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Z:\CC\CCO\DII\Consolidation and Reporting\Abschlüsse\2023\2023.12\400 - Finanzbericht\490 Imagepart\"/>
    </mc:Choice>
  </mc:AlternateContent>
  <xr:revisionPtr revIDLastSave="0" documentId="13_ncr:1_{13B76781-A14A-4984-B678-0A1042DB203E}" xr6:coauthVersionLast="47" xr6:coauthVersionMax="47" xr10:uidLastSave="{00000000-0000-0000-0000-000000000000}"/>
  <bookViews>
    <workbookView xWindow="-120" yWindow="-120" windowWidth="51840" windowHeight="21240" firstSheet="11" activeTab="11" xr2:uid="{00000000-000D-0000-FFFF-FFFF00000000}"/>
  </bookViews>
  <sheets>
    <sheet name="BU_MOD" sheetId="3" state="hidden" r:id="rId1"/>
    <sheet name="BU_DEV" sheetId="19" state="hidden" r:id="rId2"/>
    <sheet name="BU_IBU" sheetId="20" state="hidden" r:id="rId3"/>
    <sheet name="BU_ITC" sheetId="21" state="hidden" r:id="rId4"/>
    <sheet name="BU_Bau_Schweiz" sheetId="22" state="hidden" r:id="rId5"/>
    <sheet name="BU_NOR" sheetId="23" state="hidden" r:id="rId6"/>
    <sheet name="Pers" sheetId="24" state="hidden" r:id="rId7"/>
    <sheet name="Lehrabg" sheetId="25" state="hidden" r:id="rId8"/>
    <sheet name="KdnZufr" sheetId="26" state="hidden" r:id="rId9"/>
    <sheet name="Beratung" sheetId="27" state="hidden" r:id="rId10"/>
    <sheet name="CG_AKtReg" sheetId="38" state="hidden" r:id="rId11"/>
    <sheet name="Implenia Group 2019-2023" sheetId="65" r:id="rId12"/>
    <sheet name="Implenia Group 2016-2020 Margen" sheetId="64" state="hidden" r:id="rId13"/>
  </sheets>
  <externalReferences>
    <externalReference r:id="rId14"/>
    <externalReference r:id="rId15"/>
    <externalReference r:id="rId16"/>
    <externalReference r:id="rId17"/>
  </externalReferences>
  <definedNames>
    <definedName name="a" localSheetId="12">[1]Zahlenmaterial!$A:$A</definedName>
    <definedName name="a" localSheetId="11">[1]Zahlenmaterial!$A:$A</definedName>
    <definedName name="BS" localSheetId="12">[2]BOFC!$D$369:$M$428</definedName>
    <definedName name="BS" localSheetId="11">[2]BOFC!$D$369:$M$428</definedName>
    <definedName name="BS">#REF!</definedName>
    <definedName name="_xlnm.Print_Area" localSheetId="10">CG_AKtReg!$A$1:$L$16</definedName>
    <definedName name="_xlnm.Print_Area" localSheetId="12">'Implenia Group 2016-2020 Margen'!$A$1:$G$58</definedName>
    <definedName name="_xlnm.Print_Area" localSheetId="11">'Implenia Group 2019-2023'!$A$1:$G$135</definedName>
    <definedName name="_xlnm.Print_Titles" localSheetId="12">'Implenia Group 2016-2020 Margen'!$1:$1</definedName>
    <definedName name="_xlnm.Print_Titles" localSheetId="11">'Implenia Group 2019-2023'!$1:$1</definedName>
    <definedName name="ErstesPlanjahr" localSheetId="12">'[3]General Input IC'!$E$8</definedName>
    <definedName name="ErstesPlanjahr" localSheetId="11">'[3]General Input IC'!$E$8</definedName>
    <definedName name="Invest" localSheetId="12">[2]Investoren!$A$1:$G$78</definedName>
    <definedName name="Invest" localSheetId="11">[2]Investoren!$A$1:$G$78</definedName>
    <definedName name="Invest">#REF!</definedName>
    <definedName name="InvKap" localSheetId="12">[2]BOFC!$D$445:$M$449</definedName>
    <definedName name="InvKap" localSheetId="11">[2]BOFC!$D$445:$M$449</definedName>
    <definedName name="InvKap">#REF!</definedName>
    <definedName name="KFBS" localSheetId="12">[2]BOFC!$D$430:$M$443</definedName>
    <definedName name="KFBS" localSheetId="11">[2]BOFC!$D$430:$M$443</definedName>
    <definedName name="KFBS">#REF!</definedName>
    <definedName name="Segment_Bezeichnung" localSheetId="12">[4]Segmentinformationen!$A$15:$A$84</definedName>
    <definedName name="Segment_Bezeichnung" localSheetId="11">[4]Segmentinformationen!$A$15:$A$84</definedName>
    <definedName name="Segment_BUILD" localSheetId="12">[4]Segmentinformationen!$M$15:$M$84</definedName>
    <definedName name="Segment_BUILD" localSheetId="11">[4]Segmentinformationen!$M$15:$M$84</definedName>
    <definedName name="Segment_CH" localSheetId="12">[4]Segmentinformationen!$R$15:$R$84</definedName>
    <definedName name="Segment_CH" localSheetId="11">[4]Segmentinformationen!$R$15:$R$84</definedName>
    <definedName name="Segment_DEV" localSheetId="12">[4]Segmentinformationen!$K$15:$K$84</definedName>
    <definedName name="Segment_DEV" localSheetId="11">[4]Segmentinformationen!$K$15:$K$84</definedName>
    <definedName name="Segment_Diverses" localSheetId="12">[4]Segmentinformationen!$T$15:$T$84</definedName>
    <definedName name="Segment_Diverses" localSheetId="11">[4]Segmentinformationen!$T$15:$T$84</definedName>
    <definedName name="Segment_Group" localSheetId="12">[4]Segmentinformationen!$G$15:$G$84</definedName>
    <definedName name="Segment_Group" localSheetId="11">[4]Segmentinformationen!$G$15:$G$84</definedName>
    <definedName name="Segment_MOD" localSheetId="12">[4]Segmentinformationen!$H$15:$H$84</definedName>
    <definedName name="Segment_MOD" localSheetId="11">[4]Segmentinformationen!$H$15:$H$84</definedName>
    <definedName name="Segment_MODDEV" localSheetId="12">[4]Segmentinformationen!$L$15:$L$84</definedName>
    <definedName name="Segment_MODDEV" localSheetId="11">[4]Segmentinformationen!$L$15:$L$84</definedName>
    <definedName name="Segment_NO" localSheetId="12">[4]Segmentinformationen!$Q$15:$Q$84</definedName>
    <definedName name="Segment_NO" localSheetId="11">[4]Segmentinformationen!$Q$15:$Q$84</definedName>
    <definedName name="Segment_Periode" localSheetId="12">[4]Segmentinformationen!$B$15:$B$84</definedName>
    <definedName name="Segment_Periode" localSheetId="11">[4]Segmentinformationen!$B$15:$B$84</definedName>
    <definedName name="Segment_TUN_CE" localSheetId="12">[4]Segmentinformationen!$P$15:$P$84</definedName>
    <definedName name="Segment_TUN_CE" localSheetId="11">[4]Segmentinformationen!$P$15:$P$84</definedName>
    <definedName name="SGMT_2013">[2]SGMT!$A$1:$K$16</definedName>
    <definedName name="SGMT_2014" localSheetId="12">[2]SGMT!$A$18:$K$33</definedName>
    <definedName name="SGMT_2014" localSheetId="11">[2]SGMT!$A$18:$K$33</definedName>
    <definedName name="SGMT_2014">#REF!</definedName>
    <definedName name="SGMT_2015" localSheetId="12">#REF!</definedName>
    <definedName name="SGMT_2015" localSheetId="11">#REF!</definedName>
    <definedName name="SGMT_2015">#REF!</definedName>
    <definedName name="SGMT_2015.06" localSheetId="12">#REF!</definedName>
    <definedName name="SGMT_2015.06" localSheetId="11">#REF!</definedName>
    <definedName name="SGMT_2015.06">#REF!</definedName>
    <definedName name="SGMT_2015.12" localSheetId="12">#REF!</definedName>
    <definedName name="SGMT_2015.12">#REF!</definedName>
    <definedName name="SGMT_2016.06" localSheetId="12">#REF!</definedName>
    <definedName name="SGMT_2016.06">#REF!</definedName>
    <definedName name="SGMT_2016.12" localSheetId="12">#REF!</definedName>
    <definedName name="SGMT_2016.12">#REF!</definedName>
    <definedName name="SGMT_2017.12" localSheetId="12">#REF!</definedName>
    <definedName name="SGMT_2017.12">#REF!</definedName>
    <definedName name="SGMT2015" localSheetId="12">#REF!</definedName>
    <definedName name="SGMT2015">#REF!</definedName>
    <definedName name="Zahlenmaterial_Berichtsjahr" localSheetId="12">[4]Zahlenmaterial!$F:$F</definedName>
    <definedName name="Zahlenmaterial_Berichtsjahr" localSheetId="11">[4]Zahlenmaterial!$F:$F</definedName>
    <definedName name="Zahlenmaterial_Berichtsjahr06" localSheetId="12">[4]Zahlenmaterial!$G:$G</definedName>
    <definedName name="Zahlenmaterial_Berichtsjahr06" localSheetId="11">[4]Zahlenmaterial!$G:$G</definedName>
    <definedName name="Zahlenmaterial_Bezeichnung" localSheetId="12">[4]Zahlenmaterial!$A:$A</definedName>
    <definedName name="Zahlenmaterial_Bezeichnung" localSheetId="11">[4]Zahlenmaterial!$A:$A</definedName>
    <definedName name="Zahlenmaterial_Vorjahr" localSheetId="12">[4]Zahlenmaterial!$I:$I</definedName>
    <definedName name="Zahlenmaterial_Vorjahr" localSheetId="11">[4]Zahlenmaterial!$I:$I</definedName>
    <definedName name="Zahlenmaterial_Vorjahr06" localSheetId="12">[4]Zahlenmaterial!$J:$J</definedName>
    <definedName name="Zahlenmaterial_Vorjahr06" localSheetId="11">[4]Zahlenmaterial!$J:$J</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8" i="64" l="1"/>
  <c r="D13" i="64"/>
  <c r="C13" i="64"/>
  <c r="G50" i="64"/>
  <c r="G56" i="64" s="1"/>
  <c r="F50" i="64"/>
  <c r="F56" i="64" s="1"/>
  <c r="G55" i="64"/>
  <c r="G54" i="64"/>
  <c r="G53" i="64"/>
  <c r="G52" i="64"/>
  <c r="F55" i="64"/>
  <c r="F54" i="64"/>
  <c r="F53" i="64"/>
  <c r="F52" i="64"/>
  <c r="E55" i="64"/>
  <c r="E54" i="64"/>
  <c r="E53" i="64"/>
  <c r="E52" i="64"/>
  <c r="D55" i="64"/>
  <c r="D54" i="64"/>
  <c r="D53" i="64"/>
  <c r="D52" i="64"/>
  <c r="C55" i="64"/>
  <c r="C54" i="64"/>
  <c r="C53" i="64"/>
  <c r="C52" i="64"/>
  <c r="G42" i="64"/>
  <c r="G41" i="64"/>
  <c r="G39" i="64"/>
  <c r="G38" i="64"/>
  <c r="E43" i="64"/>
  <c r="E42" i="64"/>
  <c r="E41" i="64"/>
  <c r="E40" i="64"/>
  <c r="E39" i="64"/>
  <c r="E38" i="64"/>
  <c r="F42" i="64"/>
  <c r="F41" i="64"/>
  <c r="F39" i="64"/>
  <c r="F38" i="64"/>
  <c r="D42" i="64"/>
  <c r="D41" i="64"/>
  <c r="D40" i="64"/>
  <c r="D39" i="64"/>
  <c r="D38" i="64"/>
  <c r="C42" i="64"/>
  <c r="C41" i="64"/>
  <c r="C40" i="64"/>
  <c r="C39" i="64"/>
  <c r="G34" i="64"/>
  <c r="G33" i="64"/>
  <c r="G31" i="64"/>
  <c r="G30" i="64"/>
  <c r="F34" i="64"/>
  <c r="F33" i="64"/>
  <c r="F31" i="64"/>
  <c r="F30" i="64"/>
  <c r="E35" i="64"/>
  <c r="E34" i="64"/>
  <c r="E33" i="64"/>
  <c r="E32" i="64"/>
  <c r="E31" i="64"/>
  <c r="E30" i="64"/>
  <c r="D34" i="64"/>
  <c r="D33" i="64"/>
  <c r="D32" i="64"/>
  <c r="D31" i="64"/>
  <c r="D30" i="64"/>
  <c r="C34" i="64"/>
  <c r="C33" i="64"/>
  <c r="C32" i="64"/>
  <c r="C31" i="64"/>
  <c r="C30" i="64"/>
  <c r="D27" i="64"/>
  <c r="D43" i="64" s="1"/>
  <c r="C27" i="64"/>
  <c r="C43" i="64" s="1"/>
  <c r="G24" i="64"/>
  <c r="G27" i="64" s="1"/>
  <c r="F24" i="64"/>
  <c r="F27" i="64" s="1"/>
  <c r="F43" i="64" s="1"/>
  <c r="E50" i="64"/>
  <c r="D50" i="64"/>
  <c r="D56" i="64" s="1"/>
  <c r="C50" i="64"/>
  <c r="E13" i="64"/>
  <c r="E44" i="64" s="1"/>
  <c r="F13" i="64"/>
  <c r="G13" i="64"/>
  <c r="G17" i="64"/>
  <c r="G20" i="64" s="1"/>
  <c r="F17" i="64"/>
  <c r="F20" i="64" s="1"/>
  <c r="D20" i="64"/>
  <c r="C20" i="64"/>
  <c r="C35" i="64" s="1"/>
  <c r="F57" i="64" l="1"/>
  <c r="E57" i="64"/>
  <c r="C57" i="64"/>
  <c r="G57" i="64"/>
  <c r="F36" i="64"/>
  <c r="D57" i="64"/>
  <c r="C56" i="64"/>
  <c r="E56" i="64"/>
  <c r="D36" i="64"/>
  <c r="G44" i="64"/>
  <c r="C36" i="64"/>
  <c r="G43" i="64"/>
  <c r="C44" i="64"/>
  <c r="D35" i="64"/>
  <c r="G36" i="64"/>
  <c r="F44" i="64"/>
  <c r="G32" i="64"/>
  <c r="F35" i="64"/>
  <c r="E36" i="64"/>
  <c r="D44" i="64"/>
  <c r="G35" i="64"/>
  <c r="G40" i="64"/>
  <c r="F32" i="64"/>
  <c r="F40" i="64"/>
  <c r="L8" i="26" l="1"/>
  <c r="L7" i="26"/>
  <c r="L6" i="26"/>
  <c r="E8" i="26"/>
  <c r="E7" i="26"/>
  <c r="E6" i="26"/>
  <c r="E11" i="24"/>
  <c r="E10" i="24"/>
  <c r="E9" i="24"/>
  <c r="E8" i="24"/>
  <c r="G6" i="24"/>
  <c r="G5" i="24"/>
  <c r="G4" i="24"/>
  <c r="E6" i="24" l="1"/>
  <c r="E14" i="24" l="1"/>
  <c r="E18" i="24" s="1"/>
  <c r="G14" i="24" l="1"/>
  <c r="G18" i="24" s="1"/>
  <c r="E15" i="25" l="1"/>
  <c r="G15" i="25" l="1"/>
  <c r="F15" i="25"/>
  <c r="D15" i="25" l="1"/>
  <c r="B25" i="19" l="1"/>
  <c r="B24" i="19"/>
  <c r="B23" i="19"/>
  <c r="G6" i="22"/>
  <c r="G10" i="22" s="1"/>
  <c r="G6" i="20"/>
  <c r="G10" i="20" s="1"/>
  <c r="H6" i="3"/>
  <c r="H10" i="3" s="1"/>
  <c r="B25" i="22"/>
  <c r="B24" i="22"/>
  <c r="B23" i="22"/>
  <c r="B25" i="20"/>
  <c r="B24" i="20"/>
  <c r="B23" i="20"/>
  <c r="E33" i="23"/>
  <c r="E35" i="20"/>
  <c r="E33" i="19"/>
  <c r="E5" i="24"/>
  <c r="E8" i="27"/>
  <c r="E7" i="27"/>
  <c r="E6" i="27"/>
  <c r="E4" i="24"/>
  <c r="G18" i="23"/>
  <c r="E41" i="23"/>
  <c r="E18" i="23" s="1"/>
  <c r="G17" i="23"/>
  <c r="E40" i="23"/>
  <c r="E17" i="23" s="1"/>
  <c r="G16" i="23"/>
  <c r="E39" i="23"/>
  <c r="E16" i="23" s="1"/>
  <c r="E38" i="23"/>
  <c r="E37" i="23"/>
  <c r="E36" i="23"/>
  <c r="E35" i="23"/>
  <c r="E34" i="23"/>
  <c r="E32" i="23"/>
  <c r="G14" i="23"/>
  <c r="E31" i="23"/>
  <c r="E14" i="23" s="1"/>
  <c r="E29" i="23"/>
  <c r="G12" i="23"/>
  <c r="E28" i="23"/>
  <c r="E12" i="23" s="1"/>
  <c r="G10" i="23"/>
  <c r="E10" i="23"/>
  <c r="G8" i="23"/>
  <c r="E8" i="23"/>
  <c r="G6" i="23"/>
  <c r="G25" i="23" s="1"/>
  <c r="E6" i="23"/>
  <c r="E25" i="23" s="1"/>
  <c r="G18" i="22"/>
  <c r="E43" i="22"/>
  <c r="E18" i="22" s="1"/>
  <c r="G17" i="22"/>
  <c r="E42" i="22"/>
  <c r="E17" i="22" s="1"/>
  <c r="G16" i="22"/>
  <c r="E41" i="22"/>
  <c r="E16" i="22" s="1"/>
  <c r="E40" i="22"/>
  <c r="E39" i="22"/>
  <c r="E38" i="22"/>
  <c r="E37" i="22"/>
  <c r="E36" i="22"/>
  <c r="E34" i="22"/>
  <c r="G14" i="22"/>
  <c r="E33" i="22"/>
  <c r="E14" i="22" s="1"/>
  <c r="E31" i="22"/>
  <c r="G12" i="22"/>
  <c r="E30" i="22"/>
  <c r="E12" i="22" s="1"/>
  <c r="E10" i="22"/>
  <c r="E8" i="22"/>
  <c r="E6" i="22"/>
  <c r="E27" i="22" s="1"/>
  <c r="G18" i="21"/>
  <c r="E41" i="21"/>
  <c r="E18" i="21" s="1"/>
  <c r="G17" i="21"/>
  <c r="E40" i="21"/>
  <c r="E17" i="21" s="1"/>
  <c r="G16" i="21"/>
  <c r="E39" i="21"/>
  <c r="E16" i="21" s="1"/>
  <c r="E38" i="21"/>
  <c r="E37" i="21"/>
  <c r="E36" i="21"/>
  <c r="E35" i="21"/>
  <c r="E34" i="21"/>
  <c r="E32" i="21"/>
  <c r="G14" i="21"/>
  <c r="E31" i="21"/>
  <c r="E14" i="21" s="1"/>
  <c r="E29" i="21"/>
  <c r="G12" i="21"/>
  <c r="E28" i="21"/>
  <c r="E12" i="21" s="1"/>
  <c r="G6" i="21"/>
  <c r="G25" i="21" s="1"/>
  <c r="G10" i="21"/>
  <c r="E10" i="21"/>
  <c r="G8" i="21"/>
  <c r="E8" i="21"/>
  <c r="E6" i="21"/>
  <c r="E25" i="21" s="1"/>
  <c r="G18" i="20"/>
  <c r="E43" i="20"/>
  <c r="E18" i="20" s="1"/>
  <c r="G17" i="20"/>
  <c r="E42" i="20"/>
  <c r="E17" i="20" s="1"/>
  <c r="G16" i="20"/>
  <c r="E41" i="20"/>
  <c r="E16" i="20" s="1"/>
  <c r="E40" i="20"/>
  <c r="E39" i="20"/>
  <c r="E38" i="20"/>
  <c r="E37" i="20"/>
  <c r="E36" i="20"/>
  <c r="E34" i="20"/>
  <c r="G14" i="20"/>
  <c r="E33" i="20"/>
  <c r="E14" i="20" s="1"/>
  <c r="E31" i="20"/>
  <c r="G12" i="20"/>
  <c r="E30" i="20"/>
  <c r="E12" i="20" s="1"/>
  <c r="E10" i="20"/>
  <c r="E8" i="20"/>
  <c r="E6" i="20"/>
  <c r="E27" i="20" s="1"/>
  <c r="G18" i="19"/>
  <c r="E41" i="19"/>
  <c r="E18" i="19" s="1"/>
  <c r="G17" i="19"/>
  <c r="E40" i="19"/>
  <c r="E17" i="19" s="1"/>
  <c r="E39" i="19"/>
  <c r="E16" i="19" s="1"/>
  <c r="E38" i="19"/>
  <c r="E37" i="19"/>
  <c r="E36" i="19"/>
  <c r="E35" i="19"/>
  <c r="E34" i="19"/>
  <c r="E32" i="19"/>
  <c r="G14" i="19"/>
  <c r="E31" i="19"/>
  <c r="E14" i="19" s="1"/>
  <c r="E30" i="19"/>
  <c r="E29" i="19"/>
  <c r="G12" i="19"/>
  <c r="E28" i="19"/>
  <c r="E12" i="19" s="1"/>
  <c r="G10" i="19"/>
  <c r="E10" i="19"/>
  <c r="G8" i="19"/>
  <c r="E8" i="19"/>
  <c r="G6" i="19"/>
  <c r="E6" i="19"/>
  <c r="H14" i="3"/>
  <c r="F33" i="3"/>
  <c r="F14" i="3" s="1"/>
  <c r="H16" i="3"/>
  <c r="H17" i="3"/>
  <c r="H18" i="3"/>
  <c r="H12" i="3"/>
  <c r="F43" i="3"/>
  <c r="F18" i="3" s="1"/>
  <c r="F42" i="3"/>
  <c r="F17" i="3" s="1"/>
  <c r="F41" i="3"/>
  <c r="F16" i="3" s="1"/>
  <c r="F40" i="3"/>
  <c r="F39" i="3"/>
  <c r="F38" i="3"/>
  <c r="F37" i="3"/>
  <c r="F36" i="3"/>
  <c r="F34" i="3"/>
  <c r="F31" i="3"/>
  <c r="F30" i="3"/>
  <c r="F12" i="3" s="1"/>
  <c r="F10" i="3"/>
  <c r="F8" i="3"/>
  <c r="F6" i="3"/>
  <c r="F27" i="3" s="1"/>
  <c r="F35" i="3"/>
  <c r="E30" i="23"/>
  <c r="E32" i="22"/>
  <c r="E30" i="21"/>
  <c r="E32" i="20"/>
  <c r="F32" i="3"/>
  <c r="G16" i="19"/>
  <c r="G8" i="20"/>
  <c r="G27" i="20" l="1"/>
  <c r="E35" i="22"/>
  <c r="E33" i="21"/>
  <c r="I17" i="23"/>
  <c r="J12" i="3"/>
  <c r="G27" i="22"/>
  <c r="G8" i="22"/>
  <c r="H8" i="3"/>
  <c r="H27" i="3"/>
  <c r="I12" i="21"/>
  <c r="I18" i="20"/>
  <c r="I12" i="23"/>
  <c r="J17" i="3"/>
  <c r="J18" i="3"/>
  <c r="I14" i="19"/>
  <c r="I18" i="22"/>
  <c r="I14" i="22"/>
  <c r="I16" i="19"/>
  <c r="I17" i="22"/>
  <c r="I12" i="22"/>
  <c r="I18" i="21"/>
  <c r="I16" i="20"/>
  <c r="I12" i="20"/>
  <c r="I14" i="23"/>
  <c r="I14" i="21"/>
  <c r="I16" i="23"/>
  <c r="I14" i="20"/>
  <c r="I17" i="20"/>
  <c r="I17" i="21"/>
  <c r="I18" i="19"/>
  <c r="I16" i="21"/>
  <c r="J16" i="3"/>
  <c r="J14" i="3"/>
  <c r="I18" i="23"/>
  <c r="I17" i="19"/>
  <c r="I16" i="22"/>
  <c r="I12"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navanthay</author>
  </authors>
  <commentList>
    <comment ref="E12" authorId="0" shapeId="0" xr:uid="{00000000-0006-0000-0A00-000001000000}">
      <text>
        <r>
          <rPr>
            <b/>
            <sz val="9"/>
            <color indexed="81"/>
            <rFont val="Tahoma"/>
            <family val="2"/>
          </rPr>
          <t>navanthay:</t>
        </r>
        <r>
          <rPr>
            <sz val="9"/>
            <color indexed="81"/>
            <rFont val="Tahoma"/>
            <family val="2"/>
          </rPr>
          <t xml:space="preserve">
Input SERGE (ALLES)</t>
        </r>
      </text>
    </comment>
  </commentList>
</comments>
</file>

<file path=xl/sharedStrings.xml><?xml version="1.0" encoding="utf-8"?>
<sst xmlns="http://schemas.openxmlformats.org/spreadsheetml/2006/main" count="1152" uniqueCount="364">
  <si>
    <t>CHF 1,000</t>
  </si>
  <si>
    <t>TAB45</t>
  </si>
  <si>
    <t>MOD</t>
  </si>
  <si>
    <t>DEV</t>
  </si>
  <si>
    <t>IBU</t>
  </si>
  <si>
    <t>ITC</t>
  </si>
  <si>
    <t>CH</t>
  </si>
  <si>
    <t>Development</t>
  </si>
  <si>
    <t>Finanzverbindlichkeiten</t>
  </si>
  <si>
    <t>Netto-Cash-Position</t>
  </si>
  <si>
    <t>Eigenkapital</t>
  </si>
  <si>
    <t>Auftragsbestand</t>
  </si>
  <si>
    <t>Eigenkapitalquote in %</t>
  </si>
  <si>
    <t>IFRS-Umsatz</t>
  </si>
  <si>
    <t>Konzerninterne Umsätzge</t>
  </si>
  <si>
    <t>Personalbestand (Vollzeitstellen)</t>
  </si>
  <si>
    <t>Bereich</t>
  </si>
  <si>
    <t>Immobiliengeschäfte</t>
  </si>
  <si>
    <t>Total Aktiven</t>
  </si>
  <si>
    <t>Total Passiven</t>
  </si>
  <si>
    <t>Balance sheet</t>
  </si>
  <si>
    <t>Equity</t>
  </si>
  <si>
    <t>Anlagevermögen</t>
  </si>
  <si>
    <t>Übriges Umlaufvermögen</t>
  </si>
  <si>
    <t>Investitionen in Sachanlagen</t>
  </si>
  <si>
    <t>Übriges Fremdkapital</t>
  </si>
  <si>
    <t>NOR</t>
  </si>
  <si>
    <t>Total Vollzeitstellen (ohne temporäre Mitarbeitende)</t>
  </si>
  <si>
    <t>Temporäre Mitarbeitende</t>
  </si>
  <si>
    <t>Total Vollzeitstellen</t>
  </si>
  <si>
    <t>Technisch-kaufmännisches und gewerbliches Personal</t>
  </si>
  <si>
    <t>Corporate Center</t>
  </si>
  <si>
    <t>Gesamt</t>
  </si>
  <si>
    <t>Kriterium</t>
  </si>
  <si>
    <t>Erreichte Qualität</t>
  </si>
  <si>
    <t>Einhaltung Kosten</t>
  </si>
  <si>
    <t>Einhaltung Termine</t>
  </si>
  <si>
    <t>Nachhaltigkeit und Innovation der Lösungsvorschläge</t>
  </si>
  <si>
    <t>Projektmanagement</t>
  </si>
  <si>
    <t>Engagement und Kompetenz der Mitarbeitenden</t>
  </si>
  <si>
    <t>Mängelerledigung</t>
  </si>
  <si>
    <t>Qualität Beratung / Betreuung</t>
  </si>
  <si>
    <t>Qualität Bauwerk / Ausführung</t>
  </si>
  <si>
    <t>Qualität Angebot / innovative Lösungen</t>
  </si>
  <si>
    <t>Nachhaltigkeit / Umweltschutz</t>
  </si>
  <si>
    <t>Sicherheit auf Baustelle</t>
  </si>
  <si>
    <t>Durchschnittliche Gesamtbeurteilung</t>
  </si>
  <si>
    <t>Gute Beratung und Qualität</t>
  </si>
  <si>
    <t>Kennzahlen</t>
  </si>
  <si>
    <t>Geldfluss aus betrieblicher Tätigkeit</t>
  </si>
  <si>
    <t>Geldfluss aus Finanzierungstätigkeit</t>
  </si>
  <si>
    <t>Investitionen in Immobiliengeschäfte</t>
  </si>
  <si>
    <t>Langfristiges Fremdkapital in %</t>
  </si>
  <si>
    <t>Kurzfristiges Fremdkapital in %</t>
  </si>
  <si>
    <t>Real estate transactions</t>
  </si>
  <si>
    <t>Other current assets</t>
  </si>
  <si>
    <t>Non-current assets</t>
  </si>
  <si>
    <t>Total assets</t>
  </si>
  <si>
    <t>Financial liabilities</t>
  </si>
  <si>
    <t>Other liabilities</t>
  </si>
  <si>
    <t>Total equity and liabilities</t>
  </si>
  <si>
    <t>Net cash position</t>
  </si>
  <si>
    <t>Investments in fixed assets</t>
  </si>
  <si>
    <t>Headcount (FTE)</t>
  </si>
  <si>
    <t>Total employees (FTE, excl. temporary staff)</t>
  </si>
  <si>
    <t>Temporary staff</t>
  </si>
  <si>
    <t xml:space="preserve">Total employees (FTE) </t>
  </si>
  <si>
    <t>Effectif du personnel (à plein temps)</t>
  </si>
  <si>
    <t>Personnel technique et administratif</t>
  </si>
  <si>
    <t>Total postes à plein temps (sans les collaborateurs intérimaires)</t>
  </si>
  <si>
    <t>Collaborateurs intérimaires</t>
  </si>
  <si>
    <t>Total postes à plein temps</t>
  </si>
  <si>
    <t>Les apprentis chez Implenia</t>
  </si>
  <si>
    <t>Lehrabgänger bei Implenia</t>
  </si>
  <si>
    <t>Implenia apprentices finishing</t>
  </si>
  <si>
    <t>Critère</t>
  </si>
  <si>
    <t>Respect du budget</t>
  </si>
  <si>
    <t>Respect des délais</t>
  </si>
  <si>
    <t>Développement durable et innovation des solutions proposées</t>
  </si>
  <si>
    <t>Engagement et compétence des collaborateurs</t>
  </si>
  <si>
    <t>Elimination des défauts</t>
  </si>
  <si>
    <t>Criterion</t>
  </si>
  <si>
    <t>Quality achieved</t>
  </si>
  <si>
    <t>Adherence to budget</t>
  </si>
  <si>
    <t>Adherence to schedule</t>
  </si>
  <si>
    <t>Sustainability and innovative solutions proposed</t>
  </si>
  <si>
    <t>Project management</t>
  </si>
  <si>
    <t>Commitment and expertise of employees</t>
  </si>
  <si>
    <t>Remedying problems</t>
  </si>
  <si>
    <t>Good advice and quality</t>
  </si>
  <si>
    <t>Proportion of customers giving positive overall assessment</t>
  </si>
  <si>
    <t>Quality of advice / support</t>
  </si>
  <si>
    <t>Quality of construction / execution</t>
  </si>
  <si>
    <t>Quality of services / innovative solutions</t>
  </si>
  <si>
    <t>Sustainability / environmental protection</t>
  </si>
  <si>
    <t>On-site Health &amp; Safety</t>
  </si>
  <si>
    <t>Conseil et qualité satisfaisants</t>
  </si>
  <si>
    <t>Income statement</t>
  </si>
  <si>
    <t>Cash flow from operating activities</t>
  </si>
  <si>
    <t>Cash flow from financing activities</t>
  </si>
  <si>
    <t>Investments in real estate transactions</t>
  </si>
  <si>
    <t>Real estate disposals</t>
  </si>
  <si>
    <t>Short-term liabilities in %</t>
  </si>
  <si>
    <r>
      <rPr>
        <sz val="10"/>
        <color indexed="63"/>
        <rFont val="Arial"/>
        <family val="2"/>
      </rPr>
      <t>Konzernumsatz</t>
    </r>
  </si>
  <si>
    <t>E,G</t>
  </si>
  <si>
    <t>E,G,I</t>
  </si>
  <si>
    <t>BLINE</t>
  </si>
  <si>
    <t>Kundenzufriedenheit in %</t>
  </si>
  <si>
    <t>HEAD_LINE</t>
  </si>
  <si>
    <t>NOLINE</t>
  </si>
  <si>
    <t>Key figures Modernisation</t>
  </si>
  <si>
    <t>Chiffres clés Modernisation</t>
  </si>
  <si>
    <t>Key figures Development</t>
  </si>
  <si>
    <t>Chiffres clés Development</t>
  </si>
  <si>
    <t>Key figures Buildings</t>
  </si>
  <si>
    <t>Chiffres clés Buildings</t>
  </si>
  <si>
    <t>Key figures Tunnelling &amp; Civil Engineering</t>
  </si>
  <si>
    <t>Chiffres clés Tunnelling &amp; Civil Engineering</t>
  </si>
  <si>
    <t>Key figures Construction Switzerland</t>
  </si>
  <si>
    <t>Chiffres clés Construction Suisse</t>
  </si>
  <si>
    <t>Chiffres clés Norge</t>
  </si>
  <si>
    <t>Key figures Norge</t>
  </si>
  <si>
    <t>TITEL</t>
  </si>
  <si>
    <t>Auftragsbestand (per 31.12.)</t>
  </si>
  <si>
    <t>Carnet de commandes (au 31.12.)</t>
  </si>
  <si>
    <t>Order book (as at 31.12.)</t>
  </si>
  <si>
    <t>Parmino Holding AG / Max Rössler</t>
  </si>
  <si>
    <t>Chase Nominees Ltd.</t>
  </si>
  <si>
    <t>Rudolf Maag</t>
  </si>
  <si>
    <t>Vontobel Fonds Services AG</t>
  </si>
  <si>
    <t>Name des Aktionärs</t>
  </si>
  <si>
    <t>Anzahl Aktien Total</t>
  </si>
  <si>
    <t>Aktien mit Stimmrecht</t>
  </si>
  <si>
    <t>Aktien ohne Stimmrecht</t>
  </si>
  <si>
    <t>Nom de l’actionnaire</t>
  </si>
  <si>
    <t>Nombre total d'actions</t>
  </si>
  <si>
    <t>Actions avec droit de vote</t>
  </si>
  <si>
    <t>Actions sans droit de vote</t>
  </si>
  <si>
    <t>Shareholder</t>
  </si>
  <si>
    <t>Total number of shares</t>
  </si>
  <si>
    <t>Shares with voting rights</t>
  </si>
  <si>
    <t>Shares without voting rights</t>
  </si>
  <si>
    <t>Total</t>
  </si>
  <si>
    <t>HEAD_SMALL</t>
  </si>
  <si>
    <t>2015</t>
  </si>
  <si>
    <t>Übersicht!A1</t>
  </si>
  <si>
    <t>XXTAB20</t>
  </si>
  <si>
    <t>Kundenzufriedenheit Implenia</t>
  </si>
  <si>
    <t>Taux de satisfaction des clients d’Implenia</t>
  </si>
  <si>
    <t>Customer satisfaction with Implenia</t>
  </si>
  <si>
    <t>Eingehen auf Anliegen des Kunden / Kommunikation</t>
  </si>
  <si>
    <t>Addressing customer’s concerns / communications</t>
  </si>
  <si>
    <t>Durchschnitt der Wahrscheinlichkeit der Weiterempfehlung von Implenia</t>
  </si>
  <si>
    <t>8.9 Punkte&lt;sup&gt;2&lt;/sup&gt;</t>
  </si>
  <si>
    <t>Qualité fournie</t>
  </si>
  <si>
    <t>Respect des coûts</t>
  </si>
  <si>
    <t>Ecoute des désirs du client / communication</t>
  </si>
  <si>
    <t>Management de projet</t>
  </si>
  <si>
    <t>Gruppe Parmino Holding AG/Max Rösler</t>
  </si>
  <si>
    <t>Um die Wahrscheinlichkeit der Weiterempfehlung von Implenia zu eruieren, geben die Befragten 1 bis 10 Punkte ab, wobei 1 = absolut unwahrscheinlich und 10 = sehr wahrscheinlich. Erteilt der Kunde 8 oder mehr Punkte, gilt er als zufrieden.</t>
  </si>
  <si>
    <t>91%&lt;sup&gt;2&lt;/sup&gt;</t>
  </si>
  <si>
    <t>Apprentis</t>
  </si>
  <si>
    <t>Offered work</t>
  </si>
  <si>
    <t>Weiter-
beschäftigung</t>
  </si>
  <si>
    <t>Lehr-
abgänger</t>
  </si>
  <si>
    <t>Apprentices 
finishing</t>
  </si>
  <si>
    <t>Maintien 
dans l’entreprise</t>
  </si>
  <si>
    <t>Anteil zufriedener Kunden, die Implenia weiterempfehlen würden</t>
  </si>
  <si>
    <t>Pourcentage de clients satisfaits prêts à recommander Implenia</t>
  </si>
  <si>
    <t>Afin de déterminer la probabilité avec laquelle ils recommanderaient Implenia, les personnes interrogées attribuent de 1 à 10 points: 1 = absolument improbable et 10 = très probable. Si le client accorde 8 points ou plus, il est considéré comme satisfait.</t>
  </si>
  <si>
    <t>To find out how likely customers would be to recommend Implenia, participants were asked to give a score between 1 and 10 where 1 = absolutely unlikely and 10 = very likely. 8 or more, they are seen as satisfied.</t>
  </si>
  <si>
    <t>Bedeutende Aktionäre</t>
  </si>
  <si>
    <t>Significant shareholders</t>
  </si>
  <si>
    <t>Actionnaires importants</t>
  </si>
  <si>
    <t>Qualité du conseil / du suivi</t>
  </si>
  <si>
    <t>Qualité de l’ouvrage / de l’exécution</t>
  </si>
  <si>
    <t>Qualité de l’offre / solutions innovantes</t>
  </si>
  <si>
    <t>Développement durable / protection de l’environnement</t>
  </si>
  <si>
    <t>Sécurité sur les chantiers</t>
  </si>
  <si>
    <t>Appréciation globale moyenne</t>
  </si>
  <si>
    <t>Total shares</t>
  </si>
  <si>
    <t>Divers/Holding</t>
  </si>
  <si>
    <t>Groupe Parmino Holding AG / Max Rössler</t>
  </si>
  <si>
    <t>Customer satisfaction in %</t>
  </si>
  <si>
    <t>Satisfaction des clients en %</t>
  </si>
  <si>
    <t>Office and on-site staff</t>
  </si>
  <si>
    <t>LINE_ABSTAND</t>
  </si>
  <si>
    <t>Personalbestand (Vollzeitstellen; per 31.12.)</t>
  </si>
  <si>
    <t>Effectif du personnel (à plein temps; au 31.12.)</t>
  </si>
  <si>
    <t>Headcount (FTE; as at 31.12.)</t>
  </si>
  <si>
    <t>HIDDEN</t>
  </si>
  <si>
    <t>HEAD</t>
  </si>
  <si>
    <t>GER</t>
  </si>
  <si>
    <t>HEAD_WERT</t>
  </si>
  <si>
    <t>ENG</t>
  </si>
  <si>
    <t>FRA</t>
  </si>
  <si>
    <t>BLINE_BOLD</t>
  </si>
  <si>
    <t>NOLINE_ABSTAND</t>
  </si>
  <si>
    <t>hide</t>
  </si>
  <si>
    <t>bold</t>
  </si>
  <si>
    <t>EBITDA</t>
  </si>
  <si>
    <t>Konzernumsatz</t>
  </si>
  <si>
    <t xml:space="preserve">EBIT der Geschäftsbereiche </t>
  </si>
  <si>
    <t>Diverses/Holding</t>
  </si>
  <si>
    <t>Operatives Ergebnis</t>
  </si>
  <si>
    <t>Konzernergebnis</t>
  </si>
  <si>
    <t>Free Cashflow</t>
  </si>
  <si>
    <t>Produktionsleistung</t>
  </si>
  <si>
    <t>1000 CHF</t>
  </si>
  <si>
    <t>Δ</t>
  </si>
  <si>
    <t>Umsatz</t>
  </si>
  <si>
    <t xml:space="preserve">EBIT </t>
  </si>
  <si>
    <t xml:space="preserve">Schlüsselzahlen Modernisation </t>
  </si>
  <si>
    <t>FOOTNOTE</t>
  </si>
  <si>
    <t>Schlüsselzahlen Norge</t>
  </si>
  <si>
    <t>Schlüsselzahlen Bau Schweiz</t>
  </si>
  <si>
    <t>Schlüsselzahlen Tunnelling &amp; Civil Engineering</t>
  </si>
  <si>
    <t>Schlüsselzahlen Buildings</t>
  </si>
  <si>
    <t>Schlüsselzahlen Development</t>
  </si>
  <si>
    <t>Consolidated revenue</t>
  </si>
  <si>
    <t>Production output</t>
  </si>
  <si>
    <t>Revenue</t>
  </si>
  <si>
    <t>Production</t>
  </si>
  <si>
    <t>Chiffre d’affaires</t>
  </si>
  <si>
    <t>Miscellaneous/Holding</t>
  </si>
  <si>
    <t>Consolidated profit</t>
  </si>
  <si>
    <t>Umfrage zu Kriterien</t>
  </si>
  <si>
    <t>Umfrage zur Weiterempfehlung</t>
  </si>
  <si>
    <t>Enquête sur les critères</t>
  </si>
  <si>
    <t>Enquête sur la recommandation</t>
  </si>
  <si>
    <t>Survey about criteria</t>
  </si>
  <si>
    <t>Survey about recommendations</t>
  </si>
  <si>
    <t>Equity ratio in %</t>
  </si>
  <si>
    <t>Percentage of customers who would recommend Implenia</t>
  </si>
  <si>
    <t>Material und Unterakkordanten</t>
  </si>
  <si>
    <t>Materials and subcontractors</t>
  </si>
  <si>
    <t>Personalaufwand</t>
  </si>
  <si>
    <t>Personnel expenses</t>
  </si>
  <si>
    <t>Übriger Betriebsaufwand</t>
  </si>
  <si>
    <t>Other operating expenses</t>
  </si>
  <si>
    <t>Abschreibungen und Amortisationen</t>
  </si>
  <si>
    <t>Depreciation and amortisation</t>
  </si>
  <si>
    <t>Finanzaufwand</t>
  </si>
  <si>
    <t>Financial expenses</t>
  </si>
  <si>
    <t>Finanzertrag</t>
  </si>
  <si>
    <t>Financial income</t>
  </si>
  <si>
    <t>Ergebnis vor Steuern</t>
  </si>
  <si>
    <t>Profit before tax</t>
  </si>
  <si>
    <t>Steuern</t>
  </si>
  <si>
    <t>Tax</t>
  </si>
  <si>
    <t>Long-term liabilities in %</t>
  </si>
  <si>
    <t>Konzerninterne Umsätze</t>
  </si>
  <si>
    <t>Intragroup revenue</t>
  </si>
  <si>
    <t>IMPLENIA - Fünfjahresübersicht</t>
  </si>
  <si>
    <t>IMPLENIA - Five-year overview</t>
  </si>
  <si>
    <t>Kurzfristige Finanzverbindlichkeiten</t>
  </si>
  <si>
    <t>Langfristige Finanzverbindlichkeiten</t>
  </si>
  <si>
    <t>Short-term financial liabilities</t>
  </si>
  <si>
    <t>Long-term financial liabilities</t>
  </si>
  <si>
    <t>Weitere Schlüsselzahlen</t>
  </si>
  <si>
    <t>Further key figures</t>
  </si>
  <si>
    <t>Key ratios</t>
  </si>
  <si>
    <t>Schweiz</t>
  </si>
  <si>
    <t>International</t>
  </si>
  <si>
    <t>Suisse</t>
  </si>
  <si>
    <t>Infrastructure</t>
  </si>
  <si>
    <t>Switzerland</t>
  </si>
  <si>
    <t>Insgesamt bei Implenia angestellte Lernende 2015</t>
  </si>
  <si>
    <t>Total des apprentis engagés chez Implenia en 2015</t>
  </si>
  <si>
    <t>Total of young people doing apprenticeships at Implenia in 2015</t>
  </si>
  <si>
    <t>ca. 280</t>
  </si>
  <si>
    <t>Aufriss Konzernumsatz</t>
  </si>
  <si>
    <t>Breakdown of consolidated revenue</t>
  </si>
  <si>
    <t>Aufriss Produktionsleistung</t>
  </si>
  <si>
    <t xml:space="preserve">Breakdown of production output </t>
  </si>
  <si>
    <t>Aufriss Auftragsbestand</t>
  </si>
  <si>
    <t>Breakdown of order book</t>
  </si>
  <si>
    <t>2016</t>
  </si>
  <si>
    <t>ca. XXX</t>
  </si>
  <si>
    <t>XXX Punkte&lt;sup&gt;2&lt;/sup&gt;</t>
  </si>
  <si>
    <t>XXX%&lt;sup&gt;2&lt;/sup&gt;</t>
  </si>
  <si>
    <t>Anzahl Kundenfeedbacks: XXX</t>
  </si>
  <si>
    <t>Nombre d’évaluations de clients: XXX</t>
  </si>
  <si>
    <t>Number of feedback forms: XXX</t>
  </si>
  <si>
    <t>Norges Bank (the Central Bank of Norway)</t>
  </si>
  <si>
    <t>XXTAB30</t>
  </si>
  <si>
    <t>XXTAB50</t>
  </si>
  <si>
    <t xml:space="preserve">Beteiligung </t>
  </si>
  <si>
    <t>Participation</t>
  </si>
  <si>
    <t>Shareholdings</t>
  </si>
  <si>
    <t>xxTAB20</t>
  </si>
  <si>
    <t>Specialties</t>
  </si>
  <si>
    <t>Functions</t>
  </si>
  <si>
    <t>IFRS revenue unconsolidated divisions</t>
  </si>
  <si>
    <t>Buildings</t>
  </si>
  <si>
    <t>Civil Engineering</t>
  </si>
  <si>
    <t>Netto-Cash-Position exkl. Verbindlichkeiten aus Leasing</t>
  </si>
  <si>
    <t>Order book</t>
  </si>
  <si>
    <t>Production output Group</t>
  </si>
  <si>
    <t>Consolidated cash flow statement</t>
  </si>
  <si>
    <t>Consolidated income statement</t>
  </si>
  <si>
    <t>Consolidated balance sheet</t>
  </si>
  <si>
    <t>Net cash position excl. lease liabilities</t>
  </si>
  <si>
    <t>Implenia has applied the new IFRS 16 leasing standard for the first time in the reporting period 2019. IFRS 16 states that assets and liabilities arising from leasing contracts are to be recognised in the balance sheet. This recognition of leased items and lease liabilities results in higher total assets, EBITDA and free cash flow. Due to the new organisational structure the previous year’s figures have been adjusted.</t>
  </si>
  <si>
    <t>Production output unconsolidated divisions</t>
  </si>
  <si>
    <t>EBITDA excl. IFRS 16</t>
  </si>
  <si>
    <t>Investiertes Kapital</t>
  </si>
  <si>
    <t>Invested capital</t>
  </si>
  <si>
    <t>Anlagevermögen (ohne Vorsorgeaktiven und Nutzungsrechte aus Leasing)</t>
  </si>
  <si>
    <t>Non-current assets (excl. pension assets and rights of use from leases)</t>
  </si>
  <si>
    <t>Less debt capital (excl. financial liabilities and pension liabilities)</t>
  </si>
  <si>
    <t>Fremdkapital (ohne Finanzverbindlichkeiten und Vorsorgepassiven)</t>
  </si>
  <si>
    <t>Total investiertes Kapital exkl. Nutzungsrechte aus Leasing</t>
  </si>
  <si>
    <t>Invested capital excl. rights of use from leases</t>
  </si>
  <si>
    <t>Nutzungsrechte aus Leasing</t>
  </si>
  <si>
    <t>Rights of use from leases</t>
  </si>
  <si>
    <t>Total investiertes Kapital</t>
  </si>
  <si>
    <t>Total invested capital</t>
  </si>
  <si>
    <t xml:space="preserve">In der Berichtsperiode 2019 hat Implenia erstmals den neuen Leasingstandard IFRS 16 angewendet. Nach IFRS 16 sind Vermögenswerte und Verbindlichkeiten aus Leasingverträgen in der Bilanz zu erfassen. Die Aktivierung von Leasing-objekten und die Passivierung von Leasingverpflichtungen führen zu einer Bilanzverlängerung und zu einem höheren EBITDA und Free Cashflow. Aufgrund der neuen Organisation wurden die Vorjahreswerte der Divisionen angepasst. 
</t>
  </si>
  <si>
    <t>in TCHF</t>
  </si>
  <si>
    <t>EBIT Divisions excl. PPA</t>
  </si>
  <si>
    <t>Devestitionen von Immobiliengeschäfte</t>
  </si>
  <si>
    <t>Rendite des investierten Kapitals (ROIC in %)</t>
  </si>
  <si>
    <t>Return on invested capital (ROIC in %)</t>
  </si>
  <si>
    <t>EBITDA margin (in % of IFRS revenue unconsolidated)</t>
  </si>
  <si>
    <t>EBITDA margin excl. IFRS 16 (in % of IFRS revenue unconsolidated)</t>
  </si>
  <si>
    <t>EBIT margin (excl. PPA in % of IFRS revenue unconsolidated)</t>
  </si>
  <si>
    <t>EBITDA margin  (in % of consolidated revenue)</t>
  </si>
  <si>
    <t>EBITDA margin excl. IFRS 16 (in % of consolidated revenue)</t>
  </si>
  <si>
    <t>EBIT margin (excl. PPA in % of consolidated revenue)</t>
  </si>
  <si>
    <t>Erfolgsrechnung</t>
  </si>
  <si>
    <t>Geldflussrechnung</t>
  </si>
  <si>
    <t>Bilanz</t>
  </si>
  <si>
    <t>IFRS-Umsatz unkonsolidiert Divisionen</t>
  </si>
  <si>
    <t>Margenentwicklung FY 2016 - FY 2020</t>
  </si>
  <si>
    <t>Verbindlichkeiten aus Leasing</t>
  </si>
  <si>
    <t>Ergebnis aus Ina Invest Transaktion</t>
  </si>
  <si>
    <t>EBIT</t>
  </si>
  <si>
    <t>Flüssige Mittel und kurzfristige Festgeldanlagen</t>
  </si>
  <si>
    <t>Cash and cash equivalents and fixed short-term deposits</t>
  </si>
  <si>
    <t>Umlaufvermögen (ohne flüssige Mittel und kurzfristige Festgeldanlagen)</t>
  </si>
  <si>
    <t>Current assets (excl. cash and cash equivalents and fixed short-term deposits)</t>
  </si>
  <si>
    <r>
      <rPr>
        <vertAlign val="superscript"/>
        <sz val="8"/>
        <color indexed="8"/>
        <rFont val="Implenia Frutiger"/>
        <family val="2"/>
      </rPr>
      <t xml:space="preserve">2 </t>
    </r>
    <r>
      <rPr>
        <sz val="8"/>
        <color indexed="8"/>
        <rFont val="Implenia Frutiger"/>
        <family val="2"/>
      </rPr>
      <t xml:space="preserve">Ohne temporäre Mitarbeitende
</t>
    </r>
  </si>
  <si>
    <r>
      <t>Free Cashflow</t>
    </r>
    <r>
      <rPr>
        <b/>
        <vertAlign val="superscript"/>
        <sz val="11.5"/>
        <color rgb="FF000000"/>
        <rFont val="Implenia Frutiger"/>
        <family val="2"/>
      </rPr>
      <t>1)</t>
    </r>
  </si>
  <si>
    <r>
      <rPr>
        <vertAlign val="superscript"/>
        <sz val="8"/>
        <color indexed="8"/>
        <rFont val="Implenia Frutiger"/>
        <family val="2"/>
      </rPr>
      <t>2</t>
    </r>
    <r>
      <rPr>
        <sz val="8"/>
        <color indexed="8"/>
        <rFont val="Implenia Frutiger"/>
        <family val="2"/>
      </rPr>
      <t xml:space="preserve"> Excluding temporary staff
</t>
    </r>
  </si>
  <si>
    <t>Produktionsleistung Divisionen</t>
  </si>
  <si>
    <t>-</t>
  </si>
  <si>
    <r>
      <rPr>
        <vertAlign val="superscript"/>
        <sz val="8"/>
        <color indexed="8"/>
        <rFont val="Implenia Frutiger"/>
        <family val="2"/>
      </rPr>
      <t xml:space="preserve">1 </t>
    </r>
    <r>
      <rPr>
        <sz val="8"/>
        <color indexed="8"/>
        <rFont val="Implenia Frutiger"/>
        <family val="2"/>
      </rPr>
      <t xml:space="preserve">exkl. Auflösung der kurzfristigen Festgeldanlage vor Rückzahlung der Wandelanleihe
</t>
    </r>
  </si>
  <si>
    <r>
      <rPr>
        <vertAlign val="superscript"/>
        <sz val="8"/>
        <color indexed="8"/>
        <rFont val="Implenia Frutiger"/>
        <family val="2"/>
      </rPr>
      <t xml:space="preserve">1 </t>
    </r>
    <r>
      <rPr>
        <sz val="8"/>
        <color indexed="8"/>
        <rFont val="Implenia Frutiger"/>
        <family val="2"/>
      </rPr>
      <t xml:space="preserve">excl. impact of fixed short-term deposit prior to repayment of convertible bond
</t>
    </r>
  </si>
  <si>
    <r>
      <t>Mitarbeitende (FTE; per 31.12.)</t>
    </r>
    <r>
      <rPr>
        <vertAlign val="superscript"/>
        <sz val="11.5"/>
        <color indexed="8"/>
        <rFont val="Implenia Frutiger"/>
        <family val="2"/>
      </rPr>
      <t>2</t>
    </r>
  </si>
  <si>
    <r>
      <t>Employees (FTE; as at 31.12.)</t>
    </r>
    <r>
      <rPr>
        <vertAlign val="superscript"/>
        <sz val="11.5"/>
        <color indexed="8"/>
        <rFont val="Implenia Frutiger"/>
        <family val="2"/>
      </rPr>
      <t>2</t>
    </r>
  </si>
  <si>
    <r>
      <t>Free cash flow</t>
    </r>
    <r>
      <rPr>
        <b/>
        <vertAlign val="superscript"/>
        <sz val="11.5"/>
        <color rgb="FF000000"/>
        <rFont val="Implenia Frutiger"/>
        <family val="2"/>
      </rPr>
      <t>1)</t>
    </r>
  </si>
  <si>
    <t>Free Cashflow vor Erwerb / Veräusserung von Tochtergesellschaften</t>
  </si>
  <si>
    <t>Free cash flow before acquisition / sale of subsidiaries</t>
  </si>
  <si>
    <t>EBIT-Marge in % des Konzernumsatzes</t>
  </si>
  <si>
    <t>EBIT margin in % of consolidated revenue</t>
  </si>
  <si>
    <r>
      <t xml:space="preserve">Geldfluss aus Investitionstätigkeit </t>
    </r>
    <r>
      <rPr>
        <vertAlign val="superscript"/>
        <sz val="11.5"/>
        <rFont val="Implenia Frutiger"/>
      </rPr>
      <t>1)</t>
    </r>
  </si>
  <si>
    <r>
      <t xml:space="preserve">Cash flow from investing activities </t>
    </r>
    <r>
      <rPr>
        <vertAlign val="superscript"/>
        <sz val="11.5"/>
        <rFont val="Implenia Frutiger"/>
      </rPr>
      <t>1)</t>
    </r>
  </si>
  <si>
    <t>Lease liabilities</t>
  </si>
  <si>
    <t>Corporate &amp; Other</t>
  </si>
  <si>
    <t>Real Estate</t>
  </si>
  <si>
    <t>Ergebnis aus assoziierten Unternehmen und Arbeitsgemeinschaften</t>
  </si>
  <si>
    <t>Income from associates and joint ventures</t>
  </si>
  <si>
    <t>Income from Ina Invest transaction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</si>
</sst>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 #,##0.00_ ;_ * \-#,##0.00_ ;_ * &quot;-&quot;??_ ;_ @_ "/>
    <numFmt numFmtId="164" formatCode="_(* #,##0.00_);_(* \(#,##0.00\);_(* &quot;-&quot;??_);_(@_)"/>
    <numFmt numFmtId="165" formatCode="_ * #,##0_ ;_ * \-#,##0_ ;_ * &quot;-&quot;??_ ;_ @_ "/>
    <numFmt numFmtId="166" formatCode="#,##0&quot; &quot;;\(#,##0\)"/>
    <numFmt numFmtId="167" formatCode="_-* #,##0.00\ _F_-;\-* #,##0.00\ _F_-;_-* &quot;-&quot;??\ _F_-;_-@_-"/>
    <numFmt numFmtId="168" formatCode="0.0%"/>
    <numFmt numFmtId="169" formatCode="_ * #,##0.0_ ;_ * \-#,##0.0_ ;_ * &quot;-&quot;??_ ;_ @_ "/>
    <numFmt numFmtId="170" formatCode="#\'###\'##0&quot; &quot;;\(#\'###\'##0\)"/>
    <numFmt numFmtId="171" formatCode="##0&quot; &quot;;\(##0\)"/>
    <numFmt numFmtId="172" formatCode="###\'##0&quot; &quot;;\(#\'###\'##0\)"/>
    <numFmt numFmtId="173" formatCode="###\'##0&quot; &quot;;\(###\'##0\)"/>
    <numFmt numFmtId="174" formatCode="_ [$€]\ * #,##0.00_ ;_ [$€]\ * \-#,##0.00_ ;_ [$€]\ * &quot;-&quot;??_ ;_ @_ "/>
    <numFmt numFmtId="175" formatCode="#,##0.00_ ;[Red]\-#,##0.00;\-"/>
    <numFmt numFmtId="176" formatCode="_-* #,##0.00\ [$€-1]_-;\-* #,##0.00\ [$€-1]_-;_-* &quot;-&quot;??\ [$€-1]_-"/>
  </numFmts>
  <fonts count="142">
    <font>
      <sz val="10"/>
      <name val="Arial"/>
    </font>
    <font>
      <sz val="11"/>
      <color theme="1"/>
      <name val="Implenia Frutiger"/>
      <family val="2"/>
    </font>
    <font>
      <sz val="11"/>
      <color theme="1"/>
      <name val="Implenia Frutiger"/>
      <family val="2"/>
    </font>
    <font>
      <sz val="11"/>
      <color theme="1"/>
      <name val="Implenia Frutiger"/>
      <family val="2"/>
    </font>
    <font>
      <sz val="11"/>
      <color theme="1"/>
      <name val="Implenia Frutiger"/>
      <family val="2"/>
    </font>
    <font>
      <sz val="10"/>
      <name val="Arial"/>
      <family val="2"/>
    </font>
    <font>
      <sz val="11"/>
      <color indexed="8"/>
      <name val="Calibri"/>
      <family val="2"/>
    </font>
    <font>
      <sz val="8"/>
      <name val="Arial"/>
      <family val="2"/>
    </font>
    <font>
      <sz val="10"/>
      <name val="Arial"/>
      <family val="2"/>
    </font>
    <font>
      <sz val="8"/>
      <color indexed="8"/>
      <name val="Arial"/>
      <family val="2"/>
    </font>
    <font>
      <b/>
      <sz val="8"/>
      <color indexed="8"/>
      <name val="Arial"/>
      <family val="2"/>
    </font>
    <font>
      <sz val="10"/>
      <color indexed="8"/>
      <name val="Arial"/>
      <family val="2"/>
    </font>
    <font>
      <b/>
      <sz val="8"/>
      <name val="Arial"/>
      <family val="2"/>
    </font>
    <font>
      <sz val="8"/>
      <name val="Arial"/>
      <family val="2"/>
    </font>
    <font>
      <b/>
      <sz val="10"/>
      <name val="Arial"/>
      <family val="2"/>
    </font>
    <font>
      <sz val="11"/>
      <color indexed="8"/>
      <name val="Implenia Frutiger"/>
      <family val="2"/>
    </font>
    <font>
      <b/>
      <sz val="18"/>
      <color indexed="56"/>
      <name val="Cambria"/>
      <family val="2"/>
    </font>
    <font>
      <sz val="11"/>
      <color indexed="9"/>
      <name val="Calibri"/>
      <family val="2"/>
    </font>
    <font>
      <sz val="11"/>
      <color indexed="20"/>
      <name val="Calibri"/>
      <family val="2"/>
    </font>
    <font>
      <b/>
      <sz val="11"/>
      <color indexed="52"/>
      <name val="Calibri"/>
      <family val="2"/>
    </font>
    <font>
      <b/>
      <sz val="11"/>
      <color indexed="9"/>
      <name val="Calibri"/>
      <family val="2"/>
    </font>
    <font>
      <b/>
      <sz val="11"/>
      <color indexed="8"/>
      <name val="Calibri"/>
      <family val="2"/>
    </font>
    <font>
      <i/>
      <sz val="11"/>
      <color indexed="23"/>
      <name val="Calibri"/>
      <family val="2"/>
    </font>
    <font>
      <sz val="11"/>
      <color indexed="17"/>
      <name val="Calibri"/>
      <family val="2"/>
    </font>
    <font>
      <b/>
      <sz val="15"/>
      <color indexed="62"/>
      <name val="Calibri"/>
      <family val="2"/>
    </font>
    <font>
      <b/>
      <sz val="15"/>
      <color indexed="56"/>
      <name val="Calibri"/>
      <family val="2"/>
    </font>
    <font>
      <b/>
      <sz val="13"/>
      <color indexed="62"/>
      <name val="Calibri"/>
      <family val="2"/>
    </font>
    <font>
      <b/>
      <sz val="13"/>
      <color indexed="56"/>
      <name val="Calibri"/>
      <family val="2"/>
    </font>
    <font>
      <b/>
      <sz val="11"/>
      <color indexed="62"/>
      <name val="Calibri"/>
      <family val="2"/>
    </font>
    <font>
      <b/>
      <sz val="11"/>
      <color indexed="56"/>
      <name val="Calibri"/>
      <family val="2"/>
    </font>
    <font>
      <sz val="11"/>
      <color indexed="62"/>
      <name val="Calibri"/>
      <family val="2"/>
    </font>
    <font>
      <sz val="11"/>
      <color indexed="25"/>
      <name val="Calibri"/>
      <family val="2"/>
    </font>
    <font>
      <sz val="11"/>
      <color indexed="52"/>
      <name val="Calibri"/>
      <family val="2"/>
    </font>
    <font>
      <sz val="11"/>
      <color indexed="19"/>
      <name val="Calibri"/>
      <family val="2"/>
    </font>
    <font>
      <sz val="11"/>
      <color indexed="60"/>
      <name val="Calibri"/>
      <family val="2"/>
    </font>
    <font>
      <b/>
      <sz val="11"/>
      <color indexed="63"/>
      <name val="Calibri"/>
      <family val="2"/>
    </font>
    <font>
      <sz val="8"/>
      <color indexed="62"/>
      <name val="Arial"/>
      <family val="2"/>
    </font>
    <font>
      <sz val="19"/>
      <name val="Arial"/>
      <family val="2"/>
    </font>
    <font>
      <sz val="8"/>
      <color indexed="14"/>
      <name val="Arial"/>
      <family val="2"/>
    </font>
    <font>
      <b/>
      <sz val="18"/>
      <color indexed="62"/>
      <name val="Cambria"/>
      <family val="2"/>
    </font>
    <font>
      <sz val="11"/>
      <color indexed="10"/>
      <name val="Calibri"/>
      <family val="2"/>
    </font>
    <font>
      <b/>
      <sz val="10"/>
      <color indexed="8"/>
      <name val="Arial"/>
      <family val="2"/>
    </font>
    <font>
      <sz val="10"/>
      <color indexed="19"/>
      <name val="Arial"/>
      <family val="2"/>
    </font>
    <font>
      <sz val="10"/>
      <color indexed="63"/>
      <name val="Arial"/>
      <family val="2"/>
    </font>
    <font>
      <sz val="8"/>
      <name val="Implenia Frutiger"/>
      <family val="2"/>
    </font>
    <font>
      <sz val="11"/>
      <color indexed="8"/>
      <name val="Implenia Frutiger"/>
      <family val="2"/>
    </font>
    <font>
      <sz val="8"/>
      <name val="Arial"/>
      <family val="2"/>
    </font>
    <font>
      <sz val="8"/>
      <name val="Arial"/>
      <family val="2"/>
    </font>
    <font>
      <b/>
      <u/>
      <sz val="10"/>
      <name val="Arial"/>
      <family val="2"/>
    </font>
    <font>
      <sz val="10"/>
      <color indexed="62"/>
      <name val="Arial"/>
      <family val="2"/>
    </font>
    <font>
      <sz val="11.5"/>
      <name val="Implenia Frutiger"/>
      <family val="2"/>
    </font>
    <font>
      <b/>
      <sz val="11.5"/>
      <name val="Implenia Frutiger"/>
      <family val="2"/>
    </font>
    <font>
      <b/>
      <sz val="11.5"/>
      <color indexed="8"/>
      <name val="Implenia Frutiger"/>
      <family val="2"/>
    </font>
    <font>
      <sz val="11.5"/>
      <color indexed="8"/>
      <name val="Implenia Frutiger"/>
      <family val="2"/>
    </font>
    <font>
      <sz val="8"/>
      <color indexed="8"/>
      <name val="Implenia Frutiger"/>
      <family val="2"/>
    </font>
    <font>
      <sz val="9"/>
      <color indexed="81"/>
      <name val="Tahoma"/>
      <family val="2"/>
    </font>
    <font>
      <b/>
      <sz val="9"/>
      <color indexed="81"/>
      <name val="Tahoma"/>
      <family val="2"/>
    </font>
    <font>
      <sz val="10"/>
      <color indexed="19"/>
      <name val="Helvetica LT Std"/>
      <family val="2"/>
    </font>
    <font>
      <b/>
      <sz val="10"/>
      <color indexed="63"/>
      <name val="Helvetica LT Std"/>
      <family val="2"/>
    </font>
    <font>
      <b/>
      <sz val="10"/>
      <color indexed="52"/>
      <name val="Helvetica LT Std"/>
      <family val="2"/>
    </font>
    <font>
      <sz val="11"/>
      <color indexed="8"/>
      <name val="Arial"/>
      <family val="2"/>
    </font>
    <font>
      <sz val="10"/>
      <color indexed="62"/>
      <name val="Helvetica LT Std"/>
      <family val="2"/>
    </font>
    <font>
      <b/>
      <sz val="10"/>
      <color indexed="8"/>
      <name val="Helvetica LT Std"/>
      <family val="2"/>
    </font>
    <font>
      <i/>
      <sz val="10"/>
      <color indexed="23"/>
      <name val="Helvetica LT Std"/>
      <family val="2"/>
    </font>
    <font>
      <sz val="10"/>
      <color indexed="17"/>
      <name val="Helvetica LT Std"/>
      <family val="2"/>
    </font>
    <font>
      <sz val="11"/>
      <color indexed="8"/>
      <name val="Helvetica LT Std"/>
      <family val="2"/>
    </font>
    <font>
      <sz val="10"/>
      <color indexed="20"/>
      <name val="Helvetica LT Std"/>
      <family val="2"/>
    </font>
    <font>
      <b/>
      <sz val="15"/>
      <color indexed="53"/>
      <name val="Helvetica LT Std"/>
      <family val="2"/>
    </font>
    <font>
      <b/>
      <sz val="13"/>
      <color indexed="53"/>
      <name val="Helvetica LT Std"/>
      <family val="2"/>
    </font>
    <font>
      <b/>
      <sz val="11"/>
      <color indexed="53"/>
      <name val="Helvetica LT Std"/>
      <family val="2"/>
    </font>
    <font>
      <b/>
      <sz val="18"/>
      <color indexed="53"/>
      <name val="Helvetica LT Std"/>
      <family val="2"/>
    </font>
    <font>
      <sz val="10"/>
      <color indexed="52"/>
      <name val="Helvetica LT Std"/>
      <family val="2"/>
    </font>
    <font>
      <sz val="10"/>
      <color indexed="10"/>
      <name val="Helvetica LT Std"/>
      <family val="2"/>
    </font>
    <font>
      <b/>
      <sz val="10"/>
      <color indexed="19"/>
      <name val="Helvetica LT Std"/>
      <family val="2"/>
    </font>
    <font>
      <sz val="10"/>
      <name val="Arial"/>
      <family val="2"/>
      <charset val="204"/>
    </font>
    <font>
      <sz val="11"/>
      <color theme="1"/>
      <name val="Implenia Frutiger"/>
      <family val="2"/>
    </font>
    <font>
      <sz val="11"/>
      <color rgb="FF9C0006"/>
      <name val="Calibri"/>
      <family val="2"/>
      <scheme val="minor"/>
    </font>
    <font>
      <u/>
      <sz val="10"/>
      <color theme="10"/>
      <name val="Arial"/>
      <family val="2"/>
    </font>
    <font>
      <sz val="11"/>
      <color theme="1"/>
      <name val="Calibri"/>
      <family val="2"/>
      <scheme val="minor"/>
    </font>
    <font>
      <sz val="10"/>
      <color rgb="FF000000"/>
      <name val="Times New Roman"/>
      <family val="1"/>
    </font>
    <font>
      <sz val="11"/>
      <color theme="1"/>
      <name val="Arial"/>
      <family val="2"/>
    </font>
    <font>
      <sz val="10"/>
      <color theme="1"/>
      <name val="Arial"/>
      <family val="2"/>
    </font>
    <font>
      <sz val="11"/>
      <color theme="1"/>
      <name val="Helvetica LT Std"/>
      <family val="2"/>
    </font>
    <font>
      <b/>
      <sz val="10"/>
      <name val="Implenia Frutiger"/>
      <family val="2"/>
    </font>
    <font>
      <sz val="10"/>
      <name val="Implenia Frutiger"/>
      <family val="2"/>
    </font>
    <font>
      <b/>
      <sz val="13"/>
      <name val="Implenia Frutiger"/>
      <family val="2"/>
    </font>
    <font>
      <b/>
      <sz val="13"/>
      <color indexed="8"/>
      <name val="Implenia Frutiger"/>
      <family val="2"/>
    </font>
    <font>
      <vertAlign val="superscript"/>
      <sz val="11.5"/>
      <color indexed="8"/>
      <name val="Implenia Frutiger"/>
      <family val="2"/>
    </font>
    <font>
      <sz val="8"/>
      <color theme="1"/>
      <name val="Implenia Frutiger"/>
      <family val="2"/>
    </font>
    <font>
      <vertAlign val="superscript"/>
      <sz val="8"/>
      <color indexed="8"/>
      <name val="Implenia Frutiger"/>
      <family val="2"/>
    </font>
    <font>
      <b/>
      <sz val="18"/>
      <color theme="3"/>
      <name val="Cambria"/>
      <family val="2"/>
      <scheme val="major"/>
    </font>
    <font>
      <b/>
      <sz val="15"/>
      <color theme="3"/>
      <name val="Implenia Frutiger"/>
      <family val="2"/>
    </font>
    <font>
      <b/>
      <sz val="13"/>
      <color theme="3"/>
      <name val="Implenia Frutiger"/>
      <family val="2"/>
    </font>
    <font>
      <b/>
      <sz val="11"/>
      <color theme="3"/>
      <name val="Implenia Frutiger"/>
      <family val="2"/>
    </font>
    <font>
      <sz val="11"/>
      <color rgb="FF006100"/>
      <name val="Implenia Frutiger"/>
      <family val="2"/>
    </font>
    <font>
      <sz val="11"/>
      <color rgb="FF9C0006"/>
      <name val="Implenia Frutiger"/>
      <family val="2"/>
    </font>
    <font>
      <sz val="11"/>
      <color rgb="FF9C6500"/>
      <name val="Implenia Frutiger"/>
      <family val="2"/>
    </font>
    <font>
      <sz val="11"/>
      <color rgb="FF3F3F76"/>
      <name val="Implenia Frutiger"/>
      <family val="2"/>
    </font>
    <font>
      <b/>
      <sz val="11"/>
      <color rgb="FF3F3F3F"/>
      <name val="Implenia Frutiger"/>
      <family val="2"/>
    </font>
    <font>
      <b/>
      <sz val="11"/>
      <color rgb="FFFA7D00"/>
      <name val="Implenia Frutiger"/>
      <family val="2"/>
    </font>
    <font>
      <sz val="11"/>
      <color rgb="FFFA7D00"/>
      <name val="Implenia Frutiger"/>
      <family val="2"/>
    </font>
    <font>
      <b/>
      <sz val="11"/>
      <color theme="0"/>
      <name val="Implenia Frutiger"/>
      <family val="2"/>
    </font>
    <font>
      <sz val="11"/>
      <color rgb="FFFF0000"/>
      <name val="Implenia Frutiger"/>
      <family val="2"/>
    </font>
    <font>
      <i/>
      <sz val="11"/>
      <color rgb="FF7F7F7F"/>
      <name val="Implenia Frutiger"/>
      <family val="2"/>
    </font>
    <font>
      <b/>
      <sz val="11"/>
      <color theme="1"/>
      <name val="Implenia Frutiger"/>
      <family val="2"/>
    </font>
    <font>
      <sz val="11"/>
      <color theme="0"/>
      <name val="Implenia Frutiger"/>
      <family val="2"/>
    </font>
    <font>
      <sz val="10"/>
      <color indexed="60"/>
      <name val="Helvetica LT Std"/>
      <family val="2"/>
    </font>
    <font>
      <sz val="10"/>
      <name val="Century Schoolbook"/>
      <family val="1"/>
    </font>
    <font>
      <b/>
      <sz val="10"/>
      <color indexed="39"/>
      <name val="Arial"/>
      <family val="2"/>
    </font>
    <font>
      <b/>
      <sz val="12"/>
      <color indexed="8"/>
      <name val="Arial"/>
      <family val="2"/>
    </font>
    <font>
      <sz val="10"/>
      <color indexed="39"/>
      <name val="Arial"/>
      <family val="2"/>
    </font>
    <font>
      <b/>
      <sz val="14"/>
      <color indexed="12"/>
      <name val="Arial"/>
      <family val="2"/>
    </font>
    <font>
      <sz val="10"/>
      <color indexed="10"/>
      <name val="Arial"/>
      <family val="2"/>
    </font>
    <font>
      <i/>
      <sz val="10"/>
      <name val="Arial"/>
      <family val="2"/>
    </font>
    <font>
      <b/>
      <i/>
      <sz val="10"/>
      <name val="Arial"/>
      <family val="2"/>
    </font>
    <font>
      <b/>
      <i/>
      <sz val="9"/>
      <name val="Arial"/>
      <family val="2"/>
    </font>
    <font>
      <b/>
      <sz val="9"/>
      <name val="Arial"/>
      <family val="2"/>
    </font>
    <font>
      <u/>
      <sz val="11"/>
      <color theme="10"/>
      <name val="Implenia Frutiger"/>
      <family val="2"/>
    </font>
    <font>
      <sz val="10"/>
      <color theme="1"/>
      <name val="Implenia Frutiger"/>
      <family val="2"/>
    </font>
    <font>
      <b/>
      <sz val="11"/>
      <color indexed="8"/>
      <name val="Implenia Frutiger"/>
      <family val="2"/>
    </font>
    <font>
      <sz val="11"/>
      <name val="Verdana"/>
      <family val="2"/>
    </font>
    <font>
      <sz val="11"/>
      <name val="Implenia Frutiger"/>
      <family val="2"/>
    </font>
    <font>
      <sz val="11"/>
      <color indexed="9"/>
      <name val="Implenia Frutiger"/>
      <family val="2"/>
    </font>
    <font>
      <b/>
      <sz val="11"/>
      <color indexed="63"/>
      <name val="Implenia Frutiger"/>
      <family val="2"/>
    </font>
    <font>
      <sz val="11"/>
      <color indexed="20"/>
      <name val="Implenia Frutiger"/>
      <family val="2"/>
    </font>
    <font>
      <b/>
      <sz val="11"/>
      <color indexed="52"/>
      <name val="Implenia Frutiger"/>
      <family val="2"/>
    </font>
    <font>
      <b/>
      <sz val="11"/>
      <color indexed="10"/>
      <name val="Implenia Frutiger"/>
      <family val="2"/>
    </font>
    <font>
      <b/>
      <sz val="11"/>
      <color indexed="9"/>
      <name val="Implenia Frutiger"/>
      <family val="2"/>
    </font>
    <font>
      <sz val="11"/>
      <color indexed="62"/>
      <name val="Implenia Frutiger"/>
      <family val="2"/>
    </font>
    <font>
      <i/>
      <sz val="11"/>
      <color indexed="23"/>
      <name val="Implenia Frutiger"/>
      <family val="2"/>
    </font>
    <font>
      <sz val="11"/>
      <color indexed="17"/>
      <name val="Implenia Frutiger"/>
      <family val="2"/>
    </font>
    <font>
      <b/>
      <sz val="15"/>
      <color indexed="56"/>
      <name val="Implenia Frutiger"/>
      <family val="2"/>
    </font>
    <font>
      <b/>
      <sz val="13"/>
      <color indexed="56"/>
      <name val="Implenia Frutiger"/>
      <family val="2"/>
    </font>
    <font>
      <b/>
      <sz val="11"/>
      <color indexed="56"/>
      <name val="Implenia Frutiger"/>
      <family val="2"/>
    </font>
    <font>
      <sz val="11"/>
      <color indexed="52"/>
      <name val="Implenia Frutiger"/>
      <family val="2"/>
    </font>
    <font>
      <sz val="11"/>
      <color indexed="10"/>
      <name val="Implenia Frutiger"/>
      <family val="2"/>
    </font>
    <font>
      <sz val="11"/>
      <color indexed="60"/>
      <name val="Implenia Frutiger"/>
      <family val="2"/>
    </font>
    <font>
      <b/>
      <sz val="14"/>
      <color indexed="39"/>
      <name val="Arial"/>
      <family val="2"/>
    </font>
    <font>
      <b/>
      <sz val="16"/>
      <color indexed="23"/>
      <name val="Arial"/>
      <family val="2"/>
    </font>
    <font>
      <sz val="8"/>
      <color indexed="10"/>
      <name val="Arial"/>
      <family val="2"/>
    </font>
    <font>
      <b/>
      <vertAlign val="superscript"/>
      <sz val="11.5"/>
      <color rgb="FF000000"/>
      <name val="Implenia Frutiger"/>
      <family val="2"/>
    </font>
    <font>
      <vertAlign val="superscript"/>
      <sz val="11.5"/>
      <name val="Implenia Frutiger"/>
    </font>
  </fonts>
  <fills count="121">
    <fill>
      <patternFill patternType="none"/>
    </fill>
    <fill>
      <patternFill patternType="gray125"/>
    </fill>
    <fill>
      <patternFill patternType="solid">
        <fgColor indexed="26"/>
      </patternFill>
    </fill>
    <fill>
      <patternFill patternType="solid">
        <fgColor indexed="44"/>
      </patternFill>
    </fill>
    <fill>
      <patternFill patternType="solid">
        <fgColor indexed="47"/>
      </patternFill>
    </fill>
    <fill>
      <patternFill patternType="solid">
        <fgColor indexed="29"/>
      </patternFill>
    </fill>
    <fill>
      <patternFill patternType="solid">
        <fgColor indexed="9"/>
      </patternFill>
    </fill>
    <fill>
      <patternFill patternType="solid">
        <fgColor indexed="22"/>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55"/>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62"/>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10"/>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patternFill>
    </fill>
    <fill>
      <patternFill patternType="solid">
        <fgColor indexed="54"/>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16"/>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bgColor indexed="64"/>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40"/>
      </patternFill>
    </fill>
    <fill>
      <patternFill patternType="solid">
        <fgColor indexed="41"/>
      </patternFill>
    </fill>
    <fill>
      <patternFill patternType="solid">
        <fgColor indexed="23"/>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60"/>
      </patternFill>
    </fill>
    <fill>
      <patternFill patternType="solid">
        <fgColor indexed="15"/>
        <bgColor indexed="64"/>
      </patternFill>
    </fill>
    <fill>
      <patternFill patternType="solid">
        <fgColor indexed="47"/>
        <bgColor indexed="64"/>
      </patternFill>
    </fill>
    <fill>
      <patternFill patternType="solid">
        <fgColor indexed="10"/>
        <bgColor indexed="64"/>
      </patternFill>
    </fill>
    <fill>
      <patternFill patternType="solid">
        <fgColor indexed="13"/>
        <bgColor indexed="64"/>
      </patternFill>
    </fill>
    <fill>
      <patternFill patternType="solid">
        <fgColor indexed="11"/>
        <bgColor indexed="64"/>
      </patternFill>
    </fill>
    <fill>
      <patternFill patternType="solid">
        <fgColor indexed="42"/>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rgb="FFFFFFCC"/>
      </patternFill>
    </fill>
    <fill>
      <patternFill patternType="solid">
        <fgColor theme="0" tint="-4.9989318521683403E-2"/>
        <bgColor indexed="64"/>
      </patternFill>
    </fill>
    <fill>
      <patternFill patternType="solid">
        <fgColor rgb="FFFFC7CE"/>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0.14999847407452621"/>
        <bgColor indexed="64"/>
      </patternFill>
    </fill>
    <fill>
      <patternFill patternType="solid">
        <fgColor rgb="FFD9D9D9"/>
        <bgColor indexed="64"/>
      </patternFill>
    </fill>
    <fill>
      <patternFill patternType="solid">
        <fgColor theme="0"/>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40"/>
        <bgColor indexed="64"/>
      </patternFill>
    </fill>
    <fill>
      <patternFill patternType="solid">
        <fgColor indexed="54"/>
        <bgColor indexed="64"/>
      </patternFill>
    </fill>
    <fill>
      <patternFill patternType="solid">
        <fgColor indexed="44"/>
        <bgColor indexed="64"/>
      </patternFill>
    </fill>
    <fill>
      <patternFill patternType="solid">
        <fgColor indexed="41"/>
        <bgColor indexed="64"/>
      </patternFill>
    </fill>
    <fill>
      <patternFill patternType="solid">
        <fgColor indexed="22"/>
        <bgColor indexed="64"/>
      </patternFill>
    </fill>
    <fill>
      <patternFill patternType="solid">
        <fgColor indexed="40"/>
        <bgColor indexed="41"/>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lightUp">
        <fgColor indexed="22"/>
        <bgColor indexed="27"/>
      </patternFill>
    </fill>
    <fill>
      <patternFill patternType="solid">
        <fgColor indexed="27"/>
        <bgColor indexed="64"/>
      </patternFill>
    </fill>
    <fill>
      <patternFill patternType="solid">
        <fgColor indexed="23"/>
        <bgColor indexed="64"/>
      </patternFill>
    </fill>
    <fill>
      <patternFill patternType="solid">
        <fgColor indexed="55"/>
        <bgColor indexed="64"/>
      </patternFill>
    </fill>
    <fill>
      <patternFill patternType="solid">
        <fgColor indexed="35"/>
        <bgColor indexed="64"/>
      </patternFill>
    </fill>
    <fill>
      <patternFill patternType="solid">
        <fgColor indexed="40"/>
        <bgColor indexed="15"/>
      </patternFill>
    </fill>
    <fill>
      <patternFill patternType="solid">
        <fgColor rgb="FFFFE885"/>
        <bgColor indexed="64"/>
      </patternFill>
    </fill>
  </fills>
  <borders count="49">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bottom style="medium">
        <color indexed="30"/>
      </bottom>
      <diagonal/>
    </border>
    <border>
      <left/>
      <right/>
      <top/>
      <bottom style="double">
        <color indexed="25"/>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bottom style="thick">
        <color indexed="44"/>
      </bottom>
      <diagonal/>
    </border>
    <border>
      <left/>
      <right/>
      <top/>
      <bottom style="medium">
        <color indexed="49"/>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bottom style="medium">
        <color theme="0" tint="-0.24994659260841701"/>
      </bottom>
      <diagonal/>
    </border>
    <border>
      <left/>
      <right/>
      <top style="medium">
        <color theme="0" tint="-0.24994659260841701"/>
      </top>
      <bottom style="medium">
        <color theme="0" tint="-0.24994659260841701"/>
      </bottom>
      <diagonal/>
    </border>
    <border>
      <left/>
      <right/>
      <top style="medium">
        <color theme="0" tint="-0.2499465926084170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41"/>
      </left>
      <right style="thin">
        <color indexed="48"/>
      </right>
      <top style="medium">
        <color indexed="41"/>
      </top>
      <bottom style="thin">
        <color indexed="48"/>
      </bottom>
      <diagonal/>
    </border>
    <border>
      <left/>
      <right/>
      <top/>
      <bottom style="hair">
        <color indexed="22"/>
      </bottom>
      <diagonal/>
    </border>
    <border>
      <left style="thin">
        <color indexed="63"/>
      </left>
      <right style="thin">
        <color indexed="63"/>
      </right>
      <top style="thin">
        <color indexed="64"/>
      </top>
      <bottom style="thin">
        <color indexed="63"/>
      </bottom>
      <diagonal/>
    </border>
    <border>
      <left/>
      <right/>
      <top style="thin">
        <color indexed="56"/>
      </top>
      <bottom style="double">
        <color indexed="56"/>
      </bottom>
      <diagonal/>
    </border>
    <border>
      <left/>
      <right/>
      <top/>
      <bottom style="thin">
        <color auto="1"/>
      </bottom>
      <diagonal/>
    </border>
  </borders>
  <cellStyleXfs count="42617">
    <xf numFmtId="0" fontId="0" fillId="0" borderId="0"/>
    <xf numFmtId="0" fontId="15" fillId="2" borderId="0" applyNumberFormat="0" applyBorder="0" applyAlignment="0" applyProtection="0"/>
    <xf numFmtId="0" fontId="75" fillId="3" borderId="0" applyNumberFormat="0" applyBorder="0" applyAlignment="0" applyProtection="0"/>
    <xf numFmtId="0" fontId="15" fillId="4" borderId="0" applyNumberFormat="0" applyBorder="0" applyAlignment="0" applyProtection="0"/>
    <xf numFmtId="0" fontId="75" fillId="5" borderId="0" applyNumberFormat="0" applyBorder="0" applyAlignment="0" applyProtection="0"/>
    <xf numFmtId="0" fontId="15" fillId="6" borderId="0" applyNumberFormat="0" applyBorder="0" applyAlignment="0" applyProtection="0"/>
    <xf numFmtId="0" fontId="75" fillId="2" borderId="0" applyNumberFormat="0" applyBorder="0" applyAlignment="0" applyProtection="0"/>
    <xf numFmtId="0" fontId="15" fillId="7" borderId="0" applyNumberFormat="0" applyBorder="0" applyAlignment="0" applyProtection="0"/>
    <xf numFmtId="0" fontId="75" fillId="4" borderId="0" applyNumberFormat="0" applyBorder="0" applyAlignment="0" applyProtection="0"/>
    <xf numFmtId="0" fontId="15" fillId="2" borderId="0" applyNumberFormat="0" applyBorder="0" applyAlignment="0" applyProtection="0"/>
    <xf numFmtId="0" fontId="75" fillId="64" borderId="0" applyNumberFormat="0" applyBorder="0" applyAlignment="0" applyProtection="0"/>
    <xf numFmtId="0" fontId="15" fillId="4" borderId="0" applyNumberFormat="0" applyBorder="0" applyAlignment="0" applyProtection="0"/>
    <xf numFmtId="0" fontId="75" fillId="2"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5"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4"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8" borderId="0" applyNumberFormat="0" applyBorder="0" applyAlignment="0" applyProtection="0"/>
    <xf numFmtId="0" fontId="6" fillId="4" borderId="0" applyNumberFormat="0" applyBorder="0" applyAlignment="0" applyProtection="0"/>
    <xf numFmtId="0" fontId="15" fillId="4" borderId="0" applyNumberFormat="0" applyBorder="0" applyAlignment="0" applyProtection="0"/>
    <xf numFmtId="0" fontId="75" fillId="8" borderId="0" applyNumberFormat="0" applyBorder="0" applyAlignment="0" applyProtection="0"/>
    <xf numFmtId="0" fontId="15" fillId="4" borderId="0" applyNumberFormat="0" applyBorder="0" applyAlignment="0" applyProtection="0"/>
    <xf numFmtId="0" fontId="75" fillId="65" borderId="0" applyNumberFormat="0" applyBorder="0" applyAlignment="0" applyProtection="0"/>
    <xf numFmtId="0" fontId="15" fillId="6" borderId="0" applyNumberFormat="0" applyBorder="0" applyAlignment="0" applyProtection="0"/>
    <xf numFmtId="0" fontId="75" fillId="13" borderId="0" applyNumberFormat="0" applyBorder="0" applyAlignment="0" applyProtection="0"/>
    <xf numFmtId="0" fontId="15" fillId="14" borderId="0" applyNumberFormat="0" applyBorder="0" applyAlignment="0" applyProtection="0"/>
    <xf numFmtId="0" fontId="75" fillId="10" borderId="0" applyNumberFormat="0" applyBorder="0" applyAlignment="0" applyProtection="0"/>
    <xf numFmtId="0" fontId="15" fillId="2" borderId="0" applyNumberFormat="0" applyBorder="0" applyAlignment="0" applyProtection="0"/>
    <xf numFmtId="0" fontId="75" fillId="8" borderId="0" applyNumberFormat="0" applyBorder="0" applyAlignment="0" applyProtection="0"/>
    <xf numFmtId="0" fontId="15" fillId="4" borderId="0" applyNumberFormat="0" applyBorder="0" applyAlignment="0" applyProtection="0"/>
    <xf numFmtId="0" fontId="75"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3" borderId="0" applyNumberFormat="0" applyBorder="0" applyAlignment="0" applyProtection="0"/>
    <xf numFmtId="0" fontId="6" fillId="5"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16" borderId="0" applyNumberFormat="0" applyBorder="0" applyAlignment="0" applyProtection="0"/>
    <xf numFmtId="0" fontId="17" fillId="8"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5" borderId="0" applyNumberFormat="0" applyBorder="0" applyAlignment="0" applyProtection="0"/>
    <xf numFmtId="0" fontId="17" fillId="5" borderId="0" applyNumberFormat="0" applyBorder="0" applyAlignment="0" applyProtection="0"/>
    <xf numFmtId="0" fontId="17" fillId="16"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5"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17" borderId="0" applyNumberFormat="0" applyBorder="0" applyAlignment="0" applyProtection="0"/>
    <xf numFmtId="0" fontId="17" fillId="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18"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16"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6" fillId="27" borderId="0" applyNumberFormat="0" applyBorder="0" applyAlignment="0" applyProtection="0"/>
    <xf numFmtId="0" fontId="6" fillId="36" borderId="0" applyNumberFormat="0" applyBorder="0" applyAlignment="0" applyProtection="0"/>
    <xf numFmtId="0" fontId="17" fillId="2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17" fillId="25" borderId="0" applyNumberFormat="0" applyBorder="0" applyAlignment="0" applyProtection="0"/>
    <xf numFmtId="0" fontId="17" fillId="20" borderId="0" applyNumberFormat="0" applyBorder="0" applyAlignment="0" applyProtection="0"/>
    <xf numFmtId="0" fontId="17"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17" fillId="42"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57" fillId="26" borderId="0" applyNumberFormat="0" applyBorder="0" applyAlignment="0" applyProtection="0"/>
    <xf numFmtId="0" fontId="57" fillId="7" borderId="0" applyNumberFormat="0" applyBorder="0" applyAlignment="0" applyProtection="0"/>
    <xf numFmtId="0" fontId="57" fillId="16" borderId="0" applyNumberFormat="0" applyBorder="0" applyAlignment="0" applyProtection="0"/>
    <xf numFmtId="0" fontId="57" fillId="2" borderId="0" applyNumberFormat="0" applyBorder="0" applyAlignment="0" applyProtection="0"/>
    <xf numFmtId="0" fontId="57" fillId="7" borderId="0" applyNumberFormat="0" applyBorder="0" applyAlignment="0" applyProtection="0"/>
    <xf numFmtId="0" fontId="57" fillId="6" borderId="0" applyNumberFormat="0" applyBorder="0" applyAlignment="0" applyProtection="0"/>
    <xf numFmtId="0" fontId="58" fillId="7" borderId="1" applyNumberFormat="0" applyAlignment="0" applyProtection="0"/>
    <xf numFmtId="0" fontId="18" fillId="12" borderId="0" applyNumberFormat="0" applyBorder="0" applyAlignment="0" applyProtection="0"/>
    <xf numFmtId="0" fontId="18" fillId="10" borderId="0" applyNumberFormat="0" applyBorder="0" applyAlignment="0" applyProtection="0"/>
    <xf numFmtId="0" fontId="76" fillId="12" borderId="0" applyNumberFormat="0" applyBorder="0" applyAlignment="0" applyProtection="0"/>
    <xf numFmtId="0" fontId="18" fillId="10" borderId="0" applyNumberFormat="0" applyBorder="0" applyAlignment="0" applyProtection="0"/>
    <xf numFmtId="0" fontId="59" fillId="7" borderId="2" applyNumberFormat="0" applyAlignment="0" applyProtection="0"/>
    <xf numFmtId="0" fontId="19" fillId="7" borderId="2" applyNumberFormat="0" applyAlignment="0" applyProtection="0"/>
    <xf numFmtId="0" fontId="19" fillId="7" borderId="2" applyNumberFormat="0" applyAlignment="0" applyProtection="0"/>
    <xf numFmtId="0" fontId="20" fillId="14" borderId="3" applyNumberFormat="0" applyAlignment="0" applyProtection="0"/>
    <xf numFmtId="0" fontId="20" fillId="14" borderId="3" applyNumberFormat="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4" fontId="60"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61" fillId="4" borderId="2" applyNumberFormat="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62" fillId="0" borderId="4" applyNumberFormat="0" applyFill="0" applyAlignment="0" applyProtection="0"/>
    <xf numFmtId="0" fontId="63" fillId="0" borderId="0" applyNumberFormat="0" applyFill="0" applyBorder="0" applyAlignment="0" applyProtection="0"/>
    <xf numFmtId="0" fontId="22" fillId="0" borderId="0" applyNumberFormat="0" applyFill="0" applyBorder="0" applyAlignment="0" applyProtection="0"/>
    <xf numFmtId="0" fontId="23" fillId="8"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64" fillId="11" borderId="0" applyNumberFormat="0" applyBorder="0" applyAlignment="0" applyProtection="0"/>
    <xf numFmtId="0" fontId="24" fillId="0" borderId="5"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6" fillId="0" borderId="7" applyNumberFormat="0" applyFill="0" applyAlignment="0" applyProtection="0"/>
    <xf numFmtId="0" fontId="27" fillId="0" borderId="8" applyNumberFormat="0" applyFill="0" applyAlignment="0" applyProtection="0"/>
    <xf numFmtId="0" fontId="27" fillId="0" borderId="8" applyNumberFormat="0" applyFill="0" applyAlignment="0" applyProtection="0"/>
    <xf numFmtId="0" fontId="28" fillId="0" borderId="9"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77" fillId="0" borderId="0" applyNumberFormat="0" applyFill="0" applyBorder="0" applyAlignment="0" applyProtection="0"/>
    <xf numFmtId="0" fontId="30" fillId="4" borderId="2" applyNumberFormat="0" applyAlignment="0" applyProtection="0"/>
    <xf numFmtId="0" fontId="30" fillId="4" borderId="2" applyNumberFormat="0" applyAlignment="0" applyProtection="0"/>
    <xf numFmtId="43" fontId="8"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65"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5" fillId="0" borderId="0" applyFont="0" applyFill="0" applyBorder="0" applyAlignment="0" applyProtection="0"/>
    <xf numFmtId="0" fontId="31" fillId="0" borderId="11"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164" fontId="8" fillId="0" borderId="0" applyFont="0" applyFill="0" applyBorder="0" applyAlignment="0" applyProtection="0"/>
    <xf numFmtId="0" fontId="33" fillId="13" borderId="0" applyNumberFormat="0" applyBorder="0" applyAlignment="0" applyProtection="0"/>
    <xf numFmtId="0" fontId="34" fillId="13" borderId="0" applyNumberFormat="0" applyBorder="0" applyAlignment="0" applyProtection="0"/>
    <xf numFmtId="0" fontId="23" fillId="41"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8" fillId="0" borderId="0"/>
    <xf numFmtId="0" fontId="78" fillId="0" borderId="0"/>
    <xf numFmtId="0" fontId="75" fillId="0" borderId="0"/>
    <xf numFmtId="0" fontId="75" fillId="0" borderId="0"/>
    <xf numFmtId="0" fontId="75" fillId="0" borderId="0"/>
    <xf numFmtId="0" fontId="75" fillId="0" borderId="0"/>
    <xf numFmtId="0" fontId="5" fillId="0" borderId="0"/>
    <xf numFmtId="0" fontId="75" fillId="0" borderId="0"/>
    <xf numFmtId="0" fontId="8" fillId="0" borderId="0"/>
    <xf numFmtId="0" fontId="8" fillId="0" borderId="0"/>
    <xf numFmtId="0" fontId="79" fillId="0" borderId="0"/>
    <xf numFmtId="0" fontId="75" fillId="0" borderId="0"/>
    <xf numFmtId="0" fontId="75" fillId="0" borderId="0"/>
    <xf numFmtId="0" fontId="75" fillId="0" borderId="0"/>
    <xf numFmtId="0" fontId="15" fillId="0" borderId="0"/>
    <xf numFmtId="0" fontId="80" fillId="0" borderId="0"/>
    <xf numFmtId="0" fontId="15" fillId="0" borderId="0"/>
    <xf numFmtId="0" fontId="60" fillId="0" borderId="0"/>
    <xf numFmtId="0" fontId="78" fillId="0" borderId="0"/>
    <xf numFmtId="0" fontId="75" fillId="0" borderId="0"/>
    <xf numFmtId="0" fontId="15" fillId="0" borderId="0"/>
    <xf numFmtId="0" fontId="81" fillId="0" borderId="0"/>
    <xf numFmtId="0" fontId="8" fillId="2" borderId="13" applyNumberFormat="0" applyFont="0" applyAlignment="0" applyProtection="0"/>
    <xf numFmtId="0" fontId="8" fillId="2" borderId="13" applyNumberFormat="0" applyFont="0" applyAlignment="0" applyProtection="0"/>
    <xf numFmtId="0" fontId="15" fillId="66" borderId="32" applyNumberFormat="0" applyFont="0" applyAlignment="0" applyProtection="0"/>
    <xf numFmtId="0" fontId="15" fillId="2" borderId="13" applyNumberFormat="0" applyFont="0" applyAlignment="0" applyProtection="0"/>
    <xf numFmtId="0" fontId="15" fillId="66" borderId="32" applyNumberFormat="0" applyFont="0" applyAlignment="0" applyProtection="0"/>
    <xf numFmtId="0" fontId="35" fillId="7" borderId="1" applyNumberFormat="0" applyAlignment="0" applyProtection="0"/>
    <xf numFmtId="0" fontId="35" fillId="7" borderId="1" applyNumberFormat="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60"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5" fillId="0" borderId="0" applyFont="0" applyFill="0" applyBorder="0" applyAlignment="0" applyProtection="0"/>
    <xf numFmtId="9" fontId="6" fillId="0" borderId="0" applyFont="0" applyFill="0" applyBorder="0" applyAlignment="0" applyProtection="0"/>
    <xf numFmtId="168" fontId="8" fillId="0" borderId="0" applyFont="0" applyFill="0" applyBorder="0" applyAlignment="0" applyProtection="0"/>
    <xf numFmtId="4" fontId="7" fillId="13" borderId="14" applyNumberFormat="0" applyProtection="0">
      <alignment vertical="center"/>
    </xf>
    <xf numFmtId="4" fontId="7" fillId="13" borderId="14" applyNumberFormat="0" applyProtection="0">
      <alignment vertical="center"/>
    </xf>
    <xf numFmtId="4" fontId="7" fillId="13" borderId="14" applyNumberFormat="0" applyProtection="0">
      <alignment vertical="center"/>
    </xf>
    <xf numFmtId="4" fontId="36" fillId="46" borderId="14" applyNumberFormat="0" applyProtection="0">
      <alignment vertical="center"/>
    </xf>
    <xf numFmtId="4" fontId="7" fillId="46" borderId="14" applyNumberFormat="0" applyProtection="0">
      <alignment horizontal="left" vertical="center" indent="1"/>
    </xf>
    <xf numFmtId="4" fontId="7" fillId="46" borderId="14" applyNumberFormat="0" applyProtection="0">
      <alignment horizontal="left" vertical="center" indent="1"/>
    </xf>
    <xf numFmtId="4" fontId="7" fillId="46" borderId="14" applyNumberFormat="0" applyProtection="0">
      <alignment horizontal="left" vertical="center" indent="1"/>
    </xf>
    <xf numFmtId="0" fontId="10" fillId="13" borderId="15" applyNumberFormat="0" applyProtection="0">
      <alignment horizontal="left" vertical="top" indent="1"/>
    </xf>
    <xf numFmtId="4" fontId="7" fillId="20" borderId="14" applyNumberFormat="0" applyProtection="0">
      <alignment horizontal="left" vertical="center" indent="1"/>
    </xf>
    <xf numFmtId="4" fontId="7" fillId="20" borderId="14" applyNumberFormat="0" applyProtection="0">
      <alignment horizontal="left" vertical="center" indent="1"/>
    </xf>
    <xf numFmtId="4" fontId="7" fillId="20" borderId="14" applyNumberFormat="0" applyProtection="0">
      <alignment horizontal="left" vertical="center" indent="1"/>
    </xf>
    <xf numFmtId="4" fontId="7" fillId="10" borderId="14" applyNumberFormat="0" applyProtection="0">
      <alignment horizontal="right" vertical="center"/>
    </xf>
    <xf numFmtId="4" fontId="7" fillId="10" borderId="14" applyNumberFormat="0" applyProtection="0">
      <alignment horizontal="right" vertical="center"/>
    </xf>
    <xf numFmtId="4" fontId="7" fillId="10" borderId="14" applyNumberFormat="0" applyProtection="0">
      <alignment horizontal="right" vertical="center"/>
    </xf>
    <xf numFmtId="4" fontId="7" fillId="47" borderId="14" applyNumberFormat="0" applyProtection="0">
      <alignment horizontal="right" vertical="center"/>
    </xf>
    <xf numFmtId="4" fontId="7" fillId="47" borderId="14" applyNumberFormat="0" applyProtection="0">
      <alignment horizontal="right" vertical="center"/>
    </xf>
    <xf numFmtId="4" fontId="7" fillId="47" borderId="14" applyNumberFormat="0" applyProtection="0">
      <alignment horizontal="right" vertical="center"/>
    </xf>
    <xf numFmtId="4" fontId="7" fillId="30" borderId="16" applyNumberFormat="0" applyProtection="0">
      <alignment horizontal="right" vertical="center"/>
    </xf>
    <xf numFmtId="4" fontId="7" fillId="30" borderId="16" applyNumberFormat="0" applyProtection="0">
      <alignment horizontal="right" vertical="center"/>
    </xf>
    <xf numFmtId="4" fontId="7" fillId="30" borderId="16" applyNumberFormat="0" applyProtection="0">
      <alignment horizontal="right" vertical="center"/>
    </xf>
    <xf numFmtId="4" fontId="7" fillId="16" borderId="14" applyNumberFormat="0" applyProtection="0">
      <alignment horizontal="right" vertical="center"/>
    </xf>
    <xf numFmtId="4" fontId="7" fillId="16" borderId="14" applyNumberFormat="0" applyProtection="0">
      <alignment horizontal="right" vertical="center"/>
    </xf>
    <xf numFmtId="4" fontId="7" fillId="16" borderId="14" applyNumberFormat="0" applyProtection="0">
      <alignment horizontal="right" vertical="center"/>
    </xf>
    <xf numFmtId="4" fontId="7" fillId="21" borderId="14" applyNumberFormat="0" applyProtection="0">
      <alignment horizontal="right" vertical="center"/>
    </xf>
    <xf numFmtId="4" fontId="7" fillId="21" borderId="14" applyNumberFormat="0" applyProtection="0">
      <alignment horizontal="right" vertical="center"/>
    </xf>
    <xf numFmtId="4" fontId="7" fillId="21" borderId="14" applyNumberFormat="0" applyProtection="0">
      <alignment horizontal="right" vertical="center"/>
    </xf>
    <xf numFmtId="4" fontId="7" fillId="18" borderId="14" applyNumberFormat="0" applyProtection="0">
      <alignment horizontal="right" vertical="center"/>
    </xf>
    <xf numFmtId="4" fontId="7" fillId="18" borderId="14" applyNumberFormat="0" applyProtection="0">
      <alignment horizontal="right" vertical="center"/>
    </xf>
    <xf numFmtId="4" fontId="7" fillId="18" borderId="14" applyNumberFormat="0" applyProtection="0">
      <alignment horizontal="right" vertical="center"/>
    </xf>
    <xf numFmtId="4" fontId="7" fillId="34" borderId="14" applyNumberFormat="0" applyProtection="0">
      <alignment horizontal="right" vertical="center"/>
    </xf>
    <xf numFmtId="4" fontId="7" fillId="34" borderId="14" applyNumberFormat="0" applyProtection="0">
      <alignment horizontal="right" vertical="center"/>
    </xf>
    <xf numFmtId="4" fontId="7" fillId="34" borderId="14" applyNumberFormat="0" applyProtection="0">
      <alignment horizontal="right" vertical="center"/>
    </xf>
    <xf numFmtId="4" fontId="7" fillId="48" borderId="14" applyNumberFormat="0" applyProtection="0">
      <alignment horizontal="right" vertical="center"/>
    </xf>
    <xf numFmtId="4" fontId="7" fillId="48" borderId="14" applyNumberFormat="0" applyProtection="0">
      <alignment horizontal="right" vertical="center"/>
    </xf>
    <xf numFmtId="4" fontId="7" fillId="48" borderId="14" applyNumberFormat="0" applyProtection="0">
      <alignment horizontal="right" vertical="center"/>
    </xf>
    <xf numFmtId="4" fontId="7" fillId="15" borderId="14" applyNumberFormat="0" applyProtection="0">
      <alignment horizontal="right" vertical="center"/>
    </xf>
    <xf numFmtId="4" fontId="7" fillId="15" borderId="14" applyNumberFormat="0" applyProtection="0">
      <alignment horizontal="right" vertical="center"/>
    </xf>
    <xf numFmtId="4" fontId="7" fillId="15" borderId="14" applyNumberFormat="0" applyProtection="0">
      <alignment horizontal="right" vertical="center"/>
    </xf>
    <xf numFmtId="4" fontId="7" fillId="49" borderId="16" applyNumberFormat="0" applyProtection="0">
      <alignment horizontal="left" vertical="center" indent="1"/>
    </xf>
    <xf numFmtId="4" fontId="7" fillId="49" borderId="16" applyNumberFormat="0" applyProtection="0">
      <alignment horizontal="left" vertical="center" indent="1"/>
    </xf>
    <xf numFmtId="4" fontId="7" fillId="49" borderId="16" applyNumberFormat="0" applyProtection="0">
      <alignment horizontal="left" vertical="center" indent="1"/>
    </xf>
    <xf numFmtId="4" fontId="8" fillId="35" borderId="16" applyNumberFormat="0" applyProtection="0">
      <alignment horizontal="left" vertical="center" indent="1"/>
    </xf>
    <xf numFmtId="4" fontId="8" fillId="35" borderId="16" applyNumberFormat="0" applyProtection="0">
      <alignment horizontal="left" vertical="center" indent="1"/>
    </xf>
    <xf numFmtId="4" fontId="7" fillId="50" borderId="14" applyNumberFormat="0" applyProtection="0">
      <alignment horizontal="right" vertical="center"/>
    </xf>
    <xf numFmtId="4" fontId="7" fillId="50" borderId="14" applyNumberFormat="0" applyProtection="0">
      <alignment horizontal="right" vertical="center"/>
    </xf>
    <xf numFmtId="4" fontId="7" fillId="50" borderId="14" applyNumberFormat="0" applyProtection="0">
      <alignment horizontal="right" vertical="center"/>
    </xf>
    <xf numFmtId="4" fontId="7" fillId="51" borderId="16" applyNumberFormat="0" applyProtection="0">
      <alignment horizontal="left" vertical="center" indent="1"/>
    </xf>
    <xf numFmtId="4" fontId="7" fillId="51" borderId="16" applyNumberFormat="0" applyProtection="0">
      <alignment horizontal="left" vertical="center" indent="1"/>
    </xf>
    <xf numFmtId="4" fontId="7" fillId="51" borderId="16" applyNumberFormat="0" applyProtection="0">
      <alignment horizontal="left" vertical="center" indent="1"/>
    </xf>
    <xf numFmtId="4" fontId="7" fillId="50" borderId="16" applyNumberFormat="0" applyProtection="0">
      <alignment horizontal="left" vertical="center" indent="1"/>
    </xf>
    <xf numFmtId="4" fontId="7" fillId="50" borderId="16" applyNumberFormat="0" applyProtection="0">
      <alignment horizontal="left" vertical="center" indent="1"/>
    </xf>
    <xf numFmtId="4" fontId="7" fillId="50" borderId="16" applyNumberFormat="0" applyProtection="0">
      <alignment horizontal="left" vertical="center" indent="1"/>
    </xf>
    <xf numFmtId="0" fontId="7" fillId="7" borderId="14" applyNumberFormat="0" applyProtection="0">
      <alignment horizontal="left" vertical="center" indent="1"/>
    </xf>
    <xf numFmtId="0" fontId="7" fillId="7" borderId="14" applyNumberFormat="0" applyProtection="0">
      <alignment horizontal="left" vertical="center" indent="1"/>
    </xf>
    <xf numFmtId="0" fontId="7" fillId="7" borderId="14" applyNumberFormat="0" applyProtection="0">
      <alignment horizontal="left" vertical="center" indent="1"/>
    </xf>
    <xf numFmtId="0" fontId="7" fillId="35" borderId="15" applyNumberFormat="0" applyProtection="0">
      <alignment horizontal="left" vertical="top" indent="1"/>
    </xf>
    <xf numFmtId="0" fontId="7" fillId="52" borderId="14" applyNumberFormat="0" applyProtection="0">
      <alignment horizontal="left" vertical="center" indent="1"/>
    </xf>
    <xf numFmtId="0" fontId="7" fillId="52" borderId="14" applyNumberFormat="0" applyProtection="0">
      <alignment horizontal="left" vertical="center" indent="1"/>
    </xf>
    <xf numFmtId="0" fontId="7" fillId="52" borderId="14" applyNumberFormat="0" applyProtection="0">
      <alignment horizontal="left" vertical="center" indent="1"/>
    </xf>
    <xf numFmtId="0" fontId="7" fillId="50" borderId="15" applyNumberFormat="0" applyProtection="0">
      <alignment horizontal="left" vertical="top" indent="1"/>
    </xf>
    <xf numFmtId="0" fontId="7" fillId="3" borderId="14" applyNumberFormat="0" applyProtection="0">
      <alignment horizontal="left" vertical="center" indent="1"/>
    </xf>
    <xf numFmtId="0" fontId="7" fillId="3" borderId="14" applyNumberFormat="0" applyProtection="0">
      <alignment horizontal="left" vertical="center" indent="1"/>
    </xf>
    <xf numFmtId="0" fontId="7" fillId="3" borderId="14" applyNumberFormat="0" applyProtection="0">
      <alignment horizontal="left" vertical="center" indent="1"/>
    </xf>
    <xf numFmtId="0" fontId="7" fillId="3" borderId="15" applyNumberFormat="0" applyProtection="0">
      <alignment horizontal="left" vertical="top" indent="1"/>
    </xf>
    <xf numFmtId="0" fontId="7" fillId="51" borderId="14" applyNumberFormat="0" applyProtection="0">
      <alignment horizontal="left" vertical="center" indent="1"/>
    </xf>
    <xf numFmtId="0" fontId="7" fillId="51" borderId="14" applyNumberFormat="0" applyProtection="0">
      <alignment horizontal="left" vertical="center" indent="1"/>
    </xf>
    <xf numFmtId="0" fontId="7" fillId="51" borderId="14" applyNumberFormat="0" applyProtection="0">
      <alignment horizontal="left" vertical="center" indent="1"/>
    </xf>
    <xf numFmtId="0" fontId="7" fillId="51" borderId="15" applyNumberFormat="0" applyProtection="0">
      <alignment horizontal="left" vertical="top" indent="1"/>
    </xf>
    <xf numFmtId="0" fontId="7" fillId="6" borderId="17" applyNumberFormat="0">
      <protection locked="0"/>
    </xf>
    <xf numFmtId="0" fontId="7" fillId="6" borderId="17" applyNumberFormat="0">
      <protection locked="0"/>
    </xf>
    <xf numFmtId="0" fontId="12" fillId="35" borderId="18" applyBorder="0"/>
    <xf numFmtId="4" fontId="9" fillId="2" borderId="15" applyNumberFormat="0" applyProtection="0">
      <alignment vertical="center"/>
    </xf>
    <xf numFmtId="4" fontId="36" fillId="53" borderId="19" applyNumberFormat="0" applyProtection="0">
      <alignment vertical="center"/>
    </xf>
    <xf numFmtId="4" fontId="9" fillId="7" borderId="15" applyNumberFormat="0" applyProtection="0">
      <alignment horizontal="left" vertical="center" indent="1"/>
    </xf>
    <xf numFmtId="0" fontId="9" fillId="2" borderId="15" applyNumberFormat="0" applyProtection="0">
      <alignment horizontal="left" vertical="top" indent="1"/>
    </xf>
    <xf numFmtId="4" fontId="7" fillId="0" borderId="14" applyNumberFormat="0" applyProtection="0">
      <alignment horizontal="right" vertical="center"/>
    </xf>
    <xf numFmtId="4" fontId="7" fillId="0" borderId="14" applyNumberFormat="0" applyProtection="0">
      <alignment horizontal="right" vertical="center"/>
    </xf>
    <xf numFmtId="4" fontId="7" fillId="0" borderId="14" applyNumberFormat="0" applyProtection="0">
      <alignment horizontal="right" vertical="center"/>
    </xf>
    <xf numFmtId="4" fontId="36" fillId="54" borderId="14" applyNumberFormat="0" applyProtection="0">
      <alignment horizontal="right" vertical="center"/>
    </xf>
    <xf numFmtId="4" fontId="7" fillId="20" borderId="14" applyNumberFormat="0" applyProtection="0">
      <alignment horizontal="left" vertical="center" indent="1"/>
    </xf>
    <xf numFmtId="4" fontId="7" fillId="20" borderId="14" applyNumberFormat="0" applyProtection="0">
      <alignment horizontal="left" vertical="center" indent="1"/>
    </xf>
    <xf numFmtId="4" fontId="7" fillId="20" borderId="14" applyNumberFormat="0" applyProtection="0">
      <alignment horizontal="left" vertical="center" indent="1"/>
    </xf>
    <xf numFmtId="0" fontId="9" fillId="50" borderId="15" applyNumberFormat="0" applyProtection="0">
      <alignment horizontal="left" vertical="top" indent="1"/>
    </xf>
    <xf numFmtId="4" fontId="37" fillId="55" borderId="16" applyNumberFormat="0" applyProtection="0">
      <alignment horizontal="left" vertical="center" indent="1"/>
    </xf>
    <xf numFmtId="0" fontId="7" fillId="56" borderId="19"/>
    <xf numFmtId="0" fontId="7" fillId="56" borderId="19"/>
    <xf numFmtId="0" fontId="7" fillId="56" borderId="19"/>
    <xf numFmtId="4" fontId="38" fillId="6" borderId="14" applyNumberFormat="0" applyProtection="0">
      <alignment horizontal="right" vertical="center"/>
    </xf>
    <xf numFmtId="0" fontId="66" fillId="10" borderId="0" applyNumberFormat="0" applyBorder="0" applyAlignment="0" applyProtection="0"/>
    <xf numFmtId="0" fontId="76" fillId="12" borderId="0" applyNumberFormat="0" applyBorder="0" applyAlignment="0" applyProtection="0"/>
    <xf numFmtId="0" fontId="39" fillId="0" borderId="0" applyNumberFormat="0" applyFill="0" applyBorder="0" applyAlignment="0" applyProtection="0"/>
    <xf numFmtId="0" fontId="8" fillId="0" borderId="0"/>
    <xf numFmtId="0" fontId="8" fillId="0" borderId="0"/>
    <xf numFmtId="0" fontId="6" fillId="0" borderId="0"/>
    <xf numFmtId="0" fontId="78" fillId="0" borderId="0"/>
    <xf numFmtId="0" fontId="8" fillId="0" borderId="0"/>
    <xf numFmtId="0" fontId="8"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57" borderId="0"/>
    <xf numFmtId="0" fontId="78" fillId="0" borderId="0"/>
    <xf numFmtId="0" fontId="75" fillId="0" borderId="0"/>
    <xf numFmtId="0" fontId="75" fillId="0" borderId="0"/>
    <xf numFmtId="0" fontId="8" fillId="0" borderId="0"/>
    <xf numFmtId="0" fontId="75" fillId="0" borderId="0"/>
    <xf numFmtId="0" fontId="75" fillId="0" borderId="0"/>
    <xf numFmtId="0" fontId="5" fillId="0" borderId="0"/>
    <xf numFmtId="0" fontId="5" fillId="0" borderId="0"/>
    <xf numFmtId="0" fontId="78" fillId="0" borderId="0"/>
    <xf numFmtId="0" fontId="5" fillId="0" borderId="0"/>
    <xf numFmtId="0" fontId="7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8" fillId="0" borderId="0"/>
    <xf numFmtId="0" fontId="6"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5" fillId="0" borderId="0"/>
    <xf numFmtId="0" fontId="5"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2" fillId="0" borderId="0"/>
    <xf numFmtId="0" fontId="8" fillId="0" borderId="0"/>
    <xf numFmtId="0" fontId="75" fillId="0" borderId="0"/>
    <xf numFmtId="0" fontId="8" fillId="0" borderId="0"/>
    <xf numFmtId="0" fontId="75" fillId="0" borderId="0"/>
    <xf numFmtId="0" fontId="8" fillId="0" borderId="0"/>
    <xf numFmtId="0" fontId="8" fillId="0" borderId="0"/>
    <xf numFmtId="0" fontId="8" fillId="0" borderId="0"/>
    <xf numFmtId="0" fontId="8" fillId="0" borderId="0"/>
    <xf numFmtId="0" fontId="8" fillId="0" borderId="0"/>
    <xf numFmtId="0" fontId="8" fillId="0" borderId="0"/>
    <xf numFmtId="0" fontId="39"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1" fillId="0" borderId="4" applyNumberFormat="0" applyFill="0" applyAlignment="0" applyProtection="0"/>
    <xf numFmtId="0" fontId="21" fillId="0" borderId="4" applyNumberFormat="0" applyFill="0" applyAlignment="0" applyProtection="0"/>
    <xf numFmtId="0" fontId="67" fillId="0" borderId="6" applyNumberFormat="0" applyFill="0" applyAlignment="0" applyProtection="0"/>
    <xf numFmtId="0" fontId="68" fillId="0" borderId="20" applyNumberFormat="0" applyFill="0" applyAlignment="0" applyProtection="0"/>
    <xf numFmtId="0" fontId="69" fillId="0" borderId="21" applyNumberFormat="0" applyFill="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12" applyNumberFormat="0" applyFill="0" applyAlignment="0" applyProtection="0"/>
    <xf numFmtId="0" fontId="72" fillId="0" borderId="0" applyNumberFormat="0" applyFill="0" applyBorder="0" applyAlignment="0" applyProtection="0"/>
    <xf numFmtId="0" fontId="40" fillId="0" borderId="0" applyNumberFormat="0" applyFill="0" applyBorder="0" applyAlignment="0" applyProtection="0"/>
    <xf numFmtId="0" fontId="73" fillId="14" borderId="3" applyNumberFormat="0" applyAlignment="0" applyProtection="0"/>
    <xf numFmtId="0" fontId="74" fillId="0" borderId="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7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7"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3"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6"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4" fillId="78" borderId="0" applyNumberFormat="0" applyBorder="0" applyAlignment="0" applyProtection="0"/>
    <xf numFmtId="0" fontId="76" fillId="68" borderId="0" applyNumberFormat="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78" fillId="0" borderId="0"/>
    <xf numFmtId="0" fontId="5" fillId="2" borderId="13" applyNumberFormat="0" applyFont="0" applyAlignment="0" applyProtection="0"/>
    <xf numFmtId="0" fontId="4" fillId="66" borderId="32" applyNumberFormat="0" applyFont="0" applyAlignment="0" applyProtection="0"/>
    <xf numFmtId="0" fontId="4" fillId="66" borderId="32" applyNumberFormat="0" applyFont="0" applyAlignment="0" applyProtection="0"/>
    <xf numFmtId="0" fontId="4" fillId="66" borderId="32" applyNumberFormat="0" applyFont="0" applyAlignment="0" applyProtection="0"/>
    <xf numFmtId="0" fontId="4" fillId="66" borderId="32" applyNumberFormat="0" applyFont="0" applyAlignment="0" applyProtection="0"/>
    <xf numFmtId="0" fontId="4" fillId="66" borderId="32" applyNumberFormat="0" applyFont="0" applyAlignment="0" applyProtection="0"/>
    <xf numFmtId="0" fontId="4" fillId="66" borderId="32" applyNumberFormat="0" applyFont="0" applyAlignment="0" applyProtection="0"/>
    <xf numFmtId="9" fontId="7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4" fontId="5" fillId="35" borderId="16" applyNumberFormat="0" applyProtection="0">
      <alignment horizontal="left" vertical="center" indent="1"/>
    </xf>
    <xf numFmtId="4" fontId="5" fillId="35" borderId="16" applyNumberFormat="0" applyProtection="0">
      <alignment horizontal="left" vertical="center" indent="1"/>
    </xf>
    <xf numFmtId="0" fontId="76" fillId="6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78" fillId="0" borderId="0"/>
    <xf numFmtId="0" fontId="5"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0" fontId="3" fillId="69" borderId="0" applyNumberFormat="0" applyBorder="0" applyAlignment="0" applyProtection="0"/>
    <xf numFmtId="0" fontId="3" fillId="71" borderId="0" applyNumberFormat="0" applyBorder="0" applyAlignment="0" applyProtection="0"/>
    <xf numFmtId="0" fontId="3" fillId="72" borderId="0" applyNumberFormat="0" applyBorder="0" applyAlignment="0" applyProtection="0"/>
    <xf numFmtId="0" fontId="3" fillId="74" borderId="0" applyNumberFormat="0" applyBorder="0" applyAlignment="0" applyProtection="0"/>
    <xf numFmtId="0" fontId="3" fillId="64" borderId="0" applyNumberFormat="0" applyBorder="0" applyAlignment="0" applyProtection="0"/>
    <xf numFmtId="0" fontId="3" fillId="77" borderId="0" applyNumberFormat="0" applyBorder="0" applyAlignment="0" applyProtection="0"/>
    <xf numFmtId="0" fontId="3" fillId="69" borderId="0" applyNumberFormat="0" applyBorder="0" applyAlignment="0" applyProtection="0"/>
    <xf numFmtId="0" fontId="3" fillId="71" borderId="0" applyNumberFormat="0" applyBorder="0" applyAlignment="0" applyProtection="0"/>
    <xf numFmtId="0" fontId="3" fillId="72" borderId="0" applyNumberFormat="0" applyBorder="0" applyAlignment="0" applyProtection="0"/>
    <xf numFmtId="0" fontId="3" fillId="74" borderId="0" applyNumberFormat="0" applyBorder="0" applyAlignment="0" applyProtection="0"/>
    <xf numFmtId="0" fontId="3" fillId="64" borderId="0" applyNumberFormat="0" applyBorder="0" applyAlignment="0" applyProtection="0"/>
    <xf numFmtId="0" fontId="3" fillId="77" borderId="0" applyNumberFormat="0" applyBorder="0" applyAlignment="0" applyProtection="0"/>
    <xf numFmtId="0" fontId="3" fillId="70"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75" borderId="0" applyNumberFormat="0" applyBorder="0" applyAlignment="0" applyProtection="0"/>
    <xf numFmtId="0" fontId="3" fillId="76" borderId="0" applyNumberFormat="0" applyBorder="0" applyAlignment="0" applyProtection="0"/>
    <xf numFmtId="0" fontId="3" fillId="78" borderId="0" applyNumberFormat="0" applyBorder="0" applyAlignment="0" applyProtection="0"/>
    <xf numFmtId="0" fontId="3" fillId="70"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75" borderId="0" applyNumberFormat="0" applyBorder="0" applyAlignment="0" applyProtection="0"/>
    <xf numFmtId="0" fontId="3" fillId="76" borderId="0" applyNumberFormat="0" applyBorder="0" applyAlignment="0" applyProtection="0"/>
    <xf numFmtId="0" fontId="3" fillId="78" borderId="0" applyNumberFormat="0" applyBorder="0" applyAlignment="0" applyProtection="0"/>
    <xf numFmtId="0" fontId="105" fillId="88" borderId="0" applyNumberFormat="0" applyBorder="0" applyAlignment="0" applyProtection="0"/>
    <xf numFmtId="0" fontId="105" fillId="90" borderId="0" applyNumberFormat="0" applyBorder="0" applyAlignment="0" applyProtection="0"/>
    <xf numFmtId="0" fontId="105" fillId="92" borderId="0" applyNumberFormat="0" applyBorder="0" applyAlignment="0" applyProtection="0"/>
    <xf numFmtId="0" fontId="105" fillId="94" borderId="0" applyNumberFormat="0" applyBorder="0" applyAlignment="0" applyProtection="0"/>
    <xf numFmtId="0" fontId="105" fillId="96" borderId="0" applyNumberFormat="0" applyBorder="0" applyAlignment="0" applyProtection="0"/>
    <xf numFmtId="0" fontId="105" fillId="98" borderId="0" applyNumberFormat="0" applyBorder="0" applyAlignment="0" applyProtection="0"/>
    <xf numFmtId="0" fontId="17" fillId="22" borderId="0" applyNumberFormat="0" applyBorder="0" applyAlignment="0" applyProtection="0"/>
    <xf numFmtId="0" fontId="105" fillId="87" borderId="0" applyNumberFormat="0" applyBorder="0" applyAlignment="0" applyProtection="0"/>
    <xf numFmtId="0" fontId="17" fillId="18" borderId="0" applyNumberFormat="0" applyBorder="0" applyAlignment="0" applyProtection="0"/>
    <xf numFmtId="0" fontId="105" fillId="89" borderId="0" applyNumberFormat="0" applyBorder="0" applyAlignment="0" applyProtection="0"/>
    <xf numFmtId="0" fontId="17" fillId="16" borderId="0" applyNumberFormat="0" applyBorder="0" applyAlignment="0" applyProtection="0"/>
    <xf numFmtId="0" fontId="105" fillId="91" borderId="0" applyNumberFormat="0" applyBorder="0" applyAlignment="0" applyProtection="0"/>
    <xf numFmtId="0" fontId="17" fillId="35" borderId="0" applyNumberFormat="0" applyBorder="0" applyAlignment="0" applyProtection="0"/>
    <xf numFmtId="0" fontId="105" fillId="93" borderId="0" applyNumberFormat="0" applyBorder="0" applyAlignment="0" applyProtection="0"/>
    <xf numFmtId="0" fontId="105" fillId="95" borderId="0" applyNumberFormat="0" applyBorder="0" applyAlignment="0" applyProtection="0"/>
    <xf numFmtId="0" fontId="17" fillId="39" borderId="0" applyNumberFormat="0" applyBorder="0" applyAlignment="0" applyProtection="0"/>
    <xf numFmtId="0" fontId="105" fillId="97" borderId="0" applyNumberFormat="0" applyBorder="0" applyAlignment="0" applyProtection="0"/>
    <xf numFmtId="0" fontId="18" fillId="12" borderId="0" applyNumberFormat="0" applyBorder="0" applyAlignment="0" applyProtection="0"/>
    <xf numFmtId="0" fontId="95" fillId="68" borderId="0" applyNumberFormat="0" applyBorder="0" applyAlignment="0" applyProtection="0"/>
    <xf numFmtId="0" fontId="99" fillId="85" borderId="39" applyNumberFormat="0" applyAlignment="0" applyProtection="0"/>
    <xf numFmtId="0" fontId="101" fillId="86" borderId="42" applyNumberFormat="0" applyAlignment="0" applyProtection="0"/>
    <xf numFmtId="43" fontId="78"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03" fillId="0" borderId="0" applyNumberFormat="0" applyFill="0" applyBorder="0" applyAlignment="0" applyProtection="0"/>
    <xf numFmtId="0" fontId="23" fillId="8" borderId="0" applyNumberFormat="0" applyBorder="0" applyAlignment="0" applyProtection="0"/>
    <xf numFmtId="0" fontId="94" fillId="82" borderId="0" applyNumberFormat="0" applyBorder="0" applyAlignment="0" applyProtection="0"/>
    <xf numFmtId="0" fontId="24" fillId="0" borderId="5" applyNumberFormat="0" applyFill="0" applyAlignment="0" applyProtection="0"/>
    <xf numFmtId="0" fontId="91" fillId="0" borderId="36" applyNumberFormat="0" applyFill="0" applyAlignment="0" applyProtection="0"/>
    <xf numFmtId="0" fontId="26" fillId="0" borderId="7" applyNumberFormat="0" applyFill="0" applyAlignment="0" applyProtection="0"/>
    <xf numFmtId="0" fontId="92" fillId="0" borderId="37" applyNumberFormat="0" applyFill="0" applyAlignment="0" applyProtection="0"/>
    <xf numFmtId="0" fontId="28" fillId="0" borderId="9" applyNumberFormat="0" applyFill="0" applyAlignment="0" applyProtection="0"/>
    <xf numFmtId="0" fontId="93" fillId="0" borderId="38" applyNumberFormat="0" applyFill="0" applyAlignment="0" applyProtection="0"/>
    <xf numFmtId="0" fontId="28" fillId="0" borderId="0" applyNumberFormat="0" applyFill="0" applyBorder="0" applyAlignment="0" applyProtection="0"/>
    <xf numFmtId="0" fontId="93" fillId="0" borderId="0" applyNumberFormat="0" applyFill="0" applyBorder="0" applyAlignment="0" applyProtection="0"/>
    <xf numFmtId="0" fontId="97" fillId="84" borderId="39" applyNumberFormat="0" applyAlignment="0" applyProtection="0"/>
    <xf numFmtId="43" fontId="65" fillId="0" borderId="0" applyFont="0" applyFill="0" applyBorder="0" applyAlignment="0" applyProtection="0"/>
    <xf numFmtId="43" fontId="15" fillId="0" borderId="0" applyFont="0" applyFill="0" applyBorder="0" applyAlignment="0" applyProtection="0"/>
    <xf numFmtId="0" fontId="31" fillId="0" borderId="11" applyNumberFormat="0" applyFill="0" applyAlignment="0" applyProtection="0"/>
    <xf numFmtId="0" fontId="100" fillId="0" borderId="41" applyNumberFormat="0" applyFill="0" applyAlignment="0" applyProtection="0"/>
    <xf numFmtId="0" fontId="106" fillId="13" borderId="0" applyNumberFormat="0" applyBorder="0" applyAlignment="0" applyProtection="0"/>
    <xf numFmtId="0" fontId="96" fillId="83" borderId="0" applyNumberFormat="0" applyBorder="0" applyAlignment="0" applyProtection="0"/>
    <xf numFmtId="0" fontId="80" fillId="0" borderId="0"/>
    <xf numFmtId="0" fontId="3" fillId="0" borderId="0"/>
    <xf numFmtId="0" fontId="3" fillId="66" borderId="32" applyNumberFormat="0" applyFont="0" applyAlignment="0" applyProtection="0"/>
    <xf numFmtId="0" fontId="3" fillId="66" borderId="32" applyNumberFormat="0" applyFont="0" applyAlignment="0" applyProtection="0"/>
    <xf numFmtId="0" fontId="98" fillId="85" borderId="40" applyNumberFormat="0" applyAlignment="0" applyProtection="0"/>
    <xf numFmtId="0" fontId="5" fillId="0" borderId="0"/>
    <xf numFmtId="0" fontId="3" fillId="0" borderId="0"/>
    <xf numFmtId="0" fontId="3" fillId="0" borderId="0"/>
    <xf numFmtId="0" fontId="3" fillId="0" borderId="0"/>
    <xf numFmtId="0" fontId="39" fillId="0" borderId="0" applyNumberFormat="0" applyFill="0" applyBorder="0" applyAlignment="0" applyProtection="0"/>
    <xf numFmtId="0" fontId="90" fillId="0" borderId="0" applyNumberFormat="0" applyFill="0" applyBorder="0" applyAlignment="0" applyProtection="0"/>
    <xf numFmtId="0" fontId="104" fillId="0" borderId="43" applyNumberFormat="0" applyFill="0" applyAlignment="0" applyProtection="0"/>
    <xf numFmtId="0" fontId="102" fillId="0" borderId="0" applyNumberFormat="0" applyFill="0" applyBorder="0" applyAlignment="0" applyProtection="0"/>
    <xf numFmtId="0" fontId="3" fillId="0" borderId="0"/>
    <xf numFmtId="0" fontId="3" fillId="69" borderId="0" applyNumberFormat="0" applyBorder="0" applyAlignment="0" applyProtection="0"/>
    <xf numFmtId="0" fontId="3" fillId="69"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2" borderId="0" applyNumberFormat="0" applyBorder="0" applyAlignment="0" applyProtection="0"/>
    <xf numFmtId="0" fontId="3" fillId="72"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77" borderId="0" applyNumberFormat="0" applyBorder="0" applyAlignment="0" applyProtection="0"/>
    <xf numFmtId="0" fontId="3" fillId="77" borderId="0" applyNumberFormat="0" applyBorder="0" applyAlignment="0" applyProtection="0"/>
    <xf numFmtId="0" fontId="3" fillId="69" borderId="0" applyNumberFormat="0" applyBorder="0" applyAlignment="0" applyProtection="0"/>
    <xf numFmtId="0" fontId="3" fillId="71" borderId="0" applyNumberFormat="0" applyBorder="0" applyAlignment="0" applyProtection="0"/>
    <xf numFmtId="0" fontId="3" fillId="72" borderId="0" applyNumberFormat="0" applyBorder="0" applyAlignment="0" applyProtection="0"/>
    <xf numFmtId="0" fontId="3" fillId="74" borderId="0" applyNumberFormat="0" applyBorder="0" applyAlignment="0" applyProtection="0"/>
    <xf numFmtId="0" fontId="3" fillId="64" borderId="0" applyNumberFormat="0" applyBorder="0" applyAlignment="0" applyProtection="0"/>
    <xf numFmtId="0" fontId="3" fillId="77"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6" borderId="0" applyNumberFormat="0" applyBorder="0" applyAlignment="0" applyProtection="0"/>
    <xf numFmtId="0" fontId="3" fillId="76"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70" borderId="0" applyNumberFormat="0" applyBorder="0" applyAlignment="0" applyProtection="0"/>
    <xf numFmtId="0" fontId="3" fillId="65" borderId="0" applyNumberFormat="0" applyBorder="0" applyAlignment="0" applyProtection="0"/>
    <xf numFmtId="0" fontId="3" fillId="73" borderId="0" applyNumberFormat="0" applyBorder="0" applyAlignment="0" applyProtection="0"/>
    <xf numFmtId="0" fontId="3" fillId="75" borderId="0" applyNumberFormat="0" applyBorder="0" applyAlignment="0" applyProtection="0"/>
    <xf numFmtId="0" fontId="3" fillId="76" borderId="0" applyNumberFormat="0" applyBorder="0" applyAlignment="0" applyProtection="0"/>
    <xf numFmtId="0" fontId="3" fillId="78" borderId="0" applyNumberFormat="0" applyBorder="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9" fillId="7" borderId="2" applyNumberFormat="0" applyAlignment="0" applyProtection="0"/>
    <xf numFmtId="0" fontId="59" fillId="7" borderId="2" applyNumberFormat="0" applyAlignment="0" applyProtection="0"/>
    <xf numFmtId="0" fontId="19" fillId="7" borderId="2" applyNumberFormat="0" applyAlignment="0" applyProtection="0"/>
    <xf numFmtId="0" fontId="19" fillId="7" borderId="2"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0" fontId="61" fillId="4" borderId="2" applyNumberFormat="0" applyAlignment="0" applyProtection="0"/>
    <xf numFmtId="0" fontId="61" fillId="4" borderId="2" applyNumberFormat="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174" fontId="107" fillId="0" borderId="0" applyFont="0" applyFill="0" applyBorder="0" applyAlignment="0" applyProtection="0"/>
    <xf numFmtId="0" fontId="30" fillId="4" borderId="2" applyNumberFormat="0" applyAlignment="0" applyProtection="0"/>
    <xf numFmtId="0" fontId="30" fillId="4" borderId="2" applyNumberFormat="0" applyAlignment="0" applyProtection="0"/>
    <xf numFmtId="43" fontId="78" fillId="0" borderId="0" applyFont="0" applyFill="0" applyBorder="0" applyAlignment="0" applyProtection="0"/>
    <xf numFmtId="43" fontId="78" fillId="0" borderId="0" applyFont="0" applyFill="0" applyBorder="0" applyAlignment="0" applyProtection="0"/>
    <xf numFmtId="0" fontId="3" fillId="0" borderId="0"/>
    <xf numFmtId="0" fontId="3"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3" fillId="66" borderId="32" applyNumberFormat="0" applyFont="0" applyAlignment="0" applyProtection="0"/>
    <xf numFmtId="0" fontId="3" fillId="66" borderId="32" applyNumberFormat="0" applyFont="0" applyAlignment="0" applyProtection="0"/>
    <xf numFmtId="0" fontId="3" fillId="66" borderId="32" applyNumberFormat="0" applyFont="0" applyAlignment="0" applyProtection="0"/>
    <xf numFmtId="0" fontId="3" fillId="66" borderId="32" applyNumberFormat="0" applyFont="0" applyAlignment="0" applyProtection="0"/>
    <xf numFmtId="0" fontId="3" fillId="66" borderId="32" applyNumberFormat="0" applyFont="0" applyAlignment="0" applyProtection="0"/>
    <xf numFmtId="0" fontId="35" fillId="7" borderId="1" applyNumberFormat="0" applyAlignment="0" applyProtection="0"/>
    <xf numFmtId="0" fontId="35" fillId="7" borderId="1" applyNumberFormat="0" applyAlignment="0" applyProtection="0"/>
    <xf numFmtId="4" fontId="41" fillId="13" borderId="15" applyNumberFormat="0" applyProtection="0">
      <alignment vertical="center"/>
    </xf>
    <xf numFmtId="4" fontId="41" fillId="13" borderId="15" applyNumberFormat="0" applyProtection="0">
      <alignment vertical="center"/>
    </xf>
    <xf numFmtId="4" fontId="41" fillId="13" borderId="15" applyNumberFormat="0" applyProtection="0">
      <alignment vertical="center"/>
    </xf>
    <xf numFmtId="4" fontId="108" fillId="46" borderId="15" applyNumberFormat="0" applyProtection="0">
      <alignment vertical="center"/>
    </xf>
    <xf numFmtId="4" fontId="108" fillId="46" borderId="15" applyNumberFormat="0" applyProtection="0">
      <alignment vertical="center"/>
    </xf>
    <xf numFmtId="4" fontId="108" fillId="46" borderId="15" applyNumberFormat="0" applyProtection="0">
      <alignment vertical="center"/>
    </xf>
    <xf numFmtId="4" fontId="41" fillId="46" borderId="15" applyNumberFormat="0" applyProtection="0">
      <alignment horizontal="left" vertical="center" indent="1"/>
    </xf>
    <xf numFmtId="4" fontId="41" fillId="46" borderId="15" applyNumberFormat="0" applyProtection="0">
      <alignment horizontal="left" vertical="center" indent="1"/>
    </xf>
    <xf numFmtId="4" fontId="41" fillId="46" borderId="15" applyNumberFormat="0" applyProtection="0">
      <alignment horizontal="left" vertical="center" indent="1"/>
    </xf>
    <xf numFmtId="0" fontId="41" fillId="46" borderId="15" applyNumberFormat="0" applyProtection="0">
      <alignment horizontal="left" vertical="top" indent="1"/>
    </xf>
    <xf numFmtId="0" fontId="41" fillId="46" borderId="15" applyNumberFormat="0" applyProtection="0">
      <alignment horizontal="left" vertical="top" indent="1"/>
    </xf>
    <xf numFmtId="0" fontId="41" fillId="46" borderId="15" applyNumberFormat="0" applyProtection="0">
      <alignment horizontal="left" vertical="top" indent="1"/>
    </xf>
    <xf numFmtId="4" fontId="41" fillId="99" borderId="0" applyNumberFormat="0" applyProtection="0">
      <alignment horizontal="left" vertical="center" indent="1"/>
    </xf>
    <xf numFmtId="4" fontId="11" fillId="10" borderId="15" applyNumberFormat="0" applyProtection="0">
      <alignment horizontal="right" vertical="center"/>
    </xf>
    <xf numFmtId="4" fontId="11" fillId="10" borderId="15" applyNumberFormat="0" applyProtection="0">
      <alignment horizontal="right" vertical="center"/>
    </xf>
    <xf numFmtId="4" fontId="11" fillId="10" borderId="15" applyNumberFormat="0" applyProtection="0">
      <alignment horizontal="right" vertical="center"/>
    </xf>
    <xf numFmtId="4" fontId="11" fillId="5" borderId="15" applyNumberFormat="0" applyProtection="0">
      <alignment horizontal="right" vertical="center"/>
    </xf>
    <xf numFmtId="4" fontId="11" fillId="5" borderId="15" applyNumberFormat="0" applyProtection="0">
      <alignment horizontal="right" vertical="center"/>
    </xf>
    <xf numFmtId="4" fontId="11" fillId="5" borderId="15" applyNumberFormat="0" applyProtection="0">
      <alignment horizontal="right" vertical="center"/>
    </xf>
    <xf numFmtId="4" fontId="11" fillId="30" borderId="15" applyNumberFormat="0" applyProtection="0">
      <alignment horizontal="right" vertical="center"/>
    </xf>
    <xf numFmtId="4" fontId="11" fillId="30" borderId="15" applyNumberFormat="0" applyProtection="0">
      <alignment horizontal="right" vertical="center"/>
    </xf>
    <xf numFmtId="4" fontId="11" fillId="30" borderId="15" applyNumberFormat="0" applyProtection="0">
      <alignment horizontal="right" vertical="center"/>
    </xf>
    <xf numFmtId="4" fontId="11" fillId="16" borderId="15" applyNumberFormat="0" applyProtection="0">
      <alignment horizontal="right" vertical="center"/>
    </xf>
    <xf numFmtId="4" fontId="11" fillId="16" borderId="15" applyNumberFormat="0" applyProtection="0">
      <alignment horizontal="right" vertical="center"/>
    </xf>
    <xf numFmtId="4" fontId="11" fillId="16" borderId="15" applyNumberFormat="0" applyProtection="0">
      <alignment horizontal="right" vertical="center"/>
    </xf>
    <xf numFmtId="4" fontId="11" fillId="21" borderId="15" applyNumberFormat="0" applyProtection="0">
      <alignment horizontal="right" vertical="center"/>
    </xf>
    <xf numFmtId="4" fontId="11" fillId="21" borderId="15" applyNumberFormat="0" applyProtection="0">
      <alignment horizontal="right" vertical="center"/>
    </xf>
    <xf numFmtId="4" fontId="11" fillId="21" borderId="15" applyNumberFormat="0" applyProtection="0">
      <alignment horizontal="right" vertical="center"/>
    </xf>
    <xf numFmtId="4" fontId="11" fillId="18" borderId="15" applyNumberFormat="0" applyProtection="0">
      <alignment horizontal="right" vertical="center"/>
    </xf>
    <xf numFmtId="4" fontId="11" fillId="18" borderId="15" applyNumberFormat="0" applyProtection="0">
      <alignment horizontal="right" vertical="center"/>
    </xf>
    <xf numFmtId="4" fontId="11" fillId="18" borderId="15" applyNumberFormat="0" applyProtection="0">
      <alignment horizontal="right" vertical="center"/>
    </xf>
    <xf numFmtId="4" fontId="11" fillId="34" borderId="15" applyNumberFormat="0" applyProtection="0">
      <alignment horizontal="right" vertical="center"/>
    </xf>
    <xf numFmtId="4" fontId="11" fillId="34" borderId="15" applyNumberFormat="0" applyProtection="0">
      <alignment horizontal="right" vertical="center"/>
    </xf>
    <xf numFmtId="4" fontId="11" fillId="34" borderId="15" applyNumberFormat="0" applyProtection="0">
      <alignment horizontal="right" vertical="center"/>
    </xf>
    <xf numFmtId="4" fontId="11" fillId="48" borderId="15" applyNumberFormat="0" applyProtection="0">
      <alignment horizontal="right" vertical="center"/>
    </xf>
    <xf numFmtId="4" fontId="11" fillId="48" borderId="15" applyNumberFormat="0" applyProtection="0">
      <alignment horizontal="right" vertical="center"/>
    </xf>
    <xf numFmtId="4" fontId="11" fillId="48" borderId="15" applyNumberFormat="0" applyProtection="0">
      <alignment horizontal="right" vertical="center"/>
    </xf>
    <xf numFmtId="4" fontId="11" fillId="15" borderId="15" applyNumberFormat="0" applyProtection="0">
      <alignment horizontal="right" vertical="center"/>
    </xf>
    <xf numFmtId="4" fontId="11" fillId="15" borderId="15" applyNumberFormat="0" applyProtection="0">
      <alignment horizontal="right" vertical="center"/>
    </xf>
    <xf numFmtId="4" fontId="11" fillId="15" borderId="15" applyNumberFormat="0" applyProtection="0">
      <alignment horizontal="right" vertical="center"/>
    </xf>
    <xf numFmtId="4" fontId="41" fillId="49" borderId="44" applyNumberFormat="0" applyProtection="0">
      <alignment horizontal="left" vertical="center" indent="1"/>
    </xf>
    <xf numFmtId="4" fontId="11" fillId="51" borderId="0" applyNumberFormat="0" applyProtection="0">
      <alignment horizontal="left" vertical="center" indent="1"/>
    </xf>
    <xf numFmtId="4" fontId="109" fillId="100" borderId="0" applyNumberFormat="0" applyProtection="0">
      <alignment horizontal="left" vertical="center" indent="1"/>
    </xf>
    <xf numFmtId="4" fontId="11" fillId="50" borderId="15" applyNumberFormat="0" applyProtection="0">
      <alignment horizontal="right" vertical="center"/>
    </xf>
    <xf numFmtId="4" fontId="11" fillId="50" borderId="15" applyNumberFormat="0" applyProtection="0">
      <alignment horizontal="right" vertical="center"/>
    </xf>
    <xf numFmtId="4" fontId="11" fillId="50" borderId="15" applyNumberFormat="0" applyProtection="0">
      <alignment horizontal="right" vertical="center"/>
    </xf>
    <xf numFmtId="4" fontId="11" fillId="51" borderId="0" applyNumberFormat="0" applyProtection="0">
      <alignment horizontal="left" vertical="center" indent="1"/>
    </xf>
    <xf numFmtId="4" fontId="11" fillId="99" borderId="0" applyNumberFormat="0" applyProtection="0">
      <alignment horizontal="left" vertical="center" indent="1"/>
    </xf>
    <xf numFmtId="0" fontId="5" fillId="100" borderId="15" applyNumberFormat="0" applyProtection="0">
      <alignment horizontal="left" vertical="center" indent="1"/>
    </xf>
    <xf numFmtId="0" fontId="5" fillId="100" borderId="15" applyNumberFormat="0" applyProtection="0">
      <alignment horizontal="left" vertical="center" indent="1"/>
    </xf>
    <xf numFmtId="0" fontId="5" fillId="100" borderId="15" applyNumberFormat="0" applyProtection="0">
      <alignment horizontal="left" vertical="center" indent="1"/>
    </xf>
    <xf numFmtId="0" fontId="5" fillId="100" borderId="15" applyNumberFormat="0" applyProtection="0">
      <alignment horizontal="left" vertical="top" indent="1"/>
    </xf>
    <xf numFmtId="0" fontId="5" fillId="100" borderId="15" applyNumberFormat="0" applyProtection="0">
      <alignment horizontal="left" vertical="top" indent="1"/>
    </xf>
    <xf numFmtId="0" fontId="5" fillId="100" borderId="15" applyNumberFormat="0" applyProtection="0">
      <alignment horizontal="left" vertical="top" indent="1"/>
    </xf>
    <xf numFmtId="0" fontId="5" fillId="99" borderId="15" applyNumberFormat="0" applyProtection="0">
      <alignment horizontal="left" vertical="center" indent="1"/>
    </xf>
    <xf numFmtId="0" fontId="5" fillId="99" borderId="15" applyNumberFormat="0" applyProtection="0">
      <alignment horizontal="left" vertical="center" indent="1"/>
    </xf>
    <xf numFmtId="0" fontId="5" fillId="99" borderId="15" applyNumberFormat="0" applyProtection="0">
      <alignment horizontal="left" vertical="center" indent="1"/>
    </xf>
    <xf numFmtId="0" fontId="5" fillId="99" borderId="15" applyNumberFormat="0" applyProtection="0">
      <alignment horizontal="left" vertical="top" indent="1"/>
    </xf>
    <xf numFmtId="0" fontId="5" fillId="99" borderId="15" applyNumberFormat="0" applyProtection="0">
      <alignment horizontal="left" vertical="top" indent="1"/>
    </xf>
    <xf numFmtId="0" fontId="5" fillId="99" borderId="15" applyNumberFormat="0" applyProtection="0">
      <alignment horizontal="left" vertical="top" indent="1"/>
    </xf>
    <xf numFmtId="0" fontId="5" fillId="101" borderId="15" applyNumberFormat="0" applyProtection="0">
      <alignment horizontal="left" vertical="center" indent="1"/>
    </xf>
    <xf numFmtId="0" fontId="5" fillId="101" borderId="15" applyNumberFormat="0" applyProtection="0">
      <alignment horizontal="left" vertical="center" indent="1"/>
    </xf>
    <xf numFmtId="0" fontId="5" fillId="101" borderId="15" applyNumberFormat="0" applyProtection="0">
      <alignment horizontal="left" vertical="center" indent="1"/>
    </xf>
    <xf numFmtId="0" fontId="5" fillId="101" borderId="15" applyNumberFormat="0" applyProtection="0">
      <alignment horizontal="left" vertical="top" indent="1"/>
    </xf>
    <xf numFmtId="0" fontId="5" fillId="101" borderId="15" applyNumberFormat="0" applyProtection="0">
      <alignment horizontal="left" vertical="top" indent="1"/>
    </xf>
    <xf numFmtId="0" fontId="5" fillId="101" borderId="15" applyNumberFormat="0" applyProtection="0">
      <alignment horizontal="left" vertical="top" indent="1"/>
    </xf>
    <xf numFmtId="0" fontId="5" fillId="102" borderId="15" applyNumberFormat="0" applyProtection="0">
      <alignment horizontal="left" vertical="center" indent="1"/>
    </xf>
    <xf numFmtId="0" fontId="5" fillId="102" borderId="15" applyNumberFormat="0" applyProtection="0">
      <alignment horizontal="left" vertical="center" indent="1"/>
    </xf>
    <xf numFmtId="0" fontId="5" fillId="102" borderId="15" applyNumberFormat="0" applyProtection="0">
      <alignment horizontal="left" vertical="center" indent="1"/>
    </xf>
    <xf numFmtId="0" fontId="5" fillId="102" borderId="15" applyNumberFormat="0" applyProtection="0">
      <alignment horizontal="left" vertical="top" indent="1"/>
    </xf>
    <xf numFmtId="0" fontId="5" fillId="102" borderId="15" applyNumberFormat="0" applyProtection="0">
      <alignment horizontal="left" vertical="top" indent="1"/>
    </xf>
    <xf numFmtId="0" fontId="5" fillId="102" borderId="15" applyNumberFormat="0" applyProtection="0">
      <alignment horizontal="left" vertical="top" indent="1"/>
    </xf>
    <xf numFmtId="0" fontId="5" fillId="0" borderId="0"/>
    <xf numFmtId="4" fontId="11" fillId="53" borderId="15" applyNumberFormat="0" applyProtection="0">
      <alignment vertical="center"/>
    </xf>
    <xf numFmtId="4" fontId="11" fillId="53" borderId="15" applyNumberFormat="0" applyProtection="0">
      <alignment vertical="center"/>
    </xf>
    <xf numFmtId="4" fontId="11" fillId="53" borderId="15" applyNumberFormat="0" applyProtection="0">
      <alignment vertical="center"/>
    </xf>
    <xf numFmtId="4" fontId="110" fillId="53" borderId="15" applyNumberFormat="0" applyProtection="0">
      <alignment vertical="center"/>
    </xf>
    <xf numFmtId="4" fontId="110" fillId="53" borderId="15" applyNumberFormat="0" applyProtection="0">
      <alignment vertical="center"/>
    </xf>
    <xf numFmtId="4" fontId="110" fillId="53" borderId="15" applyNumberFormat="0" applyProtection="0">
      <alignment vertical="center"/>
    </xf>
    <xf numFmtId="4" fontId="11" fillId="53" borderId="15" applyNumberFormat="0" applyProtection="0">
      <alignment horizontal="left" vertical="center" indent="1"/>
    </xf>
    <xf numFmtId="4" fontId="11" fillId="53" borderId="15" applyNumberFormat="0" applyProtection="0">
      <alignment horizontal="left" vertical="center" indent="1"/>
    </xf>
    <xf numFmtId="4" fontId="11" fillId="53" borderId="15" applyNumberFormat="0" applyProtection="0">
      <alignment horizontal="left" vertical="center" indent="1"/>
    </xf>
    <xf numFmtId="0" fontId="11" fillId="53" borderId="15" applyNumberFormat="0" applyProtection="0">
      <alignment horizontal="left" vertical="top" indent="1"/>
    </xf>
    <xf numFmtId="0" fontId="11" fillId="53" borderId="15" applyNumberFormat="0" applyProtection="0">
      <alignment horizontal="left" vertical="top" indent="1"/>
    </xf>
    <xf numFmtId="0" fontId="11" fillId="53" borderId="15" applyNumberFormat="0" applyProtection="0">
      <alignment horizontal="left" vertical="top" indent="1"/>
    </xf>
    <xf numFmtId="4" fontId="11" fillId="51" borderId="15" applyNumberFormat="0" applyProtection="0">
      <alignment horizontal="right" vertical="center"/>
    </xf>
    <xf numFmtId="4" fontId="11" fillId="51" borderId="15" applyNumberFormat="0" applyProtection="0">
      <alignment horizontal="right" vertical="center"/>
    </xf>
    <xf numFmtId="4" fontId="11" fillId="51" borderId="15" applyNumberFormat="0" applyProtection="0">
      <alignment horizontal="right" vertical="center"/>
    </xf>
    <xf numFmtId="4" fontId="110" fillId="51" borderId="15" applyNumberFormat="0" applyProtection="0">
      <alignment horizontal="right" vertical="center"/>
    </xf>
    <xf numFmtId="4" fontId="110" fillId="51" borderId="15" applyNumberFormat="0" applyProtection="0">
      <alignment horizontal="right" vertical="center"/>
    </xf>
    <xf numFmtId="4" fontId="110" fillId="51" borderId="15" applyNumberFormat="0" applyProtection="0">
      <alignment horizontal="right" vertical="center"/>
    </xf>
    <xf numFmtId="4" fontId="11" fillId="50" borderId="15" applyNumberFormat="0" applyProtection="0">
      <alignment horizontal="left" vertical="center" indent="1"/>
    </xf>
    <xf numFmtId="4" fontId="11" fillId="50" borderId="15" applyNumberFormat="0" applyProtection="0">
      <alignment horizontal="left" vertical="center" indent="1"/>
    </xf>
    <xf numFmtId="4" fontId="11" fillId="50" borderId="15" applyNumberFormat="0" applyProtection="0">
      <alignment horizontal="left" vertical="center" indent="1"/>
    </xf>
    <xf numFmtId="0" fontId="11" fillId="99" borderId="15" applyNumberFormat="0" applyProtection="0">
      <alignment horizontal="left" vertical="top" indent="1"/>
    </xf>
    <xf numFmtId="0" fontId="11" fillId="99" borderId="15" applyNumberFormat="0" applyProtection="0">
      <alignment horizontal="left" vertical="top" indent="1"/>
    </xf>
    <xf numFmtId="0" fontId="11" fillId="99" borderId="15" applyNumberFormat="0" applyProtection="0">
      <alignment horizontal="left" vertical="top" indent="1"/>
    </xf>
    <xf numFmtId="4" fontId="111" fillId="0" borderId="0" applyNumberFormat="0" applyProtection="0">
      <alignment horizontal="left" vertical="center" indent="1"/>
    </xf>
    <xf numFmtId="4" fontId="112" fillId="51" borderId="15" applyNumberFormat="0" applyProtection="0">
      <alignment horizontal="right" vertical="center"/>
    </xf>
    <xf numFmtId="4" fontId="112" fillId="51" borderId="15" applyNumberFormat="0" applyProtection="0">
      <alignment horizontal="right" vertical="center"/>
    </xf>
    <xf numFmtId="4" fontId="112" fillId="51" borderId="15" applyNumberFormat="0" applyProtection="0">
      <alignment horizontal="right" vertical="center"/>
    </xf>
    <xf numFmtId="0" fontId="3" fillId="0" borderId="0"/>
    <xf numFmtId="0" fontId="3" fillId="0" borderId="0"/>
    <xf numFmtId="0" fontId="81" fillId="0" borderId="0"/>
    <xf numFmtId="0" fontId="78" fillId="0" borderId="0"/>
    <xf numFmtId="0" fontId="3" fillId="0" borderId="0"/>
    <xf numFmtId="0" fontId="82"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4" applyNumberFormat="0" applyFill="0" applyAlignment="0" applyProtection="0"/>
    <xf numFmtId="0" fontId="21" fillId="0" borderId="4" applyNumberFormat="0" applyFill="0" applyAlignment="0" applyProtection="0"/>
    <xf numFmtId="0" fontId="3" fillId="0" borderId="0"/>
    <xf numFmtId="0" fontId="3" fillId="0" borderId="0"/>
    <xf numFmtId="0" fontId="5" fillId="103" borderId="0"/>
    <xf numFmtId="0" fontId="5" fillId="103" borderId="0"/>
    <xf numFmtId="0" fontId="5" fillId="103" borderId="0"/>
    <xf numFmtId="0" fontId="14" fillId="103" borderId="0"/>
    <xf numFmtId="0" fontId="113" fillId="103" borderId="0"/>
    <xf numFmtId="0" fontId="114" fillId="103" borderId="0"/>
    <xf numFmtId="0" fontId="115" fillId="103" borderId="0"/>
    <xf numFmtId="0" fontId="116" fillId="103" borderId="0"/>
    <xf numFmtId="0" fontId="7" fillId="103" borderId="0"/>
    <xf numFmtId="0" fontId="5" fillId="53" borderId="45"/>
    <xf numFmtId="175" fontId="5" fillId="53" borderId="45"/>
    <xf numFmtId="175" fontId="5" fillId="53" borderId="45"/>
    <xf numFmtId="175" fontId="5" fillId="53" borderId="45"/>
    <xf numFmtId="175" fontId="5" fillId="53" borderId="45"/>
    <xf numFmtId="175" fontId="5" fillId="53" borderId="45"/>
    <xf numFmtId="175" fontId="5" fillId="53" borderId="45"/>
    <xf numFmtId="175" fontId="5" fillId="53" borderId="45"/>
    <xf numFmtId="175" fontId="5" fillId="53" borderId="45"/>
    <xf numFmtId="175" fontId="5" fillId="53" borderId="45"/>
    <xf numFmtId="0" fontId="5" fillId="53" borderId="45"/>
    <xf numFmtId="0" fontId="5" fillId="53" borderId="45"/>
    <xf numFmtId="0" fontId="113" fillId="53" borderId="0"/>
    <xf numFmtId="0" fontId="5" fillId="103" borderId="0"/>
    <xf numFmtId="0" fontId="5" fillId="103" borderId="0"/>
    <xf numFmtId="0" fontId="5" fillId="103" borderId="0"/>
    <xf numFmtId="0" fontId="14" fillId="103" borderId="0"/>
    <xf numFmtId="0" fontId="113" fillId="103" borderId="0"/>
    <xf numFmtId="0" fontId="5" fillId="103" borderId="0"/>
    <xf numFmtId="0" fontId="5" fillId="103" borderId="0"/>
    <xf numFmtId="0" fontId="5" fillId="103" borderId="0"/>
    <xf numFmtId="0" fontId="5" fillId="103" borderId="0"/>
    <xf numFmtId="0" fontId="5" fillId="103" borderId="0"/>
    <xf numFmtId="0" fontId="5" fillId="103" borderId="0"/>
    <xf numFmtId="0" fontId="5" fillId="103" borderId="0"/>
    <xf numFmtId="0" fontId="5" fillId="103" borderId="0"/>
    <xf numFmtId="0" fontId="5" fillId="103" borderId="0"/>
    <xf numFmtId="0" fontId="115" fillId="103" borderId="0"/>
    <xf numFmtId="0" fontId="116" fillId="103" borderId="0"/>
    <xf numFmtId="0" fontId="7" fillId="103" borderId="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2"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5"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4"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6"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7"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8" borderId="0" applyNumberFormat="0" applyBorder="0" applyAlignment="0" applyProtection="0"/>
    <xf numFmtId="0" fontId="15" fillId="2"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2"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6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7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3" fillId="70"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15" fillId="3" borderId="0" applyNumberFormat="0" applyBorder="0" applyAlignment="0" applyProtection="0"/>
    <xf numFmtId="0" fontId="3" fillId="7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3" fillId="70" borderId="0" applyNumberFormat="0" applyBorder="0" applyAlignment="0" applyProtection="0"/>
    <xf numFmtId="0" fontId="15" fillId="3" borderId="0" applyNumberFormat="0" applyBorder="0" applyAlignment="0" applyProtection="0"/>
    <xf numFmtId="0" fontId="3" fillId="7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3" fillId="70" borderId="0" applyNumberFormat="0" applyBorder="0" applyAlignment="0" applyProtection="0"/>
    <xf numFmtId="0" fontId="15" fillId="4"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3" fillId="70"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15" fillId="3" borderId="0" applyNumberFormat="0" applyBorder="0" applyAlignment="0" applyProtection="0"/>
    <xf numFmtId="0" fontId="3" fillId="7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3" fillId="65" borderId="0" applyNumberFormat="0" applyBorder="0" applyAlignment="0" applyProtection="0"/>
    <xf numFmtId="0" fontId="15" fillId="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15" fillId="5" borderId="0" applyNumberFormat="0" applyBorder="0" applyAlignment="0" applyProtection="0"/>
    <xf numFmtId="0" fontId="3" fillId="65"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3" fillId="65" borderId="0" applyNumberFormat="0" applyBorder="0" applyAlignment="0" applyProtection="0"/>
    <xf numFmtId="0" fontId="15" fillId="5" borderId="0" applyNumberFormat="0" applyBorder="0" applyAlignment="0" applyProtection="0"/>
    <xf numFmtId="0" fontId="3" fillId="65"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3" fillId="6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3" fillId="6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15" fillId="5" borderId="0" applyNumberFormat="0" applyBorder="0" applyAlignment="0" applyProtection="0"/>
    <xf numFmtId="0" fontId="3" fillId="65"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3" fillId="73"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15" fillId="15" borderId="0" applyNumberFormat="0" applyBorder="0" applyAlignment="0" applyProtection="0"/>
    <xf numFmtId="0" fontId="3" fillId="73"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3" fillId="73" borderId="0" applyNumberFormat="0" applyBorder="0" applyAlignment="0" applyProtection="0"/>
    <xf numFmtId="0" fontId="15" fillId="15" borderId="0" applyNumberFormat="0" applyBorder="0" applyAlignment="0" applyProtection="0"/>
    <xf numFmtId="0" fontId="3" fillId="73"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3" fillId="73" borderId="0" applyNumberFormat="0" applyBorder="0" applyAlignment="0" applyProtection="0"/>
    <xf numFmtId="0" fontId="15" fillId="6"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3" fillId="73"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15" fillId="15" borderId="0" applyNumberFormat="0" applyBorder="0" applyAlignment="0" applyProtection="0"/>
    <xf numFmtId="0" fontId="3" fillId="73"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5"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15" fillId="12" borderId="0" applyNumberFormat="0" applyBorder="0" applyAlignment="0" applyProtection="0"/>
    <xf numFmtId="0" fontId="3" fillId="75"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3" fillId="75" borderId="0" applyNumberFormat="0" applyBorder="0" applyAlignment="0" applyProtection="0"/>
    <xf numFmtId="0" fontId="15" fillId="12" borderId="0" applyNumberFormat="0" applyBorder="0" applyAlignment="0" applyProtection="0"/>
    <xf numFmtId="0" fontId="3" fillId="75"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5" borderId="0" applyNumberFormat="0" applyBorder="0" applyAlignment="0" applyProtection="0"/>
    <xf numFmtId="0" fontId="15" fillId="1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3" fillId="75"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75" borderId="0" applyNumberFormat="0" applyBorder="0" applyAlignment="0" applyProtection="0"/>
    <xf numFmtId="0" fontId="3" fillId="75" borderId="0" applyNumberFormat="0" applyBorder="0" applyAlignment="0" applyProtection="0"/>
    <xf numFmtId="0" fontId="15" fillId="0" borderId="0"/>
    <xf numFmtId="0" fontId="3" fillId="7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6" borderId="0" applyNumberFormat="0" applyBorder="0" applyAlignment="0" applyProtection="0"/>
    <xf numFmtId="0" fontId="15" fillId="0" borderId="0"/>
    <xf numFmtId="0" fontId="15" fillId="0" borderId="0"/>
    <xf numFmtId="0" fontId="15" fillId="0" borderId="0"/>
    <xf numFmtId="0" fontId="3" fillId="76" borderId="0" applyNumberFormat="0" applyBorder="0" applyAlignment="0" applyProtection="0"/>
    <xf numFmtId="0" fontId="3" fillId="76" borderId="0" applyNumberFormat="0" applyBorder="0" applyAlignment="0" applyProtection="0"/>
    <xf numFmtId="0" fontId="15" fillId="0" borderId="0"/>
    <xf numFmtId="0" fontId="3" fillId="76"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6" borderId="0" applyNumberFormat="0" applyBorder="0" applyAlignment="0" applyProtection="0"/>
    <xf numFmtId="0" fontId="15" fillId="0" borderId="0"/>
    <xf numFmtId="0" fontId="3" fillId="76"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6" borderId="0" applyNumberFormat="0" applyBorder="0" applyAlignment="0" applyProtection="0"/>
    <xf numFmtId="0" fontId="15" fillId="0" borderId="0"/>
    <xf numFmtId="0" fontId="15" fillId="0" borderId="0"/>
    <xf numFmtId="0" fontId="15" fillId="0" borderId="0"/>
    <xf numFmtId="0" fontId="3" fillId="76" borderId="0" applyNumberFormat="0" applyBorder="0" applyAlignment="0" applyProtection="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76" borderId="0" applyNumberFormat="0" applyBorder="0" applyAlignment="0" applyProtection="0"/>
    <xf numFmtId="0" fontId="3" fillId="76" borderId="0" applyNumberFormat="0" applyBorder="0" applyAlignment="0" applyProtection="0"/>
    <xf numFmtId="0" fontId="15" fillId="0" borderId="0"/>
    <xf numFmtId="0" fontId="3" fillId="76"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8" borderId="0" applyNumberFormat="0" applyBorder="0" applyAlignment="0" applyProtection="0"/>
    <xf numFmtId="0" fontId="15" fillId="0" borderId="0"/>
    <xf numFmtId="0" fontId="15" fillId="0" borderId="0"/>
    <xf numFmtId="0" fontId="15" fillId="0" borderId="0"/>
    <xf numFmtId="0" fontId="3" fillId="78" borderId="0" applyNumberFormat="0" applyBorder="0" applyAlignment="0" applyProtection="0"/>
    <xf numFmtId="0" fontId="3" fillId="78" borderId="0" applyNumberFormat="0" applyBorder="0" applyAlignment="0" applyProtection="0"/>
    <xf numFmtId="0" fontId="15" fillId="0" borderId="0"/>
    <xf numFmtId="0" fontId="3" fillId="7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8" borderId="0" applyNumberFormat="0" applyBorder="0" applyAlignment="0" applyProtection="0"/>
    <xf numFmtId="0" fontId="15" fillId="0" borderId="0"/>
    <xf numFmtId="0" fontId="3" fillId="7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8" borderId="0" applyNumberFormat="0" applyBorder="0" applyAlignment="0" applyProtection="0"/>
    <xf numFmtId="0" fontId="15" fillId="0" borderId="0"/>
    <xf numFmtId="0" fontId="15" fillId="0" borderId="0"/>
    <xf numFmtId="0" fontId="15" fillId="0" borderId="0"/>
    <xf numFmtId="0" fontId="3" fillId="78" borderId="0" applyNumberFormat="0" applyBorder="0" applyAlignment="0" applyProtection="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78" borderId="0" applyNumberFormat="0" applyBorder="0" applyAlignment="0" applyProtection="0"/>
    <xf numFmtId="0" fontId="3" fillId="78" borderId="0" applyNumberFormat="0" applyBorder="0" applyAlignment="0" applyProtection="0"/>
    <xf numFmtId="0" fontId="15" fillId="0" borderId="0"/>
    <xf numFmtId="0" fontId="3" fillId="7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3" fillId="70" borderId="0" applyNumberFormat="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0" borderId="0" applyNumberFormat="0" applyBorder="0" applyAlignment="0" applyProtection="0"/>
    <xf numFmtId="0" fontId="3" fillId="70" borderId="0" applyNumberFormat="0" applyBorder="0" applyAlignment="0" applyProtection="0"/>
    <xf numFmtId="0" fontId="15" fillId="0" borderId="0"/>
    <xf numFmtId="0" fontId="15" fillId="0" borderId="0"/>
    <xf numFmtId="0" fontId="3" fillId="70" borderId="0" applyNumberFormat="0" applyBorder="0" applyAlignment="0" applyProtection="0"/>
    <xf numFmtId="0" fontId="15" fillId="0" borderId="0"/>
    <xf numFmtId="0" fontId="15" fillId="0" borderId="0"/>
    <xf numFmtId="0" fontId="15" fillId="0" borderId="0"/>
    <xf numFmtId="0" fontId="3" fillId="70" borderId="0" applyNumberFormat="0" applyBorder="0" applyAlignment="0" applyProtection="0"/>
    <xf numFmtId="0" fontId="15" fillId="0" borderId="0"/>
    <xf numFmtId="0" fontId="3" fillId="70" borderId="0" applyNumberFormat="0" applyBorder="0" applyAlignment="0" applyProtection="0"/>
    <xf numFmtId="0" fontId="15" fillId="0" borderId="0"/>
    <xf numFmtId="0" fontId="15" fillId="0" borderId="0"/>
    <xf numFmtId="0" fontId="3" fillId="70" borderId="0" applyNumberFormat="0" applyBorder="0" applyAlignment="0" applyProtection="0"/>
    <xf numFmtId="0" fontId="15" fillId="0" borderId="0"/>
    <xf numFmtId="0" fontId="3" fillId="70" borderId="0" applyNumberFormat="0" applyBorder="0" applyAlignment="0" applyProtection="0"/>
    <xf numFmtId="0" fontId="15" fillId="0" borderId="0"/>
    <xf numFmtId="0" fontId="15" fillId="0" borderId="0"/>
    <xf numFmtId="0" fontId="3" fillId="70" borderId="0" applyNumberFormat="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3" fillId="70" borderId="0" applyNumberFormat="0" applyBorder="0" applyAlignment="0" applyProtection="0"/>
    <xf numFmtId="0" fontId="3" fillId="70" borderId="0" applyNumberFormat="0" applyBorder="0" applyAlignment="0" applyProtection="0"/>
    <xf numFmtId="0" fontId="15" fillId="0" borderId="0"/>
    <xf numFmtId="0" fontId="15" fillId="0" borderId="0"/>
    <xf numFmtId="0" fontId="3" fillId="70" borderId="0" applyNumberFormat="0" applyBorder="0" applyAlignment="0" applyProtection="0"/>
    <xf numFmtId="0" fontId="15" fillId="0" borderId="0"/>
    <xf numFmtId="0" fontId="15" fillId="0" borderId="0"/>
    <xf numFmtId="0" fontId="15" fillId="0" borderId="0"/>
    <xf numFmtId="0" fontId="3" fillId="70" borderId="0" applyNumberFormat="0" applyBorder="0" applyAlignment="0" applyProtection="0"/>
    <xf numFmtId="0" fontId="15" fillId="0" borderId="0"/>
    <xf numFmtId="0" fontId="3" fillId="70" borderId="0" applyNumberFormat="0" applyBorder="0" applyAlignment="0" applyProtection="0"/>
    <xf numFmtId="0" fontId="15" fillId="0" borderId="0"/>
    <xf numFmtId="0" fontId="15" fillId="0" borderId="0"/>
    <xf numFmtId="0" fontId="3" fillId="70" borderId="0" applyNumberFormat="0" applyBorder="0" applyAlignment="0" applyProtection="0"/>
    <xf numFmtId="0" fontId="15" fillId="0" borderId="0"/>
    <xf numFmtId="0" fontId="3" fillId="70" borderId="0" applyNumberFormat="0" applyBorder="0" applyAlignment="0" applyProtection="0"/>
    <xf numFmtId="0" fontId="15" fillId="0" borderId="0"/>
    <xf numFmtId="0" fontId="15" fillId="0" borderId="0"/>
    <xf numFmtId="0" fontId="3" fillId="70" borderId="0" applyNumberFormat="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65" borderId="0" applyNumberFormat="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6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65" borderId="0" applyNumberFormat="0" applyBorder="0" applyAlignment="0" applyProtection="0"/>
    <xf numFmtId="0" fontId="3" fillId="65" borderId="0" applyNumberFormat="0" applyBorder="0" applyAlignment="0" applyProtection="0"/>
    <xf numFmtId="0" fontId="15" fillId="0" borderId="0"/>
    <xf numFmtId="0" fontId="15" fillId="0" borderId="0"/>
    <xf numFmtId="0" fontId="3" fillId="65" borderId="0" applyNumberFormat="0" applyBorder="0" applyAlignment="0" applyProtection="0"/>
    <xf numFmtId="0" fontId="15" fillId="0" borderId="0"/>
    <xf numFmtId="0" fontId="15" fillId="0" borderId="0"/>
    <xf numFmtId="0" fontId="15" fillId="0" borderId="0"/>
    <xf numFmtId="0" fontId="3" fillId="65" borderId="0" applyNumberFormat="0" applyBorder="0" applyAlignment="0" applyProtection="0"/>
    <xf numFmtId="0" fontId="15" fillId="0" borderId="0"/>
    <xf numFmtId="0" fontId="3" fillId="65" borderId="0" applyNumberFormat="0" applyBorder="0" applyAlignment="0" applyProtection="0"/>
    <xf numFmtId="0" fontId="15" fillId="0" borderId="0"/>
    <xf numFmtId="0" fontId="15" fillId="0" borderId="0"/>
    <xf numFmtId="0" fontId="3" fillId="65" borderId="0" applyNumberFormat="0" applyBorder="0" applyAlignment="0" applyProtection="0"/>
    <xf numFmtId="0" fontId="15" fillId="0" borderId="0"/>
    <xf numFmtId="0" fontId="3" fillId="65" borderId="0" applyNumberFormat="0" applyBorder="0" applyAlignment="0" applyProtection="0"/>
    <xf numFmtId="0" fontId="15" fillId="0" borderId="0"/>
    <xf numFmtId="0" fontId="15" fillId="0" borderId="0"/>
    <xf numFmtId="0" fontId="3" fillId="65" borderId="0" applyNumberFormat="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65" borderId="0" applyNumberFormat="0" applyBorder="0" applyAlignment="0" applyProtection="0"/>
    <xf numFmtId="0" fontId="3" fillId="65" borderId="0" applyNumberFormat="0" applyBorder="0" applyAlignment="0" applyProtection="0"/>
    <xf numFmtId="0" fontId="15" fillId="0" borderId="0"/>
    <xf numFmtId="0" fontId="15" fillId="0" borderId="0"/>
    <xf numFmtId="0" fontId="3" fillId="65" borderId="0" applyNumberFormat="0" applyBorder="0" applyAlignment="0" applyProtection="0"/>
    <xf numFmtId="0" fontId="15" fillId="0" borderId="0"/>
    <xf numFmtId="0" fontId="15" fillId="0" borderId="0"/>
    <xf numFmtId="0" fontId="15" fillId="0" borderId="0"/>
    <xf numFmtId="0" fontId="3" fillId="65" borderId="0" applyNumberFormat="0" applyBorder="0" applyAlignment="0" applyProtection="0"/>
    <xf numFmtId="0" fontId="15" fillId="0" borderId="0"/>
    <xf numFmtId="0" fontId="3" fillId="65" borderId="0" applyNumberFormat="0" applyBorder="0" applyAlignment="0" applyProtection="0"/>
    <xf numFmtId="0" fontId="15" fillId="0" borderId="0"/>
    <xf numFmtId="0" fontId="15" fillId="0" borderId="0"/>
    <xf numFmtId="0" fontId="3" fillId="65" borderId="0" applyNumberFormat="0" applyBorder="0" applyAlignment="0" applyProtection="0"/>
    <xf numFmtId="0" fontId="15" fillId="0" borderId="0"/>
    <xf numFmtId="0" fontId="3" fillId="65" borderId="0" applyNumberFormat="0" applyBorder="0" applyAlignment="0" applyProtection="0"/>
    <xf numFmtId="0" fontId="15" fillId="0" borderId="0"/>
    <xf numFmtId="0" fontId="15" fillId="0" borderId="0"/>
    <xf numFmtId="0" fontId="3" fillId="65" borderId="0" applyNumberFormat="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73" borderId="0" applyNumberFormat="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3"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3" borderId="0" applyNumberFormat="0" applyBorder="0" applyAlignment="0" applyProtection="0"/>
    <xf numFmtId="0" fontId="3" fillId="73" borderId="0" applyNumberFormat="0" applyBorder="0" applyAlignment="0" applyProtection="0"/>
    <xf numFmtId="0" fontId="15" fillId="0" borderId="0"/>
    <xf numFmtId="0" fontId="15" fillId="0" borderId="0"/>
    <xf numFmtId="0" fontId="3" fillId="73" borderId="0" applyNumberFormat="0" applyBorder="0" applyAlignment="0" applyProtection="0"/>
    <xf numFmtId="0" fontId="15" fillId="0" borderId="0"/>
    <xf numFmtId="0" fontId="15" fillId="0" borderId="0"/>
    <xf numFmtId="0" fontId="15" fillId="0" borderId="0"/>
    <xf numFmtId="0" fontId="3" fillId="73" borderId="0" applyNumberFormat="0" applyBorder="0" applyAlignment="0" applyProtection="0"/>
    <xf numFmtId="0" fontId="15" fillId="0" borderId="0"/>
    <xf numFmtId="0" fontId="3" fillId="73" borderId="0" applyNumberFormat="0" applyBorder="0" applyAlignment="0" applyProtection="0"/>
    <xf numFmtId="0" fontId="15" fillId="0" borderId="0"/>
    <xf numFmtId="0" fontId="15" fillId="0" borderId="0"/>
    <xf numFmtId="0" fontId="3" fillId="73" borderId="0" applyNumberFormat="0" applyBorder="0" applyAlignment="0" applyProtection="0"/>
    <xf numFmtId="0" fontId="15" fillId="0" borderId="0"/>
    <xf numFmtId="0" fontId="3" fillId="73" borderId="0" applyNumberFormat="0" applyBorder="0" applyAlignment="0" applyProtection="0"/>
    <xf numFmtId="0" fontId="15" fillId="0" borderId="0"/>
    <xf numFmtId="0" fontId="15" fillId="0" borderId="0"/>
    <xf numFmtId="0" fontId="3" fillId="73" borderId="0" applyNumberFormat="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3" fillId="73" borderId="0" applyNumberFormat="0" applyBorder="0" applyAlignment="0" applyProtection="0"/>
    <xf numFmtId="0" fontId="3" fillId="73" borderId="0" applyNumberFormat="0" applyBorder="0" applyAlignment="0" applyProtection="0"/>
    <xf numFmtId="0" fontId="15" fillId="0" borderId="0"/>
    <xf numFmtId="0" fontId="15" fillId="0" borderId="0"/>
    <xf numFmtId="0" fontId="3" fillId="73" borderId="0" applyNumberFormat="0" applyBorder="0" applyAlignment="0" applyProtection="0"/>
    <xf numFmtId="0" fontId="15" fillId="0" borderId="0"/>
    <xf numFmtId="0" fontId="15" fillId="0" borderId="0"/>
    <xf numFmtId="0" fontId="15" fillId="0" borderId="0"/>
    <xf numFmtId="0" fontId="3" fillId="73" borderId="0" applyNumberFormat="0" applyBorder="0" applyAlignment="0" applyProtection="0"/>
    <xf numFmtId="0" fontId="15" fillId="0" borderId="0"/>
    <xf numFmtId="0" fontId="3" fillId="73" borderId="0" applyNumberFormat="0" applyBorder="0" applyAlignment="0" applyProtection="0"/>
    <xf numFmtId="0" fontId="15" fillId="0" borderId="0"/>
    <xf numFmtId="0" fontId="15" fillId="0" borderId="0"/>
    <xf numFmtId="0" fontId="3" fillId="73" borderId="0" applyNumberFormat="0" applyBorder="0" applyAlignment="0" applyProtection="0"/>
    <xf numFmtId="0" fontId="15" fillId="0" borderId="0"/>
    <xf numFmtId="0" fontId="3" fillId="73" borderId="0" applyNumberFormat="0" applyBorder="0" applyAlignment="0" applyProtection="0"/>
    <xf numFmtId="0" fontId="15" fillId="0" borderId="0"/>
    <xf numFmtId="0" fontId="15" fillId="0" borderId="0"/>
    <xf numFmtId="0" fontId="3" fillId="73" borderId="0" applyNumberFormat="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75" borderId="0" applyNumberFormat="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5" borderId="0" applyNumberFormat="0" applyBorder="0" applyAlignment="0" applyProtection="0"/>
    <xf numFmtId="0" fontId="3" fillId="75" borderId="0" applyNumberFormat="0" applyBorder="0" applyAlignment="0" applyProtection="0"/>
    <xf numFmtId="0" fontId="15" fillId="0" borderId="0"/>
    <xf numFmtId="0" fontId="15" fillId="0" borderId="0"/>
    <xf numFmtId="0" fontId="3" fillId="75" borderId="0" applyNumberFormat="0" applyBorder="0" applyAlignment="0" applyProtection="0"/>
    <xf numFmtId="0" fontId="15" fillId="0" borderId="0"/>
    <xf numFmtId="0" fontId="15" fillId="0" borderId="0"/>
    <xf numFmtId="0" fontId="15" fillId="0" borderId="0"/>
    <xf numFmtId="0" fontId="3" fillId="75" borderId="0" applyNumberFormat="0" applyBorder="0" applyAlignment="0" applyProtection="0"/>
    <xf numFmtId="0" fontId="15" fillId="0" borderId="0"/>
    <xf numFmtId="0" fontId="3" fillId="75" borderId="0" applyNumberFormat="0" applyBorder="0" applyAlignment="0" applyProtection="0"/>
    <xf numFmtId="0" fontId="15" fillId="0" borderId="0"/>
    <xf numFmtId="0" fontId="15" fillId="0" borderId="0"/>
    <xf numFmtId="0" fontId="3" fillId="75" borderId="0" applyNumberFormat="0" applyBorder="0" applyAlignment="0" applyProtection="0"/>
    <xf numFmtId="0" fontId="15" fillId="0" borderId="0"/>
    <xf numFmtId="0" fontId="3" fillId="75" borderId="0" applyNumberFormat="0" applyBorder="0" applyAlignment="0" applyProtection="0"/>
    <xf numFmtId="0" fontId="15" fillId="0" borderId="0"/>
    <xf numFmtId="0" fontId="15" fillId="0" borderId="0"/>
    <xf numFmtId="0" fontId="3" fillId="75" borderId="0" applyNumberFormat="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3" fillId="75" borderId="0" applyNumberFormat="0" applyBorder="0" applyAlignment="0" applyProtection="0"/>
    <xf numFmtId="0" fontId="3" fillId="75" borderId="0" applyNumberFormat="0" applyBorder="0" applyAlignment="0" applyProtection="0"/>
    <xf numFmtId="0" fontId="15" fillId="0" borderId="0"/>
    <xf numFmtId="0" fontId="15" fillId="0" borderId="0"/>
    <xf numFmtId="0" fontId="3" fillId="75" borderId="0" applyNumberFormat="0" applyBorder="0" applyAlignment="0" applyProtection="0"/>
    <xf numFmtId="0" fontId="15" fillId="0" borderId="0"/>
    <xf numFmtId="0" fontId="15" fillId="0" borderId="0"/>
    <xf numFmtId="0" fontId="15" fillId="0" borderId="0"/>
    <xf numFmtId="0" fontId="3" fillId="75" borderId="0" applyNumberFormat="0" applyBorder="0" applyAlignment="0" applyProtection="0"/>
    <xf numFmtId="0" fontId="15" fillId="0" borderId="0"/>
    <xf numFmtId="0" fontId="3" fillId="75" borderId="0" applyNumberFormat="0" applyBorder="0" applyAlignment="0" applyProtection="0"/>
    <xf numFmtId="0" fontId="15" fillId="0" borderId="0"/>
    <xf numFmtId="0" fontId="15" fillId="0" borderId="0"/>
    <xf numFmtId="0" fontId="3" fillId="75" borderId="0" applyNumberFormat="0" applyBorder="0" applyAlignment="0" applyProtection="0"/>
    <xf numFmtId="0" fontId="15" fillId="0" borderId="0"/>
    <xf numFmtId="0" fontId="3" fillId="75" borderId="0" applyNumberFormat="0" applyBorder="0" applyAlignment="0" applyProtection="0"/>
    <xf numFmtId="0" fontId="15" fillId="0" borderId="0"/>
    <xf numFmtId="0" fontId="15" fillId="0" borderId="0"/>
    <xf numFmtId="0" fontId="3" fillId="75" borderId="0" applyNumberFormat="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76" borderId="0" applyNumberFormat="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6"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6" borderId="0" applyNumberFormat="0" applyBorder="0" applyAlignment="0" applyProtection="0"/>
    <xf numFmtId="0" fontId="3" fillId="76" borderId="0" applyNumberFormat="0" applyBorder="0" applyAlignment="0" applyProtection="0"/>
    <xf numFmtId="0" fontId="15" fillId="0" borderId="0"/>
    <xf numFmtId="0" fontId="15" fillId="0" borderId="0"/>
    <xf numFmtId="0" fontId="3" fillId="76" borderId="0" applyNumberFormat="0" applyBorder="0" applyAlignment="0" applyProtection="0"/>
    <xf numFmtId="0" fontId="15" fillId="0" borderId="0"/>
    <xf numFmtId="0" fontId="15" fillId="0" borderId="0"/>
    <xf numFmtId="0" fontId="15" fillId="0" borderId="0"/>
    <xf numFmtId="0" fontId="3" fillId="76" borderId="0" applyNumberFormat="0" applyBorder="0" applyAlignment="0" applyProtection="0"/>
    <xf numFmtId="0" fontId="15" fillId="0" borderId="0"/>
    <xf numFmtId="0" fontId="3" fillId="76" borderId="0" applyNumberFormat="0" applyBorder="0" applyAlignment="0" applyProtection="0"/>
    <xf numFmtId="0" fontId="15" fillId="0" borderId="0"/>
    <xf numFmtId="0" fontId="15" fillId="0" borderId="0"/>
    <xf numFmtId="0" fontId="3" fillId="76" borderId="0" applyNumberFormat="0" applyBorder="0" applyAlignment="0" applyProtection="0"/>
    <xf numFmtId="0" fontId="15" fillId="0" borderId="0"/>
    <xf numFmtId="0" fontId="3" fillId="76" borderId="0" applyNumberFormat="0" applyBorder="0" applyAlignment="0" applyProtection="0"/>
    <xf numFmtId="0" fontId="15" fillId="0" borderId="0"/>
    <xf numFmtId="0" fontId="15" fillId="0" borderId="0"/>
    <xf numFmtId="0" fontId="3" fillId="76" borderId="0" applyNumberFormat="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3" fillId="76" borderId="0" applyNumberFormat="0" applyBorder="0" applyAlignment="0" applyProtection="0"/>
    <xf numFmtId="0" fontId="3" fillId="76" borderId="0" applyNumberFormat="0" applyBorder="0" applyAlignment="0" applyProtection="0"/>
    <xf numFmtId="0" fontId="15" fillId="0" borderId="0"/>
    <xf numFmtId="0" fontId="15" fillId="0" borderId="0"/>
    <xf numFmtId="0" fontId="3" fillId="76" borderId="0" applyNumberFormat="0" applyBorder="0" applyAlignment="0" applyProtection="0"/>
    <xf numFmtId="0" fontId="15" fillId="0" borderId="0"/>
    <xf numFmtId="0" fontId="15" fillId="0" borderId="0"/>
    <xf numFmtId="0" fontId="15" fillId="0" borderId="0"/>
    <xf numFmtId="0" fontId="3" fillId="76" borderId="0" applyNumberFormat="0" applyBorder="0" applyAlignment="0" applyProtection="0"/>
    <xf numFmtId="0" fontId="15" fillId="0" borderId="0"/>
    <xf numFmtId="0" fontId="3" fillId="76" borderId="0" applyNumberFormat="0" applyBorder="0" applyAlignment="0" applyProtection="0"/>
    <xf numFmtId="0" fontId="15" fillId="0" borderId="0"/>
    <xf numFmtId="0" fontId="15" fillId="0" borderId="0"/>
    <xf numFmtId="0" fontId="3" fillId="76" borderId="0" applyNumberFormat="0" applyBorder="0" applyAlignment="0" applyProtection="0"/>
    <xf numFmtId="0" fontId="15" fillId="0" borderId="0"/>
    <xf numFmtId="0" fontId="3" fillId="76" borderId="0" applyNumberFormat="0" applyBorder="0" applyAlignment="0" applyProtection="0"/>
    <xf numFmtId="0" fontId="15" fillId="0" borderId="0"/>
    <xf numFmtId="0" fontId="15" fillId="0" borderId="0"/>
    <xf numFmtId="0" fontId="3" fillId="76" borderId="0" applyNumberFormat="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78" borderId="0" applyNumberFormat="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8" borderId="0" applyNumberFormat="0" applyBorder="0" applyAlignment="0" applyProtection="0"/>
    <xf numFmtId="0" fontId="3" fillId="78" borderId="0" applyNumberFormat="0" applyBorder="0" applyAlignment="0" applyProtection="0"/>
    <xf numFmtId="0" fontId="15" fillId="0" borderId="0"/>
    <xf numFmtId="0" fontId="15" fillId="0" borderId="0"/>
    <xf numFmtId="0" fontId="3" fillId="78" borderId="0" applyNumberFormat="0" applyBorder="0" applyAlignment="0" applyProtection="0"/>
    <xf numFmtId="0" fontId="15" fillId="0" borderId="0"/>
    <xf numFmtId="0" fontId="15" fillId="0" borderId="0"/>
    <xf numFmtId="0" fontId="15" fillId="0" borderId="0"/>
    <xf numFmtId="0" fontId="3" fillId="78" borderId="0" applyNumberFormat="0" applyBorder="0" applyAlignment="0" applyProtection="0"/>
    <xf numFmtId="0" fontId="15" fillId="0" borderId="0"/>
    <xf numFmtId="0" fontId="3" fillId="78" borderId="0" applyNumberFormat="0" applyBorder="0" applyAlignment="0" applyProtection="0"/>
    <xf numFmtId="0" fontId="15" fillId="0" borderId="0"/>
    <xf numFmtId="0" fontId="15" fillId="0" borderId="0"/>
    <xf numFmtId="0" fontId="3" fillId="78" borderId="0" applyNumberFormat="0" applyBorder="0" applyAlignment="0" applyProtection="0"/>
    <xf numFmtId="0" fontId="15" fillId="0" borderId="0"/>
    <xf numFmtId="0" fontId="3" fillId="78" borderId="0" applyNumberFormat="0" applyBorder="0" applyAlignment="0" applyProtection="0"/>
    <xf numFmtId="0" fontId="15" fillId="0" borderId="0"/>
    <xf numFmtId="0" fontId="15" fillId="0" borderId="0"/>
    <xf numFmtId="0" fontId="3" fillId="78" borderId="0" applyNumberFormat="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3" fillId="78" borderId="0" applyNumberFormat="0" applyBorder="0" applyAlignment="0" applyProtection="0"/>
    <xf numFmtId="0" fontId="3" fillId="78" borderId="0" applyNumberFormat="0" applyBorder="0" applyAlignment="0" applyProtection="0"/>
    <xf numFmtId="0" fontId="15" fillId="0" borderId="0"/>
    <xf numFmtId="0" fontId="15" fillId="0" borderId="0"/>
    <xf numFmtId="0" fontId="3" fillId="78" borderId="0" applyNumberFormat="0" applyBorder="0" applyAlignment="0" applyProtection="0"/>
    <xf numFmtId="0" fontId="15" fillId="0" borderId="0"/>
    <xf numFmtId="0" fontId="15" fillId="0" borderId="0"/>
    <xf numFmtId="0" fontId="15" fillId="0" borderId="0"/>
    <xf numFmtId="0" fontId="3" fillId="78" borderId="0" applyNumberFormat="0" applyBorder="0" applyAlignment="0" applyProtection="0"/>
    <xf numFmtId="0" fontId="15" fillId="0" borderId="0"/>
    <xf numFmtId="0" fontId="3" fillId="78" borderId="0" applyNumberFormat="0" applyBorder="0" applyAlignment="0" applyProtection="0"/>
    <xf numFmtId="0" fontId="15" fillId="0" borderId="0"/>
    <xf numFmtId="0" fontId="15" fillId="0" borderId="0"/>
    <xf numFmtId="0" fontId="3" fillId="78" borderId="0" applyNumberFormat="0" applyBorder="0" applyAlignment="0" applyProtection="0"/>
    <xf numFmtId="0" fontId="15" fillId="0" borderId="0"/>
    <xf numFmtId="0" fontId="3" fillId="78" borderId="0" applyNumberFormat="0" applyBorder="0" applyAlignment="0" applyProtection="0"/>
    <xf numFmtId="0" fontId="15" fillId="0" borderId="0"/>
    <xf numFmtId="0" fontId="15" fillId="0" borderId="0"/>
    <xf numFmtId="0" fontId="3" fillId="78" borderId="0" applyNumberFormat="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05" fillId="88" borderId="0" applyNumberFormat="0" applyBorder="0" applyAlignment="0" applyProtection="0"/>
    <xf numFmtId="0" fontId="15" fillId="0" borderId="0"/>
    <xf numFmtId="0" fontId="105" fillId="88" borderId="0" applyNumberFormat="0" applyBorder="0" applyAlignment="0" applyProtection="0"/>
    <xf numFmtId="0" fontId="6" fillId="0" borderId="0"/>
    <xf numFmtId="0" fontId="105" fillId="90" borderId="0" applyNumberFormat="0" applyBorder="0" applyAlignment="0" applyProtection="0"/>
    <xf numFmtId="0" fontId="15" fillId="0" borderId="0"/>
    <xf numFmtId="0" fontId="105" fillId="90" borderId="0" applyNumberFormat="0" applyBorder="0" applyAlignment="0" applyProtection="0"/>
    <xf numFmtId="0" fontId="6" fillId="0" borderId="0"/>
    <xf numFmtId="0" fontId="105" fillId="92" borderId="0" applyNumberFormat="0" applyBorder="0" applyAlignment="0" applyProtection="0"/>
    <xf numFmtId="0" fontId="15" fillId="0" borderId="0"/>
    <xf numFmtId="0" fontId="105" fillId="92" borderId="0" applyNumberFormat="0" applyBorder="0" applyAlignment="0" applyProtection="0"/>
    <xf numFmtId="0" fontId="6" fillId="0" borderId="0"/>
    <xf numFmtId="0" fontId="105" fillId="94" borderId="0" applyNumberFormat="0" applyBorder="0" applyAlignment="0" applyProtection="0"/>
    <xf numFmtId="0" fontId="15" fillId="0" borderId="0"/>
    <xf numFmtId="0" fontId="105" fillId="94" borderId="0" applyNumberFormat="0" applyBorder="0" applyAlignment="0" applyProtection="0"/>
    <xf numFmtId="0" fontId="6" fillId="0" borderId="0"/>
    <xf numFmtId="0" fontId="105" fillId="96" borderId="0" applyNumberFormat="0" applyBorder="0" applyAlignment="0" applyProtection="0"/>
    <xf numFmtId="0" fontId="15" fillId="0" borderId="0"/>
    <xf numFmtId="0" fontId="105" fillId="96" borderId="0" applyNumberFormat="0" applyBorder="0" applyAlignment="0" applyProtection="0"/>
    <xf numFmtId="0" fontId="6" fillId="0" borderId="0"/>
    <xf numFmtId="0" fontId="105" fillId="98" borderId="0" applyNumberFormat="0" applyBorder="0" applyAlignment="0" applyProtection="0"/>
    <xf numFmtId="0" fontId="15" fillId="0" borderId="0"/>
    <xf numFmtId="0" fontId="105" fillId="98" borderId="0" applyNumberFormat="0" applyBorder="0" applyAlignment="0" applyProtection="0"/>
    <xf numFmtId="0" fontId="6" fillId="0" borderId="0"/>
    <xf numFmtId="0" fontId="105" fillId="88" borderId="0" applyNumberFormat="0" applyBorder="0" applyAlignment="0" applyProtection="0"/>
    <xf numFmtId="0" fontId="15" fillId="0" borderId="0"/>
    <xf numFmtId="0" fontId="105" fillId="88" borderId="0" applyNumberFormat="0" applyBorder="0" applyAlignment="0" applyProtection="0"/>
    <xf numFmtId="0" fontId="15" fillId="0" borderId="0"/>
    <xf numFmtId="0" fontId="105" fillId="88" borderId="0" applyNumberFormat="0" applyBorder="0" applyAlignment="0" applyProtection="0"/>
    <xf numFmtId="0" fontId="105" fillId="90" borderId="0" applyNumberFormat="0" applyBorder="0" applyAlignment="0" applyProtection="0"/>
    <xf numFmtId="0" fontId="15" fillId="0" borderId="0"/>
    <xf numFmtId="0" fontId="105" fillId="90" borderId="0" applyNumberFormat="0" applyBorder="0" applyAlignment="0" applyProtection="0"/>
    <xf numFmtId="0" fontId="15" fillId="0" borderId="0"/>
    <xf numFmtId="0" fontId="105" fillId="90" borderId="0" applyNumberFormat="0" applyBorder="0" applyAlignment="0" applyProtection="0"/>
    <xf numFmtId="0" fontId="105" fillId="92" borderId="0" applyNumberFormat="0" applyBorder="0" applyAlignment="0" applyProtection="0"/>
    <xf numFmtId="0" fontId="15" fillId="0" borderId="0"/>
    <xf numFmtId="0" fontId="105" fillId="92" borderId="0" applyNumberFormat="0" applyBorder="0" applyAlignment="0" applyProtection="0"/>
    <xf numFmtId="0" fontId="15" fillId="0" borderId="0"/>
    <xf numFmtId="0" fontId="105" fillId="92" borderId="0" applyNumberFormat="0" applyBorder="0" applyAlignment="0" applyProtection="0"/>
    <xf numFmtId="0" fontId="105" fillId="94" borderId="0" applyNumberFormat="0" applyBorder="0" applyAlignment="0" applyProtection="0"/>
    <xf numFmtId="0" fontId="15" fillId="0" borderId="0"/>
    <xf numFmtId="0" fontId="105" fillId="94" borderId="0" applyNumberFormat="0" applyBorder="0" applyAlignment="0" applyProtection="0"/>
    <xf numFmtId="0" fontId="15" fillId="0" borderId="0"/>
    <xf numFmtId="0" fontId="105" fillId="94" borderId="0" applyNumberFormat="0" applyBorder="0" applyAlignment="0" applyProtection="0"/>
    <xf numFmtId="0" fontId="105" fillId="96" borderId="0" applyNumberFormat="0" applyBorder="0" applyAlignment="0" applyProtection="0"/>
    <xf numFmtId="0" fontId="15" fillId="0" borderId="0"/>
    <xf numFmtId="0" fontId="105" fillId="96" borderId="0" applyNumberFormat="0" applyBorder="0" applyAlignment="0" applyProtection="0"/>
    <xf numFmtId="0" fontId="15" fillId="0" borderId="0"/>
    <xf numFmtId="0" fontId="105" fillId="96" borderId="0" applyNumberFormat="0" applyBorder="0" applyAlignment="0" applyProtection="0"/>
    <xf numFmtId="0" fontId="105" fillId="98" borderId="0" applyNumberFormat="0" applyBorder="0" applyAlignment="0" applyProtection="0"/>
    <xf numFmtId="0" fontId="15" fillId="0" borderId="0"/>
    <xf numFmtId="0" fontId="105" fillId="98" borderId="0" applyNumberFormat="0" applyBorder="0" applyAlignment="0" applyProtection="0"/>
    <xf numFmtId="0" fontId="15" fillId="0" borderId="0"/>
    <xf numFmtId="0" fontId="105" fillId="9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87"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87" borderId="0" applyNumberFormat="0" applyBorder="0" applyAlignment="0" applyProtection="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87" borderId="0" applyNumberFormat="0" applyBorder="0" applyAlignment="0" applyProtection="0"/>
    <xf numFmtId="0" fontId="105" fillId="87" borderId="0" applyNumberFormat="0" applyBorder="0" applyAlignment="0" applyProtection="0"/>
    <xf numFmtId="0" fontId="105" fillId="87" borderId="0" applyNumberFormat="0" applyBorder="0" applyAlignment="0" applyProtection="0"/>
    <xf numFmtId="0" fontId="105" fillId="87" borderId="0" applyNumberFormat="0" applyBorder="0" applyAlignment="0" applyProtection="0"/>
    <xf numFmtId="0" fontId="15" fillId="0" borderId="0"/>
    <xf numFmtId="0" fontId="15" fillId="0" borderId="0"/>
    <xf numFmtId="0" fontId="105" fillId="89"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89" borderId="0" applyNumberFormat="0" applyBorder="0" applyAlignment="0" applyProtection="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89" borderId="0" applyNumberFormat="0" applyBorder="0" applyAlignment="0" applyProtection="0"/>
    <xf numFmtId="0" fontId="105" fillId="89" borderId="0" applyNumberFormat="0" applyBorder="0" applyAlignment="0" applyProtection="0"/>
    <xf numFmtId="0" fontId="105" fillId="89" borderId="0" applyNumberFormat="0" applyBorder="0" applyAlignment="0" applyProtection="0"/>
    <xf numFmtId="0" fontId="105" fillId="89" borderId="0" applyNumberFormat="0" applyBorder="0" applyAlignment="0" applyProtection="0"/>
    <xf numFmtId="0" fontId="15" fillId="0" borderId="0"/>
    <xf numFmtId="0" fontId="15" fillId="0" borderId="0"/>
    <xf numFmtId="0" fontId="105" fillId="9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91" borderId="0" applyNumberFormat="0" applyBorder="0" applyAlignment="0" applyProtection="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91" borderId="0" applyNumberFormat="0" applyBorder="0" applyAlignment="0" applyProtection="0"/>
    <xf numFmtId="0" fontId="105" fillId="91" borderId="0" applyNumberFormat="0" applyBorder="0" applyAlignment="0" applyProtection="0"/>
    <xf numFmtId="0" fontId="105" fillId="91" borderId="0" applyNumberFormat="0" applyBorder="0" applyAlignment="0" applyProtection="0"/>
    <xf numFmtId="0" fontId="105" fillId="91" borderId="0" applyNumberFormat="0" applyBorder="0" applyAlignment="0" applyProtection="0"/>
    <xf numFmtId="0" fontId="15" fillId="0" borderId="0"/>
    <xf numFmtId="0" fontId="15" fillId="0" borderId="0"/>
    <xf numFmtId="0" fontId="105" fillId="93"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93" borderId="0" applyNumberFormat="0" applyBorder="0" applyAlignment="0" applyProtection="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93" borderId="0" applyNumberFormat="0" applyBorder="0" applyAlignment="0" applyProtection="0"/>
    <xf numFmtId="0" fontId="105" fillId="93" borderId="0" applyNumberFormat="0" applyBorder="0" applyAlignment="0" applyProtection="0"/>
    <xf numFmtId="0" fontId="105" fillId="93" borderId="0" applyNumberFormat="0" applyBorder="0" applyAlignment="0" applyProtection="0"/>
    <xf numFmtId="0" fontId="105" fillId="93" borderId="0" applyNumberFormat="0" applyBorder="0" applyAlignment="0" applyProtection="0"/>
    <xf numFmtId="0" fontId="15" fillId="0" borderId="0"/>
    <xf numFmtId="0" fontId="15" fillId="0" borderId="0"/>
    <xf numFmtId="0" fontId="105" fillId="9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95" borderId="0" applyNumberFormat="0" applyBorder="0" applyAlignment="0" applyProtection="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95" borderId="0" applyNumberFormat="0" applyBorder="0" applyAlignment="0" applyProtection="0"/>
    <xf numFmtId="0" fontId="105" fillId="95" borderId="0" applyNumberFormat="0" applyBorder="0" applyAlignment="0" applyProtection="0"/>
    <xf numFmtId="0" fontId="105" fillId="95" borderId="0" applyNumberFormat="0" applyBorder="0" applyAlignment="0" applyProtection="0"/>
    <xf numFmtId="0" fontId="105" fillId="95" borderId="0" applyNumberFormat="0" applyBorder="0" applyAlignment="0" applyProtection="0"/>
    <xf numFmtId="0" fontId="15" fillId="0" borderId="0"/>
    <xf numFmtId="0" fontId="15" fillId="0" borderId="0"/>
    <xf numFmtId="0" fontId="15" fillId="0" borderId="0"/>
    <xf numFmtId="0" fontId="105" fillId="97"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97" borderId="0" applyNumberFormat="0" applyBorder="0" applyAlignment="0" applyProtection="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97" borderId="0" applyNumberFormat="0" applyBorder="0" applyAlignment="0" applyProtection="0"/>
    <xf numFmtId="0" fontId="105" fillId="97" borderId="0" applyNumberFormat="0" applyBorder="0" applyAlignment="0" applyProtection="0"/>
    <xf numFmtId="0" fontId="105" fillId="97" borderId="0" applyNumberFormat="0" applyBorder="0" applyAlignment="0" applyProtection="0"/>
    <xf numFmtId="0" fontId="105" fillId="97" borderId="0" applyNumberFormat="0" applyBorder="0" applyAlignment="0" applyProtection="0"/>
    <xf numFmtId="0" fontId="15" fillId="0" borderId="0"/>
    <xf numFmtId="0" fontId="15" fillId="0" borderId="0"/>
    <xf numFmtId="0" fontId="15" fillId="0" borderId="0"/>
    <xf numFmtId="0" fontId="15" fillId="0" borderId="0"/>
    <xf numFmtId="0" fontId="105" fillId="87" borderId="0" applyNumberFormat="0" applyBorder="0" applyAlignment="0" applyProtection="0"/>
    <xf numFmtId="0" fontId="15" fillId="0" borderId="0"/>
    <xf numFmtId="0" fontId="105" fillId="87" borderId="0" applyNumberFormat="0" applyBorder="0" applyAlignment="0" applyProtection="0"/>
    <xf numFmtId="0" fontId="6" fillId="0" borderId="0"/>
    <xf numFmtId="0" fontId="15" fillId="0" borderId="0"/>
    <xf numFmtId="0" fontId="15" fillId="0" borderId="0"/>
    <xf numFmtId="0" fontId="105" fillId="89" borderId="0" applyNumberFormat="0" applyBorder="0" applyAlignment="0" applyProtection="0"/>
    <xf numFmtId="0" fontId="15" fillId="0" borderId="0"/>
    <xf numFmtId="0" fontId="105" fillId="89" borderId="0" applyNumberFormat="0" applyBorder="0" applyAlignment="0" applyProtection="0"/>
    <xf numFmtId="0" fontId="6" fillId="0" borderId="0"/>
    <xf numFmtId="0" fontId="15" fillId="0" borderId="0"/>
    <xf numFmtId="0" fontId="15" fillId="0" borderId="0"/>
    <xf numFmtId="0" fontId="105" fillId="91" borderId="0" applyNumberFormat="0" applyBorder="0" applyAlignment="0" applyProtection="0"/>
    <xf numFmtId="0" fontId="15" fillId="0" borderId="0"/>
    <xf numFmtId="0" fontId="105" fillId="91" borderId="0" applyNumberFormat="0" applyBorder="0" applyAlignment="0" applyProtection="0"/>
    <xf numFmtId="0" fontId="6" fillId="0" borderId="0"/>
    <xf numFmtId="0" fontId="15" fillId="0" borderId="0"/>
    <xf numFmtId="0" fontId="15" fillId="0" borderId="0"/>
    <xf numFmtId="0" fontId="105" fillId="93" borderId="0" applyNumberFormat="0" applyBorder="0" applyAlignment="0" applyProtection="0"/>
    <xf numFmtId="0" fontId="15" fillId="0" borderId="0"/>
    <xf numFmtId="0" fontId="105" fillId="93" borderId="0" applyNumberFormat="0" applyBorder="0" applyAlignment="0" applyProtection="0"/>
    <xf numFmtId="0" fontId="6" fillId="0" borderId="0"/>
    <xf numFmtId="0" fontId="15" fillId="0" borderId="0"/>
    <xf numFmtId="0" fontId="15" fillId="0" borderId="0"/>
    <xf numFmtId="0" fontId="105" fillId="95" borderId="0" applyNumberFormat="0" applyBorder="0" applyAlignment="0" applyProtection="0"/>
    <xf numFmtId="0" fontId="15" fillId="0" borderId="0"/>
    <xf numFmtId="0" fontId="105" fillId="95" borderId="0" applyNumberFormat="0" applyBorder="0" applyAlignment="0" applyProtection="0"/>
    <xf numFmtId="0" fontId="6" fillId="0" borderId="0"/>
    <xf numFmtId="0" fontId="15" fillId="0" borderId="0"/>
    <xf numFmtId="0" fontId="15" fillId="0" borderId="0"/>
    <xf numFmtId="0" fontId="105" fillId="97" borderId="0" applyNumberFormat="0" applyBorder="0" applyAlignment="0" applyProtection="0"/>
    <xf numFmtId="0" fontId="15" fillId="0" borderId="0"/>
    <xf numFmtId="0" fontId="105" fillId="97" borderId="0" applyNumberFormat="0" applyBorder="0" applyAlignment="0" applyProtection="0"/>
    <xf numFmtId="0" fontId="6" fillId="0" borderId="0"/>
    <xf numFmtId="0" fontId="15" fillId="0" borderId="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6" fillId="0" borderId="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15" fillId="0" borderId="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15" fillId="0" borderId="0"/>
    <xf numFmtId="0" fontId="98" fillId="85" borderId="40" applyNumberFormat="0" applyAlignment="0" applyProtection="0"/>
    <xf numFmtId="0" fontId="15" fillId="0" borderId="0"/>
    <xf numFmtId="0" fontId="98" fillId="85" borderId="40" applyNumberFormat="0" applyAlignment="0" applyProtection="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95" fillId="68" borderId="0" applyNumberFormat="0" applyBorder="0" applyAlignment="0" applyProtection="0"/>
    <xf numFmtId="0" fontId="15" fillId="0" borderId="0"/>
    <xf numFmtId="0" fontId="15" fillId="0" borderId="0"/>
    <xf numFmtId="0" fontId="15" fillId="0" borderId="0"/>
    <xf numFmtId="0" fontId="95" fillId="68" borderId="0" applyNumberFormat="0" applyBorder="0" applyAlignment="0" applyProtection="0"/>
    <xf numFmtId="0" fontId="6" fillId="0" borderId="0"/>
    <xf numFmtId="0" fontId="95" fillId="68" borderId="0" applyNumberFormat="0" applyBorder="0" applyAlignment="0" applyProtection="0"/>
    <xf numFmtId="0" fontId="95" fillId="68" borderId="0" applyNumberFormat="0" applyBorder="0" applyAlignment="0" applyProtection="0"/>
    <xf numFmtId="0" fontId="95" fillId="68" borderId="0" applyNumberFormat="0" applyBorder="0" applyAlignment="0" applyProtection="0"/>
    <xf numFmtId="0" fontId="95" fillId="68" borderId="0" applyNumberFormat="0" applyBorder="0" applyAlignment="0" applyProtection="0"/>
    <xf numFmtId="0" fontId="15" fillId="0" borderId="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15" fillId="0" borderId="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15" fillId="0" borderId="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15" fillId="0" borderId="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59" fillId="7" borderId="2" applyNumberFormat="0" applyAlignment="0" applyProtection="0"/>
    <xf numFmtId="0" fontId="15" fillId="0" borderId="0"/>
    <xf numFmtId="0" fontId="99" fillId="85" borderId="39" applyNumberFormat="0" applyAlignment="0" applyProtection="0"/>
    <xf numFmtId="0" fontId="15" fillId="0" borderId="0"/>
    <xf numFmtId="0" fontId="99" fillId="85" borderId="39" applyNumberFormat="0" applyAlignment="0" applyProtection="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99" fillId="85" borderId="39"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5" fillId="0" borderId="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6" fillId="0" borderId="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5" fillId="0" borderId="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9" fillId="7" borderId="2" applyNumberFormat="0" applyAlignment="0" applyProtection="0"/>
    <xf numFmtId="0" fontId="15" fillId="0" borderId="0"/>
    <xf numFmtId="0" fontId="15" fillId="0" borderId="0"/>
    <xf numFmtId="0" fontId="99" fillId="85" borderId="39" applyNumberFormat="0" applyAlignment="0" applyProtection="0"/>
    <xf numFmtId="0" fontId="99" fillId="85" borderId="39" applyNumberFormat="0" applyAlignment="0" applyProtection="0"/>
    <xf numFmtId="0" fontId="99" fillId="85" borderId="39" applyNumberFormat="0" applyAlignment="0" applyProtection="0"/>
    <xf numFmtId="0" fontId="99" fillId="85" borderId="39" applyNumberFormat="0" applyAlignment="0" applyProtection="0"/>
    <xf numFmtId="0" fontId="99" fillId="85" borderId="39" applyNumberFormat="0" applyAlignment="0" applyProtection="0"/>
    <xf numFmtId="0" fontId="101" fillId="86" borderId="42" applyNumberFormat="0" applyAlignment="0" applyProtection="0"/>
    <xf numFmtId="0" fontId="15" fillId="0" borderId="0"/>
    <xf numFmtId="0" fontId="101" fillId="86" borderId="42" applyNumberFormat="0" applyAlignment="0" applyProtection="0"/>
    <xf numFmtId="0" fontId="6" fillId="0" borderId="0"/>
    <xf numFmtId="0" fontId="15" fillId="0" borderId="0"/>
    <xf numFmtId="0" fontId="101" fillId="86" borderId="42" applyNumberFormat="0" applyAlignment="0" applyProtection="0"/>
    <xf numFmtId="0" fontId="15" fillId="0" borderId="0"/>
    <xf numFmtId="164" fontId="78" fillId="0" borderId="0" applyFont="0" applyFill="0" applyBorder="0" applyAlignment="0" applyProtection="0"/>
    <xf numFmtId="0" fontId="6" fillId="0" borderId="0"/>
    <xf numFmtId="43" fontId="78" fillId="0" borderId="0" applyFont="0" applyFill="0" applyBorder="0" applyAlignment="0" applyProtection="0"/>
    <xf numFmtId="0" fontId="15" fillId="0" borderId="0"/>
    <xf numFmtId="43" fontId="78" fillId="0" borderId="0" applyFont="0" applyFill="0" applyBorder="0" applyAlignment="0" applyProtection="0"/>
    <xf numFmtId="0" fontId="15" fillId="0" borderId="0"/>
    <xf numFmtId="0" fontId="15" fillId="0" borderId="0"/>
    <xf numFmtId="43" fontId="78" fillId="0" borderId="0" applyFont="0" applyFill="0" applyBorder="0" applyAlignment="0" applyProtection="0"/>
    <xf numFmtId="0" fontId="6" fillId="0" borderId="0"/>
    <xf numFmtId="0" fontId="15" fillId="0" borderId="0"/>
    <xf numFmtId="164" fontId="78" fillId="0" borderId="0" applyFont="0" applyFill="0" applyBorder="0" applyAlignment="0" applyProtection="0"/>
    <xf numFmtId="0" fontId="15" fillId="0" borderId="0"/>
    <xf numFmtId="164" fontId="78"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164" fontId="78" fillId="0" borderId="0" applyFont="0" applyFill="0" applyBorder="0" applyAlignment="0" applyProtection="0"/>
    <xf numFmtId="0" fontId="15" fillId="0" borderId="0"/>
    <xf numFmtId="164" fontId="78" fillId="0" borderId="0" applyFont="0" applyFill="0" applyBorder="0" applyAlignment="0" applyProtection="0"/>
    <xf numFmtId="0" fontId="6"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164" fontId="78" fillId="0" borderId="0" applyFont="0" applyFill="0" applyBorder="0" applyAlignment="0" applyProtection="0"/>
    <xf numFmtId="164" fontId="7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5" fillId="0" borderId="0" applyFont="0" applyFill="0" applyBorder="0" applyAlignment="0" applyProtection="0"/>
    <xf numFmtId="164" fontId="5" fillId="0" borderId="0" applyFont="0" applyFill="0" applyBorder="0" applyAlignment="0" applyProtection="0"/>
    <xf numFmtId="0" fontId="15" fillId="0" borderId="0"/>
    <xf numFmtId="164" fontId="5" fillId="0" borderId="0" applyFont="0" applyFill="0" applyBorder="0" applyAlignment="0" applyProtection="0"/>
    <xf numFmtId="0" fontId="15" fillId="0" borderId="0"/>
    <xf numFmtId="0" fontId="15" fillId="0" borderId="0"/>
    <xf numFmtId="43" fontId="5" fillId="0" borderId="0" applyFont="0" applyFill="0" applyBorder="0" applyAlignment="0" applyProtection="0"/>
    <xf numFmtId="0" fontId="6" fillId="0" borderId="0"/>
    <xf numFmtId="43" fontId="5" fillId="0" borderId="0" applyFont="0" applyFill="0" applyBorder="0" applyAlignment="0" applyProtection="0"/>
    <xf numFmtId="0" fontId="15" fillId="0" borderId="0"/>
    <xf numFmtId="43" fontId="5" fillId="0" borderId="0" applyFont="0" applyFill="0" applyBorder="0" applyAlignment="0" applyProtection="0"/>
    <xf numFmtId="0" fontId="6"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3" fillId="0" borderId="0" applyFont="0" applyFill="0" applyBorder="0" applyAlignment="0" applyProtection="0"/>
    <xf numFmtId="164" fontId="3" fillId="0" borderId="0" applyFont="0" applyFill="0" applyBorder="0" applyAlignment="0" applyProtection="0"/>
    <xf numFmtId="0" fontId="15" fillId="0" borderId="0"/>
    <xf numFmtId="0" fontId="15" fillId="0" borderId="0"/>
    <xf numFmtId="164" fontId="3" fillId="0" borderId="0" applyFont="0" applyFill="0" applyBorder="0" applyAlignment="0" applyProtection="0"/>
    <xf numFmtId="0" fontId="15" fillId="0" borderId="0"/>
    <xf numFmtId="0" fontId="15" fillId="0" borderId="0"/>
    <xf numFmtId="0" fontId="15" fillId="0" borderId="0"/>
    <xf numFmtId="164" fontId="3" fillId="0" borderId="0" applyFont="0" applyFill="0" applyBorder="0" applyAlignment="0" applyProtection="0"/>
    <xf numFmtId="0" fontId="15" fillId="0" borderId="0"/>
    <xf numFmtId="164" fontId="3" fillId="0" borderId="0" applyFont="0" applyFill="0" applyBorder="0" applyAlignment="0" applyProtection="0"/>
    <xf numFmtId="0" fontId="15" fillId="0" borderId="0"/>
    <xf numFmtId="0" fontId="15" fillId="0" borderId="0"/>
    <xf numFmtId="164" fontId="3" fillId="0" borderId="0" applyFont="0" applyFill="0" applyBorder="0" applyAlignment="0" applyProtection="0"/>
    <xf numFmtId="0" fontId="15" fillId="0" borderId="0"/>
    <xf numFmtId="164" fontId="3" fillId="0" borderId="0" applyFont="0" applyFill="0" applyBorder="0" applyAlignment="0" applyProtection="0"/>
    <xf numFmtId="0" fontId="15" fillId="0" borderId="0"/>
    <xf numFmtId="0" fontId="15" fillId="0" borderId="0"/>
    <xf numFmtId="164"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164"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164" fontId="3" fillId="0" borderId="0" applyFont="0" applyFill="0" applyBorder="0" applyAlignment="0" applyProtection="0"/>
    <xf numFmtId="0" fontId="15" fillId="0" borderId="0"/>
    <xf numFmtId="0" fontId="15" fillId="0" borderId="0"/>
    <xf numFmtId="164"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15" fillId="0" borderId="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15" fillId="0" borderId="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15" fillId="0" borderId="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61" fillId="4" borderId="2" applyNumberFormat="0" applyAlignment="0" applyProtection="0"/>
    <xf numFmtId="0" fontId="15" fillId="0" borderId="0"/>
    <xf numFmtId="0" fontId="97" fillId="84" borderId="39" applyNumberFormat="0" applyAlignment="0" applyProtection="0"/>
    <xf numFmtId="0" fontId="15" fillId="0" borderId="0"/>
    <xf numFmtId="0" fontId="97" fillId="84" borderId="39" applyNumberFormat="0" applyAlignment="0" applyProtection="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 fillId="0" borderId="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 fillId="0" borderId="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62" fillId="0" borderId="4" applyNumberFormat="0" applyFill="0" applyAlignment="0" applyProtection="0"/>
    <xf numFmtId="0" fontId="15" fillId="0" borderId="0"/>
    <xf numFmtId="0" fontId="104" fillId="0" borderId="43" applyNumberFormat="0" applyFill="0" applyAlignment="0" applyProtection="0"/>
    <xf numFmtId="0" fontId="15" fillId="0" borderId="0"/>
    <xf numFmtId="0" fontId="104" fillId="0" borderId="43" applyNumberFormat="0" applyFill="0" applyAlignment="0" applyProtection="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3" fillId="0" borderId="0" applyNumberFormat="0" applyFill="0" applyBorder="0" applyAlignment="0" applyProtection="0"/>
    <xf numFmtId="0" fontId="15" fillId="0" borderId="0"/>
    <xf numFmtId="0" fontId="103" fillId="0" borderId="0" applyNumberFormat="0" applyFill="0" applyBorder="0" applyAlignment="0" applyProtection="0"/>
    <xf numFmtId="0" fontId="6" fillId="0" borderId="0"/>
    <xf numFmtId="0" fontId="15" fillId="0" borderId="0"/>
    <xf numFmtId="0" fontId="6" fillId="0" borderId="0"/>
    <xf numFmtId="0" fontId="103" fillId="0" borderId="0" applyNumberFormat="0" applyFill="0" applyBorder="0" applyAlignment="0" applyProtection="0"/>
    <xf numFmtId="0" fontId="15" fillId="0" borderId="0"/>
    <xf numFmtId="0" fontId="103" fillId="0" borderId="0" applyNumberFormat="0" applyFill="0" applyBorder="0" applyAlignment="0" applyProtection="0"/>
    <xf numFmtId="0" fontId="6" fillId="0" borderId="0"/>
    <xf numFmtId="0" fontId="15" fillId="0" borderId="0"/>
    <xf numFmtId="0" fontId="103" fillId="0" borderId="0" applyNumberFormat="0" applyFill="0" applyBorder="0" applyAlignment="0" applyProtection="0"/>
    <xf numFmtId="0" fontId="94" fillId="82" borderId="0" applyNumberFormat="0" applyBorder="0" applyAlignment="0" applyProtection="0"/>
    <xf numFmtId="0" fontId="15" fillId="0" borderId="0"/>
    <xf numFmtId="0" fontId="94" fillId="82" borderId="0" applyNumberFormat="0" applyBorder="0" applyAlignment="0" applyProtection="0"/>
    <xf numFmtId="0" fontId="6" fillId="0" borderId="0"/>
    <xf numFmtId="0" fontId="15" fillId="0" borderId="0"/>
    <xf numFmtId="0" fontId="94" fillId="82" borderId="0" applyNumberFormat="0" applyBorder="0" applyAlignment="0" applyProtection="0"/>
    <xf numFmtId="0" fontId="15" fillId="0" borderId="0"/>
    <xf numFmtId="0" fontId="15" fillId="0" borderId="0"/>
    <xf numFmtId="0" fontId="15" fillId="0" borderId="0"/>
    <xf numFmtId="0" fontId="15" fillId="0" borderId="0"/>
    <xf numFmtId="0" fontId="94" fillId="82" borderId="0" applyNumberFormat="0" applyBorder="0" applyAlignment="0" applyProtection="0"/>
    <xf numFmtId="0" fontId="15" fillId="0" borderId="0"/>
    <xf numFmtId="0" fontId="94" fillId="82" borderId="0" applyNumberFormat="0" applyBorder="0" applyAlignment="0" applyProtection="0"/>
    <xf numFmtId="0" fontId="6" fillId="0" borderId="0"/>
    <xf numFmtId="0" fontId="91" fillId="0" borderId="36" applyNumberFormat="0" applyFill="0" applyAlignment="0" applyProtection="0"/>
    <xf numFmtId="0" fontId="15" fillId="0" borderId="0"/>
    <xf numFmtId="0" fontId="91" fillId="0" borderId="36" applyNumberFormat="0" applyFill="0" applyAlignment="0" applyProtection="0"/>
    <xf numFmtId="0" fontId="6" fillId="0" borderId="0"/>
    <xf numFmtId="0" fontId="15" fillId="0" borderId="0"/>
    <xf numFmtId="0" fontId="91" fillId="0" borderId="36" applyNumberFormat="0" applyFill="0" applyAlignment="0" applyProtection="0"/>
    <xf numFmtId="0" fontId="92" fillId="0" borderId="37" applyNumberFormat="0" applyFill="0" applyAlignment="0" applyProtection="0"/>
    <xf numFmtId="0" fontId="15" fillId="0" borderId="0"/>
    <xf numFmtId="0" fontId="92" fillId="0" borderId="37" applyNumberFormat="0" applyFill="0" applyAlignment="0" applyProtection="0"/>
    <xf numFmtId="0" fontId="6" fillId="0" borderId="0"/>
    <xf numFmtId="0" fontId="15" fillId="0" borderId="0"/>
    <xf numFmtId="0" fontId="92" fillId="0" borderId="37" applyNumberFormat="0" applyFill="0" applyAlignment="0" applyProtection="0"/>
    <xf numFmtId="0" fontId="93" fillId="0" borderId="38" applyNumberFormat="0" applyFill="0" applyAlignment="0" applyProtection="0"/>
    <xf numFmtId="0" fontId="15" fillId="0" borderId="0"/>
    <xf numFmtId="0" fontId="93" fillId="0" borderId="38" applyNumberFormat="0" applyFill="0" applyAlignment="0" applyProtection="0"/>
    <xf numFmtId="0" fontId="6" fillId="0" borderId="0"/>
    <xf numFmtId="0" fontId="15" fillId="0" borderId="0"/>
    <xf numFmtId="0" fontId="93" fillId="0" borderId="38" applyNumberFormat="0" applyFill="0" applyAlignment="0" applyProtection="0"/>
    <xf numFmtId="0" fontId="93" fillId="0" borderId="0" applyNumberFormat="0" applyFill="0" applyBorder="0" applyAlignment="0" applyProtection="0"/>
    <xf numFmtId="0" fontId="15" fillId="0" borderId="0"/>
    <xf numFmtId="0" fontId="93" fillId="0" borderId="0" applyNumberFormat="0" applyFill="0" applyBorder="0" applyAlignment="0" applyProtection="0"/>
    <xf numFmtId="0" fontId="6" fillId="0" borderId="0"/>
    <xf numFmtId="0" fontId="15" fillId="0" borderId="0"/>
    <xf numFmtId="0" fontId="93" fillId="0" borderId="0" applyNumberFormat="0" applyFill="0" applyBorder="0" applyAlignment="0" applyProtection="0"/>
    <xf numFmtId="0" fontId="117" fillId="0" borderId="0" applyNumberFormat="0" applyFill="0" applyBorder="0" applyAlignment="0" applyProtection="0"/>
    <xf numFmtId="0" fontId="97" fillId="84" borderId="39"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15" fillId="0" borderId="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6" fillId="0" borderId="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15" fillId="0" borderId="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30" fillId="4" borderId="2"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7" fillId="84" borderId="39"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7" fillId="84" borderId="39" applyNumberFormat="0" applyAlignment="0" applyProtection="0"/>
    <xf numFmtId="0" fontId="97" fillId="84" borderId="39" applyNumberFormat="0" applyAlignment="0" applyProtection="0"/>
    <xf numFmtId="0" fontId="97" fillId="84" borderId="39" applyNumberFormat="0" applyAlignment="0" applyProtection="0"/>
    <xf numFmtId="0" fontId="97" fillId="84" borderId="39" applyNumberFormat="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78" fillId="0" borderId="0" applyFont="0" applyFill="0" applyBorder="0" applyAlignment="0" applyProtection="0"/>
    <xf numFmtId="0" fontId="15" fillId="0" borderId="0"/>
    <xf numFmtId="0" fontId="15" fillId="0" borderId="0"/>
    <xf numFmtId="43" fontId="78"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5" fillId="0" borderId="0" applyFont="0" applyFill="0" applyBorder="0" applyAlignment="0" applyProtection="0"/>
    <xf numFmtId="164" fontId="5"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15" fillId="0" borderId="0"/>
    <xf numFmtId="43" fontId="5" fillId="0" borderId="0" applyFont="0" applyFill="0" applyBorder="0" applyAlignment="0" applyProtection="0"/>
    <xf numFmtId="0" fontId="15" fillId="0" borderId="0"/>
    <xf numFmtId="0" fontId="15" fillId="0" borderId="0"/>
    <xf numFmtId="43" fontId="5" fillId="0" borderId="0" applyFont="0" applyFill="0" applyBorder="0" applyAlignment="0" applyProtection="0"/>
    <xf numFmtId="0" fontId="15" fillId="0" borderId="0"/>
    <xf numFmtId="0" fontId="15" fillId="0" borderId="0"/>
    <xf numFmtId="0" fontId="15" fillId="0" borderId="0"/>
    <xf numFmtId="0" fontId="6" fillId="0" borderId="0"/>
    <xf numFmtId="0" fontId="1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65" fillId="0" borderId="0" applyFont="0" applyFill="0" applyBorder="0" applyAlignment="0" applyProtection="0"/>
    <xf numFmtId="164" fontId="6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65" fillId="0" borderId="0" applyFont="0" applyFill="0" applyBorder="0" applyAlignment="0" applyProtection="0"/>
    <xf numFmtId="0" fontId="15" fillId="0" borderId="0"/>
    <xf numFmtId="0" fontId="15" fillId="0" borderId="0"/>
    <xf numFmtId="43" fontId="65" fillId="0" borderId="0" applyFont="0" applyFill="0" applyBorder="0" applyAlignment="0" applyProtection="0"/>
    <xf numFmtId="0" fontId="6" fillId="0" borderId="0"/>
    <xf numFmtId="43" fontId="65" fillId="0" borderId="0" applyFont="0" applyFill="0" applyBorder="0" applyAlignment="0" applyProtection="0"/>
    <xf numFmtId="0" fontId="15" fillId="0" borderId="0"/>
    <xf numFmtId="43" fontId="65" fillId="0" borderId="0" applyFont="0" applyFill="0" applyBorder="0" applyAlignment="0" applyProtection="0"/>
    <xf numFmtId="0" fontId="6" fillId="0" borderId="0"/>
    <xf numFmtId="0" fontId="15" fillId="0" borderId="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0" fontId="6" fillId="0" borderId="0"/>
    <xf numFmtId="0" fontId="15" fillId="0" borderId="0"/>
    <xf numFmtId="43" fontId="15" fillId="0" borderId="0" applyFont="0" applyFill="0" applyBorder="0" applyAlignment="0" applyProtection="0"/>
    <xf numFmtId="0" fontId="6"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6"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43" fontId="3" fillId="0" borderId="0" applyFont="0" applyFill="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43" fontId="3" fillId="0" borderId="0" applyFont="0" applyFill="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43" fontId="78" fillId="0" borderId="0" applyFont="0" applyFill="0" applyBorder="0" applyAlignment="0" applyProtection="0"/>
    <xf numFmtId="0" fontId="15" fillId="0" borderId="0"/>
    <xf numFmtId="0" fontId="15" fillId="0" borderId="0"/>
    <xf numFmtId="0" fontId="15" fillId="0" borderId="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0" fontId="15" fillId="0" borderId="0"/>
    <xf numFmtId="164" fontId="78"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78"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43"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00" fillId="0" borderId="41" applyNumberFormat="0" applyFill="0" applyAlignment="0" applyProtection="0"/>
    <xf numFmtId="0" fontId="15" fillId="0" borderId="0"/>
    <xf numFmtId="0" fontId="100" fillId="0" borderId="41" applyNumberFormat="0" applyFill="0" applyAlignment="0" applyProtection="0"/>
    <xf numFmtId="0" fontId="6" fillId="0" borderId="0"/>
    <xf numFmtId="0" fontId="15" fillId="0" borderId="0"/>
    <xf numFmtId="0" fontId="100" fillId="0" borderId="41" applyNumberFormat="0" applyFill="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6" fillId="83"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3"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3" fillId="66" borderId="32" applyNumberFormat="0" applyFont="0" applyAlignment="0" applyProtection="0"/>
    <xf numFmtId="0" fontId="3" fillId="66" borderId="32" applyNumberFormat="0" applyFont="0" applyAlignment="0" applyProtection="0"/>
    <xf numFmtId="0" fontId="3" fillId="66" borderId="32" applyNumberFormat="0" applyFont="0" applyAlignment="0" applyProtection="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3" fillId="66" borderId="32" applyNumberFormat="0" applyFont="0" applyAlignment="0" applyProtection="0"/>
    <xf numFmtId="0" fontId="15" fillId="0" borderId="0"/>
    <xf numFmtId="0" fontId="3" fillId="66" borderId="32" applyNumberFormat="0" applyFont="0" applyAlignment="0" applyProtection="0"/>
    <xf numFmtId="0" fontId="15" fillId="0" borderId="0"/>
    <xf numFmtId="0" fontId="15" fillId="0" borderId="0"/>
    <xf numFmtId="0" fontId="3" fillId="66" borderId="32" applyNumberFormat="0" applyFont="0" applyAlignment="0" applyProtection="0"/>
    <xf numFmtId="0" fontId="15" fillId="0" borderId="0"/>
    <xf numFmtId="0" fontId="3" fillId="66" borderId="32" applyNumberFormat="0" applyFont="0" applyAlignment="0" applyProtection="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6" fillId="0" borderId="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6" fillId="0" borderId="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6" fillId="0" borderId="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15"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6"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15" fillId="0" borderId="0"/>
    <xf numFmtId="0" fontId="15" fillId="0" borderId="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66" borderId="32" applyNumberFormat="0" applyFont="0" applyAlignment="0" applyProtection="0"/>
    <xf numFmtId="0" fontId="3" fillId="66" borderId="32" applyNumberFormat="0" applyFont="0" applyAlignment="0" applyProtection="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3" fillId="66" borderId="32" applyNumberFormat="0" applyFont="0" applyAlignment="0" applyProtection="0"/>
    <xf numFmtId="0" fontId="15" fillId="0" borderId="0"/>
    <xf numFmtId="0" fontId="3" fillId="66" borderId="32" applyNumberFormat="0" applyFont="0" applyAlignment="0" applyProtection="0"/>
    <xf numFmtId="0" fontId="15" fillId="0" borderId="0"/>
    <xf numFmtId="0" fontId="15" fillId="0" borderId="0"/>
    <xf numFmtId="0" fontId="3" fillId="66" borderId="32" applyNumberFormat="0" applyFont="0" applyAlignment="0" applyProtection="0"/>
    <xf numFmtId="0" fontId="15" fillId="0" borderId="0"/>
    <xf numFmtId="0" fontId="3" fillId="66" borderId="32" applyNumberFormat="0" applyFont="0" applyAlignment="0" applyProtection="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66" borderId="32" applyNumberFormat="0" applyFont="0" applyAlignment="0" applyProtection="0"/>
    <xf numFmtId="0" fontId="3" fillId="66" borderId="32" applyNumberFormat="0" applyFont="0" applyAlignment="0" applyProtection="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3" fillId="66" borderId="32" applyNumberFormat="0" applyFont="0" applyAlignment="0" applyProtection="0"/>
    <xf numFmtId="0" fontId="15" fillId="0" borderId="0"/>
    <xf numFmtId="0" fontId="3" fillId="66" borderId="32" applyNumberFormat="0" applyFont="0" applyAlignment="0" applyProtection="0"/>
    <xf numFmtId="0" fontId="3" fillId="66" borderId="32" applyNumberFormat="0" applyFont="0" applyAlignment="0" applyProtection="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3" fillId="66" borderId="32" applyNumberFormat="0" applyFont="0" applyAlignment="0" applyProtection="0"/>
    <xf numFmtId="0" fontId="15" fillId="0" borderId="0"/>
    <xf numFmtId="0" fontId="3" fillId="66" borderId="32" applyNumberFormat="0" applyFont="0" applyAlignment="0" applyProtection="0"/>
    <xf numFmtId="0" fontId="3" fillId="66" borderId="32" applyNumberFormat="0" applyFont="0" applyAlignment="0" applyProtection="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3" fillId="66" borderId="32" applyNumberFormat="0" applyFont="0" applyAlignment="0" applyProtection="0"/>
    <xf numFmtId="0" fontId="15" fillId="0" borderId="0"/>
    <xf numFmtId="0" fontId="3" fillId="66" borderId="32" applyNumberFormat="0" applyFont="0" applyAlignment="0" applyProtection="0"/>
    <xf numFmtId="0" fontId="3" fillId="66" borderId="32" applyNumberFormat="0" applyFont="0" applyAlignment="0" applyProtection="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3" fillId="66" borderId="32" applyNumberFormat="0" applyFont="0" applyAlignment="0" applyProtection="0"/>
    <xf numFmtId="0" fontId="15" fillId="0" borderId="0"/>
    <xf numFmtId="0" fontId="3" fillId="66" borderId="32" applyNumberFormat="0" applyFont="0" applyAlignment="0" applyProtection="0"/>
    <xf numFmtId="0" fontId="3" fillId="66" borderId="32" applyNumberFormat="0" applyFont="0" applyAlignment="0" applyProtection="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3" fillId="66" borderId="32" applyNumberFormat="0" applyFont="0" applyAlignment="0" applyProtection="0"/>
    <xf numFmtId="0" fontId="15" fillId="0" borderId="0"/>
    <xf numFmtId="0" fontId="3" fillId="66" borderId="32" applyNumberFormat="0" applyFont="0" applyAlignment="0" applyProtection="0"/>
    <xf numFmtId="0" fontId="3" fillId="66" borderId="32" applyNumberFormat="0" applyFont="0" applyAlignment="0" applyProtection="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66" borderId="32" applyNumberFormat="0" applyFont="0" applyAlignment="0" applyProtection="0"/>
    <xf numFmtId="0" fontId="15" fillId="0" borderId="0"/>
    <xf numFmtId="0" fontId="3" fillId="66" borderId="32" applyNumberFormat="0" applyFont="0" applyAlignment="0" applyProtection="0"/>
    <xf numFmtId="0" fontId="3" fillId="66" borderId="32" applyNumberFormat="0" applyFont="0" applyAlignment="0" applyProtection="0"/>
    <xf numFmtId="0" fontId="3" fillId="66" borderId="32" applyNumberFormat="0" applyFont="0" applyAlignment="0" applyProtection="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66" borderId="32" applyNumberFormat="0" applyFont="0" applyAlignment="0" applyProtection="0"/>
    <xf numFmtId="0" fontId="3" fillId="66" borderId="32" applyNumberFormat="0" applyFont="0" applyAlignment="0" applyProtection="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66" borderId="32" applyNumberFormat="0" applyFont="0" applyAlignment="0" applyProtection="0"/>
    <xf numFmtId="0" fontId="3" fillId="66" borderId="32" applyNumberFormat="0" applyFont="0" applyAlignment="0" applyProtection="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3" fillId="66" borderId="32" applyNumberFormat="0" applyFont="0" applyAlignment="0" applyProtection="0"/>
    <xf numFmtId="0" fontId="3" fillId="66" borderId="32" applyNumberFormat="0" applyFont="0" applyAlignment="0" applyProtection="0"/>
    <xf numFmtId="0" fontId="15" fillId="0" borderId="0"/>
    <xf numFmtId="0" fontId="3" fillId="66" borderId="32" applyNumberFormat="0" applyFont="0" applyAlignment="0" applyProtection="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98" fillId="85" borderId="40"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15" fillId="0" borderId="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6" fillId="0" borderId="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35" fillId="7" borderId="1" applyNumberFormat="0" applyAlignment="0" applyProtection="0"/>
    <xf numFmtId="0" fontId="15" fillId="0" borderId="0"/>
    <xf numFmtId="0" fontId="15" fillId="0" borderId="0"/>
    <xf numFmtId="0" fontId="98" fillId="85" borderId="40" applyNumberFormat="0" applyAlignment="0" applyProtection="0"/>
    <xf numFmtId="0" fontId="98" fillId="85" borderId="40" applyNumberFormat="0" applyAlignment="0" applyProtection="0"/>
    <xf numFmtId="0" fontId="98" fillId="85" borderId="40" applyNumberFormat="0" applyAlignment="0" applyProtection="0"/>
    <xf numFmtId="0" fontId="98" fillId="85" borderId="40" applyNumberFormat="0" applyAlignment="0" applyProtection="0"/>
    <xf numFmtId="0" fontId="98" fillId="85" borderId="40" applyNumberFormat="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78" fillId="0" borderId="0" applyFont="0" applyFill="0" applyBorder="0" applyAlignment="0" applyProtection="0"/>
    <xf numFmtId="9" fontId="78" fillId="0" borderId="0" applyFont="0" applyFill="0" applyBorder="0" applyAlignment="0" applyProtection="0"/>
    <xf numFmtId="9" fontId="3"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0" fontId="15" fillId="0" borderId="0"/>
    <xf numFmtId="0" fontId="15" fillId="0" borderId="0"/>
    <xf numFmtId="0" fontId="6" fillId="0" borderId="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0" fontId="15" fillId="0" borderId="0"/>
    <xf numFmtId="0" fontId="15" fillId="0" borderId="0"/>
    <xf numFmtId="0" fontId="15" fillId="0" borderId="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9" fontId="3" fillId="0" borderId="0" applyFont="0" applyFill="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0" fontId="15" fillId="0" borderId="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9" fontId="3" fillId="0" borderId="0" applyFont="0" applyFill="0" applyBorder="0" applyAlignment="0" applyProtection="0"/>
    <xf numFmtId="0" fontId="15" fillId="0" borderId="0"/>
    <xf numFmtId="9" fontId="3" fillId="0" borderId="0" applyFont="0" applyFill="0" applyBorder="0" applyAlignment="0" applyProtection="0"/>
    <xf numFmtId="0" fontId="15" fillId="0" borderId="0"/>
    <xf numFmtId="0" fontId="15" fillId="0" borderId="0"/>
    <xf numFmtId="9" fontId="3" fillId="0" borderId="0" applyFont="0" applyFill="0" applyBorder="0" applyAlignment="0" applyProtection="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6" fillId="0" borderId="0"/>
    <xf numFmtId="0" fontId="15" fillId="0" borderId="0"/>
    <xf numFmtId="0" fontId="15" fillId="0" borderId="0"/>
    <xf numFmtId="0" fontId="15" fillId="0" borderId="0"/>
    <xf numFmtId="0" fontId="6"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6" fillId="0" borderId="0"/>
    <xf numFmtId="0" fontId="15" fillId="0" borderId="0"/>
    <xf numFmtId="0" fontId="15" fillId="0" borderId="0"/>
    <xf numFmtId="0" fontId="15" fillId="0" borderId="0"/>
    <xf numFmtId="0" fontId="6" fillId="0" borderId="0"/>
    <xf numFmtId="0" fontId="6" fillId="0" borderId="0"/>
    <xf numFmtId="0" fontId="15" fillId="0" borderId="0"/>
    <xf numFmtId="0" fontId="15" fillId="0" borderId="0"/>
    <xf numFmtId="0" fontId="15"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76" fillId="68" borderId="0" applyNumberFormat="0" applyBorder="0" applyAlignment="0" applyProtection="0"/>
    <xf numFmtId="0" fontId="15" fillId="0" borderId="0"/>
    <xf numFmtId="0" fontId="15" fillId="0" borderId="0"/>
    <xf numFmtId="0" fontId="95" fillId="68" borderId="0" applyNumberFormat="0" applyBorder="0" applyAlignment="0" applyProtection="0"/>
    <xf numFmtId="0" fontId="15" fillId="0" borderId="0"/>
    <xf numFmtId="0" fontId="95" fillId="68" borderId="0" applyNumberFormat="0" applyBorder="0" applyAlignment="0" applyProtection="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 fillId="0" borderId="0"/>
    <xf numFmtId="0" fontId="78" fillId="0" borderId="0"/>
    <xf numFmtId="0" fontId="78"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 fillId="0" borderId="0"/>
    <xf numFmtId="0" fontId="3"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 fillId="0" borderId="0"/>
    <xf numFmtId="0" fontId="3"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78" fillId="0" borderId="0"/>
    <xf numFmtId="0" fontId="78" fillId="0" borderId="0"/>
    <xf numFmtId="0" fontId="78" fillId="0" borderId="0"/>
    <xf numFmtId="0" fontId="78"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78" fillId="0" borderId="0"/>
    <xf numFmtId="0" fontId="78" fillId="0" borderId="0"/>
    <xf numFmtId="0" fontId="78" fillId="0" borderId="0"/>
    <xf numFmtId="0" fontId="78" fillId="0" borderId="0"/>
    <xf numFmtId="0" fontId="15" fillId="0" borderId="0"/>
    <xf numFmtId="0" fontId="5" fillId="0" borderId="0"/>
    <xf numFmtId="0" fontId="78" fillId="0" borderId="0"/>
    <xf numFmtId="0" fontId="15" fillId="0" borderId="0"/>
    <xf numFmtId="0" fontId="15" fillId="0" borderId="0"/>
    <xf numFmtId="0" fontId="15" fillId="0" borderId="0"/>
    <xf numFmtId="0" fontId="5" fillId="0" borderId="0"/>
    <xf numFmtId="0" fontId="15" fillId="0" borderId="0"/>
    <xf numFmtId="0" fontId="15" fillId="0" borderId="0"/>
    <xf numFmtId="0" fontId="6"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1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78"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3" fillId="0" borderId="0"/>
    <xf numFmtId="0" fontId="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5" fillId="0" borderId="0"/>
    <xf numFmtId="0" fontId="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8" fillId="0" borderId="0"/>
    <xf numFmtId="0" fontId="78"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3"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3" fillId="0" borderId="0"/>
    <xf numFmtId="0" fontId="3"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6"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0" fillId="0" borderId="0" applyNumberFormat="0" applyFill="0" applyBorder="0" applyAlignment="0" applyProtection="0"/>
    <xf numFmtId="0" fontId="15" fillId="0" borderId="0"/>
    <xf numFmtId="0" fontId="90" fillId="0" borderId="0" applyNumberFormat="0" applyFill="0" applyBorder="0" applyAlignment="0" applyProtection="0"/>
    <xf numFmtId="0" fontId="6" fillId="0" borderId="0"/>
    <xf numFmtId="0" fontId="15" fillId="0" borderId="0"/>
    <xf numFmtId="0" fontId="90" fillId="0" borderId="0" applyNumberFormat="0" applyFill="0" applyBorder="0" applyAlignment="0" applyProtection="0"/>
    <xf numFmtId="0" fontId="104" fillId="0" borderId="43"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15" fillId="0" borderId="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6" fillId="0" borderId="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15" fillId="0" borderId="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15" fillId="0" borderId="0"/>
    <xf numFmtId="0" fontId="15" fillId="0" borderId="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5" fillId="0" borderId="0"/>
    <xf numFmtId="0" fontId="15" fillId="0" borderId="0"/>
    <xf numFmtId="0" fontId="91" fillId="0" borderId="36" applyNumberFormat="0" applyFill="0" applyAlignment="0" applyProtection="0"/>
    <xf numFmtId="0" fontId="15" fillId="0" borderId="0"/>
    <xf numFmtId="0" fontId="91" fillId="0" borderId="36" applyNumberFormat="0" applyFill="0" applyAlignment="0" applyProtection="0"/>
    <xf numFmtId="0" fontId="6" fillId="0" borderId="0"/>
    <xf numFmtId="0" fontId="15" fillId="0" borderId="0"/>
    <xf numFmtId="0" fontId="15" fillId="0" borderId="0"/>
    <xf numFmtId="0" fontId="15" fillId="0" borderId="0"/>
    <xf numFmtId="0" fontId="92" fillId="0" borderId="37" applyNumberFormat="0" applyFill="0" applyAlignment="0" applyProtection="0"/>
    <xf numFmtId="0" fontId="15" fillId="0" borderId="0"/>
    <xf numFmtId="0" fontId="92" fillId="0" borderId="37" applyNumberFormat="0" applyFill="0" applyAlignment="0" applyProtection="0"/>
    <xf numFmtId="0" fontId="6" fillId="0" borderId="0"/>
    <xf numFmtId="0" fontId="15" fillId="0" borderId="0"/>
    <xf numFmtId="0" fontId="15" fillId="0" borderId="0"/>
    <xf numFmtId="0" fontId="15" fillId="0" borderId="0"/>
    <xf numFmtId="0" fontId="93" fillId="0" borderId="38" applyNumberFormat="0" applyFill="0" applyAlignment="0" applyProtection="0"/>
    <xf numFmtId="0" fontId="15" fillId="0" borderId="0"/>
    <xf numFmtId="0" fontId="93" fillId="0" borderId="38" applyNumberFormat="0" applyFill="0" applyAlignment="0" applyProtection="0"/>
    <xf numFmtId="0" fontId="6" fillId="0" borderId="0"/>
    <xf numFmtId="0" fontId="15" fillId="0" borderId="0"/>
    <xf numFmtId="0" fontId="15" fillId="0" borderId="0"/>
    <xf numFmtId="0" fontId="93" fillId="0" borderId="0" applyNumberFormat="0" applyFill="0" applyBorder="0" applyAlignment="0" applyProtection="0"/>
    <xf numFmtId="0" fontId="15" fillId="0" borderId="0"/>
    <xf numFmtId="0" fontId="93" fillId="0" borderId="0" applyNumberFormat="0" applyFill="0" applyBorder="0" applyAlignment="0" applyProtection="0"/>
    <xf numFmtId="0" fontId="6" fillId="0" borderId="0"/>
    <xf numFmtId="0" fontId="90" fillId="0" borderId="0" applyNumberFormat="0" applyFill="0" applyBorder="0" applyAlignment="0" applyProtection="0"/>
    <xf numFmtId="0" fontId="15" fillId="0" borderId="0"/>
    <xf numFmtId="0" fontId="90" fillId="0" borderId="0" applyNumberFormat="0" applyFill="0" applyBorder="0" applyAlignment="0" applyProtection="0"/>
    <xf numFmtId="0" fontId="6" fillId="0" borderId="0"/>
    <xf numFmtId="0" fontId="15" fillId="0" borderId="0"/>
    <xf numFmtId="0" fontId="15" fillId="0" borderId="0"/>
    <xf numFmtId="0" fontId="15" fillId="0" borderId="0"/>
    <xf numFmtId="0" fontId="100" fillId="0" borderId="41" applyNumberFormat="0" applyFill="0" applyAlignment="0" applyProtection="0"/>
    <xf numFmtId="0" fontId="15" fillId="0" borderId="0"/>
    <xf numFmtId="0" fontId="100" fillId="0" borderId="41" applyNumberFormat="0" applyFill="0" applyAlignment="0" applyProtection="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02" fillId="0" borderId="0" applyNumberFormat="0" applyFill="0" applyBorder="0" applyAlignment="0" applyProtection="0"/>
    <xf numFmtId="0" fontId="15" fillId="0" borderId="0"/>
    <xf numFmtId="0" fontId="102" fillId="0" borderId="0" applyNumberFormat="0" applyFill="0" applyBorder="0" applyAlignment="0" applyProtection="0"/>
    <xf numFmtId="0" fontId="6" fillId="0" borderId="0"/>
    <xf numFmtId="0" fontId="102" fillId="0" borderId="0" applyNumberFormat="0" applyFill="0" applyBorder="0" applyAlignment="0" applyProtection="0"/>
    <xf numFmtId="0" fontId="15" fillId="0" borderId="0"/>
    <xf numFmtId="0" fontId="102" fillId="0" borderId="0" applyNumberFormat="0" applyFill="0" applyBorder="0" applyAlignment="0" applyProtection="0"/>
    <xf numFmtId="0" fontId="6" fillId="0" borderId="0"/>
    <xf numFmtId="0" fontId="15" fillId="0" borderId="0"/>
    <xf numFmtId="0" fontId="102" fillId="0" borderId="0" applyNumberFormat="0" applyFill="0" applyBorder="0" applyAlignment="0" applyProtection="0"/>
    <xf numFmtId="0" fontId="15" fillId="0" borderId="0"/>
    <xf numFmtId="0" fontId="15" fillId="0" borderId="0"/>
    <xf numFmtId="0" fontId="15" fillId="0" borderId="0"/>
    <xf numFmtId="0" fontId="101" fillId="86" borderId="42" applyNumberFormat="0" applyAlignment="0" applyProtection="0"/>
    <xf numFmtId="0" fontId="15" fillId="0" borderId="0"/>
    <xf numFmtId="0" fontId="101" fillId="86" borderId="42" applyNumberFormat="0" applyAlignment="0" applyProtection="0"/>
    <xf numFmtId="0" fontId="6" fillId="0" borderId="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5" fillId="2" borderId="13" applyNumberFormat="0" applyFont="0" applyAlignment="0" applyProtection="0"/>
    <xf numFmtId="0" fontId="3" fillId="3"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6" fillId="3" borderId="0" applyNumberFormat="0" applyBorder="0" applyAlignment="0" applyProtection="0"/>
    <xf numFmtId="0" fontId="6" fillId="9" borderId="0" applyNumberFormat="0" applyBorder="0" applyAlignment="0" applyProtection="0"/>
    <xf numFmtId="0" fontId="6" fillId="5" borderId="0" applyNumberFormat="0" applyBorder="0" applyAlignment="0" applyProtection="0"/>
    <xf numFmtId="0" fontId="6" fillId="10" borderId="0" applyNumberFormat="0" applyBorder="0" applyAlignment="0" applyProtection="0"/>
    <xf numFmtId="0" fontId="6" fillId="2" borderId="0" applyNumberFormat="0" applyBorder="0" applyAlignment="0" applyProtection="0"/>
    <xf numFmtId="0" fontId="6" fillId="11" borderId="0" applyNumberFormat="0" applyBorder="0" applyAlignment="0" applyProtection="0"/>
    <xf numFmtId="0" fontId="6" fillId="4" borderId="0" applyNumberFormat="0" applyBorder="0" applyAlignment="0" applyProtection="0"/>
    <xf numFmtId="0" fontId="6" fillId="12" borderId="0" applyNumberFormat="0" applyBorder="0" applyAlignment="0" applyProtection="0"/>
    <xf numFmtId="0" fontId="6" fillId="8"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3" fillId="8" borderId="0" applyNumberFormat="0" applyBorder="0" applyAlignment="0" applyProtection="0"/>
    <xf numFmtId="0" fontId="3" fillId="13"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5"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16" borderId="0" applyNumberFormat="0" applyBorder="0" applyAlignment="0" applyProtection="0"/>
    <xf numFmtId="0" fontId="6" fillId="3" borderId="0" applyNumberFormat="0" applyBorder="0" applyAlignment="0" applyProtection="0"/>
    <xf numFmtId="0" fontId="6" fillId="5"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16" borderId="0" applyNumberFormat="0" applyBorder="0" applyAlignment="0" applyProtection="0"/>
    <xf numFmtId="0" fontId="17" fillId="8"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5" borderId="0" applyNumberFormat="0" applyBorder="0" applyAlignment="0" applyProtection="0"/>
    <xf numFmtId="0" fontId="17" fillId="16"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9" borderId="0" applyNumberFormat="0" applyBorder="0" applyAlignment="0" applyProtection="0"/>
    <xf numFmtId="0" fontId="17" fillId="8" borderId="0" applyNumberFormat="0" applyBorder="0" applyAlignment="0" applyProtection="0"/>
    <xf numFmtId="0" fontId="17" fillId="20" borderId="0" applyNumberFormat="0" applyBorder="0" applyAlignment="0" applyProtection="0"/>
    <xf numFmtId="0" fontId="17" fillId="5" borderId="0" applyNumberFormat="0" applyBorder="0" applyAlignment="0" applyProtection="0"/>
    <xf numFmtId="0" fontId="17" fillId="21" borderId="0" applyNumberFormat="0" applyBorder="0" applyAlignment="0" applyProtection="0"/>
    <xf numFmtId="0" fontId="17" fillId="17" borderId="0" applyNumberFormat="0" applyBorder="0" applyAlignment="0" applyProtection="0"/>
    <xf numFmtId="0" fontId="17" fillId="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18" borderId="0" applyNumberFormat="0" applyBorder="0" applyAlignment="0" applyProtection="0"/>
    <xf numFmtId="0" fontId="17" fillId="16" borderId="0" applyNumberFormat="0" applyBorder="0" applyAlignment="0" applyProtection="0"/>
    <xf numFmtId="0" fontId="17" fillId="35" borderId="0" applyNumberFormat="0" applyBorder="0" applyAlignment="0" applyProtection="0"/>
    <xf numFmtId="0" fontId="17" fillId="20" borderId="0" applyNumberFormat="0" applyBorder="0" applyAlignment="0" applyProtection="0"/>
    <xf numFmtId="0" fontId="17" fillId="39" borderId="0" applyNumberFormat="0" applyBorder="0" applyAlignment="0" applyProtection="0"/>
    <xf numFmtId="0" fontId="18" fillId="12" borderId="0" applyNumberFormat="0" applyBorder="0" applyAlignment="0" applyProtection="0"/>
    <xf numFmtId="0" fontId="18" fillId="10" borderId="0" applyNumberFormat="0" applyBorder="0" applyAlignment="0" applyProtection="0"/>
    <xf numFmtId="0" fontId="19" fillId="7" borderId="2" applyNumberFormat="0" applyAlignment="0" applyProtection="0"/>
    <xf numFmtId="0" fontId="20" fillId="14" borderId="3" applyNumberFormat="0" applyAlignment="0" applyProtection="0"/>
    <xf numFmtId="164" fontId="6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3" fillId="8" borderId="0" applyNumberFormat="0" applyBorder="0" applyAlignment="0" applyProtection="0"/>
    <xf numFmtId="0" fontId="24" fillId="0" borderId="5" applyNumberFormat="0" applyFill="0" applyAlignment="0" applyProtection="0"/>
    <xf numFmtId="0" fontId="26" fillId="0" borderId="7" applyNumberFormat="0" applyFill="0" applyAlignment="0" applyProtection="0"/>
    <xf numFmtId="0" fontId="28" fillId="0" borderId="9" applyNumberFormat="0" applyFill="0" applyAlignment="0" applyProtection="0"/>
    <xf numFmtId="0" fontId="28" fillId="0" borderId="0" applyNumberFormat="0" applyFill="0" applyBorder="0" applyAlignment="0" applyProtection="0"/>
    <xf numFmtId="0" fontId="30" fillId="4" borderId="2"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1" fillId="0" borderId="11" applyNumberFormat="0" applyFill="0" applyAlignment="0" applyProtection="0"/>
    <xf numFmtId="0" fontId="23" fillId="41" borderId="0" applyNumberFormat="0" applyBorder="0" applyAlignment="0" applyProtection="0"/>
    <xf numFmtId="0" fontId="33" fillId="13" borderId="0" applyNumberFormat="0" applyBorder="0" applyAlignment="0" applyProtection="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79" fillId="0" borderId="0"/>
    <xf numFmtId="0" fontId="3" fillId="0" borderId="0"/>
    <xf numFmtId="0" fontId="3" fillId="0" borderId="0"/>
    <xf numFmtId="0" fontId="15" fillId="0" borderId="0"/>
    <xf numFmtId="0" fontId="80" fillId="0" borderId="0"/>
    <xf numFmtId="0" fontId="60" fillId="0" borderId="0"/>
    <xf numFmtId="0" fontId="78" fillId="0" borderId="0"/>
    <xf numFmtId="0" fontId="15" fillId="0" borderId="0"/>
    <xf numFmtId="0" fontId="81" fillId="0" borderId="0"/>
    <xf numFmtId="0" fontId="5" fillId="2" borderId="13" applyNumberFormat="0" applyFont="0" applyAlignment="0" applyProtection="0"/>
    <xf numFmtId="0" fontId="15" fillId="2" borderId="13" applyNumberFormat="0" applyFont="0" applyAlignment="0" applyProtection="0"/>
    <xf numFmtId="0" fontId="3" fillId="66" borderId="32" applyNumberFormat="0" applyFont="0" applyAlignment="0" applyProtection="0"/>
    <xf numFmtId="0" fontId="35" fillId="7" borderId="1" applyNumberFormat="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8" fontId="5" fillId="0" borderId="0" applyFont="0" applyFill="0" applyBorder="0" applyAlignment="0" applyProtection="0"/>
    <xf numFmtId="4" fontId="7" fillId="13" borderId="14" applyNumberFormat="0" applyProtection="0">
      <alignment vertical="center"/>
    </xf>
    <xf numFmtId="4" fontId="36" fillId="46" borderId="14" applyNumberFormat="0" applyProtection="0">
      <alignment vertical="center"/>
    </xf>
    <xf numFmtId="4" fontId="7" fillId="46" borderId="14" applyNumberFormat="0" applyProtection="0">
      <alignment horizontal="left" vertical="center" indent="1"/>
    </xf>
    <xf numFmtId="0" fontId="10" fillId="13" borderId="15" applyNumberFormat="0" applyProtection="0">
      <alignment horizontal="left" vertical="top" indent="1"/>
    </xf>
    <xf numFmtId="4" fontId="7" fillId="20" borderId="14" applyNumberFormat="0" applyProtection="0">
      <alignment horizontal="left" vertical="center" indent="1"/>
    </xf>
    <xf numFmtId="4" fontId="7" fillId="10" borderId="14" applyNumberFormat="0" applyProtection="0">
      <alignment horizontal="right" vertical="center"/>
    </xf>
    <xf numFmtId="4" fontId="7" fillId="47" borderId="14" applyNumberFormat="0" applyProtection="0">
      <alignment horizontal="right" vertical="center"/>
    </xf>
    <xf numFmtId="4" fontId="7" fillId="30" borderId="16" applyNumberFormat="0" applyProtection="0">
      <alignment horizontal="right" vertical="center"/>
    </xf>
    <xf numFmtId="4" fontId="7" fillId="16" borderId="14" applyNumberFormat="0" applyProtection="0">
      <alignment horizontal="right" vertical="center"/>
    </xf>
    <xf numFmtId="4" fontId="7" fillId="21" borderId="14" applyNumberFormat="0" applyProtection="0">
      <alignment horizontal="right" vertical="center"/>
    </xf>
    <xf numFmtId="4" fontId="7" fillId="18" borderId="14" applyNumberFormat="0" applyProtection="0">
      <alignment horizontal="right" vertical="center"/>
    </xf>
    <xf numFmtId="4" fontId="7" fillId="34" borderId="14" applyNumberFormat="0" applyProtection="0">
      <alignment horizontal="right" vertical="center"/>
    </xf>
    <xf numFmtId="4" fontId="7" fillId="48" borderId="14" applyNumberFormat="0" applyProtection="0">
      <alignment horizontal="right" vertical="center"/>
    </xf>
    <xf numFmtId="4" fontId="7" fillId="15" borderId="14" applyNumberFormat="0" applyProtection="0">
      <alignment horizontal="right" vertical="center"/>
    </xf>
    <xf numFmtId="4" fontId="7" fillId="49" borderId="16" applyNumberFormat="0" applyProtection="0">
      <alignment horizontal="left" vertical="center" indent="1"/>
    </xf>
    <xf numFmtId="4" fontId="5" fillId="35" borderId="16" applyNumberFormat="0" applyProtection="0">
      <alignment horizontal="left" vertical="center" indent="1"/>
    </xf>
    <xf numFmtId="4" fontId="5" fillId="35" borderId="16" applyNumberFormat="0" applyProtection="0">
      <alignment horizontal="left" vertical="center" indent="1"/>
    </xf>
    <xf numFmtId="4" fontId="7" fillId="50" borderId="14" applyNumberFormat="0" applyProtection="0">
      <alignment horizontal="right" vertical="center"/>
    </xf>
    <xf numFmtId="4" fontId="7" fillId="51" borderId="16" applyNumberFormat="0" applyProtection="0">
      <alignment horizontal="left" vertical="center" indent="1"/>
    </xf>
    <xf numFmtId="4" fontId="7" fillId="50" borderId="16" applyNumberFormat="0" applyProtection="0">
      <alignment horizontal="left" vertical="center" indent="1"/>
    </xf>
    <xf numFmtId="0" fontId="7" fillId="7" borderId="14" applyNumberFormat="0" applyProtection="0">
      <alignment horizontal="left" vertical="center" indent="1"/>
    </xf>
    <xf numFmtId="0" fontId="7" fillId="35" borderId="15" applyNumberFormat="0" applyProtection="0">
      <alignment horizontal="left" vertical="top" indent="1"/>
    </xf>
    <xf numFmtId="0" fontId="7" fillId="52" borderId="14" applyNumberFormat="0" applyProtection="0">
      <alignment horizontal="left" vertical="center" indent="1"/>
    </xf>
    <xf numFmtId="0" fontId="7" fillId="50" borderId="15" applyNumberFormat="0" applyProtection="0">
      <alignment horizontal="left" vertical="top" indent="1"/>
    </xf>
    <xf numFmtId="0" fontId="7" fillId="3" borderId="14" applyNumberFormat="0" applyProtection="0">
      <alignment horizontal="left" vertical="center" indent="1"/>
    </xf>
    <xf numFmtId="0" fontId="7" fillId="3" borderId="15" applyNumberFormat="0" applyProtection="0">
      <alignment horizontal="left" vertical="top" indent="1"/>
    </xf>
    <xf numFmtId="0" fontId="7" fillId="51" borderId="14" applyNumberFormat="0" applyProtection="0">
      <alignment horizontal="left" vertical="center" indent="1"/>
    </xf>
    <xf numFmtId="0" fontId="7" fillId="51" borderId="15" applyNumberFormat="0" applyProtection="0">
      <alignment horizontal="left" vertical="top" indent="1"/>
    </xf>
    <xf numFmtId="0" fontId="7" fillId="6" borderId="17" applyNumberFormat="0">
      <protection locked="0"/>
    </xf>
    <xf numFmtId="0" fontId="7" fillId="6" borderId="17" applyNumberFormat="0">
      <protection locked="0"/>
    </xf>
    <xf numFmtId="0" fontId="12" fillId="35" borderId="18" applyBorder="0"/>
    <xf numFmtId="4" fontId="9" fillId="2" borderId="15" applyNumberFormat="0" applyProtection="0">
      <alignment vertical="center"/>
    </xf>
    <xf numFmtId="4" fontId="36" fillId="53" borderId="19" applyNumberFormat="0" applyProtection="0">
      <alignment vertical="center"/>
    </xf>
    <xf numFmtId="4" fontId="9" fillId="7" borderId="15" applyNumberFormat="0" applyProtection="0">
      <alignment horizontal="left" vertical="center" indent="1"/>
    </xf>
    <xf numFmtId="0" fontId="9" fillId="2" borderId="15" applyNumberFormat="0" applyProtection="0">
      <alignment horizontal="left" vertical="top" indent="1"/>
    </xf>
    <xf numFmtId="4" fontId="7" fillId="0" borderId="14" applyNumberFormat="0" applyProtection="0">
      <alignment horizontal="right" vertical="center"/>
    </xf>
    <xf numFmtId="4" fontId="36" fillId="54" borderId="14" applyNumberFormat="0" applyProtection="0">
      <alignment horizontal="right" vertical="center"/>
    </xf>
    <xf numFmtId="4" fontId="7" fillId="20" borderId="14" applyNumberFormat="0" applyProtection="0">
      <alignment horizontal="left" vertical="center" indent="1"/>
    </xf>
    <xf numFmtId="0" fontId="9" fillId="50" borderId="15" applyNumberFormat="0" applyProtection="0">
      <alignment horizontal="left" vertical="top" indent="1"/>
    </xf>
    <xf numFmtId="4" fontId="37" fillId="55" borderId="16" applyNumberFormat="0" applyProtection="0">
      <alignment horizontal="left" vertical="center" indent="1"/>
    </xf>
    <xf numFmtId="4" fontId="38" fillId="6" borderId="14" applyNumberFormat="0" applyProtection="0">
      <alignment horizontal="right" vertical="center"/>
    </xf>
    <xf numFmtId="0" fontId="76" fillId="12" borderId="0" applyNumberFormat="0" applyBorder="0" applyAlignment="0" applyProtection="0"/>
    <xf numFmtId="0" fontId="6" fillId="0" borderId="0"/>
    <xf numFmtId="0" fontId="78"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3"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3" fillId="0" borderId="0"/>
    <xf numFmtId="0" fontId="6"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5" fillId="0" borderId="0"/>
    <xf numFmtId="0" fontId="5"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6" fillId="0" borderId="0"/>
    <xf numFmtId="0" fontId="6" fillId="0" borderId="0"/>
    <xf numFmtId="0" fontId="5" fillId="0" borderId="0"/>
    <xf numFmtId="0" fontId="82" fillId="0" borderId="0"/>
    <xf numFmtId="0" fontId="39" fillId="0" borderId="0" applyNumberFormat="0" applyFill="0" applyBorder="0" applyAlignment="0" applyProtection="0"/>
    <xf numFmtId="0" fontId="21" fillId="0" borderId="4" applyNumberFormat="0" applyFill="0" applyAlignment="0" applyProtection="0"/>
    <xf numFmtId="9" fontId="3" fillId="0" borderId="0" applyFont="0" applyFill="0" applyBorder="0" applyAlignment="0" applyProtection="0"/>
    <xf numFmtId="0" fontId="2" fillId="3" borderId="0" applyNumberFormat="0" applyBorder="0" applyAlignment="0" applyProtection="0"/>
    <xf numFmtId="0" fontId="6" fillId="3"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64" borderId="0" applyNumberFormat="0" applyBorder="0" applyAlignment="0" applyProtection="0"/>
    <xf numFmtId="0" fontId="2" fillId="2" borderId="0" applyNumberFormat="0" applyBorder="0" applyAlignment="0" applyProtection="0"/>
    <xf numFmtId="0" fontId="5" fillId="101" borderId="1" applyNumberFormat="0" applyProtection="0">
      <alignment horizontal="left" vertical="center" indent="1"/>
    </xf>
    <xf numFmtId="0" fontId="6" fillId="15" borderId="0" applyNumberFormat="0" applyBorder="0" applyAlignment="0" applyProtection="0"/>
    <xf numFmtId="0" fontId="6" fillId="0" borderId="0"/>
    <xf numFmtId="0" fontId="2" fillId="8" borderId="0" applyNumberFormat="0" applyBorder="0" applyAlignment="0" applyProtection="0"/>
    <xf numFmtId="0" fontId="2" fillId="65"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5" fillId="0" borderId="0"/>
    <xf numFmtId="0" fontId="5" fillId="0" borderId="0"/>
    <xf numFmtId="0" fontId="2" fillId="0" borderId="0"/>
    <xf numFmtId="0" fontId="2" fillId="0" borderId="0"/>
    <xf numFmtId="0" fontId="2" fillId="0" borderId="0"/>
    <xf numFmtId="0" fontId="6" fillId="2" borderId="13" applyNumberFormat="0" applyFont="0" applyAlignment="0" applyProtection="0"/>
    <xf numFmtId="0" fontId="137" fillId="0" borderId="0" applyNumberFormat="0" applyProtection="0"/>
    <xf numFmtId="0" fontId="6" fillId="5" borderId="0" applyNumberFormat="0" applyBorder="0" applyAlignment="0" applyProtection="0"/>
    <xf numFmtId="0" fontId="6" fillId="15" borderId="0" applyNumberFormat="0" applyBorder="0" applyAlignment="0" applyProtection="0"/>
    <xf numFmtId="43" fontId="5" fillId="0" borderId="0" applyFont="0" applyFill="0" applyBorder="0" applyAlignment="0" applyProtection="0"/>
    <xf numFmtId="9" fontId="2" fillId="0" borderId="0" applyFont="0" applyFill="0" applyBorder="0" applyAlignment="0" applyProtection="0"/>
    <xf numFmtId="164" fontId="15" fillId="0" borderId="0" applyFont="0" applyFill="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15" borderId="0" applyNumberFormat="0" applyBorder="0" applyAlignment="0" applyProtection="0"/>
    <xf numFmtId="0" fontId="6" fillId="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164" fontId="1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5" fillId="2" borderId="13" applyNumberFormat="0" applyFont="0" applyAlignment="0" applyProtection="0"/>
    <xf numFmtId="9" fontId="15" fillId="0" borderId="0" applyFont="0" applyFill="0" applyBorder="0" applyAlignment="0" applyProtection="0"/>
    <xf numFmtId="0" fontId="6" fillId="12" borderId="0" applyNumberFormat="0" applyBorder="0" applyAlignment="0" applyProtection="0"/>
    <xf numFmtId="0" fontId="5" fillId="103" borderId="1" applyNumberFormat="0" applyProtection="0">
      <alignment horizontal="left" vertical="center" indent="1"/>
    </xf>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5"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5" fillId="2" borderId="13" applyNumberFormat="0" applyFont="0" applyAlignment="0" applyProtection="0"/>
    <xf numFmtId="0" fontId="6"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0" fontId="5" fillId="101" borderId="1" applyNumberFormat="0" applyProtection="0">
      <alignment horizontal="left" vertical="center" indent="1"/>
    </xf>
    <xf numFmtId="0" fontId="5" fillId="2" borderId="13" applyNumberFormat="0" applyFont="0" applyAlignment="0" applyProtection="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4" fontId="110" fillId="46" borderId="1" applyNumberFormat="0" applyProtection="0">
      <alignment vertical="center"/>
    </xf>
    <xf numFmtId="4" fontId="110" fillId="46" borderId="1" applyNumberFormat="0" applyProtection="0">
      <alignment vertical="center"/>
    </xf>
    <xf numFmtId="0" fontId="5" fillId="0" borderId="0"/>
    <xf numFmtId="0" fontId="5" fillId="0" borderId="0"/>
    <xf numFmtId="0" fontId="5" fillId="0" borderId="0"/>
    <xf numFmtId="0" fontId="5" fillId="0" borderId="0"/>
    <xf numFmtId="0" fontId="5" fillId="101" borderId="1" applyNumberFormat="0" applyProtection="0">
      <alignment horizontal="left" vertical="center" indent="1"/>
    </xf>
    <xf numFmtId="0" fontId="5" fillId="0" borderId="0"/>
    <xf numFmtId="0" fontId="5" fillId="0" borderId="0"/>
    <xf numFmtId="0" fontId="2" fillId="0" borderId="0"/>
    <xf numFmtId="0" fontId="5" fillId="0" borderId="0"/>
    <xf numFmtId="0" fontId="2" fillId="0" borderId="0"/>
    <xf numFmtId="0" fontId="5" fillId="0" borderId="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 fillId="101" borderId="1" applyNumberFormat="0" applyProtection="0">
      <alignment horizontal="left" vertical="center" indent="1"/>
    </xf>
    <xf numFmtId="4" fontId="11" fillId="53" borderId="1" applyNumberFormat="0" applyProtection="0">
      <alignment vertical="center"/>
    </xf>
    <xf numFmtId="43" fontId="2" fillId="0" borderId="0" applyFont="0" applyFill="0" applyBorder="0" applyAlignment="0" applyProtection="0"/>
    <xf numFmtId="43" fontId="2" fillId="0" borderId="0" applyFont="0" applyFill="0" applyBorder="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64"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65"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7" fillId="6" borderId="17" applyNumberFormat="0">
      <protection locked="0"/>
    </xf>
    <xf numFmtId="0" fontId="7" fillId="6" borderId="17" applyNumberFormat="0">
      <protection locked="0"/>
    </xf>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5"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64"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65"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5"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64"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65"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5" fillId="53" borderId="45"/>
    <xf numFmtId="175" fontId="5" fillId="53" borderId="45"/>
    <xf numFmtId="175" fontId="5" fillId="53" borderId="45"/>
    <xf numFmtId="175" fontId="5" fillId="53" borderId="45"/>
    <xf numFmtId="0" fontId="5" fillId="103" borderId="0"/>
    <xf numFmtId="0" fontId="5" fillId="103" borderId="0"/>
    <xf numFmtId="0" fontId="15" fillId="9"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6" fillId="2" borderId="13" applyNumberFormat="0" applyFont="0" applyAlignment="0" applyProtection="0"/>
    <xf numFmtId="0" fontId="15" fillId="2" borderId="13" applyNumberFormat="0" applyFont="0" applyAlignment="0" applyProtection="0"/>
    <xf numFmtId="164" fontId="15" fillId="0" borderId="0" applyFont="0" applyFill="0" applyBorder="0" applyAlignment="0" applyProtection="0"/>
    <xf numFmtId="0" fontId="15" fillId="3" borderId="0" applyNumberFormat="0" applyBorder="0" applyAlignment="0" applyProtection="0"/>
    <xf numFmtId="0" fontId="15" fillId="3" borderId="0" applyNumberFormat="0" applyBorder="0" applyAlignment="0" applyProtection="0"/>
    <xf numFmtId="0" fontId="5" fillId="116" borderId="1" applyNumberFormat="0" applyProtection="0">
      <alignment horizontal="left" vertical="center" indent="1"/>
    </xf>
    <xf numFmtId="0" fontId="15" fillId="9"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6" fillId="0" borderId="0"/>
    <xf numFmtId="0" fontId="15" fillId="10"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5" fillId="101" borderId="1" applyNumberFormat="0" applyProtection="0">
      <alignment horizontal="left" vertical="center" indent="1"/>
    </xf>
    <xf numFmtId="0" fontId="15" fillId="11"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1" borderId="0" applyNumberFormat="0" applyBorder="0" applyAlignment="0" applyProtection="0"/>
    <xf numFmtId="0" fontId="15" fillId="2" borderId="0" applyNumberFormat="0" applyBorder="0" applyAlignment="0" applyProtection="0"/>
    <xf numFmtId="0" fontId="15" fillId="11"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1" borderId="0" applyNumberFormat="0" applyBorder="0" applyAlignment="0" applyProtection="0"/>
    <xf numFmtId="0" fontId="15" fillId="2" borderId="0" applyNumberFormat="0" applyBorder="0" applyAlignment="0" applyProtection="0"/>
    <xf numFmtId="0" fontId="15" fillId="11"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9" fontId="15" fillId="0" borderId="0" applyFont="0" applyFill="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1"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1" borderId="0" applyNumberFormat="0" applyBorder="0" applyAlignment="0" applyProtection="0"/>
    <xf numFmtId="0" fontId="15" fillId="2" borderId="0" applyNumberFormat="0" applyBorder="0" applyAlignment="0" applyProtection="0"/>
    <xf numFmtId="0" fontId="15" fillId="11"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4" fontId="11" fillId="51" borderId="0" applyNumberFormat="0" applyProtection="0">
      <alignment horizontal="left" vertical="center" indent="1"/>
    </xf>
    <xf numFmtId="0" fontId="6" fillId="16" borderId="0" applyNumberFormat="0" applyBorder="0" applyAlignment="0" applyProtection="0"/>
    <xf numFmtId="0" fontId="15" fillId="12" borderId="0" applyNumberFormat="0" applyBorder="0" applyAlignment="0" applyProtection="0"/>
    <xf numFmtId="0" fontId="15" fillId="4" borderId="0" applyNumberFormat="0" applyBorder="0" applyAlignment="0" applyProtection="0"/>
    <xf numFmtId="0" fontId="15" fillId="1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12" borderId="0" applyNumberFormat="0" applyBorder="0" applyAlignment="0" applyProtection="0"/>
    <xf numFmtId="0" fontId="15" fillId="4" borderId="0" applyNumberFormat="0" applyBorder="0" applyAlignment="0" applyProtection="0"/>
    <xf numFmtId="0" fontId="15" fillId="1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1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12" borderId="0" applyNumberFormat="0" applyBorder="0" applyAlignment="0" applyProtection="0"/>
    <xf numFmtId="0" fontId="15" fillId="4" borderId="0" applyNumberFormat="0" applyBorder="0" applyAlignment="0" applyProtection="0"/>
    <xf numFmtId="0" fontId="15" fillId="1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6" fillId="3"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6" fillId="0" borderId="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6" fillId="15"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4" fontId="11" fillId="99" borderId="0" applyNumberFormat="0" applyProtection="0">
      <alignment horizontal="left" vertical="center" indent="1"/>
    </xf>
    <xf numFmtId="0" fontId="15" fillId="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43" fontId="15" fillId="0" borderId="0" applyFont="0" applyFill="0" applyBorder="0" applyAlignment="0" applyProtection="0"/>
    <xf numFmtId="0" fontId="6" fillId="2" borderId="13" applyNumberFormat="0" applyFont="0" applyAlignment="0" applyProtection="0"/>
    <xf numFmtId="0" fontId="15" fillId="4" borderId="0" applyNumberFormat="0" applyBorder="0" applyAlignment="0" applyProtection="0"/>
    <xf numFmtId="0" fontId="15" fillId="2"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5" fillId="6" borderId="19" applyNumberFormat="0">
      <protection locked="0"/>
    </xf>
    <xf numFmtId="0" fontId="5" fillId="105" borderId="1" applyNumberFormat="0" applyProtection="0">
      <alignment horizontal="left" vertical="center" indent="1"/>
    </xf>
    <xf numFmtId="0" fontId="15" fillId="4" borderId="0" applyNumberFormat="0" applyBorder="0" applyAlignment="0" applyProtection="0"/>
    <xf numFmtId="0" fontId="15" fillId="2"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4" fontId="11" fillId="59" borderId="1" applyNumberFormat="0" applyProtection="0">
      <alignment horizontal="left" vertical="center" indent="1"/>
    </xf>
    <xf numFmtId="0" fontId="6" fillId="16" borderId="0" applyNumberFormat="0" applyBorder="0" applyAlignment="0" applyProtection="0"/>
    <xf numFmtId="0" fontId="15" fillId="2" borderId="13" applyNumberFormat="0" applyFont="0" applyAlignment="0" applyProtection="0"/>
    <xf numFmtId="4" fontId="7" fillId="50" borderId="16" applyNumberFormat="0" applyProtection="0">
      <alignment horizontal="left" vertical="center" indent="1"/>
    </xf>
    <xf numFmtId="0" fontId="5" fillId="101" borderId="1" applyNumberFormat="0" applyProtection="0">
      <alignment horizontal="left" vertical="center" indent="1"/>
    </xf>
    <xf numFmtId="9" fontId="2" fillId="0" borderId="0" applyFont="0" applyFill="0" applyBorder="0" applyAlignment="0" applyProtection="0"/>
    <xf numFmtId="0" fontId="6" fillId="2" borderId="13" applyNumberFormat="0" applyFont="0" applyAlignment="0" applyProtection="0"/>
    <xf numFmtId="0" fontId="15" fillId="2" borderId="13" applyNumberFormat="0" applyFont="0" applyAlignment="0" applyProtection="0"/>
    <xf numFmtId="4" fontId="11" fillId="46" borderId="1" applyNumberFormat="0" applyProtection="0">
      <alignment horizontal="left" vertical="center" indent="1"/>
    </xf>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6" fillId="0" borderId="0"/>
    <xf numFmtId="9" fontId="15" fillId="0" borderId="0" applyFont="0" applyFill="0" applyBorder="0" applyAlignment="0" applyProtection="0"/>
    <xf numFmtId="43" fontId="15" fillId="0" borderId="0" applyFont="0" applyFill="0" applyBorder="0" applyAlignment="0" applyProtection="0"/>
    <xf numFmtId="9" fontId="2" fillId="0" borderId="0" applyFont="0" applyFill="0" applyBorder="0" applyAlignment="0" applyProtection="0"/>
    <xf numFmtId="0" fontId="5" fillId="116" borderId="1" applyNumberFormat="0" applyProtection="0">
      <alignment horizontal="left" vertical="center" indent="1"/>
    </xf>
    <xf numFmtId="0" fontId="2" fillId="66" borderId="32" applyNumberFormat="0" applyFont="0" applyAlignment="0" applyProtection="0"/>
    <xf numFmtId="0" fontId="2" fillId="66" borderId="32" applyNumberFormat="0" applyFont="0" applyAlignment="0" applyProtection="0"/>
    <xf numFmtId="0" fontId="6" fillId="3" borderId="0" applyNumberFormat="0" applyBorder="0" applyAlignment="0" applyProtection="0"/>
    <xf numFmtId="0" fontId="6" fillId="16" borderId="0" applyNumberFormat="0" applyBorder="0" applyAlignment="0" applyProtection="0"/>
    <xf numFmtId="0" fontId="15" fillId="3" borderId="0" applyNumberFormat="0" applyBorder="0" applyAlignment="0" applyProtection="0"/>
    <xf numFmtId="4" fontId="11" fillId="99" borderId="0" applyNumberFormat="0" applyProtection="0">
      <alignment horizontal="left" vertical="center" indent="1"/>
    </xf>
    <xf numFmtId="0" fontId="15" fillId="3"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15"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6" fillId="16" borderId="0" applyNumberFormat="0" applyBorder="0" applyAlignment="0" applyProtection="0"/>
    <xf numFmtId="0" fontId="15" fillId="8" borderId="0" applyNumberFormat="0" applyBorder="0" applyAlignment="0" applyProtection="0"/>
    <xf numFmtId="4" fontId="11" fillId="46" borderId="1" applyNumberFormat="0" applyProtection="0">
      <alignment horizontal="left" vertical="center" indent="1"/>
    </xf>
    <xf numFmtId="0" fontId="15" fillId="8"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2" fillId="0" borderId="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9" fontId="15" fillId="0" borderId="0" applyFont="0" applyFill="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5" fillId="116" borderId="1" applyNumberFormat="0" applyProtection="0">
      <alignment horizontal="left" vertical="center" indent="1"/>
    </xf>
    <xf numFmtId="4" fontId="11" fillId="51" borderId="0" applyNumberFormat="0" applyProtection="0">
      <alignment horizontal="left" vertical="center" indent="1"/>
    </xf>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9" fontId="15" fillId="0" borderId="0" applyFont="0" applyFill="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9" fontId="15" fillId="0" borderId="0" applyFont="0" applyFill="0" applyBorder="0" applyAlignment="0" applyProtection="0"/>
    <xf numFmtId="43" fontId="2" fillId="0" borderId="0" applyFont="0" applyFill="0" applyBorder="0" applyAlignment="0" applyProtection="0"/>
    <xf numFmtId="0" fontId="2" fillId="66" borderId="32" applyNumberFormat="0" applyFont="0" applyAlignment="0" applyProtection="0"/>
    <xf numFmtId="0" fontId="2" fillId="66" borderId="32" applyNumberFormat="0" applyFont="0" applyAlignment="0" applyProtection="0"/>
    <xf numFmtId="0" fontId="15" fillId="15"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2" fillId="0" borderId="0"/>
    <xf numFmtId="9" fontId="2" fillId="0" borderId="0" applyFont="0" applyFill="0" applyBorder="0" applyAlignment="0" applyProtection="0"/>
    <xf numFmtId="0" fontId="2" fillId="66" borderId="32" applyNumberFormat="0" applyFont="0" applyAlignment="0" applyProtection="0"/>
    <xf numFmtId="0" fontId="15" fillId="15"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2" fillId="66" borderId="32" applyNumberFormat="0" applyFont="0" applyAlignment="0" applyProtection="0"/>
    <xf numFmtId="0" fontId="2" fillId="66" borderId="32" applyNumberFormat="0" applyFont="0" applyAlignment="0" applyProtection="0"/>
    <xf numFmtId="164" fontId="15" fillId="0" borderId="0" applyFont="0" applyFill="0" applyBorder="0" applyAlignment="0" applyProtection="0"/>
    <xf numFmtId="4" fontId="11" fillId="46" borderId="1" applyNumberFormat="0" applyProtection="0">
      <alignment horizontal="left" vertical="center" indent="1"/>
    </xf>
    <xf numFmtId="0" fontId="15" fillId="15"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6"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9" fontId="15" fillId="0" borderId="0" applyFont="0" applyFill="0" applyBorder="0" applyAlignment="0" applyProtection="0"/>
    <xf numFmtId="0" fontId="15" fillId="12"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 borderId="13" applyNumberFormat="0" applyFont="0" applyAlignment="0" applyProtection="0"/>
    <xf numFmtId="0" fontId="15" fillId="12"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5" fillId="117" borderId="1" applyNumberFormat="0" applyProtection="0">
      <alignment horizontal="left" vertical="center" indent="1"/>
    </xf>
    <xf numFmtId="0" fontId="15" fillId="10"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2"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2" borderId="0" applyNumberFormat="0" applyBorder="0" applyAlignment="0" applyProtection="0"/>
    <xf numFmtId="0" fontId="15" fillId="16"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2" borderId="0" applyNumberFormat="0" applyBorder="0" applyAlignment="0" applyProtection="0"/>
    <xf numFmtId="0" fontId="15" fillId="16"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2" borderId="0" applyNumberFormat="0" applyBorder="0" applyAlignment="0" applyProtection="0"/>
    <xf numFmtId="0" fontId="15" fillId="16" borderId="0" applyNumberFormat="0" applyBorder="0" applyAlignment="0" applyProtection="0"/>
    <xf numFmtId="0" fontId="15" fillId="2"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2" borderId="0" applyNumberFormat="0" applyBorder="0" applyAlignment="0" applyProtection="0"/>
    <xf numFmtId="0" fontId="15" fillId="16"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22" fillId="17" borderId="0" applyNumberFormat="0" applyBorder="0" applyAlignment="0" applyProtection="0"/>
    <xf numFmtId="0" fontId="122" fillId="5" borderId="0" applyNumberFormat="0" applyBorder="0" applyAlignment="0" applyProtection="0"/>
    <xf numFmtId="0" fontId="122" fillId="15" borderId="0" applyNumberFormat="0" applyBorder="0" applyAlignment="0" applyProtection="0"/>
    <xf numFmtId="0" fontId="122" fillId="19" borderId="0" applyNumberFormat="0" applyBorder="0" applyAlignment="0" applyProtection="0"/>
    <xf numFmtId="0" fontId="122" fillId="20" borderId="0" applyNumberFormat="0" applyBorder="0" applyAlignment="0" applyProtection="0"/>
    <xf numFmtId="0" fontId="122" fillId="21" borderId="0" applyNumberFormat="0" applyBorder="0" applyAlignment="0" applyProtection="0"/>
    <xf numFmtId="0" fontId="122" fillId="17" borderId="0" applyNumberFormat="0" applyBorder="0" applyAlignment="0" applyProtection="0"/>
    <xf numFmtId="0" fontId="122" fillId="17" borderId="0" applyNumberFormat="0" applyBorder="0" applyAlignment="0" applyProtection="0"/>
    <xf numFmtId="0" fontId="122" fillId="17" borderId="0" applyNumberFormat="0" applyBorder="0" applyAlignment="0" applyProtection="0"/>
    <xf numFmtId="0" fontId="122" fillId="17" borderId="0" applyNumberFormat="0" applyBorder="0" applyAlignment="0" applyProtection="0"/>
    <xf numFmtId="0" fontId="122" fillId="5" borderId="0" applyNumberFormat="0" applyBorder="0" applyAlignment="0" applyProtection="0"/>
    <xf numFmtId="0" fontId="122" fillId="5" borderId="0" applyNumberFormat="0" applyBorder="0" applyAlignment="0" applyProtection="0"/>
    <xf numFmtId="0" fontId="122" fillId="5" borderId="0" applyNumberFormat="0" applyBorder="0" applyAlignment="0" applyProtection="0"/>
    <xf numFmtId="0" fontId="122" fillId="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20" borderId="0" applyNumberFormat="0" applyBorder="0" applyAlignment="0" applyProtection="0"/>
    <xf numFmtId="0" fontId="122" fillId="20" borderId="0" applyNumberFormat="0" applyBorder="0" applyAlignment="0" applyProtection="0"/>
    <xf numFmtId="0" fontId="122" fillId="20" borderId="0" applyNumberFormat="0" applyBorder="0" applyAlignment="0" applyProtection="0"/>
    <xf numFmtId="0" fontId="122" fillId="20" borderId="0" applyNumberFormat="0" applyBorder="0" applyAlignment="0" applyProtection="0"/>
    <xf numFmtId="0" fontId="122" fillId="21" borderId="0" applyNumberFormat="0" applyBorder="0" applyAlignment="0" applyProtection="0"/>
    <xf numFmtId="0" fontId="122" fillId="21" borderId="0" applyNumberFormat="0" applyBorder="0" applyAlignment="0" applyProtection="0"/>
    <xf numFmtId="0" fontId="122" fillId="21" borderId="0" applyNumberFormat="0" applyBorder="0" applyAlignment="0" applyProtection="0"/>
    <xf numFmtId="0" fontId="122" fillId="21"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26"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0" borderId="0" applyNumberFormat="0" applyBorder="0" applyAlignment="0" applyProtection="0"/>
    <xf numFmtId="0" fontId="122" fillId="34" borderId="0" applyNumberFormat="0" applyBorder="0" applyAlignment="0" applyProtection="0"/>
    <xf numFmtId="0" fontId="122" fillId="34" borderId="0" applyNumberFormat="0" applyBorder="0" applyAlignment="0" applyProtection="0"/>
    <xf numFmtId="0" fontId="122" fillId="34" borderId="0" applyNumberFormat="0" applyBorder="0" applyAlignment="0" applyProtection="0"/>
    <xf numFmtId="0" fontId="122" fillId="34" borderId="0" applyNumberFormat="0" applyBorder="0" applyAlignment="0" applyProtection="0"/>
    <xf numFmtId="0" fontId="122" fillId="34"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2" fillId="20" borderId="0" applyNumberFormat="0" applyBorder="0" applyAlignment="0" applyProtection="0"/>
    <xf numFmtId="0" fontId="122" fillId="20" borderId="0" applyNumberFormat="0" applyBorder="0" applyAlignment="0" applyProtection="0"/>
    <xf numFmtId="0" fontId="122" fillId="20" borderId="0" applyNumberFormat="0" applyBorder="0" applyAlignment="0" applyProtection="0"/>
    <xf numFmtId="0" fontId="122" fillId="20" borderId="0" applyNumberFormat="0" applyBorder="0" applyAlignment="0" applyProtection="0"/>
    <xf numFmtId="0" fontId="122" fillId="20" borderId="0" applyNumberFormat="0" applyBorder="0" applyAlignment="0" applyProtection="0"/>
    <xf numFmtId="0" fontId="122" fillId="18" borderId="0" applyNumberFormat="0" applyBorder="0" applyAlignment="0" applyProtection="0"/>
    <xf numFmtId="4" fontId="11" fillId="51" borderId="0" applyNumberFormat="0" applyProtection="0">
      <alignment horizontal="left" vertical="center" indent="1"/>
    </xf>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2" fillId="18" borderId="0" applyNumberFormat="0" applyBorder="0" applyAlignment="0" applyProtection="0"/>
    <xf numFmtId="0" fontId="124" fillId="10"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5" fillId="7" borderId="2" applyNumberFormat="0" applyAlignment="0" applyProtection="0"/>
    <xf numFmtId="0" fontId="125" fillId="7" borderId="2" applyNumberFormat="0" applyAlignment="0" applyProtection="0"/>
    <xf numFmtId="0" fontId="125" fillId="7" borderId="2" applyNumberFormat="0" applyAlignment="0" applyProtection="0"/>
    <xf numFmtId="0" fontId="125" fillId="7" borderId="2" applyNumberFormat="0" applyAlignment="0" applyProtection="0"/>
    <xf numFmtId="0" fontId="126" fillId="6" borderId="2" applyNumberFormat="0" applyAlignment="0" applyProtection="0"/>
    <xf numFmtId="0" fontId="127" fillId="14" borderId="3" applyNumberFormat="0" applyAlignment="0" applyProtection="0"/>
    <xf numFmtId="0" fontId="127" fillId="14" borderId="3" applyNumberFormat="0" applyAlignment="0" applyProtection="0"/>
    <xf numFmtId="0" fontId="127" fillId="14" borderId="3" applyNumberFormat="0" applyAlignment="0" applyProtection="0"/>
    <xf numFmtId="0" fontId="127" fillId="14" borderId="3" applyNumberFormat="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0" fillId="0" borderId="0" applyFont="0" applyFill="0" applyBorder="0" applyAlignment="0" applyProtection="0"/>
    <xf numFmtId="43" fontId="6" fillId="0" borderId="0" applyFont="0" applyFill="0" applyBorder="0" applyAlignment="0" applyProtection="0"/>
    <xf numFmtId="164" fontId="120" fillId="0" borderId="0" applyFont="0" applyFill="0" applyAlignment="0" applyProtection="0"/>
    <xf numFmtId="164" fontId="5" fillId="0" borderId="0" applyFont="0" applyFill="0" applyBorder="0" applyAlignment="0" applyProtection="0"/>
    <xf numFmtId="43" fontId="5" fillId="0" borderId="0" applyFont="0" applyFill="0" applyBorder="0" applyAlignment="0" applyProtection="0"/>
    <xf numFmtId="43" fontId="120" fillId="0" borderId="0" applyFont="0" applyFill="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76" fontId="5" fillId="0" borderId="0" applyFon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30" fillId="11" borderId="0" applyNumberFormat="0" applyBorder="0" applyAlignment="0" applyProtection="0"/>
    <xf numFmtId="0" fontId="130" fillId="11" borderId="0" applyNumberFormat="0" applyBorder="0" applyAlignment="0" applyProtection="0"/>
    <xf numFmtId="0" fontId="130" fillId="11" borderId="0" applyNumberFormat="0" applyBorder="0" applyAlignment="0" applyProtection="0"/>
    <xf numFmtId="0" fontId="130" fillId="11" borderId="0" applyNumberFormat="0" applyBorder="0" applyAlignment="0" applyProtection="0"/>
    <xf numFmtId="0" fontId="131" fillId="0" borderId="6" applyNumberFormat="0" applyFill="0" applyAlignment="0" applyProtection="0"/>
    <xf numFmtId="0" fontId="131" fillId="0" borderId="6" applyNumberFormat="0" applyFill="0" applyAlignment="0" applyProtection="0"/>
    <xf numFmtId="0" fontId="131" fillId="0" borderId="6" applyNumberFormat="0" applyFill="0" applyAlignment="0" applyProtection="0"/>
    <xf numFmtId="0" fontId="131" fillId="0" borderId="6" applyNumberFormat="0" applyFill="0" applyAlignment="0" applyProtection="0"/>
    <xf numFmtId="0" fontId="132" fillId="0" borderId="8" applyNumberFormat="0" applyFill="0" applyAlignment="0" applyProtection="0"/>
    <xf numFmtId="0" fontId="132" fillId="0" borderId="8" applyNumberFormat="0" applyFill="0" applyAlignment="0" applyProtection="0"/>
    <xf numFmtId="0" fontId="132" fillId="0" borderId="8" applyNumberFormat="0" applyFill="0" applyAlignment="0" applyProtection="0"/>
    <xf numFmtId="0" fontId="132" fillId="0" borderId="8" applyNumberFormat="0" applyFill="0" applyAlignment="0" applyProtection="0"/>
    <xf numFmtId="0" fontId="133" fillId="0" borderId="10" applyNumberFormat="0" applyFill="0" applyAlignment="0" applyProtection="0"/>
    <xf numFmtId="0" fontId="133" fillId="0" borderId="10" applyNumberFormat="0" applyFill="0" applyAlignment="0" applyProtection="0"/>
    <xf numFmtId="0" fontId="133" fillId="0" borderId="10" applyNumberFormat="0" applyFill="0" applyAlignment="0" applyProtection="0"/>
    <xf numFmtId="0" fontId="133" fillId="0" borderId="10" applyNumberFormat="0" applyFill="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28" fillId="4" borderId="2" applyNumberFormat="0" applyAlignment="0" applyProtection="0"/>
    <xf numFmtId="0" fontId="128" fillId="4" borderId="2" applyNumberFormat="0" applyAlignment="0" applyProtection="0"/>
    <xf numFmtId="0" fontId="128" fillId="4" borderId="2" applyNumberFormat="0" applyAlignment="0" applyProtection="0"/>
    <xf numFmtId="0" fontId="128" fillId="4" borderId="2" applyNumberFormat="0" applyAlignment="0" applyProtection="0"/>
    <xf numFmtId="0" fontId="128" fillId="13" borderId="2" applyNumberFormat="0" applyAlignment="0" applyProtection="0"/>
    <xf numFmtId="164" fontId="1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164" fontId="6" fillId="0" borderId="0" applyFont="0" applyFill="0" applyBorder="0" applyAlignment="0" applyProtection="0"/>
    <xf numFmtId="164"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4" fontId="5" fillId="0" borderId="0" applyFont="0" applyFill="0" applyBorder="0" applyAlignment="0" applyProtection="0"/>
    <xf numFmtId="164" fontId="6"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5" borderId="0" applyNumberFormat="0" applyBorder="0" applyAlignment="0" applyProtection="0"/>
    <xf numFmtId="164" fontId="65" fillId="0" borderId="0" applyFont="0" applyFill="0" applyBorder="0" applyAlignment="0" applyProtection="0"/>
    <xf numFmtId="43" fontId="5"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9"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6"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4" fontId="6"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0" fontId="134" fillId="0" borderId="12" applyNumberFormat="0" applyFill="0" applyAlignment="0" applyProtection="0"/>
    <xf numFmtId="0" fontId="134" fillId="0" borderId="12" applyNumberFormat="0" applyFill="0" applyAlignment="0" applyProtection="0"/>
    <xf numFmtId="0" fontId="134" fillId="0" borderId="12" applyNumberFormat="0" applyFill="0" applyAlignment="0" applyProtection="0"/>
    <xf numFmtId="0" fontId="134" fillId="0" borderId="12" applyNumberFormat="0" applyFill="0" applyAlignment="0" applyProtection="0"/>
    <xf numFmtId="43" fontId="5" fillId="0" borderId="0" applyFont="0" applyFill="0" applyBorder="0" applyAlignment="0" applyProtection="0"/>
    <xf numFmtId="0" fontId="106" fillId="13" borderId="0" applyNumberFormat="0" applyBorder="0" applyAlignment="0" applyProtection="0"/>
    <xf numFmtId="0" fontId="23" fillId="41" borderId="0" applyNumberFormat="0" applyBorder="0" applyAlignment="0" applyProtection="0"/>
    <xf numFmtId="0" fontId="136" fillId="13" borderId="0" applyNumberFormat="0" applyBorder="0" applyAlignment="0" applyProtection="0"/>
    <xf numFmtId="0" fontId="6" fillId="0" borderId="0"/>
    <xf numFmtId="0" fontId="5" fillId="0" borderId="0"/>
    <xf numFmtId="0" fontId="5"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5" fillId="0" borderId="0"/>
    <xf numFmtId="0" fontId="60" fillId="0" borderId="0"/>
    <xf numFmtId="0" fontId="15" fillId="0" borderId="0"/>
    <xf numFmtId="0" fontId="15" fillId="0" borderId="0"/>
    <xf numFmtId="0" fontId="15" fillId="0" borderId="0"/>
    <xf numFmtId="0" fontId="15" fillId="0" borderId="0"/>
    <xf numFmtId="0" fontId="60" fillId="0" borderId="0"/>
    <xf numFmtId="0" fontId="15" fillId="0" borderId="0"/>
    <xf numFmtId="0" fontId="60" fillId="0" borderId="0"/>
    <xf numFmtId="0" fontId="5" fillId="0" borderId="0"/>
    <xf numFmtId="0" fontId="5" fillId="0" borderId="0"/>
    <xf numFmtId="0" fontId="5" fillId="0" borderId="0"/>
    <xf numFmtId="0" fontId="5" fillId="0" borderId="0"/>
    <xf numFmtId="0" fontId="5" fillId="0" borderId="0"/>
    <xf numFmtId="0" fontId="5" fillId="0" borderId="0"/>
    <xf numFmtId="0" fontId="60" fillId="0" borderId="0"/>
    <xf numFmtId="0" fontId="60" fillId="0" borderId="0"/>
    <xf numFmtId="4" fontId="11" fillId="51" borderId="0" applyNumberFormat="0" applyProtection="0">
      <alignment horizontal="left" vertical="center" indent="1"/>
    </xf>
    <xf numFmtId="0" fontId="15" fillId="0" borderId="0"/>
    <xf numFmtId="0" fontId="15" fillId="0" borderId="0"/>
    <xf numFmtId="0" fontId="6" fillId="0" borderId="0"/>
    <xf numFmtId="0" fontId="6" fillId="0" borderId="0"/>
    <xf numFmtId="0" fontId="6" fillId="0" borderId="0"/>
    <xf numFmtId="0" fontId="60" fillId="0" borderId="0"/>
    <xf numFmtId="0" fontId="60" fillId="0" borderId="0"/>
    <xf numFmtId="0" fontId="6" fillId="0" borderId="0"/>
    <xf numFmtId="164" fontId="15" fillId="0" borderId="0" applyFont="0" applyFill="0" applyBorder="0" applyAlignment="0" applyProtection="0"/>
    <xf numFmtId="0" fontId="15" fillId="0" borderId="0"/>
    <xf numFmtId="4" fontId="11" fillId="53" borderId="1" applyNumberFormat="0" applyProtection="0">
      <alignment horizontal="left" vertical="center" indent="1"/>
    </xf>
    <xf numFmtId="0" fontId="15" fillId="0" borderId="0"/>
    <xf numFmtId="0" fontId="6" fillId="5" borderId="0" applyNumberFormat="0" applyBorder="0" applyAlignment="0" applyProtection="0"/>
    <xf numFmtId="0" fontId="15" fillId="0" borderId="0"/>
    <xf numFmtId="164" fontId="15" fillId="0" borderId="0" applyFont="0" applyFill="0" applyBorder="0" applyAlignment="0" applyProtection="0"/>
    <xf numFmtId="0" fontId="15" fillId="0" borderId="0"/>
    <xf numFmtId="0" fontId="6" fillId="16" borderId="0" applyNumberFormat="0" applyBorder="0" applyAlignment="0" applyProtection="0"/>
    <xf numFmtId="0" fontId="15" fillId="0" borderId="0"/>
    <xf numFmtId="0" fontId="6" fillId="3" borderId="0" applyNumberFormat="0" applyBorder="0" applyAlignment="0" applyProtection="0"/>
    <xf numFmtId="0" fontId="15" fillId="0" borderId="0"/>
    <xf numFmtId="0" fontId="6" fillId="12" borderId="0" applyNumberFormat="0" applyBorder="0" applyAlignment="0" applyProtection="0"/>
    <xf numFmtId="0" fontId="6" fillId="5" borderId="0" applyNumberFormat="0" applyBorder="0" applyAlignment="0" applyProtection="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5" fillId="40"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123" fillId="7" borderId="1" applyNumberFormat="0" applyAlignment="0" applyProtection="0"/>
    <xf numFmtId="0" fontId="123" fillId="7" borderId="1" applyNumberFormat="0" applyAlignment="0" applyProtection="0"/>
    <xf numFmtId="0" fontId="123" fillId="7" borderId="1" applyNumberFormat="0" applyAlignment="0" applyProtection="0"/>
    <xf numFmtId="0" fontId="123" fillId="7" borderId="1" applyNumberFormat="0" applyAlignment="0" applyProtection="0"/>
    <xf numFmtId="0" fontId="123" fillId="6" borderId="1"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1" fillId="0" borderId="0" applyFont="0" applyFill="0" applyBorder="0" applyAlignment="0" applyProtection="0"/>
    <xf numFmtId="4" fontId="7" fillId="13" borderId="14" applyNumberFormat="0" applyProtection="0">
      <alignment vertical="center"/>
    </xf>
    <xf numFmtId="4" fontId="11" fillId="46" borderId="1" applyNumberFormat="0" applyProtection="0">
      <alignment vertical="center"/>
    </xf>
    <xf numFmtId="4" fontId="7" fillId="13" borderId="14" applyNumberFormat="0" applyProtection="0">
      <alignment vertical="center"/>
    </xf>
    <xf numFmtId="4" fontId="7" fillId="13" borderId="14" applyNumberFormat="0" applyProtection="0">
      <alignment vertical="center"/>
    </xf>
    <xf numFmtId="4" fontId="11" fillId="0" borderId="1" applyNumberFormat="0" applyProtection="0">
      <alignment vertical="center"/>
    </xf>
    <xf numFmtId="4" fontId="11" fillId="0" borderId="1" applyNumberFormat="0" applyProtection="0">
      <alignment vertical="center"/>
    </xf>
    <xf numFmtId="4" fontId="11" fillId="0" borderId="1" applyNumberFormat="0" applyProtection="0">
      <alignment vertical="center"/>
    </xf>
    <xf numFmtId="4" fontId="11" fillId="0" borderId="1" applyNumberFormat="0" applyProtection="0">
      <alignment vertical="center"/>
    </xf>
    <xf numFmtId="4" fontId="11" fillId="0" borderId="1" applyNumberFormat="0" applyProtection="0">
      <alignment vertical="center"/>
    </xf>
    <xf numFmtId="4" fontId="11" fillId="0" borderId="1" applyNumberFormat="0" applyProtection="0">
      <alignment vertical="center"/>
    </xf>
    <xf numFmtId="4" fontId="11" fillId="0" borderId="1" applyNumberFormat="0" applyProtection="0">
      <alignment vertical="center"/>
    </xf>
    <xf numFmtId="4" fontId="11" fillId="0" borderId="1" applyNumberFormat="0" applyProtection="0">
      <alignment vertical="center"/>
    </xf>
    <xf numFmtId="4" fontId="41" fillId="13" borderId="15" applyNumberFormat="0" applyProtection="0">
      <alignment vertical="center"/>
    </xf>
    <xf numFmtId="4" fontId="41" fillId="13" borderId="15" applyNumberFormat="0" applyProtection="0">
      <alignment vertical="center"/>
    </xf>
    <xf numFmtId="4" fontId="7" fillId="13" borderId="14" applyNumberFormat="0" applyProtection="0">
      <alignment vertical="center"/>
    </xf>
    <xf numFmtId="4" fontId="36" fillId="46" borderId="14" applyNumberFormat="0" applyProtection="0">
      <alignment vertical="center"/>
    </xf>
    <xf numFmtId="4" fontId="110" fillId="46" borderId="1" applyNumberFormat="0" applyProtection="0">
      <alignment vertical="center"/>
    </xf>
    <xf numFmtId="4" fontId="110" fillId="46" borderId="1" applyNumberFormat="0" applyProtection="0">
      <alignment vertical="center"/>
    </xf>
    <xf numFmtId="4" fontId="110" fillId="46" borderId="1" applyNumberFormat="0" applyProtection="0">
      <alignment vertical="center"/>
    </xf>
    <xf numFmtId="4" fontId="110" fillId="46" borderId="1" applyNumberFormat="0" applyProtection="0">
      <alignment vertical="center"/>
    </xf>
    <xf numFmtId="4" fontId="110" fillId="46" borderId="1" applyNumberFormat="0" applyProtection="0">
      <alignment vertical="center"/>
    </xf>
    <xf numFmtId="4" fontId="110" fillId="46" borderId="1" applyNumberFormat="0" applyProtection="0">
      <alignment vertical="center"/>
    </xf>
    <xf numFmtId="4" fontId="110" fillId="46" borderId="1" applyNumberFormat="0" applyProtection="0">
      <alignment vertical="center"/>
    </xf>
    <xf numFmtId="4" fontId="110" fillId="46" borderId="1" applyNumberFormat="0" applyProtection="0">
      <alignment vertical="center"/>
    </xf>
    <xf numFmtId="4" fontId="108" fillId="13" borderId="15" applyNumberFormat="0" applyProtection="0">
      <alignment vertical="center"/>
    </xf>
    <xf numFmtId="4" fontId="108" fillId="46" borderId="15" applyNumberFormat="0" applyProtection="0">
      <alignment vertical="center"/>
    </xf>
    <xf numFmtId="4" fontId="108" fillId="13" borderId="15" applyNumberFormat="0" applyProtection="0">
      <alignment vertical="center"/>
    </xf>
    <xf numFmtId="4" fontId="36" fillId="46" borderId="14" applyNumberFormat="0" applyProtection="0">
      <alignment vertical="center"/>
    </xf>
    <xf numFmtId="4" fontId="7" fillId="46" borderId="14" applyNumberFormat="0" applyProtection="0">
      <alignment horizontal="left" vertical="center" indent="1"/>
    </xf>
    <xf numFmtId="4" fontId="7" fillId="46" borderId="14" applyNumberFormat="0" applyProtection="0">
      <alignment horizontal="left" vertical="center" indent="1"/>
    </xf>
    <xf numFmtId="4" fontId="11" fillId="46" borderId="1" applyNumberFormat="0" applyProtection="0">
      <alignment horizontal="left" vertical="center" indent="1"/>
    </xf>
    <xf numFmtId="4" fontId="7" fillId="46" borderId="14" applyNumberFormat="0" applyProtection="0">
      <alignment horizontal="left" vertical="center" indent="1"/>
    </xf>
    <xf numFmtId="4" fontId="7" fillId="46" borderId="14" applyNumberFormat="0" applyProtection="0">
      <alignment horizontal="left" vertical="center" indent="1"/>
    </xf>
    <xf numFmtId="4" fontId="11" fillId="0" borderId="1" applyNumberFormat="0" applyProtection="0">
      <alignment horizontal="left" vertical="center" indent="1"/>
    </xf>
    <xf numFmtId="4" fontId="11" fillId="0" borderId="1" applyNumberFormat="0" applyProtection="0">
      <alignment horizontal="left" vertical="center" indent="1"/>
    </xf>
    <xf numFmtId="4" fontId="11" fillId="0" borderId="1" applyNumberFormat="0" applyProtection="0">
      <alignment horizontal="left" vertical="center" indent="1"/>
    </xf>
    <xf numFmtId="4" fontId="11" fillId="0" borderId="1" applyNumberFormat="0" applyProtection="0">
      <alignment horizontal="left" vertical="center" indent="1"/>
    </xf>
    <xf numFmtId="4" fontId="11" fillId="0" borderId="1" applyNumberFormat="0" applyProtection="0">
      <alignment horizontal="left" vertical="center" indent="1"/>
    </xf>
    <xf numFmtId="4" fontId="11" fillId="0" borderId="1" applyNumberFormat="0" applyProtection="0">
      <alignment horizontal="left" vertical="center" indent="1"/>
    </xf>
    <xf numFmtId="4" fontId="11" fillId="0" borderId="1" applyNumberFormat="0" applyProtection="0">
      <alignment horizontal="left" vertical="center" indent="1"/>
    </xf>
    <xf numFmtId="4" fontId="11" fillId="0" borderId="1" applyNumberFormat="0" applyProtection="0">
      <alignment horizontal="left" vertical="center" indent="1"/>
    </xf>
    <xf numFmtId="4" fontId="41" fillId="13" borderId="15" applyNumberFormat="0" applyProtection="0">
      <alignment horizontal="left" vertical="center" indent="1"/>
    </xf>
    <xf numFmtId="4" fontId="41" fillId="46" borderId="15" applyNumberFormat="0" applyProtection="0">
      <alignment horizontal="left" vertical="center" indent="1"/>
    </xf>
    <xf numFmtId="4" fontId="41" fillId="13" borderId="15" applyNumberFormat="0" applyProtection="0">
      <alignment horizontal="left" vertical="center" indent="1"/>
    </xf>
    <xf numFmtId="4" fontId="11" fillId="46" borderId="1" applyNumberFormat="0" applyProtection="0">
      <alignment horizontal="left" vertical="center" indent="1"/>
    </xf>
    <xf numFmtId="4" fontId="11" fillId="46" borderId="1" applyNumberFormat="0" applyProtection="0">
      <alignment horizontal="left" vertical="center" indent="1"/>
    </xf>
    <xf numFmtId="4" fontId="11" fillId="46" borderId="1" applyNumberFormat="0" applyProtection="0">
      <alignment horizontal="left" vertical="center" indent="1"/>
    </xf>
    <xf numFmtId="4" fontId="11" fillId="46" borderId="1" applyNumberFormat="0" applyProtection="0">
      <alignment horizontal="left" vertical="center" indent="1"/>
    </xf>
    <xf numFmtId="4" fontId="11" fillId="46" borderId="1" applyNumberFormat="0" applyProtection="0">
      <alignment horizontal="left" vertical="center" indent="1"/>
    </xf>
    <xf numFmtId="4" fontId="11" fillId="46" borderId="1" applyNumberFormat="0" applyProtection="0">
      <alignment horizontal="left" vertical="center" indent="1"/>
    </xf>
    <xf numFmtId="4" fontId="11" fillId="46" borderId="1" applyNumberFormat="0" applyProtection="0">
      <alignment horizontal="left" vertical="center" indent="1"/>
    </xf>
    <xf numFmtId="4" fontId="11" fillId="46" borderId="1" applyNumberFormat="0" applyProtection="0">
      <alignment horizontal="left" vertical="center" indent="1"/>
    </xf>
    <xf numFmtId="0" fontId="41" fillId="13" borderId="15" applyNumberFormat="0" applyProtection="0">
      <alignment horizontal="left" vertical="top" indent="1"/>
    </xf>
    <xf numFmtId="0" fontId="41" fillId="46" borderId="15" applyNumberFormat="0" applyProtection="0">
      <alignment horizontal="left" vertical="top" indent="1"/>
    </xf>
    <xf numFmtId="0" fontId="41" fillId="13" borderId="15" applyNumberFormat="0" applyProtection="0">
      <alignment horizontal="left" vertical="top" indent="1"/>
    </xf>
    <xf numFmtId="0" fontId="10" fillId="13" borderId="15" applyNumberFormat="0" applyProtection="0">
      <alignment horizontal="left" vertical="top" indent="1"/>
    </xf>
    <xf numFmtId="4" fontId="7" fillId="20" borderId="14" applyNumberFormat="0" applyProtection="0">
      <alignment horizontal="left" vertical="center" indent="1"/>
    </xf>
    <xf numFmtId="4" fontId="7" fillId="20" borderId="14" applyNumberFormat="0" applyProtection="0">
      <alignment horizontal="left" vertical="center" indent="1"/>
    </xf>
    <xf numFmtId="0" fontId="5" fillId="101" borderId="1" applyNumberFormat="0" applyProtection="0">
      <alignment horizontal="left" vertical="center" indent="1"/>
    </xf>
    <xf numFmtId="4" fontId="41" fillId="104" borderId="0" applyNumberFormat="0" applyProtection="0">
      <alignment horizontal="left" vertical="center" indent="1"/>
    </xf>
    <xf numFmtId="4" fontId="7" fillId="20" borderId="14" applyNumberFormat="0" applyProtection="0">
      <alignment horizontal="left" vertical="center" indent="1"/>
    </xf>
    <xf numFmtId="4" fontId="7" fillId="20" borderId="14"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4" fontId="41" fillId="104" borderId="0"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4" fontId="41" fillId="99" borderId="0" applyNumberFormat="0" applyProtection="0">
      <alignment horizontal="left" vertical="center" indent="1"/>
    </xf>
    <xf numFmtId="4" fontId="41" fillId="50" borderId="0" applyNumberFormat="0" applyProtection="0">
      <alignment horizontal="left" vertical="center" indent="1"/>
    </xf>
    <xf numFmtId="4" fontId="11" fillId="106" borderId="1" applyNumberFormat="0" applyProtection="0">
      <alignment horizontal="right" vertical="center"/>
    </xf>
    <xf numFmtId="4" fontId="7" fillId="10" borderId="14" applyNumberFormat="0" applyProtection="0">
      <alignment horizontal="right" vertical="center"/>
    </xf>
    <xf numFmtId="4" fontId="7" fillId="10" borderId="14" applyNumberFormat="0" applyProtection="0">
      <alignment horizontal="right" vertical="center"/>
    </xf>
    <xf numFmtId="4" fontId="11" fillId="106" borderId="1" applyNumberFormat="0" applyProtection="0">
      <alignment horizontal="right" vertical="center"/>
    </xf>
    <xf numFmtId="4" fontId="11" fillId="106" borderId="1" applyNumberFormat="0" applyProtection="0">
      <alignment horizontal="right" vertical="center"/>
    </xf>
    <xf numFmtId="4" fontId="11" fillId="106" borderId="1" applyNumberFormat="0" applyProtection="0">
      <alignment horizontal="right" vertical="center"/>
    </xf>
    <xf numFmtId="4" fontId="11" fillId="106" borderId="1" applyNumberFormat="0" applyProtection="0">
      <alignment horizontal="right" vertical="center"/>
    </xf>
    <xf numFmtId="4" fontId="11" fillId="106" borderId="1" applyNumberFormat="0" applyProtection="0">
      <alignment horizontal="right" vertical="center"/>
    </xf>
    <xf numFmtId="4" fontId="11" fillId="106" borderId="1" applyNumberFormat="0" applyProtection="0">
      <alignment horizontal="right" vertical="center"/>
    </xf>
    <xf numFmtId="4" fontId="11" fillId="10" borderId="15" applyNumberFormat="0" applyProtection="0">
      <alignment horizontal="right" vertical="center"/>
    </xf>
    <xf numFmtId="4" fontId="11" fillId="10" borderId="15" applyNumberFormat="0" applyProtection="0">
      <alignment horizontal="right" vertical="center"/>
    </xf>
    <xf numFmtId="4" fontId="7" fillId="10" borderId="14" applyNumberFormat="0" applyProtection="0">
      <alignment horizontal="right" vertical="center"/>
    </xf>
    <xf numFmtId="4" fontId="7" fillId="10" borderId="14" applyNumberFormat="0" applyProtection="0">
      <alignment horizontal="right" vertical="center"/>
    </xf>
    <xf numFmtId="4" fontId="11" fillId="107" borderId="1" applyNumberFormat="0" applyProtection="0">
      <alignment horizontal="right" vertical="center"/>
    </xf>
    <xf numFmtId="4" fontId="7" fillId="47" borderId="14" applyNumberFormat="0" applyProtection="0">
      <alignment horizontal="right" vertical="center"/>
    </xf>
    <xf numFmtId="4" fontId="7" fillId="47" borderId="14" applyNumberFormat="0" applyProtection="0">
      <alignment horizontal="right" vertical="center"/>
    </xf>
    <xf numFmtId="4" fontId="11" fillId="107" borderId="1" applyNumberFormat="0" applyProtection="0">
      <alignment horizontal="right" vertical="center"/>
    </xf>
    <xf numFmtId="4" fontId="11" fillId="107" borderId="1" applyNumberFormat="0" applyProtection="0">
      <alignment horizontal="right" vertical="center"/>
    </xf>
    <xf numFmtId="4" fontId="11" fillId="107" borderId="1" applyNumberFormat="0" applyProtection="0">
      <alignment horizontal="right" vertical="center"/>
    </xf>
    <xf numFmtId="4" fontId="11" fillId="107" borderId="1" applyNumberFormat="0" applyProtection="0">
      <alignment horizontal="right" vertical="center"/>
    </xf>
    <xf numFmtId="4" fontId="11" fillId="107" borderId="1" applyNumberFormat="0" applyProtection="0">
      <alignment horizontal="right" vertical="center"/>
    </xf>
    <xf numFmtId="4" fontId="11" fillId="107" borderId="1" applyNumberFormat="0" applyProtection="0">
      <alignment horizontal="right" vertical="center"/>
    </xf>
    <xf numFmtId="4" fontId="11" fillId="5" borderId="15" applyNumberFormat="0" applyProtection="0">
      <alignment horizontal="right" vertical="center"/>
    </xf>
    <xf numFmtId="4" fontId="11" fillId="5" borderId="15" applyNumberFormat="0" applyProtection="0">
      <alignment horizontal="right" vertical="center"/>
    </xf>
    <xf numFmtId="4" fontId="7" fillId="47" borderId="14" applyNumberFormat="0" applyProtection="0">
      <alignment horizontal="right" vertical="center"/>
    </xf>
    <xf numFmtId="4" fontId="7" fillId="47" borderId="14" applyNumberFormat="0" applyProtection="0">
      <alignment horizontal="right" vertical="center"/>
    </xf>
    <xf numFmtId="4" fontId="11" fillId="60" borderId="1" applyNumberFormat="0" applyProtection="0">
      <alignment horizontal="right" vertical="center"/>
    </xf>
    <xf numFmtId="4" fontId="7" fillId="30" borderId="16" applyNumberFormat="0" applyProtection="0">
      <alignment horizontal="right" vertical="center"/>
    </xf>
    <xf numFmtId="4" fontId="7" fillId="30" borderId="16" applyNumberFormat="0" applyProtection="0">
      <alignment horizontal="right" vertical="center"/>
    </xf>
    <xf numFmtId="4" fontId="11" fillId="60" borderId="1" applyNumberFormat="0" applyProtection="0">
      <alignment horizontal="right" vertical="center"/>
    </xf>
    <xf numFmtId="4" fontId="11" fillId="60" borderId="1" applyNumberFormat="0" applyProtection="0">
      <alignment horizontal="right" vertical="center"/>
    </xf>
    <xf numFmtId="4" fontId="11" fillId="60" borderId="1" applyNumberFormat="0" applyProtection="0">
      <alignment horizontal="right" vertical="center"/>
    </xf>
    <xf numFmtId="4" fontId="11" fillId="60" borderId="1" applyNumberFormat="0" applyProtection="0">
      <alignment horizontal="right" vertical="center"/>
    </xf>
    <xf numFmtId="4" fontId="11" fillId="60" borderId="1" applyNumberFormat="0" applyProtection="0">
      <alignment horizontal="right" vertical="center"/>
    </xf>
    <xf numFmtId="4" fontId="11" fillId="60" borderId="1" applyNumberFormat="0" applyProtection="0">
      <alignment horizontal="right" vertical="center"/>
    </xf>
    <xf numFmtId="4" fontId="11" fillId="30" borderId="15" applyNumberFormat="0" applyProtection="0">
      <alignment horizontal="right" vertical="center"/>
    </xf>
    <xf numFmtId="4" fontId="11" fillId="30" borderId="15" applyNumberFormat="0" applyProtection="0">
      <alignment horizontal="right" vertical="center"/>
    </xf>
    <xf numFmtId="4" fontId="7" fillId="30" borderId="16" applyNumberFormat="0" applyProtection="0">
      <alignment horizontal="right" vertical="center"/>
    </xf>
    <xf numFmtId="4" fontId="7" fillId="30" borderId="16" applyNumberFormat="0" applyProtection="0">
      <alignment horizontal="right" vertical="center"/>
    </xf>
    <xf numFmtId="4" fontId="11" fillId="108" borderId="1" applyNumberFormat="0" applyProtection="0">
      <alignment horizontal="right" vertical="center"/>
    </xf>
    <xf numFmtId="4" fontId="7" fillId="16" borderId="14" applyNumberFormat="0" applyProtection="0">
      <alignment horizontal="right" vertical="center"/>
    </xf>
    <xf numFmtId="4" fontId="7" fillId="16" borderId="14" applyNumberFormat="0" applyProtection="0">
      <alignment horizontal="right" vertical="center"/>
    </xf>
    <xf numFmtId="4" fontId="11" fillId="108" borderId="1" applyNumberFormat="0" applyProtection="0">
      <alignment horizontal="right" vertical="center"/>
    </xf>
    <xf numFmtId="4" fontId="11" fillId="108" borderId="1" applyNumberFormat="0" applyProtection="0">
      <alignment horizontal="right" vertical="center"/>
    </xf>
    <xf numFmtId="4" fontId="11" fillId="108" borderId="1" applyNumberFormat="0" applyProtection="0">
      <alignment horizontal="right" vertical="center"/>
    </xf>
    <xf numFmtId="4" fontId="11" fillId="108" borderId="1" applyNumberFormat="0" applyProtection="0">
      <alignment horizontal="right" vertical="center"/>
    </xf>
    <xf numFmtId="4" fontId="11" fillId="108" borderId="1" applyNumberFormat="0" applyProtection="0">
      <alignment horizontal="right" vertical="center"/>
    </xf>
    <xf numFmtId="4" fontId="11" fillId="108" borderId="1" applyNumberFormat="0" applyProtection="0">
      <alignment horizontal="right" vertical="center"/>
    </xf>
    <xf numFmtId="4" fontId="11" fillId="16" borderId="15" applyNumberFormat="0" applyProtection="0">
      <alignment horizontal="right" vertical="center"/>
    </xf>
    <xf numFmtId="4" fontId="11" fillId="16" borderId="15" applyNumberFormat="0" applyProtection="0">
      <alignment horizontal="right" vertical="center"/>
    </xf>
    <xf numFmtId="4" fontId="7" fillId="16" borderId="14" applyNumberFormat="0" applyProtection="0">
      <alignment horizontal="right" vertical="center"/>
    </xf>
    <xf numFmtId="4" fontId="7" fillId="16" borderId="14" applyNumberFormat="0" applyProtection="0">
      <alignment horizontal="right" vertical="center"/>
    </xf>
    <xf numFmtId="4" fontId="11" fillId="109" borderId="1" applyNumberFormat="0" applyProtection="0">
      <alignment horizontal="right" vertical="center"/>
    </xf>
    <xf numFmtId="4" fontId="7" fillId="21" borderId="14" applyNumberFormat="0" applyProtection="0">
      <alignment horizontal="right" vertical="center"/>
    </xf>
    <xf numFmtId="4" fontId="7" fillId="21" borderId="14" applyNumberFormat="0" applyProtection="0">
      <alignment horizontal="right" vertical="center"/>
    </xf>
    <xf numFmtId="4" fontId="11" fillId="109" borderId="1" applyNumberFormat="0" applyProtection="0">
      <alignment horizontal="right" vertical="center"/>
    </xf>
    <xf numFmtId="4" fontId="11" fillId="109" borderId="1" applyNumberFormat="0" applyProtection="0">
      <alignment horizontal="right" vertical="center"/>
    </xf>
    <xf numFmtId="4" fontId="11" fillId="109" borderId="1" applyNumberFormat="0" applyProtection="0">
      <alignment horizontal="right" vertical="center"/>
    </xf>
    <xf numFmtId="4" fontId="11" fillId="109" borderId="1" applyNumberFormat="0" applyProtection="0">
      <alignment horizontal="right" vertical="center"/>
    </xf>
    <xf numFmtId="4" fontId="11" fillId="109" borderId="1" applyNumberFormat="0" applyProtection="0">
      <alignment horizontal="right" vertical="center"/>
    </xf>
    <xf numFmtId="4" fontId="11" fillId="109" borderId="1" applyNumberFormat="0" applyProtection="0">
      <alignment horizontal="right" vertical="center"/>
    </xf>
    <xf numFmtId="4" fontId="11" fillId="21" borderId="15" applyNumberFormat="0" applyProtection="0">
      <alignment horizontal="right" vertical="center"/>
    </xf>
    <xf numFmtId="4" fontId="11" fillId="21" borderId="15" applyNumberFormat="0" applyProtection="0">
      <alignment horizontal="right" vertical="center"/>
    </xf>
    <xf numFmtId="4" fontId="7" fillId="21" borderId="14" applyNumberFormat="0" applyProtection="0">
      <alignment horizontal="right" vertical="center"/>
    </xf>
    <xf numFmtId="4" fontId="7" fillId="21" borderId="14" applyNumberFormat="0" applyProtection="0">
      <alignment horizontal="right" vertical="center"/>
    </xf>
    <xf numFmtId="4" fontId="11" fillId="110" borderId="1" applyNumberFormat="0" applyProtection="0">
      <alignment horizontal="right" vertical="center"/>
    </xf>
    <xf numFmtId="4" fontId="7" fillId="18" borderId="14" applyNumberFormat="0" applyProtection="0">
      <alignment horizontal="right" vertical="center"/>
    </xf>
    <xf numFmtId="4" fontId="7" fillId="18" borderId="14" applyNumberFormat="0" applyProtection="0">
      <alignment horizontal="right" vertical="center"/>
    </xf>
    <xf numFmtId="4" fontId="11" fillId="110" borderId="1" applyNumberFormat="0" applyProtection="0">
      <alignment horizontal="right" vertical="center"/>
    </xf>
    <xf numFmtId="4" fontId="11" fillId="110" borderId="1" applyNumberFormat="0" applyProtection="0">
      <alignment horizontal="right" vertical="center"/>
    </xf>
    <xf numFmtId="4" fontId="11" fillId="110" borderId="1" applyNumberFormat="0" applyProtection="0">
      <alignment horizontal="right" vertical="center"/>
    </xf>
    <xf numFmtId="4" fontId="11" fillId="110" borderId="1" applyNumberFormat="0" applyProtection="0">
      <alignment horizontal="right" vertical="center"/>
    </xf>
    <xf numFmtId="4" fontId="11" fillId="110" borderId="1" applyNumberFormat="0" applyProtection="0">
      <alignment horizontal="right" vertical="center"/>
    </xf>
    <xf numFmtId="4" fontId="11" fillId="110" borderId="1" applyNumberFormat="0" applyProtection="0">
      <alignment horizontal="right" vertical="center"/>
    </xf>
    <xf numFmtId="4" fontId="11" fillId="18" borderId="15" applyNumberFormat="0" applyProtection="0">
      <alignment horizontal="right" vertical="center"/>
    </xf>
    <xf numFmtId="4" fontId="11" fillId="18" borderId="15" applyNumberFormat="0" applyProtection="0">
      <alignment horizontal="right" vertical="center"/>
    </xf>
    <xf numFmtId="4" fontId="7" fillId="18" borderId="14" applyNumberFormat="0" applyProtection="0">
      <alignment horizontal="right" vertical="center"/>
    </xf>
    <xf numFmtId="4" fontId="7" fillId="18" borderId="14" applyNumberFormat="0" applyProtection="0">
      <alignment horizontal="right" vertical="center"/>
    </xf>
    <xf numFmtId="4" fontId="11" fillId="111" borderId="1" applyNumberFormat="0" applyProtection="0">
      <alignment horizontal="right" vertical="center"/>
    </xf>
    <xf numFmtId="4" fontId="7" fillId="34" borderId="14" applyNumberFormat="0" applyProtection="0">
      <alignment horizontal="right" vertical="center"/>
    </xf>
    <xf numFmtId="4" fontId="7" fillId="34" borderId="14" applyNumberFormat="0" applyProtection="0">
      <alignment horizontal="right" vertical="center"/>
    </xf>
    <xf numFmtId="4" fontId="11" fillId="111" borderId="1" applyNumberFormat="0" applyProtection="0">
      <alignment horizontal="right" vertical="center"/>
    </xf>
    <xf numFmtId="4" fontId="11" fillId="111" borderId="1" applyNumberFormat="0" applyProtection="0">
      <alignment horizontal="right" vertical="center"/>
    </xf>
    <xf numFmtId="4" fontId="11" fillId="111" borderId="1" applyNumberFormat="0" applyProtection="0">
      <alignment horizontal="right" vertical="center"/>
    </xf>
    <xf numFmtId="4" fontId="11" fillId="111" borderId="1" applyNumberFormat="0" applyProtection="0">
      <alignment horizontal="right" vertical="center"/>
    </xf>
    <xf numFmtId="4" fontId="11" fillId="111" borderId="1" applyNumberFormat="0" applyProtection="0">
      <alignment horizontal="right" vertical="center"/>
    </xf>
    <xf numFmtId="4" fontId="11" fillId="111" borderId="1" applyNumberFormat="0" applyProtection="0">
      <alignment horizontal="right" vertical="center"/>
    </xf>
    <xf numFmtId="4" fontId="11" fillId="34" borderId="15" applyNumberFormat="0" applyProtection="0">
      <alignment horizontal="right" vertical="center"/>
    </xf>
    <xf numFmtId="4" fontId="11" fillId="34" borderId="15" applyNumberFormat="0" applyProtection="0">
      <alignment horizontal="right" vertical="center"/>
    </xf>
    <xf numFmtId="4" fontId="7" fillId="34" borderId="14" applyNumberFormat="0" applyProtection="0">
      <alignment horizontal="right" vertical="center"/>
    </xf>
    <xf numFmtId="4" fontId="7" fillId="34" borderId="14" applyNumberFormat="0" applyProtection="0">
      <alignment horizontal="right" vertical="center"/>
    </xf>
    <xf numFmtId="4" fontId="11" fillId="112" borderId="1" applyNumberFormat="0" applyProtection="0">
      <alignment horizontal="right" vertical="center"/>
    </xf>
    <xf numFmtId="4" fontId="7" fillId="48" borderId="14" applyNumberFormat="0" applyProtection="0">
      <alignment horizontal="right" vertical="center"/>
    </xf>
    <xf numFmtId="4" fontId="7" fillId="48" borderId="14" applyNumberFormat="0" applyProtection="0">
      <alignment horizontal="right" vertical="center"/>
    </xf>
    <xf numFmtId="4" fontId="11" fillId="112" borderId="1" applyNumberFormat="0" applyProtection="0">
      <alignment horizontal="right" vertical="center"/>
    </xf>
    <xf numFmtId="4" fontId="11" fillId="112" borderId="1" applyNumberFormat="0" applyProtection="0">
      <alignment horizontal="right" vertical="center"/>
    </xf>
    <xf numFmtId="4" fontId="11" fillId="112" borderId="1" applyNumberFormat="0" applyProtection="0">
      <alignment horizontal="right" vertical="center"/>
    </xf>
    <xf numFmtId="4" fontId="11" fillId="112" borderId="1" applyNumberFormat="0" applyProtection="0">
      <alignment horizontal="right" vertical="center"/>
    </xf>
    <xf numFmtId="4" fontId="11" fillId="112" borderId="1" applyNumberFormat="0" applyProtection="0">
      <alignment horizontal="right" vertical="center"/>
    </xf>
    <xf numFmtId="4" fontId="11" fillId="112" borderId="1" applyNumberFormat="0" applyProtection="0">
      <alignment horizontal="right" vertical="center"/>
    </xf>
    <xf numFmtId="4" fontId="11" fillId="48" borderId="15" applyNumberFormat="0" applyProtection="0">
      <alignment horizontal="right" vertical="center"/>
    </xf>
    <xf numFmtId="4" fontId="11" fillId="48" borderId="15" applyNumberFormat="0" applyProtection="0">
      <alignment horizontal="right" vertical="center"/>
    </xf>
    <xf numFmtId="4" fontId="7" fillId="48" borderId="14" applyNumberFormat="0" applyProtection="0">
      <alignment horizontal="right" vertical="center"/>
    </xf>
    <xf numFmtId="4" fontId="7" fillId="48" borderId="14" applyNumberFormat="0" applyProtection="0">
      <alignment horizontal="right" vertical="center"/>
    </xf>
    <xf numFmtId="4" fontId="11" fillId="62" borderId="1" applyNumberFormat="0" applyProtection="0">
      <alignment horizontal="right" vertical="center"/>
    </xf>
    <xf numFmtId="4" fontId="7" fillId="15" borderId="14" applyNumberFormat="0" applyProtection="0">
      <alignment horizontal="right" vertical="center"/>
    </xf>
    <xf numFmtId="4" fontId="7" fillId="15" borderId="14" applyNumberFormat="0" applyProtection="0">
      <alignment horizontal="right" vertical="center"/>
    </xf>
    <xf numFmtId="4" fontId="11" fillId="62" borderId="1" applyNumberFormat="0" applyProtection="0">
      <alignment horizontal="right" vertical="center"/>
    </xf>
    <xf numFmtId="4" fontId="11" fillId="62" borderId="1" applyNumberFormat="0" applyProtection="0">
      <alignment horizontal="right" vertical="center"/>
    </xf>
    <xf numFmtId="4" fontId="11" fillId="62" borderId="1" applyNumberFormat="0" applyProtection="0">
      <alignment horizontal="right" vertical="center"/>
    </xf>
    <xf numFmtId="4" fontId="11" fillId="62" borderId="1" applyNumberFormat="0" applyProtection="0">
      <alignment horizontal="right" vertical="center"/>
    </xf>
    <xf numFmtId="4" fontId="11" fillId="62" borderId="1" applyNumberFormat="0" applyProtection="0">
      <alignment horizontal="right" vertical="center"/>
    </xf>
    <xf numFmtId="4" fontId="11" fillId="62" borderId="1" applyNumberFormat="0" applyProtection="0">
      <alignment horizontal="right" vertical="center"/>
    </xf>
    <xf numFmtId="4" fontId="11" fillId="15" borderId="15" applyNumberFormat="0" applyProtection="0">
      <alignment horizontal="right" vertical="center"/>
    </xf>
    <xf numFmtId="4" fontId="11" fillId="15" borderId="15" applyNumberFormat="0" applyProtection="0">
      <alignment horizontal="right" vertical="center"/>
    </xf>
    <xf numFmtId="4" fontId="7" fillId="15" borderId="14" applyNumberFormat="0" applyProtection="0">
      <alignment horizontal="right" vertical="center"/>
    </xf>
    <xf numFmtId="4" fontId="7" fillId="15" borderId="14" applyNumberFormat="0" applyProtection="0">
      <alignment horizontal="right" vertical="center"/>
    </xf>
    <xf numFmtId="4" fontId="41" fillId="113" borderId="1" applyNumberFormat="0" applyProtection="0">
      <alignment horizontal="left" vertical="center" indent="1"/>
    </xf>
    <xf numFmtId="4" fontId="41" fillId="49" borderId="44" applyNumberFormat="0" applyProtection="0">
      <alignment horizontal="left" vertical="center" indent="1"/>
    </xf>
    <xf numFmtId="4" fontId="7" fillId="49" borderId="16" applyNumberFormat="0" applyProtection="0">
      <alignment horizontal="left" vertical="center" indent="1"/>
    </xf>
    <xf numFmtId="4" fontId="7" fillId="49" borderId="16" applyNumberFormat="0" applyProtection="0">
      <alignment horizontal="left" vertical="center" indent="1"/>
    </xf>
    <xf numFmtId="4" fontId="41" fillId="114" borderId="1" applyNumberFormat="0" applyProtection="0">
      <alignment horizontal="left" vertical="center" indent="1"/>
    </xf>
    <xf numFmtId="4" fontId="41" fillId="114" borderId="1" applyNumberFormat="0" applyProtection="0">
      <alignment horizontal="left" vertical="center" indent="1"/>
    </xf>
    <xf numFmtId="4" fontId="41" fillId="49" borderId="44" applyNumberFormat="0" applyProtection="0">
      <alignment horizontal="left" vertical="center" indent="1"/>
    </xf>
    <xf numFmtId="4" fontId="41" fillId="114" borderId="1" applyNumberFormat="0" applyProtection="0">
      <alignment horizontal="left" vertical="center" indent="1"/>
    </xf>
    <xf numFmtId="4" fontId="41" fillId="114" borderId="1" applyNumberFormat="0" applyProtection="0">
      <alignment horizontal="left" vertical="center" indent="1"/>
    </xf>
    <xf numFmtId="4" fontId="41" fillId="114" borderId="1" applyNumberFormat="0" applyProtection="0">
      <alignment horizontal="left" vertical="center" indent="1"/>
    </xf>
    <xf numFmtId="4" fontId="41" fillId="114" borderId="1" applyNumberFormat="0" applyProtection="0">
      <alignment horizontal="left" vertical="center" indent="1"/>
    </xf>
    <xf numFmtId="4" fontId="41" fillId="114" borderId="1" applyNumberFormat="0" applyProtection="0">
      <alignment horizontal="left" vertical="center" indent="1"/>
    </xf>
    <xf numFmtId="4" fontId="41" fillId="114" borderId="1" applyNumberFormat="0" applyProtection="0">
      <alignment horizontal="left" vertical="center" indent="1"/>
    </xf>
    <xf numFmtId="4" fontId="41" fillId="49" borderId="44" applyNumberFormat="0" applyProtection="0">
      <alignment horizontal="left" vertical="center" indent="1"/>
    </xf>
    <xf numFmtId="4" fontId="7" fillId="49" borderId="16" applyNumberFormat="0" applyProtection="0">
      <alignment horizontal="left" vertical="center" indent="1"/>
    </xf>
    <xf numFmtId="4" fontId="7" fillId="49" borderId="16" applyNumberFormat="0" applyProtection="0">
      <alignment horizontal="left" vertical="center" indent="1"/>
    </xf>
    <xf numFmtId="4" fontId="11" fillId="0" borderId="46" applyNumberFormat="0" applyProtection="0">
      <alignment horizontal="left" vertical="center" indent="1"/>
    </xf>
    <xf numFmtId="4" fontId="11" fillId="0" borderId="46" applyNumberFormat="0" applyProtection="0">
      <alignment horizontal="left" vertical="center" indent="1"/>
    </xf>
    <xf numFmtId="4" fontId="11" fillId="115" borderId="46" applyNumberFormat="0" applyProtection="0">
      <alignment horizontal="left" vertical="center" indent="1"/>
    </xf>
    <xf numFmtId="4" fontId="11" fillId="115" borderId="46" applyNumberFormat="0" applyProtection="0">
      <alignment horizontal="left" vertical="center" indent="1"/>
    </xf>
    <xf numFmtId="4" fontId="11" fillId="115" borderId="46" applyNumberFormat="0" applyProtection="0">
      <alignment horizontal="left" vertical="center" indent="1"/>
    </xf>
    <xf numFmtId="4" fontId="11" fillId="115" borderId="46" applyNumberFormat="0" applyProtection="0">
      <alignment horizontal="left" vertical="center" indent="1"/>
    </xf>
    <xf numFmtId="4" fontId="11" fillId="115" borderId="46" applyNumberFormat="0" applyProtection="0">
      <alignment horizontal="left" vertical="center" indent="1"/>
    </xf>
    <xf numFmtId="4" fontId="11" fillId="115" borderId="46" applyNumberFormat="0" applyProtection="0">
      <alignment horizontal="left" vertical="center" indent="1"/>
    </xf>
    <xf numFmtId="4" fontId="11" fillId="115" borderId="46" applyNumberFormat="0" applyProtection="0">
      <alignment horizontal="left" vertical="center" indent="1"/>
    </xf>
    <xf numFmtId="4" fontId="11" fillId="115" borderId="46" applyNumberFormat="0" applyProtection="0">
      <alignment horizontal="left" vertical="center" indent="1"/>
    </xf>
    <xf numFmtId="4" fontId="5" fillId="35" borderId="16" applyNumberFormat="0" applyProtection="0">
      <alignment horizontal="left" vertical="center" indent="1"/>
    </xf>
    <xf numFmtId="4" fontId="5" fillId="35" borderId="16" applyNumberFormat="0" applyProtection="0">
      <alignment horizontal="left" vertical="center" indent="1"/>
    </xf>
    <xf numFmtId="4" fontId="109" fillId="100" borderId="0" applyNumberFormat="0" applyProtection="0">
      <alignment horizontal="left" vertical="center" indent="1"/>
    </xf>
    <xf numFmtId="4" fontId="109" fillId="35" borderId="0" applyNumberFormat="0" applyProtection="0">
      <alignment horizontal="left" vertical="center" indent="1"/>
    </xf>
    <xf numFmtId="4" fontId="5" fillId="35" borderId="16" applyNumberFormat="0" applyProtection="0">
      <alignment horizontal="left" vertical="center" indent="1"/>
    </xf>
    <xf numFmtId="4" fontId="5" fillId="35" borderId="16" applyNumberFormat="0" applyProtection="0">
      <alignment horizontal="left" vertical="center" indent="1"/>
    </xf>
    <xf numFmtId="0" fontId="5" fillId="105" borderId="1" applyNumberFormat="0" applyProtection="0">
      <alignment horizontal="left" vertical="center" indent="1"/>
    </xf>
    <xf numFmtId="4" fontId="7" fillId="50" borderId="14" applyNumberFormat="0" applyProtection="0">
      <alignment horizontal="right" vertical="center"/>
    </xf>
    <xf numFmtId="4" fontId="7" fillId="50" borderId="14" applyNumberFormat="0" applyProtection="0">
      <alignment horizontal="right" vertical="center"/>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4" fontId="11" fillId="50" borderId="15" applyNumberFormat="0" applyProtection="0">
      <alignment horizontal="right" vertical="center"/>
    </xf>
    <xf numFmtId="4" fontId="11" fillId="50" borderId="15" applyNumberFormat="0" applyProtection="0">
      <alignment horizontal="right" vertical="center"/>
    </xf>
    <xf numFmtId="4" fontId="7" fillId="50" borderId="14" applyNumberFormat="0" applyProtection="0">
      <alignment horizontal="right" vertical="center"/>
    </xf>
    <xf numFmtId="4" fontId="7" fillId="50" borderId="14" applyNumberFormat="0" applyProtection="0">
      <alignment horizontal="right" vertical="center"/>
    </xf>
    <xf numFmtId="4" fontId="11" fillId="59" borderId="1" applyNumberFormat="0" applyProtection="0">
      <alignment horizontal="left" vertical="center" indent="1"/>
    </xf>
    <xf numFmtId="4" fontId="11" fillId="59" borderId="1" applyNumberFormat="0" applyProtection="0">
      <alignment horizontal="left" vertical="center" indent="1"/>
    </xf>
    <xf numFmtId="4" fontId="7" fillId="51" borderId="16" applyNumberFormat="0" applyProtection="0">
      <alignment horizontal="left" vertical="center" indent="1"/>
    </xf>
    <xf numFmtId="4" fontId="7" fillId="51" borderId="16" applyNumberFormat="0" applyProtection="0">
      <alignment horizontal="left" vertical="center" indent="1"/>
    </xf>
    <xf numFmtId="4" fontId="11" fillId="51" borderId="0" applyNumberFormat="0" applyProtection="0">
      <alignment horizontal="left" vertical="center" indent="1"/>
    </xf>
    <xf numFmtId="4" fontId="11" fillId="59" borderId="1" applyNumberFormat="0" applyProtection="0">
      <alignment horizontal="left" vertical="center" indent="1"/>
    </xf>
    <xf numFmtId="4" fontId="11" fillId="59" borderId="1" applyNumberFormat="0" applyProtection="0">
      <alignment horizontal="left" vertical="center" indent="1"/>
    </xf>
    <xf numFmtId="4" fontId="11" fillId="59" borderId="1" applyNumberFormat="0" applyProtection="0">
      <alignment horizontal="left" vertical="center" indent="1"/>
    </xf>
    <xf numFmtId="4" fontId="11" fillId="59" borderId="1" applyNumberFormat="0" applyProtection="0">
      <alignment horizontal="left" vertical="center" indent="1"/>
    </xf>
    <xf numFmtId="4" fontId="11" fillId="59" borderId="1" applyNumberFormat="0" applyProtection="0">
      <alignment horizontal="left" vertical="center" indent="1"/>
    </xf>
    <xf numFmtId="4" fontId="11" fillId="59" borderId="1" applyNumberFormat="0" applyProtection="0">
      <alignment horizontal="left" vertical="center" indent="1"/>
    </xf>
    <xf numFmtId="4" fontId="11" fillId="51" borderId="0" applyNumberFormat="0" applyProtection="0">
      <alignment horizontal="left" vertical="center" indent="1"/>
    </xf>
    <xf numFmtId="4" fontId="7" fillId="51" borderId="16" applyNumberFormat="0" applyProtection="0">
      <alignment horizontal="left" vertical="center" indent="1"/>
    </xf>
    <xf numFmtId="4" fontId="7" fillId="51" borderId="16" applyNumberFormat="0" applyProtection="0">
      <alignment horizontal="left" vertical="center" indent="1"/>
    </xf>
    <xf numFmtId="4" fontId="11" fillId="59" borderId="1" applyNumberFormat="0" applyProtection="0">
      <alignment horizontal="left" vertical="center" indent="1"/>
    </xf>
    <xf numFmtId="4" fontId="11" fillId="59" borderId="1" applyNumberFormat="0" applyProtection="0">
      <alignment horizontal="left" vertical="center" indent="1"/>
    </xf>
    <xf numFmtId="4" fontId="7" fillId="50" borderId="16" applyNumberFormat="0" applyProtection="0">
      <alignment horizontal="left" vertical="center" indent="1"/>
    </xf>
    <xf numFmtId="4" fontId="7" fillId="50" borderId="16" applyNumberFormat="0" applyProtection="0">
      <alignment horizontal="left" vertical="center" indent="1"/>
    </xf>
    <xf numFmtId="4" fontId="11" fillId="99" borderId="0" applyNumberFormat="0" applyProtection="0">
      <alignment horizontal="left" vertical="center" indent="1"/>
    </xf>
    <xf numFmtId="4" fontId="11" fillId="59" borderId="1" applyNumberFormat="0" applyProtection="0">
      <alignment horizontal="left" vertical="center" indent="1"/>
    </xf>
    <xf numFmtId="4" fontId="11" fillId="59" borderId="1" applyNumberFormat="0" applyProtection="0">
      <alignment horizontal="left" vertical="center" indent="1"/>
    </xf>
    <xf numFmtId="4" fontId="11" fillId="59" borderId="1" applyNumberFormat="0" applyProtection="0">
      <alignment horizontal="left" vertical="center" indent="1"/>
    </xf>
    <xf numFmtId="4" fontId="11" fillId="59" borderId="1" applyNumberFormat="0" applyProtection="0">
      <alignment horizontal="left" vertical="center" indent="1"/>
    </xf>
    <xf numFmtId="4" fontId="11" fillId="59" borderId="1" applyNumberFormat="0" applyProtection="0">
      <alignment horizontal="left" vertical="center" indent="1"/>
    </xf>
    <xf numFmtId="4" fontId="11" fillId="59" borderId="1" applyNumberFormat="0" applyProtection="0">
      <alignment horizontal="left" vertical="center" indent="1"/>
    </xf>
    <xf numFmtId="4" fontId="11" fillId="99" borderId="0" applyNumberFormat="0" applyProtection="0">
      <alignment horizontal="left" vertical="center" indent="1"/>
    </xf>
    <xf numFmtId="4" fontId="11" fillId="50" borderId="0" applyNumberFormat="0" applyProtection="0">
      <alignment horizontal="left" vertical="center" indent="1"/>
    </xf>
    <xf numFmtId="4" fontId="7" fillId="50" borderId="16" applyNumberFormat="0" applyProtection="0">
      <alignment horizontal="left" vertical="center" indent="1"/>
    </xf>
    <xf numFmtId="4" fontId="7" fillId="50" borderId="16" applyNumberFormat="0" applyProtection="0">
      <alignment horizontal="left" vertical="center" indent="1"/>
    </xf>
    <xf numFmtId="0" fontId="7" fillId="7" borderId="14" applyNumberFormat="0" applyProtection="0">
      <alignment horizontal="left" vertical="center" indent="1"/>
    </xf>
    <xf numFmtId="0" fontId="5" fillId="101" borderId="1" applyNumberFormat="0" applyProtection="0">
      <alignment horizontal="left" vertical="center" indent="1"/>
    </xf>
    <xf numFmtId="0" fontId="5" fillId="100" borderId="15" applyNumberFormat="0" applyProtection="0">
      <alignment horizontal="left" vertical="center" indent="1"/>
    </xf>
    <xf numFmtId="0" fontId="7" fillId="7" borderId="14" applyNumberFormat="0" applyProtection="0">
      <alignment horizontal="left" vertical="center" indent="1"/>
    </xf>
    <xf numFmtId="0" fontId="7" fillId="7" borderId="14"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0" borderId="15"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35" borderId="15" applyNumberFormat="0" applyProtection="0">
      <alignment horizontal="left" vertical="center" indent="1"/>
    </xf>
    <xf numFmtId="0" fontId="5" fillId="9" borderId="15" applyNumberFormat="0" applyProtection="0">
      <alignment horizontal="left" vertical="center" indent="1"/>
    </xf>
    <xf numFmtId="0" fontId="5" fillId="35" borderId="15" applyNumberFormat="0" applyProtection="0">
      <alignment horizontal="left" vertical="center" indent="1"/>
    </xf>
    <xf numFmtId="0" fontId="7" fillId="7" borderId="14" applyNumberFormat="0" applyProtection="0">
      <alignment horizontal="left" vertical="center" indent="1"/>
    </xf>
    <xf numFmtId="0" fontId="7" fillId="35" borderId="15" applyNumberFormat="0" applyProtection="0">
      <alignment horizontal="left" vertical="top" indent="1"/>
    </xf>
    <xf numFmtId="0" fontId="5" fillId="116" borderId="1" applyNumberFormat="0" applyProtection="0">
      <alignment horizontal="left" vertical="center" indent="1"/>
    </xf>
    <xf numFmtId="0" fontId="5" fillId="116" borderId="1" applyNumberFormat="0" applyProtection="0">
      <alignment horizontal="left" vertical="center" indent="1"/>
    </xf>
    <xf numFmtId="0" fontId="5" fillId="100" borderId="15" applyNumberFormat="0" applyProtection="0">
      <alignment horizontal="left" vertical="top" indent="1"/>
    </xf>
    <xf numFmtId="0" fontId="5" fillId="116" borderId="1" applyNumberFormat="0" applyProtection="0">
      <alignment horizontal="left" vertical="center" indent="1"/>
    </xf>
    <xf numFmtId="0" fontId="5" fillId="116" borderId="1" applyNumberFormat="0" applyProtection="0">
      <alignment horizontal="left" vertical="center" indent="1"/>
    </xf>
    <xf numFmtId="0" fontId="5" fillId="116" borderId="1" applyNumberFormat="0" applyProtection="0">
      <alignment horizontal="left" vertical="center" indent="1"/>
    </xf>
    <xf numFmtId="0" fontId="5" fillId="116" borderId="1" applyNumberFormat="0" applyProtection="0">
      <alignment horizontal="left" vertical="center" indent="1"/>
    </xf>
    <xf numFmtId="0" fontId="5" fillId="116" borderId="1" applyNumberFormat="0" applyProtection="0">
      <alignment horizontal="left" vertical="center" indent="1"/>
    </xf>
    <xf numFmtId="0" fontId="5" fillId="116" borderId="1" applyNumberFormat="0" applyProtection="0">
      <alignment horizontal="left" vertical="center" indent="1"/>
    </xf>
    <xf numFmtId="0" fontId="5" fillId="35" borderId="15" applyNumberFormat="0" applyProtection="0">
      <alignment horizontal="left" vertical="top" indent="1"/>
    </xf>
    <xf numFmtId="0" fontId="5" fillId="100" borderId="15" applyNumberFormat="0" applyProtection="0">
      <alignment horizontal="left" vertical="top" indent="1"/>
    </xf>
    <xf numFmtId="0" fontId="5" fillId="35" borderId="15" applyNumberFormat="0" applyProtection="0">
      <alignment horizontal="left" vertical="top" indent="1"/>
    </xf>
    <xf numFmtId="0" fontId="7" fillId="35" borderId="15" applyNumberFormat="0" applyProtection="0">
      <alignment horizontal="left" vertical="top" indent="1"/>
    </xf>
    <xf numFmtId="0" fontId="7" fillId="52" borderId="14" applyNumberFormat="0" applyProtection="0">
      <alignment horizontal="left" vertical="center" indent="1"/>
    </xf>
    <xf numFmtId="0" fontId="5" fillId="101" borderId="1" applyNumberFormat="0" applyProtection="0">
      <alignment horizontal="left" vertical="center" indent="1"/>
    </xf>
    <xf numFmtId="0" fontId="5" fillId="99" borderId="15" applyNumberFormat="0" applyProtection="0">
      <alignment horizontal="left" vertical="center" indent="1"/>
    </xf>
    <xf numFmtId="0" fontId="7" fillId="52" borderId="14" applyNumberFormat="0" applyProtection="0">
      <alignment horizontal="left" vertical="center" indent="1"/>
    </xf>
    <xf numFmtId="0" fontId="7" fillId="52" borderId="14"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50" borderId="15" applyNumberFormat="0" applyProtection="0">
      <alignment horizontal="left" vertical="center" indent="1"/>
    </xf>
    <xf numFmtId="0" fontId="5" fillId="99" borderId="15" applyNumberFormat="0" applyProtection="0">
      <alignment horizontal="left" vertical="center" indent="1"/>
    </xf>
    <xf numFmtId="0" fontId="5" fillId="50" borderId="15" applyNumberFormat="0" applyProtection="0">
      <alignment horizontal="left" vertical="center" indent="1"/>
    </xf>
    <xf numFmtId="0" fontId="7" fillId="52" borderId="14" applyNumberFormat="0" applyProtection="0">
      <alignment horizontal="left" vertical="center" indent="1"/>
    </xf>
    <xf numFmtId="0" fontId="7" fillId="50" borderId="15" applyNumberFormat="0" applyProtection="0">
      <alignment horizontal="left" vertical="top" indent="1"/>
    </xf>
    <xf numFmtId="0" fontId="5" fillId="117" borderId="1" applyNumberFormat="0" applyProtection="0">
      <alignment horizontal="left" vertical="center" indent="1"/>
    </xf>
    <xf numFmtId="0" fontId="5" fillId="117" borderId="1" applyNumberFormat="0" applyProtection="0">
      <alignment horizontal="left" vertical="center" indent="1"/>
    </xf>
    <xf numFmtId="0" fontId="5" fillId="99" borderId="15" applyNumberFormat="0" applyProtection="0">
      <alignment horizontal="left" vertical="top" indent="1"/>
    </xf>
    <xf numFmtId="0" fontId="5" fillId="117" borderId="1" applyNumberFormat="0" applyProtection="0">
      <alignment horizontal="left" vertical="center" indent="1"/>
    </xf>
    <xf numFmtId="0" fontId="5" fillId="117" borderId="1" applyNumberFormat="0" applyProtection="0">
      <alignment horizontal="left" vertical="center" indent="1"/>
    </xf>
    <xf numFmtId="0" fontId="5" fillId="117" borderId="1" applyNumberFormat="0" applyProtection="0">
      <alignment horizontal="left" vertical="center" indent="1"/>
    </xf>
    <xf numFmtId="0" fontId="5" fillId="117" borderId="1" applyNumberFormat="0" applyProtection="0">
      <alignment horizontal="left" vertical="center" indent="1"/>
    </xf>
    <xf numFmtId="0" fontId="5" fillId="117" borderId="1" applyNumberFormat="0" applyProtection="0">
      <alignment horizontal="left" vertical="center" indent="1"/>
    </xf>
    <xf numFmtId="0" fontId="5" fillId="117" borderId="1" applyNumberFormat="0" applyProtection="0">
      <alignment horizontal="left" vertical="center" indent="1"/>
    </xf>
    <xf numFmtId="0" fontId="5" fillId="50" borderId="15" applyNumberFormat="0" applyProtection="0">
      <alignment horizontal="left" vertical="top" indent="1"/>
    </xf>
    <xf numFmtId="0" fontId="5" fillId="99" borderId="15" applyNumberFormat="0" applyProtection="0">
      <alignment horizontal="left" vertical="top" indent="1"/>
    </xf>
    <xf numFmtId="0" fontId="5" fillId="50" borderId="15" applyNumberFormat="0" applyProtection="0">
      <alignment horizontal="left" vertical="top" indent="1"/>
    </xf>
    <xf numFmtId="0" fontId="7" fillId="50" borderId="15" applyNumberFormat="0" applyProtection="0">
      <alignment horizontal="left" vertical="top" indent="1"/>
    </xf>
    <xf numFmtId="0" fontId="7" fillId="3" borderId="14" applyNumberFormat="0" applyProtection="0">
      <alignment horizontal="left" vertical="center" indent="1"/>
    </xf>
    <xf numFmtId="0" fontId="5" fillId="101" borderId="1" applyNumberFormat="0" applyProtection="0">
      <alignment horizontal="left" vertical="center" indent="1"/>
    </xf>
    <xf numFmtId="0" fontId="5" fillId="101" borderId="15" applyNumberFormat="0" applyProtection="0">
      <alignment horizontal="left" vertical="center" indent="1"/>
    </xf>
    <xf numFmtId="0" fontId="7" fillId="3" borderId="14" applyNumberFormat="0" applyProtection="0">
      <alignment horizontal="left" vertical="center" indent="1"/>
    </xf>
    <xf numFmtId="0" fontId="7" fillId="3" borderId="14"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3" borderId="15" applyNumberFormat="0" applyProtection="0">
      <alignment horizontal="left" vertical="center" indent="1"/>
    </xf>
    <xf numFmtId="0" fontId="5" fillId="101" borderId="15" applyNumberFormat="0" applyProtection="0">
      <alignment horizontal="left" vertical="center" indent="1"/>
    </xf>
    <xf numFmtId="0" fontId="5" fillId="3" borderId="15" applyNumberFormat="0" applyProtection="0">
      <alignment horizontal="left" vertical="center" indent="1"/>
    </xf>
    <xf numFmtId="0" fontId="7" fillId="3" borderId="14" applyNumberFormat="0" applyProtection="0">
      <alignment horizontal="left" vertical="center" indent="1"/>
    </xf>
    <xf numFmtId="0" fontId="7" fillId="3" borderId="15" applyNumberFormat="0" applyProtection="0">
      <alignment horizontal="left" vertical="top" indent="1"/>
    </xf>
    <xf numFmtId="0" fontId="5" fillId="103" borderId="1" applyNumberFormat="0" applyProtection="0">
      <alignment horizontal="left" vertical="center" indent="1"/>
    </xf>
    <xf numFmtId="0" fontId="5" fillId="103" borderId="1" applyNumberFormat="0" applyProtection="0">
      <alignment horizontal="left" vertical="center" indent="1"/>
    </xf>
    <xf numFmtId="0" fontId="5" fillId="101" borderId="15" applyNumberFormat="0" applyProtection="0">
      <alignment horizontal="left" vertical="top" indent="1"/>
    </xf>
    <xf numFmtId="0" fontId="5" fillId="103" borderId="1" applyNumberFormat="0" applyProtection="0">
      <alignment horizontal="left" vertical="center" indent="1"/>
    </xf>
    <xf numFmtId="0" fontId="5" fillId="103" borderId="1" applyNumberFormat="0" applyProtection="0">
      <alignment horizontal="left" vertical="center" indent="1"/>
    </xf>
    <xf numFmtId="0" fontId="5" fillId="103" borderId="1" applyNumberFormat="0" applyProtection="0">
      <alignment horizontal="left" vertical="center" indent="1"/>
    </xf>
    <xf numFmtId="0" fontId="5" fillId="103" borderId="1" applyNumberFormat="0" applyProtection="0">
      <alignment horizontal="left" vertical="center" indent="1"/>
    </xf>
    <xf numFmtId="0" fontId="5" fillId="103" borderId="1" applyNumberFormat="0" applyProtection="0">
      <alignment horizontal="left" vertical="center" indent="1"/>
    </xf>
    <xf numFmtId="0" fontId="5" fillId="103" borderId="1" applyNumberFormat="0" applyProtection="0">
      <alignment horizontal="left" vertical="center" indent="1"/>
    </xf>
    <xf numFmtId="0" fontId="5" fillId="3" borderId="15" applyNumberFormat="0" applyProtection="0">
      <alignment horizontal="left" vertical="top" indent="1"/>
    </xf>
    <xf numFmtId="0" fontId="5" fillId="101" borderId="15" applyNumberFormat="0" applyProtection="0">
      <alignment horizontal="left" vertical="top" indent="1"/>
    </xf>
    <xf numFmtId="0" fontId="5" fillId="3" borderId="15" applyNumberFormat="0" applyProtection="0">
      <alignment horizontal="left" vertical="top" indent="1"/>
    </xf>
    <xf numFmtId="0" fontId="7" fillId="3" borderId="15" applyNumberFormat="0" applyProtection="0">
      <alignment horizontal="left" vertical="top" indent="1"/>
    </xf>
    <xf numFmtId="0" fontId="7" fillId="51" borderId="14" applyNumberFormat="0" applyProtection="0">
      <alignment horizontal="left" vertical="center" indent="1"/>
    </xf>
    <xf numFmtId="0" fontId="5" fillId="101" borderId="1" applyNumberFormat="0" applyProtection="0">
      <alignment horizontal="left" vertical="center" indent="1"/>
    </xf>
    <xf numFmtId="0" fontId="5" fillId="102" borderId="15" applyNumberFormat="0" applyProtection="0">
      <alignment horizontal="left" vertical="center" indent="1"/>
    </xf>
    <xf numFmtId="0" fontId="7" fillId="51" borderId="14" applyNumberFormat="0" applyProtection="0">
      <alignment horizontal="left" vertical="center" indent="1"/>
    </xf>
    <xf numFmtId="0" fontId="7" fillId="51" borderId="14"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5" fillId="51" borderId="15" applyNumberFormat="0" applyProtection="0">
      <alignment horizontal="left" vertical="center" indent="1"/>
    </xf>
    <xf numFmtId="0" fontId="5" fillId="102" borderId="15" applyNumberFormat="0" applyProtection="0">
      <alignment horizontal="left" vertical="center" indent="1"/>
    </xf>
    <xf numFmtId="0" fontId="5" fillId="51" borderId="15" applyNumberFormat="0" applyProtection="0">
      <alignment horizontal="left" vertical="center" indent="1"/>
    </xf>
    <xf numFmtId="0" fontId="7" fillId="51" borderId="14" applyNumberFormat="0" applyProtection="0">
      <alignment horizontal="left" vertical="center" indent="1"/>
    </xf>
    <xf numFmtId="0" fontId="7" fillId="51" borderId="15" applyNumberFormat="0" applyProtection="0">
      <alignment horizontal="left" vertical="top"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2" borderId="15" applyNumberFormat="0" applyProtection="0">
      <alignment horizontal="left" vertical="top"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51" borderId="15" applyNumberFormat="0" applyProtection="0">
      <alignment horizontal="left" vertical="top" indent="1"/>
    </xf>
    <xf numFmtId="0" fontId="5" fillId="102" borderId="15" applyNumberFormat="0" applyProtection="0">
      <alignment horizontal="left" vertical="top" indent="1"/>
    </xf>
    <xf numFmtId="0" fontId="5" fillId="51" borderId="15" applyNumberFormat="0" applyProtection="0">
      <alignment horizontal="left" vertical="top" indent="1"/>
    </xf>
    <xf numFmtId="0" fontId="7" fillId="51" borderId="15" applyNumberFormat="0" applyProtection="0">
      <alignment horizontal="left" vertical="top" indent="1"/>
    </xf>
    <xf numFmtId="0" fontId="7" fillId="6" borderId="17" applyNumberFormat="0">
      <protection locked="0"/>
    </xf>
    <xf numFmtId="0" fontId="5" fillId="0" borderId="0"/>
    <xf numFmtId="0" fontId="5" fillId="6" borderId="19" applyNumberFormat="0">
      <protection locked="0"/>
    </xf>
    <xf numFmtId="0" fontId="5" fillId="6" borderId="19" applyNumberFormat="0">
      <protection locked="0"/>
    </xf>
    <xf numFmtId="0" fontId="5" fillId="0" borderId="0"/>
    <xf numFmtId="0" fontId="5" fillId="0" borderId="0"/>
    <xf numFmtId="0" fontId="5" fillId="0" borderId="0"/>
    <xf numFmtId="0" fontId="5" fillId="0" borderId="0"/>
    <xf numFmtId="0" fontId="12" fillId="35" borderId="18" applyBorder="0"/>
    <xf numFmtId="0" fontId="12" fillId="35" borderId="18" applyBorder="0"/>
    <xf numFmtId="4" fontId="11" fillId="53" borderId="1" applyNumberFormat="0" applyProtection="0">
      <alignment vertical="center"/>
    </xf>
    <xf numFmtId="4" fontId="11" fillId="53" borderId="1" applyNumberFormat="0" applyProtection="0">
      <alignment vertical="center"/>
    </xf>
    <xf numFmtId="4" fontId="11" fillId="53" borderId="1" applyNumberFormat="0" applyProtection="0">
      <alignment vertical="center"/>
    </xf>
    <xf numFmtId="4" fontId="11" fillId="53" borderId="1" applyNumberFormat="0" applyProtection="0">
      <alignment vertical="center"/>
    </xf>
    <xf numFmtId="4" fontId="11" fillId="53" borderId="1" applyNumberFormat="0" applyProtection="0">
      <alignment vertical="center"/>
    </xf>
    <xf numFmtId="4" fontId="11" fillId="53" borderId="1" applyNumberFormat="0" applyProtection="0">
      <alignment vertical="center"/>
    </xf>
    <xf numFmtId="4" fontId="11" fillId="53" borderId="1" applyNumberFormat="0" applyProtection="0">
      <alignment vertical="center"/>
    </xf>
    <xf numFmtId="4" fontId="11" fillId="53" borderId="1" applyNumberFormat="0" applyProtection="0">
      <alignment vertical="center"/>
    </xf>
    <xf numFmtId="4" fontId="11" fillId="2" borderId="15" applyNumberFormat="0" applyProtection="0">
      <alignment vertical="center"/>
    </xf>
    <xf numFmtId="4" fontId="11" fillId="53" borderId="15" applyNumberFormat="0" applyProtection="0">
      <alignment vertical="center"/>
    </xf>
    <xf numFmtId="4" fontId="11" fillId="2" borderId="15" applyNumberFormat="0" applyProtection="0">
      <alignment vertical="center"/>
    </xf>
    <xf numFmtId="4" fontId="9" fillId="2" borderId="15" applyNumberFormat="0" applyProtection="0">
      <alignment vertical="center"/>
    </xf>
    <xf numFmtId="4" fontId="110" fillId="53" borderId="1" applyNumberFormat="0" applyProtection="0">
      <alignment vertical="center"/>
    </xf>
    <xf numFmtId="4" fontId="110" fillId="53" borderId="1" applyNumberFormat="0" applyProtection="0">
      <alignment vertical="center"/>
    </xf>
    <xf numFmtId="4" fontId="110" fillId="53" borderId="1" applyNumberFormat="0" applyProtection="0">
      <alignment vertical="center"/>
    </xf>
    <xf numFmtId="4" fontId="110" fillId="53" borderId="1" applyNumberFormat="0" applyProtection="0">
      <alignment vertical="center"/>
    </xf>
    <xf numFmtId="4" fontId="110" fillId="53" borderId="1" applyNumberFormat="0" applyProtection="0">
      <alignment vertical="center"/>
    </xf>
    <xf numFmtId="4" fontId="110" fillId="53" borderId="1" applyNumberFormat="0" applyProtection="0">
      <alignment vertical="center"/>
    </xf>
    <xf numFmtId="4" fontId="110" fillId="53" borderId="1" applyNumberFormat="0" applyProtection="0">
      <alignment vertical="center"/>
    </xf>
    <xf numFmtId="4" fontId="110" fillId="53" borderId="1" applyNumberFormat="0" applyProtection="0">
      <alignment vertical="center"/>
    </xf>
    <xf numFmtId="4" fontId="110" fillId="2" borderId="15" applyNumberFormat="0" applyProtection="0">
      <alignment vertical="center"/>
    </xf>
    <xf numFmtId="4" fontId="110" fillId="53" borderId="15" applyNumberFormat="0" applyProtection="0">
      <alignment vertical="center"/>
    </xf>
    <xf numFmtId="4" fontId="110" fillId="2" borderId="15" applyNumberFormat="0" applyProtection="0">
      <alignment vertical="center"/>
    </xf>
    <xf numFmtId="4" fontId="36" fillId="53" borderId="19" applyNumberFormat="0" applyProtection="0">
      <alignment vertical="center"/>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2" borderId="15" applyNumberFormat="0" applyProtection="0">
      <alignment horizontal="left" vertical="center" indent="1"/>
    </xf>
    <xf numFmtId="4" fontId="11" fillId="53" borderId="15" applyNumberFormat="0" applyProtection="0">
      <alignment horizontal="left" vertical="center" indent="1"/>
    </xf>
    <xf numFmtId="4" fontId="11" fillId="2" borderId="15" applyNumberFormat="0" applyProtection="0">
      <alignment horizontal="left" vertical="center" indent="1"/>
    </xf>
    <xf numFmtId="4" fontId="9" fillId="7" borderId="15"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0" fontId="11" fillId="2" borderId="15" applyNumberFormat="0" applyProtection="0">
      <alignment horizontal="left" vertical="top" indent="1"/>
    </xf>
    <xf numFmtId="0" fontId="11" fillId="53" borderId="15" applyNumberFormat="0" applyProtection="0">
      <alignment horizontal="left" vertical="top" indent="1"/>
    </xf>
    <xf numFmtId="0" fontId="11" fillId="2" borderId="15" applyNumberFormat="0" applyProtection="0">
      <alignment horizontal="left" vertical="top" indent="1"/>
    </xf>
    <xf numFmtId="0" fontId="9" fillId="2" borderId="15" applyNumberFormat="0" applyProtection="0">
      <alignment horizontal="left" vertical="top" indent="1"/>
    </xf>
    <xf numFmtId="4" fontId="7" fillId="0" borderId="14" applyNumberFormat="0" applyProtection="0">
      <alignment horizontal="right" vertical="center"/>
    </xf>
    <xf numFmtId="4" fontId="11" fillId="118" borderId="1" applyNumberFormat="0" applyProtection="0">
      <alignment horizontal="right" vertical="center"/>
    </xf>
    <xf numFmtId="4" fontId="7" fillId="0" borderId="14" applyNumberFormat="0" applyProtection="0">
      <alignment horizontal="right" vertical="center"/>
    </xf>
    <xf numFmtId="4" fontId="7" fillId="0" borderId="14" applyNumberFormat="0" applyProtection="0">
      <alignment horizontal="right" vertical="center"/>
    </xf>
    <xf numFmtId="4" fontId="11" fillId="0" borderId="1" applyNumberFormat="0" applyProtection="0">
      <alignment horizontal="right" vertical="center"/>
    </xf>
    <xf numFmtId="4" fontId="11" fillId="0" borderId="1" applyNumberFormat="0" applyProtection="0">
      <alignment horizontal="right" vertical="center"/>
    </xf>
    <xf numFmtId="4" fontId="11" fillId="0" borderId="1" applyNumberFormat="0" applyProtection="0">
      <alignment horizontal="right" vertical="center"/>
    </xf>
    <xf numFmtId="4" fontId="11" fillId="0" borderId="1" applyNumberFormat="0" applyProtection="0">
      <alignment horizontal="right" vertical="center"/>
    </xf>
    <xf numFmtId="4" fontId="11" fillId="0" borderId="1" applyNumberFormat="0" applyProtection="0">
      <alignment horizontal="right" vertical="center"/>
    </xf>
    <xf numFmtId="4" fontId="11" fillId="0" borderId="1" applyNumberFormat="0" applyProtection="0">
      <alignment horizontal="right" vertical="center"/>
    </xf>
    <xf numFmtId="4" fontId="11" fillId="0" borderId="1" applyNumberFormat="0" applyProtection="0">
      <alignment horizontal="right" vertical="center"/>
    </xf>
    <xf numFmtId="4" fontId="11" fillId="0" borderId="1" applyNumberFormat="0" applyProtection="0">
      <alignment horizontal="right" vertical="center"/>
    </xf>
    <xf numFmtId="4" fontId="11" fillId="51" borderId="15" applyNumberFormat="0" applyProtection="0">
      <alignment horizontal="right" vertical="center"/>
    </xf>
    <xf numFmtId="4" fontId="11" fillId="51" borderId="15" applyNumberFormat="0" applyProtection="0">
      <alignment horizontal="right" vertical="center"/>
    </xf>
    <xf numFmtId="4" fontId="7" fillId="0" borderId="14" applyNumberFormat="0" applyProtection="0">
      <alignment horizontal="right" vertical="center"/>
    </xf>
    <xf numFmtId="4" fontId="110" fillId="118" borderId="1" applyNumberFormat="0" applyProtection="0">
      <alignment horizontal="right" vertical="center"/>
    </xf>
    <xf numFmtId="4" fontId="110" fillId="118" borderId="1" applyNumberFormat="0" applyProtection="0">
      <alignment horizontal="right" vertical="center"/>
    </xf>
    <xf numFmtId="4" fontId="110" fillId="118" borderId="1" applyNumberFormat="0" applyProtection="0">
      <alignment horizontal="right" vertical="center"/>
    </xf>
    <xf numFmtId="4" fontId="110" fillId="118" borderId="1" applyNumberFormat="0" applyProtection="0">
      <alignment horizontal="right" vertical="center"/>
    </xf>
    <xf numFmtId="4" fontId="110" fillId="118" borderId="1" applyNumberFormat="0" applyProtection="0">
      <alignment horizontal="right" vertical="center"/>
    </xf>
    <xf numFmtId="4" fontId="110" fillId="118" borderId="1" applyNumberFormat="0" applyProtection="0">
      <alignment horizontal="right" vertical="center"/>
    </xf>
    <xf numFmtId="4" fontId="110" fillId="118" borderId="1" applyNumberFormat="0" applyProtection="0">
      <alignment horizontal="right" vertical="center"/>
    </xf>
    <xf numFmtId="4" fontId="110" fillId="118" borderId="1" applyNumberFormat="0" applyProtection="0">
      <alignment horizontal="right" vertical="center"/>
    </xf>
    <xf numFmtId="4" fontId="110" fillId="51" borderId="15" applyNumberFormat="0" applyProtection="0">
      <alignment horizontal="right" vertical="center"/>
    </xf>
    <xf numFmtId="4" fontId="110" fillId="51" borderId="15" applyNumberFormat="0" applyProtection="0">
      <alignment horizontal="right" vertical="center"/>
    </xf>
    <xf numFmtId="4" fontId="36" fillId="54" borderId="14" applyNumberFormat="0" applyProtection="0">
      <alignment horizontal="right" vertical="center"/>
    </xf>
    <xf numFmtId="4" fontId="36" fillId="54" borderId="14" applyNumberFormat="0" applyProtection="0">
      <alignment horizontal="right" vertical="center"/>
    </xf>
    <xf numFmtId="4" fontId="7" fillId="20" borderId="14" applyNumberFormat="0" applyProtection="0">
      <alignment horizontal="left" vertical="center" indent="1"/>
    </xf>
    <xf numFmtId="4" fontId="7" fillId="20" borderId="14" applyNumberFormat="0" applyProtection="0">
      <alignment horizontal="left" vertical="center" indent="1"/>
    </xf>
    <xf numFmtId="0" fontId="5" fillId="101" borderId="1" applyNumberFormat="0" applyProtection="0">
      <alignment horizontal="left" vertical="center" indent="1"/>
    </xf>
    <xf numFmtId="4" fontId="7" fillId="20" borderId="14" applyNumberFormat="0" applyProtection="0">
      <alignment horizontal="left" vertical="center" indent="1"/>
    </xf>
    <xf numFmtId="4" fontId="7" fillId="20" borderId="14"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4" fontId="11" fillId="50" borderId="15" applyNumberFormat="0" applyProtection="0">
      <alignment horizontal="left" vertical="center" indent="1"/>
    </xf>
    <xf numFmtId="4" fontId="11" fillId="50" borderId="15" applyNumberFormat="0" applyProtection="0">
      <alignment horizontal="left" vertical="center" indent="1"/>
    </xf>
    <xf numFmtId="0" fontId="11" fillId="50" borderId="15" applyNumberFormat="0" applyProtection="0">
      <alignment horizontal="left" vertical="top" indent="1"/>
    </xf>
    <xf numFmtId="0" fontId="9" fillId="50" borderId="15" applyNumberFormat="0" applyProtection="0">
      <alignment horizontal="left" vertical="top"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11" fillId="99" borderId="15" applyNumberFormat="0" applyProtection="0">
      <alignment horizontal="center" vertical="top" wrapText="1"/>
    </xf>
    <xf numFmtId="0" fontId="5" fillId="105" borderId="1" applyNumberFormat="0" applyProtection="0">
      <alignment horizontal="left" vertical="center" indent="1"/>
    </xf>
    <xf numFmtId="0" fontId="5" fillId="105" borderId="1" applyNumberFormat="0" applyProtection="0">
      <alignment horizontal="left" vertical="center" indent="1"/>
    </xf>
    <xf numFmtId="0" fontId="11" fillId="99" borderId="15" applyNumberFormat="0" applyProtection="0">
      <alignment horizontal="center" vertical="top" wrapText="1"/>
    </xf>
    <xf numFmtId="0" fontId="5" fillId="101" borderId="1" applyNumberFormat="0" applyProtection="0">
      <alignment horizontal="center" vertical="center"/>
    </xf>
    <xf numFmtId="0" fontId="5" fillId="101" borderId="1" applyNumberFormat="0" applyProtection="0">
      <alignment horizontal="center" vertical="center"/>
    </xf>
    <xf numFmtId="0" fontId="5" fillId="101" borderId="1" applyNumberFormat="0" applyProtection="0">
      <alignment horizontal="center" vertical="center"/>
    </xf>
    <xf numFmtId="0" fontId="5" fillId="101" borderId="1" applyNumberFormat="0" applyProtection="0">
      <alignment horizontal="center" vertical="center"/>
    </xf>
    <xf numFmtId="0" fontId="5" fillId="101" borderId="1" applyNumberFormat="0" applyProtection="0">
      <alignment horizontal="center" vertical="center"/>
    </xf>
    <xf numFmtId="0" fontId="5" fillId="101" borderId="1" applyNumberFormat="0" applyProtection="0">
      <alignment horizontal="center" vertical="center"/>
    </xf>
    <xf numFmtId="0" fontId="5" fillId="101" borderId="1" applyNumberFormat="0" applyProtection="0">
      <alignment horizontal="center" vertical="center"/>
    </xf>
    <xf numFmtId="0" fontId="5" fillId="101" borderId="1" applyNumberFormat="0" applyProtection="0">
      <alignment horizontal="center" vertical="center"/>
    </xf>
    <xf numFmtId="0" fontId="11" fillId="50" borderId="15" applyNumberFormat="0" applyProtection="0">
      <alignment horizontal="left" vertical="top" indent="1"/>
    </xf>
    <xf numFmtId="0" fontId="11" fillId="99" borderId="15" applyNumberFormat="0" applyProtection="0">
      <alignment horizontal="left" vertical="top" indent="1"/>
    </xf>
    <xf numFmtId="0" fontId="137" fillId="0" borderId="0" applyNumberFormat="0" applyProtection="0"/>
    <xf numFmtId="4" fontId="37" fillId="119" borderId="0" applyNumberFormat="0" applyProtection="0">
      <alignment horizontal="left" vertical="center" indent="1"/>
    </xf>
    <xf numFmtId="0" fontId="138" fillId="0" borderId="0"/>
    <xf numFmtId="4" fontId="37" fillId="119" borderId="0" applyNumberFormat="0" applyProtection="0">
      <alignment horizontal="left" vertical="center" indent="1"/>
    </xf>
    <xf numFmtId="0" fontId="138" fillId="0" borderId="0"/>
    <xf numFmtId="0" fontId="138" fillId="0" borderId="0"/>
    <xf numFmtId="0" fontId="138" fillId="0" borderId="0"/>
    <xf numFmtId="4" fontId="37" fillId="55" borderId="16" applyNumberFormat="0" applyProtection="0">
      <alignment horizontal="left" vertical="center" indent="1"/>
    </xf>
    <xf numFmtId="4" fontId="37" fillId="55" borderId="16" applyNumberFormat="0" applyProtection="0">
      <alignment horizontal="left" vertical="center" indent="1"/>
    </xf>
    <xf numFmtId="0" fontId="7" fillId="56" borderId="19"/>
    <xf numFmtId="0" fontId="7" fillId="56" borderId="19"/>
    <xf numFmtId="0" fontId="7" fillId="56" borderId="19"/>
    <xf numFmtId="4" fontId="112" fillId="0" borderId="1" applyNumberFormat="0" applyProtection="0">
      <alignment horizontal="right" vertical="center"/>
    </xf>
    <xf numFmtId="4" fontId="112" fillId="0" borderId="1" applyNumberFormat="0" applyProtection="0">
      <alignment horizontal="right" vertical="center"/>
    </xf>
    <xf numFmtId="4" fontId="112" fillId="0" borderId="1" applyNumberFormat="0" applyProtection="0">
      <alignment horizontal="right" vertical="center"/>
    </xf>
    <xf numFmtId="4" fontId="112" fillId="0" borderId="1" applyNumberFormat="0" applyProtection="0">
      <alignment horizontal="right" vertical="center"/>
    </xf>
    <xf numFmtId="4" fontId="112" fillId="0" borderId="1" applyNumberFormat="0" applyProtection="0">
      <alignment horizontal="right" vertical="center"/>
    </xf>
    <xf numFmtId="4" fontId="112" fillId="0" borderId="1" applyNumberFormat="0" applyProtection="0">
      <alignment horizontal="right" vertical="center"/>
    </xf>
    <xf numFmtId="4" fontId="112" fillId="0" borderId="1" applyNumberFormat="0" applyProtection="0">
      <alignment horizontal="right" vertical="center"/>
    </xf>
    <xf numFmtId="4" fontId="112" fillId="0" borderId="1" applyNumberFormat="0" applyProtection="0">
      <alignment horizontal="right" vertical="center"/>
    </xf>
    <xf numFmtId="4" fontId="112" fillId="51" borderId="15" applyNumberFormat="0" applyProtection="0">
      <alignment horizontal="right" vertical="center"/>
    </xf>
    <xf numFmtId="4" fontId="112" fillId="51" borderId="15" applyNumberFormat="0" applyProtection="0">
      <alignment horizontal="right" vertical="center"/>
    </xf>
    <xf numFmtId="4" fontId="38" fillId="6" borderId="14" applyNumberFormat="0" applyProtection="0">
      <alignment horizontal="right" vertical="center"/>
    </xf>
    <xf numFmtId="4" fontId="38" fillId="6" borderId="14" applyNumberFormat="0" applyProtection="0">
      <alignment horizontal="right" vertical="center"/>
    </xf>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0" borderId="0" applyNumberFormat="0" applyBorder="0" applyAlignment="0" applyProtection="0"/>
    <xf numFmtId="0" fontId="15" fillId="0" borderId="0"/>
    <xf numFmtId="0" fontId="6"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5" fillId="0" borderId="0"/>
    <xf numFmtId="0" fontId="5" fillId="0" borderId="0"/>
    <xf numFmtId="0" fontId="6" fillId="3" borderId="0" applyNumberFormat="0" applyBorder="0" applyAlignment="0" applyProtection="0"/>
    <xf numFmtId="0" fontId="15" fillId="15" borderId="0" applyNumberFormat="0" applyBorder="0" applyAlignment="0" applyProtection="0"/>
    <xf numFmtId="0" fontId="6" fillId="3" borderId="0" applyNumberFormat="0" applyBorder="0" applyAlignment="0" applyProtection="0"/>
    <xf numFmtId="0" fontId="15" fillId="0" borderId="0"/>
    <xf numFmtId="0" fontId="6" fillId="3" borderId="0" applyNumberFormat="0" applyBorder="0" applyAlignment="0" applyProtection="0"/>
    <xf numFmtId="0" fontId="6" fillId="3" borderId="0" applyNumberFormat="0" applyBorder="0" applyAlignment="0" applyProtection="0"/>
    <xf numFmtId="0" fontId="15" fillId="0" borderId="0"/>
    <xf numFmtId="0" fontId="15" fillId="0" borderId="0"/>
    <xf numFmtId="0" fontId="6" fillId="3" borderId="0" applyNumberFormat="0" applyBorder="0" applyAlignment="0" applyProtection="0"/>
    <xf numFmtId="0" fontId="15" fillId="0" borderId="0"/>
    <xf numFmtId="0" fontId="6" fillId="3"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15" fillId="0" borderId="0"/>
    <xf numFmtId="0" fontId="15" fillId="0" borderId="0"/>
    <xf numFmtId="0" fontId="6" fillId="15" borderId="0" applyNumberFormat="0" applyBorder="0" applyAlignment="0" applyProtection="0"/>
    <xf numFmtId="0" fontId="6" fillId="12" borderId="0" applyNumberFormat="0" applyBorder="0" applyAlignment="0" applyProtection="0"/>
    <xf numFmtId="0" fontId="15" fillId="0" borderId="0"/>
    <xf numFmtId="0" fontId="15" fillId="0" borderId="0"/>
    <xf numFmtId="0" fontId="15" fillId="0" borderId="0"/>
    <xf numFmtId="0" fontId="15" fillId="0" borderId="0"/>
    <xf numFmtId="0" fontId="6" fillId="12"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1" fillId="53" borderId="1" applyNumberFormat="0" applyProtection="0">
      <alignment horizontal="left" vertical="center" indent="1"/>
    </xf>
    <xf numFmtId="0" fontId="15" fillId="0" borderId="0"/>
    <xf numFmtId="0" fontId="15" fillId="0" borderId="0"/>
    <xf numFmtId="0" fontId="15" fillId="0" borderId="0"/>
    <xf numFmtId="0" fontId="5" fillId="0" borderId="0"/>
    <xf numFmtId="43" fontId="15" fillId="0" borderId="0" applyFont="0" applyFill="0" applyBorder="0" applyAlignment="0" applyProtection="0"/>
    <xf numFmtId="0" fontId="5" fillId="0" borderId="0"/>
    <xf numFmtId="0" fontId="15" fillId="0" borderId="0"/>
    <xf numFmtId="0" fontId="5" fillId="105" borderId="1" applyNumberFormat="0" applyProtection="0">
      <alignment horizontal="left" vertical="center" indent="1"/>
    </xf>
    <xf numFmtId="9" fontId="5" fillId="0" borderId="0" applyFont="0" applyFill="0" applyBorder="0" applyAlignment="0" applyProtection="0"/>
    <xf numFmtId="0" fontId="15" fillId="0" borderId="0"/>
    <xf numFmtId="0" fontId="5" fillId="0" borderId="0"/>
    <xf numFmtId="0" fontId="5" fillId="103" borderId="1" applyNumberFormat="0" applyProtection="0">
      <alignment horizontal="left" vertical="center" indent="1"/>
    </xf>
    <xf numFmtId="0" fontId="121" fillId="0" borderId="0"/>
    <xf numFmtId="4" fontId="11" fillId="46" borderId="1" applyNumberFormat="0" applyProtection="0">
      <alignment horizontal="left" vertical="center" indent="1"/>
    </xf>
    <xf numFmtId="0" fontId="5" fillId="2" borderId="13" applyNumberFormat="0" applyFont="0" applyAlignment="0" applyProtection="0"/>
    <xf numFmtId="0" fontId="7" fillId="57" borderId="0"/>
    <xf numFmtId="0" fontId="7" fillId="57" borderId="0"/>
    <xf numFmtId="0" fontId="7" fillId="57" borderId="0"/>
    <xf numFmtId="0" fontId="11" fillId="0" borderId="0"/>
    <xf numFmtId="0" fontId="11" fillId="0" borderId="0"/>
    <xf numFmtId="0" fontId="11" fillId="0" borderId="0"/>
    <xf numFmtId="0" fontId="7" fillId="57" borderId="0"/>
    <xf numFmtId="0" fontId="7" fillId="57" borderId="0"/>
    <xf numFmtId="0" fontId="36" fillId="63" borderId="0">
      <alignment horizontal="center"/>
    </xf>
    <xf numFmtId="0" fontId="11" fillId="0" borderId="0"/>
    <xf numFmtId="0" fontId="11" fillId="0" borderId="0"/>
    <xf numFmtId="0" fontId="11" fillId="0" borderId="0"/>
    <xf numFmtId="0" fontId="36" fillId="63" borderId="0">
      <alignment horizontal="center"/>
    </xf>
    <xf numFmtId="0" fontId="36" fillId="63" borderId="0">
      <alignment horizontal="center"/>
    </xf>
    <xf numFmtId="0" fontId="36" fillId="63" borderId="0">
      <alignment horizontal="center"/>
    </xf>
    <xf numFmtId="0" fontId="36" fillId="63" borderId="0">
      <alignment horizontal="center"/>
    </xf>
    <xf numFmtId="0" fontId="139" fillId="63" borderId="0">
      <alignment horizontal="center"/>
    </xf>
    <xf numFmtId="0" fontId="139" fillId="63" borderId="0">
      <alignment horizontal="center"/>
    </xf>
    <xf numFmtId="0" fontId="139" fillId="63" borderId="0">
      <alignment horizontal="center"/>
    </xf>
    <xf numFmtId="0" fontId="5" fillId="0" borderId="0"/>
    <xf numFmtId="0" fontId="5" fillId="0" borderId="0"/>
    <xf numFmtId="0" fontId="5" fillId="0" borderId="0"/>
    <xf numFmtId="0" fontId="15" fillId="0" borderId="0"/>
    <xf numFmtId="0" fontId="6" fillId="0" borderId="0"/>
    <xf numFmtId="0" fontId="6" fillId="0" borderId="0"/>
    <xf numFmtId="0" fontId="6" fillId="0" borderId="0"/>
    <xf numFmtId="9" fontId="15" fillId="0" borderId="0" applyFont="0" applyFill="0" applyBorder="0" applyAlignment="0" applyProtection="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63" borderId="0">
      <alignment horizontal="center"/>
    </xf>
    <xf numFmtId="0" fontId="6" fillId="0" borderId="0"/>
    <xf numFmtId="0" fontId="15" fillId="0" borderId="0"/>
    <xf numFmtId="0" fontId="15" fillId="0" borderId="0"/>
    <xf numFmtId="0" fontId="6" fillId="12" borderId="0" applyNumberFormat="0" applyBorder="0" applyAlignment="0" applyProtection="0"/>
    <xf numFmtId="43" fontId="15" fillId="0" borderId="0" applyFont="0" applyFill="0" applyBorder="0" applyAlignment="0" applyProtection="0"/>
    <xf numFmtId="0" fontId="15" fillId="0" borderId="0"/>
    <xf numFmtId="0" fontId="5" fillId="0" borderId="0"/>
    <xf numFmtId="0" fontId="15" fillId="0" borderId="0"/>
    <xf numFmtId="0" fontId="15" fillId="0" borderId="0"/>
    <xf numFmtId="0" fontId="11" fillId="0" borderId="0"/>
    <xf numFmtId="0" fontId="11" fillId="0" borderId="0"/>
    <xf numFmtId="0"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5" fillId="101" borderId="1" applyNumberFormat="0" applyProtection="0">
      <alignment horizontal="left" vertical="center" inden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117" borderId="1" applyNumberFormat="0" applyProtection="0">
      <alignment horizontal="left" vertical="center" inden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103" borderId="1" applyNumberFormat="0" applyProtection="0">
      <alignment horizontal="left" vertical="center" inden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1" fillId="53" borderId="1" applyNumberFormat="0" applyProtection="0">
      <alignment horizontal="left" vertical="center" inden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 fillId="0" borderId="0"/>
    <xf numFmtId="0" fontId="11" fillId="0" borderId="0"/>
    <xf numFmtId="0" fontId="11" fillId="0" borderId="0"/>
    <xf numFmtId="0" fontId="5" fillId="101" borderId="1" applyNumberFormat="0" applyProtection="0">
      <alignment horizontal="left" vertical="center" indent="1"/>
    </xf>
    <xf numFmtId="0" fontId="65" fillId="0" borderId="0"/>
    <xf numFmtId="0" fontId="15" fillId="0" borderId="0"/>
    <xf numFmtId="0" fontId="15" fillId="0" borderId="0"/>
    <xf numFmtId="0" fontId="137" fillId="0" borderId="0" applyNumberFormat="0" applyProtection="0"/>
    <xf numFmtId="0" fontId="15" fillId="0" borderId="0"/>
    <xf numFmtId="0" fontId="65" fillId="0" borderId="0"/>
    <xf numFmtId="0" fontId="5" fillId="0" borderId="0"/>
    <xf numFmtId="0" fontId="65" fillId="0" borderId="0"/>
    <xf numFmtId="0" fontId="65" fillId="0" borderId="0"/>
    <xf numFmtId="0" fontId="5" fillId="0" borderId="0"/>
    <xf numFmtId="0" fontId="7" fillId="57"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1" fillId="50" borderId="0" applyNumberFormat="0" applyProtection="0">
      <alignment horizontal="left" vertical="center" inden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 fillId="0" borderId="0"/>
    <xf numFmtId="0" fontId="6" fillId="0" borderId="0"/>
    <xf numFmtId="0" fontId="5" fillId="0" borderId="0"/>
    <xf numFmtId="0" fontId="5" fillId="0" borderId="0"/>
    <xf numFmtId="0" fontId="65" fillId="0" borderId="0"/>
    <xf numFmtId="0" fontId="65" fillId="0" borderId="0"/>
    <xf numFmtId="0" fontId="5" fillId="0" borderId="0"/>
    <xf numFmtId="0" fontId="5" fillId="0" borderId="0"/>
    <xf numFmtId="0" fontId="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6" fillId="12" borderId="0" applyNumberFormat="0" applyBorder="0" applyAlignment="0" applyProtection="0"/>
    <xf numFmtId="0" fontId="5" fillId="0" borderId="0"/>
    <xf numFmtId="0" fontId="5" fillId="101" borderId="1" applyNumberFormat="0" applyProtection="0">
      <alignment horizontal="left" vertical="center" indent="1"/>
    </xf>
    <xf numFmtId="0" fontId="15" fillId="0" borderId="0"/>
    <xf numFmtId="0" fontId="15" fillId="0" borderId="0"/>
    <xf numFmtId="0" fontId="15" fillId="0" borderId="0"/>
    <xf numFmtId="0" fontId="5" fillId="0" borderId="0"/>
    <xf numFmtId="0" fontId="5"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 applyNumberFormat="0" applyFill="0" applyAlignment="0" applyProtection="0"/>
    <xf numFmtId="0" fontId="119" fillId="0" borderId="47" applyNumberFormat="0" applyFill="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64" borderId="0" applyNumberFormat="0" applyBorder="0" applyAlignment="0" applyProtection="0"/>
    <xf numFmtId="0" fontId="2" fillId="2" borderId="0" applyNumberFormat="0" applyBorder="0" applyAlignment="0" applyProtection="0"/>
    <xf numFmtId="0" fontId="2" fillId="0" borderId="0"/>
    <xf numFmtId="0" fontId="2" fillId="8" borderId="0" applyNumberFormat="0" applyBorder="0" applyAlignment="0" applyProtection="0"/>
    <xf numFmtId="0" fontId="2" fillId="65"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43" fontId="2"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43" fontId="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9" borderId="0" applyNumberFormat="0" applyBorder="0" applyAlignment="0" applyProtection="0"/>
    <xf numFmtId="0" fontId="2" fillId="69"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69" borderId="0" applyNumberFormat="0" applyBorder="0" applyAlignment="0" applyProtection="0"/>
    <xf numFmtId="0" fontId="2" fillId="3"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5"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2"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8"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1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10"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8"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2"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6" borderId="17" applyNumberFormat="0">
      <protection locked="0"/>
    </xf>
    <xf numFmtId="0" fontId="2" fillId="3"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64"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65"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64"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65"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64"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65"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64" borderId="0" applyNumberFormat="0" applyBorder="0" applyAlignment="0" applyProtection="0"/>
    <xf numFmtId="0" fontId="2" fillId="2" borderId="0" applyNumberFormat="0" applyBorder="0" applyAlignment="0" applyProtection="0"/>
    <xf numFmtId="0" fontId="2" fillId="0" borderId="0"/>
    <xf numFmtId="0" fontId="2" fillId="8" borderId="0" applyNumberFormat="0" applyBorder="0" applyAlignment="0" applyProtection="0"/>
    <xf numFmtId="0" fontId="2" fillId="65" borderId="0" applyNumberFormat="0" applyBorder="0" applyAlignment="0" applyProtection="0"/>
    <xf numFmtId="0" fontId="2" fillId="13"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9" borderId="0" applyNumberFormat="0" applyBorder="0" applyAlignment="0" applyProtection="0"/>
    <xf numFmtId="0" fontId="2" fillId="69"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7"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3"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 fontId="11" fillId="59" borderId="1" applyNumberFormat="0" applyProtection="0">
      <alignment horizontal="left" vertical="center" indent="1"/>
    </xf>
    <xf numFmtId="164" fontId="15" fillId="0" borderId="0" applyFont="0" applyFill="0" applyBorder="0" applyAlignment="0" applyProtection="0"/>
    <xf numFmtId="4" fontId="11" fillId="99" borderId="0" applyNumberFormat="0" applyProtection="0">
      <alignment horizontal="left" vertical="center" indent="1"/>
    </xf>
    <xf numFmtId="0" fontId="6" fillId="3" borderId="0" applyNumberFormat="0" applyBorder="0" applyAlignment="0" applyProtection="0"/>
    <xf numFmtId="0" fontId="6" fillId="3" borderId="0" applyNumberFormat="0" applyBorder="0" applyAlignment="0" applyProtection="0"/>
    <xf numFmtId="4" fontId="11" fillId="51" borderId="0" applyNumberFormat="0" applyProtection="0">
      <alignment horizontal="left" vertical="center" indent="1"/>
    </xf>
    <xf numFmtId="0" fontId="6" fillId="5" borderId="0" applyNumberFormat="0" applyBorder="0" applyAlignment="0" applyProtection="0"/>
    <xf numFmtId="4" fontId="11" fillId="53" borderId="1" applyNumberFormat="0" applyProtection="0">
      <alignment horizontal="left" vertical="center" indent="1"/>
    </xf>
    <xf numFmtId="0" fontId="119" fillId="0" borderId="4" applyNumberFormat="0" applyFill="0" applyAlignment="0" applyProtection="0"/>
    <xf numFmtId="4" fontId="11" fillId="53" borderId="1" applyNumberFormat="0" applyProtection="0">
      <alignment horizontal="left" vertical="center" indent="1"/>
    </xf>
    <xf numFmtId="0" fontId="5" fillId="117" borderId="1" applyNumberFormat="0" applyProtection="0">
      <alignment horizontal="left" vertical="center" indent="1"/>
    </xf>
    <xf numFmtId="0" fontId="5" fillId="117" borderId="1" applyNumberFormat="0" applyProtection="0">
      <alignment horizontal="left" vertical="center" indent="1"/>
    </xf>
    <xf numFmtId="4" fontId="110" fillId="46" borderId="1" applyNumberFormat="0" applyProtection="0">
      <alignment vertical="center"/>
    </xf>
    <xf numFmtId="0" fontId="5" fillId="0" borderId="0"/>
    <xf numFmtId="9" fontId="5" fillId="0" borderId="0" applyFont="0" applyFill="0" applyBorder="0" applyAlignment="0" applyProtection="0"/>
    <xf numFmtId="4" fontId="11" fillId="53" borderId="1" applyNumberFormat="0" applyProtection="0">
      <alignment horizontal="left" vertical="center" indent="1"/>
    </xf>
    <xf numFmtId="4" fontId="11" fillId="53" borderId="1" applyNumberFormat="0" applyProtection="0">
      <alignment horizontal="left" vertical="center" indent="1"/>
    </xf>
    <xf numFmtId="0" fontId="6" fillId="16" borderId="0" applyNumberFormat="0" applyBorder="0" applyAlignment="0" applyProtection="0"/>
    <xf numFmtId="0" fontId="6" fillId="3"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5" fillId="12" borderId="0" applyNumberFormat="0" applyBorder="0" applyAlignment="0" applyProtection="0"/>
    <xf numFmtId="0" fontId="15" fillId="3" borderId="0" applyNumberFormat="0" applyBorder="0" applyAlignment="0" applyProtection="0"/>
    <xf numFmtId="0" fontId="6" fillId="0" borderId="0"/>
    <xf numFmtId="0" fontId="5" fillId="101" borderId="1" applyNumberFormat="0" applyProtection="0">
      <alignment horizontal="left" vertical="center" indent="1"/>
    </xf>
    <xf numFmtId="0" fontId="15" fillId="2" borderId="13" applyNumberFormat="0" applyFont="0" applyAlignment="0" applyProtection="0"/>
    <xf numFmtId="0" fontId="6" fillId="2" borderId="13" applyNumberFormat="0" applyFont="0" applyAlignment="0" applyProtection="0"/>
    <xf numFmtId="4" fontId="11" fillId="59" borderId="1" applyNumberFormat="0" applyProtection="0">
      <alignment horizontal="left" vertical="center" indent="1"/>
    </xf>
    <xf numFmtId="4" fontId="11" fillId="53" borderId="1" applyNumberFormat="0" applyProtection="0">
      <alignment horizontal="left" vertical="center" indent="1"/>
    </xf>
    <xf numFmtId="43" fontId="5" fillId="0" borderId="0" applyFont="0" applyFill="0" applyBorder="0" applyAlignment="0" applyProtection="0"/>
    <xf numFmtId="0" fontId="5" fillId="101" borderId="1" applyNumberFormat="0" applyProtection="0">
      <alignment horizontal="left" vertical="center" indent="1"/>
    </xf>
    <xf numFmtId="0" fontId="2" fillId="0" borderId="0"/>
    <xf numFmtId="0" fontId="2" fillId="0" borderId="0"/>
    <xf numFmtId="0" fontId="5" fillId="0" borderId="0"/>
    <xf numFmtId="4" fontId="11" fillId="99" borderId="0" applyNumberFormat="0" applyProtection="0">
      <alignment horizontal="left" vertical="center" indent="1"/>
    </xf>
    <xf numFmtId="0" fontId="5" fillId="0" borderId="0"/>
    <xf numFmtId="43" fontId="2" fillId="0" borderId="0" applyFont="0" applyFill="0" applyBorder="0" applyAlignment="0" applyProtection="0"/>
    <xf numFmtId="0" fontId="2" fillId="66" borderId="32" applyNumberFormat="0" applyFont="0" applyAlignment="0" applyProtection="0"/>
    <xf numFmtId="0" fontId="5" fillId="0" borderId="0"/>
    <xf numFmtId="0" fontId="2" fillId="66" borderId="32" applyNumberFormat="0" applyFont="0" applyAlignment="0" applyProtection="0"/>
    <xf numFmtId="0" fontId="6" fillId="2" borderId="13" applyNumberFormat="0" applyFont="0" applyAlignment="0" applyProtection="0"/>
    <xf numFmtId="0" fontId="6" fillId="0" borderId="0"/>
    <xf numFmtId="0" fontId="6" fillId="0" borderId="0"/>
    <xf numFmtId="0" fontId="6" fillId="0" borderId="0"/>
    <xf numFmtId="0" fontId="6" fillId="0" borderId="0"/>
    <xf numFmtId="4" fontId="7" fillId="51" borderId="16" applyNumberFormat="0" applyProtection="0">
      <alignment horizontal="left" vertical="center" indent="1"/>
    </xf>
    <xf numFmtId="0" fontId="5" fillId="0" borderId="0"/>
    <xf numFmtId="0" fontId="6" fillId="0" borderId="0"/>
    <xf numFmtId="0" fontId="7" fillId="57" borderId="0"/>
    <xf numFmtId="0" fontId="15" fillId="3" borderId="0" applyNumberFormat="0" applyBorder="0" applyAlignment="0" applyProtection="0"/>
    <xf numFmtId="0" fontId="15" fillId="3"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4" fontId="11" fillId="59" borderId="1" applyNumberFormat="0" applyProtection="0">
      <alignment horizontal="left" vertical="center" indent="1"/>
    </xf>
    <xf numFmtId="0" fontId="5" fillId="0" borderId="0"/>
    <xf numFmtId="0" fontId="125" fillId="7" borderId="2" applyNumberFormat="0" applyAlignment="0" applyProtection="0"/>
    <xf numFmtId="4" fontId="11" fillId="53" borderId="1" applyNumberFormat="0" applyProtection="0">
      <alignment horizontal="left" vertical="center" indent="1"/>
    </xf>
    <xf numFmtId="43" fontId="15" fillId="0" borderId="0" applyFont="0" applyFill="0" applyBorder="0" applyAlignment="0" applyProtection="0"/>
    <xf numFmtId="4" fontId="11" fillId="53" borderId="1" applyNumberFormat="0" applyProtection="0">
      <alignment horizontal="left" vertical="center" indent="1"/>
    </xf>
    <xf numFmtId="0" fontId="5" fillId="0" borderId="0"/>
    <xf numFmtId="0" fontId="5" fillId="101" borderId="1" applyNumberFormat="0" applyProtection="0">
      <alignment horizontal="left" vertical="center" indent="1"/>
    </xf>
    <xf numFmtId="0" fontId="5" fillId="117" borderId="1" applyNumberFormat="0" applyProtection="0">
      <alignment horizontal="left" vertical="center" indent="1"/>
    </xf>
    <xf numFmtId="0" fontId="5" fillId="116" borderId="1" applyNumberFormat="0" applyProtection="0">
      <alignment horizontal="left" vertical="center" indent="1"/>
    </xf>
    <xf numFmtId="0" fontId="5" fillId="116" borderId="1" applyNumberFormat="0" applyProtection="0">
      <alignment horizontal="left" vertical="center" indent="1"/>
    </xf>
    <xf numFmtId="0" fontId="128" fillId="4" borderId="2" applyNumberFormat="0" applyAlignment="0" applyProtection="0"/>
    <xf numFmtId="164" fontId="15" fillId="0" borderId="0" applyFont="0" applyFill="0" applyBorder="0" applyAlignment="0" applyProtection="0"/>
    <xf numFmtId="4" fontId="11" fillId="99" borderId="0" applyNumberFormat="0" applyProtection="0">
      <alignment horizontal="left" vertical="center" indent="1"/>
    </xf>
    <xf numFmtId="4" fontId="7" fillId="50" borderId="16" applyNumberFormat="0" applyProtection="0">
      <alignment horizontal="left" vertical="center" indent="1"/>
    </xf>
    <xf numFmtId="4" fontId="11" fillId="50" borderId="0" applyNumberFormat="0" applyProtection="0">
      <alignment horizontal="left" vertical="center" indent="1"/>
    </xf>
    <xf numFmtId="4" fontId="11" fillId="59" borderId="1" applyNumberFormat="0" applyProtection="0">
      <alignment horizontal="left" vertical="center" indent="1"/>
    </xf>
    <xf numFmtId="0" fontId="6" fillId="0" borderId="0"/>
    <xf numFmtId="0" fontId="15" fillId="3" borderId="0" applyNumberFormat="0" applyBorder="0" applyAlignment="0" applyProtection="0"/>
    <xf numFmtId="0" fontId="15" fillId="3" borderId="0" applyNumberFormat="0" applyBorder="0" applyAlignment="0" applyProtection="0"/>
    <xf numFmtId="0" fontId="6" fillId="12"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15" fillId="12" borderId="0" applyNumberFormat="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16" borderId="0" applyNumberFormat="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6" fillId="3" borderId="0" applyNumberFormat="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6" fillId="3" borderId="0" applyNumberFormat="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6" fillId="5" borderId="0" applyNumberFormat="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6" fillId="5" borderId="0" applyNumberFormat="0" applyBorder="0" applyAlignment="0" applyProtection="0"/>
    <xf numFmtId="164" fontId="15" fillId="0" borderId="0" applyFont="0" applyFill="0" applyBorder="0" applyAlignment="0" applyProtection="0"/>
    <xf numFmtId="43" fontId="15" fillId="0" borderId="0" applyFont="0" applyFill="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6"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4" fontId="11" fillId="46" borderId="1" applyNumberFormat="0" applyProtection="0">
      <alignment horizontal="left" vertical="center" indent="1"/>
    </xf>
    <xf numFmtId="164" fontId="15" fillId="0" borderId="0" applyFont="0" applyFill="0" applyBorder="0" applyAlignment="0" applyProtection="0"/>
    <xf numFmtId="0" fontId="6" fillId="16" borderId="0" applyNumberFormat="0" applyBorder="0" applyAlignment="0" applyProtection="0"/>
    <xf numFmtId="4" fontId="11" fillId="46" borderId="1" applyNumberFormat="0" applyProtection="0">
      <alignment horizontal="left" vertical="center" indent="1"/>
    </xf>
    <xf numFmtId="4" fontId="11" fillId="46" borderId="1" applyNumberFormat="0" applyProtection="0">
      <alignment horizontal="left" vertical="center" indent="1"/>
    </xf>
    <xf numFmtId="0" fontId="6" fillId="2" borderId="13" applyNumberFormat="0" applyFont="0" applyAlignment="0" applyProtection="0"/>
    <xf numFmtId="0" fontId="5" fillId="105" borderId="1" applyNumberFormat="0" applyProtection="0">
      <alignment horizontal="left" vertical="center" indent="1"/>
    </xf>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0" fontId="15" fillId="2" borderId="13" applyNumberFormat="0" applyFont="0" applyAlignment="0" applyProtection="0"/>
    <xf numFmtId="0" fontId="128" fillId="4" borderId="2" applyNumberFormat="0" applyAlignment="0" applyProtection="0"/>
    <xf numFmtId="0" fontId="15" fillId="2" borderId="13" applyNumberFormat="0" applyFont="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6" fillId="2" borderId="13" applyNumberFormat="0" applyFont="0" applyAlignment="0" applyProtection="0"/>
    <xf numFmtId="4" fontId="11" fillId="51" borderId="0" applyNumberFormat="0" applyProtection="0">
      <alignment horizontal="left" vertical="center" indent="1"/>
    </xf>
    <xf numFmtId="4" fontId="11" fillId="46" borderId="1" applyNumberFormat="0" applyProtection="0">
      <alignment horizontal="left" vertical="center" indent="1"/>
    </xf>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12" borderId="0" applyNumberFormat="0" applyBorder="0" applyAlignment="0" applyProtection="0"/>
    <xf numFmtId="0" fontId="6" fillId="3" borderId="0" applyNumberFormat="0" applyBorder="0" applyAlignment="0" applyProtection="0"/>
    <xf numFmtId="0" fontId="6" fillId="15" borderId="0" applyNumberFormat="0" applyBorder="0" applyAlignment="0" applyProtection="0"/>
    <xf numFmtId="43" fontId="15" fillId="0" borderId="0" applyFont="0" applyFill="0" applyBorder="0" applyAlignment="0" applyProtection="0"/>
    <xf numFmtId="0" fontId="6" fillId="5" borderId="0" applyNumberFormat="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5" fillId="16" borderId="0" applyNumberFormat="0" applyBorder="0" applyAlignment="0" applyProtection="0"/>
    <xf numFmtId="164" fontId="15" fillId="0" borderId="0" applyFont="0" applyFill="0" applyBorder="0" applyAlignment="0" applyProtection="0"/>
    <xf numFmtId="0" fontId="6" fillId="3" borderId="0" applyNumberFormat="0" applyBorder="0" applyAlignment="0" applyProtection="0"/>
    <xf numFmtId="0" fontId="15" fillId="3" borderId="0" applyNumberFormat="0" applyBorder="0" applyAlignment="0" applyProtection="0"/>
    <xf numFmtId="164" fontId="15" fillId="0" borderId="0" applyFont="0" applyFill="0" applyBorder="0" applyAlignment="0" applyProtection="0"/>
    <xf numFmtId="0" fontId="15" fillId="12" borderId="0" applyNumberFormat="0" applyBorder="0" applyAlignment="0" applyProtection="0"/>
    <xf numFmtId="0" fontId="15" fillId="5" borderId="0" applyNumberFormat="0" applyBorder="0" applyAlignment="0" applyProtection="0"/>
    <xf numFmtId="0" fontId="6" fillId="0" borderId="0"/>
    <xf numFmtId="4" fontId="11" fillId="99" borderId="0" applyNumberFormat="0" applyProtection="0">
      <alignment horizontal="left" vertical="center" indent="1"/>
    </xf>
    <xf numFmtId="0" fontId="5" fillId="101" borderId="1" applyNumberFormat="0" applyProtection="0">
      <alignment horizontal="left" vertical="center" indent="1"/>
    </xf>
    <xf numFmtId="0" fontId="5" fillId="116" borderId="1" applyNumberFormat="0" applyProtection="0">
      <alignment horizontal="left" vertical="center" indent="1"/>
    </xf>
    <xf numFmtId="0" fontId="5" fillId="117" borderId="1" applyNumberFormat="0" applyProtection="0">
      <alignment horizontal="left" vertical="center" indent="1"/>
    </xf>
    <xf numFmtId="0" fontId="5" fillId="117" borderId="1" applyNumberFormat="0" applyProtection="0">
      <alignment horizontal="left" vertical="center" indent="1"/>
    </xf>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6" fillId="2" borderId="13" applyNumberFormat="0" applyFont="0" applyAlignment="0" applyProtection="0"/>
    <xf numFmtId="0" fontId="123" fillId="7" borderId="1" applyNumberForma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 fontId="110" fillId="46" borderId="1" applyNumberFormat="0" applyProtection="0">
      <alignment vertical="center"/>
    </xf>
    <xf numFmtId="4" fontId="110" fillId="46" borderId="1" applyNumberFormat="0" applyProtection="0">
      <alignment vertical="center"/>
    </xf>
    <xf numFmtId="0" fontId="5" fillId="0" borderId="0"/>
    <xf numFmtId="4" fontId="11" fillId="46" borderId="1" applyNumberFormat="0" applyProtection="0">
      <alignment horizontal="left" vertical="center" indent="1"/>
    </xf>
    <xf numFmtId="4" fontId="11" fillId="46" borderId="1" applyNumberFormat="0" applyProtection="0">
      <alignment horizontal="left" vertical="center" indent="1"/>
    </xf>
    <xf numFmtId="4" fontId="11" fillId="46" borderId="1" applyNumberFormat="0" applyProtection="0">
      <alignment horizontal="left" vertical="center" indent="1"/>
    </xf>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5" fillId="101" borderId="1" applyNumberFormat="0" applyProtection="0">
      <alignment horizontal="left" vertical="center" indent="1"/>
    </xf>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7" fillId="57" borderId="0"/>
    <xf numFmtId="0" fontId="5" fillId="0" borderId="0"/>
    <xf numFmtId="0" fontId="6" fillId="0" borderId="0"/>
    <xf numFmtId="0" fontId="6" fillId="0" borderId="0"/>
    <xf numFmtId="0" fontId="6" fillId="0" borderId="0"/>
    <xf numFmtId="0" fontId="2" fillId="66" borderId="32" applyNumberFormat="0" applyFont="0" applyAlignment="0" applyProtection="0"/>
    <xf numFmtId="4" fontId="11" fillId="59" borderId="1" applyNumberFormat="0" applyProtection="0">
      <alignment horizontal="left" vertical="center" indent="1"/>
    </xf>
    <xf numFmtId="4" fontId="11" fillId="51" borderId="0" applyNumberFormat="0" applyProtection="0">
      <alignment horizontal="left" vertical="center" indent="1"/>
    </xf>
    <xf numFmtId="4" fontId="11" fillId="51" borderId="0" applyNumberFormat="0" applyProtection="0">
      <alignment horizontal="left" vertical="center" indent="1"/>
    </xf>
    <xf numFmtId="4" fontId="7" fillId="51" borderId="16" applyNumberFormat="0" applyProtection="0">
      <alignment horizontal="left" vertical="center" indent="1"/>
    </xf>
    <xf numFmtId="4" fontId="11" fillId="59" borderId="1" applyNumberFormat="0" applyProtection="0">
      <alignment horizontal="left" vertical="center" indent="1"/>
    </xf>
    <xf numFmtId="4" fontId="11" fillId="99" borderId="0" applyNumberFormat="0" applyProtection="0">
      <alignment horizontal="left" vertical="center" indent="1"/>
    </xf>
    <xf numFmtId="4" fontId="11" fillId="99" borderId="0" applyNumberFormat="0" applyProtection="0">
      <alignment horizontal="left" vertical="center" indent="1"/>
    </xf>
    <xf numFmtId="4" fontId="11" fillId="50" borderId="0" applyNumberFormat="0" applyProtection="0">
      <alignment horizontal="left" vertical="center" indent="1"/>
    </xf>
    <xf numFmtId="4" fontId="7" fillId="50" borderId="16" applyNumberFormat="0" applyProtection="0">
      <alignment horizontal="left" vertical="center" indent="1"/>
    </xf>
    <xf numFmtId="0" fontId="5" fillId="101" borderId="1" applyNumberFormat="0" applyProtection="0">
      <alignment horizontal="left" vertical="center" indent="1"/>
    </xf>
    <xf numFmtId="43" fontId="2" fillId="0" borderId="0" applyFont="0" applyFill="0" applyBorder="0" applyAlignment="0" applyProtection="0"/>
    <xf numFmtId="0" fontId="6" fillId="0" borderId="0"/>
    <xf numFmtId="0" fontId="5" fillId="116" borderId="1" applyNumberFormat="0" applyProtection="0">
      <alignment horizontal="left" vertical="center" indent="1"/>
    </xf>
    <xf numFmtId="0" fontId="5" fillId="116" borderId="1" applyNumberFormat="0" applyProtection="0">
      <alignment horizontal="left" vertical="center" indent="1"/>
    </xf>
    <xf numFmtId="0" fontId="5" fillId="0" borderId="0"/>
    <xf numFmtId="0" fontId="5" fillId="101" borderId="1" applyNumberFormat="0" applyProtection="0">
      <alignment horizontal="left" vertical="center" indent="1"/>
    </xf>
    <xf numFmtId="43" fontId="5" fillId="0" borderId="0" applyFont="0" applyFill="0" applyBorder="0" applyAlignment="0" applyProtection="0"/>
    <xf numFmtId="0" fontId="5" fillId="105" borderId="1" applyNumberFormat="0" applyProtection="0">
      <alignment horizontal="left" vertical="center" indent="1"/>
    </xf>
    <xf numFmtId="0" fontId="5" fillId="117" borderId="1" applyNumberFormat="0" applyProtection="0">
      <alignment horizontal="left" vertical="center" indent="1"/>
    </xf>
    <xf numFmtId="0" fontId="5" fillId="117" borderId="1" applyNumberFormat="0" applyProtection="0">
      <alignment horizontal="left" vertical="center" indent="1"/>
    </xf>
    <xf numFmtId="4" fontId="11" fillId="53" borderId="1" applyNumberFormat="0" applyProtection="0">
      <alignment vertical="center"/>
    </xf>
    <xf numFmtId="0" fontId="5" fillId="101" borderId="1" applyNumberFormat="0" applyProtection="0">
      <alignment horizontal="left" vertical="center" indent="1"/>
    </xf>
    <xf numFmtId="0" fontId="5" fillId="103" borderId="1" applyNumberFormat="0" applyProtection="0">
      <alignment horizontal="left" vertical="center" indent="1"/>
    </xf>
    <xf numFmtId="0" fontId="5" fillId="103" borderId="1" applyNumberFormat="0" applyProtection="0">
      <alignment horizontal="left" vertical="center" indent="1"/>
    </xf>
    <xf numFmtId="9" fontId="15" fillId="0" borderId="0" applyFont="0" applyFill="0" applyBorder="0" applyAlignment="0" applyProtection="0"/>
    <xf numFmtId="0" fontId="5" fillId="101" borderId="1" applyNumberFormat="0" applyProtection="0">
      <alignment horizontal="left" vertical="center" indent="1"/>
    </xf>
    <xf numFmtId="0" fontId="5" fillId="105" borderId="1" applyNumberFormat="0" applyProtection="0">
      <alignment horizontal="left" vertical="center" indent="1"/>
    </xf>
    <xf numFmtId="0" fontId="5" fillId="105" borderId="1" applyNumberFormat="0" applyProtection="0">
      <alignment horizontal="left" vertical="center" indent="1"/>
    </xf>
    <xf numFmtId="164" fontId="15" fillId="0" borderId="0" applyFont="0" applyFill="0" applyBorder="0" applyAlignment="0" applyProtection="0"/>
    <xf numFmtId="0" fontId="5" fillId="0" borderId="0"/>
    <xf numFmtId="0" fontId="5" fillId="6" borderId="19" applyNumberFormat="0">
      <protection locked="0"/>
    </xf>
    <xf numFmtId="4" fontId="11" fillId="53" borderId="1" applyNumberFormat="0" applyProtection="0">
      <alignment vertical="center"/>
    </xf>
    <xf numFmtId="4" fontId="11" fillId="53" borderId="1" applyNumberFormat="0" applyProtection="0">
      <alignment vertical="center"/>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4" fontId="11" fillId="53"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137" fillId="0" borderId="0" applyNumberFormat="0" applyProtection="0"/>
    <xf numFmtId="0" fontId="5" fillId="0" borderId="0"/>
    <xf numFmtId="0" fontId="5" fillId="101" borderId="1" applyNumberFormat="0" applyProtection="0">
      <alignment horizontal="left" vertical="center" indent="1"/>
    </xf>
    <xf numFmtId="4" fontId="11" fillId="53" borderId="1" applyNumberFormat="0" applyProtection="0">
      <alignment horizontal="left" vertical="center" indent="1"/>
    </xf>
    <xf numFmtId="0" fontId="5" fillId="116" borderId="1" applyNumberFormat="0" applyProtection="0">
      <alignment horizontal="left" vertical="center" indent="1"/>
    </xf>
    <xf numFmtId="0" fontId="5" fillId="0" borderId="0"/>
    <xf numFmtId="4" fontId="7" fillId="50" borderId="16" applyNumberFormat="0" applyProtection="0">
      <alignment horizontal="left" vertical="center" indent="1"/>
    </xf>
    <xf numFmtId="0" fontId="6" fillId="0" borderId="0"/>
    <xf numFmtId="0" fontId="5" fillId="0" borderId="0"/>
    <xf numFmtId="0" fontId="15" fillId="2" borderId="13" applyNumberFormat="0" applyFont="0" applyAlignment="0" applyProtection="0"/>
    <xf numFmtId="164" fontId="15" fillId="0" borderId="0" applyFont="0" applyFill="0" applyBorder="0" applyAlignment="0" applyProtection="0"/>
    <xf numFmtId="0" fontId="128" fillId="4" borderId="2" applyNumberFormat="0" applyAlignment="0" applyProtection="0"/>
    <xf numFmtId="0" fontId="5" fillId="101" borderId="1" applyNumberFormat="0" applyProtection="0">
      <alignment horizontal="left" vertical="center" indent="1"/>
    </xf>
    <xf numFmtId="4" fontId="11" fillId="53" borderId="1" applyNumberFormat="0" applyProtection="0">
      <alignment vertical="center"/>
    </xf>
    <xf numFmtId="0" fontId="6" fillId="2" borderId="13" applyNumberFormat="0" applyFont="0" applyAlignment="0" applyProtection="0"/>
    <xf numFmtId="0" fontId="15" fillId="2" borderId="13" applyNumberFormat="0" applyFont="0" applyAlignment="0" applyProtection="0"/>
    <xf numFmtId="0" fontId="6" fillId="0" borderId="0"/>
    <xf numFmtId="0" fontId="7" fillId="57" borderId="0"/>
    <xf numFmtId="9" fontId="15" fillId="0" borderId="0" applyFont="0" applyFill="0" applyBorder="0" applyAlignment="0" applyProtection="0"/>
    <xf numFmtId="0" fontId="6" fillId="0" borderId="0"/>
    <xf numFmtId="0" fontId="15" fillId="2" borderId="13" applyNumberFormat="0" applyFont="0" applyAlignment="0" applyProtection="0"/>
    <xf numFmtId="0" fontId="5" fillId="0" borderId="0"/>
    <xf numFmtId="0" fontId="6" fillId="0" borderId="0"/>
    <xf numFmtId="0" fontId="6" fillId="0" borderId="0"/>
    <xf numFmtId="0" fontId="6" fillId="0" borderId="0"/>
    <xf numFmtId="0" fontId="6" fillId="0" borderId="0"/>
    <xf numFmtId="0" fontId="6" fillId="0" borderId="0"/>
    <xf numFmtId="0" fontId="5" fillId="0" borderId="0"/>
    <xf numFmtId="0" fontId="6" fillId="0" borderId="0"/>
    <xf numFmtId="0" fontId="6" fillId="0" borderId="0"/>
    <xf numFmtId="0" fontId="6" fillId="0" borderId="0"/>
    <xf numFmtId="0" fontId="6" fillId="0" borderId="0"/>
    <xf numFmtId="0" fontId="6" fillId="0" borderId="0"/>
    <xf numFmtId="0" fontId="15" fillId="2" borderId="13" applyNumberFormat="0" applyFont="0" applyAlignment="0" applyProtection="0"/>
    <xf numFmtId="0" fontId="5" fillId="101" borderId="1" applyNumberFormat="0" applyProtection="0">
      <alignment horizontal="left" vertical="center" indent="1"/>
    </xf>
    <xf numFmtId="9" fontId="15" fillId="0" borderId="0" applyFont="0" applyFill="0" applyBorder="0" applyAlignment="0" applyProtection="0"/>
    <xf numFmtId="9" fontId="15" fillId="0" borderId="0" applyFont="0" applyFill="0" applyBorder="0" applyAlignment="0" applyProtection="0"/>
    <xf numFmtId="0" fontId="6" fillId="0" borderId="0"/>
    <xf numFmtId="0" fontId="2" fillId="66" borderId="32" applyNumberFormat="0" applyFont="0" applyAlignment="0" applyProtection="0"/>
    <xf numFmtId="0" fontId="6" fillId="0" borderId="0"/>
    <xf numFmtId="0" fontId="6" fillId="0" borderId="0"/>
    <xf numFmtId="0" fontId="2" fillId="0" borderId="0"/>
    <xf numFmtId="4" fontId="11" fillId="46" borderId="1" applyNumberFormat="0" applyProtection="0">
      <alignment horizontal="left" vertical="center" indent="1"/>
    </xf>
    <xf numFmtId="4" fontId="11" fillId="46" borderId="1" applyNumberFormat="0" applyProtection="0">
      <alignment horizontal="left" vertical="center" indent="1"/>
    </xf>
    <xf numFmtId="0" fontId="2" fillId="66" borderId="32" applyNumberFormat="0" applyFont="0" applyAlignment="0" applyProtection="0"/>
    <xf numFmtId="0" fontId="2" fillId="0" borderId="0"/>
    <xf numFmtId="9" fontId="2" fillId="0" borderId="0" applyFont="0" applyFill="0" applyBorder="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0" fontId="2" fillId="66" borderId="32" applyNumberFormat="0" applyFont="0" applyAlignment="0" applyProtection="0"/>
    <xf numFmtId="164" fontId="15" fillId="0" borderId="0" applyFont="0" applyFill="0" applyBorder="0" applyAlignment="0" applyProtection="0"/>
    <xf numFmtId="0" fontId="6" fillId="3" borderId="0" applyNumberFormat="0" applyBorder="0" applyAlignment="0" applyProtection="0"/>
    <xf numFmtId="0" fontId="6" fillId="15" borderId="0" applyNumberFormat="0" applyBorder="0" applyAlignment="0" applyProtection="0"/>
    <xf numFmtId="43" fontId="2" fillId="0" borderId="0" applyFont="0" applyFill="0" applyBorder="0" applyAlignment="0" applyProtection="0"/>
    <xf numFmtId="164" fontId="15" fillId="0" borderId="0" applyFont="0" applyFill="0" applyBorder="0" applyAlignment="0" applyProtection="0"/>
    <xf numFmtId="0" fontId="2" fillId="66" borderId="32" applyNumberFormat="0" applyFont="0" applyAlignment="0" applyProtection="0"/>
    <xf numFmtId="164" fontId="15" fillId="0" borderId="0" applyFont="0" applyFill="0" applyBorder="0" applyAlignment="0" applyProtection="0"/>
    <xf numFmtId="0" fontId="5" fillId="0" borderId="0"/>
    <xf numFmtId="0" fontId="2" fillId="0" borderId="0"/>
    <xf numFmtId="0" fontId="2" fillId="0" borderId="0"/>
    <xf numFmtId="0" fontId="5" fillId="6" borderId="19" applyNumberFormat="0">
      <protection locked="0"/>
    </xf>
    <xf numFmtId="0" fontId="2" fillId="0" borderId="0"/>
    <xf numFmtId="0" fontId="6" fillId="2" borderId="13" applyNumberFormat="0" applyFont="0" applyAlignment="0" applyProtection="0"/>
    <xf numFmtId="43" fontId="5" fillId="0" borderId="0" applyFont="0" applyFill="0" applyBorder="0" applyAlignment="0" applyProtection="0"/>
    <xf numFmtId="0" fontId="6" fillId="0" borderId="0"/>
    <xf numFmtId="9" fontId="2" fillId="0" borderId="0" applyFont="0" applyFill="0" applyBorder="0" applyAlignment="0" applyProtection="0"/>
    <xf numFmtId="9" fontId="2" fillId="0" borderId="0" applyFont="0" applyFill="0" applyBorder="0" applyAlignment="0" applyProtection="0"/>
    <xf numFmtId="164" fontId="15" fillId="0" borderId="0" applyFont="0" applyFill="0" applyBorder="0" applyAlignment="0" applyProtection="0"/>
    <xf numFmtId="0" fontId="6" fillId="3" borderId="0" applyNumberFormat="0" applyBorder="0" applyAlignment="0" applyProtection="0"/>
    <xf numFmtId="4" fontId="7" fillId="51" borderId="16" applyNumberFormat="0" applyProtection="0">
      <alignment horizontal="left" vertical="center" indent="1"/>
    </xf>
    <xf numFmtId="4" fontId="11" fillId="53" borderId="1" applyNumberFormat="0" applyProtection="0">
      <alignment vertical="center"/>
    </xf>
    <xf numFmtId="0" fontId="15" fillId="2" borderId="13" applyNumberFormat="0" applyFont="0" applyAlignment="0" applyProtection="0"/>
    <xf numFmtId="4" fontId="110" fillId="46" borderId="1" applyNumberFormat="0" applyProtection="0">
      <alignment vertical="center"/>
    </xf>
    <xf numFmtId="9" fontId="15" fillId="0" borderId="0" applyFont="0" applyFill="0" applyBorder="0" applyAlignment="0" applyProtection="0"/>
    <xf numFmtId="0" fontId="6" fillId="12" borderId="0" applyNumberFormat="0" applyBorder="0" applyAlignment="0" applyProtection="0"/>
    <xf numFmtId="4" fontId="11" fillId="53" borderId="1" applyNumberFormat="0" applyProtection="0">
      <alignment vertical="center"/>
    </xf>
    <xf numFmtId="164" fontId="15" fillId="0" borderId="0" applyFont="0" applyFill="0" applyBorder="0" applyAlignment="0" applyProtection="0"/>
    <xf numFmtId="164" fontId="15" fillId="0" borderId="0" applyFont="0" applyFill="0" applyBorder="0" applyAlignment="0" applyProtection="0"/>
    <xf numFmtId="0" fontId="6" fillId="16" borderId="0" applyNumberFormat="0" applyBorder="0" applyAlignment="0" applyProtection="0"/>
    <xf numFmtId="0" fontId="6" fillId="12" borderId="0" applyNumberFormat="0" applyBorder="0" applyAlignment="0" applyProtection="0"/>
    <xf numFmtId="0" fontId="15" fillId="15" borderId="0" applyNumberFormat="0" applyBorder="0" applyAlignment="0" applyProtection="0"/>
    <xf numFmtId="4" fontId="11" fillId="53" borderId="1" applyNumberFormat="0" applyProtection="0">
      <alignment vertical="center"/>
    </xf>
    <xf numFmtId="9" fontId="2" fillId="0" borderId="0" applyFont="0" applyFill="0" applyBorder="0" applyAlignment="0" applyProtection="0"/>
    <xf numFmtId="0" fontId="5" fillId="2" borderId="13" applyNumberFormat="0" applyFont="0" applyAlignment="0" applyProtection="0"/>
    <xf numFmtId="164" fontId="15" fillId="0" borderId="0" applyFont="0" applyFill="0" applyBorder="0" applyAlignment="0" applyProtection="0"/>
    <xf numFmtId="0" fontId="5" fillId="0" borderId="0"/>
    <xf numFmtId="0" fontId="6" fillId="0" borderId="0"/>
    <xf numFmtId="0" fontId="15" fillId="15"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15"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0" fontId="6" fillId="16" borderId="0" applyNumberFormat="0" applyBorder="0" applyAlignment="0" applyProtection="0"/>
    <xf numFmtId="0" fontId="5" fillId="0" borderId="0"/>
    <xf numFmtId="4" fontId="11" fillId="53" borderId="1" applyNumberFormat="0" applyProtection="0">
      <alignment horizontal="left" vertical="center" indent="1"/>
    </xf>
    <xf numFmtId="4" fontId="11" fillId="53" borderId="1" applyNumberFormat="0" applyProtection="0">
      <alignment horizontal="left" vertical="center" indent="1"/>
    </xf>
    <xf numFmtId="43" fontId="15" fillId="0" borderId="0" applyFont="0" applyFill="0" applyBorder="0" applyAlignment="0" applyProtection="0"/>
    <xf numFmtId="9" fontId="5" fillId="0" borderId="0" applyFont="0" applyFill="0" applyBorder="0" applyAlignment="0" applyProtection="0"/>
    <xf numFmtId="0" fontId="5" fillId="103" borderId="1" applyNumberFormat="0" applyProtection="0">
      <alignment horizontal="left" vertical="center" indent="1"/>
    </xf>
    <xf numFmtId="0" fontId="5" fillId="0" borderId="0"/>
    <xf numFmtId="0" fontId="5" fillId="6" borderId="19" applyNumberFormat="0">
      <protection locked="0"/>
    </xf>
    <xf numFmtId="4" fontId="110" fillId="46" borderId="1" applyNumberFormat="0" applyProtection="0">
      <alignment vertical="center"/>
    </xf>
    <xf numFmtId="0" fontId="6" fillId="3" borderId="0" applyNumberFormat="0" applyBorder="0" applyAlignment="0" applyProtection="0"/>
    <xf numFmtId="0" fontId="15" fillId="5" borderId="0" applyNumberFormat="0" applyBorder="0" applyAlignment="0" applyProtection="0"/>
    <xf numFmtId="4" fontId="11" fillId="99" borderId="0" applyNumberFormat="0" applyProtection="0">
      <alignment horizontal="left" vertical="center" indent="1"/>
    </xf>
    <xf numFmtId="0" fontId="5" fillId="101" borderId="1" applyNumberFormat="0" applyProtection="0">
      <alignment horizontal="left" vertical="center" indent="1"/>
    </xf>
    <xf numFmtId="0" fontId="5" fillId="103" borderId="1" applyNumberFormat="0" applyProtection="0">
      <alignment horizontal="left" vertical="center" indent="1"/>
    </xf>
    <xf numFmtId="0" fontId="5" fillId="101" borderId="1" applyNumberFormat="0" applyProtection="0">
      <alignment horizontal="left" vertical="center" indent="1"/>
    </xf>
    <xf numFmtId="4" fontId="11" fillId="53" borderId="1" applyNumberFormat="0" applyProtection="0">
      <alignment horizontal="left" vertical="center" indent="1"/>
    </xf>
    <xf numFmtId="0" fontId="5" fillId="101" borderId="1" applyNumberFormat="0" applyProtection="0">
      <alignment horizontal="left" vertical="center" indent="1"/>
    </xf>
    <xf numFmtId="0" fontId="5" fillId="101" borderId="1" applyNumberFormat="0" applyProtection="0">
      <alignment horizontal="left" vertical="center" indent="1"/>
    </xf>
    <xf numFmtId="0" fontId="137" fillId="0" borderId="0" applyNumberFormat="0" applyProtection="0"/>
    <xf numFmtId="0" fontId="137" fillId="0" borderId="0" applyNumberFormat="0" applyProtection="0"/>
    <xf numFmtId="0" fontId="119" fillId="0" borderId="4" applyNumberFormat="0" applyFill="0" applyAlignment="0" applyProtection="0"/>
    <xf numFmtId="9" fontId="15" fillId="0" borderId="0" applyFont="0" applyFill="0" applyBorder="0" applyAlignment="0" applyProtection="0"/>
    <xf numFmtId="4" fontId="11" fillId="53" borderId="1" applyNumberFormat="0" applyProtection="0">
      <alignment horizontal="left" vertical="center" indent="1"/>
    </xf>
    <xf numFmtId="0" fontId="15" fillId="5" borderId="0" applyNumberFormat="0" applyBorder="0" applyAlignment="0" applyProtection="0"/>
    <xf numFmtId="0" fontId="6" fillId="12" borderId="0" applyNumberFormat="0" applyBorder="0" applyAlignment="0" applyProtection="0"/>
    <xf numFmtId="9" fontId="15" fillId="0" borderId="0" applyFont="0" applyFill="0" applyBorder="0" applyAlignment="0" applyProtection="0"/>
    <xf numFmtId="0" fontId="15" fillId="2" borderId="13" applyNumberFormat="0" applyFont="0" applyAlignment="0" applyProtection="0"/>
    <xf numFmtId="0" fontId="6" fillId="5" borderId="0" applyNumberFormat="0" applyBorder="0" applyAlignment="0" applyProtection="0"/>
    <xf numFmtId="0" fontId="6" fillId="12" borderId="0" applyNumberFormat="0" applyBorder="0" applyAlignment="0" applyProtection="0"/>
    <xf numFmtId="4" fontId="11" fillId="53" borderId="1" applyNumberFormat="0" applyProtection="0">
      <alignment vertical="center"/>
    </xf>
    <xf numFmtId="4" fontId="110" fillId="46" borderId="1" applyNumberFormat="0" applyProtection="0">
      <alignment vertical="center"/>
    </xf>
    <xf numFmtId="0" fontId="6" fillId="0" borderId="0"/>
    <xf numFmtId="4" fontId="110" fillId="46" borderId="1" applyNumberFormat="0" applyProtection="0">
      <alignment vertical="center"/>
    </xf>
    <xf numFmtId="0" fontId="6" fillId="0" borderId="0"/>
    <xf numFmtId="0" fontId="6" fillId="5" borderId="0" applyNumberFormat="0" applyBorder="0" applyAlignment="0" applyProtection="0"/>
    <xf numFmtId="0" fontId="6" fillId="15" borderId="0" applyNumberFormat="0" applyBorder="0" applyAlignment="0" applyProtection="0"/>
    <xf numFmtId="0" fontId="6" fillId="3" borderId="0" applyNumberFormat="0" applyBorder="0" applyAlignment="0" applyProtection="0"/>
    <xf numFmtId="164" fontId="15" fillId="0" borderId="0" applyFont="0" applyFill="0" applyBorder="0" applyAlignment="0" applyProtection="0"/>
    <xf numFmtId="0" fontId="5" fillId="101" borderId="1" applyNumberFormat="0" applyProtection="0">
      <alignment horizontal="left" vertical="center" indent="1"/>
    </xf>
    <xf numFmtId="0" fontId="6" fillId="3" borderId="0" applyNumberFormat="0" applyBorder="0" applyAlignment="0" applyProtection="0"/>
    <xf numFmtId="0" fontId="6" fillId="12" borderId="0" applyNumberFormat="0" applyBorder="0" applyAlignment="0" applyProtection="0"/>
    <xf numFmtId="0" fontId="15" fillId="2" borderId="13" applyNumberFormat="0" applyFont="0" applyAlignment="0" applyProtection="0"/>
    <xf numFmtId="0" fontId="6" fillId="3" borderId="0" applyNumberFormat="0" applyBorder="0" applyAlignment="0" applyProtection="0"/>
    <xf numFmtId="0" fontId="6" fillId="3" borderId="0" applyNumberFormat="0" applyBorder="0" applyAlignment="0" applyProtection="0"/>
    <xf numFmtId="4" fontId="11" fillId="59" borderId="1" applyNumberFormat="0" applyProtection="0">
      <alignment horizontal="left" vertical="center" indent="1"/>
    </xf>
    <xf numFmtId="0" fontId="6" fillId="12" borderId="0" applyNumberFormat="0" applyBorder="0" applyAlignment="0" applyProtection="0"/>
    <xf numFmtId="4" fontId="11" fillId="59" borderId="1" applyNumberFormat="0" applyProtection="0">
      <alignment horizontal="left" vertical="center" indent="1"/>
    </xf>
    <xf numFmtId="0" fontId="2" fillId="66" borderId="32" applyNumberFormat="0" applyFont="0" applyAlignment="0" applyProtection="0"/>
    <xf numFmtId="0" fontId="6" fillId="0" borderId="0"/>
    <xf numFmtId="0" fontId="15" fillId="16" borderId="0" applyNumberFormat="0" applyBorder="0" applyAlignment="0" applyProtection="0"/>
    <xf numFmtId="0" fontId="6" fillId="15"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16" borderId="0" applyNumberFormat="0" applyBorder="0" applyAlignment="0" applyProtection="0"/>
    <xf numFmtId="9" fontId="15" fillId="0" borderId="0" applyFont="0" applyFill="0" applyBorder="0" applyAlignment="0" applyProtection="0"/>
    <xf numFmtId="0" fontId="5" fillId="105" borderId="1" applyNumberFormat="0" applyProtection="0">
      <alignment horizontal="left" vertical="center" indent="1"/>
    </xf>
    <xf numFmtId="0" fontId="5" fillId="103" borderId="1" applyNumberFormat="0" applyProtection="0">
      <alignment horizontal="left" vertical="center" indent="1"/>
    </xf>
    <xf numFmtId="0" fontId="6" fillId="2" borderId="13" applyNumberFormat="0" applyFont="0" applyAlignment="0" applyProtection="0"/>
    <xf numFmtId="0" fontId="15" fillId="2" borderId="13" applyNumberFormat="0" applyFont="0" applyAlignment="0" applyProtection="0"/>
    <xf numFmtId="164" fontId="15" fillId="0" borderId="0" applyFont="0" applyFill="0" applyBorder="0" applyAlignment="0" applyProtection="0"/>
    <xf numFmtId="164" fontId="15" fillId="0" borderId="0" applyFont="0" applyFill="0" applyBorder="0" applyAlignment="0" applyProtection="0"/>
    <xf numFmtId="0" fontId="6" fillId="2" borderId="13" applyNumberFormat="0" applyFont="0" applyAlignment="0" applyProtection="0"/>
    <xf numFmtId="0" fontId="6" fillId="15" borderId="0" applyNumberFormat="0" applyBorder="0" applyAlignment="0" applyProtection="0"/>
    <xf numFmtId="0" fontId="6" fillId="12" borderId="0" applyNumberFormat="0" applyBorder="0" applyAlignment="0" applyProtection="0"/>
    <xf numFmtId="9" fontId="2" fillId="0" borderId="0" applyFont="0" applyFill="0" applyBorder="0" applyAlignment="0" applyProtection="0"/>
    <xf numFmtId="0" fontId="6" fillId="0" borderId="0"/>
    <xf numFmtId="9" fontId="15" fillId="0" borderId="0" applyFont="0" applyFill="0" applyBorder="0" applyAlignment="0" applyProtection="0"/>
    <xf numFmtId="0" fontId="6" fillId="2" borderId="13" applyNumberFormat="0" applyFont="0" applyAlignment="0" applyProtection="0"/>
    <xf numFmtId="4" fontId="11" fillId="46" borderId="1" applyNumberFormat="0" applyProtection="0">
      <alignment horizontal="left" vertical="center" indent="1"/>
    </xf>
    <xf numFmtId="9" fontId="15" fillId="0" borderId="0" applyFont="0" applyFill="0" applyBorder="0" applyAlignment="0" applyProtection="0"/>
    <xf numFmtId="4" fontId="11" fillId="51" borderId="0" applyNumberFormat="0" applyProtection="0">
      <alignment horizontal="left" vertical="center" indent="1"/>
    </xf>
    <xf numFmtId="9" fontId="15" fillId="0" borderId="0" applyFont="0" applyFill="0" applyBorder="0" applyAlignment="0" applyProtection="0"/>
    <xf numFmtId="0" fontId="6" fillId="2" borderId="13" applyNumberFormat="0" applyFont="0" applyAlignment="0" applyProtection="0"/>
    <xf numFmtId="0" fontId="15" fillId="2" borderId="13" applyNumberFormat="0" applyFont="0" applyAlignment="0" applyProtection="0"/>
    <xf numFmtId="0" fontId="6" fillId="2" borderId="13" applyNumberFormat="0" applyFont="0" applyAlignment="0" applyProtection="0"/>
    <xf numFmtId="0" fontId="5" fillId="0" borderId="0"/>
    <xf numFmtId="9" fontId="2" fillId="0" borderId="0" applyFont="0" applyFill="0" applyBorder="0" applyAlignment="0" applyProtection="0"/>
    <xf numFmtId="164" fontId="15" fillId="0" borderId="0" applyFont="0" applyFill="0" applyBorder="0" applyAlignment="0" applyProtection="0"/>
    <xf numFmtId="0" fontId="15" fillId="15"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15" fillId="3" borderId="0" applyNumberFormat="0" applyBorder="0" applyAlignment="0" applyProtection="0"/>
    <xf numFmtId="4" fontId="11" fillId="50" borderId="0" applyNumberFormat="0" applyProtection="0">
      <alignment horizontal="left" vertical="center" indent="1"/>
    </xf>
    <xf numFmtId="4" fontId="7" fillId="51" borderId="16" applyNumberFormat="0" applyProtection="0">
      <alignment horizontal="left" vertical="center" indent="1"/>
    </xf>
    <xf numFmtId="4" fontId="11" fillId="46" borderId="1" applyNumberFormat="0" applyProtection="0">
      <alignment horizontal="left" vertical="center" indent="1"/>
    </xf>
    <xf numFmtId="9" fontId="15" fillId="0" borderId="0" applyFont="0" applyFill="0" applyBorder="0" applyAlignment="0" applyProtection="0"/>
    <xf numFmtId="0" fontId="6" fillId="5" borderId="0" applyNumberFormat="0" applyBorder="0" applyAlignment="0" applyProtection="0"/>
    <xf numFmtId="4" fontId="11" fillId="53" borderId="1" applyNumberFormat="0" applyProtection="0">
      <alignment horizontal="left" vertical="center" indent="1"/>
    </xf>
    <xf numFmtId="0" fontId="15" fillId="2" borderId="13" applyNumberFormat="0" applyFont="0" applyAlignment="0" applyProtection="0"/>
    <xf numFmtId="0" fontId="6" fillId="0" borderId="0"/>
    <xf numFmtId="0" fontId="6" fillId="3" borderId="0" applyNumberFormat="0" applyBorder="0" applyAlignment="0" applyProtection="0"/>
    <xf numFmtId="0" fontId="6" fillId="16" borderId="0" applyNumberFormat="0" applyBorder="0" applyAlignment="0" applyProtection="0"/>
    <xf numFmtId="0" fontId="6" fillId="5" borderId="0" applyNumberFormat="0" applyBorder="0" applyAlignment="0" applyProtection="0"/>
    <xf numFmtId="0" fontId="6" fillId="0" borderId="0"/>
    <xf numFmtId="0" fontId="6" fillId="16" borderId="0" applyNumberFormat="0" applyBorder="0" applyAlignment="0" applyProtection="0"/>
    <xf numFmtId="0" fontId="6" fillId="2" borderId="13" applyNumberFormat="0" applyFont="0" applyAlignment="0" applyProtection="0"/>
    <xf numFmtId="164" fontId="15" fillId="0" borderId="0" applyFont="0" applyFill="0" applyBorder="0" applyAlignment="0" applyProtection="0"/>
    <xf numFmtId="0" fontId="6" fillId="2" borderId="13" applyNumberFormat="0" applyFont="0" applyAlignment="0" applyProtection="0"/>
    <xf numFmtId="0" fontId="5" fillId="101" borderId="1" applyNumberFormat="0" applyProtection="0">
      <alignment horizontal="left" vertical="center" indent="1"/>
    </xf>
    <xf numFmtId="0" fontId="6" fillId="2" borderId="13" applyNumberFormat="0" applyFont="0" applyAlignment="0" applyProtection="0"/>
    <xf numFmtId="164" fontId="15" fillId="0" borderId="0" applyFont="0" applyFill="0" applyBorder="0" applyAlignment="0" applyProtection="0"/>
    <xf numFmtId="0" fontId="6" fillId="5" borderId="0" applyNumberFormat="0" applyBorder="0" applyAlignment="0" applyProtection="0"/>
    <xf numFmtId="0" fontId="2" fillId="66" borderId="32" applyNumberFormat="0" applyFont="0" applyAlignment="0" applyProtection="0"/>
    <xf numFmtId="0" fontId="6" fillId="2" borderId="13" applyNumberFormat="0" applyFont="0" applyAlignment="0" applyProtection="0"/>
    <xf numFmtId="0" fontId="6" fillId="0" borderId="0"/>
    <xf numFmtId="0" fontId="5" fillId="105" borderId="1" applyNumberFormat="0" applyProtection="0">
      <alignment horizontal="left" vertical="center" indent="1"/>
    </xf>
    <xf numFmtId="0" fontId="6" fillId="15" borderId="0" applyNumberFormat="0" applyBorder="0" applyAlignment="0" applyProtection="0"/>
    <xf numFmtId="0" fontId="6" fillId="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3" borderId="0" applyNumberFormat="0" applyBorder="0" applyAlignment="0" applyProtection="0"/>
    <xf numFmtId="164" fontId="15" fillId="0" borderId="0" applyFont="0" applyFill="0" applyBorder="0" applyAlignment="0" applyProtection="0"/>
    <xf numFmtId="9" fontId="2" fillId="0" borderId="0" applyFont="0" applyFill="0" applyBorder="0" applyAlignment="0" applyProtection="0"/>
    <xf numFmtId="0" fontId="6" fillId="2" borderId="13" applyNumberFormat="0" applyFont="0" applyAlignment="0" applyProtection="0"/>
    <xf numFmtId="0" fontId="6" fillId="3" borderId="0" applyNumberFormat="0" applyBorder="0" applyAlignment="0" applyProtection="0"/>
    <xf numFmtId="9" fontId="15" fillId="0" borderId="0" applyFont="0" applyFill="0" applyBorder="0" applyAlignment="0" applyProtection="0"/>
    <xf numFmtId="0" fontId="6" fillId="2" borderId="13" applyNumberFormat="0" applyFont="0" applyAlignment="0" applyProtection="0"/>
    <xf numFmtId="0" fontId="15" fillId="2" borderId="13" applyNumberFormat="0" applyFont="0" applyAlignment="0" applyProtection="0"/>
    <xf numFmtId="0" fontId="6" fillId="3" borderId="0" applyNumberFormat="0" applyBorder="0" applyAlignment="0" applyProtection="0"/>
    <xf numFmtId="9" fontId="15" fillId="0" borderId="0" applyFont="0" applyFill="0" applyBorder="0" applyAlignment="0" applyProtection="0"/>
    <xf numFmtId="9" fontId="2" fillId="0" borderId="0" applyFont="0" applyFill="0" applyBorder="0" applyAlignment="0" applyProtection="0"/>
    <xf numFmtId="0" fontId="6" fillId="0" borderId="0"/>
    <xf numFmtId="4" fontId="7" fillId="51" borderId="16" applyNumberFormat="0" applyProtection="0">
      <alignment horizontal="left" vertical="center" indent="1"/>
    </xf>
    <xf numFmtId="0" fontId="6" fillId="16" borderId="0" applyNumberFormat="0" applyBorder="0" applyAlignment="0" applyProtection="0"/>
    <xf numFmtId="0" fontId="6" fillId="12" borderId="0" applyNumberFormat="0" applyBorder="0" applyAlignment="0" applyProtection="0"/>
    <xf numFmtId="0" fontId="6" fillId="3" borderId="0" applyNumberFormat="0" applyBorder="0" applyAlignment="0" applyProtection="0"/>
    <xf numFmtId="4" fontId="7" fillId="50" borderId="16" applyNumberFormat="0" applyProtection="0">
      <alignment horizontal="left" vertical="center" indent="1"/>
    </xf>
    <xf numFmtId="9" fontId="2" fillId="0" borderId="0" applyFont="0" applyFill="0" applyBorder="0" applyAlignment="0" applyProtection="0"/>
    <xf numFmtId="4" fontId="110" fillId="46" borderId="1" applyNumberFormat="0" applyProtection="0">
      <alignment vertical="center"/>
    </xf>
    <xf numFmtId="164" fontId="15" fillId="0" borderId="0" applyFont="0" applyFill="0" applyBorder="0" applyAlignment="0" applyProtection="0"/>
    <xf numFmtId="0" fontId="5" fillId="101" borderId="1" applyNumberFormat="0" applyProtection="0">
      <alignment horizontal="left" vertical="center" indent="1"/>
    </xf>
    <xf numFmtId="0" fontId="6" fillId="3" borderId="0" applyNumberFormat="0" applyBorder="0" applyAlignment="0" applyProtection="0"/>
    <xf numFmtId="0" fontId="6" fillId="15" borderId="0" applyNumberFormat="0" applyBorder="0" applyAlignment="0" applyProtection="0"/>
    <xf numFmtId="9" fontId="15" fillId="0" borderId="0" applyFont="0" applyFill="0" applyBorder="0" applyAlignment="0" applyProtection="0"/>
    <xf numFmtId="0" fontId="5" fillId="2" borderId="13" applyNumberFormat="0" applyFont="0" applyAlignment="0" applyProtection="0"/>
    <xf numFmtId="4" fontId="11" fillId="99" borderId="0" applyNumberFormat="0" applyProtection="0">
      <alignment horizontal="left" vertical="center" indent="1"/>
    </xf>
    <xf numFmtId="0" fontId="2" fillId="66" borderId="32" applyNumberFormat="0" applyFont="0" applyAlignment="0" applyProtection="0"/>
    <xf numFmtId="0" fontId="6" fillId="0" borderId="0"/>
    <xf numFmtId="0" fontId="5" fillId="0" borderId="0"/>
    <xf numFmtId="0" fontId="5" fillId="6" borderId="19" applyNumberFormat="0">
      <protection locked="0"/>
    </xf>
    <xf numFmtId="0" fontId="5" fillId="105" borderId="1" applyNumberFormat="0" applyProtection="0">
      <alignment horizontal="left" vertical="center" indent="1"/>
    </xf>
    <xf numFmtId="4" fontId="11" fillId="51" borderId="0" applyNumberFormat="0" applyProtection="0">
      <alignment horizontal="left" vertical="center" indent="1"/>
    </xf>
    <xf numFmtId="4" fontId="11" fillId="59" borderId="1" applyNumberFormat="0" applyProtection="0">
      <alignment horizontal="left" vertical="center" indent="1"/>
    </xf>
    <xf numFmtId="0" fontId="15"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5" fillId="101" borderId="1" applyNumberFormat="0" applyProtection="0">
      <alignment horizontal="left" vertical="center" indent="1"/>
    </xf>
    <xf numFmtId="9" fontId="15" fillId="0" borderId="0" applyFont="0" applyFill="0" applyBorder="0" applyAlignment="0" applyProtection="0"/>
    <xf numFmtId="0" fontId="123" fillId="7" borderId="1" applyNumberFormat="0" applyAlignment="0" applyProtection="0"/>
    <xf numFmtId="164" fontId="15" fillId="0" borderId="0" applyFont="0" applyFill="0" applyBorder="0" applyAlignment="0" applyProtection="0"/>
    <xf numFmtId="0" fontId="6" fillId="2" borderId="13" applyNumberFormat="0" applyFont="0" applyAlignment="0" applyProtection="0"/>
    <xf numFmtId="0" fontId="6" fillId="5" borderId="0" applyNumberFormat="0" applyBorder="0" applyAlignment="0" applyProtection="0"/>
    <xf numFmtId="164" fontId="15" fillId="0" borderId="0" applyFont="0" applyFill="0" applyBorder="0" applyAlignment="0" applyProtection="0"/>
    <xf numFmtId="0" fontId="5" fillId="0" borderId="0"/>
    <xf numFmtId="0" fontId="128" fillId="4" borderId="2" applyNumberFormat="0" applyAlignment="0" applyProtection="0"/>
    <xf numFmtId="0" fontId="125" fillId="7" borderId="2" applyNumberFormat="0" applyAlignment="0" applyProtection="0"/>
    <xf numFmtId="0" fontId="6" fillId="3" borderId="0" applyNumberFormat="0" applyBorder="0" applyAlignment="0" applyProtection="0"/>
    <xf numFmtId="0" fontId="6" fillId="3" borderId="0" applyNumberFormat="0" applyBorder="0" applyAlignment="0" applyProtection="0"/>
    <xf numFmtId="0" fontId="15" fillId="3" borderId="0" applyNumberFormat="0" applyBorder="0" applyAlignment="0" applyProtection="0"/>
    <xf numFmtId="0" fontId="6" fillId="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9" fontId="15" fillId="0" borderId="0" applyFont="0" applyFill="0" applyBorder="0" applyAlignment="0" applyProtection="0"/>
    <xf numFmtId="9" fontId="2" fillId="0" borderId="0" applyFont="0" applyFill="0" applyBorder="0" applyAlignment="0" applyProtection="0"/>
    <xf numFmtId="0" fontId="5" fillId="2" borderId="13" applyNumberFormat="0" applyFont="0" applyAlignment="0" applyProtection="0"/>
    <xf numFmtId="0" fontId="6" fillId="0" borderId="0"/>
    <xf numFmtId="0" fontId="15" fillId="3" borderId="0" applyNumberFormat="0" applyBorder="0" applyAlignment="0" applyProtection="0"/>
    <xf numFmtId="0" fontId="6" fillId="3"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5" fillId="101" borderId="1" applyNumberFormat="0" applyProtection="0">
      <alignment horizontal="left" vertical="center" indent="1"/>
    </xf>
    <xf numFmtId="9" fontId="15" fillId="0" borderId="0" applyFont="0" applyFill="0" applyBorder="0" applyAlignment="0" applyProtection="0"/>
    <xf numFmtId="0" fontId="5" fillId="103" borderId="1" applyNumberFormat="0" applyProtection="0">
      <alignment horizontal="left" vertical="center" indent="1"/>
    </xf>
    <xf numFmtId="164" fontId="15" fillId="0" borderId="0" applyFont="0" applyFill="0" applyBorder="0" applyAlignment="0" applyProtection="0"/>
    <xf numFmtId="0" fontId="128" fillId="4" borderId="2" applyNumberFormat="0" applyAlignment="0" applyProtection="0"/>
    <xf numFmtId="0" fontId="5" fillId="101" borderId="1" applyNumberFormat="0" applyProtection="0">
      <alignment horizontal="left" vertical="center" indent="1"/>
    </xf>
    <xf numFmtId="0" fontId="5" fillId="101" borderId="1" applyNumberFormat="0" applyProtection="0">
      <alignment horizontal="left" vertical="center" indent="1"/>
    </xf>
    <xf numFmtId="0" fontId="15" fillId="16" borderId="0" applyNumberFormat="0" applyBorder="0" applyAlignment="0" applyProtection="0"/>
    <xf numFmtId="0" fontId="6" fillId="0" borderId="0"/>
    <xf numFmtId="0" fontId="6" fillId="0" borderId="0"/>
    <xf numFmtId="164" fontId="15" fillId="0" borderId="0" applyFont="0" applyFill="0" applyBorder="0" applyAlignment="0" applyProtection="0"/>
    <xf numFmtId="4" fontId="11" fillId="53" borderId="1" applyNumberFormat="0" applyProtection="0">
      <alignment vertical="center"/>
    </xf>
    <xf numFmtId="0" fontId="5" fillId="101" borderId="1" applyNumberFormat="0" applyProtection="0">
      <alignment horizontal="left" vertical="center" indent="1"/>
    </xf>
    <xf numFmtId="0" fontId="5" fillId="0" borderId="0"/>
    <xf numFmtId="0" fontId="6" fillId="0" borderId="0"/>
    <xf numFmtId="4" fontId="11" fillId="50" borderId="0" applyNumberFormat="0" applyProtection="0">
      <alignment horizontal="left" vertical="center" indent="1"/>
    </xf>
    <xf numFmtId="9" fontId="15" fillId="0" borderId="0" applyFont="0" applyFill="0" applyBorder="0" applyAlignment="0" applyProtection="0"/>
    <xf numFmtId="9" fontId="15" fillId="0" borderId="0" applyFont="0" applyFill="0" applyBorder="0" applyAlignment="0" applyProtection="0"/>
    <xf numFmtId="0" fontId="6" fillId="2" borderId="13" applyNumberFormat="0" applyFont="0" applyAlignment="0" applyProtection="0"/>
    <xf numFmtId="0" fontId="15" fillId="2" borderId="13" applyNumberFormat="0" applyFont="0" applyAlignment="0" applyProtection="0"/>
    <xf numFmtId="0" fontId="15" fillId="2" borderId="13" applyNumberFormat="0" applyFont="0" applyAlignment="0" applyProtection="0"/>
    <xf numFmtId="164" fontId="15" fillId="0" borderId="0" applyFont="0" applyFill="0" applyBorder="0" applyAlignment="0" applyProtection="0"/>
    <xf numFmtId="0" fontId="5" fillId="0" borderId="0"/>
    <xf numFmtId="0" fontId="6" fillId="0" borderId="0"/>
    <xf numFmtId="0" fontId="5" fillId="0" borderId="0"/>
    <xf numFmtId="9" fontId="15" fillId="0" borderId="0" applyFont="0" applyFill="0" applyBorder="0" applyAlignment="0" applyProtection="0"/>
    <xf numFmtId="0" fontId="5" fillId="0" borderId="0"/>
    <xf numFmtId="0" fontId="1" fillId="3" borderId="0" applyNumberFormat="0" applyBorder="0" applyAlignment="0" applyProtection="0"/>
    <xf numFmtId="0" fontId="1" fillId="0" borderId="0"/>
    <xf numFmtId="0" fontId="1" fillId="5" borderId="0" applyNumberFormat="0" applyBorder="0" applyAlignment="0" applyProtection="0"/>
    <xf numFmtId="0" fontId="1" fillId="2" borderId="0" applyNumberFormat="0" applyBorder="0" applyAlignment="0" applyProtection="0"/>
    <xf numFmtId="0" fontId="1" fillId="4" borderId="0" applyNumberFormat="0" applyBorder="0" applyAlignment="0" applyProtection="0"/>
    <xf numFmtId="0" fontId="1" fillId="64" borderId="0" applyNumberFormat="0" applyBorder="0" applyAlignment="0" applyProtection="0"/>
    <xf numFmtId="0" fontId="1" fillId="2" borderId="0" applyNumberFormat="0" applyBorder="0" applyAlignment="0" applyProtection="0"/>
    <xf numFmtId="0" fontId="5" fillId="0" borderId="0"/>
    <xf numFmtId="0" fontId="1" fillId="8" borderId="0" applyNumberFormat="0" applyBorder="0" applyAlignment="0" applyProtection="0"/>
    <xf numFmtId="0" fontId="1" fillId="65"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5" fillId="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2" borderId="13" applyNumberFormat="0" applyFont="0" applyAlignment="0" applyProtection="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66" borderId="32" applyNumberFormat="0" applyFont="0" applyAlignment="0" applyProtection="0"/>
    <xf numFmtId="0" fontId="1" fillId="66" borderId="32" applyNumberFormat="0" applyFont="0" applyAlignment="0" applyProtection="0"/>
    <xf numFmtId="0" fontId="1" fillId="66" borderId="32" applyNumberFormat="0" applyFont="0" applyAlignment="0" applyProtection="0"/>
    <xf numFmtId="0" fontId="1" fillId="66" borderId="32" applyNumberFormat="0" applyFont="0" applyAlignment="0" applyProtection="0"/>
    <xf numFmtId="0" fontId="1" fillId="66" borderId="32" applyNumberFormat="0" applyFont="0" applyAlignment="0" applyProtection="0"/>
    <xf numFmtId="0" fontId="1" fillId="66" borderId="32"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cellStyleXfs>
  <cellXfs count="217">
    <xf numFmtId="0" fontId="0" fillId="0" borderId="0" xfId="0"/>
    <xf numFmtId="0" fontId="11" fillId="0" borderId="0" xfId="376" applyFont="1" applyAlignment="1">
      <alignment vertical="center" wrapText="1"/>
    </xf>
    <xf numFmtId="0" fontId="14" fillId="0" borderId="0" xfId="376" applyFont="1" applyAlignment="1">
      <alignment vertical="center"/>
    </xf>
    <xf numFmtId="0" fontId="14" fillId="0" borderId="0" xfId="0" applyFont="1"/>
    <xf numFmtId="0" fontId="8" fillId="0" borderId="0" xfId="0" applyFont="1"/>
    <xf numFmtId="0" fontId="8" fillId="0" borderId="0" xfId="0" applyFont="1" applyAlignment="1">
      <alignment horizontal="right"/>
    </xf>
    <xf numFmtId="0" fontId="14" fillId="0" borderId="0" xfId="0" applyFont="1" applyAlignment="1">
      <alignment horizontal="right"/>
    </xf>
    <xf numFmtId="0" fontId="14" fillId="0" borderId="22" xfId="0" applyFont="1" applyBorder="1" applyAlignment="1">
      <alignment horizontal="left"/>
    </xf>
    <xf numFmtId="0" fontId="8" fillId="0" borderId="25" xfId="0" applyFont="1" applyBorder="1"/>
    <xf numFmtId="0" fontId="8" fillId="0" borderId="0" xfId="0" applyFont="1" applyAlignment="1">
      <alignment horizontal="center"/>
    </xf>
    <xf numFmtId="165" fontId="8" fillId="0" borderId="0" xfId="152" applyNumberFormat="1" applyFont="1" applyBorder="1" applyAlignment="1">
      <alignment horizontal="right"/>
    </xf>
    <xf numFmtId="165" fontId="8" fillId="0" borderId="26" xfId="152" applyNumberFormat="1" applyFont="1" applyBorder="1" applyAlignment="1">
      <alignment horizontal="right"/>
    </xf>
    <xf numFmtId="0" fontId="8" fillId="59" borderId="25" xfId="0" applyFont="1" applyFill="1" applyBorder="1"/>
    <xf numFmtId="0" fontId="8" fillId="59" borderId="0" xfId="0" applyFont="1" applyFill="1" applyAlignment="1">
      <alignment horizontal="center"/>
    </xf>
    <xf numFmtId="0" fontId="8" fillId="59" borderId="27" xfId="0" applyFont="1" applyFill="1" applyBorder="1" applyAlignment="1">
      <alignment wrapText="1"/>
    </xf>
    <xf numFmtId="0" fontId="8" fillId="59" borderId="28" xfId="0" applyFont="1" applyFill="1" applyBorder="1" applyAlignment="1">
      <alignment horizontal="center" wrapText="1"/>
    </xf>
    <xf numFmtId="0" fontId="8" fillId="0" borderId="23" xfId="0" applyFont="1" applyBorder="1" applyAlignment="1">
      <alignment horizontal="center"/>
    </xf>
    <xf numFmtId="0" fontId="8" fillId="0" borderId="23" xfId="0" applyFont="1" applyBorder="1" applyAlignment="1">
      <alignment horizontal="right"/>
    </xf>
    <xf numFmtId="0" fontId="8" fillId="0" borderId="24" xfId="0" applyFont="1" applyBorder="1" applyAlignment="1">
      <alignment horizontal="right"/>
    </xf>
    <xf numFmtId="0" fontId="8" fillId="0" borderId="22" xfId="0" applyFont="1" applyBorder="1"/>
    <xf numFmtId="0" fontId="14" fillId="58" borderId="0" xfId="453" applyFont="1" applyFill="1"/>
    <xf numFmtId="0" fontId="8" fillId="58" borderId="0" xfId="453" applyFill="1"/>
    <xf numFmtId="0" fontId="8" fillId="0" borderId="27" xfId="0" applyFont="1" applyBorder="1"/>
    <xf numFmtId="0" fontId="8" fillId="0" borderId="23" xfId="0" applyFont="1" applyBorder="1"/>
    <xf numFmtId="0" fontId="8" fillId="0" borderId="28" xfId="0" applyFont="1" applyBorder="1"/>
    <xf numFmtId="0" fontId="42" fillId="0" borderId="0" xfId="376" applyFont="1" applyAlignment="1">
      <alignment vertical="center"/>
    </xf>
    <xf numFmtId="0" fontId="41" fillId="0" borderId="0" xfId="376" applyFont="1" applyAlignment="1">
      <alignment vertical="center" wrapText="1"/>
    </xf>
    <xf numFmtId="0" fontId="8" fillId="60" borderId="0" xfId="453" applyFill="1"/>
    <xf numFmtId="0" fontId="8" fillId="60" borderId="0" xfId="453" applyFill="1" applyAlignment="1">
      <alignment horizontal="right"/>
    </xf>
    <xf numFmtId="0" fontId="8" fillId="0" borderId="26" xfId="0" applyFont="1" applyBorder="1" applyAlignment="1">
      <alignment horizontal="right"/>
    </xf>
    <xf numFmtId="165" fontId="8" fillId="0" borderId="28" xfId="152" applyNumberFormat="1" applyFont="1" applyBorder="1" applyAlignment="1">
      <alignment horizontal="right"/>
    </xf>
    <xf numFmtId="165" fontId="8" fillId="0" borderId="29" xfId="152" applyNumberFormat="1" applyFont="1" applyBorder="1" applyAlignment="1">
      <alignment horizontal="right"/>
    </xf>
    <xf numFmtId="2" fontId="41" fillId="0" borderId="0" xfId="376" applyNumberFormat="1" applyFont="1" applyAlignment="1">
      <alignment vertical="center"/>
    </xf>
    <xf numFmtId="0" fontId="8" fillId="61" borderId="0" xfId="453" applyFill="1"/>
    <xf numFmtId="0" fontId="8" fillId="62" borderId="0" xfId="453" applyFill="1"/>
    <xf numFmtId="0" fontId="8" fillId="61" borderId="0" xfId="454" applyFill="1"/>
    <xf numFmtId="0" fontId="8" fillId="62" borderId="0" xfId="454" applyFill="1"/>
    <xf numFmtId="0" fontId="8" fillId="58" borderId="0" xfId="453" applyFill="1" applyAlignment="1">
      <alignment horizontal="right"/>
    </xf>
    <xf numFmtId="9" fontId="8" fillId="0" borderId="0" xfId="269" applyFont="1" applyAlignment="1">
      <alignment horizontal="right"/>
    </xf>
    <xf numFmtId="9" fontId="14" fillId="0" borderId="0" xfId="269" applyFont="1" applyAlignment="1">
      <alignment horizontal="right"/>
    </xf>
    <xf numFmtId="0" fontId="14" fillId="61" borderId="0" xfId="453" applyFont="1" applyFill="1"/>
    <xf numFmtId="0" fontId="14" fillId="60" borderId="0" xfId="453" applyFont="1" applyFill="1"/>
    <xf numFmtId="0" fontId="14" fillId="62" borderId="0" xfId="453" applyFont="1" applyFill="1"/>
    <xf numFmtId="0" fontId="8" fillId="61" borderId="0" xfId="453" applyFill="1" applyAlignment="1">
      <alignment horizontal="right"/>
    </xf>
    <xf numFmtId="0" fontId="8" fillId="62" borderId="0" xfId="453" applyFill="1" applyAlignment="1">
      <alignment horizontal="right"/>
    </xf>
    <xf numFmtId="0" fontId="11" fillId="0" borderId="0" xfId="376" applyFont="1" applyAlignment="1">
      <alignment vertical="center"/>
    </xf>
    <xf numFmtId="166" fontId="8" fillId="0" borderId="0" xfId="0" applyNumberFormat="1" applyFont="1" applyAlignment="1">
      <alignment horizontal="right"/>
    </xf>
    <xf numFmtId="166" fontId="14" fillId="0" borderId="0" xfId="0" applyNumberFormat="1" applyFont="1" applyAlignment="1">
      <alignment horizontal="right"/>
    </xf>
    <xf numFmtId="0" fontId="41" fillId="0" borderId="0" xfId="376" applyFont="1" applyAlignment="1">
      <alignment vertical="center"/>
    </xf>
    <xf numFmtId="168" fontId="8" fillId="0" borderId="0" xfId="269" applyNumberFormat="1" applyFont="1" applyAlignment="1">
      <alignment horizontal="right"/>
    </xf>
    <xf numFmtId="0" fontId="41" fillId="0" borderId="30" xfId="376" applyFont="1" applyBorder="1" applyAlignment="1">
      <alignment vertical="center" wrapText="1"/>
    </xf>
    <xf numFmtId="0" fontId="8" fillId="0" borderId="30" xfId="0" applyFont="1" applyBorder="1"/>
    <xf numFmtId="166" fontId="8" fillId="0" borderId="30" xfId="0" applyNumberFormat="1" applyFont="1" applyBorder="1" applyAlignment="1">
      <alignment horizontal="right"/>
    </xf>
    <xf numFmtId="0" fontId="8" fillId="0" borderId="30" xfId="0" applyFont="1" applyBorder="1" applyAlignment="1">
      <alignment horizontal="right"/>
    </xf>
    <xf numFmtId="168" fontId="8" fillId="0" borderId="30" xfId="269" applyNumberFormat="1" applyFont="1" applyBorder="1" applyAlignment="1">
      <alignment horizontal="right"/>
    </xf>
    <xf numFmtId="0" fontId="44" fillId="61" borderId="0" xfId="453" applyFont="1" applyFill="1"/>
    <xf numFmtId="0" fontId="8" fillId="62" borderId="0" xfId="454" applyFill="1" applyAlignment="1">
      <alignment horizontal="right"/>
    </xf>
    <xf numFmtId="0" fontId="8" fillId="0" borderId="0" xfId="0" applyFont="1" applyAlignment="1">
      <alignment horizontal="left"/>
    </xf>
    <xf numFmtId="0" fontId="14" fillId="0" borderId="0" xfId="376" applyFont="1" applyAlignment="1">
      <alignment horizontal="left" vertical="center"/>
    </xf>
    <xf numFmtId="0" fontId="11" fillId="0" borderId="0" xfId="376" applyFont="1" applyAlignment="1">
      <alignment horizontal="left" vertical="center" wrapText="1"/>
    </xf>
    <xf numFmtId="0" fontId="41" fillId="0" borderId="0" xfId="376" applyFont="1" applyAlignment="1">
      <alignment horizontal="left" vertical="center" wrapText="1"/>
    </xf>
    <xf numFmtId="0" fontId="14" fillId="0" borderId="0" xfId="0" applyFont="1" applyAlignment="1">
      <alignment horizontal="left"/>
    </xf>
    <xf numFmtId="10" fontId="8" fillId="0" borderId="0" xfId="269" applyNumberFormat="1" applyFont="1" applyAlignment="1">
      <alignment horizontal="right"/>
    </xf>
    <xf numFmtId="0" fontId="41" fillId="0" borderId="0" xfId="376" applyFont="1" applyAlignment="1">
      <alignment horizontal="right" vertical="center" wrapText="1"/>
    </xf>
    <xf numFmtId="0" fontId="8" fillId="58" borderId="0" xfId="453" applyFill="1" applyAlignment="1">
      <alignment vertical="top"/>
    </xf>
    <xf numFmtId="0" fontId="14" fillId="0" borderId="0" xfId="0" applyFont="1" applyAlignment="1">
      <alignment horizontal="right" wrapText="1"/>
    </xf>
    <xf numFmtId="0" fontId="8" fillId="0" borderId="31" xfId="0" applyFont="1" applyBorder="1"/>
    <xf numFmtId="0" fontId="48" fillId="0" borderId="0" xfId="0" applyFont="1" applyAlignment="1">
      <alignment horizontal="left"/>
    </xf>
    <xf numFmtId="10" fontId="5" fillId="0" borderId="0" xfId="269" applyNumberFormat="1" applyFont="1" applyAlignment="1">
      <alignment horizontal="right"/>
    </xf>
    <xf numFmtId="0" fontId="5" fillId="61" borderId="0" xfId="453" applyFont="1" applyFill="1"/>
    <xf numFmtId="0" fontId="5" fillId="0" borderId="0" xfId="0" applyFont="1"/>
    <xf numFmtId="0" fontId="5" fillId="58" borderId="0" xfId="453" applyFont="1" applyFill="1"/>
    <xf numFmtId="0" fontId="5" fillId="58" borderId="0" xfId="453" applyFont="1" applyFill="1" applyAlignment="1">
      <alignment wrapText="1"/>
    </xf>
    <xf numFmtId="0" fontId="49" fillId="58" borderId="0" xfId="453" applyFont="1" applyFill="1"/>
    <xf numFmtId="9" fontId="5" fillId="0" borderId="0" xfId="269" applyFont="1" applyAlignment="1">
      <alignment horizontal="right"/>
    </xf>
    <xf numFmtId="0" fontId="77" fillId="0" borderId="0" xfId="191"/>
    <xf numFmtId="0" fontId="5" fillId="0" borderId="0" xfId="0" applyFont="1" applyAlignment="1">
      <alignment horizontal="right"/>
    </xf>
    <xf numFmtId="0" fontId="8" fillId="0" borderId="0" xfId="453"/>
    <xf numFmtId="0" fontId="5" fillId="0" borderId="0" xfId="453" applyFont="1"/>
    <xf numFmtId="0" fontId="5" fillId="60" borderId="0" xfId="453" applyFont="1" applyFill="1"/>
    <xf numFmtId="0" fontId="5" fillId="62" borderId="0" xfId="453" applyFont="1" applyFill="1"/>
    <xf numFmtId="0" fontId="42" fillId="0" borderId="0" xfId="376" applyFont="1" applyAlignment="1">
      <alignment horizontal="left" vertical="center"/>
    </xf>
    <xf numFmtId="0" fontId="5" fillId="0" borderId="0" xfId="0" applyFont="1" applyAlignment="1">
      <alignment horizontal="left"/>
    </xf>
    <xf numFmtId="0" fontId="5" fillId="62" borderId="0" xfId="454" applyFont="1" applyFill="1"/>
    <xf numFmtId="0" fontId="5" fillId="61" borderId="0" xfId="453" applyFont="1" applyFill="1" applyAlignment="1">
      <alignment horizontal="left"/>
    </xf>
    <xf numFmtId="0" fontId="5" fillId="61" borderId="0" xfId="453" applyFont="1" applyFill="1" applyAlignment="1">
      <alignment horizontal="right"/>
    </xf>
    <xf numFmtId="0" fontId="5" fillId="60" borderId="0" xfId="453" applyFont="1" applyFill="1" applyAlignment="1">
      <alignment horizontal="left"/>
    </xf>
    <xf numFmtId="0" fontId="5" fillId="60" borderId="0" xfId="453" applyFont="1" applyFill="1" applyAlignment="1">
      <alignment horizontal="right"/>
    </xf>
    <xf numFmtId="0" fontId="5" fillId="62" borderId="0" xfId="453" applyFont="1" applyFill="1" applyAlignment="1">
      <alignment horizontal="left"/>
    </xf>
    <xf numFmtId="0" fontId="5" fillId="62" borderId="0" xfId="454" applyFont="1" applyFill="1" applyAlignment="1">
      <alignment horizontal="left"/>
    </xf>
    <xf numFmtId="0" fontId="5" fillId="62" borderId="0" xfId="453" applyFont="1" applyFill="1" applyAlignment="1">
      <alignment horizontal="right"/>
    </xf>
    <xf numFmtId="0" fontId="5" fillId="58" borderId="0" xfId="453" applyFont="1" applyFill="1" applyAlignment="1">
      <alignment horizontal="left"/>
    </xf>
    <xf numFmtId="0" fontId="5" fillId="58" borderId="0" xfId="453" applyFont="1" applyFill="1" applyAlignment="1">
      <alignment horizontal="right"/>
    </xf>
    <xf numFmtId="0" fontId="11" fillId="0" borderId="0" xfId="376" applyFont="1" applyAlignment="1">
      <alignment horizontal="left" wrapText="1"/>
    </xf>
    <xf numFmtId="0" fontId="84" fillId="0" borderId="0" xfId="239" applyFont="1" applyAlignment="1">
      <alignment horizontal="center"/>
    </xf>
    <xf numFmtId="0" fontId="85" fillId="0" borderId="0" xfId="239" applyFont="1" applyAlignment="1">
      <alignment wrapText="1"/>
    </xf>
    <xf numFmtId="0" fontId="85" fillId="0" borderId="0" xfId="380" applyFont="1" applyAlignment="1">
      <alignment wrapText="1"/>
    </xf>
    <xf numFmtId="0" fontId="51" fillId="0" borderId="0" xfId="380" quotePrefix="1" applyFont="1" applyAlignment="1">
      <alignment horizontal="right" wrapText="1"/>
    </xf>
    <xf numFmtId="0" fontId="50" fillId="0" borderId="34" xfId="380" applyFont="1" applyBorder="1" applyAlignment="1">
      <alignment wrapText="1"/>
    </xf>
    <xf numFmtId="0" fontId="51" fillId="0" borderId="0" xfId="380" applyFont="1" applyAlignment="1">
      <alignment wrapText="1"/>
    </xf>
    <xf numFmtId="165" fontId="51" fillId="0" borderId="0" xfId="196" applyNumberFormat="1" applyFont="1" applyFill="1" applyBorder="1" applyAlignment="1">
      <alignment horizontal="right"/>
    </xf>
    <xf numFmtId="0" fontId="53" fillId="0" borderId="0" xfId="239" applyFont="1" applyAlignment="1">
      <alignment wrapText="1"/>
    </xf>
    <xf numFmtId="3" fontId="50" fillId="0" borderId="0" xfId="239" applyNumberFormat="1" applyFont="1" applyAlignment="1">
      <alignment horizontal="right" wrapText="1"/>
    </xf>
    <xf numFmtId="3" fontId="51" fillId="0" borderId="0" xfId="239" applyNumberFormat="1" applyFont="1" applyAlignment="1">
      <alignment horizontal="right" wrapText="1"/>
    </xf>
    <xf numFmtId="0" fontId="50" fillId="0" borderId="0" xfId="380" applyFont="1" applyAlignment="1">
      <alignment wrapText="1"/>
    </xf>
    <xf numFmtId="3" fontId="50" fillId="0" borderId="0" xfId="380" applyNumberFormat="1" applyFont="1" applyAlignment="1">
      <alignment horizontal="right" wrapText="1"/>
    </xf>
    <xf numFmtId="0" fontId="52" fillId="0" borderId="0" xfId="239" applyFont="1" applyAlignment="1">
      <alignment wrapText="1"/>
    </xf>
    <xf numFmtId="0" fontId="54" fillId="0" borderId="0" xfId="239" applyFont="1" applyAlignment="1">
      <alignment wrapText="1"/>
    </xf>
    <xf numFmtId="0" fontId="50" fillId="0" borderId="33" xfId="380" applyFont="1" applyBorder="1" applyAlignment="1">
      <alignment wrapText="1"/>
    </xf>
    <xf numFmtId="165" fontId="50" fillId="0" borderId="0" xfId="239" applyNumberFormat="1" applyFont="1" applyAlignment="1">
      <alignment horizontal="right" wrapText="1"/>
    </xf>
    <xf numFmtId="165" fontId="51" fillId="0" borderId="0" xfId="239" applyNumberFormat="1" applyFont="1" applyAlignment="1">
      <alignment horizontal="right" wrapText="1"/>
    </xf>
    <xf numFmtId="0" fontId="85" fillId="67" borderId="0" xfId="239" applyFont="1" applyFill="1" applyAlignment="1">
      <alignment vertical="center"/>
    </xf>
    <xf numFmtId="0" fontId="85" fillId="67" borderId="0" xfId="380" applyFont="1" applyFill="1" applyAlignment="1">
      <alignment vertical="center"/>
    </xf>
    <xf numFmtId="0" fontId="50" fillId="67" borderId="0" xfId="239" applyFont="1" applyFill="1" applyAlignment="1">
      <alignment horizontal="center" vertical="center"/>
    </xf>
    <xf numFmtId="0" fontId="84" fillId="0" borderId="0" xfId="239" applyFont="1" applyAlignment="1">
      <alignment vertical="center"/>
    </xf>
    <xf numFmtId="0" fontId="53" fillId="0" borderId="33" xfId="239" applyFont="1" applyBorder="1" applyAlignment="1">
      <alignment horizontal="right" wrapText="1"/>
    </xf>
    <xf numFmtId="0" fontId="44" fillId="0" borderId="33" xfId="239" applyFont="1" applyBorder="1" applyAlignment="1">
      <alignment horizontal="right"/>
    </xf>
    <xf numFmtId="0" fontId="53" fillId="0" borderId="0" xfId="239" applyFont="1" applyAlignment="1">
      <alignment horizontal="right" wrapText="1"/>
    </xf>
    <xf numFmtId="0" fontId="53" fillId="0" borderId="0" xfId="239" applyFont="1" applyAlignment="1">
      <alignment horizontal="center" wrapText="1"/>
    </xf>
    <xf numFmtId="0" fontId="86" fillId="67" borderId="33" xfId="239" applyFont="1" applyFill="1" applyBorder="1" applyAlignment="1">
      <alignment vertical="center" wrapText="1"/>
    </xf>
    <xf numFmtId="0" fontId="83" fillId="0" borderId="0" xfId="239" applyFont="1" applyAlignment="1">
      <alignment vertical="center"/>
    </xf>
    <xf numFmtId="0" fontId="50" fillId="0" borderId="0" xfId="380" applyFont="1"/>
    <xf numFmtId="165" fontId="50" fillId="0" borderId="0" xfId="196" applyNumberFormat="1" applyFont="1" applyFill="1" applyAlignment="1"/>
    <xf numFmtId="0" fontId="50" fillId="0" borderId="0" xfId="380" applyFont="1" applyAlignment="1">
      <alignment vertical="center"/>
    </xf>
    <xf numFmtId="0" fontId="83" fillId="0" borderId="0" xfId="239" applyFont="1"/>
    <xf numFmtId="0" fontId="84" fillId="0" borderId="0" xfId="239" applyFont="1"/>
    <xf numFmtId="0" fontId="84" fillId="0" borderId="0" xfId="380" applyFont="1"/>
    <xf numFmtId="165" fontId="51" fillId="67" borderId="33" xfId="239" applyNumberFormat="1" applyFont="1" applyFill="1" applyBorder="1" applyAlignment="1">
      <alignment horizontal="right" vertical="center" wrapText="1"/>
    </xf>
    <xf numFmtId="165" fontId="50" fillId="0" borderId="33" xfId="239" applyNumberFormat="1" applyFont="1" applyBorder="1" applyAlignment="1">
      <alignment horizontal="right" wrapText="1"/>
    </xf>
    <xf numFmtId="0" fontId="51" fillId="0" borderId="0" xfId="380" applyFont="1" applyAlignment="1">
      <alignment vertical="center"/>
    </xf>
    <xf numFmtId="0" fontId="51" fillId="0" borderId="0" xfId="380" applyFont="1"/>
    <xf numFmtId="0" fontId="5" fillId="0" borderId="0" xfId="376" applyFont="1" applyAlignment="1">
      <alignment vertical="center" wrapText="1"/>
    </xf>
    <xf numFmtId="0" fontId="14" fillId="0" borderId="0" xfId="0" applyFont="1" applyAlignment="1">
      <alignment horizontal="left" vertical="center" wrapText="1"/>
    </xf>
    <xf numFmtId="165" fontId="84" fillId="0" borderId="0" xfId="239" applyNumberFormat="1" applyFont="1" applyAlignment="1">
      <alignment horizontal="center"/>
    </xf>
    <xf numFmtId="166" fontId="8" fillId="80" borderId="0" xfId="0" applyNumberFormat="1" applyFont="1" applyFill="1" applyAlignment="1">
      <alignment horizontal="right"/>
    </xf>
    <xf numFmtId="166" fontId="5" fillId="80" borderId="0" xfId="0" applyNumberFormat="1" applyFont="1" applyFill="1" applyAlignment="1">
      <alignment horizontal="right"/>
    </xf>
    <xf numFmtId="0" fontId="14" fillId="80" borderId="0" xfId="0" applyFont="1" applyFill="1" applyAlignment="1">
      <alignment horizontal="right"/>
    </xf>
    <xf numFmtId="9" fontId="8" fillId="80" borderId="0" xfId="269" applyFont="1" applyFill="1" applyAlignment="1">
      <alignment horizontal="right"/>
    </xf>
    <xf numFmtId="9" fontId="5" fillId="80" borderId="0" xfId="269" applyFont="1" applyFill="1" applyAlignment="1">
      <alignment horizontal="right"/>
    </xf>
    <xf numFmtId="9" fontId="14" fillId="80" borderId="0" xfId="269" applyFont="1" applyFill="1" applyAlignment="1">
      <alignment horizontal="right"/>
    </xf>
    <xf numFmtId="3" fontId="5" fillId="79" borderId="0" xfId="0" applyNumberFormat="1" applyFont="1" applyFill="1" applyAlignment="1">
      <alignment horizontal="right"/>
    </xf>
    <xf numFmtId="166" fontId="5" fillId="79" borderId="0" xfId="0" applyNumberFormat="1" applyFont="1" applyFill="1" applyAlignment="1">
      <alignment horizontal="right"/>
    </xf>
    <xf numFmtId="10" fontId="5" fillId="79" borderId="0" xfId="269" applyNumberFormat="1" applyFont="1" applyFill="1" applyAlignment="1">
      <alignment horizontal="right"/>
    </xf>
    <xf numFmtId="165" fontId="50" fillId="0" borderId="0" xfId="196" applyNumberFormat="1" applyFont="1" applyFill="1" applyBorder="1" applyAlignment="1"/>
    <xf numFmtId="168" fontId="84" fillId="0" borderId="0" xfId="269" applyNumberFormat="1" applyFont="1" applyFill="1" applyAlignment="1">
      <alignment horizontal="center"/>
    </xf>
    <xf numFmtId="0" fontId="88" fillId="0" borderId="0" xfId="239" applyFont="1" applyAlignment="1">
      <alignment vertical="top" wrapText="1"/>
    </xf>
    <xf numFmtId="169" fontId="50" fillId="0" borderId="0" xfId="152" applyNumberFormat="1" applyFont="1" applyFill="1" applyBorder="1" applyAlignment="1">
      <alignment horizontal="right" wrapText="1"/>
    </xf>
    <xf numFmtId="170" fontId="51" fillId="0" borderId="33" xfId="239" applyNumberFormat="1" applyFont="1" applyBorder="1" applyAlignment="1">
      <alignment horizontal="right" wrapText="1"/>
    </xf>
    <xf numFmtId="173" fontId="50" fillId="0" borderId="34" xfId="239" applyNumberFormat="1" applyFont="1" applyBorder="1" applyAlignment="1">
      <alignment horizontal="right" wrapText="1"/>
    </xf>
    <xf numFmtId="170" fontId="50" fillId="0" borderId="34" xfId="239" applyNumberFormat="1" applyFont="1" applyBorder="1" applyAlignment="1">
      <alignment horizontal="right" wrapText="1"/>
    </xf>
    <xf numFmtId="172" fontId="51" fillId="0" borderId="33" xfId="239" applyNumberFormat="1" applyFont="1" applyBorder="1" applyAlignment="1">
      <alignment horizontal="right" wrapText="1"/>
    </xf>
    <xf numFmtId="170" fontId="50" fillId="0" borderId="0" xfId="239" applyNumberFormat="1" applyFont="1" applyAlignment="1">
      <alignment horizontal="right" vertical="center" wrapText="1"/>
    </xf>
    <xf numFmtId="173" fontId="84" fillId="0" borderId="0" xfId="239" applyNumberFormat="1" applyFont="1" applyAlignment="1">
      <alignment horizontal="center"/>
    </xf>
    <xf numFmtId="172" fontId="50" fillId="0" borderId="34" xfId="239" applyNumberFormat="1" applyFont="1" applyBorder="1" applyAlignment="1">
      <alignment horizontal="right" wrapText="1"/>
    </xf>
    <xf numFmtId="173" fontId="50" fillId="0" borderId="33" xfId="239" applyNumberFormat="1" applyFont="1" applyBorder="1" applyAlignment="1">
      <alignment horizontal="right" vertical="center" wrapText="1"/>
    </xf>
    <xf numFmtId="172" fontId="50" fillId="0" borderId="0" xfId="239" applyNumberFormat="1" applyFont="1" applyAlignment="1">
      <alignment horizontal="right" wrapText="1"/>
    </xf>
    <xf numFmtId="0" fontId="50" fillId="81" borderId="0" xfId="239" applyFont="1" applyFill="1" applyAlignment="1">
      <alignment horizontal="center" vertical="center"/>
    </xf>
    <xf numFmtId="0" fontId="84" fillId="81" borderId="0" xfId="239" applyFont="1" applyFill="1" applyAlignment="1">
      <alignment vertical="center"/>
    </xf>
    <xf numFmtId="0" fontId="84" fillId="81" borderId="0" xfId="239" applyFont="1" applyFill="1" applyAlignment="1">
      <alignment vertical="top" wrapText="1"/>
    </xf>
    <xf numFmtId="0" fontId="118" fillId="81" borderId="0" xfId="380" applyFont="1" applyFill="1" applyAlignment="1">
      <alignment vertical="top" wrapText="1"/>
    </xf>
    <xf numFmtId="0" fontId="52" fillId="0" borderId="33" xfId="239" applyFont="1" applyBorder="1" applyAlignment="1">
      <alignment wrapText="1"/>
    </xf>
    <xf numFmtId="0" fontId="52" fillId="0" borderId="34" xfId="239" applyFont="1" applyBorder="1" applyAlignment="1">
      <alignment wrapText="1"/>
    </xf>
    <xf numFmtId="0" fontId="52" fillId="0" borderId="33" xfId="239" applyFont="1" applyBorder="1" applyAlignment="1">
      <alignment vertical="center" wrapText="1"/>
    </xf>
    <xf numFmtId="0" fontId="53" fillId="0" borderId="0" xfId="239" applyFont="1" applyAlignment="1">
      <alignment vertical="center" wrapText="1"/>
    </xf>
    <xf numFmtId="170" fontId="50" fillId="0" borderId="0" xfId="239" applyNumberFormat="1" applyFont="1" applyAlignment="1">
      <alignment horizontal="right" wrapText="1"/>
    </xf>
    <xf numFmtId="173" fontId="50" fillId="0" borderId="0" xfId="239" applyNumberFormat="1" applyFont="1" applyAlignment="1">
      <alignment horizontal="right" wrapText="1"/>
    </xf>
    <xf numFmtId="172" fontId="50" fillId="0" borderId="33" xfId="239" applyNumberFormat="1" applyFont="1" applyBorder="1" applyAlignment="1">
      <alignment horizontal="right" wrapText="1"/>
    </xf>
    <xf numFmtId="1" fontId="51" fillId="0" borderId="34" xfId="239" applyNumberFormat="1" applyFont="1" applyBorder="1" applyAlignment="1">
      <alignment horizontal="right" wrapText="1"/>
    </xf>
    <xf numFmtId="170" fontId="51" fillId="0" borderId="34" xfId="239" applyNumberFormat="1" applyFont="1" applyBorder="1" applyAlignment="1">
      <alignment horizontal="right" wrapText="1"/>
    </xf>
    <xf numFmtId="0" fontId="52" fillId="0" borderId="33" xfId="239" applyFont="1" applyBorder="1"/>
    <xf numFmtId="169" fontId="50" fillId="0" borderId="0" xfId="196" applyNumberFormat="1" applyFont="1" applyFill="1" applyBorder="1" applyAlignment="1">
      <alignment horizontal="right" wrapText="1"/>
    </xf>
    <xf numFmtId="0" fontId="53" fillId="0" borderId="34" xfId="239" applyFont="1" applyBorder="1" applyAlignment="1">
      <alignment wrapText="1"/>
    </xf>
    <xf numFmtId="173" fontId="50" fillId="0" borderId="0" xfId="239" applyNumberFormat="1" applyFont="1" applyAlignment="1">
      <alignment horizontal="right" vertical="center" wrapText="1"/>
    </xf>
    <xf numFmtId="0" fontId="53" fillId="0" borderId="0" xfId="376" applyFont="1" applyAlignment="1">
      <alignment vertical="center" wrapText="1"/>
    </xf>
    <xf numFmtId="168" fontId="51" fillId="120" borderId="35" xfId="269" applyNumberFormat="1" applyFont="1" applyFill="1" applyBorder="1" applyAlignment="1">
      <alignment horizontal="right" wrapText="1"/>
    </xf>
    <xf numFmtId="0" fontId="52" fillId="120" borderId="35" xfId="239" applyFont="1" applyFill="1" applyBorder="1" applyAlignment="1">
      <alignment wrapText="1"/>
    </xf>
    <xf numFmtId="0" fontId="52" fillId="120" borderId="35" xfId="239" applyFont="1" applyFill="1" applyBorder="1"/>
    <xf numFmtId="0" fontId="52" fillId="120" borderId="33" xfId="239" applyFont="1" applyFill="1" applyBorder="1"/>
    <xf numFmtId="168" fontId="51" fillId="120" borderId="0" xfId="269" applyNumberFormat="1" applyFont="1" applyFill="1" applyBorder="1" applyAlignment="1">
      <alignment horizontal="right" wrapText="1"/>
    </xf>
    <xf numFmtId="0" fontId="52" fillId="120" borderId="0" xfId="239" applyFont="1" applyFill="1" applyAlignment="1">
      <alignment wrapText="1"/>
    </xf>
    <xf numFmtId="0" fontId="52" fillId="120" borderId="0" xfId="239" applyFont="1" applyFill="1"/>
    <xf numFmtId="168" fontId="50" fillId="120" borderId="33" xfId="269" applyNumberFormat="1" applyFont="1" applyFill="1" applyBorder="1" applyAlignment="1">
      <alignment horizontal="right" vertical="center" wrapText="1"/>
    </xf>
    <xf numFmtId="0" fontId="50" fillId="120" borderId="33" xfId="380" applyFont="1" applyFill="1" applyBorder="1" applyAlignment="1">
      <alignment wrapText="1"/>
    </xf>
    <xf numFmtId="168" fontId="50" fillId="120" borderId="0" xfId="269" applyNumberFormat="1" applyFont="1" applyFill="1" applyBorder="1" applyAlignment="1">
      <alignment horizontal="right" vertical="center" wrapText="1"/>
    </xf>
    <xf numFmtId="0" fontId="52" fillId="0" borderId="34" xfId="239" applyFont="1" applyBorder="1"/>
    <xf numFmtId="173" fontId="50" fillId="0" borderId="34" xfId="239" applyNumberFormat="1" applyFont="1" applyBorder="1" applyAlignment="1">
      <alignment horizontal="left" wrapText="1"/>
    </xf>
    <xf numFmtId="170" fontId="51" fillId="0" borderId="33" xfId="239" applyNumberFormat="1" applyFont="1" applyBorder="1" applyAlignment="1">
      <alignment horizontal="left" wrapText="1"/>
    </xf>
    <xf numFmtId="168" fontId="51" fillId="120" borderId="33" xfId="269" applyNumberFormat="1" applyFont="1" applyFill="1" applyBorder="1" applyAlignment="1">
      <alignment horizontal="right" wrapText="1"/>
    </xf>
    <xf numFmtId="0" fontId="52" fillId="120" borderId="33" xfId="239" applyFont="1" applyFill="1" applyBorder="1" applyAlignment="1">
      <alignment wrapText="1"/>
    </xf>
    <xf numFmtId="165" fontId="50" fillId="0" borderId="0" xfId="196" applyNumberFormat="1" applyFont="1" applyFill="1" applyBorder="1" applyAlignment="1">
      <alignment horizontal="right"/>
    </xf>
    <xf numFmtId="17" fontId="54" fillId="0" borderId="0" xfId="423" quotePrefix="1" applyNumberFormat="1" applyFont="1" applyAlignment="1">
      <alignment horizontal="left" vertical="top" wrapText="1"/>
    </xf>
    <xf numFmtId="0" fontId="85" fillId="0" borderId="35" xfId="239" applyFont="1" applyBorder="1" applyAlignment="1">
      <alignment wrapText="1"/>
    </xf>
    <xf numFmtId="0" fontId="85" fillId="0" borderId="35" xfId="380" applyFont="1" applyBorder="1" applyAlignment="1">
      <alignment wrapText="1"/>
    </xf>
    <xf numFmtId="0" fontId="51" fillId="0" borderId="35" xfId="380" quotePrefix="1" applyFont="1" applyBorder="1" applyAlignment="1">
      <alignment horizontal="right" wrapText="1"/>
    </xf>
    <xf numFmtId="172" fontId="51" fillId="0" borderId="34" xfId="239" applyNumberFormat="1" applyFont="1" applyBorder="1" applyAlignment="1">
      <alignment horizontal="right" wrapText="1"/>
    </xf>
    <xf numFmtId="0" fontId="50" fillId="120" borderId="0" xfId="380" applyFont="1" applyFill="1"/>
    <xf numFmtId="0" fontId="50" fillId="120" borderId="0" xfId="380" applyFont="1" applyFill="1" applyAlignment="1">
      <alignment wrapText="1"/>
    </xf>
    <xf numFmtId="173" fontId="51" fillId="0" borderId="0" xfId="380" applyNumberFormat="1" applyFont="1"/>
    <xf numFmtId="173" fontId="50" fillId="0" borderId="0" xfId="380" applyNumberFormat="1" applyFont="1"/>
    <xf numFmtId="0" fontId="51" fillId="120" borderId="48" xfId="380" quotePrefix="1" applyFont="1" applyFill="1" applyBorder="1" applyAlignment="1">
      <alignment horizontal="right" wrapText="1"/>
    </xf>
    <xf numFmtId="170" fontId="50" fillId="0" borderId="35" xfId="239" applyNumberFormat="1" applyFont="1" applyBorder="1" applyAlignment="1">
      <alignment horizontal="right" wrapText="1"/>
    </xf>
    <xf numFmtId="171" fontId="50" fillId="0" borderId="0" xfId="239" applyNumberFormat="1" applyFont="1" applyAlignment="1">
      <alignment horizontal="right" wrapText="1"/>
    </xf>
    <xf numFmtId="173" fontId="50" fillId="0" borderId="35" xfId="239" applyNumberFormat="1" applyFont="1" applyBorder="1" applyAlignment="1">
      <alignment horizontal="right" wrapText="1"/>
    </xf>
    <xf numFmtId="173" fontId="50" fillId="0" borderId="33" xfId="239" applyNumberFormat="1" applyFont="1" applyBorder="1" applyAlignment="1">
      <alignment horizontal="right" wrapText="1"/>
    </xf>
    <xf numFmtId="43" fontId="50" fillId="0" borderId="0" xfId="152" applyFont="1" applyFill="1" applyAlignment="1"/>
    <xf numFmtId="172" fontId="51" fillId="0" borderId="0" xfId="239" applyNumberFormat="1" applyFont="1" applyAlignment="1">
      <alignment horizontal="right" wrapText="1"/>
    </xf>
    <xf numFmtId="1" fontId="51" fillId="0" borderId="0" xfId="239" applyNumberFormat="1" applyFont="1" applyAlignment="1">
      <alignment horizontal="right" wrapText="1"/>
    </xf>
    <xf numFmtId="3" fontId="51" fillId="0" borderId="33" xfId="239" applyNumberFormat="1" applyFont="1" applyBorder="1" applyAlignment="1">
      <alignment horizontal="right" vertical="center" wrapText="1"/>
    </xf>
    <xf numFmtId="3" fontId="51" fillId="0" borderId="33" xfId="239" applyNumberFormat="1" applyFont="1" applyBorder="1" applyAlignment="1">
      <alignment horizontal="right" wrapText="1"/>
    </xf>
    <xf numFmtId="3" fontId="84" fillId="0" borderId="0" xfId="239" applyNumberFormat="1" applyFont="1" applyAlignment="1">
      <alignment horizontal="center"/>
    </xf>
    <xf numFmtId="172" fontId="84" fillId="0" borderId="0" xfId="239" applyNumberFormat="1" applyFont="1"/>
    <xf numFmtId="0" fontId="86" fillId="0" borderId="33" xfId="239" applyFont="1" applyBorder="1" applyAlignment="1">
      <alignment vertical="center" wrapText="1"/>
    </xf>
    <xf numFmtId="173" fontId="51" fillId="0" borderId="33" xfId="239" applyNumberFormat="1" applyFont="1" applyBorder="1" applyAlignment="1">
      <alignment horizontal="right" wrapText="1"/>
    </xf>
    <xf numFmtId="173" fontId="51" fillId="0" borderId="34" xfId="239" applyNumberFormat="1" applyFont="1" applyBorder="1" applyAlignment="1">
      <alignment horizontal="right" wrapText="1"/>
    </xf>
    <xf numFmtId="49" fontId="14" fillId="63" borderId="0" xfId="0" applyNumberFormat="1" applyFont="1" applyFill="1" applyAlignment="1">
      <alignment horizontal="right"/>
    </xf>
    <xf numFmtId="0" fontId="41" fillId="0" borderId="0" xfId="376" applyFont="1" applyAlignment="1">
      <alignment horizontal="left" vertical="center" wrapText="1"/>
    </xf>
    <xf numFmtId="165" fontId="50" fillId="0" borderId="0" xfId="152" applyNumberFormat="1" applyFont="1" applyAlignment="1">
      <alignment horizontal="right" wrapText="1"/>
    </xf>
  </cellXfs>
  <cellStyles count="42617">
    <cellStyle name="_Column1" xfId="878" xr:uid="{00000000-0005-0000-0000-000000000000}"/>
    <cellStyle name="_Column1 2" xfId="879" xr:uid="{00000000-0005-0000-0000-000001000000}"/>
    <cellStyle name="_Column1_Mapping IC-Sub_IC" xfId="880" xr:uid="{00000000-0005-0000-0000-000002000000}"/>
    <cellStyle name="_Column2" xfId="881" xr:uid="{00000000-0005-0000-0000-000003000000}"/>
    <cellStyle name="_Column3" xfId="882" xr:uid="{00000000-0005-0000-0000-000004000000}"/>
    <cellStyle name="_Column4" xfId="883" xr:uid="{00000000-0005-0000-0000-000005000000}"/>
    <cellStyle name="_Column5" xfId="884" xr:uid="{00000000-0005-0000-0000-000006000000}"/>
    <cellStyle name="_Column6" xfId="885" xr:uid="{00000000-0005-0000-0000-000007000000}"/>
    <cellStyle name="_Column7" xfId="886" xr:uid="{00000000-0005-0000-0000-000008000000}"/>
    <cellStyle name="_Data" xfId="887" xr:uid="{00000000-0005-0000-0000-000009000000}"/>
    <cellStyle name="_Data 2" xfId="888" xr:uid="{00000000-0005-0000-0000-00000A000000}"/>
    <cellStyle name="_Data 2 2" xfId="889" xr:uid="{00000000-0005-0000-0000-00000B000000}"/>
    <cellStyle name="_Data 2_Mapping IC-Sub_IC" xfId="890" xr:uid="{00000000-0005-0000-0000-00000C000000}"/>
    <cellStyle name="_Data 3" xfId="891" xr:uid="{00000000-0005-0000-0000-00000D000000}"/>
    <cellStyle name="_Data 3 2" xfId="892" xr:uid="{00000000-0005-0000-0000-00000E000000}"/>
    <cellStyle name="_Data 3_Mapping IC-Sub_IC" xfId="893" xr:uid="{00000000-0005-0000-0000-00000F000000}"/>
    <cellStyle name="_Data 4" xfId="894" xr:uid="{00000000-0005-0000-0000-000010000000}"/>
    <cellStyle name="_Data 4 2" xfId="895" xr:uid="{00000000-0005-0000-0000-000011000000}"/>
    <cellStyle name="_Data 4 3" xfId="38348" xr:uid="{00000000-0005-0000-0000-000012000000}"/>
    <cellStyle name="_Data 4_Legacy Projects_OS IB" xfId="38349" xr:uid="{00000000-0005-0000-0000-000013000000}"/>
    <cellStyle name="_Data 4_Mapping IC-Sub_IC" xfId="896" xr:uid="{00000000-0005-0000-0000-000014000000}"/>
    <cellStyle name="_Data 5" xfId="897" xr:uid="{00000000-0005-0000-0000-000015000000}"/>
    <cellStyle name="_Data 5 2" xfId="38350" xr:uid="{00000000-0005-0000-0000-000016000000}"/>
    <cellStyle name="_Data_Legacy Projects_OS IB" xfId="38351" xr:uid="{00000000-0005-0000-0000-000017000000}"/>
    <cellStyle name="_Data_Mapping IC-Sub_IC" xfId="898" xr:uid="{00000000-0005-0000-0000-000018000000}"/>
    <cellStyle name="_Header" xfId="899" xr:uid="{00000000-0005-0000-0000-000019000000}"/>
    <cellStyle name="_Row1" xfId="900" xr:uid="{00000000-0005-0000-0000-00001A000000}"/>
    <cellStyle name="_Row1 2" xfId="901" xr:uid="{00000000-0005-0000-0000-00001B000000}"/>
    <cellStyle name="_Row1_Mapping IC-Sub_IC" xfId="902" xr:uid="{00000000-0005-0000-0000-00001C000000}"/>
    <cellStyle name="_Row2" xfId="903" xr:uid="{00000000-0005-0000-0000-00001D000000}"/>
    <cellStyle name="_Row3" xfId="904" xr:uid="{00000000-0005-0000-0000-00001E000000}"/>
    <cellStyle name="_Row4" xfId="905" xr:uid="{00000000-0005-0000-0000-00001F000000}"/>
    <cellStyle name="_Row4 2" xfId="906" xr:uid="{00000000-0005-0000-0000-000020000000}"/>
    <cellStyle name="_Row4 2 2" xfId="907" xr:uid="{00000000-0005-0000-0000-000021000000}"/>
    <cellStyle name="_Row4 2_Mapping IC-Sub_IC" xfId="908" xr:uid="{00000000-0005-0000-0000-000022000000}"/>
    <cellStyle name="_Row4 3" xfId="909" xr:uid="{00000000-0005-0000-0000-000023000000}"/>
    <cellStyle name="_Row4 3 2" xfId="910" xr:uid="{00000000-0005-0000-0000-000024000000}"/>
    <cellStyle name="_Row4 3_Mapping IC-Sub_IC" xfId="911" xr:uid="{00000000-0005-0000-0000-000025000000}"/>
    <cellStyle name="_Row4 4" xfId="912" xr:uid="{00000000-0005-0000-0000-000026000000}"/>
    <cellStyle name="_Row4 5" xfId="38352" xr:uid="{00000000-0005-0000-0000-000027000000}"/>
    <cellStyle name="_Row4_Legacy Projects_OS IB" xfId="38353" xr:uid="{00000000-0005-0000-0000-000028000000}"/>
    <cellStyle name="_Row4_Mapping IC-Sub_IC" xfId="913" xr:uid="{00000000-0005-0000-0000-000029000000}"/>
    <cellStyle name="_Row5" xfId="914" xr:uid="{00000000-0005-0000-0000-00002A000000}"/>
    <cellStyle name="_Row6" xfId="915" xr:uid="{00000000-0005-0000-0000-00002B000000}"/>
    <cellStyle name="_Row7" xfId="916" xr:uid="{00000000-0005-0000-0000-00002C000000}"/>
    <cellStyle name="20 % - Akzent1 10" xfId="917" xr:uid="{00000000-0005-0000-0000-00002D000000}"/>
    <cellStyle name="20 % - Akzent1 11" xfId="918" xr:uid="{00000000-0005-0000-0000-00002E000000}"/>
    <cellStyle name="20 % - Akzent1 12" xfId="919" xr:uid="{00000000-0005-0000-0000-00002F000000}"/>
    <cellStyle name="20 % - Akzent1 2" xfId="1" xr:uid="{00000000-0005-0000-0000-000030000000}"/>
    <cellStyle name="20 % - Akzent1 2 10" xfId="920" xr:uid="{00000000-0005-0000-0000-000031000000}"/>
    <cellStyle name="20 % - Akzent1 2 11" xfId="921" xr:uid="{00000000-0005-0000-0000-000032000000}"/>
    <cellStyle name="20 % - Akzent1 2 12" xfId="922" xr:uid="{00000000-0005-0000-0000-000033000000}"/>
    <cellStyle name="20 % - Akzent1 2 13" xfId="923" xr:uid="{00000000-0005-0000-0000-000034000000}"/>
    <cellStyle name="20 % - Akzent1 2 14" xfId="924" xr:uid="{00000000-0005-0000-0000-000035000000}"/>
    <cellStyle name="20 % - Akzent1 2 15" xfId="925" xr:uid="{00000000-0005-0000-0000-000036000000}"/>
    <cellStyle name="20 % - Akzent1 2 16" xfId="926" xr:uid="{00000000-0005-0000-0000-000037000000}"/>
    <cellStyle name="20 % - Akzent1 2 17" xfId="927" xr:uid="{00000000-0005-0000-0000-000038000000}"/>
    <cellStyle name="20 % - Akzent1 2 18" xfId="608" xr:uid="{00000000-0005-0000-0000-000039000000}"/>
    <cellStyle name="20 % - Akzent1 2 2" xfId="2" xr:uid="{00000000-0005-0000-0000-00003A000000}"/>
    <cellStyle name="20 % - Akzent1 2 2 10" xfId="928" xr:uid="{00000000-0005-0000-0000-00003B000000}"/>
    <cellStyle name="20 % - Akzent1 2 2 11" xfId="929" xr:uid="{00000000-0005-0000-0000-00003C000000}"/>
    <cellStyle name="20 % - Akzent1 2 2 12" xfId="930" xr:uid="{00000000-0005-0000-0000-00003D000000}"/>
    <cellStyle name="20 % - Akzent1 2 2 13" xfId="931" xr:uid="{00000000-0005-0000-0000-00003E000000}"/>
    <cellStyle name="20 % - Akzent1 2 2 13 2" xfId="41440" xr:uid="{00000000-0005-0000-0000-00003F000000}"/>
    <cellStyle name="20 % - Akzent1 2 2 13 3" xfId="40745" xr:uid="{00000000-0005-0000-0000-000040000000}"/>
    <cellStyle name="20 % - Akzent1 2 2 14" xfId="689" xr:uid="{00000000-0005-0000-0000-000041000000}"/>
    <cellStyle name="20 % - Akzent1 2 2 14 2" xfId="37945" xr:uid="{00000000-0005-0000-0000-000042000000}"/>
    <cellStyle name="20 % - Akzent1 2 2 15" xfId="41148" xr:uid="{00000000-0005-0000-0000-000043000000}"/>
    <cellStyle name="20 % - Akzent1 2 2 16" xfId="37784" xr:uid="{00000000-0005-0000-0000-000044000000}"/>
    <cellStyle name="20 % - Akzent1 2 2 17" xfId="42502" xr:uid="{00000000-0005-0000-0000-000045000000}"/>
    <cellStyle name="20 % - Akzent1 2 2 2" xfId="473" xr:uid="{00000000-0005-0000-0000-000046000000}"/>
    <cellStyle name="20 % - Akzent1 2 2 2 10" xfId="933" xr:uid="{00000000-0005-0000-0000-000047000000}"/>
    <cellStyle name="20 % - Akzent1 2 2 2 10 2" xfId="41472" xr:uid="{00000000-0005-0000-0000-000048000000}"/>
    <cellStyle name="20 % - Akzent1 2 2 2 10 3" xfId="40797" xr:uid="{00000000-0005-0000-0000-000049000000}"/>
    <cellStyle name="20 % - Akzent1 2 2 2 11" xfId="934" xr:uid="{00000000-0005-0000-0000-00004A000000}"/>
    <cellStyle name="20 % - Akzent1 2 2 2 11 2" xfId="38003" xr:uid="{00000000-0005-0000-0000-00004B000000}"/>
    <cellStyle name="20 % - Akzent1 2 2 2 12" xfId="932" xr:uid="{00000000-0005-0000-0000-00004C000000}"/>
    <cellStyle name="20 % - Akzent1 2 2 2 12 2" xfId="41175" xr:uid="{00000000-0005-0000-0000-00004D000000}"/>
    <cellStyle name="20 % - Akzent1 2 2 2 13" xfId="37874" xr:uid="{00000000-0005-0000-0000-00004E000000}"/>
    <cellStyle name="20 % - Akzent1 2 2 2 14" xfId="42540" xr:uid="{00000000-0005-0000-0000-00004F000000}"/>
    <cellStyle name="20 % - Akzent1 2 2 2 2" xfId="935" xr:uid="{00000000-0005-0000-0000-000050000000}"/>
    <cellStyle name="20 % - Akzent1 2 2 2 2 2" xfId="936" xr:uid="{00000000-0005-0000-0000-000051000000}"/>
    <cellStyle name="20 % - Akzent1 2 2 2 2 2 2" xfId="38355" xr:uid="{00000000-0005-0000-0000-000052000000}"/>
    <cellStyle name="20 % - Akzent1 2 2 2 2 3" xfId="38354" xr:uid="{00000000-0005-0000-0000-000053000000}"/>
    <cellStyle name="20 % - Akzent1 2 2 2 2 4" xfId="40867" xr:uid="{00000000-0005-0000-0000-000054000000}"/>
    <cellStyle name="20 % - Akzent1 2 2 2 2 4 2" xfId="41541" xr:uid="{00000000-0005-0000-0000-000055000000}"/>
    <cellStyle name="20 % - Akzent1 2 2 2 2 5" xfId="41271" xr:uid="{00000000-0005-0000-0000-000056000000}"/>
    <cellStyle name="20 % - Akzent1 2 2 2 2 6" xfId="38128" xr:uid="{00000000-0005-0000-0000-000057000000}"/>
    <cellStyle name="20 % - Akzent1 2 2 2 2_B-A-AV-17C-1" xfId="38356" xr:uid="{00000000-0005-0000-0000-000058000000}"/>
    <cellStyle name="20 % - Akzent1 2 2 2 3" xfId="937" xr:uid="{00000000-0005-0000-0000-000059000000}"/>
    <cellStyle name="20 % - Akzent1 2 2 2 3 2" xfId="38357" xr:uid="{00000000-0005-0000-0000-00005A000000}"/>
    <cellStyle name="20 % - Akzent1 2 2 2 3 3" xfId="40868" xr:uid="{00000000-0005-0000-0000-00005B000000}"/>
    <cellStyle name="20 % - Akzent1 2 2 2 3 3 2" xfId="41542" xr:uid="{00000000-0005-0000-0000-00005C000000}"/>
    <cellStyle name="20 % - Akzent1 2 2 2 3 4" xfId="41367" xr:uid="{00000000-0005-0000-0000-00005D000000}"/>
    <cellStyle name="20 % - Akzent1 2 2 2 3 5" xfId="38225" xr:uid="{00000000-0005-0000-0000-00005E000000}"/>
    <cellStyle name="20 % - Akzent1 2 2 2 3_Investoren" xfId="41068" xr:uid="{00000000-0005-0000-0000-00005F000000}"/>
    <cellStyle name="20 % - Akzent1 2 2 2 4" xfId="938" xr:uid="{00000000-0005-0000-0000-000060000000}"/>
    <cellStyle name="20 % - Akzent1 2 2 2 5" xfId="939" xr:uid="{00000000-0005-0000-0000-000061000000}"/>
    <cellStyle name="20 % - Akzent1 2 2 2 6" xfId="940" xr:uid="{00000000-0005-0000-0000-000062000000}"/>
    <cellStyle name="20 % - Akzent1 2 2 2 7" xfId="941" xr:uid="{00000000-0005-0000-0000-000063000000}"/>
    <cellStyle name="20 % - Akzent1 2 2 2 8" xfId="942" xr:uid="{00000000-0005-0000-0000-000064000000}"/>
    <cellStyle name="20 % - Akzent1 2 2 2 9" xfId="943" xr:uid="{00000000-0005-0000-0000-000065000000}"/>
    <cellStyle name="20 % - Akzent1 2 2 2_AuftBest_Div" xfId="38296" xr:uid="{00000000-0005-0000-0000-000066000000}"/>
    <cellStyle name="20 % - Akzent1 2 2 3" xfId="944" xr:uid="{00000000-0005-0000-0000-000067000000}"/>
    <cellStyle name="20 % - Akzent1 2 2 3 2" xfId="945" xr:uid="{00000000-0005-0000-0000-000068000000}"/>
    <cellStyle name="20 % - Akzent1 2 2 3 2 2" xfId="38359" xr:uid="{00000000-0005-0000-0000-000069000000}"/>
    <cellStyle name="20 % - Akzent1 2 2 3 3" xfId="38360" xr:uid="{00000000-0005-0000-0000-00006A000000}"/>
    <cellStyle name="20 % - Akzent1 2 2 3 4" xfId="38358" xr:uid="{00000000-0005-0000-0000-00006B000000}"/>
    <cellStyle name="20 % - Akzent1 2 2 3 5" xfId="40869" xr:uid="{00000000-0005-0000-0000-00006C000000}"/>
    <cellStyle name="20 % - Akzent1 2 2 3 5 2" xfId="41543" xr:uid="{00000000-0005-0000-0000-00006D000000}"/>
    <cellStyle name="20 % - Akzent1 2 2 3 6" xfId="41244" xr:uid="{00000000-0005-0000-0000-00006E000000}"/>
    <cellStyle name="20 % - Akzent1 2 2 3 7" xfId="38072" xr:uid="{00000000-0005-0000-0000-00006F000000}"/>
    <cellStyle name="20 % - Akzent1 2 2 3_B-A-AV-17C-1" xfId="38361" xr:uid="{00000000-0005-0000-0000-000070000000}"/>
    <cellStyle name="20 % - Akzent1 2 2 4" xfId="946" xr:uid="{00000000-0005-0000-0000-000071000000}"/>
    <cellStyle name="20 % - Akzent1 2 2 4 2" xfId="38362" xr:uid="{00000000-0005-0000-0000-000072000000}"/>
    <cellStyle name="20 % - Akzent1 2 2 4 3" xfId="40870" xr:uid="{00000000-0005-0000-0000-000073000000}"/>
    <cellStyle name="20 % - Akzent1 2 2 4 3 2" xfId="41544" xr:uid="{00000000-0005-0000-0000-000074000000}"/>
    <cellStyle name="20 % - Akzent1 2 2 4 4" xfId="41340" xr:uid="{00000000-0005-0000-0000-000075000000}"/>
    <cellStyle name="20 % - Akzent1 2 2 4 5" xfId="38197" xr:uid="{00000000-0005-0000-0000-000076000000}"/>
    <cellStyle name="20 % - Akzent1 2 2 4_Investoren" xfId="41069" xr:uid="{00000000-0005-0000-0000-000077000000}"/>
    <cellStyle name="20 % - Akzent1 2 2 5" xfId="947" xr:uid="{00000000-0005-0000-0000-000078000000}"/>
    <cellStyle name="20 % - Akzent1 2 2 6" xfId="948" xr:uid="{00000000-0005-0000-0000-000079000000}"/>
    <cellStyle name="20 % - Akzent1 2 2 7" xfId="949" xr:uid="{00000000-0005-0000-0000-00007A000000}"/>
    <cellStyle name="20 % - Akzent1 2 2 8" xfId="950" xr:uid="{00000000-0005-0000-0000-00007B000000}"/>
    <cellStyle name="20 % - Akzent1 2 2 9" xfId="951" xr:uid="{00000000-0005-0000-0000-00007C000000}"/>
    <cellStyle name="20 % - Akzent1 2 2_5 year overview margin" xfId="37567" xr:uid="{00000000-0005-0000-0000-00007D000000}"/>
    <cellStyle name="20 % - Akzent1 2 3" xfId="474" xr:uid="{00000000-0005-0000-0000-00007E000000}"/>
    <cellStyle name="20 % - Akzent1 2 3 10" xfId="953" xr:uid="{00000000-0005-0000-0000-00007F000000}"/>
    <cellStyle name="20 % - Akzent1 2 3 10 2" xfId="38004" xr:uid="{00000000-0005-0000-0000-000080000000}"/>
    <cellStyle name="20 % - Akzent1 2 3 11" xfId="954" xr:uid="{00000000-0005-0000-0000-000081000000}"/>
    <cellStyle name="20 % - Akzent1 2 3 11 2" xfId="41176" xr:uid="{00000000-0005-0000-0000-000082000000}"/>
    <cellStyle name="20 % - Akzent1 2 3 12" xfId="952" xr:uid="{00000000-0005-0000-0000-000083000000}"/>
    <cellStyle name="20 % - Akzent1 2 3 13" xfId="37875" xr:uid="{00000000-0005-0000-0000-000084000000}"/>
    <cellStyle name="20 % - Akzent1 2 3 14" xfId="42541" xr:uid="{00000000-0005-0000-0000-000085000000}"/>
    <cellStyle name="20 % - Akzent1 2 3 2" xfId="955" xr:uid="{00000000-0005-0000-0000-000086000000}"/>
    <cellStyle name="20 % - Akzent1 2 3 2 2" xfId="956" xr:uid="{00000000-0005-0000-0000-000087000000}"/>
    <cellStyle name="20 % - Akzent1 2 3 2 2 2" xfId="38364" xr:uid="{00000000-0005-0000-0000-000088000000}"/>
    <cellStyle name="20 % - Akzent1 2 3 2 3" xfId="38365" xr:uid="{00000000-0005-0000-0000-000089000000}"/>
    <cellStyle name="20 % - Akzent1 2 3 2 4" xfId="38363" xr:uid="{00000000-0005-0000-0000-00008A000000}"/>
    <cellStyle name="20 % - Akzent1 2 3 2 5" xfId="40871" xr:uid="{00000000-0005-0000-0000-00008B000000}"/>
    <cellStyle name="20 % - Akzent1 2 3 2 5 2" xfId="41545" xr:uid="{00000000-0005-0000-0000-00008C000000}"/>
    <cellStyle name="20 % - Akzent1 2 3 2 6" xfId="41272" xr:uid="{00000000-0005-0000-0000-00008D000000}"/>
    <cellStyle name="20 % - Akzent1 2 3 2 7" xfId="38129" xr:uid="{00000000-0005-0000-0000-00008E000000}"/>
    <cellStyle name="20 % - Akzent1 2 3 2_B-A-AV-17C-1" xfId="38366" xr:uid="{00000000-0005-0000-0000-00008F000000}"/>
    <cellStyle name="20 % - Akzent1 2 3 3" xfId="957" xr:uid="{00000000-0005-0000-0000-000090000000}"/>
    <cellStyle name="20 % - Akzent1 2 3 3 2" xfId="38367" xr:uid="{00000000-0005-0000-0000-000091000000}"/>
    <cellStyle name="20 % - Akzent1 2 3 3 3" xfId="40872" xr:uid="{00000000-0005-0000-0000-000092000000}"/>
    <cellStyle name="20 % - Akzent1 2 3 3 3 2" xfId="41546" xr:uid="{00000000-0005-0000-0000-000093000000}"/>
    <cellStyle name="20 % - Akzent1 2 3 3 4" xfId="41368" xr:uid="{00000000-0005-0000-0000-000094000000}"/>
    <cellStyle name="20 % - Akzent1 2 3 3 5" xfId="38226" xr:uid="{00000000-0005-0000-0000-000095000000}"/>
    <cellStyle name="20 % - Akzent1 2 3 3_Investoren" xfId="41070" xr:uid="{00000000-0005-0000-0000-000096000000}"/>
    <cellStyle name="20 % - Akzent1 2 3 4" xfId="958" xr:uid="{00000000-0005-0000-0000-000097000000}"/>
    <cellStyle name="20 % - Akzent1 2 3 5" xfId="959" xr:uid="{00000000-0005-0000-0000-000098000000}"/>
    <cellStyle name="20 % - Akzent1 2 3 6" xfId="960" xr:uid="{00000000-0005-0000-0000-000099000000}"/>
    <cellStyle name="20 % - Akzent1 2 3 7" xfId="961" xr:uid="{00000000-0005-0000-0000-00009A000000}"/>
    <cellStyle name="20 % - Akzent1 2 3 8" xfId="962" xr:uid="{00000000-0005-0000-0000-00009B000000}"/>
    <cellStyle name="20 % - Akzent1 2 3 9" xfId="963" xr:uid="{00000000-0005-0000-0000-00009C000000}"/>
    <cellStyle name="20 % - Akzent1 2 3 9 2" xfId="41473" xr:uid="{00000000-0005-0000-0000-00009D000000}"/>
    <cellStyle name="20 % - Akzent1 2 3 9 3" xfId="40798" xr:uid="{00000000-0005-0000-0000-00009E000000}"/>
    <cellStyle name="20 % - Akzent1 2 3_AuftBest_Div" xfId="38297" xr:uid="{00000000-0005-0000-0000-00009F000000}"/>
    <cellStyle name="20 % - Akzent1 2 4" xfId="964" xr:uid="{00000000-0005-0000-0000-0000A0000000}"/>
    <cellStyle name="20 % - Akzent1 2 4 2" xfId="965" xr:uid="{00000000-0005-0000-0000-0000A1000000}"/>
    <cellStyle name="20 % - Akzent1 2 4 2 2" xfId="38371" xr:uid="{00000000-0005-0000-0000-0000A2000000}"/>
    <cellStyle name="20 % - Akzent1 2 4 3" xfId="966" xr:uid="{00000000-0005-0000-0000-0000A3000000}"/>
    <cellStyle name="20 % - Akzent1 2 4 4" xfId="967" xr:uid="{00000000-0005-0000-0000-0000A4000000}"/>
    <cellStyle name="20 % - Akzent1 2 4 5" xfId="968" xr:uid="{00000000-0005-0000-0000-0000A5000000}"/>
    <cellStyle name="20 % - Akzent1 2 4_B-A-AV-17C-1" xfId="38372" xr:uid="{00000000-0005-0000-0000-0000A6000000}"/>
    <cellStyle name="20 % - Akzent1 2 5" xfId="969" xr:uid="{00000000-0005-0000-0000-0000A7000000}"/>
    <cellStyle name="20 % - Akzent1 2 5 2" xfId="970" xr:uid="{00000000-0005-0000-0000-0000A8000000}"/>
    <cellStyle name="20 % - Akzent1 2 5 3" xfId="971" xr:uid="{00000000-0005-0000-0000-0000A9000000}"/>
    <cellStyle name="20 % - Akzent1 2 6" xfId="972" xr:uid="{00000000-0005-0000-0000-0000AA000000}"/>
    <cellStyle name="20 % - Akzent1 2 6 2" xfId="973" xr:uid="{00000000-0005-0000-0000-0000AB000000}"/>
    <cellStyle name="20 % - Akzent1 2 6 3" xfId="974" xr:uid="{00000000-0005-0000-0000-0000AC000000}"/>
    <cellStyle name="20 % - Akzent1 2 7" xfId="975" xr:uid="{00000000-0005-0000-0000-0000AD000000}"/>
    <cellStyle name="20 % - Akzent1 2 7 2" xfId="976" xr:uid="{00000000-0005-0000-0000-0000AE000000}"/>
    <cellStyle name="20 % - Akzent1 2 7 3" xfId="977" xr:uid="{00000000-0005-0000-0000-0000AF000000}"/>
    <cellStyle name="20 % - Akzent1 2 8" xfId="978" xr:uid="{00000000-0005-0000-0000-0000B0000000}"/>
    <cellStyle name="20 % - Akzent1 2 8 2" xfId="979" xr:uid="{00000000-0005-0000-0000-0000B1000000}"/>
    <cellStyle name="20 % - Akzent1 2 8 3" xfId="980" xr:uid="{00000000-0005-0000-0000-0000B2000000}"/>
    <cellStyle name="20 % - Akzent1 2 9" xfId="981" xr:uid="{00000000-0005-0000-0000-0000B3000000}"/>
    <cellStyle name="20 % - Akzent1 2 9 2" xfId="982" xr:uid="{00000000-0005-0000-0000-0000B4000000}"/>
    <cellStyle name="20 % - Akzent1 2_2015.05" xfId="475" xr:uid="{00000000-0005-0000-0000-0000B5000000}"/>
    <cellStyle name="20 % - Akzent1 3" xfId="476" xr:uid="{00000000-0005-0000-0000-0000B6000000}"/>
    <cellStyle name="20 % - Akzent1 3 10" xfId="983" xr:uid="{00000000-0005-0000-0000-0000B7000000}"/>
    <cellStyle name="20 % - Akzent1 3 11" xfId="984" xr:uid="{00000000-0005-0000-0000-0000B8000000}"/>
    <cellStyle name="20 % - Akzent1 3 11 2" xfId="41474" xr:uid="{00000000-0005-0000-0000-0000B9000000}"/>
    <cellStyle name="20 % - Akzent1 3 11 3" xfId="40799" xr:uid="{00000000-0005-0000-0000-0000BA000000}"/>
    <cellStyle name="20 % - Akzent1 3 12" xfId="690" xr:uid="{00000000-0005-0000-0000-0000BB000000}"/>
    <cellStyle name="20 % - Akzent1 3 12 2" xfId="38005" xr:uid="{00000000-0005-0000-0000-0000BC000000}"/>
    <cellStyle name="20 % - Akzent1 3 13" xfId="41177" xr:uid="{00000000-0005-0000-0000-0000BD000000}"/>
    <cellStyle name="20 % - Akzent1 3 14" xfId="37876" xr:uid="{00000000-0005-0000-0000-0000BE000000}"/>
    <cellStyle name="20 % - Akzent1 3 15" xfId="42542" xr:uid="{00000000-0005-0000-0000-0000BF000000}"/>
    <cellStyle name="20 % - Akzent1 3 2" xfId="477" xr:uid="{00000000-0005-0000-0000-0000C0000000}"/>
    <cellStyle name="20 % - Akzent1 3 2 10" xfId="986" xr:uid="{00000000-0005-0000-0000-0000C1000000}"/>
    <cellStyle name="20 % - Akzent1 3 2 10 2" xfId="41475" xr:uid="{00000000-0005-0000-0000-0000C2000000}"/>
    <cellStyle name="20 % - Akzent1 3 2 10 3" xfId="40800" xr:uid="{00000000-0005-0000-0000-0000C3000000}"/>
    <cellStyle name="20 % - Akzent1 3 2 11" xfId="987" xr:uid="{00000000-0005-0000-0000-0000C4000000}"/>
    <cellStyle name="20 % - Akzent1 3 2 11 2" xfId="38006" xr:uid="{00000000-0005-0000-0000-0000C5000000}"/>
    <cellStyle name="20 % - Akzent1 3 2 12" xfId="985" xr:uid="{00000000-0005-0000-0000-0000C6000000}"/>
    <cellStyle name="20 % - Akzent1 3 2 12 2" xfId="41178" xr:uid="{00000000-0005-0000-0000-0000C7000000}"/>
    <cellStyle name="20 % - Akzent1 3 2 13" xfId="37877" xr:uid="{00000000-0005-0000-0000-0000C8000000}"/>
    <cellStyle name="20 % - Akzent1 3 2 14" xfId="42543" xr:uid="{00000000-0005-0000-0000-0000C9000000}"/>
    <cellStyle name="20 % - Akzent1 3 2 2" xfId="988" xr:uid="{00000000-0005-0000-0000-0000CA000000}"/>
    <cellStyle name="20 % - Akzent1 3 2 2 2" xfId="989" xr:uid="{00000000-0005-0000-0000-0000CB000000}"/>
    <cellStyle name="20 % - Akzent1 3 2 2 2 2" xfId="38375" xr:uid="{00000000-0005-0000-0000-0000CC000000}"/>
    <cellStyle name="20 % - Akzent1 3 2 2 3" xfId="38374" xr:uid="{00000000-0005-0000-0000-0000CD000000}"/>
    <cellStyle name="20 % - Akzent1 3 2 2 4" xfId="40873" xr:uid="{00000000-0005-0000-0000-0000CE000000}"/>
    <cellStyle name="20 % - Akzent1 3 2 2 4 2" xfId="41547" xr:uid="{00000000-0005-0000-0000-0000CF000000}"/>
    <cellStyle name="20 % - Akzent1 3 2 2 5" xfId="41274" xr:uid="{00000000-0005-0000-0000-0000D0000000}"/>
    <cellStyle name="20 % - Akzent1 3 2 2 6" xfId="38131" xr:uid="{00000000-0005-0000-0000-0000D1000000}"/>
    <cellStyle name="20 % - Akzent1 3 2 2_B-A-AV-17C-1" xfId="38376" xr:uid="{00000000-0005-0000-0000-0000D2000000}"/>
    <cellStyle name="20 % - Akzent1 3 2 3" xfId="990" xr:uid="{00000000-0005-0000-0000-0000D3000000}"/>
    <cellStyle name="20 % - Akzent1 3 2 3 2" xfId="38377" xr:uid="{00000000-0005-0000-0000-0000D4000000}"/>
    <cellStyle name="20 % - Akzent1 3 2 3 3" xfId="40874" xr:uid="{00000000-0005-0000-0000-0000D5000000}"/>
    <cellStyle name="20 % - Akzent1 3 2 3 3 2" xfId="41548" xr:uid="{00000000-0005-0000-0000-0000D6000000}"/>
    <cellStyle name="20 % - Akzent1 3 2 3 4" xfId="41370" xr:uid="{00000000-0005-0000-0000-0000D7000000}"/>
    <cellStyle name="20 % - Akzent1 3 2 3 5" xfId="38228" xr:uid="{00000000-0005-0000-0000-0000D8000000}"/>
    <cellStyle name="20 % - Akzent1 3 2 3_Investoren" xfId="41071" xr:uid="{00000000-0005-0000-0000-0000D9000000}"/>
    <cellStyle name="20 % - Akzent1 3 2 4" xfId="991" xr:uid="{00000000-0005-0000-0000-0000DA000000}"/>
    <cellStyle name="20 % - Akzent1 3 2 5" xfId="992" xr:uid="{00000000-0005-0000-0000-0000DB000000}"/>
    <cellStyle name="20 % - Akzent1 3 2 6" xfId="993" xr:uid="{00000000-0005-0000-0000-0000DC000000}"/>
    <cellStyle name="20 % - Akzent1 3 2 7" xfId="994" xr:uid="{00000000-0005-0000-0000-0000DD000000}"/>
    <cellStyle name="20 % - Akzent1 3 2 8" xfId="995" xr:uid="{00000000-0005-0000-0000-0000DE000000}"/>
    <cellStyle name="20 % - Akzent1 3 2 9" xfId="996" xr:uid="{00000000-0005-0000-0000-0000DF000000}"/>
    <cellStyle name="20 % - Akzent1 3 2_AuftBest_Div" xfId="38298" xr:uid="{00000000-0005-0000-0000-0000E0000000}"/>
    <cellStyle name="20 % - Akzent1 3 3" xfId="997" xr:uid="{00000000-0005-0000-0000-0000E1000000}"/>
    <cellStyle name="20 % - Akzent1 3 3 2" xfId="998" xr:uid="{00000000-0005-0000-0000-0000E2000000}"/>
    <cellStyle name="20 % - Akzent1 3 3 2 2" xfId="38379" xr:uid="{00000000-0005-0000-0000-0000E3000000}"/>
    <cellStyle name="20 % - Akzent1 3 3 3" xfId="38380" xr:uid="{00000000-0005-0000-0000-0000E4000000}"/>
    <cellStyle name="20 % - Akzent1 3 3 4" xfId="38378" xr:uid="{00000000-0005-0000-0000-0000E5000000}"/>
    <cellStyle name="20 % - Akzent1 3 3 5" xfId="40875" xr:uid="{00000000-0005-0000-0000-0000E6000000}"/>
    <cellStyle name="20 % - Akzent1 3 3 5 2" xfId="41549" xr:uid="{00000000-0005-0000-0000-0000E7000000}"/>
    <cellStyle name="20 % - Akzent1 3 3 6" xfId="41273" xr:uid="{00000000-0005-0000-0000-0000E8000000}"/>
    <cellStyle name="20 % - Akzent1 3 3 7" xfId="38130" xr:uid="{00000000-0005-0000-0000-0000E9000000}"/>
    <cellStyle name="20 % - Akzent1 3 3_B-A-AV-17C-1" xfId="38381" xr:uid="{00000000-0005-0000-0000-0000EA000000}"/>
    <cellStyle name="20 % - Akzent1 3 4" xfId="999" xr:uid="{00000000-0005-0000-0000-0000EB000000}"/>
    <cellStyle name="20 % - Akzent1 3 4 2" xfId="38382" xr:uid="{00000000-0005-0000-0000-0000EC000000}"/>
    <cellStyle name="20 % - Akzent1 3 4 3" xfId="40876" xr:uid="{00000000-0005-0000-0000-0000ED000000}"/>
    <cellStyle name="20 % - Akzent1 3 4 3 2" xfId="41550" xr:uid="{00000000-0005-0000-0000-0000EE000000}"/>
    <cellStyle name="20 % - Akzent1 3 4 4" xfId="41369" xr:uid="{00000000-0005-0000-0000-0000EF000000}"/>
    <cellStyle name="20 % - Akzent1 3 4 5" xfId="38227" xr:uid="{00000000-0005-0000-0000-0000F0000000}"/>
    <cellStyle name="20 % - Akzent1 3 4_Investoren" xfId="41072" xr:uid="{00000000-0005-0000-0000-0000F1000000}"/>
    <cellStyle name="20 % - Akzent1 3 5" xfId="1000" xr:uid="{00000000-0005-0000-0000-0000F2000000}"/>
    <cellStyle name="20 % - Akzent1 3 6" xfId="1001" xr:uid="{00000000-0005-0000-0000-0000F3000000}"/>
    <cellStyle name="20 % - Akzent1 3 7" xfId="1002" xr:uid="{00000000-0005-0000-0000-0000F4000000}"/>
    <cellStyle name="20 % - Akzent1 3 8" xfId="1003" xr:uid="{00000000-0005-0000-0000-0000F5000000}"/>
    <cellStyle name="20 % - Akzent1 3 9" xfId="1004" xr:uid="{00000000-0005-0000-0000-0000F6000000}"/>
    <cellStyle name="20 % - Akzent1 3_2015.12" xfId="478" xr:uid="{00000000-0005-0000-0000-0000F7000000}"/>
    <cellStyle name="20 % - Akzent1 4" xfId="1005" xr:uid="{00000000-0005-0000-0000-0000F8000000}"/>
    <cellStyle name="20 % - Akzent1 4 2" xfId="1006" xr:uid="{00000000-0005-0000-0000-0000F9000000}"/>
    <cellStyle name="20 % - Akzent1 4 3" xfId="1007" xr:uid="{00000000-0005-0000-0000-0000FA000000}"/>
    <cellStyle name="20 % - Akzent1 5" xfId="1008" xr:uid="{00000000-0005-0000-0000-0000FB000000}"/>
    <cellStyle name="20 % - Akzent1 5 2" xfId="1009" xr:uid="{00000000-0005-0000-0000-0000FC000000}"/>
    <cellStyle name="20 % - Akzent1 5 3" xfId="1010" xr:uid="{00000000-0005-0000-0000-0000FD000000}"/>
    <cellStyle name="20 % - Akzent1 6" xfId="1011" xr:uid="{00000000-0005-0000-0000-0000FE000000}"/>
    <cellStyle name="20 % - Akzent1 6 2" xfId="1012" xr:uid="{00000000-0005-0000-0000-0000FF000000}"/>
    <cellStyle name="20 % - Akzent1 6 3" xfId="1013" xr:uid="{00000000-0005-0000-0000-000000010000}"/>
    <cellStyle name="20 % - Akzent1 7" xfId="1014" xr:uid="{00000000-0005-0000-0000-000001010000}"/>
    <cellStyle name="20 % - Akzent1 7 2" xfId="1015" xr:uid="{00000000-0005-0000-0000-000002010000}"/>
    <cellStyle name="20 % - Akzent1 8" xfId="1016" xr:uid="{00000000-0005-0000-0000-000003010000}"/>
    <cellStyle name="20 % - Akzent1 9" xfId="1017" xr:uid="{00000000-0005-0000-0000-000004010000}"/>
    <cellStyle name="20 % - Akzent2 10" xfId="1018" xr:uid="{00000000-0005-0000-0000-000005010000}"/>
    <cellStyle name="20 % - Akzent2 11" xfId="1019" xr:uid="{00000000-0005-0000-0000-000006010000}"/>
    <cellStyle name="20 % - Akzent2 12" xfId="1020" xr:uid="{00000000-0005-0000-0000-000007010000}"/>
    <cellStyle name="20 % - Akzent2 2" xfId="3" xr:uid="{00000000-0005-0000-0000-000008010000}"/>
    <cellStyle name="20 % - Akzent2 2 10" xfId="1021" xr:uid="{00000000-0005-0000-0000-000009010000}"/>
    <cellStyle name="20 % - Akzent2 2 11" xfId="1022" xr:uid="{00000000-0005-0000-0000-00000A010000}"/>
    <cellStyle name="20 % - Akzent2 2 12" xfId="1023" xr:uid="{00000000-0005-0000-0000-00000B010000}"/>
    <cellStyle name="20 % - Akzent2 2 13" xfId="1024" xr:uid="{00000000-0005-0000-0000-00000C010000}"/>
    <cellStyle name="20 % - Akzent2 2 14" xfId="1025" xr:uid="{00000000-0005-0000-0000-00000D010000}"/>
    <cellStyle name="20 % - Akzent2 2 15" xfId="1026" xr:uid="{00000000-0005-0000-0000-00000E010000}"/>
    <cellStyle name="20 % - Akzent2 2 16" xfId="1027" xr:uid="{00000000-0005-0000-0000-00000F010000}"/>
    <cellStyle name="20 % - Akzent2 2 17" xfId="1028" xr:uid="{00000000-0005-0000-0000-000010010000}"/>
    <cellStyle name="20 % - Akzent2 2 18" xfId="609" xr:uid="{00000000-0005-0000-0000-000011010000}"/>
    <cellStyle name="20 % - Akzent2 2 2" xfId="4" xr:uid="{00000000-0005-0000-0000-000012010000}"/>
    <cellStyle name="20 % - Akzent2 2 2 10" xfId="1029" xr:uid="{00000000-0005-0000-0000-000013010000}"/>
    <cellStyle name="20 % - Akzent2 2 2 11" xfId="1030" xr:uid="{00000000-0005-0000-0000-000014010000}"/>
    <cellStyle name="20 % - Akzent2 2 2 12" xfId="1031" xr:uid="{00000000-0005-0000-0000-000015010000}"/>
    <cellStyle name="20 % - Akzent2 2 2 13" xfId="1032" xr:uid="{00000000-0005-0000-0000-000016010000}"/>
    <cellStyle name="20 % - Akzent2 2 2 13 2" xfId="41441" xr:uid="{00000000-0005-0000-0000-000017010000}"/>
    <cellStyle name="20 % - Akzent2 2 2 13 3" xfId="40746" xr:uid="{00000000-0005-0000-0000-000018010000}"/>
    <cellStyle name="20 % - Akzent2 2 2 14" xfId="691" xr:uid="{00000000-0005-0000-0000-000019010000}"/>
    <cellStyle name="20 % - Akzent2 2 2 14 2" xfId="37946" xr:uid="{00000000-0005-0000-0000-00001A010000}"/>
    <cellStyle name="20 % - Akzent2 2 2 15" xfId="41149" xr:uid="{00000000-0005-0000-0000-00001B010000}"/>
    <cellStyle name="20 % - Akzent2 2 2 16" xfId="37786" xr:uid="{00000000-0005-0000-0000-00001C010000}"/>
    <cellStyle name="20 % - Akzent2 2 2 17" xfId="42504" xr:uid="{00000000-0005-0000-0000-00001D010000}"/>
    <cellStyle name="20 % - Akzent2 2 2 2" xfId="479" xr:uid="{00000000-0005-0000-0000-00001E010000}"/>
    <cellStyle name="20 % - Akzent2 2 2 2 10" xfId="1034" xr:uid="{00000000-0005-0000-0000-00001F010000}"/>
    <cellStyle name="20 % - Akzent2 2 2 2 10 2" xfId="41476" xr:uid="{00000000-0005-0000-0000-000020010000}"/>
    <cellStyle name="20 % - Akzent2 2 2 2 10 3" xfId="40801" xr:uid="{00000000-0005-0000-0000-000021010000}"/>
    <cellStyle name="20 % - Akzent2 2 2 2 11" xfId="1035" xr:uid="{00000000-0005-0000-0000-000022010000}"/>
    <cellStyle name="20 % - Akzent2 2 2 2 11 2" xfId="38007" xr:uid="{00000000-0005-0000-0000-000023010000}"/>
    <cellStyle name="20 % - Akzent2 2 2 2 12" xfId="1033" xr:uid="{00000000-0005-0000-0000-000024010000}"/>
    <cellStyle name="20 % - Akzent2 2 2 2 12 2" xfId="41179" xr:uid="{00000000-0005-0000-0000-000025010000}"/>
    <cellStyle name="20 % - Akzent2 2 2 2 13" xfId="37878" xr:uid="{00000000-0005-0000-0000-000026010000}"/>
    <cellStyle name="20 % - Akzent2 2 2 2 14" xfId="42544" xr:uid="{00000000-0005-0000-0000-000027010000}"/>
    <cellStyle name="20 % - Akzent2 2 2 2 2" xfId="1036" xr:uid="{00000000-0005-0000-0000-000028010000}"/>
    <cellStyle name="20 % - Akzent2 2 2 2 2 2" xfId="1037" xr:uid="{00000000-0005-0000-0000-000029010000}"/>
    <cellStyle name="20 % - Akzent2 2 2 2 2 2 2" xfId="38384" xr:uid="{00000000-0005-0000-0000-00002A010000}"/>
    <cellStyle name="20 % - Akzent2 2 2 2 2 3" xfId="38383" xr:uid="{00000000-0005-0000-0000-00002B010000}"/>
    <cellStyle name="20 % - Akzent2 2 2 2 2 4" xfId="40877" xr:uid="{00000000-0005-0000-0000-00002C010000}"/>
    <cellStyle name="20 % - Akzent2 2 2 2 2 4 2" xfId="41551" xr:uid="{00000000-0005-0000-0000-00002D010000}"/>
    <cellStyle name="20 % - Akzent2 2 2 2 2 5" xfId="41275" xr:uid="{00000000-0005-0000-0000-00002E010000}"/>
    <cellStyle name="20 % - Akzent2 2 2 2 2 6" xfId="38132" xr:uid="{00000000-0005-0000-0000-00002F010000}"/>
    <cellStyle name="20 % - Akzent2 2 2 2 2_B-A-AV-17C-1" xfId="38385" xr:uid="{00000000-0005-0000-0000-000030010000}"/>
    <cellStyle name="20 % - Akzent2 2 2 2 3" xfId="1038" xr:uid="{00000000-0005-0000-0000-000031010000}"/>
    <cellStyle name="20 % - Akzent2 2 2 2 3 2" xfId="38386" xr:uid="{00000000-0005-0000-0000-000032010000}"/>
    <cellStyle name="20 % - Akzent2 2 2 2 3 3" xfId="40878" xr:uid="{00000000-0005-0000-0000-000033010000}"/>
    <cellStyle name="20 % - Akzent2 2 2 2 3 3 2" xfId="41552" xr:uid="{00000000-0005-0000-0000-000034010000}"/>
    <cellStyle name="20 % - Akzent2 2 2 2 3 4" xfId="41371" xr:uid="{00000000-0005-0000-0000-000035010000}"/>
    <cellStyle name="20 % - Akzent2 2 2 2 3 5" xfId="38229" xr:uid="{00000000-0005-0000-0000-000036010000}"/>
    <cellStyle name="20 % - Akzent2 2 2 2 3_Investoren" xfId="41073" xr:uid="{00000000-0005-0000-0000-000037010000}"/>
    <cellStyle name="20 % - Akzent2 2 2 2 4" xfId="1039" xr:uid="{00000000-0005-0000-0000-000038010000}"/>
    <cellStyle name="20 % - Akzent2 2 2 2 5" xfId="1040" xr:uid="{00000000-0005-0000-0000-000039010000}"/>
    <cellStyle name="20 % - Akzent2 2 2 2 6" xfId="1041" xr:uid="{00000000-0005-0000-0000-00003A010000}"/>
    <cellStyle name="20 % - Akzent2 2 2 2 7" xfId="1042" xr:uid="{00000000-0005-0000-0000-00003B010000}"/>
    <cellStyle name="20 % - Akzent2 2 2 2 8" xfId="1043" xr:uid="{00000000-0005-0000-0000-00003C010000}"/>
    <cellStyle name="20 % - Akzent2 2 2 2 9" xfId="1044" xr:uid="{00000000-0005-0000-0000-00003D010000}"/>
    <cellStyle name="20 % - Akzent2 2 2 2_AuftBest_Div" xfId="38299" xr:uid="{00000000-0005-0000-0000-00003E010000}"/>
    <cellStyle name="20 % - Akzent2 2 2 3" xfId="1045" xr:uid="{00000000-0005-0000-0000-00003F010000}"/>
    <cellStyle name="20 % - Akzent2 2 2 3 2" xfId="1046" xr:uid="{00000000-0005-0000-0000-000040010000}"/>
    <cellStyle name="20 % - Akzent2 2 2 3 2 2" xfId="38388" xr:uid="{00000000-0005-0000-0000-000041010000}"/>
    <cellStyle name="20 % - Akzent2 2 2 3 3" xfId="38389" xr:uid="{00000000-0005-0000-0000-000042010000}"/>
    <cellStyle name="20 % - Akzent2 2 2 3 4" xfId="38387" xr:uid="{00000000-0005-0000-0000-000043010000}"/>
    <cellStyle name="20 % - Akzent2 2 2 3 5" xfId="40879" xr:uid="{00000000-0005-0000-0000-000044010000}"/>
    <cellStyle name="20 % - Akzent2 2 2 3 5 2" xfId="41553" xr:uid="{00000000-0005-0000-0000-000045010000}"/>
    <cellStyle name="20 % - Akzent2 2 2 3 6" xfId="41245" xr:uid="{00000000-0005-0000-0000-000046010000}"/>
    <cellStyle name="20 % - Akzent2 2 2 3 7" xfId="38073" xr:uid="{00000000-0005-0000-0000-000047010000}"/>
    <cellStyle name="20 % - Akzent2 2 2 3_B-A-AV-17C-1" xfId="38390" xr:uid="{00000000-0005-0000-0000-000048010000}"/>
    <cellStyle name="20 % - Akzent2 2 2 4" xfId="1047" xr:uid="{00000000-0005-0000-0000-000049010000}"/>
    <cellStyle name="20 % - Akzent2 2 2 4 2" xfId="38391" xr:uid="{00000000-0005-0000-0000-00004A010000}"/>
    <cellStyle name="20 % - Akzent2 2 2 4 3" xfId="40880" xr:uid="{00000000-0005-0000-0000-00004B010000}"/>
    <cellStyle name="20 % - Akzent2 2 2 4 3 2" xfId="41554" xr:uid="{00000000-0005-0000-0000-00004C010000}"/>
    <cellStyle name="20 % - Akzent2 2 2 4 4" xfId="41341" xr:uid="{00000000-0005-0000-0000-00004D010000}"/>
    <cellStyle name="20 % - Akzent2 2 2 4 5" xfId="38198" xr:uid="{00000000-0005-0000-0000-00004E010000}"/>
    <cellStyle name="20 % - Akzent2 2 2 4_Investoren" xfId="41074" xr:uid="{00000000-0005-0000-0000-00004F010000}"/>
    <cellStyle name="20 % - Akzent2 2 2 5" xfId="1048" xr:uid="{00000000-0005-0000-0000-000050010000}"/>
    <cellStyle name="20 % - Akzent2 2 2 6" xfId="1049" xr:uid="{00000000-0005-0000-0000-000051010000}"/>
    <cellStyle name="20 % - Akzent2 2 2 7" xfId="1050" xr:uid="{00000000-0005-0000-0000-000052010000}"/>
    <cellStyle name="20 % - Akzent2 2 2 8" xfId="1051" xr:uid="{00000000-0005-0000-0000-000053010000}"/>
    <cellStyle name="20 % - Akzent2 2 2 9" xfId="1052" xr:uid="{00000000-0005-0000-0000-000054010000}"/>
    <cellStyle name="20 % - Akzent2 2 2_5 year overview margin" xfId="37568" xr:uid="{00000000-0005-0000-0000-000055010000}"/>
    <cellStyle name="20 % - Akzent2 2 3" xfId="480" xr:uid="{00000000-0005-0000-0000-000056010000}"/>
    <cellStyle name="20 % - Akzent2 2 3 10" xfId="1054" xr:uid="{00000000-0005-0000-0000-000057010000}"/>
    <cellStyle name="20 % - Akzent2 2 3 10 2" xfId="38008" xr:uid="{00000000-0005-0000-0000-000058010000}"/>
    <cellStyle name="20 % - Akzent2 2 3 11" xfId="1055" xr:uid="{00000000-0005-0000-0000-000059010000}"/>
    <cellStyle name="20 % - Akzent2 2 3 11 2" xfId="41180" xr:uid="{00000000-0005-0000-0000-00005A010000}"/>
    <cellStyle name="20 % - Akzent2 2 3 12" xfId="1053" xr:uid="{00000000-0005-0000-0000-00005B010000}"/>
    <cellStyle name="20 % - Akzent2 2 3 13" xfId="37879" xr:uid="{00000000-0005-0000-0000-00005C010000}"/>
    <cellStyle name="20 % - Akzent2 2 3 14" xfId="42545" xr:uid="{00000000-0005-0000-0000-00005D010000}"/>
    <cellStyle name="20 % - Akzent2 2 3 2" xfId="1056" xr:uid="{00000000-0005-0000-0000-00005E010000}"/>
    <cellStyle name="20 % - Akzent2 2 3 2 2" xfId="1057" xr:uid="{00000000-0005-0000-0000-00005F010000}"/>
    <cellStyle name="20 % - Akzent2 2 3 2 2 2" xfId="38393" xr:uid="{00000000-0005-0000-0000-000060010000}"/>
    <cellStyle name="20 % - Akzent2 2 3 2 3" xfId="38394" xr:uid="{00000000-0005-0000-0000-000061010000}"/>
    <cellStyle name="20 % - Akzent2 2 3 2 4" xfId="38392" xr:uid="{00000000-0005-0000-0000-000062010000}"/>
    <cellStyle name="20 % - Akzent2 2 3 2 5" xfId="40881" xr:uid="{00000000-0005-0000-0000-000063010000}"/>
    <cellStyle name="20 % - Akzent2 2 3 2 5 2" xfId="41555" xr:uid="{00000000-0005-0000-0000-000064010000}"/>
    <cellStyle name="20 % - Akzent2 2 3 2 6" xfId="41276" xr:uid="{00000000-0005-0000-0000-000065010000}"/>
    <cellStyle name="20 % - Akzent2 2 3 2 7" xfId="38133" xr:uid="{00000000-0005-0000-0000-000066010000}"/>
    <cellStyle name="20 % - Akzent2 2 3 2_B-A-AV-17C-1" xfId="38395" xr:uid="{00000000-0005-0000-0000-000067010000}"/>
    <cellStyle name="20 % - Akzent2 2 3 3" xfId="1058" xr:uid="{00000000-0005-0000-0000-000068010000}"/>
    <cellStyle name="20 % - Akzent2 2 3 3 2" xfId="38396" xr:uid="{00000000-0005-0000-0000-000069010000}"/>
    <cellStyle name="20 % - Akzent2 2 3 3 3" xfId="40882" xr:uid="{00000000-0005-0000-0000-00006A010000}"/>
    <cellStyle name="20 % - Akzent2 2 3 3 3 2" xfId="41556" xr:uid="{00000000-0005-0000-0000-00006B010000}"/>
    <cellStyle name="20 % - Akzent2 2 3 3 4" xfId="41372" xr:uid="{00000000-0005-0000-0000-00006C010000}"/>
    <cellStyle name="20 % - Akzent2 2 3 3 5" xfId="38230" xr:uid="{00000000-0005-0000-0000-00006D010000}"/>
    <cellStyle name="20 % - Akzent2 2 3 3_Investoren" xfId="41075" xr:uid="{00000000-0005-0000-0000-00006E010000}"/>
    <cellStyle name="20 % - Akzent2 2 3 4" xfId="1059" xr:uid="{00000000-0005-0000-0000-00006F010000}"/>
    <cellStyle name="20 % - Akzent2 2 3 5" xfId="1060" xr:uid="{00000000-0005-0000-0000-000070010000}"/>
    <cellStyle name="20 % - Akzent2 2 3 6" xfId="1061" xr:uid="{00000000-0005-0000-0000-000071010000}"/>
    <cellStyle name="20 % - Akzent2 2 3 7" xfId="1062" xr:uid="{00000000-0005-0000-0000-000072010000}"/>
    <cellStyle name="20 % - Akzent2 2 3 8" xfId="1063" xr:uid="{00000000-0005-0000-0000-000073010000}"/>
    <cellStyle name="20 % - Akzent2 2 3 9" xfId="1064" xr:uid="{00000000-0005-0000-0000-000074010000}"/>
    <cellStyle name="20 % - Akzent2 2 3 9 2" xfId="41477" xr:uid="{00000000-0005-0000-0000-000075010000}"/>
    <cellStyle name="20 % - Akzent2 2 3 9 3" xfId="40802" xr:uid="{00000000-0005-0000-0000-000076010000}"/>
    <cellStyle name="20 % - Akzent2 2 3_AuftBest_Div" xfId="38300" xr:uid="{00000000-0005-0000-0000-000077010000}"/>
    <cellStyle name="20 % - Akzent2 2 4" xfId="1065" xr:uid="{00000000-0005-0000-0000-000078010000}"/>
    <cellStyle name="20 % - Akzent2 2 4 2" xfId="1066" xr:uid="{00000000-0005-0000-0000-000079010000}"/>
    <cellStyle name="20 % - Akzent2 2 4 2 2" xfId="38397" xr:uid="{00000000-0005-0000-0000-00007A010000}"/>
    <cellStyle name="20 % - Akzent2 2 4 3" xfId="1067" xr:uid="{00000000-0005-0000-0000-00007B010000}"/>
    <cellStyle name="20 % - Akzent2 2 4 4" xfId="1068" xr:uid="{00000000-0005-0000-0000-00007C010000}"/>
    <cellStyle name="20 % - Akzent2 2 4 5" xfId="1069" xr:uid="{00000000-0005-0000-0000-00007D010000}"/>
    <cellStyle name="20 % - Akzent2 2 4_B-A-AV-17C-1" xfId="38398" xr:uid="{00000000-0005-0000-0000-00007E010000}"/>
    <cellStyle name="20 % - Akzent2 2 5" xfId="1070" xr:uid="{00000000-0005-0000-0000-00007F010000}"/>
    <cellStyle name="20 % - Akzent2 2 5 2" xfId="1071" xr:uid="{00000000-0005-0000-0000-000080010000}"/>
    <cellStyle name="20 % - Akzent2 2 5 3" xfId="1072" xr:uid="{00000000-0005-0000-0000-000081010000}"/>
    <cellStyle name="20 % - Akzent2 2 6" xfId="1073" xr:uid="{00000000-0005-0000-0000-000082010000}"/>
    <cellStyle name="20 % - Akzent2 2 6 2" xfId="1074" xr:uid="{00000000-0005-0000-0000-000083010000}"/>
    <cellStyle name="20 % - Akzent2 2 6 3" xfId="1075" xr:uid="{00000000-0005-0000-0000-000084010000}"/>
    <cellStyle name="20 % - Akzent2 2 7" xfId="1076" xr:uid="{00000000-0005-0000-0000-000085010000}"/>
    <cellStyle name="20 % - Akzent2 2 7 2" xfId="1077" xr:uid="{00000000-0005-0000-0000-000086010000}"/>
    <cellStyle name="20 % - Akzent2 2 7 3" xfId="1078" xr:uid="{00000000-0005-0000-0000-000087010000}"/>
    <cellStyle name="20 % - Akzent2 2 8" xfId="1079" xr:uid="{00000000-0005-0000-0000-000088010000}"/>
    <cellStyle name="20 % - Akzent2 2 8 2" xfId="1080" xr:uid="{00000000-0005-0000-0000-000089010000}"/>
    <cellStyle name="20 % - Akzent2 2 8 3" xfId="1081" xr:uid="{00000000-0005-0000-0000-00008A010000}"/>
    <cellStyle name="20 % - Akzent2 2 9" xfId="1082" xr:uid="{00000000-0005-0000-0000-00008B010000}"/>
    <cellStyle name="20 % - Akzent2 2 9 2" xfId="1083" xr:uid="{00000000-0005-0000-0000-00008C010000}"/>
    <cellStyle name="20 % - Akzent2 2_2015.05" xfId="481" xr:uid="{00000000-0005-0000-0000-00008D010000}"/>
    <cellStyle name="20 % - Akzent2 3" xfId="482" xr:uid="{00000000-0005-0000-0000-00008E010000}"/>
    <cellStyle name="20 % - Akzent2 3 10" xfId="1084" xr:uid="{00000000-0005-0000-0000-00008F010000}"/>
    <cellStyle name="20 % - Akzent2 3 11" xfId="1085" xr:uid="{00000000-0005-0000-0000-000090010000}"/>
    <cellStyle name="20 % - Akzent2 3 11 2" xfId="41478" xr:uid="{00000000-0005-0000-0000-000091010000}"/>
    <cellStyle name="20 % - Akzent2 3 11 3" xfId="40803" xr:uid="{00000000-0005-0000-0000-000092010000}"/>
    <cellStyle name="20 % - Akzent2 3 12" xfId="692" xr:uid="{00000000-0005-0000-0000-000093010000}"/>
    <cellStyle name="20 % - Akzent2 3 12 2" xfId="38009" xr:uid="{00000000-0005-0000-0000-000094010000}"/>
    <cellStyle name="20 % - Akzent2 3 13" xfId="41181" xr:uid="{00000000-0005-0000-0000-000095010000}"/>
    <cellStyle name="20 % - Akzent2 3 14" xfId="37880" xr:uid="{00000000-0005-0000-0000-000096010000}"/>
    <cellStyle name="20 % - Akzent2 3 15" xfId="42546" xr:uid="{00000000-0005-0000-0000-000097010000}"/>
    <cellStyle name="20 % - Akzent2 3 2" xfId="483" xr:uid="{00000000-0005-0000-0000-000098010000}"/>
    <cellStyle name="20 % - Akzent2 3 2 10" xfId="1087" xr:uid="{00000000-0005-0000-0000-000099010000}"/>
    <cellStyle name="20 % - Akzent2 3 2 10 2" xfId="41479" xr:uid="{00000000-0005-0000-0000-00009A010000}"/>
    <cellStyle name="20 % - Akzent2 3 2 10 3" xfId="40804" xr:uid="{00000000-0005-0000-0000-00009B010000}"/>
    <cellStyle name="20 % - Akzent2 3 2 11" xfId="1088" xr:uid="{00000000-0005-0000-0000-00009C010000}"/>
    <cellStyle name="20 % - Akzent2 3 2 11 2" xfId="38010" xr:uid="{00000000-0005-0000-0000-00009D010000}"/>
    <cellStyle name="20 % - Akzent2 3 2 12" xfId="1086" xr:uid="{00000000-0005-0000-0000-00009E010000}"/>
    <cellStyle name="20 % - Akzent2 3 2 12 2" xfId="41182" xr:uid="{00000000-0005-0000-0000-00009F010000}"/>
    <cellStyle name="20 % - Akzent2 3 2 13" xfId="37881" xr:uid="{00000000-0005-0000-0000-0000A0010000}"/>
    <cellStyle name="20 % - Akzent2 3 2 14" xfId="42547" xr:uid="{00000000-0005-0000-0000-0000A1010000}"/>
    <cellStyle name="20 % - Akzent2 3 2 2" xfId="1089" xr:uid="{00000000-0005-0000-0000-0000A2010000}"/>
    <cellStyle name="20 % - Akzent2 3 2 2 2" xfId="1090" xr:uid="{00000000-0005-0000-0000-0000A3010000}"/>
    <cellStyle name="20 % - Akzent2 3 2 2 2 2" xfId="38401" xr:uid="{00000000-0005-0000-0000-0000A4010000}"/>
    <cellStyle name="20 % - Akzent2 3 2 2 3" xfId="38400" xr:uid="{00000000-0005-0000-0000-0000A5010000}"/>
    <cellStyle name="20 % - Akzent2 3 2 2 4" xfId="40883" xr:uid="{00000000-0005-0000-0000-0000A6010000}"/>
    <cellStyle name="20 % - Akzent2 3 2 2 4 2" xfId="41557" xr:uid="{00000000-0005-0000-0000-0000A7010000}"/>
    <cellStyle name="20 % - Akzent2 3 2 2 5" xfId="41278" xr:uid="{00000000-0005-0000-0000-0000A8010000}"/>
    <cellStyle name="20 % - Akzent2 3 2 2 6" xfId="38135" xr:uid="{00000000-0005-0000-0000-0000A9010000}"/>
    <cellStyle name="20 % - Akzent2 3 2 2_B-A-AV-17C-1" xfId="38402" xr:uid="{00000000-0005-0000-0000-0000AA010000}"/>
    <cellStyle name="20 % - Akzent2 3 2 3" xfId="1091" xr:uid="{00000000-0005-0000-0000-0000AB010000}"/>
    <cellStyle name="20 % - Akzent2 3 2 3 2" xfId="38403" xr:uid="{00000000-0005-0000-0000-0000AC010000}"/>
    <cellStyle name="20 % - Akzent2 3 2 3 3" xfId="40884" xr:uid="{00000000-0005-0000-0000-0000AD010000}"/>
    <cellStyle name="20 % - Akzent2 3 2 3 3 2" xfId="41558" xr:uid="{00000000-0005-0000-0000-0000AE010000}"/>
    <cellStyle name="20 % - Akzent2 3 2 3 4" xfId="41374" xr:uid="{00000000-0005-0000-0000-0000AF010000}"/>
    <cellStyle name="20 % - Akzent2 3 2 3 5" xfId="38232" xr:uid="{00000000-0005-0000-0000-0000B0010000}"/>
    <cellStyle name="20 % - Akzent2 3 2 3_Investoren" xfId="41076" xr:uid="{00000000-0005-0000-0000-0000B1010000}"/>
    <cellStyle name="20 % - Akzent2 3 2 4" xfId="1092" xr:uid="{00000000-0005-0000-0000-0000B2010000}"/>
    <cellStyle name="20 % - Akzent2 3 2 5" xfId="1093" xr:uid="{00000000-0005-0000-0000-0000B3010000}"/>
    <cellStyle name="20 % - Akzent2 3 2 6" xfId="1094" xr:uid="{00000000-0005-0000-0000-0000B4010000}"/>
    <cellStyle name="20 % - Akzent2 3 2 7" xfId="1095" xr:uid="{00000000-0005-0000-0000-0000B5010000}"/>
    <cellStyle name="20 % - Akzent2 3 2 8" xfId="1096" xr:uid="{00000000-0005-0000-0000-0000B6010000}"/>
    <cellStyle name="20 % - Akzent2 3 2 9" xfId="1097" xr:uid="{00000000-0005-0000-0000-0000B7010000}"/>
    <cellStyle name="20 % - Akzent2 3 2_AuftBest_Div" xfId="38301" xr:uid="{00000000-0005-0000-0000-0000B8010000}"/>
    <cellStyle name="20 % - Akzent2 3 3" xfId="1098" xr:uid="{00000000-0005-0000-0000-0000B9010000}"/>
    <cellStyle name="20 % - Akzent2 3 3 2" xfId="1099" xr:uid="{00000000-0005-0000-0000-0000BA010000}"/>
    <cellStyle name="20 % - Akzent2 3 3 2 2" xfId="38405" xr:uid="{00000000-0005-0000-0000-0000BB010000}"/>
    <cellStyle name="20 % - Akzent2 3 3 3" xfId="38406" xr:uid="{00000000-0005-0000-0000-0000BC010000}"/>
    <cellStyle name="20 % - Akzent2 3 3 4" xfId="38404" xr:uid="{00000000-0005-0000-0000-0000BD010000}"/>
    <cellStyle name="20 % - Akzent2 3 3 5" xfId="40885" xr:uid="{00000000-0005-0000-0000-0000BE010000}"/>
    <cellStyle name="20 % - Akzent2 3 3 5 2" xfId="41559" xr:uid="{00000000-0005-0000-0000-0000BF010000}"/>
    <cellStyle name="20 % - Akzent2 3 3 6" xfId="41277" xr:uid="{00000000-0005-0000-0000-0000C0010000}"/>
    <cellStyle name="20 % - Akzent2 3 3 7" xfId="38134" xr:uid="{00000000-0005-0000-0000-0000C1010000}"/>
    <cellStyle name="20 % - Akzent2 3 3_B-A-AV-17C-1" xfId="38407" xr:uid="{00000000-0005-0000-0000-0000C2010000}"/>
    <cellStyle name="20 % - Akzent2 3 4" xfId="1100" xr:uid="{00000000-0005-0000-0000-0000C3010000}"/>
    <cellStyle name="20 % - Akzent2 3 4 2" xfId="38408" xr:uid="{00000000-0005-0000-0000-0000C4010000}"/>
    <cellStyle name="20 % - Akzent2 3 4 3" xfId="40886" xr:uid="{00000000-0005-0000-0000-0000C5010000}"/>
    <cellStyle name="20 % - Akzent2 3 4 3 2" xfId="41560" xr:uid="{00000000-0005-0000-0000-0000C6010000}"/>
    <cellStyle name="20 % - Akzent2 3 4 4" xfId="41373" xr:uid="{00000000-0005-0000-0000-0000C7010000}"/>
    <cellStyle name="20 % - Akzent2 3 4 5" xfId="38231" xr:uid="{00000000-0005-0000-0000-0000C8010000}"/>
    <cellStyle name="20 % - Akzent2 3 4_Investoren" xfId="41077" xr:uid="{00000000-0005-0000-0000-0000C9010000}"/>
    <cellStyle name="20 % - Akzent2 3 5" xfId="1101" xr:uid="{00000000-0005-0000-0000-0000CA010000}"/>
    <cellStyle name="20 % - Akzent2 3 6" xfId="1102" xr:uid="{00000000-0005-0000-0000-0000CB010000}"/>
    <cellStyle name="20 % - Akzent2 3 7" xfId="1103" xr:uid="{00000000-0005-0000-0000-0000CC010000}"/>
    <cellStyle name="20 % - Akzent2 3 8" xfId="1104" xr:uid="{00000000-0005-0000-0000-0000CD010000}"/>
    <cellStyle name="20 % - Akzent2 3 9" xfId="1105" xr:uid="{00000000-0005-0000-0000-0000CE010000}"/>
    <cellStyle name="20 % - Akzent2 3_2015.12" xfId="484" xr:uid="{00000000-0005-0000-0000-0000CF010000}"/>
    <cellStyle name="20 % - Akzent2 4" xfId="1106" xr:uid="{00000000-0005-0000-0000-0000D0010000}"/>
    <cellStyle name="20 % - Akzent2 4 2" xfId="1107" xr:uid="{00000000-0005-0000-0000-0000D1010000}"/>
    <cellStyle name="20 % - Akzent2 4 3" xfId="1108" xr:uid="{00000000-0005-0000-0000-0000D2010000}"/>
    <cellStyle name="20 % - Akzent2 5" xfId="1109" xr:uid="{00000000-0005-0000-0000-0000D3010000}"/>
    <cellStyle name="20 % - Akzent2 5 2" xfId="1110" xr:uid="{00000000-0005-0000-0000-0000D4010000}"/>
    <cellStyle name="20 % - Akzent2 5 3" xfId="1111" xr:uid="{00000000-0005-0000-0000-0000D5010000}"/>
    <cellStyle name="20 % - Akzent2 6" xfId="1112" xr:uid="{00000000-0005-0000-0000-0000D6010000}"/>
    <cellStyle name="20 % - Akzent2 6 2" xfId="1113" xr:uid="{00000000-0005-0000-0000-0000D7010000}"/>
    <cellStyle name="20 % - Akzent2 6 3" xfId="1114" xr:uid="{00000000-0005-0000-0000-0000D8010000}"/>
    <cellStyle name="20 % - Akzent2 7" xfId="1115" xr:uid="{00000000-0005-0000-0000-0000D9010000}"/>
    <cellStyle name="20 % - Akzent2 7 2" xfId="1116" xr:uid="{00000000-0005-0000-0000-0000DA010000}"/>
    <cellStyle name="20 % - Akzent2 8" xfId="1117" xr:uid="{00000000-0005-0000-0000-0000DB010000}"/>
    <cellStyle name="20 % - Akzent2 9" xfId="1118" xr:uid="{00000000-0005-0000-0000-0000DC010000}"/>
    <cellStyle name="20 % - Akzent3 10" xfId="1119" xr:uid="{00000000-0005-0000-0000-0000DD010000}"/>
    <cellStyle name="20 % - Akzent3 11" xfId="1120" xr:uid="{00000000-0005-0000-0000-0000DE010000}"/>
    <cellStyle name="20 % - Akzent3 12" xfId="1121" xr:uid="{00000000-0005-0000-0000-0000DF010000}"/>
    <cellStyle name="20 % - Akzent3 2" xfId="5" xr:uid="{00000000-0005-0000-0000-0000E0010000}"/>
    <cellStyle name="20 % - Akzent3 2 10" xfId="1122" xr:uid="{00000000-0005-0000-0000-0000E1010000}"/>
    <cellStyle name="20 % - Akzent3 2 11" xfId="1123" xr:uid="{00000000-0005-0000-0000-0000E2010000}"/>
    <cellStyle name="20 % - Akzent3 2 12" xfId="1124" xr:uid="{00000000-0005-0000-0000-0000E3010000}"/>
    <cellStyle name="20 % - Akzent3 2 13" xfId="1125" xr:uid="{00000000-0005-0000-0000-0000E4010000}"/>
    <cellStyle name="20 % - Akzent3 2 14" xfId="1126" xr:uid="{00000000-0005-0000-0000-0000E5010000}"/>
    <cellStyle name="20 % - Akzent3 2 15" xfId="1127" xr:uid="{00000000-0005-0000-0000-0000E6010000}"/>
    <cellStyle name="20 % - Akzent3 2 16" xfId="1128" xr:uid="{00000000-0005-0000-0000-0000E7010000}"/>
    <cellStyle name="20 % - Akzent3 2 17" xfId="1129" xr:uid="{00000000-0005-0000-0000-0000E8010000}"/>
    <cellStyle name="20 % - Akzent3 2 18" xfId="610" xr:uid="{00000000-0005-0000-0000-0000E9010000}"/>
    <cellStyle name="20 % - Akzent3 2 2" xfId="6" xr:uid="{00000000-0005-0000-0000-0000EA010000}"/>
    <cellStyle name="20 % - Akzent3 2 2 10" xfId="1130" xr:uid="{00000000-0005-0000-0000-0000EB010000}"/>
    <cellStyle name="20 % - Akzent3 2 2 11" xfId="1131" xr:uid="{00000000-0005-0000-0000-0000EC010000}"/>
    <cellStyle name="20 % - Akzent3 2 2 12" xfId="1132" xr:uid="{00000000-0005-0000-0000-0000ED010000}"/>
    <cellStyle name="20 % - Akzent3 2 2 13" xfId="1133" xr:uid="{00000000-0005-0000-0000-0000EE010000}"/>
    <cellStyle name="20 % - Akzent3 2 2 13 2" xfId="41442" xr:uid="{00000000-0005-0000-0000-0000EF010000}"/>
    <cellStyle name="20 % - Akzent3 2 2 13 3" xfId="40747" xr:uid="{00000000-0005-0000-0000-0000F0010000}"/>
    <cellStyle name="20 % - Akzent3 2 2 14" xfId="693" xr:uid="{00000000-0005-0000-0000-0000F1010000}"/>
    <cellStyle name="20 % - Akzent3 2 2 14 2" xfId="37947" xr:uid="{00000000-0005-0000-0000-0000F2010000}"/>
    <cellStyle name="20 % - Akzent3 2 2 15" xfId="41150" xr:uid="{00000000-0005-0000-0000-0000F3010000}"/>
    <cellStyle name="20 % - Akzent3 2 2 16" xfId="37787" xr:uid="{00000000-0005-0000-0000-0000F4010000}"/>
    <cellStyle name="20 % - Akzent3 2 2 17" xfId="42505" xr:uid="{00000000-0005-0000-0000-0000F5010000}"/>
    <cellStyle name="20 % - Akzent3 2 2 2" xfId="485" xr:uid="{00000000-0005-0000-0000-0000F6010000}"/>
    <cellStyle name="20 % - Akzent3 2 2 2 10" xfId="1135" xr:uid="{00000000-0005-0000-0000-0000F7010000}"/>
    <cellStyle name="20 % - Akzent3 2 2 2 10 2" xfId="41480" xr:uid="{00000000-0005-0000-0000-0000F8010000}"/>
    <cellStyle name="20 % - Akzent3 2 2 2 10 3" xfId="40805" xr:uid="{00000000-0005-0000-0000-0000F9010000}"/>
    <cellStyle name="20 % - Akzent3 2 2 2 11" xfId="1136" xr:uid="{00000000-0005-0000-0000-0000FA010000}"/>
    <cellStyle name="20 % - Akzent3 2 2 2 11 2" xfId="38011" xr:uid="{00000000-0005-0000-0000-0000FB010000}"/>
    <cellStyle name="20 % - Akzent3 2 2 2 12" xfId="1134" xr:uid="{00000000-0005-0000-0000-0000FC010000}"/>
    <cellStyle name="20 % - Akzent3 2 2 2 12 2" xfId="41183" xr:uid="{00000000-0005-0000-0000-0000FD010000}"/>
    <cellStyle name="20 % - Akzent3 2 2 2 13" xfId="37882" xr:uid="{00000000-0005-0000-0000-0000FE010000}"/>
    <cellStyle name="20 % - Akzent3 2 2 2 14" xfId="42548" xr:uid="{00000000-0005-0000-0000-0000FF010000}"/>
    <cellStyle name="20 % - Akzent3 2 2 2 2" xfId="1137" xr:uid="{00000000-0005-0000-0000-000000020000}"/>
    <cellStyle name="20 % - Akzent3 2 2 2 2 2" xfId="1138" xr:uid="{00000000-0005-0000-0000-000001020000}"/>
    <cellStyle name="20 % - Akzent3 2 2 2 2 2 2" xfId="38411" xr:uid="{00000000-0005-0000-0000-000002020000}"/>
    <cellStyle name="20 % - Akzent3 2 2 2 2 3" xfId="38410" xr:uid="{00000000-0005-0000-0000-000003020000}"/>
    <cellStyle name="20 % - Akzent3 2 2 2 2 4" xfId="40887" xr:uid="{00000000-0005-0000-0000-000004020000}"/>
    <cellStyle name="20 % - Akzent3 2 2 2 2 4 2" xfId="41561" xr:uid="{00000000-0005-0000-0000-000005020000}"/>
    <cellStyle name="20 % - Akzent3 2 2 2 2 5" xfId="41279" xr:uid="{00000000-0005-0000-0000-000006020000}"/>
    <cellStyle name="20 % - Akzent3 2 2 2 2 6" xfId="38136" xr:uid="{00000000-0005-0000-0000-000007020000}"/>
    <cellStyle name="20 % - Akzent3 2 2 2 2_B-A-AV-17C-1" xfId="38412" xr:uid="{00000000-0005-0000-0000-000008020000}"/>
    <cellStyle name="20 % - Akzent3 2 2 2 3" xfId="1139" xr:uid="{00000000-0005-0000-0000-000009020000}"/>
    <cellStyle name="20 % - Akzent3 2 2 2 3 2" xfId="38413" xr:uid="{00000000-0005-0000-0000-00000A020000}"/>
    <cellStyle name="20 % - Akzent3 2 2 2 3 3" xfId="40888" xr:uid="{00000000-0005-0000-0000-00000B020000}"/>
    <cellStyle name="20 % - Akzent3 2 2 2 3 3 2" xfId="41562" xr:uid="{00000000-0005-0000-0000-00000C020000}"/>
    <cellStyle name="20 % - Akzent3 2 2 2 3 4" xfId="41375" xr:uid="{00000000-0005-0000-0000-00000D020000}"/>
    <cellStyle name="20 % - Akzent3 2 2 2 3 5" xfId="38233" xr:uid="{00000000-0005-0000-0000-00000E020000}"/>
    <cellStyle name="20 % - Akzent3 2 2 2 3_Investoren" xfId="41078" xr:uid="{00000000-0005-0000-0000-00000F020000}"/>
    <cellStyle name="20 % - Akzent3 2 2 2 4" xfId="1140" xr:uid="{00000000-0005-0000-0000-000010020000}"/>
    <cellStyle name="20 % - Akzent3 2 2 2 5" xfId="1141" xr:uid="{00000000-0005-0000-0000-000011020000}"/>
    <cellStyle name="20 % - Akzent3 2 2 2 6" xfId="1142" xr:uid="{00000000-0005-0000-0000-000012020000}"/>
    <cellStyle name="20 % - Akzent3 2 2 2 7" xfId="1143" xr:uid="{00000000-0005-0000-0000-000013020000}"/>
    <cellStyle name="20 % - Akzent3 2 2 2 8" xfId="1144" xr:uid="{00000000-0005-0000-0000-000014020000}"/>
    <cellStyle name="20 % - Akzent3 2 2 2 9" xfId="1145" xr:uid="{00000000-0005-0000-0000-000015020000}"/>
    <cellStyle name="20 % - Akzent3 2 2 2_AuftBest_Div" xfId="38302" xr:uid="{00000000-0005-0000-0000-000016020000}"/>
    <cellStyle name="20 % - Akzent3 2 2 3" xfId="1146" xr:uid="{00000000-0005-0000-0000-000017020000}"/>
    <cellStyle name="20 % - Akzent3 2 2 3 2" xfId="1147" xr:uid="{00000000-0005-0000-0000-000018020000}"/>
    <cellStyle name="20 % - Akzent3 2 2 3 2 2" xfId="38415" xr:uid="{00000000-0005-0000-0000-000019020000}"/>
    <cellStyle name="20 % - Akzent3 2 2 3 3" xfId="38416" xr:uid="{00000000-0005-0000-0000-00001A020000}"/>
    <cellStyle name="20 % - Akzent3 2 2 3 4" xfId="38414" xr:uid="{00000000-0005-0000-0000-00001B020000}"/>
    <cellStyle name="20 % - Akzent3 2 2 3 5" xfId="40889" xr:uid="{00000000-0005-0000-0000-00001C020000}"/>
    <cellStyle name="20 % - Akzent3 2 2 3 5 2" xfId="41563" xr:uid="{00000000-0005-0000-0000-00001D020000}"/>
    <cellStyle name="20 % - Akzent3 2 2 3 6" xfId="41246" xr:uid="{00000000-0005-0000-0000-00001E020000}"/>
    <cellStyle name="20 % - Akzent3 2 2 3 7" xfId="38074" xr:uid="{00000000-0005-0000-0000-00001F020000}"/>
    <cellStyle name="20 % - Akzent3 2 2 3_B-A-AV-17C-1" xfId="38417" xr:uid="{00000000-0005-0000-0000-000020020000}"/>
    <cellStyle name="20 % - Akzent3 2 2 4" xfId="1148" xr:uid="{00000000-0005-0000-0000-000021020000}"/>
    <cellStyle name="20 % - Akzent3 2 2 4 2" xfId="38418" xr:uid="{00000000-0005-0000-0000-000022020000}"/>
    <cellStyle name="20 % - Akzent3 2 2 4 3" xfId="40890" xr:uid="{00000000-0005-0000-0000-000023020000}"/>
    <cellStyle name="20 % - Akzent3 2 2 4 3 2" xfId="41564" xr:uid="{00000000-0005-0000-0000-000024020000}"/>
    <cellStyle name="20 % - Akzent3 2 2 4 4" xfId="41342" xr:uid="{00000000-0005-0000-0000-000025020000}"/>
    <cellStyle name="20 % - Akzent3 2 2 4 5" xfId="38199" xr:uid="{00000000-0005-0000-0000-000026020000}"/>
    <cellStyle name="20 % - Akzent3 2 2 4_Investoren" xfId="41079" xr:uid="{00000000-0005-0000-0000-000027020000}"/>
    <cellStyle name="20 % - Akzent3 2 2 5" xfId="1149" xr:uid="{00000000-0005-0000-0000-000028020000}"/>
    <cellStyle name="20 % - Akzent3 2 2 6" xfId="1150" xr:uid="{00000000-0005-0000-0000-000029020000}"/>
    <cellStyle name="20 % - Akzent3 2 2 7" xfId="1151" xr:uid="{00000000-0005-0000-0000-00002A020000}"/>
    <cellStyle name="20 % - Akzent3 2 2 8" xfId="1152" xr:uid="{00000000-0005-0000-0000-00002B020000}"/>
    <cellStyle name="20 % - Akzent3 2 2 9" xfId="1153" xr:uid="{00000000-0005-0000-0000-00002C020000}"/>
    <cellStyle name="20 % - Akzent3 2 2_5 year overview margin" xfId="37569" xr:uid="{00000000-0005-0000-0000-00002D020000}"/>
    <cellStyle name="20 % - Akzent3 2 3" xfId="486" xr:uid="{00000000-0005-0000-0000-00002E020000}"/>
    <cellStyle name="20 % - Akzent3 2 3 10" xfId="1155" xr:uid="{00000000-0005-0000-0000-00002F020000}"/>
    <cellStyle name="20 % - Akzent3 2 3 10 2" xfId="38012" xr:uid="{00000000-0005-0000-0000-000030020000}"/>
    <cellStyle name="20 % - Akzent3 2 3 11" xfId="1156" xr:uid="{00000000-0005-0000-0000-000031020000}"/>
    <cellStyle name="20 % - Akzent3 2 3 11 2" xfId="41184" xr:uid="{00000000-0005-0000-0000-000032020000}"/>
    <cellStyle name="20 % - Akzent3 2 3 12" xfId="1154" xr:uid="{00000000-0005-0000-0000-000033020000}"/>
    <cellStyle name="20 % - Akzent3 2 3 13" xfId="37883" xr:uid="{00000000-0005-0000-0000-000034020000}"/>
    <cellStyle name="20 % - Akzent3 2 3 14" xfId="42549" xr:uid="{00000000-0005-0000-0000-000035020000}"/>
    <cellStyle name="20 % - Akzent3 2 3 2" xfId="1157" xr:uid="{00000000-0005-0000-0000-000036020000}"/>
    <cellStyle name="20 % - Akzent3 2 3 2 2" xfId="1158" xr:uid="{00000000-0005-0000-0000-000037020000}"/>
    <cellStyle name="20 % - Akzent3 2 3 2 2 2" xfId="38420" xr:uid="{00000000-0005-0000-0000-000038020000}"/>
    <cellStyle name="20 % - Akzent3 2 3 2 3" xfId="38421" xr:uid="{00000000-0005-0000-0000-000039020000}"/>
    <cellStyle name="20 % - Akzent3 2 3 2 4" xfId="38419" xr:uid="{00000000-0005-0000-0000-00003A020000}"/>
    <cellStyle name="20 % - Akzent3 2 3 2 5" xfId="40891" xr:uid="{00000000-0005-0000-0000-00003B020000}"/>
    <cellStyle name="20 % - Akzent3 2 3 2 5 2" xfId="41565" xr:uid="{00000000-0005-0000-0000-00003C020000}"/>
    <cellStyle name="20 % - Akzent3 2 3 2 6" xfId="41280" xr:uid="{00000000-0005-0000-0000-00003D020000}"/>
    <cellStyle name="20 % - Akzent3 2 3 2 7" xfId="38137" xr:uid="{00000000-0005-0000-0000-00003E020000}"/>
    <cellStyle name="20 % - Akzent3 2 3 2_B-A-AV-17C-1" xfId="38422" xr:uid="{00000000-0005-0000-0000-00003F020000}"/>
    <cellStyle name="20 % - Akzent3 2 3 3" xfId="1159" xr:uid="{00000000-0005-0000-0000-000040020000}"/>
    <cellStyle name="20 % - Akzent3 2 3 3 2" xfId="38423" xr:uid="{00000000-0005-0000-0000-000041020000}"/>
    <cellStyle name="20 % - Akzent3 2 3 3 3" xfId="40892" xr:uid="{00000000-0005-0000-0000-000042020000}"/>
    <cellStyle name="20 % - Akzent3 2 3 3 3 2" xfId="41566" xr:uid="{00000000-0005-0000-0000-000043020000}"/>
    <cellStyle name="20 % - Akzent3 2 3 3 4" xfId="41376" xr:uid="{00000000-0005-0000-0000-000044020000}"/>
    <cellStyle name="20 % - Akzent3 2 3 3 5" xfId="38234" xr:uid="{00000000-0005-0000-0000-000045020000}"/>
    <cellStyle name="20 % - Akzent3 2 3 3_Investoren" xfId="41080" xr:uid="{00000000-0005-0000-0000-000046020000}"/>
    <cellStyle name="20 % - Akzent3 2 3 4" xfId="1160" xr:uid="{00000000-0005-0000-0000-000047020000}"/>
    <cellStyle name="20 % - Akzent3 2 3 5" xfId="1161" xr:uid="{00000000-0005-0000-0000-000048020000}"/>
    <cellStyle name="20 % - Akzent3 2 3 6" xfId="1162" xr:uid="{00000000-0005-0000-0000-000049020000}"/>
    <cellStyle name="20 % - Akzent3 2 3 7" xfId="1163" xr:uid="{00000000-0005-0000-0000-00004A020000}"/>
    <cellStyle name="20 % - Akzent3 2 3 8" xfId="1164" xr:uid="{00000000-0005-0000-0000-00004B020000}"/>
    <cellStyle name="20 % - Akzent3 2 3 9" xfId="1165" xr:uid="{00000000-0005-0000-0000-00004C020000}"/>
    <cellStyle name="20 % - Akzent3 2 3 9 2" xfId="41481" xr:uid="{00000000-0005-0000-0000-00004D020000}"/>
    <cellStyle name="20 % - Akzent3 2 3 9 3" xfId="40806" xr:uid="{00000000-0005-0000-0000-00004E020000}"/>
    <cellStyle name="20 % - Akzent3 2 3_AuftBest_Div" xfId="38303" xr:uid="{00000000-0005-0000-0000-00004F020000}"/>
    <cellStyle name="20 % - Akzent3 2 4" xfId="1166" xr:uid="{00000000-0005-0000-0000-000050020000}"/>
    <cellStyle name="20 % - Akzent3 2 4 2" xfId="1167" xr:uid="{00000000-0005-0000-0000-000051020000}"/>
    <cellStyle name="20 % - Akzent3 2 4 2 2" xfId="38425" xr:uid="{00000000-0005-0000-0000-000052020000}"/>
    <cellStyle name="20 % - Akzent3 2 4 3" xfId="1168" xr:uid="{00000000-0005-0000-0000-000053020000}"/>
    <cellStyle name="20 % - Akzent3 2 4 4" xfId="1169" xr:uid="{00000000-0005-0000-0000-000054020000}"/>
    <cellStyle name="20 % - Akzent3 2 4 5" xfId="1170" xr:uid="{00000000-0005-0000-0000-000055020000}"/>
    <cellStyle name="20 % - Akzent3 2 4_B-A-AV-17C-1" xfId="38426" xr:uid="{00000000-0005-0000-0000-000056020000}"/>
    <cellStyle name="20 % - Akzent3 2 5" xfId="1171" xr:uid="{00000000-0005-0000-0000-000057020000}"/>
    <cellStyle name="20 % - Akzent3 2 5 2" xfId="1172" xr:uid="{00000000-0005-0000-0000-000058020000}"/>
    <cellStyle name="20 % - Akzent3 2 5 3" xfId="1173" xr:uid="{00000000-0005-0000-0000-000059020000}"/>
    <cellStyle name="20 % - Akzent3 2 6" xfId="1174" xr:uid="{00000000-0005-0000-0000-00005A020000}"/>
    <cellStyle name="20 % - Akzent3 2 6 2" xfId="1175" xr:uid="{00000000-0005-0000-0000-00005B020000}"/>
    <cellStyle name="20 % - Akzent3 2 6 3" xfId="1176" xr:uid="{00000000-0005-0000-0000-00005C020000}"/>
    <cellStyle name="20 % - Akzent3 2 7" xfId="1177" xr:uid="{00000000-0005-0000-0000-00005D020000}"/>
    <cellStyle name="20 % - Akzent3 2 7 2" xfId="1178" xr:uid="{00000000-0005-0000-0000-00005E020000}"/>
    <cellStyle name="20 % - Akzent3 2 7 3" xfId="1179" xr:uid="{00000000-0005-0000-0000-00005F020000}"/>
    <cellStyle name="20 % - Akzent3 2 8" xfId="1180" xr:uid="{00000000-0005-0000-0000-000060020000}"/>
    <cellStyle name="20 % - Akzent3 2 8 2" xfId="1181" xr:uid="{00000000-0005-0000-0000-000061020000}"/>
    <cellStyle name="20 % - Akzent3 2 8 3" xfId="1182" xr:uid="{00000000-0005-0000-0000-000062020000}"/>
    <cellStyle name="20 % - Akzent3 2 9" xfId="1183" xr:uid="{00000000-0005-0000-0000-000063020000}"/>
    <cellStyle name="20 % - Akzent3 2 9 2" xfId="1184" xr:uid="{00000000-0005-0000-0000-000064020000}"/>
    <cellStyle name="20 % - Akzent3 2_2015.05" xfId="487" xr:uid="{00000000-0005-0000-0000-000065020000}"/>
    <cellStyle name="20 % - Akzent3 3" xfId="488" xr:uid="{00000000-0005-0000-0000-000066020000}"/>
    <cellStyle name="20 % - Akzent3 3 10" xfId="1185" xr:uid="{00000000-0005-0000-0000-000067020000}"/>
    <cellStyle name="20 % - Akzent3 3 11" xfId="1186" xr:uid="{00000000-0005-0000-0000-000068020000}"/>
    <cellStyle name="20 % - Akzent3 3 11 2" xfId="41482" xr:uid="{00000000-0005-0000-0000-000069020000}"/>
    <cellStyle name="20 % - Akzent3 3 11 3" xfId="40807" xr:uid="{00000000-0005-0000-0000-00006A020000}"/>
    <cellStyle name="20 % - Akzent3 3 12" xfId="694" xr:uid="{00000000-0005-0000-0000-00006B020000}"/>
    <cellStyle name="20 % - Akzent3 3 12 2" xfId="38013" xr:uid="{00000000-0005-0000-0000-00006C020000}"/>
    <cellStyle name="20 % - Akzent3 3 13" xfId="41185" xr:uid="{00000000-0005-0000-0000-00006D020000}"/>
    <cellStyle name="20 % - Akzent3 3 14" xfId="37884" xr:uid="{00000000-0005-0000-0000-00006E020000}"/>
    <cellStyle name="20 % - Akzent3 3 15" xfId="42550" xr:uid="{00000000-0005-0000-0000-00006F020000}"/>
    <cellStyle name="20 % - Akzent3 3 2" xfId="489" xr:uid="{00000000-0005-0000-0000-000070020000}"/>
    <cellStyle name="20 % - Akzent3 3 2 10" xfId="1188" xr:uid="{00000000-0005-0000-0000-000071020000}"/>
    <cellStyle name="20 % - Akzent3 3 2 10 2" xfId="41483" xr:uid="{00000000-0005-0000-0000-000072020000}"/>
    <cellStyle name="20 % - Akzent3 3 2 10 3" xfId="40808" xr:uid="{00000000-0005-0000-0000-000073020000}"/>
    <cellStyle name="20 % - Akzent3 3 2 11" xfId="1189" xr:uid="{00000000-0005-0000-0000-000074020000}"/>
    <cellStyle name="20 % - Akzent3 3 2 11 2" xfId="38014" xr:uid="{00000000-0005-0000-0000-000075020000}"/>
    <cellStyle name="20 % - Akzent3 3 2 12" xfId="1187" xr:uid="{00000000-0005-0000-0000-000076020000}"/>
    <cellStyle name="20 % - Akzent3 3 2 12 2" xfId="41186" xr:uid="{00000000-0005-0000-0000-000077020000}"/>
    <cellStyle name="20 % - Akzent3 3 2 13" xfId="37885" xr:uid="{00000000-0005-0000-0000-000078020000}"/>
    <cellStyle name="20 % - Akzent3 3 2 14" xfId="42551" xr:uid="{00000000-0005-0000-0000-000079020000}"/>
    <cellStyle name="20 % - Akzent3 3 2 2" xfId="1190" xr:uid="{00000000-0005-0000-0000-00007A020000}"/>
    <cellStyle name="20 % - Akzent3 3 2 2 2" xfId="1191" xr:uid="{00000000-0005-0000-0000-00007B020000}"/>
    <cellStyle name="20 % - Akzent3 3 2 2 2 2" xfId="38428" xr:uid="{00000000-0005-0000-0000-00007C020000}"/>
    <cellStyle name="20 % - Akzent3 3 2 2 3" xfId="38427" xr:uid="{00000000-0005-0000-0000-00007D020000}"/>
    <cellStyle name="20 % - Akzent3 3 2 2 4" xfId="40893" xr:uid="{00000000-0005-0000-0000-00007E020000}"/>
    <cellStyle name="20 % - Akzent3 3 2 2 4 2" xfId="41567" xr:uid="{00000000-0005-0000-0000-00007F020000}"/>
    <cellStyle name="20 % - Akzent3 3 2 2 5" xfId="41282" xr:uid="{00000000-0005-0000-0000-000080020000}"/>
    <cellStyle name="20 % - Akzent3 3 2 2 6" xfId="38139" xr:uid="{00000000-0005-0000-0000-000081020000}"/>
    <cellStyle name="20 % - Akzent3 3 2 2_B-A-AV-17C-1" xfId="38429" xr:uid="{00000000-0005-0000-0000-000082020000}"/>
    <cellStyle name="20 % - Akzent3 3 2 3" xfId="1192" xr:uid="{00000000-0005-0000-0000-000083020000}"/>
    <cellStyle name="20 % - Akzent3 3 2 3 2" xfId="38430" xr:uid="{00000000-0005-0000-0000-000084020000}"/>
    <cellStyle name="20 % - Akzent3 3 2 3 3" xfId="40894" xr:uid="{00000000-0005-0000-0000-000085020000}"/>
    <cellStyle name="20 % - Akzent3 3 2 3 3 2" xfId="41568" xr:uid="{00000000-0005-0000-0000-000086020000}"/>
    <cellStyle name="20 % - Akzent3 3 2 3 4" xfId="41378" xr:uid="{00000000-0005-0000-0000-000087020000}"/>
    <cellStyle name="20 % - Akzent3 3 2 3 5" xfId="38236" xr:uid="{00000000-0005-0000-0000-000088020000}"/>
    <cellStyle name="20 % - Akzent3 3 2 3_Investoren" xfId="41081" xr:uid="{00000000-0005-0000-0000-000089020000}"/>
    <cellStyle name="20 % - Akzent3 3 2 4" xfId="1193" xr:uid="{00000000-0005-0000-0000-00008A020000}"/>
    <cellStyle name="20 % - Akzent3 3 2 5" xfId="1194" xr:uid="{00000000-0005-0000-0000-00008B020000}"/>
    <cellStyle name="20 % - Akzent3 3 2 6" xfId="1195" xr:uid="{00000000-0005-0000-0000-00008C020000}"/>
    <cellStyle name="20 % - Akzent3 3 2 7" xfId="1196" xr:uid="{00000000-0005-0000-0000-00008D020000}"/>
    <cellStyle name="20 % - Akzent3 3 2 8" xfId="1197" xr:uid="{00000000-0005-0000-0000-00008E020000}"/>
    <cellStyle name="20 % - Akzent3 3 2 9" xfId="1198" xr:uid="{00000000-0005-0000-0000-00008F020000}"/>
    <cellStyle name="20 % - Akzent3 3 2_AuftBest_Div" xfId="38304" xr:uid="{00000000-0005-0000-0000-000090020000}"/>
    <cellStyle name="20 % - Akzent3 3 3" xfId="1199" xr:uid="{00000000-0005-0000-0000-000091020000}"/>
    <cellStyle name="20 % - Akzent3 3 3 2" xfId="1200" xr:uid="{00000000-0005-0000-0000-000092020000}"/>
    <cellStyle name="20 % - Akzent3 3 3 2 2" xfId="38432" xr:uid="{00000000-0005-0000-0000-000093020000}"/>
    <cellStyle name="20 % - Akzent3 3 3 3" xfId="38433" xr:uid="{00000000-0005-0000-0000-000094020000}"/>
    <cellStyle name="20 % - Akzent3 3 3 4" xfId="38431" xr:uid="{00000000-0005-0000-0000-000095020000}"/>
    <cellStyle name="20 % - Akzent3 3 3 5" xfId="40895" xr:uid="{00000000-0005-0000-0000-000096020000}"/>
    <cellStyle name="20 % - Akzent3 3 3 5 2" xfId="41569" xr:uid="{00000000-0005-0000-0000-000097020000}"/>
    <cellStyle name="20 % - Akzent3 3 3 6" xfId="41281" xr:uid="{00000000-0005-0000-0000-000098020000}"/>
    <cellStyle name="20 % - Akzent3 3 3 7" xfId="38138" xr:uid="{00000000-0005-0000-0000-000099020000}"/>
    <cellStyle name="20 % - Akzent3 3 3_B-A-AV-17C-1" xfId="38434" xr:uid="{00000000-0005-0000-0000-00009A020000}"/>
    <cellStyle name="20 % - Akzent3 3 4" xfId="1201" xr:uid="{00000000-0005-0000-0000-00009B020000}"/>
    <cellStyle name="20 % - Akzent3 3 4 2" xfId="38435" xr:uid="{00000000-0005-0000-0000-00009C020000}"/>
    <cellStyle name="20 % - Akzent3 3 4 3" xfId="40896" xr:uid="{00000000-0005-0000-0000-00009D020000}"/>
    <cellStyle name="20 % - Akzent3 3 4 3 2" xfId="41570" xr:uid="{00000000-0005-0000-0000-00009E020000}"/>
    <cellStyle name="20 % - Akzent3 3 4 4" xfId="41377" xr:uid="{00000000-0005-0000-0000-00009F020000}"/>
    <cellStyle name="20 % - Akzent3 3 4 5" xfId="38235" xr:uid="{00000000-0005-0000-0000-0000A0020000}"/>
    <cellStyle name="20 % - Akzent3 3 4_Investoren" xfId="41082" xr:uid="{00000000-0005-0000-0000-0000A1020000}"/>
    <cellStyle name="20 % - Akzent3 3 5" xfId="1202" xr:uid="{00000000-0005-0000-0000-0000A2020000}"/>
    <cellStyle name="20 % - Akzent3 3 6" xfId="1203" xr:uid="{00000000-0005-0000-0000-0000A3020000}"/>
    <cellStyle name="20 % - Akzent3 3 7" xfId="1204" xr:uid="{00000000-0005-0000-0000-0000A4020000}"/>
    <cellStyle name="20 % - Akzent3 3 8" xfId="1205" xr:uid="{00000000-0005-0000-0000-0000A5020000}"/>
    <cellStyle name="20 % - Akzent3 3 9" xfId="1206" xr:uid="{00000000-0005-0000-0000-0000A6020000}"/>
    <cellStyle name="20 % - Akzent3 3_2015.12" xfId="490" xr:uid="{00000000-0005-0000-0000-0000A7020000}"/>
    <cellStyle name="20 % - Akzent3 4" xfId="1207" xr:uid="{00000000-0005-0000-0000-0000A8020000}"/>
    <cellStyle name="20 % - Akzent3 4 2" xfId="1208" xr:uid="{00000000-0005-0000-0000-0000A9020000}"/>
    <cellStyle name="20 % - Akzent3 4 3" xfId="1209" xr:uid="{00000000-0005-0000-0000-0000AA020000}"/>
    <cellStyle name="20 % - Akzent3 5" xfId="1210" xr:uid="{00000000-0005-0000-0000-0000AB020000}"/>
    <cellStyle name="20 % - Akzent3 5 2" xfId="1211" xr:uid="{00000000-0005-0000-0000-0000AC020000}"/>
    <cellStyle name="20 % - Akzent3 5 3" xfId="1212" xr:uid="{00000000-0005-0000-0000-0000AD020000}"/>
    <cellStyle name="20 % - Akzent3 6" xfId="1213" xr:uid="{00000000-0005-0000-0000-0000AE020000}"/>
    <cellStyle name="20 % - Akzent3 6 2" xfId="1214" xr:uid="{00000000-0005-0000-0000-0000AF020000}"/>
    <cellStyle name="20 % - Akzent3 6 3" xfId="1215" xr:uid="{00000000-0005-0000-0000-0000B0020000}"/>
    <cellStyle name="20 % - Akzent3 7" xfId="1216" xr:uid="{00000000-0005-0000-0000-0000B1020000}"/>
    <cellStyle name="20 % - Akzent3 7 2" xfId="1217" xr:uid="{00000000-0005-0000-0000-0000B2020000}"/>
    <cellStyle name="20 % - Akzent3 8" xfId="1218" xr:uid="{00000000-0005-0000-0000-0000B3020000}"/>
    <cellStyle name="20 % - Akzent3 9" xfId="1219" xr:uid="{00000000-0005-0000-0000-0000B4020000}"/>
    <cellStyle name="20 % - Akzent4 10" xfId="1220" xr:uid="{00000000-0005-0000-0000-0000B5020000}"/>
    <cellStyle name="20 % - Akzent4 11" xfId="1221" xr:uid="{00000000-0005-0000-0000-0000B6020000}"/>
    <cellStyle name="20 % - Akzent4 12" xfId="1222" xr:uid="{00000000-0005-0000-0000-0000B7020000}"/>
    <cellStyle name="20 % - Akzent4 2" xfId="7" xr:uid="{00000000-0005-0000-0000-0000B8020000}"/>
    <cellStyle name="20 % - Akzent4 2 10" xfId="1223" xr:uid="{00000000-0005-0000-0000-0000B9020000}"/>
    <cellStyle name="20 % - Akzent4 2 11" xfId="1224" xr:uid="{00000000-0005-0000-0000-0000BA020000}"/>
    <cellStyle name="20 % - Akzent4 2 12" xfId="1225" xr:uid="{00000000-0005-0000-0000-0000BB020000}"/>
    <cellStyle name="20 % - Akzent4 2 13" xfId="1226" xr:uid="{00000000-0005-0000-0000-0000BC020000}"/>
    <cellStyle name="20 % - Akzent4 2 14" xfId="1227" xr:uid="{00000000-0005-0000-0000-0000BD020000}"/>
    <cellStyle name="20 % - Akzent4 2 15" xfId="1228" xr:uid="{00000000-0005-0000-0000-0000BE020000}"/>
    <cellStyle name="20 % - Akzent4 2 16" xfId="1229" xr:uid="{00000000-0005-0000-0000-0000BF020000}"/>
    <cellStyle name="20 % - Akzent4 2 17" xfId="1230" xr:uid="{00000000-0005-0000-0000-0000C0020000}"/>
    <cellStyle name="20 % - Akzent4 2 18" xfId="611" xr:uid="{00000000-0005-0000-0000-0000C1020000}"/>
    <cellStyle name="20 % - Akzent4 2 2" xfId="8" xr:uid="{00000000-0005-0000-0000-0000C2020000}"/>
    <cellStyle name="20 % - Akzent4 2 2 10" xfId="1231" xr:uid="{00000000-0005-0000-0000-0000C3020000}"/>
    <cellStyle name="20 % - Akzent4 2 2 11" xfId="1232" xr:uid="{00000000-0005-0000-0000-0000C4020000}"/>
    <cellStyle name="20 % - Akzent4 2 2 12" xfId="1233" xr:uid="{00000000-0005-0000-0000-0000C5020000}"/>
    <cellStyle name="20 % - Akzent4 2 2 13" xfId="1234" xr:uid="{00000000-0005-0000-0000-0000C6020000}"/>
    <cellStyle name="20 % - Akzent4 2 2 13 2" xfId="41443" xr:uid="{00000000-0005-0000-0000-0000C7020000}"/>
    <cellStyle name="20 % - Akzent4 2 2 13 3" xfId="40748" xr:uid="{00000000-0005-0000-0000-0000C8020000}"/>
    <cellStyle name="20 % - Akzent4 2 2 14" xfId="695" xr:uid="{00000000-0005-0000-0000-0000C9020000}"/>
    <cellStyle name="20 % - Akzent4 2 2 14 2" xfId="37948" xr:uid="{00000000-0005-0000-0000-0000CA020000}"/>
    <cellStyle name="20 % - Akzent4 2 2 15" xfId="41151" xr:uid="{00000000-0005-0000-0000-0000CB020000}"/>
    <cellStyle name="20 % - Akzent4 2 2 16" xfId="37788" xr:uid="{00000000-0005-0000-0000-0000CC020000}"/>
    <cellStyle name="20 % - Akzent4 2 2 17" xfId="42506" xr:uid="{00000000-0005-0000-0000-0000CD020000}"/>
    <cellStyle name="20 % - Akzent4 2 2 2" xfId="491" xr:uid="{00000000-0005-0000-0000-0000CE020000}"/>
    <cellStyle name="20 % - Akzent4 2 2 2 10" xfId="1236" xr:uid="{00000000-0005-0000-0000-0000CF020000}"/>
    <cellStyle name="20 % - Akzent4 2 2 2 10 2" xfId="41484" xr:uid="{00000000-0005-0000-0000-0000D0020000}"/>
    <cellStyle name="20 % - Akzent4 2 2 2 10 3" xfId="40809" xr:uid="{00000000-0005-0000-0000-0000D1020000}"/>
    <cellStyle name="20 % - Akzent4 2 2 2 11" xfId="1237" xr:uid="{00000000-0005-0000-0000-0000D2020000}"/>
    <cellStyle name="20 % - Akzent4 2 2 2 11 2" xfId="38015" xr:uid="{00000000-0005-0000-0000-0000D3020000}"/>
    <cellStyle name="20 % - Akzent4 2 2 2 12" xfId="1235" xr:uid="{00000000-0005-0000-0000-0000D4020000}"/>
    <cellStyle name="20 % - Akzent4 2 2 2 12 2" xfId="41187" xr:uid="{00000000-0005-0000-0000-0000D5020000}"/>
    <cellStyle name="20 % - Akzent4 2 2 2 13" xfId="37886" xr:uid="{00000000-0005-0000-0000-0000D6020000}"/>
    <cellStyle name="20 % - Akzent4 2 2 2 14" xfId="42552" xr:uid="{00000000-0005-0000-0000-0000D7020000}"/>
    <cellStyle name="20 % - Akzent4 2 2 2 2" xfId="1238" xr:uid="{00000000-0005-0000-0000-0000D8020000}"/>
    <cellStyle name="20 % - Akzent4 2 2 2 2 2" xfId="1239" xr:uid="{00000000-0005-0000-0000-0000D9020000}"/>
    <cellStyle name="20 % - Akzent4 2 2 2 2 2 2" xfId="38437" xr:uid="{00000000-0005-0000-0000-0000DA020000}"/>
    <cellStyle name="20 % - Akzent4 2 2 2 2 3" xfId="38436" xr:uid="{00000000-0005-0000-0000-0000DB020000}"/>
    <cellStyle name="20 % - Akzent4 2 2 2 2 4" xfId="40897" xr:uid="{00000000-0005-0000-0000-0000DC020000}"/>
    <cellStyle name="20 % - Akzent4 2 2 2 2 4 2" xfId="41571" xr:uid="{00000000-0005-0000-0000-0000DD020000}"/>
    <cellStyle name="20 % - Akzent4 2 2 2 2 5" xfId="41283" xr:uid="{00000000-0005-0000-0000-0000DE020000}"/>
    <cellStyle name="20 % - Akzent4 2 2 2 2 6" xfId="38140" xr:uid="{00000000-0005-0000-0000-0000DF020000}"/>
    <cellStyle name="20 % - Akzent4 2 2 2 2_B-A-AV-17C-1" xfId="38438" xr:uid="{00000000-0005-0000-0000-0000E0020000}"/>
    <cellStyle name="20 % - Akzent4 2 2 2 3" xfId="1240" xr:uid="{00000000-0005-0000-0000-0000E1020000}"/>
    <cellStyle name="20 % - Akzent4 2 2 2 3 2" xfId="38439" xr:uid="{00000000-0005-0000-0000-0000E2020000}"/>
    <cellStyle name="20 % - Akzent4 2 2 2 3 3" xfId="40898" xr:uid="{00000000-0005-0000-0000-0000E3020000}"/>
    <cellStyle name="20 % - Akzent4 2 2 2 3 3 2" xfId="41572" xr:uid="{00000000-0005-0000-0000-0000E4020000}"/>
    <cellStyle name="20 % - Akzent4 2 2 2 3 4" xfId="41379" xr:uid="{00000000-0005-0000-0000-0000E5020000}"/>
    <cellStyle name="20 % - Akzent4 2 2 2 3 5" xfId="38237" xr:uid="{00000000-0005-0000-0000-0000E6020000}"/>
    <cellStyle name="20 % - Akzent4 2 2 2 3_Investoren" xfId="41083" xr:uid="{00000000-0005-0000-0000-0000E7020000}"/>
    <cellStyle name="20 % - Akzent4 2 2 2 4" xfId="1241" xr:uid="{00000000-0005-0000-0000-0000E8020000}"/>
    <cellStyle name="20 % - Akzent4 2 2 2 5" xfId="1242" xr:uid="{00000000-0005-0000-0000-0000E9020000}"/>
    <cellStyle name="20 % - Akzent4 2 2 2 6" xfId="1243" xr:uid="{00000000-0005-0000-0000-0000EA020000}"/>
    <cellStyle name="20 % - Akzent4 2 2 2 7" xfId="1244" xr:uid="{00000000-0005-0000-0000-0000EB020000}"/>
    <cellStyle name="20 % - Akzent4 2 2 2 8" xfId="1245" xr:uid="{00000000-0005-0000-0000-0000EC020000}"/>
    <cellStyle name="20 % - Akzent4 2 2 2 9" xfId="1246" xr:uid="{00000000-0005-0000-0000-0000ED020000}"/>
    <cellStyle name="20 % - Akzent4 2 2 2_AuftBest_Div" xfId="38305" xr:uid="{00000000-0005-0000-0000-0000EE020000}"/>
    <cellStyle name="20 % - Akzent4 2 2 3" xfId="1247" xr:uid="{00000000-0005-0000-0000-0000EF020000}"/>
    <cellStyle name="20 % - Akzent4 2 2 3 2" xfId="1248" xr:uid="{00000000-0005-0000-0000-0000F0020000}"/>
    <cellStyle name="20 % - Akzent4 2 2 3 2 2" xfId="38443" xr:uid="{00000000-0005-0000-0000-0000F1020000}"/>
    <cellStyle name="20 % - Akzent4 2 2 3 3" xfId="38444" xr:uid="{00000000-0005-0000-0000-0000F2020000}"/>
    <cellStyle name="20 % - Akzent4 2 2 3 4" xfId="38442" xr:uid="{00000000-0005-0000-0000-0000F3020000}"/>
    <cellStyle name="20 % - Akzent4 2 2 3 5" xfId="40899" xr:uid="{00000000-0005-0000-0000-0000F4020000}"/>
    <cellStyle name="20 % - Akzent4 2 2 3 5 2" xfId="41573" xr:uid="{00000000-0005-0000-0000-0000F5020000}"/>
    <cellStyle name="20 % - Akzent4 2 2 3 6" xfId="41247" xr:uid="{00000000-0005-0000-0000-0000F6020000}"/>
    <cellStyle name="20 % - Akzent4 2 2 3 7" xfId="38075" xr:uid="{00000000-0005-0000-0000-0000F7020000}"/>
    <cellStyle name="20 % - Akzent4 2 2 3_B-A-AV-17C-1" xfId="38445" xr:uid="{00000000-0005-0000-0000-0000F8020000}"/>
    <cellStyle name="20 % - Akzent4 2 2 4" xfId="1249" xr:uid="{00000000-0005-0000-0000-0000F9020000}"/>
    <cellStyle name="20 % - Akzent4 2 2 4 2" xfId="38446" xr:uid="{00000000-0005-0000-0000-0000FA020000}"/>
    <cellStyle name="20 % - Akzent4 2 2 4 3" xfId="40900" xr:uid="{00000000-0005-0000-0000-0000FB020000}"/>
    <cellStyle name="20 % - Akzent4 2 2 4 3 2" xfId="41574" xr:uid="{00000000-0005-0000-0000-0000FC020000}"/>
    <cellStyle name="20 % - Akzent4 2 2 4 4" xfId="41343" xr:uid="{00000000-0005-0000-0000-0000FD020000}"/>
    <cellStyle name="20 % - Akzent4 2 2 4 5" xfId="38200" xr:uid="{00000000-0005-0000-0000-0000FE020000}"/>
    <cellStyle name="20 % - Akzent4 2 2 4_Investoren" xfId="41084" xr:uid="{00000000-0005-0000-0000-0000FF020000}"/>
    <cellStyle name="20 % - Akzent4 2 2 5" xfId="1250" xr:uid="{00000000-0005-0000-0000-000000030000}"/>
    <cellStyle name="20 % - Akzent4 2 2 6" xfId="1251" xr:uid="{00000000-0005-0000-0000-000001030000}"/>
    <cellStyle name="20 % - Akzent4 2 2 7" xfId="1252" xr:uid="{00000000-0005-0000-0000-000002030000}"/>
    <cellStyle name="20 % - Akzent4 2 2 8" xfId="1253" xr:uid="{00000000-0005-0000-0000-000003030000}"/>
    <cellStyle name="20 % - Akzent4 2 2 9" xfId="1254" xr:uid="{00000000-0005-0000-0000-000004030000}"/>
    <cellStyle name="20 % - Akzent4 2 2_5 year overview margin" xfId="37570" xr:uid="{00000000-0005-0000-0000-000005030000}"/>
    <cellStyle name="20 % - Akzent4 2 3" xfId="492" xr:uid="{00000000-0005-0000-0000-000006030000}"/>
    <cellStyle name="20 % - Akzent4 2 3 10" xfId="1256" xr:uid="{00000000-0005-0000-0000-000007030000}"/>
    <cellStyle name="20 % - Akzent4 2 3 10 2" xfId="38016" xr:uid="{00000000-0005-0000-0000-000008030000}"/>
    <cellStyle name="20 % - Akzent4 2 3 11" xfId="1257" xr:uid="{00000000-0005-0000-0000-000009030000}"/>
    <cellStyle name="20 % - Akzent4 2 3 11 2" xfId="41188" xr:uid="{00000000-0005-0000-0000-00000A030000}"/>
    <cellStyle name="20 % - Akzent4 2 3 12" xfId="1255" xr:uid="{00000000-0005-0000-0000-00000B030000}"/>
    <cellStyle name="20 % - Akzent4 2 3 13" xfId="37887" xr:uid="{00000000-0005-0000-0000-00000C030000}"/>
    <cellStyle name="20 % - Akzent4 2 3 14" xfId="42553" xr:uid="{00000000-0005-0000-0000-00000D030000}"/>
    <cellStyle name="20 % - Akzent4 2 3 2" xfId="1258" xr:uid="{00000000-0005-0000-0000-00000E030000}"/>
    <cellStyle name="20 % - Akzent4 2 3 2 2" xfId="1259" xr:uid="{00000000-0005-0000-0000-00000F030000}"/>
    <cellStyle name="20 % - Akzent4 2 3 2 2 2" xfId="38448" xr:uid="{00000000-0005-0000-0000-000010030000}"/>
    <cellStyle name="20 % - Akzent4 2 3 2 3" xfId="38449" xr:uid="{00000000-0005-0000-0000-000011030000}"/>
    <cellStyle name="20 % - Akzent4 2 3 2 4" xfId="38447" xr:uid="{00000000-0005-0000-0000-000012030000}"/>
    <cellStyle name="20 % - Akzent4 2 3 2 5" xfId="40901" xr:uid="{00000000-0005-0000-0000-000013030000}"/>
    <cellStyle name="20 % - Akzent4 2 3 2 5 2" xfId="41575" xr:uid="{00000000-0005-0000-0000-000014030000}"/>
    <cellStyle name="20 % - Akzent4 2 3 2 6" xfId="41284" xr:uid="{00000000-0005-0000-0000-000015030000}"/>
    <cellStyle name="20 % - Akzent4 2 3 2 7" xfId="38141" xr:uid="{00000000-0005-0000-0000-000016030000}"/>
    <cellStyle name="20 % - Akzent4 2 3 2_B-A-AV-17C-1" xfId="38450" xr:uid="{00000000-0005-0000-0000-000017030000}"/>
    <cellStyle name="20 % - Akzent4 2 3 3" xfId="1260" xr:uid="{00000000-0005-0000-0000-000018030000}"/>
    <cellStyle name="20 % - Akzent4 2 3 3 2" xfId="38451" xr:uid="{00000000-0005-0000-0000-000019030000}"/>
    <cellStyle name="20 % - Akzent4 2 3 3 3" xfId="40902" xr:uid="{00000000-0005-0000-0000-00001A030000}"/>
    <cellStyle name="20 % - Akzent4 2 3 3 3 2" xfId="41576" xr:uid="{00000000-0005-0000-0000-00001B030000}"/>
    <cellStyle name="20 % - Akzent4 2 3 3 4" xfId="41380" xr:uid="{00000000-0005-0000-0000-00001C030000}"/>
    <cellStyle name="20 % - Akzent4 2 3 3 5" xfId="38238" xr:uid="{00000000-0005-0000-0000-00001D030000}"/>
    <cellStyle name="20 % - Akzent4 2 3 3_Investoren" xfId="41085" xr:uid="{00000000-0005-0000-0000-00001E030000}"/>
    <cellStyle name="20 % - Akzent4 2 3 4" xfId="1261" xr:uid="{00000000-0005-0000-0000-00001F030000}"/>
    <cellStyle name="20 % - Akzent4 2 3 5" xfId="1262" xr:uid="{00000000-0005-0000-0000-000020030000}"/>
    <cellStyle name="20 % - Akzent4 2 3 6" xfId="1263" xr:uid="{00000000-0005-0000-0000-000021030000}"/>
    <cellStyle name="20 % - Akzent4 2 3 7" xfId="1264" xr:uid="{00000000-0005-0000-0000-000022030000}"/>
    <cellStyle name="20 % - Akzent4 2 3 8" xfId="1265" xr:uid="{00000000-0005-0000-0000-000023030000}"/>
    <cellStyle name="20 % - Akzent4 2 3 9" xfId="1266" xr:uid="{00000000-0005-0000-0000-000024030000}"/>
    <cellStyle name="20 % - Akzent4 2 3 9 2" xfId="41485" xr:uid="{00000000-0005-0000-0000-000025030000}"/>
    <cellStyle name="20 % - Akzent4 2 3 9 3" xfId="40810" xr:uid="{00000000-0005-0000-0000-000026030000}"/>
    <cellStyle name="20 % - Akzent4 2 3_AuftBest_Div" xfId="38306" xr:uid="{00000000-0005-0000-0000-000027030000}"/>
    <cellStyle name="20 % - Akzent4 2 4" xfId="1267" xr:uid="{00000000-0005-0000-0000-000028030000}"/>
    <cellStyle name="20 % - Akzent4 2 4 2" xfId="1268" xr:uid="{00000000-0005-0000-0000-000029030000}"/>
    <cellStyle name="20 % - Akzent4 2 4 2 2" xfId="38452" xr:uid="{00000000-0005-0000-0000-00002A030000}"/>
    <cellStyle name="20 % - Akzent4 2 4 3" xfId="1269" xr:uid="{00000000-0005-0000-0000-00002B030000}"/>
    <cellStyle name="20 % - Akzent4 2 4 4" xfId="1270" xr:uid="{00000000-0005-0000-0000-00002C030000}"/>
    <cellStyle name="20 % - Akzent4 2 4 5" xfId="1271" xr:uid="{00000000-0005-0000-0000-00002D030000}"/>
    <cellStyle name="20 % - Akzent4 2 4_B-A-AV-17C-1" xfId="38453" xr:uid="{00000000-0005-0000-0000-00002E030000}"/>
    <cellStyle name="20 % - Akzent4 2 5" xfId="1272" xr:uid="{00000000-0005-0000-0000-00002F030000}"/>
    <cellStyle name="20 % - Akzent4 2 5 2" xfId="1273" xr:uid="{00000000-0005-0000-0000-000030030000}"/>
    <cellStyle name="20 % - Akzent4 2 5 3" xfId="1274" xr:uid="{00000000-0005-0000-0000-000031030000}"/>
    <cellStyle name="20 % - Akzent4 2 6" xfId="1275" xr:uid="{00000000-0005-0000-0000-000032030000}"/>
    <cellStyle name="20 % - Akzent4 2 6 2" xfId="1276" xr:uid="{00000000-0005-0000-0000-000033030000}"/>
    <cellStyle name="20 % - Akzent4 2 6 3" xfId="1277" xr:uid="{00000000-0005-0000-0000-000034030000}"/>
    <cellStyle name="20 % - Akzent4 2 7" xfId="1278" xr:uid="{00000000-0005-0000-0000-000035030000}"/>
    <cellStyle name="20 % - Akzent4 2 7 2" xfId="1279" xr:uid="{00000000-0005-0000-0000-000036030000}"/>
    <cellStyle name="20 % - Akzent4 2 7 3" xfId="1280" xr:uid="{00000000-0005-0000-0000-000037030000}"/>
    <cellStyle name="20 % - Akzent4 2 8" xfId="1281" xr:uid="{00000000-0005-0000-0000-000038030000}"/>
    <cellStyle name="20 % - Akzent4 2 8 2" xfId="1282" xr:uid="{00000000-0005-0000-0000-000039030000}"/>
    <cellStyle name="20 % - Akzent4 2 8 3" xfId="1283" xr:uid="{00000000-0005-0000-0000-00003A030000}"/>
    <cellStyle name="20 % - Akzent4 2 9" xfId="1284" xr:uid="{00000000-0005-0000-0000-00003B030000}"/>
    <cellStyle name="20 % - Akzent4 2 9 2" xfId="1285" xr:uid="{00000000-0005-0000-0000-00003C030000}"/>
    <cellStyle name="20 % - Akzent4 2_2015.05" xfId="493" xr:uid="{00000000-0005-0000-0000-00003D030000}"/>
    <cellStyle name="20 % - Akzent4 3" xfId="494" xr:uid="{00000000-0005-0000-0000-00003E030000}"/>
    <cellStyle name="20 % - Akzent4 3 10" xfId="1286" xr:uid="{00000000-0005-0000-0000-00003F030000}"/>
    <cellStyle name="20 % - Akzent4 3 11" xfId="1287" xr:uid="{00000000-0005-0000-0000-000040030000}"/>
    <cellStyle name="20 % - Akzent4 3 11 2" xfId="41486" xr:uid="{00000000-0005-0000-0000-000041030000}"/>
    <cellStyle name="20 % - Akzent4 3 11 3" xfId="40811" xr:uid="{00000000-0005-0000-0000-000042030000}"/>
    <cellStyle name="20 % - Akzent4 3 12" xfId="696" xr:uid="{00000000-0005-0000-0000-000043030000}"/>
    <cellStyle name="20 % - Akzent4 3 12 2" xfId="38017" xr:uid="{00000000-0005-0000-0000-000044030000}"/>
    <cellStyle name="20 % - Akzent4 3 13" xfId="41189" xr:uid="{00000000-0005-0000-0000-000045030000}"/>
    <cellStyle name="20 % - Akzent4 3 14" xfId="37888" xr:uid="{00000000-0005-0000-0000-000046030000}"/>
    <cellStyle name="20 % - Akzent4 3 15" xfId="42554" xr:uid="{00000000-0005-0000-0000-000047030000}"/>
    <cellStyle name="20 % - Akzent4 3 2" xfId="495" xr:uid="{00000000-0005-0000-0000-000048030000}"/>
    <cellStyle name="20 % - Akzent4 3 2 10" xfId="1289" xr:uid="{00000000-0005-0000-0000-000049030000}"/>
    <cellStyle name="20 % - Akzent4 3 2 10 2" xfId="41487" xr:uid="{00000000-0005-0000-0000-00004A030000}"/>
    <cellStyle name="20 % - Akzent4 3 2 10 3" xfId="40812" xr:uid="{00000000-0005-0000-0000-00004B030000}"/>
    <cellStyle name="20 % - Akzent4 3 2 11" xfId="1290" xr:uid="{00000000-0005-0000-0000-00004C030000}"/>
    <cellStyle name="20 % - Akzent4 3 2 11 2" xfId="38018" xr:uid="{00000000-0005-0000-0000-00004D030000}"/>
    <cellStyle name="20 % - Akzent4 3 2 12" xfId="1288" xr:uid="{00000000-0005-0000-0000-00004E030000}"/>
    <cellStyle name="20 % - Akzent4 3 2 12 2" xfId="41190" xr:uid="{00000000-0005-0000-0000-00004F030000}"/>
    <cellStyle name="20 % - Akzent4 3 2 13" xfId="37889" xr:uid="{00000000-0005-0000-0000-000050030000}"/>
    <cellStyle name="20 % - Akzent4 3 2 14" xfId="42555" xr:uid="{00000000-0005-0000-0000-000051030000}"/>
    <cellStyle name="20 % - Akzent4 3 2 2" xfId="1291" xr:uid="{00000000-0005-0000-0000-000052030000}"/>
    <cellStyle name="20 % - Akzent4 3 2 2 2" xfId="1292" xr:uid="{00000000-0005-0000-0000-000053030000}"/>
    <cellStyle name="20 % - Akzent4 3 2 2 2 2" xfId="38455" xr:uid="{00000000-0005-0000-0000-000054030000}"/>
    <cellStyle name="20 % - Akzent4 3 2 2 3" xfId="38454" xr:uid="{00000000-0005-0000-0000-000055030000}"/>
    <cellStyle name="20 % - Akzent4 3 2 2 4" xfId="40903" xr:uid="{00000000-0005-0000-0000-000056030000}"/>
    <cellStyle name="20 % - Akzent4 3 2 2 4 2" xfId="41577" xr:uid="{00000000-0005-0000-0000-000057030000}"/>
    <cellStyle name="20 % - Akzent4 3 2 2 5" xfId="41286" xr:uid="{00000000-0005-0000-0000-000058030000}"/>
    <cellStyle name="20 % - Akzent4 3 2 2 6" xfId="38143" xr:uid="{00000000-0005-0000-0000-000059030000}"/>
    <cellStyle name="20 % - Akzent4 3 2 2_B-A-AV-17C-1" xfId="38456" xr:uid="{00000000-0005-0000-0000-00005A030000}"/>
    <cellStyle name="20 % - Akzent4 3 2 3" xfId="1293" xr:uid="{00000000-0005-0000-0000-00005B030000}"/>
    <cellStyle name="20 % - Akzent4 3 2 3 2" xfId="38457" xr:uid="{00000000-0005-0000-0000-00005C030000}"/>
    <cellStyle name="20 % - Akzent4 3 2 3 3" xfId="40904" xr:uid="{00000000-0005-0000-0000-00005D030000}"/>
    <cellStyle name="20 % - Akzent4 3 2 3 3 2" xfId="41578" xr:uid="{00000000-0005-0000-0000-00005E030000}"/>
    <cellStyle name="20 % - Akzent4 3 2 3 4" xfId="41382" xr:uid="{00000000-0005-0000-0000-00005F030000}"/>
    <cellStyle name="20 % - Akzent4 3 2 3 5" xfId="38240" xr:uid="{00000000-0005-0000-0000-000060030000}"/>
    <cellStyle name="20 % - Akzent4 3 2 3_Investoren" xfId="41086" xr:uid="{00000000-0005-0000-0000-000061030000}"/>
    <cellStyle name="20 % - Akzent4 3 2 4" xfId="1294" xr:uid="{00000000-0005-0000-0000-000062030000}"/>
    <cellStyle name="20 % - Akzent4 3 2 5" xfId="1295" xr:uid="{00000000-0005-0000-0000-000063030000}"/>
    <cellStyle name="20 % - Akzent4 3 2 6" xfId="1296" xr:uid="{00000000-0005-0000-0000-000064030000}"/>
    <cellStyle name="20 % - Akzent4 3 2 7" xfId="1297" xr:uid="{00000000-0005-0000-0000-000065030000}"/>
    <cellStyle name="20 % - Akzent4 3 2 8" xfId="1298" xr:uid="{00000000-0005-0000-0000-000066030000}"/>
    <cellStyle name="20 % - Akzent4 3 2 9" xfId="1299" xr:uid="{00000000-0005-0000-0000-000067030000}"/>
    <cellStyle name="20 % - Akzent4 3 2_AuftBest_Div" xfId="38307" xr:uid="{00000000-0005-0000-0000-000068030000}"/>
    <cellStyle name="20 % - Akzent4 3 3" xfId="1300" xr:uid="{00000000-0005-0000-0000-000069030000}"/>
    <cellStyle name="20 % - Akzent4 3 3 2" xfId="1301" xr:uid="{00000000-0005-0000-0000-00006A030000}"/>
    <cellStyle name="20 % - Akzent4 3 3 2 2" xfId="38459" xr:uid="{00000000-0005-0000-0000-00006B030000}"/>
    <cellStyle name="20 % - Akzent4 3 3 3" xfId="38460" xr:uid="{00000000-0005-0000-0000-00006C030000}"/>
    <cellStyle name="20 % - Akzent4 3 3 4" xfId="38458" xr:uid="{00000000-0005-0000-0000-00006D030000}"/>
    <cellStyle name="20 % - Akzent4 3 3 5" xfId="40905" xr:uid="{00000000-0005-0000-0000-00006E030000}"/>
    <cellStyle name="20 % - Akzent4 3 3 5 2" xfId="41579" xr:uid="{00000000-0005-0000-0000-00006F030000}"/>
    <cellStyle name="20 % - Akzent4 3 3 6" xfId="41285" xr:uid="{00000000-0005-0000-0000-000070030000}"/>
    <cellStyle name="20 % - Akzent4 3 3 7" xfId="38142" xr:uid="{00000000-0005-0000-0000-000071030000}"/>
    <cellStyle name="20 % - Akzent4 3 3_B-A-AV-17C-1" xfId="38461" xr:uid="{00000000-0005-0000-0000-000072030000}"/>
    <cellStyle name="20 % - Akzent4 3 4" xfId="1302" xr:uid="{00000000-0005-0000-0000-000073030000}"/>
    <cellStyle name="20 % - Akzent4 3 4 2" xfId="38462" xr:uid="{00000000-0005-0000-0000-000074030000}"/>
    <cellStyle name="20 % - Akzent4 3 4 3" xfId="40906" xr:uid="{00000000-0005-0000-0000-000075030000}"/>
    <cellStyle name="20 % - Akzent4 3 4 3 2" xfId="41580" xr:uid="{00000000-0005-0000-0000-000076030000}"/>
    <cellStyle name="20 % - Akzent4 3 4 4" xfId="41381" xr:uid="{00000000-0005-0000-0000-000077030000}"/>
    <cellStyle name="20 % - Akzent4 3 4 5" xfId="38239" xr:uid="{00000000-0005-0000-0000-000078030000}"/>
    <cellStyle name="20 % - Akzent4 3 4_Investoren" xfId="41087" xr:uid="{00000000-0005-0000-0000-000079030000}"/>
    <cellStyle name="20 % - Akzent4 3 5" xfId="1303" xr:uid="{00000000-0005-0000-0000-00007A030000}"/>
    <cellStyle name="20 % - Akzent4 3 6" xfId="1304" xr:uid="{00000000-0005-0000-0000-00007B030000}"/>
    <cellStyle name="20 % - Akzent4 3 7" xfId="1305" xr:uid="{00000000-0005-0000-0000-00007C030000}"/>
    <cellStyle name="20 % - Akzent4 3 8" xfId="1306" xr:uid="{00000000-0005-0000-0000-00007D030000}"/>
    <cellStyle name="20 % - Akzent4 3 9" xfId="1307" xr:uid="{00000000-0005-0000-0000-00007E030000}"/>
    <cellStyle name="20 % - Akzent4 3_2015.12" xfId="496" xr:uid="{00000000-0005-0000-0000-00007F030000}"/>
    <cellStyle name="20 % - Akzent4 4" xfId="1308" xr:uid="{00000000-0005-0000-0000-000080030000}"/>
    <cellStyle name="20 % - Akzent4 4 2" xfId="1309" xr:uid="{00000000-0005-0000-0000-000081030000}"/>
    <cellStyle name="20 % - Akzent4 4 3" xfId="1310" xr:uid="{00000000-0005-0000-0000-000082030000}"/>
    <cellStyle name="20 % - Akzent4 5" xfId="1311" xr:uid="{00000000-0005-0000-0000-000083030000}"/>
    <cellStyle name="20 % - Akzent4 5 2" xfId="1312" xr:uid="{00000000-0005-0000-0000-000084030000}"/>
    <cellStyle name="20 % - Akzent4 5 3" xfId="1313" xr:uid="{00000000-0005-0000-0000-000085030000}"/>
    <cellStyle name="20 % - Akzent4 6" xfId="1314" xr:uid="{00000000-0005-0000-0000-000086030000}"/>
    <cellStyle name="20 % - Akzent4 6 2" xfId="1315" xr:uid="{00000000-0005-0000-0000-000087030000}"/>
    <cellStyle name="20 % - Akzent4 6 3" xfId="1316" xr:uid="{00000000-0005-0000-0000-000088030000}"/>
    <cellStyle name="20 % - Akzent4 7" xfId="1317" xr:uid="{00000000-0005-0000-0000-000089030000}"/>
    <cellStyle name="20 % - Akzent4 7 2" xfId="1318" xr:uid="{00000000-0005-0000-0000-00008A030000}"/>
    <cellStyle name="20 % - Akzent4 8" xfId="1319" xr:uid="{00000000-0005-0000-0000-00008B030000}"/>
    <cellStyle name="20 % - Akzent4 9" xfId="1320" xr:uid="{00000000-0005-0000-0000-00008C030000}"/>
    <cellStyle name="20 % - Akzent5 10" xfId="1321" xr:uid="{00000000-0005-0000-0000-00008D030000}"/>
    <cellStyle name="20 % - Akzent5 11" xfId="1322" xr:uid="{00000000-0005-0000-0000-00008E030000}"/>
    <cellStyle name="20 % - Akzent5 12" xfId="1323" xr:uid="{00000000-0005-0000-0000-00008F030000}"/>
    <cellStyle name="20 % - Akzent5 2" xfId="9" xr:uid="{00000000-0005-0000-0000-000090030000}"/>
    <cellStyle name="20 % - Akzent5 2 10" xfId="1324" xr:uid="{00000000-0005-0000-0000-000091030000}"/>
    <cellStyle name="20 % - Akzent5 2 11" xfId="1325" xr:uid="{00000000-0005-0000-0000-000092030000}"/>
    <cellStyle name="20 % - Akzent5 2 12" xfId="1326" xr:uid="{00000000-0005-0000-0000-000093030000}"/>
    <cellStyle name="20 % - Akzent5 2 13" xfId="1327" xr:uid="{00000000-0005-0000-0000-000094030000}"/>
    <cellStyle name="20 % - Akzent5 2 14" xfId="1328" xr:uid="{00000000-0005-0000-0000-000095030000}"/>
    <cellStyle name="20 % - Akzent5 2 15" xfId="1329" xr:uid="{00000000-0005-0000-0000-000096030000}"/>
    <cellStyle name="20 % - Akzent5 2 16" xfId="1330" xr:uid="{00000000-0005-0000-0000-000097030000}"/>
    <cellStyle name="20 % - Akzent5 2 17" xfId="1331" xr:uid="{00000000-0005-0000-0000-000098030000}"/>
    <cellStyle name="20 % - Akzent5 2 18" xfId="612" xr:uid="{00000000-0005-0000-0000-000099030000}"/>
    <cellStyle name="20 % - Akzent5 2 2" xfId="10" xr:uid="{00000000-0005-0000-0000-00009A030000}"/>
    <cellStyle name="20 % - Akzent5 2 2 10" xfId="1332" xr:uid="{00000000-0005-0000-0000-00009B030000}"/>
    <cellStyle name="20 % - Akzent5 2 2 10 2" xfId="41444" xr:uid="{00000000-0005-0000-0000-00009C030000}"/>
    <cellStyle name="20 % - Akzent5 2 2 10 3" xfId="40749" xr:uid="{00000000-0005-0000-0000-00009D030000}"/>
    <cellStyle name="20 % - Akzent5 2 2 11" xfId="1333" xr:uid="{00000000-0005-0000-0000-00009E030000}"/>
    <cellStyle name="20 % - Akzent5 2 2 11 2" xfId="37949" xr:uid="{00000000-0005-0000-0000-00009F030000}"/>
    <cellStyle name="20 % - Akzent5 2 2 12" xfId="697" xr:uid="{00000000-0005-0000-0000-0000A0030000}"/>
    <cellStyle name="20 % - Akzent5 2 2 12 2" xfId="41152" xr:uid="{00000000-0005-0000-0000-0000A1030000}"/>
    <cellStyle name="20 % - Akzent5 2 2 13" xfId="37789" xr:uid="{00000000-0005-0000-0000-0000A2030000}"/>
    <cellStyle name="20 % - Akzent5 2 2 14" xfId="42507" xr:uid="{00000000-0005-0000-0000-0000A3030000}"/>
    <cellStyle name="20 % - Akzent5 2 2 2" xfId="1334" xr:uid="{00000000-0005-0000-0000-0000A4030000}"/>
    <cellStyle name="20 % - Akzent5 2 2 2 10" xfId="1335" xr:uid="{00000000-0005-0000-0000-0000A5030000}"/>
    <cellStyle name="20 % - Akzent5 2 2 2 11" xfId="1336" xr:uid="{00000000-0005-0000-0000-0000A6030000}"/>
    <cellStyle name="20 % - Akzent5 2 2 2 12" xfId="38076" xr:uid="{00000000-0005-0000-0000-0000A7030000}"/>
    <cellStyle name="20 % - Akzent5 2 2 2 2" xfId="1337" xr:uid="{00000000-0005-0000-0000-0000A8030000}"/>
    <cellStyle name="20 % - Akzent5 2 2 2 2 2" xfId="1338" xr:uid="{00000000-0005-0000-0000-0000A9030000}"/>
    <cellStyle name="20 % - Akzent5 2 2 2 2 3" xfId="38464" xr:uid="{00000000-0005-0000-0000-0000AA030000}"/>
    <cellStyle name="20 % - Akzent5 2 2 2 2_One-Pager incl. PPA" xfId="1339" xr:uid="{00000000-0005-0000-0000-0000AB030000}"/>
    <cellStyle name="20 % - Akzent5 2 2 2 3" xfId="1340" xr:uid="{00000000-0005-0000-0000-0000AC030000}"/>
    <cellStyle name="20 % - Akzent5 2 2 2 3 2" xfId="38465" xr:uid="{00000000-0005-0000-0000-0000AD030000}"/>
    <cellStyle name="20 % - Akzent5 2 2 2 4" xfId="1341" xr:uid="{00000000-0005-0000-0000-0000AE030000}"/>
    <cellStyle name="20 % - Akzent5 2 2 2 5" xfId="1342" xr:uid="{00000000-0005-0000-0000-0000AF030000}"/>
    <cellStyle name="20 % - Akzent5 2 2 2 5 2" xfId="41581" xr:uid="{00000000-0005-0000-0000-0000B0030000}"/>
    <cellStyle name="20 % - Akzent5 2 2 2 5 3" xfId="40907" xr:uid="{00000000-0005-0000-0000-0000B1030000}"/>
    <cellStyle name="20 % - Akzent5 2 2 2 6" xfId="1343" xr:uid="{00000000-0005-0000-0000-0000B2030000}"/>
    <cellStyle name="20 % - Akzent5 2 2 2 6 2" xfId="41248" xr:uid="{00000000-0005-0000-0000-0000B3030000}"/>
    <cellStyle name="20 % - Akzent5 2 2 2 7" xfId="1344" xr:uid="{00000000-0005-0000-0000-0000B4030000}"/>
    <cellStyle name="20 % - Akzent5 2 2 2 8" xfId="1345" xr:uid="{00000000-0005-0000-0000-0000B5030000}"/>
    <cellStyle name="20 % - Akzent5 2 2 2 9" xfId="1346" xr:uid="{00000000-0005-0000-0000-0000B6030000}"/>
    <cellStyle name="20 % - Akzent5 2 2 2_B-A-AV-17C-1" xfId="38466" xr:uid="{00000000-0005-0000-0000-0000B7030000}"/>
    <cellStyle name="20 % - Akzent5 2 2 3" xfId="1347" xr:uid="{00000000-0005-0000-0000-0000B8030000}"/>
    <cellStyle name="20 % - Akzent5 2 2 3 2" xfId="1348" xr:uid="{00000000-0005-0000-0000-0000B9030000}"/>
    <cellStyle name="20 % - Akzent5 2 2 3 2 2" xfId="38468" xr:uid="{00000000-0005-0000-0000-0000BA030000}"/>
    <cellStyle name="20 % - Akzent5 2 2 3 3" xfId="38469" xr:uid="{00000000-0005-0000-0000-0000BB030000}"/>
    <cellStyle name="20 % - Akzent5 2 2 3 4" xfId="38467" xr:uid="{00000000-0005-0000-0000-0000BC030000}"/>
    <cellStyle name="20 % - Akzent5 2 2 3 5" xfId="40908" xr:uid="{00000000-0005-0000-0000-0000BD030000}"/>
    <cellStyle name="20 % - Akzent5 2 2 3 5 2" xfId="41582" xr:uid="{00000000-0005-0000-0000-0000BE030000}"/>
    <cellStyle name="20 % - Akzent5 2 2 3 6" xfId="41344" xr:uid="{00000000-0005-0000-0000-0000BF030000}"/>
    <cellStyle name="20 % - Akzent5 2 2 3 7" xfId="38201" xr:uid="{00000000-0005-0000-0000-0000C0030000}"/>
    <cellStyle name="20 % - Akzent5 2 2 3_B-A-AV-17C-1" xfId="38470" xr:uid="{00000000-0005-0000-0000-0000C1030000}"/>
    <cellStyle name="20 % - Akzent5 2 2 4" xfId="1349" xr:uid="{00000000-0005-0000-0000-0000C2030000}"/>
    <cellStyle name="20 % - Akzent5 2 2 4 2" xfId="38471" xr:uid="{00000000-0005-0000-0000-0000C3030000}"/>
    <cellStyle name="20 % - Akzent5 2 2 5" xfId="1350" xr:uid="{00000000-0005-0000-0000-0000C4030000}"/>
    <cellStyle name="20 % - Akzent5 2 2 6" xfId="1351" xr:uid="{00000000-0005-0000-0000-0000C5030000}"/>
    <cellStyle name="20 % - Akzent5 2 2 7" xfId="1352" xr:uid="{00000000-0005-0000-0000-0000C6030000}"/>
    <cellStyle name="20 % - Akzent5 2 2 8" xfId="1353" xr:uid="{00000000-0005-0000-0000-0000C7030000}"/>
    <cellStyle name="20 % - Akzent5 2 2 9" xfId="1354" xr:uid="{00000000-0005-0000-0000-0000C8030000}"/>
    <cellStyle name="20 % - Akzent5 2 2_AuftBest_Div" xfId="38308" xr:uid="{00000000-0005-0000-0000-0000C9030000}"/>
    <cellStyle name="20 % - Akzent5 2 3" xfId="1355" xr:uid="{00000000-0005-0000-0000-0000CA030000}"/>
    <cellStyle name="20 % - Akzent5 2 3 10" xfId="1356" xr:uid="{00000000-0005-0000-0000-0000CB030000}"/>
    <cellStyle name="20 % - Akzent5 2 3 11" xfId="1357" xr:uid="{00000000-0005-0000-0000-0000CC030000}"/>
    <cellStyle name="20 % - Akzent5 2 3 2" xfId="1358" xr:uid="{00000000-0005-0000-0000-0000CD030000}"/>
    <cellStyle name="20 % - Akzent5 2 3 2 2" xfId="1359" xr:uid="{00000000-0005-0000-0000-0000CE030000}"/>
    <cellStyle name="20 % - Akzent5 2 3 2 2 2" xfId="38473" xr:uid="{00000000-0005-0000-0000-0000CF030000}"/>
    <cellStyle name="20 % - Akzent5 2 3 2 3" xfId="38472" xr:uid="{00000000-0005-0000-0000-0000D0030000}"/>
    <cellStyle name="20 % - Akzent5 2 3 2_Folie 3" xfId="38474" xr:uid="{00000000-0005-0000-0000-0000D1030000}"/>
    <cellStyle name="20 % - Akzent5 2 3 3" xfId="1360" xr:uid="{00000000-0005-0000-0000-0000D2030000}"/>
    <cellStyle name="20 % - Akzent5 2 3 3 2" xfId="38475" xr:uid="{00000000-0005-0000-0000-0000D3030000}"/>
    <cellStyle name="20 % - Akzent5 2 3 4" xfId="1361" xr:uid="{00000000-0005-0000-0000-0000D4030000}"/>
    <cellStyle name="20 % - Akzent5 2 3 5" xfId="1362" xr:uid="{00000000-0005-0000-0000-0000D5030000}"/>
    <cellStyle name="20 % - Akzent5 2 3 6" xfId="1363" xr:uid="{00000000-0005-0000-0000-0000D6030000}"/>
    <cellStyle name="20 % - Akzent5 2 3 7" xfId="1364" xr:uid="{00000000-0005-0000-0000-0000D7030000}"/>
    <cellStyle name="20 % - Akzent5 2 3 8" xfId="1365" xr:uid="{00000000-0005-0000-0000-0000D8030000}"/>
    <cellStyle name="20 % - Akzent5 2 3 9" xfId="1366" xr:uid="{00000000-0005-0000-0000-0000D9030000}"/>
    <cellStyle name="20 % - Akzent5 2 3_B-A-AV-17C-1" xfId="38476" xr:uid="{00000000-0005-0000-0000-0000DA030000}"/>
    <cellStyle name="20 % - Akzent5 2 4" xfId="1367" xr:uid="{00000000-0005-0000-0000-0000DB030000}"/>
    <cellStyle name="20 % - Akzent5 2 4 2" xfId="1368" xr:uid="{00000000-0005-0000-0000-0000DC030000}"/>
    <cellStyle name="20 % - Akzent5 2 4 2 2" xfId="38478" xr:uid="{00000000-0005-0000-0000-0000DD030000}"/>
    <cellStyle name="20 % - Akzent5 2 4 3" xfId="1369" xr:uid="{00000000-0005-0000-0000-0000DE030000}"/>
    <cellStyle name="20 % - Akzent5 2 4 4" xfId="1370" xr:uid="{00000000-0005-0000-0000-0000DF030000}"/>
    <cellStyle name="20 % - Akzent5 2 4 5" xfId="1371" xr:uid="{00000000-0005-0000-0000-0000E0030000}"/>
    <cellStyle name="20 % - Akzent5 2 4_B-A-AV-17C-1" xfId="38479" xr:uid="{00000000-0005-0000-0000-0000E1030000}"/>
    <cellStyle name="20 % - Akzent5 2 5" xfId="1372" xr:uid="{00000000-0005-0000-0000-0000E2030000}"/>
    <cellStyle name="20 % - Akzent5 2 5 2" xfId="1373" xr:uid="{00000000-0005-0000-0000-0000E3030000}"/>
    <cellStyle name="20 % - Akzent5 2 5 3" xfId="1374" xr:uid="{00000000-0005-0000-0000-0000E4030000}"/>
    <cellStyle name="20 % - Akzent5 2 6" xfId="1375" xr:uid="{00000000-0005-0000-0000-0000E5030000}"/>
    <cellStyle name="20 % - Akzent5 2 6 2" xfId="1376" xr:uid="{00000000-0005-0000-0000-0000E6030000}"/>
    <cellStyle name="20 % - Akzent5 2 6 3" xfId="1377" xr:uid="{00000000-0005-0000-0000-0000E7030000}"/>
    <cellStyle name="20 % - Akzent5 2 7" xfId="1378" xr:uid="{00000000-0005-0000-0000-0000E8030000}"/>
    <cellStyle name="20 % - Akzent5 2 7 2" xfId="1379" xr:uid="{00000000-0005-0000-0000-0000E9030000}"/>
    <cellStyle name="20 % - Akzent5 2 7 3" xfId="1380" xr:uid="{00000000-0005-0000-0000-0000EA030000}"/>
    <cellStyle name="20 % - Akzent5 2 8" xfId="1381" xr:uid="{00000000-0005-0000-0000-0000EB030000}"/>
    <cellStyle name="20 % - Akzent5 2 8 2" xfId="1382" xr:uid="{00000000-0005-0000-0000-0000EC030000}"/>
    <cellStyle name="20 % - Akzent5 2 8 3" xfId="1383" xr:uid="{00000000-0005-0000-0000-0000ED030000}"/>
    <cellStyle name="20 % - Akzent5 2 9" xfId="1384" xr:uid="{00000000-0005-0000-0000-0000EE030000}"/>
    <cellStyle name="20 % - Akzent5 2 9 2" xfId="1385" xr:uid="{00000000-0005-0000-0000-0000EF030000}"/>
    <cellStyle name="20 % - Akzent5 2_2015.05" xfId="497" xr:uid="{00000000-0005-0000-0000-0000F0030000}"/>
    <cellStyle name="20 % - Akzent5 3" xfId="498" xr:uid="{00000000-0005-0000-0000-0000F1030000}"/>
    <cellStyle name="20 % - Akzent5 3 10" xfId="1386" xr:uid="{00000000-0005-0000-0000-0000F2030000}"/>
    <cellStyle name="20 % - Akzent5 3 11" xfId="1387" xr:uid="{00000000-0005-0000-0000-0000F3030000}"/>
    <cellStyle name="20 % - Akzent5 3 11 2" xfId="41488" xr:uid="{00000000-0005-0000-0000-0000F4030000}"/>
    <cellStyle name="20 % - Akzent5 3 11 3" xfId="40813" xr:uid="{00000000-0005-0000-0000-0000F5030000}"/>
    <cellStyle name="20 % - Akzent5 3 12" xfId="698" xr:uid="{00000000-0005-0000-0000-0000F6030000}"/>
    <cellStyle name="20 % - Akzent5 3 12 2" xfId="38019" xr:uid="{00000000-0005-0000-0000-0000F7030000}"/>
    <cellStyle name="20 % - Akzent5 3 13" xfId="41191" xr:uid="{00000000-0005-0000-0000-0000F8030000}"/>
    <cellStyle name="20 % - Akzent5 3 14" xfId="37890" xr:uid="{00000000-0005-0000-0000-0000F9030000}"/>
    <cellStyle name="20 % - Akzent5 3 15" xfId="42556" xr:uid="{00000000-0005-0000-0000-0000FA030000}"/>
    <cellStyle name="20 % - Akzent5 3 2" xfId="499" xr:uid="{00000000-0005-0000-0000-0000FB030000}"/>
    <cellStyle name="20 % - Akzent5 3 2 10" xfId="1389" xr:uid="{00000000-0005-0000-0000-0000FC030000}"/>
    <cellStyle name="20 % - Akzent5 3 2 10 2" xfId="41489" xr:uid="{00000000-0005-0000-0000-0000FD030000}"/>
    <cellStyle name="20 % - Akzent5 3 2 10 3" xfId="40814" xr:uid="{00000000-0005-0000-0000-0000FE030000}"/>
    <cellStyle name="20 % - Akzent5 3 2 11" xfId="1390" xr:uid="{00000000-0005-0000-0000-0000FF030000}"/>
    <cellStyle name="20 % - Akzent5 3 2 11 2" xfId="38020" xr:uid="{00000000-0005-0000-0000-000000040000}"/>
    <cellStyle name="20 % - Akzent5 3 2 12" xfId="1388" xr:uid="{00000000-0005-0000-0000-000001040000}"/>
    <cellStyle name="20 % - Akzent5 3 2 12 2" xfId="41192" xr:uid="{00000000-0005-0000-0000-000002040000}"/>
    <cellStyle name="20 % - Akzent5 3 2 13" xfId="37891" xr:uid="{00000000-0005-0000-0000-000003040000}"/>
    <cellStyle name="20 % - Akzent5 3 2 14" xfId="42557" xr:uid="{00000000-0005-0000-0000-000004040000}"/>
    <cellStyle name="20 % - Akzent5 3 2 2" xfId="1391" xr:uid="{00000000-0005-0000-0000-000005040000}"/>
    <cellStyle name="20 % - Akzent5 3 2 2 2" xfId="1392" xr:uid="{00000000-0005-0000-0000-000006040000}"/>
    <cellStyle name="20 % - Akzent5 3 2 2 2 2" xfId="38481" xr:uid="{00000000-0005-0000-0000-000007040000}"/>
    <cellStyle name="20 % - Akzent5 3 2 2 3" xfId="38480" xr:uid="{00000000-0005-0000-0000-000008040000}"/>
    <cellStyle name="20 % - Akzent5 3 2 2 4" xfId="40909" xr:uid="{00000000-0005-0000-0000-000009040000}"/>
    <cellStyle name="20 % - Akzent5 3 2 2 4 2" xfId="41583" xr:uid="{00000000-0005-0000-0000-00000A040000}"/>
    <cellStyle name="20 % - Akzent5 3 2 2 5" xfId="41288" xr:uid="{00000000-0005-0000-0000-00000B040000}"/>
    <cellStyle name="20 % - Akzent5 3 2 2 6" xfId="38145" xr:uid="{00000000-0005-0000-0000-00000C040000}"/>
    <cellStyle name="20 % - Akzent5 3 2 2_B-A-AV-17C-1" xfId="38482" xr:uid="{00000000-0005-0000-0000-00000D040000}"/>
    <cellStyle name="20 % - Akzent5 3 2 3" xfId="1393" xr:uid="{00000000-0005-0000-0000-00000E040000}"/>
    <cellStyle name="20 % - Akzent5 3 2 3 2" xfId="38483" xr:uid="{00000000-0005-0000-0000-00000F040000}"/>
    <cellStyle name="20 % - Akzent5 3 2 3 3" xfId="40910" xr:uid="{00000000-0005-0000-0000-000010040000}"/>
    <cellStyle name="20 % - Akzent5 3 2 3 3 2" xfId="41584" xr:uid="{00000000-0005-0000-0000-000011040000}"/>
    <cellStyle name="20 % - Akzent5 3 2 3 4" xfId="41384" xr:uid="{00000000-0005-0000-0000-000012040000}"/>
    <cellStyle name="20 % - Akzent5 3 2 3 5" xfId="38242" xr:uid="{00000000-0005-0000-0000-000013040000}"/>
    <cellStyle name="20 % - Akzent5 3 2 3_Investoren" xfId="41088" xr:uid="{00000000-0005-0000-0000-000014040000}"/>
    <cellStyle name="20 % - Akzent5 3 2 4" xfId="1394" xr:uid="{00000000-0005-0000-0000-000015040000}"/>
    <cellStyle name="20 % - Akzent5 3 2 5" xfId="1395" xr:uid="{00000000-0005-0000-0000-000016040000}"/>
    <cellStyle name="20 % - Akzent5 3 2 6" xfId="1396" xr:uid="{00000000-0005-0000-0000-000017040000}"/>
    <cellStyle name="20 % - Akzent5 3 2 7" xfId="1397" xr:uid="{00000000-0005-0000-0000-000018040000}"/>
    <cellStyle name="20 % - Akzent5 3 2 8" xfId="1398" xr:uid="{00000000-0005-0000-0000-000019040000}"/>
    <cellStyle name="20 % - Akzent5 3 2 9" xfId="1399" xr:uid="{00000000-0005-0000-0000-00001A040000}"/>
    <cellStyle name="20 % - Akzent5 3 2_AuftBest_Div" xfId="38309" xr:uid="{00000000-0005-0000-0000-00001B040000}"/>
    <cellStyle name="20 % - Akzent5 3 3" xfId="1400" xr:uid="{00000000-0005-0000-0000-00001C040000}"/>
    <cellStyle name="20 % - Akzent5 3 3 2" xfId="1401" xr:uid="{00000000-0005-0000-0000-00001D040000}"/>
    <cellStyle name="20 % - Akzent5 3 3 2 2" xfId="38486" xr:uid="{00000000-0005-0000-0000-00001E040000}"/>
    <cellStyle name="20 % - Akzent5 3 3 3" xfId="38487" xr:uid="{00000000-0005-0000-0000-00001F040000}"/>
    <cellStyle name="20 % - Akzent5 3 3 4" xfId="38485" xr:uid="{00000000-0005-0000-0000-000020040000}"/>
    <cellStyle name="20 % - Akzent5 3 3 5" xfId="40911" xr:uid="{00000000-0005-0000-0000-000021040000}"/>
    <cellStyle name="20 % - Akzent5 3 3 5 2" xfId="41585" xr:uid="{00000000-0005-0000-0000-000022040000}"/>
    <cellStyle name="20 % - Akzent5 3 3 6" xfId="41287" xr:uid="{00000000-0005-0000-0000-000023040000}"/>
    <cellStyle name="20 % - Akzent5 3 3 7" xfId="38144" xr:uid="{00000000-0005-0000-0000-000024040000}"/>
    <cellStyle name="20 % - Akzent5 3 3_B-A-AV-17C-1" xfId="38488" xr:uid="{00000000-0005-0000-0000-000025040000}"/>
    <cellStyle name="20 % - Akzent5 3 4" xfId="1402" xr:uid="{00000000-0005-0000-0000-000026040000}"/>
    <cellStyle name="20 % - Akzent5 3 4 2" xfId="38489" xr:uid="{00000000-0005-0000-0000-000027040000}"/>
    <cellStyle name="20 % - Akzent5 3 4 3" xfId="40912" xr:uid="{00000000-0005-0000-0000-000028040000}"/>
    <cellStyle name="20 % - Akzent5 3 4 3 2" xfId="41586" xr:uid="{00000000-0005-0000-0000-000029040000}"/>
    <cellStyle name="20 % - Akzent5 3 4 4" xfId="41383" xr:uid="{00000000-0005-0000-0000-00002A040000}"/>
    <cellStyle name="20 % - Akzent5 3 4 5" xfId="38241" xr:uid="{00000000-0005-0000-0000-00002B040000}"/>
    <cellStyle name="20 % - Akzent5 3 4_Investoren" xfId="41089" xr:uid="{00000000-0005-0000-0000-00002C040000}"/>
    <cellStyle name="20 % - Akzent5 3 5" xfId="1403" xr:uid="{00000000-0005-0000-0000-00002D040000}"/>
    <cellStyle name="20 % - Akzent5 3 6" xfId="1404" xr:uid="{00000000-0005-0000-0000-00002E040000}"/>
    <cellStyle name="20 % - Akzent5 3 7" xfId="1405" xr:uid="{00000000-0005-0000-0000-00002F040000}"/>
    <cellStyle name="20 % - Akzent5 3 8" xfId="1406" xr:uid="{00000000-0005-0000-0000-000030040000}"/>
    <cellStyle name="20 % - Akzent5 3 9" xfId="1407" xr:uid="{00000000-0005-0000-0000-000031040000}"/>
    <cellStyle name="20 % - Akzent5 3_2015.12" xfId="500" xr:uid="{00000000-0005-0000-0000-000032040000}"/>
    <cellStyle name="20 % - Akzent5 4" xfId="1408" xr:uid="{00000000-0005-0000-0000-000033040000}"/>
    <cellStyle name="20 % - Akzent5 4 2" xfId="1409" xr:uid="{00000000-0005-0000-0000-000034040000}"/>
    <cellStyle name="20 % - Akzent5 4 3" xfId="1410" xr:uid="{00000000-0005-0000-0000-000035040000}"/>
    <cellStyle name="20 % - Akzent5 5" xfId="1411" xr:uid="{00000000-0005-0000-0000-000036040000}"/>
    <cellStyle name="20 % - Akzent5 5 2" xfId="1412" xr:uid="{00000000-0005-0000-0000-000037040000}"/>
    <cellStyle name="20 % - Akzent5 5 3" xfId="1413" xr:uid="{00000000-0005-0000-0000-000038040000}"/>
    <cellStyle name="20 % - Akzent5 6" xfId="1414" xr:uid="{00000000-0005-0000-0000-000039040000}"/>
    <cellStyle name="20 % - Akzent5 6 2" xfId="1415" xr:uid="{00000000-0005-0000-0000-00003A040000}"/>
    <cellStyle name="20 % - Akzent5 6 3" xfId="1416" xr:uid="{00000000-0005-0000-0000-00003B040000}"/>
    <cellStyle name="20 % - Akzent5 7" xfId="1417" xr:uid="{00000000-0005-0000-0000-00003C040000}"/>
    <cellStyle name="20 % - Akzent5 7 2" xfId="1418" xr:uid="{00000000-0005-0000-0000-00003D040000}"/>
    <cellStyle name="20 % - Akzent5 8" xfId="1419" xr:uid="{00000000-0005-0000-0000-00003E040000}"/>
    <cellStyle name="20 % - Akzent5 9" xfId="1420" xr:uid="{00000000-0005-0000-0000-00003F040000}"/>
    <cellStyle name="20 % - Akzent6 10" xfId="1421" xr:uid="{00000000-0005-0000-0000-000040040000}"/>
    <cellStyle name="20 % - Akzent6 11" xfId="1422" xr:uid="{00000000-0005-0000-0000-000041040000}"/>
    <cellStyle name="20 % - Akzent6 12" xfId="1423" xr:uid="{00000000-0005-0000-0000-000042040000}"/>
    <cellStyle name="20 % - Akzent6 2" xfId="11" xr:uid="{00000000-0005-0000-0000-000043040000}"/>
    <cellStyle name="20 % - Akzent6 2 10" xfId="1424" xr:uid="{00000000-0005-0000-0000-000044040000}"/>
    <cellStyle name="20 % - Akzent6 2 11" xfId="1425" xr:uid="{00000000-0005-0000-0000-000045040000}"/>
    <cellStyle name="20 % - Akzent6 2 12" xfId="1426" xr:uid="{00000000-0005-0000-0000-000046040000}"/>
    <cellStyle name="20 % - Akzent6 2 13" xfId="1427" xr:uid="{00000000-0005-0000-0000-000047040000}"/>
    <cellStyle name="20 % - Akzent6 2 14" xfId="1428" xr:uid="{00000000-0005-0000-0000-000048040000}"/>
    <cellStyle name="20 % - Akzent6 2 15" xfId="1429" xr:uid="{00000000-0005-0000-0000-000049040000}"/>
    <cellStyle name="20 % - Akzent6 2 16" xfId="1430" xr:uid="{00000000-0005-0000-0000-00004A040000}"/>
    <cellStyle name="20 % - Akzent6 2 17" xfId="1431" xr:uid="{00000000-0005-0000-0000-00004B040000}"/>
    <cellStyle name="20 % - Akzent6 2 18" xfId="613" xr:uid="{00000000-0005-0000-0000-00004C040000}"/>
    <cellStyle name="20 % - Akzent6 2 2" xfId="12" xr:uid="{00000000-0005-0000-0000-00004D040000}"/>
    <cellStyle name="20 % - Akzent6 2 2 10" xfId="1432" xr:uid="{00000000-0005-0000-0000-00004E040000}"/>
    <cellStyle name="20 % - Akzent6 2 2 11" xfId="1433" xr:uid="{00000000-0005-0000-0000-00004F040000}"/>
    <cellStyle name="20 % - Akzent6 2 2 12" xfId="1434" xr:uid="{00000000-0005-0000-0000-000050040000}"/>
    <cellStyle name="20 % - Akzent6 2 2 13" xfId="1435" xr:uid="{00000000-0005-0000-0000-000051040000}"/>
    <cellStyle name="20 % - Akzent6 2 2 13 2" xfId="41445" xr:uid="{00000000-0005-0000-0000-000052040000}"/>
    <cellStyle name="20 % - Akzent6 2 2 13 3" xfId="40750" xr:uid="{00000000-0005-0000-0000-000053040000}"/>
    <cellStyle name="20 % - Akzent6 2 2 14" xfId="699" xr:uid="{00000000-0005-0000-0000-000054040000}"/>
    <cellStyle name="20 % - Akzent6 2 2 14 2" xfId="37950" xr:uid="{00000000-0005-0000-0000-000055040000}"/>
    <cellStyle name="20 % - Akzent6 2 2 15" xfId="41153" xr:uid="{00000000-0005-0000-0000-000056040000}"/>
    <cellStyle name="20 % - Akzent6 2 2 16" xfId="37790" xr:uid="{00000000-0005-0000-0000-000057040000}"/>
    <cellStyle name="20 % - Akzent6 2 2 17" xfId="42508" xr:uid="{00000000-0005-0000-0000-000058040000}"/>
    <cellStyle name="20 % - Akzent6 2 2 2" xfId="501" xr:uid="{00000000-0005-0000-0000-000059040000}"/>
    <cellStyle name="20 % - Akzent6 2 2 2 10" xfId="1437" xr:uid="{00000000-0005-0000-0000-00005A040000}"/>
    <cellStyle name="20 % - Akzent6 2 2 2 10 2" xfId="41490" xr:uid="{00000000-0005-0000-0000-00005B040000}"/>
    <cellStyle name="20 % - Akzent6 2 2 2 10 3" xfId="40815" xr:uid="{00000000-0005-0000-0000-00005C040000}"/>
    <cellStyle name="20 % - Akzent6 2 2 2 11" xfId="1438" xr:uid="{00000000-0005-0000-0000-00005D040000}"/>
    <cellStyle name="20 % - Akzent6 2 2 2 11 2" xfId="38021" xr:uid="{00000000-0005-0000-0000-00005E040000}"/>
    <cellStyle name="20 % - Akzent6 2 2 2 12" xfId="1436" xr:uid="{00000000-0005-0000-0000-00005F040000}"/>
    <cellStyle name="20 % - Akzent6 2 2 2 12 2" xfId="41193" xr:uid="{00000000-0005-0000-0000-000060040000}"/>
    <cellStyle name="20 % - Akzent6 2 2 2 13" xfId="37892" xr:uid="{00000000-0005-0000-0000-000061040000}"/>
    <cellStyle name="20 % - Akzent6 2 2 2 14" xfId="42558" xr:uid="{00000000-0005-0000-0000-000062040000}"/>
    <cellStyle name="20 % - Akzent6 2 2 2 2" xfId="1439" xr:uid="{00000000-0005-0000-0000-000063040000}"/>
    <cellStyle name="20 % - Akzent6 2 2 2 2 2" xfId="1440" xr:uid="{00000000-0005-0000-0000-000064040000}"/>
    <cellStyle name="20 % - Akzent6 2 2 2 2 2 2" xfId="38492" xr:uid="{00000000-0005-0000-0000-000065040000}"/>
    <cellStyle name="20 % - Akzent6 2 2 2 2 3" xfId="38491" xr:uid="{00000000-0005-0000-0000-000066040000}"/>
    <cellStyle name="20 % - Akzent6 2 2 2 2 4" xfId="40913" xr:uid="{00000000-0005-0000-0000-000067040000}"/>
    <cellStyle name="20 % - Akzent6 2 2 2 2 4 2" xfId="41587" xr:uid="{00000000-0005-0000-0000-000068040000}"/>
    <cellStyle name="20 % - Akzent6 2 2 2 2 5" xfId="41289" xr:uid="{00000000-0005-0000-0000-000069040000}"/>
    <cellStyle name="20 % - Akzent6 2 2 2 2 6" xfId="38146" xr:uid="{00000000-0005-0000-0000-00006A040000}"/>
    <cellStyle name="20 % - Akzent6 2 2 2 2_B-A-AV-17C-1" xfId="38493" xr:uid="{00000000-0005-0000-0000-00006B040000}"/>
    <cellStyle name="20 % - Akzent6 2 2 2 3" xfId="1441" xr:uid="{00000000-0005-0000-0000-00006C040000}"/>
    <cellStyle name="20 % - Akzent6 2 2 2 3 2" xfId="38494" xr:uid="{00000000-0005-0000-0000-00006D040000}"/>
    <cellStyle name="20 % - Akzent6 2 2 2 3 3" xfId="40914" xr:uid="{00000000-0005-0000-0000-00006E040000}"/>
    <cellStyle name="20 % - Akzent6 2 2 2 3 3 2" xfId="41588" xr:uid="{00000000-0005-0000-0000-00006F040000}"/>
    <cellStyle name="20 % - Akzent6 2 2 2 3 4" xfId="41385" xr:uid="{00000000-0005-0000-0000-000070040000}"/>
    <cellStyle name="20 % - Akzent6 2 2 2 3 5" xfId="38243" xr:uid="{00000000-0005-0000-0000-000071040000}"/>
    <cellStyle name="20 % - Akzent6 2 2 2 3_Investoren" xfId="41090" xr:uid="{00000000-0005-0000-0000-000072040000}"/>
    <cellStyle name="20 % - Akzent6 2 2 2 4" xfId="1442" xr:uid="{00000000-0005-0000-0000-000073040000}"/>
    <cellStyle name="20 % - Akzent6 2 2 2 5" xfId="1443" xr:uid="{00000000-0005-0000-0000-000074040000}"/>
    <cellStyle name="20 % - Akzent6 2 2 2 6" xfId="1444" xr:uid="{00000000-0005-0000-0000-000075040000}"/>
    <cellStyle name="20 % - Akzent6 2 2 2 7" xfId="1445" xr:uid="{00000000-0005-0000-0000-000076040000}"/>
    <cellStyle name="20 % - Akzent6 2 2 2 8" xfId="1446" xr:uid="{00000000-0005-0000-0000-000077040000}"/>
    <cellStyle name="20 % - Akzent6 2 2 2 9" xfId="1447" xr:uid="{00000000-0005-0000-0000-000078040000}"/>
    <cellStyle name="20 % - Akzent6 2 2 2_AuftBest_Div" xfId="38310" xr:uid="{00000000-0005-0000-0000-000079040000}"/>
    <cellStyle name="20 % - Akzent6 2 2 3" xfId="1448" xr:uid="{00000000-0005-0000-0000-00007A040000}"/>
    <cellStyle name="20 % - Akzent6 2 2 3 2" xfId="1449" xr:uid="{00000000-0005-0000-0000-00007B040000}"/>
    <cellStyle name="20 % - Akzent6 2 2 3 2 2" xfId="38498" xr:uid="{00000000-0005-0000-0000-00007C040000}"/>
    <cellStyle name="20 % - Akzent6 2 2 3 3" xfId="38499" xr:uid="{00000000-0005-0000-0000-00007D040000}"/>
    <cellStyle name="20 % - Akzent6 2 2 3 4" xfId="38497" xr:uid="{00000000-0005-0000-0000-00007E040000}"/>
    <cellStyle name="20 % - Akzent6 2 2 3 5" xfId="40915" xr:uid="{00000000-0005-0000-0000-00007F040000}"/>
    <cellStyle name="20 % - Akzent6 2 2 3 5 2" xfId="41589" xr:uid="{00000000-0005-0000-0000-000080040000}"/>
    <cellStyle name="20 % - Akzent6 2 2 3 6" xfId="41249" xr:uid="{00000000-0005-0000-0000-000081040000}"/>
    <cellStyle name="20 % - Akzent6 2 2 3 7" xfId="38077" xr:uid="{00000000-0005-0000-0000-000082040000}"/>
    <cellStyle name="20 % - Akzent6 2 2 3_B-A-AV-17C-1" xfId="38500" xr:uid="{00000000-0005-0000-0000-000083040000}"/>
    <cellStyle name="20 % - Akzent6 2 2 4" xfId="1450" xr:uid="{00000000-0005-0000-0000-000084040000}"/>
    <cellStyle name="20 % - Akzent6 2 2 4 2" xfId="38501" xr:uid="{00000000-0005-0000-0000-000085040000}"/>
    <cellStyle name="20 % - Akzent6 2 2 4 3" xfId="40916" xr:uid="{00000000-0005-0000-0000-000086040000}"/>
    <cellStyle name="20 % - Akzent6 2 2 4 3 2" xfId="41590" xr:uid="{00000000-0005-0000-0000-000087040000}"/>
    <cellStyle name="20 % - Akzent6 2 2 4 4" xfId="41345" xr:uid="{00000000-0005-0000-0000-000088040000}"/>
    <cellStyle name="20 % - Akzent6 2 2 4 5" xfId="38202" xr:uid="{00000000-0005-0000-0000-000089040000}"/>
    <cellStyle name="20 % - Akzent6 2 2 4_Investoren" xfId="41091" xr:uid="{00000000-0005-0000-0000-00008A040000}"/>
    <cellStyle name="20 % - Akzent6 2 2 5" xfId="1451" xr:uid="{00000000-0005-0000-0000-00008B040000}"/>
    <cellStyle name="20 % - Akzent6 2 2 6" xfId="1452" xr:uid="{00000000-0005-0000-0000-00008C040000}"/>
    <cellStyle name="20 % - Akzent6 2 2 7" xfId="1453" xr:uid="{00000000-0005-0000-0000-00008D040000}"/>
    <cellStyle name="20 % - Akzent6 2 2 8" xfId="1454" xr:uid="{00000000-0005-0000-0000-00008E040000}"/>
    <cellStyle name="20 % - Akzent6 2 2 9" xfId="1455" xr:uid="{00000000-0005-0000-0000-00008F040000}"/>
    <cellStyle name="20 % - Akzent6 2 2_5 year overview margin" xfId="37571" xr:uid="{00000000-0005-0000-0000-000090040000}"/>
    <cellStyle name="20 % - Akzent6 2 3" xfId="502" xr:uid="{00000000-0005-0000-0000-000091040000}"/>
    <cellStyle name="20 % - Akzent6 2 3 10" xfId="1457" xr:uid="{00000000-0005-0000-0000-000092040000}"/>
    <cellStyle name="20 % - Akzent6 2 3 10 2" xfId="38022" xr:uid="{00000000-0005-0000-0000-000093040000}"/>
    <cellStyle name="20 % - Akzent6 2 3 11" xfId="1458" xr:uid="{00000000-0005-0000-0000-000094040000}"/>
    <cellStyle name="20 % - Akzent6 2 3 11 2" xfId="41194" xr:uid="{00000000-0005-0000-0000-000095040000}"/>
    <cellStyle name="20 % - Akzent6 2 3 12" xfId="1456" xr:uid="{00000000-0005-0000-0000-000096040000}"/>
    <cellStyle name="20 % - Akzent6 2 3 13" xfId="37893" xr:uid="{00000000-0005-0000-0000-000097040000}"/>
    <cellStyle name="20 % - Akzent6 2 3 14" xfId="42559" xr:uid="{00000000-0005-0000-0000-000098040000}"/>
    <cellStyle name="20 % - Akzent6 2 3 2" xfId="1459" xr:uid="{00000000-0005-0000-0000-000099040000}"/>
    <cellStyle name="20 % - Akzent6 2 3 2 2" xfId="1460" xr:uid="{00000000-0005-0000-0000-00009A040000}"/>
    <cellStyle name="20 % - Akzent6 2 3 2 2 2" xfId="38503" xr:uid="{00000000-0005-0000-0000-00009B040000}"/>
    <cellStyle name="20 % - Akzent6 2 3 2 3" xfId="38504" xr:uid="{00000000-0005-0000-0000-00009C040000}"/>
    <cellStyle name="20 % - Akzent6 2 3 2 4" xfId="38502" xr:uid="{00000000-0005-0000-0000-00009D040000}"/>
    <cellStyle name="20 % - Akzent6 2 3 2 5" xfId="40917" xr:uid="{00000000-0005-0000-0000-00009E040000}"/>
    <cellStyle name="20 % - Akzent6 2 3 2 5 2" xfId="41591" xr:uid="{00000000-0005-0000-0000-00009F040000}"/>
    <cellStyle name="20 % - Akzent6 2 3 2 6" xfId="41290" xr:uid="{00000000-0005-0000-0000-0000A0040000}"/>
    <cellStyle name="20 % - Akzent6 2 3 2 7" xfId="38147" xr:uid="{00000000-0005-0000-0000-0000A1040000}"/>
    <cellStyle name="20 % - Akzent6 2 3 2_B-A-AV-17C-1" xfId="38505" xr:uid="{00000000-0005-0000-0000-0000A2040000}"/>
    <cellStyle name="20 % - Akzent6 2 3 3" xfId="1461" xr:uid="{00000000-0005-0000-0000-0000A3040000}"/>
    <cellStyle name="20 % - Akzent6 2 3 3 2" xfId="38506" xr:uid="{00000000-0005-0000-0000-0000A4040000}"/>
    <cellStyle name="20 % - Akzent6 2 3 3 3" xfId="40918" xr:uid="{00000000-0005-0000-0000-0000A5040000}"/>
    <cellStyle name="20 % - Akzent6 2 3 3 3 2" xfId="41592" xr:uid="{00000000-0005-0000-0000-0000A6040000}"/>
    <cellStyle name="20 % - Akzent6 2 3 3 4" xfId="41386" xr:uid="{00000000-0005-0000-0000-0000A7040000}"/>
    <cellStyle name="20 % - Akzent6 2 3 3 5" xfId="38244" xr:uid="{00000000-0005-0000-0000-0000A8040000}"/>
    <cellStyle name="20 % - Akzent6 2 3 3_Investoren" xfId="41092" xr:uid="{00000000-0005-0000-0000-0000A9040000}"/>
    <cellStyle name="20 % - Akzent6 2 3 4" xfId="1462" xr:uid="{00000000-0005-0000-0000-0000AA040000}"/>
    <cellStyle name="20 % - Akzent6 2 3 5" xfId="1463" xr:uid="{00000000-0005-0000-0000-0000AB040000}"/>
    <cellStyle name="20 % - Akzent6 2 3 6" xfId="1464" xr:uid="{00000000-0005-0000-0000-0000AC040000}"/>
    <cellStyle name="20 % - Akzent6 2 3 7" xfId="1465" xr:uid="{00000000-0005-0000-0000-0000AD040000}"/>
    <cellStyle name="20 % - Akzent6 2 3 8" xfId="1466" xr:uid="{00000000-0005-0000-0000-0000AE040000}"/>
    <cellStyle name="20 % - Akzent6 2 3 9" xfId="1467" xr:uid="{00000000-0005-0000-0000-0000AF040000}"/>
    <cellStyle name="20 % - Akzent6 2 3 9 2" xfId="41491" xr:uid="{00000000-0005-0000-0000-0000B0040000}"/>
    <cellStyle name="20 % - Akzent6 2 3 9 3" xfId="40816" xr:uid="{00000000-0005-0000-0000-0000B1040000}"/>
    <cellStyle name="20 % - Akzent6 2 3_AuftBest_Div" xfId="38311" xr:uid="{00000000-0005-0000-0000-0000B2040000}"/>
    <cellStyle name="20 % - Akzent6 2 4" xfId="1468" xr:uid="{00000000-0005-0000-0000-0000B3040000}"/>
    <cellStyle name="20 % - Akzent6 2 4 2" xfId="1469" xr:uid="{00000000-0005-0000-0000-0000B4040000}"/>
    <cellStyle name="20 % - Akzent6 2 4 2 2" xfId="38507" xr:uid="{00000000-0005-0000-0000-0000B5040000}"/>
    <cellStyle name="20 % - Akzent6 2 4 3" xfId="1470" xr:uid="{00000000-0005-0000-0000-0000B6040000}"/>
    <cellStyle name="20 % - Akzent6 2 4 4" xfId="1471" xr:uid="{00000000-0005-0000-0000-0000B7040000}"/>
    <cellStyle name="20 % - Akzent6 2 4 5" xfId="1472" xr:uid="{00000000-0005-0000-0000-0000B8040000}"/>
    <cellStyle name="20 % - Akzent6 2 4_B-A-AV-17C-1" xfId="38508" xr:uid="{00000000-0005-0000-0000-0000B9040000}"/>
    <cellStyle name="20 % - Akzent6 2 5" xfId="1473" xr:uid="{00000000-0005-0000-0000-0000BA040000}"/>
    <cellStyle name="20 % - Akzent6 2 5 2" xfId="1474" xr:uid="{00000000-0005-0000-0000-0000BB040000}"/>
    <cellStyle name="20 % - Akzent6 2 5 3" xfId="1475" xr:uid="{00000000-0005-0000-0000-0000BC040000}"/>
    <cellStyle name="20 % - Akzent6 2 6" xfId="1476" xr:uid="{00000000-0005-0000-0000-0000BD040000}"/>
    <cellStyle name="20 % - Akzent6 2 6 2" xfId="1477" xr:uid="{00000000-0005-0000-0000-0000BE040000}"/>
    <cellStyle name="20 % - Akzent6 2 6 3" xfId="1478" xr:uid="{00000000-0005-0000-0000-0000BF040000}"/>
    <cellStyle name="20 % - Akzent6 2 7" xfId="1479" xr:uid="{00000000-0005-0000-0000-0000C0040000}"/>
    <cellStyle name="20 % - Akzent6 2 7 2" xfId="1480" xr:uid="{00000000-0005-0000-0000-0000C1040000}"/>
    <cellStyle name="20 % - Akzent6 2 7 3" xfId="1481" xr:uid="{00000000-0005-0000-0000-0000C2040000}"/>
    <cellStyle name="20 % - Akzent6 2 8" xfId="1482" xr:uid="{00000000-0005-0000-0000-0000C3040000}"/>
    <cellStyle name="20 % - Akzent6 2 8 2" xfId="1483" xr:uid="{00000000-0005-0000-0000-0000C4040000}"/>
    <cellStyle name="20 % - Akzent6 2 8 3" xfId="1484" xr:uid="{00000000-0005-0000-0000-0000C5040000}"/>
    <cellStyle name="20 % - Akzent6 2 9" xfId="1485" xr:uid="{00000000-0005-0000-0000-0000C6040000}"/>
    <cellStyle name="20 % - Akzent6 2 9 2" xfId="1486" xr:uid="{00000000-0005-0000-0000-0000C7040000}"/>
    <cellStyle name="20 % - Akzent6 2_2015.05" xfId="503" xr:uid="{00000000-0005-0000-0000-0000C8040000}"/>
    <cellStyle name="20 % - Akzent6 3" xfId="504" xr:uid="{00000000-0005-0000-0000-0000C9040000}"/>
    <cellStyle name="20 % - Akzent6 3 10" xfId="1487" xr:uid="{00000000-0005-0000-0000-0000CA040000}"/>
    <cellStyle name="20 % - Akzent6 3 11" xfId="1488" xr:uid="{00000000-0005-0000-0000-0000CB040000}"/>
    <cellStyle name="20 % - Akzent6 3 11 2" xfId="41492" xr:uid="{00000000-0005-0000-0000-0000CC040000}"/>
    <cellStyle name="20 % - Akzent6 3 11 3" xfId="40817" xr:uid="{00000000-0005-0000-0000-0000CD040000}"/>
    <cellStyle name="20 % - Akzent6 3 12" xfId="700" xr:uid="{00000000-0005-0000-0000-0000CE040000}"/>
    <cellStyle name="20 % - Akzent6 3 12 2" xfId="38023" xr:uid="{00000000-0005-0000-0000-0000CF040000}"/>
    <cellStyle name="20 % - Akzent6 3 13" xfId="41195" xr:uid="{00000000-0005-0000-0000-0000D0040000}"/>
    <cellStyle name="20 % - Akzent6 3 14" xfId="37894" xr:uid="{00000000-0005-0000-0000-0000D1040000}"/>
    <cellStyle name="20 % - Akzent6 3 15" xfId="42560" xr:uid="{00000000-0005-0000-0000-0000D2040000}"/>
    <cellStyle name="20 % - Akzent6 3 2" xfId="505" xr:uid="{00000000-0005-0000-0000-0000D3040000}"/>
    <cellStyle name="20 % - Akzent6 3 2 10" xfId="1490" xr:uid="{00000000-0005-0000-0000-0000D4040000}"/>
    <cellStyle name="20 % - Akzent6 3 2 10 2" xfId="41493" xr:uid="{00000000-0005-0000-0000-0000D5040000}"/>
    <cellStyle name="20 % - Akzent6 3 2 10 3" xfId="40818" xr:uid="{00000000-0005-0000-0000-0000D6040000}"/>
    <cellStyle name="20 % - Akzent6 3 2 11" xfId="1491" xr:uid="{00000000-0005-0000-0000-0000D7040000}"/>
    <cellStyle name="20 % - Akzent6 3 2 11 2" xfId="38024" xr:uid="{00000000-0005-0000-0000-0000D8040000}"/>
    <cellStyle name="20 % - Akzent6 3 2 12" xfId="1489" xr:uid="{00000000-0005-0000-0000-0000D9040000}"/>
    <cellStyle name="20 % - Akzent6 3 2 12 2" xfId="41196" xr:uid="{00000000-0005-0000-0000-0000DA040000}"/>
    <cellStyle name="20 % - Akzent6 3 2 13" xfId="37895" xr:uid="{00000000-0005-0000-0000-0000DB040000}"/>
    <cellStyle name="20 % - Akzent6 3 2 14" xfId="42561" xr:uid="{00000000-0005-0000-0000-0000DC040000}"/>
    <cellStyle name="20 % - Akzent6 3 2 2" xfId="1492" xr:uid="{00000000-0005-0000-0000-0000DD040000}"/>
    <cellStyle name="20 % - Akzent6 3 2 2 2" xfId="1493" xr:uid="{00000000-0005-0000-0000-0000DE040000}"/>
    <cellStyle name="20 % - Akzent6 3 2 2 2 2" xfId="38510" xr:uid="{00000000-0005-0000-0000-0000DF040000}"/>
    <cellStyle name="20 % - Akzent6 3 2 2 3" xfId="38509" xr:uid="{00000000-0005-0000-0000-0000E0040000}"/>
    <cellStyle name="20 % - Akzent6 3 2 2 4" xfId="40919" xr:uid="{00000000-0005-0000-0000-0000E1040000}"/>
    <cellStyle name="20 % - Akzent6 3 2 2 4 2" xfId="41593" xr:uid="{00000000-0005-0000-0000-0000E2040000}"/>
    <cellStyle name="20 % - Akzent6 3 2 2 5" xfId="41292" xr:uid="{00000000-0005-0000-0000-0000E3040000}"/>
    <cellStyle name="20 % - Akzent6 3 2 2 6" xfId="38149" xr:uid="{00000000-0005-0000-0000-0000E4040000}"/>
    <cellStyle name="20 % - Akzent6 3 2 2_B-A-AV-17C-1" xfId="38511" xr:uid="{00000000-0005-0000-0000-0000E5040000}"/>
    <cellStyle name="20 % - Akzent6 3 2 3" xfId="1494" xr:uid="{00000000-0005-0000-0000-0000E6040000}"/>
    <cellStyle name="20 % - Akzent6 3 2 3 2" xfId="38512" xr:uid="{00000000-0005-0000-0000-0000E7040000}"/>
    <cellStyle name="20 % - Akzent6 3 2 3 3" xfId="40920" xr:uid="{00000000-0005-0000-0000-0000E8040000}"/>
    <cellStyle name="20 % - Akzent6 3 2 3 3 2" xfId="41594" xr:uid="{00000000-0005-0000-0000-0000E9040000}"/>
    <cellStyle name="20 % - Akzent6 3 2 3 4" xfId="41388" xr:uid="{00000000-0005-0000-0000-0000EA040000}"/>
    <cellStyle name="20 % - Akzent6 3 2 3 5" xfId="38246" xr:uid="{00000000-0005-0000-0000-0000EB040000}"/>
    <cellStyle name="20 % - Akzent6 3 2 3_Investoren" xfId="41093" xr:uid="{00000000-0005-0000-0000-0000EC040000}"/>
    <cellStyle name="20 % - Akzent6 3 2 4" xfId="1495" xr:uid="{00000000-0005-0000-0000-0000ED040000}"/>
    <cellStyle name="20 % - Akzent6 3 2 5" xfId="1496" xr:uid="{00000000-0005-0000-0000-0000EE040000}"/>
    <cellStyle name="20 % - Akzent6 3 2 6" xfId="1497" xr:uid="{00000000-0005-0000-0000-0000EF040000}"/>
    <cellStyle name="20 % - Akzent6 3 2 7" xfId="1498" xr:uid="{00000000-0005-0000-0000-0000F0040000}"/>
    <cellStyle name="20 % - Akzent6 3 2 8" xfId="1499" xr:uid="{00000000-0005-0000-0000-0000F1040000}"/>
    <cellStyle name="20 % - Akzent6 3 2 9" xfId="1500" xr:uid="{00000000-0005-0000-0000-0000F2040000}"/>
    <cellStyle name="20 % - Akzent6 3 2_AuftBest_Div" xfId="38312" xr:uid="{00000000-0005-0000-0000-0000F3040000}"/>
    <cellStyle name="20 % - Akzent6 3 3" xfId="1501" xr:uid="{00000000-0005-0000-0000-0000F4040000}"/>
    <cellStyle name="20 % - Akzent6 3 3 2" xfId="1502" xr:uid="{00000000-0005-0000-0000-0000F5040000}"/>
    <cellStyle name="20 % - Akzent6 3 3 2 2" xfId="38516" xr:uid="{00000000-0005-0000-0000-0000F6040000}"/>
    <cellStyle name="20 % - Akzent6 3 3 3" xfId="38517" xr:uid="{00000000-0005-0000-0000-0000F7040000}"/>
    <cellStyle name="20 % - Akzent6 3 3 4" xfId="38515" xr:uid="{00000000-0005-0000-0000-0000F8040000}"/>
    <cellStyle name="20 % - Akzent6 3 3 5" xfId="40921" xr:uid="{00000000-0005-0000-0000-0000F9040000}"/>
    <cellStyle name="20 % - Akzent6 3 3 5 2" xfId="41595" xr:uid="{00000000-0005-0000-0000-0000FA040000}"/>
    <cellStyle name="20 % - Akzent6 3 3 6" xfId="41291" xr:uid="{00000000-0005-0000-0000-0000FB040000}"/>
    <cellStyle name="20 % - Akzent6 3 3 7" xfId="38148" xr:uid="{00000000-0005-0000-0000-0000FC040000}"/>
    <cellStyle name="20 % - Akzent6 3 3_B-A-AV-17C-1" xfId="38518" xr:uid="{00000000-0005-0000-0000-0000FD040000}"/>
    <cellStyle name="20 % - Akzent6 3 4" xfId="1503" xr:uid="{00000000-0005-0000-0000-0000FE040000}"/>
    <cellStyle name="20 % - Akzent6 3 4 2" xfId="38519" xr:uid="{00000000-0005-0000-0000-0000FF040000}"/>
    <cellStyle name="20 % - Akzent6 3 4 3" xfId="40922" xr:uid="{00000000-0005-0000-0000-000000050000}"/>
    <cellStyle name="20 % - Akzent6 3 4 3 2" xfId="41596" xr:uid="{00000000-0005-0000-0000-000001050000}"/>
    <cellStyle name="20 % - Akzent6 3 4 4" xfId="41387" xr:uid="{00000000-0005-0000-0000-000002050000}"/>
    <cellStyle name="20 % - Akzent6 3 4 5" xfId="38245" xr:uid="{00000000-0005-0000-0000-000003050000}"/>
    <cellStyle name="20 % - Akzent6 3 4_Investoren" xfId="41094" xr:uid="{00000000-0005-0000-0000-000004050000}"/>
    <cellStyle name="20 % - Akzent6 3 5" xfId="1504" xr:uid="{00000000-0005-0000-0000-000005050000}"/>
    <cellStyle name="20 % - Akzent6 3 6" xfId="1505" xr:uid="{00000000-0005-0000-0000-000006050000}"/>
    <cellStyle name="20 % - Akzent6 3 7" xfId="1506" xr:uid="{00000000-0005-0000-0000-000007050000}"/>
    <cellStyle name="20 % - Akzent6 3 8" xfId="1507" xr:uid="{00000000-0005-0000-0000-000008050000}"/>
    <cellStyle name="20 % - Akzent6 3 9" xfId="1508" xr:uid="{00000000-0005-0000-0000-000009050000}"/>
    <cellStyle name="20 % - Akzent6 3_2015.12" xfId="506" xr:uid="{00000000-0005-0000-0000-00000A050000}"/>
    <cellStyle name="20 % - Akzent6 4" xfId="1509" xr:uid="{00000000-0005-0000-0000-00000B050000}"/>
    <cellStyle name="20 % - Akzent6 4 2" xfId="1510" xr:uid="{00000000-0005-0000-0000-00000C050000}"/>
    <cellStyle name="20 % - Akzent6 4 3" xfId="1511" xr:uid="{00000000-0005-0000-0000-00000D050000}"/>
    <cellStyle name="20 % - Akzent6 5" xfId="1512" xr:uid="{00000000-0005-0000-0000-00000E050000}"/>
    <cellStyle name="20 % - Akzent6 5 2" xfId="1513" xr:uid="{00000000-0005-0000-0000-00000F050000}"/>
    <cellStyle name="20 % - Akzent6 5 3" xfId="1514" xr:uid="{00000000-0005-0000-0000-000010050000}"/>
    <cellStyle name="20 % - Akzent6 6" xfId="1515" xr:uid="{00000000-0005-0000-0000-000011050000}"/>
    <cellStyle name="20 % - Akzent6 6 2" xfId="1516" xr:uid="{00000000-0005-0000-0000-000012050000}"/>
    <cellStyle name="20 % - Akzent6 6 3" xfId="1517" xr:uid="{00000000-0005-0000-0000-000013050000}"/>
    <cellStyle name="20 % - Akzent6 7" xfId="1518" xr:uid="{00000000-0005-0000-0000-000014050000}"/>
    <cellStyle name="20 % - Akzent6 7 2" xfId="1519" xr:uid="{00000000-0005-0000-0000-000015050000}"/>
    <cellStyle name="20 % - Akzent6 8" xfId="1520" xr:uid="{00000000-0005-0000-0000-000016050000}"/>
    <cellStyle name="20 % - Akzent6 9" xfId="1521" xr:uid="{00000000-0005-0000-0000-000017050000}"/>
    <cellStyle name="20% - Accent1" xfId="13" xr:uid="{00000000-0005-0000-0000-000018050000}"/>
    <cellStyle name="20% - Accent1 10" xfId="1523" xr:uid="{00000000-0005-0000-0000-000019050000}"/>
    <cellStyle name="20% - Accent1 10 2" xfId="1524" xr:uid="{00000000-0005-0000-0000-00001A050000}"/>
    <cellStyle name="20% - Accent1 11" xfId="1525" xr:uid="{00000000-0005-0000-0000-00001B050000}"/>
    <cellStyle name="20% - Accent1 12" xfId="1526" xr:uid="{00000000-0005-0000-0000-00001C050000}"/>
    <cellStyle name="20% - Accent1 13" xfId="1527" xr:uid="{00000000-0005-0000-0000-00001D050000}"/>
    <cellStyle name="20% - Accent1 14" xfId="1528" xr:uid="{00000000-0005-0000-0000-00001E050000}"/>
    <cellStyle name="20% - Accent1 15" xfId="1529" xr:uid="{00000000-0005-0000-0000-00001F050000}"/>
    <cellStyle name="20% - Accent1 16" xfId="1530" xr:uid="{00000000-0005-0000-0000-000020050000}"/>
    <cellStyle name="20% - Accent1 17" xfId="1531" xr:uid="{00000000-0005-0000-0000-000021050000}"/>
    <cellStyle name="20% - Accent1 18" xfId="1522" xr:uid="{00000000-0005-0000-0000-000022050000}"/>
    <cellStyle name="20% - Accent1 2" xfId="14" xr:uid="{00000000-0005-0000-0000-000023050000}"/>
    <cellStyle name="20% - Accent1 3" xfId="15" xr:uid="{00000000-0005-0000-0000-000024050000}"/>
    <cellStyle name="20% - Accent1 3 10" xfId="1532" xr:uid="{00000000-0005-0000-0000-000025050000}"/>
    <cellStyle name="20% - Accent1 3 11" xfId="1533" xr:uid="{00000000-0005-0000-0000-000026050000}"/>
    <cellStyle name="20% - Accent1 3 12" xfId="1534" xr:uid="{00000000-0005-0000-0000-000027050000}"/>
    <cellStyle name="20% - Accent1 3 13" xfId="1535" xr:uid="{00000000-0005-0000-0000-000028050000}"/>
    <cellStyle name="20% - Accent1 3 14" xfId="1536" xr:uid="{00000000-0005-0000-0000-000029050000}"/>
    <cellStyle name="20% - Accent1 3 15" xfId="1537" xr:uid="{00000000-0005-0000-0000-00002A050000}"/>
    <cellStyle name="20% - Accent1 3 16" xfId="1538" xr:uid="{00000000-0005-0000-0000-00002B050000}"/>
    <cellStyle name="20% - Accent1 3 17" xfId="1539" xr:uid="{00000000-0005-0000-0000-00002C050000}"/>
    <cellStyle name="20% - Accent1 3 18" xfId="614" xr:uid="{00000000-0005-0000-0000-00002D050000}"/>
    <cellStyle name="20% - Accent1 3 2" xfId="701" xr:uid="{00000000-0005-0000-0000-00002E050000}"/>
    <cellStyle name="20% - Accent1 3 2 2" xfId="1540" xr:uid="{00000000-0005-0000-0000-00002F050000}"/>
    <cellStyle name="20% - Accent1 3 2 2 2" xfId="1541" xr:uid="{00000000-0005-0000-0000-000030050000}"/>
    <cellStyle name="20% - Accent1 3 2 2 3" xfId="1542" xr:uid="{00000000-0005-0000-0000-000031050000}"/>
    <cellStyle name="20% - Accent1 3 2 2 4" xfId="1543" xr:uid="{00000000-0005-0000-0000-000032050000}"/>
    <cellStyle name="20% - Accent1 3 2 2_BU&amp;IC" xfId="1544" xr:uid="{00000000-0005-0000-0000-000033050000}"/>
    <cellStyle name="20% - Accent1 3 2 3" xfId="1545" xr:uid="{00000000-0005-0000-0000-000034050000}"/>
    <cellStyle name="20% - Accent1 3 2 4" xfId="1546" xr:uid="{00000000-0005-0000-0000-000035050000}"/>
    <cellStyle name="20% - Accent1 3 2 5" xfId="1547" xr:uid="{00000000-0005-0000-0000-000036050000}"/>
    <cellStyle name="20% - Accent1 3 2_BU&amp;IC" xfId="1548" xr:uid="{00000000-0005-0000-0000-000037050000}"/>
    <cellStyle name="20% - Accent1 3 3" xfId="1549" xr:uid="{00000000-0005-0000-0000-000038050000}"/>
    <cellStyle name="20% - Accent1 3 3 2" xfId="1550" xr:uid="{00000000-0005-0000-0000-000039050000}"/>
    <cellStyle name="20% - Accent1 3 3 3" xfId="1551" xr:uid="{00000000-0005-0000-0000-00003A050000}"/>
    <cellStyle name="20% - Accent1 3 3 4" xfId="1552" xr:uid="{00000000-0005-0000-0000-00003B050000}"/>
    <cellStyle name="20% - Accent1 3 3_BU&amp;IC" xfId="1553" xr:uid="{00000000-0005-0000-0000-00003C050000}"/>
    <cellStyle name="20% - Accent1 3 4" xfId="1554" xr:uid="{00000000-0005-0000-0000-00003D050000}"/>
    <cellStyle name="20% - Accent1 3 4 2" xfId="1555" xr:uid="{00000000-0005-0000-0000-00003E050000}"/>
    <cellStyle name="20% - Accent1 3 4 3" xfId="1556" xr:uid="{00000000-0005-0000-0000-00003F050000}"/>
    <cellStyle name="20% - Accent1 3 4 4" xfId="1557" xr:uid="{00000000-0005-0000-0000-000040050000}"/>
    <cellStyle name="20% - Accent1 3 4_BU&amp;IC" xfId="1558" xr:uid="{00000000-0005-0000-0000-000041050000}"/>
    <cellStyle name="20% - Accent1 3 5" xfId="1559" xr:uid="{00000000-0005-0000-0000-000042050000}"/>
    <cellStyle name="20% - Accent1 3 5 2" xfId="1560" xr:uid="{00000000-0005-0000-0000-000043050000}"/>
    <cellStyle name="20% - Accent1 3 5 3" xfId="1561" xr:uid="{00000000-0005-0000-0000-000044050000}"/>
    <cellStyle name="20% - Accent1 3 6" xfId="1562" xr:uid="{00000000-0005-0000-0000-000045050000}"/>
    <cellStyle name="20% - Accent1 3 6 2" xfId="1563" xr:uid="{00000000-0005-0000-0000-000046050000}"/>
    <cellStyle name="20% - Accent1 3 6 3" xfId="1564" xr:uid="{00000000-0005-0000-0000-000047050000}"/>
    <cellStyle name="20% - Accent1 3 7" xfId="1565" xr:uid="{00000000-0005-0000-0000-000048050000}"/>
    <cellStyle name="20% - Accent1 3 7 2" xfId="1566" xr:uid="{00000000-0005-0000-0000-000049050000}"/>
    <cellStyle name="20% - Accent1 3 7 3" xfId="1567" xr:uid="{00000000-0005-0000-0000-00004A050000}"/>
    <cellStyle name="20% - Accent1 3 8" xfId="1568" xr:uid="{00000000-0005-0000-0000-00004B050000}"/>
    <cellStyle name="20% - Accent1 3 8 2" xfId="1569" xr:uid="{00000000-0005-0000-0000-00004C050000}"/>
    <cellStyle name="20% - Accent1 3 8 3" xfId="1570" xr:uid="{00000000-0005-0000-0000-00004D050000}"/>
    <cellStyle name="20% - Accent1 3 9" xfId="1571" xr:uid="{00000000-0005-0000-0000-00004E050000}"/>
    <cellStyle name="20% - Accent1 3 9 2" xfId="1572" xr:uid="{00000000-0005-0000-0000-00004F050000}"/>
    <cellStyle name="20% - Accent1 3_5 year overview margin" xfId="37573" xr:uid="{00000000-0005-0000-0000-000050050000}"/>
    <cellStyle name="20% - Accent1 4" xfId="1573" xr:uid="{00000000-0005-0000-0000-000051050000}"/>
    <cellStyle name="20% - Accent1 4 2" xfId="1574" xr:uid="{00000000-0005-0000-0000-000052050000}"/>
    <cellStyle name="20% - Accent1 4 2 2" xfId="1575" xr:uid="{00000000-0005-0000-0000-000053050000}"/>
    <cellStyle name="20% - Accent1 4 2 3" xfId="1576" xr:uid="{00000000-0005-0000-0000-000054050000}"/>
    <cellStyle name="20% - Accent1 4 2 4" xfId="1577" xr:uid="{00000000-0005-0000-0000-000055050000}"/>
    <cellStyle name="20% - Accent1 4 2_BU&amp;IC" xfId="1578" xr:uid="{00000000-0005-0000-0000-000056050000}"/>
    <cellStyle name="20% - Accent1 4 3" xfId="1579" xr:uid="{00000000-0005-0000-0000-000057050000}"/>
    <cellStyle name="20% - Accent1 4 4" xfId="1580" xr:uid="{00000000-0005-0000-0000-000058050000}"/>
    <cellStyle name="20% - Accent1 4 5" xfId="1581" xr:uid="{00000000-0005-0000-0000-000059050000}"/>
    <cellStyle name="20% - Accent1 4_BU&amp;IC" xfId="1582" xr:uid="{00000000-0005-0000-0000-00005A050000}"/>
    <cellStyle name="20% - Accent1 5" xfId="1583" xr:uid="{00000000-0005-0000-0000-00005B050000}"/>
    <cellStyle name="20% - Accent1 5 2" xfId="1584" xr:uid="{00000000-0005-0000-0000-00005C050000}"/>
    <cellStyle name="20% - Accent1 5 3" xfId="1585" xr:uid="{00000000-0005-0000-0000-00005D050000}"/>
    <cellStyle name="20% - Accent1 5 4" xfId="1586" xr:uid="{00000000-0005-0000-0000-00005E050000}"/>
    <cellStyle name="20% - Accent1 5_BU&amp;IC" xfId="1587" xr:uid="{00000000-0005-0000-0000-00005F050000}"/>
    <cellStyle name="20% - Accent1 6" xfId="1588" xr:uid="{00000000-0005-0000-0000-000060050000}"/>
    <cellStyle name="20% - Accent1 6 2" xfId="1589" xr:uid="{00000000-0005-0000-0000-000061050000}"/>
    <cellStyle name="20% - Accent1 6 3" xfId="1590" xr:uid="{00000000-0005-0000-0000-000062050000}"/>
    <cellStyle name="20% - Accent1 6 4" xfId="1591" xr:uid="{00000000-0005-0000-0000-000063050000}"/>
    <cellStyle name="20% - Accent1 6_BU&amp;IC" xfId="1592" xr:uid="{00000000-0005-0000-0000-000064050000}"/>
    <cellStyle name="20% - Accent1 7" xfId="1593" xr:uid="{00000000-0005-0000-0000-000065050000}"/>
    <cellStyle name="20% - Accent1 7 2" xfId="1594" xr:uid="{00000000-0005-0000-0000-000066050000}"/>
    <cellStyle name="20% - Accent1 7 3" xfId="1595" xr:uid="{00000000-0005-0000-0000-000067050000}"/>
    <cellStyle name="20% - Accent1 8" xfId="1596" xr:uid="{00000000-0005-0000-0000-000068050000}"/>
    <cellStyle name="20% - Accent1 8 2" xfId="1597" xr:uid="{00000000-0005-0000-0000-000069050000}"/>
    <cellStyle name="20% - Accent1 8 3" xfId="1598" xr:uid="{00000000-0005-0000-0000-00006A050000}"/>
    <cellStyle name="20% - Accent1 9" xfId="1599" xr:uid="{00000000-0005-0000-0000-00006B050000}"/>
    <cellStyle name="20% - Accent1 9 2" xfId="1600" xr:uid="{00000000-0005-0000-0000-00006C050000}"/>
    <cellStyle name="20% - Accent1 9 3" xfId="1601" xr:uid="{00000000-0005-0000-0000-00006D050000}"/>
    <cellStyle name="20% - Accent1_5 year overview margin" xfId="37572" xr:uid="{00000000-0005-0000-0000-00006E050000}"/>
    <cellStyle name="20% - Accent2" xfId="16" xr:uid="{00000000-0005-0000-0000-00006F050000}"/>
    <cellStyle name="20% - Accent2 10" xfId="1603" xr:uid="{00000000-0005-0000-0000-000070050000}"/>
    <cellStyle name="20% - Accent2 10 2" xfId="1604" xr:uid="{00000000-0005-0000-0000-000071050000}"/>
    <cellStyle name="20% - Accent2 11" xfId="1605" xr:uid="{00000000-0005-0000-0000-000072050000}"/>
    <cellStyle name="20% - Accent2 12" xfId="1606" xr:uid="{00000000-0005-0000-0000-000073050000}"/>
    <cellStyle name="20% - Accent2 13" xfId="1607" xr:uid="{00000000-0005-0000-0000-000074050000}"/>
    <cellStyle name="20% - Accent2 14" xfId="1608" xr:uid="{00000000-0005-0000-0000-000075050000}"/>
    <cellStyle name="20% - Accent2 15" xfId="1609" xr:uid="{00000000-0005-0000-0000-000076050000}"/>
    <cellStyle name="20% - Accent2 16" xfId="1610" xr:uid="{00000000-0005-0000-0000-000077050000}"/>
    <cellStyle name="20% - Accent2 17" xfId="1611" xr:uid="{00000000-0005-0000-0000-000078050000}"/>
    <cellStyle name="20% - Accent2 18" xfId="1602" xr:uid="{00000000-0005-0000-0000-000079050000}"/>
    <cellStyle name="20% - Accent2 2" xfId="17" xr:uid="{00000000-0005-0000-0000-00007A050000}"/>
    <cellStyle name="20% - Accent2 3" xfId="18" xr:uid="{00000000-0005-0000-0000-00007B050000}"/>
    <cellStyle name="20% - Accent2 3 10" xfId="1612" xr:uid="{00000000-0005-0000-0000-00007C050000}"/>
    <cellStyle name="20% - Accent2 3 11" xfId="1613" xr:uid="{00000000-0005-0000-0000-00007D050000}"/>
    <cellStyle name="20% - Accent2 3 12" xfId="1614" xr:uid="{00000000-0005-0000-0000-00007E050000}"/>
    <cellStyle name="20% - Accent2 3 13" xfId="1615" xr:uid="{00000000-0005-0000-0000-00007F050000}"/>
    <cellStyle name="20% - Accent2 3 14" xfId="1616" xr:uid="{00000000-0005-0000-0000-000080050000}"/>
    <cellStyle name="20% - Accent2 3 15" xfId="1617" xr:uid="{00000000-0005-0000-0000-000081050000}"/>
    <cellStyle name="20% - Accent2 3 16" xfId="1618" xr:uid="{00000000-0005-0000-0000-000082050000}"/>
    <cellStyle name="20% - Accent2 3 17" xfId="1619" xr:uid="{00000000-0005-0000-0000-000083050000}"/>
    <cellStyle name="20% - Accent2 3 18" xfId="615" xr:uid="{00000000-0005-0000-0000-000084050000}"/>
    <cellStyle name="20% - Accent2 3 2" xfId="702" xr:uid="{00000000-0005-0000-0000-000085050000}"/>
    <cellStyle name="20% - Accent2 3 2 2" xfId="1620" xr:uid="{00000000-0005-0000-0000-000086050000}"/>
    <cellStyle name="20% - Accent2 3 2 2 2" xfId="1621" xr:uid="{00000000-0005-0000-0000-000087050000}"/>
    <cellStyle name="20% - Accent2 3 2 2 3" xfId="1622" xr:uid="{00000000-0005-0000-0000-000088050000}"/>
    <cellStyle name="20% - Accent2 3 2 2 4" xfId="1623" xr:uid="{00000000-0005-0000-0000-000089050000}"/>
    <cellStyle name="20% - Accent2 3 2 2_BU&amp;IC" xfId="1624" xr:uid="{00000000-0005-0000-0000-00008A050000}"/>
    <cellStyle name="20% - Accent2 3 2 3" xfId="1625" xr:uid="{00000000-0005-0000-0000-00008B050000}"/>
    <cellStyle name="20% - Accent2 3 2 4" xfId="1626" xr:uid="{00000000-0005-0000-0000-00008C050000}"/>
    <cellStyle name="20% - Accent2 3 2 5" xfId="1627" xr:uid="{00000000-0005-0000-0000-00008D050000}"/>
    <cellStyle name="20% - Accent2 3 2_BU&amp;IC" xfId="1628" xr:uid="{00000000-0005-0000-0000-00008E050000}"/>
    <cellStyle name="20% - Accent2 3 3" xfId="1629" xr:uid="{00000000-0005-0000-0000-00008F050000}"/>
    <cellStyle name="20% - Accent2 3 3 2" xfId="1630" xr:uid="{00000000-0005-0000-0000-000090050000}"/>
    <cellStyle name="20% - Accent2 3 3 3" xfId="1631" xr:uid="{00000000-0005-0000-0000-000091050000}"/>
    <cellStyle name="20% - Accent2 3 3 4" xfId="1632" xr:uid="{00000000-0005-0000-0000-000092050000}"/>
    <cellStyle name="20% - Accent2 3 3_BU&amp;IC" xfId="1633" xr:uid="{00000000-0005-0000-0000-000093050000}"/>
    <cellStyle name="20% - Accent2 3 4" xfId="1634" xr:uid="{00000000-0005-0000-0000-000094050000}"/>
    <cellStyle name="20% - Accent2 3 4 2" xfId="1635" xr:uid="{00000000-0005-0000-0000-000095050000}"/>
    <cellStyle name="20% - Accent2 3 4 3" xfId="1636" xr:uid="{00000000-0005-0000-0000-000096050000}"/>
    <cellStyle name="20% - Accent2 3 4 4" xfId="1637" xr:uid="{00000000-0005-0000-0000-000097050000}"/>
    <cellStyle name="20% - Accent2 3 4_BU&amp;IC" xfId="1638" xr:uid="{00000000-0005-0000-0000-000098050000}"/>
    <cellStyle name="20% - Accent2 3 5" xfId="1639" xr:uid="{00000000-0005-0000-0000-000099050000}"/>
    <cellStyle name="20% - Accent2 3 5 2" xfId="1640" xr:uid="{00000000-0005-0000-0000-00009A050000}"/>
    <cellStyle name="20% - Accent2 3 5 3" xfId="1641" xr:uid="{00000000-0005-0000-0000-00009B050000}"/>
    <cellStyle name="20% - Accent2 3 6" xfId="1642" xr:uid="{00000000-0005-0000-0000-00009C050000}"/>
    <cellStyle name="20% - Accent2 3 6 2" xfId="1643" xr:uid="{00000000-0005-0000-0000-00009D050000}"/>
    <cellStyle name="20% - Accent2 3 6 3" xfId="1644" xr:uid="{00000000-0005-0000-0000-00009E050000}"/>
    <cellStyle name="20% - Accent2 3 7" xfId="1645" xr:uid="{00000000-0005-0000-0000-00009F050000}"/>
    <cellStyle name="20% - Accent2 3 7 2" xfId="1646" xr:uid="{00000000-0005-0000-0000-0000A0050000}"/>
    <cellStyle name="20% - Accent2 3 7 3" xfId="1647" xr:uid="{00000000-0005-0000-0000-0000A1050000}"/>
    <cellStyle name="20% - Accent2 3 8" xfId="1648" xr:uid="{00000000-0005-0000-0000-0000A2050000}"/>
    <cellStyle name="20% - Accent2 3 8 2" xfId="1649" xr:uid="{00000000-0005-0000-0000-0000A3050000}"/>
    <cellStyle name="20% - Accent2 3 8 3" xfId="1650" xr:uid="{00000000-0005-0000-0000-0000A4050000}"/>
    <cellStyle name="20% - Accent2 3 9" xfId="1651" xr:uid="{00000000-0005-0000-0000-0000A5050000}"/>
    <cellStyle name="20% - Accent2 3 9 2" xfId="1652" xr:uid="{00000000-0005-0000-0000-0000A6050000}"/>
    <cellStyle name="20% - Accent2 3_5 year overview margin" xfId="37575" xr:uid="{00000000-0005-0000-0000-0000A7050000}"/>
    <cellStyle name="20% - Accent2 4" xfId="1653" xr:uid="{00000000-0005-0000-0000-0000A8050000}"/>
    <cellStyle name="20% - Accent2 4 2" xfId="1654" xr:uid="{00000000-0005-0000-0000-0000A9050000}"/>
    <cellStyle name="20% - Accent2 4 2 2" xfId="1655" xr:uid="{00000000-0005-0000-0000-0000AA050000}"/>
    <cellStyle name="20% - Accent2 4 2 3" xfId="1656" xr:uid="{00000000-0005-0000-0000-0000AB050000}"/>
    <cellStyle name="20% - Accent2 4 2 4" xfId="1657" xr:uid="{00000000-0005-0000-0000-0000AC050000}"/>
    <cellStyle name="20% - Accent2 4 2_BU&amp;IC" xfId="1658" xr:uid="{00000000-0005-0000-0000-0000AD050000}"/>
    <cellStyle name="20% - Accent2 4 3" xfId="1659" xr:uid="{00000000-0005-0000-0000-0000AE050000}"/>
    <cellStyle name="20% - Accent2 4 4" xfId="1660" xr:uid="{00000000-0005-0000-0000-0000AF050000}"/>
    <cellStyle name="20% - Accent2 4 5" xfId="1661" xr:uid="{00000000-0005-0000-0000-0000B0050000}"/>
    <cellStyle name="20% - Accent2 4_BU&amp;IC" xfId="1662" xr:uid="{00000000-0005-0000-0000-0000B1050000}"/>
    <cellStyle name="20% - Accent2 5" xfId="1663" xr:uid="{00000000-0005-0000-0000-0000B2050000}"/>
    <cellStyle name="20% - Accent2 5 2" xfId="1664" xr:uid="{00000000-0005-0000-0000-0000B3050000}"/>
    <cellStyle name="20% - Accent2 5 3" xfId="1665" xr:uid="{00000000-0005-0000-0000-0000B4050000}"/>
    <cellStyle name="20% - Accent2 5 4" xfId="1666" xr:uid="{00000000-0005-0000-0000-0000B5050000}"/>
    <cellStyle name="20% - Accent2 5_BU&amp;IC" xfId="1667" xr:uid="{00000000-0005-0000-0000-0000B6050000}"/>
    <cellStyle name="20% - Accent2 6" xfId="1668" xr:uid="{00000000-0005-0000-0000-0000B7050000}"/>
    <cellStyle name="20% - Accent2 6 2" xfId="1669" xr:uid="{00000000-0005-0000-0000-0000B8050000}"/>
    <cellStyle name="20% - Accent2 6 3" xfId="1670" xr:uid="{00000000-0005-0000-0000-0000B9050000}"/>
    <cellStyle name="20% - Accent2 6 4" xfId="1671" xr:uid="{00000000-0005-0000-0000-0000BA050000}"/>
    <cellStyle name="20% - Accent2 6_BU&amp;IC" xfId="1672" xr:uid="{00000000-0005-0000-0000-0000BB050000}"/>
    <cellStyle name="20% - Accent2 7" xfId="1673" xr:uid="{00000000-0005-0000-0000-0000BC050000}"/>
    <cellStyle name="20% - Accent2 7 2" xfId="1674" xr:uid="{00000000-0005-0000-0000-0000BD050000}"/>
    <cellStyle name="20% - Accent2 7 3" xfId="1675" xr:uid="{00000000-0005-0000-0000-0000BE050000}"/>
    <cellStyle name="20% - Accent2 8" xfId="1676" xr:uid="{00000000-0005-0000-0000-0000BF050000}"/>
    <cellStyle name="20% - Accent2 8 2" xfId="1677" xr:uid="{00000000-0005-0000-0000-0000C0050000}"/>
    <cellStyle name="20% - Accent2 8 3" xfId="1678" xr:uid="{00000000-0005-0000-0000-0000C1050000}"/>
    <cellStyle name="20% - Accent2 9" xfId="1679" xr:uid="{00000000-0005-0000-0000-0000C2050000}"/>
    <cellStyle name="20% - Accent2 9 2" xfId="1680" xr:uid="{00000000-0005-0000-0000-0000C3050000}"/>
    <cellStyle name="20% - Accent2 9 3" xfId="1681" xr:uid="{00000000-0005-0000-0000-0000C4050000}"/>
    <cellStyle name="20% - Accent2_5 year overview margin" xfId="37574" xr:uid="{00000000-0005-0000-0000-0000C5050000}"/>
    <cellStyle name="20% - Accent3" xfId="19" xr:uid="{00000000-0005-0000-0000-0000C6050000}"/>
    <cellStyle name="20% - Accent3 10" xfId="1683" xr:uid="{00000000-0005-0000-0000-0000C7050000}"/>
    <cellStyle name="20% - Accent3 10 2" xfId="1684" xr:uid="{00000000-0005-0000-0000-0000C8050000}"/>
    <cellStyle name="20% - Accent3 11" xfId="1685" xr:uid="{00000000-0005-0000-0000-0000C9050000}"/>
    <cellStyle name="20% - Accent3 12" xfId="1686" xr:uid="{00000000-0005-0000-0000-0000CA050000}"/>
    <cellStyle name="20% - Accent3 13" xfId="1687" xr:uid="{00000000-0005-0000-0000-0000CB050000}"/>
    <cellStyle name="20% - Accent3 14" xfId="1688" xr:uid="{00000000-0005-0000-0000-0000CC050000}"/>
    <cellStyle name="20% - Accent3 15" xfId="1689" xr:uid="{00000000-0005-0000-0000-0000CD050000}"/>
    <cellStyle name="20% - Accent3 16" xfId="1690" xr:uid="{00000000-0005-0000-0000-0000CE050000}"/>
    <cellStyle name="20% - Accent3 17" xfId="1691" xr:uid="{00000000-0005-0000-0000-0000CF050000}"/>
    <cellStyle name="20% - Accent3 18" xfId="1682" xr:uid="{00000000-0005-0000-0000-0000D0050000}"/>
    <cellStyle name="20% - Accent3 2" xfId="20" xr:uid="{00000000-0005-0000-0000-0000D1050000}"/>
    <cellStyle name="20% - Accent3 3" xfId="21" xr:uid="{00000000-0005-0000-0000-0000D2050000}"/>
    <cellStyle name="20% - Accent3 3 10" xfId="1692" xr:uid="{00000000-0005-0000-0000-0000D3050000}"/>
    <cellStyle name="20% - Accent3 3 11" xfId="1693" xr:uid="{00000000-0005-0000-0000-0000D4050000}"/>
    <cellStyle name="20% - Accent3 3 12" xfId="1694" xr:uid="{00000000-0005-0000-0000-0000D5050000}"/>
    <cellStyle name="20% - Accent3 3 13" xfId="1695" xr:uid="{00000000-0005-0000-0000-0000D6050000}"/>
    <cellStyle name="20% - Accent3 3 14" xfId="1696" xr:uid="{00000000-0005-0000-0000-0000D7050000}"/>
    <cellStyle name="20% - Accent3 3 15" xfId="1697" xr:uid="{00000000-0005-0000-0000-0000D8050000}"/>
    <cellStyle name="20% - Accent3 3 16" xfId="1698" xr:uid="{00000000-0005-0000-0000-0000D9050000}"/>
    <cellStyle name="20% - Accent3 3 17" xfId="1699" xr:uid="{00000000-0005-0000-0000-0000DA050000}"/>
    <cellStyle name="20% - Accent3 3 18" xfId="616" xr:uid="{00000000-0005-0000-0000-0000DB050000}"/>
    <cellStyle name="20% - Accent3 3 2" xfId="703" xr:uid="{00000000-0005-0000-0000-0000DC050000}"/>
    <cellStyle name="20% - Accent3 3 2 2" xfId="1700" xr:uid="{00000000-0005-0000-0000-0000DD050000}"/>
    <cellStyle name="20% - Accent3 3 2 2 2" xfId="1701" xr:uid="{00000000-0005-0000-0000-0000DE050000}"/>
    <cellStyle name="20% - Accent3 3 2 2 3" xfId="1702" xr:uid="{00000000-0005-0000-0000-0000DF050000}"/>
    <cellStyle name="20% - Accent3 3 2 2 4" xfId="1703" xr:uid="{00000000-0005-0000-0000-0000E0050000}"/>
    <cellStyle name="20% - Accent3 3 2 2_BU&amp;IC" xfId="1704" xr:uid="{00000000-0005-0000-0000-0000E1050000}"/>
    <cellStyle name="20% - Accent3 3 2 3" xfId="1705" xr:uid="{00000000-0005-0000-0000-0000E2050000}"/>
    <cellStyle name="20% - Accent3 3 2 4" xfId="1706" xr:uid="{00000000-0005-0000-0000-0000E3050000}"/>
    <cellStyle name="20% - Accent3 3 2 5" xfId="1707" xr:uid="{00000000-0005-0000-0000-0000E4050000}"/>
    <cellStyle name="20% - Accent3 3 2_BU&amp;IC" xfId="1708" xr:uid="{00000000-0005-0000-0000-0000E5050000}"/>
    <cellStyle name="20% - Accent3 3 3" xfId="1709" xr:uid="{00000000-0005-0000-0000-0000E6050000}"/>
    <cellStyle name="20% - Accent3 3 3 2" xfId="1710" xr:uid="{00000000-0005-0000-0000-0000E7050000}"/>
    <cellStyle name="20% - Accent3 3 3 3" xfId="1711" xr:uid="{00000000-0005-0000-0000-0000E8050000}"/>
    <cellStyle name="20% - Accent3 3 3 4" xfId="1712" xr:uid="{00000000-0005-0000-0000-0000E9050000}"/>
    <cellStyle name="20% - Accent3 3 3_BU&amp;IC" xfId="1713" xr:uid="{00000000-0005-0000-0000-0000EA050000}"/>
    <cellStyle name="20% - Accent3 3 4" xfId="1714" xr:uid="{00000000-0005-0000-0000-0000EB050000}"/>
    <cellStyle name="20% - Accent3 3 4 2" xfId="1715" xr:uid="{00000000-0005-0000-0000-0000EC050000}"/>
    <cellStyle name="20% - Accent3 3 4 3" xfId="1716" xr:uid="{00000000-0005-0000-0000-0000ED050000}"/>
    <cellStyle name="20% - Accent3 3 4 4" xfId="1717" xr:uid="{00000000-0005-0000-0000-0000EE050000}"/>
    <cellStyle name="20% - Accent3 3 4_BU&amp;IC" xfId="1718" xr:uid="{00000000-0005-0000-0000-0000EF050000}"/>
    <cellStyle name="20% - Accent3 3 5" xfId="1719" xr:uid="{00000000-0005-0000-0000-0000F0050000}"/>
    <cellStyle name="20% - Accent3 3 5 2" xfId="1720" xr:uid="{00000000-0005-0000-0000-0000F1050000}"/>
    <cellStyle name="20% - Accent3 3 5 3" xfId="1721" xr:uid="{00000000-0005-0000-0000-0000F2050000}"/>
    <cellStyle name="20% - Accent3 3 6" xfId="1722" xr:uid="{00000000-0005-0000-0000-0000F3050000}"/>
    <cellStyle name="20% - Accent3 3 6 2" xfId="1723" xr:uid="{00000000-0005-0000-0000-0000F4050000}"/>
    <cellStyle name="20% - Accent3 3 6 3" xfId="1724" xr:uid="{00000000-0005-0000-0000-0000F5050000}"/>
    <cellStyle name="20% - Accent3 3 7" xfId="1725" xr:uid="{00000000-0005-0000-0000-0000F6050000}"/>
    <cellStyle name="20% - Accent3 3 7 2" xfId="1726" xr:uid="{00000000-0005-0000-0000-0000F7050000}"/>
    <cellStyle name="20% - Accent3 3 7 3" xfId="1727" xr:uid="{00000000-0005-0000-0000-0000F8050000}"/>
    <cellStyle name="20% - Accent3 3 8" xfId="1728" xr:uid="{00000000-0005-0000-0000-0000F9050000}"/>
    <cellStyle name="20% - Accent3 3 8 2" xfId="1729" xr:uid="{00000000-0005-0000-0000-0000FA050000}"/>
    <cellStyle name="20% - Accent3 3 8 3" xfId="1730" xr:uid="{00000000-0005-0000-0000-0000FB050000}"/>
    <cellStyle name="20% - Accent3 3 9" xfId="1731" xr:uid="{00000000-0005-0000-0000-0000FC050000}"/>
    <cellStyle name="20% - Accent3 3 9 2" xfId="1732" xr:uid="{00000000-0005-0000-0000-0000FD050000}"/>
    <cellStyle name="20% - Accent3 3_5 year overview margin" xfId="37577" xr:uid="{00000000-0005-0000-0000-0000FE050000}"/>
    <cellStyle name="20% - Accent3 4" xfId="1733" xr:uid="{00000000-0005-0000-0000-0000FF050000}"/>
    <cellStyle name="20% - Accent3 4 2" xfId="1734" xr:uid="{00000000-0005-0000-0000-000000060000}"/>
    <cellStyle name="20% - Accent3 4 2 2" xfId="1735" xr:uid="{00000000-0005-0000-0000-000001060000}"/>
    <cellStyle name="20% - Accent3 4 2 3" xfId="1736" xr:uid="{00000000-0005-0000-0000-000002060000}"/>
    <cellStyle name="20% - Accent3 4 2 4" xfId="1737" xr:uid="{00000000-0005-0000-0000-000003060000}"/>
    <cellStyle name="20% - Accent3 4 2_BU&amp;IC" xfId="1738" xr:uid="{00000000-0005-0000-0000-000004060000}"/>
    <cellStyle name="20% - Accent3 4 3" xfId="1739" xr:uid="{00000000-0005-0000-0000-000005060000}"/>
    <cellStyle name="20% - Accent3 4 4" xfId="1740" xr:uid="{00000000-0005-0000-0000-000006060000}"/>
    <cellStyle name="20% - Accent3 4 5" xfId="1741" xr:uid="{00000000-0005-0000-0000-000007060000}"/>
    <cellStyle name="20% - Accent3 4_BU&amp;IC" xfId="1742" xr:uid="{00000000-0005-0000-0000-000008060000}"/>
    <cellStyle name="20% - Accent3 5" xfId="1743" xr:uid="{00000000-0005-0000-0000-000009060000}"/>
    <cellStyle name="20% - Accent3 5 2" xfId="1744" xr:uid="{00000000-0005-0000-0000-00000A060000}"/>
    <cellStyle name="20% - Accent3 5 3" xfId="1745" xr:uid="{00000000-0005-0000-0000-00000B060000}"/>
    <cellStyle name="20% - Accent3 5 4" xfId="1746" xr:uid="{00000000-0005-0000-0000-00000C060000}"/>
    <cellStyle name="20% - Accent3 5_BU&amp;IC" xfId="1747" xr:uid="{00000000-0005-0000-0000-00000D060000}"/>
    <cellStyle name="20% - Accent3 6" xfId="1748" xr:uid="{00000000-0005-0000-0000-00000E060000}"/>
    <cellStyle name="20% - Accent3 6 2" xfId="1749" xr:uid="{00000000-0005-0000-0000-00000F060000}"/>
    <cellStyle name="20% - Accent3 6 3" xfId="1750" xr:uid="{00000000-0005-0000-0000-000010060000}"/>
    <cellStyle name="20% - Accent3 6 4" xfId="1751" xr:uid="{00000000-0005-0000-0000-000011060000}"/>
    <cellStyle name="20% - Accent3 6_BU&amp;IC" xfId="1752" xr:uid="{00000000-0005-0000-0000-000012060000}"/>
    <cellStyle name="20% - Accent3 7" xfId="1753" xr:uid="{00000000-0005-0000-0000-000013060000}"/>
    <cellStyle name="20% - Accent3 7 2" xfId="1754" xr:uid="{00000000-0005-0000-0000-000014060000}"/>
    <cellStyle name="20% - Accent3 7 3" xfId="1755" xr:uid="{00000000-0005-0000-0000-000015060000}"/>
    <cellStyle name="20% - Accent3 8" xfId="1756" xr:uid="{00000000-0005-0000-0000-000016060000}"/>
    <cellStyle name="20% - Accent3 8 2" xfId="1757" xr:uid="{00000000-0005-0000-0000-000017060000}"/>
    <cellStyle name="20% - Accent3 8 3" xfId="1758" xr:uid="{00000000-0005-0000-0000-000018060000}"/>
    <cellStyle name="20% - Accent3 9" xfId="1759" xr:uid="{00000000-0005-0000-0000-000019060000}"/>
    <cellStyle name="20% - Accent3 9 2" xfId="1760" xr:uid="{00000000-0005-0000-0000-00001A060000}"/>
    <cellStyle name="20% - Accent3 9 3" xfId="1761" xr:uid="{00000000-0005-0000-0000-00001B060000}"/>
    <cellStyle name="20% - Accent3_5 year overview margin" xfId="37576" xr:uid="{00000000-0005-0000-0000-00001C060000}"/>
    <cellStyle name="20% - Accent4" xfId="22" xr:uid="{00000000-0005-0000-0000-00001D060000}"/>
    <cellStyle name="20% - Accent4 10" xfId="1763" xr:uid="{00000000-0005-0000-0000-00001E060000}"/>
    <cellStyle name="20% - Accent4 10 2" xfId="1764" xr:uid="{00000000-0005-0000-0000-00001F060000}"/>
    <cellStyle name="20% - Accent4 11" xfId="1765" xr:uid="{00000000-0005-0000-0000-000020060000}"/>
    <cellStyle name="20% - Accent4 12" xfId="1766" xr:uid="{00000000-0005-0000-0000-000021060000}"/>
    <cellStyle name="20% - Accent4 13" xfId="1767" xr:uid="{00000000-0005-0000-0000-000022060000}"/>
    <cellStyle name="20% - Accent4 14" xfId="1768" xr:uid="{00000000-0005-0000-0000-000023060000}"/>
    <cellStyle name="20% - Accent4 15" xfId="1769" xr:uid="{00000000-0005-0000-0000-000024060000}"/>
    <cellStyle name="20% - Accent4 16" xfId="1770" xr:uid="{00000000-0005-0000-0000-000025060000}"/>
    <cellStyle name="20% - Accent4 17" xfId="1771" xr:uid="{00000000-0005-0000-0000-000026060000}"/>
    <cellStyle name="20% - Accent4 18" xfId="1762" xr:uid="{00000000-0005-0000-0000-000027060000}"/>
    <cellStyle name="20% - Accent4 2" xfId="23" xr:uid="{00000000-0005-0000-0000-000028060000}"/>
    <cellStyle name="20% - Accent4 3" xfId="24" xr:uid="{00000000-0005-0000-0000-000029060000}"/>
    <cellStyle name="20% - Accent4 3 10" xfId="1772" xr:uid="{00000000-0005-0000-0000-00002A060000}"/>
    <cellStyle name="20% - Accent4 3 11" xfId="1773" xr:uid="{00000000-0005-0000-0000-00002B060000}"/>
    <cellStyle name="20% - Accent4 3 12" xfId="1774" xr:uid="{00000000-0005-0000-0000-00002C060000}"/>
    <cellStyle name="20% - Accent4 3 13" xfId="1775" xr:uid="{00000000-0005-0000-0000-00002D060000}"/>
    <cellStyle name="20% - Accent4 3 14" xfId="1776" xr:uid="{00000000-0005-0000-0000-00002E060000}"/>
    <cellStyle name="20% - Accent4 3 15" xfId="1777" xr:uid="{00000000-0005-0000-0000-00002F060000}"/>
    <cellStyle name="20% - Accent4 3 16" xfId="1778" xr:uid="{00000000-0005-0000-0000-000030060000}"/>
    <cellStyle name="20% - Accent4 3 17" xfId="1779" xr:uid="{00000000-0005-0000-0000-000031060000}"/>
    <cellStyle name="20% - Accent4 3 18" xfId="617" xr:uid="{00000000-0005-0000-0000-000032060000}"/>
    <cellStyle name="20% - Accent4 3 2" xfId="704" xr:uid="{00000000-0005-0000-0000-000033060000}"/>
    <cellStyle name="20% - Accent4 3 2 2" xfId="1780" xr:uid="{00000000-0005-0000-0000-000034060000}"/>
    <cellStyle name="20% - Accent4 3 2 2 2" xfId="1781" xr:uid="{00000000-0005-0000-0000-000035060000}"/>
    <cellStyle name="20% - Accent4 3 2 2 3" xfId="1782" xr:uid="{00000000-0005-0000-0000-000036060000}"/>
    <cellStyle name="20% - Accent4 3 2 2 4" xfId="1783" xr:uid="{00000000-0005-0000-0000-000037060000}"/>
    <cellStyle name="20% - Accent4 3 2 2_BU&amp;IC" xfId="1784" xr:uid="{00000000-0005-0000-0000-000038060000}"/>
    <cellStyle name="20% - Accent4 3 2 3" xfId="1785" xr:uid="{00000000-0005-0000-0000-000039060000}"/>
    <cellStyle name="20% - Accent4 3 2 4" xfId="1786" xr:uid="{00000000-0005-0000-0000-00003A060000}"/>
    <cellStyle name="20% - Accent4 3 2 5" xfId="1787" xr:uid="{00000000-0005-0000-0000-00003B060000}"/>
    <cellStyle name="20% - Accent4 3 2_BU&amp;IC" xfId="1788" xr:uid="{00000000-0005-0000-0000-00003C060000}"/>
    <cellStyle name="20% - Accent4 3 3" xfId="1789" xr:uid="{00000000-0005-0000-0000-00003D060000}"/>
    <cellStyle name="20% - Accent4 3 3 2" xfId="1790" xr:uid="{00000000-0005-0000-0000-00003E060000}"/>
    <cellStyle name="20% - Accent4 3 3 3" xfId="1791" xr:uid="{00000000-0005-0000-0000-00003F060000}"/>
    <cellStyle name="20% - Accent4 3 3 4" xfId="1792" xr:uid="{00000000-0005-0000-0000-000040060000}"/>
    <cellStyle name="20% - Accent4 3 3_BU&amp;IC" xfId="1793" xr:uid="{00000000-0005-0000-0000-000041060000}"/>
    <cellStyle name="20% - Accent4 3 4" xfId="1794" xr:uid="{00000000-0005-0000-0000-000042060000}"/>
    <cellStyle name="20% - Accent4 3 4 2" xfId="1795" xr:uid="{00000000-0005-0000-0000-000043060000}"/>
    <cellStyle name="20% - Accent4 3 4 3" xfId="1796" xr:uid="{00000000-0005-0000-0000-000044060000}"/>
    <cellStyle name="20% - Accent4 3 4 4" xfId="1797" xr:uid="{00000000-0005-0000-0000-000045060000}"/>
    <cellStyle name="20% - Accent4 3 4_BU&amp;IC" xfId="1798" xr:uid="{00000000-0005-0000-0000-000046060000}"/>
    <cellStyle name="20% - Accent4 3 5" xfId="1799" xr:uid="{00000000-0005-0000-0000-000047060000}"/>
    <cellStyle name="20% - Accent4 3 5 2" xfId="1800" xr:uid="{00000000-0005-0000-0000-000048060000}"/>
    <cellStyle name="20% - Accent4 3 5 3" xfId="1801" xr:uid="{00000000-0005-0000-0000-000049060000}"/>
    <cellStyle name="20% - Accent4 3 6" xfId="1802" xr:uid="{00000000-0005-0000-0000-00004A060000}"/>
    <cellStyle name="20% - Accent4 3 6 2" xfId="1803" xr:uid="{00000000-0005-0000-0000-00004B060000}"/>
    <cellStyle name="20% - Accent4 3 6 3" xfId="1804" xr:uid="{00000000-0005-0000-0000-00004C060000}"/>
    <cellStyle name="20% - Accent4 3 7" xfId="1805" xr:uid="{00000000-0005-0000-0000-00004D060000}"/>
    <cellStyle name="20% - Accent4 3 7 2" xfId="1806" xr:uid="{00000000-0005-0000-0000-00004E060000}"/>
    <cellStyle name="20% - Accent4 3 7 3" xfId="1807" xr:uid="{00000000-0005-0000-0000-00004F060000}"/>
    <cellStyle name="20% - Accent4 3 8" xfId="1808" xr:uid="{00000000-0005-0000-0000-000050060000}"/>
    <cellStyle name="20% - Accent4 3 8 2" xfId="1809" xr:uid="{00000000-0005-0000-0000-000051060000}"/>
    <cellStyle name="20% - Accent4 3 8 3" xfId="1810" xr:uid="{00000000-0005-0000-0000-000052060000}"/>
    <cellStyle name="20% - Accent4 3 9" xfId="1811" xr:uid="{00000000-0005-0000-0000-000053060000}"/>
    <cellStyle name="20% - Accent4 3 9 2" xfId="1812" xr:uid="{00000000-0005-0000-0000-000054060000}"/>
    <cellStyle name="20% - Accent4 3_5 year overview margin" xfId="37579" xr:uid="{00000000-0005-0000-0000-000055060000}"/>
    <cellStyle name="20% - Accent4 4" xfId="1813" xr:uid="{00000000-0005-0000-0000-000056060000}"/>
    <cellStyle name="20% - Accent4 4 2" xfId="1814" xr:uid="{00000000-0005-0000-0000-000057060000}"/>
    <cellStyle name="20% - Accent4 4 2 2" xfId="1815" xr:uid="{00000000-0005-0000-0000-000058060000}"/>
    <cellStyle name="20% - Accent4 4 2 3" xfId="1816" xr:uid="{00000000-0005-0000-0000-000059060000}"/>
    <cellStyle name="20% - Accent4 4 2 4" xfId="1817" xr:uid="{00000000-0005-0000-0000-00005A060000}"/>
    <cellStyle name="20% - Accent4 4 2_BU&amp;IC" xfId="1818" xr:uid="{00000000-0005-0000-0000-00005B060000}"/>
    <cellStyle name="20% - Accent4 4 3" xfId="1819" xr:uid="{00000000-0005-0000-0000-00005C060000}"/>
    <cellStyle name="20% - Accent4 4 4" xfId="1820" xr:uid="{00000000-0005-0000-0000-00005D060000}"/>
    <cellStyle name="20% - Accent4 4 5" xfId="1821" xr:uid="{00000000-0005-0000-0000-00005E060000}"/>
    <cellStyle name="20% - Accent4 4_BU&amp;IC" xfId="1822" xr:uid="{00000000-0005-0000-0000-00005F060000}"/>
    <cellStyle name="20% - Accent4 5" xfId="1823" xr:uid="{00000000-0005-0000-0000-000060060000}"/>
    <cellStyle name="20% - Accent4 5 2" xfId="1824" xr:uid="{00000000-0005-0000-0000-000061060000}"/>
    <cellStyle name="20% - Accent4 5 3" xfId="1825" xr:uid="{00000000-0005-0000-0000-000062060000}"/>
    <cellStyle name="20% - Accent4 5 4" xfId="1826" xr:uid="{00000000-0005-0000-0000-000063060000}"/>
    <cellStyle name="20% - Accent4 5_BU&amp;IC" xfId="1827" xr:uid="{00000000-0005-0000-0000-000064060000}"/>
    <cellStyle name="20% - Accent4 6" xfId="1828" xr:uid="{00000000-0005-0000-0000-000065060000}"/>
    <cellStyle name="20% - Accent4 6 2" xfId="1829" xr:uid="{00000000-0005-0000-0000-000066060000}"/>
    <cellStyle name="20% - Accent4 6 3" xfId="1830" xr:uid="{00000000-0005-0000-0000-000067060000}"/>
    <cellStyle name="20% - Accent4 6 4" xfId="1831" xr:uid="{00000000-0005-0000-0000-000068060000}"/>
    <cellStyle name="20% - Accent4 6_BU&amp;IC" xfId="1832" xr:uid="{00000000-0005-0000-0000-000069060000}"/>
    <cellStyle name="20% - Accent4 7" xfId="1833" xr:uid="{00000000-0005-0000-0000-00006A060000}"/>
    <cellStyle name="20% - Accent4 7 2" xfId="1834" xr:uid="{00000000-0005-0000-0000-00006B060000}"/>
    <cellStyle name="20% - Accent4 7 3" xfId="1835" xr:uid="{00000000-0005-0000-0000-00006C060000}"/>
    <cellStyle name="20% - Accent4 8" xfId="1836" xr:uid="{00000000-0005-0000-0000-00006D060000}"/>
    <cellStyle name="20% - Accent4 8 2" xfId="1837" xr:uid="{00000000-0005-0000-0000-00006E060000}"/>
    <cellStyle name="20% - Accent4 8 3" xfId="1838" xr:uid="{00000000-0005-0000-0000-00006F060000}"/>
    <cellStyle name="20% - Accent4 9" xfId="1839" xr:uid="{00000000-0005-0000-0000-000070060000}"/>
    <cellStyle name="20% - Accent4 9 2" xfId="1840" xr:uid="{00000000-0005-0000-0000-000071060000}"/>
    <cellStyle name="20% - Accent4 9 3" xfId="1841" xr:uid="{00000000-0005-0000-0000-000072060000}"/>
    <cellStyle name="20% - Accent4_5 year overview margin" xfId="37578" xr:uid="{00000000-0005-0000-0000-000073060000}"/>
    <cellStyle name="20% - Accent5" xfId="25" xr:uid="{00000000-0005-0000-0000-000074060000}"/>
    <cellStyle name="20% - Accent5 10" xfId="1843" xr:uid="{00000000-0005-0000-0000-000075060000}"/>
    <cellStyle name="20% - Accent5 10 2" xfId="1844" xr:uid="{00000000-0005-0000-0000-000076060000}"/>
    <cellStyle name="20% - Accent5 11" xfId="1845" xr:uid="{00000000-0005-0000-0000-000077060000}"/>
    <cellStyle name="20% - Accent5 12" xfId="1846" xr:uid="{00000000-0005-0000-0000-000078060000}"/>
    <cellStyle name="20% - Accent5 13" xfId="1847" xr:uid="{00000000-0005-0000-0000-000079060000}"/>
    <cellStyle name="20% - Accent5 14" xfId="1848" xr:uid="{00000000-0005-0000-0000-00007A060000}"/>
    <cellStyle name="20% - Accent5 15" xfId="1849" xr:uid="{00000000-0005-0000-0000-00007B060000}"/>
    <cellStyle name="20% - Accent5 16" xfId="1850" xr:uid="{00000000-0005-0000-0000-00007C060000}"/>
    <cellStyle name="20% - Accent5 17" xfId="1851" xr:uid="{00000000-0005-0000-0000-00007D060000}"/>
    <cellStyle name="20% - Accent5 18" xfId="1842" xr:uid="{00000000-0005-0000-0000-00007E060000}"/>
    <cellStyle name="20% - Accent5 2" xfId="26" xr:uid="{00000000-0005-0000-0000-00007F060000}"/>
    <cellStyle name="20% - Accent5 3" xfId="618" xr:uid="{00000000-0005-0000-0000-000080060000}"/>
    <cellStyle name="20% - Accent5 3 10" xfId="1852" xr:uid="{00000000-0005-0000-0000-000081060000}"/>
    <cellStyle name="20% - Accent5 3 11" xfId="1853" xr:uid="{00000000-0005-0000-0000-000082060000}"/>
    <cellStyle name="20% - Accent5 3 12" xfId="1854" xr:uid="{00000000-0005-0000-0000-000083060000}"/>
    <cellStyle name="20% - Accent5 3 13" xfId="1855" xr:uid="{00000000-0005-0000-0000-000084060000}"/>
    <cellStyle name="20% - Accent5 3 14" xfId="1856" xr:uid="{00000000-0005-0000-0000-000085060000}"/>
    <cellStyle name="20% - Accent5 3 15" xfId="1857" xr:uid="{00000000-0005-0000-0000-000086060000}"/>
    <cellStyle name="20% - Accent5 3 16" xfId="1858" xr:uid="{00000000-0005-0000-0000-000087060000}"/>
    <cellStyle name="20% - Accent5 3 17" xfId="1859" xr:uid="{00000000-0005-0000-0000-000088060000}"/>
    <cellStyle name="20% - Accent5 3 2" xfId="705" xr:uid="{00000000-0005-0000-0000-000089060000}"/>
    <cellStyle name="20% - Accent5 3 2 2" xfId="1860" xr:uid="{00000000-0005-0000-0000-00008A060000}"/>
    <cellStyle name="20% - Accent5 3 2 2 2" xfId="1861" xr:uid="{00000000-0005-0000-0000-00008B060000}"/>
    <cellStyle name="20% - Accent5 3 2 2 3" xfId="1862" xr:uid="{00000000-0005-0000-0000-00008C060000}"/>
    <cellStyle name="20% - Accent5 3 2 2 4" xfId="1863" xr:uid="{00000000-0005-0000-0000-00008D060000}"/>
    <cellStyle name="20% - Accent5 3 2 2_BU&amp;IC" xfId="1864" xr:uid="{00000000-0005-0000-0000-00008E060000}"/>
    <cellStyle name="20% - Accent5 3 2 3" xfId="1865" xr:uid="{00000000-0005-0000-0000-00008F060000}"/>
    <cellStyle name="20% - Accent5 3 2 4" xfId="1866" xr:uid="{00000000-0005-0000-0000-000090060000}"/>
    <cellStyle name="20% - Accent5 3 2 5" xfId="1867" xr:uid="{00000000-0005-0000-0000-000091060000}"/>
    <cellStyle name="20% - Accent5 3 2_BU&amp;IC" xfId="1868" xr:uid="{00000000-0005-0000-0000-000092060000}"/>
    <cellStyle name="20% - Accent5 3 3" xfId="1869" xr:uid="{00000000-0005-0000-0000-000093060000}"/>
    <cellStyle name="20% - Accent5 3 3 2" xfId="1870" xr:uid="{00000000-0005-0000-0000-000094060000}"/>
    <cellStyle name="20% - Accent5 3 3 3" xfId="1871" xr:uid="{00000000-0005-0000-0000-000095060000}"/>
    <cellStyle name="20% - Accent5 3 3 4" xfId="1872" xr:uid="{00000000-0005-0000-0000-000096060000}"/>
    <cellStyle name="20% - Accent5 3 3_BU&amp;IC" xfId="1873" xr:uid="{00000000-0005-0000-0000-000097060000}"/>
    <cellStyle name="20% - Accent5 3 4" xfId="1874" xr:uid="{00000000-0005-0000-0000-000098060000}"/>
    <cellStyle name="20% - Accent5 3 4 2" xfId="1875" xr:uid="{00000000-0005-0000-0000-000099060000}"/>
    <cellStyle name="20% - Accent5 3 4 3" xfId="1876" xr:uid="{00000000-0005-0000-0000-00009A060000}"/>
    <cellStyle name="20% - Accent5 3 4 4" xfId="1877" xr:uid="{00000000-0005-0000-0000-00009B060000}"/>
    <cellStyle name="20% - Accent5 3 4_BU&amp;IC" xfId="1878" xr:uid="{00000000-0005-0000-0000-00009C060000}"/>
    <cellStyle name="20% - Accent5 3 5" xfId="1879" xr:uid="{00000000-0005-0000-0000-00009D060000}"/>
    <cellStyle name="20% - Accent5 3 5 2" xfId="1880" xr:uid="{00000000-0005-0000-0000-00009E060000}"/>
    <cellStyle name="20% - Accent5 3 5 3" xfId="1881" xr:uid="{00000000-0005-0000-0000-00009F060000}"/>
    <cellStyle name="20% - Accent5 3 6" xfId="1882" xr:uid="{00000000-0005-0000-0000-0000A0060000}"/>
    <cellStyle name="20% - Accent5 3 6 2" xfId="1883" xr:uid="{00000000-0005-0000-0000-0000A1060000}"/>
    <cellStyle name="20% - Accent5 3 6 3" xfId="1884" xr:uid="{00000000-0005-0000-0000-0000A2060000}"/>
    <cellStyle name="20% - Accent5 3 7" xfId="1885" xr:uid="{00000000-0005-0000-0000-0000A3060000}"/>
    <cellStyle name="20% - Accent5 3 7 2" xfId="1886" xr:uid="{00000000-0005-0000-0000-0000A4060000}"/>
    <cellStyle name="20% - Accent5 3 7 3" xfId="1887" xr:uid="{00000000-0005-0000-0000-0000A5060000}"/>
    <cellStyle name="20% - Accent5 3 8" xfId="1888" xr:uid="{00000000-0005-0000-0000-0000A6060000}"/>
    <cellStyle name="20% - Accent5 3 8 2" xfId="1889" xr:uid="{00000000-0005-0000-0000-0000A7060000}"/>
    <cellStyle name="20% - Accent5 3 8 3" xfId="1890" xr:uid="{00000000-0005-0000-0000-0000A8060000}"/>
    <cellStyle name="20% - Accent5 3 9" xfId="1891" xr:uid="{00000000-0005-0000-0000-0000A9060000}"/>
    <cellStyle name="20% - Accent5 3 9 2" xfId="1892" xr:uid="{00000000-0005-0000-0000-0000AA060000}"/>
    <cellStyle name="20% - Accent5 3_BU&amp;IC" xfId="1893" xr:uid="{00000000-0005-0000-0000-0000AB060000}"/>
    <cellStyle name="20% - Accent5 4" xfId="1894" xr:uid="{00000000-0005-0000-0000-0000AC060000}"/>
    <cellStyle name="20% - Accent5 4 2" xfId="1895" xr:uid="{00000000-0005-0000-0000-0000AD060000}"/>
    <cellStyle name="20% - Accent5 4 2 2" xfId="1896" xr:uid="{00000000-0005-0000-0000-0000AE060000}"/>
    <cellStyle name="20% - Accent5 4 2 3" xfId="1897" xr:uid="{00000000-0005-0000-0000-0000AF060000}"/>
    <cellStyle name="20% - Accent5 4 2 4" xfId="1898" xr:uid="{00000000-0005-0000-0000-0000B0060000}"/>
    <cellStyle name="20% - Accent5 4 2_BU&amp;IC" xfId="1899" xr:uid="{00000000-0005-0000-0000-0000B1060000}"/>
    <cellStyle name="20% - Accent5 4 3" xfId="1900" xr:uid="{00000000-0005-0000-0000-0000B2060000}"/>
    <cellStyle name="20% - Accent5 4 4" xfId="1901" xr:uid="{00000000-0005-0000-0000-0000B3060000}"/>
    <cellStyle name="20% - Accent5 4 5" xfId="1902" xr:uid="{00000000-0005-0000-0000-0000B4060000}"/>
    <cellStyle name="20% - Accent5 4_BU&amp;IC" xfId="1903" xr:uid="{00000000-0005-0000-0000-0000B5060000}"/>
    <cellStyle name="20% - Accent5 5" xfId="1904" xr:uid="{00000000-0005-0000-0000-0000B6060000}"/>
    <cellStyle name="20% - Accent5 5 2" xfId="1905" xr:uid="{00000000-0005-0000-0000-0000B7060000}"/>
    <cellStyle name="20% - Accent5 5 3" xfId="1906" xr:uid="{00000000-0005-0000-0000-0000B8060000}"/>
    <cellStyle name="20% - Accent5 5 4" xfId="1907" xr:uid="{00000000-0005-0000-0000-0000B9060000}"/>
    <cellStyle name="20% - Accent5 5_BU&amp;IC" xfId="1908" xr:uid="{00000000-0005-0000-0000-0000BA060000}"/>
    <cellStyle name="20% - Accent5 6" xfId="1909" xr:uid="{00000000-0005-0000-0000-0000BB060000}"/>
    <cellStyle name="20% - Accent5 6 2" xfId="1910" xr:uid="{00000000-0005-0000-0000-0000BC060000}"/>
    <cellStyle name="20% - Accent5 6 3" xfId="1911" xr:uid="{00000000-0005-0000-0000-0000BD060000}"/>
    <cellStyle name="20% - Accent5 6 4" xfId="1912" xr:uid="{00000000-0005-0000-0000-0000BE060000}"/>
    <cellStyle name="20% - Accent5 6_BU&amp;IC" xfId="1913" xr:uid="{00000000-0005-0000-0000-0000BF060000}"/>
    <cellStyle name="20% - Accent5 7" xfId="1914" xr:uid="{00000000-0005-0000-0000-0000C0060000}"/>
    <cellStyle name="20% - Accent5 7 2" xfId="1915" xr:uid="{00000000-0005-0000-0000-0000C1060000}"/>
    <cellStyle name="20% - Accent5 7 3" xfId="1916" xr:uid="{00000000-0005-0000-0000-0000C2060000}"/>
    <cellStyle name="20% - Accent5 8" xfId="1917" xr:uid="{00000000-0005-0000-0000-0000C3060000}"/>
    <cellStyle name="20% - Accent5 8 2" xfId="1918" xr:uid="{00000000-0005-0000-0000-0000C4060000}"/>
    <cellStyle name="20% - Accent5 8 3" xfId="1919" xr:uid="{00000000-0005-0000-0000-0000C5060000}"/>
    <cellStyle name="20% - Accent5 9" xfId="1920" xr:uid="{00000000-0005-0000-0000-0000C6060000}"/>
    <cellStyle name="20% - Accent5 9 2" xfId="1921" xr:uid="{00000000-0005-0000-0000-0000C7060000}"/>
    <cellStyle name="20% - Accent5 9 3" xfId="1922" xr:uid="{00000000-0005-0000-0000-0000C8060000}"/>
    <cellStyle name="20% - Accent5_5 year overview margin" xfId="37580" xr:uid="{00000000-0005-0000-0000-0000C9060000}"/>
    <cellStyle name="20% - Accent6" xfId="27" xr:uid="{00000000-0005-0000-0000-0000CA060000}"/>
    <cellStyle name="20% - Accent6 10" xfId="1924" xr:uid="{00000000-0005-0000-0000-0000CB060000}"/>
    <cellStyle name="20% - Accent6 10 2" xfId="1925" xr:uid="{00000000-0005-0000-0000-0000CC060000}"/>
    <cellStyle name="20% - Accent6 11" xfId="1926" xr:uid="{00000000-0005-0000-0000-0000CD060000}"/>
    <cellStyle name="20% - Accent6 12" xfId="1927" xr:uid="{00000000-0005-0000-0000-0000CE060000}"/>
    <cellStyle name="20% - Accent6 13" xfId="1928" xr:uid="{00000000-0005-0000-0000-0000CF060000}"/>
    <cellStyle name="20% - Accent6 14" xfId="1929" xr:uid="{00000000-0005-0000-0000-0000D0060000}"/>
    <cellStyle name="20% - Accent6 15" xfId="1930" xr:uid="{00000000-0005-0000-0000-0000D1060000}"/>
    <cellStyle name="20% - Accent6 16" xfId="1931" xr:uid="{00000000-0005-0000-0000-0000D2060000}"/>
    <cellStyle name="20% - Accent6 17" xfId="1932" xr:uid="{00000000-0005-0000-0000-0000D3060000}"/>
    <cellStyle name="20% - Accent6 18" xfId="1923" xr:uid="{00000000-0005-0000-0000-0000D4060000}"/>
    <cellStyle name="20% - Accent6 2" xfId="28" xr:uid="{00000000-0005-0000-0000-0000D5060000}"/>
    <cellStyle name="20% - Accent6 3" xfId="29" xr:uid="{00000000-0005-0000-0000-0000D6060000}"/>
    <cellStyle name="20% - Accent6 3 10" xfId="1933" xr:uid="{00000000-0005-0000-0000-0000D7060000}"/>
    <cellStyle name="20% - Accent6 3 11" xfId="1934" xr:uid="{00000000-0005-0000-0000-0000D8060000}"/>
    <cellStyle name="20% - Accent6 3 12" xfId="1935" xr:uid="{00000000-0005-0000-0000-0000D9060000}"/>
    <cellStyle name="20% - Accent6 3 13" xfId="1936" xr:uid="{00000000-0005-0000-0000-0000DA060000}"/>
    <cellStyle name="20% - Accent6 3 14" xfId="1937" xr:uid="{00000000-0005-0000-0000-0000DB060000}"/>
    <cellStyle name="20% - Accent6 3 15" xfId="1938" xr:uid="{00000000-0005-0000-0000-0000DC060000}"/>
    <cellStyle name="20% - Accent6 3 16" xfId="1939" xr:uid="{00000000-0005-0000-0000-0000DD060000}"/>
    <cellStyle name="20% - Accent6 3 17" xfId="1940" xr:uid="{00000000-0005-0000-0000-0000DE060000}"/>
    <cellStyle name="20% - Accent6 3 18" xfId="619" xr:uid="{00000000-0005-0000-0000-0000DF060000}"/>
    <cellStyle name="20% - Accent6 3 2" xfId="706" xr:uid="{00000000-0005-0000-0000-0000E0060000}"/>
    <cellStyle name="20% - Accent6 3 2 2" xfId="1941" xr:uid="{00000000-0005-0000-0000-0000E1060000}"/>
    <cellStyle name="20% - Accent6 3 2 2 2" xfId="1942" xr:uid="{00000000-0005-0000-0000-0000E2060000}"/>
    <cellStyle name="20% - Accent6 3 2 2 3" xfId="1943" xr:uid="{00000000-0005-0000-0000-0000E3060000}"/>
    <cellStyle name="20% - Accent6 3 2 2 4" xfId="1944" xr:uid="{00000000-0005-0000-0000-0000E4060000}"/>
    <cellStyle name="20% - Accent6 3 2 2_BU&amp;IC" xfId="1945" xr:uid="{00000000-0005-0000-0000-0000E5060000}"/>
    <cellStyle name="20% - Accent6 3 2 3" xfId="1946" xr:uid="{00000000-0005-0000-0000-0000E6060000}"/>
    <cellStyle name="20% - Accent6 3 2 4" xfId="1947" xr:uid="{00000000-0005-0000-0000-0000E7060000}"/>
    <cellStyle name="20% - Accent6 3 2 5" xfId="1948" xr:uid="{00000000-0005-0000-0000-0000E8060000}"/>
    <cellStyle name="20% - Accent6 3 2_BU&amp;IC" xfId="1949" xr:uid="{00000000-0005-0000-0000-0000E9060000}"/>
    <cellStyle name="20% - Accent6 3 3" xfId="1950" xr:uid="{00000000-0005-0000-0000-0000EA060000}"/>
    <cellStyle name="20% - Accent6 3 3 2" xfId="1951" xr:uid="{00000000-0005-0000-0000-0000EB060000}"/>
    <cellStyle name="20% - Accent6 3 3 3" xfId="1952" xr:uid="{00000000-0005-0000-0000-0000EC060000}"/>
    <cellStyle name="20% - Accent6 3 3 4" xfId="1953" xr:uid="{00000000-0005-0000-0000-0000ED060000}"/>
    <cellStyle name="20% - Accent6 3 3_BU&amp;IC" xfId="1954" xr:uid="{00000000-0005-0000-0000-0000EE060000}"/>
    <cellStyle name="20% - Accent6 3 4" xfId="1955" xr:uid="{00000000-0005-0000-0000-0000EF060000}"/>
    <cellStyle name="20% - Accent6 3 4 2" xfId="1956" xr:uid="{00000000-0005-0000-0000-0000F0060000}"/>
    <cellStyle name="20% - Accent6 3 4 3" xfId="1957" xr:uid="{00000000-0005-0000-0000-0000F1060000}"/>
    <cellStyle name="20% - Accent6 3 4 4" xfId="1958" xr:uid="{00000000-0005-0000-0000-0000F2060000}"/>
    <cellStyle name="20% - Accent6 3 4_BU&amp;IC" xfId="1959" xr:uid="{00000000-0005-0000-0000-0000F3060000}"/>
    <cellStyle name="20% - Accent6 3 5" xfId="1960" xr:uid="{00000000-0005-0000-0000-0000F4060000}"/>
    <cellStyle name="20% - Accent6 3 5 2" xfId="1961" xr:uid="{00000000-0005-0000-0000-0000F5060000}"/>
    <cellStyle name="20% - Accent6 3 5 3" xfId="1962" xr:uid="{00000000-0005-0000-0000-0000F6060000}"/>
    <cellStyle name="20% - Accent6 3 6" xfId="1963" xr:uid="{00000000-0005-0000-0000-0000F7060000}"/>
    <cellStyle name="20% - Accent6 3 6 2" xfId="1964" xr:uid="{00000000-0005-0000-0000-0000F8060000}"/>
    <cellStyle name="20% - Accent6 3 6 3" xfId="1965" xr:uid="{00000000-0005-0000-0000-0000F9060000}"/>
    <cellStyle name="20% - Accent6 3 7" xfId="1966" xr:uid="{00000000-0005-0000-0000-0000FA060000}"/>
    <cellStyle name="20% - Accent6 3 7 2" xfId="1967" xr:uid="{00000000-0005-0000-0000-0000FB060000}"/>
    <cellStyle name="20% - Accent6 3 7 3" xfId="1968" xr:uid="{00000000-0005-0000-0000-0000FC060000}"/>
    <cellStyle name="20% - Accent6 3 8" xfId="1969" xr:uid="{00000000-0005-0000-0000-0000FD060000}"/>
    <cellStyle name="20% - Accent6 3 8 2" xfId="1970" xr:uid="{00000000-0005-0000-0000-0000FE060000}"/>
    <cellStyle name="20% - Accent6 3 8 3" xfId="1971" xr:uid="{00000000-0005-0000-0000-0000FF060000}"/>
    <cellStyle name="20% - Accent6 3 9" xfId="1972" xr:uid="{00000000-0005-0000-0000-000000070000}"/>
    <cellStyle name="20% - Accent6 3 9 2" xfId="1973" xr:uid="{00000000-0005-0000-0000-000001070000}"/>
    <cellStyle name="20% - Accent6 3_5 year overview margin" xfId="37582" xr:uid="{00000000-0005-0000-0000-000002070000}"/>
    <cellStyle name="20% - Accent6 4" xfId="1974" xr:uid="{00000000-0005-0000-0000-000003070000}"/>
    <cellStyle name="20% - Accent6 4 2" xfId="1975" xr:uid="{00000000-0005-0000-0000-000004070000}"/>
    <cellStyle name="20% - Accent6 4 2 2" xfId="1976" xr:uid="{00000000-0005-0000-0000-000005070000}"/>
    <cellStyle name="20% - Accent6 4 2 3" xfId="1977" xr:uid="{00000000-0005-0000-0000-000006070000}"/>
    <cellStyle name="20% - Accent6 4 2 4" xfId="1978" xr:uid="{00000000-0005-0000-0000-000007070000}"/>
    <cellStyle name="20% - Accent6 4 2_BU&amp;IC" xfId="1979" xr:uid="{00000000-0005-0000-0000-000008070000}"/>
    <cellStyle name="20% - Accent6 4 3" xfId="1980" xr:uid="{00000000-0005-0000-0000-000009070000}"/>
    <cellStyle name="20% - Accent6 4 4" xfId="1981" xr:uid="{00000000-0005-0000-0000-00000A070000}"/>
    <cellStyle name="20% - Accent6 4 5" xfId="1982" xr:uid="{00000000-0005-0000-0000-00000B070000}"/>
    <cellStyle name="20% - Accent6 4_BU&amp;IC" xfId="1983" xr:uid="{00000000-0005-0000-0000-00000C070000}"/>
    <cellStyle name="20% - Accent6 5" xfId="1984" xr:uid="{00000000-0005-0000-0000-00000D070000}"/>
    <cellStyle name="20% - Accent6 5 2" xfId="1985" xr:uid="{00000000-0005-0000-0000-00000E070000}"/>
    <cellStyle name="20% - Accent6 5 3" xfId="1986" xr:uid="{00000000-0005-0000-0000-00000F070000}"/>
    <cellStyle name="20% - Accent6 5 4" xfId="1987" xr:uid="{00000000-0005-0000-0000-000010070000}"/>
    <cellStyle name="20% - Accent6 5_BU&amp;IC" xfId="1988" xr:uid="{00000000-0005-0000-0000-000011070000}"/>
    <cellStyle name="20% - Accent6 6" xfId="1989" xr:uid="{00000000-0005-0000-0000-000012070000}"/>
    <cellStyle name="20% - Accent6 6 2" xfId="1990" xr:uid="{00000000-0005-0000-0000-000013070000}"/>
    <cellStyle name="20% - Accent6 6 3" xfId="1991" xr:uid="{00000000-0005-0000-0000-000014070000}"/>
    <cellStyle name="20% - Accent6 6 4" xfId="1992" xr:uid="{00000000-0005-0000-0000-000015070000}"/>
    <cellStyle name="20% - Accent6 6_BU&amp;IC" xfId="1993" xr:uid="{00000000-0005-0000-0000-000016070000}"/>
    <cellStyle name="20% - Accent6 7" xfId="1994" xr:uid="{00000000-0005-0000-0000-000017070000}"/>
    <cellStyle name="20% - Accent6 7 2" xfId="1995" xr:uid="{00000000-0005-0000-0000-000018070000}"/>
    <cellStyle name="20% - Accent6 7 3" xfId="1996" xr:uid="{00000000-0005-0000-0000-000019070000}"/>
    <cellStyle name="20% - Accent6 8" xfId="1997" xr:uid="{00000000-0005-0000-0000-00001A070000}"/>
    <cellStyle name="20% - Accent6 8 2" xfId="1998" xr:uid="{00000000-0005-0000-0000-00001B070000}"/>
    <cellStyle name="20% - Accent6 8 3" xfId="1999" xr:uid="{00000000-0005-0000-0000-00001C070000}"/>
    <cellStyle name="20% - Accent6 9" xfId="2000" xr:uid="{00000000-0005-0000-0000-00001D070000}"/>
    <cellStyle name="20% - Accent6 9 2" xfId="2001" xr:uid="{00000000-0005-0000-0000-00001E070000}"/>
    <cellStyle name="20% - Accent6 9 3" xfId="2002" xr:uid="{00000000-0005-0000-0000-00001F070000}"/>
    <cellStyle name="20% - Accent6_5 year overview margin" xfId="37581" xr:uid="{00000000-0005-0000-0000-000020070000}"/>
    <cellStyle name="20% - Akzent1" xfId="30" xr:uid="{00000000-0005-0000-0000-000021070000}"/>
    <cellStyle name="20% - Akzent1 10" xfId="2003" xr:uid="{00000000-0005-0000-0000-000022070000}"/>
    <cellStyle name="20% - Akzent1 10 2" xfId="2004" xr:uid="{00000000-0005-0000-0000-000023070000}"/>
    <cellStyle name="20% - Akzent1 10 2 2" xfId="2005" xr:uid="{00000000-0005-0000-0000-000024070000}"/>
    <cellStyle name="20% - Akzent1 10 2 2 2" xfId="2006" xr:uid="{00000000-0005-0000-0000-000025070000}"/>
    <cellStyle name="20% - Akzent1 10 2 2 2 2" xfId="2007" xr:uid="{00000000-0005-0000-0000-000026070000}"/>
    <cellStyle name="20% - Akzent1 10 2 2 2_Mapping IC-Sub_IC" xfId="2008" xr:uid="{00000000-0005-0000-0000-000027070000}"/>
    <cellStyle name="20% - Akzent1 10 2 2 3" xfId="2009" xr:uid="{00000000-0005-0000-0000-000028070000}"/>
    <cellStyle name="20% - Akzent1 10 2 2 3 2" xfId="2010" xr:uid="{00000000-0005-0000-0000-000029070000}"/>
    <cellStyle name="20% - Akzent1 10 2 2 3_Mapping IC-Sub_IC" xfId="2011" xr:uid="{00000000-0005-0000-0000-00002A070000}"/>
    <cellStyle name="20% - Akzent1 10 2 2 4" xfId="2012" xr:uid="{00000000-0005-0000-0000-00002B070000}"/>
    <cellStyle name="20% - Akzent1 10 2 2_Mapping IC-Sub_IC" xfId="2013" xr:uid="{00000000-0005-0000-0000-00002C070000}"/>
    <cellStyle name="20% - Akzent1 10 2 3" xfId="2014" xr:uid="{00000000-0005-0000-0000-00002D070000}"/>
    <cellStyle name="20% - Akzent1 10 2 3 2" xfId="2015" xr:uid="{00000000-0005-0000-0000-00002E070000}"/>
    <cellStyle name="20% - Akzent1 10 2 3_Mapping IC-Sub_IC" xfId="2016" xr:uid="{00000000-0005-0000-0000-00002F070000}"/>
    <cellStyle name="20% - Akzent1 10 2 4" xfId="2017" xr:uid="{00000000-0005-0000-0000-000030070000}"/>
    <cellStyle name="20% - Akzent1 10 2 4 2" xfId="2018" xr:uid="{00000000-0005-0000-0000-000031070000}"/>
    <cellStyle name="20% - Akzent1 10 2 4_Mapping IC-Sub_IC" xfId="2019" xr:uid="{00000000-0005-0000-0000-000032070000}"/>
    <cellStyle name="20% - Akzent1 10 2 5" xfId="2020" xr:uid="{00000000-0005-0000-0000-000033070000}"/>
    <cellStyle name="20% - Akzent1 10 2_Mapping IC-Sub_IC" xfId="2021" xr:uid="{00000000-0005-0000-0000-000034070000}"/>
    <cellStyle name="20% - Akzent1 10 3" xfId="2022" xr:uid="{00000000-0005-0000-0000-000035070000}"/>
    <cellStyle name="20% - Akzent1 10 3 2" xfId="2023" xr:uid="{00000000-0005-0000-0000-000036070000}"/>
    <cellStyle name="20% - Akzent1 10 3 2 2" xfId="2024" xr:uid="{00000000-0005-0000-0000-000037070000}"/>
    <cellStyle name="20% - Akzent1 10 3 2_Mapping IC-Sub_IC" xfId="2025" xr:uid="{00000000-0005-0000-0000-000038070000}"/>
    <cellStyle name="20% - Akzent1 10 3 3" xfId="2026" xr:uid="{00000000-0005-0000-0000-000039070000}"/>
    <cellStyle name="20% - Akzent1 10 3 3 2" xfId="2027" xr:uid="{00000000-0005-0000-0000-00003A070000}"/>
    <cellStyle name="20% - Akzent1 10 3 3_Mapping IC-Sub_IC" xfId="2028" xr:uid="{00000000-0005-0000-0000-00003B070000}"/>
    <cellStyle name="20% - Akzent1 10 3 4" xfId="2029" xr:uid="{00000000-0005-0000-0000-00003C070000}"/>
    <cellStyle name="20% - Akzent1 10 3_Mapping IC-Sub_IC" xfId="2030" xr:uid="{00000000-0005-0000-0000-00003D070000}"/>
    <cellStyle name="20% - Akzent1 10 4" xfId="2031" xr:uid="{00000000-0005-0000-0000-00003E070000}"/>
    <cellStyle name="20% - Akzent1 10 4 2" xfId="2032" xr:uid="{00000000-0005-0000-0000-00003F070000}"/>
    <cellStyle name="20% - Akzent1 10 4 2 2" xfId="2033" xr:uid="{00000000-0005-0000-0000-000040070000}"/>
    <cellStyle name="20% - Akzent1 10 4 2_Mapping IC-Sub_IC" xfId="2034" xr:uid="{00000000-0005-0000-0000-000041070000}"/>
    <cellStyle name="20% - Akzent1 10 4 3" xfId="2035" xr:uid="{00000000-0005-0000-0000-000042070000}"/>
    <cellStyle name="20% - Akzent1 10 4_Mapping IC-Sub_IC" xfId="2036" xr:uid="{00000000-0005-0000-0000-000043070000}"/>
    <cellStyle name="20% - Akzent1 10 5" xfId="2037" xr:uid="{00000000-0005-0000-0000-000044070000}"/>
    <cellStyle name="20% - Akzent1 10 5 2" xfId="2038" xr:uid="{00000000-0005-0000-0000-000045070000}"/>
    <cellStyle name="20% - Akzent1 10 5_Mapping IC-Sub_IC" xfId="2039" xr:uid="{00000000-0005-0000-0000-000046070000}"/>
    <cellStyle name="20% - Akzent1 10 6" xfId="2040" xr:uid="{00000000-0005-0000-0000-000047070000}"/>
    <cellStyle name="20% - Akzent1 10 6 2" xfId="2041" xr:uid="{00000000-0005-0000-0000-000048070000}"/>
    <cellStyle name="20% - Akzent1 10 6_Mapping IC-Sub_IC" xfId="2042" xr:uid="{00000000-0005-0000-0000-000049070000}"/>
    <cellStyle name="20% - Akzent1 10 7" xfId="2043" xr:uid="{00000000-0005-0000-0000-00004A070000}"/>
    <cellStyle name="20% - Akzent1 10_Mapping IC-Sub_IC" xfId="2044" xr:uid="{00000000-0005-0000-0000-00004B070000}"/>
    <cellStyle name="20% - Akzent1 11" xfId="2045" xr:uid="{00000000-0005-0000-0000-00004C070000}"/>
    <cellStyle name="20% - Akzent1 11 2" xfId="2046" xr:uid="{00000000-0005-0000-0000-00004D070000}"/>
    <cellStyle name="20% - Akzent1 11 2 2" xfId="2047" xr:uid="{00000000-0005-0000-0000-00004E070000}"/>
    <cellStyle name="20% - Akzent1 11 2 2 2" xfId="2048" xr:uid="{00000000-0005-0000-0000-00004F070000}"/>
    <cellStyle name="20% - Akzent1 11 2 2 2 2" xfId="2049" xr:uid="{00000000-0005-0000-0000-000050070000}"/>
    <cellStyle name="20% - Akzent1 11 2 2 2_Mapping IC-Sub_IC" xfId="2050" xr:uid="{00000000-0005-0000-0000-000051070000}"/>
    <cellStyle name="20% - Akzent1 11 2 2 3" xfId="2051" xr:uid="{00000000-0005-0000-0000-000052070000}"/>
    <cellStyle name="20% - Akzent1 11 2 2 3 2" xfId="2052" xr:uid="{00000000-0005-0000-0000-000053070000}"/>
    <cellStyle name="20% - Akzent1 11 2 2 3_Mapping IC-Sub_IC" xfId="2053" xr:uid="{00000000-0005-0000-0000-000054070000}"/>
    <cellStyle name="20% - Akzent1 11 2 2 4" xfId="2054" xr:uid="{00000000-0005-0000-0000-000055070000}"/>
    <cellStyle name="20% - Akzent1 11 2 2_Mapping IC-Sub_IC" xfId="2055" xr:uid="{00000000-0005-0000-0000-000056070000}"/>
    <cellStyle name="20% - Akzent1 11 2 3" xfId="2056" xr:uid="{00000000-0005-0000-0000-000057070000}"/>
    <cellStyle name="20% - Akzent1 11 2 3 2" xfId="2057" xr:uid="{00000000-0005-0000-0000-000058070000}"/>
    <cellStyle name="20% - Akzent1 11 2 3_Mapping IC-Sub_IC" xfId="2058" xr:uid="{00000000-0005-0000-0000-000059070000}"/>
    <cellStyle name="20% - Akzent1 11 2 4" xfId="2059" xr:uid="{00000000-0005-0000-0000-00005A070000}"/>
    <cellStyle name="20% - Akzent1 11 2 4 2" xfId="2060" xr:uid="{00000000-0005-0000-0000-00005B070000}"/>
    <cellStyle name="20% - Akzent1 11 2 4_Mapping IC-Sub_IC" xfId="2061" xr:uid="{00000000-0005-0000-0000-00005C070000}"/>
    <cellStyle name="20% - Akzent1 11 2 5" xfId="2062" xr:uid="{00000000-0005-0000-0000-00005D070000}"/>
    <cellStyle name="20% - Akzent1 11 2_Mapping IC-Sub_IC" xfId="2063" xr:uid="{00000000-0005-0000-0000-00005E070000}"/>
    <cellStyle name="20% - Akzent1 11 3" xfId="2064" xr:uid="{00000000-0005-0000-0000-00005F070000}"/>
    <cellStyle name="20% - Akzent1 11 3 2" xfId="2065" xr:uid="{00000000-0005-0000-0000-000060070000}"/>
    <cellStyle name="20% - Akzent1 11 3 2 2" xfId="2066" xr:uid="{00000000-0005-0000-0000-000061070000}"/>
    <cellStyle name="20% - Akzent1 11 3 2_Mapping IC-Sub_IC" xfId="2067" xr:uid="{00000000-0005-0000-0000-000062070000}"/>
    <cellStyle name="20% - Akzent1 11 3 3" xfId="2068" xr:uid="{00000000-0005-0000-0000-000063070000}"/>
    <cellStyle name="20% - Akzent1 11 3 3 2" xfId="2069" xr:uid="{00000000-0005-0000-0000-000064070000}"/>
    <cellStyle name="20% - Akzent1 11 3 3_Mapping IC-Sub_IC" xfId="2070" xr:uid="{00000000-0005-0000-0000-000065070000}"/>
    <cellStyle name="20% - Akzent1 11 3 4" xfId="2071" xr:uid="{00000000-0005-0000-0000-000066070000}"/>
    <cellStyle name="20% - Akzent1 11 3_Mapping IC-Sub_IC" xfId="2072" xr:uid="{00000000-0005-0000-0000-000067070000}"/>
    <cellStyle name="20% - Akzent1 11 4" xfId="2073" xr:uid="{00000000-0005-0000-0000-000068070000}"/>
    <cellStyle name="20% - Akzent1 11 4 2" xfId="2074" xr:uid="{00000000-0005-0000-0000-000069070000}"/>
    <cellStyle name="20% - Akzent1 11 4 2 2" xfId="2075" xr:uid="{00000000-0005-0000-0000-00006A070000}"/>
    <cellStyle name="20% - Akzent1 11 4 2_Mapping IC-Sub_IC" xfId="2076" xr:uid="{00000000-0005-0000-0000-00006B070000}"/>
    <cellStyle name="20% - Akzent1 11 4 3" xfId="2077" xr:uid="{00000000-0005-0000-0000-00006C070000}"/>
    <cellStyle name="20% - Akzent1 11 4_Mapping IC-Sub_IC" xfId="2078" xr:uid="{00000000-0005-0000-0000-00006D070000}"/>
    <cellStyle name="20% - Akzent1 11 5" xfId="2079" xr:uid="{00000000-0005-0000-0000-00006E070000}"/>
    <cellStyle name="20% - Akzent1 11 5 2" xfId="2080" xr:uid="{00000000-0005-0000-0000-00006F070000}"/>
    <cellStyle name="20% - Akzent1 11 5_Mapping IC-Sub_IC" xfId="2081" xr:uid="{00000000-0005-0000-0000-000070070000}"/>
    <cellStyle name="20% - Akzent1 11 6" xfId="2082" xr:uid="{00000000-0005-0000-0000-000071070000}"/>
    <cellStyle name="20% - Akzent1 11 6 2" xfId="2083" xr:uid="{00000000-0005-0000-0000-000072070000}"/>
    <cellStyle name="20% - Akzent1 11 6_Mapping IC-Sub_IC" xfId="2084" xr:uid="{00000000-0005-0000-0000-000073070000}"/>
    <cellStyle name="20% - Akzent1 11 7" xfId="2085" xr:uid="{00000000-0005-0000-0000-000074070000}"/>
    <cellStyle name="20% - Akzent1 11_Mapping IC-Sub_IC" xfId="2086" xr:uid="{00000000-0005-0000-0000-000075070000}"/>
    <cellStyle name="20% - Akzent1 12" xfId="2087" xr:uid="{00000000-0005-0000-0000-000076070000}"/>
    <cellStyle name="20% - Akzent1 13" xfId="2088" xr:uid="{00000000-0005-0000-0000-000077070000}"/>
    <cellStyle name="20% - Akzent1 2" xfId="2089" xr:uid="{00000000-0005-0000-0000-000078070000}"/>
    <cellStyle name="20% - Akzent1 2 2" xfId="2090" xr:uid="{00000000-0005-0000-0000-000079070000}"/>
    <cellStyle name="20% - Akzent1 2 2 2" xfId="2091" xr:uid="{00000000-0005-0000-0000-00007A070000}"/>
    <cellStyle name="20% - Akzent1 2 2 2 2" xfId="2092" xr:uid="{00000000-0005-0000-0000-00007B070000}"/>
    <cellStyle name="20% - Akzent1 2 2 2 2 2" xfId="2093" xr:uid="{00000000-0005-0000-0000-00007C070000}"/>
    <cellStyle name="20% - Akzent1 2 2 2 2_Mapping IC-Sub_IC" xfId="2094" xr:uid="{00000000-0005-0000-0000-00007D070000}"/>
    <cellStyle name="20% - Akzent1 2 2 2 3" xfId="2095" xr:uid="{00000000-0005-0000-0000-00007E070000}"/>
    <cellStyle name="20% - Akzent1 2 2 2 3 2" xfId="2096" xr:uid="{00000000-0005-0000-0000-00007F070000}"/>
    <cellStyle name="20% - Akzent1 2 2 2 3_Mapping IC-Sub_IC" xfId="2097" xr:uid="{00000000-0005-0000-0000-000080070000}"/>
    <cellStyle name="20% - Akzent1 2 2 2 4" xfId="2098" xr:uid="{00000000-0005-0000-0000-000081070000}"/>
    <cellStyle name="20% - Akzent1 2 2 2_Mapping IC-Sub_IC" xfId="2099" xr:uid="{00000000-0005-0000-0000-000082070000}"/>
    <cellStyle name="20% - Akzent1 2 2 3" xfId="2100" xr:uid="{00000000-0005-0000-0000-000083070000}"/>
    <cellStyle name="20% - Akzent1 2 2 3 2" xfId="2101" xr:uid="{00000000-0005-0000-0000-000084070000}"/>
    <cellStyle name="20% - Akzent1 2 2 3_Mapping IC-Sub_IC" xfId="2102" xr:uid="{00000000-0005-0000-0000-000085070000}"/>
    <cellStyle name="20% - Akzent1 2 2 4" xfId="2103" xr:uid="{00000000-0005-0000-0000-000086070000}"/>
    <cellStyle name="20% - Akzent1 2 2 4 2" xfId="2104" xr:uid="{00000000-0005-0000-0000-000087070000}"/>
    <cellStyle name="20% - Akzent1 2 2 4_Mapping IC-Sub_IC" xfId="2105" xr:uid="{00000000-0005-0000-0000-000088070000}"/>
    <cellStyle name="20% - Akzent1 2 2 5" xfId="2106" xr:uid="{00000000-0005-0000-0000-000089070000}"/>
    <cellStyle name="20% - Akzent1 2 2_Mapping IC-Sub_IC" xfId="2107" xr:uid="{00000000-0005-0000-0000-00008A070000}"/>
    <cellStyle name="20% - Akzent1 2 3" xfId="2108" xr:uid="{00000000-0005-0000-0000-00008B070000}"/>
    <cellStyle name="20% - Akzent1 2 3 2" xfId="2109" xr:uid="{00000000-0005-0000-0000-00008C070000}"/>
    <cellStyle name="20% - Akzent1 2 3 2 2" xfId="2110" xr:uid="{00000000-0005-0000-0000-00008D070000}"/>
    <cellStyle name="20% - Akzent1 2 3 2_Mapping IC-Sub_IC" xfId="2111" xr:uid="{00000000-0005-0000-0000-00008E070000}"/>
    <cellStyle name="20% - Akzent1 2 3 3" xfId="2112" xr:uid="{00000000-0005-0000-0000-00008F070000}"/>
    <cellStyle name="20% - Akzent1 2 3 3 2" xfId="2113" xr:uid="{00000000-0005-0000-0000-000090070000}"/>
    <cellStyle name="20% - Akzent1 2 3 3_Mapping IC-Sub_IC" xfId="2114" xr:uid="{00000000-0005-0000-0000-000091070000}"/>
    <cellStyle name="20% - Akzent1 2 3 4" xfId="2115" xr:uid="{00000000-0005-0000-0000-000092070000}"/>
    <cellStyle name="20% - Akzent1 2 3_Mapping IC-Sub_IC" xfId="2116" xr:uid="{00000000-0005-0000-0000-000093070000}"/>
    <cellStyle name="20% - Akzent1 2 4" xfId="2117" xr:uid="{00000000-0005-0000-0000-000094070000}"/>
    <cellStyle name="20% - Akzent1 2 4 2" xfId="2118" xr:uid="{00000000-0005-0000-0000-000095070000}"/>
    <cellStyle name="20% - Akzent1 2 4 2 2" xfId="2119" xr:uid="{00000000-0005-0000-0000-000096070000}"/>
    <cellStyle name="20% - Akzent1 2 4 2_Mapping IC-Sub_IC" xfId="2120" xr:uid="{00000000-0005-0000-0000-000097070000}"/>
    <cellStyle name="20% - Akzent1 2 4 3" xfId="2121" xr:uid="{00000000-0005-0000-0000-000098070000}"/>
    <cellStyle name="20% - Akzent1 2 4_Mapping IC-Sub_IC" xfId="2122" xr:uid="{00000000-0005-0000-0000-000099070000}"/>
    <cellStyle name="20% - Akzent1 2 5" xfId="2123" xr:uid="{00000000-0005-0000-0000-00009A070000}"/>
    <cellStyle name="20% - Akzent1 2 5 2" xfId="2124" xr:uid="{00000000-0005-0000-0000-00009B070000}"/>
    <cellStyle name="20% - Akzent1 2 5_Mapping IC-Sub_IC" xfId="2125" xr:uid="{00000000-0005-0000-0000-00009C070000}"/>
    <cellStyle name="20% - Akzent1 2 6" xfId="2126" xr:uid="{00000000-0005-0000-0000-00009D070000}"/>
    <cellStyle name="20% - Akzent1 2 6 2" xfId="2127" xr:uid="{00000000-0005-0000-0000-00009E070000}"/>
    <cellStyle name="20% - Akzent1 2 6_Mapping IC-Sub_IC" xfId="2128" xr:uid="{00000000-0005-0000-0000-00009F070000}"/>
    <cellStyle name="20% - Akzent1 2 7" xfId="2129" xr:uid="{00000000-0005-0000-0000-0000A0070000}"/>
    <cellStyle name="20% - Akzent1 2_Mapping IC-Sub_IC" xfId="2130" xr:uid="{00000000-0005-0000-0000-0000A1070000}"/>
    <cellStyle name="20% - Akzent1 3" xfId="2131" xr:uid="{00000000-0005-0000-0000-0000A2070000}"/>
    <cellStyle name="20% - Akzent1 3 2" xfId="2132" xr:uid="{00000000-0005-0000-0000-0000A3070000}"/>
    <cellStyle name="20% - Akzent1 3 2 2" xfId="2133" xr:uid="{00000000-0005-0000-0000-0000A4070000}"/>
    <cellStyle name="20% - Akzent1 3 2 2 2" xfId="2134" xr:uid="{00000000-0005-0000-0000-0000A5070000}"/>
    <cellStyle name="20% - Akzent1 3 2 2 2 2" xfId="2135" xr:uid="{00000000-0005-0000-0000-0000A6070000}"/>
    <cellStyle name="20% - Akzent1 3 2 2 2_Mapping IC-Sub_IC" xfId="2136" xr:uid="{00000000-0005-0000-0000-0000A7070000}"/>
    <cellStyle name="20% - Akzent1 3 2 2 3" xfId="2137" xr:uid="{00000000-0005-0000-0000-0000A8070000}"/>
    <cellStyle name="20% - Akzent1 3 2 2 3 2" xfId="2138" xr:uid="{00000000-0005-0000-0000-0000A9070000}"/>
    <cellStyle name="20% - Akzent1 3 2 2 3_Mapping IC-Sub_IC" xfId="2139" xr:uid="{00000000-0005-0000-0000-0000AA070000}"/>
    <cellStyle name="20% - Akzent1 3 2 2 4" xfId="2140" xr:uid="{00000000-0005-0000-0000-0000AB070000}"/>
    <cellStyle name="20% - Akzent1 3 2 2_Mapping IC-Sub_IC" xfId="2141" xr:uid="{00000000-0005-0000-0000-0000AC070000}"/>
    <cellStyle name="20% - Akzent1 3 2 3" xfId="2142" xr:uid="{00000000-0005-0000-0000-0000AD070000}"/>
    <cellStyle name="20% - Akzent1 3 2 3 2" xfId="2143" xr:uid="{00000000-0005-0000-0000-0000AE070000}"/>
    <cellStyle name="20% - Akzent1 3 2 3_Mapping IC-Sub_IC" xfId="2144" xr:uid="{00000000-0005-0000-0000-0000AF070000}"/>
    <cellStyle name="20% - Akzent1 3 2 4" xfId="2145" xr:uid="{00000000-0005-0000-0000-0000B0070000}"/>
    <cellStyle name="20% - Akzent1 3 2 4 2" xfId="2146" xr:uid="{00000000-0005-0000-0000-0000B1070000}"/>
    <cellStyle name="20% - Akzent1 3 2 4_Mapping IC-Sub_IC" xfId="2147" xr:uid="{00000000-0005-0000-0000-0000B2070000}"/>
    <cellStyle name="20% - Akzent1 3 2 5" xfId="2148" xr:uid="{00000000-0005-0000-0000-0000B3070000}"/>
    <cellStyle name="20% - Akzent1 3 2_Mapping IC-Sub_IC" xfId="2149" xr:uid="{00000000-0005-0000-0000-0000B4070000}"/>
    <cellStyle name="20% - Akzent1 3 3" xfId="2150" xr:uid="{00000000-0005-0000-0000-0000B5070000}"/>
    <cellStyle name="20% - Akzent1 3 3 2" xfId="2151" xr:uid="{00000000-0005-0000-0000-0000B6070000}"/>
    <cellStyle name="20% - Akzent1 3 3 2 2" xfId="2152" xr:uid="{00000000-0005-0000-0000-0000B7070000}"/>
    <cellStyle name="20% - Akzent1 3 3 2_Mapping IC-Sub_IC" xfId="2153" xr:uid="{00000000-0005-0000-0000-0000B8070000}"/>
    <cellStyle name="20% - Akzent1 3 3 3" xfId="2154" xr:uid="{00000000-0005-0000-0000-0000B9070000}"/>
    <cellStyle name="20% - Akzent1 3 3 3 2" xfId="2155" xr:uid="{00000000-0005-0000-0000-0000BA070000}"/>
    <cellStyle name="20% - Akzent1 3 3 3_Mapping IC-Sub_IC" xfId="2156" xr:uid="{00000000-0005-0000-0000-0000BB070000}"/>
    <cellStyle name="20% - Akzent1 3 3 4" xfId="2157" xr:uid="{00000000-0005-0000-0000-0000BC070000}"/>
    <cellStyle name="20% - Akzent1 3 3_Mapping IC-Sub_IC" xfId="2158" xr:uid="{00000000-0005-0000-0000-0000BD070000}"/>
    <cellStyle name="20% - Akzent1 3 4" xfId="2159" xr:uid="{00000000-0005-0000-0000-0000BE070000}"/>
    <cellStyle name="20% - Akzent1 3 4 2" xfId="2160" xr:uid="{00000000-0005-0000-0000-0000BF070000}"/>
    <cellStyle name="20% - Akzent1 3 4 2 2" xfId="2161" xr:uid="{00000000-0005-0000-0000-0000C0070000}"/>
    <cellStyle name="20% - Akzent1 3 4 2_Mapping IC-Sub_IC" xfId="2162" xr:uid="{00000000-0005-0000-0000-0000C1070000}"/>
    <cellStyle name="20% - Akzent1 3 4 3" xfId="2163" xr:uid="{00000000-0005-0000-0000-0000C2070000}"/>
    <cellStyle name="20% - Akzent1 3 4_Mapping IC-Sub_IC" xfId="2164" xr:uid="{00000000-0005-0000-0000-0000C3070000}"/>
    <cellStyle name="20% - Akzent1 3 5" xfId="2165" xr:uid="{00000000-0005-0000-0000-0000C4070000}"/>
    <cellStyle name="20% - Akzent1 3 5 2" xfId="2166" xr:uid="{00000000-0005-0000-0000-0000C5070000}"/>
    <cellStyle name="20% - Akzent1 3 5_Mapping IC-Sub_IC" xfId="2167" xr:uid="{00000000-0005-0000-0000-0000C6070000}"/>
    <cellStyle name="20% - Akzent1 3 6" xfId="2168" xr:uid="{00000000-0005-0000-0000-0000C7070000}"/>
    <cellStyle name="20% - Akzent1 3 6 2" xfId="2169" xr:uid="{00000000-0005-0000-0000-0000C8070000}"/>
    <cellStyle name="20% - Akzent1 3 6_Mapping IC-Sub_IC" xfId="2170" xr:uid="{00000000-0005-0000-0000-0000C9070000}"/>
    <cellStyle name="20% - Akzent1 3 7" xfId="2171" xr:uid="{00000000-0005-0000-0000-0000CA070000}"/>
    <cellStyle name="20% - Akzent1 3_Mapping IC-Sub_IC" xfId="2172" xr:uid="{00000000-0005-0000-0000-0000CB070000}"/>
    <cellStyle name="20% - Akzent1 4" xfId="2173" xr:uid="{00000000-0005-0000-0000-0000CC070000}"/>
    <cellStyle name="20% - Akzent1 4 2" xfId="2174" xr:uid="{00000000-0005-0000-0000-0000CD070000}"/>
    <cellStyle name="20% - Akzent1 4 2 2" xfId="2175" xr:uid="{00000000-0005-0000-0000-0000CE070000}"/>
    <cellStyle name="20% - Akzent1 4 2 2 2" xfId="2176" xr:uid="{00000000-0005-0000-0000-0000CF070000}"/>
    <cellStyle name="20% - Akzent1 4 2 2 2 2" xfId="2177" xr:uid="{00000000-0005-0000-0000-0000D0070000}"/>
    <cellStyle name="20% - Akzent1 4 2 2 2_Mapping IC-Sub_IC" xfId="2178" xr:uid="{00000000-0005-0000-0000-0000D1070000}"/>
    <cellStyle name="20% - Akzent1 4 2 2 3" xfId="2179" xr:uid="{00000000-0005-0000-0000-0000D2070000}"/>
    <cellStyle name="20% - Akzent1 4 2 2 3 2" xfId="2180" xr:uid="{00000000-0005-0000-0000-0000D3070000}"/>
    <cellStyle name="20% - Akzent1 4 2 2 3_Mapping IC-Sub_IC" xfId="2181" xr:uid="{00000000-0005-0000-0000-0000D4070000}"/>
    <cellStyle name="20% - Akzent1 4 2 2 4" xfId="2182" xr:uid="{00000000-0005-0000-0000-0000D5070000}"/>
    <cellStyle name="20% - Akzent1 4 2 2_Mapping IC-Sub_IC" xfId="2183" xr:uid="{00000000-0005-0000-0000-0000D6070000}"/>
    <cellStyle name="20% - Akzent1 4 2 3" xfId="2184" xr:uid="{00000000-0005-0000-0000-0000D7070000}"/>
    <cellStyle name="20% - Akzent1 4 2 3 2" xfId="2185" xr:uid="{00000000-0005-0000-0000-0000D8070000}"/>
    <cellStyle name="20% - Akzent1 4 2 3_Mapping IC-Sub_IC" xfId="2186" xr:uid="{00000000-0005-0000-0000-0000D9070000}"/>
    <cellStyle name="20% - Akzent1 4 2 4" xfId="2187" xr:uid="{00000000-0005-0000-0000-0000DA070000}"/>
    <cellStyle name="20% - Akzent1 4 2 4 2" xfId="2188" xr:uid="{00000000-0005-0000-0000-0000DB070000}"/>
    <cellStyle name="20% - Akzent1 4 2 4_Mapping IC-Sub_IC" xfId="2189" xr:uid="{00000000-0005-0000-0000-0000DC070000}"/>
    <cellStyle name="20% - Akzent1 4 2 5" xfId="2190" xr:uid="{00000000-0005-0000-0000-0000DD070000}"/>
    <cellStyle name="20% - Akzent1 4 2_Mapping IC-Sub_IC" xfId="2191" xr:uid="{00000000-0005-0000-0000-0000DE070000}"/>
    <cellStyle name="20% - Akzent1 4 3" xfId="2192" xr:uid="{00000000-0005-0000-0000-0000DF070000}"/>
    <cellStyle name="20% - Akzent1 4 3 2" xfId="2193" xr:uid="{00000000-0005-0000-0000-0000E0070000}"/>
    <cellStyle name="20% - Akzent1 4 3 2 2" xfId="2194" xr:uid="{00000000-0005-0000-0000-0000E1070000}"/>
    <cellStyle name="20% - Akzent1 4 3 2_Mapping IC-Sub_IC" xfId="2195" xr:uid="{00000000-0005-0000-0000-0000E2070000}"/>
    <cellStyle name="20% - Akzent1 4 3 3" xfId="2196" xr:uid="{00000000-0005-0000-0000-0000E3070000}"/>
    <cellStyle name="20% - Akzent1 4 3 3 2" xfId="2197" xr:uid="{00000000-0005-0000-0000-0000E4070000}"/>
    <cellStyle name="20% - Akzent1 4 3 3_Mapping IC-Sub_IC" xfId="2198" xr:uid="{00000000-0005-0000-0000-0000E5070000}"/>
    <cellStyle name="20% - Akzent1 4 3 4" xfId="2199" xr:uid="{00000000-0005-0000-0000-0000E6070000}"/>
    <cellStyle name="20% - Akzent1 4 3_Mapping IC-Sub_IC" xfId="2200" xr:uid="{00000000-0005-0000-0000-0000E7070000}"/>
    <cellStyle name="20% - Akzent1 4 4" xfId="2201" xr:uid="{00000000-0005-0000-0000-0000E8070000}"/>
    <cellStyle name="20% - Akzent1 4 4 2" xfId="2202" xr:uid="{00000000-0005-0000-0000-0000E9070000}"/>
    <cellStyle name="20% - Akzent1 4 4 2 2" xfId="2203" xr:uid="{00000000-0005-0000-0000-0000EA070000}"/>
    <cellStyle name="20% - Akzent1 4 4 2_Mapping IC-Sub_IC" xfId="2204" xr:uid="{00000000-0005-0000-0000-0000EB070000}"/>
    <cellStyle name="20% - Akzent1 4 4 3" xfId="2205" xr:uid="{00000000-0005-0000-0000-0000EC070000}"/>
    <cellStyle name="20% - Akzent1 4 4_Mapping IC-Sub_IC" xfId="2206" xr:uid="{00000000-0005-0000-0000-0000ED070000}"/>
    <cellStyle name="20% - Akzent1 4 5" xfId="2207" xr:uid="{00000000-0005-0000-0000-0000EE070000}"/>
    <cellStyle name="20% - Akzent1 4 5 2" xfId="2208" xr:uid="{00000000-0005-0000-0000-0000EF070000}"/>
    <cellStyle name="20% - Akzent1 4 5_Mapping IC-Sub_IC" xfId="2209" xr:uid="{00000000-0005-0000-0000-0000F0070000}"/>
    <cellStyle name="20% - Akzent1 4 6" xfId="2210" xr:uid="{00000000-0005-0000-0000-0000F1070000}"/>
    <cellStyle name="20% - Akzent1 4 6 2" xfId="2211" xr:uid="{00000000-0005-0000-0000-0000F2070000}"/>
    <cellStyle name="20% - Akzent1 4 6_Mapping IC-Sub_IC" xfId="2212" xr:uid="{00000000-0005-0000-0000-0000F3070000}"/>
    <cellStyle name="20% - Akzent1 4 7" xfId="2213" xr:uid="{00000000-0005-0000-0000-0000F4070000}"/>
    <cellStyle name="20% - Akzent1 4_Mapping IC-Sub_IC" xfId="2214" xr:uid="{00000000-0005-0000-0000-0000F5070000}"/>
    <cellStyle name="20% - Akzent1 5" xfId="2215" xr:uid="{00000000-0005-0000-0000-0000F6070000}"/>
    <cellStyle name="20% - Akzent1 5 2" xfId="2216" xr:uid="{00000000-0005-0000-0000-0000F7070000}"/>
    <cellStyle name="20% - Akzent1 5 2 2" xfId="2217" xr:uid="{00000000-0005-0000-0000-0000F8070000}"/>
    <cellStyle name="20% - Akzent1 5 2 2 2" xfId="2218" xr:uid="{00000000-0005-0000-0000-0000F9070000}"/>
    <cellStyle name="20% - Akzent1 5 2 2 2 2" xfId="2219" xr:uid="{00000000-0005-0000-0000-0000FA070000}"/>
    <cellStyle name="20% - Akzent1 5 2 2 2_Mapping IC-Sub_IC" xfId="2220" xr:uid="{00000000-0005-0000-0000-0000FB070000}"/>
    <cellStyle name="20% - Akzent1 5 2 2 3" xfId="2221" xr:uid="{00000000-0005-0000-0000-0000FC070000}"/>
    <cellStyle name="20% - Akzent1 5 2 2 3 2" xfId="2222" xr:uid="{00000000-0005-0000-0000-0000FD070000}"/>
    <cellStyle name="20% - Akzent1 5 2 2 3_Mapping IC-Sub_IC" xfId="2223" xr:uid="{00000000-0005-0000-0000-0000FE070000}"/>
    <cellStyle name="20% - Akzent1 5 2 2 4" xfId="2224" xr:uid="{00000000-0005-0000-0000-0000FF070000}"/>
    <cellStyle name="20% - Akzent1 5 2 2_Mapping IC-Sub_IC" xfId="2225" xr:uid="{00000000-0005-0000-0000-000000080000}"/>
    <cellStyle name="20% - Akzent1 5 2 3" xfId="2226" xr:uid="{00000000-0005-0000-0000-000001080000}"/>
    <cellStyle name="20% - Akzent1 5 2 3 2" xfId="2227" xr:uid="{00000000-0005-0000-0000-000002080000}"/>
    <cellStyle name="20% - Akzent1 5 2 3_Mapping IC-Sub_IC" xfId="2228" xr:uid="{00000000-0005-0000-0000-000003080000}"/>
    <cellStyle name="20% - Akzent1 5 2 4" xfId="2229" xr:uid="{00000000-0005-0000-0000-000004080000}"/>
    <cellStyle name="20% - Akzent1 5 2 4 2" xfId="2230" xr:uid="{00000000-0005-0000-0000-000005080000}"/>
    <cellStyle name="20% - Akzent1 5 2 4_Mapping IC-Sub_IC" xfId="2231" xr:uid="{00000000-0005-0000-0000-000006080000}"/>
    <cellStyle name="20% - Akzent1 5 2 5" xfId="2232" xr:uid="{00000000-0005-0000-0000-000007080000}"/>
    <cellStyle name="20% - Akzent1 5 2_Mapping IC-Sub_IC" xfId="2233" xr:uid="{00000000-0005-0000-0000-000008080000}"/>
    <cellStyle name="20% - Akzent1 5 3" xfId="2234" xr:uid="{00000000-0005-0000-0000-000009080000}"/>
    <cellStyle name="20% - Akzent1 5 3 2" xfId="2235" xr:uid="{00000000-0005-0000-0000-00000A080000}"/>
    <cellStyle name="20% - Akzent1 5 3 2 2" xfId="2236" xr:uid="{00000000-0005-0000-0000-00000B080000}"/>
    <cellStyle name="20% - Akzent1 5 3 2_Mapping IC-Sub_IC" xfId="2237" xr:uid="{00000000-0005-0000-0000-00000C080000}"/>
    <cellStyle name="20% - Akzent1 5 3 3" xfId="2238" xr:uid="{00000000-0005-0000-0000-00000D080000}"/>
    <cellStyle name="20% - Akzent1 5 3 3 2" xfId="2239" xr:uid="{00000000-0005-0000-0000-00000E080000}"/>
    <cellStyle name="20% - Akzent1 5 3 3_Mapping IC-Sub_IC" xfId="2240" xr:uid="{00000000-0005-0000-0000-00000F080000}"/>
    <cellStyle name="20% - Akzent1 5 3 4" xfId="2241" xr:uid="{00000000-0005-0000-0000-000010080000}"/>
    <cellStyle name="20% - Akzent1 5 3_Mapping IC-Sub_IC" xfId="2242" xr:uid="{00000000-0005-0000-0000-000011080000}"/>
    <cellStyle name="20% - Akzent1 5 4" xfId="2243" xr:uid="{00000000-0005-0000-0000-000012080000}"/>
    <cellStyle name="20% - Akzent1 5 4 2" xfId="2244" xr:uid="{00000000-0005-0000-0000-000013080000}"/>
    <cellStyle name="20% - Akzent1 5 4 2 2" xfId="2245" xr:uid="{00000000-0005-0000-0000-000014080000}"/>
    <cellStyle name="20% - Akzent1 5 4 2_Mapping IC-Sub_IC" xfId="2246" xr:uid="{00000000-0005-0000-0000-000015080000}"/>
    <cellStyle name="20% - Akzent1 5 4 3" xfId="2247" xr:uid="{00000000-0005-0000-0000-000016080000}"/>
    <cellStyle name="20% - Akzent1 5 4_Mapping IC-Sub_IC" xfId="2248" xr:uid="{00000000-0005-0000-0000-000017080000}"/>
    <cellStyle name="20% - Akzent1 5 5" xfId="2249" xr:uid="{00000000-0005-0000-0000-000018080000}"/>
    <cellStyle name="20% - Akzent1 5 5 2" xfId="2250" xr:uid="{00000000-0005-0000-0000-000019080000}"/>
    <cellStyle name="20% - Akzent1 5 5_Mapping IC-Sub_IC" xfId="2251" xr:uid="{00000000-0005-0000-0000-00001A080000}"/>
    <cellStyle name="20% - Akzent1 5 6" xfId="2252" xr:uid="{00000000-0005-0000-0000-00001B080000}"/>
    <cellStyle name="20% - Akzent1 5 6 2" xfId="2253" xr:uid="{00000000-0005-0000-0000-00001C080000}"/>
    <cellStyle name="20% - Akzent1 5 6_Mapping IC-Sub_IC" xfId="2254" xr:uid="{00000000-0005-0000-0000-00001D080000}"/>
    <cellStyle name="20% - Akzent1 5 7" xfId="2255" xr:uid="{00000000-0005-0000-0000-00001E080000}"/>
    <cellStyle name="20% - Akzent1 5_Mapping IC-Sub_IC" xfId="2256" xr:uid="{00000000-0005-0000-0000-00001F080000}"/>
    <cellStyle name="20% - Akzent1 6" xfId="2257" xr:uid="{00000000-0005-0000-0000-000020080000}"/>
    <cellStyle name="20% - Akzent1 6 2" xfId="2258" xr:uid="{00000000-0005-0000-0000-000021080000}"/>
    <cellStyle name="20% - Akzent1 6 2 2" xfId="2259" xr:uid="{00000000-0005-0000-0000-000022080000}"/>
    <cellStyle name="20% - Akzent1 6 2 2 2" xfId="2260" xr:uid="{00000000-0005-0000-0000-000023080000}"/>
    <cellStyle name="20% - Akzent1 6 2 2 2 2" xfId="2261" xr:uid="{00000000-0005-0000-0000-000024080000}"/>
    <cellStyle name="20% - Akzent1 6 2 2 2_Mapping IC-Sub_IC" xfId="2262" xr:uid="{00000000-0005-0000-0000-000025080000}"/>
    <cellStyle name="20% - Akzent1 6 2 2 3" xfId="2263" xr:uid="{00000000-0005-0000-0000-000026080000}"/>
    <cellStyle name="20% - Akzent1 6 2 2 3 2" xfId="2264" xr:uid="{00000000-0005-0000-0000-000027080000}"/>
    <cellStyle name="20% - Akzent1 6 2 2 3_Mapping IC-Sub_IC" xfId="2265" xr:uid="{00000000-0005-0000-0000-000028080000}"/>
    <cellStyle name="20% - Akzent1 6 2 2 4" xfId="2266" xr:uid="{00000000-0005-0000-0000-000029080000}"/>
    <cellStyle name="20% - Akzent1 6 2 2_Mapping IC-Sub_IC" xfId="2267" xr:uid="{00000000-0005-0000-0000-00002A080000}"/>
    <cellStyle name="20% - Akzent1 6 2 3" xfId="2268" xr:uid="{00000000-0005-0000-0000-00002B080000}"/>
    <cellStyle name="20% - Akzent1 6 2 3 2" xfId="2269" xr:uid="{00000000-0005-0000-0000-00002C080000}"/>
    <cellStyle name="20% - Akzent1 6 2 3_Mapping IC-Sub_IC" xfId="2270" xr:uid="{00000000-0005-0000-0000-00002D080000}"/>
    <cellStyle name="20% - Akzent1 6 2 4" xfId="2271" xr:uid="{00000000-0005-0000-0000-00002E080000}"/>
    <cellStyle name="20% - Akzent1 6 2 4 2" xfId="2272" xr:uid="{00000000-0005-0000-0000-00002F080000}"/>
    <cellStyle name="20% - Akzent1 6 2 4_Mapping IC-Sub_IC" xfId="2273" xr:uid="{00000000-0005-0000-0000-000030080000}"/>
    <cellStyle name="20% - Akzent1 6 2 5" xfId="2274" xr:uid="{00000000-0005-0000-0000-000031080000}"/>
    <cellStyle name="20% - Akzent1 6 2_Mapping IC-Sub_IC" xfId="2275" xr:uid="{00000000-0005-0000-0000-000032080000}"/>
    <cellStyle name="20% - Akzent1 6 3" xfId="2276" xr:uid="{00000000-0005-0000-0000-000033080000}"/>
    <cellStyle name="20% - Akzent1 6 3 2" xfId="2277" xr:uid="{00000000-0005-0000-0000-000034080000}"/>
    <cellStyle name="20% - Akzent1 6 3 2 2" xfId="2278" xr:uid="{00000000-0005-0000-0000-000035080000}"/>
    <cellStyle name="20% - Akzent1 6 3 2_Mapping IC-Sub_IC" xfId="2279" xr:uid="{00000000-0005-0000-0000-000036080000}"/>
    <cellStyle name="20% - Akzent1 6 3 3" xfId="2280" xr:uid="{00000000-0005-0000-0000-000037080000}"/>
    <cellStyle name="20% - Akzent1 6 3 3 2" xfId="2281" xr:uid="{00000000-0005-0000-0000-000038080000}"/>
    <cellStyle name="20% - Akzent1 6 3 3_Mapping IC-Sub_IC" xfId="2282" xr:uid="{00000000-0005-0000-0000-000039080000}"/>
    <cellStyle name="20% - Akzent1 6 3 4" xfId="2283" xr:uid="{00000000-0005-0000-0000-00003A080000}"/>
    <cellStyle name="20% - Akzent1 6 3_Mapping IC-Sub_IC" xfId="2284" xr:uid="{00000000-0005-0000-0000-00003B080000}"/>
    <cellStyle name="20% - Akzent1 6 4" xfId="2285" xr:uid="{00000000-0005-0000-0000-00003C080000}"/>
    <cellStyle name="20% - Akzent1 6 4 2" xfId="2286" xr:uid="{00000000-0005-0000-0000-00003D080000}"/>
    <cellStyle name="20% - Akzent1 6 4 2 2" xfId="2287" xr:uid="{00000000-0005-0000-0000-00003E080000}"/>
    <cellStyle name="20% - Akzent1 6 4 2_Mapping IC-Sub_IC" xfId="2288" xr:uid="{00000000-0005-0000-0000-00003F080000}"/>
    <cellStyle name="20% - Akzent1 6 4 3" xfId="2289" xr:uid="{00000000-0005-0000-0000-000040080000}"/>
    <cellStyle name="20% - Akzent1 6 4_Mapping IC-Sub_IC" xfId="2290" xr:uid="{00000000-0005-0000-0000-000041080000}"/>
    <cellStyle name="20% - Akzent1 6 5" xfId="2291" xr:uid="{00000000-0005-0000-0000-000042080000}"/>
    <cellStyle name="20% - Akzent1 6 5 2" xfId="2292" xr:uid="{00000000-0005-0000-0000-000043080000}"/>
    <cellStyle name="20% - Akzent1 6 5_Mapping IC-Sub_IC" xfId="2293" xr:uid="{00000000-0005-0000-0000-000044080000}"/>
    <cellStyle name="20% - Akzent1 6 6" xfId="2294" xr:uid="{00000000-0005-0000-0000-000045080000}"/>
    <cellStyle name="20% - Akzent1 6 6 2" xfId="2295" xr:uid="{00000000-0005-0000-0000-000046080000}"/>
    <cellStyle name="20% - Akzent1 6 6_Mapping IC-Sub_IC" xfId="2296" xr:uid="{00000000-0005-0000-0000-000047080000}"/>
    <cellStyle name="20% - Akzent1 6 7" xfId="2297" xr:uid="{00000000-0005-0000-0000-000048080000}"/>
    <cellStyle name="20% - Akzent1 6_Mapping IC-Sub_IC" xfId="2298" xr:uid="{00000000-0005-0000-0000-000049080000}"/>
    <cellStyle name="20% - Akzent1 7" xfId="2299" xr:uid="{00000000-0005-0000-0000-00004A080000}"/>
    <cellStyle name="20% - Akzent1 7 2" xfId="2300" xr:uid="{00000000-0005-0000-0000-00004B080000}"/>
    <cellStyle name="20% - Akzent1 7 2 2" xfId="2301" xr:uid="{00000000-0005-0000-0000-00004C080000}"/>
    <cellStyle name="20% - Akzent1 7 2 2 2" xfId="2302" xr:uid="{00000000-0005-0000-0000-00004D080000}"/>
    <cellStyle name="20% - Akzent1 7 2 2 2 2" xfId="2303" xr:uid="{00000000-0005-0000-0000-00004E080000}"/>
    <cellStyle name="20% - Akzent1 7 2 2 2_Mapping IC-Sub_IC" xfId="2304" xr:uid="{00000000-0005-0000-0000-00004F080000}"/>
    <cellStyle name="20% - Akzent1 7 2 2 3" xfId="2305" xr:uid="{00000000-0005-0000-0000-000050080000}"/>
    <cellStyle name="20% - Akzent1 7 2 2 3 2" xfId="2306" xr:uid="{00000000-0005-0000-0000-000051080000}"/>
    <cellStyle name="20% - Akzent1 7 2 2 3_Mapping IC-Sub_IC" xfId="2307" xr:uid="{00000000-0005-0000-0000-000052080000}"/>
    <cellStyle name="20% - Akzent1 7 2 2 4" xfId="2308" xr:uid="{00000000-0005-0000-0000-000053080000}"/>
    <cellStyle name="20% - Akzent1 7 2 2_Mapping IC-Sub_IC" xfId="2309" xr:uid="{00000000-0005-0000-0000-000054080000}"/>
    <cellStyle name="20% - Akzent1 7 2 3" xfId="2310" xr:uid="{00000000-0005-0000-0000-000055080000}"/>
    <cellStyle name="20% - Akzent1 7 2 3 2" xfId="2311" xr:uid="{00000000-0005-0000-0000-000056080000}"/>
    <cellStyle name="20% - Akzent1 7 2 3_Mapping IC-Sub_IC" xfId="2312" xr:uid="{00000000-0005-0000-0000-000057080000}"/>
    <cellStyle name="20% - Akzent1 7 2 4" xfId="2313" xr:uid="{00000000-0005-0000-0000-000058080000}"/>
    <cellStyle name="20% - Akzent1 7 2 4 2" xfId="2314" xr:uid="{00000000-0005-0000-0000-000059080000}"/>
    <cellStyle name="20% - Akzent1 7 2 4_Mapping IC-Sub_IC" xfId="2315" xr:uid="{00000000-0005-0000-0000-00005A080000}"/>
    <cellStyle name="20% - Akzent1 7 2 5" xfId="2316" xr:uid="{00000000-0005-0000-0000-00005B080000}"/>
    <cellStyle name="20% - Akzent1 7 2_Mapping IC-Sub_IC" xfId="2317" xr:uid="{00000000-0005-0000-0000-00005C080000}"/>
    <cellStyle name="20% - Akzent1 7 3" xfId="2318" xr:uid="{00000000-0005-0000-0000-00005D080000}"/>
    <cellStyle name="20% - Akzent1 7 3 2" xfId="2319" xr:uid="{00000000-0005-0000-0000-00005E080000}"/>
    <cellStyle name="20% - Akzent1 7 3 2 2" xfId="2320" xr:uid="{00000000-0005-0000-0000-00005F080000}"/>
    <cellStyle name="20% - Akzent1 7 3 2_Mapping IC-Sub_IC" xfId="2321" xr:uid="{00000000-0005-0000-0000-000060080000}"/>
    <cellStyle name="20% - Akzent1 7 3 3" xfId="2322" xr:uid="{00000000-0005-0000-0000-000061080000}"/>
    <cellStyle name="20% - Akzent1 7 3 3 2" xfId="2323" xr:uid="{00000000-0005-0000-0000-000062080000}"/>
    <cellStyle name="20% - Akzent1 7 3 3_Mapping IC-Sub_IC" xfId="2324" xr:uid="{00000000-0005-0000-0000-000063080000}"/>
    <cellStyle name="20% - Akzent1 7 3 4" xfId="2325" xr:uid="{00000000-0005-0000-0000-000064080000}"/>
    <cellStyle name="20% - Akzent1 7 3_Mapping IC-Sub_IC" xfId="2326" xr:uid="{00000000-0005-0000-0000-000065080000}"/>
    <cellStyle name="20% - Akzent1 7 4" xfId="2327" xr:uid="{00000000-0005-0000-0000-000066080000}"/>
    <cellStyle name="20% - Akzent1 7 4 2" xfId="2328" xr:uid="{00000000-0005-0000-0000-000067080000}"/>
    <cellStyle name="20% - Akzent1 7 4 2 2" xfId="2329" xr:uid="{00000000-0005-0000-0000-000068080000}"/>
    <cellStyle name="20% - Akzent1 7 4 2_Mapping IC-Sub_IC" xfId="2330" xr:uid="{00000000-0005-0000-0000-000069080000}"/>
    <cellStyle name="20% - Akzent1 7 4 3" xfId="2331" xr:uid="{00000000-0005-0000-0000-00006A080000}"/>
    <cellStyle name="20% - Akzent1 7 4_Mapping IC-Sub_IC" xfId="2332" xr:uid="{00000000-0005-0000-0000-00006B080000}"/>
    <cellStyle name="20% - Akzent1 7 5" xfId="2333" xr:uid="{00000000-0005-0000-0000-00006C080000}"/>
    <cellStyle name="20% - Akzent1 7 5 2" xfId="2334" xr:uid="{00000000-0005-0000-0000-00006D080000}"/>
    <cellStyle name="20% - Akzent1 7 5_Mapping IC-Sub_IC" xfId="2335" xr:uid="{00000000-0005-0000-0000-00006E080000}"/>
    <cellStyle name="20% - Akzent1 7 6" xfId="2336" xr:uid="{00000000-0005-0000-0000-00006F080000}"/>
    <cellStyle name="20% - Akzent1 7 6 2" xfId="2337" xr:uid="{00000000-0005-0000-0000-000070080000}"/>
    <cellStyle name="20% - Akzent1 7 6_Mapping IC-Sub_IC" xfId="2338" xr:uid="{00000000-0005-0000-0000-000071080000}"/>
    <cellStyle name="20% - Akzent1 7 7" xfId="2339" xr:uid="{00000000-0005-0000-0000-000072080000}"/>
    <cellStyle name="20% - Akzent1 7_Mapping IC-Sub_IC" xfId="2340" xr:uid="{00000000-0005-0000-0000-000073080000}"/>
    <cellStyle name="20% - Akzent1 8" xfId="2341" xr:uid="{00000000-0005-0000-0000-000074080000}"/>
    <cellStyle name="20% - Akzent1 8 2" xfId="2342" xr:uid="{00000000-0005-0000-0000-000075080000}"/>
    <cellStyle name="20% - Akzent1 8 2 2" xfId="2343" xr:uid="{00000000-0005-0000-0000-000076080000}"/>
    <cellStyle name="20% - Akzent1 8 2 2 2" xfId="2344" xr:uid="{00000000-0005-0000-0000-000077080000}"/>
    <cellStyle name="20% - Akzent1 8 2 2 2 2" xfId="2345" xr:uid="{00000000-0005-0000-0000-000078080000}"/>
    <cellStyle name="20% - Akzent1 8 2 2 2_Mapping IC-Sub_IC" xfId="2346" xr:uid="{00000000-0005-0000-0000-000079080000}"/>
    <cellStyle name="20% - Akzent1 8 2 2 3" xfId="2347" xr:uid="{00000000-0005-0000-0000-00007A080000}"/>
    <cellStyle name="20% - Akzent1 8 2 2 3 2" xfId="2348" xr:uid="{00000000-0005-0000-0000-00007B080000}"/>
    <cellStyle name="20% - Akzent1 8 2 2 3_Mapping IC-Sub_IC" xfId="2349" xr:uid="{00000000-0005-0000-0000-00007C080000}"/>
    <cellStyle name="20% - Akzent1 8 2 2 4" xfId="2350" xr:uid="{00000000-0005-0000-0000-00007D080000}"/>
    <cellStyle name="20% - Akzent1 8 2 2_Mapping IC-Sub_IC" xfId="2351" xr:uid="{00000000-0005-0000-0000-00007E080000}"/>
    <cellStyle name="20% - Akzent1 8 2 3" xfId="2352" xr:uid="{00000000-0005-0000-0000-00007F080000}"/>
    <cellStyle name="20% - Akzent1 8 2 3 2" xfId="2353" xr:uid="{00000000-0005-0000-0000-000080080000}"/>
    <cellStyle name="20% - Akzent1 8 2 3_Mapping IC-Sub_IC" xfId="2354" xr:uid="{00000000-0005-0000-0000-000081080000}"/>
    <cellStyle name="20% - Akzent1 8 2 4" xfId="2355" xr:uid="{00000000-0005-0000-0000-000082080000}"/>
    <cellStyle name="20% - Akzent1 8 2 4 2" xfId="2356" xr:uid="{00000000-0005-0000-0000-000083080000}"/>
    <cellStyle name="20% - Akzent1 8 2 4_Mapping IC-Sub_IC" xfId="2357" xr:uid="{00000000-0005-0000-0000-000084080000}"/>
    <cellStyle name="20% - Akzent1 8 2 5" xfId="2358" xr:uid="{00000000-0005-0000-0000-000085080000}"/>
    <cellStyle name="20% - Akzent1 8 2_Mapping IC-Sub_IC" xfId="2359" xr:uid="{00000000-0005-0000-0000-000086080000}"/>
    <cellStyle name="20% - Akzent1 8 3" xfId="2360" xr:uid="{00000000-0005-0000-0000-000087080000}"/>
    <cellStyle name="20% - Akzent1 8 3 2" xfId="2361" xr:uid="{00000000-0005-0000-0000-000088080000}"/>
    <cellStyle name="20% - Akzent1 8 3 2 2" xfId="2362" xr:uid="{00000000-0005-0000-0000-000089080000}"/>
    <cellStyle name="20% - Akzent1 8 3 2_Mapping IC-Sub_IC" xfId="2363" xr:uid="{00000000-0005-0000-0000-00008A080000}"/>
    <cellStyle name="20% - Akzent1 8 3 3" xfId="2364" xr:uid="{00000000-0005-0000-0000-00008B080000}"/>
    <cellStyle name="20% - Akzent1 8 3 3 2" xfId="2365" xr:uid="{00000000-0005-0000-0000-00008C080000}"/>
    <cellStyle name="20% - Akzent1 8 3 3_Mapping IC-Sub_IC" xfId="2366" xr:uid="{00000000-0005-0000-0000-00008D080000}"/>
    <cellStyle name="20% - Akzent1 8 3 4" xfId="2367" xr:uid="{00000000-0005-0000-0000-00008E080000}"/>
    <cellStyle name="20% - Akzent1 8 3_Mapping IC-Sub_IC" xfId="2368" xr:uid="{00000000-0005-0000-0000-00008F080000}"/>
    <cellStyle name="20% - Akzent1 8 4" xfId="2369" xr:uid="{00000000-0005-0000-0000-000090080000}"/>
    <cellStyle name="20% - Akzent1 8 4 2" xfId="2370" xr:uid="{00000000-0005-0000-0000-000091080000}"/>
    <cellStyle name="20% - Akzent1 8 4 2 2" xfId="2371" xr:uid="{00000000-0005-0000-0000-000092080000}"/>
    <cellStyle name="20% - Akzent1 8 4 2_Mapping IC-Sub_IC" xfId="2372" xr:uid="{00000000-0005-0000-0000-000093080000}"/>
    <cellStyle name="20% - Akzent1 8 4 3" xfId="2373" xr:uid="{00000000-0005-0000-0000-000094080000}"/>
    <cellStyle name="20% - Akzent1 8 4_Mapping IC-Sub_IC" xfId="2374" xr:uid="{00000000-0005-0000-0000-000095080000}"/>
    <cellStyle name="20% - Akzent1 8 5" xfId="2375" xr:uid="{00000000-0005-0000-0000-000096080000}"/>
    <cellStyle name="20% - Akzent1 8 5 2" xfId="2376" xr:uid="{00000000-0005-0000-0000-000097080000}"/>
    <cellStyle name="20% - Akzent1 8 5_Mapping IC-Sub_IC" xfId="2377" xr:uid="{00000000-0005-0000-0000-000098080000}"/>
    <cellStyle name="20% - Akzent1 8 6" xfId="2378" xr:uid="{00000000-0005-0000-0000-000099080000}"/>
    <cellStyle name="20% - Akzent1 8 6 2" xfId="2379" xr:uid="{00000000-0005-0000-0000-00009A080000}"/>
    <cellStyle name="20% - Akzent1 8 6_Mapping IC-Sub_IC" xfId="2380" xr:uid="{00000000-0005-0000-0000-00009B080000}"/>
    <cellStyle name="20% - Akzent1 8 7" xfId="2381" xr:uid="{00000000-0005-0000-0000-00009C080000}"/>
    <cellStyle name="20% - Akzent1 8_Mapping IC-Sub_IC" xfId="2382" xr:uid="{00000000-0005-0000-0000-00009D080000}"/>
    <cellStyle name="20% - Akzent1 9" xfId="2383" xr:uid="{00000000-0005-0000-0000-00009E080000}"/>
    <cellStyle name="20% - Akzent1 9 2" xfId="2384" xr:uid="{00000000-0005-0000-0000-00009F080000}"/>
    <cellStyle name="20% - Akzent1 9 2 2" xfId="2385" xr:uid="{00000000-0005-0000-0000-0000A0080000}"/>
    <cellStyle name="20% - Akzent1 9 2 2 2" xfId="2386" xr:uid="{00000000-0005-0000-0000-0000A1080000}"/>
    <cellStyle name="20% - Akzent1 9 2 2 2 2" xfId="2387" xr:uid="{00000000-0005-0000-0000-0000A2080000}"/>
    <cellStyle name="20% - Akzent1 9 2 2 2_Mapping IC-Sub_IC" xfId="2388" xr:uid="{00000000-0005-0000-0000-0000A3080000}"/>
    <cellStyle name="20% - Akzent1 9 2 2 3" xfId="2389" xr:uid="{00000000-0005-0000-0000-0000A4080000}"/>
    <cellStyle name="20% - Akzent1 9 2 2 3 2" xfId="2390" xr:uid="{00000000-0005-0000-0000-0000A5080000}"/>
    <cellStyle name="20% - Akzent1 9 2 2 3_Mapping IC-Sub_IC" xfId="2391" xr:uid="{00000000-0005-0000-0000-0000A6080000}"/>
    <cellStyle name="20% - Akzent1 9 2 2 4" xfId="2392" xr:uid="{00000000-0005-0000-0000-0000A7080000}"/>
    <cellStyle name="20% - Akzent1 9 2 2_Mapping IC-Sub_IC" xfId="2393" xr:uid="{00000000-0005-0000-0000-0000A8080000}"/>
    <cellStyle name="20% - Akzent1 9 2 3" xfId="2394" xr:uid="{00000000-0005-0000-0000-0000A9080000}"/>
    <cellStyle name="20% - Akzent1 9 2 3 2" xfId="2395" xr:uid="{00000000-0005-0000-0000-0000AA080000}"/>
    <cellStyle name="20% - Akzent1 9 2 3_Mapping IC-Sub_IC" xfId="2396" xr:uid="{00000000-0005-0000-0000-0000AB080000}"/>
    <cellStyle name="20% - Akzent1 9 2 4" xfId="2397" xr:uid="{00000000-0005-0000-0000-0000AC080000}"/>
    <cellStyle name="20% - Akzent1 9 2 4 2" xfId="2398" xr:uid="{00000000-0005-0000-0000-0000AD080000}"/>
    <cellStyle name="20% - Akzent1 9 2 4_Mapping IC-Sub_IC" xfId="2399" xr:uid="{00000000-0005-0000-0000-0000AE080000}"/>
    <cellStyle name="20% - Akzent1 9 2 5" xfId="2400" xr:uid="{00000000-0005-0000-0000-0000AF080000}"/>
    <cellStyle name="20% - Akzent1 9 2_Mapping IC-Sub_IC" xfId="2401" xr:uid="{00000000-0005-0000-0000-0000B0080000}"/>
    <cellStyle name="20% - Akzent1 9 3" xfId="2402" xr:uid="{00000000-0005-0000-0000-0000B1080000}"/>
    <cellStyle name="20% - Akzent1 9 3 2" xfId="2403" xr:uid="{00000000-0005-0000-0000-0000B2080000}"/>
    <cellStyle name="20% - Akzent1 9 3 2 2" xfId="2404" xr:uid="{00000000-0005-0000-0000-0000B3080000}"/>
    <cellStyle name="20% - Akzent1 9 3 2_Mapping IC-Sub_IC" xfId="2405" xr:uid="{00000000-0005-0000-0000-0000B4080000}"/>
    <cellStyle name="20% - Akzent1 9 3 3" xfId="2406" xr:uid="{00000000-0005-0000-0000-0000B5080000}"/>
    <cellStyle name="20% - Akzent1 9 3 3 2" xfId="2407" xr:uid="{00000000-0005-0000-0000-0000B6080000}"/>
    <cellStyle name="20% - Akzent1 9 3 3_Mapping IC-Sub_IC" xfId="2408" xr:uid="{00000000-0005-0000-0000-0000B7080000}"/>
    <cellStyle name="20% - Akzent1 9 3 4" xfId="2409" xr:uid="{00000000-0005-0000-0000-0000B8080000}"/>
    <cellStyle name="20% - Akzent1 9 3_Mapping IC-Sub_IC" xfId="2410" xr:uid="{00000000-0005-0000-0000-0000B9080000}"/>
    <cellStyle name="20% - Akzent1 9 4" xfId="2411" xr:uid="{00000000-0005-0000-0000-0000BA080000}"/>
    <cellStyle name="20% - Akzent1 9 4 2" xfId="2412" xr:uid="{00000000-0005-0000-0000-0000BB080000}"/>
    <cellStyle name="20% - Akzent1 9 4 2 2" xfId="2413" xr:uid="{00000000-0005-0000-0000-0000BC080000}"/>
    <cellStyle name="20% - Akzent1 9 4 2_Mapping IC-Sub_IC" xfId="2414" xr:uid="{00000000-0005-0000-0000-0000BD080000}"/>
    <cellStyle name="20% - Akzent1 9 4 3" xfId="2415" xr:uid="{00000000-0005-0000-0000-0000BE080000}"/>
    <cellStyle name="20% - Akzent1 9 4_Mapping IC-Sub_IC" xfId="2416" xr:uid="{00000000-0005-0000-0000-0000BF080000}"/>
    <cellStyle name="20% - Akzent1 9 5" xfId="2417" xr:uid="{00000000-0005-0000-0000-0000C0080000}"/>
    <cellStyle name="20% - Akzent1 9 5 2" xfId="2418" xr:uid="{00000000-0005-0000-0000-0000C1080000}"/>
    <cellStyle name="20% - Akzent1 9 5_Mapping IC-Sub_IC" xfId="2419" xr:uid="{00000000-0005-0000-0000-0000C2080000}"/>
    <cellStyle name="20% - Akzent1 9 6" xfId="2420" xr:uid="{00000000-0005-0000-0000-0000C3080000}"/>
    <cellStyle name="20% - Akzent1 9 6 2" xfId="2421" xr:uid="{00000000-0005-0000-0000-0000C4080000}"/>
    <cellStyle name="20% - Akzent1 9 6_Mapping IC-Sub_IC" xfId="2422" xr:uid="{00000000-0005-0000-0000-0000C5080000}"/>
    <cellStyle name="20% - Akzent1 9 7" xfId="2423" xr:uid="{00000000-0005-0000-0000-0000C6080000}"/>
    <cellStyle name="20% - Akzent1 9_Mapping IC-Sub_IC" xfId="2424" xr:uid="{00000000-0005-0000-0000-0000C7080000}"/>
    <cellStyle name="20% - Akzent1_Mapping IC-Sub_IC" xfId="2425" xr:uid="{00000000-0005-0000-0000-0000C8080000}"/>
    <cellStyle name="20% - Akzent2" xfId="31" xr:uid="{00000000-0005-0000-0000-0000C9080000}"/>
    <cellStyle name="20% - Akzent2 10" xfId="2426" xr:uid="{00000000-0005-0000-0000-0000CA080000}"/>
    <cellStyle name="20% - Akzent2 10 2" xfId="2427" xr:uid="{00000000-0005-0000-0000-0000CB080000}"/>
    <cellStyle name="20% - Akzent2 10 2 2" xfId="2428" xr:uid="{00000000-0005-0000-0000-0000CC080000}"/>
    <cellStyle name="20% - Akzent2 10 2 2 2" xfId="2429" xr:uid="{00000000-0005-0000-0000-0000CD080000}"/>
    <cellStyle name="20% - Akzent2 10 2 2 2 2" xfId="2430" xr:uid="{00000000-0005-0000-0000-0000CE080000}"/>
    <cellStyle name="20% - Akzent2 10 2 2 2_Mapping IC-Sub_IC" xfId="2431" xr:uid="{00000000-0005-0000-0000-0000CF080000}"/>
    <cellStyle name="20% - Akzent2 10 2 2 3" xfId="2432" xr:uid="{00000000-0005-0000-0000-0000D0080000}"/>
    <cellStyle name="20% - Akzent2 10 2 2 3 2" xfId="2433" xr:uid="{00000000-0005-0000-0000-0000D1080000}"/>
    <cellStyle name="20% - Akzent2 10 2 2 3_Mapping IC-Sub_IC" xfId="2434" xr:uid="{00000000-0005-0000-0000-0000D2080000}"/>
    <cellStyle name="20% - Akzent2 10 2 2 4" xfId="2435" xr:uid="{00000000-0005-0000-0000-0000D3080000}"/>
    <cellStyle name="20% - Akzent2 10 2 2_Mapping IC-Sub_IC" xfId="2436" xr:uid="{00000000-0005-0000-0000-0000D4080000}"/>
    <cellStyle name="20% - Akzent2 10 2 3" xfId="2437" xr:uid="{00000000-0005-0000-0000-0000D5080000}"/>
    <cellStyle name="20% - Akzent2 10 2 3 2" xfId="2438" xr:uid="{00000000-0005-0000-0000-0000D6080000}"/>
    <cellStyle name="20% - Akzent2 10 2 3_Mapping IC-Sub_IC" xfId="2439" xr:uid="{00000000-0005-0000-0000-0000D7080000}"/>
    <cellStyle name="20% - Akzent2 10 2 4" xfId="2440" xr:uid="{00000000-0005-0000-0000-0000D8080000}"/>
    <cellStyle name="20% - Akzent2 10 2 4 2" xfId="2441" xr:uid="{00000000-0005-0000-0000-0000D9080000}"/>
    <cellStyle name="20% - Akzent2 10 2 4_Mapping IC-Sub_IC" xfId="2442" xr:uid="{00000000-0005-0000-0000-0000DA080000}"/>
    <cellStyle name="20% - Akzent2 10 2 5" xfId="2443" xr:uid="{00000000-0005-0000-0000-0000DB080000}"/>
    <cellStyle name="20% - Akzent2 10 2_Mapping IC-Sub_IC" xfId="2444" xr:uid="{00000000-0005-0000-0000-0000DC080000}"/>
    <cellStyle name="20% - Akzent2 10 3" xfId="2445" xr:uid="{00000000-0005-0000-0000-0000DD080000}"/>
    <cellStyle name="20% - Akzent2 10 3 2" xfId="2446" xr:uid="{00000000-0005-0000-0000-0000DE080000}"/>
    <cellStyle name="20% - Akzent2 10 3 2 2" xfId="2447" xr:uid="{00000000-0005-0000-0000-0000DF080000}"/>
    <cellStyle name="20% - Akzent2 10 3 2_Mapping IC-Sub_IC" xfId="2448" xr:uid="{00000000-0005-0000-0000-0000E0080000}"/>
    <cellStyle name="20% - Akzent2 10 3 3" xfId="2449" xr:uid="{00000000-0005-0000-0000-0000E1080000}"/>
    <cellStyle name="20% - Akzent2 10 3 3 2" xfId="2450" xr:uid="{00000000-0005-0000-0000-0000E2080000}"/>
    <cellStyle name="20% - Akzent2 10 3 3_Mapping IC-Sub_IC" xfId="2451" xr:uid="{00000000-0005-0000-0000-0000E3080000}"/>
    <cellStyle name="20% - Akzent2 10 3 4" xfId="2452" xr:uid="{00000000-0005-0000-0000-0000E4080000}"/>
    <cellStyle name="20% - Akzent2 10 3_Mapping IC-Sub_IC" xfId="2453" xr:uid="{00000000-0005-0000-0000-0000E5080000}"/>
    <cellStyle name="20% - Akzent2 10 4" xfId="2454" xr:uid="{00000000-0005-0000-0000-0000E6080000}"/>
    <cellStyle name="20% - Akzent2 10 4 2" xfId="2455" xr:uid="{00000000-0005-0000-0000-0000E7080000}"/>
    <cellStyle name="20% - Akzent2 10 4 2 2" xfId="2456" xr:uid="{00000000-0005-0000-0000-0000E8080000}"/>
    <cellStyle name="20% - Akzent2 10 4 2_Mapping IC-Sub_IC" xfId="2457" xr:uid="{00000000-0005-0000-0000-0000E9080000}"/>
    <cellStyle name="20% - Akzent2 10 4 3" xfId="2458" xr:uid="{00000000-0005-0000-0000-0000EA080000}"/>
    <cellStyle name="20% - Akzent2 10 4_Mapping IC-Sub_IC" xfId="2459" xr:uid="{00000000-0005-0000-0000-0000EB080000}"/>
    <cellStyle name="20% - Akzent2 10 5" xfId="2460" xr:uid="{00000000-0005-0000-0000-0000EC080000}"/>
    <cellStyle name="20% - Akzent2 10 5 2" xfId="2461" xr:uid="{00000000-0005-0000-0000-0000ED080000}"/>
    <cellStyle name="20% - Akzent2 10 5_Mapping IC-Sub_IC" xfId="2462" xr:uid="{00000000-0005-0000-0000-0000EE080000}"/>
    <cellStyle name="20% - Akzent2 10 6" xfId="2463" xr:uid="{00000000-0005-0000-0000-0000EF080000}"/>
    <cellStyle name="20% - Akzent2 10 6 2" xfId="2464" xr:uid="{00000000-0005-0000-0000-0000F0080000}"/>
    <cellStyle name="20% - Akzent2 10 6_Mapping IC-Sub_IC" xfId="2465" xr:uid="{00000000-0005-0000-0000-0000F1080000}"/>
    <cellStyle name="20% - Akzent2 10 7" xfId="2466" xr:uid="{00000000-0005-0000-0000-0000F2080000}"/>
    <cellStyle name="20% - Akzent2 10_Mapping IC-Sub_IC" xfId="2467" xr:uid="{00000000-0005-0000-0000-0000F3080000}"/>
    <cellStyle name="20% - Akzent2 11" xfId="2468" xr:uid="{00000000-0005-0000-0000-0000F4080000}"/>
    <cellStyle name="20% - Akzent2 11 2" xfId="2469" xr:uid="{00000000-0005-0000-0000-0000F5080000}"/>
    <cellStyle name="20% - Akzent2 11 2 2" xfId="2470" xr:uid="{00000000-0005-0000-0000-0000F6080000}"/>
    <cellStyle name="20% - Akzent2 11 2 2 2" xfId="2471" xr:uid="{00000000-0005-0000-0000-0000F7080000}"/>
    <cellStyle name="20% - Akzent2 11 2 2 2 2" xfId="2472" xr:uid="{00000000-0005-0000-0000-0000F8080000}"/>
    <cellStyle name="20% - Akzent2 11 2 2 2_Mapping IC-Sub_IC" xfId="2473" xr:uid="{00000000-0005-0000-0000-0000F9080000}"/>
    <cellStyle name="20% - Akzent2 11 2 2 3" xfId="2474" xr:uid="{00000000-0005-0000-0000-0000FA080000}"/>
    <cellStyle name="20% - Akzent2 11 2 2 3 2" xfId="2475" xr:uid="{00000000-0005-0000-0000-0000FB080000}"/>
    <cellStyle name="20% - Akzent2 11 2 2 3_Mapping IC-Sub_IC" xfId="2476" xr:uid="{00000000-0005-0000-0000-0000FC080000}"/>
    <cellStyle name="20% - Akzent2 11 2 2 4" xfId="2477" xr:uid="{00000000-0005-0000-0000-0000FD080000}"/>
    <cellStyle name="20% - Akzent2 11 2 2_Mapping IC-Sub_IC" xfId="2478" xr:uid="{00000000-0005-0000-0000-0000FE080000}"/>
    <cellStyle name="20% - Akzent2 11 2 3" xfId="2479" xr:uid="{00000000-0005-0000-0000-0000FF080000}"/>
    <cellStyle name="20% - Akzent2 11 2 3 2" xfId="2480" xr:uid="{00000000-0005-0000-0000-000000090000}"/>
    <cellStyle name="20% - Akzent2 11 2 3_Mapping IC-Sub_IC" xfId="2481" xr:uid="{00000000-0005-0000-0000-000001090000}"/>
    <cellStyle name="20% - Akzent2 11 2 4" xfId="2482" xr:uid="{00000000-0005-0000-0000-000002090000}"/>
    <cellStyle name="20% - Akzent2 11 2 4 2" xfId="2483" xr:uid="{00000000-0005-0000-0000-000003090000}"/>
    <cellStyle name="20% - Akzent2 11 2 4_Mapping IC-Sub_IC" xfId="2484" xr:uid="{00000000-0005-0000-0000-000004090000}"/>
    <cellStyle name="20% - Akzent2 11 2 5" xfId="2485" xr:uid="{00000000-0005-0000-0000-000005090000}"/>
    <cellStyle name="20% - Akzent2 11 2_Mapping IC-Sub_IC" xfId="2486" xr:uid="{00000000-0005-0000-0000-000006090000}"/>
    <cellStyle name="20% - Akzent2 11 3" xfId="2487" xr:uid="{00000000-0005-0000-0000-000007090000}"/>
    <cellStyle name="20% - Akzent2 11 3 2" xfId="2488" xr:uid="{00000000-0005-0000-0000-000008090000}"/>
    <cellStyle name="20% - Akzent2 11 3 2 2" xfId="2489" xr:uid="{00000000-0005-0000-0000-000009090000}"/>
    <cellStyle name="20% - Akzent2 11 3 2_Mapping IC-Sub_IC" xfId="2490" xr:uid="{00000000-0005-0000-0000-00000A090000}"/>
    <cellStyle name="20% - Akzent2 11 3 3" xfId="2491" xr:uid="{00000000-0005-0000-0000-00000B090000}"/>
    <cellStyle name="20% - Akzent2 11 3 3 2" xfId="2492" xr:uid="{00000000-0005-0000-0000-00000C090000}"/>
    <cellStyle name="20% - Akzent2 11 3 3_Mapping IC-Sub_IC" xfId="2493" xr:uid="{00000000-0005-0000-0000-00000D090000}"/>
    <cellStyle name="20% - Akzent2 11 3 4" xfId="2494" xr:uid="{00000000-0005-0000-0000-00000E090000}"/>
    <cellStyle name="20% - Akzent2 11 3_Mapping IC-Sub_IC" xfId="2495" xr:uid="{00000000-0005-0000-0000-00000F090000}"/>
    <cellStyle name="20% - Akzent2 11 4" xfId="2496" xr:uid="{00000000-0005-0000-0000-000010090000}"/>
    <cellStyle name="20% - Akzent2 11 4 2" xfId="2497" xr:uid="{00000000-0005-0000-0000-000011090000}"/>
    <cellStyle name="20% - Akzent2 11 4 2 2" xfId="2498" xr:uid="{00000000-0005-0000-0000-000012090000}"/>
    <cellStyle name="20% - Akzent2 11 4 2_Mapping IC-Sub_IC" xfId="2499" xr:uid="{00000000-0005-0000-0000-000013090000}"/>
    <cellStyle name="20% - Akzent2 11 4 3" xfId="2500" xr:uid="{00000000-0005-0000-0000-000014090000}"/>
    <cellStyle name="20% - Akzent2 11 4_Mapping IC-Sub_IC" xfId="2501" xr:uid="{00000000-0005-0000-0000-000015090000}"/>
    <cellStyle name="20% - Akzent2 11 5" xfId="2502" xr:uid="{00000000-0005-0000-0000-000016090000}"/>
    <cellStyle name="20% - Akzent2 11 5 2" xfId="2503" xr:uid="{00000000-0005-0000-0000-000017090000}"/>
    <cellStyle name="20% - Akzent2 11 5_Mapping IC-Sub_IC" xfId="2504" xr:uid="{00000000-0005-0000-0000-000018090000}"/>
    <cellStyle name="20% - Akzent2 11 6" xfId="2505" xr:uid="{00000000-0005-0000-0000-000019090000}"/>
    <cellStyle name="20% - Akzent2 11 6 2" xfId="2506" xr:uid="{00000000-0005-0000-0000-00001A090000}"/>
    <cellStyle name="20% - Akzent2 11 6_Mapping IC-Sub_IC" xfId="2507" xr:uid="{00000000-0005-0000-0000-00001B090000}"/>
    <cellStyle name="20% - Akzent2 11 7" xfId="2508" xr:uid="{00000000-0005-0000-0000-00001C090000}"/>
    <cellStyle name="20% - Akzent2 11_Mapping IC-Sub_IC" xfId="2509" xr:uid="{00000000-0005-0000-0000-00001D090000}"/>
    <cellStyle name="20% - Akzent2 12" xfId="2510" xr:uid="{00000000-0005-0000-0000-00001E090000}"/>
    <cellStyle name="20% - Akzent2 13" xfId="2511" xr:uid="{00000000-0005-0000-0000-00001F090000}"/>
    <cellStyle name="20% - Akzent2 2" xfId="2512" xr:uid="{00000000-0005-0000-0000-000020090000}"/>
    <cellStyle name="20% - Akzent2 2 2" xfId="2513" xr:uid="{00000000-0005-0000-0000-000021090000}"/>
    <cellStyle name="20% - Akzent2 2 2 2" xfId="2514" xr:uid="{00000000-0005-0000-0000-000022090000}"/>
    <cellStyle name="20% - Akzent2 2 2 2 2" xfId="2515" xr:uid="{00000000-0005-0000-0000-000023090000}"/>
    <cellStyle name="20% - Akzent2 2 2 2 2 2" xfId="2516" xr:uid="{00000000-0005-0000-0000-000024090000}"/>
    <cellStyle name="20% - Akzent2 2 2 2 2_Mapping IC-Sub_IC" xfId="2517" xr:uid="{00000000-0005-0000-0000-000025090000}"/>
    <cellStyle name="20% - Akzent2 2 2 2 3" xfId="2518" xr:uid="{00000000-0005-0000-0000-000026090000}"/>
    <cellStyle name="20% - Akzent2 2 2 2 3 2" xfId="2519" xr:uid="{00000000-0005-0000-0000-000027090000}"/>
    <cellStyle name="20% - Akzent2 2 2 2 3_Mapping IC-Sub_IC" xfId="2520" xr:uid="{00000000-0005-0000-0000-000028090000}"/>
    <cellStyle name="20% - Akzent2 2 2 2 4" xfId="2521" xr:uid="{00000000-0005-0000-0000-000029090000}"/>
    <cellStyle name="20% - Akzent2 2 2 2_Mapping IC-Sub_IC" xfId="2522" xr:uid="{00000000-0005-0000-0000-00002A090000}"/>
    <cellStyle name="20% - Akzent2 2 2 3" xfId="2523" xr:uid="{00000000-0005-0000-0000-00002B090000}"/>
    <cellStyle name="20% - Akzent2 2 2 3 2" xfId="2524" xr:uid="{00000000-0005-0000-0000-00002C090000}"/>
    <cellStyle name="20% - Akzent2 2 2 3_Mapping IC-Sub_IC" xfId="2525" xr:uid="{00000000-0005-0000-0000-00002D090000}"/>
    <cellStyle name="20% - Akzent2 2 2 4" xfId="2526" xr:uid="{00000000-0005-0000-0000-00002E090000}"/>
    <cellStyle name="20% - Akzent2 2 2 4 2" xfId="2527" xr:uid="{00000000-0005-0000-0000-00002F090000}"/>
    <cellStyle name="20% - Akzent2 2 2 4_Mapping IC-Sub_IC" xfId="2528" xr:uid="{00000000-0005-0000-0000-000030090000}"/>
    <cellStyle name="20% - Akzent2 2 2 5" xfId="2529" xr:uid="{00000000-0005-0000-0000-000031090000}"/>
    <cellStyle name="20% - Akzent2 2 2_Mapping IC-Sub_IC" xfId="2530" xr:uid="{00000000-0005-0000-0000-000032090000}"/>
    <cellStyle name="20% - Akzent2 2 3" xfId="2531" xr:uid="{00000000-0005-0000-0000-000033090000}"/>
    <cellStyle name="20% - Akzent2 2 3 2" xfId="2532" xr:uid="{00000000-0005-0000-0000-000034090000}"/>
    <cellStyle name="20% - Akzent2 2 3 2 2" xfId="2533" xr:uid="{00000000-0005-0000-0000-000035090000}"/>
    <cellStyle name="20% - Akzent2 2 3 2_Mapping IC-Sub_IC" xfId="2534" xr:uid="{00000000-0005-0000-0000-000036090000}"/>
    <cellStyle name="20% - Akzent2 2 3 3" xfId="2535" xr:uid="{00000000-0005-0000-0000-000037090000}"/>
    <cellStyle name="20% - Akzent2 2 3 3 2" xfId="2536" xr:uid="{00000000-0005-0000-0000-000038090000}"/>
    <cellStyle name="20% - Akzent2 2 3 3_Mapping IC-Sub_IC" xfId="2537" xr:uid="{00000000-0005-0000-0000-000039090000}"/>
    <cellStyle name="20% - Akzent2 2 3 4" xfId="2538" xr:uid="{00000000-0005-0000-0000-00003A090000}"/>
    <cellStyle name="20% - Akzent2 2 3_Mapping IC-Sub_IC" xfId="2539" xr:uid="{00000000-0005-0000-0000-00003B090000}"/>
    <cellStyle name="20% - Akzent2 2 4" xfId="2540" xr:uid="{00000000-0005-0000-0000-00003C090000}"/>
    <cellStyle name="20% - Akzent2 2 4 2" xfId="2541" xr:uid="{00000000-0005-0000-0000-00003D090000}"/>
    <cellStyle name="20% - Akzent2 2 4 2 2" xfId="2542" xr:uid="{00000000-0005-0000-0000-00003E090000}"/>
    <cellStyle name="20% - Akzent2 2 4 2_Mapping IC-Sub_IC" xfId="2543" xr:uid="{00000000-0005-0000-0000-00003F090000}"/>
    <cellStyle name="20% - Akzent2 2 4 3" xfId="2544" xr:uid="{00000000-0005-0000-0000-000040090000}"/>
    <cellStyle name="20% - Akzent2 2 4_Mapping IC-Sub_IC" xfId="2545" xr:uid="{00000000-0005-0000-0000-000041090000}"/>
    <cellStyle name="20% - Akzent2 2 5" xfId="2546" xr:uid="{00000000-0005-0000-0000-000042090000}"/>
    <cellStyle name="20% - Akzent2 2 5 2" xfId="2547" xr:uid="{00000000-0005-0000-0000-000043090000}"/>
    <cellStyle name="20% - Akzent2 2 5_Mapping IC-Sub_IC" xfId="2548" xr:uid="{00000000-0005-0000-0000-000044090000}"/>
    <cellStyle name="20% - Akzent2 2 6" xfId="2549" xr:uid="{00000000-0005-0000-0000-000045090000}"/>
    <cellStyle name="20% - Akzent2 2 6 2" xfId="2550" xr:uid="{00000000-0005-0000-0000-000046090000}"/>
    <cellStyle name="20% - Akzent2 2 6_Mapping IC-Sub_IC" xfId="2551" xr:uid="{00000000-0005-0000-0000-000047090000}"/>
    <cellStyle name="20% - Akzent2 2 7" xfId="2552" xr:uid="{00000000-0005-0000-0000-000048090000}"/>
    <cellStyle name="20% - Akzent2 2_Mapping IC-Sub_IC" xfId="2553" xr:uid="{00000000-0005-0000-0000-000049090000}"/>
    <cellStyle name="20% - Akzent2 3" xfId="2554" xr:uid="{00000000-0005-0000-0000-00004A090000}"/>
    <cellStyle name="20% - Akzent2 3 2" xfId="2555" xr:uid="{00000000-0005-0000-0000-00004B090000}"/>
    <cellStyle name="20% - Akzent2 3 2 2" xfId="2556" xr:uid="{00000000-0005-0000-0000-00004C090000}"/>
    <cellStyle name="20% - Akzent2 3 2 2 2" xfId="2557" xr:uid="{00000000-0005-0000-0000-00004D090000}"/>
    <cellStyle name="20% - Akzent2 3 2 2 2 2" xfId="2558" xr:uid="{00000000-0005-0000-0000-00004E090000}"/>
    <cellStyle name="20% - Akzent2 3 2 2 2_Mapping IC-Sub_IC" xfId="2559" xr:uid="{00000000-0005-0000-0000-00004F090000}"/>
    <cellStyle name="20% - Akzent2 3 2 2 3" xfId="2560" xr:uid="{00000000-0005-0000-0000-000050090000}"/>
    <cellStyle name="20% - Akzent2 3 2 2 3 2" xfId="2561" xr:uid="{00000000-0005-0000-0000-000051090000}"/>
    <cellStyle name="20% - Akzent2 3 2 2 3_Mapping IC-Sub_IC" xfId="2562" xr:uid="{00000000-0005-0000-0000-000052090000}"/>
    <cellStyle name="20% - Akzent2 3 2 2 4" xfId="2563" xr:uid="{00000000-0005-0000-0000-000053090000}"/>
    <cellStyle name="20% - Akzent2 3 2 2_Mapping IC-Sub_IC" xfId="2564" xr:uid="{00000000-0005-0000-0000-000054090000}"/>
    <cellStyle name="20% - Akzent2 3 2 3" xfId="2565" xr:uid="{00000000-0005-0000-0000-000055090000}"/>
    <cellStyle name="20% - Akzent2 3 2 3 2" xfId="2566" xr:uid="{00000000-0005-0000-0000-000056090000}"/>
    <cellStyle name="20% - Akzent2 3 2 3_Mapping IC-Sub_IC" xfId="2567" xr:uid="{00000000-0005-0000-0000-000057090000}"/>
    <cellStyle name="20% - Akzent2 3 2 4" xfId="2568" xr:uid="{00000000-0005-0000-0000-000058090000}"/>
    <cellStyle name="20% - Akzent2 3 2 4 2" xfId="2569" xr:uid="{00000000-0005-0000-0000-000059090000}"/>
    <cellStyle name="20% - Akzent2 3 2 4_Mapping IC-Sub_IC" xfId="2570" xr:uid="{00000000-0005-0000-0000-00005A090000}"/>
    <cellStyle name="20% - Akzent2 3 2 5" xfId="2571" xr:uid="{00000000-0005-0000-0000-00005B090000}"/>
    <cellStyle name="20% - Akzent2 3 2_Mapping IC-Sub_IC" xfId="2572" xr:uid="{00000000-0005-0000-0000-00005C090000}"/>
    <cellStyle name="20% - Akzent2 3 3" xfId="2573" xr:uid="{00000000-0005-0000-0000-00005D090000}"/>
    <cellStyle name="20% - Akzent2 3 3 2" xfId="2574" xr:uid="{00000000-0005-0000-0000-00005E090000}"/>
    <cellStyle name="20% - Akzent2 3 3 2 2" xfId="2575" xr:uid="{00000000-0005-0000-0000-00005F090000}"/>
    <cellStyle name="20% - Akzent2 3 3 2_Mapping IC-Sub_IC" xfId="2576" xr:uid="{00000000-0005-0000-0000-000060090000}"/>
    <cellStyle name="20% - Akzent2 3 3 3" xfId="2577" xr:uid="{00000000-0005-0000-0000-000061090000}"/>
    <cellStyle name="20% - Akzent2 3 3 3 2" xfId="2578" xr:uid="{00000000-0005-0000-0000-000062090000}"/>
    <cellStyle name="20% - Akzent2 3 3 3_Mapping IC-Sub_IC" xfId="2579" xr:uid="{00000000-0005-0000-0000-000063090000}"/>
    <cellStyle name="20% - Akzent2 3 3 4" xfId="2580" xr:uid="{00000000-0005-0000-0000-000064090000}"/>
    <cellStyle name="20% - Akzent2 3 3_Mapping IC-Sub_IC" xfId="2581" xr:uid="{00000000-0005-0000-0000-000065090000}"/>
    <cellStyle name="20% - Akzent2 3 4" xfId="2582" xr:uid="{00000000-0005-0000-0000-000066090000}"/>
    <cellStyle name="20% - Akzent2 3 4 2" xfId="2583" xr:uid="{00000000-0005-0000-0000-000067090000}"/>
    <cellStyle name="20% - Akzent2 3 4 2 2" xfId="2584" xr:uid="{00000000-0005-0000-0000-000068090000}"/>
    <cellStyle name="20% - Akzent2 3 4 2_Mapping IC-Sub_IC" xfId="2585" xr:uid="{00000000-0005-0000-0000-000069090000}"/>
    <cellStyle name="20% - Akzent2 3 4 3" xfId="2586" xr:uid="{00000000-0005-0000-0000-00006A090000}"/>
    <cellStyle name="20% - Akzent2 3 4_Mapping IC-Sub_IC" xfId="2587" xr:uid="{00000000-0005-0000-0000-00006B090000}"/>
    <cellStyle name="20% - Akzent2 3 5" xfId="2588" xr:uid="{00000000-0005-0000-0000-00006C090000}"/>
    <cellStyle name="20% - Akzent2 3 5 2" xfId="2589" xr:uid="{00000000-0005-0000-0000-00006D090000}"/>
    <cellStyle name="20% - Akzent2 3 5_Mapping IC-Sub_IC" xfId="2590" xr:uid="{00000000-0005-0000-0000-00006E090000}"/>
    <cellStyle name="20% - Akzent2 3 6" xfId="2591" xr:uid="{00000000-0005-0000-0000-00006F090000}"/>
    <cellStyle name="20% - Akzent2 3 6 2" xfId="2592" xr:uid="{00000000-0005-0000-0000-000070090000}"/>
    <cellStyle name="20% - Akzent2 3 6_Mapping IC-Sub_IC" xfId="2593" xr:uid="{00000000-0005-0000-0000-000071090000}"/>
    <cellStyle name="20% - Akzent2 3 7" xfId="2594" xr:uid="{00000000-0005-0000-0000-000072090000}"/>
    <cellStyle name="20% - Akzent2 3_Mapping IC-Sub_IC" xfId="2595" xr:uid="{00000000-0005-0000-0000-000073090000}"/>
    <cellStyle name="20% - Akzent2 4" xfId="2596" xr:uid="{00000000-0005-0000-0000-000074090000}"/>
    <cellStyle name="20% - Akzent2 4 2" xfId="2597" xr:uid="{00000000-0005-0000-0000-000075090000}"/>
    <cellStyle name="20% - Akzent2 4 2 2" xfId="2598" xr:uid="{00000000-0005-0000-0000-000076090000}"/>
    <cellStyle name="20% - Akzent2 4 2 2 2" xfId="2599" xr:uid="{00000000-0005-0000-0000-000077090000}"/>
    <cellStyle name="20% - Akzent2 4 2 2 2 2" xfId="2600" xr:uid="{00000000-0005-0000-0000-000078090000}"/>
    <cellStyle name="20% - Akzent2 4 2 2 2_Mapping IC-Sub_IC" xfId="2601" xr:uid="{00000000-0005-0000-0000-000079090000}"/>
    <cellStyle name="20% - Akzent2 4 2 2 3" xfId="2602" xr:uid="{00000000-0005-0000-0000-00007A090000}"/>
    <cellStyle name="20% - Akzent2 4 2 2 3 2" xfId="2603" xr:uid="{00000000-0005-0000-0000-00007B090000}"/>
    <cellStyle name="20% - Akzent2 4 2 2 3_Mapping IC-Sub_IC" xfId="2604" xr:uid="{00000000-0005-0000-0000-00007C090000}"/>
    <cellStyle name="20% - Akzent2 4 2 2 4" xfId="2605" xr:uid="{00000000-0005-0000-0000-00007D090000}"/>
    <cellStyle name="20% - Akzent2 4 2 2_Mapping IC-Sub_IC" xfId="2606" xr:uid="{00000000-0005-0000-0000-00007E090000}"/>
    <cellStyle name="20% - Akzent2 4 2 3" xfId="2607" xr:uid="{00000000-0005-0000-0000-00007F090000}"/>
    <cellStyle name="20% - Akzent2 4 2 3 2" xfId="2608" xr:uid="{00000000-0005-0000-0000-000080090000}"/>
    <cellStyle name="20% - Akzent2 4 2 3_Mapping IC-Sub_IC" xfId="2609" xr:uid="{00000000-0005-0000-0000-000081090000}"/>
    <cellStyle name="20% - Akzent2 4 2 4" xfId="2610" xr:uid="{00000000-0005-0000-0000-000082090000}"/>
    <cellStyle name="20% - Akzent2 4 2 4 2" xfId="2611" xr:uid="{00000000-0005-0000-0000-000083090000}"/>
    <cellStyle name="20% - Akzent2 4 2 4_Mapping IC-Sub_IC" xfId="2612" xr:uid="{00000000-0005-0000-0000-000084090000}"/>
    <cellStyle name="20% - Akzent2 4 2 5" xfId="2613" xr:uid="{00000000-0005-0000-0000-000085090000}"/>
    <cellStyle name="20% - Akzent2 4 2_Mapping IC-Sub_IC" xfId="2614" xr:uid="{00000000-0005-0000-0000-000086090000}"/>
    <cellStyle name="20% - Akzent2 4 3" xfId="2615" xr:uid="{00000000-0005-0000-0000-000087090000}"/>
    <cellStyle name="20% - Akzent2 4 3 2" xfId="2616" xr:uid="{00000000-0005-0000-0000-000088090000}"/>
    <cellStyle name="20% - Akzent2 4 3 2 2" xfId="2617" xr:uid="{00000000-0005-0000-0000-000089090000}"/>
    <cellStyle name="20% - Akzent2 4 3 2_Mapping IC-Sub_IC" xfId="2618" xr:uid="{00000000-0005-0000-0000-00008A090000}"/>
    <cellStyle name="20% - Akzent2 4 3 3" xfId="2619" xr:uid="{00000000-0005-0000-0000-00008B090000}"/>
    <cellStyle name="20% - Akzent2 4 3 3 2" xfId="2620" xr:uid="{00000000-0005-0000-0000-00008C090000}"/>
    <cellStyle name="20% - Akzent2 4 3 3_Mapping IC-Sub_IC" xfId="2621" xr:uid="{00000000-0005-0000-0000-00008D090000}"/>
    <cellStyle name="20% - Akzent2 4 3 4" xfId="2622" xr:uid="{00000000-0005-0000-0000-00008E090000}"/>
    <cellStyle name="20% - Akzent2 4 3_Mapping IC-Sub_IC" xfId="2623" xr:uid="{00000000-0005-0000-0000-00008F090000}"/>
    <cellStyle name="20% - Akzent2 4 4" xfId="2624" xr:uid="{00000000-0005-0000-0000-000090090000}"/>
    <cellStyle name="20% - Akzent2 4 4 2" xfId="2625" xr:uid="{00000000-0005-0000-0000-000091090000}"/>
    <cellStyle name="20% - Akzent2 4 4 2 2" xfId="2626" xr:uid="{00000000-0005-0000-0000-000092090000}"/>
    <cellStyle name="20% - Akzent2 4 4 2_Mapping IC-Sub_IC" xfId="2627" xr:uid="{00000000-0005-0000-0000-000093090000}"/>
    <cellStyle name="20% - Akzent2 4 4 3" xfId="2628" xr:uid="{00000000-0005-0000-0000-000094090000}"/>
    <cellStyle name="20% - Akzent2 4 4_Mapping IC-Sub_IC" xfId="2629" xr:uid="{00000000-0005-0000-0000-000095090000}"/>
    <cellStyle name="20% - Akzent2 4 5" xfId="2630" xr:uid="{00000000-0005-0000-0000-000096090000}"/>
    <cellStyle name="20% - Akzent2 4 5 2" xfId="2631" xr:uid="{00000000-0005-0000-0000-000097090000}"/>
    <cellStyle name="20% - Akzent2 4 5_Mapping IC-Sub_IC" xfId="2632" xr:uid="{00000000-0005-0000-0000-000098090000}"/>
    <cellStyle name="20% - Akzent2 4 6" xfId="2633" xr:uid="{00000000-0005-0000-0000-000099090000}"/>
    <cellStyle name="20% - Akzent2 4 6 2" xfId="2634" xr:uid="{00000000-0005-0000-0000-00009A090000}"/>
    <cellStyle name="20% - Akzent2 4 6_Mapping IC-Sub_IC" xfId="2635" xr:uid="{00000000-0005-0000-0000-00009B090000}"/>
    <cellStyle name="20% - Akzent2 4 7" xfId="2636" xr:uid="{00000000-0005-0000-0000-00009C090000}"/>
    <cellStyle name="20% - Akzent2 4_Mapping IC-Sub_IC" xfId="2637" xr:uid="{00000000-0005-0000-0000-00009D090000}"/>
    <cellStyle name="20% - Akzent2 5" xfId="2638" xr:uid="{00000000-0005-0000-0000-00009E090000}"/>
    <cellStyle name="20% - Akzent2 5 2" xfId="2639" xr:uid="{00000000-0005-0000-0000-00009F090000}"/>
    <cellStyle name="20% - Akzent2 5 2 2" xfId="2640" xr:uid="{00000000-0005-0000-0000-0000A0090000}"/>
    <cellStyle name="20% - Akzent2 5 2 2 2" xfId="2641" xr:uid="{00000000-0005-0000-0000-0000A1090000}"/>
    <cellStyle name="20% - Akzent2 5 2 2 2 2" xfId="2642" xr:uid="{00000000-0005-0000-0000-0000A2090000}"/>
    <cellStyle name="20% - Akzent2 5 2 2 2_Mapping IC-Sub_IC" xfId="2643" xr:uid="{00000000-0005-0000-0000-0000A3090000}"/>
    <cellStyle name="20% - Akzent2 5 2 2 3" xfId="2644" xr:uid="{00000000-0005-0000-0000-0000A4090000}"/>
    <cellStyle name="20% - Akzent2 5 2 2 3 2" xfId="2645" xr:uid="{00000000-0005-0000-0000-0000A5090000}"/>
    <cellStyle name="20% - Akzent2 5 2 2 3_Mapping IC-Sub_IC" xfId="2646" xr:uid="{00000000-0005-0000-0000-0000A6090000}"/>
    <cellStyle name="20% - Akzent2 5 2 2 4" xfId="2647" xr:uid="{00000000-0005-0000-0000-0000A7090000}"/>
    <cellStyle name="20% - Akzent2 5 2 2_Mapping IC-Sub_IC" xfId="2648" xr:uid="{00000000-0005-0000-0000-0000A8090000}"/>
    <cellStyle name="20% - Akzent2 5 2 3" xfId="2649" xr:uid="{00000000-0005-0000-0000-0000A9090000}"/>
    <cellStyle name="20% - Akzent2 5 2 3 2" xfId="2650" xr:uid="{00000000-0005-0000-0000-0000AA090000}"/>
    <cellStyle name="20% - Akzent2 5 2 3_Mapping IC-Sub_IC" xfId="2651" xr:uid="{00000000-0005-0000-0000-0000AB090000}"/>
    <cellStyle name="20% - Akzent2 5 2 4" xfId="2652" xr:uid="{00000000-0005-0000-0000-0000AC090000}"/>
    <cellStyle name="20% - Akzent2 5 2 4 2" xfId="2653" xr:uid="{00000000-0005-0000-0000-0000AD090000}"/>
    <cellStyle name="20% - Akzent2 5 2 4_Mapping IC-Sub_IC" xfId="2654" xr:uid="{00000000-0005-0000-0000-0000AE090000}"/>
    <cellStyle name="20% - Akzent2 5 2 5" xfId="2655" xr:uid="{00000000-0005-0000-0000-0000AF090000}"/>
    <cellStyle name="20% - Akzent2 5 2_Mapping IC-Sub_IC" xfId="2656" xr:uid="{00000000-0005-0000-0000-0000B0090000}"/>
    <cellStyle name="20% - Akzent2 5 3" xfId="2657" xr:uid="{00000000-0005-0000-0000-0000B1090000}"/>
    <cellStyle name="20% - Akzent2 5 3 2" xfId="2658" xr:uid="{00000000-0005-0000-0000-0000B2090000}"/>
    <cellStyle name="20% - Akzent2 5 3 2 2" xfId="2659" xr:uid="{00000000-0005-0000-0000-0000B3090000}"/>
    <cellStyle name="20% - Akzent2 5 3 2_Mapping IC-Sub_IC" xfId="2660" xr:uid="{00000000-0005-0000-0000-0000B4090000}"/>
    <cellStyle name="20% - Akzent2 5 3 3" xfId="2661" xr:uid="{00000000-0005-0000-0000-0000B5090000}"/>
    <cellStyle name="20% - Akzent2 5 3 3 2" xfId="2662" xr:uid="{00000000-0005-0000-0000-0000B6090000}"/>
    <cellStyle name="20% - Akzent2 5 3 3_Mapping IC-Sub_IC" xfId="2663" xr:uid="{00000000-0005-0000-0000-0000B7090000}"/>
    <cellStyle name="20% - Akzent2 5 3 4" xfId="2664" xr:uid="{00000000-0005-0000-0000-0000B8090000}"/>
    <cellStyle name="20% - Akzent2 5 3_Mapping IC-Sub_IC" xfId="2665" xr:uid="{00000000-0005-0000-0000-0000B9090000}"/>
    <cellStyle name="20% - Akzent2 5 4" xfId="2666" xr:uid="{00000000-0005-0000-0000-0000BA090000}"/>
    <cellStyle name="20% - Akzent2 5 4 2" xfId="2667" xr:uid="{00000000-0005-0000-0000-0000BB090000}"/>
    <cellStyle name="20% - Akzent2 5 4 2 2" xfId="2668" xr:uid="{00000000-0005-0000-0000-0000BC090000}"/>
    <cellStyle name="20% - Akzent2 5 4 2_Mapping IC-Sub_IC" xfId="2669" xr:uid="{00000000-0005-0000-0000-0000BD090000}"/>
    <cellStyle name="20% - Akzent2 5 4 3" xfId="2670" xr:uid="{00000000-0005-0000-0000-0000BE090000}"/>
    <cellStyle name="20% - Akzent2 5 4_Mapping IC-Sub_IC" xfId="2671" xr:uid="{00000000-0005-0000-0000-0000BF090000}"/>
    <cellStyle name="20% - Akzent2 5 5" xfId="2672" xr:uid="{00000000-0005-0000-0000-0000C0090000}"/>
    <cellStyle name="20% - Akzent2 5 5 2" xfId="2673" xr:uid="{00000000-0005-0000-0000-0000C1090000}"/>
    <cellStyle name="20% - Akzent2 5 5_Mapping IC-Sub_IC" xfId="2674" xr:uid="{00000000-0005-0000-0000-0000C2090000}"/>
    <cellStyle name="20% - Akzent2 5 6" xfId="2675" xr:uid="{00000000-0005-0000-0000-0000C3090000}"/>
    <cellStyle name="20% - Akzent2 5 6 2" xfId="2676" xr:uid="{00000000-0005-0000-0000-0000C4090000}"/>
    <cellStyle name="20% - Akzent2 5 6_Mapping IC-Sub_IC" xfId="2677" xr:uid="{00000000-0005-0000-0000-0000C5090000}"/>
    <cellStyle name="20% - Akzent2 5 7" xfId="2678" xr:uid="{00000000-0005-0000-0000-0000C6090000}"/>
    <cellStyle name="20% - Akzent2 5_Mapping IC-Sub_IC" xfId="2679" xr:uid="{00000000-0005-0000-0000-0000C7090000}"/>
    <cellStyle name="20% - Akzent2 6" xfId="2680" xr:uid="{00000000-0005-0000-0000-0000C8090000}"/>
    <cellStyle name="20% - Akzent2 6 2" xfId="2681" xr:uid="{00000000-0005-0000-0000-0000C9090000}"/>
    <cellStyle name="20% - Akzent2 6 2 2" xfId="2682" xr:uid="{00000000-0005-0000-0000-0000CA090000}"/>
    <cellStyle name="20% - Akzent2 6 2 2 2" xfId="2683" xr:uid="{00000000-0005-0000-0000-0000CB090000}"/>
    <cellStyle name="20% - Akzent2 6 2 2 2 2" xfId="2684" xr:uid="{00000000-0005-0000-0000-0000CC090000}"/>
    <cellStyle name="20% - Akzent2 6 2 2 2_Mapping IC-Sub_IC" xfId="2685" xr:uid="{00000000-0005-0000-0000-0000CD090000}"/>
    <cellStyle name="20% - Akzent2 6 2 2 3" xfId="2686" xr:uid="{00000000-0005-0000-0000-0000CE090000}"/>
    <cellStyle name="20% - Akzent2 6 2 2 3 2" xfId="2687" xr:uid="{00000000-0005-0000-0000-0000CF090000}"/>
    <cellStyle name="20% - Akzent2 6 2 2 3_Mapping IC-Sub_IC" xfId="2688" xr:uid="{00000000-0005-0000-0000-0000D0090000}"/>
    <cellStyle name="20% - Akzent2 6 2 2 4" xfId="2689" xr:uid="{00000000-0005-0000-0000-0000D1090000}"/>
    <cellStyle name="20% - Akzent2 6 2 2_Mapping IC-Sub_IC" xfId="2690" xr:uid="{00000000-0005-0000-0000-0000D2090000}"/>
    <cellStyle name="20% - Akzent2 6 2 3" xfId="2691" xr:uid="{00000000-0005-0000-0000-0000D3090000}"/>
    <cellStyle name="20% - Akzent2 6 2 3 2" xfId="2692" xr:uid="{00000000-0005-0000-0000-0000D4090000}"/>
    <cellStyle name="20% - Akzent2 6 2 3_Mapping IC-Sub_IC" xfId="2693" xr:uid="{00000000-0005-0000-0000-0000D5090000}"/>
    <cellStyle name="20% - Akzent2 6 2 4" xfId="2694" xr:uid="{00000000-0005-0000-0000-0000D6090000}"/>
    <cellStyle name="20% - Akzent2 6 2 4 2" xfId="2695" xr:uid="{00000000-0005-0000-0000-0000D7090000}"/>
    <cellStyle name="20% - Akzent2 6 2 4_Mapping IC-Sub_IC" xfId="2696" xr:uid="{00000000-0005-0000-0000-0000D8090000}"/>
    <cellStyle name="20% - Akzent2 6 2 5" xfId="2697" xr:uid="{00000000-0005-0000-0000-0000D9090000}"/>
    <cellStyle name="20% - Akzent2 6 2_Mapping IC-Sub_IC" xfId="2698" xr:uid="{00000000-0005-0000-0000-0000DA090000}"/>
    <cellStyle name="20% - Akzent2 6 3" xfId="2699" xr:uid="{00000000-0005-0000-0000-0000DB090000}"/>
    <cellStyle name="20% - Akzent2 6 3 2" xfId="2700" xr:uid="{00000000-0005-0000-0000-0000DC090000}"/>
    <cellStyle name="20% - Akzent2 6 3 2 2" xfId="2701" xr:uid="{00000000-0005-0000-0000-0000DD090000}"/>
    <cellStyle name="20% - Akzent2 6 3 2_Mapping IC-Sub_IC" xfId="2702" xr:uid="{00000000-0005-0000-0000-0000DE090000}"/>
    <cellStyle name="20% - Akzent2 6 3 3" xfId="2703" xr:uid="{00000000-0005-0000-0000-0000DF090000}"/>
    <cellStyle name="20% - Akzent2 6 3 3 2" xfId="2704" xr:uid="{00000000-0005-0000-0000-0000E0090000}"/>
    <cellStyle name="20% - Akzent2 6 3 3_Mapping IC-Sub_IC" xfId="2705" xr:uid="{00000000-0005-0000-0000-0000E1090000}"/>
    <cellStyle name="20% - Akzent2 6 3 4" xfId="2706" xr:uid="{00000000-0005-0000-0000-0000E2090000}"/>
    <cellStyle name="20% - Akzent2 6 3_Mapping IC-Sub_IC" xfId="2707" xr:uid="{00000000-0005-0000-0000-0000E3090000}"/>
    <cellStyle name="20% - Akzent2 6 4" xfId="2708" xr:uid="{00000000-0005-0000-0000-0000E4090000}"/>
    <cellStyle name="20% - Akzent2 6 4 2" xfId="2709" xr:uid="{00000000-0005-0000-0000-0000E5090000}"/>
    <cellStyle name="20% - Akzent2 6 4 2 2" xfId="2710" xr:uid="{00000000-0005-0000-0000-0000E6090000}"/>
    <cellStyle name="20% - Akzent2 6 4 2_Mapping IC-Sub_IC" xfId="2711" xr:uid="{00000000-0005-0000-0000-0000E7090000}"/>
    <cellStyle name="20% - Akzent2 6 4 3" xfId="2712" xr:uid="{00000000-0005-0000-0000-0000E8090000}"/>
    <cellStyle name="20% - Akzent2 6 4_Mapping IC-Sub_IC" xfId="2713" xr:uid="{00000000-0005-0000-0000-0000E9090000}"/>
    <cellStyle name="20% - Akzent2 6 5" xfId="2714" xr:uid="{00000000-0005-0000-0000-0000EA090000}"/>
    <cellStyle name="20% - Akzent2 6 5 2" xfId="2715" xr:uid="{00000000-0005-0000-0000-0000EB090000}"/>
    <cellStyle name="20% - Akzent2 6 5_Mapping IC-Sub_IC" xfId="2716" xr:uid="{00000000-0005-0000-0000-0000EC090000}"/>
    <cellStyle name="20% - Akzent2 6 6" xfId="2717" xr:uid="{00000000-0005-0000-0000-0000ED090000}"/>
    <cellStyle name="20% - Akzent2 6 6 2" xfId="2718" xr:uid="{00000000-0005-0000-0000-0000EE090000}"/>
    <cellStyle name="20% - Akzent2 6 6_Mapping IC-Sub_IC" xfId="2719" xr:uid="{00000000-0005-0000-0000-0000EF090000}"/>
    <cellStyle name="20% - Akzent2 6 7" xfId="2720" xr:uid="{00000000-0005-0000-0000-0000F0090000}"/>
    <cellStyle name="20% - Akzent2 6_Mapping IC-Sub_IC" xfId="2721" xr:uid="{00000000-0005-0000-0000-0000F1090000}"/>
    <cellStyle name="20% - Akzent2 7" xfId="2722" xr:uid="{00000000-0005-0000-0000-0000F2090000}"/>
    <cellStyle name="20% - Akzent2 7 2" xfId="2723" xr:uid="{00000000-0005-0000-0000-0000F3090000}"/>
    <cellStyle name="20% - Akzent2 7 2 2" xfId="2724" xr:uid="{00000000-0005-0000-0000-0000F4090000}"/>
    <cellStyle name="20% - Akzent2 7 2 2 2" xfId="2725" xr:uid="{00000000-0005-0000-0000-0000F5090000}"/>
    <cellStyle name="20% - Akzent2 7 2 2 2 2" xfId="2726" xr:uid="{00000000-0005-0000-0000-0000F6090000}"/>
    <cellStyle name="20% - Akzent2 7 2 2 2_Mapping IC-Sub_IC" xfId="2727" xr:uid="{00000000-0005-0000-0000-0000F7090000}"/>
    <cellStyle name="20% - Akzent2 7 2 2 3" xfId="2728" xr:uid="{00000000-0005-0000-0000-0000F8090000}"/>
    <cellStyle name="20% - Akzent2 7 2 2 3 2" xfId="2729" xr:uid="{00000000-0005-0000-0000-0000F9090000}"/>
    <cellStyle name="20% - Akzent2 7 2 2 3_Mapping IC-Sub_IC" xfId="2730" xr:uid="{00000000-0005-0000-0000-0000FA090000}"/>
    <cellStyle name="20% - Akzent2 7 2 2 4" xfId="2731" xr:uid="{00000000-0005-0000-0000-0000FB090000}"/>
    <cellStyle name="20% - Akzent2 7 2 2_Mapping IC-Sub_IC" xfId="2732" xr:uid="{00000000-0005-0000-0000-0000FC090000}"/>
    <cellStyle name="20% - Akzent2 7 2 3" xfId="2733" xr:uid="{00000000-0005-0000-0000-0000FD090000}"/>
    <cellStyle name="20% - Akzent2 7 2 3 2" xfId="2734" xr:uid="{00000000-0005-0000-0000-0000FE090000}"/>
    <cellStyle name="20% - Akzent2 7 2 3_Mapping IC-Sub_IC" xfId="2735" xr:uid="{00000000-0005-0000-0000-0000FF090000}"/>
    <cellStyle name="20% - Akzent2 7 2 4" xfId="2736" xr:uid="{00000000-0005-0000-0000-0000000A0000}"/>
    <cellStyle name="20% - Akzent2 7 2 4 2" xfId="2737" xr:uid="{00000000-0005-0000-0000-0000010A0000}"/>
    <cellStyle name="20% - Akzent2 7 2 4_Mapping IC-Sub_IC" xfId="2738" xr:uid="{00000000-0005-0000-0000-0000020A0000}"/>
    <cellStyle name="20% - Akzent2 7 2 5" xfId="2739" xr:uid="{00000000-0005-0000-0000-0000030A0000}"/>
    <cellStyle name="20% - Akzent2 7 2_Mapping IC-Sub_IC" xfId="2740" xr:uid="{00000000-0005-0000-0000-0000040A0000}"/>
    <cellStyle name="20% - Akzent2 7 3" xfId="2741" xr:uid="{00000000-0005-0000-0000-0000050A0000}"/>
    <cellStyle name="20% - Akzent2 7 3 2" xfId="2742" xr:uid="{00000000-0005-0000-0000-0000060A0000}"/>
    <cellStyle name="20% - Akzent2 7 3 2 2" xfId="2743" xr:uid="{00000000-0005-0000-0000-0000070A0000}"/>
    <cellStyle name="20% - Akzent2 7 3 2_Mapping IC-Sub_IC" xfId="2744" xr:uid="{00000000-0005-0000-0000-0000080A0000}"/>
    <cellStyle name="20% - Akzent2 7 3 3" xfId="2745" xr:uid="{00000000-0005-0000-0000-0000090A0000}"/>
    <cellStyle name="20% - Akzent2 7 3 3 2" xfId="2746" xr:uid="{00000000-0005-0000-0000-00000A0A0000}"/>
    <cellStyle name="20% - Akzent2 7 3 3_Mapping IC-Sub_IC" xfId="2747" xr:uid="{00000000-0005-0000-0000-00000B0A0000}"/>
    <cellStyle name="20% - Akzent2 7 3 4" xfId="2748" xr:uid="{00000000-0005-0000-0000-00000C0A0000}"/>
    <cellStyle name="20% - Akzent2 7 3_Mapping IC-Sub_IC" xfId="2749" xr:uid="{00000000-0005-0000-0000-00000D0A0000}"/>
    <cellStyle name="20% - Akzent2 7 4" xfId="2750" xr:uid="{00000000-0005-0000-0000-00000E0A0000}"/>
    <cellStyle name="20% - Akzent2 7 4 2" xfId="2751" xr:uid="{00000000-0005-0000-0000-00000F0A0000}"/>
    <cellStyle name="20% - Akzent2 7 4 2 2" xfId="2752" xr:uid="{00000000-0005-0000-0000-0000100A0000}"/>
    <cellStyle name="20% - Akzent2 7 4 2_Mapping IC-Sub_IC" xfId="2753" xr:uid="{00000000-0005-0000-0000-0000110A0000}"/>
    <cellStyle name="20% - Akzent2 7 4 3" xfId="2754" xr:uid="{00000000-0005-0000-0000-0000120A0000}"/>
    <cellStyle name="20% - Akzent2 7 4_Mapping IC-Sub_IC" xfId="2755" xr:uid="{00000000-0005-0000-0000-0000130A0000}"/>
    <cellStyle name="20% - Akzent2 7 5" xfId="2756" xr:uid="{00000000-0005-0000-0000-0000140A0000}"/>
    <cellStyle name="20% - Akzent2 7 5 2" xfId="2757" xr:uid="{00000000-0005-0000-0000-0000150A0000}"/>
    <cellStyle name="20% - Akzent2 7 5_Mapping IC-Sub_IC" xfId="2758" xr:uid="{00000000-0005-0000-0000-0000160A0000}"/>
    <cellStyle name="20% - Akzent2 7 6" xfId="2759" xr:uid="{00000000-0005-0000-0000-0000170A0000}"/>
    <cellStyle name="20% - Akzent2 7 6 2" xfId="2760" xr:uid="{00000000-0005-0000-0000-0000180A0000}"/>
    <cellStyle name="20% - Akzent2 7 6_Mapping IC-Sub_IC" xfId="2761" xr:uid="{00000000-0005-0000-0000-0000190A0000}"/>
    <cellStyle name="20% - Akzent2 7 7" xfId="2762" xr:uid="{00000000-0005-0000-0000-00001A0A0000}"/>
    <cellStyle name="20% - Akzent2 7_Mapping IC-Sub_IC" xfId="2763" xr:uid="{00000000-0005-0000-0000-00001B0A0000}"/>
    <cellStyle name="20% - Akzent2 8" xfId="2764" xr:uid="{00000000-0005-0000-0000-00001C0A0000}"/>
    <cellStyle name="20% - Akzent2 8 2" xfId="2765" xr:uid="{00000000-0005-0000-0000-00001D0A0000}"/>
    <cellStyle name="20% - Akzent2 8 2 2" xfId="2766" xr:uid="{00000000-0005-0000-0000-00001E0A0000}"/>
    <cellStyle name="20% - Akzent2 8 2 2 2" xfId="2767" xr:uid="{00000000-0005-0000-0000-00001F0A0000}"/>
    <cellStyle name="20% - Akzent2 8 2 2 2 2" xfId="2768" xr:uid="{00000000-0005-0000-0000-0000200A0000}"/>
    <cellStyle name="20% - Akzent2 8 2 2 2_Mapping IC-Sub_IC" xfId="2769" xr:uid="{00000000-0005-0000-0000-0000210A0000}"/>
    <cellStyle name="20% - Akzent2 8 2 2 3" xfId="2770" xr:uid="{00000000-0005-0000-0000-0000220A0000}"/>
    <cellStyle name="20% - Akzent2 8 2 2 3 2" xfId="2771" xr:uid="{00000000-0005-0000-0000-0000230A0000}"/>
    <cellStyle name="20% - Akzent2 8 2 2 3_Mapping IC-Sub_IC" xfId="2772" xr:uid="{00000000-0005-0000-0000-0000240A0000}"/>
    <cellStyle name="20% - Akzent2 8 2 2 4" xfId="2773" xr:uid="{00000000-0005-0000-0000-0000250A0000}"/>
    <cellStyle name="20% - Akzent2 8 2 2_Mapping IC-Sub_IC" xfId="2774" xr:uid="{00000000-0005-0000-0000-0000260A0000}"/>
    <cellStyle name="20% - Akzent2 8 2 3" xfId="2775" xr:uid="{00000000-0005-0000-0000-0000270A0000}"/>
    <cellStyle name="20% - Akzent2 8 2 3 2" xfId="2776" xr:uid="{00000000-0005-0000-0000-0000280A0000}"/>
    <cellStyle name="20% - Akzent2 8 2 3_Mapping IC-Sub_IC" xfId="2777" xr:uid="{00000000-0005-0000-0000-0000290A0000}"/>
    <cellStyle name="20% - Akzent2 8 2 4" xfId="2778" xr:uid="{00000000-0005-0000-0000-00002A0A0000}"/>
    <cellStyle name="20% - Akzent2 8 2 4 2" xfId="2779" xr:uid="{00000000-0005-0000-0000-00002B0A0000}"/>
    <cellStyle name="20% - Akzent2 8 2 4_Mapping IC-Sub_IC" xfId="2780" xr:uid="{00000000-0005-0000-0000-00002C0A0000}"/>
    <cellStyle name="20% - Akzent2 8 2 5" xfId="2781" xr:uid="{00000000-0005-0000-0000-00002D0A0000}"/>
    <cellStyle name="20% - Akzent2 8 2_Mapping IC-Sub_IC" xfId="2782" xr:uid="{00000000-0005-0000-0000-00002E0A0000}"/>
    <cellStyle name="20% - Akzent2 8 3" xfId="2783" xr:uid="{00000000-0005-0000-0000-00002F0A0000}"/>
    <cellStyle name="20% - Akzent2 8 3 2" xfId="2784" xr:uid="{00000000-0005-0000-0000-0000300A0000}"/>
    <cellStyle name="20% - Akzent2 8 3 2 2" xfId="2785" xr:uid="{00000000-0005-0000-0000-0000310A0000}"/>
    <cellStyle name="20% - Akzent2 8 3 2_Mapping IC-Sub_IC" xfId="2786" xr:uid="{00000000-0005-0000-0000-0000320A0000}"/>
    <cellStyle name="20% - Akzent2 8 3 3" xfId="2787" xr:uid="{00000000-0005-0000-0000-0000330A0000}"/>
    <cellStyle name="20% - Akzent2 8 3 3 2" xfId="2788" xr:uid="{00000000-0005-0000-0000-0000340A0000}"/>
    <cellStyle name="20% - Akzent2 8 3 3_Mapping IC-Sub_IC" xfId="2789" xr:uid="{00000000-0005-0000-0000-0000350A0000}"/>
    <cellStyle name="20% - Akzent2 8 3 4" xfId="2790" xr:uid="{00000000-0005-0000-0000-0000360A0000}"/>
    <cellStyle name="20% - Akzent2 8 3_Mapping IC-Sub_IC" xfId="2791" xr:uid="{00000000-0005-0000-0000-0000370A0000}"/>
    <cellStyle name="20% - Akzent2 8 4" xfId="2792" xr:uid="{00000000-0005-0000-0000-0000380A0000}"/>
    <cellStyle name="20% - Akzent2 8 4 2" xfId="2793" xr:uid="{00000000-0005-0000-0000-0000390A0000}"/>
    <cellStyle name="20% - Akzent2 8 4 2 2" xfId="2794" xr:uid="{00000000-0005-0000-0000-00003A0A0000}"/>
    <cellStyle name="20% - Akzent2 8 4 2_Mapping IC-Sub_IC" xfId="2795" xr:uid="{00000000-0005-0000-0000-00003B0A0000}"/>
    <cellStyle name="20% - Akzent2 8 4 3" xfId="2796" xr:uid="{00000000-0005-0000-0000-00003C0A0000}"/>
    <cellStyle name="20% - Akzent2 8 4_Mapping IC-Sub_IC" xfId="2797" xr:uid="{00000000-0005-0000-0000-00003D0A0000}"/>
    <cellStyle name="20% - Akzent2 8 5" xfId="2798" xr:uid="{00000000-0005-0000-0000-00003E0A0000}"/>
    <cellStyle name="20% - Akzent2 8 5 2" xfId="2799" xr:uid="{00000000-0005-0000-0000-00003F0A0000}"/>
    <cellStyle name="20% - Akzent2 8 5_Mapping IC-Sub_IC" xfId="2800" xr:uid="{00000000-0005-0000-0000-0000400A0000}"/>
    <cellStyle name="20% - Akzent2 8 6" xfId="2801" xr:uid="{00000000-0005-0000-0000-0000410A0000}"/>
    <cellStyle name="20% - Akzent2 8 6 2" xfId="2802" xr:uid="{00000000-0005-0000-0000-0000420A0000}"/>
    <cellStyle name="20% - Akzent2 8 6_Mapping IC-Sub_IC" xfId="2803" xr:uid="{00000000-0005-0000-0000-0000430A0000}"/>
    <cellStyle name="20% - Akzent2 8 7" xfId="2804" xr:uid="{00000000-0005-0000-0000-0000440A0000}"/>
    <cellStyle name="20% - Akzent2 8_Mapping IC-Sub_IC" xfId="2805" xr:uid="{00000000-0005-0000-0000-0000450A0000}"/>
    <cellStyle name="20% - Akzent2 9" xfId="2806" xr:uid="{00000000-0005-0000-0000-0000460A0000}"/>
    <cellStyle name="20% - Akzent2 9 2" xfId="2807" xr:uid="{00000000-0005-0000-0000-0000470A0000}"/>
    <cellStyle name="20% - Akzent2 9 2 2" xfId="2808" xr:uid="{00000000-0005-0000-0000-0000480A0000}"/>
    <cellStyle name="20% - Akzent2 9 2 2 2" xfId="2809" xr:uid="{00000000-0005-0000-0000-0000490A0000}"/>
    <cellStyle name="20% - Akzent2 9 2 2 2 2" xfId="2810" xr:uid="{00000000-0005-0000-0000-00004A0A0000}"/>
    <cellStyle name="20% - Akzent2 9 2 2 2_Mapping IC-Sub_IC" xfId="2811" xr:uid="{00000000-0005-0000-0000-00004B0A0000}"/>
    <cellStyle name="20% - Akzent2 9 2 2 3" xfId="2812" xr:uid="{00000000-0005-0000-0000-00004C0A0000}"/>
    <cellStyle name="20% - Akzent2 9 2 2 3 2" xfId="2813" xr:uid="{00000000-0005-0000-0000-00004D0A0000}"/>
    <cellStyle name="20% - Akzent2 9 2 2 3_Mapping IC-Sub_IC" xfId="2814" xr:uid="{00000000-0005-0000-0000-00004E0A0000}"/>
    <cellStyle name="20% - Akzent2 9 2 2 4" xfId="2815" xr:uid="{00000000-0005-0000-0000-00004F0A0000}"/>
    <cellStyle name="20% - Akzent2 9 2 2_Mapping IC-Sub_IC" xfId="2816" xr:uid="{00000000-0005-0000-0000-0000500A0000}"/>
    <cellStyle name="20% - Akzent2 9 2 3" xfId="2817" xr:uid="{00000000-0005-0000-0000-0000510A0000}"/>
    <cellStyle name="20% - Akzent2 9 2 3 2" xfId="2818" xr:uid="{00000000-0005-0000-0000-0000520A0000}"/>
    <cellStyle name="20% - Akzent2 9 2 3_Mapping IC-Sub_IC" xfId="2819" xr:uid="{00000000-0005-0000-0000-0000530A0000}"/>
    <cellStyle name="20% - Akzent2 9 2 4" xfId="2820" xr:uid="{00000000-0005-0000-0000-0000540A0000}"/>
    <cellStyle name="20% - Akzent2 9 2 4 2" xfId="2821" xr:uid="{00000000-0005-0000-0000-0000550A0000}"/>
    <cellStyle name="20% - Akzent2 9 2 4_Mapping IC-Sub_IC" xfId="2822" xr:uid="{00000000-0005-0000-0000-0000560A0000}"/>
    <cellStyle name="20% - Akzent2 9 2 5" xfId="2823" xr:uid="{00000000-0005-0000-0000-0000570A0000}"/>
    <cellStyle name="20% - Akzent2 9 2_Mapping IC-Sub_IC" xfId="2824" xr:uid="{00000000-0005-0000-0000-0000580A0000}"/>
    <cellStyle name="20% - Akzent2 9 3" xfId="2825" xr:uid="{00000000-0005-0000-0000-0000590A0000}"/>
    <cellStyle name="20% - Akzent2 9 3 2" xfId="2826" xr:uid="{00000000-0005-0000-0000-00005A0A0000}"/>
    <cellStyle name="20% - Akzent2 9 3 2 2" xfId="2827" xr:uid="{00000000-0005-0000-0000-00005B0A0000}"/>
    <cellStyle name="20% - Akzent2 9 3 2_Mapping IC-Sub_IC" xfId="2828" xr:uid="{00000000-0005-0000-0000-00005C0A0000}"/>
    <cellStyle name="20% - Akzent2 9 3 3" xfId="2829" xr:uid="{00000000-0005-0000-0000-00005D0A0000}"/>
    <cellStyle name="20% - Akzent2 9 3 3 2" xfId="2830" xr:uid="{00000000-0005-0000-0000-00005E0A0000}"/>
    <cellStyle name="20% - Akzent2 9 3 3_Mapping IC-Sub_IC" xfId="2831" xr:uid="{00000000-0005-0000-0000-00005F0A0000}"/>
    <cellStyle name="20% - Akzent2 9 3 4" xfId="2832" xr:uid="{00000000-0005-0000-0000-0000600A0000}"/>
    <cellStyle name="20% - Akzent2 9 3_Mapping IC-Sub_IC" xfId="2833" xr:uid="{00000000-0005-0000-0000-0000610A0000}"/>
    <cellStyle name="20% - Akzent2 9 4" xfId="2834" xr:uid="{00000000-0005-0000-0000-0000620A0000}"/>
    <cellStyle name="20% - Akzent2 9 4 2" xfId="2835" xr:uid="{00000000-0005-0000-0000-0000630A0000}"/>
    <cellStyle name="20% - Akzent2 9 4 2 2" xfId="2836" xr:uid="{00000000-0005-0000-0000-0000640A0000}"/>
    <cellStyle name="20% - Akzent2 9 4 2_Mapping IC-Sub_IC" xfId="2837" xr:uid="{00000000-0005-0000-0000-0000650A0000}"/>
    <cellStyle name="20% - Akzent2 9 4 3" xfId="2838" xr:uid="{00000000-0005-0000-0000-0000660A0000}"/>
    <cellStyle name="20% - Akzent2 9 4_Mapping IC-Sub_IC" xfId="2839" xr:uid="{00000000-0005-0000-0000-0000670A0000}"/>
    <cellStyle name="20% - Akzent2 9 5" xfId="2840" xr:uid="{00000000-0005-0000-0000-0000680A0000}"/>
    <cellStyle name="20% - Akzent2 9 5 2" xfId="2841" xr:uid="{00000000-0005-0000-0000-0000690A0000}"/>
    <cellStyle name="20% - Akzent2 9 5_Mapping IC-Sub_IC" xfId="2842" xr:uid="{00000000-0005-0000-0000-00006A0A0000}"/>
    <cellStyle name="20% - Akzent2 9 6" xfId="2843" xr:uid="{00000000-0005-0000-0000-00006B0A0000}"/>
    <cellStyle name="20% - Akzent2 9 6 2" xfId="2844" xr:uid="{00000000-0005-0000-0000-00006C0A0000}"/>
    <cellStyle name="20% - Akzent2 9 6_Mapping IC-Sub_IC" xfId="2845" xr:uid="{00000000-0005-0000-0000-00006D0A0000}"/>
    <cellStyle name="20% - Akzent2 9 7" xfId="2846" xr:uid="{00000000-0005-0000-0000-00006E0A0000}"/>
    <cellStyle name="20% - Akzent2 9_Mapping IC-Sub_IC" xfId="2847" xr:uid="{00000000-0005-0000-0000-00006F0A0000}"/>
    <cellStyle name="20% - Akzent2_Mapping IC-Sub_IC" xfId="2848" xr:uid="{00000000-0005-0000-0000-0000700A0000}"/>
    <cellStyle name="20% - Akzent3" xfId="32" xr:uid="{00000000-0005-0000-0000-0000710A0000}"/>
    <cellStyle name="20% - Akzent3 10" xfId="2849" xr:uid="{00000000-0005-0000-0000-0000720A0000}"/>
    <cellStyle name="20% - Akzent3 10 2" xfId="2850" xr:uid="{00000000-0005-0000-0000-0000730A0000}"/>
    <cellStyle name="20% - Akzent3 10 2 2" xfId="2851" xr:uid="{00000000-0005-0000-0000-0000740A0000}"/>
    <cellStyle name="20% - Akzent3 10 2 2 2" xfId="2852" xr:uid="{00000000-0005-0000-0000-0000750A0000}"/>
    <cellStyle name="20% - Akzent3 10 2 2 2 2" xfId="2853" xr:uid="{00000000-0005-0000-0000-0000760A0000}"/>
    <cellStyle name="20% - Akzent3 10 2 2 2_Mapping IC-Sub_IC" xfId="2854" xr:uid="{00000000-0005-0000-0000-0000770A0000}"/>
    <cellStyle name="20% - Akzent3 10 2 2 3" xfId="2855" xr:uid="{00000000-0005-0000-0000-0000780A0000}"/>
    <cellStyle name="20% - Akzent3 10 2 2 3 2" xfId="2856" xr:uid="{00000000-0005-0000-0000-0000790A0000}"/>
    <cellStyle name="20% - Akzent3 10 2 2 3_Mapping IC-Sub_IC" xfId="2857" xr:uid="{00000000-0005-0000-0000-00007A0A0000}"/>
    <cellStyle name="20% - Akzent3 10 2 2 4" xfId="2858" xr:uid="{00000000-0005-0000-0000-00007B0A0000}"/>
    <cellStyle name="20% - Akzent3 10 2 2_Mapping IC-Sub_IC" xfId="2859" xr:uid="{00000000-0005-0000-0000-00007C0A0000}"/>
    <cellStyle name="20% - Akzent3 10 2 3" xfId="2860" xr:uid="{00000000-0005-0000-0000-00007D0A0000}"/>
    <cellStyle name="20% - Akzent3 10 2 3 2" xfId="2861" xr:uid="{00000000-0005-0000-0000-00007E0A0000}"/>
    <cellStyle name="20% - Akzent3 10 2 3_Mapping IC-Sub_IC" xfId="2862" xr:uid="{00000000-0005-0000-0000-00007F0A0000}"/>
    <cellStyle name="20% - Akzent3 10 2 4" xfId="2863" xr:uid="{00000000-0005-0000-0000-0000800A0000}"/>
    <cellStyle name="20% - Akzent3 10 2 4 2" xfId="2864" xr:uid="{00000000-0005-0000-0000-0000810A0000}"/>
    <cellStyle name="20% - Akzent3 10 2 4_Mapping IC-Sub_IC" xfId="2865" xr:uid="{00000000-0005-0000-0000-0000820A0000}"/>
    <cellStyle name="20% - Akzent3 10 2 5" xfId="2866" xr:uid="{00000000-0005-0000-0000-0000830A0000}"/>
    <cellStyle name="20% - Akzent3 10 2_Mapping IC-Sub_IC" xfId="2867" xr:uid="{00000000-0005-0000-0000-0000840A0000}"/>
    <cellStyle name="20% - Akzent3 10 3" xfId="2868" xr:uid="{00000000-0005-0000-0000-0000850A0000}"/>
    <cellStyle name="20% - Akzent3 10 3 2" xfId="2869" xr:uid="{00000000-0005-0000-0000-0000860A0000}"/>
    <cellStyle name="20% - Akzent3 10 3 2 2" xfId="2870" xr:uid="{00000000-0005-0000-0000-0000870A0000}"/>
    <cellStyle name="20% - Akzent3 10 3 2_Mapping IC-Sub_IC" xfId="2871" xr:uid="{00000000-0005-0000-0000-0000880A0000}"/>
    <cellStyle name="20% - Akzent3 10 3 3" xfId="2872" xr:uid="{00000000-0005-0000-0000-0000890A0000}"/>
    <cellStyle name="20% - Akzent3 10 3 3 2" xfId="2873" xr:uid="{00000000-0005-0000-0000-00008A0A0000}"/>
    <cellStyle name="20% - Akzent3 10 3 3_Mapping IC-Sub_IC" xfId="2874" xr:uid="{00000000-0005-0000-0000-00008B0A0000}"/>
    <cellStyle name="20% - Akzent3 10 3 4" xfId="2875" xr:uid="{00000000-0005-0000-0000-00008C0A0000}"/>
    <cellStyle name="20% - Akzent3 10 3_Mapping IC-Sub_IC" xfId="2876" xr:uid="{00000000-0005-0000-0000-00008D0A0000}"/>
    <cellStyle name="20% - Akzent3 10 4" xfId="2877" xr:uid="{00000000-0005-0000-0000-00008E0A0000}"/>
    <cellStyle name="20% - Akzent3 10 4 2" xfId="2878" xr:uid="{00000000-0005-0000-0000-00008F0A0000}"/>
    <cellStyle name="20% - Akzent3 10 4 2 2" xfId="2879" xr:uid="{00000000-0005-0000-0000-0000900A0000}"/>
    <cellStyle name="20% - Akzent3 10 4 2_Mapping IC-Sub_IC" xfId="2880" xr:uid="{00000000-0005-0000-0000-0000910A0000}"/>
    <cellStyle name="20% - Akzent3 10 4 3" xfId="2881" xr:uid="{00000000-0005-0000-0000-0000920A0000}"/>
    <cellStyle name="20% - Akzent3 10 4_Mapping IC-Sub_IC" xfId="2882" xr:uid="{00000000-0005-0000-0000-0000930A0000}"/>
    <cellStyle name="20% - Akzent3 10 5" xfId="2883" xr:uid="{00000000-0005-0000-0000-0000940A0000}"/>
    <cellStyle name="20% - Akzent3 10 5 2" xfId="2884" xr:uid="{00000000-0005-0000-0000-0000950A0000}"/>
    <cellStyle name="20% - Akzent3 10 5_Mapping IC-Sub_IC" xfId="2885" xr:uid="{00000000-0005-0000-0000-0000960A0000}"/>
    <cellStyle name="20% - Akzent3 10 6" xfId="2886" xr:uid="{00000000-0005-0000-0000-0000970A0000}"/>
    <cellStyle name="20% - Akzent3 10 6 2" xfId="2887" xr:uid="{00000000-0005-0000-0000-0000980A0000}"/>
    <cellStyle name="20% - Akzent3 10 6_Mapping IC-Sub_IC" xfId="2888" xr:uid="{00000000-0005-0000-0000-0000990A0000}"/>
    <cellStyle name="20% - Akzent3 10 7" xfId="2889" xr:uid="{00000000-0005-0000-0000-00009A0A0000}"/>
    <cellStyle name="20% - Akzent3 10_Mapping IC-Sub_IC" xfId="2890" xr:uid="{00000000-0005-0000-0000-00009B0A0000}"/>
    <cellStyle name="20% - Akzent3 11" xfId="2891" xr:uid="{00000000-0005-0000-0000-00009C0A0000}"/>
    <cellStyle name="20% - Akzent3 11 2" xfId="2892" xr:uid="{00000000-0005-0000-0000-00009D0A0000}"/>
    <cellStyle name="20% - Akzent3 11 2 2" xfId="2893" xr:uid="{00000000-0005-0000-0000-00009E0A0000}"/>
    <cellStyle name="20% - Akzent3 11 2 2 2" xfId="2894" xr:uid="{00000000-0005-0000-0000-00009F0A0000}"/>
    <cellStyle name="20% - Akzent3 11 2 2 2 2" xfId="2895" xr:uid="{00000000-0005-0000-0000-0000A00A0000}"/>
    <cellStyle name="20% - Akzent3 11 2 2 2_Mapping IC-Sub_IC" xfId="2896" xr:uid="{00000000-0005-0000-0000-0000A10A0000}"/>
    <cellStyle name="20% - Akzent3 11 2 2 3" xfId="2897" xr:uid="{00000000-0005-0000-0000-0000A20A0000}"/>
    <cellStyle name="20% - Akzent3 11 2 2 3 2" xfId="2898" xr:uid="{00000000-0005-0000-0000-0000A30A0000}"/>
    <cellStyle name="20% - Akzent3 11 2 2 3_Mapping IC-Sub_IC" xfId="2899" xr:uid="{00000000-0005-0000-0000-0000A40A0000}"/>
    <cellStyle name="20% - Akzent3 11 2 2 4" xfId="2900" xr:uid="{00000000-0005-0000-0000-0000A50A0000}"/>
    <cellStyle name="20% - Akzent3 11 2 2_Mapping IC-Sub_IC" xfId="2901" xr:uid="{00000000-0005-0000-0000-0000A60A0000}"/>
    <cellStyle name="20% - Akzent3 11 2 3" xfId="2902" xr:uid="{00000000-0005-0000-0000-0000A70A0000}"/>
    <cellStyle name="20% - Akzent3 11 2 3 2" xfId="2903" xr:uid="{00000000-0005-0000-0000-0000A80A0000}"/>
    <cellStyle name="20% - Akzent3 11 2 3_Mapping IC-Sub_IC" xfId="2904" xr:uid="{00000000-0005-0000-0000-0000A90A0000}"/>
    <cellStyle name="20% - Akzent3 11 2 4" xfId="2905" xr:uid="{00000000-0005-0000-0000-0000AA0A0000}"/>
    <cellStyle name="20% - Akzent3 11 2 4 2" xfId="2906" xr:uid="{00000000-0005-0000-0000-0000AB0A0000}"/>
    <cellStyle name="20% - Akzent3 11 2 4_Mapping IC-Sub_IC" xfId="2907" xr:uid="{00000000-0005-0000-0000-0000AC0A0000}"/>
    <cellStyle name="20% - Akzent3 11 2 5" xfId="2908" xr:uid="{00000000-0005-0000-0000-0000AD0A0000}"/>
    <cellStyle name="20% - Akzent3 11 2_Mapping IC-Sub_IC" xfId="2909" xr:uid="{00000000-0005-0000-0000-0000AE0A0000}"/>
    <cellStyle name="20% - Akzent3 11 3" xfId="2910" xr:uid="{00000000-0005-0000-0000-0000AF0A0000}"/>
    <cellStyle name="20% - Akzent3 11 3 2" xfId="2911" xr:uid="{00000000-0005-0000-0000-0000B00A0000}"/>
    <cellStyle name="20% - Akzent3 11 3 2 2" xfId="2912" xr:uid="{00000000-0005-0000-0000-0000B10A0000}"/>
    <cellStyle name="20% - Akzent3 11 3 2_Mapping IC-Sub_IC" xfId="2913" xr:uid="{00000000-0005-0000-0000-0000B20A0000}"/>
    <cellStyle name="20% - Akzent3 11 3 3" xfId="2914" xr:uid="{00000000-0005-0000-0000-0000B30A0000}"/>
    <cellStyle name="20% - Akzent3 11 3 3 2" xfId="2915" xr:uid="{00000000-0005-0000-0000-0000B40A0000}"/>
    <cellStyle name="20% - Akzent3 11 3 3_Mapping IC-Sub_IC" xfId="2916" xr:uid="{00000000-0005-0000-0000-0000B50A0000}"/>
    <cellStyle name="20% - Akzent3 11 3 4" xfId="2917" xr:uid="{00000000-0005-0000-0000-0000B60A0000}"/>
    <cellStyle name="20% - Akzent3 11 3_Mapping IC-Sub_IC" xfId="2918" xr:uid="{00000000-0005-0000-0000-0000B70A0000}"/>
    <cellStyle name="20% - Akzent3 11 4" xfId="2919" xr:uid="{00000000-0005-0000-0000-0000B80A0000}"/>
    <cellStyle name="20% - Akzent3 11 4 2" xfId="2920" xr:uid="{00000000-0005-0000-0000-0000B90A0000}"/>
    <cellStyle name="20% - Akzent3 11 4 2 2" xfId="2921" xr:uid="{00000000-0005-0000-0000-0000BA0A0000}"/>
    <cellStyle name="20% - Akzent3 11 4 2_Mapping IC-Sub_IC" xfId="2922" xr:uid="{00000000-0005-0000-0000-0000BB0A0000}"/>
    <cellStyle name="20% - Akzent3 11 4 3" xfId="2923" xr:uid="{00000000-0005-0000-0000-0000BC0A0000}"/>
    <cellStyle name="20% - Akzent3 11 4_Mapping IC-Sub_IC" xfId="2924" xr:uid="{00000000-0005-0000-0000-0000BD0A0000}"/>
    <cellStyle name="20% - Akzent3 11 5" xfId="2925" xr:uid="{00000000-0005-0000-0000-0000BE0A0000}"/>
    <cellStyle name="20% - Akzent3 11 5 2" xfId="2926" xr:uid="{00000000-0005-0000-0000-0000BF0A0000}"/>
    <cellStyle name="20% - Akzent3 11 5_Mapping IC-Sub_IC" xfId="2927" xr:uid="{00000000-0005-0000-0000-0000C00A0000}"/>
    <cellStyle name="20% - Akzent3 11 6" xfId="2928" xr:uid="{00000000-0005-0000-0000-0000C10A0000}"/>
    <cellStyle name="20% - Akzent3 11 6 2" xfId="2929" xr:uid="{00000000-0005-0000-0000-0000C20A0000}"/>
    <cellStyle name="20% - Akzent3 11 6_Mapping IC-Sub_IC" xfId="2930" xr:uid="{00000000-0005-0000-0000-0000C30A0000}"/>
    <cellStyle name="20% - Akzent3 11 7" xfId="2931" xr:uid="{00000000-0005-0000-0000-0000C40A0000}"/>
    <cellStyle name="20% - Akzent3 11_Mapping IC-Sub_IC" xfId="2932" xr:uid="{00000000-0005-0000-0000-0000C50A0000}"/>
    <cellStyle name="20% - Akzent3 12" xfId="2933" xr:uid="{00000000-0005-0000-0000-0000C60A0000}"/>
    <cellStyle name="20% - Akzent3 13" xfId="2934" xr:uid="{00000000-0005-0000-0000-0000C70A0000}"/>
    <cellStyle name="20% - Akzent3 2" xfId="2935" xr:uid="{00000000-0005-0000-0000-0000C80A0000}"/>
    <cellStyle name="20% - Akzent3 2 2" xfId="2936" xr:uid="{00000000-0005-0000-0000-0000C90A0000}"/>
    <cellStyle name="20% - Akzent3 2 2 2" xfId="2937" xr:uid="{00000000-0005-0000-0000-0000CA0A0000}"/>
    <cellStyle name="20% - Akzent3 2 2 2 2" xfId="2938" xr:uid="{00000000-0005-0000-0000-0000CB0A0000}"/>
    <cellStyle name="20% - Akzent3 2 2 2 2 2" xfId="2939" xr:uid="{00000000-0005-0000-0000-0000CC0A0000}"/>
    <cellStyle name="20% - Akzent3 2 2 2 2_Mapping IC-Sub_IC" xfId="2940" xr:uid="{00000000-0005-0000-0000-0000CD0A0000}"/>
    <cellStyle name="20% - Akzent3 2 2 2 3" xfId="2941" xr:uid="{00000000-0005-0000-0000-0000CE0A0000}"/>
    <cellStyle name="20% - Akzent3 2 2 2 3 2" xfId="2942" xr:uid="{00000000-0005-0000-0000-0000CF0A0000}"/>
    <cellStyle name="20% - Akzent3 2 2 2 3_Mapping IC-Sub_IC" xfId="2943" xr:uid="{00000000-0005-0000-0000-0000D00A0000}"/>
    <cellStyle name="20% - Akzent3 2 2 2 4" xfId="2944" xr:uid="{00000000-0005-0000-0000-0000D10A0000}"/>
    <cellStyle name="20% - Akzent3 2 2 2_Mapping IC-Sub_IC" xfId="2945" xr:uid="{00000000-0005-0000-0000-0000D20A0000}"/>
    <cellStyle name="20% - Akzent3 2 2 3" xfId="2946" xr:uid="{00000000-0005-0000-0000-0000D30A0000}"/>
    <cellStyle name="20% - Akzent3 2 2 3 2" xfId="2947" xr:uid="{00000000-0005-0000-0000-0000D40A0000}"/>
    <cellStyle name="20% - Akzent3 2 2 3_Mapping IC-Sub_IC" xfId="2948" xr:uid="{00000000-0005-0000-0000-0000D50A0000}"/>
    <cellStyle name="20% - Akzent3 2 2 4" xfId="2949" xr:uid="{00000000-0005-0000-0000-0000D60A0000}"/>
    <cellStyle name="20% - Akzent3 2 2 4 2" xfId="2950" xr:uid="{00000000-0005-0000-0000-0000D70A0000}"/>
    <cellStyle name="20% - Akzent3 2 2 4_Mapping IC-Sub_IC" xfId="2951" xr:uid="{00000000-0005-0000-0000-0000D80A0000}"/>
    <cellStyle name="20% - Akzent3 2 2 5" xfId="2952" xr:uid="{00000000-0005-0000-0000-0000D90A0000}"/>
    <cellStyle name="20% - Akzent3 2 2_Mapping IC-Sub_IC" xfId="2953" xr:uid="{00000000-0005-0000-0000-0000DA0A0000}"/>
    <cellStyle name="20% - Akzent3 2 3" xfId="2954" xr:uid="{00000000-0005-0000-0000-0000DB0A0000}"/>
    <cellStyle name="20% - Akzent3 2 3 2" xfId="2955" xr:uid="{00000000-0005-0000-0000-0000DC0A0000}"/>
    <cellStyle name="20% - Akzent3 2 3 2 2" xfId="2956" xr:uid="{00000000-0005-0000-0000-0000DD0A0000}"/>
    <cellStyle name="20% - Akzent3 2 3 2_Mapping IC-Sub_IC" xfId="2957" xr:uid="{00000000-0005-0000-0000-0000DE0A0000}"/>
    <cellStyle name="20% - Akzent3 2 3 3" xfId="2958" xr:uid="{00000000-0005-0000-0000-0000DF0A0000}"/>
    <cellStyle name="20% - Akzent3 2 3 3 2" xfId="2959" xr:uid="{00000000-0005-0000-0000-0000E00A0000}"/>
    <cellStyle name="20% - Akzent3 2 3 3_Mapping IC-Sub_IC" xfId="2960" xr:uid="{00000000-0005-0000-0000-0000E10A0000}"/>
    <cellStyle name="20% - Akzent3 2 3 4" xfId="2961" xr:uid="{00000000-0005-0000-0000-0000E20A0000}"/>
    <cellStyle name="20% - Akzent3 2 3_Mapping IC-Sub_IC" xfId="2962" xr:uid="{00000000-0005-0000-0000-0000E30A0000}"/>
    <cellStyle name="20% - Akzent3 2 4" xfId="2963" xr:uid="{00000000-0005-0000-0000-0000E40A0000}"/>
    <cellStyle name="20% - Akzent3 2 4 2" xfId="2964" xr:uid="{00000000-0005-0000-0000-0000E50A0000}"/>
    <cellStyle name="20% - Akzent3 2 4 2 2" xfId="2965" xr:uid="{00000000-0005-0000-0000-0000E60A0000}"/>
    <cellStyle name="20% - Akzent3 2 4 2_Mapping IC-Sub_IC" xfId="2966" xr:uid="{00000000-0005-0000-0000-0000E70A0000}"/>
    <cellStyle name="20% - Akzent3 2 4 3" xfId="2967" xr:uid="{00000000-0005-0000-0000-0000E80A0000}"/>
    <cellStyle name="20% - Akzent3 2 4_Mapping IC-Sub_IC" xfId="2968" xr:uid="{00000000-0005-0000-0000-0000E90A0000}"/>
    <cellStyle name="20% - Akzent3 2 5" xfId="2969" xr:uid="{00000000-0005-0000-0000-0000EA0A0000}"/>
    <cellStyle name="20% - Akzent3 2 5 2" xfId="2970" xr:uid="{00000000-0005-0000-0000-0000EB0A0000}"/>
    <cellStyle name="20% - Akzent3 2 5_Mapping IC-Sub_IC" xfId="2971" xr:uid="{00000000-0005-0000-0000-0000EC0A0000}"/>
    <cellStyle name="20% - Akzent3 2 6" xfId="2972" xr:uid="{00000000-0005-0000-0000-0000ED0A0000}"/>
    <cellStyle name="20% - Akzent3 2 6 2" xfId="2973" xr:uid="{00000000-0005-0000-0000-0000EE0A0000}"/>
    <cellStyle name="20% - Akzent3 2 6_Mapping IC-Sub_IC" xfId="2974" xr:uid="{00000000-0005-0000-0000-0000EF0A0000}"/>
    <cellStyle name="20% - Akzent3 2 7" xfId="2975" xr:uid="{00000000-0005-0000-0000-0000F00A0000}"/>
    <cellStyle name="20% - Akzent3 2_Mapping IC-Sub_IC" xfId="2976" xr:uid="{00000000-0005-0000-0000-0000F10A0000}"/>
    <cellStyle name="20% - Akzent3 3" xfId="2977" xr:uid="{00000000-0005-0000-0000-0000F20A0000}"/>
    <cellStyle name="20% - Akzent3 3 2" xfId="2978" xr:uid="{00000000-0005-0000-0000-0000F30A0000}"/>
    <cellStyle name="20% - Akzent3 3 2 2" xfId="2979" xr:uid="{00000000-0005-0000-0000-0000F40A0000}"/>
    <cellStyle name="20% - Akzent3 3 2 2 2" xfId="2980" xr:uid="{00000000-0005-0000-0000-0000F50A0000}"/>
    <cellStyle name="20% - Akzent3 3 2 2 2 2" xfId="2981" xr:uid="{00000000-0005-0000-0000-0000F60A0000}"/>
    <cellStyle name="20% - Akzent3 3 2 2 2_Mapping IC-Sub_IC" xfId="2982" xr:uid="{00000000-0005-0000-0000-0000F70A0000}"/>
    <cellStyle name="20% - Akzent3 3 2 2 3" xfId="2983" xr:uid="{00000000-0005-0000-0000-0000F80A0000}"/>
    <cellStyle name="20% - Akzent3 3 2 2 3 2" xfId="2984" xr:uid="{00000000-0005-0000-0000-0000F90A0000}"/>
    <cellStyle name="20% - Akzent3 3 2 2 3_Mapping IC-Sub_IC" xfId="2985" xr:uid="{00000000-0005-0000-0000-0000FA0A0000}"/>
    <cellStyle name="20% - Akzent3 3 2 2 4" xfId="2986" xr:uid="{00000000-0005-0000-0000-0000FB0A0000}"/>
    <cellStyle name="20% - Akzent3 3 2 2_Mapping IC-Sub_IC" xfId="2987" xr:uid="{00000000-0005-0000-0000-0000FC0A0000}"/>
    <cellStyle name="20% - Akzent3 3 2 3" xfId="2988" xr:uid="{00000000-0005-0000-0000-0000FD0A0000}"/>
    <cellStyle name="20% - Akzent3 3 2 3 2" xfId="2989" xr:uid="{00000000-0005-0000-0000-0000FE0A0000}"/>
    <cellStyle name="20% - Akzent3 3 2 3_Mapping IC-Sub_IC" xfId="2990" xr:uid="{00000000-0005-0000-0000-0000FF0A0000}"/>
    <cellStyle name="20% - Akzent3 3 2 4" xfId="2991" xr:uid="{00000000-0005-0000-0000-0000000B0000}"/>
    <cellStyle name="20% - Akzent3 3 2 4 2" xfId="2992" xr:uid="{00000000-0005-0000-0000-0000010B0000}"/>
    <cellStyle name="20% - Akzent3 3 2 4_Mapping IC-Sub_IC" xfId="2993" xr:uid="{00000000-0005-0000-0000-0000020B0000}"/>
    <cellStyle name="20% - Akzent3 3 2 5" xfId="2994" xr:uid="{00000000-0005-0000-0000-0000030B0000}"/>
    <cellStyle name="20% - Akzent3 3 2_Mapping IC-Sub_IC" xfId="2995" xr:uid="{00000000-0005-0000-0000-0000040B0000}"/>
    <cellStyle name="20% - Akzent3 3 3" xfId="2996" xr:uid="{00000000-0005-0000-0000-0000050B0000}"/>
    <cellStyle name="20% - Akzent3 3 3 2" xfId="2997" xr:uid="{00000000-0005-0000-0000-0000060B0000}"/>
    <cellStyle name="20% - Akzent3 3 3 2 2" xfId="2998" xr:uid="{00000000-0005-0000-0000-0000070B0000}"/>
    <cellStyle name="20% - Akzent3 3 3 2_Mapping IC-Sub_IC" xfId="2999" xr:uid="{00000000-0005-0000-0000-0000080B0000}"/>
    <cellStyle name="20% - Akzent3 3 3 3" xfId="3000" xr:uid="{00000000-0005-0000-0000-0000090B0000}"/>
    <cellStyle name="20% - Akzent3 3 3 3 2" xfId="3001" xr:uid="{00000000-0005-0000-0000-00000A0B0000}"/>
    <cellStyle name="20% - Akzent3 3 3 3_Mapping IC-Sub_IC" xfId="3002" xr:uid="{00000000-0005-0000-0000-00000B0B0000}"/>
    <cellStyle name="20% - Akzent3 3 3 4" xfId="3003" xr:uid="{00000000-0005-0000-0000-00000C0B0000}"/>
    <cellStyle name="20% - Akzent3 3 3_Mapping IC-Sub_IC" xfId="3004" xr:uid="{00000000-0005-0000-0000-00000D0B0000}"/>
    <cellStyle name="20% - Akzent3 3 4" xfId="3005" xr:uid="{00000000-0005-0000-0000-00000E0B0000}"/>
    <cellStyle name="20% - Akzent3 3 4 2" xfId="3006" xr:uid="{00000000-0005-0000-0000-00000F0B0000}"/>
    <cellStyle name="20% - Akzent3 3 4 2 2" xfId="3007" xr:uid="{00000000-0005-0000-0000-0000100B0000}"/>
    <cellStyle name="20% - Akzent3 3 4 2_Mapping IC-Sub_IC" xfId="3008" xr:uid="{00000000-0005-0000-0000-0000110B0000}"/>
    <cellStyle name="20% - Akzent3 3 4 3" xfId="3009" xr:uid="{00000000-0005-0000-0000-0000120B0000}"/>
    <cellStyle name="20% - Akzent3 3 4_Mapping IC-Sub_IC" xfId="3010" xr:uid="{00000000-0005-0000-0000-0000130B0000}"/>
    <cellStyle name="20% - Akzent3 3 5" xfId="3011" xr:uid="{00000000-0005-0000-0000-0000140B0000}"/>
    <cellStyle name="20% - Akzent3 3 5 2" xfId="3012" xr:uid="{00000000-0005-0000-0000-0000150B0000}"/>
    <cellStyle name="20% - Akzent3 3 5_Mapping IC-Sub_IC" xfId="3013" xr:uid="{00000000-0005-0000-0000-0000160B0000}"/>
    <cellStyle name="20% - Akzent3 3 6" xfId="3014" xr:uid="{00000000-0005-0000-0000-0000170B0000}"/>
    <cellStyle name="20% - Akzent3 3 6 2" xfId="3015" xr:uid="{00000000-0005-0000-0000-0000180B0000}"/>
    <cellStyle name="20% - Akzent3 3 6_Mapping IC-Sub_IC" xfId="3016" xr:uid="{00000000-0005-0000-0000-0000190B0000}"/>
    <cellStyle name="20% - Akzent3 3 7" xfId="3017" xr:uid="{00000000-0005-0000-0000-00001A0B0000}"/>
    <cellStyle name="20% - Akzent3 3_Mapping IC-Sub_IC" xfId="3018" xr:uid="{00000000-0005-0000-0000-00001B0B0000}"/>
    <cellStyle name="20% - Akzent3 4" xfId="3019" xr:uid="{00000000-0005-0000-0000-00001C0B0000}"/>
    <cellStyle name="20% - Akzent3 4 2" xfId="3020" xr:uid="{00000000-0005-0000-0000-00001D0B0000}"/>
    <cellStyle name="20% - Akzent3 4 2 2" xfId="3021" xr:uid="{00000000-0005-0000-0000-00001E0B0000}"/>
    <cellStyle name="20% - Akzent3 4 2 2 2" xfId="3022" xr:uid="{00000000-0005-0000-0000-00001F0B0000}"/>
    <cellStyle name="20% - Akzent3 4 2 2 2 2" xfId="3023" xr:uid="{00000000-0005-0000-0000-0000200B0000}"/>
    <cellStyle name="20% - Akzent3 4 2 2 2_Mapping IC-Sub_IC" xfId="3024" xr:uid="{00000000-0005-0000-0000-0000210B0000}"/>
    <cellStyle name="20% - Akzent3 4 2 2 3" xfId="3025" xr:uid="{00000000-0005-0000-0000-0000220B0000}"/>
    <cellStyle name="20% - Akzent3 4 2 2 3 2" xfId="3026" xr:uid="{00000000-0005-0000-0000-0000230B0000}"/>
    <cellStyle name="20% - Akzent3 4 2 2 3_Mapping IC-Sub_IC" xfId="3027" xr:uid="{00000000-0005-0000-0000-0000240B0000}"/>
    <cellStyle name="20% - Akzent3 4 2 2 4" xfId="3028" xr:uid="{00000000-0005-0000-0000-0000250B0000}"/>
    <cellStyle name="20% - Akzent3 4 2 2_Mapping IC-Sub_IC" xfId="3029" xr:uid="{00000000-0005-0000-0000-0000260B0000}"/>
    <cellStyle name="20% - Akzent3 4 2 3" xfId="3030" xr:uid="{00000000-0005-0000-0000-0000270B0000}"/>
    <cellStyle name="20% - Akzent3 4 2 3 2" xfId="3031" xr:uid="{00000000-0005-0000-0000-0000280B0000}"/>
    <cellStyle name="20% - Akzent3 4 2 3_Mapping IC-Sub_IC" xfId="3032" xr:uid="{00000000-0005-0000-0000-0000290B0000}"/>
    <cellStyle name="20% - Akzent3 4 2 4" xfId="3033" xr:uid="{00000000-0005-0000-0000-00002A0B0000}"/>
    <cellStyle name="20% - Akzent3 4 2 4 2" xfId="3034" xr:uid="{00000000-0005-0000-0000-00002B0B0000}"/>
    <cellStyle name="20% - Akzent3 4 2 4_Mapping IC-Sub_IC" xfId="3035" xr:uid="{00000000-0005-0000-0000-00002C0B0000}"/>
    <cellStyle name="20% - Akzent3 4 2 5" xfId="3036" xr:uid="{00000000-0005-0000-0000-00002D0B0000}"/>
    <cellStyle name="20% - Akzent3 4 2_Mapping IC-Sub_IC" xfId="3037" xr:uid="{00000000-0005-0000-0000-00002E0B0000}"/>
    <cellStyle name="20% - Akzent3 4 3" xfId="3038" xr:uid="{00000000-0005-0000-0000-00002F0B0000}"/>
    <cellStyle name="20% - Akzent3 4 3 2" xfId="3039" xr:uid="{00000000-0005-0000-0000-0000300B0000}"/>
    <cellStyle name="20% - Akzent3 4 3 2 2" xfId="3040" xr:uid="{00000000-0005-0000-0000-0000310B0000}"/>
    <cellStyle name="20% - Akzent3 4 3 2_Mapping IC-Sub_IC" xfId="3041" xr:uid="{00000000-0005-0000-0000-0000320B0000}"/>
    <cellStyle name="20% - Akzent3 4 3 3" xfId="3042" xr:uid="{00000000-0005-0000-0000-0000330B0000}"/>
    <cellStyle name="20% - Akzent3 4 3 3 2" xfId="3043" xr:uid="{00000000-0005-0000-0000-0000340B0000}"/>
    <cellStyle name="20% - Akzent3 4 3 3_Mapping IC-Sub_IC" xfId="3044" xr:uid="{00000000-0005-0000-0000-0000350B0000}"/>
    <cellStyle name="20% - Akzent3 4 3 4" xfId="3045" xr:uid="{00000000-0005-0000-0000-0000360B0000}"/>
    <cellStyle name="20% - Akzent3 4 3_Mapping IC-Sub_IC" xfId="3046" xr:uid="{00000000-0005-0000-0000-0000370B0000}"/>
    <cellStyle name="20% - Akzent3 4 4" xfId="3047" xr:uid="{00000000-0005-0000-0000-0000380B0000}"/>
    <cellStyle name="20% - Akzent3 4 4 2" xfId="3048" xr:uid="{00000000-0005-0000-0000-0000390B0000}"/>
    <cellStyle name="20% - Akzent3 4 4 2 2" xfId="3049" xr:uid="{00000000-0005-0000-0000-00003A0B0000}"/>
    <cellStyle name="20% - Akzent3 4 4 2_Mapping IC-Sub_IC" xfId="3050" xr:uid="{00000000-0005-0000-0000-00003B0B0000}"/>
    <cellStyle name="20% - Akzent3 4 4 3" xfId="3051" xr:uid="{00000000-0005-0000-0000-00003C0B0000}"/>
    <cellStyle name="20% - Akzent3 4 4_Mapping IC-Sub_IC" xfId="3052" xr:uid="{00000000-0005-0000-0000-00003D0B0000}"/>
    <cellStyle name="20% - Akzent3 4 5" xfId="3053" xr:uid="{00000000-0005-0000-0000-00003E0B0000}"/>
    <cellStyle name="20% - Akzent3 4 5 2" xfId="3054" xr:uid="{00000000-0005-0000-0000-00003F0B0000}"/>
    <cellStyle name="20% - Akzent3 4 5_Mapping IC-Sub_IC" xfId="3055" xr:uid="{00000000-0005-0000-0000-0000400B0000}"/>
    <cellStyle name="20% - Akzent3 4 6" xfId="3056" xr:uid="{00000000-0005-0000-0000-0000410B0000}"/>
    <cellStyle name="20% - Akzent3 4 6 2" xfId="3057" xr:uid="{00000000-0005-0000-0000-0000420B0000}"/>
    <cellStyle name="20% - Akzent3 4 6_Mapping IC-Sub_IC" xfId="3058" xr:uid="{00000000-0005-0000-0000-0000430B0000}"/>
    <cellStyle name="20% - Akzent3 4 7" xfId="3059" xr:uid="{00000000-0005-0000-0000-0000440B0000}"/>
    <cellStyle name="20% - Akzent3 4_Mapping IC-Sub_IC" xfId="3060" xr:uid="{00000000-0005-0000-0000-0000450B0000}"/>
    <cellStyle name="20% - Akzent3 5" xfId="3061" xr:uid="{00000000-0005-0000-0000-0000460B0000}"/>
    <cellStyle name="20% - Akzent3 5 2" xfId="3062" xr:uid="{00000000-0005-0000-0000-0000470B0000}"/>
    <cellStyle name="20% - Akzent3 5 2 2" xfId="3063" xr:uid="{00000000-0005-0000-0000-0000480B0000}"/>
    <cellStyle name="20% - Akzent3 5 2 2 2" xfId="3064" xr:uid="{00000000-0005-0000-0000-0000490B0000}"/>
    <cellStyle name="20% - Akzent3 5 2 2 2 2" xfId="3065" xr:uid="{00000000-0005-0000-0000-00004A0B0000}"/>
    <cellStyle name="20% - Akzent3 5 2 2 2_Mapping IC-Sub_IC" xfId="3066" xr:uid="{00000000-0005-0000-0000-00004B0B0000}"/>
    <cellStyle name="20% - Akzent3 5 2 2 3" xfId="3067" xr:uid="{00000000-0005-0000-0000-00004C0B0000}"/>
    <cellStyle name="20% - Akzent3 5 2 2 3 2" xfId="3068" xr:uid="{00000000-0005-0000-0000-00004D0B0000}"/>
    <cellStyle name="20% - Akzent3 5 2 2 3_Mapping IC-Sub_IC" xfId="3069" xr:uid="{00000000-0005-0000-0000-00004E0B0000}"/>
    <cellStyle name="20% - Akzent3 5 2 2 4" xfId="3070" xr:uid="{00000000-0005-0000-0000-00004F0B0000}"/>
    <cellStyle name="20% - Akzent3 5 2 2_Mapping IC-Sub_IC" xfId="3071" xr:uid="{00000000-0005-0000-0000-0000500B0000}"/>
    <cellStyle name="20% - Akzent3 5 2 3" xfId="3072" xr:uid="{00000000-0005-0000-0000-0000510B0000}"/>
    <cellStyle name="20% - Akzent3 5 2 3 2" xfId="3073" xr:uid="{00000000-0005-0000-0000-0000520B0000}"/>
    <cellStyle name="20% - Akzent3 5 2 3_Mapping IC-Sub_IC" xfId="3074" xr:uid="{00000000-0005-0000-0000-0000530B0000}"/>
    <cellStyle name="20% - Akzent3 5 2 4" xfId="3075" xr:uid="{00000000-0005-0000-0000-0000540B0000}"/>
    <cellStyle name="20% - Akzent3 5 2 4 2" xfId="3076" xr:uid="{00000000-0005-0000-0000-0000550B0000}"/>
    <cellStyle name="20% - Akzent3 5 2 4_Mapping IC-Sub_IC" xfId="3077" xr:uid="{00000000-0005-0000-0000-0000560B0000}"/>
    <cellStyle name="20% - Akzent3 5 2 5" xfId="3078" xr:uid="{00000000-0005-0000-0000-0000570B0000}"/>
    <cellStyle name="20% - Akzent3 5 2_Mapping IC-Sub_IC" xfId="3079" xr:uid="{00000000-0005-0000-0000-0000580B0000}"/>
    <cellStyle name="20% - Akzent3 5 3" xfId="3080" xr:uid="{00000000-0005-0000-0000-0000590B0000}"/>
    <cellStyle name="20% - Akzent3 5 3 2" xfId="3081" xr:uid="{00000000-0005-0000-0000-00005A0B0000}"/>
    <cellStyle name="20% - Akzent3 5 3 2 2" xfId="3082" xr:uid="{00000000-0005-0000-0000-00005B0B0000}"/>
    <cellStyle name="20% - Akzent3 5 3 2_Mapping IC-Sub_IC" xfId="3083" xr:uid="{00000000-0005-0000-0000-00005C0B0000}"/>
    <cellStyle name="20% - Akzent3 5 3 3" xfId="3084" xr:uid="{00000000-0005-0000-0000-00005D0B0000}"/>
    <cellStyle name="20% - Akzent3 5 3 3 2" xfId="3085" xr:uid="{00000000-0005-0000-0000-00005E0B0000}"/>
    <cellStyle name="20% - Akzent3 5 3 3_Mapping IC-Sub_IC" xfId="3086" xr:uid="{00000000-0005-0000-0000-00005F0B0000}"/>
    <cellStyle name="20% - Akzent3 5 3 4" xfId="3087" xr:uid="{00000000-0005-0000-0000-0000600B0000}"/>
    <cellStyle name="20% - Akzent3 5 3_Mapping IC-Sub_IC" xfId="3088" xr:uid="{00000000-0005-0000-0000-0000610B0000}"/>
    <cellStyle name="20% - Akzent3 5 4" xfId="3089" xr:uid="{00000000-0005-0000-0000-0000620B0000}"/>
    <cellStyle name="20% - Akzent3 5 4 2" xfId="3090" xr:uid="{00000000-0005-0000-0000-0000630B0000}"/>
    <cellStyle name="20% - Akzent3 5 4 2 2" xfId="3091" xr:uid="{00000000-0005-0000-0000-0000640B0000}"/>
    <cellStyle name="20% - Akzent3 5 4 2_Mapping IC-Sub_IC" xfId="3092" xr:uid="{00000000-0005-0000-0000-0000650B0000}"/>
    <cellStyle name="20% - Akzent3 5 4 3" xfId="3093" xr:uid="{00000000-0005-0000-0000-0000660B0000}"/>
    <cellStyle name="20% - Akzent3 5 4_Mapping IC-Sub_IC" xfId="3094" xr:uid="{00000000-0005-0000-0000-0000670B0000}"/>
    <cellStyle name="20% - Akzent3 5 5" xfId="3095" xr:uid="{00000000-0005-0000-0000-0000680B0000}"/>
    <cellStyle name="20% - Akzent3 5 5 2" xfId="3096" xr:uid="{00000000-0005-0000-0000-0000690B0000}"/>
    <cellStyle name="20% - Akzent3 5 5_Mapping IC-Sub_IC" xfId="3097" xr:uid="{00000000-0005-0000-0000-00006A0B0000}"/>
    <cellStyle name="20% - Akzent3 5 6" xfId="3098" xr:uid="{00000000-0005-0000-0000-00006B0B0000}"/>
    <cellStyle name="20% - Akzent3 5 6 2" xfId="3099" xr:uid="{00000000-0005-0000-0000-00006C0B0000}"/>
    <cellStyle name="20% - Akzent3 5 6_Mapping IC-Sub_IC" xfId="3100" xr:uid="{00000000-0005-0000-0000-00006D0B0000}"/>
    <cellStyle name="20% - Akzent3 5 7" xfId="3101" xr:uid="{00000000-0005-0000-0000-00006E0B0000}"/>
    <cellStyle name="20% - Akzent3 5_Mapping IC-Sub_IC" xfId="3102" xr:uid="{00000000-0005-0000-0000-00006F0B0000}"/>
    <cellStyle name="20% - Akzent3 6" xfId="3103" xr:uid="{00000000-0005-0000-0000-0000700B0000}"/>
    <cellStyle name="20% - Akzent3 6 2" xfId="3104" xr:uid="{00000000-0005-0000-0000-0000710B0000}"/>
    <cellStyle name="20% - Akzent3 6 2 2" xfId="3105" xr:uid="{00000000-0005-0000-0000-0000720B0000}"/>
    <cellStyle name="20% - Akzent3 6 2 2 2" xfId="3106" xr:uid="{00000000-0005-0000-0000-0000730B0000}"/>
    <cellStyle name="20% - Akzent3 6 2 2 2 2" xfId="3107" xr:uid="{00000000-0005-0000-0000-0000740B0000}"/>
    <cellStyle name="20% - Akzent3 6 2 2 2_Mapping IC-Sub_IC" xfId="3108" xr:uid="{00000000-0005-0000-0000-0000750B0000}"/>
    <cellStyle name="20% - Akzent3 6 2 2 3" xfId="3109" xr:uid="{00000000-0005-0000-0000-0000760B0000}"/>
    <cellStyle name="20% - Akzent3 6 2 2 3 2" xfId="3110" xr:uid="{00000000-0005-0000-0000-0000770B0000}"/>
    <cellStyle name="20% - Akzent3 6 2 2 3_Mapping IC-Sub_IC" xfId="3111" xr:uid="{00000000-0005-0000-0000-0000780B0000}"/>
    <cellStyle name="20% - Akzent3 6 2 2 4" xfId="3112" xr:uid="{00000000-0005-0000-0000-0000790B0000}"/>
    <cellStyle name="20% - Akzent3 6 2 2_Mapping IC-Sub_IC" xfId="3113" xr:uid="{00000000-0005-0000-0000-00007A0B0000}"/>
    <cellStyle name="20% - Akzent3 6 2 3" xfId="3114" xr:uid="{00000000-0005-0000-0000-00007B0B0000}"/>
    <cellStyle name="20% - Akzent3 6 2 3 2" xfId="3115" xr:uid="{00000000-0005-0000-0000-00007C0B0000}"/>
    <cellStyle name="20% - Akzent3 6 2 3_Mapping IC-Sub_IC" xfId="3116" xr:uid="{00000000-0005-0000-0000-00007D0B0000}"/>
    <cellStyle name="20% - Akzent3 6 2 4" xfId="3117" xr:uid="{00000000-0005-0000-0000-00007E0B0000}"/>
    <cellStyle name="20% - Akzent3 6 2 4 2" xfId="3118" xr:uid="{00000000-0005-0000-0000-00007F0B0000}"/>
    <cellStyle name="20% - Akzent3 6 2 4_Mapping IC-Sub_IC" xfId="3119" xr:uid="{00000000-0005-0000-0000-0000800B0000}"/>
    <cellStyle name="20% - Akzent3 6 2 5" xfId="3120" xr:uid="{00000000-0005-0000-0000-0000810B0000}"/>
    <cellStyle name="20% - Akzent3 6 2_Mapping IC-Sub_IC" xfId="3121" xr:uid="{00000000-0005-0000-0000-0000820B0000}"/>
    <cellStyle name="20% - Akzent3 6 3" xfId="3122" xr:uid="{00000000-0005-0000-0000-0000830B0000}"/>
    <cellStyle name="20% - Akzent3 6 3 2" xfId="3123" xr:uid="{00000000-0005-0000-0000-0000840B0000}"/>
    <cellStyle name="20% - Akzent3 6 3 2 2" xfId="3124" xr:uid="{00000000-0005-0000-0000-0000850B0000}"/>
    <cellStyle name="20% - Akzent3 6 3 2_Mapping IC-Sub_IC" xfId="3125" xr:uid="{00000000-0005-0000-0000-0000860B0000}"/>
    <cellStyle name="20% - Akzent3 6 3 3" xfId="3126" xr:uid="{00000000-0005-0000-0000-0000870B0000}"/>
    <cellStyle name="20% - Akzent3 6 3 3 2" xfId="3127" xr:uid="{00000000-0005-0000-0000-0000880B0000}"/>
    <cellStyle name="20% - Akzent3 6 3 3_Mapping IC-Sub_IC" xfId="3128" xr:uid="{00000000-0005-0000-0000-0000890B0000}"/>
    <cellStyle name="20% - Akzent3 6 3 4" xfId="3129" xr:uid="{00000000-0005-0000-0000-00008A0B0000}"/>
    <cellStyle name="20% - Akzent3 6 3_Mapping IC-Sub_IC" xfId="3130" xr:uid="{00000000-0005-0000-0000-00008B0B0000}"/>
    <cellStyle name="20% - Akzent3 6 4" xfId="3131" xr:uid="{00000000-0005-0000-0000-00008C0B0000}"/>
    <cellStyle name="20% - Akzent3 6 4 2" xfId="3132" xr:uid="{00000000-0005-0000-0000-00008D0B0000}"/>
    <cellStyle name="20% - Akzent3 6 4 2 2" xfId="3133" xr:uid="{00000000-0005-0000-0000-00008E0B0000}"/>
    <cellStyle name="20% - Akzent3 6 4 2_Mapping IC-Sub_IC" xfId="3134" xr:uid="{00000000-0005-0000-0000-00008F0B0000}"/>
    <cellStyle name="20% - Akzent3 6 4 3" xfId="3135" xr:uid="{00000000-0005-0000-0000-0000900B0000}"/>
    <cellStyle name="20% - Akzent3 6 4_Mapping IC-Sub_IC" xfId="3136" xr:uid="{00000000-0005-0000-0000-0000910B0000}"/>
    <cellStyle name="20% - Akzent3 6 5" xfId="3137" xr:uid="{00000000-0005-0000-0000-0000920B0000}"/>
    <cellStyle name="20% - Akzent3 6 5 2" xfId="3138" xr:uid="{00000000-0005-0000-0000-0000930B0000}"/>
    <cellStyle name="20% - Akzent3 6 5_Mapping IC-Sub_IC" xfId="3139" xr:uid="{00000000-0005-0000-0000-0000940B0000}"/>
    <cellStyle name="20% - Akzent3 6 6" xfId="3140" xr:uid="{00000000-0005-0000-0000-0000950B0000}"/>
    <cellStyle name="20% - Akzent3 6 6 2" xfId="3141" xr:uid="{00000000-0005-0000-0000-0000960B0000}"/>
    <cellStyle name="20% - Akzent3 6 6_Mapping IC-Sub_IC" xfId="3142" xr:uid="{00000000-0005-0000-0000-0000970B0000}"/>
    <cellStyle name="20% - Akzent3 6 7" xfId="3143" xr:uid="{00000000-0005-0000-0000-0000980B0000}"/>
    <cellStyle name="20% - Akzent3 6_Mapping IC-Sub_IC" xfId="3144" xr:uid="{00000000-0005-0000-0000-0000990B0000}"/>
    <cellStyle name="20% - Akzent3 7" xfId="3145" xr:uid="{00000000-0005-0000-0000-00009A0B0000}"/>
    <cellStyle name="20% - Akzent3 7 2" xfId="3146" xr:uid="{00000000-0005-0000-0000-00009B0B0000}"/>
    <cellStyle name="20% - Akzent3 7 2 2" xfId="3147" xr:uid="{00000000-0005-0000-0000-00009C0B0000}"/>
    <cellStyle name="20% - Akzent3 7 2 2 2" xfId="3148" xr:uid="{00000000-0005-0000-0000-00009D0B0000}"/>
    <cellStyle name="20% - Akzent3 7 2 2 2 2" xfId="3149" xr:uid="{00000000-0005-0000-0000-00009E0B0000}"/>
    <cellStyle name="20% - Akzent3 7 2 2 2_Mapping IC-Sub_IC" xfId="3150" xr:uid="{00000000-0005-0000-0000-00009F0B0000}"/>
    <cellStyle name="20% - Akzent3 7 2 2 3" xfId="3151" xr:uid="{00000000-0005-0000-0000-0000A00B0000}"/>
    <cellStyle name="20% - Akzent3 7 2 2 3 2" xfId="3152" xr:uid="{00000000-0005-0000-0000-0000A10B0000}"/>
    <cellStyle name="20% - Akzent3 7 2 2 3_Mapping IC-Sub_IC" xfId="3153" xr:uid="{00000000-0005-0000-0000-0000A20B0000}"/>
    <cellStyle name="20% - Akzent3 7 2 2 4" xfId="3154" xr:uid="{00000000-0005-0000-0000-0000A30B0000}"/>
    <cellStyle name="20% - Akzent3 7 2 2_Mapping IC-Sub_IC" xfId="3155" xr:uid="{00000000-0005-0000-0000-0000A40B0000}"/>
    <cellStyle name="20% - Akzent3 7 2 3" xfId="3156" xr:uid="{00000000-0005-0000-0000-0000A50B0000}"/>
    <cellStyle name="20% - Akzent3 7 2 3 2" xfId="3157" xr:uid="{00000000-0005-0000-0000-0000A60B0000}"/>
    <cellStyle name="20% - Akzent3 7 2 3_Mapping IC-Sub_IC" xfId="3158" xr:uid="{00000000-0005-0000-0000-0000A70B0000}"/>
    <cellStyle name="20% - Akzent3 7 2 4" xfId="3159" xr:uid="{00000000-0005-0000-0000-0000A80B0000}"/>
    <cellStyle name="20% - Akzent3 7 2 4 2" xfId="3160" xr:uid="{00000000-0005-0000-0000-0000A90B0000}"/>
    <cellStyle name="20% - Akzent3 7 2 4_Mapping IC-Sub_IC" xfId="3161" xr:uid="{00000000-0005-0000-0000-0000AA0B0000}"/>
    <cellStyle name="20% - Akzent3 7 2 5" xfId="3162" xr:uid="{00000000-0005-0000-0000-0000AB0B0000}"/>
    <cellStyle name="20% - Akzent3 7 2_Mapping IC-Sub_IC" xfId="3163" xr:uid="{00000000-0005-0000-0000-0000AC0B0000}"/>
    <cellStyle name="20% - Akzent3 7 3" xfId="3164" xr:uid="{00000000-0005-0000-0000-0000AD0B0000}"/>
    <cellStyle name="20% - Akzent3 7 3 2" xfId="3165" xr:uid="{00000000-0005-0000-0000-0000AE0B0000}"/>
    <cellStyle name="20% - Akzent3 7 3 2 2" xfId="3166" xr:uid="{00000000-0005-0000-0000-0000AF0B0000}"/>
    <cellStyle name="20% - Akzent3 7 3 2_Mapping IC-Sub_IC" xfId="3167" xr:uid="{00000000-0005-0000-0000-0000B00B0000}"/>
    <cellStyle name="20% - Akzent3 7 3 3" xfId="3168" xr:uid="{00000000-0005-0000-0000-0000B10B0000}"/>
    <cellStyle name="20% - Akzent3 7 3 3 2" xfId="3169" xr:uid="{00000000-0005-0000-0000-0000B20B0000}"/>
    <cellStyle name="20% - Akzent3 7 3 3_Mapping IC-Sub_IC" xfId="3170" xr:uid="{00000000-0005-0000-0000-0000B30B0000}"/>
    <cellStyle name="20% - Akzent3 7 3 4" xfId="3171" xr:uid="{00000000-0005-0000-0000-0000B40B0000}"/>
    <cellStyle name="20% - Akzent3 7 3_Mapping IC-Sub_IC" xfId="3172" xr:uid="{00000000-0005-0000-0000-0000B50B0000}"/>
    <cellStyle name="20% - Akzent3 7 4" xfId="3173" xr:uid="{00000000-0005-0000-0000-0000B60B0000}"/>
    <cellStyle name="20% - Akzent3 7 4 2" xfId="3174" xr:uid="{00000000-0005-0000-0000-0000B70B0000}"/>
    <cellStyle name="20% - Akzent3 7 4 2 2" xfId="3175" xr:uid="{00000000-0005-0000-0000-0000B80B0000}"/>
    <cellStyle name="20% - Akzent3 7 4 2_Mapping IC-Sub_IC" xfId="3176" xr:uid="{00000000-0005-0000-0000-0000B90B0000}"/>
    <cellStyle name="20% - Akzent3 7 4 3" xfId="3177" xr:uid="{00000000-0005-0000-0000-0000BA0B0000}"/>
    <cellStyle name="20% - Akzent3 7 4_Mapping IC-Sub_IC" xfId="3178" xr:uid="{00000000-0005-0000-0000-0000BB0B0000}"/>
    <cellStyle name="20% - Akzent3 7 5" xfId="3179" xr:uid="{00000000-0005-0000-0000-0000BC0B0000}"/>
    <cellStyle name="20% - Akzent3 7 5 2" xfId="3180" xr:uid="{00000000-0005-0000-0000-0000BD0B0000}"/>
    <cellStyle name="20% - Akzent3 7 5_Mapping IC-Sub_IC" xfId="3181" xr:uid="{00000000-0005-0000-0000-0000BE0B0000}"/>
    <cellStyle name="20% - Akzent3 7 6" xfId="3182" xr:uid="{00000000-0005-0000-0000-0000BF0B0000}"/>
    <cellStyle name="20% - Akzent3 7 6 2" xfId="3183" xr:uid="{00000000-0005-0000-0000-0000C00B0000}"/>
    <cellStyle name="20% - Akzent3 7 6_Mapping IC-Sub_IC" xfId="3184" xr:uid="{00000000-0005-0000-0000-0000C10B0000}"/>
    <cellStyle name="20% - Akzent3 7 7" xfId="3185" xr:uid="{00000000-0005-0000-0000-0000C20B0000}"/>
    <cellStyle name="20% - Akzent3 7_Mapping IC-Sub_IC" xfId="3186" xr:uid="{00000000-0005-0000-0000-0000C30B0000}"/>
    <cellStyle name="20% - Akzent3 8" xfId="3187" xr:uid="{00000000-0005-0000-0000-0000C40B0000}"/>
    <cellStyle name="20% - Akzent3 8 2" xfId="3188" xr:uid="{00000000-0005-0000-0000-0000C50B0000}"/>
    <cellStyle name="20% - Akzent3 8 2 2" xfId="3189" xr:uid="{00000000-0005-0000-0000-0000C60B0000}"/>
    <cellStyle name="20% - Akzent3 8 2 2 2" xfId="3190" xr:uid="{00000000-0005-0000-0000-0000C70B0000}"/>
    <cellStyle name="20% - Akzent3 8 2 2 2 2" xfId="3191" xr:uid="{00000000-0005-0000-0000-0000C80B0000}"/>
    <cellStyle name="20% - Akzent3 8 2 2 2_Mapping IC-Sub_IC" xfId="3192" xr:uid="{00000000-0005-0000-0000-0000C90B0000}"/>
    <cellStyle name="20% - Akzent3 8 2 2 3" xfId="3193" xr:uid="{00000000-0005-0000-0000-0000CA0B0000}"/>
    <cellStyle name="20% - Akzent3 8 2 2 3 2" xfId="3194" xr:uid="{00000000-0005-0000-0000-0000CB0B0000}"/>
    <cellStyle name="20% - Akzent3 8 2 2 3_Mapping IC-Sub_IC" xfId="3195" xr:uid="{00000000-0005-0000-0000-0000CC0B0000}"/>
    <cellStyle name="20% - Akzent3 8 2 2 4" xfId="3196" xr:uid="{00000000-0005-0000-0000-0000CD0B0000}"/>
    <cellStyle name="20% - Akzent3 8 2 2_Mapping IC-Sub_IC" xfId="3197" xr:uid="{00000000-0005-0000-0000-0000CE0B0000}"/>
    <cellStyle name="20% - Akzent3 8 2 3" xfId="3198" xr:uid="{00000000-0005-0000-0000-0000CF0B0000}"/>
    <cellStyle name="20% - Akzent3 8 2 3 2" xfId="3199" xr:uid="{00000000-0005-0000-0000-0000D00B0000}"/>
    <cellStyle name="20% - Akzent3 8 2 3_Mapping IC-Sub_IC" xfId="3200" xr:uid="{00000000-0005-0000-0000-0000D10B0000}"/>
    <cellStyle name="20% - Akzent3 8 2 4" xfId="3201" xr:uid="{00000000-0005-0000-0000-0000D20B0000}"/>
    <cellStyle name="20% - Akzent3 8 2 4 2" xfId="3202" xr:uid="{00000000-0005-0000-0000-0000D30B0000}"/>
    <cellStyle name="20% - Akzent3 8 2 4_Mapping IC-Sub_IC" xfId="3203" xr:uid="{00000000-0005-0000-0000-0000D40B0000}"/>
    <cellStyle name="20% - Akzent3 8 2 5" xfId="3204" xr:uid="{00000000-0005-0000-0000-0000D50B0000}"/>
    <cellStyle name="20% - Akzent3 8 2_Mapping IC-Sub_IC" xfId="3205" xr:uid="{00000000-0005-0000-0000-0000D60B0000}"/>
    <cellStyle name="20% - Akzent3 8 3" xfId="3206" xr:uid="{00000000-0005-0000-0000-0000D70B0000}"/>
    <cellStyle name="20% - Akzent3 8 3 2" xfId="3207" xr:uid="{00000000-0005-0000-0000-0000D80B0000}"/>
    <cellStyle name="20% - Akzent3 8 3 2 2" xfId="3208" xr:uid="{00000000-0005-0000-0000-0000D90B0000}"/>
    <cellStyle name="20% - Akzent3 8 3 2_Mapping IC-Sub_IC" xfId="3209" xr:uid="{00000000-0005-0000-0000-0000DA0B0000}"/>
    <cellStyle name="20% - Akzent3 8 3 3" xfId="3210" xr:uid="{00000000-0005-0000-0000-0000DB0B0000}"/>
    <cellStyle name="20% - Akzent3 8 3 3 2" xfId="3211" xr:uid="{00000000-0005-0000-0000-0000DC0B0000}"/>
    <cellStyle name="20% - Akzent3 8 3 3_Mapping IC-Sub_IC" xfId="3212" xr:uid="{00000000-0005-0000-0000-0000DD0B0000}"/>
    <cellStyle name="20% - Akzent3 8 3 4" xfId="3213" xr:uid="{00000000-0005-0000-0000-0000DE0B0000}"/>
    <cellStyle name="20% - Akzent3 8 3_Mapping IC-Sub_IC" xfId="3214" xr:uid="{00000000-0005-0000-0000-0000DF0B0000}"/>
    <cellStyle name="20% - Akzent3 8 4" xfId="3215" xr:uid="{00000000-0005-0000-0000-0000E00B0000}"/>
    <cellStyle name="20% - Akzent3 8 4 2" xfId="3216" xr:uid="{00000000-0005-0000-0000-0000E10B0000}"/>
    <cellStyle name="20% - Akzent3 8 4 2 2" xfId="3217" xr:uid="{00000000-0005-0000-0000-0000E20B0000}"/>
    <cellStyle name="20% - Akzent3 8 4 2_Mapping IC-Sub_IC" xfId="3218" xr:uid="{00000000-0005-0000-0000-0000E30B0000}"/>
    <cellStyle name="20% - Akzent3 8 4 3" xfId="3219" xr:uid="{00000000-0005-0000-0000-0000E40B0000}"/>
    <cellStyle name="20% - Akzent3 8 4_Mapping IC-Sub_IC" xfId="3220" xr:uid="{00000000-0005-0000-0000-0000E50B0000}"/>
    <cellStyle name="20% - Akzent3 8 5" xfId="3221" xr:uid="{00000000-0005-0000-0000-0000E60B0000}"/>
    <cellStyle name="20% - Akzent3 8 5 2" xfId="3222" xr:uid="{00000000-0005-0000-0000-0000E70B0000}"/>
    <cellStyle name="20% - Akzent3 8 5_Mapping IC-Sub_IC" xfId="3223" xr:uid="{00000000-0005-0000-0000-0000E80B0000}"/>
    <cellStyle name="20% - Akzent3 8 6" xfId="3224" xr:uid="{00000000-0005-0000-0000-0000E90B0000}"/>
    <cellStyle name="20% - Akzent3 8 6 2" xfId="3225" xr:uid="{00000000-0005-0000-0000-0000EA0B0000}"/>
    <cellStyle name="20% - Akzent3 8 6_Mapping IC-Sub_IC" xfId="3226" xr:uid="{00000000-0005-0000-0000-0000EB0B0000}"/>
    <cellStyle name="20% - Akzent3 8 7" xfId="3227" xr:uid="{00000000-0005-0000-0000-0000EC0B0000}"/>
    <cellStyle name="20% - Akzent3 8_Mapping IC-Sub_IC" xfId="3228" xr:uid="{00000000-0005-0000-0000-0000ED0B0000}"/>
    <cellStyle name="20% - Akzent3 9" xfId="3229" xr:uid="{00000000-0005-0000-0000-0000EE0B0000}"/>
    <cellStyle name="20% - Akzent3 9 2" xfId="3230" xr:uid="{00000000-0005-0000-0000-0000EF0B0000}"/>
    <cellStyle name="20% - Akzent3 9 2 2" xfId="3231" xr:uid="{00000000-0005-0000-0000-0000F00B0000}"/>
    <cellStyle name="20% - Akzent3 9 2 2 2" xfId="3232" xr:uid="{00000000-0005-0000-0000-0000F10B0000}"/>
    <cellStyle name="20% - Akzent3 9 2 2 2 2" xfId="3233" xr:uid="{00000000-0005-0000-0000-0000F20B0000}"/>
    <cellStyle name="20% - Akzent3 9 2 2 2_Mapping IC-Sub_IC" xfId="3234" xr:uid="{00000000-0005-0000-0000-0000F30B0000}"/>
    <cellStyle name="20% - Akzent3 9 2 2 3" xfId="3235" xr:uid="{00000000-0005-0000-0000-0000F40B0000}"/>
    <cellStyle name="20% - Akzent3 9 2 2 3 2" xfId="3236" xr:uid="{00000000-0005-0000-0000-0000F50B0000}"/>
    <cellStyle name="20% - Akzent3 9 2 2 3_Mapping IC-Sub_IC" xfId="3237" xr:uid="{00000000-0005-0000-0000-0000F60B0000}"/>
    <cellStyle name="20% - Akzent3 9 2 2 4" xfId="3238" xr:uid="{00000000-0005-0000-0000-0000F70B0000}"/>
    <cellStyle name="20% - Akzent3 9 2 2_Mapping IC-Sub_IC" xfId="3239" xr:uid="{00000000-0005-0000-0000-0000F80B0000}"/>
    <cellStyle name="20% - Akzent3 9 2 3" xfId="3240" xr:uid="{00000000-0005-0000-0000-0000F90B0000}"/>
    <cellStyle name="20% - Akzent3 9 2 3 2" xfId="3241" xr:uid="{00000000-0005-0000-0000-0000FA0B0000}"/>
    <cellStyle name="20% - Akzent3 9 2 3_Mapping IC-Sub_IC" xfId="3242" xr:uid="{00000000-0005-0000-0000-0000FB0B0000}"/>
    <cellStyle name="20% - Akzent3 9 2 4" xfId="3243" xr:uid="{00000000-0005-0000-0000-0000FC0B0000}"/>
    <cellStyle name="20% - Akzent3 9 2 4 2" xfId="3244" xr:uid="{00000000-0005-0000-0000-0000FD0B0000}"/>
    <cellStyle name="20% - Akzent3 9 2 4_Mapping IC-Sub_IC" xfId="3245" xr:uid="{00000000-0005-0000-0000-0000FE0B0000}"/>
    <cellStyle name="20% - Akzent3 9 2 5" xfId="3246" xr:uid="{00000000-0005-0000-0000-0000FF0B0000}"/>
    <cellStyle name="20% - Akzent3 9 2_Mapping IC-Sub_IC" xfId="3247" xr:uid="{00000000-0005-0000-0000-0000000C0000}"/>
    <cellStyle name="20% - Akzent3 9 3" xfId="3248" xr:uid="{00000000-0005-0000-0000-0000010C0000}"/>
    <cellStyle name="20% - Akzent3 9 3 2" xfId="3249" xr:uid="{00000000-0005-0000-0000-0000020C0000}"/>
    <cellStyle name="20% - Akzent3 9 3 2 2" xfId="3250" xr:uid="{00000000-0005-0000-0000-0000030C0000}"/>
    <cellStyle name="20% - Akzent3 9 3 2_Mapping IC-Sub_IC" xfId="3251" xr:uid="{00000000-0005-0000-0000-0000040C0000}"/>
    <cellStyle name="20% - Akzent3 9 3 3" xfId="3252" xr:uid="{00000000-0005-0000-0000-0000050C0000}"/>
    <cellStyle name="20% - Akzent3 9 3 3 2" xfId="3253" xr:uid="{00000000-0005-0000-0000-0000060C0000}"/>
    <cellStyle name="20% - Akzent3 9 3 3_Mapping IC-Sub_IC" xfId="3254" xr:uid="{00000000-0005-0000-0000-0000070C0000}"/>
    <cellStyle name="20% - Akzent3 9 3 4" xfId="3255" xr:uid="{00000000-0005-0000-0000-0000080C0000}"/>
    <cellStyle name="20% - Akzent3 9 3_Mapping IC-Sub_IC" xfId="3256" xr:uid="{00000000-0005-0000-0000-0000090C0000}"/>
    <cellStyle name="20% - Akzent3 9 4" xfId="3257" xr:uid="{00000000-0005-0000-0000-00000A0C0000}"/>
    <cellStyle name="20% - Akzent3 9 4 2" xfId="3258" xr:uid="{00000000-0005-0000-0000-00000B0C0000}"/>
    <cellStyle name="20% - Akzent3 9 4 2 2" xfId="3259" xr:uid="{00000000-0005-0000-0000-00000C0C0000}"/>
    <cellStyle name="20% - Akzent3 9 4 2_Mapping IC-Sub_IC" xfId="3260" xr:uid="{00000000-0005-0000-0000-00000D0C0000}"/>
    <cellStyle name="20% - Akzent3 9 4 3" xfId="3261" xr:uid="{00000000-0005-0000-0000-00000E0C0000}"/>
    <cellStyle name="20% - Akzent3 9 4_Mapping IC-Sub_IC" xfId="3262" xr:uid="{00000000-0005-0000-0000-00000F0C0000}"/>
    <cellStyle name="20% - Akzent3 9 5" xfId="3263" xr:uid="{00000000-0005-0000-0000-0000100C0000}"/>
    <cellStyle name="20% - Akzent3 9 5 2" xfId="3264" xr:uid="{00000000-0005-0000-0000-0000110C0000}"/>
    <cellStyle name="20% - Akzent3 9 5_Mapping IC-Sub_IC" xfId="3265" xr:uid="{00000000-0005-0000-0000-0000120C0000}"/>
    <cellStyle name="20% - Akzent3 9 6" xfId="3266" xr:uid="{00000000-0005-0000-0000-0000130C0000}"/>
    <cellStyle name="20% - Akzent3 9 6 2" xfId="3267" xr:uid="{00000000-0005-0000-0000-0000140C0000}"/>
    <cellStyle name="20% - Akzent3 9 6_Mapping IC-Sub_IC" xfId="3268" xr:uid="{00000000-0005-0000-0000-0000150C0000}"/>
    <cellStyle name="20% - Akzent3 9 7" xfId="3269" xr:uid="{00000000-0005-0000-0000-0000160C0000}"/>
    <cellStyle name="20% - Akzent3 9_Mapping IC-Sub_IC" xfId="3270" xr:uid="{00000000-0005-0000-0000-0000170C0000}"/>
    <cellStyle name="20% - Akzent3_Mapping IC-Sub_IC" xfId="3271" xr:uid="{00000000-0005-0000-0000-0000180C0000}"/>
    <cellStyle name="20% - Akzent4" xfId="33" xr:uid="{00000000-0005-0000-0000-0000190C0000}"/>
    <cellStyle name="20% - Akzent4 10" xfId="3272" xr:uid="{00000000-0005-0000-0000-00001A0C0000}"/>
    <cellStyle name="20% - Akzent4 10 2" xfId="3273" xr:uid="{00000000-0005-0000-0000-00001B0C0000}"/>
    <cellStyle name="20% - Akzent4 10 2 2" xfId="3274" xr:uid="{00000000-0005-0000-0000-00001C0C0000}"/>
    <cellStyle name="20% - Akzent4 10 2 2 2" xfId="3275" xr:uid="{00000000-0005-0000-0000-00001D0C0000}"/>
    <cellStyle name="20% - Akzent4 10 2 2 2 2" xfId="3276" xr:uid="{00000000-0005-0000-0000-00001E0C0000}"/>
    <cellStyle name="20% - Akzent4 10 2 2 2_Mapping IC-Sub_IC" xfId="3277" xr:uid="{00000000-0005-0000-0000-00001F0C0000}"/>
    <cellStyle name="20% - Akzent4 10 2 2 3" xfId="3278" xr:uid="{00000000-0005-0000-0000-0000200C0000}"/>
    <cellStyle name="20% - Akzent4 10 2 2 3 2" xfId="3279" xr:uid="{00000000-0005-0000-0000-0000210C0000}"/>
    <cellStyle name="20% - Akzent4 10 2 2 3_Mapping IC-Sub_IC" xfId="3280" xr:uid="{00000000-0005-0000-0000-0000220C0000}"/>
    <cellStyle name="20% - Akzent4 10 2 2 4" xfId="3281" xr:uid="{00000000-0005-0000-0000-0000230C0000}"/>
    <cellStyle name="20% - Akzent4 10 2 2_Mapping IC-Sub_IC" xfId="3282" xr:uid="{00000000-0005-0000-0000-0000240C0000}"/>
    <cellStyle name="20% - Akzent4 10 2 3" xfId="3283" xr:uid="{00000000-0005-0000-0000-0000250C0000}"/>
    <cellStyle name="20% - Akzent4 10 2 3 2" xfId="3284" xr:uid="{00000000-0005-0000-0000-0000260C0000}"/>
    <cellStyle name="20% - Akzent4 10 2 3_Mapping IC-Sub_IC" xfId="3285" xr:uid="{00000000-0005-0000-0000-0000270C0000}"/>
    <cellStyle name="20% - Akzent4 10 2 4" xfId="3286" xr:uid="{00000000-0005-0000-0000-0000280C0000}"/>
    <cellStyle name="20% - Akzent4 10 2 4 2" xfId="3287" xr:uid="{00000000-0005-0000-0000-0000290C0000}"/>
    <cellStyle name="20% - Akzent4 10 2 4_Mapping IC-Sub_IC" xfId="3288" xr:uid="{00000000-0005-0000-0000-00002A0C0000}"/>
    <cellStyle name="20% - Akzent4 10 2 5" xfId="3289" xr:uid="{00000000-0005-0000-0000-00002B0C0000}"/>
    <cellStyle name="20% - Akzent4 10 2_Mapping IC-Sub_IC" xfId="3290" xr:uid="{00000000-0005-0000-0000-00002C0C0000}"/>
    <cellStyle name="20% - Akzent4 10 3" xfId="3291" xr:uid="{00000000-0005-0000-0000-00002D0C0000}"/>
    <cellStyle name="20% - Akzent4 10 3 2" xfId="3292" xr:uid="{00000000-0005-0000-0000-00002E0C0000}"/>
    <cellStyle name="20% - Akzent4 10 3 2 2" xfId="3293" xr:uid="{00000000-0005-0000-0000-00002F0C0000}"/>
    <cellStyle name="20% - Akzent4 10 3 2_Mapping IC-Sub_IC" xfId="3294" xr:uid="{00000000-0005-0000-0000-0000300C0000}"/>
    <cellStyle name="20% - Akzent4 10 3 3" xfId="3295" xr:uid="{00000000-0005-0000-0000-0000310C0000}"/>
    <cellStyle name="20% - Akzent4 10 3 3 2" xfId="3296" xr:uid="{00000000-0005-0000-0000-0000320C0000}"/>
    <cellStyle name="20% - Akzent4 10 3 3_Mapping IC-Sub_IC" xfId="3297" xr:uid="{00000000-0005-0000-0000-0000330C0000}"/>
    <cellStyle name="20% - Akzent4 10 3 4" xfId="3298" xr:uid="{00000000-0005-0000-0000-0000340C0000}"/>
    <cellStyle name="20% - Akzent4 10 3_Mapping IC-Sub_IC" xfId="3299" xr:uid="{00000000-0005-0000-0000-0000350C0000}"/>
    <cellStyle name="20% - Akzent4 10 4" xfId="3300" xr:uid="{00000000-0005-0000-0000-0000360C0000}"/>
    <cellStyle name="20% - Akzent4 10 4 2" xfId="3301" xr:uid="{00000000-0005-0000-0000-0000370C0000}"/>
    <cellStyle name="20% - Akzent4 10 4 2 2" xfId="3302" xr:uid="{00000000-0005-0000-0000-0000380C0000}"/>
    <cellStyle name="20% - Akzent4 10 4 2_Mapping IC-Sub_IC" xfId="3303" xr:uid="{00000000-0005-0000-0000-0000390C0000}"/>
    <cellStyle name="20% - Akzent4 10 4 3" xfId="3304" xr:uid="{00000000-0005-0000-0000-00003A0C0000}"/>
    <cellStyle name="20% - Akzent4 10 4_Mapping IC-Sub_IC" xfId="3305" xr:uid="{00000000-0005-0000-0000-00003B0C0000}"/>
    <cellStyle name="20% - Akzent4 10 5" xfId="3306" xr:uid="{00000000-0005-0000-0000-00003C0C0000}"/>
    <cellStyle name="20% - Akzent4 10 5 2" xfId="3307" xr:uid="{00000000-0005-0000-0000-00003D0C0000}"/>
    <cellStyle name="20% - Akzent4 10 5_Mapping IC-Sub_IC" xfId="3308" xr:uid="{00000000-0005-0000-0000-00003E0C0000}"/>
    <cellStyle name="20% - Akzent4 10 6" xfId="3309" xr:uid="{00000000-0005-0000-0000-00003F0C0000}"/>
    <cellStyle name="20% - Akzent4 10 6 2" xfId="3310" xr:uid="{00000000-0005-0000-0000-0000400C0000}"/>
    <cellStyle name="20% - Akzent4 10 6_Mapping IC-Sub_IC" xfId="3311" xr:uid="{00000000-0005-0000-0000-0000410C0000}"/>
    <cellStyle name="20% - Akzent4 10 7" xfId="3312" xr:uid="{00000000-0005-0000-0000-0000420C0000}"/>
    <cellStyle name="20% - Akzent4 10_Mapping IC-Sub_IC" xfId="3313" xr:uid="{00000000-0005-0000-0000-0000430C0000}"/>
    <cellStyle name="20% - Akzent4 11" xfId="3314" xr:uid="{00000000-0005-0000-0000-0000440C0000}"/>
    <cellStyle name="20% - Akzent4 11 2" xfId="3315" xr:uid="{00000000-0005-0000-0000-0000450C0000}"/>
    <cellStyle name="20% - Akzent4 11 2 2" xfId="3316" xr:uid="{00000000-0005-0000-0000-0000460C0000}"/>
    <cellStyle name="20% - Akzent4 11 2 2 2" xfId="3317" xr:uid="{00000000-0005-0000-0000-0000470C0000}"/>
    <cellStyle name="20% - Akzent4 11 2 2 2 2" xfId="3318" xr:uid="{00000000-0005-0000-0000-0000480C0000}"/>
    <cellStyle name="20% - Akzent4 11 2 2 2_Mapping IC-Sub_IC" xfId="3319" xr:uid="{00000000-0005-0000-0000-0000490C0000}"/>
    <cellStyle name="20% - Akzent4 11 2 2 3" xfId="3320" xr:uid="{00000000-0005-0000-0000-00004A0C0000}"/>
    <cellStyle name="20% - Akzent4 11 2 2 3 2" xfId="3321" xr:uid="{00000000-0005-0000-0000-00004B0C0000}"/>
    <cellStyle name="20% - Akzent4 11 2 2 3_Mapping IC-Sub_IC" xfId="3322" xr:uid="{00000000-0005-0000-0000-00004C0C0000}"/>
    <cellStyle name="20% - Akzent4 11 2 2 4" xfId="3323" xr:uid="{00000000-0005-0000-0000-00004D0C0000}"/>
    <cellStyle name="20% - Akzent4 11 2 2_Mapping IC-Sub_IC" xfId="3324" xr:uid="{00000000-0005-0000-0000-00004E0C0000}"/>
    <cellStyle name="20% - Akzent4 11 2 3" xfId="3325" xr:uid="{00000000-0005-0000-0000-00004F0C0000}"/>
    <cellStyle name="20% - Akzent4 11 2 3 2" xfId="3326" xr:uid="{00000000-0005-0000-0000-0000500C0000}"/>
    <cellStyle name="20% - Akzent4 11 2 3_Mapping IC-Sub_IC" xfId="3327" xr:uid="{00000000-0005-0000-0000-0000510C0000}"/>
    <cellStyle name="20% - Akzent4 11 2 4" xfId="3328" xr:uid="{00000000-0005-0000-0000-0000520C0000}"/>
    <cellStyle name="20% - Akzent4 11 2 4 2" xfId="3329" xr:uid="{00000000-0005-0000-0000-0000530C0000}"/>
    <cellStyle name="20% - Akzent4 11 2 4_Mapping IC-Sub_IC" xfId="3330" xr:uid="{00000000-0005-0000-0000-0000540C0000}"/>
    <cellStyle name="20% - Akzent4 11 2 5" xfId="3331" xr:uid="{00000000-0005-0000-0000-0000550C0000}"/>
    <cellStyle name="20% - Akzent4 11 2_Mapping IC-Sub_IC" xfId="3332" xr:uid="{00000000-0005-0000-0000-0000560C0000}"/>
    <cellStyle name="20% - Akzent4 11 3" xfId="3333" xr:uid="{00000000-0005-0000-0000-0000570C0000}"/>
    <cellStyle name="20% - Akzent4 11 3 2" xfId="3334" xr:uid="{00000000-0005-0000-0000-0000580C0000}"/>
    <cellStyle name="20% - Akzent4 11 3 2 2" xfId="3335" xr:uid="{00000000-0005-0000-0000-0000590C0000}"/>
    <cellStyle name="20% - Akzent4 11 3 2_Mapping IC-Sub_IC" xfId="3336" xr:uid="{00000000-0005-0000-0000-00005A0C0000}"/>
    <cellStyle name="20% - Akzent4 11 3 3" xfId="3337" xr:uid="{00000000-0005-0000-0000-00005B0C0000}"/>
    <cellStyle name="20% - Akzent4 11 3 3 2" xfId="3338" xr:uid="{00000000-0005-0000-0000-00005C0C0000}"/>
    <cellStyle name="20% - Akzent4 11 3 3_Mapping IC-Sub_IC" xfId="3339" xr:uid="{00000000-0005-0000-0000-00005D0C0000}"/>
    <cellStyle name="20% - Akzent4 11 3 4" xfId="3340" xr:uid="{00000000-0005-0000-0000-00005E0C0000}"/>
    <cellStyle name="20% - Akzent4 11 3_Mapping IC-Sub_IC" xfId="3341" xr:uid="{00000000-0005-0000-0000-00005F0C0000}"/>
    <cellStyle name="20% - Akzent4 11 4" xfId="3342" xr:uid="{00000000-0005-0000-0000-0000600C0000}"/>
    <cellStyle name="20% - Akzent4 11 4 2" xfId="3343" xr:uid="{00000000-0005-0000-0000-0000610C0000}"/>
    <cellStyle name="20% - Akzent4 11 4 2 2" xfId="3344" xr:uid="{00000000-0005-0000-0000-0000620C0000}"/>
    <cellStyle name="20% - Akzent4 11 4 2_Mapping IC-Sub_IC" xfId="3345" xr:uid="{00000000-0005-0000-0000-0000630C0000}"/>
    <cellStyle name="20% - Akzent4 11 4 3" xfId="3346" xr:uid="{00000000-0005-0000-0000-0000640C0000}"/>
    <cellStyle name="20% - Akzent4 11 4_Mapping IC-Sub_IC" xfId="3347" xr:uid="{00000000-0005-0000-0000-0000650C0000}"/>
    <cellStyle name="20% - Akzent4 11 5" xfId="3348" xr:uid="{00000000-0005-0000-0000-0000660C0000}"/>
    <cellStyle name="20% - Akzent4 11 5 2" xfId="3349" xr:uid="{00000000-0005-0000-0000-0000670C0000}"/>
    <cellStyle name="20% - Akzent4 11 5_Mapping IC-Sub_IC" xfId="3350" xr:uid="{00000000-0005-0000-0000-0000680C0000}"/>
    <cellStyle name="20% - Akzent4 11 6" xfId="3351" xr:uid="{00000000-0005-0000-0000-0000690C0000}"/>
    <cellStyle name="20% - Akzent4 11 6 2" xfId="3352" xr:uid="{00000000-0005-0000-0000-00006A0C0000}"/>
    <cellStyle name="20% - Akzent4 11 6_Mapping IC-Sub_IC" xfId="3353" xr:uid="{00000000-0005-0000-0000-00006B0C0000}"/>
    <cellStyle name="20% - Akzent4 11 7" xfId="3354" xr:uid="{00000000-0005-0000-0000-00006C0C0000}"/>
    <cellStyle name="20% - Akzent4 11_Mapping IC-Sub_IC" xfId="3355" xr:uid="{00000000-0005-0000-0000-00006D0C0000}"/>
    <cellStyle name="20% - Akzent4 12" xfId="3356" xr:uid="{00000000-0005-0000-0000-00006E0C0000}"/>
    <cellStyle name="20% - Akzent4 13" xfId="3357" xr:uid="{00000000-0005-0000-0000-00006F0C0000}"/>
    <cellStyle name="20% - Akzent4 2" xfId="3358" xr:uid="{00000000-0005-0000-0000-0000700C0000}"/>
    <cellStyle name="20% - Akzent4 2 2" xfId="3359" xr:uid="{00000000-0005-0000-0000-0000710C0000}"/>
    <cellStyle name="20% - Akzent4 2 2 2" xfId="3360" xr:uid="{00000000-0005-0000-0000-0000720C0000}"/>
    <cellStyle name="20% - Akzent4 2 2 2 2" xfId="3361" xr:uid="{00000000-0005-0000-0000-0000730C0000}"/>
    <cellStyle name="20% - Akzent4 2 2 2 2 2" xfId="3362" xr:uid="{00000000-0005-0000-0000-0000740C0000}"/>
    <cellStyle name="20% - Akzent4 2 2 2 2_Mapping IC-Sub_IC" xfId="3363" xr:uid="{00000000-0005-0000-0000-0000750C0000}"/>
    <cellStyle name="20% - Akzent4 2 2 2 3" xfId="3364" xr:uid="{00000000-0005-0000-0000-0000760C0000}"/>
    <cellStyle name="20% - Akzent4 2 2 2 3 2" xfId="3365" xr:uid="{00000000-0005-0000-0000-0000770C0000}"/>
    <cellStyle name="20% - Akzent4 2 2 2 3_Mapping IC-Sub_IC" xfId="3366" xr:uid="{00000000-0005-0000-0000-0000780C0000}"/>
    <cellStyle name="20% - Akzent4 2 2 2 4" xfId="3367" xr:uid="{00000000-0005-0000-0000-0000790C0000}"/>
    <cellStyle name="20% - Akzent4 2 2 2_Mapping IC-Sub_IC" xfId="3368" xr:uid="{00000000-0005-0000-0000-00007A0C0000}"/>
    <cellStyle name="20% - Akzent4 2 2 3" xfId="3369" xr:uid="{00000000-0005-0000-0000-00007B0C0000}"/>
    <cellStyle name="20% - Akzent4 2 2 3 2" xfId="3370" xr:uid="{00000000-0005-0000-0000-00007C0C0000}"/>
    <cellStyle name="20% - Akzent4 2 2 3_Mapping IC-Sub_IC" xfId="3371" xr:uid="{00000000-0005-0000-0000-00007D0C0000}"/>
    <cellStyle name="20% - Akzent4 2 2 4" xfId="3372" xr:uid="{00000000-0005-0000-0000-00007E0C0000}"/>
    <cellStyle name="20% - Akzent4 2 2 4 2" xfId="3373" xr:uid="{00000000-0005-0000-0000-00007F0C0000}"/>
    <cellStyle name="20% - Akzent4 2 2 4_Mapping IC-Sub_IC" xfId="3374" xr:uid="{00000000-0005-0000-0000-0000800C0000}"/>
    <cellStyle name="20% - Akzent4 2 2 5" xfId="3375" xr:uid="{00000000-0005-0000-0000-0000810C0000}"/>
    <cellStyle name="20% - Akzent4 2 2_Mapping IC-Sub_IC" xfId="3376" xr:uid="{00000000-0005-0000-0000-0000820C0000}"/>
    <cellStyle name="20% - Akzent4 2 3" xfId="3377" xr:uid="{00000000-0005-0000-0000-0000830C0000}"/>
    <cellStyle name="20% - Akzent4 2 3 2" xfId="3378" xr:uid="{00000000-0005-0000-0000-0000840C0000}"/>
    <cellStyle name="20% - Akzent4 2 3 2 2" xfId="3379" xr:uid="{00000000-0005-0000-0000-0000850C0000}"/>
    <cellStyle name="20% - Akzent4 2 3 2_Mapping IC-Sub_IC" xfId="3380" xr:uid="{00000000-0005-0000-0000-0000860C0000}"/>
    <cellStyle name="20% - Akzent4 2 3 3" xfId="3381" xr:uid="{00000000-0005-0000-0000-0000870C0000}"/>
    <cellStyle name="20% - Akzent4 2 3 3 2" xfId="3382" xr:uid="{00000000-0005-0000-0000-0000880C0000}"/>
    <cellStyle name="20% - Akzent4 2 3 3_Mapping IC-Sub_IC" xfId="3383" xr:uid="{00000000-0005-0000-0000-0000890C0000}"/>
    <cellStyle name="20% - Akzent4 2 3 4" xfId="3384" xr:uid="{00000000-0005-0000-0000-00008A0C0000}"/>
    <cellStyle name="20% - Akzent4 2 3_Mapping IC-Sub_IC" xfId="3385" xr:uid="{00000000-0005-0000-0000-00008B0C0000}"/>
    <cellStyle name="20% - Akzent4 2 4" xfId="3386" xr:uid="{00000000-0005-0000-0000-00008C0C0000}"/>
    <cellStyle name="20% - Akzent4 2 4 2" xfId="3387" xr:uid="{00000000-0005-0000-0000-00008D0C0000}"/>
    <cellStyle name="20% - Akzent4 2 4 2 2" xfId="3388" xr:uid="{00000000-0005-0000-0000-00008E0C0000}"/>
    <cellStyle name="20% - Akzent4 2 4 2_Mapping IC-Sub_IC" xfId="3389" xr:uid="{00000000-0005-0000-0000-00008F0C0000}"/>
    <cellStyle name="20% - Akzent4 2 4 3" xfId="3390" xr:uid="{00000000-0005-0000-0000-0000900C0000}"/>
    <cellStyle name="20% - Akzent4 2 4_Mapping IC-Sub_IC" xfId="3391" xr:uid="{00000000-0005-0000-0000-0000910C0000}"/>
    <cellStyle name="20% - Akzent4 2 5" xfId="3392" xr:uid="{00000000-0005-0000-0000-0000920C0000}"/>
    <cellStyle name="20% - Akzent4 2 5 2" xfId="3393" xr:uid="{00000000-0005-0000-0000-0000930C0000}"/>
    <cellStyle name="20% - Akzent4 2 5_Mapping IC-Sub_IC" xfId="3394" xr:uid="{00000000-0005-0000-0000-0000940C0000}"/>
    <cellStyle name="20% - Akzent4 2 6" xfId="3395" xr:uid="{00000000-0005-0000-0000-0000950C0000}"/>
    <cellStyle name="20% - Akzent4 2 6 2" xfId="3396" xr:uid="{00000000-0005-0000-0000-0000960C0000}"/>
    <cellStyle name="20% - Akzent4 2 6_Mapping IC-Sub_IC" xfId="3397" xr:uid="{00000000-0005-0000-0000-0000970C0000}"/>
    <cellStyle name="20% - Akzent4 2 7" xfId="3398" xr:uid="{00000000-0005-0000-0000-0000980C0000}"/>
    <cellStyle name="20% - Akzent4 2_Mapping IC-Sub_IC" xfId="3399" xr:uid="{00000000-0005-0000-0000-0000990C0000}"/>
    <cellStyle name="20% - Akzent4 3" xfId="3400" xr:uid="{00000000-0005-0000-0000-00009A0C0000}"/>
    <cellStyle name="20% - Akzent4 3 2" xfId="3401" xr:uid="{00000000-0005-0000-0000-00009B0C0000}"/>
    <cellStyle name="20% - Akzent4 3 2 2" xfId="3402" xr:uid="{00000000-0005-0000-0000-00009C0C0000}"/>
    <cellStyle name="20% - Akzent4 3 2 2 2" xfId="3403" xr:uid="{00000000-0005-0000-0000-00009D0C0000}"/>
    <cellStyle name="20% - Akzent4 3 2 2 2 2" xfId="3404" xr:uid="{00000000-0005-0000-0000-00009E0C0000}"/>
    <cellStyle name="20% - Akzent4 3 2 2 2_Mapping IC-Sub_IC" xfId="3405" xr:uid="{00000000-0005-0000-0000-00009F0C0000}"/>
    <cellStyle name="20% - Akzent4 3 2 2 3" xfId="3406" xr:uid="{00000000-0005-0000-0000-0000A00C0000}"/>
    <cellStyle name="20% - Akzent4 3 2 2 3 2" xfId="3407" xr:uid="{00000000-0005-0000-0000-0000A10C0000}"/>
    <cellStyle name="20% - Akzent4 3 2 2 3_Mapping IC-Sub_IC" xfId="3408" xr:uid="{00000000-0005-0000-0000-0000A20C0000}"/>
    <cellStyle name="20% - Akzent4 3 2 2 4" xfId="3409" xr:uid="{00000000-0005-0000-0000-0000A30C0000}"/>
    <cellStyle name="20% - Akzent4 3 2 2_Mapping IC-Sub_IC" xfId="3410" xr:uid="{00000000-0005-0000-0000-0000A40C0000}"/>
    <cellStyle name="20% - Akzent4 3 2 3" xfId="3411" xr:uid="{00000000-0005-0000-0000-0000A50C0000}"/>
    <cellStyle name="20% - Akzent4 3 2 3 2" xfId="3412" xr:uid="{00000000-0005-0000-0000-0000A60C0000}"/>
    <cellStyle name="20% - Akzent4 3 2 3_Mapping IC-Sub_IC" xfId="3413" xr:uid="{00000000-0005-0000-0000-0000A70C0000}"/>
    <cellStyle name="20% - Akzent4 3 2 4" xfId="3414" xr:uid="{00000000-0005-0000-0000-0000A80C0000}"/>
    <cellStyle name="20% - Akzent4 3 2 4 2" xfId="3415" xr:uid="{00000000-0005-0000-0000-0000A90C0000}"/>
    <cellStyle name="20% - Akzent4 3 2 4_Mapping IC-Sub_IC" xfId="3416" xr:uid="{00000000-0005-0000-0000-0000AA0C0000}"/>
    <cellStyle name="20% - Akzent4 3 2 5" xfId="3417" xr:uid="{00000000-0005-0000-0000-0000AB0C0000}"/>
    <cellStyle name="20% - Akzent4 3 2_Mapping IC-Sub_IC" xfId="3418" xr:uid="{00000000-0005-0000-0000-0000AC0C0000}"/>
    <cellStyle name="20% - Akzent4 3 3" xfId="3419" xr:uid="{00000000-0005-0000-0000-0000AD0C0000}"/>
    <cellStyle name="20% - Akzent4 3 3 2" xfId="3420" xr:uid="{00000000-0005-0000-0000-0000AE0C0000}"/>
    <cellStyle name="20% - Akzent4 3 3 2 2" xfId="3421" xr:uid="{00000000-0005-0000-0000-0000AF0C0000}"/>
    <cellStyle name="20% - Akzent4 3 3 2_Mapping IC-Sub_IC" xfId="3422" xr:uid="{00000000-0005-0000-0000-0000B00C0000}"/>
    <cellStyle name="20% - Akzent4 3 3 3" xfId="3423" xr:uid="{00000000-0005-0000-0000-0000B10C0000}"/>
    <cellStyle name="20% - Akzent4 3 3 3 2" xfId="3424" xr:uid="{00000000-0005-0000-0000-0000B20C0000}"/>
    <cellStyle name="20% - Akzent4 3 3 3_Mapping IC-Sub_IC" xfId="3425" xr:uid="{00000000-0005-0000-0000-0000B30C0000}"/>
    <cellStyle name="20% - Akzent4 3 3 4" xfId="3426" xr:uid="{00000000-0005-0000-0000-0000B40C0000}"/>
    <cellStyle name="20% - Akzent4 3 3_Mapping IC-Sub_IC" xfId="3427" xr:uid="{00000000-0005-0000-0000-0000B50C0000}"/>
    <cellStyle name="20% - Akzent4 3 4" xfId="3428" xr:uid="{00000000-0005-0000-0000-0000B60C0000}"/>
    <cellStyle name="20% - Akzent4 3 4 2" xfId="3429" xr:uid="{00000000-0005-0000-0000-0000B70C0000}"/>
    <cellStyle name="20% - Akzent4 3 4 2 2" xfId="3430" xr:uid="{00000000-0005-0000-0000-0000B80C0000}"/>
    <cellStyle name="20% - Akzent4 3 4 2_Mapping IC-Sub_IC" xfId="3431" xr:uid="{00000000-0005-0000-0000-0000B90C0000}"/>
    <cellStyle name="20% - Akzent4 3 4 3" xfId="3432" xr:uid="{00000000-0005-0000-0000-0000BA0C0000}"/>
    <cellStyle name="20% - Akzent4 3 4_Mapping IC-Sub_IC" xfId="3433" xr:uid="{00000000-0005-0000-0000-0000BB0C0000}"/>
    <cellStyle name="20% - Akzent4 3 5" xfId="3434" xr:uid="{00000000-0005-0000-0000-0000BC0C0000}"/>
    <cellStyle name="20% - Akzent4 3 5 2" xfId="3435" xr:uid="{00000000-0005-0000-0000-0000BD0C0000}"/>
    <cellStyle name="20% - Akzent4 3 5_Mapping IC-Sub_IC" xfId="3436" xr:uid="{00000000-0005-0000-0000-0000BE0C0000}"/>
    <cellStyle name="20% - Akzent4 3 6" xfId="3437" xr:uid="{00000000-0005-0000-0000-0000BF0C0000}"/>
    <cellStyle name="20% - Akzent4 3 6 2" xfId="3438" xr:uid="{00000000-0005-0000-0000-0000C00C0000}"/>
    <cellStyle name="20% - Akzent4 3 6_Mapping IC-Sub_IC" xfId="3439" xr:uid="{00000000-0005-0000-0000-0000C10C0000}"/>
    <cellStyle name="20% - Akzent4 3 7" xfId="3440" xr:uid="{00000000-0005-0000-0000-0000C20C0000}"/>
    <cellStyle name="20% - Akzent4 3_Mapping IC-Sub_IC" xfId="3441" xr:uid="{00000000-0005-0000-0000-0000C30C0000}"/>
    <cellStyle name="20% - Akzent4 4" xfId="3442" xr:uid="{00000000-0005-0000-0000-0000C40C0000}"/>
    <cellStyle name="20% - Akzent4 4 2" xfId="3443" xr:uid="{00000000-0005-0000-0000-0000C50C0000}"/>
    <cellStyle name="20% - Akzent4 4 2 2" xfId="3444" xr:uid="{00000000-0005-0000-0000-0000C60C0000}"/>
    <cellStyle name="20% - Akzent4 4 2 2 2" xfId="3445" xr:uid="{00000000-0005-0000-0000-0000C70C0000}"/>
    <cellStyle name="20% - Akzent4 4 2 2 2 2" xfId="3446" xr:uid="{00000000-0005-0000-0000-0000C80C0000}"/>
    <cellStyle name="20% - Akzent4 4 2 2 2_Mapping IC-Sub_IC" xfId="3447" xr:uid="{00000000-0005-0000-0000-0000C90C0000}"/>
    <cellStyle name="20% - Akzent4 4 2 2 3" xfId="3448" xr:uid="{00000000-0005-0000-0000-0000CA0C0000}"/>
    <cellStyle name="20% - Akzent4 4 2 2 3 2" xfId="3449" xr:uid="{00000000-0005-0000-0000-0000CB0C0000}"/>
    <cellStyle name="20% - Akzent4 4 2 2 3_Mapping IC-Sub_IC" xfId="3450" xr:uid="{00000000-0005-0000-0000-0000CC0C0000}"/>
    <cellStyle name="20% - Akzent4 4 2 2 4" xfId="3451" xr:uid="{00000000-0005-0000-0000-0000CD0C0000}"/>
    <cellStyle name="20% - Akzent4 4 2 2_Mapping IC-Sub_IC" xfId="3452" xr:uid="{00000000-0005-0000-0000-0000CE0C0000}"/>
    <cellStyle name="20% - Akzent4 4 2 3" xfId="3453" xr:uid="{00000000-0005-0000-0000-0000CF0C0000}"/>
    <cellStyle name="20% - Akzent4 4 2 3 2" xfId="3454" xr:uid="{00000000-0005-0000-0000-0000D00C0000}"/>
    <cellStyle name="20% - Akzent4 4 2 3_Mapping IC-Sub_IC" xfId="3455" xr:uid="{00000000-0005-0000-0000-0000D10C0000}"/>
    <cellStyle name="20% - Akzent4 4 2 4" xfId="3456" xr:uid="{00000000-0005-0000-0000-0000D20C0000}"/>
    <cellStyle name="20% - Akzent4 4 2 4 2" xfId="3457" xr:uid="{00000000-0005-0000-0000-0000D30C0000}"/>
    <cellStyle name="20% - Akzent4 4 2 4_Mapping IC-Sub_IC" xfId="3458" xr:uid="{00000000-0005-0000-0000-0000D40C0000}"/>
    <cellStyle name="20% - Akzent4 4 2 5" xfId="3459" xr:uid="{00000000-0005-0000-0000-0000D50C0000}"/>
    <cellStyle name="20% - Akzent4 4 2_Mapping IC-Sub_IC" xfId="3460" xr:uid="{00000000-0005-0000-0000-0000D60C0000}"/>
    <cellStyle name="20% - Akzent4 4 3" xfId="3461" xr:uid="{00000000-0005-0000-0000-0000D70C0000}"/>
    <cellStyle name="20% - Akzent4 4 3 2" xfId="3462" xr:uid="{00000000-0005-0000-0000-0000D80C0000}"/>
    <cellStyle name="20% - Akzent4 4 3 2 2" xfId="3463" xr:uid="{00000000-0005-0000-0000-0000D90C0000}"/>
    <cellStyle name="20% - Akzent4 4 3 2_Mapping IC-Sub_IC" xfId="3464" xr:uid="{00000000-0005-0000-0000-0000DA0C0000}"/>
    <cellStyle name="20% - Akzent4 4 3 3" xfId="3465" xr:uid="{00000000-0005-0000-0000-0000DB0C0000}"/>
    <cellStyle name="20% - Akzent4 4 3 3 2" xfId="3466" xr:uid="{00000000-0005-0000-0000-0000DC0C0000}"/>
    <cellStyle name="20% - Akzent4 4 3 3_Mapping IC-Sub_IC" xfId="3467" xr:uid="{00000000-0005-0000-0000-0000DD0C0000}"/>
    <cellStyle name="20% - Akzent4 4 3 4" xfId="3468" xr:uid="{00000000-0005-0000-0000-0000DE0C0000}"/>
    <cellStyle name="20% - Akzent4 4 3_Mapping IC-Sub_IC" xfId="3469" xr:uid="{00000000-0005-0000-0000-0000DF0C0000}"/>
    <cellStyle name="20% - Akzent4 4 4" xfId="3470" xr:uid="{00000000-0005-0000-0000-0000E00C0000}"/>
    <cellStyle name="20% - Akzent4 4 4 2" xfId="3471" xr:uid="{00000000-0005-0000-0000-0000E10C0000}"/>
    <cellStyle name="20% - Akzent4 4 4 2 2" xfId="3472" xr:uid="{00000000-0005-0000-0000-0000E20C0000}"/>
    <cellStyle name="20% - Akzent4 4 4 2_Mapping IC-Sub_IC" xfId="3473" xr:uid="{00000000-0005-0000-0000-0000E30C0000}"/>
    <cellStyle name="20% - Akzent4 4 4 3" xfId="3474" xr:uid="{00000000-0005-0000-0000-0000E40C0000}"/>
    <cellStyle name="20% - Akzent4 4 4_Mapping IC-Sub_IC" xfId="3475" xr:uid="{00000000-0005-0000-0000-0000E50C0000}"/>
    <cellStyle name="20% - Akzent4 4 5" xfId="3476" xr:uid="{00000000-0005-0000-0000-0000E60C0000}"/>
    <cellStyle name="20% - Akzent4 4 5 2" xfId="3477" xr:uid="{00000000-0005-0000-0000-0000E70C0000}"/>
    <cellStyle name="20% - Akzent4 4 5_Mapping IC-Sub_IC" xfId="3478" xr:uid="{00000000-0005-0000-0000-0000E80C0000}"/>
    <cellStyle name="20% - Akzent4 4 6" xfId="3479" xr:uid="{00000000-0005-0000-0000-0000E90C0000}"/>
    <cellStyle name="20% - Akzent4 4 6 2" xfId="3480" xr:uid="{00000000-0005-0000-0000-0000EA0C0000}"/>
    <cellStyle name="20% - Akzent4 4 6_Mapping IC-Sub_IC" xfId="3481" xr:uid="{00000000-0005-0000-0000-0000EB0C0000}"/>
    <cellStyle name="20% - Akzent4 4 7" xfId="3482" xr:uid="{00000000-0005-0000-0000-0000EC0C0000}"/>
    <cellStyle name="20% - Akzent4 4_Mapping IC-Sub_IC" xfId="3483" xr:uid="{00000000-0005-0000-0000-0000ED0C0000}"/>
    <cellStyle name="20% - Akzent4 5" xfId="3484" xr:uid="{00000000-0005-0000-0000-0000EE0C0000}"/>
    <cellStyle name="20% - Akzent4 5 2" xfId="3485" xr:uid="{00000000-0005-0000-0000-0000EF0C0000}"/>
    <cellStyle name="20% - Akzent4 5 2 2" xfId="3486" xr:uid="{00000000-0005-0000-0000-0000F00C0000}"/>
    <cellStyle name="20% - Akzent4 5 2 2 2" xfId="3487" xr:uid="{00000000-0005-0000-0000-0000F10C0000}"/>
    <cellStyle name="20% - Akzent4 5 2 2 2 2" xfId="3488" xr:uid="{00000000-0005-0000-0000-0000F20C0000}"/>
    <cellStyle name="20% - Akzent4 5 2 2 2_Mapping IC-Sub_IC" xfId="3489" xr:uid="{00000000-0005-0000-0000-0000F30C0000}"/>
    <cellStyle name="20% - Akzent4 5 2 2 3" xfId="3490" xr:uid="{00000000-0005-0000-0000-0000F40C0000}"/>
    <cellStyle name="20% - Akzent4 5 2 2 3 2" xfId="3491" xr:uid="{00000000-0005-0000-0000-0000F50C0000}"/>
    <cellStyle name="20% - Akzent4 5 2 2 3_Mapping IC-Sub_IC" xfId="3492" xr:uid="{00000000-0005-0000-0000-0000F60C0000}"/>
    <cellStyle name="20% - Akzent4 5 2 2 4" xfId="3493" xr:uid="{00000000-0005-0000-0000-0000F70C0000}"/>
    <cellStyle name="20% - Akzent4 5 2 2_Mapping IC-Sub_IC" xfId="3494" xr:uid="{00000000-0005-0000-0000-0000F80C0000}"/>
    <cellStyle name="20% - Akzent4 5 2 3" xfId="3495" xr:uid="{00000000-0005-0000-0000-0000F90C0000}"/>
    <cellStyle name="20% - Akzent4 5 2 3 2" xfId="3496" xr:uid="{00000000-0005-0000-0000-0000FA0C0000}"/>
    <cellStyle name="20% - Akzent4 5 2 3_Mapping IC-Sub_IC" xfId="3497" xr:uid="{00000000-0005-0000-0000-0000FB0C0000}"/>
    <cellStyle name="20% - Akzent4 5 2 4" xfId="3498" xr:uid="{00000000-0005-0000-0000-0000FC0C0000}"/>
    <cellStyle name="20% - Akzent4 5 2 4 2" xfId="3499" xr:uid="{00000000-0005-0000-0000-0000FD0C0000}"/>
    <cellStyle name="20% - Akzent4 5 2 4_Mapping IC-Sub_IC" xfId="3500" xr:uid="{00000000-0005-0000-0000-0000FE0C0000}"/>
    <cellStyle name="20% - Akzent4 5 2 5" xfId="3501" xr:uid="{00000000-0005-0000-0000-0000FF0C0000}"/>
    <cellStyle name="20% - Akzent4 5 2_Mapping IC-Sub_IC" xfId="3502" xr:uid="{00000000-0005-0000-0000-0000000D0000}"/>
    <cellStyle name="20% - Akzent4 5 3" xfId="3503" xr:uid="{00000000-0005-0000-0000-0000010D0000}"/>
    <cellStyle name="20% - Akzent4 5 3 2" xfId="3504" xr:uid="{00000000-0005-0000-0000-0000020D0000}"/>
    <cellStyle name="20% - Akzent4 5 3 2 2" xfId="3505" xr:uid="{00000000-0005-0000-0000-0000030D0000}"/>
    <cellStyle name="20% - Akzent4 5 3 2_Mapping IC-Sub_IC" xfId="3506" xr:uid="{00000000-0005-0000-0000-0000040D0000}"/>
    <cellStyle name="20% - Akzent4 5 3 3" xfId="3507" xr:uid="{00000000-0005-0000-0000-0000050D0000}"/>
    <cellStyle name="20% - Akzent4 5 3 3 2" xfId="3508" xr:uid="{00000000-0005-0000-0000-0000060D0000}"/>
    <cellStyle name="20% - Akzent4 5 3 3_Mapping IC-Sub_IC" xfId="3509" xr:uid="{00000000-0005-0000-0000-0000070D0000}"/>
    <cellStyle name="20% - Akzent4 5 3 4" xfId="3510" xr:uid="{00000000-0005-0000-0000-0000080D0000}"/>
    <cellStyle name="20% - Akzent4 5 3_Mapping IC-Sub_IC" xfId="3511" xr:uid="{00000000-0005-0000-0000-0000090D0000}"/>
    <cellStyle name="20% - Akzent4 5 4" xfId="3512" xr:uid="{00000000-0005-0000-0000-00000A0D0000}"/>
    <cellStyle name="20% - Akzent4 5 4 2" xfId="3513" xr:uid="{00000000-0005-0000-0000-00000B0D0000}"/>
    <cellStyle name="20% - Akzent4 5 4 2 2" xfId="3514" xr:uid="{00000000-0005-0000-0000-00000C0D0000}"/>
    <cellStyle name="20% - Akzent4 5 4 2_Mapping IC-Sub_IC" xfId="3515" xr:uid="{00000000-0005-0000-0000-00000D0D0000}"/>
    <cellStyle name="20% - Akzent4 5 4 3" xfId="3516" xr:uid="{00000000-0005-0000-0000-00000E0D0000}"/>
    <cellStyle name="20% - Akzent4 5 4_Mapping IC-Sub_IC" xfId="3517" xr:uid="{00000000-0005-0000-0000-00000F0D0000}"/>
    <cellStyle name="20% - Akzent4 5 5" xfId="3518" xr:uid="{00000000-0005-0000-0000-0000100D0000}"/>
    <cellStyle name="20% - Akzent4 5 5 2" xfId="3519" xr:uid="{00000000-0005-0000-0000-0000110D0000}"/>
    <cellStyle name="20% - Akzent4 5 5_Mapping IC-Sub_IC" xfId="3520" xr:uid="{00000000-0005-0000-0000-0000120D0000}"/>
    <cellStyle name="20% - Akzent4 5 6" xfId="3521" xr:uid="{00000000-0005-0000-0000-0000130D0000}"/>
    <cellStyle name="20% - Akzent4 5 6 2" xfId="3522" xr:uid="{00000000-0005-0000-0000-0000140D0000}"/>
    <cellStyle name="20% - Akzent4 5 6_Mapping IC-Sub_IC" xfId="3523" xr:uid="{00000000-0005-0000-0000-0000150D0000}"/>
    <cellStyle name="20% - Akzent4 5 7" xfId="3524" xr:uid="{00000000-0005-0000-0000-0000160D0000}"/>
    <cellStyle name="20% - Akzent4 5_Mapping IC-Sub_IC" xfId="3525" xr:uid="{00000000-0005-0000-0000-0000170D0000}"/>
    <cellStyle name="20% - Akzent4 6" xfId="3526" xr:uid="{00000000-0005-0000-0000-0000180D0000}"/>
    <cellStyle name="20% - Akzent4 6 2" xfId="3527" xr:uid="{00000000-0005-0000-0000-0000190D0000}"/>
    <cellStyle name="20% - Akzent4 6 2 2" xfId="3528" xr:uid="{00000000-0005-0000-0000-00001A0D0000}"/>
    <cellStyle name="20% - Akzent4 6 2 2 2" xfId="3529" xr:uid="{00000000-0005-0000-0000-00001B0D0000}"/>
    <cellStyle name="20% - Akzent4 6 2 2 2 2" xfId="3530" xr:uid="{00000000-0005-0000-0000-00001C0D0000}"/>
    <cellStyle name="20% - Akzent4 6 2 2 2_Mapping IC-Sub_IC" xfId="3531" xr:uid="{00000000-0005-0000-0000-00001D0D0000}"/>
    <cellStyle name="20% - Akzent4 6 2 2 3" xfId="3532" xr:uid="{00000000-0005-0000-0000-00001E0D0000}"/>
    <cellStyle name="20% - Akzent4 6 2 2 3 2" xfId="3533" xr:uid="{00000000-0005-0000-0000-00001F0D0000}"/>
    <cellStyle name="20% - Akzent4 6 2 2 3_Mapping IC-Sub_IC" xfId="3534" xr:uid="{00000000-0005-0000-0000-0000200D0000}"/>
    <cellStyle name="20% - Akzent4 6 2 2 4" xfId="3535" xr:uid="{00000000-0005-0000-0000-0000210D0000}"/>
    <cellStyle name="20% - Akzent4 6 2 2_Mapping IC-Sub_IC" xfId="3536" xr:uid="{00000000-0005-0000-0000-0000220D0000}"/>
    <cellStyle name="20% - Akzent4 6 2 3" xfId="3537" xr:uid="{00000000-0005-0000-0000-0000230D0000}"/>
    <cellStyle name="20% - Akzent4 6 2 3 2" xfId="3538" xr:uid="{00000000-0005-0000-0000-0000240D0000}"/>
    <cellStyle name="20% - Akzent4 6 2 3_Mapping IC-Sub_IC" xfId="3539" xr:uid="{00000000-0005-0000-0000-0000250D0000}"/>
    <cellStyle name="20% - Akzent4 6 2 4" xfId="3540" xr:uid="{00000000-0005-0000-0000-0000260D0000}"/>
    <cellStyle name="20% - Akzent4 6 2 4 2" xfId="3541" xr:uid="{00000000-0005-0000-0000-0000270D0000}"/>
    <cellStyle name="20% - Akzent4 6 2 4_Mapping IC-Sub_IC" xfId="3542" xr:uid="{00000000-0005-0000-0000-0000280D0000}"/>
    <cellStyle name="20% - Akzent4 6 2 5" xfId="3543" xr:uid="{00000000-0005-0000-0000-0000290D0000}"/>
    <cellStyle name="20% - Akzent4 6 2_Mapping IC-Sub_IC" xfId="3544" xr:uid="{00000000-0005-0000-0000-00002A0D0000}"/>
    <cellStyle name="20% - Akzent4 6 3" xfId="3545" xr:uid="{00000000-0005-0000-0000-00002B0D0000}"/>
    <cellStyle name="20% - Akzent4 6 3 2" xfId="3546" xr:uid="{00000000-0005-0000-0000-00002C0D0000}"/>
    <cellStyle name="20% - Akzent4 6 3 2 2" xfId="3547" xr:uid="{00000000-0005-0000-0000-00002D0D0000}"/>
    <cellStyle name="20% - Akzent4 6 3 2_Mapping IC-Sub_IC" xfId="3548" xr:uid="{00000000-0005-0000-0000-00002E0D0000}"/>
    <cellStyle name="20% - Akzent4 6 3 3" xfId="3549" xr:uid="{00000000-0005-0000-0000-00002F0D0000}"/>
    <cellStyle name="20% - Akzent4 6 3 3 2" xfId="3550" xr:uid="{00000000-0005-0000-0000-0000300D0000}"/>
    <cellStyle name="20% - Akzent4 6 3 3_Mapping IC-Sub_IC" xfId="3551" xr:uid="{00000000-0005-0000-0000-0000310D0000}"/>
    <cellStyle name="20% - Akzent4 6 3 4" xfId="3552" xr:uid="{00000000-0005-0000-0000-0000320D0000}"/>
    <cellStyle name="20% - Akzent4 6 3_Mapping IC-Sub_IC" xfId="3553" xr:uid="{00000000-0005-0000-0000-0000330D0000}"/>
    <cellStyle name="20% - Akzent4 6 4" xfId="3554" xr:uid="{00000000-0005-0000-0000-0000340D0000}"/>
    <cellStyle name="20% - Akzent4 6 4 2" xfId="3555" xr:uid="{00000000-0005-0000-0000-0000350D0000}"/>
    <cellStyle name="20% - Akzent4 6 4 2 2" xfId="3556" xr:uid="{00000000-0005-0000-0000-0000360D0000}"/>
    <cellStyle name="20% - Akzent4 6 4 2_Mapping IC-Sub_IC" xfId="3557" xr:uid="{00000000-0005-0000-0000-0000370D0000}"/>
    <cellStyle name="20% - Akzent4 6 4 3" xfId="3558" xr:uid="{00000000-0005-0000-0000-0000380D0000}"/>
    <cellStyle name="20% - Akzent4 6 4_Mapping IC-Sub_IC" xfId="3559" xr:uid="{00000000-0005-0000-0000-0000390D0000}"/>
    <cellStyle name="20% - Akzent4 6 5" xfId="3560" xr:uid="{00000000-0005-0000-0000-00003A0D0000}"/>
    <cellStyle name="20% - Akzent4 6 5 2" xfId="3561" xr:uid="{00000000-0005-0000-0000-00003B0D0000}"/>
    <cellStyle name="20% - Akzent4 6 5_Mapping IC-Sub_IC" xfId="3562" xr:uid="{00000000-0005-0000-0000-00003C0D0000}"/>
    <cellStyle name="20% - Akzent4 6 6" xfId="3563" xr:uid="{00000000-0005-0000-0000-00003D0D0000}"/>
    <cellStyle name="20% - Akzent4 6 6 2" xfId="3564" xr:uid="{00000000-0005-0000-0000-00003E0D0000}"/>
    <cellStyle name="20% - Akzent4 6 6_Mapping IC-Sub_IC" xfId="3565" xr:uid="{00000000-0005-0000-0000-00003F0D0000}"/>
    <cellStyle name="20% - Akzent4 6 7" xfId="3566" xr:uid="{00000000-0005-0000-0000-0000400D0000}"/>
    <cellStyle name="20% - Akzent4 6_Mapping IC-Sub_IC" xfId="3567" xr:uid="{00000000-0005-0000-0000-0000410D0000}"/>
    <cellStyle name="20% - Akzent4 7" xfId="3568" xr:uid="{00000000-0005-0000-0000-0000420D0000}"/>
    <cellStyle name="20% - Akzent4 7 2" xfId="3569" xr:uid="{00000000-0005-0000-0000-0000430D0000}"/>
    <cellStyle name="20% - Akzent4 7 2 2" xfId="3570" xr:uid="{00000000-0005-0000-0000-0000440D0000}"/>
    <cellStyle name="20% - Akzent4 7 2 2 2" xfId="3571" xr:uid="{00000000-0005-0000-0000-0000450D0000}"/>
    <cellStyle name="20% - Akzent4 7 2 2 2 2" xfId="3572" xr:uid="{00000000-0005-0000-0000-0000460D0000}"/>
    <cellStyle name="20% - Akzent4 7 2 2 2_Mapping IC-Sub_IC" xfId="3573" xr:uid="{00000000-0005-0000-0000-0000470D0000}"/>
    <cellStyle name="20% - Akzent4 7 2 2 3" xfId="3574" xr:uid="{00000000-0005-0000-0000-0000480D0000}"/>
    <cellStyle name="20% - Akzent4 7 2 2 3 2" xfId="3575" xr:uid="{00000000-0005-0000-0000-0000490D0000}"/>
    <cellStyle name="20% - Akzent4 7 2 2 3_Mapping IC-Sub_IC" xfId="3576" xr:uid="{00000000-0005-0000-0000-00004A0D0000}"/>
    <cellStyle name="20% - Akzent4 7 2 2 4" xfId="3577" xr:uid="{00000000-0005-0000-0000-00004B0D0000}"/>
    <cellStyle name="20% - Akzent4 7 2 2_Mapping IC-Sub_IC" xfId="3578" xr:uid="{00000000-0005-0000-0000-00004C0D0000}"/>
    <cellStyle name="20% - Akzent4 7 2 3" xfId="3579" xr:uid="{00000000-0005-0000-0000-00004D0D0000}"/>
    <cellStyle name="20% - Akzent4 7 2 3 2" xfId="3580" xr:uid="{00000000-0005-0000-0000-00004E0D0000}"/>
    <cellStyle name="20% - Akzent4 7 2 3_Mapping IC-Sub_IC" xfId="3581" xr:uid="{00000000-0005-0000-0000-00004F0D0000}"/>
    <cellStyle name="20% - Akzent4 7 2 4" xfId="3582" xr:uid="{00000000-0005-0000-0000-0000500D0000}"/>
    <cellStyle name="20% - Akzent4 7 2 4 2" xfId="3583" xr:uid="{00000000-0005-0000-0000-0000510D0000}"/>
    <cellStyle name="20% - Akzent4 7 2 4_Mapping IC-Sub_IC" xfId="3584" xr:uid="{00000000-0005-0000-0000-0000520D0000}"/>
    <cellStyle name="20% - Akzent4 7 2 5" xfId="3585" xr:uid="{00000000-0005-0000-0000-0000530D0000}"/>
    <cellStyle name="20% - Akzent4 7 2_Mapping IC-Sub_IC" xfId="3586" xr:uid="{00000000-0005-0000-0000-0000540D0000}"/>
    <cellStyle name="20% - Akzent4 7 3" xfId="3587" xr:uid="{00000000-0005-0000-0000-0000550D0000}"/>
    <cellStyle name="20% - Akzent4 7 3 2" xfId="3588" xr:uid="{00000000-0005-0000-0000-0000560D0000}"/>
    <cellStyle name="20% - Akzent4 7 3 2 2" xfId="3589" xr:uid="{00000000-0005-0000-0000-0000570D0000}"/>
    <cellStyle name="20% - Akzent4 7 3 2_Mapping IC-Sub_IC" xfId="3590" xr:uid="{00000000-0005-0000-0000-0000580D0000}"/>
    <cellStyle name="20% - Akzent4 7 3 3" xfId="3591" xr:uid="{00000000-0005-0000-0000-0000590D0000}"/>
    <cellStyle name="20% - Akzent4 7 3 3 2" xfId="3592" xr:uid="{00000000-0005-0000-0000-00005A0D0000}"/>
    <cellStyle name="20% - Akzent4 7 3 3_Mapping IC-Sub_IC" xfId="3593" xr:uid="{00000000-0005-0000-0000-00005B0D0000}"/>
    <cellStyle name="20% - Akzent4 7 3 4" xfId="3594" xr:uid="{00000000-0005-0000-0000-00005C0D0000}"/>
    <cellStyle name="20% - Akzent4 7 3_Mapping IC-Sub_IC" xfId="3595" xr:uid="{00000000-0005-0000-0000-00005D0D0000}"/>
    <cellStyle name="20% - Akzent4 7 4" xfId="3596" xr:uid="{00000000-0005-0000-0000-00005E0D0000}"/>
    <cellStyle name="20% - Akzent4 7 4 2" xfId="3597" xr:uid="{00000000-0005-0000-0000-00005F0D0000}"/>
    <cellStyle name="20% - Akzent4 7 4 2 2" xfId="3598" xr:uid="{00000000-0005-0000-0000-0000600D0000}"/>
    <cellStyle name="20% - Akzent4 7 4 2_Mapping IC-Sub_IC" xfId="3599" xr:uid="{00000000-0005-0000-0000-0000610D0000}"/>
    <cellStyle name="20% - Akzent4 7 4 3" xfId="3600" xr:uid="{00000000-0005-0000-0000-0000620D0000}"/>
    <cellStyle name="20% - Akzent4 7 4_Mapping IC-Sub_IC" xfId="3601" xr:uid="{00000000-0005-0000-0000-0000630D0000}"/>
    <cellStyle name="20% - Akzent4 7 5" xfId="3602" xr:uid="{00000000-0005-0000-0000-0000640D0000}"/>
    <cellStyle name="20% - Akzent4 7 5 2" xfId="3603" xr:uid="{00000000-0005-0000-0000-0000650D0000}"/>
    <cellStyle name="20% - Akzent4 7 5_Mapping IC-Sub_IC" xfId="3604" xr:uid="{00000000-0005-0000-0000-0000660D0000}"/>
    <cellStyle name="20% - Akzent4 7 6" xfId="3605" xr:uid="{00000000-0005-0000-0000-0000670D0000}"/>
    <cellStyle name="20% - Akzent4 7 6 2" xfId="3606" xr:uid="{00000000-0005-0000-0000-0000680D0000}"/>
    <cellStyle name="20% - Akzent4 7 6_Mapping IC-Sub_IC" xfId="3607" xr:uid="{00000000-0005-0000-0000-0000690D0000}"/>
    <cellStyle name="20% - Akzent4 7 7" xfId="3608" xr:uid="{00000000-0005-0000-0000-00006A0D0000}"/>
    <cellStyle name="20% - Akzent4 7_Mapping IC-Sub_IC" xfId="3609" xr:uid="{00000000-0005-0000-0000-00006B0D0000}"/>
    <cellStyle name="20% - Akzent4 8" xfId="3610" xr:uid="{00000000-0005-0000-0000-00006C0D0000}"/>
    <cellStyle name="20% - Akzent4 8 2" xfId="3611" xr:uid="{00000000-0005-0000-0000-00006D0D0000}"/>
    <cellStyle name="20% - Akzent4 8 2 2" xfId="3612" xr:uid="{00000000-0005-0000-0000-00006E0D0000}"/>
    <cellStyle name="20% - Akzent4 8 2 2 2" xfId="3613" xr:uid="{00000000-0005-0000-0000-00006F0D0000}"/>
    <cellStyle name="20% - Akzent4 8 2 2 2 2" xfId="3614" xr:uid="{00000000-0005-0000-0000-0000700D0000}"/>
    <cellStyle name="20% - Akzent4 8 2 2 2_Mapping IC-Sub_IC" xfId="3615" xr:uid="{00000000-0005-0000-0000-0000710D0000}"/>
    <cellStyle name="20% - Akzent4 8 2 2 3" xfId="3616" xr:uid="{00000000-0005-0000-0000-0000720D0000}"/>
    <cellStyle name="20% - Akzent4 8 2 2 3 2" xfId="3617" xr:uid="{00000000-0005-0000-0000-0000730D0000}"/>
    <cellStyle name="20% - Akzent4 8 2 2 3_Mapping IC-Sub_IC" xfId="3618" xr:uid="{00000000-0005-0000-0000-0000740D0000}"/>
    <cellStyle name="20% - Akzent4 8 2 2 4" xfId="3619" xr:uid="{00000000-0005-0000-0000-0000750D0000}"/>
    <cellStyle name="20% - Akzent4 8 2 2_Mapping IC-Sub_IC" xfId="3620" xr:uid="{00000000-0005-0000-0000-0000760D0000}"/>
    <cellStyle name="20% - Akzent4 8 2 3" xfId="3621" xr:uid="{00000000-0005-0000-0000-0000770D0000}"/>
    <cellStyle name="20% - Akzent4 8 2 3 2" xfId="3622" xr:uid="{00000000-0005-0000-0000-0000780D0000}"/>
    <cellStyle name="20% - Akzent4 8 2 3_Mapping IC-Sub_IC" xfId="3623" xr:uid="{00000000-0005-0000-0000-0000790D0000}"/>
    <cellStyle name="20% - Akzent4 8 2 4" xfId="3624" xr:uid="{00000000-0005-0000-0000-00007A0D0000}"/>
    <cellStyle name="20% - Akzent4 8 2 4 2" xfId="3625" xr:uid="{00000000-0005-0000-0000-00007B0D0000}"/>
    <cellStyle name="20% - Akzent4 8 2 4_Mapping IC-Sub_IC" xfId="3626" xr:uid="{00000000-0005-0000-0000-00007C0D0000}"/>
    <cellStyle name="20% - Akzent4 8 2 5" xfId="3627" xr:uid="{00000000-0005-0000-0000-00007D0D0000}"/>
    <cellStyle name="20% - Akzent4 8 2_Mapping IC-Sub_IC" xfId="3628" xr:uid="{00000000-0005-0000-0000-00007E0D0000}"/>
    <cellStyle name="20% - Akzent4 8 3" xfId="3629" xr:uid="{00000000-0005-0000-0000-00007F0D0000}"/>
    <cellStyle name="20% - Akzent4 8 3 2" xfId="3630" xr:uid="{00000000-0005-0000-0000-0000800D0000}"/>
    <cellStyle name="20% - Akzent4 8 3 2 2" xfId="3631" xr:uid="{00000000-0005-0000-0000-0000810D0000}"/>
    <cellStyle name="20% - Akzent4 8 3 2_Mapping IC-Sub_IC" xfId="3632" xr:uid="{00000000-0005-0000-0000-0000820D0000}"/>
    <cellStyle name="20% - Akzent4 8 3 3" xfId="3633" xr:uid="{00000000-0005-0000-0000-0000830D0000}"/>
    <cellStyle name="20% - Akzent4 8 3 3 2" xfId="3634" xr:uid="{00000000-0005-0000-0000-0000840D0000}"/>
    <cellStyle name="20% - Akzent4 8 3 3_Mapping IC-Sub_IC" xfId="3635" xr:uid="{00000000-0005-0000-0000-0000850D0000}"/>
    <cellStyle name="20% - Akzent4 8 3 4" xfId="3636" xr:uid="{00000000-0005-0000-0000-0000860D0000}"/>
    <cellStyle name="20% - Akzent4 8 3_Mapping IC-Sub_IC" xfId="3637" xr:uid="{00000000-0005-0000-0000-0000870D0000}"/>
    <cellStyle name="20% - Akzent4 8 4" xfId="3638" xr:uid="{00000000-0005-0000-0000-0000880D0000}"/>
    <cellStyle name="20% - Akzent4 8 4 2" xfId="3639" xr:uid="{00000000-0005-0000-0000-0000890D0000}"/>
    <cellStyle name="20% - Akzent4 8 4 2 2" xfId="3640" xr:uid="{00000000-0005-0000-0000-00008A0D0000}"/>
    <cellStyle name="20% - Akzent4 8 4 2_Mapping IC-Sub_IC" xfId="3641" xr:uid="{00000000-0005-0000-0000-00008B0D0000}"/>
    <cellStyle name="20% - Akzent4 8 4 3" xfId="3642" xr:uid="{00000000-0005-0000-0000-00008C0D0000}"/>
    <cellStyle name="20% - Akzent4 8 4_Mapping IC-Sub_IC" xfId="3643" xr:uid="{00000000-0005-0000-0000-00008D0D0000}"/>
    <cellStyle name="20% - Akzent4 8 5" xfId="3644" xr:uid="{00000000-0005-0000-0000-00008E0D0000}"/>
    <cellStyle name="20% - Akzent4 8 5 2" xfId="3645" xr:uid="{00000000-0005-0000-0000-00008F0D0000}"/>
    <cellStyle name="20% - Akzent4 8 5_Mapping IC-Sub_IC" xfId="3646" xr:uid="{00000000-0005-0000-0000-0000900D0000}"/>
    <cellStyle name="20% - Akzent4 8 6" xfId="3647" xr:uid="{00000000-0005-0000-0000-0000910D0000}"/>
    <cellStyle name="20% - Akzent4 8 6 2" xfId="3648" xr:uid="{00000000-0005-0000-0000-0000920D0000}"/>
    <cellStyle name="20% - Akzent4 8 6_Mapping IC-Sub_IC" xfId="3649" xr:uid="{00000000-0005-0000-0000-0000930D0000}"/>
    <cellStyle name="20% - Akzent4 8 7" xfId="3650" xr:uid="{00000000-0005-0000-0000-0000940D0000}"/>
    <cellStyle name="20% - Akzent4 8_Mapping IC-Sub_IC" xfId="3651" xr:uid="{00000000-0005-0000-0000-0000950D0000}"/>
    <cellStyle name="20% - Akzent4 9" xfId="3652" xr:uid="{00000000-0005-0000-0000-0000960D0000}"/>
    <cellStyle name="20% - Akzent4 9 2" xfId="3653" xr:uid="{00000000-0005-0000-0000-0000970D0000}"/>
    <cellStyle name="20% - Akzent4 9 2 2" xfId="3654" xr:uid="{00000000-0005-0000-0000-0000980D0000}"/>
    <cellStyle name="20% - Akzent4 9 2 2 2" xfId="3655" xr:uid="{00000000-0005-0000-0000-0000990D0000}"/>
    <cellStyle name="20% - Akzent4 9 2 2 2 2" xfId="3656" xr:uid="{00000000-0005-0000-0000-00009A0D0000}"/>
    <cellStyle name="20% - Akzent4 9 2 2 2_Mapping IC-Sub_IC" xfId="3657" xr:uid="{00000000-0005-0000-0000-00009B0D0000}"/>
    <cellStyle name="20% - Akzent4 9 2 2 3" xfId="3658" xr:uid="{00000000-0005-0000-0000-00009C0D0000}"/>
    <cellStyle name="20% - Akzent4 9 2 2 3 2" xfId="3659" xr:uid="{00000000-0005-0000-0000-00009D0D0000}"/>
    <cellStyle name="20% - Akzent4 9 2 2 3_Mapping IC-Sub_IC" xfId="3660" xr:uid="{00000000-0005-0000-0000-00009E0D0000}"/>
    <cellStyle name="20% - Akzent4 9 2 2 4" xfId="3661" xr:uid="{00000000-0005-0000-0000-00009F0D0000}"/>
    <cellStyle name="20% - Akzent4 9 2 2_Mapping IC-Sub_IC" xfId="3662" xr:uid="{00000000-0005-0000-0000-0000A00D0000}"/>
    <cellStyle name="20% - Akzent4 9 2 3" xfId="3663" xr:uid="{00000000-0005-0000-0000-0000A10D0000}"/>
    <cellStyle name="20% - Akzent4 9 2 3 2" xfId="3664" xr:uid="{00000000-0005-0000-0000-0000A20D0000}"/>
    <cellStyle name="20% - Akzent4 9 2 3_Mapping IC-Sub_IC" xfId="3665" xr:uid="{00000000-0005-0000-0000-0000A30D0000}"/>
    <cellStyle name="20% - Akzent4 9 2 4" xfId="3666" xr:uid="{00000000-0005-0000-0000-0000A40D0000}"/>
    <cellStyle name="20% - Akzent4 9 2 4 2" xfId="3667" xr:uid="{00000000-0005-0000-0000-0000A50D0000}"/>
    <cellStyle name="20% - Akzent4 9 2 4_Mapping IC-Sub_IC" xfId="3668" xr:uid="{00000000-0005-0000-0000-0000A60D0000}"/>
    <cellStyle name="20% - Akzent4 9 2 5" xfId="3669" xr:uid="{00000000-0005-0000-0000-0000A70D0000}"/>
    <cellStyle name="20% - Akzent4 9 2_Mapping IC-Sub_IC" xfId="3670" xr:uid="{00000000-0005-0000-0000-0000A80D0000}"/>
    <cellStyle name="20% - Akzent4 9 3" xfId="3671" xr:uid="{00000000-0005-0000-0000-0000A90D0000}"/>
    <cellStyle name="20% - Akzent4 9 3 2" xfId="3672" xr:uid="{00000000-0005-0000-0000-0000AA0D0000}"/>
    <cellStyle name="20% - Akzent4 9 3 2 2" xfId="3673" xr:uid="{00000000-0005-0000-0000-0000AB0D0000}"/>
    <cellStyle name="20% - Akzent4 9 3 2_Mapping IC-Sub_IC" xfId="3674" xr:uid="{00000000-0005-0000-0000-0000AC0D0000}"/>
    <cellStyle name="20% - Akzent4 9 3 3" xfId="3675" xr:uid="{00000000-0005-0000-0000-0000AD0D0000}"/>
    <cellStyle name="20% - Akzent4 9 3 3 2" xfId="3676" xr:uid="{00000000-0005-0000-0000-0000AE0D0000}"/>
    <cellStyle name="20% - Akzent4 9 3 3_Mapping IC-Sub_IC" xfId="3677" xr:uid="{00000000-0005-0000-0000-0000AF0D0000}"/>
    <cellStyle name="20% - Akzent4 9 3 4" xfId="3678" xr:uid="{00000000-0005-0000-0000-0000B00D0000}"/>
    <cellStyle name="20% - Akzent4 9 3_Mapping IC-Sub_IC" xfId="3679" xr:uid="{00000000-0005-0000-0000-0000B10D0000}"/>
    <cellStyle name="20% - Akzent4 9 4" xfId="3680" xr:uid="{00000000-0005-0000-0000-0000B20D0000}"/>
    <cellStyle name="20% - Akzent4 9 4 2" xfId="3681" xr:uid="{00000000-0005-0000-0000-0000B30D0000}"/>
    <cellStyle name="20% - Akzent4 9 4 2 2" xfId="3682" xr:uid="{00000000-0005-0000-0000-0000B40D0000}"/>
    <cellStyle name="20% - Akzent4 9 4 2_Mapping IC-Sub_IC" xfId="3683" xr:uid="{00000000-0005-0000-0000-0000B50D0000}"/>
    <cellStyle name="20% - Akzent4 9 4 3" xfId="3684" xr:uid="{00000000-0005-0000-0000-0000B60D0000}"/>
    <cellStyle name="20% - Akzent4 9 4_Mapping IC-Sub_IC" xfId="3685" xr:uid="{00000000-0005-0000-0000-0000B70D0000}"/>
    <cellStyle name="20% - Akzent4 9 5" xfId="3686" xr:uid="{00000000-0005-0000-0000-0000B80D0000}"/>
    <cellStyle name="20% - Akzent4 9 5 2" xfId="3687" xr:uid="{00000000-0005-0000-0000-0000B90D0000}"/>
    <cellStyle name="20% - Akzent4 9 5_Mapping IC-Sub_IC" xfId="3688" xr:uid="{00000000-0005-0000-0000-0000BA0D0000}"/>
    <cellStyle name="20% - Akzent4 9 6" xfId="3689" xr:uid="{00000000-0005-0000-0000-0000BB0D0000}"/>
    <cellStyle name="20% - Akzent4 9 6 2" xfId="3690" xr:uid="{00000000-0005-0000-0000-0000BC0D0000}"/>
    <cellStyle name="20% - Akzent4 9 6_Mapping IC-Sub_IC" xfId="3691" xr:uid="{00000000-0005-0000-0000-0000BD0D0000}"/>
    <cellStyle name="20% - Akzent4 9 7" xfId="3692" xr:uid="{00000000-0005-0000-0000-0000BE0D0000}"/>
    <cellStyle name="20% - Akzent4 9_Mapping IC-Sub_IC" xfId="3693" xr:uid="{00000000-0005-0000-0000-0000BF0D0000}"/>
    <cellStyle name="20% - Akzent4_Mapping IC-Sub_IC" xfId="3694" xr:uid="{00000000-0005-0000-0000-0000C00D0000}"/>
    <cellStyle name="20% - Akzent5" xfId="34" xr:uid="{00000000-0005-0000-0000-0000C10D0000}"/>
    <cellStyle name="20% - Akzent5 10" xfId="3695" xr:uid="{00000000-0005-0000-0000-0000C20D0000}"/>
    <cellStyle name="20% - Akzent5 10 2" xfId="3696" xr:uid="{00000000-0005-0000-0000-0000C30D0000}"/>
    <cellStyle name="20% - Akzent5 10 2 2" xfId="3697" xr:uid="{00000000-0005-0000-0000-0000C40D0000}"/>
    <cellStyle name="20% - Akzent5 10 2 2 2" xfId="3698" xr:uid="{00000000-0005-0000-0000-0000C50D0000}"/>
    <cellStyle name="20% - Akzent5 10 2 2 2 2" xfId="3699" xr:uid="{00000000-0005-0000-0000-0000C60D0000}"/>
    <cellStyle name="20% - Akzent5 10 2 2 2_Mapping IC-Sub_IC" xfId="3700" xr:uid="{00000000-0005-0000-0000-0000C70D0000}"/>
    <cellStyle name="20% - Akzent5 10 2 2 3" xfId="3701" xr:uid="{00000000-0005-0000-0000-0000C80D0000}"/>
    <cellStyle name="20% - Akzent5 10 2 2 3 2" xfId="3702" xr:uid="{00000000-0005-0000-0000-0000C90D0000}"/>
    <cellStyle name="20% - Akzent5 10 2 2 3_Mapping IC-Sub_IC" xfId="3703" xr:uid="{00000000-0005-0000-0000-0000CA0D0000}"/>
    <cellStyle name="20% - Akzent5 10 2 2 4" xfId="3704" xr:uid="{00000000-0005-0000-0000-0000CB0D0000}"/>
    <cellStyle name="20% - Akzent5 10 2 2_Mapping IC-Sub_IC" xfId="3705" xr:uid="{00000000-0005-0000-0000-0000CC0D0000}"/>
    <cellStyle name="20% - Akzent5 10 2 3" xfId="3706" xr:uid="{00000000-0005-0000-0000-0000CD0D0000}"/>
    <cellStyle name="20% - Akzent5 10 2 3 2" xfId="3707" xr:uid="{00000000-0005-0000-0000-0000CE0D0000}"/>
    <cellStyle name="20% - Akzent5 10 2 3_Mapping IC-Sub_IC" xfId="3708" xr:uid="{00000000-0005-0000-0000-0000CF0D0000}"/>
    <cellStyle name="20% - Akzent5 10 2 4" xfId="3709" xr:uid="{00000000-0005-0000-0000-0000D00D0000}"/>
    <cellStyle name="20% - Akzent5 10 2 4 2" xfId="3710" xr:uid="{00000000-0005-0000-0000-0000D10D0000}"/>
    <cellStyle name="20% - Akzent5 10 2 4_Mapping IC-Sub_IC" xfId="3711" xr:uid="{00000000-0005-0000-0000-0000D20D0000}"/>
    <cellStyle name="20% - Akzent5 10 2 5" xfId="3712" xr:uid="{00000000-0005-0000-0000-0000D30D0000}"/>
    <cellStyle name="20% - Akzent5 10 2_Mapping IC-Sub_IC" xfId="3713" xr:uid="{00000000-0005-0000-0000-0000D40D0000}"/>
    <cellStyle name="20% - Akzent5 10 3" xfId="3714" xr:uid="{00000000-0005-0000-0000-0000D50D0000}"/>
    <cellStyle name="20% - Akzent5 10 3 2" xfId="3715" xr:uid="{00000000-0005-0000-0000-0000D60D0000}"/>
    <cellStyle name="20% - Akzent5 10 3 2 2" xfId="3716" xr:uid="{00000000-0005-0000-0000-0000D70D0000}"/>
    <cellStyle name="20% - Akzent5 10 3 2_Mapping IC-Sub_IC" xfId="3717" xr:uid="{00000000-0005-0000-0000-0000D80D0000}"/>
    <cellStyle name="20% - Akzent5 10 3 3" xfId="3718" xr:uid="{00000000-0005-0000-0000-0000D90D0000}"/>
    <cellStyle name="20% - Akzent5 10 3 3 2" xfId="3719" xr:uid="{00000000-0005-0000-0000-0000DA0D0000}"/>
    <cellStyle name="20% - Akzent5 10 3 3_Mapping IC-Sub_IC" xfId="3720" xr:uid="{00000000-0005-0000-0000-0000DB0D0000}"/>
    <cellStyle name="20% - Akzent5 10 3 4" xfId="3721" xr:uid="{00000000-0005-0000-0000-0000DC0D0000}"/>
    <cellStyle name="20% - Akzent5 10 3_Mapping IC-Sub_IC" xfId="3722" xr:uid="{00000000-0005-0000-0000-0000DD0D0000}"/>
    <cellStyle name="20% - Akzent5 10 4" xfId="3723" xr:uid="{00000000-0005-0000-0000-0000DE0D0000}"/>
    <cellStyle name="20% - Akzent5 10 4 2" xfId="3724" xr:uid="{00000000-0005-0000-0000-0000DF0D0000}"/>
    <cellStyle name="20% - Akzent5 10 4 2 2" xfId="3725" xr:uid="{00000000-0005-0000-0000-0000E00D0000}"/>
    <cellStyle name="20% - Akzent5 10 4 2_Mapping IC-Sub_IC" xfId="3726" xr:uid="{00000000-0005-0000-0000-0000E10D0000}"/>
    <cellStyle name="20% - Akzent5 10 4 3" xfId="3727" xr:uid="{00000000-0005-0000-0000-0000E20D0000}"/>
    <cellStyle name="20% - Akzent5 10 4_Mapping IC-Sub_IC" xfId="3728" xr:uid="{00000000-0005-0000-0000-0000E30D0000}"/>
    <cellStyle name="20% - Akzent5 10 5" xfId="3729" xr:uid="{00000000-0005-0000-0000-0000E40D0000}"/>
    <cellStyle name="20% - Akzent5 10 5 2" xfId="3730" xr:uid="{00000000-0005-0000-0000-0000E50D0000}"/>
    <cellStyle name="20% - Akzent5 10 5_Mapping IC-Sub_IC" xfId="3731" xr:uid="{00000000-0005-0000-0000-0000E60D0000}"/>
    <cellStyle name="20% - Akzent5 10 6" xfId="3732" xr:uid="{00000000-0005-0000-0000-0000E70D0000}"/>
    <cellStyle name="20% - Akzent5 10 6 2" xfId="3733" xr:uid="{00000000-0005-0000-0000-0000E80D0000}"/>
    <cellStyle name="20% - Akzent5 10 6_Mapping IC-Sub_IC" xfId="3734" xr:uid="{00000000-0005-0000-0000-0000E90D0000}"/>
    <cellStyle name="20% - Akzent5 10 7" xfId="3735" xr:uid="{00000000-0005-0000-0000-0000EA0D0000}"/>
    <cellStyle name="20% - Akzent5 10_Mapping IC-Sub_IC" xfId="3736" xr:uid="{00000000-0005-0000-0000-0000EB0D0000}"/>
    <cellStyle name="20% - Akzent5 11" xfId="3737" xr:uid="{00000000-0005-0000-0000-0000EC0D0000}"/>
    <cellStyle name="20% - Akzent5 11 2" xfId="3738" xr:uid="{00000000-0005-0000-0000-0000ED0D0000}"/>
    <cellStyle name="20% - Akzent5 11 2 2" xfId="3739" xr:uid="{00000000-0005-0000-0000-0000EE0D0000}"/>
    <cellStyle name="20% - Akzent5 11 2 2 2" xfId="3740" xr:uid="{00000000-0005-0000-0000-0000EF0D0000}"/>
    <cellStyle name="20% - Akzent5 11 2 2 2 2" xfId="3741" xr:uid="{00000000-0005-0000-0000-0000F00D0000}"/>
    <cellStyle name="20% - Akzent5 11 2 2 2_Mapping IC-Sub_IC" xfId="3742" xr:uid="{00000000-0005-0000-0000-0000F10D0000}"/>
    <cellStyle name="20% - Akzent5 11 2 2 3" xfId="3743" xr:uid="{00000000-0005-0000-0000-0000F20D0000}"/>
    <cellStyle name="20% - Akzent5 11 2 2 3 2" xfId="3744" xr:uid="{00000000-0005-0000-0000-0000F30D0000}"/>
    <cellStyle name="20% - Akzent5 11 2 2 3_Mapping IC-Sub_IC" xfId="3745" xr:uid="{00000000-0005-0000-0000-0000F40D0000}"/>
    <cellStyle name="20% - Akzent5 11 2 2 4" xfId="3746" xr:uid="{00000000-0005-0000-0000-0000F50D0000}"/>
    <cellStyle name="20% - Akzent5 11 2 2_Mapping IC-Sub_IC" xfId="3747" xr:uid="{00000000-0005-0000-0000-0000F60D0000}"/>
    <cellStyle name="20% - Akzent5 11 2 3" xfId="3748" xr:uid="{00000000-0005-0000-0000-0000F70D0000}"/>
    <cellStyle name="20% - Akzent5 11 2 3 2" xfId="3749" xr:uid="{00000000-0005-0000-0000-0000F80D0000}"/>
    <cellStyle name="20% - Akzent5 11 2 3_Mapping IC-Sub_IC" xfId="3750" xr:uid="{00000000-0005-0000-0000-0000F90D0000}"/>
    <cellStyle name="20% - Akzent5 11 2 4" xfId="3751" xr:uid="{00000000-0005-0000-0000-0000FA0D0000}"/>
    <cellStyle name="20% - Akzent5 11 2 4 2" xfId="3752" xr:uid="{00000000-0005-0000-0000-0000FB0D0000}"/>
    <cellStyle name="20% - Akzent5 11 2 4_Mapping IC-Sub_IC" xfId="3753" xr:uid="{00000000-0005-0000-0000-0000FC0D0000}"/>
    <cellStyle name="20% - Akzent5 11 2 5" xfId="3754" xr:uid="{00000000-0005-0000-0000-0000FD0D0000}"/>
    <cellStyle name="20% - Akzent5 11 2_Mapping IC-Sub_IC" xfId="3755" xr:uid="{00000000-0005-0000-0000-0000FE0D0000}"/>
    <cellStyle name="20% - Akzent5 11 3" xfId="3756" xr:uid="{00000000-0005-0000-0000-0000FF0D0000}"/>
    <cellStyle name="20% - Akzent5 11 3 2" xfId="3757" xr:uid="{00000000-0005-0000-0000-0000000E0000}"/>
    <cellStyle name="20% - Akzent5 11 3 2 2" xfId="3758" xr:uid="{00000000-0005-0000-0000-0000010E0000}"/>
    <cellStyle name="20% - Akzent5 11 3 2_Mapping IC-Sub_IC" xfId="3759" xr:uid="{00000000-0005-0000-0000-0000020E0000}"/>
    <cellStyle name="20% - Akzent5 11 3 3" xfId="3760" xr:uid="{00000000-0005-0000-0000-0000030E0000}"/>
    <cellStyle name="20% - Akzent5 11 3 3 2" xfId="3761" xr:uid="{00000000-0005-0000-0000-0000040E0000}"/>
    <cellStyle name="20% - Akzent5 11 3 3_Mapping IC-Sub_IC" xfId="3762" xr:uid="{00000000-0005-0000-0000-0000050E0000}"/>
    <cellStyle name="20% - Akzent5 11 3 4" xfId="3763" xr:uid="{00000000-0005-0000-0000-0000060E0000}"/>
    <cellStyle name="20% - Akzent5 11 3_Mapping IC-Sub_IC" xfId="3764" xr:uid="{00000000-0005-0000-0000-0000070E0000}"/>
    <cellStyle name="20% - Akzent5 11 4" xfId="3765" xr:uid="{00000000-0005-0000-0000-0000080E0000}"/>
    <cellStyle name="20% - Akzent5 11 4 2" xfId="3766" xr:uid="{00000000-0005-0000-0000-0000090E0000}"/>
    <cellStyle name="20% - Akzent5 11 4 2 2" xfId="3767" xr:uid="{00000000-0005-0000-0000-00000A0E0000}"/>
    <cellStyle name="20% - Akzent5 11 4 2_Mapping IC-Sub_IC" xfId="3768" xr:uid="{00000000-0005-0000-0000-00000B0E0000}"/>
    <cellStyle name="20% - Akzent5 11 4 3" xfId="3769" xr:uid="{00000000-0005-0000-0000-00000C0E0000}"/>
    <cellStyle name="20% - Akzent5 11 4_Mapping IC-Sub_IC" xfId="3770" xr:uid="{00000000-0005-0000-0000-00000D0E0000}"/>
    <cellStyle name="20% - Akzent5 11 5" xfId="3771" xr:uid="{00000000-0005-0000-0000-00000E0E0000}"/>
    <cellStyle name="20% - Akzent5 11 5 2" xfId="3772" xr:uid="{00000000-0005-0000-0000-00000F0E0000}"/>
    <cellStyle name="20% - Akzent5 11 5_Mapping IC-Sub_IC" xfId="3773" xr:uid="{00000000-0005-0000-0000-0000100E0000}"/>
    <cellStyle name="20% - Akzent5 11 6" xfId="3774" xr:uid="{00000000-0005-0000-0000-0000110E0000}"/>
    <cellStyle name="20% - Akzent5 11 6 2" xfId="3775" xr:uid="{00000000-0005-0000-0000-0000120E0000}"/>
    <cellStyle name="20% - Akzent5 11 6_Mapping IC-Sub_IC" xfId="3776" xr:uid="{00000000-0005-0000-0000-0000130E0000}"/>
    <cellStyle name="20% - Akzent5 11 7" xfId="3777" xr:uid="{00000000-0005-0000-0000-0000140E0000}"/>
    <cellStyle name="20% - Akzent5 11_Mapping IC-Sub_IC" xfId="3778" xr:uid="{00000000-0005-0000-0000-0000150E0000}"/>
    <cellStyle name="20% - Akzent5 12" xfId="3779" xr:uid="{00000000-0005-0000-0000-0000160E0000}"/>
    <cellStyle name="20% - Akzent5 13" xfId="3780" xr:uid="{00000000-0005-0000-0000-0000170E0000}"/>
    <cellStyle name="20% - Akzent5 2" xfId="3781" xr:uid="{00000000-0005-0000-0000-0000180E0000}"/>
    <cellStyle name="20% - Akzent5 2 2" xfId="3782" xr:uid="{00000000-0005-0000-0000-0000190E0000}"/>
    <cellStyle name="20% - Akzent5 2 2 2" xfId="3783" xr:uid="{00000000-0005-0000-0000-00001A0E0000}"/>
    <cellStyle name="20% - Akzent5 2 2 2 2" xfId="3784" xr:uid="{00000000-0005-0000-0000-00001B0E0000}"/>
    <cellStyle name="20% - Akzent5 2 2 2 2 2" xfId="3785" xr:uid="{00000000-0005-0000-0000-00001C0E0000}"/>
    <cellStyle name="20% - Akzent5 2 2 2 2_Mapping IC-Sub_IC" xfId="3786" xr:uid="{00000000-0005-0000-0000-00001D0E0000}"/>
    <cellStyle name="20% - Akzent5 2 2 2 3" xfId="3787" xr:uid="{00000000-0005-0000-0000-00001E0E0000}"/>
    <cellStyle name="20% - Akzent5 2 2 2 3 2" xfId="3788" xr:uid="{00000000-0005-0000-0000-00001F0E0000}"/>
    <cellStyle name="20% - Akzent5 2 2 2 3_Mapping IC-Sub_IC" xfId="3789" xr:uid="{00000000-0005-0000-0000-0000200E0000}"/>
    <cellStyle name="20% - Akzent5 2 2 2 4" xfId="3790" xr:uid="{00000000-0005-0000-0000-0000210E0000}"/>
    <cellStyle name="20% - Akzent5 2 2 2_Mapping IC-Sub_IC" xfId="3791" xr:uid="{00000000-0005-0000-0000-0000220E0000}"/>
    <cellStyle name="20% - Akzent5 2 2 3" xfId="3792" xr:uid="{00000000-0005-0000-0000-0000230E0000}"/>
    <cellStyle name="20% - Akzent5 2 2 3 2" xfId="3793" xr:uid="{00000000-0005-0000-0000-0000240E0000}"/>
    <cellStyle name="20% - Akzent5 2 2 3_Mapping IC-Sub_IC" xfId="3794" xr:uid="{00000000-0005-0000-0000-0000250E0000}"/>
    <cellStyle name="20% - Akzent5 2 2 4" xfId="3795" xr:uid="{00000000-0005-0000-0000-0000260E0000}"/>
    <cellStyle name="20% - Akzent5 2 2 4 2" xfId="3796" xr:uid="{00000000-0005-0000-0000-0000270E0000}"/>
    <cellStyle name="20% - Akzent5 2 2 4_Mapping IC-Sub_IC" xfId="3797" xr:uid="{00000000-0005-0000-0000-0000280E0000}"/>
    <cellStyle name="20% - Akzent5 2 2 5" xfId="3798" xr:uid="{00000000-0005-0000-0000-0000290E0000}"/>
    <cellStyle name="20% - Akzent5 2 2_Mapping IC-Sub_IC" xfId="3799" xr:uid="{00000000-0005-0000-0000-00002A0E0000}"/>
    <cellStyle name="20% - Akzent5 2 3" xfId="3800" xr:uid="{00000000-0005-0000-0000-00002B0E0000}"/>
    <cellStyle name="20% - Akzent5 2 3 2" xfId="3801" xr:uid="{00000000-0005-0000-0000-00002C0E0000}"/>
    <cellStyle name="20% - Akzent5 2 3 2 2" xfId="3802" xr:uid="{00000000-0005-0000-0000-00002D0E0000}"/>
    <cellStyle name="20% - Akzent5 2 3 2_Mapping IC-Sub_IC" xfId="3803" xr:uid="{00000000-0005-0000-0000-00002E0E0000}"/>
    <cellStyle name="20% - Akzent5 2 3 3" xfId="3804" xr:uid="{00000000-0005-0000-0000-00002F0E0000}"/>
    <cellStyle name="20% - Akzent5 2 3 3 2" xfId="3805" xr:uid="{00000000-0005-0000-0000-0000300E0000}"/>
    <cellStyle name="20% - Akzent5 2 3 3_Mapping IC-Sub_IC" xfId="3806" xr:uid="{00000000-0005-0000-0000-0000310E0000}"/>
    <cellStyle name="20% - Akzent5 2 3 4" xfId="3807" xr:uid="{00000000-0005-0000-0000-0000320E0000}"/>
    <cellStyle name="20% - Akzent5 2 3_Mapping IC-Sub_IC" xfId="3808" xr:uid="{00000000-0005-0000-0000-0000330E0000}"/>
    <cellStyle name="20% - Akzent5 2 4" xfId="3809" xr:uid="{00000000-0005-0000-0000-0000340E0000}"/>
    <cellStyle name="20% - Akzent5 2 4 2" xfId="3810" xr:uid="{00000000-0005-0000-0000-0000350E0000}"/>
    <cellStyle name="20% - Akzent5 2 4 2 2" xfId="3811" xr:uid="{00000000-0005-0000-0000-0000360E0000}"/>
    <cellStyle name="20% - Akzent5 2 4 2_Mapping IC-Sub_IC" xfId="3812" xr:uid="{00000000-0005-0000-0000-0000370E0000}"/>
    <cellStyle name="20% - Akzent5 2 4 3" xfId="3813" xr:uid="{00000000-0005-0000-0000-0000380E0000}"/>
    <cellStyle name="20% - Akzent5 2 4_Mapping IC-Sub_IC" xfId="3814" xr:uid="{00000000-0005-0000-0000-0000390E0000}"/>
    <cellStyle name="20% - Akzent5 2 5" xfId="3815" xr:uid="{00000000-0005-0000-0000-00003A0E0000}"/>
    <cellStyle name="20% - Akzent5 2 5 2" xfId="3816" xr:uid="{00000000-0005-0000-0000-00003B0E0000}"/>
    <cellStyle name="20% - Akzent5 2 5_Mapping IC-Sub_IC" xfId="3817" xr:uid="{00000000-0005-0000-0000-00003C0E0000}"/>
    <cellStyle name="20% - Akzent5 2 6" xfId="3818" xr:uid="{00000000-0005-0000-0000-00003D0E0000}"/>
    <cellStyle name="20% - Akzent5 2 6 2" xfId="3819" xr:uid="{00000000-0005-0000-0000-00003E0E0000}"/>
    <cellStyle name="20% - Akzent5 2 6_Mapping IC-Sub_IC" xfId="3820" xr:uid="{00000000-0005-0000-0000-00003F0E0000}"/>
    <cellStyle name="20% - Akzent5 2 7" xfId="3821" xr:uid="{00000000-0005-0000-0000-0000400E0000}"/>
    <cellStyle name="20% - Akzent5 2_Mapping IC-Sub_IC" xfId="3822" xr:uid="{00000000-0005-0000-0000-0000410E0000}"/>
    <cellStyle name="20% - Akzent5 3" xfId="3823" xr:uid="{00000000-0005-0000-0000-0000420E0000}"/>
    <cellStyle name="20% - Akzent5 3 2" xfId="3824" xr:uid="{00000000-0005-0000-0000-0000430E0000}"/>
    <cellStyle name="20% - Akzent5 3 2 2" xfId="3825" xr:uid="{00000000-0005-0000-0000-0000440E0000}"/>
    <cellStyle name="20% - Akzent5 3 2 2 2" xfId="3826" xr:uid="{00000000-0005-0000-0000-0000450E0000}"/>
    <cellStyle name="20% - Akzent5 3 2 2 2 2" xfId="3827" xr:uid="{00000000-0005-0000-0000-0000460E0000}"/>
    <cellStyle name="20% - Akzent5 3 2 2 2_Mapping IC-Sub_IC" xfId="3828" xr:uid="{00000000-0005-0000-0000-0000470E0000}"/>
    <cellStyle name="20% - Akzent5 3 2 2 3" xfId="3829" xr:uid="{00000000-0005-0000-0000-0000480E0000}"/>
    <cellStyle name="20% - Akzent5 3 2 2 3 2" xfId="3830" xr:uid="{00000000-0005-0000-0000-0000490E0000}"/>
    <cellStyle name="20% - Akzent5 3 2 2 3_Mapping IC-Sub_IC" xfId="3831" xr:uid="{00000000-0005-0000-0000-00004A0E0000}"/>
    <cellStyle name="20% - Akzent5 3 2 2 4" xfId="3832" xr:uid="{00000000-0005-0000-0000-00004B0E0000}"/>
    <cellStyle name="20% - Akzent5 3 2 2_Mapping IC-Sub_IC" xfId="3833" xr:uid="{00000000-0005-0000-0000-00004C0E0000}"/>
    <cellStyle name="20% - Akzent5 3 2 3" xfId="3834" xr:uid="{00000000-0005-0000-0000-00004D0E0000}"/>
    <cellStyle name="20% - Akzent5 3 2 3 2" xfId="3835" xr:uid="{00000000-0005-0000-0000-00004E0E0000}"/>
    <cellStyle name="20% - Akzent5 3 2 3_Mapping IC-Sub_IC" xfId="3836" xr:uid="{00000000-0005-0000-0000-00004F0E0000}"/>
    <cellStyle name="20% - Akzent5 3 2 4" xfId="3837" xr:uid="{00000000-0005-0000-0000-0000500E0000}"/>
    <cellStyle name="20% - Akzent5 3 2 4 2" xfId="3838" xr:uid="{00000000-0005-0000-0000-0000510E0000}"/>
    <cellStyle name="20% - Akzent5 3 2 4_Mapping IC-Sub_IC" xfId="3839" xr:uid="{00000000-0005-0000-0000-0000520E0000}"/>
    <cellStyle name="20% - Akzent5 3 2 5" xfId="3840" xr:uid="{00000000-0005-0000-0000-0000530E0000}"/>
    <cellStyle name="20% - Akzent5 3 2_Mapping IC-Sub_IC" xfId="3841" xr:uid="{00000000-0005-0000-0000-0000540E0000}"/>
    <cellStyle name="20% - Akzent5 3 3" xfId="3842" xr:uid="{00000000-0005-0000-0000-0000550E0000}"/>
    <cellStyle name="20% - Akzent5 3 3 2" xfId="3843" xr:uid="{00000000-0005-0000-0000-0000560E0000}"/>
    <cellStyle name="20% - Akzent5 3 3 2 2" xfId="3844" xr:uid="{00000000-0005-0000-0000-0000570E0000}"/>
    <cellStyle name="20% - Akzent5 3 3 2_Mapping IC-Sub_IC" xfId="3845" xr:uid="{00000000-0005-0000-0000-0000580E0000}"/>
    <cellStyle name="20% - Akzent5 3 3 3" xfId="3846" xr:uid="{00000000-0005-0000-0000-0000590E0000}"/>
    <cellStyle name="20% - Akzent5 3 3 3 2" xfId="3847" xr:uid="{00000000-0005-0000-0000-00005A0E0000}"/>
    <cellStyle name="20% - Akzent5 3 3 3_Mapping IC-Sub_IC" xfId="3848" xr:uid="{00000000-0005-0000-0000-00005B0E0000}"/>
    <cellStyle name="20% - Akzent5 3 3 4" xfId="3849" xr:uid="{00000000-0005-0000-0000-00005C0E0000}"/>
    <cellStyle name="20% - Akzent5 3 3_Mapping IC-Sub_IC" xfId="3850" xr:uid="{00000000-0005-0000-0000-00005D0E0000}"/>
    <cellStyle name="20% - Akzent5 3 4" xfId="3851" xr:uid="{00000000-0005-0000-0000-00005E0E0000}"/>
    <cellStyle name="20% - Akzent5 3 4 2" xfId="3852" xr:uid="{00000000-0005-0000-0000-00005F0E0000}"/>
    <cellStyle name="20% - Akzent5 3 4 2 2" xfId="3853" xr:uid="{00000000-0005-0000-0000-0000600E0000}"/>
    <cellStyle name="20% - Akzent5 3 4 2_Mapping IC-Sub_IC" xfId="3854" xr:uid="{00000000-0005-0000-0000-0000610E0000}"/>
    <cellStyle name="20% - Akzent5 3 4 3" xfId="3855" xr:uid="{00000000-0005-0000-0000-0000620E0000}"/>
    <cellStyle name="20% - Akzent5 3 4_Mapping IC-Sub_IC" xfId="3856" xr:uid="{00000000-0005-0000-0000-0000630E0000}"/>
    <cellStyle name="20% - Akzent5 3 5" xfId="3857" xr:uid="{00000000-0005-0000-0000-0000640E0000}"/>
    <cellStyle name="20% - Akzent5 3 5 2" xfId="3858" xr:uid="{00000000-0005-0000-0000-0000650E0000}"/>
    <cellStyle name="20% - Akzent5 3 5_Mapping IC-Sub_IC" xfId="3859" xr:uid="{00000000-0005-0000-0000-0000660E0000}"/>
    <cellStyle name="20% - Akzent5 3 6" xfId="3860" xr:uid="{00000000-0005-0000-0000-0000670E0000}"/>
    <cellStyle name="20% - Akzent5 3 6 2" xfId="3861" xr:uid="{00000000-0005-0000-0000-0000680E0000}"/>
    <cellStyle name="20% - Akzent5 3 6_Mapping IC-Sub_IC" xfId="3862" xr:uid="{00000000-0005-0000-0000-0000690E0000}"/>
    <cellStyle name="20% - Akzent5 3 7" xfId="3863" xr:uid="{00000000-0005-0000-0000-00006A0E0000}"/>
    <cellStyle name="20% - Akzent5 3_Mapping IC-Sub_IC" xfId="3864" xr:uid="{00000000-0005-0000-0000-00006B0E0000}"/>
    <cellStyle name="20% - Akzent5 4" xfId="3865" xr:uid="{00000000-0005-0000-0000-00006C0E0000}"/>
    <cellStyle name="20% - Akzent5 4 2" xfId="3866" xr:uid="{00000000-0005-0000-0000-00006D0E0000}"/>
    <cellStyle name="20% - Akzent5 4 2 2" xfId="3867" xr:uid="{00000000-0005-0000-0000-00006E0E0000}"/>
    <cellStyle name="20% - Akzent5 4 2 2 2" xfId="3868" xr:uid="{00000000-0005-0000-0000-00006F0E0000}"/>
    <cellStyle name="20% - Akzent5 4 2 2 2 2" xfId="3869" xr:uid="{00000000-0005-0000-0000-0000700E0000}"/>
    <cellStyle name="20% - Akzent5 4 2 2 2_Mapping IC-Sub_IC" xfId="3870" xr:uid="{00000000-0005-0000-0000-0000710E0000}"/>
    <cellStyle name="20% - Akzent5 4 2 2 3" xfId="3871" xr:uid="{00000000-0005-0000-0000-0000720E0000}"/>
    <cellStyle name="20% - Akzent5 4 2 2 3 2" xfId="3872" xr:uid="{00000000-0005-0000-0000-0000730E0000}"/>
    <cellStyle name="20% - Akzent5 4 2 2 3_Mapping IC-Sub_IC" xfId="3873" xr:uid="{00000000-0005-0000-0000-0000740E0000}"/>
    <cellStyle name="20% - Akzent5 4 2 2 4" xfId="3874" xr:uid="{00000000-0005-0000-0000-0000750E0000}"/>
    <cellStyle name="20% - Akzent5 4 2 2_Mapping IC-Sub_IC" xfId="3875" xr:uid="{00000000-0005-0000-0000-0000760E0000}"/>
    <cellStyle name="20% - Akzent5 4 2 3" xfId="3876" xr:uid="{00000000-0005-0000-0000-0000770E0000}"/>
    <cellStyle name="20% - Akzent5 4 2 3 2" xfId="3877" xr:uid="{00000000-0005-0000-0000-0000780E0000}"/>
    <cellStyle name="20% - Akzent5 4 2 3_Mapping IC-Sub_IC" xfId="3878" xr:uid="{00000000-0005-0000-0000-0000790E0000}"/>
    <cellStyle name="20% - Akzent5 4 2 4" xfId="3879" xr:uid="{00000000-0005-0000-0000-00007A0E0000}"/>
    <cellStyle name="20% - Akzent5 4 2 4 2" xfId="3880" xr:uid="{00000000-0005-0000-0000-00007B0E0000}"/>
    <cellStyle name="20% - Akzent5 4 2 4_Mapping IC-Sub_IC" xfId="3881" xr:uid="{00000000-0005-0000-0000-00007C0E0000}"/>
    <cellStyle name="20% - Akzent5 4 2 5" xfId="3882" xr:uid="{00000000-0005-0000-0000-00007D0E0000}"/>
    <cellStyle name="20% - Akzent5 4 2_Mapping IC-Sub_IC" xfId="3883" xr:uid="{00000000-0005-0000-0000-00007E0E0000}"/>
    <cellStyle name="20% - Akzent5 4 3" xfId="3884" xr:uid="{00000000-0005-0000-0000-00007F0E0000}"/>
    <cellStyle name="20% - Akzent5 4 3 2" xfId="3885" xr:uid="{00000000-0005-0000-0000-0000800E0000}"/>
    <cellStyle name="20% - Akzent5 4 3 2 2" xfId="3886" xr:uid="{00000000-0005-0000-0000-0000810E0000}"/>
    <cellStyle name="20% - Akzent5 4 3 2_Mapping IC-Sub_IC" xfId="3887" xr:uid="{00000000-0005-0000-0000-0000820E0000}"/>
    <cellStyle name="20% - Akzent5 4 3 3" xfId="3888" xr:uid="{00000000-0005-0000-0000-0000830E0000}"/>
    <cellStyle name="20% - Akzent5 4 3 3 2" xfId="3889" xr:uid="{00000000-0005-0000-0000-0000840E0000}"/>
    <cellStyle name="20% - Akzent5 4 3 3_Mapping IC-Sub_IC" xfId="3890" xr:uid="{00000000-0005-0000-0000-0000850E0000}"/>
    <cellStyle name="20% - Akzent5 4 3 4" xfId="3891" xr:uid="{00000000-0005-0000-0000-0000860E0000}"/>
    <cellStyle name="20% - Akzent5 4 3_Mapping IC-Sub_IC" xfId="3892" xr:uid="{00000000-0005-0000-0000-0000870E0000}"/>
    <cellStyle name="20% - Akzent5 4 4" xfId="3893" xr:uid="{00000000-0005-0000-0000-0000880E0000}"/>
    <cellStyle name="20% - Akzent5 4 4 2" xfId="3894" xr:uid="{00000000-0005-0000-0000-0000890E0000}"/>
    <cellStyle name="20% - Akzent5 4 4 2 2" xfId="3895" xr:uid="{00000000-0005-0000-0000-00008A0E0000}"/>
    <cellStyle name="20% - Akzent5 4 4 2_Mapping IC-Sub_IC" xfId="3896" xr:uid="{00000000-0005-0000-0000-00008B0E0000}"/>
    <cellStyle name="20% - Akzent5 4 4 3" xfId="3897" xr:uid="{00000000-0005-0000-0000-00008C0E0000}"/>
    <cellStyle name="20% - Akzent5 4 4_Mapping IC-Sub_IC" xfId="3898" xr:uid="{00000000-0005-0000-0000-00008D0E0000}"/>
    <cellStyle name="20% - Akzent5 4 5" xfId="3899" xr:uid="{00000000-0005-0000-0000-00008E0E0000}"/>
    <cellStyle name="20% - Akzent5 4 5 2" xfId="3900" xr:uid="{00000000-0005-0000-0000-00008F0E0000}"/>
    <cellStyle name="20% - Akzent5 4 5_Mapping IC-Sub_IC" xfId="3901" xr:uid="{00000000-0005-0000-0000-0000900E0000}"/>
    <cellStyle name="20% - Akzent5 4 6" xfId="3902" xr:uid="{00000000-0005-0000-0000-0000910E0000}"/>
    <cellStyle name="20% - Akzent5 4 6 2" xfId="3903" xr:uid="{00000000-0005-0000-0000-0000920E0000}"/>
    <cellStyle name="20% - Akzent5 4 6_Mapping IC-Sub_IC" xfId="3904" xr:uid="{00000000-0005-0000-0000-0000930E0000}"/>
    <cellStyle name="20% - Akzent5 4 7" xfId="3905" xr:uid="{00000000-0005-0000-0000-0000940E0000}"/>
    <cellStyle name="20% - Akzent5 4_Mapping IC-Sub_IC" xfId="3906" xr:uid="{00000000-0005-0000-0000-0000950E0000}"/>
    <cellStyle name="20% - Akzent5 5" xfId="3907" xr:uid="{00000000-0005-0000-0000-0000960E0000}"/>
    <cellStyle name="20% - Akzent5 5 2" xfId="3908" xr:uid="{00000000-0005-0000-0000-0000970E0000}"/>
    <cellStyle name="20% - Akzent5 5 2 2" xfId="3909" xr:uid="{00000000-0005-0000-0000-0000980E0000}"/>
    <cellStyle name="20% - Akzent5 5 2 2 2" xfId="3910" xr:uid="{00000000-0005-0000-0000-0000990E0000}"/>
    <cellStyle name="20% - Akzent5 5 2 2 2 2" xfId="3911" xr:uid="{00000000-0005-0000-0000-00009A0E0000}"/>
    <cellStyle name="20% - Akzent5 5 2 2 2_Mapping IC-Sub_IC" xfId="3912" xr:uid="{00000000-0005-0000-0000-00009B0E0000}"/>
    <cellStyle name="20% - Akzent5 5 2 2 3" xfId="3913" xr:uid="{00000000-0005-0000-0000-00009C0E0000}"/>
    <cellStyle name="20% - Akzent5 5 2 2 3 2" xfId="3914" xr:uid="{00000000-0005-0000-0000-00009D0E0000}"/>
    <cellStyle name="20% - Akzent5 5 2 2 3_Mapping IC-Sub_IC" xfId="3915" xr:uid="{00000000-0005-0000-0000-00009E0E0000}"/>
    <cellStyle name="20% - Akzent5 5 2 2 4" xfId="3916" xr:uid="{00000000-0005-0000-0000-00009F0E0000}"/>
    <cellStyle name="20% - Akzent5 5 2 2_Mapping IC-Sub_IC" xfId="3917" xr:uid="{00000000-0005-0000-0000-0000A00E0000}"/>
    <cellStyle name="20% - Akzent5 5 2 3" xfId="3918" xr:uid="{00000000-0005-0000-0000-0000A10E0000}"/>
    <cellStyle name="20% - Akzent5 5 2 3 2" xfId="3919" xr:uid="{00000000-0005-0000-0000-0000A20E0000}"/>
    <cellStyle name="20% - Akzent5 5 2 3_Mapping IC-Sub_IC" xfId="3920" xr:uid="{00000000-0005-0000-0000-0000A30E0000}"/>
    <cellStyle name="20% - Akzent5 5 2 4" xfId="3921" xr:uid="{00000000-0005-0000-0000-0000A40E0000}"/>
    <cellStyle name="20% - Akzent5 5 2 4 2" xfId="3922" xr:uid="{00000000-0005-0000-0000-0000A50E0000}"/>
    <cellStyle name="20% - Akzent5 5 2 4_Mapping IC-Sub_IC" xfId="3923" xr:uid="{00000000-0005-0000-0000-0000A60E0000}"/>
    <cellStyle name="20% - Akzent5 5 2 5" xfId="3924" xr:uid="{00000000-0005-0000-0000-0000A70E0000}"/>
    <cellStyle name="20% - Akzent5 5 2_Mapping IC-Sub_IC" xfId="3925" xr:uid="{00000000-0005-0000-0000-0000A80E0000}"/>
    <cellStyle name="20% - Akzent5 5 3" xfId="3926" xr:uid="{00000000-0005-0000-0000-0000A90E0000}"/>
    <cellStyle name="20% - Akzent5 5 3 2" xfId="3927" xr:uid="{00000000-0005-0000-0000-0000AA0E0000}"/>
    <cellStyle name="20% - Akzent5 5 3 2 2" xfId="3928" xr:uid="{00000000-0005-0000-0000-0000AB0E0000}"/>
    <cellStyle name="20% - Akzent5 5 3 2_Mapping IC-Sub_IC" xfId="3929" xr:uid="{00000000-0005-0000-0000-0000AC0E0000}"/>
    <cellStyle name="20% - Akzent5 5 3 3" xfId="3930" xr:uid="{00000000-0005-0000-0000-0000AD0E0000}"/>
    <cellStyle name="20% - Akzent5 5 3 3 2" xfId="3931" xr:uid="{00000000-0005-0000-0000-0000AE0E0000}"/>
    <cellStyle name="20% - Akzent5 5 3 3_Mapping IC-Sub_IC" xfId="3932" xr:uid="{00000000-0005-0000-0000-0000AF0E0000}"/>
    <cellStyle name="20% - Akzent5 5 3 4" xfId="3933" xr:uid="{00000000-0005-0000-0000-0000B00E0000}"/>
    <cellStyle name="20% - Akzent5 5 3_Mapping IC-Sub_IC" xfId="3934" xr:uid="{00000000-0005-0000-0000-0000B10E0000}"/>
    <cellStyle name="20% - Akzent5 5 4" xfId="3935" xr:uid="{00000000-0005-0000-0000-0000B20E0000}"/>
    <cellStyle name="20% - Akzent5 5 4 2" xfId="3936" xr:uid="{00000000-0005-0000-0000-0000B30E0000}"/>
    <cellStyle name="20% - Akzent5 5 4 2 2" xfId="3937" xr:uid="{00000000-0005-0000-0000-0000B40E0000}"/>
    <cellStyle name="20% - Akzent5 5 4 2_Mapping IC-Sub_IC" xfId="3938" xr:uid="{00000000-0005-0000-0000-0000B50E0000}"/>
    <cellStyle name="20% - Akzent5 5 4 3" xfId="3939" xr:uid="{00000000-0005-0000-0000-0000B60E0000}"/>
    <cellStyle name="20% - Akzent5 5 4_Mapping IC-Sub_IC" xfId="3940" xr:uid="{00000000-0005-0000-0000-0000B70E0000}"/>
    <cellStyle name="20% - Akzent5 5 5" xfId="3941" xr:uid="{00000000-0005-0000-0000-0000B80E0000}"/>
    <cellStyle name="20% - Akzent5 5 5 2" xfId="3942" xr:uid="{00000000-0005-0000-0000-0000B90E0000}"/>
    <cellStyle name="20% - Akzent5 5 5_Mapping IC-Sub_IC" xfId="3943" xr:uid="{00000000-0005-0000-0000-0000BA0E0000}"/>
    <cellStyle name="20% - Akzent5 5 6" xfId="3944" xr:uid="{00000000-0005-0000-0000-0000BB0E0000}"/>
    <cellStyle name="20% - Akzent5 5 6 2" xfId="3945" xr:uid="{00000000-0005-0000-0000-0000BC0E0000}"/>
    <cellStyle name="20% - Akzent5 5 6_Mapping IC-Sub_IC" xfId="3946" xr:uid="{00000000-0005-0000-0000-0000BD0E0000}"/>
    <cellStyle name="20% - Akzent5 5 7" xfId="3947" xr:uid="{00000000-0005-0000-0000-0000BE0E0000}"/>
    <cellStyle name="20% - Akzent5 5_Mapping IC-Sub_IC" xfId="3948" xr:uid="{00000000-0005-0000-0000-0000BF0E0000}"/>
    <cellStyle name="20% - Akzent5 6" xfId="3949" xr:uid="{00000000-0005-0000-0000-0000C00E0000}"/>
    <cellStyle name="20% - Akzent5 6 2" xfId="3950" xr:uid="{00000000-0005-0000-0000-0000C10E0000}"/>
    <cellStyle name="20% - Akzent5 6 2 2" xfId="3951" xr:uid="{00000000-0005-0000-0000-0000C20E0000}"/>
    <cellStyle name="20% - Akzent5 6 2 2 2" xfId="3952" xr:uid="{00000000-0005-0000-0000-0000C30E0000}"/>
    <cellStyle name="20% - Akzent5 6 2 2 2 2" xfId="3953" xr:uid="{00000000-0005-0000-0000-0000C40E0000}"/>
    <cellStyle name="20% - Akzent5 6 2 2 2_Mapping IC-Sub_IC" xfId="3954" xr:uid="{00000000-0005-0000-0000-0000C50E0000}"/>
    <cellStyle name="20% - Akzent5 6 2 2 3" xfId="3955" xr:uid="{00000000-0005-0000-0000-0000C60E0000}"/>
    <cellStyle name="20% - Akzent5 6 2 2 3 2" xfId="3956" xr:uid="{00000000-0005-0000-0000-0000C70E0000}"/>
    <cellStyle name="20% - Akzent5 6 2 2 3_Mapping IC-Sub_IC" xfId="3957" xr:uid="{00000000-0005-0000-0000-0000C80E0000}"/>
    <cellStyle name="20% - Akzent5 6 2 2 4" xfId="3958" xr:uid="{00000000-0005-0000-0000-0000C90E0000}"/>
    <cellStyle name="20% - Akzent5 6 2 2_Mapping IC-Sub_IC" xfId="3959" xr:uid="{00000000-0005-0000-0000-0000CA0E0000}"/>
    <cellStyle name="20% - Akzent5 6 2 3" xfId="3960" xr:uid="{00000000-0005-0000-0000-0000CB0E0000}"/>
    <cellStyle name="20% - Akzent5 6 2 3 2" xfId="3961" xr:uid="{00000000-0005-0000-0000-0000CC0E0000}"/>
    <cellStyle name="20% - Akzent5 6 2 3_Mapping IC-Sub_IC" xfId="3962" xr:uid="{00000000-0005-0000-0000-0000CD0E0000}"/>
    <cellStyle name="20% - Akzent5 6 2 4" xfId="3963" xr:uid="{00000000-0005-0000-0000-0000CE0E0000}"/>
    <cellStyle name="20% - Akzent5 6 2 4 2" xfId="3964" xr:uid="{00000000-0005-0000-0000-0000CF0E0000}"/>
    <cellStyle name="20% - Akzent5 6 2 4_Mapping IC-Sub_IC" xfId="3965" xr:uid="{00000000-0005-0000-0000-0000D00E0000}"/>
    <cellStyle name="20% - Akzent5 6 2 5" xfId="3966" xr:uid="{00000000-0005-0000-0000-0000D10E0000}"/>
    <cellStyle name="20% - Akzent5 6 2_Mapping IC-Sub_IC" xfId="3967" xr:uid="{00000000-0005-0000-0000-0000D20E0000}"/>
    <cellStyle name="20% - Akzent5 6 3" xfId="3968" xr:uid="{00000000-0005-0000-0000-0000D30E0000}"/>
    <cellStyle name="20% - Akzent5 6 3 2" xfId="3969" xr:uid="{00000000-0005-0000-0000-0000D40E0000}"/>
    <cellStyle name="20% - Akzent5 6 3 2 2" xfId="3970" xr:uid="{00000000-0005-0000-0000-0000D50E0000}"/>
    <cellStyle name="20% - Akzent5 6 3 2_Mapping IC-Sub_IC" xfId="3971" xr:uid="{00000000-0005-0000-0000-0000D60E0000}"/>
    <cellStyle name="20% - Akzent5 6 3 3" xfId="3972" xr:uid="{00000000-0005-0000-0000-0000D70E0000}"/>
    <cellStyle name="20% - Akzent5 6 3 3 2" xfId="3973" xr:uid="{00000000-0005-0000-0000-0000D80E0000}"/>
    <cellStyle name="20% - Akzent5 6 3 3_Mapping IC-Sub_IC" xfId="3974" xr:uid="{00000000-0005-0000-0000-0000D90E0000}"/>
    <cellStyle name="20% - Akzent5 6 3 4" xfId="3975" xr:uid="{00000000-0005-0000-0000-0000DA0E0000}"/>
    <cellStyle name="20% - Akzent5 6 3_Mapping IC-Sub_IC" xfId="3976" xr:uid="{00000000-0005-0000-0000-0000DB0E0000}"/>
    <cellStyle name="20% - Akzent5 6 4" xfId="3977" xr:uid="{00000000-0005-0000-0000-0000DC0E0000}"/>
    <cellStyle name="20% - Akzent5 6 4 2" xfId="3978" xr:uid="{00000000-0005-0000-0000-0000DD0E0000}"/>
    <cellStyle name="20% - Akzent5 6 4 2 2" xfId="3979" xr:uid="{00000000-0005-0000-0000-0000DE0E0000}"/>
    <cellStyle name="20% - Akzent5 6 4 2_Mapping IC-Sub_IC" xfId="3980" xr:uid="{00000000-0005-0000-0000-0000DF0E0000}"/>
    <cellStyle name="20% - Akzent5 6 4 3" xfId="3981" xr:uid="{00000000-0005-0000-0000-0000E00E0000}"/>
    <cellStyle name="20% - Akzent5 6 4_Mapping IC-Sub_IC" xfId="3982" xr:uid="{00000000-0005-0000-0000-0000E10E0000}"/>
    <cellStyle name="20% - Akzent5 6 5" xfId="3983" xr:uid="{00000000-0005-0000-0000-0000E20E0000}"/>
    <cellStyle name="20% - Akzent5 6 5 2" xfId="3984" xr:uid="{00000000-0005-0000-0000-0000E30E0000}"/>
    <cellStyle name="20% - Akzent5 6 5_Mapping IC-Sub_IC" xfId="3985" xr:uid="{00000000-0005-0000-0000-0000E40E0000}"/>
    <cellStyle name="20% - Akzent5 6 6" xfId="3986" xr:uid="{00000000-0005-0000-0000-0000E50E0000}"/>
    <cellStyle name="20% - Akzent5 6 6 2" xfId="3987" xr:uid="{00000000-0005-0000-0000-0000E60E0000}"/>
    <cellStyle name="20% - Akzent5 6 6_Mapping IC-Sub_IC" xfId="3988" xr:uid="{00000000-0005-0000-0000-0000E70E0000}"/>
    <cellStyle name="20% - Akzent5 6 7" xfId="3989" xr:uid="{00000000-0005-0000-0000-0000E80E0000}"/>
    <cellStyle name="20% - Akzent5 6_Mapping IC-Sub_IC" xfId="3990" xr:uid="{00000000-0005-0000-0000-0000E90E0000}"/>
    <cellStyle name="20% - Akzent5 7" xfId="3991" xr:uid="{00000000-0005-0000-0000-0000EA0E0000}"/>
    <cellStyle name="20% - Akzent5 7 2" xfId="3992" xr:uid="{00000000-0005-0000-0000-0000EB0E0000}"/>
    <cellStyle name="20% - Akzent5 7 2 2" xfId="3993" xr:uid="{00000000-0005-0000-0000-0000EC0E0000}"/>
    <cellStyle name="20% - Akzent5 7 2 2 2" xfId="3994" xr:uid="{00000000-0005-0000-0000-0000ED0E0000}"/>
    <cellStyle name="20% - Akzent5 7 2 2 2 2" xfId="3995" xr:uid="{00000000-0005-0000-0000-0000EE0E0000}"/>
    <cellStyle name="20% - Akzent5 7 2 2 2_Mapping IC-Sub_IC" xfId="3996" xr:uid="{00000000-0005-0000-0000-0000EF0E0000}"/>
    <cellStyle name="20% - Akzent5 7 2 2 3" xfId="3997" xr:uid="{00000000-0005-0000-0000-0000F00E0000}"/>
    <cellStyle name="20% - Akzent5 7 2 2 3 2" xfId="3998" xr:uid="{00000000-0005-0000-0000-0000F10E0000}"/>
    <cellStyle name="20% - Akzent5 7 2 2 3_Mapping IC-Sub_IC" xfId="3999" xr:uid="{00000000-0005-0000-0000-0000F20E0000}"/>
    <cellStyle name="20% - Akzent5 7 2 2 4" xfId="4000" xr:uid="{00000000-0005-0000-0000-0000F30E0000}"/>
    <cellStyle name="20% - Akzent5 7 2 2_Mapping IC-Sub_IC" xfId="4001" xr:uid="{00000000-0005-0000-0000-0000F40E0000}"/>
    <cellStyle name="20% - Akzent5 7 2 3" xfId="4002" xr:uid="{00000000-0005-0000-0000-0000F50E0000}"/>
    <cellStyle name="20% - Akzent5 7 2 3 2" xfId="4003" xr:uid="{00000000-0005-0000-0000-0000F60E0000}"/>
    <cellStyle name="20% - Akzent5 7 2 3_Mapping IC-Sub_IC" xfId="4004" xr:uid="{00000000-0005-0000-0000-0000F70E0000}"/>
    <cellStyle name="20% - Akzent5 7 2 4" xfId="4005" xr:uid="{00000000-0005-0000-0000-0000F80E0000}"/>
    <cellStyle name="20% - Akzent5 7 2 4 2" xfId="4006" xr:uid="{00000000-0005-0000-0000-0000F90E0000}"/>
    <cellStyle name="20% - Akzent5 7 2 4_Mapping IC-Sub_IC" xfId="4007" xr:uid="{00000000-0005-0000-0000-0000FA0E0000}"/>
    <cellStyle name="20% - Akzent5 7 2 5" xfId="4008" xr:uid="{00000000-0005-0000-0000-0000FB0E0000}"/>
    <cellStyle name="20% - Akzent5 7 2_Mapping IC-Sub_IC" xfId="4009" xr:uid="{00000000-0005-0000-0000-0000FC0E0000}"/>
    <cellStyle name="20% - Akzent5 7 3" xfId="4010" xr:uid="{00000000-0005-0000-0000-0000FD0E0000}"/>
    <cellStyle name="20% - Akzent5 7 3 2" xfId="4011" xr:uid="{00000000-0005-0000-0000-0000FE0E0000}"/>
    <cellStyle name="20% - Akzent5 7 3 2 2" xfId="4012" xr:uid="{00000000-0005-0000-0000-0000FF0E0000}"/>
    <cellStyle name="20% - Akzent5 7 3 2_Mapping IC-Sub_IC" xfId="4013" xr:uid="{00000000-0005-0000-0000-0000000F0000}"/>
    <cellStyle name="20% - Akzent5 7 3 3" xfId="4014" xr:uid="{00000000-0005-0000-0000-0000010F0000}"/>
    <cellStyle name="20% - Akzent5 7 3 3 2" xfId="4015" xr:uid="{00000000-0005-0000-0000-0000020F0000}"/>
    <cellStyle name="20% - Akzent5 7 3 3_Mapping IC-Sub_IC" xfId="4016" xr:uid="{00000000-0005-0000-0000-0000030F0000}"/>
    <cellStyle name="20% - Akzent5 7 3 4" xfId="4017" xr:uid="{00000000-0005-0000-0000-0000040F0000}"/>
    <cellStyle name="20% - Akzent5 7 3_Mapping IC-Sub_IC" xfId="4018" xr:uid="{00000000-0005-0000-0000-0000050F0000}"/>
    <cellStyle name="20% - Akzent5 7 4" xfId="4019" xr:uid="{00000000-0005-0000-0000-0000060F0000}"/>
    <cellStyle name="20% - Akzent5 7 4 2" xfId="4020" xr:uid="{00000000-0005-0000-0000-0000070F0000}"/>
    <cellStyle name="20% - Akzent5 7 4 2 2" xfId="4021" xr:uid="{00000000-0005-0000-0000-0000080F0000}"/>
    <cellStyle name="20% - Akzent5 7 4 2_Mapping IC-Sub_IC" xfId="4022" xr:uid="{00000000-0005-0000-0000-0000090F0000}"/>
    <cellStyle name="20% - Akzent5 7 4 3" xfId="4023" xr:uid="{00000000-0005-0000-0000-00000A0F0000}"/>
    <cellStyle name="20% - Akzent5 7 4_Mapping IC-Sub_IC" xfId="4024" xr:uid="{00000000-0005-0000-0000-00000B0F0000}"/>
    <cellStyle name="20% - Akzent5 7 5" xfId="4025" xr:uid="{00000000-0005-0000-0000-00000C0F0000}"/>
    <cellStyle name="20% - Akzent5 7 5 2" xfId="4026" xr:uid="{00000000-0005-0000-0000-00000D0F0000}"/>
    <cellStyle name="20% - Akzent5 7 5_Mapping IC-Sub_IC" xfId="4027" xr:uid="{00000000-0005-0000-0000-00000E0F0000}"/>
    <cellStyle name="20% - Akzent5 7 6" xfId="4028" xr:uid="{00000000-0005-0000-0000-00000F0F0000}"/>
    <cellStyle name="20% - Akzent5 7 6 2" xfId="4029" xr:uid="{00000000-0005-0000-0000-0000100F0000}"/>
    <cellStyle name="20% - Akzent5 7 6_Mapping IC-Sub_IC" xfId="4030" xr:uid="{00000000-0005-0000-0000-0000110F0000}"/>
    <cellStyle name="20% - Akzent5 7 7" xfId="4031" xr:uid="{00000000-0005-0000-0000-0000120F0000}"/>
    <cellStyle name="20% - Akzent5 7_Mapping IC-Sub_IC" xfId="4032" xr:uid="{00000000-0005-0000-0000-0000130F0000}"/>
    <cellStyle name="20% - Akzent5 8" xfId="4033" xr:uid="{00000000-0005-0000-0000-0000140F0000}"/>
    <cellStyle name="20% - Akzent5 8 2" xfId="4034" xr:uid="{00000000-0005-0000-0000-0000150F0000}"/>
    <cellStyle name="20% - Akzent5 8 2 2" xfId="4035" xr:uid="{00000000-0005-0000-0000-0000160F0000}"/>
    <cellStyle name="20% - Akzent5 8 2 2 2" xfId="4036" xr:uid="{00000000-0005-0000-0000-0000170F0000}"/>
    <cellStyle name="20% - Akzent5 8 2 2 2 2" xfId="4037" xr:uid="{00000000-0005-0000-0000-0000180F0000}"/>
    <cellStyle name="20% - Akzent5 8 2 2 2_Mapping IC-Sub_IC" xfId="4038" xr:uid="{00000000-0005-0000-0000-0000190F0000}"/>
    <cellStyle name="20% - Akzent5 8 2 2 3" xfId="4039" xr:uid="{00000000-0005-0000-0000-00001A0F0000}"/>
    <cellStyle name="20% - Akzent5 8 2 2 3 2" xfId="4040" xr:uid="{00000000-0005-0000-0000-00001B0F0000}"/>
    <cellStyle name="20% - Akzent5 8 2 2 3_Mapping IC-Sub_IC" xfId="4041" xr:uid="{00000000-0005-0000-0000-00001C0F0000}"/>
    <cellStyle name="20% - Akzent5 8 2 2 4" xfId="4042" xr:uid="{00000000-0005-0000-0000-00001D0F0000}"/>
    <cellStyle name="20% - Akzent5 8 2 2_Mapping IC-Sub_IC" xfId="4043" xr:uid="{00000000-0005-0000-0000-00001E0F0000}"/>
    <cellStyle name="20% - Akzent5 8 2 3" xfId="4044" xr:uid="{00000000-0005-0000-0000-00001F0F0000}"/>
    <cellStyle name="20% - Akzent5 8 2 3 2" xfId="4045" xr:uid="{00000000-0005-0000-0000-0000200F0000}"/>
    <cellStyle name="20% - Akzent5 8 2 3_Mapping IC-Sub_IC" xfId="4046" xr:uid="{00000000-0005-0000-0000-0000210F0000}"/>
    <cellStyle name="20% - Akzent5 8 2 4" xfId="4047" xr:uid="{00000000-0005-0000-0000-0000220F0000}"/>
    <cellStyle name="20% - Akzent5 8 2 4 2" xfId="4048" xr:uid="{00000000-0005-0000-0000-0000230F0000}"/>
    <cellStyle name="20% - Akzent5 8 2 4_Mapping IC-Sub_IC" xfId="4049" xr:uid="{00000000-0005-0000-0000-0000240F0000}"/>
    <cellStyle name="20% - Akzent5 8 2 5" xfId="4050" xr:uid="{00000000-0005-0000-0000-0000250F0000}"/>
    <cellStyle name="20% - Akzent5 8 2_Mapping IC-Sub_IC" xfId="4051" xr:uid="{00000000-0005-0000-0000-0000260F0000}"/>
    <cellStyle name="20% - Akzent5 8 3" xfId="4052" xr:uid="{00000000-0005-0000-0000-0000270F0000}"/>
    <cellStyle name="20% - Akzent5 8 3 2" xfId="4053" xr:uid="{00000000-0005-0000-0000-0000280F0000}"/>
    <cellStyle name="20% - Akzent5 8 3 2 2" xfId="4054" xr:uid="{00000000-0005-0000-0000-0000290F0000}"/>
    <cellStyle name="20% - Akzent5 8 3 2_Mapping IC-Sub_IC" xfId="4055" xr:uid="{00000000-0005-0000-0000-00002A0F0000}"/>
    <cellStyle name="20% - Akzent5 8 3 3" xfId="4056" xr:uid="{00000000-0005-0000-0000-00002B0F0000}"/>
    <cellStyle name="20% - Akzent5 8 3 3 2" xfId="4057" xr:uid="{00000000-0005-0000-0000-00002C0F0000}"/>
    <cellStyle name="20% - Akzent5 8 3 3_Mapping IC-Sub_IC" xfId="4058" xr:uid="{00000000-0005-0000-0000-00002D0F0000}"/>
    <cellStyle name="20% - Akzent5 8 3 4" xfId="4059" xr:uid="{00000000-0005-0000-0000-00002E0F0000}"/>
    <cellStyle name="20% - Akzent5 8 3_Mapping IC-Sub_IC" xfId="4060" xr:uid="{00000000-0005-0000-0000-00002F0F0000}"/>
    <cellStyle name="20% - Akzent5 8 4" xfId="4061" xr:uid="{00000000-0005-0000-0000-0000300F0000}"/>
    <cellStyle name="20% - Akzent5 8 4 2" xfId="4062" xr:uid="{00000000-0005-0000-0000-0000310F0000}"/>
    <cellStyle name="20% - Akzent5 8 4 2 2" xfId="4063" xr:uid="{00000000-0005-0000-0000-0000320F0000}"/>
    <cellStyle name="20% - Akzent5 8 4 2_Mapping IC-Sub_IC" xfId="4064" xr:uid="{00000000-0005-0000-0000-0000330F0000}"/>
    <cellStyle name="20% - Akzent5 8 4 3" xfId="4065" xr:uid="{00000000-0005-0000-0000-0000340F0000}"/>
    <cellStyle name="20% - Akzent5 8 4_Mapping IC-Sub_IC" xfId="4066" xr:uid="{00000000-0005-0000-0000-0000350F0000}"/>
    <cellStyle name="20% - Akzent5 8 5" xfId="4067" xr:uid="{00000000-0005-0000-0000-0000360F0000}"/>
    <cellStyle name="20% - Akzent5 8 5 2" xfId="4068" xr:uid="{00000000-0005-0000-0000-0000370F0000}"/>
    <cellStyle name="20% - Akzent5 8 5_Mapping IC-Sub_IC" xfId="4069" xr:uid="{00000000-0005-0000-0000-0000380F0000}"/>
    <cellStyle name="20% - Akzent5 8 6" xfId="4070" xr:uid="{00000000-0005-0000-0000-0000390F0000}"/>
    <cellStyle name="20% - Akzent5 8 6 2" xfId="4071" xr:uid="{00000000-0005-0000-0000-00003A0F0000}"/>
    <cellStyle name="20% - Akzent5 8 6_Mapping IC-Sub_IC" xfId="4072" xr:uid="{00000000-0005-0000-0000-00003B0F0000}"/>
    <cellStyle name="20% - Akzent5 8 7" xfId="4073" xr:uid="{00000000-0005-0000-0000-00003C0F0000}"/>
    <cellStyle name="20% - Akzent5 8_Mapping IC-Sub_IC" xfId="4074" xr:uid="{00000000-0005-0000-0000-00003D0F0000}"/>
    <cellStyle name="20% - Akzent5 9" xfId="4075" xr:uid="{00000000-0005-0000-0000-00003E0F0000}"/>
    <cellStyle name="20% - Akzent5 9 2" xfId="4076" xr:uid="{00000000-0005-0000-0000-00003F0F0000}"/>
    <cellStyle name="20% - Akzent5 9 2 2" xfId="4077" xr:uid="{00000000-0005-0000-0000-0000400F0000}"/>
    <cellStyle name="20% - Akzent5 9 2 2 2" xfId="4078" xr:uid="{00000000-0005-0000-0000-0000410F0000}"/>
    <cellStyle name="20% - Akzent5 9 2 2 2 2" xfId="4079" xr:uid="{00000000-0005-0000-0000-0000420F0000}"/>
    <cellStyle name="20% - Akzent5 9 2 2 2_Mapping IC-Sub_IC" xfId="4080" xr:uid="{00000000-0005-0000-0000-0000430F0000}"/>
    <cellStyle name="20% - Akzent5 9 2 2 3" xfId="4081" xr:uid="{00000000-0005-0000-0000-0000440F0000}"/>
    <cellStyle name="20% - Akzent5 9 2 2 3 2" xfId="4082" xr:uid="{00000000-0005-0000-0000-0000450F0000}"/>
    <cellStyle name="20% - Akzent5 9 2 2 3_Mapping IC-Sub_IC" xfId="4083" xr:uid="{00000000-0005-0000-0000-0000460F0000}"/>
    <cellStyle name="20% - Akzent5 9 2 2 4" xfId="4084" xr:uid="{00000000-0005-0000-0000-0000470F0000}"/>
    <cellStyle name="20% - Akzent5 9 2 2_Mapping IC-Sub_IC" xfId="4085" xr:uid="{00000000-0005-0000-0000-0000480F0000}"/>
    <cellStyle name="20% - Akzent5 9 2 3" xfId="4086" xr:uid="{00000000-0005-0000-0000-0000490F0000}"/>
    <cellStyle name="20% - Akzent5 9 2 3 2" xfId="4087" xr:uid="{00000000-0005-0000-0000-00004A0F0000}"/>
    <cellStyle name="20% - Akzent5 9 2 3_Mapping IC-Sub_IC" xfId="4088" xr:uid="{00000000-0005-0000-0000-00004B0F0000}"/>
    <cellStyle name="20% - Akzent5 9 2 4" xfId="4089" xr:uid="{00000000-0005-0000-0000-00004C0F0000}"/>
    <cellStyle name="20% - Akzent5 9 2 4 2" xfId="4090" xr:uid="{00000000-0005-0000-0000-00004D0F0000}"/>
    <cellStyle name="20% - Akzent5 9 2 4_Mapping IC-Sub_IC" xfId="4091" xr:uid="{00000000-0005-0000-0000-00004E0F0000}"/>
    <cellStyle name="20% - Akzent5 9 2 5" xfId="4092" xr:uid="{00000000-0005-0000-0000-00004F0F0000}"/>
    <cellStyle name="20% - Akzent5 9 2_Mapping IC-Sub_IC" xfId="4093" xr:uid="{00000000-0005-0000-0000-0000500F0000}"/>
    <cellStyle name="20% - Akzent5 9 3" xfId="4094" xr:uid="{00000000-0005-0000-0000-0000510F0000}"/>
    <cellStyle name="20% - Akzent5 9 3 2" xfId="4095" xr:uid="{00000000-0005-0000-0000-0000520F0000}"/>
    <cellStyle name="20% - Akzent5 9 3 2 2" xfId="4096" xr:uid="{00000000-0005-0000-0000-0000530F0000}"/>
    <cellStyle name="20% - Akzent5 9 3 2_Mapping IC-Sub_IC" xfId="4097" xr:uid="{00000000-0005-0000-0000-0000540F0000}"/>
    <cellStyle name="20% - Akzent5 9 3 3" xfId="4098" xr:uid="{00000000-0005-0000-0000-0000550F0000}"/>
    <cellStyle name="20% - Akzent5 9 3 3 2" xfId="4099" xr:uid="{00000000-0005-0000-0000-0000560F0000}"/>
    <cellStyle name="20% - Akzent5 9 3 3_Mapping IC-Sub_IC" xfId="4100" xr:uid="{00000000-0005-0000-0000-0000570F0000}"/>
    <cellStyle name="20% - Akzent5 9 3 4" xfId="4101" xr:uid="{00000000-0005-0000-0000-0000580F0000}"/>
    <cellStyle name="20% - Akzent5 9 3_Mapping IC-Sub_IC" xfId="4102" xr:uid="{00000000-0005-0000-0000-0000590F0000}"/>
    <cellStyle name="20% - Akzent5 9 4" xfId="4103" xr:uid="{00000000-0005-0000-0000-00005A0F0000}"/>
    <cellStyle name="20% - Akzent5 9 4 2" xfId="4104" xr:uid="{00000000-0005-0000-0000-00005B0F0000}"/>
    <cellStyle name="20% - Akzent5 9 4 2 2" xfId="4105" xr:uid="{00000000-0005-0000-0000-00005C0F0000}"/>
    <cellStyle name="20% - Akzent5 9 4 2_Mapping IC-Sub_IC" xfId="4106" xr:uid="{00000000-0005-0000-0000-00005D0F0000}"/>
    <cellStyle name="20% - Akzent5 9 4 3" xfId="4107" xr:uid="{00000000-0005-0000-0000-00005E0F0000}"/>
    <cellStyle name="20% - Akzent5 9 4_Mapping IC-Sub_IC" xfId="4108" xr:uid="{00000000-0005-0000-0000-00005F0F0000}"/>
    <cellStyle name="20% - Akzent5 9 5" xfId="4109" xr:uid="{00000000-0005-0000-0000-0000600F0000}"/>
    <cellStyle name="20% - Akzent5 9 5 2" xfId="4110" xr:uid="{00000000-0005-0000-0000-0000610F0000}"/>
    <cellStyle name="20% - Akzent5 9 5_Mapping IC-Sub_IC" xfId="4111" xr:uid="{00000000-0005-0000-0000-0000620F0000}"/>
    <cellStyle name="20% - Akzent5 9 6" xfId="4112" xr:uid="{00000000-0005-0000-0000-0000630F0000}"/>
    <cellStyle name="20% - Akzent5 9 6 2" xfId="4113" xr:uid="{00000000-0005-0000-0000-0000640F0000}"/>
    <cellStyle name="20% - Akzent5 9 6_Mapping IC-Sub_IC" xfId="4114" xr:uid="{00000000-0005-0000-0000-0000650F0000}"/>
    <cellStyle name="20% - Akzent5 9 7" xfId="4115" xr:uid="{00000000-0005-0000-0000-0000660F0000}"/>
    <cellStyle name="20% - Akzent5 9_Mapping IC-Sub_IC" xfId="4116" xr:uid="{00000000-0005-0000-0000-0000670F0000}"/>
    <cellStyle name="20% - Akzent5_Mapping IC-Sub_IC" xfId="4117" xr:uid="{00000000-0005-0000-0000-0000680F0000}"/>
    <cellStyle name="20% - Akzent6" xfId="35" xr:uid="{00000000-0005-0000-0000-0000690F0000}"/>
    <cellStyle name="20% - Akzent6 10" xfId="4118" xr:uid="{00000000-0005-0000-0000-00006A0F0000}"/>
    <cellStyle name="20% - Akzent6 10 2" xfId="4119" xr:uid="{00000000-0005-0000-0000-00006B0F0000}"/>
    <cellStyle name="20% - Akzent6 10 2 2" xfId="4120" xr:uid="{00000000-0005-0000-0000-00006C0F0000}"/>
    <cellStyle name="20% - Akzent6 10 2 2 2" xfId="4121" xr:uid="{00000000-0005-0000-0000-00006D0F0000}"/>
    <cellStyle name="20% - Akzent6 10 2 2 2 2" xfId="4122" xr:uid="{00000000-0005-0000-0000-00006E0F0000}"/>
    <cellStyle name="20% - Akzent6 10 2 2 2_Mapping IC-Sub_IC" xfId="4123" xr:uid="{00000000-0005-0000-0000-00006F0F0000}"/>
    <cellStyle name="20% - Akzent6 10 2 2 3" xfId="4124" xr:uid="{00000000-0005-0000-0000-0000700F0000}"/>
    <cellStyle name="20% - Akzent6 10 2 2 3 2" xfId="4125" xr:uid="{00000000-0005-0000-0000-0000710F0000}"/>
    <cellStyle name="20% - Akzent6 10 2 2 3_Mapping IC-Sub_IC" xfId="4126" xr:uid="{00000000-0005-0000-0000-0000720F0000}"/>
    <cellStyle name="20% - Akzent6 10 2 2 4" xfId="4127" xr:uid="{00000000-0005-0000-0000-0000730F0000}"/>
    <cellStyle name="20% - Akzent6 10 2 2_Mapping IC-Sub_IC" xfId="4128" xr:uid="{00000000-0005-0000-0000-0000740F0000}"/>
    <cellStyle name="20% - Akzent6 10 2 3" xfId="4129" xr:uid="{00000000-0005-0000-0000-0000750F0000}"/>
    <cellStyle name="20% - Akzent6 10 2 3 2" xfId="4130" xr:uid="{00000000-0005-0000-0000-0000760F0000}"/>
    <cellStyle name="20% - Akzent6 10 2 3_Mapping IC-Sub_IC" xfId="4131" xr:uid="{00000000-0005-0000-0000-0000770F0000}"/>
    <cellStyle name="20% - Akzent6 10 2 4" xfId="4132" xr:uid="{00000000-0005-0000-0000-0000780F0000}"/>
    <cellStyle name="20% - Akzent6 10 2 4 2" xfId="4133" xr:uid="{00000000-0005-0000-0000-0000790F0000}"/>
    <cellStyle name="20% - Akzent6 10 2 4_Mapping IC-Sub_IC" xfId="4134" xr:uid="{00000000-0005-0000-0000-00007A0F0000}"/>
    <cellStyle name="20% - Akzent6 10 2 5" xfId="4135" xr:uid="{00000000-0005-0000-0000-00007B0F0000}"/>
    <cellStyle name="20% - Akzent6 10 2_Mapping IC-Sub_IC" xfId="4136" xr:uid="{00000000-0005-0000-0000-00007C0F0000}"/>
    <cellStyle name="20% - Akzent6 10 3" xfId="4137" xr:uid="{00000000-0005-0000-0000-00007D0F0000}"/>
    <cellStyle name="20% - Akzent6 10 3 2" xfId="4138" xr:uid="{00000000-0005-0000-0000-00007E0F0000}"/>
    <cellStyle name="20% - Akzent6 10 3 2 2" xfId="4139" xr:uid="{00000000-0005-0000-0000-00007F0F0000}"/>
    <cellStyle name="20% - Akzent6 10 3 2_Mapping IC-Sub_IC" xfId="4140" xr:uid="{00000000-0005-0000-0000-0000800F0000}"/>
    <cellStyle name="20% - Akzent6 10 3 3" xfId="4141" xr:uid="{00000000-0005-0000-0000-0000810F0000}"/>
    <cellStyle name="20% - Akzent6 10 3 3 2" xfId="4142" xr:uid="{00000000-0005-0000-0000-0000820F0000}"/>
    <cellStyle name="20% - Akzent6 10 3 3_Mapping IC-Sub_IC" xfId="4143" xr:uid="{00000000-0005-0000-0000-0000830F0000}"/>
    <cellStyle name="20% - Akzent6 10 3 4" xfId="4144" xr:uid="{00000000-0005-0000-0000-0000840F0000}"/>
    <cellStyle name="20% - Akzent6 10 3_Mapping IC-Sub_IC" xfId="4145" xr:uid="{00000000-0005-0000-0000-0000850F0000}"/>
    <cellStyle name="20% - Akzent6 10 4" xfId="4146" xr:uid="{00000000-0005-0000-0000-0000860F0000}"/>
    <cellStyle name="20% - Akzent6 10 4 2" xfId="4147" xr:uid="{00000000-0005-0000-0000-0000870F0000}"/>
    <cellStyle name="20% - Akzent6 10 4 2 2" xfId="4148" xr:uid="{00000000-0005-0000-0000-0000880F0000}"/>
    <cellStyle name="20% - Akzent6 10 4 2_Mapping IC-Sub_IC" xfId="4149" xr:uid="{00000000-0005-0000-0000-0000890F0000}"/>
    <cellStyle name="20% - Akzent6 10 4 3" xfId="4150" xr:uid="{00000000-0005-0000-0000-00008A0F0000}"/>
    <cellStyle name="20% - Akzent6 10 4_Mapping IC-Sub_IC" xfId="4151" xr:uid="{00000000-0005-0000-0000-00008B0F0000}"/>
    <cellStyle name="20% - Akzent6 10 5" xfId="4152" xr:uid="{00000000-0005-0000-0000-00008C0F0000}"/>
    <cellStyle name="20% - Akzent6 10 5 2" xfId="4153" xr:uid="{00000000-0005-0000-0000-00008D0F0000}"/>
    <cellStyle name="20% - Akzent6 10 5_Mapping IC-Sub_IC" xfId="4154" xr:uid="{00000000-0005-0000-0000-00008E0F0000}"/>
    <cellStyle name="20% - Akzent6 10 6" xfId="4155" xr:uid="{00000000-0005-0000-0000-00008F0F0000}"/>
    <cellStyle name="20% - Akzent6 10 6 2" xfId="4156" xr:uid="{00000000-0005-0000-0000-0000900F0000}"/>
    <cellStyle name="20% - Akzent6 10 6_Mapping IC-Sub_IC" xfId="4157" xr:uid="{00000000-0005-0000-0000-0000910F0000}"/>
    <cellStyle name="20% - Akzent6 10 7" xfId="4158" xr:uid="{00000000-0005-0000-0000-0000920F0000}"/>
    <cellStyle name="20% - Akzent6 10_Mapping IC-Sub_IC" xfId="4159" xr:uid="{00000000-0005-0000-0000-0000930F0000}"/>
    <cellStyle name="20% - Akzent6 11" xfId="4160" xr:uid="{00000000-0005-0000-0000-0000940F0000}"/>
    <cellStyle name="20% - Akzent6 11 2" xfId="4161" xr:uid="{00000000-0005-0000-0000-0000950F0000}"/>
    <cellStyle name="20% - Akzent6 11 2 2" xfId="4162" xr:uid="{00000000-0005-0000-0000-0000960F0000}"/>
    <cellStyle name="20% - Akzent6 11 2 2 2" xfId="4163" xr:uid="{00000000-0005-0000-0000-0000970F0000}"/>
    <cellStyle name="20% - Akzent6 11 2 2 2 2" xfId="4164" xr:uid="{00000000-0005-0000-0000-0000980F0000}"/>
    <cellStyle name="20% - Akzent6 11 2 2 2_Mapping IC-Sub_IC" xfId="4165" xr:uid="{00000000-0005-0000-0000-0000990F0000}"/>
    <cellStyle name="20% - Akzent6 11 2 2 3" xfId="4166" xr:uid="{00000000-0005-0000-0000-00009A0F0000}"/>
    <cellStyle name="20% - Akzent6 11 2 2 3 2" xfId="4167" xr:uid="{00000000-0005-0000-0000-00009B0F0000}"/>
    <cellStyle name="20% - Akzent6 11 2 2 3_Mapping IC-Sub_IC" xfId="4168" xr:uid="{00000000-0005-0000-0000-00009C0F0000}"/>
    <cellStyle name="20% - Akzent6 11 2 2 4" xfId="4169" xr:uid="{00000000-0005-0000-0000-00009D0F0000}"/>
    <cellStyle name="20% - Akzent6 11 2 2_Mapping IC-Sub_IC" xfId="4170" xr:uid="{00000000-0005-0000-0000-00009E0F0000}"/>
    <cellStyle name="20% - Akzent6 11 2 3" xfId="4171" xr:uid="{00000000-0005-0000-0000-00009F0F0000}"/>
    <cellStyle name="20% - Akzent6 11 2 3 2" xfId="4172" xr:uid="{00000000-0005-0000-0000-0000A00F0000}"/>
    <cellStyle name="20% - Akzent6 11 2 3_Mapping IC-Sub_IC" xfId="4173" xr:uid="{00000000-0005-0000-0000-0000A10F0000}"/>
    <cellStyle name="20% - Akzent6 11 2 4" xfId="4174" xr:uid="{00000000-0005-0000-0000-0000A20F0000}"/>
    <cellStyle name="20% - Akzent6 11 2 4 2" xfId="4175" xr:uid="{00000000-0005-0000-0000-0000A30F0000}"/>
    <cellStyle name="20% - Akzent6 11 2 4_Mapping IC-Sub_IC" xfId="4176" xr:uid="{00000000-0005-0000-0000-0000A40F0000}"/>
    <cellStyle name="20% - Akzent6 11 2 5" xfId="4177" xr:uid="{00000000-0005-0000-0000-0000A50F0000}"/>
    <cellStyle name="20% - Akzent6 11 2_Mapping IC-Sub_IC" xfId="4178" xr:uid="{00000000-0005-0000-0000-0000A60F0000}"/>
    <cellStyle name="20% - Akzent6 11 3" xfId="4179" xr:uid="{00000000-0005-0000-0000-0000A70F0000}"/>
    <cellStyle name="20% - Akzent6 11 3 2" xfId="4180" xr:uid="{00000000-0005-0000-0000-0000A80F0000}"/>
    <cellStyle name="20% - Akzent6 11 3 2 2" xfId="4181" xr:uid="{00000000-0005-0000-0000-0000A90F0000}"/>
    <cellStyle name="20% - Akzent6 11 3 2_Mapping IC-Sub_IC" xfId="4182" xr:uid="{00000000-0005-0000-0000-0000AA0F0000}"/>
    <cellStyle name="20% - Akzent6 11 3 3" xfId="4183" xr:uid="{00000000-0005-0000-0000-0000AB0F0000}"/>
    <cellStyle name="20% - Akzent6 11 3 3 2" xfId="4184" xr:uid="{00000000-0005-0000-0000-0000AC0F0000}"/>
    <cellStyle name="20% - Akzent6 11 3 3_Mapping IC-Sub_IC" xfId="4185" xr:uid="{00000000-0005-0000-0000-0000AD0F0000}"/>
    <cellStyle name="20% - Akzent6 11 3 4" xfId="4186" xr:uid="{00000000-0005-0000-0000-0000AE0F0000}"/>
    <cellStyle name="20% - Akzent6 11 3_Mapping IC-Sub_IC" xfId="4187" xr:uid="{00000000-0005-0000-0000-0000AF0F0000}"/>
    <cellStyle name="20% - Akzent6 11 4" xfId="4188" xr:uid="{00000000-0005-0000-0000-0000B00F0000}"/>
    <cellStyle name="20% - Akzent6 11 4 2" xfId="4189" xr:uid="{00000000-0005-0000-0000-0000B10F0000}"/>
    <cellStyle name="20% - Akzent6 11 4 2 2" xfId="4190" xr:uid="{00000000-0005-0000-0000-0000B20F0000}"/>
    <cellStyle name="20% - Akzent6 11 4 2_Mapping IC-Sub_IC" xfId="4191" xr:uid="{00000000-0005-0000-0000-0000B30F0000}"/>
    <cellStyle name="20% - Akzent6 11 4 3" xfId="4192" xr:uid="{00000000-0005-0000-0000-0000B40F0000}"/>
    <cellStyle name="20% - Akzent6 11 4_Mapping IC-Sub_IC" xfId="4193" xr:uid="{00000000-0005-0000-0000-0000B50F0000}"/>
    <cellStyle name="20% - Akzent6 11 5" xfId="4194" xr:uid="{00000000-0005-0000-0000-0000B60F0000}"/>
    <cellStyle name="20% - Akzent6 11 5 2" xfId="4195" xr:uid="{00000000-0005-0000-0000-0000B70F0000}"/>
    <cellStyle name="20% - Akzent6 11 5_Mapping IC-Sub_IC" xfId="4196" xr:uid="{00000000-0005-0000-0000-0000B80F0000}"/>
    <cellStyle name="20% - Akzent6 11 6" xfId="4197" xr:uid="{00000000-0005-0000-0000-0000B90F0000}"/>
    <cellStyle name="20% - Akzent6 11 6 2" xfId="4198" xr:uid="{00000000-0005-0000-0000-0000BA0F0000}"/>
    <cellStyle name="20% - Akzent6 11 6_Mapping IC-Sub_IC" xfId="4199" xr:uid="{00000000-0005-0000-0000-0000BB0F0000}"/>
    <cellStyle name="20% - Akzent6 11 7" xfId="4200" xr:uid="{00000000-0005-0000-0000-0000BC0F0000}"/>
    <cellStyle name="20% - Akzent6 11_Mapping IC-Sub_IC" xfId="4201" xr:uid="{00000000-0005-0000-0000-0000BD0F0000}"/>
    <cellStyle name="20% - Akzent6 12" xfId="4202" xr:uid="{00000000-0005-0000-0000-0000BE0F0000}"/>
    <cellStyle name="20% - Akzent6 13" xfId="4203" xr:uid="{00000000-0005-0000-0000-0000BF0F0000}"/>
    <cellStyle name="20% - Akzent6 2" xfId="4204" xr:uid="{00000000-0005-0000-0000-0000C00F0000}"/>
    <cellStyle name="20% - Akzent6 2 2" xfId="4205" xr:uid="{00000000-0005-0000-0000-0000C10F0000}"/>
    <cellStyle name="20% - Akzent6 2 2 2" xfId="4206" xr:uid="{00000000-0005-0000-0000-0000C20F0000}"/>
    <cellStyle name="20% - Akzent6 2 2 2 2" xfId="4207" xr:uid="{00000000-0005-0000-0000-0000C30F0000}"/>
    <cellStyle name="20% - Akzent6 2 2 2 2 2" xfId="4208" xr:uid="{00000000-0005-0000-0000-0000C40F0000}"/>
    <cellStyle name="20% - Akzent6 2 2 2 2_Mapping IC-Sub_IC" xfId="4209" xr:uid="{00000000-0005-0000-0000-0000C50F0000}"/>
    <cellStyle name="20% - Akzent6 2 2 2 3" xfId="4210" xr:uid="{00000000-0005-0000-0000-0000C60F0000}"/>
    <cellStyle name="20% - Akzent6 2 2 2 3 2" xfId="4211" xr:uid="{00000000-0005-0000-0000-0000C70F0000}"/>
    <cellStyle name="20% - Akzent6 2 2 2 3_Mapping IC-Sub_IC" xfId="4212" xr:uid="{00000000-0005-0000-0000-0000C80F0000}"/>
    <cellStyle name="20% - Akzent6 2 2 2 4" xfId="4213" xr:uid="{00000000-0005-0000-0000-0000C90F0000}"/>
    <cellStyle name="20% - Akzent6 2 2 2_Mapping IC-Sub_IC" xfId="4214" xr:uid="{00000000-0005-0000-0000-0000CA0F0000}"/>
    <cellStyle name="20% - Akzent6 2 2 3" xfId="4215" xr:uid="{00000000-0005-0000-0000-0000CB0F0000}"/>
    <cellStyle name="20% - Akzent6 2 2 3 2" xfId="4216" xr:uid="{00000000-0005-0000-0000-0000CC0F0000}"/>
    <cellStyle name="20% - Akzent6 2 2 3_Mapping IC-Sub_IC" xfId="4217" xr:uid="{00000000-0005-0000-0000-0000CD0F0000}"/>
    <cellStyle name="20% - Akzent6 2 2 4" xfId="4218" xr:uid="{00000000-0005-0000-0000-0000CE0F0000}"/>
    <cellStyle name="20% - Akzent6 2 2 4 2" xfId="4219" xr:uid="{00000000-0005-0000-0000-0000CF0F0000}"/>
    <cellStyle name="20% - Akzent6 2 2 4_Mapping IC-Sub_IC" xfId="4220" xr:uid="{00000000-0005-0000-0000-0000D00F0000}"/>
    <cellStyle name="20% - Akzent6 2 2 5" xfId="4221" xr:uid="{00000000-0005-0000-0000-0000D10F0000}"/>
    <cellStyle name="20% - Akzent6 2 2_Mapping IC-Sub_IC" xfId="4222" xr:uid="{00000000-0005-0000-0000-0000D20F0000}"/>
    <cellStyle name="20% - Akzent6 2 3" xfId="4223" xr:uid="{00000000-0005-0000-0000-0000D30F0000}"/>
    <cellStyle name="20% - Akzent6 2 3 2" xfId="4224" xr:uid="{00000000-0005-0000-0000-0000D40F0000}"/>
    <cellStyle name="20% - Akzent6 2 3 2 2" xfId="4225" xr:uid="{00000000-0005-0000-0000-0000D50F0000}"/>
    <cellStyle name="20% - Akzent6 2 3 2_Mapping IC-Sub_IC" xfId="4226" xr:uid="{00000000-0005-0000-0000-0000D60F0000}"/>
    <cellStyle name="20% - Akzent6 2 3 3" xfId="4227" xr:uid="{00000000-0005-0000-0000-0000D70F0000}"/>
    <cellStyle name="20% - Akzent6 2 3 3 2" xfId="4228" xr:uid="{00000000-0005-0000-0000-0000D80F0000}"/>
    <cellStyle name="20% - Akzent6 2 3 3_Mapping IC-Sub_IC" xfId="4229" xr:uid="{00000000-0005-0000-0000-0000D90F0000}"/>
    <cellStyle name="20% - Akzent6 2 3 4" xfId="4230" xr:uid="{00000000-0005-0000-0000-0000DA0F0000}"/>
    <cellStyle name="20% - Akzent6 2 3_Mapping IC-Sub_IC" xfId="4231" xr:uid="{00000000-0005-0000-0000-0000DB0F0000}"/>
    <cellStyle name="20% - Akzent6 2 4" xfId="4232" xr:uid="{00000000-0005-0000-0000-0000DC0F0000}"/>
    <cellStyle name="20% - Akzent6 2 4 2" xfId="4233" xr:uid="{00000000-0005-0000-0000-0000DD0F0000}"/>
    <cellStyle name="20% - Akzent6 2 4 2 2" xfId="4234" xr:uid="{00000000-0005-0000-0000-0000DE0F0000}"/>
    <cellStyle name="20% - Akzent6 2 4 2_Mapping IC-Sub_IC" xfId="4235" xr:uid="{00000000-0005-0000-0000-0000DF0F0000}"/>
    <cellStyle name="20% - Akzent6 2 4 3" xfId="4236" xr:uid="{00000000-0005-0000-0000-0000E00F0000}"/>
    <cellStyle name="20% - Akzent6 2 4_Mapping IC-Sub_IC" xfId="4237" xr:uid="{00000000-0005-0000-0000-0000E10F0000}"/>
    <cellStyle name="20% - Akzent6 2 5" xfId="4238" xr:uid="{00000000-0005-0000-0000-0000E20F0000}"/>
    <cellStyle name="20% - Akzent6 2 5 2" xfId="4239" xr:uid="{00000000-0005-0000-0000-0000E30F0000}"/>
    <cellStyle name="20% - Akzent6 2 5_Mapping IC-Sub_IC" xfId="4240" xr:uid="{00000000-0005-0000-0000-0000E40F0000}"/>
    <cellStyle name="20% - Akzent6 2 6" xfId="4241" xr:uid="{00000000-0005-0000-0000-0000E50F0000}"/>
    <cellStyle name="20% - Akzent6 2 6 2" xfId="4242" xr:uid="{00000000-0005-0000-0000-0000E60F0000}"/>
    <cellStyle name="20% - Akzent6 2 6_Mapping IC-Sub_IC" xfId="4243" xr:uid="{00000000-0005-0000-0000-0000E70F0000}"/>
    <cellStyle name="20% - Akzent6 2 7" xfId="4244" xr:uid="{00000000-0005-0000-0000-0000E80F0000}"/>
    <cellStyle name="20% - Akzent6 2_Mapping IC-Sub_IC" xfId="4245" xr:uid="{00000000-0005-0000-0000-0000E90F0000}"/>
    <cellStyle name="20% - Akzent6 3" xfId="4246" xr:uid="{00000000-0005-0000-0000-0000EA0F0000}"/>
    <cellStyle name="20% - Akzent6 3 2" xfId="4247" xr:uid="{00000000-0005-0000-0000-0000EB0F0000}"/>
    <cellStyle name="20% - Akzent6 3 2 2" xfId="4248" xr:uid="{00000000-0005-0000-0000-0000EC0F0000}"/>
    <cellStyle name="20% - Akzent6 3 2 2 2" xfId="4249" xr:uid="{00000000-0005-0000-0000-0000ED0F0000}"/>
    <cellStyle name="20% - Akzent6 3 2 2 2 2" xfId="4250" xr:uid="{00000000-0005-0000-0000-0000EE0F0000}"/>
    <cellStyle name="20% - Akzent6 3 2 2 2_Mapping IC-Sub_IC" xfId="4251" xr:uid="{00000000-0005-0000-0000-0000EF0F0000}"/>
    <cellStyle name="20% - Akzent6 3 2 2 3" xfId="4252" xr:uid="{00000000-0005-0000-0000-0000F00F0000}"/>
    <cellStyle name="20% - Akzent6 3 2 2 3 2" xfId="4253" xr:uid="{00000000-0005-0000-0000-0000F10F0000}"/>
    <cellStyle name="20% - Akzent6 3 2 2 3_Mapping IC-Sub_IC" xfId="4254" xr:uid="{00000000-0005-0000-0000-0000F20F0000}"/>
    <cellStyle name="20% - Akzent6 3 2 2 4" xfId="4255" xr:uid="{00000000-0005-0000-0000-0000F30F0000}"/>
    <cellStyle name="20% - Akzent6 3 2 2_Mapping IC-Sub_IC" xfId="4256" xr:uid="{00000000-0005-0000-0000-0000F40F0000}"/>
    <cellStyle name="20% - Akzent6 3 2 3" xfId="4257" xr:uid="{00000000-0005-0000-0000-0000F50F0000}"/>
    <cellStyle name="20% - Akzent6 3 2 3 2" xfId="4258" xr:uid="{00000000-0005-0000-0000-0000F60F0000}"/>
    <cellStyle name="20% - Akzent6 3 2 3_Mapping IC-Sub_IC" xfId="4259" xr:uid="{00000000-0005-0000-0000-0000F70F0000}"/>
    <cellStyle name="20% - Akzent6 3 2 4" xfId="4260" xr:uid="{00000000-0005-0000-0000-0000F80F0000}"/>
    <cellStyle name="20% - Akzent6 3 2 4 2" xfId="4261" xr:uid="{00000000-0005-0000-0000-0000F90F0000}"/>
    <cellStyle name="20% - Akzent6 3 2 4_Mapping IC-Sub_IC" xfId="4262" xr:uid="{00000000-0005-0000-0000-0000FA0F0000}"/>
    <cellStyle name="20% - Akzent6 3 2 5" xfId="4263" xr:uid="{00000000-0005-0000-0000-0000FB0F0000}"/>
    <cellStyle name="20% - Akzent6 3 2_Mapping IC-Sub_IC" xfId="4264" xr:uid="{00000000-0005-0000-0000-0000FC0F0000}"/>
    <cellStyle name="20% - Akzent6 3 3" xfId="4265" xr:uid="{00000000-0005-0000-0000-0000FD0F0000}"/>
    <cellStyle name="20% - Akzent6 3 3 2" xfId="4266" xr:uid="{00000000-0005-0000-0000-0000FE0F0000}"/>
    <cellStyle name="20% - Akzent6 3 3 2 2" xfId="4267" xr:uid="{00000000-0005-0000-0000-0000FF0F0000}"/>
    <cellStyle name="20% - Akzent6 3 3 2_Mapping IC-Sub_IC" xfId="4268" xr:uid="{00000000-0005-0000-0000-000000100000}"/>
    <cellStyle name="20% - Akzent6 3 3 3" xfId="4269" xr:uid="{00000000-0005-0000-0000-000001100000}"/>
    <cellStyle name="20% - Akzent6 3 3 3 2" xfId="4270" xr:uid="{00000000-0005-0000-0000-000002100000}"/>
    <cellStyle name="20% - Akzent6 3 3 3_Mapping IC-Sub_IC" xfId="4271" xr:uid="{00000000-0005-0000-0000-000003100000}"/>
    <cellStyle name="20% - Akzent6 3 3 4" xfId="4272" xr:uid="{00000000-0005-0000-0000-000004100000}"/>
    <cellStyle name="20% - Akzent6 3 3_Mapping IC-Sub_IC" xfId="4273" xr:uid="{00000000-0005-0000-0000-000005100000}"/>
    <cellStyle name="20% - Akzent6 3 4" xfId="4274" xr:uid="{00000000-0005-0000-0000-000006100000}"/>
    <cellStyle name="20% - Akzent6 3 4 2" xfId="4275" xr:uid="{00000000-0005-0000-0000-000007100000}"/>
    <cellStyle name="20% - Akzent6 3 4 2 2" xfId="4276" xr:uid="{00000000-0005-0000-0000-000008100000}"/>
    <cellStyle name="20% - Akzent6 3 4 2_Mapping IC-Sub_IC" xfId="4277" xr:uid="{00000000-0005-0000-0000-000009100000}"/>
    <cellStyle name="20% - Akzent6 3 4 3" xfId="4278" xr:uid="{00000000-0005-0000-0000-00000A100000}"/>
    <cellStyle name="20% - Akzent6 3 4_Mapping IC-Sub_IC" xfId="4279" xr:uid="{00000000-0005-0000-0000-00000B100000}"/>
    <cellStyle name="20% - Akzent6 3 5" xfId="4280" xr:uid="{00000000-0005-0000-0000-00000C100000}"/>
    <cellStyle name="20% - Akzent6 3 5 2" xfId="4281" xr:uid="{00000000-0005-0000-0000-00000D100000}"/>
    <cellStyle name="20% - Akzent6 3 5_Mapping IC-Sub_IC" xfId="4282" xr:uid="{00000000-0005-0000-0000-00000E100000}"/>
    <cellStyle name="20% - Akzent6 3 6" xfId="4283" xr:uid="{00000000-0005-0000-0000-00000F100000}"/>
    <cellStyle name="20% - Akzent6 3 6 2" xfId="4284" xr:uid="{00000000-0005-0000-0000-000010100000}"/>
    <cellStyle name="20% - Akzent6 3 6_Mapping IC-Sub_IC" xfId="4285" xr:uid="{00000000-0005-0000-0000-000011100000}"/>
    <cellStyle name="20% - Akzent6 3 7" xfId="4286" xr:uid="{00000000-0005-0000-0000-000012100000}"/>
    <cellStyle name="20% - Akzent6 3_Mapping IC-Sub_IC" xfId="4287" xr:uid="{00000000-0005-0000-0000-000013100000}"/>
    <cellStyle name="20% - Akzent6 4" xfId="4288" xr:uid="{00000000-0005-0000-0000-000014100000}"/>
    <cellStyle name="20% - Akzent6 4 2" xfId="4289" xr:uid="{00000000-0005-0000-0000-000015100000}"/>
    <cellStyle name="20% - Akzent6 4 2 2" xfId="4290" xr:uid="{00000000-0005-0000-0000-000016100000}"/>
    <cellStyle name="20% - Akzent6 4 2 2 2" xfId="4291" xr:uid="{00000000-0005-0000-0000-000017100000}"/>
    <cellStyle name="20% - Akzent6 4 2 2 2 2" xfId="4292" xr:uid="{00000000-0005-0000-0000-000018100000}"/>
    <cellStyle name="20% - Akzent6 4 2 2 2_Mapping IC-Sub_IC" xfId="4293" xr:uid="{00000000-0005-0000-0000-000019100000}"/>
    <cellStyle name="20% - Akzent6 4 2 2 3" xfId="4294" xr:uid="{00000000-0005-0000-0000-00001A100000}"/>
    <cellStyle name="20% - Akzent6 4 2 2 3 2" xfId="4295" xr:uid="{00000000-0005-0000-0000-00001B100000}"/>
    <cellStyle name="20% - Akzent6 4 2 2 3_Mapping IC-Sub_IC" xfId="4296" xr:uid="{00000000-0005-0000-0000-00001C100000}"/>
    <cellStyle name="20% - Akzent6 4 2 2 4" xfId="4297" xr:uid="{00000000-0005-0000-0000-00001D100000}"/>
    <cellStyle name="20% - Akzent6 4 2 2_Mapping IC-Sub_IC" xfId="4298" xr:uid="{00000000-0005-0000-0000-00001E100000}"/>
    <cellStyle name="20% - Akzent6 4 2 3" xfId="4299" xr:uid="{00000000-0005-0000-0000-00001F100000}"/>
    <cellStyle name="20% - Akzent6 4 2 3 2" xfId="4300" xr:uid="{00000000-0005-0000-0000-000020100000}"/>
    <cellStyle name="20% - Akzent6 4 2 3_Mapping IC-Sub_IC" xfId="4301" xr:uid="{00000000-0005-0000-0000-000021100000}"/>
    <cellStyle name="20% - Akzent6 4 2 4" xfId="4302" xr:uid="{00000000-0005-0000-0000-000022100000}"/>
    <cellStyle name="20% - Akzent6 4 2 4 2" xfId="4303" xr:uid="{00000000-0005-0000-0000-000023100000}"/>
    <cellStyle name="20% - Akzent6 4 2 4_Mapping IC-Sub_IC" xfId="4304" xr:uid="{00000000-0005-0000-0000-000024100000}"/>
    <cellStyle name="20% - Akzent6 4 2 5" xfId="4305" xr:uid="{00000000-0005-0000-0000-000025100000}"/>
    <cellStyle name="20% - Akzent6 4 2_Mapping IC-Sub_IC" xfId="4306" xr:uid="{00000000-0005-0000-0000-000026100000}"/>
    <cellStyle name="20% - Akzent6 4 3" xfId="4307" xr:uid="{00000000-0005-0000-0000-000027100000}"/>
    <cellStyle name="20% - Akzent6 4 3 2" xfId="4308" xr:uid="{00000000-0005-0000-0000-000028100000}"/>
    <cellStyle name="20% - Akzent6 4 3 2 2" xfId="4309" xr:uid="{00000000-0005-0000-0000-000029100000}"/>
    <cellStyle name="20% - Akzent6 4 3 2_Mapping IC-Sub_IC" xfId="4310" xr:uid="{00000000-0005-0000-0000-00002A100000}"/>
    <cellStyle name="20% - Akzent6 4 3 3" xfId="4311" xr:uid="{00000000-0005-0000-0000-00002B100000}"/>
    <cellStyle name="20% - Akzent6 4 3 3 2" xfId="4312" xr:uid="{00000000-0005-0000-0000-00002C100000}"/>
    <cellStyle name="20% - Akzent6 4 3 3_Mapping IC-Sub_IC" xfId="4313" xr:uid="{00000000-0005-0000-0000-00002D100000}"/>
    <cellStyle name="20% - Akzent6 4 3 4" xfId="4314" xr:uid="{00000000-0005-0000-0000-00002E100000}"/>
    <cellStyle name="20% - Akzent6 4 3_Mapping IC-Sub_IC" xfId="4315" xr:uid="{00000000-0005-0000-0000-00002F100000}"/>
    <cellStyle name="20% - Akzent6 4 4" xfId="4316" xr:uid="{00000000-0005-0000-0000-000030100000}"/>
    <cellStyle name="20% - Akzent6 4 4 2" xfId="4317" xr:uid="{00000000-0005-0000-0000-000031100000}"/>
    <cellStyle name="20% - Akzent6 4 4 2 2" xfId="4318" xr:uid="{00000000-0005-0000-0000-000032100000}"/>
    <cellStyle name="20% - Akzent6 4 4 2_Mapping IC-Sub_IC" xfId="4319" xr:uid="{00000000-0005-0000-0000-000033100000}"/>
    <cellStyle name="20% - Akzent6 4 4 3" xfId="4320" xr:uid="{00000000-0005-0000-0000-000034100000}"/>
    <cellStyle name="20% - Akzent6 4 4_Mapping IC-Sub_IC" xfId="4321" xr:uid="{00000000-0005-0000-0000-000035100000}"/>
    <cellStyle name="20% - Akzent6 4 5" xfId="4322" xr:uid="{00000000-0005-0000-0000-000036100000}"/>
    <cellStyle name="20% - Akzent6 4 5 2" xfId="4323" xr:uid="{00000000-0005-0000-0000-000037100000}"/>
    <cellStyle name="20% - Akzent6 4 5_Mapping IC-Sub_IC" xfId="4324" xr:uid="{00000000-0005-0000-0000-000038100000}"/>
    <cellStyle name="20% - Akzent6 4 6" xfId="4325" xr:uid="{00000000-0005-0000-0000-000039100000}"/>
    <cellStyle name="20% - Akzent6 4 6 2" xfId="4326" xr:uid="{00000000-0005-0000-0000-00003A100000}"/>
    <cellStyle name="20% - Akzent6 4 6_Mapping IC-Sub_IC" xfId="4327" xr:uid="{00000000-0005-0000-0000-00003B100000}"/>
    <cellStyle name="20% - Akzent6 4 7" xfId="4328" xr:uid="{00000000-0005-0000-0000-00003C100000}"/>
    <cellStyle name="20% - Akzent6 4_Mapping IC-Sub_IC" xfId="4329" xr:uid="{00000000-0005-0000-0000-00003D100000}"/>
    <cellStyle name="20% - Akzent6 5" xfId="4330" xr:uid="{00000000-0005-0000-0000-00003E100000}"/>
    <cellStyle name="20% - Akzent6 5 2" xfId="4331" xr:uid="{00000000-0005-0000-0000-00003F100000}"/>
    <cellStyle name="20% - Akzent6 5 2 2" xfId="4332" xr:uid="{00000000-0005-0000-0000-000040100000}"/>
    <cellStyle name="20% - Akzent6 5 2 2 2" xfId="4333" xr:uid="{00000000-0005-0000-0000-000041100000}"/>
    <cellStyle name="20% - Akzent6 5 2 2 2 2" xfId="4334" xr:uid="{00000000-0005-0000-0000-000042100000}"/>
    <cellStyle name="20% - Akzent6 5 2 2 2_Mapping IC-Sub_IC" xfId="4335" xr:uid="{00000000-0005-0000-0000-000043100000}"/>
    <cellStyle name="20% - Akzent6 5 2 2 3" xfId="4336" xr:uid="{00000000-0005-0000-0000-000044100000}"/>
    <cellStyle name="20% - Akzent6 5 2 2 3 2" xfId="4337" xr:uid="{00000000-0005-0000-0000-000045100000}"/>
    <cellStyle name="20% - Akzent6 5 2 2 3_Mapping IC-Sub_IC" xfId="4338" xr:uid="{00000000-0005-0000-0000-000046100000}"/>
    <cellStyle name="20% - Akzent6 5 2 2 4" xfId="4339" xr:uid="{00000000-0005-0000-0000-000047100000}"/>
    <cellStyle name="20% - Akzent6 5 2 2_Mapping IC-Sub_IC" xfId="4340" xr:uid="{00000000-0005-0000-0000-000048100000}"/>
    <cellStyle name="20% - Akzent6 5 2 3" xfId="4341" xr:uid="{00000000-0005-0000-0000-000049100000}"/>
    <cellStyle name="20% - Akzent6 5 2 3 2" xfId="4342" xr:uid="{00000000-0005-0000-0000-00004A100000}"/>
    <cellStyle name="20% - Akzent6 5 2 3_Mapping IC-Sub_IC" xfId="4343" xr:uid="{00000000-0005-0000-0000-00004B100000}"/>
    <cellStyle name="20% - Akzent6 5 2 4" xfId="4344" xr:uid="{00000000-0005-0000-0000-00004C100000}"/>
    <cellStyle name="20% - Akzent6 5 2 4 2" xfId="4345" xr:uid="{00000000-0005-0000-0000-00004D100000}"/>
    <cellStyle name="20% - Akzent6 5 2 4_Mapping IC-Sub_IC" xfId="4346" xr:uid="{00000000-0005-0000-0000-00004E100000}"/>
    <cellStyle name="20% - Akzent6 5 2 5" xfId="4347" xr:uid="{00000000-0005-0000-0000-00004F100000}"/>
    <cellStyle name="20% - Akzent6 5 2_Mapping IC-Sub_IC" xfId="4348" xr:uid="{00000000-0005-0000-0000-000050100000}"/>
    <cellStyle name="20% - Akzent6 5 3" xfId="4349" xr:uid="{00000000-0005-0000-0000-000051100000}"/>
    <cellStyle name="20% - Akzent6 5 3 2" xfId="4350" xr:uid="{00000000-0005-0000-0000-000052100000}"/>
    <cellStyle name="20% - Akzent6 5 3 2 2" xfId="4351" xr:uid="{00000000-0005-0000-0000-000053100000}"/>
    <cellStyle name="20% - Akzent6 5 3 2_Mapping IC-Sub_IC" xfId="4352" xr:uid="{00000000-0005-0000-0000-000054100000}"/>
    <cellStyle name="20% - Akzent6 5 3 3" xfId="4353" xr:uid="{00000000-0005-0000-0000-000055100000}"/>
    <cellStyle name="20% - Akzent6 5 3 3 2" xfId="4354" xr:uid="{00000000-0005-0000-0000-000056100000}"/>
    <cellStyle name="20% - Akzent6 5 3 3_Mapping IC-Sub_IC" xfId="4355" xr:uid="{00000000-0005-0000-0000-000057100000}"/>
    <cellStyle name="20% - Akzent6 5 3 4" xfId="4356" xr:uid="{00000000-0005-0000-0000-000058100000}"/>
    <cellStyle name="20% - Akzent6 5 3_Mapping IC-Sub_IC" xfId="4357" xr:uid="{00000000-0005-0000-0000-000059100000}"/>
    <cellStyle name="20% - Akzent6 5 4" xfId="4358" xr:uid="{00000000-0005-0000-0000-00005A100000}"/>
    <cellStyle name="20% - Akzent6 5 4 2" xfId="4359" xr:uid="{00000000-0005-0000-0000-00005B100000}"/>
    <cellStyle name="20% - Akzent6 5 4 2 2" xfId="4360" xr:uid="{00000000-0005-0000-0000-00005C100000}"/>
    <cellStyle name="20% - Akzent6 5 4 2_Mapping IC-Sub_IC" xfId="4361" xr:uid="{00000000-0005-0000-0000-00005D100000}"/>
    <cellStyle name="20% - Akzent6 5 4 3" xfId="4362" xr:uid="{00000000-0005-0000-0000-00005E100000}"/>
    <cellStyle name="20% - Akzent6 5 4_Mapping IC-Sub_IC" xfId="4363" xr:uid="{00000000-0005-0000-0000-00005F100000}"/>
    <cellStyle name="20% - Akzent6 5 5" xfId="4364" xr:uid="{00000000-0005-0000-0000-000060100000}"/>
    <cellStyle name="20% - Akzent6 5 5 2" xfId="4365" xr:uid="{00000000-0005-0000-0000-000061100000}"/>
    <cellStyle name="20% - Akzent6 5 5_Mapping IC-Sub_IC" xfId="4366" xr:uid="{00000000-0005-0000-0000-000062100000}"/>
    <cellStyle name="20% - Akzent6 5 6" xfId="4367" xr:uid="{00000000-0005-0000-0000-000063100000}"/>
    <cellStyle name="20% - Akzent6 5 6 2" xfId="4368" xr:uid="{00000000-0005-0000-0000-000064100000}"/>
    <cellStyle name="20% - Akzent6 5 6_Mapping IC-Sub_IC" xfId="4369" xr:uid="{00000000-0005-0000-0000-000065100000}"/>
    <cellStyle name="20% - Akzent6 5 7" xfId="4370" xr:uid="{00000000-0005-0000-0000-000066100000}"/>
    <cellStyle name="20% - Akzent6 5_Mapping IC-Sub_IC" xfId="4371" xr:uid="{00000000-0005-0000-0000-000067100000}"/>
    <cellStyle name="20% - Akzent6 6" xfId="4372" xr:uid="{00000000-0005-0000-0000-000068100000}"/>
    <cellStyle name="20% - Akzent6 6 2" xfId="4373" xr:uid="{00000000-0005-0000-0000-000069100000}"/>
    <cellStyle name="20% - Akzent6 6 2 2" xfId="4374" xr:uid="{00000000-0005-0000-0000-00006A100000}"/>
    <cellStyle name="20% - Akzent6 6 2 2 2" xfId="4375" xr:uid="{00000000-0005-0000-0000-00006B100000}"/>
    <cellStyle name="20% - Akzent6 6 2 2 2 2" xfId="4376" xr:uid="{00000000-0005-0000-0000-00006C100000}"/>
    <cellStyle name="20% - Akzent6 6 2 2 2_Mapping IC-Sub_IC" xfId="4377" xr:uid="{00000000-0005-0000-0000-00006D100000}"/>
    <cellStyle name="20% - Akzent6 6 2 2 3" xfId="4378" xr:uid="{00000000-0005-0000-0000-00006E100000}"/>
    <cellStyle name="20% - Akzent6 6 2 2 3 2" xfId="4379" xr:uid="{00000000-0005-0000-0000-00006F100000}"/>
    <cellStyle name="20% - Akzent6 6 2 2 3_Mapping IC-Sub_IC" xfId="4380" xr:uid="{00000000-0005-0000-0000-000070100000}"/>
    <cellStyle name="20% - Akzent6 6 2 2 4" xfId="4381" xr:uid="{00000000-0005-0000-0000-000071100000}"/>
    <cellStyle name="20% - Akzent6 6 2 2_Mapping IC-Sub_IC" xfId="4382" xr:uid="{00000000-0005-0000-0000-000072100000}"/>
    <cellStyle name="20% - Akzent6 6 2 3" xfId="4383" xr:uid="{00000000-0005-0000-0000-000073100000}"/>
    <cellStyle name="20% - Akzent6 6 2 3 2" xfId="4384" xr:uid="{00000000-0005-0000-0000-000074100000}"/>
    <cellStyle name="20% - Akzent6 6 2 3_Mapping IC-Sub_IC" xfId="4385" xr:uid="{00000000-0005-0000-0000-000075100000}"/>
    <cellStyle name="20% - Akzent6 6 2 4" xfId="4386" xr:uid="{00000000-0005-0000-0000-000076100000}"/>
    <cellStyle name="20% - Akzent6 6 2 4 2" xfId="4387" xr:uid="{00000000-0005-0000-0000-000077100000}"/>
    <cellStyle name="20% - Akzent6 6 2 4_Mapping IC-Sub_IC" xfId="4388" xr:uid="{00000000-0005-0000-0000-000078100000}"/>
    <cellStyle name="20% - Akzent6 6 2 5" xfId="4389" xr:uid="{00000000-0005-0000-0000-000079100000}"/>
    <cellStyle name="20% - Akzent6 6 2_Mapping IC-Sub_IC" xfId="4390" xr:uid="{00000000-0005-0000-0000-00007A100000}"/>
    <cellStyle name="20% - Akzent6 6 3" xfId="4391" xr:uid="{00000000-0005-0000-0000-00007B100000}"/>
    <cellStyle name="20% - Akzent6 6 3 2" xfId="4392" xr:uid="{00000000-0005-0000-0000-00007C100000}"/>
    <cellStyle name="20% - Akzent6 6 3 2 2" xfId="4393" xr:uid="{00000000-0005-0000-0000-00007D100000}"/>
    <cellStyle name="20% - Akzent6 6 3 2_Mapping IC-Sub_IC" xfId="4394" xr:uid="{00000000-0005-0000-0000-00007E100000}"/>
    <cellStyle name="20% - Akzent6 6 3 3" xfId="4395" xr:uid="{00000000-0005-0000-0000-00007F100000}"/>
    <cellStyle name="20% - Akzent6 6 3 3 2" xfId="4396" xr:uid="{00000000-0005-0000-0000-000080100000}"/>
    <cellStyle name="20% - Akzent6 6 3 3_Mapping IC-Sub_IC" xfId="4397" xr:uid="{00000000-0005-0000-0000-000081100000}"/>
    <cellStyle name="20% - Akzent6 6 3 4" xfId="4398" xr:uid="{00000000-0005-0000-0000-000082100000}"/>
    <cellStyle name="20% - Akzent6 6 3_Mapping IC-Sub_IC" xfId="4399" xr:uid="{00000000-0005-0000-0000-000083100000}"/>
    <cellStyle name="20% - Akzent6 6 4" xfId="4400" xr:uid="{00000000-0005-0000-0000-000084100000}"/>
    <cellStyle name="20% - Akzent6 6 4 2" xfId="4401" xr:uid="{00000000-0005-0000-0000-000085100000}"/>
    <cellStyle name="20% - Akzent6 6 4 2 2" xfId="4402" xr:uid="{00000000-0005-0000-0000-000086100000}"/>
    <cellStyle name="20% - Akzent6 6 4 2_Mapping IC-Sub_IC" xfId="4403" xr:uid="{00000000-0005-0000-0000-000087100000}"/>
    <cellStyle name="20% - Akzent6 6 4 3" xfId="4404" xr:uid="{00000000-0005-0000-0000-000088100000}"/>
    <cellStyle name="20% - Akzent6 6 4_Mapping IC-Sub_IC" xfId="4405" xr:uid="{00000000-0005-0000-0000-000089100000}"/>
    <cellStyle name="20% - Akzent6 6 5" xfId="4406" xr:uid="{00000000-0005-0000-0000-00008A100000}"/>
    <cellStyle name="20% - Akzent6 6 5 2" xfId="4407" xr:uid="{00000000-0005-0000-0000-00008B100000}"/>
    <cellStyle name="20% - Akzent6 6 5_Mapping IC-Sub_IC" xfId="4408" xr:uid="{00000000-0005-0000-0000-00008C100000}"/>
    <cellStyle name="20% - Akzent6 6 6" xfId="4409" xr:uid="{00000000-0005-0000-0000-00008D100000}"/>
    <cellStyle name="20% - Akzent6 6 6 2" xfId="4410" xr:uid="{00000000-0005-0000-0000-00008E100000}"/>
    <cellStyle name="20% - Akzent6 6 6_Mapping IC-Sub_IC" xfId="4411" xr:uid="{00000000-0005-0000-0000-00008F100000}"/>
    <cellStyle name="20% - Akzent6 6 7" xfId="4412" xr:uid="{00000000-0005-0000-0000-000090100000}"/>
    <cellStyle name="20% - Akzent6 6_Mapping IC-Sub_IC" xfId="4413" xr:uid="{00000000-0005-0000-0000-000091100000}"/>
    <cellStyle name="20% - Akzent6 7" xfId="4414" xr:uid="{00000000-0005-0000-0000-000092100000}"/>
    <cellStyle name="20% - Akzent6 7 2" xfId="4415" xr:uid="{00000000-0005-0000-0000-000093100000}"/>
    <cellStyle name="20% - Akzent6 7 2 2" xfId="4416" xr:uid="{00000000-0005-0000-0000-000094100000}"/>
    <cellStyle name="20% - Akzent6 7 2 2 2" xfId="4417" xr:uid="{00000000-0005-0000-0000-000095100000}"/>
    <cellStyle name="20% - Akzent6 7 2 2 2 2" xfId="4418" xr:uid="{00000000-0005-0000-0000-000096100000}"/>
    <cellStyle name="20% - Akzent6 7 2 2 2_Mapping IC-Sub_IC" xfId="4419" xr:uid="{00000000-0005-0000-0000-000097100000}"/>
    <cellStyle name="20% - Akzent6 7 2 2 3" xfId="4420" xr:uid="{00000000-0005-0000-0000-000098100000}"/>
    <cellStyle name="20% - Akzent6 7 2 2 3 2" xfId="4421" xr:uid="{00000000-0005-0000-0000-000099100000}"/>
    <cellStyle name="20% - Akzent6 7 2 2 3_Mapping IC-Sub_IC" xfId="4422" xr:uid="{00000000-0005-0000-0000-00009A100000}"/>
    <cellStyle name="20% - Akzent6 7 2 2 4" xfId="4423" xr:uid="{00000000-0005-0000-0000-00009B100000}"/>
    <cellStyle name="20% - Akzent6 7 2 2_Mapping IC-Sub_IC" xfId="4424" xr:uid="{00000000-0005-0000-0000-00009C100000}"/>
    <cellStyle name="20% - Akzent6 7 2 3" xfId="4425" xr:uid="{00000000-0005-0000-0000-00009D100000}"/>
    <cellStyle name="20% - Akzent6 7 2 3 2" xfId="4426" xr:uid="{00000000-0005-0000-0000-00009E100000}"/>
    <cellStyle name="20% - Akzent6 7 2 3_Mapping IC-Sub_IC" xfId="4427" xr:uid="{00000000-0005-0000-0000-00009F100000}"/>
    <cellStyle name="20% - Akzent6 7 2 4" xfId="4428" xr:uid="{00000000-0005-0000-0000-0000A0100000}"/>
    <cellStyle name="20% - Akzent6 7 2 4 2" xfId="4429" xr:uid="{00000000-0005-0000-0000-0000A1100000}"/>
    <cellStyle name="20% - Akzent6 7 2 4_Mapping IC-Sub_IC" xfId="4430" xr:uid="{00000000-0005-0000-0000-0000A2100000}"/>
    <cellStyle name="20% - Akzent6 7 2 5" xfId="4431" xr:uid="{00000000-0005-0000-0000-0000A3100000}"/>
    <cellStyle name="20% - Akzent6 7 2_Mapping IC-Sub_IC" xfId="4432" xr:uid="{00000000-0005-0000-0000-0000A4100000}"/>
    <cellStyle name="20% - Akzent6 7 3" xfId="4433" xr:uid="{00000000-0005-0000-0000-0000A5100000}"/>
    <cellStyle name="20% - Akzent6 7 3 2" xfId="4434" xr:uid="{00000000-0005-0000-0000-0000A6100000}"/>
    <cellStyle name="20% - Akzent6 7 3 2 2" xfId="4435" xr:uid="{00000000-0005-0000-0000-0000A7100000}"/>
    <cellStyle name="20% - Akzent6 7 3 2_Mapping IC-Sub_IC" xfId="4436" xr:uid="{00000000-0005-0000-0000-0000A8100000}"/>
    <cellStyle name="20% - Akzent6 7 3 3" xfId="4437" xr:uid="{00000000-0005-0000-0000-0000A9100000}"/>
    <cellStyle name="20% - Akzent6 7 3 3 2" xfId="4438" xr:uid="{00000000-0005-0000-0000-0000AA100000}"/>
    <cellStyle name="20% - Akzent6 7 3 3_Mapping IC-Sub_IC" xfId="4439" xr:uid="{00000000-0005-0000-0000-0000AB100000}"/>
    <cellStyle name="20% - Akzent6 7 3 4" xfId="4440" xr:uid="{00000000-0005-0000-0000-0000AC100000}"/>
    <cellStyle name="20% - Akzent6 7 3_Mapping IC-Sub_IC" xfId="4441" xr:uid="{00000000-0005-0000-0000-0000AD100000}"/>
    <cellStyle name="20% - Akzent6 7 4" xfId="4442" xr:uid="{00000000-0005-0000-0000-0000AE100000}"/>
    <cellStyle name="20% - Akzent6 7 4 2" xfId="4443" xr:uid="{00000000-0005-0000-0000-0000AF100000}"/>
    <cellStyle name="20% - Akzent6 7 4 2 2" xfId="4444" xr:uid="{00000000-0005-0000-0000-0000B0100000}"/>
    <cellStyle name="20% - Akzent6 7 4 2_Mapping IC-Sub_IC" xfId="4445" xr:uid="{00000000-0005-0000-0000-0000B1100000}"/>
    <cellStyle name="20% - Akzent6 7 4 3" xfId="4446" xr:uid="{00000000-0005-0000-0000-0000B2100000}"/>
    <cellStyle name="20% - Akzent6 7 4_Mapping IC-Sub_IC" xfId="4447" xr:uid="{00000000-0005-0000-0000-0000B3100000}"/>
    <cellStyle name="20% - Akzent6 7 5" xfId="4448" xr:uid="{00000000-0005-0000-0000-0000B4100000}"/>
    <cellStyle name="20% - Akzent6 7 5 2" xfId="4449" xr:uid="{00000000-0005-0000-0000-0000B5100000}"/>
    <cellStyle name="20% - Akzent6 7 5_Mapping IC-Sub_IC" xfId="4450" xr:uid="{00000000-0005-0000-0000-0000B6100000}"/>
    <cellStyle name="20% - Akzent6 7 6" xfId="4451" xr:uid="{00000000-0005-0000-0000-0000B7100000}"/>
    <cellStyle name="20% - Akzent6 7 6 2" xfId="4452" xr:uid="{00000000-0005-0000-0000-0000B8100000}"/>
    <cellStyle name="20% - Akzent6 7 6_Mapping IC-Sub_IC" xfId="4453" xr:uid="{00000000-0005-0000-0000-0000B9100000}"/>
    <cellStyle name="20% - Akzent6 7 7" xfId="4454" xr:uid="{00000000-0005-0000-0000-0000BA100000}"/>
    <cellStyle name="20% - Akzent6 7_Mapping IC-Sub_IC" xfId="4455" xr:uid="{00000000-0005-0000-0000-0000BB100000}"/>
    <cellStyle name="20% - Akzent6 8" xfId="4456" xr:uid="{00000000-0005-0000-0000-0000BC100000}"/>
    <cellStyle name="20% - Akzent6 8 2" xfId="4457" xr:uid="{00000000-0005-0000-0000-0000BD100000}"/>
    <cellStyle name="20% - Akzent6 8 2 2" xfId="4458" xr:uid="{00000000-0005-0000-0000-0000BE100000}"/>
    <cellStyle name="20% - Akzent6 8 2 2 2" xfId="4459" xr:uid="{00000000-0005-0000-0000-0000BF100000}"/>
    <cellStyle name="20% - Akzent6 8 2 2 2 2" xfId="4460" xr:uid="{00000000-0005-0000-0000-0000C0100000}"/>
    <cellStyle name="20% - Akzent6 8 2 2 2_Mapping IC-Sub_IC" xfId="4461" xr:uid="{00000000-0005-0000-0000-0000C1100000}"/>
    <cellStyle name="20% - Akzent6 8 2 2 3" xfId="4462" xr:uid="{00000000-0005-0000-0000-0000C2100000}"/>
    <cellStyle name="20% - Akzent6 8 2 2 3 2" xfId="4463" xr:uid="{00000000-0005-0000-0000-0000C3100000}"/>
    <cellStyle name="20% - Akzent6 8 2 2 3_Mapping IC-Sub_IC" xfId="4464" xr:uid="{00000000-0005-0000-0000-0000C4100000}"/>
    <cellStyle name="20% - Akzent6 8 2 2 4" xfId="4465" xr:uid="{00000000-0005-0000-0000-0000C5100000}"/>
    <cellStyle name="20% - Akzent6 8 2 2_Mapping IC-Sub_IC" xfId="4466" xr:uid="{00000000-0005-0000-0000-0000C6100000}"/>
    <cellStyle name="20% - Akzent6 8 2 3" xfId="4467" xr:uid="{00000000-0005-0000-0000-0000C7100000}"/>
    <cellStyle name="20% - Akzent6 8 2 3 2" xfId="4468" xr:uid="{00000000-0005-0000-0000-0000C8100000}"/>
    <cellStyle name="20% - Akzent6 8 2 3_Mapping IC-Sub_IC" xfId="4469" xr:uid="{00000000-0005-0000-0000-0000C9100000}"/>
    <cellStyle name="20% - Akzent6 8 2 4" xfId="4470" xr:uid="{00000000-0005-0000-0000-0000CA100000}"/>
    <cellStyle name="20% - Akzent6 8 2 4 2" xfId="4471" xr:uid="{00000000-0005-0000-0000-0000CB100000}"/>
    <cellStyle name="20% - Akzent6 8 2 4_Mapping IC-Sub_IC" xfId="4472" xr:uid="{00000000-0005-0000-0000-0000CC100000}"/>
    <cellStyle name="20% - Akzent6 8 2 5" xfId="4473" xr:uid="{00000000-0005-0000-0000-0000CD100000}"/>
    <cellStyle name="20% - Akzent6 8 2_Mapping IC-Sub_IC" xfId="4474" xr:uid="{00000000-0005-0000-0000-0000CE100000}"/>
    <cellStyle name="20% - Akzent6 8 3" xfId="4475" xr:uid="{00000000-0005-0000-0000-0000CF100000}"/>
    <cellStyle name="20% - Akzent6 8 3 2" xfId="4476" xr:uid="{00000000-0005-0000-0000-0000D0100000}"/>
    <cellStyle name="20% - Akzent6 8 3 2 2" xfId="4477" xr:uid="{00000000-0005-0000-0000-0000D1100000}"/>
    <cellStyle name="20% - Akzent6 8 3 2_Mapping IC-Sub_IC" xfId="4478" xr:uid="{00000000-0005-0000-0000-0000D2100000}"/>
    <cellStyle name="20% - Akzent6 8 3 3" xfId="4479" xr:uid="{00000000-0005-0000-0000-0000D3100000}"/>
    <cellStyle name="20% - Akzent6 8 3 3 2" xfId="4480" xr:uid="{00000000-0005-0000-0000-0000D4100000}"/>
    <cellStyle name="20% - Akzent6 8 3 3_Mapping IC-Sub_IC" xfId="4481" xr:uid="{00000000-0005-0000-0000-0000D5100000}"/>
    <cellStyle name="20% - Akzent6 8 3 4" xfId="4482" xr:uid="{00000000-0005-0000-0000-0000D6100000}"/>
    <cellStyle name="20% - Akzent6 8 3_Mapping IC-Sub_IC" xfId="4483" xr:uid="{00000000-0005-0000-0000-0000D7100000}"/>
    <cellStyle name="20% - Akzent6 8 4" xfId="4484" xr:uid="{00000000-0005-0000-0000-0000D8100000}"/>
    <cellStyle name="20% - Akzent6 8 4 2" xfId="4485" xr:uid="{00000000-0005-0000-0000-0000D9100000}"/>
    <cellStyle name="20% - Akzent6 8 4 2 2" xfId="4486" xr:uid="{00000000-0005-0000-0000-0000DA100000}"/>
    <cellStyle name="20% - Akzent6 8 4 2_Mapping IC-Sub_IC" xfId="4487" xr:uid="{00000000-0005-0000-0000-0000DB100000}"/>
    <cellStyle name="20% - Akzent6 8 4 3" xfId="4488" xr:uid="{00000000-0005-0000-0000-0000DC100000}"/>
    <cellStyle name="20% - Akzent6 8 4_Mapping IC-Sub_IC" xfId="4489" xr:uid="{00000000-0005-0000-0000-0000DD100000}"/>
    <cellStyle name="20% - Akzent6 8 5" xfId="4490" xr:uid="{00000000-0005-0000-0000-0000DE100000}"/>
    <cellStyle name="20% - Akzent6 8 5 2" xfId="4491" xr:uid="{00000000-0005-0000-0000-0000DF100000}"/>
    <cellStyle name="20% - Akzent6 8 5_Mapping IC-Sub_IC" xfId="4492" xr:uid="{00000000-0005-0000-0000-0000E0100000}"/>
    <cellStyle name="20% - Akzent6 8 6" xfId="4493" xr:uid="{00000000-0005-0000-0000-0000E1100000}"/>
    <cellStyle name="20% - Akzent6 8 6 2" xfId="4494" xr:uid="{00000000-0005-0000-0000-0000E2100000}"/>
    <cellStyle name="20% - Akzent6 8 6_Mapping IC-Sub_IC" xfId="4495" xr:uid="{00000000-0005-0000-0000-0000E3100000}"/>
    <cellStyle name="20% - Akzent6 8 7" xfId="4496" xr:uid="{00000000-0005-0000-0000-0000E4100000}"/>
    <cellStyle name="20% - Akzent6 8_Mapping IC-Sub_IC" xfId="4497" xr:uid="{00000000-0005-0000-0000-0000E5100000}"/>
    <cellStyle name="20% - Akzent6 9" xfId="4498" xr:uid="{00000000-0005-0000-0000-0000E6100000}"/>
    <cellStyle name="20% - Akzent6 9 2" xfId="4499" xr:uid="{00000000-0005-0000-0000-0000E7100000}"/>
    <cellStyle name="20% - Akzent6 9 2 2" xfId="4500" xr:uid="{00000000-0005-0000-0000-0000E8100000}"/>
    <cellStyle name="20% - Akzent6 9 2 2 2" xfId="4501" xr:uid="{00000000-0005-0000-0000-0000E9100000}"/>
    <cellStyle name="20% - Akzent6 9 2 2 2 2" xfId="4502" xr:uid="{00000000-0005-0000-0000-0000EA100000}"/>
    <cellStyle name="20% - Akzent6 9 2 2 2_Mapping IC-Sub_IC" xfId="4503" xr:uid="{00000000-0005-0000-0000-0000EB100000}"/>
    <cellStyle name="20% - Akzent6 9 2 2 3" xfId="4504" xr:uid="{00000000-0005-0000-0000-0000EC100000}"/>
    <cellStyle name="20% - Akzent6 9 2 2 3 2" xfId="4505" xr:uid="{00000000-0005-0000-0000-0000ED100000}"/>
    <cellStyle name="20% - Akzent6 9 2 2 3_Mapping IC-Sub_IC" xfId="4506" xr:uid="{00000000-0005-0000-0000-0000EE100000}"/>
    <cellStyle name="20% - Akzent6 9 2 2 4" xfId="4507" xr:uid="{00000000-0005-0000-0000-0000EF100000}"/>
    <cellStyle name="20% - Akzent6 9 2 2_Mapping IC-Sub_IC" xfId="4508" xr:uid="{00000000-0005-0000-0000-0000F0100000}"/>
    <cellStyle name="20% - Akzent6 9 2 3" xfId="4509" xr:uid="{00000000-0005-0000-0000-0000F1100000}"/>
    <cellStyle name="20% - Akzent6 9 2 3 2" xfId="4510" xr:uid="{00000000-0005-0000-0000-0000F2100000}"/>
    <cellStyle name="20% - Akzent6 9 2 3_Mapping IC-Sub_IC" xfId="4511" xr:uid="{00000000-0005-0000-0000-0000F3100000}"/>
    <cellStyle name="20% - Akzent6 9 2 4" xfId="4512" xr:uid="{00000000-0005-0000-0000-0000F4100000}"/>
    <cellStyle name="20% - Akzent6 9 2 4 2" xfId="4513" xr:uid="{00000000-0005-0000-0000-0000F5100000}"/>
    <cellStyle name="20% - Akzent6 9 2 4_Mapping IC-Sub_IC" xfId="4514" xr:uid="{00000000-0005-0000-0000-0000F6100000}"/>
    <cellStyle name="20% - Akzent6 9 2 5" xfId="4515" xr:uid="{00000000-0005-0000-0000-0000F7100000}"/>
    <cellStyle name="20% - Akzent6 9 2_Mapping IC-Sub_IC" xfId="4516" xr:uid="{00000000-0005-0000-0000-0000F8100000}"/>
    <cellStyle name="20% - Akzent6 9 3" xfId="4517" xr:uid="{00000000-0005-0000-0000-0000F9100000}"/>
    <cellStyle name="20% - Akzent6 9 3 2" xfId="4518" xr:uid="{00000000-0005-0000-0000-0000FA100000}"/>
    <cellStyle name="20% - Akzent6 9 3 2 2" xfId="4519" xr:uid="{00000000-0005-0000-0000-0000FB100000}"/>
    <cellStyle name="20% - Akzent6 9 3 2_Mapping IC-Sub_IC" xfId="4520" xr:uid="{00000000-0005-0000-0000-0000FC100000}"/>
    <cellStyle name="20% - Akzent6 9 3 3" xfId="4521" xr:uid="{00000000-0005-0000-0000-0000FD100000}"/>
    <cellStyle name="20% - Akzent6 9 3 3 2" xfId="4522" xr:uid="{00000000-0005-0000-0000-0000FE100000}"/>
    <cellStyle name="20% - Akzent6 9 3 3_Mapping IC-Sub_IC" xfId="4523" xr:uid="{00000000-0005-0000-0000-0000FF100000}"/>
    <cellStyle name="20% - Akzent6 9 3 4" xfId="4524" xr:uid="{00000000-0005-0000-0000-000000110000}"/>
    <cellStyle name="20% - Akzent6 9 3_Mapping IC-Sub_IC" xfId="4525" xr:uid="{00000000-0005-0000-0000-000001110000}"/>
    <cellStyle name="20% - Akzent6 9 4" xfId="4526" xr:uid="{00000000-0005-0000-0000-000002110000}"/>
    <cellStyle name="20% - Akzent6 9 4 2" xfId="4527" xr:uid="{00000000-0005-0000-0000-000003110000}"/>
    <cellStyle name="20% - Akzent6 9 4 2 2" xfId="4528" xr:uid="{00000000-0005-0000-0000-000004110000}"/>
    <cellStyle name="20% - Akzent6 9 4 2_Mapping IC-Sub_IC" xfId="4529" xr:uid="{00000000-0005-0000-0000-000005110000}"/>
    <cellStyle name="20% - Akzent6 9 4 3" xfId="4530" xr:uid="{00000000-0005-0000-0000-000006110000}"/>
    <cellStyle name="20% - Akzent6 9 4_Mapping IC-Sub_IC" xfId="4531" xr:uid="{00000000-0005-0000-0000-000007110000}"/>
    <cellStyle name="20% - Akzent6 9 5" xfId="4532" xr:uid="{00000000-0005-0000-0000-000008110000}"/>
    <cellStyle name="20% - Akzent6 9 5 2" xfId="4533" xr:uid="{00000000-0005-0000-0000-000009110000}"/>
    <cellStyle name="20% - Akzent6 9 5_Mapping IC-Sub_IC" xfId="4534" xr:uid="{00000000-0005-0000-0000-00000A110000}"/>
    <cellStyle name="20% - Akzent6 9 6" xfId="4535" xr:uid="{00000000-0005-0000-0000-00000B110000}"/>
    <cellStyle name="20% - Akzent6 9 6 2" xfId="4536" xr:uid="{00000000-0005-0000-0000-00000C110000}"/>
    <cellStyle name="20% - Akzent6 9 6_Mapping IC-Sub_IC" xfId="4537" xr:uid="{00000000-0005-0000-0000-00000D110000}"/>
    <cellStyle name="20% - Akzent6 9 7" xfId="4538" xr:uid="{00000000-0005-0000-0000-00000E110000}"/>
    <cellStyle name="20% - Akzent6 9_Mapping IC-Sub_IC" xfId="4539" xr:uid="{00000000-0005-0000-0000-00000F110000}"/>
    <cellStyle name="20% - Akzent6_Mapping IC-Sub_IC" xfId="4540" xr:uid="{00000000-0005-0000-0000-000010110000}"/>
    <cellStyle name="40 % - Akzent1 10" xfId="4541" xr:uid="{00000000-0005-0000-0000-000011110000}"/>
    <cellStyle name="40 % - Akzent1 11" xfId="4542" xr:uid="{00000000-0005-0000-0000-000012110000}"/>
    <cellStyle name="40 % - Akzent1 12" xfId="4543" xr:uid="{00000000-0005-0000-0000-000013110000}"/>
    <cellStyle name="40 % - Akzent1 2" xfId="36" xr:uid="{00000000-0005-0000-0000-000014110000}"/>
    <cellStyle name="40 % - Akzent1 2 10" xfId="4544" xr:uid="{00000000-0005-0000-0000-000015110000}"/>
    <cellStyle name="40 % - Akzent1 2 11" xfId="4545" xr:uid="{00000000-0005-0000-0000-000016110000}"/>
    <cellStyle name="40 % - Akzent1 2 12" xfId="4546" xr:uid="{00000000-0005-0000-0000-000017110000}"/>
    <cellStyle name="40 % - Akzent1 2 13" xfId="4547" xr:uid="{00000000-0005-0000-0000-000018110000}"/>
    <cellStyle name="40 % - Akzent1 2 14" xfId="4548" xr:uid="{00000000-0005-0000-0000-000019110000}"/>
    <cellStyle name="40 % - Akzent1 2 15" xfId="4549" xr:uid="{00000000-0005-0000-0000-00001A110000}"/>
    <cellStyle name="40 % - Akzent1 2 16" xfId="4550" xr:uid="{00000000-0005-0000-0000-00001B110000}"/>
    <cellStyle name="40 % - Akzent1 2 17" xfId="4551" xr:uid="{00000000-0005-0000-0000-00001C110000}"/>
    <cellStyle name="40 % - Akzent1 2 18" xfId="620" xr:uid="{00000000-0005-0000-0000-00001D110000}"/>
    <cellStyle name="40 % - Akzent1 2 2" xfId="37" xr:uid="{00000000-0005-0000-0000-00001E110000}"/>
    <cellStyle name="40 % - Akzent1 2 2 10" xfId="4552" xr:uid="{00000000-0005-0000-0000-00001F110000}"/>
    <cellStyle name="40 % - Akzent1 2 2 11" xfId="4553" xr:uid="{00000000-0005-0000-0000-000020110000}"/>
    <cellStyle name="40 % - Akzent1 2 2 12" xfId="4554" xr:uid="{00000000-0005-0000-0000-000021110000}"/>
    <cellStyle name="40 % - Akzent1 2 2 13" xfId="4555" xr:uid="{00000000-0005-0000-0000-000022110000}"/>
    <cellStyle name="40 % - Akzent1 2 2 13 2" xfId="41447" xr:uid="{00000000-0005-0000-0000-000023110000}"/>
    <cellStyle name="40 % - Akzent1 2 2 13 3" xfId="40752" xr:uid="{00000000-0005-0000-0000-000024110000}"/>
    <cellStyle name="40 % - Akzent1 2 2 14" xfId="707" xr:uid="{00000000-0005-0000-0000-000025110000}"/>
    <cellStyle name="40 % - Akzent1 2 2 14 2" xfId="37951" xr:uid="{00000000-0005-0000-0000-000026110000}"/>
    <cellStyle name="40 % - Akzent1 2 2 15" xfId="41154" xr:uid="{00000000-0005-0000-0000-000027110000}"/>
    <cellStyle name="40 % - Akzent1 2 2 16" xfId="37794" xr:uid="{00000000-0005-0000-0000-000028110000}"/>
    <cellStyle name="40 % - Akzent1 2 2 17" xfId="42510" xr:uid="{00000000-0005-0000-0000-000029110000}"/>
    <cellStyle name="40 % - Akzent1 2 2 2" xfId="507" xr:uid="{00000000-0005-0000-0000-00002A110000}"/>
    <cellStyle name="40 % - Akzent1 2 2 2 10" xfId="4557" xr:uid="{00000000-0005-0000-0000-00002B110000}"/>
    <cellStyle name="40 % - Akzent1 2 2 2 10 2" xfId="41494" xr:uid="{00000000-0005-0000-0000-00002C110000}"/>
    <cellStyle name="40 % - Akzent1 2 2 2 10 3" xfId="40819" xr:uid="{00000000-0005-0000-0000-00002D110000}"/>
    <cellStyle name="40 % - Akzent1 2 2 2 11" xfId="4558" xr:uid="{00000000-0005-0000-0000-00002E110000}"/>
    <cellStyle name="40 % - Akzent1 2 2 2 11 2" xfId="38025" xr:uid="{00000000-0005-0000-0000-00002F110000}"/>
    <cellStyle name="40 % - Akzent1 2 2 2 12" xfId="4556" xr:uid="{00000000-0005-0000-0000-000030110000}"/>
    <cellStyle name="40 % - Akzent1 2 2 2 12 2" xfId="41197" xr:uid="{00000000-0005-0000-0000-000031110000}"/>
    <cellStyle name="40 % - Akzent1 2 2 2 13" xfId="37896" xr:uid="{00000000-0005-0000-0000-000032110000}"/>
    <cellStyle name="40 % - Akzent1 2 2 2 14" xfId="42562" xr:uid="{00000000-0005-0000-0000-000033110000}"/>
    <cellStyle name="40 % - Akzent1 2 2 2 2" xfId="4559" xr:uid="{00000000-0005-0000-0000-000034110000}"/>
    <cellStyle name="40 % - Akzent1 2 2 2 2 2" xfId="4560" xr:uid="{00000000-0005-0000-0000-000035110000}"/>
    <cellStyle name="40 % - Akzent1 2 2 2 2 2 2" xfId="38544" xr:uid="{00000000-0005-0000-0000-000036110000}"/>
    <cellStyle name="40 % - Akzent1 2 2 2 2 3" xfId="38543" xr:uid="{00000000-0005-0000-0000-000037110000}"/>
    <cellStyle name="40 % - Akzent1 2 2 2 2 4" xfId="40923" xr:uid="{00000000-0005-0000-0000-000038110000}"/>
    <cellStyle name="40 % - Akzent1 2 2 2 2 4 2" xfId="41597" xr:uid="{00000000-0005-0000-0000-000039110000}"/>
    <cellStyle name="40 % - Akzent1 2 2 2 2 5" xfId="41293" xr:uid="{00000000-0005-0000-0000-00003A110000}"/>
    <cellStyle name="40 % - Akzent1 2 2 2 2 6" xfId="38150" xr:uid="{00000000-0005-0000-0000-00003B110000}"/>
    <cellStyle name="40 % - Akzent1 2 2 2 2_B-A-AV-17C-1" xfId="38545" xr:uid="{00000000-0005-0000-0000-00003C110000}"/>
    <cellStyle name="40 % - Akzent1 2 2 2 3" xfId="4561" xr:uid="{00000000-0005-0000-0000-00003D110000}"/>
    <cellStyle name="40 % - Akzent1 2 2 2 3 2" xfId="38546" xr:uid="{00000000-0005-0000-0000-00003E110000}"/>
    <cellStyle name="40 % - Akzent1 2 2 2 3 3" xfId="40924" xr:uid="{00000000-0005-0000-0000-00003F110000}"/>
    <cellStyle name="40 % - Akzent1 2 2 2 3 3 2" xfId="41598" xr:uid="{00000000-0005-0000-0000-000040110000}"/>
    <cellStyle name="40 % - Akzent1 2 2 2 3 4" xfId="41389" xr:uid="{00000000-0005-0000-0000-000041110000}"/>
    <cellStyle name="40 % - Akzent1 2 2 2 3 5" xfId="38247" xr:uid="{00000000-0005-0000-0000-000042110000}"/>
    <cellStyle name="40 % - Akzent1 2 2 2 3_Investoren" xfId="41095" xr:uid="{00000000-0005-0000-0000-000043110000}"/>
    <cellStyle name="40 % - Akzent1 2 2 2 4" xfId="4562" xr:uid="{00000000-0005-0000-0000-000044110000}"/>
    <cellStyle name="40 % - Akzent1 2 2 2 5" xfId="4563" xr:uid="{00000000-0005-0000-0000-000045110000}"/>
    <cellStyle name="40 % - Akzent1 2 2 2 6" xfId="4564" xr:uid="{00000000-0005-0000-0000-000046110000}"/>
    <cellStyle name="40 % - Akzent1 2 2 2 7" xfId="4565" xr:uid="{00000000-0005-0000-0000-000047110000}"/>
    <cellStyle name="40 % - Akzent1 2 2 2 8" xfId="4566" xr:uid="{00000000-0005-0000-0000-000048110000}"/>
    <cellStyle name="40 % - Akzent1 2 2 2 9" xfId="4567" xr:uid="{00000000-0005-0000-0000-000049110000}"/>
    <cellStyle name="40 % - Akzent1 2 2 2_AuftBest_Div" xfId="38313" xr:uid="{00000000-0005-0000-0000-00004A110000}"/>
    <cellStyle name="40 % - Akzent1 2 2 3" xfId="4568" xr:uid="{00000000-0005-0000-0000-00004B110000}"/>
    <cellStyle name="40 % - Akzent1 2 2 3 2" xfId="4569" xr:uid="{00000000-0005-0000-0000-00004C110000}"/>
    <cellStyle name="40 % - Akzent1 2 2 3 2 2" xfId="38548" xr:uid="{00000000-0005-0000-0000-00004D110000}"/>
    <cellStyle name="40 % - Akzent1 2 2 3 3" xfId="38549" xr:uid="{00000000-0005-0000-0000-00004E110000}"/>
    <cellStyle name="40 % - Akzent1 2 2 3 4" xfId="38547" xr:uid="{00000000-0005-0000-0000-00004F110000}"/>
    <cellStyle name="40 % - Akzent1 2 2 3 5" xfId="40925" xr:uid="{00000000-0005-0000-0000-000050110000}"/>
    <cellStyle name="40 % - Akzent1 2 2 3 5 2" xfId="41599" xr:uid="{00000000-0005-0000-0000-000051110000}"/>
    <cellStyle name="40 % - Akzent1 2 2 3 6" xfId="41250" xr:uid="{00000000-0005-0000-0000-000052110000}"/>
    <cellStyle name="40 % - Akzent1 2 2 3 7" xfId="38078" xr:uid="{00000000-0005-0000-0000-000053110000}"/>
    <cellStyle name="40 % - Akzent1 2 2 3_B-A-AV-17C-1" xfId="38550" xr:uid="{00000000-0005-0000-0000-000054110000}"/>
    <cellStyle name="40 % - Akzent1 2 2 4" xfId="4570" xr:uid="{00000000-0005-0000-0000-000055110000}"/>
    <cellStyle name="40 % - Akzent1 2 2 4 2" xfId="38551" xr:uid="{00000000-0005-0000-0000-000056110000}"/>
    <cellStyle name="40 % - Akzent1 2 2 4 3" xfId="40926" xr:uid="{00000000-0005-0000-0000-000057110000}"/>
    <cellStyle name="40 % - Akzent1 2 2 4 3 2" xfId="41600" xr:uid="{00000000-0005-0000-0000-000058110000}"/>
    <cellStyle name="40 % - Akzent1 2 2 4 4" xfId="41346" xr:uid="{00000000-0005-0000-0000-000059110000}"/>
    <cellStyle name="40 % - Akzent1 2 2 4 5" xfId="38203" xr:uid="{00000000-0005-0000-0000-00005A110000}"/>
    <cellStyle name="40 % - Akzent1 2 2 4_Investoren" xfId="41096" xr:uid="{00000000-0005-0000-0000-00005B110000}"/>
    <cellStyle name="40 % - Akzent1 2 2 5" xfId="4571" xr:uid="{00000000-0005-0000-0000-00005C110000}"/>
    <cellStyle name="40 % - Akzent1 2 2 6" xfId="4572" xr:uid="{00000000-0005-0000-0000-00005D110000}"/>
    <cellStyle name="40 % - Akzent1 2 2 7" xfId="4573" xr:uid="{00000000-0005-0000-0000-00005E110000}"/>
    <cellStyle name="40 % - Akzent1 2 2 8" xfId="4574" xr:uid="{00000000-0005-0000-0000-00005F110000}"/>
    <cellStyle name="40 % - Akzent1 2 2 9" xfId="4575" xr:uid="{00000000-0005-0000-0000-000060110000}"/>
    <cellStyle name="40 % - Akzent1 2 2_5 year overview margin" xfId="37583" xr:uid="{00000000-0005-0000-0000-000061110000}"/>
    <cellStyle name="40 % - Akzent1 2 3" xfId="508" xr:uid="{00000000-0005-0000-0000-000062110000}"/>
    <cellStyle name="40 % - Akzent1 2 3 10" xfId="4577" xr:uid="{00000000-0005-0000-0000-000063110000}"/>
    <cellStyle name="40 % - Akzent1 2 3 10 2" xfId="38026" xr:uid="{00000000-0005-0000-0000-000064110000}"/>
    <cellStyle name="40 % - Akzent1 2 3 11" xfId="4578" xr:uid="{00000000-0005-0000-0000-000065110000}"/>
    <cellStyle name="40 % - Akzent1 2 3 11 2" xfId="41198" xr:uid="{00000000-0005-0000-0000-000066110000}"/>
    <cellStyle name="40 % - Akzent1 2 3 12" xfId="4576" xr:uid="{00000000-0005-0000-0000-000067110000}"/>
    <cellStyle name="40 % - Akzent1 2 3 13" xfId="37897" xr:uid="{00000000-0005-0000-0000-000068110000}"/>
    <cellStyle name="40 % - Akzent1 2 3 14" xfId="42563" xr:uid="{00000000-0005-0000-0000-000069110000}"/>
    <cellStyle name="40 % - Akzent1 2 3 2" xfId="4579" xr:uid="{00000000-0005-0000-0000-00006A110000}"/>
    <cellStyle name="40 % - Akzent1 2 3 2 2" xfId="4580" xr:uid="{00000000-0005-0000-0000-00006B110000}"/>
    <cellStyle name="40 % - Akzent1 2 3 2 2 2" xfId="38554" xr:uid="{00000000-0005-0000-0000-00006C110000}"/>
    <cellStyle name="40 % - Akzent1 2 3 2 3" xfId="38555" xr:uid="{00000000-0005-0000-0000-00006D110000}"/>
    <cellStyle name="40 % - Akzent1 2 3 2 4" xfId="38553" xr:uid="{00000000-0005-0000-0000-00006E110000}"/>
    <cellStyle name="40 % - Akzent1 2 3 2 5" xfId="40927" xr:uid="{00000000-0005-0000-0000-00006F110000}"/>
    <cellStyle name="40 % - Akzent1 2 3 2 5 2" xfId="41601" xr:uid="{00000000-0005-0000-0000-000070110000}"/>
    <cellStyle name="40 % - Akzent1 2 3 2 6" xfId="41294" xr:uid="{00000000-0005-0000-0000-000071110000}"/>
    <cellStyle name="40 % - Akzent1 2 3 2 7" xfId="38151" xr:uid="{00000000-0005-0000-0000-000072110000}"/>
    <cellStyle name="40 % - Akzent1 2 3 2_B-A-AV-17C-1" xfId="38556" xr:uid="{00000000-0005-0000-0000-000073110000}"/>
    <cellStyle name="40 % - Akzent1 2 3 3" xfId="4581" xr:uid="{00000000-0005-0000-0000-000074110000}"/>
    <cellStyle name="40 % - Akzent1 2 3 3 2" xfId="38557" xr:uid="{00000000-0005-0000-0000-000075110000}"/>
    <cellStyle name="40 % - Akzent1 2 3 3 3" xfId="40928" xr:uid="{00000000-0005-0000-0000-000076110000}"/>
    <cellStyle name="40 % - Akzent1 2 3 3 3 2" xfId="41602" xr:uid="{00000000-0005-0000-0000-000077110000}"/>
    <cellStyle name="40 % - Akzent1 2 3 3 4" xfId="41390" xr:uid="{00000000-0005-0000-0000-000078110000}"/>
    <cellStyle name="40 % - Akzent1 2 3 3 5" xfId="38248" xr:uid="{00000000-0005-0000-0000-000079110000}"/>
    <cellStyle name="40 % - Akzent1 2 3 3_Investoren" xfId="41097" xr:uid="{00000000-0005-0000-0000-00007A110000}"/>
    <cellStyle name="40 % - Akzent1 2 3 4" xfId="4582" xr:uid="{00000000-0005-0000-0000-00007B110000}"/>
    <cellStyle name="40 % - Akzent1 2 3 5" xfId="4583" xr:uid="{00000000-0005-0000-0000-00007C110000}"/>
    <cellStyle name="40 % - Akzent1 2 3 6" xfId="4584" xr:uid="{00000000-0005-0000-0000-00007D110000}"/>
    <cellStyle name="40 % - Akzent1 2 3 7" xfId="4585" xr:uid="{00000000-0005-0000-0000-00007E110000}"/>
    <cellStyle name="40 % - Akzent1 2 3 8" xfId="4586" xr:uid="{00000000-0005-0000-0000-00007F110000}"/>
    <cellStyle name="40 % - Akzent1 2 3 9" xfId="4587" xr:uid="{00000000-0005-0000-0000-000080110000}"/>
    <cellStyle name="40 % - Akzent1 2 3 9 2" xfId="41495" xr:uid="{00000000-0005-0000-0000-000081110000}"/>
    <cellStyle name="40 % - Akzent1 2 3 9 3" xfId="40820" xr:uid="{00000000-0005-0000-0000-000082110000}"/>
    <cellStyle name="40 % - Akzent1 2 3_AuftBest_Div" xfId="38314" xr:uid="{00000000-0005-0000-0000-000083110000}"/>
    <cellStyle name="40 % - Akzent1 2 4" xfId="4588" xr:uid="{00000000-0005-0000-0000-000084110000}"/>
    <cellStyle name="40 % - Akzent1 2 4 2" xfId="4589" xr:uid="{00000000-0005-0000-0000-000085110000}"/>
    <cellStyle name="40 % - Akzent1 2 4 2 2" xfId="38559" xr:uid="{00000000-0005-0000-0000-000086110000}"/>
    <cellStyle name="40 % - Akzent1 2 4 3" xfId="4590" xr:uid="{00000000-0005-0000-0000-000087110000}"/>
    <cellStyle name="40 % - Akzent1 2 4 4" xfId="4591" xr:uid="{00000000-0005-0000-0000-000088110000}"/>
    <cellStyle name="40 % - Akzent1 2 4 5" xfId="4592" xr:uid="{00000000-0005-0000-0000-000089110000}"/>
    <cellStyle name="40 % - Akzent1 2 4_B-A-AV-17C-1" xfId="38561" xr:uid="{00000000-0005-0000-0000-00008A110000}"/>
    <cellStyle name="40 % - Akzent1 2 5" xfId="4593" xr:uid="{00000000-0005-0000-0000-00008B110000}"/>
    <cellStyle name="40 % - Akzent1 2 5 2" xfId="4594" xr:uid="{00000000-0005-0000-0000-00008C110000}"/>
    <cellStyle name="40 % - Akzent1 2 5 3" xfId="4595" xr:uid="{00000000-0005-0000-0000-00008D110000}"/>
    <cellStyle name="40 % - Akzent1 2 6" xfId="4596" xr:uid="{00000000-0005-0000-0000-00008E110000}"/>
    <cellStyle name="40 % - Akzent1 2 6 2" xfId="4597" xr:uid="{00000000-0005-0000-0000-00008F110000}"/>
    <cellStyle name="40 % - Akzent1 2 6 3" xfId="4598" xr:uid="{00000000-0005-0000-0000-000090110000}"/>
    <cellStyle name="40 % - Akzent1 2 7" xfId="4599" xr:uid="{00000000-0005-0000-0000-000091110000}"/>
    <cellStyle name="40 % - Akzent1 2 7 2" xfId="4600" xr:uid="{00000000-0005-0000-0000-000092110000}"/>
    <cellStyle name="40 % - Akzent1 2 7 3" xfId="4601" xr:uid="{00000000-0005-0000-0000-000093110000}"/>
    <cellStyle name="40 % - Akzent1 2 8" xfId="4602" xr:uid="{00000000-0005-0000-0000-000094110000}"/>
    <cellStyle name="40 % - Akzent1 2 8 2" xfId="4603" xr:uid="{00000000-0005-0000-0000-000095110000}"/>
    <cellStyle name="40 % - Akzent1 2 8 3" xfId="4604" xr:uid="{00000000-0005-0000-0000-000096110000}"/>
    <cellStyle name="40 % - Akzent1 2 9" xfId="4605" xr:uid="{00000000-0005-0000-0000-000097110000}"/>
    <cellStyle name="40 % - Akzent1 2 9 2" xfId="4606" xr:uid="{00000000-0005-0000-0000-000098110000}"/>
    <cellStyle name="40 % - Akzent1 2_2015.05" xfId="509" xr:uid="{00000000-0005-0000-0000-000099110000}"/>
    <cellStyle name="40 % - Akzent1 3" xfId="510" xr:uid="{00000000-0005-0000-0000-00009A110000}"/>
    <cellStyle name="40 % - Akzent1 3 10" xfId="4607" xr:uid="{00000000-0005-0000-0000-00009B110000}"/>
    <cellStyle name="40 % - Akzent1 3 11" xfId="4608" xr:uid="{00000000-0005-0000-0000-00009C110000}"/>
    <cellStyle name="40 % - Akzent1 3 11 2" xfId="41496" xr:uid="{00000000-0005-0000-0000-00009D110000}"/>
    <cellStyle name="40 % - Akzent1 3 11 3" xfId="40821" xr:uid="{00000000-0005-0000-0000-00009E110000}"/>
    <cellStyle name="40 % - Akzent1 3 12" xfId="708" xr:uid="{00000000-0005-0000-0000-00009F110000}"/>
    <cellStyle name="40 % - Akzent1 3 12 2" xfId="38027" xr:uid="{00000000-0005-0000-0000-0000A0110000}"/>
    <cellStyle name="40 % - Akzent1 3 13" xfId="41199" xr:uid="{00000000-0005-0000-0000-0000A1110000}"/>
    <cellStyle name="40 % - Akzent1 3 14" xfId="37898" xr:uid="{00000000-0005-0000-0000-0000A2110000}"/>
    <cellStyle name="40 % - Akzent1 3 15" xfId="42564" xr:uid="{00000000-0005-0000-0000-0000A3110000}"/>
    <cellStyle name="40 % - Akzent1 3 2" xfId="511" xr:uid="{00000000-0005-0000-0000-0000A4110000}"/>
    <cellStyle name="40 % - Akzent1 3 2 10" xfId="4610" xr:uid="{00000000-0005-0000-0000-0000A5110000}"/>
    <cellStyle name="40 % - Akzent1 3 2 10 2" xfId="41497" xr:uid="{00000000-0005-0000-0000-0000A6110000}"/>
    <cellStyle name="40 % - Akzent1 3 2 10 3" xfId="40822" xr:uid="{00000000-0005-0000-0000-0000A7110000}"/>
    <cellStyle name="40 % - Akzent1 3 2 11" xfId="4611" xr:uid="{00000000-0005-0000-0000-0000A8110000}"/>
    <cellStyle name="40 % - Akzent1 3 2 11 2" xfId="38028" xr:uid="{00000000-0005-0000-0000-0000A9110000}"/>
    <cellStyle name="40 % - Akzent1 3 2 12" xfId="4609" xr:uid="{00000000-0005-0000-0000-0000AA110000}"/>
    <cellStyle name="40 % - Akzent1 3 2 12 2" xfId="41200" xr:uid="{00000000-0005-0000-0000-0000AB110000}"/>
    <cellStyle name="40 % - Akzent1 3 2 13" xfId="37899" xr:uid="{00000000-0005-0000-0000-0000AC110000}"/>
    <cellStyle name="40 % - Akzent1 3 2 14" xfId="42565" xr:uid="{00000000-0005-0000-0000-0000AD110000}"/>
    <cellStyle name="40 % - Akzent1 3 2 2" xfId="4612" xr:uid="{00000000-0005-0000-0000-0000AE110000}"/>
    <cellStyle name="40 % - Akzent1 3 2 2 2" xfId="4613" xr:uid="{00000000-0005-0000-0000-0000AF110000}"/>
    <cellStyle name="40 % - Akzent1 3 2 2 2 2" xfId="38563" xr:uid="{00000000-0005-0000-0000-0000B0110000}"/>
    <cellStyle name="40 % - Akzent1 3 2 2 3" xfId="38562" xr:uid="{00000000-0005-0000-0000-0000B1110000}"/>
    <cellStyle name="40 % - Akzent1 3 2 2 4" xfId="40929" xr:uid="{00000000-0005-0000-0000-0000B2110000}"/>
    <cellStyle name="40 % - Akzent1 3 2 2 4 2" xfId="41603" xr:uid="{00000000-0005-0000-0000-0000B3110000}"/>
    <cellStyle name="40 % - Akzent1 3 2 2 5" xfId="41296" xr:uid="{00000000-0005-0000-0000-0000B4110000}"/>
    <cellStyle name="40 % - Akzent1 3 2 2 6" xfId="38153" xr:uid="{00000000-0005-0000-0000-0000B5110000}"/>
    <cellStyle name="40 % - Akzent1 3 2 2_B-A-AV-17C-1" xfId="38564" xr:uid="{00000000-0005-0000-0000-0000B6110000}"/>
    <cellStyle name="40 % - Akzent1 3 2 3" xfId="4614" xr:uid="{00000000-0005-0000-0000-0000B7110000}"/>
    <cellStyle name="40 % - Akzent1 3 2 3 2" xfId="38565" xr:uid="{00000000-0005-0000-0000-0000B8110000}"/>
    <cellStyle name="40 % - Akzent1 3 2 3 3" xfId="40930" xr:uid="{00000000-0005-0000-0000-0000B9110000}"/>
    <cellStyle name="40 % - Akzent1 3 2 3 3 2" xfId="41604" xr:uid="{00000000-0005-0000-0000-0000BA110000}"/>
    <cellStyle name="40 % - Akzent1 3 2 3 4" xfId="41392" xr:uid="{00000000-0005-0000-0000-0000BB110000}"/>
    <cellStyle name="40 % - Akzent1 3 2 3 5" xfId="38250" xr:uid="{00000000-0005-0000-0000-0000BC110000}"/>
    <cellStyle name="40 % - Akzent1 3 2 3_Investoren" xfId="41098" xr:uid="{00000000-0005-0000-0000-0000BD110000}"/>
    <cellStyle name="40 % - Akzent1 3 2 4" xfId="4615" xr:uid="{00000000-0005-0000-0000-0000BE110000}"/>
    <cellStyle name="40 % - Akzent1 3 2 5" xfId="4616" xr:uid="{00000000-0005-0000-0000-0000BF110000}"/>
    <cellStyle name="40 % - Akzent1 3 2 6" xfId="4617" xr:uid="{00000000-0005-0000-0000-0000C0110000}"/>
    <cellStyle name="40 % - Akzent1 3 2 7" xfId="4618" xr:uid="{00000000-0005-0000-0000-0000C1110000}"/>
    <cellStyle name="40 % - Akzent1 3 2 8" xfId="4619" xr:uid="{00000000-0005-0000-0000-0000C2110000}"/>
    <cellStyle name="40 % - Akzent1 3 2 9" xfId="4620" xr:uid="{00000000-0005-0000-0000-0000C3110000}"/>
    <cellStyle name="40 % - Akzent1 3 2_AuftBest_Div" xfId="38315" xr:uid="{00000000-0005-0000-0000-0000C4110000}"/>
    <cellStyle name="40 % - Akzent1 3 3" xfId="4621" xr:uid="{00000000-0005-0000-0000-0000C5110000}"/>
    <cellStyle name="40 % - Akzent1 3 3 2" xfId="4622" xr:uid="{00000000-0005-0000-0000-0000C6110000}"/>
    <cellStyle name="40 % - Akzent1 3 3 2 2" xfId="38567" xr:uid="{00000000-0005-0000-0000-0000C7110000}"/>
    <cellStyle name="40 % - Akzent1 3 3 3" xfId="38568" xr:uid="{00000000-0005-0000-0000-0000C8110000}"/>
    <cellStyle name="40 % - Akzent1 3 3 4" xfId="38566" xr:uid="{00000000-0005-0000-0000-0000C9110000}"/>
    <cellStyle name="40 % - Akzent1 3 3 5" xfId="40931" xr:uid="{00000000-0005-0000-0000-0000CA110000}"/>
    <cellStyle name="40 % - Akzent1 3 3 5 2" xfId="41605" xr:uid="{00000000-0005-0000-0000-0000CB110000}"/>
    <cellStyle name="40 % - Akzent1 3 3 6" xfId="41295" xr:uid="{00000000-0005-0000-0000-0000CC110000}"/>
    <cellStyle name="40 % - Akzent1 3 3 7" xfId="38152" xr:uid="{00000000-0005-0000-0000-0000CD110000}"/>
    <cellStyle name="40 % - Akzent1 3 3_B-A-AV-17C-1" xfId="38569" xr:uid="{00000000-0005-0000-0000-0000CE110000}"/>
    <cellStyle name="40 % - Akzent1 3 4" xfId="4623" xr:uid="{00000000-0005-0000-0000-0000CF110000}"/>
    <cellStyle name="40 % - Akzent1 3 4 2" xfId="38570" xr:uid="{00000000-0005-0000-0000-0000D0110000}"/>
    <cellStyle name="40 % - Akzent1 3 4 3" xfId="40932" xr:uid="{00000000-0005-0000-0000-0000D1110000}"/>
    <cellStyle name="40 % - Akzent1 3 4 3 2" xfId="41606" xr:uid="{00000000-0005-0000-0000-0000D2110000}"/>
    <cellStyle name="40 % - Akzent1 3 4 4" xfId="41391" xr:uid="{00000000-0005-0000-0000-0000D3110000}"/>
    <cellStyle name="40 % - Akzent1 3 4 5" xfId="38249" xr:uid="{00000000-0005-0000-0000-0000D4110000}"/>
    <cellStyle name="40 % - Akzent1 3 4_Investoren" xfId="41099" xr:uid="{00000000-0005-0000-0000-0000D5110000}"/>
    <cellStyle name="40 % - Akzent1 3 5" xfId="4624" xr:uid="{00000000-0005-0000-0000-0000D6110000}"/>
    <cellStyle name="40 % - Akzent1 3 6" xfId="4625" xr:uid="{00000000-0005-0000-0000-0000D7110000}"/>
    <cellStyle name="40 % - Akzent1 3 7" xfId="4626" xr:uid="{00000000-0005-0000-0000-0000D8110000}"/>
    <cellStyle name="40 % - Akzent1 3 8" xfId="4627" xr:uid="{00000000-0005-0000-0000-0000D9110000}"/>
    <cellStyle name="40 % - Akzent1 3 9" xfId="4628" xr:uid="{00000000-0005-0000-0000-0000DA110000}"/>
    <cellStyle name="40 % - Akzent1 3_2015.12" xfId="512" xr:uid="{00000000-0005-0000-0000-0000DB110000}"/>
    <cellStyle name="40 % - Akzent1 4" xfId="4629" xr:uid="{00000000-0005-0000-0000-0000DC110000}"/>
    <cellStyle name="40 % - Akzent1 4 2" xfId="4630" xr:uid="{00000000-0005-0000-0000-0000DD110000}"/>
    <cellStyle name="40 % - Akzent1 4 3" xfId="4631" xr:uid="{00000000-0005-0000-0000-0000DE110000}"/>
    <cellStyle name="40 % - Akzent1 5" xfId="4632" xr:uid="{00000000-0005-0000-0000-0000DF110000}"/>
    <cellStyle name="40 % - Akzent1 5 2" xfId="4633" xr:uid="{00000000-0005-0000-0000-0000E0110000}"/>
    <cellStyle name="40 % - Akzent1 5 3" xfId="4634" xr:uid="{00000000-0005-0000-0000-0000E1110000}"/>
    <cellStyle name="40 % - Akzent1 6" xfId="4635" xr:uid="{00000000-0005-0000-0000-0000E2110000}"/>
    <cellStyle name="40 % - Akzent1 6 2" xfId="4636" xr:uid="{00000000-0005-0000-0000-0000E3110000}"/>
    <cellStyle name="40 % - Akzent1 6 3" xfId="4637" xr:uid="{00000000-0005-0000-0000-0000E4110000}"/>
    <cellStyle name="40 % - Akzent1 7" xfId="4638" xr:uid="{00000000-0005-0000-0000-0000E5110000}"/>
    <cellStyle name="40 % - Akzent1 7 2" xfId="4639" xr:uid="{00000000-0005-0000-0000-0000E6110000}"/>
    <cellStyle name="40 % - Akzent1 8" xfId="4640" xr:uid="{00000000-0005-0000-0000-0000E7110000}"/>
    <cellStyle name="40 % - Akzent1 9" xfId="4641" xr:uid="{00000000-0005-0000-0000-0000E8110000}"/>
    <cellStyle name="40 % - Akzent2 10" xfId="4642" xr:uid="{00000000-0005-0000-0000-0000E9110000}"/>
    <cellStyle name="40 % - Akzent2 11" xfId="4643" xr:uid="{00000000-0005-0000-0000-0000EA110000}"/>
    <cellStyle name="40 % - Akzent2 12" xfId="4644" xr:uid="{00000000-0005-0000-0000-0000EB110000}"/>
    <cellStyle name="40 % - Akzent2 2" xfId="38" xr:uid="{00000000-0005-0000-0000-0000EC110000}"/>
    <cellStyle name="40 % - Akzent2 2 10" xfId="4645" xr:uid="{00000000-0005-0000-0000-0000ED110000}"/>
    <cellStyle name="40 % - Akzent2 2 11" xfId="4646" xr:uid="{00000000-0005-0000-0000-0000EE110000}"/>
    <cellStyle name="40 % - Akzent2 2 12" xfId="4647" xr:uid="{00000000-0005-0000-0000-0000EF110000}"/>
    <cellStyle name="40 % - Akzent2 2 13" xfId="4648" xr:uid="{00000000-0005-0000-0000-0000F0110000}"/>
    <cellStyle name="40 % - Akzent2 2 14" xfId="4649" xr:uid="{00000000-0005-0000-0000-0000F1110000}"/>
    <cellStyle name="40 % - Akzent2 2 15" xfId="4650" xr:uid="{00000000-0005-0000-0000-0000F2110000}"/>
    <cellStyle name="40 % - Akzent2 2 16" xfId="4651" xr:uid="{00000000-0005-0000-0000-0000F3110000}"/>
    <cellStyle name="40 % - Akzent2 2 17" xfId="4652" xr:uid="{00000000-0005-0000-0000-0000F4110000}"/>
    <cellStyle name="40 % - Akzent2 2 18" xfId="621" xr:uid="{00000000-0005-0000-0000-0000F5110000}"/>
    <cellStyle name="40 % - Akzent2 2 2" xfId="39" xr:uid="{00000000-0005-0000-0000-0000F6110000}"/>
    <cellStyle name="40 % - Akzent2 2 2 10" xfId="4653" xr:uid="{00000000-0005-0000-0000-0000F7110000}"/>
    <cellStyle name="40 % - Akzent2 2 2 10 2" xfId="41448" xr:uid="{00000000-0005-0000-0000-0000F8110000}"/>
    <cellStyle name="40 % - Akzent2 2 2 10 3" xfId="40753" xr:uid="{00000000-0005-0000-0000-0000F9110000}"/>
    <cellStyle name="40 % - Akzent2 2 2 11" xfId="4654" xr:uid="{00000000-0005-0000-0000-0000FA110000}"/>
    <cellStyle name="40 % - Akzent2 2 2 11 2" xfId="37952" xr:uid="{00000000-0005-0000-0000-0000FB110000}"/>
    <cellStyle name="40 % - Akzent2 2 2 12" xfId="709" xr:uid="{00000000-0005-0000-0000-0000FC110000}"/>
    <cellStyle name="40 % - Akzent2 2 2 12 2" xfId="41155" xr:uid="{00000000-0005-0000-0000-0000FD110000}"/>
    <cellStyle name="40 % - Akzent2 2 2 13" xfId="37795" xr:uid="{00000000-0005-0000-0000-0000FE110000}"/>
    <cellStyle name="40 % - Akzent2 2 2 14" xfId="42511" xr:uid="{00000000-0005-0000-0000-0000FF110000}"/>
    <cellStyle name="40 % - Akzent2 2 2 2" xfId="4655" xr:uid="{00000000-0005-0000-0000-000000120000}"/>
    <cellStyle name="40 % - Akzent2 2 2 2 10" xfId="4656" xr:uid="{00000000-0005-0000-0000-000001120000}"/>
    <cellStyle name="40 % - Akzent2 2 2 2 11" xfId="4657" xr:uid="{00000000-0005-0000-0000-000002120000}"/>
    <cellStyle name="40 % - Akzent2 2 2 2 12" xfId="38079" xr:uid="{00000000-0005-0000-0000-000003120000}"/>
    <cellStyle name="40 % - Akzent2 2 2 2 2" xfId="4658" xr:uid="{00000000-0005-0000-0000-000004120000}"/>
    <cellStyle name="40 % - Akzent2 2 2 2 2 2" xfId="4659" xr:uid="{00000000-0005-0000-0000-000005120000}"/>
    <cellStyle name="40 % - Akzent2 2 2 2 2 3" xfId="38572" xr:uid="{00000000-0005-0000-0000-000006120000}"/>
    <cellStyle name="40 % - Akzent2 2 2 2 2_One-Pager incl. PPA" xfId="4660" xr:uid="{00000000-0005-0000-0000-000007120000}"/>
    <cellStyle name="40 % - Akzent2 2 2 2 3" xfId="4661" xr:uid="{00000000-0005-0000-0000-000008120000}"/>
    <cellStyle name="40 % - Akzent2 2 2 2 3 2" xfId="38573" xr:uid="{00000000-0005-0000-0000-000009120000}"/>
    <cellStyle name="40 % - Akzent2 2 2 2 4" xfId="4662" xr:uid="{00000000-0005-0000-0000-00000A120000}"/>
    <cellStyle name="40 % - Akzent2 2 2 2 5" xfId="4663" xr:uid="{00000000-0005-0000-0000-00000B120000}"/>
    <cellStyle name="40 % - Akzent2 2 2 2 5 2" xfId="41607" xr:uid="{00000000-0005-0000-0000-00000C120000}"/>
    <cellStyle name="40 % - Akzent2 2 2 2 5 3" xfId="40933" xr:uid="{00000000-0005-0000-0000-00000D120000}"/>
    <cellStyle name="40 % - Akzent2 2 2 2 6" xfId="4664" xr:uid="{00000000-0005-0000-0000-00000E120000}"/>
    <cellStyle name="40 % - Akzent2 2 2 2 6 2" xfId="41251" xr:uid="{00000000-0005-0000-0000-00000F120000}"/>
    <cellStyle name="40 % - Akzent2 2 2 2 7" xfId="4665" xr:uid="{00000000-0005-0000-0000-000010120000}"/>
    <cellStyle name="40 % - Akzent2 2 2 2 8" xfId="4666" xr:uid="{00000000-0005-0000-0000-000011120000}"/>
    <cellStyle name="40 % - Akzent2 2 2 2 9" xfId="4667" xr:uid="{00000000-0005-0000-0000-000012120000}"/>
    <cellStyle name="40 % - Akzent2 2 2 2_B-A-AV-17C-1" xfId="38574" xr:uid="{00000000-0005-0000-0000-000013120000}"/>
    <cellStyle name="40 % - Akzent2 2 2 3" xfId="4668" xr:uid="{00000000-0005-0000-0000-000014120000}"/>
    <cellStyle name="40 % - Akzent2 2 2 3 2" xfId="4669" xr:uid="{00000000-0005-0000-0000-000015120000}"/>
    <cellStyle name="40 % - Akzent2 2 2 3 2 2" xfId="38576" xr:uid="{00000000-0005-0000-0000-000016120000}"/>
    <cellStyle name="40 % - Akzent2 2 2 3 3" xfId="38577" xr:uid="{00000000-0005-0000-0000-000017120000}"/>
    <cellStyle name="40 % - Akzent2 2 2 3 4" xfId="38575" xr:uid="{00000000-0005-0000-0000-000018120000}"/>
    <cellStyle name="40 % - Akzent2 2 2 3 5" xfId="40934" xr:uid="{00000000-0005-0000-0000-000019120000}"/>
    <cellStyle name="40 % - Akzent2 2 2 3 5 2" xfId="41608" xr:uid="{00000000-0005-0000-0000-00001A120000}"/>
    <cellStyle name="40 % - Akzent2 2 2 3 6" xfId="41347" xr:uid="{00000000-0005-0000-0000-00001B120000}"/>
    <cellStyle name="40 % - Akzent2 2 2 3 7" xfId="38204" xr:uid="{00000000-0005-0000-0000-00001C120000}"/>
    <cellStyle name="40 % - Akzent2 2 2 3_B-A-AV-17C-1" xfId="38578" xr:uid="{00000000-0005-0000-0000-00001D120000}"/>
    <cellStyle name="40 % - Akzent2 2 2 4" xfId="4670" xr:uid="{00000000-0005-0000-0000-00001E120000}"/>
    <cellStyle name="40 % - Akzent2 2 2 4 2" xfId="38579" xr:uid="{00000000-0005-0000-0000-00001F120000}"/>
    <cellStyle name="40 % - Akzent2 2 2 5" xfId="4671" xr:uid="{00000000-0005-0000-0000-000020120000}"/>
    <cellStyle name="40 % - Akzent2 2 2 6" xfId="4672" xr:uid="{00000000-0005-0000-0000-000021120000}"/>
    <cellStyle name="40 % - Akzent2 2 2 7" xfId="4673" xr:uid="{00000000-0005-0000-0000-000022120000}"/>
    <cellStyle name="40 % - Akzent2 2 2 8" xfId="4674" xr:uid="{00000000-0005-0000-0000-000023120000}"/>
    <cellStyle name="40 % - Akzent2 2 2 9" xfId="4675" xr:uid="{00000000-0005-0000-0000-000024120000}"/>
    <cellStyle name="40 % - Akzent2 2 2_AuftBest_Div" xfId="38316" xr:uid="{00000000-0005-0000-0000-000025120000}"/>
    <cellStyle name="40 % - Akzent2 2 3" xfId="4676" xr:uid="{00000000-0005-0000-0000-000026120000}"/>
    <cellStyle name="40 % - Akzent2 2 3 10" xfId="4677" xr:uid="{00000000-0005-0000-0000-000027120000}"/>
    <cellStyle name="40 % - Akzent2 2 3 11" xfId="4678" xr:uid="{00000000-0005-0000-0000-000028120000}"/>
    <cellStyle name="40 % - Akzent2 2 3 2" xfId="4679" xr:uid="{00000000-0005-0000-0000-000029120000}"/>
    <cellStyle name="40 % - Akzent2 2 3 2 2" xfId="4680" xr:uid="{00000000-0005-0000-0000-00002A120000}"/>
    <cellStyle name="40 % - Akzent2 2 3 2 2 2" xfId="38582" xr:uid="{00000000-0005-0000-0000-00002B120000}"/>
    <cellStyle name="40 % - Akzent2 2 3 2 3" xfId="38581" xr:uid="{00000000-0005-0000-0000-00002C120000}"/>
    <cellStyle name="40 % - Akzent2 2 3 2_Folie 3" xfId="38583" xr:uid="{00000000-0005-0000-0000-00002D120000}"/>
    <cellStyle name="40 % - Akzent2 2 3 3" xfId="4681" xr:uid="{00000000-0005-0000-0000-00002E120000}"/>
    <cellStyle name="40 % - Akzent2 2 3 3 2" xfId="38584" xr:uid="{00000000-0005-0000-0000-00002F120000}"/>
    <cellStyle name="40 % - Akzent2 2 3 4" xfId="4682" xr:uid="{00000000-0005-0000-0000-000030120000}"/>
    <cellStyle name="40 % - Akzent2 2 3 5" xfId="4683" xr:uid="{00000000-0005-0000-0000-000031120000}"/>
    <cellStyle name="40 % - Akzent2 2 3 6" xfId="4684" xr:uid="{00000000-0005-0000-0000-000032120000}"/>
    <cellStyle name="40 % - Akzent2 2 3 7" xfId="4685" xr:uid="{00000000-0005-0000-0000-000033120000}"/>
    <cellStyle name="40 % - Akzent2 2 3 8" xfId="4686" xr:uid="{00000000-0005-0000-0000-000034120000}"/>
    <cellStyle name="40 % - Akzent2 2 3 9" xfId="4687" xr:uid="{00000000-0005-0000-0000-000035120000}"/>
    <cellStyle name="40 % - Akzent2 2 3_B-A-AV-17C-1" xfId="38585" xr:uid="{00000000-0005-0000-0000-000036120000}"/>
    <cellStyle name="40 % - Akzent2 2 4" xfId="4688" xr:uid="{00000000-0005-0000-0000-000037120000}"/>
    <cellStyle name="40 % - Akzent2 2 4 2" xfId="4689" xr:uid="{00000000-0005-0000-0000-000038120000}"/>
    <cellStyle name="40 % - Akzent2 2 4 2 2" xfId="38586" xr:uid="{00000000-0005-0000-0000-000039120000}"/>
    <cellStyle name="40 % - Akzent2 2 4 3" xfId="4690" xr:uid="{00000000-0005-0000-0000-00003A120000}"/>
    <cellStyle name="40 % - Akzent2 2 4 4" xfId="4691" xr:uid="{00000000-0005-0000-0000-00003B120000}"/>
    <cellStyle name="40 % - Akzent2 2 4 5" xfId="4692" xr:uid="{00000000-0005-0000-0000-00003C120000}"/>
    <cellStyle name="40 % - Akzent2 2 4_B-A-AV-17C-1" xfId="38587" xr:uid="{00000000-0005-0000-0000-00003D120000}"/>
    <cellStyle name="40 % - Akzent2 2 5" xfId="4693" xr:uid="{00000000-0005-0000-0000-00003E120000}"/>
    <cellStyle name="40 % - Akzent2 2 5 2" xfId="4694" xr:uid="{00000000-0005-0000-0000-00003F120000}"/>
    <cellStyle name="40 % - Akzent2 2 5 3" xfId="4695" xr:uid="{00000000-0005-0000-0000-000040120000}"/>
    <cellStyle name="40 % - Akzent2 2 6" xfId="4696" xr:uid="{00000000-0005-0000-0000-000041120000}"/>
    <cellStyle name="40 % - Akzent2 2 6 2" xfId="4697" xr:uid="{00000000-0005-0000-0000-000042120000}"/>
    <cellStyle name="40 % - Akzent2 2 6 3" xfId="4698" xr:uid="{00000000-0005-0000-0000-000043120000}"/>
    <cellStyle name="40 % - Akzent2 2 7" xfId="4699" xr:uid="{00000000-0005-0000-0000-000044120000}"/>
    <cellStyle name="40 % - Akzent2 2 7 2" xfId="4700" xr:uid="{00000000-0005-0000-0000-000045120000}"/>
    <cellStyle name="40 % - Akzent2 2 7 3" xfId="4701" xr:uid="{00000000-0005-0000-0000-000046120000}"/>
    <cellStyle name="40 % - Akzent2 2 8" xfId="4702" xr:uid="{00000000-0005-0000-0000-000047120000}"/>
    <cellStyle name="40 % - Akzent2 2 8 2" xfId="4703" xr:uid="{00000000-0005-0000-0000-000048120000}"/>
    <cellStyle name="40 % - Akzent2 2 8 3" xfId="4704" xr:uid="{00000000-0005-0000-0000-000049120000}"/>
    <cellStyle name="40 % - Akzent2 2 9" xfId="4705" xr:uid="{00000000-0005-0000-0000-00004A120000}"/>
    <cellStyle name="40 % - Akzent2 2 9 2" xfId="4706" xr:uid="{00000000-0005-0000-0000-00004B120000}"/>
    <cellStyle name="40 % - Akzent2 2_2015.05" xfId="513" xr:uid="{00000000-0005-0000-0000-00004C120000}"/>
    <cellStyle name="40 % - Akzent2 3" xfId="514" xr:uid="{00000000-0005-0000-0000-00004D120000}"/>
    <cellStyle name="40 % - Akzent2 3 10" xfId="4707" xr:uid="{00000000-0005-0000-0000-00004E120000}"/>
    <cellStyle name="40 % - Akzent2 3 11" xfId="4708" xr:uid="{00000000-0005-0000-0000-00004F120000}"/>
    <cellStyle name="40 % - Akzent2 3 11 2" xfId="41498" xr:uid="{00000000-0005-0000-0000-000050120000}"/>
    <cellStyle name="40 % - Akzent2 3 11 3" xfId="40823" xr:uid="{00000000-0005-0000-0000-000051120000}"/>
    <cellStyle name="40 % - Akzent2 3 12" xfId="710" xr:uid="{00000000-0005-0000-0000-000052120000}"/>
    <cellStyle name="40 % - Akzent2 3 12 2" xfId="38029" xr:uid="{00000000-0005-0000-0000-000053120000}"/>
    <cellStyle name="40 % - Akzent2 3 13" xfId="41201" xr:uid="{00000000-0005-0000-0000-000054120000}"/>
    <cellStyle name="40 % - Akzent2 3 14" xfId="37900" xr:uid="{00000000-0005-0000-0000-000055120000}"/>
    <cellStyle name="40 % - Akzent2 3 15" xfId="42566" xr:uid="{00000000-0005-0000-0000-000056120000}"/>
    <cellStyle name="40 % - Akzent2 3 2" xfId="515" xr:uid="{00000000-0005-0000-0000-000057120000}"/>
    <cellStyle name="40 % - Akzent2 3 2 10" xfId="4710" xr:uid="{00000000-0005-0000-0000-000058120000}"/>
    <cellStyle name="40 % - Akzent2 3 2 10 2" xfId="41499" xr:uid="{00000000-0005-0000-0000-000059120000}"/>
    <cellStyle name="40 % - Akzent2 3 2 10 3" xfId="40824" xr:uid="{00000000-0005-0000-0000-00005A120000}"/>
    <cellStyle name="40 % - Akzent2 3 2 11" xfId="4711" xr:uid="{00000000-0005-0000-0000-00005B120000}"/>
    <cellStyle name="40 % - Akzent2 3 2 11 2" xfId="38030" xr:uid="{00000000-0005-0000-0000-00005C120000}"/>
    <cellStyle name="40 % - Akzent2 3 2 12" xfId="4709" xr:uid="{00000000-0005-0000-0000-00005D120000}"/>
    <cellStyle name="40 % - Akzent2 3 2 12 2" xfId="41202" xr:uid="{00000000-0005-0000-0000-00005E120000}"/>
    <cellStyle name="40 % - Akzent2 3 2 13" xfId="37901" xr:uid="{00000000-0005-0000-0000-00005F120000}"/>
    <cellStyle name="40 % - Akzent2 3 2 14" xfId="42567" xr:uid="{00000000-0005-0000-0000-000060120000}"/>
    <cellStyle name="40 % - Akzent2 3 2 2" xfId="4712" xr:uid="{00000000-0005-0000-0000-000061120000}"/>
    <cellStyle name="40 % - Akzent2 3 2 2 2" xfId="4713" xr:uid="{00000000-0005-0000-0000-000062120000}"/>
    <cellStyle name="40 % - Akzent2 3 2 2 2 2" xfId="38591" xr:uid="{00000000-0005-0000-0000-000063120000}"/>
    <cellStyle name="40 % - Akzent2 3 2 2 3" xfId="38590" xr:uid="{00000000-0005-0000-0000-000064120000}"/>
    <cellStyle name="40 % - Akzent2 3 2 2 4" xfId="40935" xr:uid="{00000000-0005-0000-0000-000065120000}"/>
    <cellStyle name="40 % - Akzent2 3 2 2 4 2" xfId="41609" xr:uid="{00000000-0005-0000-0000-000066120000}"/>
    <cellStyle name="40 % - Akzent2 3 2 2 5" xfId="41298" xr:uid="{00000000-0005-0000-0000-000067120000}"/>
    <cellStyle name="40 % - Akzent2 3 2 2 6" xfId="38155" xr:uid="{00000000-0005-0000-0000-000068120000}"/>
    <cellStyle name="40 % - Akzent2 3 2 2_B-A-AV-17C-1" xfId="38592" xr:uid="{00000000-0005-0000-0000-000069120000}"/>
    <cellStyle name="40 % - Akzent2 3 2 3" xfId="4714" xr:uid="{00000000-0005-0000-0000-00006A120000}"/>
    <cellStyle name="40 % - Akzent2 3 2 3 2" xfId="38593" xr:uid="{00000000-0005-0000-0000-00006B120000}"/>
    <cellStyle name="40 % - Akzent2 3 2 3 3" xfId="40936" xr:uid="{00000000-0005-0000-0000-00006C120000}"/>
    <cellStyle name="40 % - Akzent2 3 2 3 3 2" xfId="41610" xr:uid="{00000000-0005-0000-0000-00006D120000}"/>
    <cellStyle name="40 % - Akzent2 3 2 3 4" xfId="41394" xr:uid="{00000000-0005-0000-0000-00006E120000}"/>
    <cellStyle name="40 % - Akzent2 3 2 3 5" xfId="38252" xr:uid="{00000000-0005-0000-0000-00006F120000}"/>
    <cellStyle name="40 % - Akzent2 3 2 3_Investoren" xfId="41100" xr:uid="{00000000-0005-0000-0000-000070120000}"/>
    <cellStyle name="40 % - Akzent2 3 2 4" xfId="4715" xr:uid="{00000000-0005-0000-0000-000071120000}"/>
    <cellStyle name="40 % - Akzent2 3 2 5" xfId="4716" xr:uid="{00000000-0005-0000-0000-000072120000}"/>
    <cellStyle name="40 % - Akzent2 3 2 6" xfId="4717" xr:uid="{00000000-0005-0000-0000-000073120000}"/>
    <cellStyle name="40 % - Akzent2 3 2 7" xfId="4718" xr:uid="{00000000-0005-0000-0000-000074120000}"/>
    <cellStyle name="40 % - Akzent2 3 2 8" xfId="4719" xr:uid="{00000000-0005-0000-0000-000075120000}"/>
    <cellStyle name="40 % - Akzent2 3 2 9" xfId="4720" xr:uid="{00000000-0005-0000-0000-000076120000}"/>
    <cellStyle name="40 % - Akzent2 3 2_AuftBest_Div" xfId="38317" xr:uid="{00000000-0005-0000-0000-000077120000}"/>
    <cellStyle name="40 % - Akzent2 3 3" xfId="4721" xr:uid="{00000000-0005-0000-0000-000078120000}"/>
    <cellStyle name="40 % - Akzent2 3 3 2" xfId="4722" xr:uid="{00000000-0005-0000-0000-000079120000}"/>
    <cellStyle name="40 % - Akzent2 3 3 2 2" xfId="38596" xr:uid="{00000000-0005-0000-0000-00007A120000}"/>
    <cellStyle name="40 % - Akzent2 3 3 3" xfId="38597" xr:uid="{00000000-0005-0000-0000-00007B120000}"/>
    <cellStyle name="40 % - Akzent2 3 3 4" xfId="38595" xr:uid="{00000000-0005-0000-0000-00007C120000}"/>
    <cellStyle name="40 % - Akzent2 3 3 5" xfId="40937" xr:uid="{00000000-0005-0000-0000-00007D120000}"/>
    <cellStyle name="40 % - Akzent2 3 3 5 2" xfId="41611" xr:uid="{00000000-0005-0000-0000-00007E120000}"/>
    <cellStyle name="40 % - Akzent2 3 3 6" xfId="41297" xr:uid="{00000000-0005-0000-0000-00007F120000}"/>
    <cellStyle name="40 % - Akzent2 3 3 7" xfId="38154" xr:uid="{00000000-0005-0000-0000-000080120000}"/>
    <cellStyle name="40 % - Akzent2 3 3_B-A-AV-17C-1" xfId="38598" xr:uid="{00000000-0005-0000-0000-000081120000}"/>
    <cellStyle name="40 % - Akzent2 3 4" xfId="4723" xr:uid="{00000000-0005-0000-0000-000082120000}"/>
    <cellStyle name="40 % - Akzent2 3 4 2" xfId="38599" xr:uid="{00000000-0005-0000-0000-000083120000}"/>
    <cellStyle name="40 % - Akzent2 3 4 3" xfId="40938" xr:uid="{00000000-0005-0000-0000-000084120000}"/>
    <cellStyle name="40 % - Akzent2 3 4 3 2" xfId="41612" xr:uid="{00000000-0005-0000-0000-000085120000}"/>
    <cellStyle name="40 % - Akzent2 3 4 4" xfId="41393" xr:uid="{00000000-0005-0000-0000-000086120000}"/>
    <cellStyle name="40 % - Akzent2 3 4 5" xfId="38251" xr:uid="{00000000-0005-0000-0000-000087120000}"/>
    <cellStyle name="40 % - Akzent2 3 4_Investoren" xfId="41101" xr:uid="{00000000-0005-0000-0000-000088120000}"/>
    <cellStyle name="40 % - Akzent2 3 5" xfId="4724" xr:uid="{00000000-0005-0000-0000-000089120000}"/>
    <cellStyle name="40 % - Akzent2 3 6" xfId="4725" xr:uid="{00000000-0005-0000-0000-00008A120000}"/>
    <cellStyle name="40 % - Akzent2 3 7" xfId="4726" xr:uid="{00000000-0005-0000-0000-00008B120000}"/>
    <cellStyle name="40 % - Akzent2 3 8" xfId="4727" xr:uid="{00000000-0005-0000-0000-00008C120000}"/>
    <cellStyle name="40 % - Akzent2 3 9" xfId="4728" xr:uid="{00000000-0005-0000-0000-00008D120000}"/>
    <cellStyle name="40 % - Akzent2 3_2015.12" xfId="516" xr:uid="{00000000-0005-0000-0000-00008E120000}"/>
    <cellStyle name="40 % - Akzent2 4" xfId="4729" xr:uid="{00000000-0005-0000-0000-00008F120000}"/>
    <cellStyle name="40 % - Akzent2 4 2" xfId="4730" xr:uid="{00000000-0005-0000-0000-000090120000}"/>
    <cellStyle name="40 % - Akzent2 4 3" xfId="4731" xr:uid="{00000000-0005-0000-0000-000091120000}"/>
    <cellStyle name="40 % - Akzent2 5" xfId="4732" xr:uid="{00000000-0005-0000-0000-000092120000}"/>
    <cellStyle name="40 % - Akzent2 5 2" xfId="4733" xr:uid="{00000000-0005-0000-0000-000093120000}"/>
    <cellStyle name="40 % - Akzent2 5 3" xfId="4734" xr:uid="{00000000-0005-0000-0000-000094120000}"/>
    <cellStyle name="40 % - Akzent2 6" xfId="4735" xr:uid="{00000000-0005-0000-0000-000095120000}"/>
    <cellStyle name="40 % - Akzent2 6 2" xfId="4736" xr:uid="{00000000-0005-0000-0000-000096120000}"/>
    <cellStyle name="40 % - Akzent2 6 3" xfId="4737" xr:uid="{00000000-0005-0000-0000-000097120000}"/>
    <cellStyle name="40 % - Akzent2 7" xfId="4738" xr:uid="{00000000-0005-0000-0000-000098120000}"/>
    <cellStyle name="40 % - Akzent2 7 2" xfId="4739" xr:uid="{00000000-0005-0000-0000-000099120000}"/>
    <cellStyle name="40 % - Akzent2 8" xfId="4740" xr:uid="{00000000-0005-0000-0000-00009A120000}"/>
    <cellStyle name="40 % - Akzent2 9" xfId="4741" xr:uid="{00000000-0005-0000-0000-00009B120000}"/>
    <cellStyle name="40 % - Akzent3 10" xfId="4742" xr:uid="{00000000-0005-0000-0000-00009C120000}"/>
    <cellStyle name="40 % - Akzent3 11" xfId="4743" xr:uid="{00000000-0005-0000-0000-00009D120000}"/>
    <cellStyle name="40 % - Akzent3 12" xfId="4744" xr:uid="{00000000-0005-0000-0000-00009E120000}"/>
    <cellStyle name="40 % - Akzent3 2" xfId="40" xr:uid="{00000000-0005-0000-0000-00009F120000}"/>
    <cellStyle name="40 % - Akzent3 2 10" xfId="4745" xr:uid="{00000000-0005-0000-0000-0000A0120000}"/>
    <cellStyle name="40 % - Akzent3 2 11" xfId="4746" xr:uid="{00000000-0005-0000-0000-0000A1120000}"/>
    <cellStyle name="40 % - Akzent3 2 12" xfId="4747" xr:uid="{00000000-0005-0000-0000-0000A2120000}"/>
    <cellStyle name="40 % - Akzent3 2 13" xfId="4748" xr:uid="{00000000-0005-0000-0000-0000A3120000}"/>
    <cellStyle name="40 % - Akzent3 2 14" xfId="4749" xr:uid="{00000000-0005-0000-0000-0000A4120000}"/>
    <cellStyle name="40 % - Akzent3 2 15" xfId="4750" xr:uid="{00000000-0005-0000-0000-0000A5120000}"/>
    <cellStyle name="40 % - Akzent3 2 16" xfId="4751" xr:uid="{00000000-0005-0000-0000-0000A6120000}"/>
    <cellStyle name="40 % - Akzent3 2 17" xfId="4752" xr:uid="{00000000-0005-0000-0000-0000A7120000}"/>
    <cellStyle name="40 % - Akzent3 2 18" xfId="622" xr:uid="{00000000-0005-0000-0000-0000A8120000}"/>
    <cellStyle name="40 % - Akzent3 2 2" xfId="41" xr:uid="{00000000-0005-0000-0000-0000A9120000}"/>
    <cellStyle name="40 % - Akzent3 2 2 10" xfId="4753" xr:uid="{00000000-0005-0000-0000-0000AA120000}"/>
    <cellStyle name="40 % - Akzent3 2 2 11" xfId="4754" xr:uid="{00000000-0005-0000-0000-0000AB120000}"/>
    <cellStyle name="40 % - Akzent3 2 2 12" xfId="4755" xr:uid="{00000000-0005-0000-0000-0000AC120000}"/>
    <cellStyle name="40 % - Akzent3 2 2 13" xfId="4756" xr:uid="{00000000-0005-0000-0000-0000AD120000}"/>
    <cellStyle name="40 % - Akzent3 2 2 13 2" xfId="41449" xr:uid="{00000000-0005-0000-0000-0000AE120000}"/>
    <cellStyle name="40 % - Akzent3 2 2 13 3" xfId="40754" xr:uid="{00000000-0005-0000-0000-0000AF120000}"/>
    <cellStyle name="40 % - Akzent3 2 2 14" xfId="711" xr:uid="{00000000-0005-0000-0000-0000B0120000}"/>
    <cellStyle name="40 % - Akzent3 2 2 14 2" xfId="37953" xr:uid="{00000000-0005-0000-0000-0000B1120000}"/>
    <cellStyle name="40 % - Akzent3 2 2 15" xfId="41156" xr:uid="{00000000-0005-0000-0000-0000B2120000}"/>
    <cellStyle name="40 % - Akzent3 2 2 16" xfId="37796" xr:uid="{00000000-0005-0000-0000-0000B3120000}"/>
    <cellStyle name="40 % - Akzent3 2 2 17" xfId="42512" xr:uid="{00000000-0005-0000-0000-0000B4120000}"/>
    <cellStyle name="40 % - Akzent3 2 2 2" xfId="517" xr:uid="{00000000-0005-0000-0000-0000B5120000}"/>
    <cellStyle name="40 % - Akzent3 2 2 2 10" xfId="4758" xr:uid="{00000000-0005-0000-0000-0000B6120000}"/>
    <cellStyle name="40 % - Akzent3 2 2 2 10 2" xfId="41500" xr:uid="{00000000-0005-0000-0000-0000B7120000}"/>
    <cellStyle name="40 % - Akzent3 2 2 2 10 3" xfId="40825" xr:uid="{00000000-0005-0000-0000-0000B8120000}"/>
    <cellStyle name="40 % - Akzent3 2 2 2 11" xfId="4759" xr:uid="{00000000-0005-0000-0000-0000B9120000}"/>
    <cellStyle name="40 % - Akzent3 2 2 2 11 2" xfId="38031" xr:uid="{00000000-0005-0000-0000-0000BA120000}"/>
    <cellStyle name="40 % - Akzent3 2 2 2 12" xfId="4757" xr:uid="{00000000-0005-0000-0000-0000BB120000}"/>
    <cellStyle name="40 % - Akzent3 2 2 2 12 2" xfId="41203" xr:uid="{00000000-0005-0000-0000-0000BC120000}"/>
    <cellStyle name="40 % - Akzent3 2 2 2 13" xfId="37902" xr:uid="{00000000-0005-0000-0000-0000BD120000}"/>
    <cellStyle name="40 % - Akzent3 2 2 2 14" xfId="42568" xr:uid="{00000000-0005-0000-0000-0000BE120000}"/>
    <cellStyle name="40 % - Akzent3 2 2 2 2" xfId="4760" xr:uid="{00000000-0005-0000-0000-0000BF120000}"/>
    <cellStyle name="40 % - Akzent3 2 2 2 2 2" xfId="4761" xr:uid="{00000000-0005-0000-0000-0000C0120000}"/>
    <cellStyle name="40 % - Akzent3 2 2 2 2 2 2" xfId="38605" xr:uid="{00000000-0005-0000-0000-0000C1120000}"/>
    <cellStyle name="40 % - Akzent3 2 2 2 2 3" xfId="38604" xr:uid="{00000000-0005-0000-0000-0000C2120000}"/>
    <cellStyle name="40 % - Akzent3 2 2 2 2 4" xfId="40939" xr:uid="{00000000-0005-0000-0000-0000C3120000}"/>
    <cellStyle name="40 % - Akzent3 2 2 2 2 4 2" xfId="41613" xr:uid="{00000000-0005-0000-0000-0000C4120000}"/>
    <cellStyle name="40 % - Akzent3 2 2 2 2 5" xfId="41299" xr:uid="{00000000-0005-0000-0000-0000C5120000}"/>
    <cellStyle name="40 % - Akzent3 2 2 2 2 6" xfId="38156" xr:uid="{00000000-0005-0000-0000-0000C6120000}"/>
    <cellStyle name="40 % - Akzent3 2 2 2 2_B-A-AV-17C-1" xfId="38606" xr:uid="{00000000-0005-0000-0000-0000C7120000}"/>
    <cellStyle name="40 % - Akzent3 2 2 2 3" xfId="4762" xr:uid="{00000000-0005-0000-0000-0000C8120000}"/>
    <cellStyle name="40 % - Akzent3 2 2 2 3 2" xfId="38607" xr:uid="{00000000-0005-0000-0000-0000C9120000}"/>
    <cellStyle name="40 % - Akzent3 2 2 2 3 3" xfId="40940" xr:uid="{00000000-0005-0000-0000-0000CA120000}"/>
    <cellStyle name="40 % - Akzent3 2 2 2 3 3 2" xfId="41614" xr:uid="{00000000-0005-0000-0000-0000CB120000}"/>
    <cellStyle name="40 % - Akzent3 2 2 2 3 4" xfId="41395" xr:uid="{00000000-0005-0000-0000-0000CC120000}"/>
    <cellStyle name="40 % - Akzent3 2 2 2 3 5" xfId="38253" xr:uid="{00000000-0005-0000-0000-0000CD120000}"/>
    <cellStyle name="40 % - Akzent3 2 2 2 3_Investoren" xfId="41102" xr:uid="{00000000-0005-0000-0000-0000CE120000}"/>
    <cellStyle name="40 % - Akzent3 2 2 2 4" xfId="4763" xr:uid="{00000000-0005-0000-0000-0000CF120000}"/>
    <cellStyle name="40 % - Akzent3 2 2 2 5" xfId="4764" xr:uid="{00000000-0005-0000-0000-0000D0120000}"/>
    <cellStyle name="40 % - Akzent3 2 2 2 6" xfId="4765" xr:uid="{00000000-0005-0000-0000-0000D1120000}"/>
    <cellStyle name="40 % - Akzent3 2 2 2 7" xfId="4766" xr:uid="{00000000-0005-0000-0000-0000D2120000}"/>
    <cellStyle name="40 % - Akzent3 2 2 2 8" xfId="4767" xr:uid="{00000000-0005-0000-0000-0000D3120000}"/>
    <cellStyle name="40 % - Akzent3 2 2 2 9" xfId="4768" xr:uid="{00000000-0005-0000-0000-0000D4120000}"/>
    <cellStyle name="40 % - Akzent3 2 2 2_AuftBest_Div" xfId="38318" xr:uid="{00000000-0005-0000-0000-0000D5120000}"/>
    <cellStyle name="40 % - Akzent3 2 2 3" xfId="4769" xr:uid="{00000000-0005-0000-0000-0000D6120000}"/>
    <cellStyle name="40 % - Akzent3 2 2 3 2" xfId="4770" xr:uid="{00000000-0005-0000-0000-0000D7120000}"/>
    <cellStyle name="40 % - Akzent3 2 2 3 2 2" xfId="38612" xr:uid="{00000000-0005-0000-0000-0000D8120000}"/>
    <cellStyle name="40 % - Akzent3 2 2 3 3" xfId="38613" xr:uid="{00000000-0005-0000-0000-0000D9120000}"/>
    <cellStyle name="40 % - Akzent3 2 2 3 4" xfId="38611" xr:uid="{00000000-0005-0000-0000-0000DA120000}"/>
    <cellStyle name="40 % - Akzent3 2 2 3 5" xfId="40941" xr:uid="{00000000-0005-0000-0000-0000DB120000}"/>
    <cellStyle name="40 % - Akzent3 2 2 3 5 2" xfId="41615" xr:uid="{00000000-0005-0000-0000-0000DC120000}"/>
    <cellStyle name="40 % - Akzent3 2 2 3 6" xfId="41252" xr:uid="{00000000-0005-0000-0000-0000DD120000}"/>
    <cellStyle name="40 % - Akzent3 2 2 3 7" xfId="38080" xr:uid="{00000000-0005-0000-0000-0000DE120000}"/>
    <cellStyle name="40 % - Akzent3 2 2 3_B-A-AV-17C-1" xfId="38614" xr:uid="{00000000-0005-0000-0000-0000DF120000}"/>
    <cellStyle name="40 % - Akzent3 2 2 4" xfId="4771" xr:uid="{00000000-0005-0000-0000-0000E0120000}"/>
    <cellStyle name="40 % - Akzent3 2 2 4 2" xfId="38615" xr:uid="{00000000-0005-0000-0000-0000E1120000}"/>
    <cellStyle name="40 % - Akzent3 2 2 4 3" xfId="40942" xr:uid="{00000000-0005-0000-0000-0000E2120000}"/>
    <cellStyle name="40 % - Akzent3 2 2 4 3 2" xfId="41616" xr:uid="{00000000-0005-0000-0000-0000E3120000}"/>
    <cellStyle name="40 % - Akzent3 2 2 4 4" xfId="41348" xr:uid="{00000000-0005-0000-0000-0000E4120000}"/>
    <cellStyle name="40 % - Akzent3 2 2 4 5" xfId="38205" xr:uid="{00000000-0005-0000-0000-0000E5120000}"/>
    <cellStyle name="40 % - Akzent3 2 2 4_Investoren" xfId="41103" xr:uid="{00000000-0005-0000-0000-0000E6120000}"/>
    <cellStyle name="40 % - Akzent3 2 2 5" xfId="4772" xr:uid="{00000000-0005-0000-0000-0000E7120000}"/>
    <cellStyle name="40 % - Akzent3 2 2 6" xfId="4773" xr:uid="{00000000-0005-0000-0000-0000E8120000}"/>
    <cellStyle name="40 % - Akzent3 2 2 7" xfId="4774" xr:uid="{00000000-0005-0000-0000-0000E9120000}"/>
    <cellStyle name="40 % - Akzent3 2 2 8" xfId="4775" xr:uid="{00000000-0005-0000-0000-0000EA120000}"/>
    <cellStyle name="40 % - Akzent3 2 2 9" xfId="4776" xr:uid="{00000000-0005-0000-0000-0000EB120000}"/>
    <cellStyle name="40 % - Akzent3 2 2_5 year overview margin" xfId="37584" xr:uid="{00000000-0005-0000-0000-0000EC120000}"/>
    <cellStyle name="40 % - Akzent3 2 3" xfId="518" xr:uid="{00000000-0005-0000-0000-0000ED120000}"/>
    <cellStyle name="40 % - Akzent3 2 3 10" xfId="4778" xr:uid="{00000000-0005-0000-0000-0000EE120000}"/>
    <cellStyle name="40 % - Akzent3 2 3 10 2" xfId="38032" xr:uid="{00000000-0005-0000-0000-0000EF120000}"/>
    <cellStyle name="40 % - Akzent3 2 3 11" xfId="4779" xr:uid="{00000000-0005-0000-0000-0000F0120000}"/>
    <cellStyle name="40 % - Akzent3 2 3 11 2" xfId="41204" xr:uid="{00000000-0005-0000-0000-0000F1120000}"/>
    <cellStyle name="40 % - Akzent3 2 3 12" xfId="4777" xr:uid="{00000000-0005-0000-0000-0000F2120000}"/>
    <cellStyle name="40 % - Akzent3 2 3 13" xfId="37903" xr:uid="{00000000-0005-0000-0000-0000F3120000}"/>
    <cellStyle name="40 % - Akzent3 2 3 14" xfId="42569" xr:uid="{00000000-0005-0000-0000-0000F4120000}"/>
    <cellStyle name="40 % - Akzent3 2 3 2" xfId="4780" xr:uid="{00000000-0005-0000-0000-0000F5120000}"/>
    <cellStyle name="40 % - Akzent3 2 3 2 2" xfId="4781" xr:uid="{00000000-0005-0000-0000-0000F6120000}"/>
    <cellStyle name="40 % - Akzent3 2 3 2 2 2" xfId="38621" xr:uid="{00000000-0005-0000-0000-0000F7120000}"/>
    <cellStyle name="40 % - Akzent3 2 3 2 3" xfId="38622" xr:uid="{00000000-0005-0000-0000-0000F8120000}"/>
    <cellStyle name="40 % - Akzent3 2 3 2 4" xfId="38620" xr:uid="{00000000-0005-0000-0000-0000F9120000}"/>
    <cellStyle name="40 % - Akzent3 2 3 2 5" xfId="40943" xr:uid="{00000000-0005-0000-0000-0000FA120000}"/>
    <cellStyle name="40 % - Akzent3 2 3 2 5 2" xfId="41617" xr:uid="{00000000-0005-0000-0000-0000FB120000}"/>
    <cellStyle name="40 % - Akzent3 2 3 2 6" xfId="41300" xr:uid="{00000000-0005-0000-0000-0000FC120000}"/>
    <cellStyle name="40 % - Akzent3 2 3 2 7" xfId="38157" xr:uid="{00000000-0005-0000-0000-0000FD120000}"/>
    <cellStyle name="40 % - Akzent3 2 3 2_B-A-AV-17C-1" xfId="38623" xr:uid="{00000000-0005-0000-0000-0000FE120000}"/>
    <cellStyle name="40 % - Akzent3 2 3 3" xfId="4782" xr:uid="{00000000-0005-0000-0000-0000FF120000}"/>
    <cellStyle name="40 % - Akzent3 2 3 3 2" xfId="38624" xr:uid="{00000000-0005-0000-0000-000000130000}"/>
    <cellStyle name="40 % - Akzent3 2 3 3 3" xfId="40944" xr:uid="{00000000-0005-0000-0000-000001130000}"/>
    <cellStyle name="40 % - Akzent3 2 3 3 3 2" xfId="41618" xr:uid="{00000000-0005-0000-0000-000002130000}"/>
    <cellStyle name="40 % - Akzent3 2 3 3 4" xfId="41396" xr:uid="{00000000-0005-0000-0000-000003130000}"/>
    <cellStyle name="40 % - Akzent3 2 3 3 5" xfId="38254" xr:uid="{00000000-0005-0000-0000-000004130000}"/>
    <cellStyle name="40 % - Akzent3 2 3 3_Investoren" xfId="41104" xr:uid="{00000000-0005-0000-0000-000005130000}"/>
    <cellStyle name="40 % - Akzent3 2 3 4" xfId="4783" xr:uid="{00000000-0005-0000-0000-000006130000}"/>
    <cellStyle name="40 % - Akzent3 2 3 5" xfId="4784" xr:uid="{00000000-0005-0000-0000-000007130000}"/>
    <cellStyle name="40 % - Akzent3 2 3 6" xfId="4785" xr:uid="{00000000-0005-0000-0000-000008130000}"/>
    <cellStyle name="40 % - Akzent3 2 3 7" xfId="4786" xr:uid="{00000000-0005-0000-0000-000009130000}"/>
    <cellStyle name="40 % - Akzent3 2 3 8" xfId="4787" xr:uid="{00000000-0005-0000-0000-00000A130000}"/>
    <cellStyle name="40 % - Akzent3 2 3 9" xfId="4788" xr:uid="{00000000-0005-0000-0000-00000B130000}"/>
    <cellStyle name="40 % - Akzent3 2 3 9 2" xfId="41501" xr:uid="{00000000-0005-0000-0000-00000C130000}"/>
    <cellStyle name="40 % - Akzent3 2 3 9 3" xfId="40826" xr:uid="{00000000-0005-0000-0000-00000D130000}"/>
    <cellStyle name="40 % - Akzent3 2 3_AuftBest_Div" xfId="38319" xr:uid="{00000000-0005-0000-0000-00000E130000}"/>
    <cellStyle name="40 % - Akzent3 2 4" xfId="4789" xr:uid="{00000000-0005-0000-0000-00000F130000}"/>
    <cellStyle name="40 % - Akzent3 2 4 2" xfId="4790" xr:uid="{00000000-0005-0000-0000-000010130000}"/>
    <cellStyle name="40 % - Akzent3 2 4 2 2" xfId="38626" xr:uid="{00000000-0005-0000-0000-000011130000}"/>
    <cellStyle name="40 % - Akzent3 2 4 3" xfId="4791" xr:uid="{00000000-0005-0000-0000-000012130000}"/>
    <cellStyle name="40 % - Akzent3 2 4 4" xfId="4792" xr:uid="{00000000-0005-0000-0000-000013130000}"/>
    <cellStyle name="40 % - Akzent3 2 4 5" xfId="4793" xr:uid="{00000000-0005-0000-0000-000014130000}"/>
    <cellStyle name="40 % - Akzent3 2 4_B-A-AV-17C-1" xfId="38627" xr:uid="{00000000-0005-0000-0000-000015130000}"/>
    <cellStyle name="40 % - Akzent3 2 5" xfId="4794" xr:uid="{00000000-0005-0000-0000-000016130000}"/>
    <cellStyle name="40 % - Akzent3 2 5 2" xfId="4795" xr:uid="{00000000-0005-0000-0000-000017130000}"/>
    <cellStyle name="40 % - Akzent3 2 5 3" xfId="4796" xr:uid="{00000000-0005-0000-0000-000018130000}"/>
    <cellStyle name="40 % - Akzent3 2 6" xfId="4797" xr:uid="{00000000-0005-0000-0000-000019130000}"/>
    <cellStyle name="40 % - Akzent3 2 6 2" xfId="4798" xr:uid="{00000000-0005-0000-0000-00001A130000}"/>
    <cellStyle name="40 % - Akzent3 2 6 3" xfId="4799" xr:uid="{00000000-0005-0000-0000-00001B130000}"/>
    <cellStyle name="40 % - Akzent3 2 7" xfId="4800" xr:uid="{00000000-0005-0000-0000-00001C130000}"/>
    <cellStyle name="40 % - Akzent3 2 7 2" xfId="4801" xr:uid="{00000000-0005-0000-0000-00001D130000}"/>
    <cellStyle name="40 % - Akzent3 2 7 3" xfId="4802" xr:uid="{00000000-0005-0000-0000-00001E130000}"/>
    <cellStyle name="40 % - Akzent3 2 8" xfId="4803" xr:uid="{00000000-0005-0000-0000-00001F130000}"/>
    <cellStyle name="40 % - Akzent3 2 8 2" xfId="4804" xr:uid="{00000000-0005-0000-0000-000020130000}"/>
    <cellStyle name="40 % - Akzent3 2 8 3" xfId="4805" xr:uid="{00000000-0005-0000-0000-000021130000}"/>
    <cellStyle name="40 % - Akzent3 2 9" xfId="4806" xr:uid="{00000000-0005-0000-0000-000022130000}"/>
    <cellStyle name="40 % - Akzent3 2 9 2" xfId="4807" xr:uid="{00000000-0005-0000-0000-000023130000}"/>
    <cellStyle name="40 % - Akzent3 2_2015.05" xfId="519" xr:uid="{00000000-0005-0000-0000-000024130000}"/>
    <cellStyle name="40 % - Akzent3 3" xfId="520" xr:uid="{00000000-0005-0000-0000-000025130000}"/>
    <cellStyle name="40 % - Akzent3 3 10" xfId="4808" xr:uid="{00000000-0005-0000-0000-000026130000}"/>
    <cellStyle name="40 % - Akzent3 3 11" xfId="4809" xr:uid="{00000000-0005-0000-0000-000027130000}"/>
    <cellStyle name="40 % - Akzent3 3 11 2" xfId="41502" xr:uid="{00000000-0005-0000-0000-000028130000}"/>
    <cellStyle name="40 % - Akzent3 3 11 3" xfId="40827" xr:uid="{00000000-0005-0000-0000-000029130000}"/>
    <cellStyle name="40 % - Akzent3 3 12" xfId="712" xr:uid="{00000000-0005-0000-0000-00002A130000}"/>
    <cellStyle name="40 % - Akzent3 3 12 2" xfId="38033" xr:uid="{00000000-0005-0000-0000-00002B130000}"/>
    <cellStyle name="40 % - Akzent3 3 13" xfId="41205" xr:uid="{00000000-0005-0000-0000-00002C130000}"/>
    <cellStyle name="40 % - Akzent3 3 14" xfId="37904" xr:uid="{00000000-0005-0000-0000-00002D130000}"/>
    <cellStyle name="40 % - Akzent3 3 15" xfId="42570" xr:uid="{00000000-0005-0000-0000-00002E130000}"/>
    <cellStyle name="40 % - Akzent3 3 2" xfId="521" xr:uid="{00000000-0005-0000-0000-00002F130000}"/>
    <cellStyle name="40 % - Akzent3 3 2 10" xfId="4811" xr:uid="{00000000-0005-0000-0000-000030130000}"/>
    <cellStyle name="40 % - Akzent3 3 2 10 2" xfId="41503" xr:uid="{00000000-0005-0000-0000-000031130000}"/>
    <cellStyle name="40 % - Akzent3 3 2 10 3" xfId="40828" xr:uid="{00000000-0005-0000-0000-000032130000}"/>
    <cellStyle name="40 % - Akzent3 3 2 11" xfId="4812" xr:uid="{00000000-0005-0000-0000-000033130000}"/>
    <cellStyle name="40 % - Akzent3 3 2 11 2" xfId="38034" xr:uid="{00000000-0005-0000-0000-000034130000}"/>
    <cellStyle name="40 % - Akzent3 3 2 12" xfId="4810" xr:uid="{00000000-0005-0000-0000-000035130000}"/>
    <cellStyle name="40 % - Akzent3 3 2 12 2" xfId="41206" xr:uid="{00000000-0005-0000-0000-000036130000}"/>
    <cellStyle name="40 % - Akzent3 3 2 13" xfId="37905" xr:uid="{00000000-0005-0000-0000-000037130000}"/>
    <cellStyle name="40 % - Akzent3 3 2 14" xfId="42571" xr:uid="{00000000-0005-0000-0000-000038130000}"/>
    <cellStyle name="40 % - Akzent3 3 2 2" xfId="4813" xr:uid="{00000000-0005-0000-0000-000039130000}"/>
    <cellStyle name="40 % - Akzent3 3 2 2 2" xfId="4814" xr:uid="{00000000-0005-0000-0000-00003A130000}"/>
    <cellStyle name="40 % - Akzent3 3 2 2 2 2" xfId="38629" xr:uid="{00000000-0005-0000-0000-00003B130000}"/>
    <cellStyle name="40 % - Akzent3 3 2 2 3" xfId="38628" xr:uid="{00000000-0005-0000-0000-00003C130000}"/>
    <cellStyle name="40 % - Akzent3 3 2 2 4" xfId="40945" xr:uid="{00000000-0005-0000-0000-00003D130000}"/>
    <cellStyle name="40 % - Akzent3 3 2 2 4 2" xfId="41619" xr:uid="{00000000-0005-0000-0000-00003E130000}"/>
    <cellStyle name="40 % - Akzent3 3 2 2 5" xfId="41302" xr:uid="{00000000-0005-0000-0000-00003F130000}"/>
    <cellStyle name="40 % - Akzent3 3 2 2 6" xfId="38159" xr:uid="{00000000-0005-0000-0000-000040130000}"/>
    <cellStyle name="40 % - Akzent3 3 2 2_B-A-AV-17C-1" xfId="38630" xr:uid="{00000000-0005-0000-0000-000041130000}"/>
    <cellStyle name="40 % - Akzent3 3 2 3" xfId="4815" xr:uid="{00000000-0005-0000-0000-000042130000}"/>
    <cellStyle name="40 % - Akzent3 3 2 3 2" xfId="38631" xr:uid="{00000000-0005-0000-0000-000043130000}"/>
    <cellStyle name="40 % - Akzent3 3 2 3 3" xfId="40946" xr:uid="{00000000-0005-0000-0000-000044130000}"/>
    <cellStyle name="40 % - Akzent3 3 2 3 3 2" xfId="41620" xr:uid="{00000000-0005-0000-0000-000045130000}"/>
    <cellStyle name="40 % - Akzent3 3 2 3 4" xfId="41398" xr:uid="{00000000-0005-0000-0000-000046130000}"/>
    <cellStyle name="40 % - Akzent3 3 2 3 5" xfId="38256" xr:uid="{00000000-0005-0000-0000-000047130000}"/>
    <cellStyle name="40 % - Akzent3 3 2 3_Investoren" xfId="41105" xr:uid="{00000000-0005-0000-0000-000048130000}"/>
    <cellStyle name="40 % - Akzent3 3 2 4" xfId="4816" xr:uid="{00000000-0005-0000-0000-000049130000}"/>
    <cellStyle name="40 % - Akzent3 3 2 5" xfId="4817" xr:uid="{00000000-0005-0000-0000-00004A130000}"/>
    <cellStyle name="40 % - Akzent3 3 2 6" xfId="4818" xr:uid="{00000000-0005-0000-0000-00004B130000}"/>
    <cellStyle name="40 % - Akzent3 3 2 7" xfId="4819" xr:uid="{00000000-0005-0000-0000-00004C130000}"/>
    <cellStyle name="40 % - Akzent3 3 2 8" xfId="4820" xr:uid="{00000000-0005-0000-0000-00004D130000}"/>
    <cellStyle name="40 % - Akzent3 3 2 9" xfId="4821" xr:uid="{00000000-0005-0000-0000-00004E130000}"/>
    <cellStyle name="40 % - Akzent3 3 2_AuftBest_Div" xfId="38320" xr:uid="{00000000-0005-0000-0000-00004F130000}"/>
    <cellStyle name="40 % - Akzent3 3 3" xfId="4822" xr:uid="{00000000-0005-0000-0000-000050130000}"/>
    <cellStyle name="40 % - Akzent3 3 3 2" xfId="4823" xr:uid="{00000000-0005-0000-0000-000051130000}"/>
    <cellStyle name="40 % - Akzent3 3 3 2 2" xfId="38633" xr:uid="{00000000-0005-0000-0000-000052130000}"/>
    <cellStyle name="40 % - Akzent3 3 3 3" xfId="38634" xr:uid="{00000000-0005-0000-0000-000053130000}"/>
    <cellStyle name="40 % - Akzent3 3 3 4" xfId="38632" xr:uid="{00000000-0005-0000-0000-000054130000}"/>
    <cellStyle name="40 % - Akzent3 3 3 5" xfId="40947" xr:uid="{00000000-0005-0000-0000-000055130000}"/>
    <cellStyle name="40 % - Akzent3 3 3 5 2" xfId="41621" xr:uid="{00000000-0005-0000-0000-000056130000}"/>
    <cellStyle name="40 % - Akzent3 3 3 6" xfId="41301" xr:uid="{00000000-0005-0000-0000-000057130000}"/>
    <cellStyle name="40 % - Akzent3 3 3 7" xfId="38158" xr:uid="{00000000-0005-0000-0000-000058130000}"/>
    <cellStyle name="40 % - Akzent3 3 3_B-A-AV-17C-1" xfId="38635" xr:uid="{00000000-0005-0000-0000-000059130000}"/>
    <cellStyle name="40 % - Akzent3 3 4" xfId="4824" xr:uid="{00000000-0005-0000-0000-00005A130000}"/>
    <cellStyle name="40 % - Akzent3 3 4 2" xfId="38636" xr:uid="{00000000-0005-0000-0000-00005B130000}"/>
    <cellStyle name="40 % - Akzent3 3 4 3" xfId="40948" xr:uid="{00000000-0005-0000-0000-00005C130000}"/>
    <cellStyle name="40 % - Akzent3 3 4 3 2" xfId="41622" xr:uid="{00000000-0005-0000-0000-00005D130000}"/>
    <cellStyle name="40 % - Akzent3 3 4 4" xfId="41397" xr:uid="{00000000-0005-0000-0000-00005E130000}"/>
    <cellStyle name="40 % - Akzent3 3 4 5" xfId="38255" xr:uid="{00000000-0005-0000-0000-00005F130000}"/>
    <cellStyle name="40 % - Akzent3 3 4_Investoren" xfId="41106" xr:uid="{00000000-0005-0000-0000-000060130000}"/>
    <cellStyle name="40 % - Akzent3 3 5" xfId="4825" xr:uid="{00000000-0005-0000-0000-000061130000}"/>
    <cellStyle name="40 % - Akzent3 3 6" xfId="4826" xr:uid="{00000000-0005-0000-0000-000062130000}"/>
    <cellStyle name="40 % - Akzent3 3 7" xfId="4827" xr:uid="{00000000-0005-0000-0000-000063130000}"/>
    <cellStyle name="40 % - Akzent3 3 8" xfId="4828" xr:uid="{00000000-0005-0000-0000-000064130000}"/>
    <cellStyle name="40 % - Akzent3 3 9" xfId="4829" xr:uid="{00000000-0005-0000-0000-000065130000}"/>
    <cellStyle name="40 % - Akzent3 3_2015.12" xfId="522" xr:uid="{00000000-0005-0000-0000-000066130000}"/>
    <cellStyle name="40 % - Akzent3 4" xfId="4830" xr:uid="{00000000-0005-0000-0000-000067130000}"/>
    <cellStyle name="40 % - Akzent3 4 2" xfId="4831" xr:uid="{00000000-0005-0000-0000-000068130000}"/>
    <cellStyle name="40 % - Akzent3 4 3" xfId="4832" xr:uid="{00000000-0005-0000-0000-000069130000}"/>
    <cellStyle name="40 % - Akzent3 5" xfId="4833" xr:uid="{00000000-0005-0000-0000-00006A130000}"/>
    <cellStyle name="40 % - Akzent3 5 2" xfId="4834" xr:uid="{00000000-0005-0000-0000-00006B130000}"/>
    <cellStyle name="40 % - Akzent3 5 3" xfId="4835" xr:uid="{00000000-0005-0000-0000-00006C130000}"/>
    <cellStyle name="40 % - Akzent3 6" xfId="4836" xr:uid="{00000000-0005-0000-0000-00006D130000}"/>
    <cellStyle name="40 % - Akzent3 6 2" xfId="4837" xr:uid="{00000000-0005-0000-0000-00006E130000}"/>
    <cellStyle name="40 % - Akzent3 6 3" xfId="4838" xr:uid="{00000000-0005-0000-0000-00006F130000}"/>
    <cellStyle name="40 % - Akzent3 7" xfId="4839" xr:uid="{00000000-0005-0000-0000-000070130000}"/>
    <cellStyle name="40 % - Akzent3 7 2" xfId="4840" xr:uid="{00000000-0005-0000-0000-000071130000}"/>
    <cellStyle name="40 % - Akzent3 8" xfId="4841" xr:uid="{00000000-0005-0000-0000-000072130000}"/>
    <cellStyle name="40 % - Akzent3 9" xfId="4842" xr:uid="{00000000-0005-0000-0000-000073130000}"/>
    <cellStyle name="40 % - Akzent4 10" xfId="4843" xr:uid="{00000000-0005-0000-0000-000074130000}"/>
    <cellStyle name="40 % - Akzent4 11" xfId="4844" xr:uid="{00000000-0005-0000-0000-000075130000}"/>
    <cellStyle name="40 % - Akzent4 12" xfId="4845" xr:uid="{00000000-0005-0000-0000-000076130000}"/>
    <cellStyle name="40 % - Akzent4 2" xfId="42" xr:uid="{00000000-0005-0000-0000-000077130000}"/>
    <cellStyle name="40 % - Akzent4 2 10" xfId="4846" xr:uid="{00000000-0005-0000-0000-000078130000}"/>
    <cellStyle name="40 % - Akzent4 2 11" xfId="4847" xr:uid="{00000000-0005-0000-0000-000079130000}"/>
    <cellStyle name="40 % - Akzent4 2 12" xfId="4848" xr:uid="{00000000-0005-0000-0000-00007A130000}"/>
    <cellStyle name="40 % - Akzent4 2 13" xfId="4849" xr:uid="{00000000-0005-0000-0000-00007B130000}"/>
    <cellStyle name="40 % - Akzent4 2 14" xfId="4850" xr:uid="{00000000-0005-0000-0000-00007C130000}"/>
    <cellStyle name="40 % - Akzent4 2 15" xfId="4851" xr:uid="{00000000-0005-0000-0000-00007D130000}"/>
    <cellStyle name="40 % - Akzent4 2 16" xfId="4852" xr:uid="{00000000-0005-0000-0000-00007E130000}"/>
    <cellStyle name="40 % - Akzent4 2 17" xfId="4853" xr:uid="{00000000-0005-0000-0000-00007F130000}"/>
    <cellStyle name="40 % - Akzent4 2 18" xfId="623" xr:uid="{00000000-0005-0000-0000-000080130000}"/>
    <cellStyle name="40 % - Akzent4 2 2" xfId="43" xr:uid="{00000000-0005-0000-0000-000081130000}"/>
    <cellStyle name="40 % - Akzent4 2 2 10" xfId="4854" xr:uid="{00000000-0005-0000-0000-000082130000}"/>
    <cellStyle name="40 % - Akzent4 2 2 11" xfId="4855" xr:uid="{00000000-0005-0000-0000-000083130000}"/>
    <cellStyle name="40 % - Akzent4 2 2 12" xfId="4856" xr:uid="{00000000-0005-0000-0000-000084130000}"/>
    <cellStyle name="40 % - Akzent4 2 2 13" xfId="4857" xr:uid="{00000000-0005-0000-0000-000085130000}"/>
    <cellStyle name="40 % - Akzent4 2 2 13 2" xfId="41450" xr:uid="{00000000-0005-0000-0000-000086130000}"/>
    <cellStyle name="40 % - Akzent4 2 2 13 3" xfId="40755" xr:uid="{00000000-0005-0000-0000-000087130000}"/>
    <cellStyle name="40 % - Akzent4 2 2 14" xfId="713" xr:uid="{00000000-0005-0000-0000-000088130000}"/>
    <cellStyle name="40 % - Akzent4 2 2 14 2" xfId="37954" xr:uid="{00000000-0005-0000-0000-000089130000}"/>
    <cellStyle name="40 % - Akzent4 2 2 15" xfId="41157" xr:uid="{00000000-0005-0000-0000-00008A130000}"/>
    <cellStyle name="40 % - Akzent4 2 2 16" xfId="37797" xr:uid="{00000000-0005-0000-0000-00008B130000}"/>
    <cellStyle name="40 % - Akzent4 2 2 17" xfId="42513" xr:uid="{00000000-0005-0000-0000-00008C130000}"/>
    <cellStyle name="40 % - Akzent4 2 2 2" xfId="523" xr:uid="{00000000-0005-0000-0000-00008D130000}"/>
    <cellStyle name="40 % - Akzent4 2 2 2 10" xfId="4859" xr:uid="{00000000-0005-0000-0000-00008E130000}"/>
    <cellStyle name="40 % - Akzent4 2 2 2 10 2" xfId="41504" xr:uid="{00000000-0005-0000-0000-00008F130000}"/>
    <cellStyle name="40 % - Akzent4 2 2 2 10 3" xfId="40829" xr:uid="{00000000-0005-0000-0000-000090130000}"/>
    <cellStyle name="40 % - Akzent4 2 2 2 11" xfId="4860" xr:uid="{00000000-0005-0000-0000-000091130000}"/>
    <cellStyle name="40 % - Akzent4 2 2 2 11 2" xfId="38035" xr:uid="{00000000-0005-0000-0000-000092130000}"/>
    <cellStyle name="40 % - Akzent4 2 2 2 12" xfId="4858" xr:uid="{00000000-0005-0000-0000-000093130000}"/>
    <cellStyle name="40 % - Akzent4 2 2 2 12 2" xfId="41207" xr:uid="{00000000-0005-0000-0000-000094130000}"/>
    <cellStyle name="40 % - Akzent4 2 2 2 13" xfId="37906" xr:uid="{00000000-0005-0000-0000-000095130000}"/>
    <cellStyle name="40 % - Akzent4 2 2 2 14" xfId="42572" xr:uid="{00000000-0005-0000-0000-000096130000}"/>
    <cellStyle name="40 % - Akzent4 2 2 2 2" xfId="4861" xr:uid="{00000000-0005-0000-0000-000097130000}"/>
    <cellStyle name="40 % - Akzent4 2 2 2 2 2" xfId="4862" xr:uid="{00000000-0005-0000-0000-000098130000}"/>
    <cellStyle name="40 % - Akzent4 2 2 2 2 2 2" xfId="38639" xr:uid="{00000000-0005-0000-0000-000099130000}"/>
    <cellStyle name="40 % - Akzent4 2 2 2 2 3" xfId="38638" xr:uid="{00000000-0005-0000-0000-00009A130000}"/>
    <cellStyle name="40 % - Akzent4 2 2 2 2 4" xfId="40949" xr:uid="{00000000-0005-0000-0000-00009B130000}"/>
    <cellStyle name="40 % - Akzent4 2 2 2 2 4 2" xfId="41623" xr:uid="{00000000-0005-0000-0000-00009C130000}"/>
    <cellStyle name="40 % - Akzent4 2 2 2 2 5" xfId="41303" xr:uid="{00000000-0005-0000-0000-00009D130000}"/>
    <cellStyle name="40 % - Akzent4 2 2 2 2 6" xfId="38160" xr:uid="{00000000-0005-0000-0000-00009E130000}"/>
    <cellStyle name="40 % - Akzent4 2 2 2 2_B-A-AV-17C-1" xfId="38640" xr:uid="{00000000-0005-0000-0000-00009F130000}"/>
    <cellStyle name="40 % - Akzent4 2 2 2 3" xfId="4863" xr:uid="{00000000-0005-0000-0000-0000A0130000}"/>
    <cellStyle name="40 % - Akzent4 2 2 2 3 2" xfId="38641" xr:uid="{00000000-0005-0000-0000-0000A1130000}"/>
    <cellStyle name="40 % - Akzent4 2 2 2 3 3" xfId="40950" xr:uid="{00000000-0005-0000-0000-0000A2130000}"/>
    <cellStyle name="40 % - Akzent4 2 2 2 3 3 2" xfId="41624" xr:uid="{00000000-0005-0000-0000-0000A3130000}"/>
    <cellStyle name="40 % - Akzent4 2 2 2 3 4" xfId="41399" xr:uid="{00000000-0005-0000-0000-0000A4130000}"/>
    <cellStyle name="40 % - Akzent4 2 2 2 3 5" xfId="38257" xr:uid="{00000000-0005-0000-0000-0000A5130000}"/>
    <cellStyle name="40 % - Akzent4 2 2 2 3_Investoren" xfId="41107" xr:uid="{00000000-0005-0000-0000-0000A6130000}"/>
    <cellStyle name="40 % - Akzent4 2 2 2 4" xfId="4864" xr:uid="{00000000-0005-0000-0000-0000A7130000}"/>
    <cellStyle name="40 % - Akzent4 2 2 2 5" xfId="4865" xr:uid="{00000000-0005-0000-0000-0000A8130000}"/>
    <cellStyle name="40 % - Akzent4 2 2 2 6" xfId="4866" xr:uid="{00000000-0005-0000-0000-0000A9130000}"/>
    <cellStyle name="40 % - Akzent4 2 2 2 7" xfId="4867" xr:uid="{00000000-0005-0000-0000-0000AA130000}"/>
    <cellStyle name="40 % - Akzent4 2 2 2 8" xfId="4868" xr:uid="{00000000-0005-0000-0000-0000AB130000}"/>
    <cellStyle name="40 % - Akzent4 2 2 2 9" xfId="4869" xr:uid="{00000000-0005-0000-0000-0000AC130000}"/>
    <cellStyle name="40 % - Akzent4 2 2 2_AuftBest_Div" xfId="38321" xr:uid="{00000000-0005-0000-0000-0000AD130000}"/>
    <cellStyle name="40 % - Akzent4 2 2 3" xfId="4870" xr:uid="{00000000-0005-0000-0000-0000AE130000}"/>
    <cellStyle name="40 % - Akzent4 2 2 3 2" xfId="4871" xr:uid="{00000000-0005-0000-0000-0000AF130000}"/>
    <cellStyle name="40 % - Akzent4 2 2 3 2 2" xfId="38643" xr:uid="{00000000-0005-0000-0000-0000B0130000}"/>
    <cellStyle name="40 % - Akzent4 2 2 3 3" xfId="38644" xr:uid="{00000000-0005-0000-0000-0000B1130000}"/>
    <cellStyle name="40 % - Akzent4 2 2 3 4" xfId="38642" xr:uid="{00000000-0005-0000-0000-0000B2130000}"/>
    <cellStyle name="40 % - Akzent4 2 2 3 5" xfId="40951" xr:uid="{00000000-0005-0000-0000-0000B3130000}"/>
    <cellStyle name="40 % - Akzent4 2 2 3 5 2" xfId="41625" xr:uid="{00000000-0005-0000-0000-0000B4130000}"/>
    <cellStyle name="40 % - Akzent4 2 2 3 6" xfId="41253" xr:uid="{00000000-0005-0000-0000-0000B5130000}"/>
    <cellStyle name="40 % - Akzent4 2 2 3 7" xfId="38081" xr:uid="{00000000-0005-0000-0000-0000B6130000}"/>
    <cellStyle name="40 % - Akzent4 2 2 3_B-A-AV-17C-1" xfId="38645" xr:uid="{00000000-0005-0000-0000-0000B7130000}"/>
    <cellStyle name="40 % - Akzent4 2 2 4" xfId="4872" xr:uid="{00000000-0005-0000-0000-0000B8130000}"/>
    <cellStyle name="40 % - Akzent4 2 2 4 2" xfId="38646" xr:uid="{00000000-0005-0000-0000-0000B9130000}"/>
    <cellStyle name="40 % - Akzent4 2 2 4 3" xfId="40952" xr:uid="{00000000-0005-0000-0000-0000BA130000}"/>
    <cellStyle name="40 % - Akzent4 2 2 4 3 2" xfId="41626" xr:uid="{00000000-0005-0000-0000-0000BB130000}"/>
    <cellStyle name="40 % - Akzent4 2 2 4 4" xfId="41349" xr:uid="{00000000-0005-0000-0000-0000BC130000}"/>
    <cellStyle name="40 % - Akzent4 2 2 4 5" xfId="38206" xr:uid="{00000000-0005-0000-0000-0000BD130000}"/>
    <cellStyle name="40 % - Akzent4 2 2 4_Investoren" xfId="41108" xr:uid="{00000000-0005-0000-0000-0000BE130000}"/>
    <cellStyle name="40 % - Akzent4 2 2 5" xfId="4873" xr:uid="{00000000-0005-0000-0000-0000BF130000}"/>
    <cellStyle name="40 % - Akzent4 2 2 6" xfId="4874" xr:uid="{00000000-0005-0000-0000-0000C0130000}"/>
    <cellStyle name="40 % - Akzent4 2 2 7" xfId="4875" xr:uid="{00000000-0005-0000-0000-0000C1130000}"/>
    <cellStyle name="40 % - Akzent4 2 2 8" xfId="4876" xr:uid="{00000000-0005-0000-0000-0000C2130000}"/>
    <cellStyle name="40 % - Akzent4 2 2 9" xfId="4877" xr:uid="{00000000-0005-0000-0000-0000C3130000}"/>
    <cellStyle name="40 % - Akzent4 2 2_5 year overview margin" xfId="37585" xr:uid="{00000000-0005-0000-0000-0000C4130000}"/>
    <cellStyle name="40 % - Akzent4 2 3" xfId="524" xr:uid="{00000000-0005-0000-0000-0000C5130000}"/>
    <cellStyle name="40 % - Akzent4 2 3 10" xfId="4879" xr:uid="{00000000-0005-0000-0000-0000C6130000}"/>
    <cellStyle name="40 % - Akzent4 2 3 10 2" xfId="38036" xr:uid="{00000000-0005-0000-0000-0000C7130000}"/>
    <cellStyle name="40 % - Akzent4 2 3 11" xfId="4880" xr:uid="{00000000-0005-0000-0000-0000C8130000}"/>
    <cellStyle name="40 % - Akzent4 2 3 11 2" xfId="41208" xr:uid="{00000000-0005-0000-0000-0000C9130000}"/>
    <cellStyle name="40 % - Akzent4 2 3 12" xfId="4878" xr:uid="{00000000-0005-0000-0000-0000CA130000}"/>
    <cellStyle name="40 % - Akzent4 2 3 13" xfId="37907" xr:uid="{00000000-0005-0000-0000-0000CB130000}"/>
    <cellStyle name="40 % - Akzent4 2 3 14" xfId="42573" xr:uid="{00000000-0005-0000-0000-0000CC130000}"/>
    <cellStyle name="40 % - Akzent4 2 3 2" xfId="4881" xr:uid="{00000000-0005-0000-0000-0000CD130000}"/>
    <cellStyle name="40 % - Akzent4 2 3 2 2" xfId="4882" xr:uid="{00000000-0005-0000-0000-0000CE130000}"/>
    <cellStyle name="40 % - Akzent4 2 3 2 2 2" xfId="38649" xr:uid="{00000000-0005-0000-0000-0000CF130000}"/>
    <cellStyle name="40 % - Akzent4 2 3 2 3" xfId="38650" xr:uid="{00000000-0005-0000-0000-0000D0130000}"/>
    <cellStyle name="40 % - Akzent4 2 3 2 4" xfId="38648" xr:uid="{00000000-0005-0000-0000-0000D1130000}"/>
    <cellStyle name="40 % - Akzent4 2 3 2 5" xfId="40953" xr:uid="{00000000-0005-0000-0000-0000D2130000}"/>
    <cellStyle name="40 % - Akzent4 2 3 2 5 2" xfId="41627" xr:uid="{00000000-0005-0000-0000-0000D3130000}"/>
    <cellStyle name="40 % - Akzent4 2 3 2 6" xfId="41304" xr:uid="{00000000-0005-0000-0000-0000D4130000}"/>
    <cellStyle name="40 % - Akzent4 2 3 2 7" xfId="38161" xr:uid="{00000000-0005-0000-0000-0000D5130000}"/>
    <cellStyle name="40 % - Akzent4 2 3 2_B-A-AV-17C-1" xfId="38651" xr:uid="{00000000-0005-0000-0000-0000D6130000}"/>
    <cellStyle name="40 % - Akzent4 2 3 3" xfId="4883" xr:uid="{00000000-0005-0000-0000-0000D7130000}"/>
    <cellStyle name="40 % - Akzent4 2 3 3 2" xfId="38652" xr:uid="{00000000-0005-0000-0000-0000D8130000}"/>
    <cellStyle name="40 % - Akzent4 2 3 3 3" xfId="40954" xr:uid="{00000000-0005-0000-0000-0000D9130000}"/>
    <cellStyle name="40 % - Akzent4 2 3 3 3 2" xfId="41628" xr:uid="{00000000-0005-0000-0000-0000DA130000}"/>
    <cellStyle name="40 % - Akzent4 2 3 3 4" xfId="41400" xr:uid="{00000000-0005-0000-0000-0000DB130000}"/>
    <cellStyle name="40 % - Akzent4 2 3 3 5" xfId="38258" xr:uid="{00000000-0005-0000-0000-0000DC130000}"/>
    <cellStyle name="40 % - Akzent4 2 3 3_Investoren" xfId="41109" xr:uid="{00000000-0005-0000-0000-0000DD130000}"/>
    <cellStyle name="40 % - Akzent4 2 3 4" xfId="4884" xr:uid="{00000000-0005-0000-0000-0000DE130000}"/>
    <cellStyle name="40 % - Akzent4 2 3 5" xfId="4885" xr:uid="{00000000-0005-0000-0000-0000DF130000}"/>
    <cellStyle name="40 % - Akzent4 2 3 6" xfId="4886" xr:uid="{00000000-0005-0000-0000-0000E0130000}"/>
    <cellStyle name="40 % - Akzent4 2 3 7" xfId="4887" xr:uid="{00000000-0005-0000-0000-0000E1130000}"/>
    <cellStyle name="40 % - Akzent4 2 3 8" xfId="4888" xr:uid="{00000000-0005-0000-0000-0000E2130000}"/>
    <cellStyle name="40 % - Akzent4 2 3 9" xfId="4889" xr:uid="{00000000-0005-0000-0000-0000E3130000}"/>
    <cellStyle name="40 % - Akzent4 2 3 9 2" xfId="41505" xr:uid="{00000000-0005-0000-0000-0000E4130000}"/>
    <cellStyle name="40 % - Akzent4 2 3 9 3" xfId="40830" xr:uid="{00000000-0005-0000-0000-0000E5130000}"/>
    <cellStyle name="40 % - Akzent4 2 3_AuftBest_Div" xfId="38322" xr:uid="{00000000-0005-0000-0000-0000E6130000}"/>
    <cellStyle name="40 % - Akzent4 2 4" xfId="4890" xr:uid="{00000000-0005-0000-0000-0000E7130000}"/>
    <cellStyle name="40 % - Akzent4 2 4 2" xfId="4891" xr:uid="{00000000-0005-0000-0000-0000E8130000}"/>
    <cellStyle name="40 % - Akzent4 2 4 2 2" xfId="38654" xr:uid="{00000000-0005-0000-0000-0000E9130000}"/>
    <cellStyle name="40 % - Akzent4 2 4 3" xfId="4892" xr:uid="{00000000-0005-0000-0000-0000EA130000}"/>
    <cellStyle name="40 % - Akzent4 2 4 4" xfId="4893" xr:uid="{00000000-0005-0000-0000-0000EB130000}"/>
    <cellStyle name="40 % - Akzent4 2 4 5" xfId="4894" xr:uid="{00000000-0005-0000-0000-0000EC130000}"/>
    <cellStyle name="40 % - Akzent4 2 4_B-A-AV-17C-1" xfId="38655" xr:uid="{00000000-0005-0000-0000-0000ED130000}"/>
    <cellStyle name="40 % - Akzent4 2 5" xfId="4895" xr:uid="{00000000-0005-0000-0000-0000EE130000}"/>
    <cellStyle name="40 % - Akzent4 2 5 2" xfId="4896" xr:uid="{00000000-0005-0000-0000-0000EF130000}"/>
    <cellStyle name="40 % - Akzent4 2 5 3" xfId="4897" xr:uid="{00000000-0005-0000-0000-0000F0130000}"/>
    <cellStyle name="40 % - Akzent4 2 6" xfId="4898" xr:uid="{00000000-0005-0000-0000-0000F1130000}"/>
    <cellStyle name="40 % - Akzent4 2 6 2" xfId="4899" xr:uid="{00000000-0005-0000-0000-0000F2130000}"/>
    <cellStyle name="40 % - Akzent4 2 6 3" xfId="4900" xr:uid="{00000000-0005-0000-0000-0000F3130000}"/>
    <cellStyle name="40 % - Akzent4 2 7" xfId="4901" xr:uid="{00000000-0005-0000-0000-0000F4130000}"/>
    <cellStyle name="40 % - Akzent4 2 7 2" xfId="4902" xr:uid="{00000000-0005-0000-0000-0000F5130000}"/>
    <cellStyle name="40 % - Akzent4 2 7 3" xfId="4903" xr:uid="{00000000-0005-0000-0000-0000F6130000}"/>
    <cellStyle name="40 % - Akzent4 2 7_BU&amp;IC" xfId="4904" xr:uid="{00000000-0005-0000-0000-0000F7130000}"/>
    <cellStyle name="40 % - Akzent4 2 8" xfId="4905" xr:uid="{00000000-0005-0000-0000-0000F8130000}"/>
    <cellStyle name="40 % - Akzent4 2 8 2" xfId="4906" xr:uid="{00000000-0005-0000-0000-0000F9130000}"/>
    <cellStyle name="40 % - Akzent4 2 8 3" xfId="4907" xr:uid="{00000000-0005-0000-0000-0000FA130000}"/>
    <cellStyle name="40 % - Akzent4 2 8_BU&amp;IC" xfId="4908" xr:uid="{00000000-0005-0000-0000-0000FB130000}"/>
    <cellStyle name="40 % - Akzent4 2 9" xfId="4909" xr:uid="{00000000-0005-0000-0000-0000FC130000}"/>
    <cellStyle name="40 % - Akzent4 2 9 2" xfId="4910" xr:uid="{00000000-0005-0000-0000-0000FD130000}"/>
    <cellStyle name="40 % - Akzent4 2 9_BU&amp;IC" xfId="4911" xr:uid="{00000000-0005-0000-0000-0000FE130000}"/>
    <cellStyle name="40 % - Akzent4 2_2015.05" xfId="525" xr:uid="{00000000-0005-0000-0000-0000FF130000}"/>
    <cellStyle name="40 % - Akzent4 3" xfId="526" xr:uid="{00000000-0005-0000-0000-000000140000}"/>
    <cellStyle name="40 % - Akzent4 3 10" xfId="4912" xr:uid="{00000000-0005-0000-0000-000001140000}"/>
    <cellStyle name="40 % - Akzent4 3 10 2" xfId="38656" xr:uid="{00000000-0005-0000-0000-000002140000}"/>
    <cellStyle name="40 % - Akzent4 3 11" xfId="4913" xr:uid="{00000000-0005-0000-0000-000003140000}"/>
    <cellStyle name="40 % - Akzent4 3 11 2" xfId="41506" xr:uid="{00000000-0005-0000-0000-000004140000}"/>
    <cellStyle name="40 % - Akzent4 3 11 3" xfId="40831" xr:uid="{00000000-0005-0000-0000-000005140000}"/>
    <cellStyle name="40 % - Akzent4 3 12" xfId="714" xr:uid="{00000000-0005-0000-0000-000006140000}"/>
    <cellStyle name="40 % - Akzent4 3 12 2" xfId="38037" xr:uid="{00000000-0005-0000-0000-000007140000}"/>
    <cellStyle name="40 % - Akzent4 3 13" xfId="41209" xr:uid="{00000000-0005-0000-0000-000008140000}"/>
    <cellStyle name="40 % - Akzent4 3 14" xfId="37908" xr:uid="{00000000-0005-0000-0000-000009140000}"/>
    <cellStyle name="40 % - Akzent4 3 15" xfId="42574" xr:uid="{00000000-0005-0000-0000-00000A140000}"/>
    <cellStyle name="40 % - Akzent4 3 2" xfId="527" xr:uid="{00000000-0005-0000-0000-00000B140000}"/>
    <cellStyle name="40 % - Akzent4 3 2 10" xfId="4915" xr:uid="{00000000-0005-0000-0000-00000C140000}"/>
    <cellStyle name="40 % - Akzent4 3 2 10 2" xfId="41507" xr:uid="{00000000-0005-0000-0000-00000D140000}"/>
    <cellStyle name="40 % - Akzent4 3 2 10 3" xfId="40832" xr:uid="{00000000-0005-0000-0000-00000E140000}"/>
    <cellStyle name="40 % - Akzent4 3 2 11" xfId="4916" xr:uid="{00000000-0005-0000-0000-00000F140000}"/>
    <cellStyle name="40 % - Akzent4 3 2 11 2" xfId="38038" xr:uid="{00000000-0005-0000-0000-000010140000}"/>
    <cellStyle name="40 % - Akzent4 3 2 12" xfId="4914" xr:uid="{00000000-0005-0000-0000-000011140000}"/>
    <cellStyle name="40 % - Akzent4 3 2 12 2" xfId="41210" xr:uid="{00000000-0005-0000-0000-000012140000}"/>
    <cellStyle name="40 % - Akzent4 3 2 13" xfId="37909" xr:uid="{00000000-0005-0000-0000-000013140000}"/>
    <cellStyle name="40 % - Akzent4 3 2 14" xfId="42575" xr:uid="{00000000-0005-0000-0000-000014140000}"/>
    <cellStyle name="40 % - Akzent4 3 2 2" xfId="4917" xr:uid="{00000000-0005-0000-0000-000015140000}"/>
    <cellStyle name="40 % - Akzent4 3 2 2 2" xfId="4918" xr:uid="{00000000-0005-0000-0000-000016140000}"/>
    <cellStyle name="40 % - Akzent4 3 2 2 2 2" xfId="38659" xr:uid="{00000000-0005-0000-0000-000017140000}"/>
    <cellStyle name="40 % - Akzent4 3 2 2 3" xfId="38658" xr:uid="{00000000-0005-0000-0000-000018140000}"/>
    <cellStyle name="40 % - Akzent4 3 2 2 4" xfId="40955" xr:uid="{00000000-0005-0000-0000-000019140000}"/>
    <cellStyle name="40 % - Akzent4 3 2 2 4 2" xfId="41629" xr:uid="{00000000-0005-0000-0000-00001A140000}"/>
    <cellStyle name="40 % - Akzent4 3 2 2 5" xfId="41306" xr:uid="{00000000-0005-0000-0000-00001B140000}"/>
    <cellStyle name="40 % - Akzent4 3 2 2 6" xfId="38163" xr:uid="{00000000-0005-0000-0000-00001C140000}"/>
    <cellStyle name="40 % - Akzent4 3 2 2_B-A-AV-17C-1" xfId="38660" xr:uid="{00000000-0005-0000-0000-00001D140000}"/>
    <cellStyle name="40 % - Akzent4 3 2 3" xfId="4919" xr:uid="{00000000-0005-0000-0000-00001E140000}"/>
    <cellStyle name="40 % - Akzent4 3 2 3 2" xfId="38661" xr:uid="{00000000-0005-0000-0000-00001F140000}"/>
    <cellStyle name="40 % - Akzent4 3 2 3 3" xfId="40956" xr:uid="{00000000-0005-0000-0000-000020140000}"/>
    <cellStyle name="40 % - Akzent4 3 2 3 3 2" xfId="41630" xr:uid="{00000000-0005-0000-0000-000021140000}"/>
    <cellStyle name="40 % - Akzent4 3 2 3 4" xfId="41402" xr:uid="{00000000-0005-0000-0000-000022140000}"/>
    <cellStyle name="40 % - Akzent4 3 2 3 5" xfId="38260" xr:uid="{00000000-0005-0000-0000-000023140000}"/>
    <cellStyle name="40 % - Akzent4 3 2 3_Investoren" xfId="41110" xr:uid="{00000000-0005-0000-0000-000024140000}"/>
    <cellStyle name="40 % - Akzent4 3 2 4" xfId="4920" xr:uid="{00000000-0005-0000-0000-000025140000}"/>
    <cellStyle name="40 % - Akzent4 3 2 4 2" xfId="38662" xr:uid="{00000000-0005-0000-0000-000026140000}"/>
    <cellStyle name="40 % - Akzent4 3 2 5" xfId="4921" xr:uid="{00000000-0005-0000-0000-000027140000}"/>
    <cellStyle name="40 % - Akzent4 3 2 5 2" xfId="38663" xr:uid="{00000000-0005-0000-0000-000028140000}"/>
    <cellStyle name="40 % - Akzent4 3 2 6" xfId="4922" xr:uid="{00000000-0005-0000-0000-000029140000}"/>
    <cellStyle name="40 % - Akzent4 3 2 6 2" xfId="38664" xr:uid="{00000000-0005-0000-0000-00002A140000}"/>
    <cellStyle name="40 % - Akzent4 3 2 7" xfId="4923" xr:uid="{00000000-0005-0000-0000-00002B140000}"/>
    <cellStyle name="40 % - Akzent4 3 2 7 2" xfId="38665" xr:uid="{00000000-0005-0000-0000-00002C140000}"/>
    <cellStyle name="40 % - Akzent4 3 2 8" xfId="4924" xr:uid="{00000000-0005-0000-0000-00002D140000}"/>
    <cellStyle name="40 % - Akzent4 3 2 8 2" xfId="38666" xr:uid="{00000000-0005-0000-0000-00002E140000}"/>
    <cellStyle name="40 % - Akzent4 3 2 9" xfId="4925" xr:uid="{00000000-0005-0000-0000-00002F140000}"/>
    <cellStyle name="40 % - Akzent4 3 2 9 2" xfId="38657" xr:uid="{00000000-0005-0000-0000-000030140000}"/>
    <cellStyle name="40 % - Akzent4 3 2_AuftBest_Div" xfId="38323" xr:uid="{00000000-0005-0000-0000-000031140000}"/>
    <cellStyle name="40 % - Akzent4 3 3" xfId="4926" xr:uid="{00000000-0005-0000-0000-000032140000}"/>
    <cellStyle name="40 % - Akzent4 3 3 2" xfId="4927" xr:uid="{00000000-0005-0000-0000-000033140000}"/>
    <cellStyle name="40 % - Akzent4 3 3 2 2" xfId="38668" xr:uid="{00000000-0005-0000-0000-000034140000}"/>
    <cellStyle name="40 % - Akzent4 3 3 3" xfId="38669" xr:uid="{00000000-0005-0000-0000-000035140000}"/>
    <cellStyle name="40 % - Akzent4 3 3 4" xfId="38667" xr:uid="{00000000-0005-0000-0000-000036140000}"/>
    <cellStyle name="40 % - Akzent4 3 3 5" xfId="40957" xr:uid="{00000000-0005-0000-0000-000037140000}"/>
    <cellStyle name="40 % - Akzent4 3 3 5 2" xfId="41631" xr:uid="{00000000-0005-0000-0000-000038140000}"/>
    <cellStyle name="40 % - Akzent4 3 3 6" xfId="41305" xr:uid="{00000000-0005-0000-0000-000039140000}"/>
    <cellStyle name="40 % - Akzent4 3 3 7" xfId="38162" xr:uid="{00000000-0005-0000-0000-00003A140000}"/>
    <cellStyle name="40 % - Akzent4 3 3_B-A-AV-17C-1" xfId="38670" xr:uid="{00000000-0005-0000-0000-00003B140000}"/>
    <cellStyle name="40 % - Akzent4 3 4" xfId="4928" xr:uid="{00000000-0005-0000-0000-00003C140000}"/>
    <cellStyle name="40 % - Akzent4 3 4 2" xfId="38671" xr:uid="{00000000-0005-0000-0000-00003D140000}"/>
    <cellStyle name="40 % - Akzent4 3 4 3" xfId="40958" xr:uid="{00000000-0005-0000-0000-00003E140000}"/>
    <cellStyle name="40 % - Akzent4 3 4 3 2" xfId="41632" xr:uid="{00000000-0005-0000-0000-00003F140000}"/>
    <cellStyle name="40 % - Akzent4 3 4 4" xfId="41401" xr:uid="{00000000-0005-0000-0000-000040140000}"/>
    <cellStyle name="40 % - Akzent4 3 4 5" xfId="38259" xr:uid="{00000000-0005-0000-0000-000041140000}"/>
    <cellStyle name="40 % - Akzent4 3 4_Investoren" xfId="41111" xr:uid="{00000000-0005-0000-0000-000042140000}"/>
    <cellStyle name="40 % - Akzent4 3 5" xfId="4929" xr:uid="{00000000-0005-0000-0000-000043140000}"/>
    <cellStyle name="40 % - Akzent4 3 5 2" xfId="38672" xr:uid="{00000000-0005-0000-0000-000044140000}"/>
    <cellStyle name="40 % - Akzent4 3 6" xfId="4930" xr:uid="{00000000-0005-0000-0000-000045140000}"/>
    <cellStyle name="40 % - Akzent4 3 6 2" xfId="38673" xr:uid="{00000000-0005-0000-0000-000046140000}"/>
    <cellStyle name="40 % - Akzent4 3 7" xfId="4931" xr:uid="{00000000-0005-0000-0000-000047140000}"/>
    <cellStyle name="40 % - Akzent4 3 7 2" xfId="38674" xr:uid="{00000000-0005-0000-0000-000048140000}"/>
    <cellStyle name="40 % - Akzent4 3 8" xfId="4932" xr:uid="{00000000-0005-0000-0000-000049140000}"/>
    <cellStyle name="40 % - Akzent4 3 8 2" xfId="38675" xr:uid="{00000000-0005-0000-0000-00004A140000}"/>
    <cellStyle name="40 % - Akzent4 3 9" xfId="4933" xr:uid="{00000000-0005-0000-0000-00004B140000}"/>
    <cellStyle name="40 % - Akzent4 3 9 2" xfId="38676" xr:uid="{00000000-0005-0000-0000-00004C140000}"/>
    <cellStyle name="40 % - Akzent4 3_2015.12" xfId="528" xr:uid="{00000000-0005-0000-0000-00004D140000}"/>
    <cellStyle name="40 % - Akzent4 4" xfId="4934" xr:uid="{00000000-0005-0000-0000-00004E140000}"/>
    <cellStyle name="40 % - Akzent4 4 2" xfId="4935" xr:uid="{00000000-0005-0000-0000-00004F140000}"/>
    <cellStyle name="40 % - Akzent4 4 3" xfId="4936" xr:uid="{00000000-0005-0000-0000-000050140000}"/>
    <cellStyle name="40 % - Akzent4 4_BU&amp;IC" xfId="4937" xr:uid="{00000000-0005-0000-0000-000051140000}"/>
    <cellStyle name="40 % - Akzent4 5" xfId="4938" xr:uid="{00000000-0005-0000-0000-000052140000}"/>
    <cellStyle name="40 % - Akzent4 5 2" xfId="4939" xr:uid="{00000000-0005-0000-0000-000053140000}"/>
    <cellStyle name="40 % - Akzent4 5 3" xfId="4940" xr:uid="{00000000-0005-0000-0000-000054140000}"/>
    <cellStyle name="40 % - Akzent4 5_BU&amp;IC" xfId="4941" xr:uid="{00000000-0005-0000-0000-000055140000}"/>
    <cellStyle name="40 % - Akzent4 6" xfId="4942" xr:uid="{00000000-0005-0000-0000-000056140000}"/>
    <cellStyle name="40 % - Akzent4 6 2" xfId="4943" xr:uid="{00000000-0005-0000-0000-000057140000}"/>
    <cellStyle name="40 % - Akzent4 6 3" xfId="4944" xr:uid="{00000000-0005-0000-0000-000058140000}"/>
    <cellStyle name="40 % - Akzent4 6_BU&amp;IC" xfId="4945" xr:uid="{00000000-0005-0000-0000-000059140000}"/>
    <cellStyle name="40 % - Akzent4 7" xfId="4946" xr:uid="{00000000-0005-0000-0000-00005A140000}"/>
    <cellStyle name="40 % - Akzent4 7 2" xfId="4947" xr:uid="{00000000-0005-0000-0000-00005B140000}"/>
    <cellStyle name="40 % - Akzent4 7_BU&amp;IC" xfId="4948" xr:uid="{00000000-0005-0000-0000-00005C140000}"/>
    <cellStyle name="40 % - Akzent4 8" xfId="4949" xr:uid="{00000000-0005-0000-0000-00005D140000}"/>
    <cellStyle name="40 % - Akzent4 9" xfId="4950" xr:uid="{00000000-0005-0000-0000-00005E140000}"/>
    <cellStyle name="40 % - Akzent5 10" xfId="4951" xr:uid="{00000000-0005-0000-0000-00005F140000}"/>
    <cellStyle name="40 % - Akzent5 11" xfId="4952" xr:uid="{00000000-0005-0000-0000-000060140000}"/>
    <cellStyle name="40 % - Akzent5 12" xfId="4953" xr:uid="{00000000-0005-0000-0000-000061140000}"/>
    <cellStyle name="40 % - Akzent5 2" xfId="44" xr:uid="{00000000-0005-0000-0000-000062140000}"/>
    <cellStyle name="40 % - Akzent5 2 10" xfId="4954" xr:uid="{00000000-0005-0000-0000-000063140000}"/>
    <cellStyle name="40 % - Akzent5 2 11" xfId="4955" xr:uid="{00000000-0005-0000-0000-000064140000}"/>
    <cellStyle name="40 % - Akzent5 2 12" xfId="4956" xr:uid="{00000000-0005-0000-0000-000065140000}"/>
    <cellStyle name="40 % - Akzent5 2 13" xfId="4957" xr:uid="{00000000-0005-0000-0000-000066140000}"/>
    <cellStyle name="40 % - Akzent5 2 14" xfId="4958" xr:uid="{00000000-0005-0000-0000-000067140000}"/>
    <cellStyle name="40 % - Akzent5 2 15" xfId="4959" xr:uid="{00000000-0005-0000-0000-000068140000}"/>
    <cellStyle name="40 % - Akzent5 2 16" xfId="4960" xr:uid="{00000000-0005-0000-0000-000069140000}"/>
    <cellStyle name="40 % - Akzent5 2 17" xfId="4961" xr:uid="{00000000-0005-0000-0000-00006A140000}"/>
    <cellStyle name="40 % - Akzent5 2 18" xfId="624" xr:uid="{00000000-0005-0000-0000-00006B140000}"/>
    <cellStyle name="40 % - Akzent5 2 2" xfId="45" xr:uid="{00000000-0005-0000-0000-00006C140000}"/>
    <cellStyle name="40 % - Akzent5 2 2 10" xfId="4962" xr:uid="{00000000-0005-0000-0000-00006D140000}"/>
    <cellStyle name="40 % - Akzent5 2 2 10 2" xfId="38679" xr:uid="{00000000-0005-0000-0000-00006E140000}"/>
    <cellStyle name="40 % - Akzent5 2 2 11" xfId="4963" xr:uid="{00000000-0005-0000-0000-00006F140000}"/>
    <cellStyle name="40 % - Akzent5 2 2 11 2" xfId="38680" xr:uid="{00000000-0005-0000-0000-000070140000}"/>
    <cellStyle name="40 % - Akzent5 2 2 12" xfId="4964" xr:uid="{00000000-0005-0000-0000-000071140000}"/>
    <cellStyle name="40 % - Akzent5 2 2 12 2" xfId="38678" xr:uid="{00000000-0005-0000-0000-000072140000}"/>
    <cellStyle name="40 % - Akzent5 2 2 13" xfId="4965" xr:uid="{00000000-0005-0000-0000-000073140000}"/>
    <cellStyle name="40 % - Akzent5 2 2 13 2" xfId="41451" xr:uid="{00000000-0005-0000-0000-000074140000}"/>
    <cellStyle name="40 % - Akzent5 2 2 13 3" xfId="40756" xr:uid="{00000000-0005-0000-0000-000075140000}"/>
    <cellStyle name="40 % - Akzent5 2 2 14" xfId="715" xr:uid="{00000000-0005-0000-0000-000076140000}"/>
    <cellStyle name="40 % - Akzent5 2 2 14 2" xfId="37955" xr:uid="{00000000-0005-0000-0000-000077140000}"/>
    <cellStyle name="40 % - Akzent5 2 2 15" xfId="41158" xr:uid="{00000000-0005-0000-0000-000078140000}"/>
    <cellStyle name="40 % - Akzent5 2 2 16" xfId="37798" xr:uid="{00000000-0005-0000-0000-000079140000}"/>
    <cellStyle name="40 % - Akzent5 2 2 17" xfId="42514" xr:uid="{00000000-0005-0000-0000-00007A140000}"/>
    <cellStyle name="40 % - Akzent5 2 2 2" xfId="529" xr:uid="{00000000-0005-0000-0000-00007B140000}"/>
    <cellStyle name="40 % - Akzent5 2 2 2 10" xfId="4967" xr:uid="{00000000-0005-0000-0000-00007C140000}"/>
    <cellStyle name="40 % - Akzent5 2 2 2 10 2" xfId="41508" xr:uid="{00000000-0005-0000-0000-00007D140000}"/>
    <cellStyle name="40 % - Akzent5 2 2 2 10 3" xfId="40833" xr:uid="{00000000-0005-0000-0000-00007E140000}"/>
    <cellStyle name="40 % - Akzent5 2 2 2 11" xfId="4968" xr:uid="{00000000-0005-0000-0000-00007F140000}"/>
    <cellStyle name="40 % - Akzent5 2 2 2 11 2" xfId="38039" xr:uid="{00000000-0005-0000-0000-000080140000}"/>
    <cellStyle name="40 % - Akzent5 2 2 2 12" xfId="4966" xr:uid="{00000000-0005-0000-0000-000081140000}"/>
    <cellStyle name="40 % - Akzent5 2 2 2 12 2" xfId="41211" xr:uid="{00000000-0005-0000-0000-000082140000}"/>
    <cellStyle name="40 % - Akzent5 2 2 2 13" xfId="37910" xr:uid="{00000000-0005-0000-0000-000083140000}"/>
    <cellStyle name="40 % - Akzent5 2 2 2 14" xfId="42576" xr:uid="{00000000-0005-0000-0000-000084140000}"/>
    <cellStyle name="40 % - Akzent5 2 2 2 2" xfId="4969" xr:uid="{00000000-0005-0000-0000-000085140000}"/>
    <cellStyle name="40 % - Akzent5 2 2 2 2 2" xfId="4970" xr:uid="{00000000-0005-0000-0000-000086140000}"/>
    <cellStyle name="40 % - Akzent5 2 2 2 2 2 2" xfId="38683" xr:uid="{00000000-0005-0000-0000-000087140000}"/>
    <cellStyle name="40 % - Akzent5 2 2 2 2 3" xfId="38682" xr:uid="{00000000-0005-0000-0000-000088140000}"/>
    <cellStyle name="40 % - Akzent5 2 2 2 2 4" xfId="40959" xr:uid="{00000000-0005-0000-0000-000089140000}"/>
    <cellStyle name="40 % - Akzent5 2 2 2 2 4 2" xfId="41633" xr:uid="{00000000-0005-0000-0000-00008A140000}"/>
    <cellStyle name="40 % - Akzent5 2 2 2 2 5" xfId="41307" xr:uid="{00000000-0005-0000-0000-00008B140000}"/>
    <cellStyle name="40 % - Akzent5 2 2 2 2 6" xfId="38164" xr:uid="{00000000-0005-0000-0000-00008C140000}"/>
    <cellStyle name="40 % - Akzent5 2 2 2 2_B-A-AV-17C-1" xfId="38684" xr:uid="{00000000-0005-0000-0000-00008D140000}"/>
    <cellStyle name="40 % - Akzent5 2 2 2 3" xfId="4971" xr:uid="{00000000-0005-0000-0000-00008E140000}"/>
    <cellStyle name="40 % - Akzent5 2 2 2 3 2" xfId="38685" xr:uid="{00000000-0005-0000-0000-00008F140000}"/>
    <cellStyle name="40 % - Akzent5 2 2 2 3 3" xfId="40960" xr:uid="{00000000-0005-0000-0000-000090140000}"/>
    <cellStyle name="40 % - Akzent5 2 2 2 3 3 2" xfId="41634" xr:uid="{00000000-0005-0000-0000-000091140000}"/>
    <cellStyle name="40 % - Akzent5 2 2 2 3 4" xfId="41403" xr:uid="{00000000-0005-0000-0000-000092140000}"/>
    <cellStyle name="40 % - Akzent5 2 2 2 3 5" xfId="38261" xr:uid="{00000000-0005-0000-0000-000093140000}"/>
    <cellStyle name="40 % - Akzent5 2 2 2 3_Investoren" xfId="41112" xr:uid="{00000000-0005-0000-0000-000094140000}"/>
    <cellStyle name="40 % - Akzent5 2 2 2 4" xfId="4972" xr:uid="{00000000-0005-0000-0000-000095140000}"/>
    <cellStyle name="40 % - Akzent5 2 2 2 4 2" xfId="38686" xr:uid="{00000000-0005-0000-0000-000096140000}"/>
    <cellStyle name="40 % - Akzent5 2 2 2 5" xfId="4973" xr:uid="{00000000-0005-0000-0000-000097140000}"/>
    <cellStyle name="40 % - Akzent5 2 2 2 5 2" xfId="38687" xr:uid="{00000000-0005-0000-0000-000098140000}"/>
    <cellStyle name="40 % - Akzent5 2 2 2 6" xfId="4974" xr:uid="{00000000-0005-0000-0000-000099140000}"/>
    <cellStyle name="40 % - Akzent5 2 2 2 6 2" xfId="38688" xr:uid="{00000000-0005-0000-0000-00009A140000}"/>
    <cellStyle name="40 % - Akzent5 2 2 2 7" xfId="4975" xr:uid="{00000000-0005-0000-0000-00009B140000}"/>
    <cellStyle name="40 % - Akzent5 2 2 2 7 2" xfId="38689" xr:uid="{00000000-0005-0000-0000-00009C140000}"/>
    <cellStyle name="40 % - Akzent5 2 2 2 8" xfId="4976" xr:uid="{00000000-0005-0000-0000-00009D140000}"/>
    <cellStyle name="40 % - Akzent5 2 2 2 8 2" xfId="38690" xr:uid="{00000000-0005-0000-0000-00009E140000}"/>
    <cellStyle name="40 % - Akzent5 2 2 2 9" xfId="4977" xr:uid="{00000000-0005-0000-0000-00009F140000}"/>
    <cellStyle name="40 % - Akzent5 2 2 2 9 2" xfId="38681" xr:uid="{00000000-0005-0000-0000-0000A0140000}"/>
    <cellStyle name="40 % - Akzent5 2 2 2_AuftBest_Div" xfId="38324" xr:uid="{00000000-0005-0000-0000-0000A1140000}"/>
    <cellStyle name="40 % - Akzent5 2 2 3" xfId="4978" xr:uid="{00000000-0005-0000-0000-0000A2140000}"/>
    <cellStyle name="40 % - Akzent5 2 2 3 2" xfId="4979" xr:uid="{00000000-0005-0000-0000-0000A3140000}"/>
    <cellStyle name="40 % - Akzent5 2 2 3 2 2" xfId="38692" xr:uid="{00000000-0005-0000-0000-0000A4140000}"/>
    <cellStyle name="40 % - Akzent5 2 2 3 3" xfId="38693" xr:uid="{00000000-0005-0000-0000-0000A5140000}"/>
    <cellStyle name="40 % - Akzent5 2 2 3 4" xfId="38691" xr:uid="{00000000-0005-0000-0000-0000A6140000}"/>
    <cellStyle name="40 % - Akzent5 2 2 3 5" xfId="40961" xr:uid="{00000000-0005-0000-0000-0000A7140000}"/>
    <cellStyle name="40 % - Akzent5 2 2 3 5 2" xfId="41635" xr:uid="{00000000-0005-0000-0000-0000A8140000}"/>
    <cellStyle name="40 % - Akzent5 2 2 3 6" xfId="41254" xr:uid="{00000000-0005-0000-0000-0000A9140000}"/>
    <cellStyle name="40 % - Akzent5 2 2 3 7" xfId="38082" xr:uid="{00000000-0005-0000-0000-0000AA140000}"/>
    <cellStyle name="40 % - Akzent5 2 2 3_B-A-AV-17C-1" xfId="38694" xr:uid="{00000000-0005-0000-0000-0000AB140000}"/>
    <cellStyle name="40 % - Akzent5 2 2 4" xfId="4980" xr:uid="{00000000-0005-0000-0000-0000AC140000}"/>
    <cellStyle name="40 % - Akzent5 2 2 4 2" xfId="38695" xr:uid="{00000000-0005-0000-0000-0000AD140000}"/>
    <cellStyle name="40 % - Akzent5 2 2 4 3" xfId="40962" xr:uid="{00000000-0005-0000-0000-0000AE140000}"/>
    <cellStyle name="40 % - Akzent5 2 2 4 3 2" xfId="41636" xr:uid="{00000000-0005-0000-0000-0000AF140000}"/>
    <cellStyle name="40 % - Akzent5 2 2 4 4" xfId="41350" xr:uid="{00000000-0005-0000-0000-0000B0140000}"/>
    <cellStyle name="40 % - Akzent5 2 2 4 5" xfId="38207" xr:uid="{00000000-0005-0000-0000-0000B1140000}"/>
    <cellStyle name="40 % - Akzent5 2 2 4_Investoren" xfId="41113" xr:uid="{00000000-0005-0000-0000-0000B2140000}"/>
    <cellStyle name="40 % - Akzent5 2 2 5" xfId="4981" xr:uid="{00000000-0005-0000-0000-0000B3140000}"/>
    <cellStyle name="40 % - Akzent5 2 2 5 2" xfId="38696" xr:uid="{00000000-0005-0000-0000-0000B4140000}"/>
    <cellStyle name="40 % - Akzent5 2 2 6" xfId="4982" xr:uid="{00000000-0005-0000-0000-0000B5140000}"/>
    <cellStyle name="40 % - Akzent5 2 2 6 2" xfId="38697" xr:uid="{00000000-0005-0000-0000-0000B6140000}"/>
    <cellStyle name="40 % - Akzent5 2 2 7" xfId="4983" xr:uid="{00000000-0005-0000-0000-0000B7140000}"/>
    <cellStyle name="40 % - Akzent5 2 2 7 2" xfId="38698" xr:uid="{00000000-0005-0000-0000-0000B8140000}"/>
    <cellStyle name="40 % - Akzent5 2 2 8" xfId="4984" xr:uid="{00000000-0005-0000-0000-0000B9140000}"/>
    <cellStyle name="40 % - Akzent5 2 2 8 2" xfId="38699" xr:uid="{00000000-0005-0000-0000-0000BA140000}"/>
    <cellStyle name="40 % - Akzent5 2 2 9" xfId="4985" xr:uid="{00000000-0005-0000-0000-0000BB140000}"/>
    <cellStyle name="40 % - Akzent5 2 2 9 2" xfId="38700" xr:uid="{00000000-0005-0000-0000-0000BC140000}"/>
    <cellStyle name="40 % - Akzent5 2 2_5 year overview margin" xfId="37586" xr:uid="{00000000-0005-0000-0000-0000BD140000}"/>
    <cellStyle name="40 % - Akzent5 2 3" xfId="530" xr:uid="{00000000-0005-0000-0000-0000BE140000}"/>
    <cellStyle name="40 % - Akzent5 2 3 10" xfId="4987" xr:uid="{00000000-0005-0000-0000-0000BF140000}"/>
    <cellStyle name="40 % - Akzent5 2 3 10 2" xfId="38040" xr:uid="{00000000-0005-0000-0000-0000C0140000}"/>
    <cellStyle name="40 % - Akzent5 2 3 11" xfId="4988" xr:uid="{00000000-0005-0000-0000-0000C1140000}"/>
    <cellStyle name="40 % - Akzent5 2 3 11 2" xfId="41212" xr:uid="{00000000-0005-0000-0000-0000C2140000}"/>
    <cellStyle name="40 % - Akzent5 2 3 12" xfId="4986" xr:uid="{00000000-0005-0000-0000-0000C3140000}"/>
    <cellStyle name="40 % - Akzent5 2 3 13" xfId="37911" xr:uid="{00000000-0005-0000-0000-0000C4140000}"/>
    <cellStyle name="40 % - Akzent5 2 3 14" xfId="42577" xr:uid="{00000000-0005-0000-0000-0000C5140000}"/>
    <cellStyle name="40 % - Akzent5 2 3 2" xfId="4989" xr:uid="{00000000-0005-0000-0000-0000C6140000}"/>
    <cellStyle name="40 % - Akzent5 2 3 2 2" xfId="4990" xr:uid="{00000000-0005-0000-0000-0000C7140000}"/>
    <cellStyle name="40 % - Akzent5 2 3 2 2 2" xfId="38703" xr:uid="{00000000-0005-0000-0000-0000C8140000}"/>
    <cellStyle name="40 % - Akzent5 2 3 2 3" xfId="38704" xr:uid="{00000000-0005-0000-0000-0000C9140000}"/>
    <cellStyle name="40 % - Akzent5 2 3 2 4" xfId="38702" xr:uid="{00000000-0005-0000-0000-0000CA140000}"/>
    <cellStyle name="40 % - Akzent5 2 3 2 5" xfId="40963" xr:uid="{00000000-0005-0000-0000-0000CB140000}"/>
    <cellStyle name="40 % - Akzent5 2 3 2 5 2" xfId="41637" xr:uid="{00000000-0005-0000-0000-0000CC140000}"/>
    <cellStyle name="40 % - Akzent5 2 3 2 6" xfId="41308" xr:uid="{00000000-0005-0000-0000-0000CD140000}"/>
    <cellStyle name="40 % - Akzent5 2 3 2 7" xfId="38165" xr:uid="{00000000-0005-0000-0000-0000CE140000}"/>
    <cellStyle name="40 % - Akzent5 2 3 2_B-A-AV-17C-1" xfId="38705" xr:uid="{00000000-0005-0000-0000-0000CF140000}"/>
    <cellStyle name="40 % - Akzent5 2 3 3" xfId="4991" xr:uid="{00000000-0005-0000-0000-0000D0140000}"/>
    <cellStyle name="40 % - Akzent5 2 3 3 2" xfId="38706" xr:uid="{00000000-0005-0000-0000-0000D1140000}"/>
    <cellStyle name="40 % - Akzent5 2 3 3 3" xfId="40964" xr:uid="{00000000-0005-0000-0000-0000D2140000}"/>
    <cellStyle name="40 % - Akzent5 2 3 3 3 2" xfId="41638" xr:uid="{00000000-0005-0000-0000-0000D3140000}"/>
    <cellStyle name="40 % - Akzent5 2 3 3 4" xfId="41404" xr:uid="{00000000-0005-0000-0000-0000D4140000}"/>
    <cellStyle name="40 % - Akzent5 2 3 3 5" xfId="38262" xr:uid="{00000000-0005-0000-0000-0000D5140000}"/>
    <cellStyle name="40 % - Akzent5 2 3 3_Investoren" xfId="41114" xr:uid="{00000000-0005-0000-0000-0000D6140000}"/>
    <cellStyle name="40 % - Akzent5 2 3 4" xfId="4992" xr:uid="{00000000-0005-0000-0000-0000D7140000}"/>
    <cellStyle name="40 % - Akzent5 2 3 4 2" xfId="38707" xr:uid="{00000000-0005-0000-0000-0000D8140000}"/>
    <cellStyle name="40 % - Akzent5 2 3 5" xfId="4993" xr:uid="{00000000-0005-0000-0000-0000D9140000}"/>
    <cellStyle name="40 % - Akzent5 2 3 5 2" xfId="38708" xr:uid="{00000000-0005-0000-0000-0000DA140000}"/>
    <cellStyle name="40 % - Akzent5 2 3 6" xfId="4994" xr:uid="{00000000-0005-0000-0000-0000DB140000}"/>
    <cellStyle name="40 % - Akzent5 2 3 6 2" xfId="38709" xr:uid="{00000000-0005-0000-0000-0000DC140000}"/>
    <cellStyle name="40 % - Akzent5 2 3 7" xfId="4995" xr:uid="{00000000-0005-0000-0000-0000DD140000}"/>
    <cellStyle name="40 % - Akzent5 2 3 7 2" xfId="38710" xr:uid="{00000000-0005-0000-0000-0000DE140000}"/>
    <cellStyle name="40 % - Akzent5 2 3 8" xfId="4996" xr:uid="{00000000-0005-0000-0000-0000DF140000}"/>
    <cellStyle name="40 % - Akzent5 2 3 8 2" xfId="38701" xr:uid="{00000000-0005-0000-0000-0000E0140000}"/>
    <cellStyle name="40 % - Akzent5 2 3 9" xfId="4997" xr:uid="{00000000-0005-0000-0000-0000E1140000}"/>
    <cellStyle name="40 % - Akzent5 2 3 9 2" xfId="41509" xr:uid="{00000000-0005-0000-0000-0000E2140000}"/>
    <cellStyle name="40 % - Akzent5 2 3 9 3" xfId="40834" xr:uid="{00000000-0005-0000-0000-0000E3140000}"/>
    <cellStyle name="40 % - Akzent5 2 3_AuftBest_Div" xfId="38325" xr:uid="{00000000-0005-0000-0000-0000E4140000}"/>
    <cellStyle name="40 % - Akzent5 2 4" xfId="4998" xr:uid="{00000000-0005-0000-0000-0000E5140000}"/>
    <cellStyle name="40 % - Akzent5 2 4 2" xfId="4999" xr:uid="{00000000-0005-0000-0000-0000E6140000}"/>
    <cellStyle name="40 % - Akzent5 2 4 2 2" xfId="38712" xr:uid="{00000000-0005-0000-0000-0000E7140000}"/>
    <cellStyle name="40 % - Akzent5 2 4 3" xfId="5000" xr:uid="{00000000-0005-0000-0000-0000E8140000}"/>
    <cellStyle name="40 % - Akzent5 2 4 3 2" xfId="38713" xr:uid="{00000000-0005-0000-0000-0000E9140000}"/>
    <cellStyle name="40 % - Akzent5 2 4 4" xfId="5001" xr:uid="{00000000-0005-0000-0000-0000EA140000}"/>
    <cellStyle name="40 % - Akzent5 2 4 5" xfId="5002" xr:uid="{00000000-0005-0000-0000-0000EB140000}"/>
    <cellStyle name="40 % - Akzent5 2 4 6" xfId="38711" xr:uid="{00000000-0005-0000-0000-0000EC140000}"/>
    <cellStyle name="40 % - Akzent5 2 4_B-A-AV-17C-1" xfId="38714" xr:uid="{00000000-0005-0000-0000-0000ED140000}"/>
    <cellStyle name="40 % - Akzent5 2 5" xfId="5003" xr:uid="{00000000-0005-0000-0000-0000EE140000}"/>
    <cellStyle name="40 % - Akzent5 2 5 2" xfId="5004" xr:uid="{00000000-0005-0000-0000-0000EF140000}"/>
    <cellStyle name="40 % - Akzent5 2 5 3" xfId="5005" xr:uid="{00000000-0005-0000-0000-0000F0140000}"/>
    <cellStyle name="40 % - Akzent5 2 5 4" xfId="38715" xr:uid="{00000000-0005-0000-0000-0000F1140000}"/>
    <cellStyle name="40 % - Akzent5 2 5_BU&amp;IC" xfId="5006" xr:uid="{00000000-0005-0000-0000-0000F2140000}"/>
    <cellStyle name="40 % - Akzent5 2 6" xfId="5007" xr:uid="{00000000-0005-0000-0000-0000F3140000}"/>
    <cellStyle name="40 % - Akzent5 2 6 2" xfId="5008" xr:uid="{00000000-0005-0000-0000-0000F4140000}"/>
    <cellStyle name="40 % - Akzent5 2 6 3" xfId="5009" xr:uid="{00000000-0005-0000-0000-0000F5140000}"/>
    <cellStyle name="40 % - Akzent5 2 6 4" xfId="38677" xr:uid="{00000000-0005-0000-0000-0000F6140000}"/>
    <cellStyle name="40 % - Akzent5 2 6_BU&amp;IC" xfId="5010" xr:uid="{00000000-0005-0000-0000-0000F7140000}"/>
    <cellStyle name="40 % - Akzent5 2 7" xfId="5011" xr:uid="{00000000-0005-0000-0000-0000F8140000}"/>
    <cellStyle name="40 % - Akzent5 2 7 2" xfId="5012" xr:uid="{00000000-0005-0000-0000-0000F9140000}"/>
    <cellStyle name="40 % - Akzent5 2 7 3" xfId="5013" xr:uid="{00000000-0005-0000-0000-0000FA140000}"/>
    <cellStyle name="40 % - Akzent5 2 7_BU&amp;IC" xfId="5014" xr:uid="{00000000-0005-0000-0000-0000FB140000}"/>
    <cellStyle name="40 % - Akzent5 2 8" xfId="5015" xr:uid="{00000000-0005-0000-0000-0000FC140000}"/>
    <cellStyle name="40 % - Akzent5 2 8 2" xfId="5016" xr:uid="{00000000-0005-0000-0000-0000FD140000}"/>
    <cellStyle name="40 % - Akzent5 2 8 3" xfId="5017" xr:uid="{00000000-0005-0000-0000-0000FE140000}"/>
    <cellStyle name="40 % - Akzent5 2 8_BU&amp;IC" xfId="5018" xr:uid="{00000000-0005-0000-0000-0000FF140000}"/>
    <cellStyle name="40 % - Akzent5 2 9" xfId="5019" xr:uid="{00000000-0005-0000-0000-000000150000}"/>
    <cellStyle name="40 % - Akzent5 2 9 2" xfId="5020" xr:uid="{00000000-0005-0000-0000-000001150000}"/>
    <cellStyle name="40 % - Akzent5 2 9_BU&amp;IC" xfId="5021" xr:uid="{00000000-0005-0000-0000-000002150000}"/>
    <cellStyle name="40 % - Akzent5 2_2015.05" xfId="531" xr:uid="{00000000-0005-0000-0000-000003150000}"/>
    <cellStyle name="40 % - Akzent5 3" xfId="532" xr:uid="{00000000-0005-0000-0000-000004150000}"/>
    <cellStyle name="40 % - Akzent5 3 10" xfId="5022" xr:uid="{00000000-0005-0000-0000-000005150000}"/>
    <cellStyle name="40 % - Akzent5 3 10 2" xfId="38716" xr:uid="{00000000-0005-0000-0000-000006150000}"/>
    <cellStyle name="40 % - Akzent5 3 11" xfId="5023" xr:uid="{00000000-0005-0000-0000-000007150000}"/>
    <cellStyle name="40 % - Akzent5 3 11 2" xfId="41510" xr:uid="{00000000-0005-0000-0000-000008150000}"/>
    <cellStyle name="40 % - Akzent5 3 11 3" xfId="40835" xr:uid="{00000000-0005-0000-0000-000009150000}"/>
    <cellStyle name="40 % - Akzent5 3 12" xfId="716" xr:uid="{00000000-0005-0000-0000-00000A150000}"/>
    <cellStyle name="40 % - Akzent5 3 12 2" xfId="38041" xr:uid="{00000000-0005-0000-0000-00000B150000}"/>
    <cellStyle name="40 % - Akzent5 3 13" xfId="41213" xr:uid="{00000000-0005-0000-0000-00000C150000}"/>
    <cellStyle name="40 % - Akzent5 3 14" xfId="37912" xr:uid="{00000000-0005-0000-0000-00000D150000}"/>
    <cellStyle name="40 % - Akzent5 3 15" xfId="42578" xr:uid="{00000000-0005-0000-0000-00000E150000}"/>
    <cellStyle name="40 % - Akzent5 3 2" xfId="533" xr:uid="{00000000-0005-0000-0000-00000F150000}"/>
    <cellStyle name="40 % - Akzent5 3 2 10" xfId="5025" xr:uid="{00000000-0005-0000-0000-000010150000}"/>
    <cellStyle name="40 % - Akzent5 3 2 10 2" xfId="41511" xr:uid="{00000000-0005-0000-0000-000011150000}"/>
    <cellStyle name="40 % - Akzent5 3 2 10 3" xfId="40836" xr:uid="{00000000-0005-0000-0000-000012150000}"/>
    <cellStyle name="40 % - Akzent5 3 2 11" xfId="5026" xr:uid="{00000000-0005-0000-0000-000013150000}"/>
    <cellStyle name="40 % - Akzent5 3 2 11 2" xfId="38042" xr:uid="{00000000-0005-0000-0000-000014150000}"/>
    <cellStyle name="40 % - Akzent5 3 2 12" xfId="5024" xr:uid="{00000000-0005-0000-0000-000015150000}"/>
    <cellStyle name="40 % - Akzent5 3 2 12 2" xfId="41214" xr:uid="{00000000-0005-0000-0000-000016150000}"/>
    <cellStyle name="40 % - Akzent5 3 2 13" xfId="37913" xr:uid="{00000000-0005-0000-0000-000017150000}"/>
    <cellStyle name="40 % - Akzent5 3 2 14" xfId="42579" xr:uid="{00000000-0005-0000-0000-000018150000}"/>
    <cellStyle name="40 % - Akzent5 3 2 2" xfId="5027" xr:uid="{00000000-0005-0000-0000-000019150000}"/>
    <cellStyle name="40 % - Akzent5 3 2 2 2" xfId="5028" xr:uid="{00000000-0005-0000-0000-00001A150000}"/>
    <cellStyle name="40 % - Akzent5 3 2 2 2 2" xfId="38719" xr:uid="{00000000-0005-0000-0000-00001B150000}"/>
    <cellStyle name="40 % - Akzent5 3 2 2 3" xfId="38718" xr:uid="{00000000-0005-0000-0000-00001C150000}"/>
    <cellStyle name="40 % - Akzent5 3 2 2 4" xfId="40965" xr:uid="{00000000-0005-0000-0000-00001D150000}"/>
    <cellStyle name="40 % - Akzent5 3 2 2 4 2" xfId="41639" xr:uid="{00000000-0005-0000-0000-00001E150000}"/>
    <cellStyle name="40 % - Akzent5 3 2 2 5" xfId="41310" xr:uid="{00000000-0005-0000-0000-00001F150000}"/>
    <cellStyle name="40 % - Akzent5 3 2 2 6" xfId="38167" xr:uid="{00000000-0005-0000-0000-000020150000}"/>
    <cellStyle name="40 % - Akzent5 3 2 2_B-A-AV-17C-1" xfId="38720" xr:uid="{00000000-0005-0000-0000-000021150000}"/>
    <cellStyle name="40 % - Akzent5 3 2 3" xfId="5029" xr:uid="{00000000-0005-0000-0000-000022150000}"/>
    <cellStyle name="40 % - Akzent5 3 2 3 2" xfId="38721" xr:uid="{00000000-0005-0000-0000-000023150000}"/>
    <cellStyle name="40 % - Akzent5 3 2 3 3" xfId="40966" xr:uid="{00000000-0005-0000-0000-000024150000}"/>
    <cellStyle name="40 % - Akzent5 3 2 3 3 2" xfId="41640" xr:uid="{00000000-0005-0000-0000-000025150000}"/>
    <cellStyle name="40 % - Akzent5 3 2 3 4" xfId="41406" xr:uid="{00000000-0005-0000-0000-000026150000}"/>
    <cellStyle name="40 % - Akzent5 3 2 3 5" xfId="38264" xr:uid="{00000000-0005-0000-0000-000027150000}"/>
    <cellStyle name="40 % - Akzent5 3 2 3_Investoren" xfId="41115" xr:uid="{00000000-0005-0000-0000-000028150000}"/>
    <cellStyle name="40 % - Akzent5 3 2 4" xfId="5030" xr:uid="{00000000-0005-0000-0000-000029150000}"/>
    <cellStyle name="40 % - Akzent5 3 2 4 2" xfId="38722" xr:uid="{00000000-0005-0000-0000-00002A150000}"/>
    <cellStyle name="40 % - Akzent5 3 2 5" xfId="5031" xr:uid="{00000000-0005-0000-0000-00002B150000}"/>
    <cellStyle name="40 % - Akzent5 3 2 5 2" xfId="38723" xr:uid="{00000000-0005-0000-0000-00002C150000}"/>
    <cellStyle name="40 % - Akzent5 3 2 6" xfId="5032" xr:uid="{00000000-0005-0000-0000-00002D150000}"/>
    <cellStyle name="40 % - Akzent5 3 2 6 2" xfId="38724" xr:uid="{00000000-0005-0000-0000-00002E150000}"/>
    <cellStyle name="40 % - Akzent5 3 2 7" xfId="5033" xr:uid="{00000000-0005-0000-0000-00002F150000}"/>
    <cellStyle name="40 % - Akzent5 3 2 7 2" xfId="38725" xr:uid="{00000000-0005-0000-0000-000030150000}"/>
    <cellStyle name="40 % - Akzent5 3 2 8" xfId="5034" xr:uid="{00000000-0005-0000-0000-000031150000}"/>
    <cellStyle name="40 % - Akzent5 3 2 8 2" xfId="38726" xr:uid="{00000000-0005-0000-0000-000032150000}"/>
    <cellStyle name="40 % - Akzent5 3 2 9" xfId="5035" xr:uid="{00000000-0005-0000-0000-000033150000}"/>
    <cellStyle name="40 % - Akzent5 3 2 9 2" xfId="38717" xr:uid="{00000000-0005-0000-0000-000034150000}"/>
    <cellStyle name="40 % - Akzent5 3 2_AuftBest_Div" xfId="38326" xr:uid="{00000000-0005-0000-0000-000035150000}"/>
    <cellStyle name="40 % - Akzent5 3 3" xfId="5036" xr:uid="{00000000-0005-0000-0000-000036150000}"/>
    <cellStyle name="40 % - Akzent5 3 3 2" xfId="5037" xr:uid="{00000000-0005-0000-0000-000037150000}"/>
    <cellStyle name="40 % - Akzent5 3 3 2 2" xfId="38728" xr:uid="{00000000-0005-0000-0000-000038150000}"/>
    <cellStyle name="40 % - Akzent5 3 3 3" xfId="38729" xr:uid="{00000000-0005-0000-0000-000039150000}"/>
    <cellStyle name="40 % - Akzent5 3 3 4" xfId="38727" xr:uid="{00000000-0005-0000-0000-00003A150000}"/>
    <cellStyle name="40 % - Akzent5 3 3 5" xfId="40967" xr:uid="{00000000-0005-0000-0000-00003B150000}"/>
    <cellStyle name="40 % - Akzent5 3 3 5 2" xfId="41641" xr:uid="{00000000-0005-0000-0000-00003C150000}"/>
    <cellStyle name="40 % - Akzent5 3 3 6" xfId="41309" xr:uid="{00000000-0005-0000-0000-00003D150000}"/>
    <cellStyle name="40 % - Akzent5 3 3 7" xfId="38166" xr:uid="{00000000-0005-0000-0000-00003E150000}"/>
    <cellStyle name="40 % - Akzent5 3 3_B-A-AV-17C-1" xfId="38730" xr:uid="{00000000-0005-0000-0000-00003F150000}"/>
    <cellStyle name="40 % - Akzent5 3 4" xfId="5038" xr:uid="{00000000-0005-0000-0000-000040150000}"/>
    <cellStyle name="40 % - Akzent5 3 4 2" xfId="38731" xr:uid="{00000000-0005-0000-0000-000041150000}"/>
    <cellStyle name="40 % - Akzent5 3 4 3" xfId="40968" xr:uid="{00000000-0005-0000-0000-000042150000}"/>
    <cellStyle name="40 % - Akzent5 3 4 3 2" xfId="41642" xr:uid="{00000000-0005-0000-0000-000043150000}"/>
    <cellStyle name="40 % - Akzent5 3 4 4" xfId="41405" xr:uid="{00000000-0005-0000-0000-000044150000}"/>
    <cellStyle name="40 % - Akzent5 3 4 5" xfId="38263" xr:uid="{00000000-0005-0000-0000-000045150000}"/>
    <cellStyle name="40 % - Akzent5 3 4_Investoren" xfId="41116" xr:uid="{00000000-0005-0000-0000-000046150000}"/>
    <cellStyle name="40 % - Akzent5 3 5" xfId="5039" xr:uid="{00000000-0005-0000-0000-000047150000}"/>
    <cellStyle name="40 % - Akzent5 3 5 2" xfId="38732" xr:uid="{00000000-0005-0000-0000-000048150000}"/>
    <cellStyle name="40 % - Akzent5 3 6" xfId="5040" xr:uid="{00000000-0005-0000-0000-000049150000}"/>
    <cellStyle name="40 % - Akzent5 3 6 2" xfId="38733" xr:uid="{00000000-0005-0000-0000-00004A150000}"/>
    <cellStyle name="40 % - Akzent5 3 7" xfId="5041" xr:uid="{00000000-0005-0000-0000-00004B150000}"/>
    <cellStyle name="40 % - Akzent5 3 7 2" xfId="38734" xr:uid="{00000000-0005-0000-0000-00004C150000}"/>
    <cellStyle name="40 % - Akzent5 3 8" xfId="5042" xr:uid="{00000000-0005-0000-0000-00004D150000}"/>
    <cellStyle name="40 % - Akzent5 3 8 2" xfId="38735" xr:uid="{00000000-0005-0000-0000-00004E150000}"/>
    <cellStyle name="40 % - Akzent5 3 9" xfId="5043" xr:uid="{00000000-0005-0000-0000-00004F150000}"/>
    <cellStyle name="40 % - Akzent5 3 9 2" xfId="38736" xr:uid="{00000000-0005-0000-0000-000050150000}"/>
    <cellStyle name="40 % - Akzent5 3_2015.12" xfId="534" xr:uid="{00000000-0005-0000-0000-000051150000}"/>
    <cellStyle name="40 % - Akzent5 4" xfId="5044" xr:uid="{00000000-0005-0000-0000-000052150000}"/>
    <cellStyle name="40 % - Akzent5 4 2" xfId="5045" xr:uid="{00000000-0005-0000-0000-000053150000}"/>
    <cellStyle name="40 % - Akzent5 4 3" xfId="5046" xr:uid="{00000000-0005-0000-0000-000054150000}"/>
    <cellStyle name="40 % - Akzent5 4_BU&amp;IC" xfId="5047" xr:uid="{00000000-0005-0000-0000-000055150000}"/>
    <cellStyle name="40 % - Akzent5 5" xfId="5048" xr:uid="{00000000-0005-0000-0000-000056150000}"/>
    <cellStyle name="40 % - Akzent5 5 2" xfId="5049" xr:uid="{00000000-0005-0000-0000-000057150000}"/>
    <cellStyle name="40 % - Akzent5 5 3" xfId="5050" xr:uid="{00000000-0005-0000-0000-000058150000}"/>
    <cellStyle name="40 % - Akzent5 5_BU&amp;IC" xfId="5051" xr:uid="{00000000-0005-0000-0000-000059150000}"/>
    <cellStyle name="40 % - Akzent5 6" xfId="5052" xr:uid="{00000000-0005-0000-0000-00005A150000}"/>
    <cellStyle name="40 % - Akzent5 6 2" xfId="5053" xr:uid="{00000000-0005-0000-0000-00005B150000}"/>
    <cellStyle name="40 % - Akzent5 6 3" xfId="5054" xr:uid="{00000000-0005-0000-0000-00005C150000}"/>
    <cellStyle name="40 % - Akzent5 6_BU&amp;IC" xfId="5055" xr:uid="{00000000-0005-0000-0000-00005D150000}"/>
    <cellStyle name="40 % - Akzent5 7" xfId="5056" xr:uid="{00000000-0005-0000-0000-00005E150000}"/>
    <cellStyle name="40 % - Akzent5 7 2" xfId="5057" xr:uid="{00000000-0005-0000-0000-00005F150000}"/>
    <cellStyle name="40 % - Akzent5 7_BU&amp;IC" xfId="5058" xr:uid="{00000000-0005-0000-0000-000060150000}"/>
    <cellStyle name="40 % - Akzent5 8" xfId="5059" xr:uid="{00000000-0005-0000-0000-000061150000}"/>
    <cellStyle name="40 % - Akzent5 9" xfId="5060" xr:uid="{00000000-0005-0000-0000-000062150000}"/>
    <cellStyle name="40 % - Akzent6 10" xfId="5061" xr:uid="{00000000-0005-0000-0000-000063150000}"/>
    <cellStyle name="40 % - Akzent6 11" xfId="5062" xr:uid="{00000000-0005-0000-0000-000064150000}"/>
    <cellStyle name="40 % - Akzent6 12" xfId="5063" xr:uid="{00000000-0005-0000-0000-000065150000}"/>
    <cellStyle name="40 % - Akzent6 2" xfId="46" xr:uid="{00000000-0005-0000-0000-000066150000}"/>
    <cellStyle name="40 % - Akzent6 2 10" xfId="5064" xr:uid="{00000000-0005-0000-0000-000067150000}"/>
    <cellStyle name="40 % - Akzent6 2 11" xfId="5065" xr:uid="{00000000-0005-0000-0000-000068150000}"/>
    <cellStyle name="40 % - Akzent6 2 12" xfId="5066" xr:uid="{00000000-0005-0000-0000-000069150000}"/>
    <cellStyle name="40 % - Akzent6 2 13" xfId="5067" xr:uid="{00000000-0005-0000-0000-00006A150000}"/>
    <cellStyle name="40 % - Akzent6 2 14" xfId="5068" xr:uid="{00000000-0005-0000-0000-00006B150000}"/>
    <cellStyle name="40 % - Akzent6 2 15" xfId="5069" xr:uid="{00000000-0005-0000-0000-00006C150000}"/>
    <cellStyle name="40 % - Akzent6 2 16" xfId="5070" xr:uid="{00000000-0005-0000-0000-00006D150000}"/>
    <cellStyle name="40 % - Akzent6 2 17" xfId="5071" xr:uid="{00000000-0005-0000-0000-00006E150000}"/>
    <cellStyle name="40 % - Akzent6 2 18" xfId="625" xr:uid="{00000000-0005-0000-0000-00006F150000}"/>
    <cellStyle name="40 % - Akzent6 2 2" xfId="47" xr:uid="{00000000-0005-0000-0000-000070150000}"/>
    <cellStyle name="40 % - Akzent6 2 2 10" xfId="5072" xr:uid="{00000000-0005-0000-0000-000071150000}"/>
    <cellStyle name="40 % - Akzent6 2 2 10 2" xfId="38739" xr:uid="{00000000-0005-0000-0000-000072150000}"/>
    <cellStyle name="40 % - Akzent6 2 2 11" xfId="5073" xr:uid="{00000000-0005-0000-0000-000073150000}"/>
    <cellStyle name="40 % - Akzent6 2 2 11 2" xfId="38740" xr:uid="{00000000-0005-0000-0000-000074150000}"/>
    <cellStyle name="40 % - Akzent6 2 2 12" xfId="5074" xr:uid="{00000000-0005-0000-0000-000075150000}"/>
    <cellStyle name="40 % - Akzent6 2 2 12 2" xfId="38738" xr:uid="{00000000-0005-0000-0000-000076150000}"/>
    <cellStyle name="40 % - Akzent6 2 2 13" xfId="5075" xr:uid="{00000000-0005-0000-0000-000077150000}"/>
    <cellStyle name="40 % - Akzent6 2 2 13 2" xfId="41452" xr:uid="{00000000-0005-0000-0000-000078150000}"/>
    <cellStyle name="40 % - Akzent6 2 2 13 3" xfId="40757" xr:uid="{00000000-0005-0000-0000-000079150000}"/>
    <cellStyle name="40 % - Akzent6 2 2 14" xfId="717" xr:uid="{00000000-0005-0000-0000-00007A150000}"/>
    <cellStyle name="40 % - Akzent6 2 2 14 2" xfId="37956" xr:uid="{00000000-0005-0000-0000-00007B150000}"/>
    <cellStyle name="40 % - Akzent6 2 2 15" xfId="41159" xr:uid="{00000000-0005-0000-0000-00007C150000}"/>
    <cellStyle name="40 % - Akzent6 2 2 16" xfId="37799" xr:uid="{00000000-0005-0000-0000-00007D150000}"/>
    <cellStyle name="40 % - Akzent6 2 2 17" xfId="42515" xr:uid="{00000000-0005-0000-0000-00007E150000}"/>
    <cellStyle name="40 % - Akzent6 2 2 2" xfId="535" xr:uid="{00000000-0005-0000-0000-00007F150000}"/>
    <cellStyle name="40 % - Akzent6 2 2 2 10" xfId="5077" xr:uid="{00000000-0005-0000-0000-000080150000}"/>
    <cellStyle name="40 % - Akzent6 2 2 2 10 2" xfId="41512" xr:uid="{00000000-0005-0000-0000-000081150000}"/>
    <cellStyle name="40 % - Akzent6 2 2 2 10 3" xfId="40837" xr:uid="{00000000-0005-0000-0000-000082150000}"/>
    <cellStyle name="40 % - Akzent6 2 2 2 11" xfId="5078" xr:uid="{00000000-0005-0000-0000-000083150000}"/>
    <cellStyle name="40 % - Akzent6 2 2 2 11 2" xfId="38043" xr:uid="{00000000-0005-0000-0000-000084150000}"/>
    <cellStyle name="40 % - Akzent6 2 2 2 12" xfId="5076" xr:uid="{00000000-0005-0000-0000-000085150000}"/>
    <cellStyle name="40 % - Akzent6 2 2 2 12 2" xfId="41215" xr:uid="{00000000-0005-0000-0000-000086150000}"/>
    <cellStyle name="40 % - Akzent6 2 2 2 13" xfId="37914" xr:uid="{00000000-0005-0000-0000-000087150000}"/>
    <cellStyle name="40 % - Akzent6 2 2 2 14" xfId="42580" xr:uid="{00000000-0005-0000-0000-000088150000}"/>
    <cellStyle name="40 % - Akzent6 2 2 2 2" xfId="5079" xr:uid="{00000000-0005-0000-0000-000089150000}"/>
    <cellStyle name="40 % - Akzent6 2 2 2 2 2" xfId="5080" xr:uid="{00000000-0005-0000-0000-00008A150000}"/>
    <cellStyle name="40 % - Akzent6 2 2 2 2 2 2" xfId="38743" xr:uid="{00000000-0005-0000-0000-00008B150000}"/>
    <cellStyle name="40 % - Akzent6 2 2 2 2 3" xfId="38742" xr:uid="{00000000-0005-0000-0000-00008C150000}"/>
    <cellStyle name="40 % - Akzent6 2 2 2 2 4" xfId="40969" xr:uid="{00000000-0005-0000-0000-00008D150000}"/>
    <cellStyle name="40 % - Akzent6 2 2 2 2 4 2" xfId="41643" xr:uid="{00000000-0005-0000-0000-00008E150000}"/>
    <cellStyle name="40 % - Akzent6 2 2 2 2 5" xfId="41311" xr:uid="{00000000-0005-0000-0000-00008F150000}"/>
    <cellStyle name="40 % - Akzent6 2 2 2 2 6" xfId="38168" xr:uid="{00000000-0005-0000-0000-000090150000}"/>
    <cellStyle name="40 % - Akzent6 2 2 2 2_B-A-AV-17C-1" xfId="38744" xr:uid="{00000000-0005-0000-0000-000091150000}"/>
    <cellStyle name="40 % - Akzent6 2 2 2 3" xfId="5081" xr:uid="{00000000-0005-0000-0000-000092150000}"/>
    <cellStyle name="40 % - Akzent6 2 2 2 3 2" xfId="38745" xr:uid="{00000000-0005-0000-0000-000093150000}"/>
    <cellStyle name="40 % - Akzent6 2 2 2 3 3" xfId="40970" xr:uid="{00000000-0005-0000-0000-000094150000}"/>
    <cellStyle name="40 % - Akzent6 2 2 2 3 3 2" xfId="41644" xr:uid="{00000000-0005-0000-0000-000095150000}"/>
    <cellStyle name="40 % - Akzent6 2 2 2 3 4" xfId="41407" xr:uid="{00000000-0005-0000-0000-000096150000}"/>
    <cellStyle name="40 % - Akzent6 2 2 2 3 5" xfId="38265" xr:uid="{00000000-0005-0000-0000-000097150000}"/>
    <cellStyle name="40 % - Akzent6 2 2 2 3_Investoren" xfId="41117" xr:uid="{00000000-0005-0000-0000-000098150000}"/>
    <cellStyle name="40 % - Akzent6 2 2 2 4" xfId="5082" xr:uid="{00000000-0005-0000-0000-000099150000}"/>
    <cellStyle name="40 % - Akzent6 2 2 2 4 2" xfId="38746" xr:uid="{00000000-0005-0000-0000-00009A150000}"/>
    <cellStyle name="40 % - Akzent6 2 2 2 5" xfId="5083" xr:uid="{00000000-0005-0000-0000-00009B150000}"/>
    <cellStyle name="40 % - Akzent6 2 2 2 5 2" xfId="38747" xr:uid="{00000000-0005-0000-0000-00009C150000}"/>
    <cellStyle name="40 % - Akzent6 2 2 2 6" xfId="5084" xr:uid="{00000000-0005-0000-0000-00009D150000}"/>
    <cellStyle name="40 % - Akzent6 2 2 2 6 2" xfId="38748" xr:uid="{00000000-0005-0000-0000-00009E150000}"/>
    <cellStyle name="40 % - Akzent6 2 2 2 7" xfId="5085" xr:uid="{00000000-0005-0000-0000-00009F150000}"/>
    <cellStyle name="40 % - Akzent6 2 2 2 7 2" xfId="38749" xr:uid="{00000000-0005-0000-0000-0000A0150000}"/>
    <cellStyle name="40 % - Akzent6 2 2 2 8" xfId="5086" xr:uid="{00000000-0005-0000-0000-0000A1150000}"/>
    <cellStyle name="40 % - Akzent6 2 2 2 8 2" xfId="38750" xr:uid="{00000000-0005-0000-0000-0000A2150000}"/>
    <cellStyle name="40 % - Akzent6 2 2 2 9" xfId="5087" xr:uid="{00000000-0005-0000-0000-0000A3150000}"/>
    <cellStyle name="40 % - Akzent6 2 2 2 9 2" xfId="38741" xr:uid="{00000000-0005-0000-0000-0000A4150000}"/>
    <cellStyle name="40 % - Akzent6 2 2 2_AuftBest_Div" xfId="38327" xr:uid="{00000000-0005-0000-0000-0000A5150000}"/>
    <cellStyle name="40 % - Akzent6 2 2 3" xfId="5088" xr:uid="{00000000-0005-0000-0000-0000A6150000}"/>
    <cellStyle name="40 % - Akzent6 2 2 3 2" xfId="5089" xr:uid="{00000000-0005-0000-0000-0000A7150000}"/>
    <cellStyle name="40 % - Akzent6 2 2 3 2 2" xfId="38752" xr:uid="{00000000-0005-0000-0000-0000A8150000}"/>
    <cellStyle name="40 % - Akzent6 2 2 3 3" xfId="38753" xr:uid="{00000000-0005-0000-0000-0000A9150000}"/>
    <cellStyle name="40 % - Akzent6 2 2 3 4" xfId="38751" xr:uid="{00000000-0005-0000-0000-0000AA150000}"/>
    <cellStyle name="40 % - Akzent6 2 2 3 5" xfId="40971" xr:uid="{00000000-0005-0000-0000-0000AB150000}"/>
    <cellStyle name="40 % - Akzent6 2 2 3 5 2" xfId="41645" xr:uid="{00000000-0005-0000-0000-0000AC150000}"/>
    <cellStyle name="40 % - Akzent6 2 2 3 6" xfId="41255" xr:uid="{00000000-0005-0000-0000-0000AD150000}"/>
    <cellStyle name="40 % - Akzent6 2 2 3 7" xfId="38083" xr:uid="{00000000-0005-0000-0000-0000AE150000}"/>
    <cellStyle name="40 % - Akzent6 2 2 3_B-A-AV-17C-1" xfId="38754" xr:uid="{00000000-0005-0000-0000-0000AF150000}"/>
    <cellStyle name="40 % - Akzent6 2 2 4" xfId="5090" xr:uid="{00000000-0005-0000-0000-0000B0150000}"/>
    <cellStyle name="40 % - Akzent6 2 2 4 2" xfId="38755" xr:uid="{00000000-0005-0000-0000-0000B1150000}"/>
    <cellStyle name="40 % - Akzent6 2 2 4 3" xfId="40972" xr:uid="{00000000-0005-0000-0000-0000B2150000}"/>
    <cellStyle name="40 % - Akzent6 2 2 4 3 2" xfId="41646" xr:uid="{00000000-0005-0000-0000-0000B3150000}"/>
    <cellStyle name="40 % - Akzent6 2 2 4 4" xfId="41351" xr:uid="{00000000-0005-0000-0000-0000B4150000}"/>
    <cellStyle name="40 % - Akzent6 2 2 4 5" xfId="38208" xr:uid="{00000000-0005-0000-0000-0000B5150000}"/>
    <cellStyle name="40 % - Akzent6 2 2 4_Investoren" xfId="41118" xr:uid="{00000000-0005-0000-0000-0000B6150000}"/>
    <cellStyle name="40 % - Akzent6 2 2 5" xfId="5091" xr:uid="{00000000-0005-0000-0000-0000B7150000}"/>
    <cellStyle name="40 % - Akzent6 2 2 5 2" xfId="38756" xr:uid="{00000000-0005-0000-0000-0000B8150000}"/>
    <cellStyle name="40 % - Akzent6 2 2 6" xfId="5092" xr:uid="{00000000-0005-0000-0000-0000B9150000}"/>
    <cellStyle name="40 % - Akzent6 2 2 6 2" xfId="38757" xr:uid="{00000000-0005-0000-0000-0000BA150000}"/>
    <cellStyle name="40 % - Akzent6 2 2 7" xfId="5093" xr:uid="{00000000-0005-0000-0000-0000BB150000}"/>
    <cellStyle name="40 % - Akzent6 2 2 7 2" xfId="38758" xr:uid="{00000000-0005-0000-0000-0000BC150000}"/>
    <cellStyle name="40 % - Akzent6 2 2 8" xfId="5094" xr:uid="{00000000-0005-0000-0000-0000BD150000}"/>
    <cellStyle name="40 % - Akzent6 2 2 8 2" xfId="38759" xr:uid="{00000000-0005-0000-0000-0000BE150000}"/>
    <cellStyle name="40 % - Akzent6 2 2 9" xfId="5095" xr:uid="{00000000-0005-0000-0000-0000BF150000}"/>
    <cellStyle name="40 % - Akzent6 2 2 9 2" xfId="38760" xr:uid="{00000000-0005-0000-0000-0000C0150000}"/>
    <cellStyle name="40 % - Akzent6 2 2_5 year overview margin" xfId="37587" xr:uid="{00000000-0005-0000-0000-0000C1150000}"/>
    <cellStyle name="40 % - Akzent6 2 3" xfId="536" xr:uid="{00000000-0005-0000-0000-0000C2150000}"/>
    <cellStyle name="40 % - Akzent6 2 3 10" xfId="5097" xr:uid="{00000000-0005-0000-0000-0000C3150000}"/>
    <cellStyle name="40 % - Akzent6 2 3 10 2" xfId="38044" xr:uid="{00000000-0005-0000-0000-0000C4150000}"/>
    <cellStyle name="40 % - Akzent6 2 3 11" xfId="5098" xr:uid="{00000000-0005-0000-0000-0000C5150000}"/>
    <cellStyle name="40 % - Akzent6 2 3 11 2" xfId="41216" xr:uid="{00000000-0005-0000-0000-0000C6150000}"/>
    <cellStyle name="40 % - Akzent6 2 3 12" xfId="5096" xr:uid="{00000000-0005-0000-0000-0000C7150000}"/>
    <cellStyle name="40 % - Akzent6 2 3 13" xfId="37915" xr:uid="{00000000-0005-0000-0000-0000C8150000}"/>
    <cellStyle name="40 % - Akzent6 2 3 14" xfId="42581" xr:uid="{00000000-0005-0000-0000-0000C9150000}"/>
    <cellStyle name="40 % - Akzent6 2 3 2" xfId="5099" xr:uid="{00000000-0005-0000-0000-0000CA150000}"/>
    <cellStyle name="40 % - Akzent6 2 3 2 2" xfId="5100" xr:uid="{00000000-0005-0000-0000-0000CB150000}"/>
    <cellStyle name="40 % - Akzent6 2 3 2 2 2" xfId="38763" xr:uid="{00000000-0005-0000-0000-0000CC150000}"/>
    <cellStyle name="40 % - Akzent6 2 3 2 3" xfId="38764" xr:uid="{00000000-0005-0000-0000-0000CD150000}"/>
    <cellStyle name="40 % - Akzent6 2 3 2 4" xfId="38762" xr:uid="{00000000-0005-0000-0000-0000CE150000}"/>
    <cellStyle name="40 % - Akzent6 2 3 2 5" xfId="40973" xr:uid="{00000000-0005-0000-0000-0000CF150000}"/>
    <cellStyle name="40 % - Akzent6 2 3 2 5 2" xfId="41647" xr:uid="{00000000-0005-0000-0000-0000D0150000}"/>
    <cellStyle name="40 % - Akzent6 2 3 2 6" xfId="41312" xr:uid="{00000000-0005-0000-0000-0000D1150000}"/>
    <cellStyle name="40 % - Akzent6 2 3 2 7" xfId="38169" xr:uid="{00000000-0005-0000-0000-0000D2150000}"/>
    <cellStyle name="40 % - Akzent6 2 3 2_B-A-AV-17C-1" xfId="38765" xr:uid="{00000000-0005-0000-0000-0000D3150000}"/>
    <cellStyle name="40 % - Akzent6 2 3 3" xfId="5101" xr:uid="{00000000-0005-0000-0000-0000D4150000}"/>
    <cellStyle name="40 % - Akzent6 2 3 3 2" xfId="38766" xr:uid="{00000000-0005-0000-0000-0000D5150000}"/>
    <cellStyle name="40 % - Akzent6 2 3 3 3" xfId="40974" xr:uid="{00000000-0005-0000-0000-0000D6150000}"/>
    <cellStyle name="40 % - Akzent6 2 3 3 3 2" xfId="41648" xr:uid="{00000000-0005-0000-0000-0000D7150000}"/>
    <cellStyle name="40 % - Akzent6 2 3 3 4" xfId="41408" xr:uid="{00000000-0005-0000-0000-0000D8150000}"/>
    <cellStyle name="40 % - Akzent6 2 3 3 5" xfId="38266" xr:uid="{00000000-0005-0000-0000-0000D9150000}"/>
    <cellStyle name="40 % - Akzent6 2 3 3_Investoren" xfId="41119" xr:uid="{00000000-0005-0000-0000-0000DA150000}"/>
    <cellStyle name="40 % - Akzent6 2 3 4" xfId="5102" xr:uid="{00000000-0005-0000-0000-0000DB150000}"/>
    <cellStyle name="40 % - Akzent6 2 3 4 2" xfId="38767" xr:uid="{00000000-0005-0000-0000-0000DC150000}"/>
    <cellStyle name="40 % - Akzent6 2 3 5" xfId="5103" xr:uid="{00000000-0005-0000-0000-0000DD150000}"/>
    <cellStyle name="40 % - Akzent6 2 3 5 2" xfId="38768" xr:uid="{00000000-0005-0000-0000-0000DE150000}"/>
    <cellStyle name="40 % - Akzent6 2 3 6" xfId="5104" xr:uid="{00000000-0005-0000-0000-0000DF150000}"/>
    <cellStyle name="40 % - Akzent6 2 3 6 2" xfId="38769" xr:uid="{00000000-0005-0000-0000-0000E0150000}"/>
    <cellStyle name="40 % - Akzent6 2 3 7" xfId="5105" xr:uid="{00000000-0005-0000-0000-0000E1150000}"/>
    <cellStyle name="40 % - Akzent6 2 3 7 2" xfId="38770" xr:uid="{00000000-0005-0000-0000-0000E2150000}"/>
    <cellStyle name="40 % - Akzent6 2 3 8" xfId="5106" xr:uid="{00000000-0005-0000-0000-0000E3150000}"/>
    <cellStyle name="40 % - Akzent6 2 3 8 2" xfId="38761" xr:uid="{00000000-0005-0000-0000-0000E4150000}"/>
    <cellStyle name="40 % - Akzent6 2 3 9" xfId="5107" xr:uid="{00000000-0005-0000-0000-0000E5150000}"/>
    <cellStyle name="40 % - Akzent6 2 3 9 2" xfId="41513" xr:uid="{00000000-0005-0000-0000-0000E6150000}"/>
    <cellStyle name="40 % - Akzent6 2 3 9 3" xfId="40838" xr:uid="{00000000-0005-0000-0000-0000E7150000}"/>
    <cellStyle name="40 % - Akzent6 2 3_AuftBest_Div" xfId="38328" xr:uid="{00000000-0005-0000-0000-0000E8150000}"/>
    <cellStyle name="40 % - Akzent6 2 4" xfId="5108" xr:uid="{00000000-0005-0000-0000-0000E9150000}"/>
    <cellStyle name="40 % - Akzent6 2 4 2" xfId="5109" xr:uid="{00000000-0005-0000-0000-0000EA150000}"/>
    <cellStyle name="40 % - Akzent6 2 4 2 2" xfId="38772" xr:uid="{00000000-0005-0000-0000-0000EB150000}"/>
    <cellStyle name="40 % - Akzent6 2 4 3" xfId="5110" xr:uid="{00000000-0005-0000-0000-0000EC150000}"/>
    <cellStyle name="40 % - Akzent6 2 4 3 2" xfId="38773" xr:uid="{00000000-0005-0000-0000-0000ED150000}"/>
    <cellStyle name="40 % - Akzent6 2 4 4" xfId="5111" xr:uid="{00000000-0005-0000-0000-0000EE150000}"/>
    <cellStyle name="40 % - Akzent6 2 4 5" xfId="5112" xr:uid="{00000000-0005-0000-0000-0000EF150000}"/>
    <cellStyle name="40 % - Akzent6 2 4 6" xfId="38771" xr:uid="{00000000-0005-0000-0000-0000F0150000}"/>
    <cellStyle name="40 % - Akzent6 2 4_B-A-AV-17C-1" xfId="38774" xr:uid="{00000000-0005-0000-0000-0000F1150000}"/>
    <cellStyle name="40 % - Akzent6 2 5" xfId="5113" xr:uid="{00000000-0005-0000-0000-0000F2150000}"/>
    <cellStyle name="40 % - Akzent6 2 5 2" xfId="5114" xr:uid="{00000000-0005-0000-0000-0000F3150000}"/>
    <cellStyle name="40 % - Akzent6 2 5 3" xfId="5115" xr:uid="{00000000-0005-0000-0000-0000F4150000}"/>
    <cellStyle name="40 % - Akzent6 2 5 4" xfId="38775" xr:uid="{00000000-0005-0000-0000-0000F5150000}"/>
    <cellStyle name="40 % - Akzent6 2 5_BU&amp;IC" xfId="5116" xr:uid="{00000000-0005-0000-0000-0000F6150000}"/>
    <cellStyle name="40 % - Akzent6 2 6" xfId="5117" xr:uid="{00000000-0005-0000-0000-0000F7150000}"/>
    <cellStyle name="40 % - Akzent6 2 6 2" xfId="5118" xr:uid="{00000000-0005-0000-0000-0000F8150000}"/>
    <cellStyle name="40 % - Akzent6 2 6 3" xfId="5119" xr:uid="{00000000-0005-0000-0000-0000F9150000}"/>
    <cellStyle name="40 % - Akzent6 2 6 4" xfId="38737" xr:uid="{00000000-0005-0000-0000-0000FA150000}"/>
    <cellStyle name="40 % - Akzent6 2 6_BU&amp;IC" xfId="5120" xr:uid="{00000000-0005-0000-0000-0000FB150000}"/>
    <cellStyle name="40 % - Akzent6 2 7" xfId="5121" xr:uid="{00000000-0005-0000-0000-0000FC150000}"/>
    <cellStyle name="40 % - Akzent6 2 7 2" xfId="5122" xr:uid="{00000000-0005-0000-0000-0000FD150000}"/>
    <cellStyle name="40 % - Akzent6 2 7 3" xfId="5123" xr:uid="{00000000-0005-0000-0000-0000FE150000}"/>
    <cellStyle name="40 % - Akzent6 2 7_BU&amp;IC" xfId="5124" xr:uid="{00000000-0005-0000-0000-0000FF150000}"/>
    <cellStyle name="40 % - Akzent6 2 8" xfId="5125" xr:uid="{00000000-0005-0000-0000-000000160000}"/>
    <cellStyle name="40 % - Akzent6 2 8 2" xfId="5126" xr:uid="{00000000-0005-0000-0000-000001160000}"/>
    <cellStyle name="40 % - Akzent6 2 8 3" xfId="5127" xr:uid="{00000000-0005-0000-0000-000002160000}"/>
    <cellStyle name="40 % - Akzent6 2 8_BU&amp;IC" xfId="5128" xr:uid="{00000000-0005-0000-0000-000003160000}"/>
    <cellStyle name="40 % - Akzent6 2 9" xfId="5129" xr:uid="{00000000-0005-0000-0000-000004160000}"/>
    <cellStyle name="40 % - Akzent6 2 9 2" xfId="5130" xr:uid="{00000000-0005-0000-0000-000005160000}"/>
    <cellStyle name="40 % - Akzent6 2 9_BU&amp;IC" xfId="5131" xr:uid="{00000000-0005-0000-0000-000006160000}"/>
    <cellStyle name="40 % - Akzent6 2_2015.05" xfId="537" xr:uid="{00000000-0005-0000-0000-000007160000}"/>
    <cellStyle name="40 % - Akzent6 3" xfId="538" xr:uid="{00000000-0005-0000-0000-000008160000}"/>
    <cellStyle name="40 % - Akzent6 3 10" xfId="5132" xr:uid="{00000000-0005-0000-0000-000009160000}"/>
    <cellStyle name="40 % - Akzent6 3 10 2" xfId="38776" xr:uid="{00000000-0005-0000-0000-00000A160000}"/>
    <cellStyle name="40 % - Akzent6 3 11" xfId="5133" xr:uid="{00000000-0005-0000-0000-00000B160000}"/>
    <cellStyle name="40 % - Akzent6 3 11 2" xfId="41514" xr:uid="{00000000-0005-0000-0000-00000C160000}"/>
    <cellStyle name="40 % - Akzent6 3 11 3" xfId="40839" xr:uid="{00000000-0005-0000-0000-00000D160000}"/>
    <cellStyle name="40 % - Akzent6 3 12" xfId="718" xr:uid="{00000000-0005-0000-0000-00000E160000}"/>
    <cellStyle name="40 % - Akzent6 3 12 2" xfId="38045" xr:uid="{00000000-0005-0000-0000-00000F160000}"/>
    <cellStyle name="40 % - Akzent6 3 13" xfId="41217" xr:uid="{00000000-0005-0000-0000-000010160000}"/>
    <cellStyle name="40 % - Akzent6 3 14" xfId="37916" xr:uid="{00000000-0005-0000-0000-000011160000}"/>
    <cellStyle name="40 % - Akzent6 3 15" xfId="42582" xr:uid="{00000000-0005-0000-0000-000012160000}"/>
    <cellStyle name="40 % - Akzent6 3 2" xfId="539" xr:uid="{00000000-0005-0000-0000-000013160000}"/>
    <cellStyle name="40 % - Akzent6 3 2 10" xfId="5135" xr:uid="{00000000-0005-0000-0000-000014160000}"/>
    <cellStyle name="40 % - Akzent6 3 2 10 2" xfId="41515" xr:uid="{00000000-0005-0000-0000-000015160000}"/>
    <cellStyle name="40 % - Akzent6 3 2 10 3" xfId="40840" xr:uid="{00000000-0005-0000-0000-000016160000}"/>
    <cellStyle name="40 % - Akzent6 3 2 11" xfId="5136" xr:uid="{00000000-0005-0000-0000-000017160000}"/>
    <cellStyle name="40 % - Akzent6 3 2 11 2" xfId="38046" xr:uid="{00000000-0005-0000-0000-000018160000}"/>
    <cellStyle name="40 % - Akzent6 3 2 12" xfId="5134" xr:uid="{00000000-0005-0000-0000-000019160000}"/>
    <cellStyle name="40 % - Akzent6 3 2 12 2" xfId="41218" xr:uid="{00000000-0005-0000-0000-00001A160000}"/>
    <cellStyle name="40 % - Akzent6 3 2 13" xfId="37917" xr:uid="{00000000-0005-0000-0000-00001B160000}"/>
    <cellStyle name="40 % - Akzent6 3 2 14" xfId="42583" xr:uid="{00000000-0005-0000-0000-00001C160000}"/>
    <cellStyle name="40 % - Akzent6 3 2 2" xfId="5137" xr:uid="{00000000-0005-0000-0000-00001D160000}"/>
    <cellStyle name="40 % - Akzent6 3 2 2 2" xfId="5138" xr:uid="{00000000-0005-0000-0000-00001E160000}"/>
    <cellStyle name="40 % - Akzent6 3 2 2 2 2" xfId="38779" xr:uid="{00000000-0005-0000-0000-00001F160000}"/>
    <cellStyle name="40 % - Akzent6 3 2 2 3" xfId="38778" xr:uid="{00000000-0005-0000-0000-000020160000}"/>
    <cellStyle name="40 % - Akzent6 3 2 2 4" xfId="40975" xr:uid="{00000000-0005-0000-0000-000021160000}"/>
    <cellStyle name="40 % - Akzent6 3 2 2 4 2" xfId="41649" xr:uid="{00000000-0005-0000-0000-000022160000}"/>
    <cellStyle name="40 % - Akzent6 3 2 2 5" xfId="41314" xr:uid="{00000000-0005-0000-0000-000023160000}"/>
    <cellStyle name="40 % - Akzent6 3 2 2 6" xfId="38171" xr:uid="{00000000-0005-0000-0000-000024160000}"/>
    <cellStyle name="40 % - Akzent6 3 2 2_B-A-AV-17C-1" xfId="38780" xr:uid="{00000000-0005-0000-0000-000025160000}"/>
    <cellStyle name="40 % - Akzent6 3 2 3" xfId="5139" xr:uid="{00000000-0005-0000-0000-000026160000}"/>
    <cellStyle name="40 % - Akzent6 3 2 3 2" xfId="38781" xr:uid="{00000000-0005-0000-0000-000027160000}"/>
    <cellStyle name="40 % - Akzent6 3 2 3 3" xfId="40976" xr:uid="{00000000-0005-0000-0000-000028160000}"/>
    <cellStyle name="40 % - Akzent6 3 2 3 3 2" xfId="41650" xr:uid="{00000000-0005-0000-0000-000029160000}"/>
    <cellStyle name="40 % - Akzent6 3 2 3 4" xfId="41410" xr:uid="{00000000-0005-0000-0000-00002A160000}"/>
    <cellStyle name="40 % - Akzent6 3 2 3 5" xfId="38268" xr:uid="{00000000-0005-0000-0000-00002B160000}"/>
    <cellStyle name="40 % - Akzent6 3 2 3_Investoren" xfId="41120" xr:uid="{00000000-0005-0000-0000-00002C160000}"/>
    <cellStyle name="40 % - Akzent6 3 2 4" xfId="5140" xr:uid="{00000000-0005-0000-0000-00002D160000}"/>
    <cellStyle name="40 % - Akzent6 3 2 4 2" xfId="38782" xr:uid="{00000000-0005-0000-0000-00002E160000}"/>
    <cellStyle name="40 % - Akzent6 3 2 5" xfId="5141" xr:uid="{00000000-0005-0000-0000-00002F160000}"/>
    <cellStyle name="40 % - Akzent6 3 2 5 2" xfId="38783" xr:uid="{00000000-0005-0000-0000-000030160000}"/>
    <cellStyle name="40 % - Akzent6 3 2 6" xfId="5142" xr:uid="{00000000-0005-0000-0000-000031160000}"/>
    <cellStyle name="40 % - Akzent6 3 2 6 2" xfId="38784" xr:uid="{00000000-0005-0000-0000-000032160000}"/>
    <cellStyle name="40 % - Akzent6 3 2 7" xfId="5143" xr:uid="{00000000-0005-0000-0000-000033160000}"/>
    <cellStyle name="40 % - Akzent6 3 2 7 2" xfId="38785" xr:uid="{00000000-0005-0000-0000-000034160000}"/>
    <cellStyle name="40 % - Akzent6 3 2 8" xfId="5144" xr:uid="{00000000-0005-0000-0000-000035160000}"/>
    <cellStyle name="40 % - Akzent6 3 2 8 2" xfId="38786" xr:uid="{00000000-0005-0000-0000-000036160000}"/>
    <cellStyle name="40 % - Akzent6 3 2 9" xfId="5145" xr:uid="{00000000-0005-0000-0000-000037160000}"/>
    <cellStyle name="40 % - Akzent6 3 2 9 2" xfId="38777" xr:uid="{00000000-0005-0000-0000-000038160000}"/>
    <cellStyle name="40 % - Akzent6 3 2_AuftBest_Div" xfId="38329" xr:uid="{00000000-0005-0000-0000-000039160000}"/>
    <cellStyle name="40 % - Akzent6 3 3" xfId="5146" xr:uid="{00000000-0005-0000-0000-00003A160000}"/>
    <cellStyle name="40 % - Akzent6 3 3 2" xfId="5147" xr:uid="{00000000-0005-0000-0000-00003B160000}"/>
    <cellStyle name="40 % - Akzent6 3 3 2 2" xfId="38788" xr:uid="{00000000-0005-0000-0000-00003C160000}"/>
    <cellStyle name="40 % - Akzent6 3 3 3" xfId="38789" xr:uid="{00000000-0005-0000-0000-00003D160000}"/>
    <cellStyle name="40 % - Akzent6 3 3 4" xfId="38787" xr:uid="{00000000-0005-0000-0000-00003E160000}"/>
    <cellStyle name="40 % - Akzent6 3 3 5" xfId="40977" xr:uid="{00000000-0005-0000-0000-00003F160000}"/>
    <cellStyle name="40 % - Akzent6 3 3 5 2" xfId="41651" xr:uid="{00000000-0005-0000-0000-000040160000}"/>
    <cellStyle name="40 % - Akzent6 3 3 6" xfId="41313" xr:uid="{00000000-0005-0000-0000-000041160000}"/>
    <cellStyle name="40 % - Akzent6 3 3 7" xfId="38170" xr:uid="{00000000-0005-0000-0000-000042160000}"/>
    <cellStyle name="40 % - Akzent6 3 3_B-A-AV-17C-1" xfId="38790" xr:uid="{00000000-0005-0000-0000-000043160000}"/>
    <cellStyle name="40 % - Akzent6 3 4" xfId="5148" xr:uid="{00000000-0005-0000-0000-000044160000}"/>
    <cellStyle name="40 % - Akzent6 3 4 2" xfId="38791" xr:uid="{00000000-0005-0000-0000-000045160000}"/>
    <cellStyle name="40 % - Akzent6 3 4 3" xfId="40978" xr:uid="{00000000-0005-0000-0000-000046160000}"/>
    <cellStyle name="40 % - Akzent6 3 4 3 2" xfId="41652" xr:uid="{00000000-0005-0000-0000-000047160000}"/>
    <cellStyle name="40 % - Akzent6 3 4 4" xfId="41409" xr:uid="{00000000-0005-0000-0000-000048160000}"/>
    <cellStyle name="40 % - Akzent6 3 4 5" xfId="38267" xr:uid="{00000000-0005-0000-0000-000049160000}"/>
    <cellStyle name="40 % - Akzent6 3 4_Investoren" xfId="41121" xr:uid="{00000000-0005-0000-0000-00004A160000}"/>
    <cellStyle name="40 % - Akzent6 3 5" xfId="5149" xr:uid="{00000000-0005-0000-0000-00004B160000}"/>
    <cellStyle name="40 % - Akzent6 3 5 2" xfId="38792" xr:uid="{00000000-0005-0000-0000-00004C160000}"/>
    <cellStyle name="40 % - Akzent6 3 6" xfId="5150" xr:uid="{00000000-0005-0000-0000-00004D160000}"/>
    <cellStyle name="40 % - Akzent6 3 6 2" xfId="38793" xr:uid="{00000000-0005-0000-0000-00004E160000}"/>
    <cellStyle name="40 % - Akzent6 3 7" xfId="5151" xr:uid="{00000000-0005-0000-0000-00004F160000}"/>
    <cellStyle name="40 % - Akzent6 3 7 2" xfId="38794" xr:uid="{00000000-0005-0000-0000-000050160000}"/>
    <cellStyle name="40 % - Akzent6 3 8" xfId="5152" xr:uid="{00000000-0005-0000-0000-000051160000}"/>
    <cellStyle name="40 % - Akzent6 3 8 2" xfId="38795" xr:uid="{00000000-0005-0000-0000-000052160000}"/>
    <cellStyle name="40 % - Akzent6 3 9" xfId="5153" xr:uid="{00000000-0005-0000-0000-000053160000}"/>
    <cellStyle name="40 % - Akzent6 3 9 2" xfId="38796" xr:uid="{00000000-0005-0000-0000-000054160000}"/>
    <cellStyle name="40 % - Akzent6 3_2015.12" xfId="540" xr:uid="{00000000-0005-0000-0000-000055160000}"/>
    <cellStyle name="40 % - Akzent6 4" xfId="5154" xr:uid="{00000000-0005-0000-0000-000056160000}"/>
    <cellStyle name="40 % - Akzent6 4 2" xfId="5155" xr:uid="{00000000-0005-0000-0000-000057160000}"/>
    <cellStyle name="40 % - Akzent6 4 3" xfId="5156" xr:uid="{00000000-0005-0000-0000-000058160000}"/>
    <cellStyle name="40 % - Akzent6 4_BU&amp;IC" xfId="5157" xr:uid="{00000000-0005-0000-0000-000059160000}"/>
    <cellStyle name="40 % - Akzent6 5" xfId="5158" xr:uid="{00000000-0005-0000-0000-00005A160000}"/>
    <cellStyle name="40 % - Akzent6 5 2" xfId="5159" xr:uid="{00000000-0005-0000-0000-00005B160000}"/>
    <cellStyle name="40 % - Akzent6 5 3" xfId="5160" xr:uid="{00000000-0005-0000-0000-00005C160000}"/>
    <cellStyle name="40 % - Akzent6 5_BU&amp;IC" xfId="5161" xr:uid="{00000000-0005-0000-0000-00005D160000}"/>
    <cellStyle name="40 % - Akzent6 6" xfId="5162" xr:uid="{00000000-0005-0000-0000-00005E160000}"/>
    <cellStyle name="40 % - Akzent6 6 2" xfId="5163" xr:uid="{00000000-0005-0000-0000-00005F160000}"/>
    <cellStyle name="40 % - Akzent6 6 3" xfId="5164" xr:uid="{00000000-0005-0000-0000-000060160000}"/>
    <cellStyle name="40 % - Akzent6 6_BU&amp;IC" xfId="5165" xr:uid="{00000000-0005-0000-0000-000061160000}"/>
    <cellStyle name="40 % - Akzent6 7" xfId="5166" xr:uid="{00000000-0005-0000-0000-000062160000}"/>
    <cellStyle name="40 % - Akzent6 7 2" xfId="5167" xr:uid="{00000000-0005-0000-0000-000063160000}"/>
    <cellStyle name="40 % - Akzent6 7_BU&amp;IC" xfId="5168" xr:uid="{00000000-0005-0000-0000-000064160000}"/>
    <cellStyle name="40 % - Akzent6 8" xfId="5169" xr:uid="{00000000-0005-0000-0000-000065160000}"/>
    <cellStyle name="40 % - Akzent6 9" xfId="5170" xr:uid="{00000000-0005-0000-0000-000066160000}"/>
    <cellStyle name="40% - Accent1" xfId="48" xr:uid="{00000000-0005-0000-0000-000067160000}"/>
    <cellStyle name="40% - Accent1 10" xfId="5172" xr:uid="{00000000-0005-0000-0000-000068160000}"/>
    <cellStyle name="40% - Accent1 10 2" xfId="5173" xr:uid="{00000000-0005-0000-0000-000069160000}"/>
    <cellStyle name="40% - Accent1 10_BU&amp;IC" xfId="5174" xr:uid="{00000000-0005-0000-0000-00006A160000}"/>
    <cellStyle name="40% - Accent1 11" xfId="5175" xr:uid="{00000000-0005-0000-0000-00006B160000}"/>
    <cellStyle name="40% - Accent1 12" xfId="5176" xr:uid="{00000000-0005-0000-0000-00006C160000}"/>
    <cellStyle name="40% - Accent1 13" xfId="5177" xr:uid="{00000000-0005-0000-0000-00006D160000}"/>
    <cellStyle name="40% - Accent1 14" xfId="5178" xr:uid="{00000000-0005-0000-0000-00006E160000}"/>
    <cellStyle name="40% - Accent1 15" xfId="5179" xr:uid="{00000000-0005-0000-0000-00006F160000}"/>
    <cellStyle name="40% - Accent1 16" xfId="5180" xr:uid="{00000000-0005-0000-0000-000070160000}"/>
    <cellStyle name="40% - Accent1 17" xfId="5181" xr:uid="{00000000-0005-0000-0000-000071160000}"/>
    <cellStyle name="40% - Accent1 18" xfId="5171" xr:uid="{00000000-0005-0000-0000-000072160000}"/>
    <cellStyle name="40% - Accent1 2" xfId="49" xr:uid="{00000000-0005-0000-0000-000073160000}"/>
    <cellStyle name="40% - Accent1 3" xfId="50" xr:uid="{00000000-0005-0000-0000-000074160000}"/>
    <cellStyle name="40% - Accent1 3 10" xfId="5182" xr:uid="{00000000-0005-0000-0000-000075160000}"/>
    <cellStyle name="40% - Accent1 3 11" xfId="5183" xr:uid="{00000000-0005-0000-0000-000076160000}"/>
    <cellStyle name="40% - Accent1 3 12" xfId="5184" xr:uid="{00000000-0005-0000-0000-000077160000}"/>
    <cellStyle name="40% - Accent1 3 13" xfId="5185" xr:uid="{00000000-0005-0000-0000-000078160000}"/>
    <cellStyle name="40% - Accent1 3 14" xfId="5186" xr:uid="{00000000-0005-0000-0000-000079160000}"/>
    <cellStyle name="40% - Accent1 3 15" xfId="5187" xr:uid="{00000000-0005-0000-0000-00007A160000}"/>
    <cellStyle name="40% - Accent1 3 16" xfId="5188" xr:uid="{00000000-0005-0000-0000-00007B160000}"/>
    <cellStyle name="40% - Accent1 3 17" xfId="5189" xr:uid="{00000000-0005-0000-0000-00007C160000}"/>
    <cellStyle name="40% - Accent1 3 18" xfId="626" xr:uid="{00000000-0005-0000-0000-00007D160000}"/>
    <cellStyle name="40% - Accent1 3 2" xfId="719" xr:uid="{00000000-0005-0000-0000-00007E160000}"/>
    <cellStyle name="40% - Accent1 3 2 10" xfId="41769" xr:uid="{00000000-0005-0000-0000-00007F160000}"/>
    <cellStyle name="40% - Accent1 3 2 2" xfId="5190" xr:uid="{00000000-0005-0000-0000-000080160000}"/>
    <cellStyle name="40% - Accent1 3 2 2 2" xfId="5191" xr:uid="{00000000-0005-0000-0000-000081160000}"/>
    <cellStyle name="40% - Accent1 3 2 2 3" xfId="5192" xr:uid="{00000000-0005-0000-0000-000082160000}"/>
    <cellStyle name="40% - Accent1 3 2 2 4" xfId="5193" xr:uid="{00000000-0005-0000-0000-000083160000}"/>
    <cellStyle name="40% - Accent1 3 2 2_BU&amp;IC" xfId="5194" xr:uid="{00000000-0005-0000-0000-000084160000}"/>
    <cellStyle name="40% - Accent1 3 2 3" xfId="5195" xr:uid="{00000000-0005-0000-0000-000085160000}"/>
    <cellStyle name="40% - Accent1 3 2 4" xfId="5196" xr:uid="{00000000-0005-0000-0000-000086160000}"/>
    <cellStyle name="40% - Accent1 3 2 5" xfId="5197" xr:uid="{00000000-0005-0000-0000-000087160000}"/>
    <cellStyle name="40% - Accent1 3 2 6" xfId="38799" xr:uid="{00000000-0005-0000-0000-000088160000}"/>
    <cellStyle name="40% - Accent1 3 2 7" xfId="41796" xr:uid="{00000000-0005-0000-0000-000089160000}"/>
    <cellStyle name="40% - Accent1 3 2 8" xfId="42160" xr:uid="{00000000-0005-0000-0000-00008A160000}"/>
    <cellStyle name="40% - Accent1 3 2 9" xfId="41947" xr:uid="{00000000-0005-0000-0000-00008B160000}"/>
    <cellStyle name="40% - Accent1 3 2_BU&amp;IC" xfId="5198" xr:uid="{00000000-0005-0000-0000-00008C160000}"/>
    <cellStyle name="40% - Accent1 3 3" xfId="5199" xr:uid="{00000000-0005-0000-0000-00008D160000}"/>
    <cellStyle name="40% - Accent1 3 3 2" xfId="5200" xr:uid="{00000000-0005-0000-0000-00008E160000}"/>
    <cellStyle name="40% - Accent1 3 3 3" xfId="5201" xr:uid="{00000000-0005-0000-0000-00008F160000}"/>
    <cellStyle name="40% - Accent1 3 3 4" xfId="5202" xr:uid="{00000000-0005-0000-0000-000090160000}"/>
    <cellStyle name="40% - Accent1 3 3 5" xfId="38798" xr:uid="{00000000-0005-0000-0000-000091160000}"/>
    <cellStyle name="40% - Accent1 3 3_BU&amp;IC" xfId="5203" xr:uid="{00000000-0005-0000-0000-000092160000}"/>
    <cellStyle name="40% - Accent1 3 4" xfId="5204" xr:uid="{00000000-0005-0000-0000-000093160000}"/>
    <cellStyle name="40% - Accent1 3 4 2" xfId="5205" xr:uid="{00000000-0005-0000-0000-000094160000}"/>
    <cellStyle name="40% - Accent1 3 4 3" xfId="5206" xr:uid="{00000000-0005-0000-0000-000095160000}"/>
    <cellStyle name="40% - Accent1 3 4 4" xfId="5207" xr:uid="{00000000-0005-0000-0000-000096160000}"/>
    <cellStyle name="40% - Accent1 3 4_BU&amp;IC" xfId="5208" xr:uid="{00000000-0005-0000-0000-000097160000}"/>
    <cellStyle name="40% - Accent1 3 5" xfId="5209" xr:uid="{00000000-0005-0000-0000-000098160000}"/>
    <cellStyle name="40% - Accent1 3 5 2" xfId="5210" xr:uid="{00000000-0005-0000-0000-000099160000}"/>
    <cellStyle name="40% - Accent1 3 5 3" xfId="5211" xr:uid="{00000000-0005-0000-0000-00009A160000}"/>
    <cellStyle name="40% - Accent1 3 5_BU&amp;IC" xfId="5212" xr:uid="{00000000-0005-0000-0000-00009B160000}"/>
    <cellStyle name="40% - Accent1 3 6" xfId="5213" xr:uid="{00000000-0005-0000-0000-00009C160000}"/>
    <cellStyle name="40% - Accent1 3 6 2" xfId="5214" xr:uid="{00000000-0005-0000-0000-00009D160000}"/>
    <cellStyle name="40% - Accent1 3 6 3" xfId="5215" xr:uid="{00000000-0005-0000-0000-00009E160000}"/>
    <cellStyle name="40% - Accent1 3 6_BU&amp;IC" xfId="5216" xr:uid="{00000000-0005-0000-0000-00009F160000}"/>
    <cellStyle name="40% - Accent1 3 7" xfId="5217" xr:uid="{00000000-0005-0000-0000-0000A0160000}"/>
    <cellStyle name="40% - Accent1 3 7 2" xfId="5218" xr:uid="{00000000-0005-0000-0000-0000A1160000}"/>
    <cellStyle name="40% - Accent1 3 7 3" xfId="5219" xr:uid="{00000000-0005-0000-0000-0000A2160000}"/>
    <cellStyle name="40% - Accent1 3 7_BU&amp;IC" xfId="5220" xr:uid="{00000000-0005-0000-0000-0000A3160000}"/>
    <cellStyle name="40% - Accent1 3 8" xfId="5221" xr:uid="{00000000-0005-0000-0000-0000A4160000}"/>
    <cellStyle name="40% - Accent1 3 8 2" xfId="5222" xr:uid="{00000000-0005-0000-0000-0000A5160000}"/>
    <cellStyle name="40% - Accent1 3 8 3" xfId="5223" xr:uid="{00000000-0005-0000-0000-0000A6160000}"/>
    <cellStyle name="40% - Accent1 3 8_BU&amp;IC" xfId="5224" xr:uid="{00000000-0005-0000-0000-0000A7160000}"/>
    <cellStyle name="40% - Accent1 3 9" xfId="5225" xr:uid="{00000000-0005-0000-0000-0000A8160000}"/>
    <cellStyle name="40% - Accent1 3 9 2" xfId="5226" xr:uid="{00000000-0005-0000-0000-0000A9160000}"/>
    <cellStyle name="40% - Accent1 3 9_BU&amp;IC" xfId="5227" xr:uid="{00000000-0005-0000-0000-0000AA160000}"/>
    <cellStyle name="40% - Accent1 3_5 year overview margin" xfId="37589" xr:uid="{00000000-0005-0000-0000-0000AB160000}"/>
    <cellStyle name="40% - Accent1 4" xfId="5228" xr:uid="{00000000-0005-0000-0000-0000AC160000}"/>
    <cellStyle name="40% - Accent1 4 10" xfId="42386" xr:uid="{00000000-0005-0000-0000-0000AD160000}"/>
    <cellStyle name="40% - Accent1 4 2" xfId="5229" xr:uid="{00000000-0005-0000-0000-0000AE160000}"/>
    <cellStyle name="40% - Accent1 4 2 2" xfId="5230" xr:uid="{00000000-0005-0000-0000-0000AF160000}"/>
    <cellStyle name="40% - Accent1 4 2 3" xfId="5231" xr:uid="{00000000-0005-0000-0000-0000B0160000}"/>
    <cellStyle name="40% - Accent1 4 2 4" xfId="5232" xr:uid="{00000000-0005-0000-0000-0000B1160000}"/>
    <cellStyle name="40% - Accent1 4 2_BU&amp;IC" xfId="5233" xr:uid="{00000000-0005-0000-0000-0000B2160000}"/>
    <cellStyle name="40% - Accent1 4 3" xfId="5234" xr:uid="{00000000-0005-0000-0000-0000B3160000}"/>
    <cellStyle name="40% - Accent1 4 4" xfId="5235" xr:uid="{00000000-0005-0000-0000-0000B4160000}"/>
    <cellStyle name="40% - Accent1 4 5" xfId="5236" xr:uid="{00000000-0005-0000-0000-0000B5160000}"/>
    <cellStyle name="40% - Accent1 4 6" xfId="38800" xr:uid="{00000000-0005-0000-0000-0000B6160000}"/>
    <cellStyle name="40% - Accent1 4 7" xfId="41797" xr:uid="{00000000-0005-0000-0000-0000B7160000}"/>
    <cellStyle name="40% - Accent1 4 8" xfId="42159" xr:uid="{00000000-0005-0000-0000-0000B8160000}"/>
    <cellStyle name="40% - Accent1 4 9" xfId="41946" xr:uid="{00000000-0005-0000-0000-0000B9160000}"/>
    <cellStyle name="40% - Accent1 4_BU&amp;IC" xfId="5237" xr:uid="{00000000-0005-0000-0000-0000BA160000}"/>
    <cellStyle name="40% - Accent1 5" xfId="5238" xr:uid="{00000000-0005-0000-0000-0000BB160000}"/>
    <cellStyle name="40% - Accent1 5 2" xfId="5239" xr:uid="{00000000-0005-0000-0000-0000BC160000}"/>
    <cellStyle name="40% - Accent1 5 3" xfId="5240" xr:uid="{00000000-0005-0000-0000-0000BD160000}"/>
    <cellStyle name="40% - Accent1 5 4" xfId="5241" xr:uid="{00000000-0005-0000-0000-0000BE160000}"/>
    <cellStyle name="40% - Accent1 5 5" xfId="38797" xr:uid="{00000000-0005-0000-0000-0000BF160000}"/>
    <cellStyle name="40% - Accent1 5_BU&amp;IC" xfId="5242" xr:uid="{00000000-0005-0000-0000-0000C0160000}"/>
    <cellStyle name="40% - Accent1 6" xfId="5243" xr:uid="{00000000-0005-0000-0000-0000C1160000}"/>
    <cellStyle name="40% - Accent1 6 2" xfId="5244" xr:uid="{00000000-0005-0000-0000-0000C2160000}"/>
    <cellStyle name="40% - Accent1 6 3" xfId="5245" xr:uid="{00000000-0005-0000-0000-0000C3160000}"/>
    <cellStyle name="40% - Accent1 6 4" xfId="5246" xr:uid="{00000000-0005-0000-0000-0000C4160000}"/>
    <cellStyle name="40% - Accent1 6_BU&amp;IC" xfId="5247" xr:uid="{00000000-0005-0000-0000-0000C5160000}"/>
    <cellStyle name="40% - Accent1 7" xfId="5248" xr:uid="{00000000-0005-0000-0000-0000C6160000}"/>
    <cellStyle name="40% - Accent1 7 2" xfId="5249" xr:uid="{00000000-0005-0000-0000-0000C7160000}"/>
    <cellStyle name="40% - Accent1 7 3" xfId="5250" xr:uid="{00000000-0005-0000-0000-0000C8160000}"/>
    <cellStyle name="40% - Accent1 7_BU&amp;IC" xfId="5251" xr:uid="{00000000-0005-0000-0000-0000C9160000}"/>
    <cellStyle name="40% - Accent1 8" xfId="5252" xr:uid="{00000000-0005-0000-0000-0000CA160000}"/>
    <cellStyle name="40% - Accent1 8 2" xfId="5253" xr:uid="{00000000-0005-0000-0000-0000CB160000}"/>
    <cellStyle name="40% - Accent1 8 3" xfId="5254" xr:uid="{00000000-0005-0000-0000-0000CC160000}"/>
    <cellStyle name="40% - Accent1 8_BU&amp;IC" xfId="5255" xr:uid="{00000000-0005-0000-0000-0000CD160000}"/>
    <cellStyle name="40% - Accent1 9" xfId="5256" xr:uid="{00000000-0005-0000-0000-0000CE160000}"/>
    <cellStyle name="40% - Accent1 9 2" xfId="5257" xr:uid="{00000000-0005-0000-0000-0000CF160000}"/>
    <cellStyle name="40% - Accent1 9 3" xfId="5258" xr:uid="{00000000-0005-0000-0000-0000D0160000}"/>
    <cellStyle name="40% - Accent1 9_BU&amp;IC" xfId="5259" xr:uid="{00000000-0005-0000-0000-0000D1160000}"/>
    <cellStyle name="40% - Accent1_5 year overview margin" xfId="37588" xr:uid="{00000000-0005-0000-0000-0000D2160000}"/>
    <cellStyle name="40% - Accent2" xfId="51" xr:uid="{00000000-0005-0000-0000-0000D3160000}"/>
    <cellStyle name="40% - Accent2 10" xfId="5261" xr:uid="{00000000-0005-0000-0000-0000D4160000}"/>
    <cellStyle name="40% - Accent2 10 2" xfId="5262" xr:uid="{00000000-0005-0000-0000-0000D5160000}"/>
    <cellStyle name="40% - Accent2 10_BU&amp;IC" xfId="5263" xr:uid="{00000000-0005-0000-0000-0000D6160000}"/>
    <cellStyle name="40% - Accent2 11" xfId="5264" xr:uid="{00000000-0005-0000-0000-0000D7160000}"/>
    <cellStyle name="40% - Accent2 12" xfId="5265" xr:uid="{00000000-0005-0000-0000-0000D8160000}"/>
    <cellStyle name="40% - Accent2 13" xfId="5266" xr:uid="{00000000-0005-0000-0000-0000D9160000}"/>
    <cellStyle name="40% - Accent2 14" xfId="5267" xr:uid="{00000000-0005-0000-0000-0000DA160000}"/>
    <cellStyle name="40% - Accent2 15" xfId="5268" xr:uid="{00000000-0005-0000-0000-0000DB160000}"/>
    <cellStyle name="40% - Accent2 16" xfId="5269" xr:uid="{00000000-0005-0000-0000-0000DC160000}"/>
    <cellStyle name="40% - Accent2 17" xfId="5270" xr:uid="{00000000-0005-0000-0000-0000DD160000}"/>
    <cellStyle name="40% - Accent2 18" xfId="5260" xr:uid="{00000000-0005-0000-0000-0000DE160000}"/>
    <cellStyle name="40% - Accent2 2" xfId="52" xr:uid="{00000000-0005-0000-0000-0000DF160000}"/>
    <cellStyle name="40% - Accent2 3" xfId="627" xr:uid="{00000000-0005-0000-0000-0000E0160000}"/>
    <cellStyle name="40% - Accent2 3 10" xfId="5271" xr:uid="{00000000-0005-0000-0000-0000E1160000}"/>
    <cellStyle name="40% - Accent2 3 11" xfId="5272" xr:uid="{00000000-0005-0000-0000-0000E2160000}"/>
    <cellStyle name="40% - Accent2 3 12" xfId="5273" xr:uid="{00000000-0005-0000-0000-0000E3160000}"/>
    <cellStyle name="40% - Accent2 3 13" xfId="5274" xr:uid="{00000000-0005-0000-0000-0000E4160000}"/>
    <cellStyle name="40% - Accent2 3 14" xfId="5275" xr:uid="{00000000-0005-0000-0000-0000E5160000}"/>
    <cellStyle name="40% - Accent2 3 15" xfId="5276" xr:uid="{00000000-0005-0000-0000-0000E6160000}"/>
    <cellStyle name="40% - Accent2 3 16" xfId="5277" xr:uid="{00000000-0005-0000-0000-0000E7160000}"/>
    <cellStyle name="40% - Accent2 3 17" xfId="5278" xr:uid="{00000000-0005-0000-0000-0000E8160000}"/>
    <cellStyle name="40% - Accent2 3 18" xfId="38802" xr:uid="{00000000-0005-0000-0000-0000E9160000}"/>
    <cellStyle name="40% - Accent2 3 2" xfId="720" xr:uid="{00000000-0005-0000-0000-0000EA160000}"/>
    <cellStyle name="40% - Accent2 3 2 10" xfId="42020" xr:uid="{00000000-0005-0000-0000-0000EB160000}"/>
    <cellStyle name="40% - Accent2 3 2 2" xfId="5279" xr:uid="{00000000-0005-0000-0000-0000EC160000}"/>
    <cellStyle name="40% - Accent2 3 2 2 2" xfId="5280" xr:uid="{00000000-0005-0000-0000-0000ED160000}"/>
    <cellStyle name="40% - Accent2 3 2 2 3" xfId="5281" xr:uid="{00000000-0005-0000-0000-0000EE160000}"/>
    <cellStyle name="40% - Accent2 3 2 2 4" xfId="5282" xr:uid="{00000000-0005-0000-0000-0000EF160000}"/>
    <cellStyle name="40% - Accent2 3 2 2_BU&amp;IC" xfId="5283" xr:uid="{00000000-0005-0000-0000-0000F0160000}"/>
    <cellStyle name="40% - Accent2 3 2 3" xfId="5284" xr:uid="{00000000-0005-0000-0000-0000F1160000}"/>
    <cellStyle name="40% - Accent2 3 2 4" xfId="5285" xr:uid="{00000000-0005-0000-0000-0000F2160000}"/>
    <cellStyle name="40% - Accent2 3 2 5" xfId="5286" xr:uid="{00000000-0005-0000-0000-0000F3160000}"/>
    <cellStyle name="40% - Accent2 3 2 6" xfId="38803" xr:uid="{00000000-0005-0000-0000-0000F4160000}"/>
    <cellStyle name="40% - Accent2 3 2 7" xfId="41798" xr:uid="{00000000-0005-0000-0000-0000F5160000}"/>
    <cellStyle name="40% - Accent2 3 2 8" xfId="42158" xr:uid="{00000000-0005-0000-0000-0000F6160000}"/>
    <cellStyle name="40% - Accent2 3 2 9" xfId="39118" xr:uid="{00000000-0005-0000-0000-0000F7160000}"/>
    <cellStyle name="40% - Accent2 3 2_BU&amp;IC" xfId="5287" xr:uid="{00000000-0005-0000-0000-0000F8160000}"/>
    <cellStyle name="40% - Accent2 3 3" xfId="5288" xr:uid="{00000000-0005-0000-0000-0000F9160000}"/>
    <cellStyle name="40% - Accent2 3 3 2" xfId="5289" xr:uid="{00000000-0005-0000-0000-0000FA160000}"/>
    <cellStyle name="40% - Accent2 3 3 3" xfId="5290" xr:uid="{00000000-0005-0000-0000-0000FB160000}"/>
    <cellStyle name="40% - Accent2 3 3 4" xfId="5291" xr:uid="{00000000-0005-0000-0000-0000FC160000}"/>
    <cellStyle name="40% - Accent2 3 3_BU&amp;IC" xfId="5292" xr:uid="{00000000-0005-0000-0000-0000FD160000}"/>
    <cellStyle name="40% - Accent2 3 4" xfId="5293" xr:uid="{00000000-0005-0000-0000-0000FE160000}"/>
    <cellStyle name="40% - Accent2 3 4 2" xfId="5294" xr:uid="{00000000-0005-0000-0000-0000FF160000}"/>
    <cellStyle name="40% - Accent2 3 4 3" xfId="5295" xr:uid="{00000000-0005-0000-0000-000000170000}"/>
    <cellStyle name="40% - Accent2 3 4 4" xfId="5296" xr:uid="{00000000-0005-0000-0000-000001170000}"/>
    <cellStyle name="40% - Accent2 3 4_BU&amp;IC" xfId="5297" xr:uid="{00000000-0005-0000-0000-000002170000}"/>
    <cellStyle name="40% - Accent2 3 5" xfId="5298" xr:uid="{00000000-0005-0000-0000-000003170000}"/>
    <cellStyle name="40% - Accent2 3 5 2" xfId="5299" xr:uid="{00000000-0005-0000-0000-000004170000}"/>
    <cellStyle name="40% - Accent2 3 5 3" xfId="5300" xr:uid="{00000000-0005-0000-0000-000005170000}"/>
    <cellStyle name="40% - Accent2 3 5_BU&amp;IC" xfId="5301" xr:uid="{00000000-0005-0000-0000-000006170000}"/>
    <cellStyle name="40% - Accent2 3 6" xfId="5302" xr:uid="{00000000-0005-0000-0000-000007170000}"/>
    <cellStyle name="40% - Accent2 3 6 2" xfId="5303" xr:uid="{00000000-0005-0000-0000-000008170000}"/>
    <cellStyle name="40% - Accent2 3 6 3" xfId="5304" xr:uid="{00000000-0005-0000-0000-000009170000}"/>
    <cellStyle name="40% - Accent2 3 6_BU&amp;IC" xfId="5305" xr:uid="{00000000-0005-0000-0000-00000A170000}"/>
    <cellStyle name="40% - Accent2 3 7" xfId="5306" xr:uid="{00000000-0005-0000-0000-00000B170000}"/>
    <cellStyle name="40% - Accent2 3 7 2" xfId="5307" xr:uid="{00000000-0005-0000-0000-00000C170000}"/>
    <cellStyle name="40% - Accent2 3 7 3" xfId="5308" xr:uid="{00000000-0005-0000-0000-00000D170000}"/>
    <cellStyle name="40% - Accent2 3 7_BU&amp;IC" xfId="5309" xr:uid="{00000000-0005-0000-0000-00000E170000}"/>
    <cellStyle name="40% - Accent2 3 8" xfId="5310" xr:uid="{00000000-0005-0000-0000-00000F170000}"/>
    <cellStyle name="40% - Accent2 3 8 2" xfId="5311" xr:uid="{00000000-0005-0000-0000-000010170000}"/>
    <cellStyle name="40% - Accent2 3 8 3" xfId="5312" xr:uid="{00000000-0005-0000-0000-000011170000}"/>
    <cellStyle name="40% - Accent2 3 8_BU&amp;IC" xfId="5313" xr:uid="{00000000-0005-0000-0000-000012170000}"/>
    <cellStyle name="40% - Accent2 3 9" xfId="5314" xr:uid="{00000000-0005-0000-0000-000013170000}"/>
    <cellStyle name="40% - Accent2 3 9 2" xfId="5315" xr:uid="{00000000-0005-0000-0000-000014170000}"/>
    <cellStyle name="40% - Accent2 3 9_BU&amp;IC" xfId="5316" xr:uid="{00000000-0005-0000-0000-000015170000}"/>
    <cellStyle name="40% - Accent2 3_BU&amp;IC" xfId="5317" xr:uid="{00000000-0005-0000-0000-000016170000}"/>
    <cellStyle name="40% - Accent2 4" xfId="5318" xr:uid="{00000000-0005-0000-0000-000017170000}"/>
    <cellStyle name="40% - Accent2 4 10" xfId="42315" xr:uid="{00000000-0005-0000-0000-000018170000}"/>
    <cellStyle name="40% - Accent2 4 2" xfId="5319" xr:uid="{00000000-0005-0000-0000-000019170000}"/>
    <cellStyle name="40% - Accent2 4 2 2" xfId="5320" xr:uid="{00000000-0005-0000-0000-00001A170000}"/>
    <cellStyle name="40% - Accent2 4 2 3" xfId="5321" xr:uid="{00000000-0005-0000-0000-00001B170000}"/>
    <cellStyle name="40% - Accent2 4 2 4" xfId="5322" xr:uid="{00000000-0005-0000-0000-00001C170000}"/>
    <cellStyle name="40% - Accent2 4 2_BU&amp;IC" xfId="5323" xr:uid="{00000000-0005-0000-0000-00001D170000}"/>
    <cellStyle name="40% - Accent2 4 3" xfId="5324" xr:uid="{00000000-0005-0000-0000-00001E170000}"/>
    <cellStyle name="40% - Accent2 4 4" xfId="5325" xr:uid="{00000000-0005-0000-0000-00001F170000}"/>
    <cellStyle name="40% - Accent2 4 5" xfId="5326" xr:uid="{00000000-0005-0000-0000-000020170000}"/>
    <cellStyle name="40% - Accent2 4 6" xfId="38804" xr:uid="{00000000-0005-0000-0000-000021170000}"/>
    <cellStyle name="40% - Accent2 4 7" xfId="41799" xr:uid="{00000000-0005-0000-0000-000022170000}"/>
    <cellStyle name="40% - Accent2 4 8" xfId="42157" xr:uid="{00000000-0005-0000-0000-000023170000}"/>
    <cellStyle name="40% - Accent2 4 9" xfId="42328" xr:uid="{00000000-0005-0000-0000-000024170000}"/>
    <cellStyle name="40% - Accent2 4_BU&amp;IC" xfId="5327" xr:uid="{00000000-0005-0000-0000-000025170000}"/>
    <cellStyle name="40% - Accent2 5" xfId="5328" xr:uid="{00000000-0005-0000-0000-000026170000}"/>
    <cellStyle name="40% - Accent2 5 2" xfId="5329" xr:uid="{00000000-0005-0000-0000-000027170000}"/>
    <cellStyle name="40% - Accent2 5 3" xfId="5330" xr:uid="{00000000-0005-0000-0000-000028170000}"/>
    <cellStyle name="40% - Accent2 5 4" xfId="5331" xr:uid="{00000000-0005-0000-0000-000029170000}"/>
    <cellStyle name="40% - Accent2 5 5" xfId="38801" xr:uid="{00000000-0005-0000-0000-00002A170000}"/>
    <cellStyle name="40% - Accent2 5_BU&amp;IC" xfId="5332" xr:uid="{00000000-0005-0000-0000-00002B170000}"/>
    <cellStyle name="40% - Accent2 6" xfId="5333" xr:uid="{00000000-0005-0000-0000-00002C170000}"/>
    <cellStyle name="40% - Accent2 6 2" xfId="5334" xr:uid="{00000000-0005-0000-0000-00002D170000}"/>
    <cellStyle name="40% - Accent2 6 3" xfId="5335" xr:uid="{00000000-0005-0000-0000-00002E170000}"/>
    <cellStyle name="40% - Accent2 6 4" xfId="5336" xr:uid="{00000000-0005-0000-0000-00002F170000}"/>
    <cellStyle name="40% - Accent2 6_BU&amp;IC" xfId="5337" xr:uid="{00000000-0005-0000-0000-000030170000}"/>
    <cellStyle name="40% - Accent2 7" xfId="5338" xr:uid="{00000000-0005-0000-0000-000031170000}"/>
    <cellStyle name="40% - Accent2 7 2" xfId="5339" xr:uid="{00000000-0005-0000-0000-000032170000}"/>
    <cellStyle name="40% - Accent2 7 3" xfId="5340" xr:uid="{00000000-0005-0000-0000-000033170000}"/>
    <cellStyle name="40% - Accent2 7_BU&amp;IC" xfId="5341" xr:uid="{00000000-0005-0000-0000-000034170000}"/>
    <cellStyle name="40% - Accent2 8" xfId="5342" xr:uid="{00000000-0005-0000-0000-000035170000}"/>
    <cellStyle name="40% - Accent2 8 2" xfId="5343" xr:uid="{00000000-0005-0000-0000-000036170000}"/>
    <cellStyle name="40% - Accent2 8 3" xfId="5344" xr:uid="{00000000-0005-0000-0000-000037170000}"/>
    <cellStyle name="40% - Accent2 8_BU&amp;IC" xfId="5345" xr:uid="{00000000-0005-0000-0000-000038170000}"/>
    <cellStyle name="40% - Accent2 9" xfId="5346" xr:uid="{00000000-0005-0000-0000-000039170000}"/>
    <cellStyle name="40% - Accent2 9 2" xfId="5347" xr:uid="{00000000-0005-0000-0000-00003A170000}"/>
    <cellStyle name="40% - Accent2 9 3" xfId="5348" xr:uid="{00000000-0005-0000-0000-00003B170000}"/>
    <cellStyle name="40% - Accent2 9_BU&amp;IC" xfId="5349" xr:uid="{00000000-0005-0000-0000-00003C170000}"/>
    <cellStyle name="40% - Accent2_5 year overview margin" xfId="37590" xr:uid="{00000000-0005-0000-0000-00003D170000}"/>
    <cellStyle name="40% - Accent3" xfId="53" xr:uid="{00000000-0005-0000-0000-00003E170000}"/>
    <cellStyle name="40% - Accent3 10" xfId="5351" xr:uid="{00000000-0005-0000-0000-00003F170000}"/>
    <cellStyle name="40% - Accent3 10 2" xfId="5352" xr:uid="{00000000-0005-0000-0000-000040170000}"/>
    <cellStyle name="40% - Accent3 10_BU&amp;IC" xfId="5353" xr:uid="{00000000-0005-0000-0000-000041170000}"/>
    <cellStyle name="40% - Accent3 11" xfId="5354" xr:uid="{00000000-0005-0000-0000-000042170000}"/>
    <cellStyle name="40% - Accent3 12" xfId="5355" xr:uid="{00000000-0005-0000-0000-000043170000}"/>
    <cellStyle name="40% - Accent3 13" xfId="5356" xr:uid="{00000000-0005-0000-0000-000044170000}"/>
    <cellStyle name="40% - Accent3 14" xfId="5357" xr:uid="{00000000-0005-0000-0000-000045170000}"/>
    <cellStyle name="40% - Accent3 15" xfId="5358" xr:uid="{00000000-0005-0000-0000-000046170000}"/>
    <cellStyle name="40% - Accent3 16" xfId="5359" xr:uid="{00000000-0005-0000-0000-000047170000}"/>
    <cellStyle name="40% - Accent3 17" xfId="5360" xr:uid="{00000000-0005-0000-0000-000048170000}"/>
    <cellStyle name="40% - Accent3 18" xfId="5350" xr:uid="{00000000-0005-0000-0000-000049170000}"/>
    <cellStyle name="40% - Accent3 2" xfId="54" xr:uid="{00000000-0005-0000-0000-00004A170000}"/>
    <cellStyle name="40% - Accent3 3" xfId="55" xr:uid="{00000000-0005-0000-0000-00004B170000}"/>
    <cellStyle name="40% - Accent3 3 10" xfId="5361" xr:uid="{00000000-0005-0000-0000-00004C170000}"/>
    <cellStyle name="40% - Accent3 3 11" xfId="5362" xr:uid="{00000000-0005-0000-0000-00004D170000}"/>
    <cellStyle name="40% - Accent3 3 12" xfId="5363" xr:uid="{00000000-0005-0000-0000-00004E170000}"/>
    <cellStyle name="40% - Accent3 3 13" xfId="5364" xr:uid="{00000000-0005-0000-0000-00004F170000}"/>
    <cellStyle name="40% - Accent3 3 14" xfId="5365" xr:uid="{00000000-0005-0000-0000-000050170000}"/>
    <cellStyle name="40% - Accent3 3 15" xfId="5366" xr:uid="{00000000-0005-0000-0000-000051170000}"/>
    <cellStyle name="40% - Accent3 3 16" xfId="5367" xr:uid="{00000000-0005-0000-0000-000052170000}"/>
    <cellStyle name="40% - Accent3 3 17" xfId="5368" xr:uid="{00000000-0005-0000-0000-000053170000}"/>
    <cellStyle name="40% - Accent3 3 18" xfId="628" xr:uid="{00000000-0005-0000-0000-000054170000}"/>
    <cellStyle name="40% - Accent3 3 2" xfId="721" xr:uid="{00000000-0005-0000-0000-000055170000}"/>
    <cellStyle name="40% - Accent3 3 2 10" xfId="38552" xr:uid="{00000000-0005-0000-0000-000056170000}"/>
    <cellStyle name="40% - Accent3 3 2 2" xfId="5369" xr:uid="{00000000-0005-0000-0000-000057170000}"/>
    <cellStyle name="40% - Accent3 3 2 2 2" xfId="5370" xr:uid="{00000000-0005-0000-0000-000058170000}"/>
    <cellStyle name="40% - Accent3 3 2 2 3" xfId="5371" xr:uid="{00000000-0005-0000-0000-000059170000}"/>
    <cellStyle name="40% - Accent3 3 2 2 4" xfId="5372" xr:uid="{00000000-0005-0000-0000-00005A170000}"/>
    <cellStyle name="40% - Accent3 3 2 2_BU&amp;IC" xfId="5373" xr:uid="{00000000-0005-0000-0000-00005B170000}"/>
    <cellStyle name="40% - Accent3 3 2 3" xfId="5374" xr:uid="{00000000-0005-0000-0000-00005C170000}"/>
    <cellStyle name="40% - Accent3 3 2 4" xfId="5375" xr:uid="{00000000-0005-0000-0000-00005D170000}"/>
    <cellStyle name="40% - Accent3 3 2 5" xfId="5376" xr:uid="{00000000-0005-0000-0000-00005E170000}"/>
    <cellStyle name="40% - Accent3 3 2 6" xfId="38807" xr:uid="{00000000-0005-0000-0000-00005F170000}"/>
    <cellStyle name="40% - Accent3 3 2 7" xfId="41800" xr:uid="{00000000-0005-0000-0000-000060170000}"/>
    <cellStyle name="40% - Accent3 3 2 8" xfId="42156" xr:uid="{00000000-0005-0000-0000-000061170000}"/>
    <cellStyle name="40% - Accent3 3 2 9" xfId="42383" xr:uid="{00000000-0005-0000-0000-000062170000}"/>
    <cellStyle name="40% - Accent3 3 2_BU&amp;IC" xfId="5377" xr:uid="{00000000-0005-0000-0000-000063170000}"/>
    <cellStyle name="40% - Accent3 3 3" xfId="5378" xr:uid="{00000000-0005-0000-0000-000064170000}"/>
    <cellStyle name="40% - Accent3 3 3 2" xfId="5379" xr:uid="{00000000-0005-0000-0000-000065170000}"/>
    <cellStyle name="40% - Accent3 3 3 3" xfId="5380" xr:uid="{00000000-0005-0000-0000-000066170000}"/>
    <cellStyle name="40% - Accent3 3 3 4" xfId="5381" xr:uid="{00000000-0005-0000-0000-000067170000}"/>
    <cellStyle name="40% - Accent3 3 3 5" xfId="38806" xr:uid="{00000000-0005-0000-0000-000068170000}"/>
    <cellStyle name="40% - Accent3 3 3_BU&amp;IC" xfId="5382" xr:uid="{00000000-0005-0000-0000-000069170000}"/>
    <cellStyle name="40% - Accent3 3 4" xfId="5383" xr:uid="{00000000-0005-0000-0000-00006A170000}"/>
    <cellStyle name="40% - Accent3 3 4 2" xfId="5384" xr:uid="{00000000-0005-0000-0000-00006B170000}"/>
    <cellStyle name="40% - Accent3 3 4 3" xfId="5385" xr:uid="{00000000-0005-0000-0000-00006C170000}"/>
    <cellStyle name="40% - Accent3 3 4 4" xfId="5386" xr:uid="{00000000-0005-0000-0000-00006D170000}"/>
    <cellStyle name="40% - Accent3 3 4_BU&amp;IC" xfId="5387" xr:uid="{00000000-0005-0000-0000-00006E170000}"/>
    <cellStyle name="40% - Accent3 3 5" xfId="5388" xr:uid="{00000000-0005-0000-0000-00006F170000}"/>
    <cellStyle name="40% - Accent3 3 5 2" xfId="5389" xr:uid="{00000000-0005-0000-0000-000070170000}"/>
    <cellStyle name="40% - Accent3 3 5 3" xfId="5390" xr:uid="{00000000-0005-0000-0000-000071170000}"/>
    <cellStyle name="40% - Accent3 3 5_BU&amp;IC" xfId="5391" xr:uid="{00000000-0005-0000-0000-000072170000}"/>
    <cellStyle name="40% - Accent3 3 6" xfId="5392" xr:uid="{00000000-0005-0000-0000-000073170000}"/>
    <cellStyle name="40% - Accent3 3 6 2" xfId="5393" xr:uid="{00000000-0005-0000-0000-000074170000}"/>
    <cellStyle name="40% - Accent3 3 6 3" xfId="5394" xr:uid="{00000000-0005-0000-0000-000075170000}"/>
    <cellStyle name="40% - Accent3 3 6_BU&amp;IC" xfId="5395" xr:uid="{00000000-0005-0000-0000-000076170000}"/>
    <cellStyle name="40% - Accent3 3 7" xfId="5396" xr:uid="{00000000-0005-0000-0000-000077170000}"/>
    <cellStyle name="40% - Accent3 3 7 2" xfId="5397" xr:uid="{00000000-0005-0000-0000-000078170000}"/>
    <cellStyle name="40% - Accent3 3 7 3" xfId="5398" xr:uid="{00000000-0005-0000-0000-000079170000}"/>
    <cellStyle name="40% - Accent3 3 7_BU&amp;IC" xfId="5399" xr:uid="{00000000-0005-0000-0000-00007A170000}"/>
    <cellStyle name="40% - Accent3 3 8" xfId="5400" xr:uid="{00000000-0005-0000-0000-00007B170000}"/>
    <cellStyle name="40% - Accent3 3 8 2" xfId="5401" xr:uid="{00000000-0005-0000-0000-00007C170000}"/>
    <cellStyle name="40% - Accent3 3 8 3" xfId="5402" xr:uid="{00000000-0005-0000-0000-00007D170000}"/>
    <cellStyle name="40% - Accent3 3 8_BU&amp;IC" xfId="5403" xr:uid="{00000000-0005-0000-0000-00007E170000}"/>
    <cellStyle name="40% - Accent3 3 9" xfId="5404" xr:uid="{00000000-0005-0000-0000-00007F170000}"/>
    <cellStyle name="40% - Accent3 3 9 2" xfId="5405" xr:uid="{00000000-0005-0000-0000-000080170000}"/>
    <cellStyle name="40% - Accent3 3 9_BU&amp;IC" xfId="5406" xr:uid="{00000000-0005-0000-0000-000081170000}"/>
    <cellStyle name="40% - Accent3 3_5 year overview margin" xfId="37592" xr:uid="{00000000-0005-0000-0000-000082170000}"/>
    <cellStyle name="40% - Accent3 4" xfId="5407" xr:uid="{00000000-0005-0000-0000-000083170000}"/>
    <cellStyle name="40% - Accent3 4 10" xfId="42287" xr:uid="{00000000-0005-0000-0000-000084170000}"/>
    <cellStyle name="40% - Accent3 4 2" xfId="5408" xr:uid="{00000000-0005-0000-0000-000085170000}"/>
    <cellStyle name="40% - Accent3 4 2 2" xfId="5409" xr:uid="{00000000-0005-0000-0000-000086170000}"/>
    <cellStyle name="40% - Accent3 4 2 3" xfId="5410" xr:uid="{00000000-0005-0000-0000-000087170000}"/>
    <cellStyle name="40% - Accent3 4 2 4" xfId="5411" xr:uid="{00000000-0005-0000-0000-000088170000}"/>
    <cellStyle name="40% - Accent3 4 2_BU&amp;IC" xfId="5412" xr:uid="{00000000-0005-0000-0000-000089170000}"/>
    <cellStyle name="40% - Accent3 4 3" xfId="5413" xr:uid="{00000000-0005-0000-0000-00008A170000}"/>
    <cellStyle name="40% - Accent3 4 4" xfId="5414" xr:uid="{00000000-0005-0000-0000-00008B170000}"/>
    <cellStyle name="40% - Accent3 4 5" xfId="5415" xr:uid="{00000000-0005-0000-0000-00008C170000}"/>
    <cellStyle name="40% - Accent3 4 6" xfId="38808" xr:uid="{00000000-0005-0000-0000-00008D170000}"/>
    <cellStyle name="40% - Accent3 4 7" xfId="41801" xr:uid="{00000000-0005-0000-0000-00008E170000}"/>
    <cellStyle name="40% - Accent3 4 8" xfId="39957" xr:uid="{00000000-0005-0000-0000-00008F170000}"/>
    <cellStyle name="40% - Accent3 4 9" xfId="42294" xr:uid="{00000000-0005-0000-0000-000090170000}"/>
    <cellStyle name="40% - Accent3 4_BU&amp;IC" xfId="5416" xr:uid="{00000000-0005-0000-0000-000091170000}"/>
    <cellStyle name="40% - Accent3 5" xfId="5417" xr:uid="{00000000-0005-0000-0000-000092170000}"/>
    <cellStyle name="40% - Accent3 5 2" xfId="5418" xr:uid="{00000000-0005-0000-0000-000093170000}"/>
    <cellStyle name="40% - Accent3 5 3" xfId="5419" xr:uid="{00000000-0005-0000-0000-000094170000}"/>
    <cellStyle name="40% - Accent3 5 4" xfId="5420" xr:uid="{00000000-0005-0000-0000-000095170000}"/>
    <cellStyle name="40% - Accent3 5 5" xfId="38805" xr:uid="{00000000-0005-0000-0000-000096170000}"/>
    <cellStyle name="40% - Accent3 5_BU&amp;IC" xfId="5421" xr:uid="{00000000-0005-0000-0000-000097170000}"/>
    <cellStyle name="40% - Accent3 6" xfId="5422" xr:uid="{00000000-0005-0000-0000-000098170000}"/>
    <cellStyle name="40% - Accent3 6 2" xfId="5423" xr:uid="{00000000-0005-0000-0000-000099170000}"/>
    <cellStyle name="40% - Accent3 6 3" xfId="5424" xr:uid="{00000000-0005-0000-0000-00009A170000}"/>
    <cellStyle name="40% - Accent3 6 4" xfId="5425" xr:uid="{00000000-0005-0000-0000-00009B170000}"/>
    <cellStyle name="40% - Accent3 6_BU&amp;IC" xfId="5426" xr:uid="{00000000-0005-0000-0000-00009C170000}"/>
    <cellStyle name="40% - Accent3 7" xfId="5427" xr:uid="{00000000-0005-0000-0000-00009D170000}"/>
    <cellStyle name="40% - Accent3 7 2" xfId="5428" xr:uid="{00000000-0005-0000-0000-00009E170000}"/>
    <cellStyle name="40% - Accent3 7 3" xfId="5429" xr:uid="{00000000-0005-0000-0000-00009F170000}"/>
    <cellStyle name="40% - Accent3 7_BU&amp;IC" xfId="5430" xr:uid="{00000000-0005-0000-0000-0000A0170000}"/>
    <cellStyle name="40% - Accent3 8" xfId="5431" xr:uid="{00000000-0005-0000-0000-0000A1170000}"/>
    <cellStyle name="40% - Accent3 8 2" xfId="5432" xr:uid="{00000000-0005-0000-0000-0000A2170000}"/>
    <cellStyle name="40% - Accent3 8 3" xfId="5433" xr:uid="{00000000-0005-0000-0000-0000A3170000}"/>
    <cellStyle name="40% - Accent3 8_BU&amp;IC" xfId="5434" xr:uid="{00000000-0005-0000-0000-0000A4170000}"/>
    <cellStyle name="40% - Accent3 9" xfId="5435" xr:uid="{00000000-0005-0000-0000-0000A5170000}"/>
    <cellStyle name="40% - Accent3 9 2" xfId="5436" xr:uid="{00000000-0005-0000-0000-0000A6170000}"/>
    <cellStyle name="40% - Accent3 9 3" xfId="5437" xr:uid="{00000000-0005-0000-0000-0000A7170000}"/>
    <cellStyle name="40% - Accent3 9_BU&amp;IC" xfId="5438" xr:uid="{00000000-0005-0000-0000-0000A8170000}"/>
    <cellStyle name="40% - Accent3_5 year overview margin" xfId="37591" xr:uid="{00000000-0005-0000-0000-0000A9170000}"/>
    <cellStyle name="40% - Accent4" xfId="56" xr:uid="{00000000-0005-0000-0000-0000AA170000}"/>
    <cellStyle name="40% - Accent4 10" xfId="5440" xr:uid="{00000000-0005-0000-0000-0000AB170000}"/>
    <cellStyle name="40% - Accent4 10 2" xfId="5441" xr:uid="{00000000-0005-0000-0000-0000AC170000}"/>
    <cellStyle name="40% - Accent4 10_BU&amp;IC" xfId="5442" xr:uid="{00000000-0005-0000-0000-0000AD170000}"/>
    <cellStyle name="40% - Accent4 11" xfId="5443" xr:uid="{00000000-0005-0000-0000-0000AE170000}"/>
    <cellStyle name="40% - Accent4 12" xfId="5444" xr:uid="{00000000-0005-0000-0000-0000AF170000}"/>
    <cellStyle name="40% - Accent4 13" xfId="5445" xr:uid="{00000000-0005-0000-0000-0000B0170000}"/>
    <cellStyle name="40% - Accent4 14" xfId="5446" xr:uid="{00000000-0005-0000-0000-0000B1170000}"/>
    <cellStyle name="40% - Accent4 15" xfId="5447" xr:uid="{00000000-0005-0000-0000-0000B2170000}"/>
    <cellStyle name="40% - Accent4 16" xfId="5448" xr:uid="{00000000-0005-0000-0000-0000B3170000}"/>
    <cellStyle name="40% - Accent4 17" xfId="5449" xr:uid="{00000000-0005-0000-0000-0000B4170000}"/>
    <cellStyle name="40% - Accent4 18" xfId="5439" xr:uid="{00000000-0005-0000-0000-0000B5170000}"/>
    <cellStyle name="40% - Accent4 2" xfId="57" xr:uid="{00000000-0005-0000-0000-0000B6170000}"/>
    <cellStyle name="40% - Accent4 3" xfId="58" xr:uid="{00000000-0005-0000-0000-0000B7170000}"/>
    <cellStyle name="40% - Accent4 3 10" xfId="5450" xr:uid="{00000000-0005-0000-0000-0000B8170000}"/>
    <cellStyle name="40% - Accent4 3 11" xfId="5451" xr:uid="{00000000-0005-0000-0000-0000B9170000}"/>
    <cellStyle name="40% - Accent4 3 12" xfId="5452" xr:uid="{00000000-0005-0000-0000-0000BA170000}"/>
    <cellStyle name="40% - Accent4 3 13" xfId="5453" xr:uid="{00000000-0005-0000-0000-0000BB170000}"/>
    <cellStyle name="40% - Accent4 3 14" xfId="5454" xr:uid="{00000000-0005-0000-0000-0000BC170000}"/>
    <cellStyle name="40% - Accent4 3 15" xfId="5455" xr:uid="{00000000-0005-0000-0000-0000BD170000}"/>
    <cellStyle name="40% - Accent4 3 16" xfId="5456" xr:uid="{00000000-0005-0000-0000-0000BE170000}"/>
    <cellStyle name="40% - Accent4 3 17" xfId="5457" xr:uid="{00000000-0005-0000-0000-0000BF170000}"/>
    <cellStyle name="40% - Accent4 3 18" xfId="629" xr:uid="{00000000-0005-0000-0000-0000C0170000}"/>
    <cellStyle name="40% - Accent4 3 2" xfId="722" xr:uid="{00000000-0005-0000-0000-0000C1170000}"/>
    <cellStyle name="40% - Accent4 3 2 10" xfId="42019" xr:uid="{00000000-0005-0000-0000-0000C2170000}"/>
    <cellStyle name="40% - Accent4 3 2 2" xfId="5458" xr:uid="{00000000-0005-0000-0000-0000C3170000}"/>
    <cellStyle name="40% - Accent4 3 2 2 2" xfId="5459" xr:uid="{00000000-0005-0000-0000-0000C4170000}"/>
    <cellStyle name="40% - Accent4 3 2 2 3" xfId="5460" xr:uid="{00000000-0005-0000-0000-0000C5170000}"/>
    <cellStyle name="40% - Accent4 3 2 2 4" xfId="5461" xr:uid="{00000000-0005-0000-0000-0000C6170000}"/>
    <cellStyle name="40% - Accent4 3 2 2_BU&amp;IC" xfId="5462" xr:uid="{00000000-0005-0000-0000-0000C7170000}"/>
    <cellStyle name="40% - Accent4 3 2 3" xfId="5463" xr:uid="{00000000-0005-0000-0000-0000C8170000}"/>
    <cellStyle name="40% - Accent4 3 2 4" xfId="5464" xr:uid="{00000000-0005-0000-0000-0000C9170000}"/>
    <cellStyle name="40% - Accent4 3 2 5" xfId="5465" xr:uid="{00000000-0005-0000-0000-0000CA170000}"/>
    <cellStyle name="40% - Accent4 3 2 6" xfId="38811" xr:uid="{00000000-0005-0000-0000-0000CB170000}"/>
    <cellStyle name="40% - Accent4 3 2 7" xfId="41802" xr:uid="{00000000-0005-0000-0000-0000CC170000}"/>
    <cellStyle name="40% - Accent4 3 2 8" xfId="42155" xr:uid="{00000000-0005-0000-0000-0000CD170000}"/>
    <cellStyle name="40% - Accent4 3 2 9" xfId="41951" xr:uid="{00000000-0005-0000-0000-0000CE170000}"/>
    <cellStyle name="40% - Accent4 3 2_BU&amp;IC" xfId="5466" xr:uid="{00000000-0005-0000-0000-0000CF170000}"/>
    <cellStyle name="40% - Accent4 3 3" xfId="5467" xr:uid="{00000000-0005-0000-0000-0000D0170000}"/>
    <cellStyle name="40% - Accent4 3 3 2" xfId="5468" xr:uid="{00000000-0005-0000-0000-0000D1170000}"/>
    <cellStyle name="40% - Accent4 3 3 3" xfId="5469" xr:uid="{00000000-0005-0000-0000-0000D2170000}"/>
    <cellStyle name="40% - Accent4 3 3 4" xfId="5470" xr:uid="{00000000-0005-0000-0000-0000D3170000}"/>
    <cellStyle name="40% - Accent4 3 3 5" xfId="38810" xr:uid="{00000000-0005-0000-0000-0000D4170000}"/>
    <cellStyle name="40% - Accent4 3 3_BU&amp;IC" xfId="5471" xr:uid="{00000000-0005-0000-0000-0000D5170000}"/>
    <cellStyle name="40% - Accent4 3 4" xfId="5472" xr:uid="{00000000-0005-0000-0000-0000D6170000}"/>
    <cellStyle name="40% - Accent4 3 4 2" xfId="5473" xr:uid="{00000000-0005-0000-0000-0000D7170000}"/>
    <cellStyle name="40% - Accent4 3 4 3" xfId="5474" xr:uid="{00000000-0005-0000-0000-0000D8170000}"/>
    <cellStyle name="40% - Accent4 3 4 4" xfId="5475" xr:uid="{00000000-0005-0000-0000-0000D9170000}"/>
    <cellStyle name="40% - Accent4 3 4_BU&amp;IC" xfId="5476" xr:uid="{00000000-0005-0000-0000-0000DA170000}"/>
    <cellStyle name="40% - Accent4 3 5" xfId="5477" xr:uid="{00000000-0005-0000-0000-0000DB170000}"/>
    <cellStyle name="40% - Accent4 3 5 2" xfId="5478" xr:uid="{00000000-0005-0000-0000-0000DC170000}"/>
    <cellStyle name="40% - Accent4 3 5 3" xfId="5479" xr:uid="{00000000-0005-0000-0000-0000DD170000}"/>
    <cellStyle name="40% - Accent4 3 5_BU&amp;IC" xfId="5480" xr:uid="{00000000-0005-0000-0000-0000DE170000}"/>
    <cellStyle name="40% - Accent4 3 6" xfId="5481" xr:uid="{00000000-0005-0000-0000-0000DF170000}"/>
    <cellStyle name="40% - Accent4 3 6 2" xfId="5482" xr:uid="{00000000-0005-0000-0000-0000E0170000}"/>
    <cellStyle name="40% - Accent4 3 6 3" xfId="5483" xr:uid="{00000000-0005-0000-0000-0000E1170000}"/>
    <cellStyle name="40% - Accent4 3 6_BU&amp;IC" xfId="5484" xr:uid="{00000000-0005-0000-0000-0000E2170000}"/>
    <cellStyle name="40% - Accent4 3 7" xfId="5485" xr:uid="{00000000-0005-0000-0000-0000E3170000}"/>
    <cellStyle name="40% - Accent4 3 7 2" xfId="5486" xr:uid="{00000000-0005-0000-0000-0000E4170000}"/>
    <cellStyle name="40% - Accent4 3 7 3" xfId="5487" xr:uid="{00000000-0005-0000-0000-0000E5170000}"/>
    <cellStyle name="40% - Accent4 3 7_BU&amp;IC" xfId="5488" xr:uid="{00000000-0005-0000-0000-0000E6170000}"/>
    <cellStyle name="40% - Accent4 3 8" xfId="5489" xr:uid="{00000000-0005-0000-0000-0000E7170000}"/>
    <cellStyle name="40% - Accent4 3 8 2" xfId="5490" xr:uid="{00000000-0005-0000-0000-0000E8170000}"/>
    <cellStyle name="40% - Accent4 3 8 3" xfId="5491" xr:uid="{00000000-0005-0000-0000-0000E9170000}"/>
    <cellStyle name="40% - Accent4 3 8_BU&amp;IC" xfId="5492" xr:uid="{00000000-0005-0000-0000-0000EA170000}"/>
    <cellStyle name="40% - Accent4 3 9" xfId="5493" xr:uid="{00000000-0005-0000-0000-0000EB170000}"/>
    <cellStyle name="40% - Accent4 3 9 2" xfId="5494" xr:uid="{00000000-0005-0000-0000-0000EC170000}"/>
    <cellStyle name="40% - Accent4 3 9_BU&amp;IC" xfId="5495" xr:uid="{00000000-0005-0000-0000-0000ED170000}"/>
    <cellStyle name="40% - Accent4 3_5 year overview margin" xfId="37594" xr:uid="{00000000-0005-0000-0000-0000EE170000}"/>
    <cellStyle name="40% - Accent4 4" xfId="5496" xr:uid="{00000000-0005-0000-0000-0000EF170000}"/>
    <cellStyle name="40% - Accent4 4 10" xfId="41768" xr:uid="{00000000-0005-0000-0000-0000F0170000}"/>
    <cellStyle name="40% - Accent4 4 2" xfId="5497" xr:uid="{00000000-0005-0000-0000-0000F1170000}"/>
    <cellStyle name="40% - Accent4 4 2 2" xfId="5498" xr:uid="{00000000-0005-0000-0000-0000F2170000}"/>
    <cellStyle name="40% - Accent4 4 2 3" xfId="5499" xr:uid="{00000000-0005-0000-0000-0000F3170000}"/>
    <cellStyle name="40% - Accent4 4 2 4" xfId="5500" xr:uid="{00000000-0005-0000-0000-0000F4170000}"/>
    <cellStyle name="40% - Accent4 4 2_BU&amp;IC" xfId="5501" xr:uid="{00000000-0005-0000-0000-0000F5170000}"/>
    <cellStyle name="40% - Accent4 4 3" xfId="5502" xr:uid="{00000000-0005-0000-0000-0000F6170000}"/>
    <cellStyle name="40% - Accent4 4 4" xfId="5503" xr:uid="{00000000-0005-0000-0000-0000F7170000}"/>
    <cellStyle name="40% - Accent4 4 5" xfId="5504" xr:uid="{00000000-0005-0000-0000-0000F8170000}"/>
    <cellStyle name="40% - Accent4 4 6" xfId="38812" xr:uid="{00000000-0005-0000-0000-0000F9170000}"/>
    <cellStyle name="40% - Accent4 4 7" xfId="41803" xr:uid="{00000000-0005-0000-0000-0000FA170000}"/>
    <cellStyle name="40% - Accent4 4 8" xfId="42154" xr:uid="{00000000-0005-0000-0000-0000FB170000}"/>
    <cellStyle name="40% - Accent4 4 9" xfId="42448" xr:uid="{00000000-0005-0000-0000-0000FC170000}"/>
    <cellStyle name="40% - Accent4 4_BU&amp;IC" xfId="5505" xr:uid="{00000000-0005-0000-0000-0000FD170000}"/>
    <cellStyle name="40% - Accent4 5" xfId="5506" xr:uid="{00000000-0005-0000-0000-0000FE170000}"/>
    <cellStyle name="40% - Accent4 5 2" xfId="5507" xr:uid="{00000000-0005-0000-0000-0000FF170000}"/>
    <cellStyle name="40% - Accent4 5 3" xfId="5508" xr:uid="{00000000-0005-0000-0000-000000180000}"/>
    <cellStyle name="40% - Accent4 5 4" xfId="5509" xr:uid="{00000000-0005-0000-0000-000001180000}"/>
    <cellStyle name="40% - Accent4 5 5" xfId="38809" xr:uid="{00000000-0005-0000-0000-000002180000}"/>
    <cellStyle name="40% - Accent4 5_BU&amp;IC" xfId="5510" xr:uid="{00000000-0005-0000-0000-000003180000}"/>
    <cellStyle name="40% - Accent4 6" xfId="5511" xr:uid="{00000000-0005-0000-0000-000004180000}"/>
    <cellStyle name="40% - Accent4 6 2" xfId="5512" xr:uid="{00000000-0005-0000-0000-000005180000}"/>
    <cellStyle name="40% - Accent4 6 3" xfId="5513" xr:uid="{00000000-0005-0000-0000-000006180000}"/>
    <cellStyle name="40% - Accent4 6 4" xfId="5514" xr:uid="{00000000-0005-0000-0000-000007180000}"/>
    <cellStyle name="40% - Accent4 6_BU&amp;IC" xfId="5515" xr:uid="{00000000-0005-0000-0000-000008180000}"/>
    <cellStyle name="40% - Accent4 7" xfId="5516" xr:uid="{00000000-0005-0000-0000-000009180000}"/>
    <cellStyle name="40% - Accent4 7 2" xfId="5517" xr:uid="{00000000-0005-0000-0000-00000A180000}"/>
    <cellStyle name="40% - Accent4 7 3" xfId="5518" xr:uid="{00000000-0005-0000-0000-00000B180000}"/>
    <cellStyle name="40% - Accent4 7_BU&amp;IC" xfId="5519" xr:uid="{00000000-0005-0000-0000-00000C180000}"/>
    <cellStyle name="40% - Accent4 8" xfId="5520" xr:uid="{00000000-0005-0000-0000-00000D180000}"/>
    <cellStyle name="40% - Accent4 8 2" xfId="5521" xr:uid="{00000000-0005-0000-0000-00000E180000}"/>
    <cellStyle name="40% - Accent4 8 3" xfId="5522" xr:uid="{00000000-0005-0000-0000-00000F180000}"/>
    <cellStyle name="40% - Accent4 8_BU&amp;IC" xfId="5523" xr:uid="{00000000-0005-0000-0000-000010180000}"/>
    <cellStyle name="40% - Accent4 9" xfId="5524" xr:uid="{00000000-0005-0000-0000-000011180000}"/>
    <cellStyle name="40% - Accent4 9 2" xfId="5525" xr:uid="{00000000-0005-0000-0000-000012180000}"/>
    <cellStyle name="40% - Accent4 9 3" xfId="5526" xr:uid="{00000000-0005-0000-0000-000013180000}"/>
    <cellStyle name="40% - Accent4 9_BU&amp;IC" xfId="5527" xr:uid="{00000000-0005-0000-0000-000014180000}"/>
    <cellStyle name="40% - Accent4_5 year overview margin" xfId="37593" xr:uid="{00000000-0005-0000-0000-000015180000}"/>
    <cellStyle name="40% - Accent5" xfId="59" xr:uid="{00000000-0005-0000-0000-000016180000}"/>
    <cellStyle name="40% - Accent5 10" xfId="5529" xr:uid="{00000000-0005-0000-0000-000017180000}"/>
    <cellStyle name="40% - Accent5 10 2" xfId="5530" xr:uid="{00000000-0005-0000-0000-000018180000}"/>
    <cellStyle name="40% - Accent5 10_BU&amp;IC" xfId="5531" xr:uid="{00000000-0005-0000-0000-000019180000}"/>
    <cellStyle name="40% - Accent5 11" xfId="5532" xr:uid="{00000000-0005-0000-0000-00001A180000}"/>
    <cellStyle name="40% - Accent5 12" xfId="5533" xr:uid="{00000000-0005-0000-0000-00001B180000}"/>
    <cellStyle name="40% - Accent5 13" xfId="5534" xr:uid="{00000000-0005-0000-0000-00001C180000}"/>
    <cellStyle name="40% - Accent5 14" xfId="5535" xr:uid="{00000000-0005-0000-0000-00001D180000}"/>
    <cellStyle name="40% - Accent5 15" xfId="5536" xr:uid="{00000000-0005-0000-0000-00001E180000}"/>
    <cellStyle name="40% - Accent5 16" xfId="5537" xr:uid="{00000000-0005-0000-0000-00001F180000}"/>
    <cellStyle name="40% - Accent5 17" xfId="5538" xr:uid="{00000000-0005-0000-0000-000020180000}"/>
    <cellStyle name="40% - Accent5 18" xfId="5528" xr:uid="{00000000-0005-0000-0000-000021180000}"/>
    <cellStyle name="40% - Accent5 2" xfId="60" xr:uid="{00000000-0005-0000-0000-000022180000}"/>
    <cellStyle name="40% - Accent5 3" xfId="61" xr:uid="{00000000-0005-0000-0000-000023180000}"/>
    <cellStyle name="40% - Accent5 3 10" xfId="5539" xr:uid="{00000000-0005-0000-0000-000024180000}"/>
    <cellStyle name="40% - Accent5 3 11" xfId="5540" xr:uid="{00000000-0005-0000-0000-000025180000}"/>
    <cellStyle name="40% - Accent5 3 12" xfId="5541" xr:uid="{00000000-0005-0000-0000-000026180000}"/>
    <cellStyle name="40% - Accent5 3 13" xfId="5542" xr:uid="{00000000-0005-0000-0000-000027180000}"/>
    <cellStyle name="40% - Accent5 3 14" xfId="5543" xr:uid="{00000000-0005-0000-0000-000028180000}"/>
    <cellStyle name="40% - Accent5 3 15" xfId="5544" xr:uid="{00000000-0005-0000-0000-000029180000}"/>
    <cellStyle name="40% - Accent5 3 16" xfId="5545" xr:uid="{00000000-0005-0000-0000-00002A180000}"/>
    <cellStyle name="40% - Accent5 3 17" xfId="5546" xr:uid="{00000000-0005-0000-0000-00002B180000}"/>
    <cellStyle name="40% - Accent5 3 18" xfId="630" xr:uid="{00000000-0005-0000-0000-00002C180000}"/>
    <cellStyle name="40% - Accent5 3 2" xfId="723" xr:uid="{00000000-0005-0000-0000-00002D180000}"/>
    <cellStyle name="40% - Accent5 3 2 10" xfId="42471" xr:uid="{00000000-0005-0000-0000-00002E180000}"/>
    <cellStyle name="40% - Accent5 3 2 2" xfId="5547" xr:uid="{00000000-0005-0000-0000-00002F180000}"/>
    <cellStyle name="40% - Accent5 3 2 2 2" xfId="5548" xr:uid="{00000000-0005-0000-0000-000030180000}"/>
    <cellStyle name="40% - Accent5 3 2 2 3" xfId="5549" xr:uid="{00000000-0005-0000-0000-000031180000}"/>
    <cellStyle name="40% - Accent5 3 2 2 4" xfId="5550" xr:uid="{00000000-0005-0000-0000-000032180000}"/>
    <cellStyle name="40% - Accent5 3 2 2_BU&amp;IC" xfId="5551" xr:uid="{00000000-0005-0000-0000-000033180000}"/>
    <cellStyle name="40% - Accent5 3 2 3" xfId="5552" xr:uid="{00000000-0005-0000-0000-000034180000}"/>
    <cellStyle name="40% - Accent5 3 2 4" xfId="5553" xr:uid="{00000000-0005-0000-0000-000035180000}"/>
    <cellStyle name="40% - Accent5 3 2 5" xfId="5554" xr:uid="{00000000-0005-0000-0000-000036180000}"/>
    <cellStyle name="40% - Accent5 3 2 6" xfId="38815" xr:uid="{00000000-0005-0000-0000-000037180000}"/>
    <cellStyle name="40% - Accent5 3 2 7" xfId="41804" xr:uid="{00000000-0005-0000-0000-000038180000}"/>
    <cellStyle name="40% - Accent5 3 2 8" xfId="42153" xr:uid="{00000000-0005-0000-0000-000039180000}"/>
    <cellStyle name="40% - Accent5 3 2 9" xfId="38541" xr:uid="{00000000-0005-0000-0000-00003A180000}"/>
    <cellStyle name="40% - Accent5 3 2_BU&amp;IC" xfId="5555" xr:uid="{00000000-0005-0000-0000-00003B180000}"/>
    <cellStyle name="40% - Accent5 3 3" xfId="5556" xr:uid="{00000000-0005-0000-0000-00003C180000}"/>
    <cellStyle name="40% - Accent5 3 3 2" xfId="5557" xr:uid="{00000000-0005-0000-0000-00003D180000}"/>
    <cellStyle name="40% - Accent5 3 3 3" xfId="5558" xr:uid="{00000000-0005-0000-0000-00003E180000}"/>
    <cellStyle name="40% - Accent5 3 3 4" xfId="5559" xr:uid="{00000000-0005-0000-0000-00003F180000}"/>
    <cellStyle name="40% - Accent5 3 3 5" xfId="38814" xr:uid="{00000000-0005-0000-0000-000040180000}"/>
    <cellStyle name="40% - Accent5 3 3_BU&amp;IC" xfId="5560" xr:uid="{00000000-0005-0000-0000-000041180000}"/>
    <cellStyle name="40% - Accent5 3 4" xfId="5561" xr:uid="{00000000-0005-0000-0000-000042180000}"/>
    <cellStyle name="40% - Accent5 3 4 2" xfId="5562" xr:uid="{00000000-0005-0000-0000-000043180000}"/>
    <cellStyle name="40% - Accent5 3 4 3" xfId="5563" xr:uid="{00000000-0005-0000-0000-000044180000}"/>
    <cellStyle name="40% - Accent5 3 4 4" xfId="5564" xr:uid="{00000000-0005-0000-0000-000045180000}"/>
    <cellStyle name="40% - Accent5 3 4_BU&amp;IC" xfId="5565" xr:uid="{00000000-0005-0000-0000-000046180000}"/>
    <cellStyle name="40% - Accent5 3 5" xfId="5566" xr:uid="{00000000-0005-0000-0000-000047180000}"/>
    <cellStyle name="40% - Accent5 3 5 2" xfId="5567" xr:uid="{00000000-0005-0000-0000-000048180000}"/>
    <cellStyle name="40% - Accent5 3 5 3" xfId="5568" xr:uid="{00000000-0005-0000-0000-000049180000}"/>
    <cellStyle name="40% - Accent5 3 5_BU&amp;IC" xfId="5569" xr:uid="{00000000-0005-0000-0000-00004A180000}"/>
    <cellStyle name="40% - Accent5 3 6" xfId="5570" xr:uid="{00000000-0005-0000-0000-00004B180000}"/>
    <cellStyle name="40% - Accent5 3 6 2" xfId="5571" xr:uid="{00000000-0005-0000-0000-00004C180000}"/>
    <cellStyle name="40% - Accent5 3 6 3" xfId="5572" xr:uid="{00000000-0005-0000-0000-00004D180000}"/>
    <cellStyle name="40% - Accent5 3 6_BU&amp;IC" xfId="5573" xr:uid="{00000000-0005-0000-0000-00004E180000}"/>
    <cellStyle name="40% - Accent5 3 7" xfId="5574" xr:uid="{00000000-0005-0000-0000-00004F180000}"/>
    <cellStyle name="40% - Accent5 3 7 2" xfId="5575" xr:uid="{00000000-0005-0000-0000-000050180000}"/>
    <cellStyle name="40% - Accent5 3 7 3" xfId="5576" xr:uid="{00000000-0005-0000-0000-000051180000}"/>
    <cellStyle name="40% - Accent5 3 7_BU&amp;IC" xfId="5577" xr:uid="{00000000-0005-0000-0000-000052180000}"/>
    <cellStyle name="40% - Accent5 3 8" xfId="5578" xr:uid="{00000000-0005-0000-0000-000053180000}"/>
    <cellStyle name="40% - Accent5 3 8 2" xfId="5579" xr:uid="{00000000-0005-0000-0000-000054180000}"/>
    <cellStyle name="40% - Accent5 3 8 3" xfId="5580" xr:uid="{00000000-0005-0000-0000-000055180000}"/>
    <cellStyle name="40% - Accent5 3 8_BU&amp;IC" xfId="5581" xr:uid="{00000000-0005-0000-0000-000056180000}"/>
    <cellStyle name="40% - Accent5 3 9" xfId="5582" xr:uid="{00000000-0005-0000-0000-000057180000}"/>
    <cellStyle name="40% - Accent5 3 9 2" xfId="5583" xr:uid="{00000000-0005-0000-0000-000058180000}"/>
    <cellStyle name="40% - Accent5 3 9_BU&amp;IC" xfId="5584" xr:uid="{00000000-0005-0000-0000-000059180000}"/>
    <cellStyle name="40% - Accent5 3_5 year overview margin" xfId="37596" xr:uid="{00000000-0005-0000-0000-00005A180000}"/>
    <cellStyle name="40% - Accent5 4" xfId="5585" xr:uid="{00000000-0005-0000-0000-00005B180000}"/>
    <cellStyle name="40% - Accent5 4 10" xfId="42017" xr:uid="{00000000-0005-0000-0000-00005C180000}"/>
    <cellStyle name="40% - Accent5 4 2" xfId="5586" xr:uid="{00000000-0005-0000-0000-00005D180000}"/>
    <cellStyle name="40% - Accent5 4 2 2" xfId="5587" xr:uid="{00000000-0005-0000-0000-00005E180000}"/>
    <cellStyle name="40% - Accent5 4 2 3" xfId="5588" xr:uid="{00000000-0005-0000-0000-00005F180000}"/>
    <cellStyle name="40% - Accent5 4 2 4" xfId="5589" xr:uid="{00000000-0005-0000-0000-000060180000}"/>
    <cellStyle name="40% - Accent5 4 2_BU&amp;IC" xfId="5590" xr:uid="{00000000-0005-0000-0000-000061180000}"/>
    <cellStyle name="40% - Accent5 4 3" xfId="5591" xr:uid="{00000000-0005-0000-0000-000062180000}"/>
    <cellStyle name="40% - Accent5 4 4" xfId="5592" xr:uid="{00000000-0005-0000-0000-000063180000}"/>
    <cellStyle name="40% - Accent5 4 5" xfId="5593" xr:uid="{00000000-0005-0000-0000-000064180000}"/>
    <cellStyle name="40% - Accent5 4 6" xfId="38816" xr:uid="{00000000-0005-0000-0000-000065180000}"/>
    <cellStyle name="40% - Accent5 4 7" xfId="41805" xr:uid="{00000000-0005-0000-0000-000066180000}"/>
    <cellStyle name="40% - Accent5 4 8" xfId="42152" xr:uid="{00000000-0005-0000-0000-000067180000}"/>
    <cellStyle name="40% - Accent5 4 9" xfId="42463" xr:uid="{00000000-0005-0000-0000-000068180000}"/>
    <cellStyle name="40% - Accent5 4_BU&amp;IC" xfId="5594" xr:uid="{00000000-0005-0000-0000-000069180000}"/>
    <cellStyle name="40% - Accent5 5" xfId="5595" xr:uid="{00000000-0005-0000-0000-00006A180000}"/>
    <cellStyle name="40% - Accent5 5 2" xfId="5596" xr:uid="{00000000-0005-0000-0000-00006B180000}"/>
    <cellStyle name="40% - Accent5 5 3" xfId="5597" xr:uid="{00000000-0005-0000-0000-00006C180000}"/>
    <cellStyle name="40% - Accent5 5 4" xfId="5598" xr:uid="{00000000-0005-0000-0000-00006D180000}"/>
    <cellStyle name="40% - Accent5 5 5" xfId="38813" xr:uid="{00000000-0005-0000-0000-00006E180000}"/>
    <cellStyle name="40% - Accent5 5_BU&amp;IC" xfId="5599" xr:uid="{00000000-0005-0000-0000-00006F180000}"/>
    <cellStyle name="40% - Accent5 6" xfId="5600" xr:uid="{00000000-0005-0000-0000-000070180000}"/>
    <cellStyle name="40% - Accent5 6 2" xfId="5601" xr:uid="{00000000-0005-0000-0000-000071180000}"/>
    <cellStyle name="40% - Accent5 6 3" xfId="5602" xr:uid="{00000000-0005-0000-0000-000072180000}"/>
    <cellStyle name="40% - Accent5 6 4" xfId="5603" xr:uid="{00000000-0005-0000-0000-000073180000}"/>
    <cellStyle name="40% - Accent5 6_BU&amp;IC" xfId="5604" xr:uid="{00000000-0005-0000-0000-000074180000}"/>
    <cellStyle name="40% - Accent5 7" xfId="5605" xr:uid="{00000000-0005-0000-0000-000075180000}"/>
    <cellStyle name="40% - Accent5 7 2" xfId="5606" xr:uid="{00000000-0005-0000-0000-000076180000}"/>
    <cellStyle name="40% - Accent5 7 3" xfId="5607" xr:uid="{00000000-0005-0000-0000-000077180000}"/>
    <cellStyle name="40% - Accent5 7_BU&amp;IC" xfId="5608" xr:uid="{00000000-0005-0000-0000-000078180000}"/>
    <cellStyle name="40% - Accent5 8" xfId="5609" xr:uid="{00000000-0005-0000-0000-000079180000}"/>
    <cellStyle name="40% - Accent5 8 2" xfId="5610" xr:uid="{00000000-0005-0000-0000-00007A180000}"/>
    <cellStyle name="40% - Accent5 8 3" xfId="5611" xr:uid="{00000000-0005-0000-0000-00007B180000}"/>
    <cellStyle name="40% - Accent5 8_BU&amp;IC" xfId="5612" xr:uid="{00000000-0005-0000-0000-00007C180000}"/>
    <cellStyle name="40% - Accent5 9" xfId="5613" xr:uid="{00000000-0005-0000-0000-00007D180000}"/>
    <cellStyle name="40% - Accent5 9 2" xfId="5614" xr:uid="{00000000-0005-0000-0000-00007E180000}"/>
    <cellStyle name="40% - Accent5 9 3" xfId="5615" xr:uid="{00000000-0005-0000-0000-00007F180000}"/>
    <cellStyle name="40% - Accent5 9_BU&amp;IC" xfId="5616" xr:uid="{00000000-0005-0000-0000-000080180000}"/>
    <cellStyle name="40% - Accent5_5 year overview margin" xfId="37595" xr:uid="{00000000-0005-0000-0000-000081180000}"/>
    <cellStyle name="40% - Accent6" xfId="62" xr:uid="{00000000-0005-0000-0000-000082180000}"/>
    <cellStyle name="40% - Accent6 10" xfId="5618" xr:uid="{00000000-0005-0000-0000-000083180000}"/>
    <cellStyle name="40% - Accent6 10 2" xfId="5619" xr:uid="{00000000-0005-0000-0000-000084180000}"/>
    <cellStyle name="40% - Accent6 10_BU&amp;IC" xfId="5620" xr:uid="{00000000-0005-0000-0000-000085180000}"/>
    <cellStyle name="40% - Accent6 11" xfId="5621" xr:uid="{00000000-0005-0000-0000-000086180000}"/>
    <cellStyle name="40% - Accent6 12" xfId="5622" xr:uid="{00000000-0005-0000-0000-000087180000}"/>
    <cellStyle name="40% - Accent6 13" xfId="5623" xr:uid="{00000000-0005-0000-0000-000088180000}"/>
    <cellStyle name="40% - Accent6 14" xfId="5624" xr:uid="{00000000-0005-0000-0000-000089180000}"/>
    <cellStyle name="40% - Accent6 15" xfId="5625" xr:uid="{00000000-0005-0000-0000-00008A180000}"/>
    <cellStyle name="40% - Accent6 16" xfId="5626" xr:uid="{00000000-0005-0000-0000-00008B180000}"/>
    <cellStyle name="40% - Accent6 17" xfId="5627" xr:uid="{00000000-0005-0000-0000-00008C180000}"/>
    <cellStyle name="40% - Accent6 18" xfId="5617" xr:uid="{00000000-0005-0000-0000-00008D180000}"/>
    <cellStyle name="40% - Accent6 2" xfId="63" xr:uid="{00000000-0005-0000-0000-00008E180000}"/>
    <cellStyle name="40% - Accent6 3" xfId="64" xr:uid="{00000000-0005-0000-0000-00008F180000}"/>
    <cellStyle name="40% - Accent6 3 10" xfId="5628" xr:uid="{00000000-0005-0000-0000-000090180000}"/>
    <cellStyle name="40% - Accent6 3 11" xfId="5629" xr:uid="{00000000-0005-0000-0000-000091180000}"/>
    <cellStyle name="40% - Accent6 3 12" xfId="5630" xr:uid="{00000000-0005-0000-0000-000092180000}"/>
    <cellStyle name="40% - Accent6 3 13" xfId="5631" xr:uid="{00000000-0005-0000-0000-000093180000}"/>
    <cellStyle name="40% - Accent6 3 14" xfId="5632" xr:uid="{00000000-0005-0000-0000-000094180000}"/>
    <cellStyle name="40% - Accent6 3 15" xfId="5633" xr:uid="{00000000-0005-0000-0000-000095180000}"/>
    <cellStyle name="40% - Accent6 3 16" xfId="5634" xr:uid="{00000000-0005-0000-0000-000096180000}"/>
    <cellStyle name="40% - Accent6 3 17" xfId="5635" xr:uid="{00000000-0005-0000-0000-000097180000}"/>
    <cellStyle name="40% - Accent6 3 18" xfId="631" xr:uid="{00000000-0005-0000-0000-000098180000}"/>
    <cellStyle name="40% - Accent6 3 2" xfId="724" xr:uid="{00000000-0005-0000-0000-000099180000}"/>
    <cellStyle name="40% - Accent6 3 2 10" xfId="42482" xr:uid="{00000000-0005-0000-0000-00009A180000}"/>
    <cellStyle name="40% - Accent6 3 2 2" xfId="5636" xr:uid="{00000000-0005-0000-0000-00009B180000}"/>
    <cellStyle name="40% - Accent6 3 2 2 2" xfId="5637" xr:uid="{00000000-0005-0000-0000-00009C180000}"/>
    <cellStyle name="40% - Accent6 3 2 2 3" xfId="5638" xr:uid="{00000000-0005-0000-0000-00009D180000}"/>
    <cellStyle name="40% - Accent6 3 2 2 4" xfId="5639" xr:uid="{00000000-0005-0000-0000-00009E180000}"/>
    <cellStyle name="40% - Accent6 3 2 2_BU&amp;IC" xfId="5640" xr:uid="{00000000-0005-0000-0000-00009F180000}"/>
    <cellStyle name="40% - Accent6 3 2 3" xfId="5641" xr:uid="{00000000-0005-0000-0000-0000A0180000}"/>
    <cellStyle name="40% - Accent6 3 2 4" xfId="5642" xr:uid="{00000000-0005-0000-0000-0000A1180000}"/>
    <cellStyle name="40% - Accent6 3 2 5" xfId="5643" xr:uid="{00000000-0005-0000-0000-0000A2180000}"/>
    <cellStyle name="40% - Accent6 3 2 6" xfId="38819" xr:uid="{00000000-0005-0000-0000-0000A3180000}"/>
    <cellStyle name="40% - Accent6 3 2 7" xfId="41806" xr:uid="{00000000-0005-0000-0000-0000A4180000}"/>
    <cellStyle name="40% - Accent6 3 2 8" xfId="42151" xr:uid="{00000000-0005-0000-0000-0000A5180000}"/>
    <cellStyle name="40% - Accent6 3 2 9" xfId="41954" xr:uid="{00000000-0005-0000-0000-0000A6180000}"/>
    <cellStyle name="40% - Accent6 3 2_BU&amp;IC" xfId="5644" xr:uid="{00000000-0005-0000-0000-0000A7180000}"/>
    <cellStyle name="40% - Accent6 3 3" xfId="5645" xr:uid="{00000000-0005-0000-0000-0000A8180000}"/>
    <cellStyle name="40% - Accent6 3 3 2" xfId="5646" xr:uid="{00000000-0005-0000-0000-0000A9180000}"/>
    <cellStyle name="40% - Accent6 3 3 3" xfId="5647" xr:uid="{00000000-0005-0000-0000-0000AA180000}"/>
    <cellStyle name="40% - Accent6 3 3 4" xfId="5648" xr:uid="{00000000-0005-0000-0000-0000AB180000}"/>
    <cellStyle name="40% - Accent6 3 3 5" xfId="38818" xr:uid="{00000000-0005-0000-0000-0000AC180000}"/>
    <cellStyle name="40% - Accent6 3 3_BU&amp;IC" xfId="5649" xr:uid="{00000000-0005-0000-0000-0000AD180000}"/>
    <cellStyle name="40% - Accent6 3 4" xfId="5650" xr:uid="{00000000-0005-0000-0000-0000AE180000}"/>
    <cellStyle name="40% - Accent6 3 4 2" xfId="5651" xr:uid="{00000000-0005-0000-0000-0000AF180000}"/>
    <cellStyle name="40% - Accent6 3 4 3" xfId="5652" xr:uid="{00000000-0005-0000-0000-0000B0180000}"/>
    <cellStyle name="40% - Accent6 3 4 4" xfId="5653" xr:uid="{00000000-0005-0000-0000-0000B1180000}"/>
    <cellStyle name="40% - Accent6 3 4_BU&amp;IC" xfId="5654" xr:uid="{00000000-0005-0000-0000-0000B2180000}"/>
    <cellStyle name="40% - Accent6 3 5" xfId="5655" xr:uid="{00000000-0005-0000-0000-0000B3180000}"/>
    <cellStyle name="40% - Accent6 3 5 2" xfId="5656" xr:uid="{00000000-0005-0000-0000-0000B4180000}"/>
    <cellStyle name="40% - Accent6 3 5 3" xfId="5657" xr:uid="{00000000-0005-0000-0000-0000B5180000}"/>
    <cellStyle name="40% - Accent6 3 5_BU&amp;IC" xfId="5658" xr:uid="{00000000-0005-0000-0000-0000B6180000}"/>
    <cellStyle name="40% - Accent6 3 6" xfId="5659" xr:uid="{00000000-0005-0000-0000-0000B7180000}"/>
    <cellStyle name="40% - Accent6 3 6 2" xfId="5660" xr:uid="{00000000-0005-0000-0000-0000B8180000}"/>
    <cellStyle name="40% - Accent6 3 6 3" xfId="5661" xr:uid="{00000000-0005-0000-0000-0000B9180000}"/>
    <cellStyle name="40% - Accent6 3 6_BU&amp;IC" xfId="5662" xr:uid="{00000000-0005-0000-0000-0000BA180000}"/>
    <cellStyle name="40% - Accent6 3 7" xfId="5663" xr:uid="{00000000-0005-0000-0000-0000BB180000}"/>
    <cellStyle name="40% - Accent6 3 7 2" xfId="5664" xr:uid="{00000000-0005-0000-0000-0000BC180000}"/>
    <cellStyle name="40% - Accent6 3 7 3" xfId="5665" xr:uid="{00000000-0005-0000-0000-0000BD180000}"/>
    <cellStyle name="40% - Accent6 3 7_BU&amp;IC" xfId="5666" xr:uid="{00000000-0005-0000-0000-0000BE180000}"/>
    <cellStyle name="40% - Accent6 3 8" xfId="5667" xr:uid="{00000000-0005-0000-0000-0000BF180000}"/>
    <cellStyle name="40% - Accent6 3 8 2" xfId="5668" xr:uid="{00000000-0005-0000-0000-0000C0180000}"/>
    <cellStyle name="40% - Accent6 3 8 3" xfId="5669" xr:uid="{00000000-0005-0000-0000-0000C1180000}"/>
    <cellStyle name="40% - Accent6 3 8_BU&amp;IC" xfId="5670" xr:uid="{00000000-0005-0000-0000-0000C2180000}"/>
    <cellStyle name="40% - Accent6 3 9" xfId="5671" xr:uid="{00000000-0005-0000-0000-0000C3180000}"/>
    <cellStyle name="40% - Accent6 3 9 2" xfId="5672" xr:uid="{00000000-0005-0000-0000-0000C4180000}"/>
    <cellStyle name="40% - Accent6 3 9_BU&amp;IC" xfId="5673" xr:uid="{00000000-0005-0000-0000-0000C5180000}"/>
    <cellStyle name="40% - Accent6 3_5 year overview margin" xfId="37598" xr:uid="{00000000-0005-0000-0000-0000C6180000}"/>
    <cellStyle name="40% - Accent6 4" xfId="5674" xr:uid="{00000000-0005-0000-0000-0000C7180000}"/>
    <cellStyle name="40% - Accent6 4 10" xfId="42014" xr:uid="{00000000-0005-0000-0000-0000C8180000}"/>
    <cellStyle name="40% - Accent6 4 2" xfId="5675" xr:uid="{00000000-0005-0000-0000-0000C9180000}"/>
    <cellStyle name="40% - Accent6 4 2 2" xfId="5676" xr:uid="{00000000-0005-0000-0000-0000CA180000}"/>
    <cellStyle name="40% - Accent6 4 2 3" xfId="5677" xr:uid="{00000000-0005-0000-0000-0000CB180000}"/>
    <cellStyle name="40% - Accent6 4 2 4" xfId="5678" xr:uid="{00000000-0005-0000-0000-0000CC180000}"/>
    <cellStyle name="40% - Accent6 4 2_BU&amp;IC" xfId="5679" xr:uid="{00000000-0005-0000-0000-0000CD180000}"/>
    <cellStyle name="40% - Accent6 4 3" xfId="5680" xr:uid="{00000000-0005-0000-0000-0000CE180000}"/>
    <cellStyle name="40% - Accent6 4 4" xfId="5681" xr:uid="{00000000-0005-0000-0000-0000CF180000}"/>
    <cellStyle name="40% - Accent6 4 5" xfId="5682" xr:uid="{00000000-0005-0000-0000-0000D0180000}"/>
    <cellStyle name="40% - Accent6 4 6" xfId="38820" xr:uid="{00000000-0005-0000-0000-0000D1180000}"/>
    <cellStyle name="40% - Accent6 4 7" xfId="41807" xr:uid="{00000000-0005-0000-0000-0000D2180000}"/>
    <cellStyle name="40% - Accent6 4 8" xfId="42150" xr:uid="{00000000-0005-0000-0000-0000D3180000}"/>
    <cellStyle name="40% - Accent6 4 9" xfId="42354" xr:uid="{00000000-0005-0000-0000-0000D4180000}"/>
    <cellStyle name="40% - Accent6 4_BU&amp;IC" xfId="5683" xr:uid="{00000000-0005-0000-0000-0000D5180000}"/>
    <cellStyle name="40% - Accent6 5" xfId="5684" xr:uid="{00000000-0005-0000-0000-0000D6180000}"/>
    <cellStyle name="40% - Accent6 5 2" xfId="5685" xr:uid="{00000000-0005-0000-0000-0000D7180000}"/>
    <cellStyle name="40% - Accent6 5 3" xfId="5686" xr:uid="{00000000-0005-0000-0000-0000D8180000}"/>
    <cellStyle name="40% - Accent6 5 4" xfId="5687" xr:uid="{00000000-0005-0000-0000-0000D9180000}"/>
    <cellStyle name="40% - Accent6 5 5" xfId="38817" xr:uid="{00000000-0005-0000-0000-0000DA180000}"/>
    <cellStyle name="40% - Accent6 5_BU&amp;IC" xfId="5688" xr:uid="{00000000-0005-0000-0000-0000DB180000}"/>
    <cellStyle name="40% - Accent6 6" xfId="5689" xr:uid="{00000000-0005-0000-0000-0000DC180000}"/>
    <cellStyle name="40% - Accent6 6 2" xfId="5690" xr:uid="{00000000-0005-0000-0000-0000DD180000}"/>
    <cellStyle name="40% - Accent6 6 3" xfId="5691" xr:uid="{00000000-0005-0000-0000-0000DE180000}"/>
    <cellStyle name="40% - Accent6 6 4" xfId="5692" xr:uid="{00000000-0005-0000-0000-0000DF180000}"/>
    <cellStyle name="40% - Accent6 6_BU&amp;IC" xfId="5693" xr:uid="{00000000-0005-0000-0000-0000E0180000}"/>
    <cellStyle name="40% - Accent6 7" xfId="5694" xr:uid="{00000000-0005-0000-0000-0000E1180000}"/>
    <cellStyle name="40% - Accent6 7 2" xfId="5695" xr:uid="{00000000-0005-0000-0000-0000E2180000}"/>
    <cellStyle name="40% - Accent6 7 3" xfId="5696" xr:uid="{00000000-0005-0000-0000-0000E3180000}"/>
    <cellStyle name="40% - Accent6 7_BU&amp;IC" xfId="5697" xr:uid="{00000000-0005-0000-0000-0000E4180000}"/>
    <cellStyle name="40% - Accent6 8" xfId="5698" xr:uid="{00000000-0005-0000-0000-0000E5180000}"/>
    <cellStyle name="40% - Accent6 8 2" xfId="5699" xr:uid="{00000000-0005-0000-0000-0000E6180000}"/>
    <cellStyle name="40% - Accent6 8 3" xfId="5700" xr:uid="{00000000-0005-0000-0000-0000E7180000}"/>
    <cellStyle name="40% - Accent6 8_BU&amp;IC" xfId="5701" xr:uid="{00000000-0005-0000-0000-0000E8180000}"/>
    <cellStyle name="40% - Accent6 9" xfId="5702" xr:uid="{00000000-0005-0000-0000-0000E9180000}"/>
    <cellStyle name="40% - Accent6 9 2" xfId="5703" xr:uid="{00000000-0005-0000-0000-0000EA180000}"/>
    <cellStyle name="40% - Accent6 9 3" xfId="5704" xr:uid="{00000000-0005-0000-0000-0000EB180000}"/>
    <cellStyle name="40% - Accent6 9_BU&amp;IC" xfId="5705" xr:uid="{00000000-0005-0000-0000-0000EC180000}"/>
    <cellStyle name="40% - Accent6_5 year overview margin" xfId="37597" xr:uid="{00000000-0005-0000-0000-0000ED180000}"/>
    <cellStyle name="40% - Akzent1" xfId="65" xr:uid="{00000000-0005-0000-0000-0000EE180000}"/>
    <cellStyle name="40% - Akzent1 10" xfId="5707" xr:uid="{00000000-0005-0000-0000-0000EF180000}"/>
    <cellStyle name="40% - Akzent1 10 10" xfId="42149" xr:uid="{00000000-0005-0000-0000-0000F0180000}"/>
    <cellStyle name="40% - Akzent1 10 2" xfId="5708" xr:uid="{00000000-0005-0000-0000-0000F1180000}"/>
    <cellStyle name="40% - Akzent1 10 2 10" xfId="42016" xr:uid="{00000000-0005-0000-0000-0000F2180000}"/>
    <cellStyle name="40% - Akzent1 10 2 2" xfId="5709" xr:uid="{00000000-0005-0000-0000-0000F3180000}"/>
    <cellStyle name="40% - Akzent1 10 2 2 2" xfId="5710" xr:uid="{00000000-0005-0000-0000-0000F4180000}"/>
    <cellStyle name="40% - Akzent1 10 2 2 2 2" xfId="5711" xr:uid="{00000000-0005-0000-0000-0000F5180000}"/>
    <cellStyle name="40% - Akzent1 10 2 2 2_BU&amp;IC" xfId="5712" xr:uid="{00000000-0005-0000-0000-0000F6180000}"/>
    <cellStyle name="40% - Akzent1 10 2 2 3" xfId="5713" xr:uid="{00000000-0005-0000-0000-0000F7180000}"/>
    <cellStyle name="40% - Akzent1 10 2 2 3 2" xfId="5714" xr:uid="{00000000-0005-0000-0000-0000F8180000}"/>
    <cellStyle name="40% - Akzent1 10 2 2 3_BU&amp;IC" xfId="5715" xr:uid="{00000000-0005-0000-0000-0000F9180000}"/>
    <cellStyle name="40% - Akzent1 10 2 2 4" xfId="5716" xr:uid="{00000000-0005-0000-0000-0000FA180000}"/>
    <cellStyle name="40% - Akzent1 10 2 2_BU&amp;IC" xfId="5717" xr:uid="{00000000-0005-0000-0000-0000FB180000}"/>
    <cellStyle name="40% - Akzent1 10 2 3" xfId="5718" xr:uid="{00000000-0005-0000-0000-0000FC180000}"/>
    <cellStyle name="40% - Akzent1 10 2 3 2" xfId="5719" xr:uid="{00000000-0005-0000-0000-0000FD180000}"/>
    <cellStyle name="40% - Akzent1 10 2 3_BU&amp;IC" xfId="5720" xr:uid="{00000000-0005-0000-0000-0000FE180000}"/>
    <cellStyle name="40% - Akzent1 10 2 4" xfId="5721" xr:uid="{00000000-0005-0000-0000-0000FF180000}"/>
    <cellStyle name="40% - Akzent1 10 2 4 2" xfId="5722" xr:uid="{00000000-0005-0000-0000-000000190000}"/>
    <cellStyle name="40% - Akzent1 10 2 4_BU&amp;IC" xfId="5723" xr:uid="{00000000-0005-0000-0000-000001190000}"/>
    <cellStyle name="40% - Akzent1 10 2 5" xfId="5724" xr:uid="{00000000-0005-0000-0000-000002190000}"/>
    <cellStyle name="40% - Akzent1 10 2 6" xfId="38822" xr:uid="{00000000-0005-0000-0000-000003190000}"/>
    <cellStyle name="40% - Akzent1 10 2 7" xfId="41809" xr:uid="{00000000-0005-0000-0000-000004190000}"/>
    <cellStyle name="40% - Akzent1 10 2 8" xfId="39958" xr:uid="{00000000-0005-0000-0000-000005190000}"/>
    <cellStyle name="40% - Akzent1 10 2 9" xfId="42295" xr:uid="{00000000-0005-0000-0000-000006190000}"/>
    <cellStyle name="40% - Akzent1 10 2_BU&amp;IC" xfId="5725" xr:uid="{00000000-0005-0000-0000-000007190000}"/>
    <cellStyle name="40% - Akzent1 10 3" xfId="5726" xr:uid="{00000000-0005-0000-0000-000008190000}"/>
    <cellStyle name="40% - Akzent1 10 3 2" xfId="5727" xr:uid="{00000000-0005-0000-0000-000009190000}"/>
    <cellStyle name="40% - Akzent1 10 3 2 2" xfId="5728" xr:uid="{00000000-0005-0000-0000-00000A190000}"/>
    <cellStyle name="40% - Akzent1 10 3 2_BU&amp;IC" xfId="5729" xr:uid="{00000000-0005-0000-0000-00000B190000}"/>
    <cellStyle name="40% - Akzent1 10 3 3" xfId="5730" xr:uid="{00000000-0005-0000-0000-00000C190000}"/>
    <cellStyle name="40% - Akzent1 10 3 3 2" xfId="5731" xr:uid="{00000000-0005-0000-0000-00000D190000}"/>
    <cellStyle name="40% - Akzent1 10 3 3_BU&amp;IC" xfId="5732" xr:uid="{00000000-0005-0000-0000-00000E190000}"/>
    <cellStyle name="40% - Akzent1 10 3 4" xfId="5733" xr:uid="{00000000-0005-0000-0000-00000F190000}"/>
    <cellStyle name="40% - Akzent1 10 3_BU&amp;IC" xfId="5734" xr:uid="{00000000-0005-0000-0000-000010190000}"/>
    <cellStyle name="40% - Akzent1 10 4" xfId="5735" xr:uid="{00000000-0005-0000-0000-000011190000}"/>
    <cellStyle name="40% - Akzent1 10 4 2" xfId="5736" xr:uid="{00000000-0005-0000-0000-000012190000}"/>
    <cellStyle name="40% - Akzent1 10 4 2 2" xfId="5737" xr:uid="{00000000-0005-0000-0000-000013190000}"/>
    <cellStyle name="40% - Akzent1 10 4 2_BU&amp;IC" xfId="5738" xr:uid="{00000000-0005-0000-0000-000014190000}"/>
    <cellStyle name="40% - Akzent1 10 4 3" xfId="5739" xr:uid="{00000000-0005-0000-0000-000015190000}"/>
    <cellStyle name="40% - Akzent1 10 4_BU&amp;IC" xfId="5740" xr:uid="{00000000-0005-0000-0000-000016190000}"/>
    <cellStyle name="40% - Akzent1 10 5" xfId="5741" xr:uid="{00000000-0005-0000-0000-000017190000}"/>
    <cellStyle name="40% - Akzent1 10 5 2" xfId="5742" xr:uid="{00000000-0005-0000-0000-000018190000}"/>
    <cellStyle name="40% - Akzent1 10 5_BU&amp;IC" xfId="5743" xr:uid="{00000000-0005-0000-0000-000019190000}"/>
    <cellStyle name="40% - Akzent1 10 6" xfId="5744" xr:uid="{00000000-0005-0000-0000-00001A190000}"/>
    <cellStyle name="40% - Akzent1 10 6 2" xfId="5745" xr:uid="{00000000-0005-0000-0000-00001B190000}"/>
    <cellStyle name="40% - Akzent1 10 6_BU&amp;IC" xfId="5746" xr:uid="{00000000-0005-0000-0000-00001C190000}"/>
    <cellStyle name="40% - Akzent1 10 7" xfId="5747" xr:uid="{00000000-0005-0000-0000-00001D190000}"/>
    <cellStyle name="40% - Akzent1 10 8" xfId="38821" xr:uid="{00000000-0005-0000-0000-00001E190000}"/>
    <cellStyle name="40% - Akzent1 10 9" xfId="41808" xr:uid="{00000000-0005-0000-0000-00001F190000}"/>
    <cellStyle name="40% - Akzent1 10_BU&amp;IC" xfId="5748" xr:uid="{00000000-0005-0000-0000-000020190000}"/>
    <cellStyle name="40% - Akzent1 11" xfId="5749" xr:uid="{00000000-0005-0000-0000-000021190000}"/>
    <cellStyle name="40% - Akzent1 11 10" xfId="39960" xr:uid="{00000000-0005-0000-0000-000022190000}"/>
    <cellStyle name="40% - Akzent1 11 2" xfId="5750" xr:uid="{00000000-0005-0000-0000-000023190000}"/>
    <cellStyle name="40% - Akzent1 11 2 10" xfId="42472" xr:uid="{00000000-0005-0000-0000-000024190000}"/>
    <cellStyle name="40% - Akzent1 11 2 2" xfId="5751" xr:uid="{00000000-0005-0000-0000-000025190000}"/>
    <cellStyle name="40% - Akzent1 11 2 2 2" xfId="5752" xr:uid="{00000000-0005-0000-0000-000026190000}"/>
    <cellStyle name="40% - Akzent1 11 2 2 2 2" xfId="5753" xr:uid="{00000000-0005-0000-0000-000027190000}"/>
    <cellStyle name="40% - Akzent1 11 2 2 2_BU&amp;IC" xfId="5754" xr:uid="{00000000-0005-0000-0000-000028190000}"/>
    <cellStyle name="40% - Akzent1 11 2 2 3" xfId="5755" xr:uid="{00000000-0005-0000-0000-000029190000}"/>
    <cellStyle name="40% - Akzent1 11 2 2 3 2" xfId="5756" xr:uid="{00000000-0005-0000-0000-00002A190000}"/>
    <cellStyle name="40% - Akzent1 11 2 2 3_BU&amp;IC" xfId="5757" xr:uid="{00000000-0005-0000-0000-00002B190000}"/>
    <cellStyle name="40% - Akzent1 11 2 2 4" xfId="5758" xr:uid="{00000000-0005-0000-0000-00002C190000}"/>
    <cellStyle name="40% - Akzent1 11 2 2_BU&amp;IC" xfId="5759" xr:uid="{00000000-0005-0000-0000-00002D190000}"/>
    <cellStyle name="40% - Akzent1 11 2 3" xfId="5760" xr:uid="{00000000-0005-0000-0000-00002E190000}"/>
    <cellStyle name="40% - Akzent1 11 2 3 2" xfId="5761" xr:uid="{00000000-0005-0000-0000-00002F190000}"/>
    <cellStyle name="40% - Akzent1 11 2 3_BU&amp;IC" xfId="5762" xr:uid="{00000000-0005-0000-0000-000030190000}"/>
    <cellStyle name="40% - Akzent1 11 2 4" xfId="5763" xr:uid="{00000000-0005-0000-0000-000031190000}"/>
    <cellStyle name="40% - Akzent1 11 2 4 2" xfId="5764" xr:uid="{00000000-0005-0000-0000-000032190000}"/>
    <cellStyle name="40% - Akzent1 11 2 4_BU&amp;IC" xfId="5765" xr:uid="{00000000-0005-0000-0000-000033190000}"/>
    <cellStyle name="40% - Akzent1 11 2 5" xfId="5766" xr:uid="{00000000-0005-0000-0000-000034190000}"/>
    <cellStyle name="40% - Akzent1 11 2 6" xfId="38824" xr:uid="{00000000-0005-0000-0000-000035190000}"/>
    <cellStyle name="40% - Akzent1 11 2 7" xfId="41811" xr:uid="{00000000-0005-0000-0000-000036190000}"/>
    <cellStyle name="40% - Akzent1 11 2 8" xfId="39961" xr:uid="{00000000-0005-0000-0000-000037190000}"/>
    <cellStyle name="40% - Akzent1 11 2 9" xfId="42296" xr:uid="{00000000-0005-0000-0000-000038190000}"/>
    <cellStyle name="40% - Akzent1 11 2_BU&amp;IC" xfId="5767" xr:uid="{00000000-0005-0000-0000-000039190000}"/>
    <cellStyle name="40% - Akzent1 11 3" xfId="5768" xr:uid="{00000000-0005-0000-0000-00003A190000}"/>
    <cellStyle name="40% - Akzent1 11 3 2" xfId="5769" xr:uid="{00000000-0005-0000-0000-00003B190000}"/>
    <cellStyle name="40% - Akzent1 11 3 2 2" xfId="5770" xr:uid="{00000000-0005-0000-0000-00003C190000}"/>
    <cellStyle name="40% - Akzent1 11 3 2_BU&amp;IC" xfId="5771" xr:uid="{00000000-0005-0000-0000-00003D190000}"/>
    <cellStyle name="40% - Akzent1 11 3 3" xfId="5772" xr:uid="{00000000-0005-0000-0000-00003E190000}"/>
    <cellStyle name="40% - Akzent1 11 3 3 2" xfId="5773" xr:uid="{00000000-0005-0000-0000-00003F190000}"/>
    <cellStyle name="40% - Akzent1 11 3 3_BU&amp;IC" xfId="5774" xr:uid="{00000000-0005-0000-0000-000040190000}"/>
    <cellStyle name="40% - Akzent1 11 3 4" xfId="5775" xr:uid="{00000000-0005-0000-0000-000041190000}"/>
    <cellStyle name="40% - Akzent1 11 3_BU&amp;IC" xfId="5776" xr:uid="{00000000-0005-0000-0000-000042190000}"/>
    <cellStyle name="40% - Akzent1 11 4" xfId="5777" xr:uid="{00000000-0005-0000-0000-000043190000}"/>
    <cellStyle name="40% - Akzent1 11 4 2" xfId="5778" xr:uid="{00000000-0005-0000-0000-000044190000}"/>
    <cellStyle name="40% - Akzent1 11 4 2 2" xfId="5779" xr:uid="{00000000-0005-0000-0000-000045190000}"/>
    <cellStyle name="40% - Akzent1 11 4 2_BU&amp;IC" xfId="5780" xr:uid="{00000000-0005-0000-0000-000046190000}"/>
    <cellStyle name="40% - Akzent1 11 4 3" xfId="5781" xr:uid="{00000000-0005-0000-0000-000047190000}"/>
    <cellStyle name="40% - Akzent1 11 4_BU&amp;IC" xfId="5782" xr:uid="{00000000-0005-0000-0000-000048190000}"/>
    <cellStyle name="40% - Akzent1 11 5" xfId="5783" xr:uid="{00000000-0005-0000-0000-000049190000}"/>
    <cellStyle name="40% - Akzent1 11 5 2" xfId="5784" xr:uid="{00000000-0005-0000-0000-00004A190000}"/>
    <cellStyle name="40% - Akzent1 11 5_BU&amp;IC" xfId="5785" xr:uid="{00000000-0005-0000-0000-00004B190000}"/>
    <cellStyle name="40% - Akzent1 11 6" xfId="5786" xr:uid="{00000000-0005-0000-0000-00004C190000}"/>
    <cellStyle name="40% - Akzent1 11 6 2" xfId="5787" xr:uid="{00000000-0005-0000-0000-00004D190000}"/>
    <cellStyle name="40% - Akzent1 11 6_BU&amp;IC" xfId="5788" xr:uid="{00000000-0005-0000-0000-00004E190000}"/>
    <cellStyle name="40% - Akzent1 11 7" xfId="5789" xr:uid="{00000000-0005-0000-0000-00004F190000}"/>
    <cellStyle name="40% - Akzent1 11 8" xfId="38823" xr:uid="{00000000-0005-0000-0000-000050190000}"/>
    <cellStyle name="40% - Akzent1 11 9" xfId="41810" xr:uid="{00000000-0005-0000-0000-000051190000}"/>
    <cellStyle name="40% - Akzent1 11_BU&amp;IC" xfId="5790" xr:uid="{00000000-0005-0000-0000-000052190000}"/>
    <cellStyle name="40% - Akzent1 12" xfId="5791" xr:uid="{00000000-0005-0000-0000-000053190000}"/>
    <cellStyle name="40% - Akzent1 13" xfId="5792" xr:uid="{00000000-0005-0000-0000-000054190000}"/>
    <cellStyle name="40% - Akzent1 14" xfId="5706" xr:uid="{00000000-0005-0000-0000-000055190000}"/>
    <cellStyle name="40% - Akzent1 2" xfId="5793" xr:uid="{00000000-0005-0000-0000-000056190000}"/>
    <cellStyle name="40% - Akzent1 2 10" xfId="42148" xr:uid="{00000000-0005-0000-0000-000057190000}"/>
    <cellStyle name="40% - Akzent1 2 2" xfId="5794" xr:uid="{00000000-0005-0000-0000-000058190000}"/>
    <cellStyle name="40% - Akzent1 2 2 10" xfId="41767" xr:uid="{00000000-0005-0000-0000-000059190000}"/>
    <cellStyle name="40% - Akzent1 2 2 2" xfId="5795" xr:uid="{00000000-0005-0000-0000-00005A190000}"/>
    <cellStyle name="40% - Akzent1 2 2 2 2" xfId="5796" xr:uid="{00000000-0005-0000-0000-00005B190000}"/>
    <cellStyle name="40% - Akzent1 2 2 2 2 2" xfId="5797" xr:uid="{00000000-0005-0000-0000-00005C190000}"/>
    <cellStyle name="40% - Akzent1 2 2 2 2_BU&amp;IC" xfId="5798" xr:uid="{00000000-0005-0000-0000-00005D190000}"/>
    <cellStyle name="40% - Akzent1 2 2 2 3" xfId="5799" xr:uid="{00000000-0005-0000-0000-00005E190000}"/>
    <cellStyle name="40% - Akzent1 2 2 2 3 2" xfId="5800" xr:uid="{00000000-0005-0000-0000-00005F190000}"/>
    <cellStyle name="40% - Akzent1 2 2 2 3_BU&amp;IC" xfId="5801" xr:uid="{00000000-0005-0000-0000-000060190000}"/>
    <cellStyle name="40% - Akzent1 2 2 2 4" xfId="5802" xr:uid="{00000000-0005-0000-0000-000061190000}"/>
    <cellStyle name="40% - Akzent1 2 2 2_BU&amp;IC" xfId="5803" xr:uid="{00000000-0005-0000-0000-000062190000}"/>
    <cellStyle name="40% - Akzent1 2 2 3" xfId="5804" xr:uid="{00000000-0005-0000-0000-000063190000}"/>
    <cellStyle name="40% - Akzent1 2 2 3 2" xfId="5805" xr:uid="{00000000-0005-0000-0000-000064190000}"/>
    <cellStyle name="40% - Akzent1 2 2 3_BU&amp;IC" xfId="5806" xr:uid="{00000000-0005-0000-0000-000065190000}"/>
    <cellStyle name="40% - Akzent1 2 2 4" xfId="5807" xr:uid="{00000000-0005-0000-0000-000066190000}"/>
    <cellStyle name="40% - Akzent1 2 2 4 2" xfId="5808" xr:uid="{00000000-0005-0000-0000-000067190000}"/>
    <cellStyle name="40% - Akzent1 2 2 4_BU&amp;IC" xfId="5809" xr:uid="{00000000-0005-0000-0000-000068190000}"/>
    <cellStyle name="40% - Akzent1 2 2 5" xfId="5810" xr:uid="{00000000-0005-0000-0000-000069190000}"/>
    <cellStyle name="40% - Akzent1 2 2 6" xfId="38826" xr:uid="{00000000-0005-0000-0000-00006A190000}"/>
    <cellStyle name="40% - Akzent1 2 2 7" xfId="41813" xr:uid="{00000000-0005-0000-0000-00006B190000}"/>
    <cellStyle name="40% - Akzent1 2 2 8" xfId="42147" xr:uid="{00000000-0005-0000-0000-00006C190000}"/>
    <cellStyle name="40% - Akzent1 2 2 9" xfId="42462" xr:uid="{00000000-0005-0000-0000-00006D190000}"/>
    <cellStyle name="40% - Akzent1 2 2_BU&amp;IC" xfId="5811" xr:uid="{00000000-0005-0000-0000-00006E190000}"/>
    <cellStyle name="40% - Akzent1 2 3" xfId="5812" xr:uid="{00000000-0005-0000-0000-00006F190000}"/>
    <cellStyle name="40% - Akzent1 2 3 2" xfId="5813" xr:uid="{00000000-0005-0000-0000-000070190000}"/>
    <cellStyle name="40% - Akzent1 2 3 2 2" xfId="5814" xr:uid="{00000000-0005-0000-0000-000071190000}"/>
    <cellStyle name="40% - Akzent1 2 3 2_BU&amp;IC" xfId="5815" xr:uid="{00000000-0005-0000-0000-000072190000}"/>
    <cellStyle name="40% - Akzent1 2 3 3" xfId="5816" xr:uid="{00000000-0005-0000-0000-000073190000}"/>
    <cellStyle name="40% - Akzent1 2 3 3 2" xfId="5817" xr:uid="{00000000-0005-0000-0000-000074190000}"/>
    <cellStyle name="40% - Akzent1 2 3 3_BU&amp;IC" xfId="5818" xr:uid="{00000000-0005-0000-0000-000075190000}"/>
    <cellStyle name="40% - Akzent1 2 3 4" xfId="5819" xr:uid="{00000000-0005-0000-0000-000076190000}"/>
    <cellStyle name="40% - Akzent1 2 3_BU&amp;IC" xfId="5820" xr:uid="{00000000-0005-0000-0000-000077190000}"/>
    <cellStyle name="40% - Akzent1 2 4" xfId="5821" xr:uid="{00000000-0005-0000-0000-000078190000}"/>
    <cellStyle name="40% - Akzent1 2 4 2" xfId="5822" xr:uid="{00000000-0005-0000-0000-000079190000}"/>
    <cellStyle name="40% - Akzent1 2 4 2 2" xfId="5823" xr:uid="{00000000-0005-0000-0000-00007A190000}"/>
    <cellStyle name="40% - Akzent1 2 4 2_BU&amp;IC" xfId="5824" xr:uid="{00000000-0005-0000-0000-00007B190000}"/>
    <cellStyle name="40% - Akzent1 2 4 3" xfId="5825" xr:uid="{00000000-0005-0000-0000-00007C190000}"/>
    <cellStyle name="40% - Akzent1 2 4_BU&amp;IC" xfId="5826" xr:uid="{00000000-0005-0000-0000-00007D190000}"/>
    <cellStyle name="40% - Akzent1 2 5" xfId="5827" xr:uid="{00000000-0005-0000-0000-00007E190000}"/>
    <cellStyle name="40% - Akzent1 2 5 2" xfId="5828" xr:uid="{00000000-0005-0000-0000-00007F190000}"/>
    <cellStyle name="40% - Akzent1 2 5_BU&amp;IC" xfId="5829" xr:uid="{00000000-0005-0000-0000-000080190000}"/>
    <cellStyle name="40% - Akzent1 2 6" xfId="5830" xr:uid="{00000000-0005-0000-0000-000081190000}"/>
    <cellStyle name="40% - Akzent1 2 6 2" xfId="5831" xr:uid="{00000000-0005-0000-0000-000082190000}"/>
    <cellStyle name="40% - Akzent1 2 6_BU&amp;IC" xfId="5832" xr:uid="{00000000-0005-0000-0000-000083190000}"/>
    <cellStyle name="40% - Akzent1 2 7" xfId="5833" xr:uid="{00000000-0005-0000-0000-000084190000}"/>
    <cellStyle name="40% - Akzent1 2 8" xfId="38825" xr:uid="{00000000-0005-0000-0000-000085190000}"/>
    <cellStyle name="40% - Akzent1 2 9" xfId="41812" xr:uid="{00000000-0005-0000-0000-000086190000}"/>
    <cellStyle name="40% - Akzent1 2_BU&amp;IC" xfId="5834" xr:uid="{00000000-0005-0000-0000-000087190000}"/>
    <cellStyle name="40% - Akzent1 3" xfId="5835" xr:uid="{00000000-0005-0000-0000-000088190000}"/>
    <cellStyle name="40% - Akzent1 3 10" xfId="42146" xr:uid="{00000000-0005-0000-0000-000089190000}"/>
    <cellStyle name="40% - Akzent1 3 2" xfId="5836" xr:uid="{00000000-0005-0000-0000-00008A190000}"/>
    <cellStyle name="40% - Akzent1 3 2 10" xfId="41766" xr:uid="{00000000-0005-0000-0000-00008B190000}"/>
    <cellStyle name="40% - Akzent1 3 2 2" xfId="5837" xr:uid="{00000000-0005-0000-0000-00008C190000}"/>
    <cellStyle name="40% - Akzent1 3 2 2 2" xfId="5838" xr:uid="{00000000-0005-0000-0000-00008D190000}"/>
    <cellStyle name="40% - Akzent1 3 2 2 2 2" xfId="5839" xr:uid="{00000000-0005-0000-0000-00008E190000}"/>
    <cellStyle name="40% - Akzent1 3 2 2 2_BU&amp;IC" xfId="5840" xr:uid="{00000000-0005-0000-0000-00008F190000}"/>
    <cellStyle name="40% - Akzent1 3 2 2 3" xfId="5841" xr:uid="{00000000-0005-0000-0000-000090190000}"/>
    <cellStyle name="40% - Akzent1 3 2 2 3 2" xfId="5842" xr:uid="{00000000-0005-0000-0000-000091190000}"/>
    <cellStyle name="40% - Akzent1 3 2 2 3_BU&amp;IC" xfId="5843" xr:uid="{00000000-0005-0000-0000-000092190000}"/>
    <cellStyle name="40% - Akzent1 3 2 2 4" xfId="5844" xr:uid="{00000000-0005-0000-0000-000093190000}"/>
    <cellStyle name="40% - Akzent1 3 2 2_BU&amp;IC" xfId="5845" xr:uid="{00000000-0005-0000-0000-000094190000}"/>
    <cellStyle name="40% - Akzent1 3 2 3" xfId="5846" xr:uid="{00000000-0005-0000-0000-000095190000}"/>
    <cellStyle name="40% - Akzent1 3 2 3 2" xfId="5847" xr:uid="{00000000-0005-0000-0000-000096190000}"/>
    <cellStyle name="40% - Akzent1 3 2 3_BU&amp;IC" xfId="5848" xr:uid="{00000000-0005-0000-0000-000097190000}"/>
    <cellStyle name="40% - Akzent1 3 2 4" xfId="5849" xr:uid="{00000000-0005-0000-0000-000098190000}"/>
    <cellStyle name="40% - Akzent1 3 2 4 2" xfId="5850" xr:uid="{00000000-0005-0000-0000-000099190000}"/>
    <cellStyle name="40% - Akzent1 3 2 4_BU&amp;IC" xfId="5851" xr:uid="{00000000-0005-0000-0000-00009A190000}"/>
    <cellStyle name="40% - Akzent1 3 2 5" xfId="5852" xr:uid="{00000000-0005-0000-0000-00009B190000}"/>
    <cellStyle name="40% - Akzent1 3 2 6" xfId="38828" xr:uid="{00000000-0005-0000-0000-00009C190000}"/>
    <cellStyle name="40% - Akzent1 3 2 7" xfId="41815" xr:uid="{00000000-0005-0000-0000-00009D190000}"/>
    <cellStyle name="40% - Akzent1 3 2 8" xfId="42145" xr:uid="{00000000-0005-0000-0000-00009E190000}"/>
    <cellStyle name="40% - Akzent1 3 2 9" xfId="42461" xr:uid="{00000000-0005-0000-0000-00009F190000}"/>
    <cellStyle name="40% - Akzent1 3 2_BU&amp;IC" xfId="5853" xr:uid="{00000000-0005-0000-0000-0000A0190000}"/>
    <cellStyle name="40% - Akzent1 3 3" xfId="5854" xr:uid="{00000000-0005-0000-0000-0000A1190000}"/>
    <cellStyle name="40% - Akzent1 3 3 2" xfId="5855" xr:uid="{00000000-0005-0000-0000-0000A2190000}"/>
    <cellStyle name="40% - Akzent1 3 3 2 2" xfId="5856" xr:uid="{00000000-0005-0000-0000-0000A3190000}"/>
    <cellStyle name="40% - Akzent1 3 3 2_BU&amp;IC" xfId="5857" xr:uid="{00000000-0005-0000-0000-0000A4190000}"/>
    <cellStyle name="40% - Akzent1 3 3 3" xfId="5858" xr:uid="{00000000-0005-0000-0000-0000A5190000}"/>
    <cellStyle name="40% - Akzent1 3 3 3 2" xfId="5859" xr:uid="{00000000-0005-0000-0000-0000A6190000}"/>
    <cellStyle name="40% - Akzent1 3 3 3_BU&amp;IC" xfId="5860" xr:uid="{00000000-0005-0000-0000-0000A7190000}"/>
    <cellStyle name="40% - Akzent1 3 3 4" xfId="5861" xr:uid="{00000000-0005-0000-0000-0000A8190000}"/>
    <cellStyle name="40% - Akzent1 3 3_BU&amp;IC" xfId="5862" xr:uid="{00000000-0005-0000-0000-0000A9190000}"/>
    <cellStyle name="40% - Akzent1 3 4" xfId="5863" xr:uid="{00000000-0005-0000-0000-0000AA190000}"/>
    <cellStyle name="40% - Akzent1 3 4 2" xfId="5864" xr:uid="{00000000-0005-0000-0000-0000AB190000}"/>
    <cellStyle name="40% - Akzent1 3 4 2 2" xfId="5865" xr:uid="{00000000-0005-0000-0000-0000AC190000}"/>
    <cellStyle name="40% - Akzent1 3 4 2_BU&amp;IC" xfId="5866" xr:uid="{00000000-0005-0000-0000-0000AD190000}"/>
    <cellStyle name="40% - Akzent1 3 4 3" xfId="5867" xr:uid="{00000000-0005-0000-0000-0000AE190000}"/>
    <cellStyle name="40% - Akzent1 3 4_BU&amp;IC" xfId="5868" xr:uid="{00000000-0005-0000-0000-0000AF190000}"/>
    <cellStyle name="40% - Akzent1 3 5" xfId="5869" xr:uid="{00000000-0005-0000-0000-0000B0190000}"/>
    <cellStyle name="40% - Akzent1 3 5 2" xfId="5870" xr:uid="{00000000-0005-0000-0000-0000B1190000}"/>
    <cellStyle name="40% - Akzent1 3 5_BU&amp;IC" xfId="5871" xr:uid="{00000000-0005-0000-0000-0000B2190000}"/>
    <cellStyle name="40% - Akzent1 3 6" xfId="5872" xr:uid="{00000000-0005-0000-0000-0000B3190000}"/>
    <cellStyle name="40% - Akzent1 3 6 2" xfId="5873" xr:uid="{00000000-0005-0000-0000-0000B4190000}"/>
    <cellStyle name="40% - Akzent1 3 6_BU&amp;IC" xfId="5874" xr:uid="{00000000-0005-0000-0000-0000B5190000}"/>
    <cellStyle name="40% - Akzent1 3 7" xfId="5875" xr:uid="{00000000-0005-0000-0000-0000B6190000}"/>
    <cellStyle name="40% - Akzent1 3 8" xfId="38827" xr:uid="{00000000-0005-0000-0000-0000B7190000}"/>
    <cellStyle name="40% - Akzent1 3 9" xfId="41814" xr:uid="{00000000-0005-0000-0000-0000B8190000}"/>
    <cellStyle name="40% - Akzent1 3_BU&amp;IC" xfId="5876" xr:uid="{00000000-0005-0000-0000-0000B9190000}"/>
    <cellStyle name="40% - Akzent1 4" xfId="5877" xr:uid="{00000000-0005-0000-0000-0000BA190000}"/>
    <cellStyle name="40% - Akzent1 4 10" xfId="42144" xr:uid="{00000000-0005-0000-0000-0000BB190000}"/>
    <cellStyle name="40% - Akzent1 4 2" xfId="5878" xr:uid="{00000000-0005-0000-0000-0000BC190000}"/>
    <cellStyle name="40% - Akzent1 4 2 10" xfId="37785" xr:uid="{00000000-0005-0000-0000-0000BD190000}"/>
    <cellStyle name="40% - Akzent1 4 2 2" xfId="5879" xr:uid="{00000000-0005-0000-0000-0000BE190000}"/>
    <cellStyle name="40% - Akzent1 4 2 2 2" xfId="5880" xr:uid="{00000000-0005-0000-0000-0000BF190000}"/>
    <cellStyle name="40% - Akzent1 4 2 2 2 2" xfId="5881" xr:uid="{00000000-0005-0000-0000-0000C0190000}"/>
    <cellStyle name="40% - Akzent1 4 2 2 2_BU&amp;IC" xfId="5882" xr:uid="{00000000-0005-0000-0000-0000C1190000}"/>
    <cellStyle name="40% - Akzent1 4 2 2 3" xfId="5883" xr:uid="{00000000-0005-0000-0000-0000C2190000}"/>
    <cellStyle name="40% - Akzent1 4 2 2 3 2" xfId="5884" xr:uid="{00000000-0005-0000-0000-0000C3190000}"/>
    <cellStyle name="40% - Akzent1 4 2 2 3_BU&amp;IC" xfId="5885" xr:uid="{00000000-0005-0000-0000-0000C4190000}"/>
    <cellStyle name="40% - Akzent1 4 2 2 4" xfId="5886" xr:uid="{00000000-0005-0000-0000-0000C5190000}"/>
    <cellStyle name="40% - Akzent1 4 2 2_BU&amp;IC" xfId="5887" xr:uid="{00000000-0005-0000-0000-0000C6190000}"/>
    <cellStyle name="40% - Akzent1 4 2 3" xfId="5888" xr:uid="{00000000-0005-0000-0000-0000C7190000}"/>
    <cellStyle name="40% - Akzent1 4 2 3 2" xfId="5889" xr:uid="{00000000-0005-0000-0000-0000C8190000}"/>
    <cellStyle name="40% - Akzent1 4 2 3_BU&amp;IC" xfId="5890" xr:uid="{00000000-0005-0000-0000-0000C9190000}"/>
    <cellStyle name="40% - Akzent1 4 2 4" xfId="5891" xr:uid="{00000000-0005-0000-0000-0000CA190000}"/>
    <cellStyle name="40% - Akzent1 4 2 4 2" xfId="5892" xr:uid="{00000000-0005-0000-0000-0000CB190000}"/>
    <cellStyle name="40% - Akzent1 4 2 4_BU&amp;IC" xfId="5893" xr:uid="{00000000-0005-0000-0000-0000CC190000}"/>
    <cellStyle name="40% - Akzent1 4 2 5" xfId="5894" xr:uid="{00000000-0005-0000-0000-0000CD190000}"/>
    <cellStyle name="40% - Akzent1 4 2 6" xfId="38830" xr:uid="{00000000-0005-0000-0000-0000CE190000}"/>
    <cellStyle name="40% - Akzent1 4 2 7" xfId="41817" xr:uid="{00000000-0005-0000-0000-0000CF190000}"/>
    <cellStyle name="40% - Akzent1 4 2 8" xfId="42143" xr:uid="{00000000-0005-0000-0000-0000D0190000}"/>
    <cellStyle name="40% - Akzent1 4 2 9" xfId="42419" xr:uid="{00000000-0005-0000-0000-0000D1190000}"/>
    <cellStyle name="40% - Akzent1 4 2_BU&amp;IC" xfId="5895" xr:uid="{00000000-0005-0000-0000-0000D2190000}"/>
    <cellStyle name="40% - Akzent1 4 3" xfId="5896" xr:uid="{00000000-0005-0000-0000-0000D3190000}"/>
    <cellStyle name="40% - Akzent1 4 3 2" xfId="5897" xr:uid="{00000000-0005-0000-0000-0000D4190000}"/>
    <cellStyle name="40% - Akzent1 4 3 2 2" xfId="5898" xr:uid="{00000000-0005-0000-0000-0000D5190000}"/>
    <cellStyle name="40% - Akzent1 4 3 2_BU&amp;IC" xfId="5899" xr:uid="{00000000-0005-0000-0000-0000D6190000}"/>
    <cellStyle name="40% - Akzent1 4 3 3" xfId="5900" xr:uid="{00000000-0005-0000-0000-0000D7190000}"/>
    <cellStyle name="40% - Akzent1 4 3 3 2" xfId="5901" xr:uid="{00000000-0005-0000-0000-0000D8190000}"/>
    <cellStyle name="40% - Akzent1 4 3 3_BU&amp;IC" xfId="5902" xr:uid="{00000000-0005-0000-0000-0000D9190000}"/>
    <cellStyle name="40% - Akzent1 4 3 4" xfId="5903" xr:uid="{00000000-0005-0000-0000-0000DA190000}"/>
    <cellStyle name="40% - Akzent1 4 3_BU&amp;IC" xfId="5904" xr:uid="{00000000-0005-0000-0000-0000DB190000}"/>
    <cellStyle name="40% - Akzent1 4 4" xfId="5905" xr:uid="{00000000-0005-0000-0000-0000DC190000}"/>
    <cellStyle name="40% - Akzent1 4 4 2" xfId="5906" xr:uid="{00000000-0005-0000-0000-0000DD190000}"/>
    <cellStyle name="40% - Akzent1 4 4 2 2" xfId="5907" xr:uid="{00000000-0005-0000-0000-0000DE190000}"/>
    <cellStyle name="40% - Akzent1 4 4 2_BU&amp;IC" xfId="5908" xr:uid="{00000000-0005-0000-0000-0000DF190000}"/>
    <cellStyle name="40% - Akzent1 4 4 3" xfId="5909" xr:uid="{00000000-0005-0000-0000-0000E0190000}"/>
    <cellStyle name="40% - Akzent1 4 4_BU&amp;IC" xfId="5910" xr:uid="{00000000-0005-0000-0000-0000E1190000}"/>
    <cellStyle name="40% - Akzent1 4 5" xfId="5911" xr:uid="{00000000-0005-0000-0000-0000E2190000}"/>
    <cellStyle name="40% - Akzent1 4 5 2" xfId="5912" xr:uid="{00000000-0005-0000-0000-0000E3190000}"/>
    <cellStyle name="40% - Akzent1 4 5_BU&amp;IC" xfId="5913" xr:uid="{00000000-0005-0000-0000-0000E4190000}"/>
    <cellStyle name="40% - Akzent1 4 6" xfId="5914" xr:uid="{00000000-0005-0000-0000-0000E5190000}"/>
    <cellStyle name="40% - Akzent1 4 6 2" xfId="5915" xr:uid="{00000000-0005-0000-0000-0000E6190000}"/>
    <cellStyle name="40% - Akzent1 4 6_BU&amp;IC" xfId="5916" xr:uid="{00000000-0005-0000-0000-0000E7190000}"/>
    <cellStyle name="40% - Akzent1 4 7" xfId="5917" xr:uid="{00000000-0005-0000-0000-0000E8190000}"/>
    <cellStyle name="40% - Akzent1 4 8" xfId="38829" xr:uid="{00000000-0005-0000-0000-0000E9190000}"/>
    <cellStyle name="40% - Akzent1 4 9" xfId="41816" xr:uid="{00000000-0005-0000-0000-0000EA190000}"/>
    <cellStyle name="40% - Akzent1 4_BU&amp;IC" xfId="5918" xr:uid="{00000000-0005-0000-0000-0000EB190000}"/>
    <cellStyle name="40% - Akzent1 5" xfId="5919" xr:uid="{00000000-0005-0000-0000-0000EC190000}"/>
    <cellStyle name="40% - Akzent1 5 10" xfId="42142" xr:uid="{00000000-0005-0000-0000-0000ED190000}"/>
    <cellStyle name="40% - Akzent1 5 2" xfId="5920" xr:uid="{00000000-0005-0000-0000-0000EE190000}"/>
    <cellStyle name="40% - Akzent1 5 2 10" xfId="41746" xr:uid="{00000000-0005-0000-0000-0000EF190000}"/>
    <cellStyle name="40% - Akzent1 5 2 2" xfId="5921" xr:uid="{00000000-0005-0000-0000-0000F0190000}"/>
    <cellStyle name="40% - Akzent1 5 2 2 2" xfId="5922" xr:uid="{00000000-0005-0000-0000-0000F1190000}"/>
    <cellStyle name="40% - Akzent1 5 2 2 2 2" xfId="5923" xr:uid="{00000000-0005-0000-0000-0000F2190000}"/>
    <cellStyle name="40% - Akzent1 5 2 2 2_BU&amp;IC" xfId="5924" xr:uid="{00000000-0005-0000-0000-0000F3190000}"/>
    <cellStyle name="40% - Akzent1 5 2 2 3" xfId="5925" xr:uid="{00000000-0005-0000-0000-0000F4190000}"/>
    <cellStyle name="40% - Akzent1 5 2 2 3 2" xfId="5926" xr:uid="{00000000-0005-0000-0000-0000F5190000}"/>
    <cellStyle name="40% - Akzent1 5 2 2 3_BU&amp;IC" xfId="5927" xr:uid="{00000000-0005-0000-0000-0000F6190000}"/>
    <cellStyle name="40% - Akzent1 5 2 2 4" xfId="5928" xr:uid="{00000000-0005-0000-0000-0000F7190000}"/>
    <cellStyle name="40% - Akzent1 5 2 2_BU&amp;IC" xfId="5929" xr:uid="{00000000-0005-0000-0000-0000F8190000}"/>
    <cellStyle name="40% - Akzent1 5 2 3" xfId="5930" xr:uid="{00000000-0005-0000-0000-0000F9190000}"/>
    <cellStyle name="40% - Akzent1 5 2 3 2" xfId="5931" xr:uid="{00000000-0005-0000-0000-0000FA190000}"/>
    <cellStyle name="40% - Akzent1 5 2 3_BU&amp;IC" xfId="5932" xr:uid="{00000000-0005-0000-0000-0000FB190000}"/>
    <cellStyle name="40% - Akzent1 5 2 4" xfId="5933" xr:uid="{00000000-0005-0000-0000-0000FC190000}"/>
    <cellStyle name="40% - Akzent1 5 2 4 2" xfId="5934" xr:uid="{00000000-0005-0000-0000-0000FD190000}"/>
    <cellStyle name="40% - Akzent1 5 2 4_BU&amp;IC" xfId="5935" xr:uid="{00000000-0005-0000-0000-0000FE190000}"/>
    <cellStyle name="40% - Akzent1 5 2 5" xfId="5936" xr:uid="{00000000-0005-0000-0000-0000FF190000}"/>
    <cellStyle name="40% - Akzent1 5 2 6" xfId="38832" xr:uid="{00000000-0005-0000-0000-0000001A0000}"/>
    <cellStyle name="40% - Akzent1 5 2 7" xfId="41819" xr:uid="{00000000-0005-0000-0000-0000011A0000}"/>
    <cellStyle name="40% - Akzent1 5 2 8" xfId="42141" xr:uid="{00000000-0005-0000-0000-0000021A0000}"/>
    <cellStyle name="40% - Akzent1 5 2 9" xfId="42423" xr:uid="{00000000-0005-0000-0000-0000031A0000}"/>
    <cellStyle name="40% - Akzent1 5 2_BU&amp;IC" xfId="5937" xr:uid="{00000000-0005-0000-0000-0000041A0000}"/>
    <cellStyle name="40% - Akzent1 5 3" xfId="5938" xr:uid="{00000000-0005-0000-0000-0000051A0000}"/>
    <cellStyle name="40% - Akzent1 5 3 2" xfId="5939" xr:uid="{00000000-0005-0000-0000-0000061A0000}"/>
    <cellStyle name="40% - Akzent1 5 3 2 2" xfId="5940" xr:uid="{00000000-0005-0000-0000-0000071A0000}"/>
    <cellStyle name="40% - Akzent1 5 3 2_BU&amp;IC" xfId="5941" xr:uid="{00000000-0005-0000-0000-0000081A0000}"/>
    <cellStyle name="40% - Akzent1 5 3 3" xfId="5942" xr:uid="{00000000-0005-0000-0000-0000091A0000}"/>
    <cellStyle name="40% - Akzent1 5 3 3 2" xfId="5943" xr:uid="{00000000-0005-0000-0000-00000A1A0000}"/>
    <cellStyle name="40% - Akzent1 5 3 3_BU&amp;IC" xfId="5944" xr:uid="{00000000-0005-0000-0000-00000B1A0000}"/>
    <cellStyle name="40% - Akzent1 5 3 4" xfId="5945" xr:uid="{00000000-0005-0000-0000-00000C1A0000}"/>
    <cellStyle name="40% - Akzent1 5 3_BU&amp;IC" xfId="5946" xr:uid="{00000000-0005-0000-0000-00000D1A0000}"/>
    <cellStyle name="40% - Akzent1 5 4" xfId="5947" xr:uid="{00000000-0005-0000-0000-00000E1A0000}"/>
    <cellStyle name="40% - Akzent1 5 4 2" xfId="5948" xr:uid="{00000000-0005-0000-0000-00000F1A0000}"/>
    <cellStyle name="40% - Akzent1 5 4 2 2" xfId="5949" xr:uid="{00000000-0005-0000-0000-0000101A0000}"/>
    <cellStyle name="40% - Akzent1 5 4 2_BU&amp;IC" xfId="5950" xr:uid="{00000000-0005-0000-0000-0000111A0000}"/>
    <cellStyle name="40% - Akzent1 5 4 3" xfId="5951" xr:uid="{00000000-0005-0000-0000-0000121A0000}"/>
    <cellStyle name="40% - Akzent1 5 4_BU&amp;IC" xfId="5952" xr:uid="{00000000-0005-0000-0000-0000131A0000}"/>
    <cellStyle name="40% - Akzent1 5 5" xfId="5953" xr:uid="{00000000-0005-0000-0000-0000141A0000}"/>
    <cellStyle name="40% - Akzent1 5 5 2" xfId="5954" xr:uid="{00000000-0005-0000-0000-0000151A0000}"/>
    <cellStyle name="40% - Akzent1 5 5_BU&amp;IC" xfId="5955" xr:uid="{00000000-0005-0000-0000-0000161A0000}"/>
    <cellStyle name="40% - Akzent1 5 6" xfId="5956" xr:uid="{00000000-0005-0000-0000-0000171A0000}"/>
    <cellStyle name="40% - Akzent1 5 6 2" xfId="5957" xr:uid="{00000000-0005-0000-0000-0000181A0000}"/>
    <cellStyle name="40% - Akzent1 5 6_BU&amp;IC" xfId="5958" xr:uid="{00000000-0005-0000-0000-0000191A0000}"/>
    <cellStyle name="40% - Akzent1 5 7" xfId="5959" xr:uid="{00000000-0005-0000-0000-00001A1A0000}"/>
    <cellStyle name="40% - Akzent1 5 8" xfId="38831" xr:uid="{00000000-0005-0000-0000-00001B1A0000}"/>
    <cellStyle name="40% - Akzent1 5 9" xfId="41818" xr:uid="{00000000-0005-0000-0000-00001C1A0000}"/>
    <cellStyle name="40% - Akzent1 5_BU&amp;IC" xfId="5960" xr:uid="{00000000-0005-0000-0000-00001D1A0000}"/>
    <cellStyle name="40% - Akzent1 6" xfId="5961" xr:uid="{00000000-0005-0000-0000-00001E1A0000}"/>
    <cellStyle name="40% - Akzent1 6 10" xfId="42140" xr:uid="{00000000-0005-0000-0000-00001F1A0000}"/>
    <cellStyle name="40% - Akzent1 6 2" xfId="5962" xr:uid="{00000000-0005-0000-0000-0000201A0000}"/>
    <cellStyle name="40% - Akzent1 6 2 10" xfId="41745" xr:uid="{00000000-0005-0000-0000-0000211A0000}"/>
    <cellStyle name="40% - Akzent1 6 2 2" xfId="5963" xr:uid="{00000000-0005-0000-0000-0000221A0000}"/>
    <cellStyle name="40% - Akzent1 6 2 2 2" xfId="5964" xr:uid="{00000000-0005-0000-0000-0000231A0000}"/>
    <cellStyle name="40% - Akzent1 6 2 2 2 2" xfId="5965" xr:uid="{00000000-0005-0000-0000-0000241A0000}"/>
    <cellStyle name="40% - Akzent1 6 2 2 2_BU&amp;IC" xfId="5966" xr:uid="{00000000-0005-0000-0000-0000251A0000}"/>
    <cellStyle name="40% - Akzent1 6 2 2 3" xfId="5967" xr:uid="{00000000-0005-0000-0000-0000261A0000}"/>
    <cellStyle name="40% - Akzent1 6 2 2 3 2" xfId="5968" xr:uid="{00000000-0005-0000-0000-0000271A0000}"/>
    <cellStyle name="40% - Akzent1 6 2 2 3_BU&amp;IC" xfId="5969" xr:uid="{00000000-0005-0000-0000-0000281A0000}"/>
    <cellStyle name="40% - Akzent1 6 2 2 4" xfId="5970" xr:uid="{00000000-0005-0000-0000-0000291A0000}"/>
    <cellStyle name="40% - Akzent1 6 2 2_BU&amp;IC" xfId="5971" xr:uid="{00000000-0005-0000-0000-00002A1A0000}"/>
    <cellStyle name="40% - Akzent1 6 2 3" xfId="5972" xr:uid="{00000000-0005-0000-0000-00002B1A0000}"/>
    <cellStyle name="40% - Akzent1 6 2 3 2" xfId="5973" xr:uid="{00000000-0005-0000-0000-00002C1A0000}"/>
    <cellStyle name="40% - Akzent1 6 2 3_BU&amp;IC" xfId="5974" xr:uid="{00000000-0005-0000-0000-00002D1A0000}"/>
    <cellStyle name="40% - Akzent1 6 2 4" xfId="5975" xr:uid="{00000000-0005-0000-0000-00002E1A0000}"/>
    <cellStyle name="40% - Akzent1 6 2 4 2" xfId="5976" xr:uid="{00000000-0005-0000-0000-00002F1A0000}"/>
    <cellStyle name="40% - Akzent1 6 2 4_BU&amp;IC" xfId="5977" xr:uid="{00000000-0005-0000-0000-0000301A0000}"/>
    <cellStyle name="40% - Akzent1 6 2 5" xfId="5978" xr:uid="{00000000-0005-0000-0000-0000311A0000}"/>
    <cellStyle name="40% - Akzent1 6 2 6" xfId="38834" xr:uid="{00000000-0005-0000-0000-0000321A0000}"/>
    <cellStyle name="40% - Akzent1 6 2 7" xfId="41821" xr:uid="{00000000-0005-0000-0000-0000331A0000}"/>
    <cellStyle name="40% - Akzent1 6 2 8" xfId="42139" xr:uid="{00000000-0005-0000-0000-0000341A0000}"/>
    <cellStyle name="40% - Akzent1 6 2 9" xfId="41957" xr:uid="{00000000-0005-0000-0000-0000351A0000}"/>
    <cellStyle name="40% - Akzent1 6 2_BU&amp;IC" xfId="5979" xr:uid="{00000000-0005-0000-0000-0000361A0000}"/>
    <cellStyle name="40% - Akzent1 6 3" xfId="5980" xr:uid="{00000000-0005-0000-0000-0000371A0000}"/>
    <cellStyle name="40% - Akzent1 6 3 2" xfId="5981" xr:uid="{00000000-0005-0000-0000-0000381A0000}"/>
    <cellStyle name="40% - Akzent1 6 3 2 2" xfId="5982" xr:uid="{00000000-0005-0000-0000-0000391A0000}"/>
    <cellStyle name="40% - Akzent1 6 3 2_BU&amp;IC" xfId="5983" xr:uid="{00000000-0005-0000-0000-00003A1A0000}"/>
    <cellStyle name="40% - Akzent1 6 3 3" xfId="5984" xr:uid="{00000000-0005-0000-0000-00003B1A0000}"/>
    <cellStyle name="40% - Akzent1 6 3 3 2" xfId="5985" xr:uid="{00000000-0005-0000-0000-00003C1A0000}"/>
    <cellStyle name="40% - Akzent1 6 3 3_BU&amp;IC" xfId="5986" xr:uid="{00000000-0005-0000-0000-00003D1A0000}"/>
    <cellStyle name="40% - Akzent1 6 3 4" xfId="5987" xr:uid="{00000000-0005-0000-0000-00003E1A0000}"/>
    <cellStyle name="40% - Akzent1 6 3_BU&amp;IC" xfId="5988" xr:uid="{00000000-0005-0000-0000-00003F1A0000}"/>
    <cellStyle name="40% - Akzent1 6 4" xfId="5989" xr:uid="{00000000-0005-0000-0000-0000401A0000}"/>
    <cellStyle name="40% - Akzent1 6 4 2" xfId="5990" xr:uid="{00000000-0005-0000-0000-0000411A0000}"/>
    <cellStyle name="40% - Akzent1 6 4 2 2" xfId="5991" xr:uid="{00000000-0005-0000-0000-0000421A0000}"/>
    <cellStyle name="40% - Akzent1 6 4 2_BU&amp;IC" xfId="5992" xr:uid="{00000000-0005-0000-0000-0000431A0000}"/>
    <cellStyle name="40% - Akzent1 6 4 3" xfId="5993" xr:uid="{00000000-0005-0000-0000-0000441A0000}"/>
    <cellStyle name="40% - Akzent1 6 4_BU&amp;IC" xfId="5994" xr:uid="{00000000-0005-0000-0000-0000451A0000}"/>
    <cellStyle name="40% - Akzent1 6 5" xfId="5995" xr:uid="{00000000-0005-0000-0000-0000461A0000}"/>
    <cellStyle name="40% - Akzent1 6 5 2" xfId="5996" xr:uid="{00000000-0005-0000-0000-0000471A0000}"/>
    <cellStyle name="40% - Akzent1 6 5_BU&amp;IC" xfId="5997" xr:uid="{00000000-0005-0000-0000-0000481A0000}"/>
    <cellStyle name="40% - Akzent1 6 6" xfId="5998" xr:uid="{00000000-0005-0000-0000-0000491A0000}"/>
    <cellStyle name="40% - Akzent1 6 6 2" xfId="5999" xr:uid="{00000000-0005-0000-0000-00004A1A0000}"/>
    <cellStyle name="40% - Akzent1 6 6_BU&amp;IC" xfId="6000" xr:uid="{00000000-0005-0000-0000-00004B1A0000}"/>
    <cellStyle name="40% - Akzent1 6 7" xfId="6001" xr:uid="{00000000-0005-0000-0000-00004C1A0000}"/>
    <cellStyle name="40% - Akzent1 6 8" xfId="38833" xr:uid="{00000000-0005-0000-0000-00004D1A0000}"/>
    <cellStyle name="40% - Akzent1 6 9" xfId="41820" xr:uid="{00000000-0005-0000-0000-00004E1A0000}"/>
    <cellStyle name="40% - Akzent1 6_BU&amp;IC" xfId="6002" xr:uid="{00000000-0005-0000-0000-00004F1A0000}"/>
    <cellStyle name="40% - Akzent1 7" xfId="6003" xr:uid="{00000000-0005-0000-0000-0000501A0000}"/>
    <cellStyle name="40% - Akzent1 7 10" xfId="42138" xr:uid="{00000000-0005-0000-0000-0000511A0000}"/>
    <cellStyle name="40% - Akzent1 7 2" xfId="6004" xr:uid="{00000000-0005-0000-0000-0000521A0000}"/>
    <cellStyle name="40% - Akzent1 7 2 10" xfId="42430" xr:uid="{00000000-0005-0000-0000-0000531A0000}"/>
    <cellStyle name="40% - Akzent1 7 2 2" xfId="6005" xr:uid="{00000000-0005-0000-0000-0000541A0000}"/>
    <cellStyle name="40% - Akzent1 7 2 2 2" xfId="6006" xr:uid="{00000000-0005-0000-0000-0000551A0000}"/>
    <cellStyle name="40% - Akzent1 7 2 2 2 2" xfId="6007" xr:uid="{00000000-0005-0000-0000-0000561A0000}"/>
    <cellStyle name="40% - Akzent1 7 2 2 2_BU&amp;IC" xfId="6008" xr:uid="{00000000-0005-0000-0000-0000571A0000}"/>
    <cellStyle name="40% - Akzent1 7 2 2 3" xfId="6009" xr:uid="{00000000-0005-0000-0000-0000581A0000}"/>
    <cellStyle name="40% - Akzent1 7 2 2 3 2" xfId="6010" xr:uid="{00000000-0005-0000-0000-0000591A0000}"/>
    <cellStyle name="40% - Akzent1 7 2 2 3_BU&amp;IC" xfId="6011" xr:uid="{00000000-0005-0000-0000-00005A1A0000}"/>
    <cellStyle name="40% - Akzent1 7 2 2 4" xfId="6012" xr:uid="{00000000-0005-0000-0000-00005B1A0000}"/>
    <cellStyle name="40% - Akzent1 7 2 2_BU&amp;IC" xfId="6013" xr:uid="{00000000-0005-0000-0000-00005C1A0000}"/>
    <cellStyle name="40% - Akzent1 7 2 3" xfId="6014" xr:uid="{00000000-0005-0000-0000-00005D1A0000}"/>
    <cellStyle name="40% - Akzent1 7 2 3 2" xfId="6015" xr:uid="{00000000-0005-0000-0000-00005E1A0000}"/>
    <cellStyle name="40% - Akzent1 7 2 3_BU&amp;IC" xfId="6016" xr:uid="{00000000-0005-0000-0000-00005F1A0000}"/>
    <cellStyle name="40% - Akzent1 7 2 4" xfId="6017" xr:uid="{00000000-0005-0000-0000-0000601A0000}"/>
    <cellStyle name="40% - Akzent1 7 2 4 2" xfId="6018" xr:uid="{00000000-0005-0000-0000-0000611A0000}"/>
    <cellStyle name="40% - Akzent1 7 2 4_BU&amp;IC" xfId="6019" xr:uid="{00000000-0005-0000-0000-0000621A0000}"/>
    <cellStyle name="40% - Akzent1 7 2 5" xfId="6020" xr:uid="{00000000-0005-0000-0000-0000631A0000}"/>
    <cellStyle name="40% - Akzent1 7 2 6" xfId="38836" xr:uid="{00000000-0005-0000-0000-0000641A0000}"/>
    <cellStyle name="40% - Akzent1 7 2 7" xfId="41823" xr:uid="{00000000-0005-0000-0000-0000651A0000}"/>
    <cellStyle name="40% - Akzent1 7 2 8" xfId="42137" xr:uid="{00000000-0005-0000-0000-0000661A0000}"/>
    <cellStyle name="40% - Akzent1 7 2 9" xfId="41960" xr:uid="{00000000-0005-0000-0000-0000671A0000}"/>
    <cellStyle name="40% - Akzent1 7 2_BU&amp;IC" xfId="6021" xr:uid="{00000000-0005-0000-0000-0000681A0000}"/>
    <cellStyle name="40% - Akzent1 7 3" xfId="6022" xr:uid="{00000000-0005-0000-0000-0000691A0000}"/>
    <cellStyle name="40% - Akzent1 7 3 2" xfId="6023" xr:uid="{00000000-0005-0000-0000-00006A1A0000}"/>
    <cellStyle name="40% - Akzent1 7 3 2 2" xfId="6024" xr:uid="{00000000-0005-0000-0000-00006B1A0000}"/>
    <cellStyle name="40% - Akzent1 7 3 2_BU&amp;IC" xfId="6025" xr:uid="{00000000-0005-0000-0000-00006C1A0000}"/>
    <cellStyle name="40% - Akzent1 7 3 3" xfId="6026" xr:uid="{00000000-0005-0000-0000-00006D1A0000}"/>
    <cellStyle name="40% - Akzent1 7 3 3 2" xfId="6027" xr:uid="{00000000-0005-0000-0000-00006E1A0000}"/>
    <cellStyle name="40% - Akzent1 7 3 3_BU&amp;IC" xfId="6028" xr:uid="{00000000-0005-0000-0000-00006F1A0000}"/>
    <cellStyle name="40% - Akzent1 7 3 4" xfId="6029" xr:uid="{00000000-0005-0000-0000-0000701A0000}"/>
    <cellStyle name="40% - Akzent1 7 3_BU&amp;IC" xfId="6030" xr:uid="{00000000-0005-0000-0000-0000711A0000}"/>
    <cellStyle name="40% - Akzent1 7 4" xfId="6031" xr:uid="{00000000-0005-0000-0000-0000721A0000}"/>
    <cellStyle name="40% - Akzent1 7 4 2" xfId="6032" xr:uid="{00000000-0005-0000-0000-0000731A0000}"/>
    <cellStyle name="40% - Akzent1 7 4 2 2" xfId="6033" xr:uid="{00000000-0005-0000-0000-0000741A0000}"/>
    <cellStyle name="40% - Akzent1 7 4 2_BU&amp;IC" xfId="6034" xr:uid="{00000000-0005-0000-0000-0000751A0000}"/>
    <cellStyle name="40% - Akzent1 7 4 3" xfId="6035" xr:uid="{00000000-0005-0000-0000-0000761A0000}"/>
    <cellStyle name="40% - Akzent1 7 4_BU&amp;IC" xfId="6036" xr:uid="{00000000-0005-0000-0000-0000771A0000}"/>
    <cellStyle name="40% - Akzent1 7 5" xfId="6037" xr:uid="{00000000-0005-0000-0000-0000781A0000}"/>
    <cellStyle name="40% - Akzent1 7 5 2" xfId="6038" xr:uid="{00000000-0005-0000-0000-0000791A0000}"/>
    <cellStyle name="40% - Akzent1 7 5_BU&amp;IC" xfId="6039" xr:uid="{00000000-0005-0000-0000-00007A1A0000}"/>
    <cellStyle name="40% - Akzent1 7 6" xfId="6040" xr:uid="{00000000-0005-0000-0000-00007B1A0000}"/>
    <cellStyle name="40% - Akzent1 7 6 2" xfId="6041" xr:uid="{00000000-0005-0000-0000-00007C1A0000}"/>
    <cellStyle name="40% - Akzent1 7 6_BU&amp;IC" xfId="6042" xr:uid="{00000000-0005-0000-0000-00007D1A0000}"/>
    <cellStyle name="40% - Akzent1 7 7" xfId="6043" xr:uid="{00000000-0005-0000-0000-00007E1A0000}"/>
    <cellStyle name="40% - Akzent1 7 8" xfId="38835" xr:uid="{00000000-0005-0000-0000-00007F1A0000}"/>
    <cellStyle name="40% - Akzent1 7 9" xfId="41822" xr:uid="{00000000-0005-0000-0000-0000801A0000}"/>
    <cellStyle name="40% - Akzent1 7_BU&amp;IC" xfId="6044" xr:uid="{00000000-0005-0000-0000-0000811A0000}"/>
    <cellStyle name="40% - Akzent1 8" xfId="6045" xr:uid="{00000000-0005-0000-0000-0000821A0000}"/>
    <cellStyle name="40% - Akzent1 8 10" xfId="42136" xr:uid="{00000000-0005-0000-0000-0000831A0000}"/>
    <cellStyle name="40% - Akzent1 8 2" xfId="6046" xr:uid="{00000000-0005-0000-0000-0000841A0000}"/>
    <cellStyle name="40% - Akzent1 8 2 10" xfId="42415" xr:uid="{00000000-0005-0000-0000-0000851A0000}"/>
    <cellStyle name="40% - Akzent1 8 2 2" xfId="6047" xr:uid="{00000000-0005-0000-0000-0000861A0000}"/>
    <cellStyle name="40% - Akzent1 8 2 2 2" xfId="6048" xr:uid="{00000000-0005-0000-0000-0000871A0000}"/>
    <cellStyle name="40% - Akzent1 8 2 2 2 2" xfId="6049" xr:uid="{00000000-0005-0000-0000-0000881A0000}"/>
    <cellStyle name="40% - Akzent1 8 2 2 2_BU&amp;IC" xfId="6050" xr:uid="{00000000-0005-0000-0000-0000891A0000}"/>
    <cellStyle name="40% - Akzent1 8 2 2 3" xfId="6051" xr:uid="{00000000-0005-0000-0000-00008A1A0000}"/>
    <cellStyle name="40% - Akzent1 8 2 2 3 2" xfId="6052" xr:uid="{00000000-0005-0000-0000-00008B1A0000}"/>
    <cellStyle name="40% - Akzent1 8 2 2 3_BU&amp;IC" xfId="6053" xr:uid="{00000000-0005-0000-0000-00008C1A0000}"/>
    <cellStyle name="40% - Akzent1 8 2 2 4" xfId="6054" xr:uid="{00000000-0005-0000-0000-00008D1A0000}"/>
    <cellStyle name="40% - Akzent1 8 2 2_BU&amp;IC" xfId="6055" xr:uid="{00000000-0005-0000-0000-00008E1A0000}"/>
    <cellStyle name="40% - Akzent1 8 2 3" xfId="6056" xr:uid="{00000000-0005-0000-0000-00008F1A0000}"/>
    <cellStyle name="40% - Akzent1 8 2 3 2" xfId="6057" xr:uid="{00000000-0005-0000-0000-0000901A0000}"/>
    <cellStyle name="40% - Akzent1 8 2 3_BU&amp;IC" xfId="6058" xr:uid="{00000000-0005-0000-0000-0000911A0000}"/>
    <cellStyle name="40% - Akzent1 8 2 4" xfId="6059" xr:uid="{00000000-0005-0000-0000-0000921A0000}"/>
    <cellStyle name="40% - Akzent1 8 2 4 2" xfId="6060" xr:uid="{00000000-0005-0000-0000-0000931A0000}"/>
    <cellStyle name="40% - Akzent1 8 2 4_BU&amp;IC" xfId="6061" xr:uid="{00000000-0005-0000-0000-0000941A0000}"/>
    <cellStyle name="40% - Akzent1 8 2 5" xfId="6062" xr:uid="{00000000-0005-0000-0000-0000951A0000}"/>
    <cellStyle name="40% - Akzent1 8 2 6" xfId="38838" xr:uid="{00000000-0005-0000-0000-0000961A0000}"/>
    <cellStyle name="40% - Akzent1 8 2 7" xfId="41825" xr:uid="{00000000-0005-0000-0000-0000971A0000}"/>
    <cellStyle name="40% - Akzent1 8 2 8" xfId="42135" xr:uid="{00000000-0005-0000-0000-0000981A0000}"/>
    <cellStyle name="40% - Akzent1 8 2 9" xfId="41950" xr:uid="{00000000-0005-0000-0000-0000991A0000}"/>
    <cellStyle name="40% - Akzent1 8 2_BU&amp;IC" xfId="6063" xr:uid="{00000000-0005-0000-0000-00009A1A0000}"/>
    <cellStyle name="40% - Akzent1 8 3" xfId="6064" xr:uid="{00000000-0005-0000-0000-00009B1A0000}"/>
    <cellStyle name="40% - Akzent1 8 3 2" xfId="6065" xr:uid="{00000000-0005-0000-0000-00009C1A0000}"/>
    <cellStyle name="40% - Akzent1 8 3 2 2" xfId="6066" xr:uid="{00000000-0005-0000-0000-00009D1A0000}"/>
    <cellStyle name="40% - Akzent1 8 3 2_BU&amp;IC" xfId="6067" xr:uid="{00000000-0005-0000-0000-00009E1A0000}"/>
    <cellStyle name="40% - Akzent1 8 3 3" xfId="6068" xr:uid="{00000000-0005-0000-0000-00009F1A0000}"/>
    <cellStyle name="40% - Akzent1 8 3 3 2" xfId="6069" xr:uid="{00000000-0005-0000-0000-0000A01A0000}"/>
    <cellStyle name="40% - Akzent1 8 3 3_BU&amp;IC" xfId="6070" xr:uid="{00000000-0005-0000-0000-0000A11A0000}"/>
    <cellStyle name="40% - Akzent1 8 3 4" xfId="6071" xr:uid="{00000000-0005-0000-0000-0000A21A0000}"/>
    <cellStyle name="40% - Akzent1 8 3_BU&amp;IC" xfId="6072" xr:uid="{00000000-0005-0000-0000-0000A31A0000}"/>
    <cellStyle name="40% - Akzent1 8 4" xfId="6073" xr:uid="{00000000-0005-0000-0000-0000A41A0000}"/>
    <cellStyle name="40% - Akzent1 8 4 2" xfId="6074" xr:uid="{00000000-0005-0000-0000-0000A51A0000}"/>
    <cellStyle name="40% - Akzent1 8 4 2 2" xfId="6075" xr:uid="{00000000-0005-0000-0000-0000A61A0000}"/>
    <cellStyle name="40% - Akzent1 8 4 2_BU&amp;IC" xfId="6076" xr:uid="{00000000-0005-0000-0000-0000A71A0000}"/>
    <cellStyle name="40% - Akzent1 8 4 3" xfId="6077" xr:uid="{00000000-0005-0000-0000-0000A81A0000}"/>
    <cellStyle name="40% - Akzent1 8 4_BU&amp;IC" xfId="6078" xr:uid="{00000000-0005-0000-0000-0000A91A0000}"/>
    <cellStyle name="40% - Akzent1 8 5" xfId="6079" xr:uid="{00000000-0005-0000-0000-0000AA1A0000}"/>
    <cellStyle name="40% - Akzent1 8 5 2" xfId="6080" xr:uid="{00000000-0005-0000-0000-0000AB1A0000}"/>
    <cellStyle name="40% - Akzent1 8 5_BU&amp;IC" xfId="6081" xr:uid="{00000000-0005-0000-0000-0000AC1A0000}"/>
    <cellStyle name="40% - Akzent1 8 6" xfId="6082" xr:uid="{00000000-0005-0000-0000-0000AD1A0000}"/>
    <cellStyle name="40% - Akzent1 8 6 2" xfId="6083" xr:uid="{00000000-0005-0000-0000-0000AE1A0000}"/>
    <cellStyle name="40% - Akzent1 8 6_BU&amp;IC" xfId="6084" xr:uid="{00000000-0005-0000-0000-0000AF1A0000}"/>
    <cellStyle name="40% - Akzent1 8 7" xfId="6085" xr:uid="{00000000-0005-0000-0000-0000B01A0000}"/>
    <cellStyle name="40% - Akzent1 8 8" xfId="38837" xr:uid="{00000000-0005-0000-0000-0000B11A0000}"/>
    <cellStyle name="40% - Akzent1 8 9" xfId="41824" xr:uid="{00000000-0005-0000-0000-0000B21A0000}"/>
    <cellStyle name="40% - Akzent1 8_BU&amp;IC" xfId="6086" xr:uid="{00000000-0005-0000-0000-0000B31A0000}"/>
    <cellStyle name="40% - Akzent1 9" xfId="6087" xr:uid="{00000000-0005-0000-0000-0000B41A0000}"/>
    <cellStyle name="40% - Akzent1 9 10" xfId="39964" xr:uid="{00000000-0005-0000-0000-0000B51A0000}"/>
    <cellStyle name="40% - Akzent1 9 2" xfId="6088" xr:uid="{00000000-0005-0000-0000-0000B61A0000}"/>
    <cellStyle name="40% - Akzent1 9 2 10" xfId="38539" xr:uid="{00000000-0005-0000-0000-0000B71A0000}"/>
    <cellStyle name="40% - Akzent1 9 2 2" xfId="6089" xr:uid="{00000000-0005-0000-0000-0000B81A0000}"/>
    <cellStyle name="40% - Akzent1 9 2 2 2" xfId="6090" xr:uid="{00000000-0005-0000-0000-0000B91A0000}"/>
    <cellStyle name="40% - Akzent1 9 2 2 2 2" xfId="6091" xr:uid="{00000000-0005-0000-0000-0000BA1A0000}"/>
    <cellStyle name="40% - Akzent1 9 2 2 2_BU&amp;IC" xfId="6092" xr:uid="{00000000-0005-0000-0000-0000BB1A0000}"/>
    <cellStyle name="40% - Akzent1 9 2 2 3" xfId="6093" xr:uid="{00000000-0005-0000-0000-0000BC1A0000}"/>
    <cellStyle name="40% - Akzent1 9 2 2 3 2" xfId="6094" xr:uid="{00000000-0005-0000-0000-0000BD1A0000}"/>
    <cellStyle name="40% - Akzent1 9 2 2 3_BU&amp;IC" xfId="6095" xr:uid="{00000000-0005-0000-0000-0000BE1A0000}"/>
    <cellStyle name="40% - Akzent1 9 2 2 4" xfId="6096" xr:uid="{00000000-0005-0000-0000-0000BF1A0000}"/>
    <cellStyle name="40% - Akzent1 9 2 2_BU&amp;IC" xfId="6097" xr:uid="{00000000-0005-0000-0000-0000C01A0000}"/>
    <cellStyle name="40% - Akzent1 9 2 3" xfId="6098" xr:uid="{00000000-0005-0000-0000-0000C11A0000}"/>
    <cellStyle name="40% - Akzent1 9 2 3 2" xfId="6099" xr:uid="{00000000-0005-0000-0000-0000C21A0000}"/>
    <cellStyle name="40% - Akzent1 9 2 3_BU&amp;IC" xfId="6100" xr:uid="{00000000-0005-0000-0000-0000C31A0000}"/>
    <cellStyle name="40% - Akzent1 9 2 4" xfId="6101" xr:uid="{00000000-0005-0000-0000-0000C41A0000}"/>
    <cellStyle name="40% - Akzent1 9 2 4 2" xfId="6102" xr:uid="{00000000-0005-0000-0000-0000C51A0000}"/>
    <cellStyle name="40% - Akzent1 9 2 4_BU&amp;IC" xfId="6103" xr:uid="{00000000-0005-0000-0000-0000C61A0000}"/>
    <cellStyle name="40% - Akzent1 9 2 5" xfId="6104" xr:uid="{00000000-0005-0000-0000-0000C71A0000}"/>
    <cellStyle name="40% - Akzent1 9 2 6" xfId="38840" xr:uid="{00000000-0005-0000-0000-0000C81A0000}"/>
    <cellStyle name="40% - Akzent1 9 2 7" xfId="41827" xr:uid="{00000000-0005-0000-0000-0000C91A0000}"/>
    <cellStyle name="40% - Akzent1 9 2 8" xfId="39966" xr:uid="{00000000-0005-0000-0000-0000CA1A0000}"/>
    <cellStyle name="40% - Akzent1 9 2 9" xfId="42297" xr:uid="{00000000-0005-0000-0000-0000CB1A0000}"/>
    <cellStyle name="40% - Akzent1 9 2_BU&amp;IC" xfId="6105" xr:uid="{00000000-0005-0000-0000-0000CC1A0000}"/>
    <cellStyle name="40% - Akzent1 9 3" xfId="6106" xr:uid="{00000000-0005-0000-0000-0000CD1A0000}"/>
    <cellStyle name="40% - Akzent1 9 3 2" xfId="6107" xr:uid="{00000000-0005-0000-0000-0000CE1A0000}"/>
    <cellStyle name="40% - Akzent1 9 3 2 2" xfId="6108" xr:uid="{00000000-0005-0000-0000-0000CF1A0000}"/>
    <cellStyle name="40% - Akzent1 9 3 2_BU&amp;IC" xfId="6109" xr:uid="{00000000-0005-0000-0000-0000D01A0000}"/>
    <cellStyle name="40% - Akzent1 9 3 3" xfId="6110" xr:uid="{00000000-0005-0000-0000-0000D11A0000}"/>
    <cellStyle name="40% - Akzent1 9 3 3 2" xfId="6111" xr:uid="{00000000-0005-0000-0000-0000D21A0000}"/>
    <cellStyle name="40% - Akzent1 9 3 3_BU&amp;IC" xfId="6112" xr:uid="{00000000-0005-0000-0000-0000D31A0000}"/>
    <cellStyle name="40% - Akzent1 9 3 4" xfId="6113" xr:uid="{00000000-0005-0000-0000-0000D41A0000}"/>
    <cellStyle name="40% - Akzent1 9 3_BU&amp;IC" xfId="6114" xr:uid="{00000000-0005-0000-0000-0000D51A0000}"/>
    <cellStyle name="40% - Akzent1 9 4" xfId="6115" xr:uid="{00000000-0005-0000-0000-0000D61A0000}"/>
    <cellStyle name="40% - Akzent1 9 4 2" xfId="6116" xr:uid="{00000000-0005-0000-0000-0000D71A0000}"/>
    <cellStyle name="40% - Akzent1 9 4 2 2" xfId="6117" xr:uid="{00000000-0005-0000-0000-0000D81A0000}"/>
    <cellStyle name="40% - Akzent1 9 4 2_BU&amp;IC" xfId="6118" xr:uid="{00000000-0005-0000-0000-0000D91A0000}"/>
    <cellStyle name="40% - Akzent1 9 4 3" xfId="6119" xr:uid="{00000000-0005-0000-0000-0000DA1A0000}"/>
    <cellStyle name="40% - Akzent1 9 4_BU&amp;IC" xfId="6120" xr:uid="{00000000-0005-0000-0000-0000DB1A0000}"/>
    <cellStyle name="40% - Akzent1 9 5" xfId="6121" xr:uid="{00000000-0005-0000-0000-0000DC1A0000}"/>
    <cellStyle name="40% - Akzent1 9 5 2" xfId="6122" xr:uid="{00000000-0005-0000-0000-0000DD1A0000}"/>
    <cellStyle name="40% - Akzent1 9 5_BU&amp;IC" xfId="6123" xr:uid="{00000000-0005-0000-0000-0000DE1A0000}"/>
    <cellStyle name="40% - Akzent1 9 6" xfId="6124" xr:uid="{00000000-0005-0000-0000-0000DF1A0000}"/>
    <cellStyle name="40% - Akzent1 9 6 2" xfId="6125" xr:uid="{00000000-0005-0000-0000-0000E01A0000}"/>
    <cellStyle name="40% - Akzent1 9 6_BU&amp;IC" xfId="6126" xr:uid="{00000000-0005-0000-0000-0000E11A0000}"/>
    <cellStyle name="40% - Akzent1 9 7" xfId="6127" xr:uid="{00000000-0005-0000-0000-0000E21A0000}"/>
    <cellStyle name="40% - Akzent1 9 8" xfId="38839" xr:uid="{00000000-0005-0000-0000-0000E31A0000}"/>
    <cellStyle name="40% - Akzent1 9 9" xfId="41826" xr:uid="{00000000-0005-0000-0000-0000E41A0000}"/>
    <cellStyle name="40% - Akzent1 9_BU&amp;IC" xfId="6128" xr:uid="{00000000-0005-0000-0000-0000E51A0000}"/>
    <cellStyle name="40% - Akzent1_5 year overview margin" xfId="37599" xr:uid="{00000000-0005-0000-0000-0000E61A0000}"/>
    <cellStyle name="40% - Akzent2" xfId="66" xr:uid="{00000000-0005-0000-0000-0000E71A0000}"/>
    <cellStyle name="40% - Akzent2 10" xfId="6130" xr:uid="{00000000-0005-0000-0000-0000E81A0000}"/>
    <cellStyle name="40% - Akzent2 10 10" xfId="39967" xr:uid="{00000000-0005-0000-0000-0000E91A0000}"/>
    <cellStyle name="40% - Akzent2 10 2" xfId="6131" xr:uid="{00000000-0005-0000-0000-0000EA1A0000}"/>
    <cellStyle name="40% - Akzent2 10 2 10" xfId="42391" xr:uid="{00000000-0005-0000-0000-0000EB1A0000}"/>
    <cellStyle name="40% - Akzent2 10 2 2" xfId="6132" xr:uid="{00000000-0005-0000-0000-0000EC1A0000}"/>
    <cellStyle name="40% - Akzent2 10 2 2 2" xfId="6133" xr:uid="{00000000-0005-0000-0000-0000ED1A0000}"/>
    <cellStyle name="40% - Akzent2 10 2 2 2 2" xfId="6134" xr:uid="{00000000-0005-0000-0000-0000EE1A0000}"/>
    <cellStyle name="40% - Akzent2 10 2 2 2_BU&amp;IC" xfId="6135" xr:uid="{00000000-0005-0000-0000-0000EF1A0000}"/>
    <cellStyle name="40% - Akzent2 10 2 2 3" xfId="6136" xr:uid="{00000000-0005-0000-0000-0000F01A0000}"/>
    <cellStyle name="40% - Akzent2 10 2 2 3 2" xfId="6137" xr:uid="{00000000-0005-0000-0000-0000F11A0000}"/>
    <cellStyle name="40% - Akzent2 10 2 2 3_BU&amp;IC" xfId="6138" xr:uid="{00000000-0005-0000-0000-0000F21A0000}"/>
    <cellStyle name="40% - Akzent2 10 2 2 4" xfId="6139" xr:uid="{00000000-0005-0000-0000-0000F31A0000}"/>
    <cellStyle name="40% - Akzent2 10 2 2_BU&amp;IC" xfId="6140" xr:uid="{00000000-0005-0000-0000-0000F41A0000}"/>
    <cellStyle name="40% - Akzent2 10 2 3" xfId="6141" xr:uid="{00000000-0005-0000-0000-0000F51A0000}"/>
    <cellStyle name="40% - Akzent2 10 2 3 2" xfId="6142" xr:uid="{00000000-0005-0000-0000-0000F61A0000}"/>
    <cellStyle name="40% - Akzent2 10 2 3_BU&amp;IC" xfId="6143" xr:uid="{00000000-0005-0000-0000-0000F71A0000}"/>
    <cellStyle name="40% - Akzent2 10 2 4" xfId="6144" xr:uid="{00000000-0005-0000-0000-0000F81A0000}"/>
    <cellStyle name="40% - Akzent2 10 2 4 2" xfId="6145" xr:uid="{00000000-0005-0000-0000-0000F91A0000}"/>
    <cellStyle name="40% - Akzent2 10 2 4_BU&amp;IC" xfId="6146" xr:uid="{00000000-0005-0000-0000-0000FA1A0000}"/>
    <cellStyle name="40% - Akzent2 10 2 5" xfId="6147" xr:uid="{00000000-0005-0000-0000-0000FB1A0000}"/>
    <cellStyle name="40% - Akzent2 10 2 6" xfId="38842" xr:uid="{00000000-0005-0000-0000-0000FC1A0000}"/>
    <cellStyle name="40% - Akzent2 10 2 7" xfId="41829" xr:uid="{00000000-0005-0000-0000-0000FD1A0000}"/>
    <cellStyle name="40% - Akzent2 10 2 8" xfId="42134" xr:uid="{00000000-0005-0000-0000-0000FE1A0000}"/>
    <cellStyle name="40% - Akzent2 10 2 9" xfId="42339" xr:uid="{00000000-0005-0000-0000-0000FF1A0000}"/>
    <cellStyle name="40% - Akzent2 10 2_BU&amp;IC" xfId="6148" xr:uid="{00000000-0005-0000-0000-0000001B0000}"/>
    <cellStyle name="40% - Akzent2 10 3" xfId="6149" xr:uid="{00000000-0005-0000-0000-0000011B0000}"/>
    <cellStyle name="40% - Akzent2 10 3 2" xfId="6150" xr:uid="{00000000-0005-0000-0000-0000021B0000}"/>
    <cellStyle name="40% - Akzent2 10 3 2 2" xfId="6151" xr:uid="{00000000-0005-0000-0000-0000031B0000}"/>
    <cellStyle name="40% - Akzent2 10 3 2_BU&amp;IC" xfId="6152" xr:uid="{00000000-0005-0000-0000-0000041B0000}"/>
    <cellStyle name="40% - Akzent2 10 3 3" xfId="6153" xr:uid="{00000000-0005-0000-0000-0000051B0000}"/>
    <cellStyle name="40% - Akzent2 10 3 3 2" xfId="6154" xr:uid="{00000000-0005-0000-0000-0000061B0000}"/>
    <cellStyle name="40% - Akzent2 10 3 3_BU&amp;IC" xfId="6155" xr:uid="{00000000-0005-0000-0000-0000071B0000}"/>
    <cellStyle name="40% - Akzent2 10 3 4" xfId="6156" xr:uid="{00000000-0005-0000-0000-0000081B0000}"/>
    <cellStyle name="40% - Akzent2 10 3_BU&amp;IC" xfId="6157" xr:uid="{00000000-0005-0000-0000-0000091B0000}"/>
    <cellStyle name="40% - Akzent2 10 4" xfId="6158" xr:uid="{00000000-0005-0000-0000-00000A1B0000}"/>
    <cellStyle name="40% - Akzent2 10 4 2" xfId="6159" xr:uid="{00000000-0005-0000-0000-00000B1B0000}"/>
    <cellStyle name="40% - Akzent2 10 4 2 2" xfId="6160" xr:uid="{00000000-0005-0000-0000-00000C1B0000}"/>
    <cellStyle name="40% - Akzent2 10 4 2_BU&amp;IC" xfId="6161" xr:uid="{00000000-0005-0000-0000-00000D1B0000}"/>
    <cellStyle name="40% - Akzent2 10 4 3" xfId="6162" xr:uid="{00000000-0005-0000-0000-00000E1B0000}"/>
    <cellStyle name="40% - Akzent2 10 4_BU&amp;IC" xfId="6163" xr:uid="{00000000-0005-0000-0000-00000F1B0000}"/>
    <cellStyle name="40% - Akzent2 10 5" xfId="6164" xr:uid="{00000000-0005-0000-0000-0000101B0000}"/>
    <cellStyle name="40% - Akzent2 10 5 2" xfId="6165" xr:uid="{00000000-0005-0000-0000-0000111B0000}"/>
    <cellStyle name="40% - Akzent2 10 5_BU&amp;IC" xfId="6166" xr:uid="{00000000-0005-0000-0000-0000121B0000}"/>
    <cellStyle name="40% - Akzent2 10 6" xfId="6167" xr:uid="{00000000-0005-0000-0000-0000131B0000}"/>
    <cellStyle name="40% - Akzent2 10 6 2" xfId="6168" xr:uid="{00000000-0005-0000-0000-0000141B0000}"/>
    <cellStyle name="40% - Akzent2 10 6_BU&amp;IC" xfId="6169" xr:uid="{00000000-0005-0000-0000-0000151B0000}"/>
    <cellStyle name="40% - Akzent2 10 7" xfId="6170" xr:uid="{00000000-0005-0000-0000-0000161B0000}"/>
    <cellStyle name="40% - Akzent2 10 8" xfId="38841" xr:uid="{00000000-0005-0000-0000-0000171B0000}"/>
    <cellStyle name="40% - Akzent2 10 9" xfId="41828" xr:uid="{00000000-0005-0000-0000-0000181B0000}"/>
    <cellStyle name="40% - Akzent2 10_BU&amp;IC" xfId="6171" xr:uid="{00000000-0005-0000-0000-0000191B0000}"/>
    <cellStyle name="40% - Akzent2 11" xfId="6172" xr:uid="{00000000-0005-0000-0000-00001A1B0000}"/>
    <cellStyle name="40% - Akzent2 11 10" xfId="42133" xr:uid="{00000000-0005-0000-0000-00001B1B0000}"/>
    <cellStyle name="40% - Akzent2 11 2" xfId="6173" xr:uid="{00000000-0005-0000-0000-00001C1B0000}"/>
    <cellStyle name="40% - Akzent2 11 2 10" xfId="41765" xr:uid="{00000000-0005-0000-0000-00001D1B0000}"/>
    <cellStyle name="40% - Akzent2 11 2 2" xfId="6174" xr:uid="{00000000-0005-0000-0000-00001E1B0000}"/>
    <cellStyle name="40% - Akzent2 11 2 2 2" xfId="6175" xr:uid="{00000000-0005-0000-0000-00001F1B0000}"/>
    <cellStyle name="40% - Akzent2 11 2 2 2 2" xfId="6176" xr:uid="{00000000-0005-0000-0000-0000201B0000}"/>
    <cellStyle name="40% - Akzent2 11 2 2 2_BU&amp;IC" xfId="6177" xr:uid="{00000000-0005-0000-0000-0000211B0000}"/>
    <cellStyle name="40% - Akzent2 11 2 2 3" xfId="6178" xr:uid="{00000000-0005-0000-0000-0000221B0000}"/>
    <cellStyle name="40% - Akzent2 11 2 2 3 2" xfId="6179" xr:uid="{00000000-0005-0000-0000-0000231B0000}"/>
    <cellStyle name="40% - Akzent2 11 2 2 3_BU&amp;IC" xfId="6180" xr:uid="{00000000-0005-0000-0000-0000241B0000}"/>
    <cellStyle name="40% - Akzent2 11 2 2 4" xfId="6181" xr:uid="{00000000-0005-0000-0000-0000251B0000}"/>
    <cellStyle name="40% - Akzent2 11 2 2_BU&amp;IC" xfId="6182" xr:uid="{00000000-0005-0000-0000-0000261B0000}"/>
    <cellStyle name="40% - Akzent2 11 2 3" xfId="6183" xr:uid="{00000000-0005-0000-0000-0000271B0000}"/>
    <cellStyle name="40% - Akzent2 11 2 3 2" xfId="6184" xr:uid="{00000000-0005-0000-0000-0000281B0000}"/>
    <cellStyle name="40% - Akzent2 11 2 3_BU&amp;IC" xfId="6185" xr:uid="{00000000-0005-0000-0000-0000291B0000}"/>
    <cellStyle name="40% - Akzent2 11 2 4" xfId="6186" xr:uid="{00000000-0005-0000-0000-00002A1B0000}"/>
    <cellStyle name="40% - Akzent2 11 2 4 2" xfId="6187" xr:uid="{00000000-0005-0000-0000-00002B1B0000}"/>
    <cellStyle name="40% - Akzent2 11 2 4_BU&amp;IC" xfId="6188" xr:uid="{00000000-0005-0000-0000-00002C1B0000}"/>
    <cellStyle name="40% - Akzent2 11 2 5" xfId="6189" xr:uid="{00000000-0005-0000-0000-00002D1B0000}"/>
    <cellStyle name="40% - Akzent2 11 2 6" xfId="38844" xr:uid="{00000000-0005-0000-0000-00002E1B0000}"/>
    <cellStyle name="40% - Akzent2 11 2 7" xfId="41831" xr:uid="{00000000-0005-0000-0000-00002F1B0000}"/>
    <cellStyle name="40% - Akzent2 11 2 8" xfId="42132" xr:uid="{00000000-0005-0000-0000-0000301B0000}"/>
    <cellStyle name="40% - Akzent2 11 2 9" xfId="37815" xr:uid="{00000000-0005-0000-0000-0000311B0000}"/>
    <cellStyle name="40% - Akzent2 11 2_BU&amp;IC" xfId="6190" xr:uid="{00000000-0005-0000-0000-0000321B0000}"/>
    <cellStyle name="40% - Akzent2 11 3" xfId="6191" xr:uid="{00000000-0005-0000-0000-0000331B0000}"/>
    <cellStyle name="40% - Akzent2 11 3 2" xfId="6192" xr:uid="{00000000-0005-0000-0000-0000341B0000}"/>
    <cellStyle name="40% - Akzent2 11 3 2 2" xfId="6193" xr:uid="{00000000-0005-0000-0000-0000351B0000}"/>
    <cellStyle name="40% - Akzent2 11 3 2_BU&amp;IC" xfId="6194" xr:uid="{00000000-0005-0000-0000-0000361B0000}"/>
    <cellStyle name="40% - Akzent2 11 3 3" xfId="6195" xr:uid="{00000000-0005-0000-0000-0000371B0000}"/>
    <cellStyle name="40% - Akzent2 11 3 3 2" xfId="6196" xr:uid="{00000000-0005-0000-0000-0000381B0000}"/>
    <cellStyle name="40% - Akzent2 11 3 3_BU&amp;IC" xfId="6197" xr:uid="{00000000-0005-0000-0000-0000391B0000}"/>
    <cellStyle name="40% - Akzent2 11 3 4" xfId="6198" xr:uid="{00000000-0005-0000-0000-00003A1B0000}"/>
    <cellStyle name="40% - Akzent2 11 3_BU&amp;IC" xfId="6199" xr:uid="{00000000-0005-0000-0000-00003B1B0000}"/>
    <cellStyle name="40% - Akzent2 11 4" xfId="6200" xr:uid="{00000000-0005-0000-0000-00003C1B0000}"/>
    <cellStyle name="40% - Akzent2 11 4 2" xfId="6201" xr:uid="{00000000-0005-0000-0000-00003D1B0000}"/>
    <cellStyle name="40% - Akzent2 11 4 2 2" xfId="6202" xr:uid="{00000000-0005-0000-0000-00003E1B0000}"/>
    <cellStyle name="40% - Akzent2 11 4 2_BU&amp;IC" xfId="6203" xr:uid="{00000000-0005-0000-0000-00003F1B0000}"/>
    <cellStyle name="40% - Akzent2 11 4 3" xfId="6204" xr:uid="{00000000-0005-0000-0000-0000401B0000}"/>
    <cellStyle name="40% - Akzent2 11 4_BU&amp;IC" xfId="6205" xr:uid="{00000000-0005-0000-0000-0000411B0000}"/>
    <cellStyle name="40% - Akzent2 11 5" xfId="6206" xr:uid="{00000000-0005-0000-0000-0000421B0000}"/>
    <cellStyle name="40% - Akzent2 11 5 2" xfId="6207" xr:uid="{00000000-0005-0000-0000-0000431B0000}"/>
    <cellStyle name="40% - Akzent2 11 5_BU&amp;IC" xfId="6208" xr:uid="{00000000-0005-0000-0000-0000441B0000}"/>
    <cellStyle name="40% - Akzent2 11 6" xfId="6209" xr:uid="{00000000-0005-0000-0000-0000451B0000}"/>
    <cellStyle name="40% - Akzent2 11 6 2" xfId="6210" xr:uid="{00000000-0005-0000-0000-0000461B0000}"/>
    <cellStyle name="40% - Akzent2 11 6_BU&amp;IC" xfId="6211" xr:uid="{00000000-0005-0000-0000-0000471B0000}"/>
    <cellStyle name="40% - Akzent2 11 7" xfId="6212" xr:uid="{00000000-0005-0000-0000-0000481B0000}"/>
    <cellStyle name="40% - Akzent2 11 8" xfId="38843" xr:uid="{00000000-0005-0000-0000-0000491B0000}"/>
    <cellStyle name="40% - Akzent2 11 9" xfId="41830" xr:uid="{00000000-0005-0000-0000-00004A1B0000}"/>
    <cellStyle name="40% - Akzent2 11_BU&amp;IC" xfId="6213" xr:uid="{00000000-0005-0000-0000-00004B1B0000}"/>
    <cellStyle name="40% - Akzent2 12" xfId="6214" xr:uid="{00000000-0005-0000-0000-00004C1B0000}"/>
    <cellStyle name="40% - Akzent2 13" xfId="6215" xr:uid="{00000000-0005-0000-0000-00004D1B0000}"/>
    <cellStyle name="40% - Akzent2 14" xfId="6129" xr:uid="{00000000-0005-0000-0000-00004E1B0000}"/>
    <cellStyle name="40% - Akzent2 2" xfId="6216" xr:uid="{00000000-0005-0000-0000-00004F1B0000}"/>
    <cellStyle name="40% - Akzent2 2 10" xfId="42131" xr:uid="{00000000-0005-0000-0000-0000501B0000}"/>
    <cellStyle name="40% - Akzent2 2 2" xfId="6217" xr:uid="{00000000-0005-0000-0000-0000511B0000}"/>
    <cellStyle name="40% - Akzent2 2 2 10" xfId="42464" xr:uid="{00000000-0005-0000-0000-0000521B0000}"/>
    <cellStyle name="40% - Akzent2 2 2 2" xfId="6218" xr:uid="{00000000-0005-0000-0000-0000531B0000}"/>
    <cellStyle name="40% - Akzent2 2 2 2 2" xfId="6219" xr:uid="{00000000-0005-0000-0000-0000541B0000}"/>
    <cellStyle name="40% - Akzent2 2 2 2 2 2" xfId="6220" xr:uid="{00000000-0005-0000-0000-0000551B0000}"/>
    <cellStyle name="40% - Akzent2 2 2 2 2_BU&amp;IC" xfId="6221" xr:uid="{00000000-0005-0000-0000-0000561B0000}"/>
    <cellStyle name="40% - Akzent2 2 2 2 3" xfId="6222" xr:uid="{00000000-0005-0000-0000-0000571B0000}"/>
    <cellStyle name="40% - Akzent2 2 2 2 3 2" xfId="6223" xr:uid="{00000000-0005-0000-0000-0000581B0000}"/>
    <cellStyle name="40% - Akzent2 2 2 2 3_BU&amp;IC" xfId="6224" xr:uid="{00000000-0005-0000-0000-0000591B0000}"/>
    <cellStyle name="40% - Akzent2 2 2 2 4" xfId="6225" xr:uid="{00000000-0005-0000-0000-00005A1B0000}"/>
    <cellStyle name="40% - Akzent2 2 2 2_BU&amp;IC" xfId="6226" xr:uid="{00000000-0005-0000-0000-00005B1B0000}"/>
    <cellStyle name="40% - Akzent2 2 2 3" xfId="6227" xr:uid="{00000000-0005-0000-0000-00005C1B0000}"/>
    <cellStyle name="40% - Akzent2 2 2 3 2" xfId="6228" xr:uid="{00000000-0005-0000-0000-00005D1B0000}"/>
    <cellStyle name="40% - Akzent2 2 2 3_BU&amp;IC" xfId="6229" xr:uid="{00000000-0005-0000-0000-00005E1B0000}"/>
    <cellStyle name="40% - Akzent2 2 2 4" xfId="6230" xr:uid="{00000000-0005-0000-0000-00005F1B0000}"/>
    <cellStyle name="40% - Akzent2 2 2 4 2" xfId="6231" xr:uid="{00000000-0005-0000-0000-0000601B0000}"/>
    <cellStyle name="40% - Akzent2 2 2 4_BU&amp;IC" xfId="6232" xr:uid="{00000000-0005-0000-0000-0000611B0000}"/>
    <cellStyle name="40% - Akzent2 2 2 5" xfId="6233" xr:uid="{00000000-0005-0000-0000-0000621B0000}"/>
    <cellStyle name="40% - Akzent2 2 2 6" xfId="38846" xr:uid="{00000000-0005-0000-0000-0000631B0000}"/>
    <cellStyle name="40% - Akzent2 2 2 7" xfId="41833" xr:uid="{00000000-0005-0000-0000-0000641B0000}"/>
    <cellStyle name="40% - Akzent2 2 2 8" xfId="42130" xr:uid="{00000000-0005-0000-0000-0000651B0000}"/>
    <cellStyle name="40% - Akzent2 2 2 9" xfId="37807" xr:uid="{00000000-0005-0000-0000-0000661B0000}"/>
    <cellStyle name="40% - Akzent2 2 2_BU&amp;IC" xfId="6234" xr:uid="{00000000-0005-0000-0000-0000671B0000}"/>
    <cellStyle name="40% - Akzent2 2 3" xfId="6235" xr:uid="{00000000-0005-0000-0000-0000681B0000}"/>
    <cellStyle name="40% - Akzent2 2 3 2" xfId="6236" xr:uid="{00000000-0005-0000-0000-0000691B0000}"/>
    <cellStyle name="40% - Akzent2 2 3 2 2" xfId="6237" xr:uid="{00000000-0005-0000-0000-00006A1B0000}"/>
    <cellStyle name="40% - Akzent2 2 3 2_BU&amp;IC" xfId="6238" xr:uid="{00000000-0005-0000-0000-00006B1B0000}"/>
    <cellStyle name="40% - Akzent2 2 3 3" xfId="6239" xr:uid="{00000000-0005-0000-0000-00006C1B0000}"/>
    <cellStyle name="40% - Akzent2 2 3 3 2" xfId="6240" xr:uid="{00000000-0005-0000-0000-00006D1B0000}"/>
    <cellStyle name="40% - Akzent2 2 3 3_BU&amp;IC" xfId="6241" xr:uid="{00000000-0005-0000-0000-00006E1B0000}"/>
    <cellStyle name="40% - Akzent2 2 3 4" xfId="6242" xr:uid="{00000000-0005-0000-0000-00006F1B0000}"/>
    <cellStyle name="40% - Akzent2 2 3_BU&amp;IC" xfId="6243" xr:uid="{00000000-0005-0000-0000-0000701B0000}"/>
    <cellStyle name="40% - Akzent2 2 4" xfId="6244" xr:uid="{00000000-0005-0000-0000-0000711B0000}"/>
    <cellStyle name="40% - Akzent2 2 4 2" xfId="6245" xr:uid="{00000000-0005-0000-0000-0000721B0000}"/>
    <cellStyle name="40% - Akzent2 2 4 2 2" xfId="6246" xr:uid="{00000000-0005-0000-0000-0000731B0000}"/>
    <cellStyle name="40% - Akzent2 2 4 2_BU&amp;IC" xfId="6247" xr:uid="{00000000-0005-0000-0000-0000741B0000}"/>
    <cellStyle name="40% - Akzent2 2 4 3" xfId="6248" xr:uid="{00000000-0005-0000-0000-0000751B0000}"/>
    <cellStyle name="40% - Akzent2 2 4_BU&amp;IC" xfId="6249" xr:uid="{00000000-0005-0000-0000-0000761B0000}"/>
    <cellStyle name="40% - Akzent2 2 5" xfId="6250" xr:uid="{00000000-0005-0000-0000-0000771B0000}"/>
    <cellStyle name="40% - Akzent2 2 5 2" xfId="6251" xr:uid="{00000000-0005-0000-0000-0000781B0000}"/>
    <cellStyle name="40% - Akzent2 2 5_BU&amp;IC" xfId="6252" xr:uid="{00000000-0005-0000-0000-0000791B0000}"/>
    <cellStyle name="40% - Akzent2 2 6" xfId="6253" xr:uid="{00000000-0005-0000-0000-00007A1B0000}"/>
    <cellStyle name="40% - Akzent2 2 6 2" xfId="6254" xr:uid="{00000000-0005-0000-0000-00007B1B0000}"/>
    <cellStyle name="40% - Akzent2 2 6_BU&amp;IC" xfId="6255" xr:uid="{00000000-0005-0000-0000-00007C1B0000}"/>
    <cellStyle name="40% - Akzent2 2 7" xfId="6256" xr:uid="{00000000-0005-0000-0000-00007D1B0000}"/>
    <cellStyle name="40% - Akzent2 2 8" xfId="38845" xr:uid="{00000000-0005-0000-0000-00007E1B0000}"/>
    <cellStyle name="40% - Akzent2 2 9" xfId="41832" xr:uid="{00000000-0005-0000-0000-00007F1B0000}"/>
    <cellStyle name="40% - Akzent2 2_BU&amp;IC" xfId="6257" xr:uid="{00000000-0005-0000-0000-0000801B0000}"/>
    <cellStyle name="40% - Akzent2 3" xfId="6258" xr:uid="{00000000-0005-0000-0000-0000811B0000}"/>
    <cellStyle name="40% - Akzent2 3 10" xfId="42129" xr:uid="{00000000-0005-0000-0000-0000821B0000}"/>
    <cellStyle name="40% - Akzent2 3 2" xfId="6259" xr:uid="{00000000-0005-0000-0000-0000831B0000}"/>
    <cellStyle name="40% - Akzent2 3 2 10" xfId="42397" xr:uid="{00000000-0005-0000-0000-0000841B0000}"/>
    <cellStyle name="40% - Akzent2 3 2 2" xfId="6260" xr:uid="{00000000-0005-0000-0000-0000851B0000}"/>
    <cellStyle name="40% - Akzent2 3 2 2 2" xfId="6261" xr:uid="{00000000-0005-0000-0000-0000861B0000}"/>
    <cellStyle name="40% - Akzent2 3 2 2 2 2" xfId="6262" xr:uid="{00000000-0005-0000-0000-0000871B0000}"/>
    <cellStyle name="40% - Akzent2 3 2 2 2_BU&amp;IC" xfId="6263" xr:uid="{00000000-0005-0000-0000-0000881B0000}"/>
    <cellStyle name="40% - Akzent2 3 2 2 3" xfId="6264" xr:uid="{00000000-0005-0000-0000-0000891B0000}"/>
    <cellStyle name="40% - Akzent2 3 2 2 3 2" xfId="6265" xr:uid="{00000000-0005-0000-0000-00008A1B0000}"/>
    <cellStyle name="40% - Akzent2 3 2 2 3_BU&amp;IC" xfId="6266" xr:uid="{00000000-0005-0000-0000-00008B1B0000}"/>
    <cellStyle name="40% - Akzent2 3 2 2 4" xfId="6267" xr:uid="{00000000-0005-0000-0000-00008C1B0000}"/>
    <cellStyle name="40% - Akzent2 3 2 2_BU&amp;IC" xfId="6268" xr:uid="{00000000-0005-0000-0000-00008D1B0000}"/>
    <cellStyle name="40% - Akzent2 3 2 3" xfId="6269" xr:uid="{00000000-0005-0000-0000-00008E1B0000}"/>
    <cellStyle name="40% - Akzent2 3 2 3 2" xfId="6270" xr:uid="{00000000-0005-0000-0000-00008F1B0000}"/>
    <cellStyle name="40% - Akzent2 3 2 3_BU&amp;IC" xfId="6271" xr:uid="{00000000-0005-0000-0000-0000901B0000}"/>
    <cellStyle name="40% - Akzent2 3 2 4" xfId="6272" xr:uid="{00000000-0005-0000-0000-0000911B0000}"/>
    <cellStyle name="40% - Akzent2 3 2 4 2" xfId="6273" xr:uid="{00000000-0005-0000-0000-0000921B0000}"/>
    <cellStyle name="40% - Akzent2 3 2 4_BU&amp;IC" xfId="6274" xr:uid="{00000000-0005-0000-0000-0000931B0000}"/>
    <cellStyle name="40% - Akzent2 3 2 5" xfId="6275" xr:uid="{00000000-0005-0000-0000-0000941B0000}"/>
    <cellStyle name="40% - Akzent2 3 2 6" xfId="38848" xr:uid="{00000000-0005-0000-0000-0000951B0000}"/>
    <cellStyle name="40% - Akzent2 3 2 7" xfId="41835" xr:uid="{00000000-0005-0000-0000-0000961B0000}"/>
    <cellStyle name="40% - Akzent2 3 2 8" xfId="42128" xr:uid="{00000000-0005-0000-0000-0000971B0000}"/>
    <cellStyle name="40% - Akzent2 3 2 9" xfId="41963" xr:uid="{00000000-0005-0000-0000-0000981B0000}"/>
    <cellStyle name="40% - Akzent2 3 2_BU&amp;IC" xfId="6276" xr:uid="{00000000-0005-0000-0000-0000991B0000}"/>
    <cellStyle name="40% - Akzent2 3 3" xfId="6277" xr:uid="{00000000-0005-0000-0000-00009A1B0000}"/>
    <cellStyle name="40% - Akzent2 3 3 2" xfId="6278" xr:uid="{00000000-0005-0000-0000-00009B1B0000}"/>
    <cellStyle name="40% - Akzent2 3 3 2 2" xfId="6279" xr:uid="{00000000-0005-0000-0000-00009C1B0000}"/>
    <cellStyle name="40% - Akzent2 3 3 2_BU&amp;IC" xfId="6280" xr:uid="{00000000-0005-0000-0000-00009D1B0000}"/>
    <cellStyle name="40% - Akzent2 3 3 3" xfId="6281" xr:uid="{00000000-0005-0000-0000-00009E1B0000}"/>
    <cellStyle name="40% - Akzent2 3 3 3 2" xfId="6282" xr:uid="{00000000-0005-0000-0000-00009F1B0000}"/>
    <cellStyle name="40% - Akzent2 3 3 3_BU&amp;IC" xfId="6283" xr:uid="{00000000-0005-0000-0000-0000A01B0000}"/>
    <cellStyle name="40% - Akzent2 3 3 4" xfId="6284" xr:uid="{00000000-0005-0000-0000-0000A11B0000}"/>
    <cellStyle name="40% - Akzent2 3 3_BU&amp;IC" xfId="6285" xr:uid="{00000000-0005-0000-0000-0000A21B0000}"/>
    <cellStyle name="40% - Akzent2 3 4" xfId="6286" xr:uid="{00000000-0005-0000-0000-0000A31B0000}"/>
    <cellStyle name="40% - Akzent2 3 4 2" xfId="6287" xr:uid="{00000000-0005-0000-0000-0000A41B0000}"/>
    <cellStyle name="40% - Akzent2 3 4 2 2" xfId="6288" xr:uid="{00000000-0005-0000-0000-0000A51B0000}"/>
    <cellStyle name="40% - Akzent2 3 4 2_BU&amp;IC" xfId="6289" xr:uid="{00000000-0005-0000-0000-0000A61B0000}"/>
    <cellStyle name="40% - Akzent2 3 4 3" xfId="6290" xr:uid="{00000000-0005-0000-0000-0000A71B0000}"/>
    <cellStyle name="40% - Akzent2 3 4_BU&amp;IC" xfId="6291" xr:uid="{00000000-0005-0000-0000-0000A81B0000}"/>
    <cellStyle name="40% - Akzent2 3 5" xfId="6292" xr:uid="{00000000-0005-0000-0000-0000A91B0000}"/>
    <cellStyle name="40% - Akzent2 3 5 2" xfId="6293" xr:uid="{00000000-0005-0000-0000-0000AA1B0000}"/>
    <cellStyle name="40% - Akzent2 3 5_BU&amp;IC" xfId="6294" xr:uid="{00000000-0005-0000-0000-0000AB1B0000}"/>
    <cellStyle name="40% - Akzent2 3 6" xfId="6295" xr:uid="{00000000-0005-0000-0000-0000AC1B0000}"/>
    <cellStyle name="40% - Akzent2 3 6 2" xfId="6296" xr:uid="{00000000-0005-0000-0000-0000AD1B0000}"/>
    <cellStyle name="40% - Akzent2 3 6_BU&amp;IC" xfId="6297" xr:uid="{00000000-0005-0000-0000-0000AE1B0000}"/>
    <cellStyle name="40% - Akzent2 3 7" xfId="6298" xr:uid="{00000000-0005-0000-0000-0000AF1B0000}"/>
    <cellStyle name="40% - Akzent2 3 8" xfId="38847" xr:uid="{00000000-0005-0000-0000-0000B01B0000}"/>
    <cellStyle name="40% - Akzent2 3 9" xfId="41834" xr:uid="{00000000-0005-0000-0000-0000B11B0000}"/>
    <cellStyle name="40% - Akzent2 3_BU&amp;IC" xfId="6299" xr:uid="{00000000-0005-0000-0000-0000B21B0000}"/>
    <cellStyle name="40% - Akzent2 4" xfId="6300" xr:uid="{00000000-0005-0000-0000-0000B31B0000}"/>
    <cellStyle name="40% - Akzent2 4 10" xfId="42127" xr:uid="{00000000-0005-0000-0000-0000B41B0000}"/>
    <cellStyle name="40% - Akzent2 4 2" xfId="6301" xr:uid="{00000000-0005-0000-0000-0000B51B0000}"/>
    <cellStyle name="40% - Akzent2 4 2 10" xfId="42456" xr:uid="{00000000-0005-0000-0000-0000B61B0000}"/>
    <cellStyle name="40% - Akzent2 4 2 2" xfId="6302" xr:uid="{00000000-0005-0000-0000-0000B71B0000}"/>
    <cellStyle name="40% - Akzent2 4 2 2 2" xfId="6303" xr:uid="{00000000-0005-0000-0000-0000B81B0000}"/>
    <cellStyle name="40% - Akzent2 4 2 2 2 2" xfId="6304" xr:uid="{00000000-0005-0000-0000-0000B91B0000}"/>
    <cellStyle name="40% - Akzent2 4 2 2 2_BU&amp;IC" xfId="6305" xr:uid="{00000000-0005-0000-0000-0000BA1B0000}"/>
    <cellStyle name="40% - Akzent2 4 2 2 3" xfId="6306" xr:uid="{00000000-0005-0000-0000-0000BB1B0000}"/>
    <cellStyle name="40% - Akzent2 4 2 2 3 2" xfId="6307" xr:uid="{00000000-0005-0000-0000-0000BC1B0000}"/>
    <cellStyle name="40% - Akzent2 4 2 2 3_BU&amp;IC" xfId="6308" xr:uid="{00000000-0005-0000-0000-0000BD1B0000}"/>
    <cellStyle name="40% - Akzent2 4 2 2 4" xfId="6309" xr:uid="{00000000-0005-0000-0000-0000BE1B0000}"/>
    <cellStyle name="40% - Akzent2 4 2 2_BU&amp;IC" xfId="6310" xr:uid="{00000000-0005-0000-0000-0000BF1B0000}"/>
    <cellStyle name="40% - Akzent2 4 2 3" xfId="6311" xr:uid="{00000000-0005-0000-0000-0000C01B0000}"/>
    <cellStyle name="40% - Akzent2 4 2 3 2" xfId="6312" xr:uid="{00000000-0005-0000-0000-0000C11B0000}"/>
    <cellStyle name="40% - Akzent2 4 2 3_BU&amp;IC" xfId="6313" xr:uid="{00000000-0005-0000-0000-0000C21B0000}"/>
    <cellStyle name="40% - Akzent2 4 2 4" xfId="6314" xr:uid="{00000000-0005-0000-0000-0000C31B0000}"/>
    <cellStyle name="40% - Akzent2 4 2 4 2" xfId="6315" xr:uid="{00000000-0005-0000-0000-0000C41B0000}"/>
    <cellStyle name="40% - Akzent2 4 2 4_BU&amp;IC" xfId="6316" xr:uid="{00000000-0005-0000-0000-0000C51B0000}"/>
    <cellStyle name="40% - Akzent2 4 2 5" xfId="6317" xr:uid="{00000000-0005-0000-0000-0000C61B0000}"/>
    <cellStyle name="40% - Akzent2 4 2 6" xfId="38850" xr:uid="{00000000-0005-0000-0000-0000C71B0000}"/>
    <cellStyle name="40% - Akzent2 4 2 7" xfId="41837" xr:uid="{00000000-0005-0000-0000-0000C81B0000}"/>
    <cellStyle name="40% - Akzent2 4 2 8" xfId="42126" xr:uid="{00000000-0005-0000-0000-0000C91B0000}"/>
    <cellStyle name="40% - Akzent2 4 2 9" xfId="41966" xr:uid="{00000000-0005-0000-0000-0000CA1B0000}"/>
    <cellStyle name="40% - Akzent2 4 2_BU&amp;IC" xfId="6318" xr:uid="{00000000-0005-0000-0000-0000CB1B0000}"/>
    <cellStyle name="40% - Akzent2 4 3" xfId="6319" xr:uid="{00000000-0005-0000-0000-0000CC1B0000}"/>
    <cellStyle name="40% - Akzent2 4 3 2" xfId="6320" xr:uid="{00000000-0005-0000-0000-0000CD1B0000}"/>
    <cellStyle name="40% - Akzent2 4 3 2 2" xfId="6321" xr:uid="{00000000-0005-0000-0000-0000CE1B0000}"/>
    <cellStyle name="40% - Akzent2 4 3 2_BU&amp;IC" xfId="6322" xr:uid="{00000000-0005-0000-0000-0000CF1B0000}"/>
    <cellStyle name="40% - Akzent2 4 3 3" xfId="6323" xr:uid="{00000000-0005-0000-0000-0000D01B0000}"/>
    <cellStyle name="40% - Akzent2 4 3 3 2" xfId="6324" xr:uid="{00000000-0005-0000-0000-0000D11B0000}"/>
    <cellStyle name="40% - Akzent2 4 3 3_BU&amp;IC" xfId="6325" xr:uid="{00000000-0005-0000-0000-0000D21B0000}"/>
    <cellStyle name="40% - Akzent2 4 3 4" xfId="6326" xr:uid="{00000000-0005-0000-0000-0000D31B0000}"/>
    <cellStyle name="40% - Akzent2 4 3_BU&amp;IC" xfId="6327" xr:uid="{00000000-0005-0000-0000-0000D41B0000}"/>
    <cellStyle name="40% - Akzent2 4 4" xfId="6328" xr:uid="{00000000-0005-0000-0000-0000D51B0000}"/>
    <cellStyle name="40% - Akzent2 4 4 2" xfId="6329" xr:uid="{00000000-0005-0000-0000-0000D61B0000}"/>
    <cellStyle name="40% - Akzent2 4 4 2 2" xfId="6330" xr:uid="{00000000-0005-0000-0000-0000D71B0000}"/>
    <cellStyle name="40% - Akzent2 4 4 2_BU&amp;IC" xfId="6331" xr:uid="{00000000-0005-0000-0000-0000D81B0000}"/>
    <cellStyle name="40% - Akzent2 4 4 3" xfId="6332" xr:uid="{00000000-0005-0000-0000-0000D91B0000}"/>
    <cellStyle name="40% - Akzent2 4 4_BU&amp;IC" xfId="6333" xr:uid="{00000000-0005-0000-0000-0000DA1B0000}"/>
    <cellStyle name="40% - Akzent2 4 5" xfId="6334" xr:uid="{00000000-0005-0000-0000-0000DB1B0000}"/>
    <cellStyle name="40% - Akzent2 4 5 2" xfId="6335" xr:uid="{00000000-0005-0000-0000-0000DC1B0000}"/>
    <cellStyle name="40% - Akzent2 4 5_BU&amp;IC" xfId="6336" xr:uid="{00000000-0005-0000-0000-0000DD1B0000}"/>
    <cellStyle name="40% - Akzent2 4 6" xfId="6337" xr:uid="{00000000-0005-0000-0000-0000DE1B0000}"/>
    <cellStyle name="40% - Akzent2 4 6 2" xfId="6338" xr:uid="{00000000-0005-0000-0000-0000DF1B0000}"/>
    <cellStyle name="40% - Akzent2 4 6_BU&amp;IC" xfId="6339" xr:uid="{00000000-0005-0000-0000-0000E01B0000}"/>
    <cellStyle name="40% - Akzent2 4 7" xfId="6340" xr:uid="{00000000-0005-0000-0000-0000E11B0000}"/>
    <cellStyle name="40% - Akzent2 4 8" xfId="38849" xr:uid="{00000000-0005-0000-0000-0000E21B0000}"/>
    <cellStyle name="40% - Akzent2 4 9" xfId="41836" xr:uid="{00000000-0005-0000-0000-0000E31B0000}"/>
    <cellStyle name="40% - Akzent2 4_BU&amp;IC" xfId="6341" xr:uid="{00000000-0005-0000-0000-0000E41B0000}"/>
    <cellStyle name="40% - Akzent2 5" xfId="6342" xr:uid="{00000000-0005-0000-0000-0000E51B0000}"/>
    <cellStyle name="40% - Akzent2 5 10" xfId="42125" xr:uid="{00000000-0005-0000-0000-0000E61B0000}"/>
    <cellStyle name="40% - Akzent2 5 2" xfId="6343" xr:uid="{00000000-0005-0000-0000-0000E71B0000}"/>
    <cellStyle name="40% - Akzent2 5 2 10" xfId="39241" xr:uid="{00000000-0005-0000-0000-0000E81B0000}"/>
    <cellStyle name="40% - Akzent2 5 2 2" xfId="6344" xr:uid="{00000000-0005-0000-0000-0000E91B0000}"/>
    <cellStyle name="40% - Akzent2 5 2 2 2" xfId="6345" xr:uid="{00000000-0005-0000-0000-0000EA1B0000}"/>
    <cellStyle name="40% - Akzent2 5 2 2 2 2" xfId="6346" xr:uid="{00000000-0005-0000-0000-0000EB1B0000}"/>
    <cellStyle name="40% - Akzent2 5 2 2 2_BU&amp;IC" xfId="6347" xr:uid="{00000000-0005-0000-0000-0000EC1B0000}"/>
    <cellStyle name="40% - Akzent2 5 2 2 3" xfId="6348" xr:uid="{00000000-0005-0000-0000-0000ED1B0000}"/>
    <cellStyle name="40% - Akzent2 5 2 2 3 2" xfId="6349" xr:uid="{00000000-0005-0000-0000-0000EE1B0000}"/>
    <cellStyle name="40% - Akzent2 5 2 2 3_BU&amp;IC" xfId="6350" xr:uid="{00000000-0005-0000-0000-0000EF1B0000}"/>
    <cellStyle name="40% - Akzent2 5 2 2 4" xfId="6351" xr:uid="{00000000-0005-0000-0000-0000F01B0000}"/>
    <cellStyle name="40% - Akzent2 5 2 2_BU&amp;IC" xfId="6352" xr:uid="{00000000-0005-0000-0000-0000F11B0000}"/>
    <cellStyle name="40% - Akzent2 5 2 3" xfId="6353" xr:uid="{00000000-0005-0000-0000-0000F21B0000}"/>
    <cellStyle name="40% - Akzent2 5 2 3 2" xfId="6354" xr:uid="{00000000-0005-0000-0000-0000F31B0000}"/>
    <cellStyle name="40% - Akzent2 5 2 3_BU&amp;IC" xfId="6355" xr:uid="{00000000-0005-0000-0000-0000F41B0000}"/>
    <cellStyle name="40% - Akzent2 5 2 4" xfId="6356" xr:uid="{00000000-0005-0000-0000-0000F51B0000}"/>
    <cellStyle name="40% - Akzent2 5 2 4 2" xfId="6357" xr:uid="{00000000-0005-0000-0000-0000F61B0000}"/>
    <cellStyle name="40% - Akzent2 5 2 4_BU&amp;IC" xfId="6358" xr:uid="{00000000-0005-0000-0000-0000F71B0000}"/>
    <cellStyle name="40% - Akzent2 5 2 5" xfId="6359" xr:uid="{00000000-0005-0000-0000-0000F81B0000}"/>
    <cellStyle name="40% - Akzent2 5 2 6" xfId="38852" xr:uid="{00000000-0005-0000-0000-0000F91B0000}"/>
    <cellStyle name="40% - Akzent2 5 2 7" xfId="41839" xr:uid="{00000000-0005-0000-0000-0000FA1B0000}"/>
    <cellStyle name="40% - Akzent2 5 2 8" xfId="42124" xr:uid="{00000000-0005-0000-0000-0000FB1B0000}"/>
    <cellStyle name="40% - Akzent2 5 2 9" xfId="41949" xr:uid="{00000000-0005-0000-0000-0000FC1B0000}"/>
    <cellStyle name="40% - Akzent2 5 2_BU&amp;IC" xfId="6360" xr:uid="{00000000-0005-0000-0000-0000FD1B0000}"/>
    <cellStyle name="40% - Akzent2 5 3" xfId="6361" xr:uid="{00000000-0005-0000-0000-0000FE1B0000}"/>
    <cellStyle name="40% - Akzent2 5 3 2" xfId="6362" xr:uid="{00000000-0005-0000-0000-0000FF1B0000}"/>
    <cellStyle name="40% - Akzent2 5 3 2 2" xfId="6363" xr:uid="{00000000-0005-0000-0000-0000001C0000}"/>
    <cellStyle name="40% - Akzent2 5 3 2_BU&amp;IC" xfId="6364" xr:uid="{00000000-0005-0000-0000-0000011C0000}"/>
    <cellStyle name="40% - Akzent2 5 3 3" xfId="6365" xr:uid="{00000000-0005-0000-0000-0000021C0000}"/>
    <cellStyle name="40% - Akzent2 5 3 3 2" xfId="6366" xr:uid="{00000000-0005-0000-0000-0000031C0000}"/>
    <cellStyle name="40% - Akzent2 5 3 3_BU&amp;IC" xfId="6367" xr:uid="{00000000-0005-0000-0000-0000041C0000}"/>
    <cellStyle name="40% - Akzent2 5 3 4" xfId="6368" xr:uid="{00000000-0005-0000-0000-0000051C0000}"/>
    <cellStyle name="40% - Akzent2 5 3_BU&amp;IC" xfId="6369" xr:uid="{00000000-0005-0000-0000-0000061C0000}"/>
    <cellStyle name="40% - Akzent2 5 4" xfId="6370" xr:uid="{00000000-0005-0000-0000-0000071C0000}"/>
    <cellStyle name="40% - Akzent2 5 4 2" xfId="6371" xr:uid="{00000000-0005-0000-0000-0000081C0000}"/>
    <cellStyle name="40% - Akzent2 5 4 2 2" xfId="6372" xr:uid="{00000000-0005-0000-0000-0000091C0000}"/>
    <cellStyle name="40% - Akzent2 5 4 2_BU&amp;IC" xfId="6373" xr:uid="{00000000-0005-0000-0000-00000A1C0000}"/>
    <cellStyle name="40% - Akzent2 5 4 3" xfId="6374" xr:uid="{00000000-0005-0000-0000-00000B1C0000}"/>
    <cellStyle name="40% - Akzent2 5 4_BU&amp;IC" xfId="6375" xr:uid="{00000000-0005-0000-0000-00000C1C0000}"/>
    <cellStyle name="40% - Akzent2 5 5" xfId="6376" xr:uid="{00000000-0005-0000-0000-00000D1C0000}"/>
    <cellStyle name="40% - Akzent2 5 5 2" xfId="6377" xr:uid="{00000000-0005-0000-0000-00000E1C0000}"/>
    <cellStyle name="40% - Akzent2 5 5_BU&amp;IC" xfId="6378" xr:uid="{00000000-0005-0000-0000-00000F1C0000}"/>
    <cellStyle name="40% - Akzent2 5 6" xfId="6379" xr:uid="{00000000-0005-0000-0000-0000101C0000}"/>
    <cellStyle name="40% - Akzent2 5 6 2" xfId="6380" xr:uid="{00000000-0005-0000-0000-0000111C0000}"/>
    <cellStyle name="40% - Akzent2 5 6_BU&amp;IC" xfId="6381" xr:uid="{00000000-0005-0000-0000-0000121C0000}"/>
    <cellStyle name="40% - Akzent2 5 7" xfId="6382" xr:uid="{00000000-0005-0000-0000-0000131C0000}"/>
    <cellStyle name="40% - Akzent2 5 8" xfId="38851" xr:uid="{00000000-0005-0000-0000-0000141C0000}"/>
    <cellStyle name="40% - Akzent2 5 9" xfId="41838" xr:uid="{00000000-0005-0000-0000-0000151C0000}"/>
    <cellStyle name="40% - Akzent2 5_BU&amp;IC" xfId="6383" xr:uid="{00000000-0005-0000-0000-0000161C0000}"/>
    <cellStyle name="40% - Akzent2 6" xfId="6384" xr:uid="{00000000-0005-0000-0000-0000171C0000}"/>
    <cellStyle name="40% - Akzent2 6 10" xfId="42123" xr:uid="{00000000-0005-0000-0000-0000181C0000}"/>
    <cellStyle name="40% - Akzent2 6 2" xfId="6385" xr:uid="{00000000-0005-0000-0000-0000191C0000}"/>
    <cellStyle name="40% - Akzent2 6 2 10" xfId="42009" xr:uid="{00000000-0005-0000-0000-00001A1C0000}"/>
    <cellStyle name="40% - Akzent2 6 2 2" xfId="6386" xr:uid="{00000000-0005-0000-0000-00001B1C0000}"/>
    <cellStyle name="40% - Akzent2 6 2 2 2" xfId="6387" xr:uid="{00000000-0005-0000-0000-00001C1C0000}"/>
    <cellStyle name="40% - Akzent2 6 2 2 2 2" xfId="6388" xr:uid="{00000000-0005-0000-0000-00001D1C0000}"/>
    <cellStyle name="40% - Akzent2 6 2 2 2_BU&amp;IC" xfId="6389" xr:uid="{00000000-0005-0000-0000-00001E1C0000}"/>
    <cellStyle name="40% - Akzent2 6 2 2 3" xfId="6390" xr:uid="{00000000-0005-0000-0000-00001F1C0000}"/>
    <cellStyle name="40% - Akzent2 6 2 2 3 2" xfId="6391" xr:uid="{00000000-0005-0000-0000-0000201C0000}"/>
    <cellStyle name="40% - Akzent2 6 2 2 3_BU&amp;IC" xfId="6392" xr:uid="{00000000-0005-0000-0000-0000211C0000}"/>
    <cellStyle name="40% - Akzent2 6 2 2 4" xfId="6393" xr:uid="{00000000-0005-0000-0000-0000221C0000}"/>
    <cellStyle name="40% - Akzent2 6 2 2_BU&amp;IC" xfId="6394" xr:uid="{00000000-0005-0000-0000-0000231C0000}"/>
    <cellStyle name="40% - Akzent2 6 2 3" xfId="6395" xr:uid="{00000000-0005-0000-0000-0000241C0000}"/>
    <cellStyle name="40% - Akzent2 6 2 3 2" xfId="6396" xr:uid="{00000000-0005-0000-0000-0000251C0000}"/>
    <cellStyle name="40% - Akzent2 6 2 3_BU&amp;IC" xfId="6397" xr:uid="{00000000-0005-0000-0000-0000261C0000}"/>
    <cellStyle name="40% - Akzent2 6 2 4" xfId="6398" xr:uid="{00000000-0005-0000-0000-0000271C0000}"/>
    <cellStyle name="40% - Akzent2 6 2 4 2" xfId="6399" xr:uid="{00000000-0005-0000-0000-0000281C0000}"/>
    <cellStyle name="40% - Akzent2 6 2 4_BU&amp;IC" xfId="6400" xr:uid="{00000000-0005-0000-0000-0000291C0000}"/>
    <cellStyle name="40% - Akzent2 6 2 5" xfId="6401" xr:uid="{00000000-0005-0000-0000-00002A1C0000}"/>
    <cellStyle name="40% - Akzent2 6 2 6" xfId="38854" xr:uid="{00000000-0005-0000-0000-00002B1C0000}"/>
    <cellStyle name="40% - Akzent2 6 2 7" xfId="41841" xr:uid="{00000000-0005-0000-0000-00002C1C0000}"/>
    <cellStyle name="40% - Akzent2 6 2 8" xfId="42122" xr:uid="{00000000-0005-0000-0000-00002D1C0000}"/>
    <cellStyle name="40% - Akzent2 6 2 9" xfId="42332" xr:uid="{00000000-0005-0000-0000-00002E1C0000}"/>
    <cellStyle name="40% - Akzent2 6 2_BU&amp;IC" xfId="6402" xr:uid="{00000000-0005-0000-0000-00002F1C0000}"/>
    <cellStyle name="40% - Akzent2 6 3" xfId="6403" xr:uid="{00000000-0005-0000-0000-0000301C0000}"/>
    <cellStyle name="40% - Akzent2 6 3 2" xfId="6404" xr:uid="{00000000-0005-0000-0000-0000311C0000}"/>
    <cellStyle name="40% - Akzent2 6 3 2 2" xfId="6405" xr:uid="{00000000-0005-0000-0000-0000321C0000}"/>
    <cellStyle name="40% - Akzent2 6 3 2_BU&amp;IC" xfId="6406" xr:uid="{00000000-0005-0000-0000-0000331C0000}"/>
    <cellStyle name="40% - Akzent2 6 3 3" xfId="6407" xr:uid="{00000000-0005-0000-0000-0000341C0000}"/>
    <cellStyle name="40% - Akzent2 6 3 3 2" xfId="6408" xr:uid="{00000000-0005-0000-0000-0000351C0000}"/>
    <cellStyle name="40% - Akzent2 6 3 3_BU&amp;IC" xfId="6409" xr:uid="{00000000-0005-0000-0000-0000361C0000}"/>
    <cellStyle name="40% - Akzent2 6 3 4" xfId="6410" xr:uid="{00000000-0005-0000-0000-0000371C0000}"/>
    <cellStyle name="40% - Akzent2 6 3_BU&amp;IC" xfId="6411" xr:uid="{00000000-0005-0000-0000-0000381C0000}"/>
    <cellStyle name="40% - Akzent2 6 4" xfId="6412" xr:uid="{00000000-0005-0000-0000-0000391C0000}"/>
    <cellStyle name="40% - Akzent2 6 4 2" xfId="6413" xr:uid="{00000000-0005-0000-0000-00003A1C0000}"/>
    <cellStyle name="40% - Akzent2 6 4 2 2" xfId="6414" xr:uid="{00000000-0005-0000-0000-00003B1C0000}"/>
    <cellStyle name="40% - Akzent2 6 4 2_BU&amp;IC" xfId="6415" xr:uid="{00000000-0005-0000-0000-00003C1C0000}"/>
    <cellStyle name="40% - Akzent2 6 4 3" xfId="6416" xr:uid="{00000000-0005-0000-0000-00003D1C0000}"/>
    <cellStyle name="40% - Akzent2 6 4_BU&amp;IC" xfId="6417" xr:uid="{00000000-0005-0000-0000-00003E1C0000}"/>
    <cellStyle name="40% - Akzent2 6 5" xfId="6418" xr:uid="{00000000-0005-0000-0000-00003F1C0000}"/>
    <cellStyle name="40% - Akzent2 6 5 2" xfId="6419" xr:uid="{00000000-0005-0000-0000-0000401C0000}"/>
    <cellStyle name="40% - Akzent2 6 5_BU&amp;IC" xfId="6420" xr:uid="{00000000-0005-0000-0000-0000411C0000}"/>
    <cellStyle name="40% - Akzent2 6 6" xfId="6421" xr:uid="{00000000-0005-0000-0000-0000421C0000}"/>
    <cellStyle name="40% - Akzent2 6 6 2" xfId="6422" xr:uid="{00000000-0005-0000-0000-0000431C0000}"/>
    <cellStyle name="40% - Akzent2 6 6_BU&amp;IC" xfId="6423" xr:uid="{00000000-0005-0000-0000-0000441C0000}"/>
    <cellStyle name="40% - Akzent2 6 7" xfId="6424" xr:uid="{00000000-0005-0000-0000-0000451C0000}"/>
    <cellStyle name="40% - Akzent2 6 8" xfId="38853" xr:uid="{00000000-0005-0000-0000-0000461C0000}"/>
    <cellStyle name="40% - Akzent2 6 9" xfId="41840" xr:uid="{00000000-0005-0000-0000-0000471C0000}"/>
    <cellStyle name="40% - Akzent2 6_BU&amp;IC" xfId="6425" xr:uid="{00000000-0005-0000-0000-0000481C0000}"/>
    <cellStyle name="40% - Akzent2 7" xfId="6426" xr:uid="{00000000-0005-0000-0000-0000491C0000}"/>
    <cellStyle name="40% - Akzent2 7 10" xfId="42121" xr:uid="{00000000-0005-0000-0000-00004A1C0000}"/>
    <cellStyle name="40% - Akzent2 7 2" xfId="6427" xr:uid="{00000000-0005-0000-0000-00004B1C0000}"/>
    <cellStyle name="40% - Akzent2 7 2 10" xfId="41748" xr:uid="{00000000-0005-0000-0000-00004C1C0000}"/>
    <cellStyle name="40% - Akzent2 7 2 2" xfId="6428" xr:uid="{00000000-0005-0000-0000-00004D1C0000}"/>
    <cellStyle name="40% - Akzent2 7 2 2 2" xfId="6429" xr:uid="{00000000-0005-0000-0000-00004E1C0000}"/>
    <cellStyle name="40% - Akzent2 7 2 2 2 2" xfId="6430" xr:uid="{00000000-0005-0000-0000-00004F1C0000}"/>
    <cellStyle name="40% - Akzent2 7 2 2 2_BU&amp;IC" xfId="6431" xr:uid="{00000000-0005-0000-0000-0000501C0000}"/>
    <cellStyle name="40% - Akzent2 7 2 2 3" xfId="6432" xr:uid="{00000000-0005-0000-0000-0000511C0000}"/>
    <cellStyle name="40% - Akzent2 7 2 2 3 2" xfId="6433" xr:uid="{00000000-0005-0000-0000-0000521C0000}"/>
    <cellStyle name="40% - Akzent2 7 2 2 3_BU&amp;IC" xfId="6434" xr:uid="{00000000-0005-0000-0000-0000531C0000}"/>
    <cellStyle name="40% - Akzent2 7 2 2 4" xfId="6435" xr:uid="{00000000-0005-0000-0000-0000541C0000}"/>
    <cellStyle name="40% - Akzent2 7 2 2_BU&amp;IC" xfId="6436" xr:uid="{00000000-0005-0000-0000-0000551C0000}"/>
    <cellStyle name="40% - Akzent2 7 2 3" xfId="6437" xr:uid="{00000000-0005-0000-0000-0000561C0000}"/>
    <cellStyle name="40% - Akzent2 7 2 3 2" xfId="6438" xr:uid="{00000000-0005-0000-0000-0000571C0000}"/>
    <cellStyle name="40% - Akzent2 7 2 3_BU&amp;IC" xfId="6439" xr:uid="{00000000-0005-0000-0000-0000581C0000}"/>
    <cellStyle name="40% - Akzent2 7 2 4" xfId="6440" xr:uid="{00000000-0005-0000-0000-0000591C0000}"/>
    <cellStyle name="40% - Akzent2 7 2 4 2" xfId="6441" xr:uid="{00000000-0005-0000-0000-00005A1C0000}"/>
    <cellStyle name="40% - Akzent2 7 2 4_BU&amp;IC" xfId="6442" xr:uid="{00000000-0005-0000-0000-00005B1C0000}"/>
    <cellStyle name="40% - Akzent2 7 2 5" xfId="6443" xr:uid="{00000000-0005-0000-0000-00005C1C0000}"/>
    <cellStyle name="40% - Akzent2 7 2 6" xfId="38856" xr:uid="{00000000-0005-0000-0000-00005D1C0000}"/>
    <cellStyle name="40% - Akzent2 7 2 7" xfId="41843" xr:uid="{00000000-0005-0000-0000-00005E1C0000}"/>
    <cellStyle name="40% - Akzent2 7 2 8" xfId="39968" xr:uid="{00000000-0005-0000-0000-00005F1C0000}"/>
    <cellStyle name="40% - Akzent2 7 2 9" xfId="42298" xr:uid="{00000000-0005-0000-0000-0000601C0000}"/>
    <cellStyle name="40% - Akzent2 7 2_BU&amp;IC" xfId="6444" xr:uid="{00000000-0005-0000-0000-0000611C0000}"/>
    <cellStyle name="40% - Akzent2 7 3" xfId="6445" xr:uid="{00000000-0005-0000-0000-0000621C0000}"/>
    <cellStyle name="40% - Akzent2 7 3 2" xfId="6446" xr:uid="{00000000-0005-0000-0000-0000631C0000}"/>
    <cellStyle name="40% - Akzent2 7 3 2 2" xfId="6447" xr:uid="{00000000-0005-0000-0000-0000641C0000}"/>
    <cellStyle name="40% - Akzent2 7 3 2_BU&amp;IC" xfId="6448" xr:uid="{00000000-0005-0000-0000-0000651C0000}"/>
    <cellStyle name="40% - Akzent2 7 3 3" xfId="6449" xr:uid="{00000000-0005-0000-0000-0000661C0000}"/>
    <cellStyle name="40% - Akzent2 7 3 3 2" xfId="6450" xr:uid="{00000000-0005-0000-0000-0000671C0000}"/>
    <cellStyle name="40% - Akzent2 7 3 3_BU&amp;IC" xfId="6451" xr:uid="{00000000-0005-0000-0000-0000681C0000}"/>
    <cellStyle name="40% - Akzent2 7 3 4" xfId="6452" xr:uid="{00000000-0005-0000-0000-0000691C0000}"/>
    <cellStyle name="40% - Akzent2 7 3_BU&amp;IC" xfId="6453" xr:uid="{00000000-0005-0000-0000-00006A1C0000}"/>
    <cellStyle name="40% - Akzent2 7 4" xfId="6454" xr:uid="{00000000-0005-0000-0000-00006B1C0000}"/>
    <cellStyle name="40% - Akzent2 7 4 2" xfId="6455" xr:uid="{00000000-0005-0000-0000-00006C1C0000}"/>
    <cellStyle name="40% - Akzent2 7 4 2 2" xfId="6456" xr:uid="{00000000-0005-0000-0000-00006D1C0000}"/>
    <cellStyle name="40% - Akzent2 7 4 2_BU&amp;IC" xfId="6457" xr:uid="{00000000-0005-0000-0000-00006E1C0000}"/>
    <cellStyle name="40% - Akzent2 7 4 3" xfId="6458" xr:uid="{00000000-0005-0000-0000-00006F1C0000}"/>
    <cellStyle name="40% - Akzent2 7 4_BU&amp;IC" xfId="6459" xr:uid="{00000000-0005-0000-0000-0000701C0000}"/>
    <cellStyle name="40% - Akzent2 7 5" xfId="6460" xr:uid="{00000000-0005-0000-0000-0000711C0000}"/>
    <cellStyle name="40% - Akzent2 7 5 2" xfId="6461" xr:uid="{00000000-0005-0000-0000-0000721C0000}"/>
    <cellStyle name="40% - Akzent2 7 5_BU&amp;IC" xfId="6462" xr:uid="{00000000-0005-0000-0000-0000731C0000}"/>
    <cellStyle name="40% - Akzent2 7 6" xfId="6463" xr:uid="{00000000-0005-0000-0000-0000741C0000}"/>
    <cellStyle name="40% - Akzent2 7 6 2" xfId="6464" xr:uid="{00000000-0005-0000-0000-0000751C0000}"/>
    <cellStyle name="40% - Akzent2 7 6_BU&amp;IC" xfId="6465" xr:uid="{00000000-0005-0000-0000-0000761C0000}"/>
    <cellStyle name="40% - Akzent2 7 7" xfId="6466" xr:uid="{00000000-0005-0000-0000-0000771C0000}"/>
    <cellStyle name="40% - Akzent2 7 8" xfId="38855" xr:uid="{00000000-0005-0000-0000-0000781C0000}"/>
    <cellStyle name="40% - Akzent2 7 9" xfId="41842" xr:uid="{00000000-0005-0000-0000-0000791C0000}"/>
    <cellStyle name="40% - Akzent2 7_BU&amp;IC" xfId="6467" xr:uid="{00000000-0005-0000-0000-00007A1C0000}"/>
    <cellStyle name="40% - Akzent2 8" xfId="6468" xr:uid="{00000000-0005-0000-0000-00007B1C0000}"/>
    <cellStyle name="40% - Akzent2 8 10" xfId="39969" xr:uid="{00000000-0005-0000-0000-00007C1C0000}"/>
    <cellStyle name="40% - Akzent2 8 2" xfId="6469" xr:uid="{00000000-0005-0000-0000-00007D1C0000}"/>
    <cellStyle name="40% - Akzent2 8 2 10" xfId="42406" xr:uid="{00000000-0005-0000-0000-00007E1C0000}"/>
    <cellStyle name="40% - Akzent2 8 2 2" xfId="6470" xr:uid="{00000000-0005-0000-0000-00007F1C0000}"/>
    <cellStyle name="40% - Akzent2 8 2 2 2" xfId="6471" xr:uid="{00000000-0005-0000-0000-0000801C0000}"/>
    <cellStyle name="40% - Akzent2 8 2 2 2 2" xfId="6472" xr:uid="{00000000-0005-0000-0000-0000811C0000}"/>
    <cellStyle name="40% - Akzent2 8 2 2 2_BU&amp;IC" xfId="6473" xr:uid="{00000000-0005-0000-0000-0000821C0000}"/>
    <cellStyle name="40% - Akzent2 8 2 2 3" xfId="6474" xr:uid="{00000000-0005-0000-0000-0000831C0000}"/>
    <cellStyle name="40% - Akzent2 8 2 2 3 2" xfId="6475" xr:uid="{00000000-0005-0000-0000-0000841C0000}"/>
    <cellStyle name="40% - Akzent2 8 2 2 3_BU&amp;IC" xfId="6476" xr:uid="{00000000-0005-0000-0000-0000851C0000}"/>
    <cellStyle name="40% - Akzent2 8 2 2 4" xfId="6477" xr:uid="{00000000-0005-0000-0000-0000861C0000}"/>
    <cellStyle name="40% - Akzent2 8 2 2_BU&amp;IC" xfId="6478" xr:uid="{00000000-0005-0000-0000-0000871C0000}"/>
    <cellStyle name="40% - Akzent2 8 2 3" xfId="6479" xr:uid="{00000000-0005-0000-0000-0000881C0000}"/>
    <cellStyle name="40% - Akzent2 8 2 3 2" xfId="6480" xr:uid="{00000000-0005-0000-0000-0000891C0000}"/>
    <cellStyle name="40% - Akzent2 8 2 3_BU&amp;IC" xfId="6481" xr:uid="{00000000-0005-0000-0000-00008A1C0000}"/>
    <cellStyle name="40% - Akzent2 8 2 4" xfId="6482" xr:uid="{00000000-0005-0000-0000-00008B1C0000}"/>
    <cellStyle name="40% - Akzent2 8 2 4 2" xfId="6483" xr:uid="{00000000-0005-0000-0000-00008C1C0000}"/>
    <cellStyle name="40% - Akzent2 8 2 4_BU&amp;IC" xfId="6484" xr:uid="{00000000-0005-0000-0000-00008D1C0000}"/>
    <cellStyle name="40% - Akzent2 8 2 5" xfId="6485" xr:uid="{00000000-0005-0000-0000-00008E1C0000}"/>
    <cellStyle name="40% - Akzent2 8 2 6" xfId="38858" xr:uid="{00000000-0005-0000-0000-00008F1C0000}"/>
    <cellStyle name="40% - Akzent2 8 2 7" xfId="41845" xr:uid="{00000000-0005-0000-0000-0000901C0000}"/>
    <cellStyle name="40% - Akzent2 8 2 8" xfId="39970" xr:uid="{00000000-0005-0000-0000-0000911C0000}"/>
    <cellStyle name="40% - Akzent2 8 2 9" xfId="42299" xr:uid="{00000000-0005-0000-0000-0000921C0000}"/>
    <cellStyle name="40% - Akzent2 8 2_BU&amp;IC" xfId="6486" xr:uid="{00000000-0005-0000-0000-0000931C0000}"/>
    <cellStyle name="40% - Akzent2 8 3" xfId="6487" xr:uid="{00000000-0005-0000-0000-0000941C0000}"/>
    <cellStyle name="40% - Akzent2 8 3 2" xfId="6488" xr:uid="{00000000-0005-0000-0000-0000951C0000}"/>
    <cellStyle name="40% - Akzent2 8 3 2 2" xfId="6489" xr:uid="{00000000-0005-0000-0000-0000961C0000}"/>
    <cellStyle name="40% - Akzent2 8 3 2_BU&amp;IC" xfId="6490" xr:uid="{00000000-0005-0000-0000-0000971C0000}"/>
    <cellStyle name="40% - Akzent2 8 3 3" xfId="6491" xr:uid="{00000000-0005-0000-0000-0000981C0000}"/>
    <cellStyle name="40% - Akzent2 8 3 3 2" xfId="6492" xr:uid="{00000000-0005-0000-0000-0000991C0000}"/>
    <cellStyle name="40% - Akzent2 8 3 3_BU&amp;IC" xfId="6493" xr:uid="{00000000-0005-0000-0000-00009A1C0000}"/>
    <cellStyle name="40% - Akzent2 8 3 4" xfId="6494" xr:uid="{00000000-0005-0000-0000-00009B1C0000}"/>
    <cellStyle name="40% - Akzent2 8 3_BU&amp;IC" xfId="6495" xr:uid="{00000000-0005-0000-0000-00009C1C0000}"/>
    <cellStyle name="40% - Akzent2 8 4" xfId="6496" xr:uid="{00000000-0005-0000-0000-00009D1C0000}"/>
    <cellStyle name="40% - Akzent2 8 4 2" xfId="6497" xr:uid="{00000000-0005-0000-0000-00009E1C0000}"/>
    <cellStyle name="40% - Akzent2 8 4 2 2" xfId="6498" xr:uid="{00000000-0005-0000-0000-00009F1C0000}"/>
    <cellStyle name="40% - Akzent2 8 4 2_BU&amp;IC" xfId="6499" xr:uid="{00000000-0005-0000-0000-0000A01C0000}"/>
    <cellStyle name="40% - Akzent2 8 4 3" xfId="6500" xr:uid="{00000000-0005-0000-0000-0000A11C0000}"/>
    <cellStyle name="40% - Akzent2 8 4_BU&amp;IC" xfId="6501" xr:uid="{00000000-0005-0000-0000-0000A21C0000}"/>
    <cellStyle name="40% - Akzent2 8 5" xfId="6502" xr:uid="{00000000-0005-0000-0000-0000A31C0000}"/>
    <cellStyle name="40% - Akzent2 8 5 2" xfId="6503" xr:uid="{00000000-0005-0000-0000-0000A41C0000}"/>
    <cellStyle name="40% - Akzent2 8 5_BU&amp;IC" xfId="6504" xr:uid="{00000000-0005-0000-0000-0000A51C0000}"/>
    <cellStyle name="40% - Akzent2 8 6" xfId="6505" xr:uid="{00000000-0005-0000-0000-0000A61C0000}"/>
    <cellStyle name="40% - Akzent2 8 6 2" xfId="6506" xr:uid="{00000000-0005-0000-0000-0000A71C0000}"/>
    <cellStyle name="40% - Akzent2 8 6_BU&amp;IC" xfId="6507" xr:uid="{00000000-0005-0000-0000-0000A81C0000}"/>
    <cellStyle name="40% - Akzent2 8 7" xfId="6508" xr:uid="{00000000-0005-0000-0000-0000A91C0000}"/>
    <cellStyle name="40% - Akzent2 8 8" xfId="38857" xr:uid="{00000000-0005-0000-0000-0000AA1C0000}"/>
    <cellStyle name="40% - Akzent2 8 9" xfId="41844" xr:uid="{00000000-0005-0000-0000-0000AB1C0000}"/>
    <cellStyle name="40% - Akzent2 8_BU&amp;IC" xfId="6509" xr:uid="{00000000-0005-0000-0000-0000AC1C0000}"/>
    <cellStyle name="40% - Akzent2 9" xfId="6510" xr:uid="{00000000-0005-0000-0000-0000AD1C0000}"/>
    <cellStyle name="40% - Akzent2 9 10" xfId="42120" xr:uid="{00000000-0005-0000-0000-0000AE1C0000}"/>
    <cellStyle name="40% - Akzent2 9 2" xfId="6511" xr:uid="{00000000-0005-0000-0000-0000AF1C0000}"/>
    <cellStyle name="40% - Akzent2 9 2 10" xfId="41764" xr:uid="{00000000-0005-0000-0000-0000B01C0000}"/>
    <cellStyle name="40% - Akzent2 9 2 2" xfId="6512" xr:uid="{00000000-0005-0000-0000-0000B11C0000}"/>
    <cellStyle name="40% - Akzent2 9 2 2 2" xfId="6513" xr:uid="{00000000-0005-0000-0000-0000B21C0000}"/>
    <cellStyle name="40% - Akzent2 9 2 2 2 2" xfId="6514" xr:uid="{00000000-0005-0000-0000-0000B31C0000}"/>
    <cellStyle name="40% - Akzent2 9 2 2 2_BU&amp;IC" xfId="6515" xr:uid="{00000000-0005-0000-0000-0000B41C0000}"/>
    <cellStyle name="40% - Akzent2 9 2 2 3" xfId="6516" xr:uid="{00000000-0005-0000-0000-0000B51C0000}"/>
    <cellStyle name="40% - Akzent2 9 2 2 3 2" xfId="6517" xr:uid="{00000000-0005-0000-0000-0000B61C0000}"/>
    <cellStyle name="40% - Akzent2 9 2 2 3_BU&amp;IC" xfId="6518" xr:uid="{00000000-0005-0000-0000-0000B71C0000}"/>
    <cellStyle name="40% - Akzent2 9 2 2 4" xfId="6519" xr:uid="{00000000-0005-0000-0000-0000B81C0000}"/>
    <cellStyle name="40% - Akzent2 9 2 2_BU&amp;IC" xfId="6520" xr:uid="{00000000-0005-0000-0000-0000B91C0000}"/>
    <cellStyle name="40% - Akzent2 9 2 3" xfId="6521" xr:uid="{00000000-0005-0000-0000-0000BA1C0000}"/>
    <cellStyle name="40% - Akzent2 9 2 3 2" xfId="6522" xr:uid="{00000000-0005-0000-0000-0000BB1C0000}"/>
    <cellStyle name="40% - Akzent2 9 2 3_BU&amp;IC" xfId="6523" xr:uid="{00000000-0005-0000-0000-0000BC1C0000}"/>
    <cellStyle name="40% - Akzent2 9 2 4" xfId="6524" xr:uid="{00000000-0005-0000-0000-0000BD1C0000}"/>
    <cellStyle name="40% - Akzent2 9 2 4 2" xfId="6525" xr:uid="{00000000-0005-0000-0000-0000BE1C0000}"/>
    <cellStyle name="40% - Akzent2 9 2 4_BU&amp;IC" xfId="6526" xr:uid="{00000000-0005-0000-0000-0000BF1C0000}"/>
    <cellStyle name="40% - Akzent2 9 2 5" xfId="6527" xr:uid="{00000000-0005-0000-0000-0000C01C0000}"/>
    <cellStyle name="40% - Akzent2 9 2 6" xfId="38860" xr:uid="{00000000-0005-0000-0000-0000C11C0000}"/>
    <cellStyle name="40% - Akzent2 9 2 7" xfId="41847" xr:uid="{00000000-0005-0000-0000-0000C21C0000}"/>
    <cellStyle name="40% - Akzent2 9 2 8" xfId="42119" xr:uid="{00000000-0005-0000-0000-0000C31C0000}"/>
    <cellStyle name="40% - Akzent2 9 2 9" xfId="39250" xr:uid="{00000000-0005-0000-0000-0000C41C0000}"/>
    <cellStyle name="40% - Akzent2 9 2_BU&amp;IC" xfId="6528" xr:uid="{00000000-0005-0000-0000-0000C51C0000}"/>
    <cellStyle name="40% - Akzent2 9 3" xfId="6529" xr:uid="{00000000-0005-0000-0000-0000C61C0000}"/>
    <cellStyle name="40% - Akzent2 9 3 2" xfId="6530" xr:uid="{00000000-0005-0000-0000-0000C71C0000}"/>
    <cellStyle name="40% - Akzent2 9 3 2 2" xfId="6531" xr:uid="{00000000-0005-0000-0000-0000C81C0000}"/>
    <cellStyle name="40% - Akzent2 9 3 2_BU&amp;IC" xfId="6532" xr:uid="{00000000-0005-0000-0000-0000C91C0000}"/>
    <cellStyle name="40% - Akzent2 9 3 3" xfId="6533" xr:uid="{00000000-0005-0000-0000-0000CA1C0000}"/>
    <cellStyle name="40% - Akzent2 9 3 3 2" xfId="6534" xr:uid="{00000000-0005-0000-0000-0000CB1C0000}"/>
    <cellStyle name="40% - Akzent2 9 3 3_BU&amp;IC" xfId="6535" xr:uid="{00000000-0005-0000-0000-0000CC1C0000}"/>
    <cellStyle name="40% - Akzent2 9 3 4" xfId="6536" xr:uid="{00000000-0005-0000-0000-0000CD1C0000}"/>
    <cellStyle name="40% - Akzent2 9 3_BU&amp;IC" xfId="6537" xr:uid="{00000000-0005-0000-0000-0000CE1C0000}"/>
    <cellStyle name="40% - Akzent2 9 4" xfId="6538" xr:uid="{00000000-0005-0000-0000-0000CF1C0000}"/>
    <cellStyle name="40% - Akzent2 9 4 2" xfId="6539" xr:uid="{00000000-0005-0000-0000-0000D01C0000}"/>
    <cellStyle name="40% - Akzent2 9 4 2 2" xfId="6540" xr:uid="{00000000-0005-0000-0000-0000D11C0000}"/>
    <cellStyle name="40% - Akzent2 9 4 2_BU&amp;IC" xfId="6541" xr:uid="{00000000-0005-0000-0000-0000D21C0000}"/>
    <cellStyle name="40% - Akzent2 9 4 3" xfId="6542" xr:uid="{00000000-0005-0000-0000-0000D31C0000}"/>
    <cellStyle name="40% - Akzent2 9 4_BU&amp;IC" xfId="6543" xr:uid="{00000000-0005-0000-0000-0000D41C0000}"/>
    <cellStyle name="40% - Akzent2 9 5" xfId="6544" xr:uid="{00000000-0005-0000-0000-0000D51C0000}"/>
    <cellStyle name="40% - Akzent2 9 5 2" xfId="6545" xr:uid="{00000000-0005-0000-0000-0000D61C0000}"/>
    <cellStyle name="40% - Akzent2 9 5_BU&amp;IC" xfId="6546" xr:uid="{00000000-0005-0000-0000-0000D71C0000}"/>
    <cellStyle name="40% - Akzent2 9 6" xfId="6547" xr:uid="{00000000-0005-0000-0000-0000D81C0000}"/>
    <cellStyle name="40% - Akzent2 9 6 2" xfId="6548" xr:uid="{00000000-0005-0000-0000-0000D91C0000}"/>
    <cellStyle name="40% - Akzent2 9 6_BU&amp;IC" xfId="6549" xr:uid="{00000000-0005-0000-0000-0000DA1C0000}"/>
    <cellStyle name="40% - Akzent2 9 7" xfId="6550" xr:uid="{00000000-0005-0000-0000-0000DB1C0000}"/>
    <cellStyle name="40% - Akzent2 9 8" xfId="38859" xr:uid="{00000000-0005-0000-0000-0000DC1C0000}"/>
    <cellStyle name="40% - Akzent2 9 9" xfId="41846" xr:uid="{00000000-0005-0000-0000-0000DD1C0000}"/>
    <cellStyle name="40% - Akzent2 9_BU&amp;IC" xfId="6551" xr:uid="{00000000-0005-0000-0000-0000DE1C0000}"/>
    <cellStyle name="40% - Akzent2_5 year overview margin" xfId="37600" xr:uid="{00000000-0005-0000-0000-0000DF1C0000}"/>
    <cellStyle name="40% - Akzent3" xfId="67" xr:uid="{00000000-0005-0000-0000-0000E01C0000}"/>
    <cellStyle name="40% - Akzent3 10" xfId="6553" xr:uid="{00000000-0005-0000-0000-0000E11C0000}"/>
    <cellStyle name="40% - Akzent3 10 10" xfId="42118" xr:uid="{00000000-0005-0000-0000-0000E21C0000}"/>
    <cellStyle name="40% - Akzent3 10 2" xfId="6554" xr:uid="{00000000-0005-0000-0000-0000E31C0000}"/>
    <cellStyle name="40% - Akzent3 10 2 10" xfId="41763" xr:uid="{00000000-0005-0000-0000-0000E41C0000}"/>
    <cellStyle name="40% - Akzent3 10 2 2" xfId="6555" xr:uid="{00000000-0005-0000-0000-0000E51C0000}"/>
    <cellStyle name="40% - Akzent3 10 2 2 2" xfId="6556" xr:uid="{00000000-0005-0000-0000-0000E61C0000}"/>
    <cellStyle name="40% - Akzent3 10 2 2 2 2" xfId="6557" xr:uid="{00000000-0005-0000-0000-0000E71C0000}"/>
    <cellStyle name="40% - Akzent3 10 2 2 2_BU&amp;IC" xfId="6558" xr:uid="{00000000-0005-0000-0000-0000E81C0000}"/>
    <cellStyle name="40% - Akzent3 10 2 2 3" xfId="6559" xr:uid="{00000000-0005-0000-0000-0000E91C0000}"/>
    <cellStyle name="40% - Akzent3 10 2 2 3 2" xfId="6560" xr:uid="{00000000-0005-0000-0000-0000EA1C0000}"/>
    <cellStyle name="40% - Akzent3 10 2 2 3_BU&amp;IC" xfId="6561" xr:uid="{00000000-0005-0000-0000-0000EB1C0000}"/>
    <cellStyle name="40% - Akzent3 10 2 2 4" xfId="6562" xr:uid="{00000000-0005-0000-0000-0000EC1C0000}"/>
    <cellStyle name="40% - Akzent3 10 2 2_BU&amp;IC" xfId="6563" xr:uid="{00000000-0005-0000-0000-0000ED1C0000}"/>
    <cellStyle name="40% - Akzent3 10 2 3" xfId="6564" xr:uid="{00000000-0005-0000-0000-0000EE1C0000}"/>
    <cellStyle name="40% - Akzent3 10 2 3 2" xfId="6565" xr:uid="{00000000-0005-0000-0000-0000EF1C0000}"/>
    <cellStyle name="40% - Akzent3 10 2 3_BU&amp;IC" xfId="6566" xr:uid="{00000000-0005-0000-0000-0000F01C0000}"/>
    <cellStyle name="40% - Akzent3 10 2 4" xfId="6567" xr:uid="{00000000-0005-0000-0000-0000F11C0000}"/>
    <cellStyle name="40% - Akzent3 10 2 4 2" xfId="6568" xr:uid="{00000000-0005-0000-0000-0000F21C0000}"/>
    <cellStyle name="40% - Akzent3 10 2 4_BU&amp;IC" xfId="6569" xr:uid="{00000000-0005-0000-0000-0000F31C0000}"/>
    <cellStyle name="40% - Akzent3 10 2 5" xfId="6570" xr:uid="{00000000-0005-0000-0000-0000F41C0000}"/>
    <cellStyle name="40% - Akzent3 10 2 6" xfId="38862" xr:uid="{00000000-0005-0000-0000-0000F51C0000}"/>
    <cellStyle name="40% - Akzent3 10 2 7" xfId="41849" xr:uid="{00000000-0005-0000-0000-0000F61C0000}"/>
    <cellStyle name="40% - Akzent3 10 2 8" xfId="42117" xr:uid="{00000000-0005-0000-0000-0000F71C0000}"/>
    <cellStyle name="40% - Akzent3 10 2 9" xfId="41970" xr:uid="{00000000-0005-0000-0000-0000F81C0000}"/>
    <cellStyle name="40% - Akzent3 10 2_BU&amp;IC" xfId="6571" xr:uid="{00000000-0005-0000-0000-0000F91C0000}"/>
    <cellStyle name="40% - Akzent3 10 3" xfId="6572" xr:uid="{00000000-0005-0000-0000-0000FA1C0000}"/>
    <cellStyle name="40% - Akzent3 10 3 2" xfId="6573" xr:uid="{00000000-0005-0000-0000-0000FB1C0000}"/>
    <cellStyle name="40% - Akzent3 10 3 2 2" xfId="6574" xr:uid="{00000000-0005-0000-0000-0000FC1C0000}"/>
    <cellStyle name="40% - Akzent3 10 3 2_BU&amp;IC" xfId="6575" xr:uid="{00000000-0005-0000-0000-0000FD1C0000}"/>
    <cellStyle name="40% - Akzent3 10 3 3" xfId="6576" xr:uid="{00000000-0005-0000-0000-0000FE1C0000}"/>
    <cellStyle name="40% - Akzent3 10 3 3 2" xfId="6577" xr:uid="{00000000-0005-0000-0000-0000FF1C0000}"/>
    <cellStyle name="40% - Akzent3 10 3 3_BU&amp;IC" xfId="6578" xr:uid="{00000000-0005-0000-0000-0000001D0000}"/>
    <cellStyle name="40% - Akzent3 10 3 4" xfId="6579" xr:uid="{00000000-0005-0000-0000-0000011D0000}"/>
    <cellStyle name="40% - Akzent3 10 3_BU&amp;IC" xfId="6580" xr:uid="{00000000-0005-0000-0000-0000021D0000}"/>
    <cellStyle name="40% - Akzent3 10 4" xfId="6581" xr:uid="{00000000-0005-0000-0000-0000031D0000}"/>
    <cellStyle name="40% - Akzent3 10 4 2" xfId="6582" xr:uid="{00000000-0005-0000-0000-0000041D0000}"/>
    <cellStyle name="40% - Akzent3 10 4 2 2" xfId="6583" xr:uid="{00000000-0005-0000-0000-0000051D0000}"/>
    <cellStyle name="40% - Akzent3 10 4 2_BU&amp;IC" xfId="6584" xr:uid="{00000000-0005-0000-0000-0000061D0000}"/>
    <cellStyle name="40% - Akzent3 10 4 3" xfId="6585" xr:uid="{00000000-0005-0000-0000-0000071D0000}"/>
    <cellStyle name="40% - Akzent3 10 4_BU&amp;IC" xfId="6586" xr:uid="{00000000-0005-0000-0000-0000081D0000}"/>
    <cellStyle name="40% - Akzent3 10 5" xfId="6587" xr:uid="{00000000-0005-0000-0000-0000091D0000}"/>
    <cellStyle name="40% - Akzent3 10 5 2" xfId="6588" xr:uid="{00000000-0005-0000-0000-00000A1D0000}"/>
    <cellStyle name="40% - Akzent3 10 5_BU&amp;IC" xfId="6589" xr:uid="{00000000-0005-0000-0000-00000B1D0000}"/>
    <cellStyle name="40% - Akzent3 10 6" xfId="6590" xr:uid="{00000000-0005-0000-0000-00000C1D0000}"/>
    <cellStyle name="40% - Akzent3 10 6 2" xfId="6591" xr:uid="{00000000-0005-0000-0000-00000D1D0000}"/>
    <cellStyle name="40% - Akzent3 10 6_BU&amp;IC" xfId="6592" xr:uid="{00000000-0005-0000-0000-00000E1D0000}"/>
    <cellStyle name="40% - Akzent3 10 7" xfId="6593" xr:uid="{00000000-0005-0000-0000-00000F1D0000}"/>
    <cellStyle name="40% - Akzent3 10 8" xfId="38861" xr:uid="{00000000-0005-0000-0000-0000101D0000}"/>
    <cellStyle name="40% - Akzent3 10 9" xfId="41848" xr:uid="{00000000-0005-0000-0000-0000111D0000}"/>
    <cellStyle name="40% - Akzent3 10_BU&amp;IC" xfId="6594" xr:uid="{00000000-0005-0000-0000-0000121D0000}"/>
    <cellStyle name="40% - Akzent3 11" xfId="6595" xr:uid="{00000000-0005-0000-0000-0000131D0000}"/>
    <cellStyle name="40% - Akzent3 11 10" xfId="42116" xr:uid="{00000000-0005-0000-0000-0000141D0000}"/>
    <cellStyle name="40% - Akzent3 11 2" xfId="6596" xr:uid="{00000000-0005-0000-0000-0000151D0000}"/>
    <cellStyle name="40% - Akzent3 11 2 10" xfId="42259" xr:uid="{00000000-0005-0000-0000-0000161D0000}"/>
    <cellStyle name="40% - Akzent3 11 2 2" xfId="6597" xr:uid="{00000000-0005-0000-0000-0000171D0000}"/>
    <cellStyle name="40% - Akzent3 11 2 2 2" xfId="6598" xr:uid="{00000000-0005-0000-0000-0000181D0000}"/>
    <cellStyle name="40% - Akzent3 11 2 2 2 2" xfId="6599" xr:uid="{00000000-0005-0000-0000-0000191D0000}"/>
    <cellStyle name="40% - Akzent3 11 2 2 2_BU&amp;IC" xfId="6600" xr:uid="{00000000-0005-0000-0000-00001A1D0000}"/>
    <cellStyle name="40% - Akzent3 11 2 2 3" xfId="6601" xr:uid="{00000000-0005-0000-0000-00001B1D0000}"/>
    <cellStyle name="40% - Akzent3 11 2 2 3 2" xfId="6602" xr:uid="{00000000-0005-0000-0000-00001C1D0000}"/>
    <cellStyle name="40% - Akzent3 11 2 2 3_BU&amp;IC" xfId="6603" xr:uid="{00000000-0005-0000-0000-00001D1D0000}"/>
    <cellStyle name="40% - Akzent3 11 2 2 4" xfId="6604" xr:uid="{00000000-0005-0000-0000-00001E1D0000}"/>
    <cellStyle name="40% - Akzent3 11 2 2_BU&amp;IC" xfId="6605" xr:uid="{00000000-0005-0000-0000-00001F1D0000}"/>
    <cellStyle name="40% - Akzent3 11 2 3" xfId="6606" xr:uid="{00000000-0005-0000-0000-0000201D0000}"/>
    <cellStyle name="40% - Akzent3 11 2 3 2" xfId="6607" xr:uid="{00000000-0005-0000-0000-0000211D0000}"/>
    <cellStyle name="40% - Akzent3 11 2 3_BU&amp;IC" xfId="6608" xr:uid="{00000000-0005-0000-0000-0000221D0000}"/>
    <cellStyle name="40% - Akzent3 11 2 4" xfId="6609" xr:uid="{00000000-0005-0000-0000-0000231D0000}"/>
    <cellStyle name="40% - Akzent3 11 2 4 2" xfId="6610" xr:uid="{00000000-0005-0000-0000-0000241D0000}"/>
    <cellStyle name="40% - Akzent3 11 2 4_BU&amp;IC" xfId="6611" xr:uid="{00000000-0005-0000-0000-0000251D0000}"/>
    <cellStyle name="40% - Akzent3 11 2 5" xfId="6612" xr:uid="{00000000-0005-0000-0000-0000261D0000}"/>
    <cellStyle name="40% - Akzent3 11 2 6" xfId="38864" xr:uid="{00000000-0005-0000-0000-0000271D0000}"/>
    <cellStyle name="40% - Akzent3 11 2 7" xfId="41851" xr:uid="{00000000-0005-0000-0000-0000281D0000}"/>
    <cellStyle name="40% - Akzent3 11 2 8" xfId="42115" xr:uid="{00000000-0005-0000-0000-0000291D0000}"/>
    <cellStyle name="40% - Akzent3 11 2 9" xfId="42449" xr:uid="{00000000-0005-0000-0000-00002A1D0000}"/>
    <cellStyle name="40% - Akzent3 11 2_BU&amp;IC" xfId="6613" xr:uid="{00000000-0005-0000-0000-00002B1D0000}"/>
    <cellStyle name="40% - Akzent3 11 3" xfId="6614" xr:uid="{00000000-0005-0000-0000-00002C1D0000}"/>
    <cellStyle name="40% - Akzent3 11 3 2" xfId="6615" xr:uid="{00000000-0005-0000-0000-00002D1D0000}"/>
    <cellStyle name="40% - Akzent3 11 3 2 2" xfId="6616" xr:uid="{00000000-0005-0000-0000-00002E1D0000}"/>
    <cellStyle name="40% - Akzent3 11 3 2_BU&amp;IC" xfId="6617" xr:uid="{00000000-0005-0000-0000-00002F1D0000}"/>
    <cellStyle name="40% - Akzent3 11 3 3" xfId="6618" xr:uid="{00000000-0005-0000-0000-0000301D0000}"/>
    <cellStyle name="40% - Akzent3 11 3 3 2" xfId="6619" xr:uid="{00000000-0005-0000-0000-0000311D0000}"/>
    <cellStyle name="40% - Akzent3 11 3 3_BU&amp;IC" xfId="6620" xr:uid="{00000000-0005-0000-0000-0000321D0000}"/>
    <cellStyle name="40% - Akzent3 11 3 4" xfId="6621" xr:uid="{00000000-0005-0000-0000-0000331D0000}"/>
    <cellStyle name="40% - Akzent3 11 3_BU&amp;IC" xfId="6622" xr:uid="{00000000-0005-0000-0000-0000341D0000}"/>
    <cellStyle name="40% - Akzent3 11 4" xfId="6623" xr:uid="{00000000-0005-0000-0000-0000351D0000}"/>
    <cellStyle name="40% - Akzent3 11 4 2" xfId="6624" xr:uid="{00000000-0005-0000-0000-0000361D0000}"/>
    <cellStyle name="40% - Akzent3 11 4 2 2" xfId="6625" xr:uid="{00000000-0005-0000-0000-0000371D0000}"/>
    <cellStyle name="40% - Akzent3 11 4 2_BU&amp;IC" xfId="6626" xr:uid="{00000000-0005-0000-0000-0000381D0000}"/>
    <cellStyle name="40% - Akzent3 11 4 3" xfId="6627" xr:uid="{00000000-0005-0000-0000-0000391D0000}"/>
    <cellStyle name="40% - Akzent3 11 4_BU&amp;IC" xfId="6628" xr:uid="{00000000-0005-0000-0000-00003A1D0000}"/>
    <cellStyle name="40% - Akzent3 11 5" xfId="6629" xr:uid="{00000000-0005-0000-0000-00003B1D0000}"/>
    <cellStyle name="40% - Akzent3 11 5 2" xfId="6630" xr:uid="{00000000-0005-0000-0000-00003C1D0000}"/>
    <cellStyle name="40% - Akzent3 11 5_BU&amp;IC" xfId="6631" xr:uid="{00000000-0005-0000-0000-00003D1D0000}"/>
    <cellStyle name="40% - Akzent3 11 6" xfId="6632" xr:uid="{00000000-0005-0000-0000-00003E1D0000}"/>
    <cellStyle name="40% - Akzent3 11 6 2" xfId="6633" xr:uid="{00000000-0005-0000-0000-00003F1D0000}"/>
    <cellStyle name="40% - Akzent3 11 6_BU&amp;IC" xfId="6634" xr:uid="{00000000-0005-0000-0000-0000401D0000}"/>
    <cellStyle name="40% - Akzent3 11 7" xfId="6635" xr:uid="{00000000-0005-0000-0000-0000411D0000}"/>
    <cellStyle name="40% - Akzent3 11 8" xfId="38863" xr:uid="{00000000-0005-0000-0000-0000421D0000}"/>
    <cellStyle name="40% - Akzent3 11 9" xfId="41850" xr:uid="{00000000-0005-0000-0000-0000431D0000}"/>
    <cellStyle name="40% - Akzent3 11_BU&amp;IC" xfId="6636" xr:uid="{00000000-0005-0000-0000-0000441D0000}"/>
    <cellStyle name="40% - Akzent3 12" xfId="6637" xr:uid="{00000000-0005-0000-0000-0000451D0000}"/>
    <cellStyle name="40% - Akzent3 13" xfId="6638" xr:uid="{00000000-0005-0000-0000-0000461D0000}"/>
    <cellStyle name="40% - Akzent3 14" xfId="6552" xr:uid="{00000000-0005-0000-0000-0000471D0000}"/>
    <cellStyle name="40% - Akzent3 2" xfId="6639" xr:uid="{00000000-0005-0000-0000-0000481D0000}"/>
    <cellStyle name="40% - Akzent3 2 10" xfId="42114" xr:uid="{00000000-0005-0000-0000-0000491D0000}"/>
    <cellStyle name="40% - Akzent3 2 2" xfId="6640" xr:uid="{00000000-0005-0000-0000-00004A1D0000}"/>
    <cellStyle name="40% - Akzent3 2 2 10" xfId="42367" xr:uid="{00000000-0005-0000-0000-00004B1D0000}"/>
    <cellStyle name="40% - Akzent3 2 2 2" xfId="6641" xr:uid="{00000000-0005-0000-0000-00004C1D0000}"/>
    <cellStyle name="40% - Akzent3 2 2 2 2" xfId="6642" xr:uid="{00000000-0005-0000-0000-00004D1D0000}"/>
    <cellStyle name="40% - Akzent3 2 2 2 2 2" xfId="6643" xr:uid="{00000000-0005-0000-0000-00004E1D0000}"/>
    <cellStyle name="40% - Akzent3 2 2 2 2_BU&amp;IC" xfId="6644" xr:uid="{00000000-0005-0000-0000-00004F1D0000}"/>
    <cellStyle name="40% - Akzent3 2 2 2 3" xfId="6645" xr:uid="{00000000-0005-0000-0000-0000501D0000}"/>
    <cellStyle name="40% - Akzent3 2 2 2 3 2" xfId="6646" xr:uid="{00000000-0005-0000-0000-0000511D0000}"/>
    <cellStyle name="40% - Akzent3 2 2 2 3_BU&amp;IC" xfId="6647" xr:uid="{00000000-0005-0000-0000-0000521D0000}"/>
    <cellStyle name="40% - Akzent3 2 2 2 4" xfId="6648" xr:uid="{00000000-0005-0000-0000-0000531D0000}"/>
    <cellStyle name="40% - Akzent3 2 2 2_BU&amp;IC" xfId="6649" xr:uid="{00000000-0005-0000-0000-0000541D0000}"/>
    <cellStyle name="40% - Akzent3 2 2 3" xfId="6650" xr:uid="{00000000-0005-0000-0000-0000551D0000}"/>
    <cellStyle name="40% - Akzent3 2 2 3 2" xfId="6651" xr:uid="{00000000-0005-0000-0000-0000561D0000}"/>
    <cellStyle name="40% - Akzent3 2 2 3_BU&amp;IC" xfId="6652" xr:uid="{00000000-0005-0000-0000-0000571D0000}"/>
    <cellStyle name="40% - Akzent3 2 2 4" xfId="6653" xr:uid="{00000000-0005-0000-0000-0000581D0000}"/>
    <cellStyle name="40% - Akzent3 2 2 4 2" xfId="6654" xr:uid="{00000000-0005-0000-0000-0000591D0000}"/>
    <cellStyle name="40% - Akzent3 2 2 4_BU&amp;IC" xfId="6655" xr:uid="{00000000-0005-0000-0000-00005A1D0000}"/>
    <cellStyle name="40% - Akzent3 2 2 5" xfId="6656" xr:uid="{00000000-0005-0000-0000-00005B1D0000}"/>
    <cellStyle name="40% - Akzent3 2 2 6" xfId="38866" xr:uid="{00000000-0005-0000-0000-00005C1D0000}"/>
    <cellStyle name="40% - Akzent3 2 2 7" xfId="41853" xr:uid="{00000000-0005-0000-0000-00005D1D0000}"/>
    <cellStyle name="40% - Akzent3 2 2 8" xfId="42113" xr:uid="{00000000-0005-0000-0000-00005E1D0000}"/>
    <cellStyle name="40% - Akzent3 2 2 9" xfId="37792" xr:uid="{00000000-0005-0000-0000-00005F1D0000}"/>
    <cellStyle name="40% - Akzent3 2 2_BU&amp;IC" xfId="6657" xr:uid="{00000000-0005-0000-0000-0000601D0000}"/>
    <cellStyle name="40% - Akzent3 2 3" xfId="6658" xr:uid="{00000000-0005-0000-0000-0000611D0000}"/>
    <cellStyle name="40% - Akzent3 2 3 2" xfId="6659" xr:uid="{00000000-0005-0000-0000-0000621D0000}"/>
    <cellStyle name="40% - Akzent3 2 3 2 2" xfId="6660" xr:uid="{00000000-0005-0000-0000-0000631D0000}"/>
    <cellStyle name="40% - Akzent3 2 3 2_BU&amp;IC" xfId="6661" xr:uid="{00000000-0005-0000-0000-0000641D0000}"/>
    <cellStyle name="40% - Akzent3 2 3 3" xfId="6662" xr:uid="{00000000-0005-0000-0000-0000651D0000}"/>
    <cellStyle name="40% - Akzent3 2 3 3 2" xfId="6663" xr:uid="{00000000-0005-0000-0000-0000661D0000}"/>
    <cellStyle name="40% - Akzent3 2 3 3_BU&amp;IC" xfId="6664" xr:uid="{00000000-0005-0000-0000-0000671D0000}"/>
    <cellStyle name="40% - Akzent3 2 3 4" xfId="6665" xr:uid="{00000000-0005-0000-0000-0000681D0000}"/>
    <cellStyle name="40% - Akzent3 2 3_BU&amp;IC" xfId="6666" xr:uid="{00000000-0005-0000-0000-0000691D0000}"/>
    <cellStyle name="40% - Akzent3 2 4" xfId="6667" xr:uid="{00000000-0005-0000-0000-00006A1D0000}"/>
    <cellStyle name="40% - Akzent3 2 4 2" xfId="6668" xr:uid="{00000000-0005-0000-0000-00006B1D0000}"/>
    <cellStyle name="40% - Akzent3 2 4 2 2" xfId="6669" xr:uid="{00000000-0005-0000-0000-00006C1D0000}"/>
    <cellStyle name="40% - Akzent3 2 4 2_BU&amp;IC" xfId="6670" xr:uid="{00000000-0005-0000-0000-00006D1D0000}"/>
    <cellStyle name="40% - Akzent3 2 4 3" xfId="6671" xr:uid="{00000000-0005-0000-0000-00006E1D0000}"/>
    <cellStyle name="40% - Akzent3 2 4_BU&amp;IC" xfId="6672" xr:uid="{00000000-0005-0000-0000-00006F1D0000}"/>
    <cellStyle name="40% - Akzent3 2 5" xfId="6673" xr:uid="{00000000-0005-0000-0000-0000701D0000}"/>
    <cellStyle name="40% - Akzent3 2 5 2" xfId="6674" xr:uid="{00000000-0005-0000-0000-0000711D0000}"/>
    <cellStyle name="40% - Akzent3 2 5_BU&amp;IC" xfId="6675" xr:uid="{00000000-0005-0000-0000-0000721D0000}"/>
    <cellStyle name="40% - Akzent3 2 6" xfId="6676" xr:uid="{00000000-0005-0000-0000-0000731D0000}"/>
    <cellStyle name="40% - Akzent3 2 6 2" xfId="6677" xr:uid="{00000000-0005-0000-0000-0000741D0000}"/>
    <cellStyle name="40% - Akzent3 2 6_BU&amp;IC" xfId="6678" xr:uid="{00000000-0005-0000-0000-0000751D0000}"/>
    <cellStyle name="40% - Akzent3 2 7" xfId="6679" xr:uid="{00000000-0005-0000-0000-0000761D0000}"/>
    <cellStyle name="40% - Akzent3 2 8" xfId="38865" xr:uid="{00000000-0005-0000-0000-0000771D0000}"/>
    <cellStyle name="40% - Akzent3 2 9" xfId="41852" xr:uid="{00000000-0005-0000-0000-0000781D0000}"/>
    <cellStyle name="40% - Akzent3 2_BU&amp;IC" xfId="6680" xr:uid="{00000000-0005-0000-0000-0000791D0000}"/>
    <cellStyle name="40% - Akzent3 3" xfId="6681" xr:uid="{00000000-0005-0000-0000-00007A1D0000}"/>
    <cellStyle name="40% - Akzent3 3 10" xfId="42112" xr:uid="{00000000-0005-0000-0000-00007B1D0000}"/>
    <cellStyle name="40% - Akzent3 3 2" xfId="6682" xr:uid="{00000000-0005-0000-0000-00007C1D0000}"/>
    <cellStyle name="40% - Akzent3 3 2 10" xfId="38484" xr:uid="{00000000-0005-0000-0000-00007D1D0000}"/>
    <cellStyle name="40% - Akzent3 3 2 2" xfId="6683" xr:uid="{00000000-0005-0000-0000-00007E1D0000}"/>
    <cellStyle name="40% - Akzent3 3 2 2 2" xfId="6684" xr:uid="{00000000-0005-0000-0000-00007F1D0000}"/>
    <cellStyle name="40% - Akzent3 3 2 2 2 2" xfId="6685" xr:uid="{00000000-0005-0000-0000-0000801D0000}"/>
    <cellStyle name="40% - Akzent3 3 2 2 2_BU&amp;IC" xfId="6686" xr:uid="{00000000-0005-0000-0000-0000811D0000}"/>
    <cellStyle name="40% - Akzent3 3 2 2 3" xfId="6687" xr:uid="{00000000-0005-0000-0000-0000821D0000}"/>
    <cellStyle name="40% - Akzent3 3 2 2 3 2" xfId="6688" xr:uid="{00000000-0005-0000-0000-0000831D0000}"/>
    <cellStyle name="40% - Akzent3 3 2 2 3_BU&amp;IC" xfId="6689" xr:uid="{00000000-0005-0000-0000-0000841D0000}"/>
    <cellStyle name="40% - Akzent3 3 2 2 4" xfId="6690" xr:uid="{00000000-0005-0000-0000-0000851D0000}"/>
    <cellStyle name="40% - Akzent3 3 2 2_BU&amp;IC" xfId="6691" xr:uid="{00000000-0005-0000-0000-0000861D0000}"/>
    <cellStyle name="40% - Akzent3 3 2 3" xfId="6692" xr:uid="{00000000-0005-0000-0000-0000871D0000}"/>
    <cellStyle name="40% - Akzent3 3 2 3 2" xfId="6693" xr:uid="{00000000-0005-0000-0000-0000881D0000}"/>
    <cellStyle name="40% - Akzent3 3 2 3_BU&amp;IC" xfId="6694" xr:uid="{00000000-0005-0000-0000-0000891D0000}"/>
    <cellStyle name="40% - Akzent3 3 2 4" xfId="6695" xr:uid="{00000000-0005-0000-0000-00008A1D0000}"/>
    <cellStyle name="40% - Akzent3 3 2 4 2" xfId="6696" xr:uid="{00000000-0005-0000-0000-00008B1D0000}"/>
    <cellStyle name="40% - Akzent3 3 2 4_BU&amp;IC" xfId="6697" xr:uid="{00000000-0005-0000-0000-00008C1D0000}"/>
    <cellStyle name="40% - Akzent3 3 2 5" xfId="6698" xr:uid="{00000000-0005-0000-0000-00008D1D0000}"/>
    <cellStyle name="40% - Akzent3 3 2 6" xfId="38868" xr:uid="{00000000-0005-0000-0000-00008E1D0000}"/>
    <cellStyle name="40% - Akzent3 3 2 7" xfId="41855" xr:uid="{00000000-0005-0000-0000-00008F1D0000}"/>
    <cellStyle name="40% - Akzent3 3 2 8" xfId="42111" xr:uid="{00000000-0005-0000-0000-0000901D0000}"/>
    <cellStyle name="40% - Akzent3 3 2 9" xfId="42355" xr:uid="{00000000-0005-0000-0000-0000911D0000}"/>
    <cellStyle name="40% - Akzent3 3 2_BU&amp;IC" xfId="6699" xr:uid="{00000000-0005-0000-0000-0000921D0000}"/>
    <cellStyle name="40% - Akzent3 3 3" xfId="6700" xr:uid="{00000000-0005-0000-0000-0000931D0000}"/>
    <cellStyle name="40% - Akzent3 3 3 2" xfId="6701" xr:uid="{00000000-0005-0000-0000-0000941D0000}"/>
    <cellStyle name="40% - Akzent3 3 3 2 2" xfId="6702" xr:uid="{00000000-0005-0000-0000-0000951D0000}"/>
    <cellStyle name="40% - Akzent3 3 3 2_BU&amp;IC" xfId="6703" xr:uid="{00000000-0005-0000-0000-0000961D0000}"/>
    <cellStyle name="40% - Akzent3 3 3 3" xfId="6704" xr:uid="{00000000-0005-0000-0000-0000971D0000}"/>
    <cellStyle name="40% - Akzent3 3 3 3 2" xfId="6705" xr:uid="{00000000-0005-0000-0000-0000981D0000}"/>
    <cellStyle name="40% - Akzent3 3 3 3_BU&amp;IC" xfId="6706" xr:uid="{00000000-0005-0000-0000-0000991D0000}"/>
    <cellStyle name="40% - Akzent3 3 3 4" xfId="6707" xr:uid="{00000000-0005-0000-0000-00009A1D0000}"/>
    <cellStyle name="40% - Akzent3 3 3_BU&amp;IC" xfId="6708" xr:uid="{00000000-0005-0000-0000-00009B1D0000}"/>
    <cellStyle name="40% - Akzent3 3 4" xfId="6709" xr:uid="{00000000-0005-0000-0000-00009C1D0000}"/>
    <cellStyle name="40% - Akzent3 3 4 2" xfId="6710" xr:uid="{00000000-0005-0000-0000-00009D1D0000}"/>
    <cellStyle name="40% - Akzent3 3 4 2 2" xfId="6711" xr:uid="{00000000-0005-0000-0000-00009E1D0000}"/>
    <cellStyle name="40% - Akzent3 3 4 2_BU&amp;IC" xfId="6712" xr:uid="{00000000-0005-0000-0000-00009F1D0000}"/>
    <cellStyle name="40% - Akzent3 3 4 3" xfId="6713" xr:uid="{00000000-0005-0000-0000-0000A01D0000}"/>
    <cellStyle name="40% - Akzent3 3 4_BU&amp;IC" xfId="6714" xr:uid="{00000000-0005-0000-0000-0000A11D0000}"/>
    <cellStyle name="40% - Akzent3 3 5" xfId="6715" xr:uid="{00000000-0005-0000-0000-0000A21D0000}"/>
    <cellStyle name="40% - Akzent3 3 5 2" xfId="6716" xr:uid="{00000000-0005-0000-0000-0000A31D0000}"/>
    <cellStyle name="40% - Akzent3 3 5_BU&amp;IC" xfId="6717" xr:uid="{00000000-0005-0000-0000-0000A41D0000}"/>
    <cellStyle name="40% - Akzent3 3 6" xfId="6718" xr:uid="{00000000-0005-0000-0000-0000A51D0000}"/>
    <cellStyle name="40% - Akzent3 3 6 2" xfId="6719" xr:uid="{00000000-0005-0000-0000-0000A61D0000}"/>
    <cellStyle name="40% - Akzent3 3 6_BU&amp;IC" xfId="6720" xr:uid="{00000000-0005-0000-0000-0000A71D0000}"/>
    <cellStyle name="40% - Akzent3 3 7" xfId="6721" xr:uid="{00000000-0005-0000-0000-0000A81D0000}"/>
    <cellStyle name="40% - Akzent3 3 8" xfId="38867" xr:uid="{00000000-0005-0000-0000-0000A91D0000}"/>
    <cellStyle name="40% - Akzent3 3 9" xfId="41854" xr:uid="{00000000-0005-0000-0000-0000AA1D0000}"/>
    <cellStyle name="40% - Akzent3 3_BU&amp;IC" xfId="6722" xr:uid="{00000000-0005-0000-0000-0000AB1D0000}"/>
    <cellStyle name="40% - Akzent3 4" xfId="6723" xr:uid="{00000000-0005-0000-0000-0000AC1D0000}"/>
    <cellStyle name="40% - Akzent3 4 10" xfId="42110" xr:uid="{00000000-0005-0000-0000-0000AD1D0000}"/>
    <cellStyle name="40% - Akzent3 4 2" xfId="6724" xr:uid="{00000000-0005-0000-0000-0000AE1D0000}"/>
    <cellStyle name="40% - Akzent3 4 2 10" xfId="42007" xr:uid="{00000000-0005-0000-0000-0000AF1D0000}"/>
    <cellStyle name="40% - Akzent3 4 2 2" xfId="6725" xr:uid="{00000000-0005-0000-0000-0000B01D0000}"/>
    <cellStyle name="40% - Akzent3 4 2 2 2" xfId="6726" xr:uid="{00000000-0005-0000-0000-0000B11D0000}"/>
    <cellStyle name="40% - Akzent3 4 2 2 2 2" xfId="6727" xr:uid="{00000000-0005-0000-0000-0000B21D0000}"/>
    <cellStyle name="40% - Akzent3 4 2 2 2_BU&amp;IC" xfId="6728" xr:uid="{00000000-0005-0000-0000-0000B31D0000}"/>
    <cellStyle name="40% - Akzent3 4 2 2 3" xfId="6729" xr:uid="{00000000-0005-0000-0000-0000B41D0000}"/>
    <cellStyle name="40% - Akzent3 4 2 2 3 2" xfId="6730" xr:uid="{00000000-0005-0000-0000-0000B51D0000}"/>
    <cellStyle name="40% - Akzent3 4 2 2 3_BU&amp;IC" xfId="6731" xr:uid="{00000000-0005-0000-0000-0000B61D0000}"/>
    <cellStyle name="40% - Akzent3 4 2 2 4" xfId="6732" xr:uid="{00000000-0005-0000-0000-0000B71D0000}"/>
    <cellStyle name="40% - Akzent3 4 2 2_BU&amp;IC" xfId="6733" xr:uid="{00000000-0005-0000-0000-0000B81D0000}"/>
    <cellStyle name="40% - Akzent3 4 2 3" xfId="6734" xr:uid="{00000000-0005-0000-0000-0000B91D0000}"/>
    <cellStyle name="40% - Akzent3 4 2 3 2" xfId="6735" xr:uid="{00000000-0005-0000-0000-0000BA1D0000}"/>
    <cellStyle name="40% - Akzent3 4 2 3_BU&amp;IC" xfId="6736" xr:uid="{00000000-0005-0000-0000-0000BB1D0000}"/>
    <cellStyle name="40% - Akzent3 4 2 4" xfId="6737" xr:uid="{00000000-0005-0000-0000-0000BC1D0000}"/>
    <cellStyle name="40% - Akzent3 4 2 4 2" xfId="6738" xr:uid="{00000000-0005-0000-0000-0000BD1D0000}"/>
    <cellStyle name="40% - Akzent3 4 2 4_BU&amp;IC" xfId="6739" xr:uid="{00000000-0005-0000-0000-0000BE1D0000}"/>
    <cellStyle name="40% - Akzent3 4 2 5" xfId="6740" xr:uid="{00000000-0005-0000-0000-0000BF1D0000}"/>
    <cellStyle name="40% - Akzent3 4 2 6" xfId="38870" xr:uid="{00000000-0005-0000-0000-0000C01D0000}"/>
    <cellStyle name="40% - Akzent3 4 2 7" xfId="41857" xr:uid="{00000000-0005-0000-0000-0000C11D0000}"/>
    <cellStyle name="40% - Akzent3 4 2 8" xfId="42109" xr:uid="{00000000-0005-0000-0000-0000C21D0000}"/>
    <cellStyle name="40% - Akzent3 4 2 9" xfId="42411" xr:uid="{00000000-0005-0000-0000-0000C31D0000}"/>
    <cellStyle name="40% - Akzent3 4 2_BU&amp;IC" xfId="6741" xr:uid="{00000000-0005-0000-0000-0000C41D0000}"/>
    <cellStyle name="40% - Akzent3 4 3" xfId="6742" xr:uid="{00000000-0005-0000-0000-0000C51D0000}"/>
    <cellStyle name="40% - Akzent3 4 3 2" xfId="6743" xr:uid="{00000000-0005-0000-0000-0000C61D0000}"/>
    <cellStyle name="40% - Akzent3 4 3 2 2" xfId="6744" xr:uid="{00000000-0005-0000-0000-0000C71D0000}"/>
    <cellStyle name="40% - Akzent3 4 3 2_BU&amp;IC" xfId="6745" xr:uid="{00000000-0005-0000-0000-0000C81D0000}"/>
    <cellStyle name="40% - Akzent3 4 3 3" xfId="6746" xr:uid="{00000000-0005-0000-0000-0000C91D0000}"/>
    <cellStyle name="40% - Akzent3 4 3 3 2" xfId="6747" xr:uid="{00000000-0005-0000-0000-0000CA1D0000}"/>
    <cellStyle name="40% - Akzent3 4 3 3_BU&amp;IC" xfId="6748" xr:uid="{00000000-0005-0000-0000-0000CB1D0000}"/>
    <cellStyle name="40% - Akzent3 4 3 4" xfId="6749" xr:uid="{00000000-0005-0000-0000-0000CC1D0000}"/>
    <cellStyle name="40% - Akzent3 4 3_BU&amp;IC" xfId="6750" xr:uid="{00000000-0005-0000-0000-0000CD1D0000}"/>
    <cellStyle name="40% - Akzent3 4 4" xfId="6751" xr:uid="{00000000-0005-0000-0000-0000CE1D0000}"/>
    <cellStyle name="40% - Akzent3 4 4 2" xfId="6752" xr:uid="{00000000-0005-0000-0000-0000CF1D0000}"/>
    <cellStyle name="40% - Akzent3 4 4 2 2" xfId="6753" xr:uid="{00000000-0005-0000-0000-0000D01D0000}"/>
    <cellStyle name="40% - Akzent3 4 4 2_BU&amp;IC" xfId="6754" xr:uid="{00000000-0005-0000-0000-0000D11D0000}"/>
    <cellStyle name="40% - Akzent3 4 4 3" xfId="6755" xr:uid="{00000000-0005-0000-0000-0000D21D0000}"/>
    <cellStyle name="40% - Akzent3 4 4_BU&amp;IC" xfId="6756" xr:uid="{00000000-0005-0000-0000-0000D31D0000}"/>
    <cellStyle name="40% - Akzent3 4 5" xfId="6757" xr:uid="{00000000-0005-0000-0000-0000D41D0000}"/>
    <cellStyle name="40% - Akzent3 4 5 2" xfId="6758" xr:uid="{00000000-0005-0000-0000-0000D51D0000}"/>
    <cellStyle name="40% - Akzent3 4 5_BU&amp;IC" xfId="6759" xr:uid="{00000000-0005-0000-0000-0000D61D0000}"/>
    <cellStyle name="40% - Akzent3 4 6" xfId="6760" xr:uid="{00000000-0005-0000-0000-0000D71D0000}"/>
    <cellStyle name="40% - Akzent3 4 6 2" xfId="6761" xr:uid="{00000000-0005-0000-0000-0000D81D0000}"/>
    <cellStyle name="40% - Akzent3 4 6_BU&amp;IC" xfId="6762" xr:uid="{00000000-0005-0000-0000-0000D91D0000}"/>
    <cellStyle name="40% - Akzent3 4 7" xfId="6763" xr:uid="{00000000-0005-0000-0000-0000DA1D0000}"/>
    <cellStyle name="40% - Akzent3 4 8" xfId="38869" xr:uid="{00000000-0005-0000-0000-0000DB1D0000}"/>
    <cellStyle name="40% - Akzent3 4 9" xfId="41856" xr:uid="{00000000-0005-0000-0000-0000DC1D0000}"/>
    <cellStyle name="40% - Akzent3 4_BU&amp;IC" xfId="6764" xr:uid="{00000000-0005-0000-0000-0000DD1D0000}"/>
    <cellStyle name="40% - Akzent3 5" xfId="6765" xr:uid="{00000000-0005-0000-0000-0000DE1D0000}"/>
    <cellStyle name="40% - Akzent3 5 10" xfId="42108" xr:uid="{00000000-0005-0000-0000-0000DF1D0000}"/>
    <cellStyle name="40% - Akzent3 5 2" xfId="6766" xr:uid="{00000000-0005-0000-0000-0000E01D0000}"/>
    <cellStyle name="40% - Akzent3 5 2 10" xfId="42473" xr:uid="{00000000-0005-0000-0000-0000E11D0000}"/>
    <cellStyle name="40% - Akzent3 5 2 2" xfId="6767" xr:uid="{00000000-0005-0000-0000-0000E21D0000}"/>
    <cellStyle name="40% - Akzent3 5 2 2 2" xfId="6768" xr:uid="{00000000-0005-0000-0000-0000E31D0000}"/>
    <cellStyle name="40% - Akzent3 5 2 2 2 2" xfId="6769" xr:uid="{00000000-0005-0000-0000-0000E41D0000}"/>
    <cellStyle name="40% - Akzent3 5 2 2 2_BU&amp;IC" xfId="6770" xr:uid="{00000000-0005-0000-0000-0000E51D0000}"/>
    <cellStyle name="40% - Akzent3 5 2 2 3" xfId="6771" xr:uid="{00000000-0005-0000-0000-0000E61D0000}"/>
    <cellStyle name="40% - Akzent3 5 2 2 3 2" xfId="6772" xr:uid="{00000000-0005-0000-0000-0000E71D0000}"/>
    <cellStyle name="40% - Akzent3 5 2 2 3_BU&amp;IC" xfId="6773" xr:uid="{00000000-0005-0000-0000-0000E81D0000}"/>
    <cellStyle name="40% - Akzent3 5 2 2 4" xfId="6774" xr:uid="{00000000-0005-0000-0000-0000E91D0000}"/>
    <cellStyle name="40% - Akzent3 5 2 2_BU&amp;IC" xfId="6775" xr:uid="{00000000-0005-0000-0000-0000EA1D0000}"/>
    <cellStyle name="40% - Akzent3 5 2 3" xfId="6776" xr:uid="{00000000-0005-0000-0000-0000EB1D0000}"/>
    <cellStyle name="40% - Akzent3 5 2 3 2" xfId="6777" xr:uid="{00000000-0005-0000-0000-0000EC1D0000}"/>
    <cellStyle name="40% - Akzent3 5 2 3_BU&amp;IC" xfId="6778" xr:uid="{00000000-0005-0000-0000-0000ED1D0000}"/>
    <cellStyle name="40% - Akzent3 5 2 4" xfId="6779" xr:uid="{00000000-0005-0000-0000-0000EE1D0000}"/>
    <cellStyle name="40% - Akzent3 5 2 4 2" xfId="6780" xr:uid="{00000000-0005-0000-0000-0000EF1D0000}"/>
    <cellStyle name="40% - Akzent3 5 2 4_BU&amp;IC" xfId="6781" xr:uid="{00000000-0005-0000-0000-0000F01D0000}"/>
    <cellStyle name="40% - Akzent3 5 2 5" xfId="6782" xr:uid="{00000000-0005-0000-0000-0000F11D0000}"/>
    <cellStyle name="40% - Akzent3 5 2 6" xfId="38872" xr:uid="{00000000-0005-0000-0000-0000F21D0000}"/>
    <cellStyle name="40% - Akzent3 5 2 7" xfId="41859" xr:uid="{00000000-0005-0000-0000-0000F31D0000}"/>
    <cellStyle name="40% - Akzent3 5 2 8" xfId="42107" xr:uid="{00000000-0005-0000-0000-0000F41D0000}"/>
    <cellStyle name="40% - Akzent3 5 2 9" xfId="41969" xr:uid="{00000000-0005-0000-0000-0000F51D0000}"/>
    <cellStyle name="40% - Akzent3 5 2_BU&amp;IC" xfId="6783" xr:uid="{00000000-0005-0000-0000-0000F61D0000}"/>
    <cellStyle name="40% - Akzent3 5 3" xfId="6784" xr:uid="{00000000-0005-0000-0000-0000F71D0000}"/>
    <cellStyle name="40% - Akzent3 5 3 2" xfId="6785" xr:uid="{00000000-0005-0000-0000-0000F81D0000}"/>
    <cellStyle name="40% - Akzent3 5 3 2 2" xfId="6786" xr:uid="{00000000-0005-0000-0000-0000F91D0000}"/>
    <cellStyle name="40% - Akzent3 5 3 2_BU&amp;IC" xfId="6787" xr:uid="{00000000-0005-0000-0000-0000FA1D0000}"/>
    <cellStyle name="40% - Akzent3 5 3 3" xfId="6788" xr:uid="{00000000-0005-0000-0000-0000FB1D0000}"/>
    <cellStyle name="40% - Akzent3 5 3 3 2" xfId="6789" xr:uid="{00000000-0005-0000-0000-0000FC1D0000}"/>
    <cellStyle name="40% - Akzent3 5 3 3_BU&amp;IC" xfId="6790" xr:uid="{00000000-0005-0000-0000-0000FD1D0000}"/>
    <cellStyle name="40% - Akzent3 5 3 4" xfId="6791" xr:uid="{00000000-0005-0000-0000-0000FE1D0000}"/>
    <cellStyle name="40% - Akzent3 5 3_BU&amp;IC" xfId="6792" xr:uid="{00000000-0005-0000-0000-0000FF1D0000}"/>
    <cellStyle name="40% - Akzent3 5 4" xfId="6793" xr:uid="{00000000-0005-0000-0000-0000001E0000}"/>
    <cellStyle name="40% - Akzent3 5 4 2" xfId="6794" xr:uid="{00000000-0005-0000-0000-0000011E0000}"/>
    <cellStyle name="40% - Akzent3 5 4 2 2" xfId="6795" xr:uid="{00000000-0005-0000-0000-0000021E0000}"/>
    <cellStyle name="40% - Akzent3 5 4 2_BU&amp;IC" xfId="6796" xr:uid="{00000000-0005-0000-0000-0000031E0000}"/>
    <cellStyle name="40% - Akzent3 5 4 3" xfId="6797" xr:uid="{00000000-0005-0000-0000-0000041E0000}"/>
    <cellStyle name="40% - Akzent3 5 4_BU&amp;IC" xfId="6798" xr:uid="{00000000-0005-0000-0000-0000051E0000}"/>
    <cellStyle name="40% - Akzent3 5 5" xfId="6799" xr:uid="{00000000-0005-0000-0000-0000061E0000}"/>
    <cellStyle name="40% - Akzent3 5 5 2" xfId="6800" xr:uid="{00000000-0005-0000-0000-0000071E0000}"/>
    <cellStyle name="40% - Akzent3 5 5_BU&amp;IC" xfId="6801" xr:uid="{00000000-0005-0000-0000-0000081E0000}"/>
    <cellStyle name="40% - Akzent3 5 6" xfId="6802" xr:uid="{00000000-0005-0000-0000-0000091E0000}"/>
    <cellStyle name="40% - Akzent3 5 6 2" xfId="6803" xr:uid="{00000000-0005-0000-0000-00000A1E0000}"/>
    <cellStyle name="40% - Akzent3 5 6_BU&amp;IC" xfId="6804" xr:uid="{00000000-0005-0000-0000-00000B1E0000}"/>
    <cellStyle name="40% - Akzent3 5 7" xfId="6805" xr:uid="{00000000-0005-0000-0000-00000C1E0000}"/>
    <cellStyle name="40% - Akzent3 5 8" xfId="38871" xr:uid="{00000000-0005-0000-0000-00000D1E0000}"/>
    <cellStyle name="40% - Akzent3 5 9" xfId="41858" xr:uid="{00000000-0005-0000-0000-00000E1E0000}"/>
    <cellStyle name="40% - Akzent3 5_BU&amp;IC" xfId="6806" xr:uid="{00000000-0005-0000-0000-00000F1E0000}"/>
    <cellStyle name="40% - Akzent3 6" xfId="6807" xr:uid="{00000000-0005-0000-0000-0000101E0000}"/>
    <cellStyle name="40% - Akzent3 6 10" xfId="39971" xr:uid="{00000000-0005-0000-0000-0000111E0000}"/>
    <cellStyle name="40% - Akzent3 6 2" xfId="6808" xr:uid="{00000000-0005-0000-0000-0000121E0000}"/>
    <cellStyle name="40% - Akzent3 6 2 10" xfId="42385" xr:uid="{00000000-0005-0000-0000-0000131E0000}"/>
    <cellStyle name="40% - Akzent3 6 2 2" xfId="6809" xr:uid="{00000000-0005-0000-0000-0000141E0000}"/>
    <cellStyle name="40% - Akzent3 6 2 2 2" xfId="6810" xr:uid="{00000000-0005-0000-0000-0000151E0000}"/>
    <cellStyle name="40% - Akzent3 6 2 2 2 2" xfId="6811" xr:uid="{00000000-0005-0000-0000-0000161E0000}"/>
    <cellStyle name="40% - Akzent3 6 2 2 2_BU&amp;IC" xfId="6812" xr:uid="{00000000-0005-0000-0000-0000171E0000}"/>
    <cellStyle name="40% - Akzent3 6 2 2 3" xfId="6813" xr:uid="{00000000-0005-0000-0000-0000181E0000}"/>
    <cellStyle name="40% - Akzent3 6 2 2 3 2" xfId="6814" xr:uid="{00000000-0005-0000-0000-0000191E0000}"/>
    <cellStyle name="40% - Akzent3 6 2 2 3_BU&amp;IC" xfId="6815" xr:uid="{00000000-0005-0000-0000-00001A1E0000}"/>
    <cellStyle name="40% - Akzent3 6 2 2 4" xfId="6816" xr:uid="{00000000-0005-0000-0000-00001B1E0000}"/>
    <cellStyle name="40% - Akzent3 6 2 2_BU&amp;IC" xfId="6817" xr:uid="{00000000-0005-0000-0000-00001C1E0000}"/>
    <cellStyle name="40% - Akzent3 6 2 3" xfId="6818" xr:uid="{00000000-0005-0000-0000-00001D1E0000}"/>
    <cellStyle name="40% - Akzent3 6 2 3 2" xfId="6819" xr:uid="{00000000-0005-0000-0000-00001E1E0000}"/>
    <cellStyle name="40% - Akzent3 6 2 3_BU&amp;IC" xfId="6820" xr:uid="{00000000-0005-0000-0000-00001F1E0000}"/>
    <cellStyle name="40% - Akzent3 6 2 4" xfId="6821" xr:uid="{00000000-0005-0000-0000-0000201E0000}"/>
    <cellStyle name="40% - Akzent3 6 2 4 2" xfId="6822" xr:uid="{00000000-0005-0000-0000-0000211E0000}"/>
    <cellStyle name="40% - Akzent3 6 2 4_BU&amp;IC" xfId="6823" xr:uid="{00000000-0005-0000-0000-0000221E0000}"/>
    <cellStyle name="40% - Akzent3 6 2 5" xfId="6824" xr:uid="{00000000-0005-0000-0000-0000231E0000}"/>
    <cellStyle name="40% - Akzent3 6 2 6" xfId="38874" xr:uid="{00000000-0005-0000-0000-0000241E0000}"/>
    <cellStyle name="40% - Akzent3 6 2 7" xfId="41861" xr:uid="{00000000-0005-0000-0000-0000251E0000}"/>
    <cellStyle name="40% - Akzent3 6 2 8" xfId="39972" xr:uid="{00000000-0005-0000-0000-0000261E0000}"/>
    <cellStyle name="40% - Akzent3 6 2 9" xfId="42300" xr:uid="{00000000-0005-0000-0000-0000271E0000}"/>
    <cellStyle name="40% - Akzent3 6 2_BU&amp;IC" xfId="6825" xr:uid="{00000000-0005-0000-0000-0000281E0000}"/>
    <cellStyle name="40% - Akzent3 6 3" xfId="6826" xr:uid="{00000000-0005-0000-0000-0000291E0000}"/>
    <cellStyle name="40% - Akzent3 6 3 2" xfId="6827" xr:uid="{00000000-0005-0000-0000-00002A1E0000}"/>
    <cellStyle name="40% - Akzent3 6 3 2 2" xfId="6828" xr:uid="{00000000-0005-0000-0000-00002B1E0000}"/>
    <cellStyle name="40% - Akzent3 6 3 2_BU&amp;IC" xfId="6829" xr:uid="{00000000-0005-0000-0000-00002C1E0000}"/>
    <cellStyle name="40% - Akzent3 6 3 3" xfId="6830" xr:uid="{00000000-0005-0000-0000-00002D1E0000}"/>
    <cellStyle name="40% - Akzent3 6 3 3 2" xfId="6831" xr:uid="{00000000-0005-0000-0000-00002E1E0000}"/>
    <cellStyle name="40% - Akzent3 6 3 3_BU&amp;IC" xfId="6832" xr:uid="{00000000-0005-0000-0000-00002F1E0000}"/>
    <cellStyle name="40% - Akzent3 6 3 4" xfId="6833" xr:uid="{00000000-0005-0000-0000-0000301E0000}"/>
    <cellStyle name="40% - Akzent3 6 3_BU&amp;IC" xfId="6834" xr:uid="{00000000-0005-0000-0000-0000311E0000}"/>
    <cellStyle name="40% - Akzent3 6 4" xfId="6835" xr:uid="{00000000-0005-0000-0000-0000321E0000}"/>
    <cellStyle name="40% - Akzent3 6 4 2" xfId="6836" xr:uid="{00000000-0005-0000-0000-0000331E0000}"/>
    <cellStyle name="40% - Akzent3 6 4 2 2" xfId="6837" xr:uid="{00000000-0005-0000-0000-0000341E0000}"/>
    <cellStyle name="40% - Akzent3 6 4 2_BU&amp;IC" xfId="6838" xr:uid="{00000000-0005-0000-0000-0000351E0000}"/>
    <cellStyle name="40% - Akzent3 6 4 3" xfId="6839" xr:uid="{00000000-0005-0000-0000-0000361E0000}"/>
    <cellStyle name="40% - Akzent3 6 4_BU&amp;IC" xfId="6840" xr:uid="{00000000-0005-0000-0000-0000371E0000}"/>
    <cellStyle name="40% - Akzent3 6 5" xfId="6841" xr:uid="{00000000-0005-0000-0000-0000381E0000}"/>
    <cellStyle name="40% - Akzent3 6 5 2" xfId="6842" xr:uid="{00000000-0005-0000-0000-0000391E0000}"/>
    <cellStyle name="40% - Akzent3 6 5_BU&amp;IC" xfId="6843" xr:uid="{00000000-0005-0000-0000-00003A1E0000}"/>
    <cellStyle name="40% - Akzent3 6 6" xfId="6844" xr:uid="{00000000-0005-0000-0000-00003B1E0000}"/>
    <cellStyle name="40% - Akzent3 6 6 2" xfId="6845" xr:uid="{00000000-0005-0000-0000-00003C1E0000}"/>
    <cellStyle name="40% - Akzent3 6 6_BU&amp;IC" xfId="6846" xr:uid="{00000000-0005-0000-0000-00003D1E0000}"/>
    <cellStyle name="40% - Akzent3 6 7" xfId="6847" xr:uid="{00000000-0005-0000-0000-00003E1E0000}"/>
    <cellStyle name="40% - Akzent3 6 8" xfId="38873" xr:uid="{00000000-0005-0000-0000-00003F1E0000}"/>
    <cellStyle name="40% - Akzent3 6 9" xfId="41860" xr:uid="{00000000-0005-0000-0000-0000401E0000}"/>
    <cellStyle name="40% - Akzent3 6_BU&amp;IC" xfId="6848" xr:uid="{00000000-0005-0000-0000-0000411E0000}"/>
    <cellStyle name="40% - Akzent3 7" xfId="6849" xr:uid="{00000000-0005-0000-0000-0000421E0000}"/>
    <cellStyle name="40% - Akzent3 7 10" xfId="39975" xr:uid="{00000000-0005-0000-0000-0000431E0000}"/>
    <cellStyle name="40% - Akzent3 7 2" xfId="6850" xr:uid="{00000000-0005-0000-0000-0000441E0000}"/>
    <cellStyle name="40% - Akzent3 7 2 10" xfId="42437" xr:uid="{00000000-0005-0000-0000-0000451E0000}"/>
    <cellStyle name="40% - Akzent3 7 2 2" xfId="6851" xr:uid="{00000000-0005-0000-0000-0000461E0000}"/>
    <cellStyle name="40% - Akzent3 7 2 2 2" xfId="6852" xr:uid="{00000000-0005-0000-0000-0000471E0000}"/>
    <cellStyle name="40% - Akzent3 7 2 2 2 2" xfId="6853" xr:uid="{00000000-0005-0000-0000-0000481E0000}"/>
    <cellStyle name="40% - Akzent3 7 2 2 2_BU&amp;IC" xfId="6854" xr:uid="{00000000-0005-0000-0000-0000491E0000}"/>
    <cellStyle name="40% - Akzent3 7 2 2 3" xfId="6855" xr:uid="{00000000-0005-0000-0000-00004A1E0000}"/>
    <cellStyle name="40% - Akzent3 7 2 2 3 2" xfId="6856" xr:uid="{00000000-0005-0000-0000-00004B1E0000}"/>
    <cellStyle name="40% - Akzent3 7 2 2 3_BU&amp;IC" xfId="6857" xr:uid="{00000000-0005-0000-0000-00004C1E0000}"/>
    <cellStyle name="40% - Akzent3 7 2 2 4" xfId="6858" xr:uid="{00000000-0005-0000-0000-00004D1E0000}"/>
    <cellStyle name="40% - Akzent3 7 2 2_BU&amp;IC" xfId="6859" xr:uid="{00000000-0005-0000-0000-00004E1E0000}"/>
    <cellStyle name="40% - Akzent3 7 2 3" xfId="6860" xr:uid="{00000000-0005-0000-0000-00004F1E0000}"/>
    <cellStyle name="40% - Akzent3 7 2 3 2" xfId="6861" xr:uid="{00000000-0005-0000-0000-0000501E0000}"/>
    <cellStyle name="40% - Akzent3 7 2 3_BU&amp;IC" xfId="6862" xr:uid="{00000000-0005-0000-0000-0000511E0000}"/>
    <cellStyle name="40% - Akzent3 7 2 4" xfId="6863" xr:uid="{00000000-0005-0000-0000-0000521E0000}"/>
    <cellStyle name="40% - Akzent3 7 2 4 2" xfId="6864" xr:uid="{00000000-0005-0000-0000-0000531E0000}"/>
    <cellStyle name="40% - Akzent3 7 2 4_BU&amp;IC" xfId="6865" xr:uid="{00000000-0005-0000-0000-0000541E0000}"/>
    <cellStyle name="40% - Akzent3 7 2 5" xfId="6866" xr:uid="{00000000-0005-0000-0000-0000551E0000}"/>
    <cellStyle name="40% - Akzent3 7 2 6" xfId="38876" xr:uid="{00000000-0005-0000-0000-0000561E0000}"/>
    <cellStyle name="40% - Akzent3 7 2 7" xfId="41863" xr:uid="{00000000-0005-0000-0000-0000571E0000}"/>
    <cellStyle name="40% - Akzent3 7 2 8" xfId="42106" xr:uid="{00000000-0005-0000-0000-0000581E0000}"/>
    <cellStyle name="40% - Akzent3 7 2 9" xfId="42340" xr:uid="{00000000-0005-0000-0000-0000591E0000}"/>
    <cellStyle name="40% - Akzent3 7 2_BU&amp;IC" xfId="6867" xr:uid="{00000000-0005-0000-0000-00005A1E0000}"/>
    <cellStyle name="40% - Akzent3 7 3" xfId="6868" xr:uid="{00000000-0005-0000-0000-00005B1E0000}"/>
    <cellStyle name="40% - Akzent3 7 3 2" xfId="6869" xr:uid="{00000000-0005-0000-0000-00005C1E0000}"/>
    <cellStyle name="40% - Akzent3 7 3 2 2" xfId="6870" xr:uid="{00000000-0005-0000-0000-00005D1E0000}"/>
    <cellStyle name="40% - Akzent3 7 3 2_BU&amp;IC" xfId="6871" xr:uid="{00000000-0005-0000-0000-00005E1E0000}"/>
    <cellStyle name="40% - Akzent3 7 3 3" xfId="6872" xr:uid="{00000000-0005-0000-0000-00005F1E0000}"/>
    <cellStyle name="40% - Akzent3 7 3 3 2" xfId="6873" xr:uid="{00000000-0005-0000-0000-0000601E0000}"/>
    <cellStyle name="40% - Akzent3 7 3 3_BU&amp;IC" xfId="6874" xr:uid="{00000000-0005-0000-0000-0000611E0000}"/>
    <cellStyle name="40% - Akzent3 7 3 4" xfId="6875" xr:uid="{00000000-0005-0000-0000-0000621E0000}"/>
    <cellStyle name="40% - Akzent3 7 3_BU&amp;IC" xfId="6876" xr:uid="{00000000-0005-0000-0000-0000631E0000}"/>
    <cellStyle name="40% - Akzent3 7 4" xfId="6877" xr:uid="{00000000-0005-0000-0000-0000641E0000}"/>
    <cellStyle name="40% - Akzent3 7 4 2" xfId="6878" xr:uid="{00000000-0005-0000-0000-0000651E0000}"/>
    <cellStyle name="40% - Akzent3 7 4 2 2" xfId="6879" xr:uid="{00000000-0005-0000-0000-0000661E0000}"/>
    <cellStyle name="40% - Akzent3 7 4 2_BU&amp;IC" xfId="6880" xr:uid="{00000000-0005-0000-0000-0000671E0000}"/>
    <cellStyle name="40% - Akzent3 7 4 3" xfId="6881" xr:uid="{00000000-0005-0000-0000-0000681E0000}"/>
    <cellStyle name="40% - Akzent3 7 4_BU&amp;IC" xfId="6882" xr:uid="{00000000-0005-0000-0000-0000691E0000}"/>
    <cellStyle name="40% - Akzent3 7 5" xfId="6883" xr:uid="{00000000-0005-0000-0000-00006A1E0000}"/>
    <cellStyle name="40% - Akzent3 7 5 2" xfId="6884" xr:uid="{00000000-0005-0000-0000-00006B1E0000}"/>
    <cellStyle name="40% - Akzent3 7 5_BU&amp;IC" xfId="6885" xr:uid="{00000000-0005-0000-0000-00006C1E0000}"/>
    <cellStyle name="40% - Akzent3 7 6" xfId="6886" xr:uid="{00000000-0005-0000-0000-00006D1E0000}"/>
    <cellStyle name="40% - Akzent3 7 6 2" xfId="6887" xr:uid="{00000000-0005-0000-0000-00006E1E0000}"/>
    <cellStyle name="40% - Akzent3 7 6_BU&amp;IC" xfId="6888" xr:uid="{00000000-0005-0000-0000-00006F1E0000}"/>
    <cellStyle name="40% - Akzent3 7 7" xfId="6889" xr:uid="{00000000-0005-0000-0000-0000701E0000}"/>
    <cellStyle name="40% - Akzent3 7 8" xfId="38875" xr:uid="{00000000-0005-0000-0000-0000711E0000}"/>
    <cellStyle name="40% - Akzent3 7 9" xfId="41862" xr:uid="{00000000-0005-0000-0000-0000721E0000}"/>
    <cellStyle name="40% - Akzent3 7_BU&amp;IC" xfId="6890" xr:uid="{00000000-0005-0000-0000-0000731E0000}"/>
    <cellStyle name="40% - Akzent3 8" xfId="6891" xr:uid="{00000000-0005-0000-0000-0000741E0000}"/>
    <cellStyle name="40% - Akzent3 8 10" xfId="42105" xr:uid="{00000000-0005-0000-0000-0000751E0000}"/>
    <cellStyle name="40% - Akzent3 8 2" xfId="6892" xr:uid="{00000000-0005-0000-0000-0000761E0000}"/>
    <cellStyle name="40% - Akzent3 8 2 10" xfId="41762" xr:uid="{00000000-0005-0000-0000-0000771E0000}"/>
    <cellStyle name="40% - Akzent3 8 2 2" xfId="6893" xr:uid="{00000000-0005-0000-0000-0000781E0000}"/>
    <cellStyle name="40% - Akzent3 8 2 2 2" xfId="6894" xr:uid="{00000000-0005-0000-0000-0000791E0000}"/>
    <cellStyle name="40% - Akzent3 8 2 2 2 2" xfId="6895" xr:uid="{00000000-0005-0000-0000-00007A1E0000}"/>
    <cellStyle name="40% - Akzent3 8 2 2 2_BU&amp;IC" xfId="6896" xr:uid="{00000000-0005-0000-0000-00007B1E0000}"/>
    <cellStyle name="40% - Akzent3 8 2 2 3" xfId="6897" xr:uid="{00000000-0005-0000-0000-00007C1E0000}"/>
    <cellStyle name="40% - Akzent3 8 2 2 3 2" xfId="6898" xr:uid="{00000000-0005-0000-0000-00007D1E0000}"/>
    <cellStyle name="40% - Akzent3 8 2 2 3_BU&amp;IC" xfId="6899" xr:uid="{00000000-0005-0000-0000-00007E1E0000}"/>
    <cellStyle name="40% - Akzent3 8 2 2 4" xfId="6900" xr:uid="{00000000-0005-0000-0000-00007F1E0000}"/>
    <cellStyle name="40% - Akzent3 8 2 2_BU&amp;IC" xfId="6901" xr:uid="{00000000-0005-0000-0000-0000801E0000}"/>
    <cellStyle name="40% - Akzent3 8 2 3" xfId="6902" xr:uid="{00000000-0005-0000-0000-0000811E0000}"/>
    <cellStyle name="40% - Akzent3 8 2 3 2" xfId="6903" xr:uid="{00000000-0005-0000-0000-0000821E0000}"/>
    <cellStyle name="40% - Akzent3 8 2 3_BU&amp;IC" xfId="6904" xr:uid="{00000000-0005-0000-0000-0000831E0000}"/>
    <cellStyle name="40% - Akzent3 8 2 4" xfId="6905" xr:uid="{00000000-0005-0000-0000-0000841E0000}"/>
    <cellStyle name="40% - Akzent3 8 2 4 2" xfId="6906" xr:uid="{00000000-0005-0000-0000-0000851E0000}"/>
    <cellStyle name="40% - Akzent3 8 2 4_BU&amp;IC" xfId="6907" xr:uid="{00000000-0005-0000-0000-0000861E0000}"/>
    <cellStyle name="40% - Akzent3 8 2 5" xfId="6908" xr:uid="{00000000-0005-0000-0000-0000871E0000}"/>
    <cellStyle name="40% - Akzent3 8 2 6" xfId="38878" xr:uid="{00000000-0005-0000-0000-0000881E0000}"/>
    <cellStyle name="40% - Akzent3 8 2 7" xfId="41865" xr:uid="{00000000-0005-0000-0000-0000891E0000}"/>
    <cellStyle name="40% - Akzent3 8 2 8" xfId="42104" xr:uid="{00000000-0005-0000-0000-00008A1E0000}"/>
    <cellStyle name="40% - Akzent3 8 2 9" xfId="37814" xr:uid="{00000000-0005-0000-0000-00008B1E0000}"/>
    <cellStyle name="40% - Akzent3 8 2_BU&amp;IC" xfId="6909" xr:uid="{00000000-0005-0000-0000-00008C1E0000}"/>
    <cellStyle name="40% - Akzent3 8 3" xfId="6910" xr:uid="{00000000-0005-0000-0000-00008D1E0000}"/>
    <cellStyle name="40% - Akzent3 8 3 2" xfId="6911" xr:uid="{00000000-0005-0000-0000-00008E1E0000}"/>
    <cellStyle name="40% - Akzent3 8 3 2 2" xfId="6912" xr:uid="{00000000-0005-0000-0000-00008F1E0000}"/>
    <cellStyle name="40% - Akzent3 8 3 2_BU&amp;IC" xfId="6913" xr:uid="{00000000-0005-0000-0000-0000901E0000}"/>
    <cellStyle name="40% - Akzent3 8 3 3" xfId="6914" xr:uid="{00000000-0005-0000-0000-0000911E0000}"/>
    <cellStyle name="40% - Akzent3 8 3 3 2" xfId="6915" xr:uid="{00000000-0005-0000-0000-0000921E0000}"/>
    <cellStyle name="40% - Akzent3 8 3 3_BU&amp;IC" xfId="6916" xr:uid="{00000000-0005-0000-0000-0000931E0000}"/>
    <cellStyle name="40% - Akzent3 8 3 4" xfId="6917" xr:uid="{00000000-0005-0000-0000-0000941E0000}"/>
    <cellStyle name="40% - Akzent3 8 3_BU&amp;IC" xfId="6918" xr:uid="{00000000-0005-0000-0000-0000951E0000}"/>
    <cellStyle name="40% - Akzent3 8 4" xfId="6919" xr:uid="{00000000-0005-0000-0000-0000961E0000}"/>
    <cellStyle name="40% - Akzent3 8 4 2" xfId="6920" xr:uid="{00000000-0005-0000-0000-0000971E0000}"/>
    <cellStyle name="40% - Akzent3 8 4 2 2" xfId="6921" xr:uid="{00000000-0005-0000-0000-0000981E0000}"/>
    <cellStyle name="40% - Akzent3 8 4 2_BU&amp;IC" xfId="6922" xr:uid="{00000000-0005-0000-0000-0000991E0000}"/>
    <cellStyle name="40% - Akzent3 8 4 3" xfId="6923" xr:uid="{00000000-0005-0000-0000-00009A1E0000}"/>
    <cellStyle name="40% - Akzent3 8 4_BU&amp;IC" xfId="6924" xr:uid="{00000000-0005-0000-0000-00009B1E0000}"/>
    <cellStyle name="40% - Akzent3 8 5" xfId="6925" xr:uid="{00000000-0005-0000-0000-00009C1E0000}"/>
    <cellStyle name="40% - Akzent3 8 5 2" xfId="6926" xr:uid="{00000000-0005-0000-0000-00009D1E0000}"/>
    <cellStyle name="40% - Akzent3 8 5_BU&amp;IC" xfId="6927" xr:uid="{00000000-0005-0000-0000-00009E1E0000}"/>
    <cellStyle name="40% - Akzent3 8 6" xfId="6928" xr:uid="{00000000-0005-0000-0000-00009F1E0000}"/>
    <cellStyle name="40% - Akzent3 8 6 2" xfId="6929" xr:uid="{00000000-0005-0000-0000-0000A01E0000}"/>
    <cellStyle name="40% - Akzent3 8 6_BU&amp;IC" xfId="6930" xr:uid="{00000000-0005-0000-0000-0000A11E0000}"/>
    <cellStyle name="40% - Akzent3 8 7" xfId="6931" xr:uid="{00000000-0005-0000-0000-0000A21E0000}"/>
    <cellStyle name="40% - Akzent3 8 8" xfId="38877" xr:uid="{00000000-0005-0000-0000-0000A31E0000}"/>
    <cellStyle name="40% - Akzent3 8 9" xfId="41864" xr:uid="{00000000-0005-0000-0000-0000A41E0000}"/>
    <cellStyle name="40% - Akzent3 8_BU&amp;IC" xfId="6932" xr:uid="{00000000-0005-0000-0000-0000A51E0000}"/>
    <cellStyle name="40% - Akzent3 9" xfId="6933" xr:uid="{00000000-0005-0000-0000-0000A61E0000}"/>
    <cellStyle name="40% - Akzent3 9 10" xfId="42103" xr:uid="{00000000-0005-0000-0000-0000A71E0000}"/>
    <cellStyle name="40% - Akzent3 9 2" xfId="6934" xr:uid="{00000000-0005-0000-0000-0000A81E0000}"/>
    <cellStyle name="40% - Akzent3 9 2 10" xfId="42465" xr:uid="{00000000-0005-0000-0000-0000A91E0000}"/>
    <cellStyle name="40% - Akzent3 9 2 2" xfId="6935" xr:uid="{00000000-0005-0000-0000-0000AA1E0000}"/>
    <cellStyle name="40% - Akzent3 9 2 2 2" xfId="6936" xr:uid="{00000000-0005-0000-0000-0000AB1E0000}"/>
    <cellStyle name="40% - Akzent3 9 2 2 2 2" xfId="6937" xr:uid="{00000000-0005-0000-0000-0000AC1E0000}"/>
    <cellStyle name="40% - Akzent3 9 2 2 2_BU&amp;IC" xfId="6938" xr:uid="{00000000-0005-0000-0000-0000AD1E0000}"/>
    <cellStyle name="40% - Akzent3 9 2 2 3" xfId="6939" xr:uid="{00000000-0005-0000-0000-0000AE1E0000}"/>
    <cellStyle name="40% - Akzent3 9 2 2 3 2" xfId="6940" xr:uid="{00000000-0005-0000-0000-0000AF1E0000}"/>
    <cellStyle name="40% - Akzent3 9 2 2 3_BU&amp;IC" xfId="6941" xr:uid="{00000000-0005-0000-0000-0000B01E0000}"/>
    <cellStyle name="40% - Akzent3 9 2 2 4" xfId="6942" xr:uid="{00000000-0005-0000-0000-0000B11E0000}"/>
    <cellStyle name="40% - Akzent3 9 2 2_BU&amp;IC" xfId="6943" xr:uid="{00000000-0005-0000-0000-0000B21E0000}"/>
    <cellStyle name="40% - Akzent3 9 2 3" xfId="6944" xr:uid="{00000000-0005-0000-0000-0000B31E0000}"/>
    <cellStyle name="40% - Akzent3 9 2 3 2" xfId="6945" xr:uid="{00000000-0005-0000-0000-0000B41E0000}"/>
    <cellStyle name="40% - Akzent3 9 2 3_BU&amp;IC" xfId="6946" xr:uid="{00000000-0005-0000-0000-0000B51E0000}"/>
    <cellStyle name="40% - Akzent3 9 2 4" xfId="6947" xr:uid="{00000000-0005-0000-0000-0000B61E0000}"/>
    <cellStyle name="40% - Akzent3 9 2 4 2" xfId="6948" xr:uid="{00000000-0005-0000-0000-0000B71E0000}"/>
    <cellStyle name="40% - Akzent3 9 2 4_BU&amp;IC" xfId="6949" xr:uid="{00000000-0005-0000-0000-0000B81E0000}"/>
    <cellStyle name="40% - Akzent3 9 2 5" xfId="6950" xr:uid="{00000000-0005-0000-0000-0000B91E0000}"/>
    <cellStyle name="40% - Akzent3 9 2 6" xfId="38880" xr:uid="{00000000-0005-0000-0000-0000BA1E0000}"/>
    <cellStyle name="40% - Akzent3 9 2 7" xfId="41867" xr:uid="{00000000-0005-0000-0000-0000BB1E0000}"/>
    <cellStyle name="40% - Akzent3 9 2 8" xfId="42102" xr:uid="{00000000-0005-0000-0000-0000BC1E0000}"/>
    <cellStyle name="40% - Akzent3 9 2 9" xfId="37808" xr:uid="{00000000-0005-0000-0000-0000BD1E0000}"/>
    <cellStyle name="40% - Akzent3 9 2_BU&amp;IC" xfId="6951" xr:uid="{00000000-0005-0000-0000-0000BE1E0000}"/>
    <cellStyle name="40% - Akzent3 9 3" xfId="6952" xr:uid="{00000000-0005-0000-0000-0000BF1E0000}"/>
    <cellStyle name="40% - Akzent3 9 3 2" xfId="6953" xr:uid="{00000000-0005-0000-0000-0000C01E0000}"/>
    <cellStyle name="40% - Akzent3 9 3 2 2" xfId="6954" xr:uid="{00000000-0005-0000-0000-0000C11E0000}"/>
    <cellStyle name="40% - Akzent3 9 3 2_BU&amp;IC" xfId="6955" xr:uid="{00000000-0005-0000-0000-0000C21E0000}"/>
    <cellStyle name="40% - Akzent3 9 3 3" xfId="6956" xr:uid="{00000000-0005-0000-0000-0000C31E0000}"/>
    <cellStyle name="40% - Akzent3 9 3 3 2" xfId="6957" xr:uid="{00000000-0005-0000-0000-0000C41E0000}"/>
    <cellStyle name="40% - Akzent3 9 3 3_BU&amp;IC" xfId="6958" xr:uid="{00000000-0005-0000-0000-0000C51E0000}"/>
    <cellStyle name="40% - Akzent3 9 3 4" xfId="6959" xr:uid="{00000000-0005-0000-0000-0000C61E0000}"/>
    <cellStyle name="40% - Akzent3 9 3_BU&amp;IC" xfId="6960" xr:uid="{00000000-0005-0000-0000-0000C71E0000}"/>
    <cellStyle name="40% - Akzent3 9 4" xfId="6961" xr:uid="{00000000-0005-0000-0000-0000C81E0000}"/>
    <cellStyle name="40% - Akzent3 9 4 2" xfId="6962" xr:uid="{00000000-0005-0000-0000-0000C91E0000}"/>
    <cellStyle name="40% - Akzent3 9 4 2 2" xfId="6963" xr:uid="{00000000-0005-0000-0000-0000CA1E0000}"/>
    <cellStyle name="40% - Akzent3 9 4 2_BU&amp;IC" xfId="6964" xr:uid="{00000000-0005-0000-0000-0000CB1E0000}"/>
    <cellStyle name="40% - Akzent3 9 4 3" xfId="6965" xr:uid="{00000000-0005-0000-0000-0000CC1E0000}"/>
    <cellStyle name="40% - Akzent3 9 4_BU&amp;IC" xfId="6966" xr:uid="{00000000-0005-0000-0000-0000CD1E0000}"/>
    <cellStyle name="40% - Akzent3 9 5" xfId="6967" xr:uid="{00000000-0005-0000-0000-0000CE1E0000}"/>
    <cellStyle name="40% - Akzent3 9 5 2" xfId="6968" xr:uid="{00000000-0005-0000-0000-0000CF1E0000}"/>
    <cellStyle name="40% - Akzent3 9 5_BU&amp;IC" xfId="6969" xr:uid="{00000000-0005-0000-0000-0000D01E0000}"/>
    <cellStyle name="40% - Akzent3 9 6" xfId="6970" xr:uid="{00000000-0005-0000-0000-0000D11E0000}"/>
    <cellStyle name="40% - Akzent3 9 6 2" xfId="6971" xr:uid="{00000000-0005-0000-0000-0000D21E0000}"/>
    <cellStyle name="40% - Akzent3 9 6_BU&amp;IC" xfId="6972" xr:uid="{00000000-0005-0000-0000-0000D31E0000}"/>
    <cellStyle name="40% - Akzent3 9 7" xfId="6973" xr:uid="{00000000-0005-0000-0000-0000D41E0000}"/>
    <cellStyle name="40% - Akzent3 9 8" xfId="38879" xr:uid="{00000000-0005-0000-0000-0000D51E0000}"/>
    <cellStyle name="40% - Akzent3 9 9" xfId="41866" xr:uid="{00000000-0005-0000-0000-0000D61E0000}"/>
    <cellStyle name="40% - Akzent3 9_BU&amp;IC" xfId="6974" xr:uid="{00000000-0005-0000-0000-0000D71E0000}"/>
    <cellStyle name="40% - Akzent3_5 year overview margin" xfId="37601" xr:uid="{00000000-0005-0000-0000-0000D81E0000}"/>
    <cellStyle name="40% - Akzent4" xfId="68" xr:uid="{00000000-0005-0000-0000-0000D91E0000}"/>
    <cellStyle name="40% - Akzent4 10" xfId="6976" xr:uid="{00000000-0005-0000-0000-0000DA1E0000}"/>
    <cellStyle name="40% - Akzent4 10 10" xfId="42101" xr:uid="{00000000-0005-0000-0000-0000DB1E0000}"/>
    <cellStyle name="40% - Akzent4 10 2" xfId="6977" xr:uid="{00000000-0005-0000-0000-0000DC1E0000}"/>
    <cellStyle name="40% - Akzent4 10 2 10" xfId="42345" xr:uid="{00000000-0005-0000-0000-0000DD1E0000}"/>
    <cellStyle name="40% - Akzent4 10 2 2" xfId="6978" xr:uid="{00000000-0005-0000-0000-0000DE1E0000}"/>
    <cellStyle name="40% - Akzent4 10 2 2 2" xfId="6979" xr:uid="{00000000-0005-0000-0000-0000DF1E0000}"/>
    <cellStyle name="40% - Akzent4 10 2 2 2 2" xfId="6980" xr:uid="{00000000-0005-0000-0000-0000E01E0000}"/>
    <cellStyle name="40% - Akzent4 10 2 2 2_BU&amp;IC" xfId="6981" xr:uid="{00000000-0005-0000-0000-0000E11E0000}"/>
    <cellStyle name="40% - Akzent4 10 2 2 3" xfId="6982" xr:uid="{00000000-0005-0000-0000-0000E21E0000}"/>
    <cellStyle name="40% - Akzent4 10 2 2 3 2" xfId="6983" xr:uid="{00000000-0005-0000-0000-0000E31E0000}"/>
    <cellStyle name="40% - Akzent4 10 2 2 3_BU&amp;IC" xfId="6984" xr:uid="{00000000-0005-0000-0000-0000E41E0000}"/>
    <cellStyle name="40% - Akzent4 10 2 2 4" xfId="6985" xr:uid="{00000000-0005-0000-0000-0000E51E0000}"/>
    <cellStyle name="40% - Akzent4 10 2 2_BU&amp;IC" xfId="6986" xr:uid="{00000000-0005-0000-0000-0000E61E0000}"/>
    <cellStyle name="40% - Akzent4 10 2 3" xfId="6987" xr:uid="{00000000-0005-0000-0000-0000E71E0000}"/>
    <cellStyle name="40% - Akzent4 10 2 3 2" xfId="6988" xr:uid="{00000000-0005-0000-0000-0000E81E0000}"/>
    <cellStyle name="40% - Akzent4 10 2 3_BU&amp;IC" xfId="6989" xr:uid="{00000000-0005-0000-0000-0000E91E0000}"/>
    <cellStyle name="40% - Akzent4 10 2 4" xfId="6990" xr:uid="{00000000-0005-0000-0000-0000EA1E0000}"/>
    <cellStyle name="40% - Akzent4 10 2 4 2" xfId="6991" xr:uid="{00000000-0005-0000-0000-0000EB1E0000}"/>
    <cellStyle name="40% - Akzent4 10 2 4_BU&amp;IC" xfId="6992" xr:uid="{00000000-0005-0000-0000-0000EC1E0000}"/>
    <cellStyle name="40% - Akzent4 10 2 5" xfId="6993" xr:uid="{00000000-0005-0000-0000-0000ED1E0000}"/>
    <cellStyle name="40% - Akzent4 10 2 6" xfId="38882" xr:uid="{00000000-0005-0000-0000-0000EE1E0000}"/>
    <cellStyle name="40% - Akzent4 10 2 7" xfId="41869" xr:uid="{00000000-0005-0000-0000-0000EF1E0000}"/>
    <cellStyle name="40% - Akzent4 10 2 8" xfId="42100" xr:uid="{00000000-0005-0000-0000-0000F01E0000}"/>
    <cellStyle name="40% - Akzent4 10 2 9" xfId="41948" xr:uid="{00000000-0005-0000-0000-0000F11E0000}"/>
    <cellStyle name="40% - Akzent4 10 2_BU&amp;IC" xfId="6994" xr:uid="{00000000-0005-0000-0000-0000F21E0000}"/>
    <cellStyle name="40% - Akzent4 10 3" xfId="6995" xr:uid="{00000000-0005-0000-0000-0000F31E0000}"/>
    <cellStyle name="40% - Akzent4 10 3 2" xfId="6996" xr:uid="{00000000-0005-0000-0000-0000F41E0000}"/>
    <cellStyle name="40% - Akzent4 10 3 2 2" xfId="6997" xr:uid="{00000000-0005-0000-0000-0000F51E0000}"/>
    <cellStyle name="40% - Akzent4 10 3 2_BU&amp;IC" xfId="6998" xr:uid="{00000000-0005-0000-0000-0000F61E0000}"/>
    <cellStyle name="40% - Akzent4 10 3 3" xfId="6999" xr:uid="{00000000-0005-0000-0000-0000F71E0000}"/>
    <cellStyle name="40% - Akzent4 10 3 3 2" xfId="7000" xr:uid="{00000000-0005-0000-0000-0000F81E0000}"/>
    <cellStyle name="40% - Akzent4 10 3 3_BU&amp;IC" xfId="7001" xr:uid="{00000000-0005-0000-0000-0000F91E0000}"/>
    <cellStyle name="40% - Akzent4 10 3 4" xfId="7002" xr:uid="{00000000-0005-0000-0000-0000FA1E0000}"/>
    <cellStyle name="40% - Akzent4 10 3_BU&amp;IC" xfId="7003" xr:uid="{00000000-0005-0000-0000-0000FB1E0000}"/>
    <cellStyle name="40% - Akzent4 10 4" xfId="7004" xr:uid="{00000000-0005-0000-0000-0000FC1E0000}"/>
    <cellStyle name="40% - Akzent4 10 4 2" xfId="7005" xr:uid="{00000000-0005-0000-0000-0000FD1E0000}"/>
    <cellStyle name="40% - Akzent4 10 4 2 2" xfId="7006" xr:uid="{00000000-0005-0000-0000-0000FE1E0000}"/>
    <cellStyle name="40% - Akzent4 10 4 2_BU&amp;IC" xfId="7007" xr:uid="{00000000-0005-0000-0000-0000FF1E0000}"/>
    <cellStyle name="40% - Akzent4 10 4 3" xfId="7008" xr:uid="{00000000-0005-0000-0000-0000001F0000}"/>
    <cellStyle name="40% - Akzent4 10 4_BU&amp;IC" xfId="7009" xr:uid="{00000000-0005-0000-0000-0000011F0000}"/>
    <cellStyle name="40% - Akzent4 10 5" xfId="7010" xr:uid="{00000000-0005-0000-0000-0000021F0000}"/>
    <cellStyle name="40% - Akzent4 10 5 2" xfId="7011" xr:uid="{00000000-0005-0000-0000-0000031F0000}"/>
    <cellStyle name="40% - Akzent4 10 5_BU&amp;IC" xfId="7012" xr:uid="{00000000-0005-0000-0000-0000041F0000}"/>
    <cellStyle name="40% - Akzent4 10 6" xfId="7013" xr:uid="{00000000-0005-0000-0000-0000051F0000}"/>
    <cellStyle name="40% - Akzent4 10 6 2" xfId="7014" xr:uid="{00000000-0005-0000-0000-0000061F0000}"/>
    <cellStyle name="40% - Akzent4 10 6_BU&amp;IC" xfId="7015" xr:uid="{00000000-0005-0000-0000-0000071F0000}"/>
    <cellStyle name="40% - Akzent4 10 7" xfId="7016" xr:uid="{00000000-0005-0000-0000-0000081F0000}"/>
    <cellStyle name="40% - Akzent4 10 8" xfId="38881" xr:uid="{00000000-0005-0000-0000-0000091F0000}"/>
    <cellStyle name="40% - Akzent4 10 9" xfId="41868" xr:uid="{00000000-0005-0000-0000-00000A1F0000}"/>
    <cellStyle name="40% - Akzent4 10_BU&amp;IC" xfId="7017" xr:uid="{00000000-0005-0000-0000-00000B1F0000}"/>
    <cellStyle name="40% - Akzent4 11" xfId="7018" xr:uid="{00000000-0005-0000-0000-00000C1F0000}"/>
    <cellStyle name="40% - Akzent4 11 10" xfId="42099" xr:uid="{00000000-0005-0000-0000-00000D1F0000}"/>
    <cellStyle name="40% - Akzent4 11 2" xfId="7019" xr:uid="{00000000-0005-0000-0000-00000E1F0000}"/>
    <cellStyle name="40% - Akzent4 11 2 10" xfId="37812" xr:uid="{00000000-0005-0000-0000-00000F1F0000}"/>
    <cellStyle name="40% - Akzent4 11 2 2" xfId="7020" xr:uid="{00000000-0005-0000-0000-0000101F0000}"/>
    <cellStyle name="40% - Akzent4 11 2 2 2" xfId="7021" xr:uid="{00000000-0005-0000-0000-0000111F0000}"/>
    <cellStyle name="40% - Akzent4 11 2 2 2 2" xfId="7022" xr:uid="{00000000-0005-0000-0000-0000121F0000}"/>
    <cellStyle name="40% - Akzent4 11 2 2 2_BU&amp;IC" xfId="7023" xr:uid="{00000000-0005-0000-0000-0000131F0000}"/>
    <cellStyle name="40% - Akzent4 11 2 2 3" xfId="7024" xr:uid="{00000000-0005-0000-0000-0000141F0000}"/>
    <cellStyle name="40% - Akzent4 11 2 2 3 2" xfId="7025" xr:uid="{00000000-0005-0000-0000-0000151F0000}"/>
    <cellStyle name="40% - Akzent4 11 2 2 3_BU&amp;IC" xfId="7026" xr:uid="{00000000-0005-0000-0000-0000161F0000}"/>
    <cellStyle name="40% - Akzent4 11 2 2 4" xfId="7027" xr:uid="{00000000-0005-0000-0000-0000171F0000}"/>
    <cellStyle name="40% - Akzent4 11 2 2_BU&amp;IC" xfId="7028" xr:uid="{00000000-0005-0000-0000-0000181F0000}"/>
    <cellStyle name="40% - Akzent4 11 2 3" xfId="7029" xr:uid="{00000000-0005-0000-0000-0000191F0000}"/>
    <cellStyle name="40% - Akzent4 11 2 3 2" xfId="7030" xr:uid="{00000000-0005-0000-0000-00001A1F0000}"/>
    <cellStyle name="40% - Akzent4 11 2 3_BU&amp;IC" xfId="7031" xr:uid="{00000000-0005-0000-0000-00001B1F0000}"/>
    <cellStyle name="40% - Akzent4 11 2 4" xfId="7032" xr:uid="{00000000-0005-0000-0000-00001C1F0000}"/>
    <cellStyle name="40% - Akzent4 11 2 4 2" xfId="7033" xr:uid="{00000000-0005-0000-0000-00001D1F0000}"/>
    <cellStyle name="40% - Akzent4 11 2 4_BU&amp;IC" xfId="7034" xr:uid="{00000000-0005-0000-0000-00001E1F0000}"/>
    <cellStyle name="40% - Akzent4 11 2 5" xfId="7035" xr:uid="{00000000-0005-0000-0000-00001F1F0000}"/>
    <cellStyle name="40% - Akzent4 11 2 6" xfId="38884" xr:uid="{00000000-0005-0000-0000-0000201F0000}"/>
    <cellStyle name="40% - Akzent4 11 2 7" xfId="41871" xr:uid="{00000000-0005-0000-0000-0000211F0000}"/>
    <cellStyle name="40% - Akzent4 11 2 8" xfId="42098" xr:uid="{00000000-0005-0000-0000-0000221F0000}"/>
    <cellStyle name="40% - Akzent4 11 2 9" xfId="42333" xr:uid="{00000000-0005-0000-0000-0000231F0000}"/>
    <cellStyle name="40% - Akzent4 11 2_BU&amp;IC" xfId="7036" xr:uid="{00000000-0005-0000-0000-0000241F0000}"/>
    <cellStyle name="40% - Akzent4 11 3" xfId="7037" xr:uid="{00000000-0005-0000-0000-0000251F0000}"/>
    <cellStyle name="40% - Akzent4 11 3 2" xfId="7038" xr:uid="{00000000-0005-0000-0000-0000261F0000}"/>
    <cellStyle name="40% - Akzent4 11 3 2 2" xfId="7039" xr:uid="{00000000-0005-0000-0000-0000271F0000}"/>
    <cellStyle name="40% - Akzent4 11 3 2_BU&amp;IC" xfId="7040" xr:uid="{00000000-0005-0000-0000-0000281F0000}"/>
    <cellStyle name="40% - Akzent4 11 3 3" xfId="7041" xr:uid="{00000000-0005-0000-0000-0000291F0000}"/>
    <cellStyle name="40% - Akzent4 11 3 3 2" xfId="7042" xr:uid="{00000000-0005-0000-0000-00002A1F0000}"/>
    <cellStyle name="40% - Akzent4 11 3 3_BU&amp;IC" xfId="7043" xr:uid="{00000000-0005-0000-0000-00002B1F0000}"/>
    <cellStyle name="40% - Akzent4 11 3 4" xfId="7044" xr:uid="{00000000-0005-0000-0000-00002C1F0000}"/>
    <cellStyle name="40% - Akzent4 11 3_BU&amp;IC" xfId="7045" xr:uid="{00000000-0005-0000-0000-00002D1F0000}"/>
    <cellStyle name="40% - Akzent4 11 4" xfId="7046" xr:uid="{00000000-0005-0000-0000-00002E1F0000}"/>
    <cellStyle name="40% - Akzent4 11 4 2" xfId="7047" xr:uid="{00000000-0005-0000-0000-00002F1F0000}"/>
    <cellStyle name="40% - Akzent4 11 4 2 2" xfId="7048" xr:uid="{00000000-0005-0000-0000-0000301F0000}"/>
    <cellStyle name="40% - Akzent4 11 4 2_BU&amp;IC" xfId="7049" xr:uid="{00000000-0005-0000-0000-0000311F0000}"/>
    <cellStyle name="40% - Akzent4 11 4 3" xfId="7050" xr:uid="{00000000-0005-0000-0000-0000321F0000}"/>
    <cellStyle name="40% - Akzent4 11 4_BU&amp;IC" xfId="7051" xr:uid="{00000000-0005-0000-0000-0000331F0000}"/>
    <cellStyle name="40% - Akzent4 11 5" xfId="7052" xr:uid="{00000000-0005-0000-0000-0000341F0000}"/>
    <cellStyle name="40% - Akzent4 11 5 2" xfId="7053" xr:uid="{00000000-0005-0000-0000-0000351F0000}"/>
    <cellStyle name="40% - Akzent4 11 5_BU&amp;IC" xfId="7054" xr:uid="{00000000-0005-0000-0000-0000361F0000}"/>
    <cellStyle name="40% - Akzent4 11 6" xfId="7055" xr:uid="{00000000-0005-0000-0000-0000371F0000}"/>
    <cellStyle name="40% - Akzent4 11 6 2" xfId="7056" xr:uid="{00000000-0005-0000-0000-0000381F0000}"/>
    <cellStyle name="40% - Akzent4 11 6_BU&amp;IC" xfId="7057" xr:uid="{00000000-0005-0000-0000-0000391F0000}"/>
    <cellStyle name="40% - Akzent4 11 7" xfId="7058" xr:uid="{00000000-0005-0000-0000-00003A1F0000}"/>
    <cellStyle name="40% - Akzent4 11 8" xfId="38883" xr:uid="{00000000-0005-0000-0000-00003B1F0000}"/>
    <cellStyle name="40% - Akzent4 11 9" xfId="41870" xr:uid="{00000000-0005-0000-0000-00003C1F0000}"/>
    <cellStyle name="40% - Akzent4 11_BU&amp;IC" xfId="7059" xr:uid="{00000000-0005-0000-0000-00003D1F0000}"/>
    <cellStyle name="40% - Akzent4 12" xfId="7060" xr:uid="{00000000-0005-0000-0000-00003E1F0000}"/>
    <cellStyle name="40% - Akzent4 13" xfId="7061" xr:uid="{00000000-0005-0000-0000-00003F1F0000}"/>
    <cellStyle name="40% - Akzent4 14" xfId="6975" xr:uid="{00000000-0005-0000-0000-0000401F0000}"/>
    <cellStyle name="40% - Akzent4 2" xfId="7062" xr:uid="{00000000-0005-0000-0000-0000411F0000}"/>
    <cellStyle name="40% - Akzent4 2 10" xfId="42097" xr:uid="{00000000-0005-0000-0000-0000421F0000}"/>
    <cellStyle name="40% - Akzent4 2 2" xfId="7063" xr:uid="{00000000-0005-0000-0000-0000431F0000}"/>
    <cellStyle name="40% - Akzent4 2 2 10" xfId="42350" xr:uid="{00000000-0005-0000-0000-0000441F0000}"/>
    <cellStyle name="40% - Akzent4 2 2 2" xfId="7064" xr:uid="{00000000-0005-0000-0000-0000451F0000}"/>
    <cellStyle name="40% - Akzent4 2 2 2 2" xfId="7065" xr:uid="{00000000-0005-0000-0000-0000461F0000}"/>
    <cellStyle name="40% - Akzent4 2 2 2 2 2" xfId="7066" xr:uid="{00000000-0005-0000-0000-0000471F0000}"/>
    <cellStyle name="40% - Akzent4 2 2 2 2_BU&amp;IC" xfId="7067" xr:uid="{00000000-0005-0000-0000-0000481F0000}"/>
    <cellStyle name="40% - Akzent4 2 2 2 3" xfId="7068" xr:uid="{00000000-0005-0000-0000-0000491F0000}"/>
    <cellStyle name="40% - Akzent4 2 2 2 3 2" xfId="7069" xr:uid="{00000000-0005-0000-0000-00004A1F0000}"/>
    <cellStyle name="40% - Akzent4 2 2 2 3_BU&amp;IC" xfId="7070" xr:uid="{00000000-0005-0000-0000-00004B1F0000}"/>
    <cellStyle name="40% - Akzent4 2 2 2 4" xfId="7071" xr:uid="{00000000-0005-0000-0000-00004C1F0000}"/>
    <cellStyle name="40% - Akzent4 2 2 2_BU&amp;IC" xfId="7072" xr:uid="{00000000-0005-0000-0000-00004D1F0000}"/>
    <cellStyle name="40% - Akzent4 2 2 3" xfId="7073" xr:uid="{00000000-0005-0000-0000-00004E1F0000}"/>
    <cellStyle name="40% - Akzent4 2 2 3 2" xfId="7074" xr:uid="{00000000-0005-0000-0000-00004F1F0000}"/>
    <cellStyle name="40% - Akzent4 2 2 3_BU&amp;IC" xfId="7075" xr:uid="{00000000-0005-0000-0000-0000501F0000}"/>
    <cellStyle name="40% - Akzent4 2 2 4" xfId="7076" xr:uid="{00000000-0005-0000-0000-0000511F0000}"/>
    <cellStyle name="40% - Akzent4 2 2 4 2" xfId="7077" xr:uid="{00000000-0005-0000-0000-0000521F0000}"/>
    <cellStyle name="40% - Akzent4 2 2 4_BU&amp;IC" xfId="7078" xr:uid="{00000000-0005-0000-0000-0000531F0000}"/>
    <cellStyle name="40% - Akzent4 2 2 5" xfId="7079" xr:uid="{00000000-0005-0000-0000-0000541F0000}"/>
    <cellStyle name="40% - Akzent4 2 2 6" xfId="38886" xr:uid="{00000000-0005-0000-0000-0000551F0000}"/>
    <cellStyle name="40% - Akzent4 2 2 7" xfId="41873" xr:uid="{00000000-0005-0000-0000-0000561F0000}"/>
    <cellStyle name="40% - Akzent4 2 2 8" xfId="42096" xr:uid="{00000000-0005-0000-0000-0000571F0000}"/>
    <cellStyle name="40% - Akzent4 2 2 9" xfId="42329" xr:uid="{00000000-0005-0000-0000-0000581F0000}"/>
    <cellStyle name="40% - Akzent4 2 2_BU&amp;IC" xfId="7080" xr:uid="{00000000-0005-0000-0000-0000591F0000}"/>
    <cellStyle name="40% - Akzent4 2 3" xfId="7081" xr:uid="{00000000-0005-0000-0000-00005A1F0000}"/>
    <cellStyle name="40% - Akzent4 2 3 2" xfId="7082" xr:uid="{00000000-0005-0000-0000-00005B1F0000}"/>
    <cellStyle name="40% - Akzent4 2 3 2 2" xfId="7083" xr:uid="{00000000-0005-0000-0000-00005C1F0000}"/>
    <cellStyle name="40% - Akzent4 2 3 2_BU&amp;IC" xfId="7084" xr:uid="{00000000-0005-0000-0000-00005D1F0000}"/>
    <cellStyle name="40% - Akzent4 2 3 3" xfId="7085" xr:uid="{00000000-0005-0000-0000-00005E1F0000}"/>
    <cellStyle name="40% - Akzent4 2 3 3 2" xfId="7086" xr:uid="{00000000-0005-0000-0000-00005F1F0000}"/>
    <cellStyle name="40% - Akzent4 2 3 3_BU&amp;IC" xfId="7087" xr:uid="{00000000-0005-0000-0000-0000601F0000}"/>
    <cellStyle name="40% - Akzent4 2 3 4" xfId="7088" xr:uid="{00000000-0005-0000-0000-0000611F0000}"/>
    <cellStyle name="40% - Akzent4 2 3_BU&amp;IC" xfId="7089" xr:uid="{00000000-0005-0000-0000-0000621F0000}"/>
    <cellStyle name="40% - Akzent4 2 4" xfId="7090" xr:uid="{00000000-0005-0000-0000-0000631F0000}"/>
    <cellStyle name="40% - Akzent4 2 4 2" xfId="7091" xr:uid="{00000000-0005-0000-0000-0000641F0000}"/>
    <cellStyle name="40% - Akzent4 2 4 2 2" xfId="7092" xr:uid="{00000000-0005-0000-0000-0000651F0000}"/>
    <cellStyle name="40% - Akzent4 2 4 2_BU&amp;IC" xfId="7093" xr:uid="{00000000-0005-0000-0000-0000661F0000}"/>
    <cellStyle name="40% - Akzent4 2 4 3" xfId="7094" xr:uid="{00000000-0005-0000-0000-0000671F0000}"/>
    <cellStyle name="40% - Akzent4 2 4_BU&amp;IC" xfId="7095" xr:uid="{00000000-0005-0000-0000-0000681F0000}"/>
    <cellStyle name="40% - Akzent4 2 5" xfId="7096" xr:uid="{00000000-0005-0000-0000-0000691F0000}"/>
    <cellStyle name="40% - Akzent4 2 5 2" xfId="7097" xr:uid="{00000000-0005-0000-0000-00006A1F0000}"/>
    <cellStyle name="40% - Akzent4 2 5_BU&amp;IC" xfId="7098" xr:uid="{00000000-0005-0000-0000-00006B1F0000}"/>
    <cellStyle name="40% - Akzent4 2 6" xfId="7099" xr:uid="{00000000-0005-0000-0000-00006C1F0000}"/>
    <cellStyle name="40% - Akzent4 2 6 2" xfId="7100" xr:uid="{00000000-0005-0000-0000-00006D1F0000}"/>
    <cellStyle name="40% - Akzent4 2 6_BU&amp;IC" xfId="7101" xr:uid="{00000000-0005-0000-0000-00006E1F0000}"/>
    <cellStyle name="40% - Akzent4 2 7" xfId="7102" xr:uid="{00000000-0005-0000-0000-00006F1F0000}"/>
    <cellStyle name="40% - Akzent4 2 8" xfId="38885" xr:uid="{00000000-0005-0000-0000-0000701F0000}"/>
    <cellStyle name="40% - Akzent4 2 9" xfId="41872" xr:uid="{00000000-0005-0000-0000-0000711F0000}"/>
    <cellStyle name="40% - Akzent4 2_BU&amp;IC" xfId="7103" xr:uid="{00000000-0005-0000-0000-0000721F0000}"/>
    <cellStyle name="40% - Akzent4 3" xfId="7104" xr:uid="{00000000-0005-0000-0000-0000731F0000}"/>
    <cellStyle name="40% - Akzent4 3 10" xfId="42095" xr:uid="{00000000-0005-0000-0000-0000741F0000}"/>
    <cellStyle name="40% - Akzent4 3 2" xfId="7105" xr:uid="{00000000-0005-0000-0000-0000751F0000}"/>
    <cellStyle name="40% - Akzent4 3 2 10" xfId="42368" xr:uid="{00000000-0005-0000-0000-0000761F0000}"/>
    <cellStyle name="40% - Akzent4 3 2 2" xfId="7106" xr:uid="{00000000-0005-0000-0000-0000771F0000}"/>
    <cellStyle name="40% - Akzent4 3 2 2 2" xfId="7107" xr:uid="{00000000-0005-0000-0000-0000781F0000}"/>
    <cellStyle name="40% - Akzent4 3 2 2 2 2" xfId="7108" xr:uid="{00000000-0005-0000-0000-0000791F0000}"/>
    <cellStyle name="40% - Akzent4 3 2 2 2_BU&amp;IC" xfId="7109" xr:uid="{00000000-0005-0000-0000-00007A1F0000}"/>
    <cellStyle name="40% - Akzent4 3 2 2 3" xfId="7110" xr:uid="{00000000-0005-0000-0000-00007B1F0000}"/>
    <cellStyle name="40% - Akzent4 3 2 2 3 2" xfId="7111" xr:uid="{00000000-0005-0000-0000-00007C1F0000}"/>
    <cellStyle name="40% - Akzent4 3 2 2 3_BU&amp;IC" xfId="7112" xr:uid="{00000000-0005-0000-0000-00007D1F0000}"/>
    <cellStyle name="40% - Akzent4 3 2 2 4" xfId="7113" xr:uid="{00000000-0005-0000-0000-00007E1F0000}"/>
    <cellStyle name="40% - Akzent4 3 2 2_BU&amp;IC" xfId="7114" xr:uid="{00000000-0005-0000-0000-00007F1F0000}"/>
    <cellStyle name="40% - Akzent4 3 2 3" xfId="7115" xr:uid="{00000000-0005-0000-0000-0000801F0000}"/>
    <cellStyle name="40% - Akzent4 3 2 3 2" xfId="7116" xr:uid="{00000000-0005-0000-0000-0000811F0000}"/>
    <cellStyle name="40% - Akzent4 3 2 3_BU&amp;IC" xfId="7117" xr:uid="{00000000-0005-0000-0000-0000821F0000}"/>
    <cellStyle name="40% - Akzent4 3 2 4" xfId="7118" xr:uid="{00000000-0005-0000-0000-0000831F0000}"/>
    <cellStyle name="40% - Akzent4 3 2 4 2" xfId="7119" xr:uid="{00000000-0005-0000-0000-0000841F0000}"/>
    <cellStyle name="40% - Akzent4 3 2 4_BU&amp;IC" xfId="7120" xr:uid="{00000000-0005-0000-0000-0000851F0000}"/>
    <cellStyle name="40% - Akzent4 3 2 5" xfId="7121" xr:uid="{00000000-0005-0000-0000-0000861F0000}"/>
    <cellStyle name="40% - Akzent4 3 2 6" xfId="38888" xr:uid="{00000000-0005-0000-0000-0000871F0000}"/>
    <cellStyle name="40% - Akzent4 3 2 7" xfId="41875" xr:uid="{00000000-0005-0000-0000-0000881F0000}"/>
    <cellStyle name="40% - Akzent4 3 2 8" xfId="42094" xr:uid="{00000000-0005-0000-0000-0000891F0000}"/>
    <cellStyle name="40% - Akzent4 3 2 9" xfId="39249" xr:uid="{00000000-0005-0000-0000-00008A1F0000}"/>
    <cellStyle name="40% - Akzent4 3 2_BU&amp;IC" xfId="7122" xr:uid="{00000000-0005-0000-0000-00008B1F0000}"/>
    <cellStyle name="40% - Akzent4 3 3" xfId="7123" xr:uid="{00000000-0005-0000-0000-00008C1F0000}"/>
    <cellStyle name="40% - Akzent4 3 3 2" xfId="7124" xr:uid="{00000000-0005-0000-0000-00008D1F0000}"/>
    <cellStyle name="40% - Akzent4 3 3 2 2" xfId="7125" xr:uid="{00000000-0005-0000-0000-00008E1F0000}"/>
    <cellStyle name="40% - Akzent4 3 3 2_BU&amp;IC" xfId="7126" xr:uid="{00000000-0005-0000-0000-00008F1F0000}"/>
    <cellStyle name="40% - Akzent4 3 3 3" xfId="7127" xr:uid="{00000000-0005-0000-0000-0000901F0000}"/>
    <cellStyle name="40% - Akzent4 3 3 3 2" xfId="7128" xr:uid="{00000000-0005-0000-0000-0000911F0000}"/>
    <cellStyle name="40% - Akzent4 3 3 3_BU&amp;IC" xfId="7129" xr:uid="{00000000-0005-0000-0000-0000921F0000}"/>
    <cellStyle name="40% - Akzent4 3 3 4" xfId="7130" xr:uid="{00000000-0005-0000-0000-0000931F0000}"/>
    <cellStyle name="40% - Akzent4 3 3_BU&amp;IC" xfId="7131" xr:uid="{00000000-0005-0000-0000-0000941F0000}"/>
    <cellStyle name="40% - Akzent4 3 4" xfId="7132" xr:uid="{00000000-0005-0000-0000-0000951F0000}"/>
    <cellStyle name="40% - Akzent4 3 4 2" xfId="7133" xr:uid="{00000000-0005-0000-0000-0000961F0000}"/>
    <cellStyle name="40% - Akzent4 3 4 2 2" xfId="7134" xr:uid="{00000000-0005-0000-0000-0000971F0000}"/>
    <cellStyle name="40% - Akzent4 3 4 2_BU&amp;IC" xfId="7135" xr:uid="{00000000-0005-0000-0000-0000981F0000}"/>
    <cellStyle name="40% - Akzent4 3 4 3" xfId="7136" xr:uid="{00000000-0005-0000-0000-0000991F0000}"/>
    <cellStyle name="40% - Akzent4 3 4_BU&amp;IC" xfId="7137" xr:uid="{00000000-0005-0000-0000-00009A1F0000}"/>
    <cellStyle name="40% - Akzent4 3 5" xfId="7138" xr:uid="{00000000-0005-0000-0000-00009B1F0000}"/>
    <cellStyle name="40% - Akzent4 3 5 2" xfId="7139" xr:uid="{00000000-0005-0000-0000-00009C1F0000}"/>
    <cellStyle name="40% - Akzent4 3 5_BU&amp;IC" xfId="7140" xr:uid="{00000000-0005-0000-0000-00009D1F0000}"/>
    <cellStyle name="40% - Akzent4 3 6" xfId="7141" xr:uid="{00000000-0005-0000-0000-00009E1F0000}"/>
    <cellStyle name="40% - Akzent4 3 6 2" xfId="7142" xr:uid="{00000000-0005-0000-0000-00009F1F0000}"/>
    <cellStyle name="40% - Akzent4 3 6_BU&amp;IC" xfId="7143" xr:uid="{00000000-0005-0000-0000-0000A01F0000}"/>
    <cellStyle name="40% - Akzent4 3 7" xfId="7144" xr:uid="{00000000-0005-0000-0000-0000A11F0000}"/>
    <cellStyle name="40% - Akzent4 3 8" xfId="38887" xr:uid="{00000000-0005-0000-0000-0000A21F0000}"/>
    <cellStyle name="40% - Akzent4 3 9" xfId="41874" xr:uid="{00000000-0005-0000-0000-0000A31F0000}"/>
    <cellStyle name="40% - Akzent4 3_BU&amp;IC" xfId="7145" xr:uid="{00000000-0005-0000-0000-0000A41F0000}"/>
    <cellStyle name="40% - Akzent4 4" xfId="7146" xr:uid="{00000000-0005-0000-0000-0000A51F0000}"/>
    <cellStyle name="40% - Akzent4 4 10" xfId="42093" xr:uid="{00000000-0005-0000-0000-0000A61F0000}"/>
    <cellStyle name="40% - Akzent4 4 2" xfId="7147" xr:uid="{00000000-0005-0000-0000-0000A71F0000}"/>
    <cellStyle name="40% - Akzent4 4 2 10" xfId="42429" xr:uid="{00000000-0005-0000-0000-0000A81F0000}"/>
    <cellStyle name="40% - Akzent4 4 2 2" xfId="7148" xr:uid="{00000000-0005-0000-0000-0000A91F0000}"/>
    <cellStyle name="40% - Akzent4 4 2 2 2" xfId="7149" xr:uid="{00000000-0005-0000-0000-0000AA1F0000}"/>
    <cellStyle name="40% - Akzent4 4 2 2 2 2" xfId="7150" xr:uid="{00000000-0005-0000-0000-0000AB1F0000}"/>
    <cellStyle name="40% - Akzent4 4 2 2 2_BU&amp;IC" xfId="7151" xr:uid="{00000000-0005-0000-0000-0000AC1F0000}"/>
    <cellStyle name="40% - Akzent4 4 2 2 3" xfId="7152" xr:uid="{00000000-0005-0000-0000-0000AD1F0000}"/>
    <cellStyle name="40% - Akzent4 4 2 2 3 2" xfId="7153" xr:uid="{00000000-0005-0000-0000-0000AE1F0000}"/>
    <cellStyle name="40% - Akzent4 4 2 2 3_BU&amp;IC" xfId="7154" xr:uid="{00000000-0005-0000-0000-0000AF1F0000}"/>
    <cellStyle name="40% - Akzent4 4 2 2 4" xfId="7155" xr:uid="{00000000-0005-0000-0000-0000B01F0000}"/>
    <cellStyle name="40% - Akzent4 4 2 2_BU&amp;IC" xfId="7156" xr:uid="{00000000-0005-0000-0000-0000B11F0000}"/>
    <cellStyle name="40% - Akzent4 4 2 3" xfId="7157" xr:uid="{00000000-0005-0000-0000-0000B21F0000}"/>
    <cellStyle name="40% - Akzent4 4 2 3 2" xfId="7158" xr:uid="{00000000-0005-0000-0000-0000B31F0000}"/>
    <cellStyle name="40% - Akzent4 4 2 3_BU&amp;IC" xfId="7159" xr:uid="{00000000-0005-0000-0000-0000B41F0000}"/>
    <cellStyle name="40% - Akzent4 4 2 4" xfId="7160" xr:uid="{00000000-0005-0000-0000-0000B51F0000}"/>
    <cellStyle name="40% - Akzent4 4 2 4 2" xfId="7161" xr:uid="{00000000-0005-0000-0000-0000B61F0000}"/>
    <cellStyle name="40% - Akzent4 4 2 4_BU&amp;IC" xfId="7162" xr:uid="{00000000-0005-0000-0000-0000B71F0000}"/>
    <cellStyle name="40% - Akzent4 4 2 5" xfId="7163" xr:uid="{00000000-0005-0000-0000-0000B81F0000}"/>
    <cellStyle name="40% - Akzent4 4 2 6" xfId="38890" xr:uid="{00000000-0005-0000-0000-0000B91F0000}"/>
    <cellStyle name="40% - Akzent4 4 2 7" xfId="41877" xr:uid="{00000000-0005-0000-0000-0000BA1F0000}"/>
    <cellStyle name="40% - Akzent4 4 2 8" xfId="39976" xr:uid="{00000000-0005-0000-0000-0000BB1F0000}"/>
    <cellStyle name="40% - Akzent4 4 2 9" xfId="42301" xr:uid="{00000000-0005-0000-0000-0000BC1F0000}"/>
    <cellStyle name="40% - Akzent4 4 2_BU&amp;IC" xfId="7164" xr:uid="{00000000-0005-0000-0000-0000BD1F0000}"/>
    <cellStyle name="40% - Akzent4 4 3" xfId="7165" xr:uid="{00000000-0005-0000-0000-0000BE1F0000}"/>
    <cellStyle name="40% - Akzent4 4 3 2" xfId="7166" xr:uid="{00000000-0005-0000-0000-0000BF1F0000}"/>
    <cellStyle name="40% - Akzent4 4 3 2 2" xfId="7167" xr:uid="{00000000-0005-0000-0000-0000C01F0000}"/>
    <cellStyle name="40% - Akzent4 4 3 2_BU&amp;IC" xfId="7168" xr:uid="{00000000-0005-0000-0000-0000C11F0000}"/>
    <cellStyle name="40% - Akzent4 4 3 3" xfId="7169" xr:uid="{00000000-0005-0000-0000-0000C21F0000}"/>
    <cellStyle name="40% - Akzent4 4 3 3 2" xfId="7170" xr:uid="{00000000-0005-0000-0000-0000C31F0000}"/>
    <cellStyle name="40% - Akzent4 4 3 3_BU&amp;IC" xfId="7171" xr:uid="{00000000-0005-0000-0000-0000C41F0000}"/>
    <cellStyle name="40% - Akzent4 4 3 4" xfId="7172" xr:uid="{00000000-0005-0000-0000-0000C51F0000}"/>
    <cellStyle name="40% - Akzent4 4 3_BU&amp;IC" xfId="7173" xr:uid="{00000000-0005-0000-0000-0000C61F0000}"/>
    <cellStyle name="40% - Akzent4 4 4" xfId="7174" xr:uid="{00000000-0005-0000-0000-0000C71F0000}"/>
    <cellStyle name="40% - Akzent4 4 4 2" xfId="7175" xr:uid="{00000000-0005-0000-0000-0000C81F0000}"/>
    <cellStyle name="40% - Akzent4 4 4 2 2" xfId="7176" xr:uid="{00000000-0005-0000-0000-0000C91F0000}"/>
    <cellStyle name="40% - Akzent4 4 4 2_BU&amp;IC" xfId="7177" xr:uid="{00000000-0005-0000-0000-0000CA1F0000}"/>
    <cellStyle name="40% - Akzent4 4 4 3" xfId="7178" xr:uid="{00000000-0005-0000-0000-0000CB1F0000}"/>
    <cellStyle name="40% - Akzent4 4 4_BU&amp;IC" xfId="7179" xr:uid="{00000000-0005-0000-0000-0000CC1F0000}"/>
    <cellStyle name="40% - Akzent4 4 5" xfId="7180" xr:uid="{00000000-0005-0000-0000-0000CD1F0000}"/>
    <cellStyle name="40% - Akzent4 4 5 2" xfId="7181" xr:uid="{00000000-0005-0000-0000-0000CE1F0000}"/>
    <cellStyle name="40% - Akzent4 4 5_BU&amp;IC" xfId="7182" xr:uid="{00000000-0005-0000-0000-0000CF1F0000}"/>
    <cellStyle name="40% - Akzent4 4 6" xfId="7183" xr:uid="{00000000-0005-0000-0000-0000D01F0000}"/>
    <cellStyle name="40% - Akzent4 4 6 2" xfId="7184" xr:uid="{00000000-0005-0000-0000-0000D11F0000}"/>
    <cellStyle name="40% - Akzent4 4 6_BU&amp;IC" xfId="7185" xr:uid="{00000000-0005-0000-0000-0000D21F0000}"/>
    <cellStyle name="40% - Akzent4 4 7" xfId="7186" xr:uid="{00000000-0005-0000-0000-0000D31F0000}"/>
    <cellStyle name="40% - Akzent4 4 8" xfId="38889" xr:uid="{00000000-0005-0000-0000-0000D41F0000}"/>
    <cellStyle name="40% - Akzent4 4 9" xfId="41876" xr:uid="{00000000-0005-0000-0000-0000D51F0000}"/>
    <cellStyle name="40% - Akzent4 4_BU&amp;IC" xfId="7187" xr:uid="{00000000-0005-0000-0000-0000D61F0000}"/>
    <cellStyle name="40% - Akzent4 5" xfId="7188" xr:uid="{00000000-0005-0000-0000-0000D71F0000}"/>
    <cellStyle name="40% - Akzent4 5 10" xfId="39981" xr:uid="{00000000-0005-0000-0000-0000D81F0000}"/>
    <cellStyle name="40% - Akzent4 5 2" xfId="7189" xr:uid="{00000000-0005-0000-0000-0000D91F0000}"/>
    <cellStyle name="40% - Akzent4 5 2 10" xfId="42286" xr:uid="{00000000-0005-0000-0000-0000DA1F0000}"/>
    <cellStyle name="40% - Akzent4 5 2 2" xfId="7190" xr:uid="{00000000-0005-0000-0000-0000DB1F0000}"/>
    <cellStyle name="40% - Akzent4 5 2 2 2" xfId="7191" xr:uid="{00000000-0005-0000-0000-0000DC1F0000}"/>
    <cellStyle name="40% - Akzent4 5 2 2 2 2" xfId="7192" xr:uid="{00000000-0005-0000-0000-0000DD1F0000}"/>
    <cellStyle name="40% - Akzent4 5 2 2 2_BU&amp;IC" xfId="7193" xr:uid="{00000000-0005-0000-0000-0000DE1F0000}"/>
    <cellStyle name="40% - Akzent4 5 2 2 3" xfId="7194" xr:uid="{00000000-0005-0000-0000-0000DF1F0000}"/>
    <cellStyle name="40% - Akzent4 5 2 2 3 2" xfId="7195" xr:uid="{00000000-0005-0000-0000-0000E01F0000}"/>
    <cellStyle name="40% - Akzent4 5 2 2 3_BU&amp;IC" xfId="7196" xr:uid="{00000000-0005-0000-0000-0000E11F0000}"/>
    <cellStyle name="40% - Akzent4 5 2 2 4" xfId="7197" xr:uid="{00000000-0005-0000-0000-0000E21F0000}"/>
    <cellStyle name="40% - Akzent4 5 2 2_BU&amp;IC" xfId="7198" xr:uid="{00000000-0005-0000-0000-0000E31F0000}"/>
    <cellStyle name="40% - Akzent4 5 2 3" xfId="7199" xr:uid="{00000000-0005-0000-0000-0000E41F0000}"/>
    <cellStyle name="40% - Akzent4 5 2 3 2" xfId="7200" xr:uid="{00000000-0005-0000-0000-0000E51F0000}"/>
    <cellStyle name="40% - Akzent4 5 2 3_BU&amp;IC" xfId="7201" xr:uid="{00000000-0005-0000-0000-0000E61F0000}"/>
    <cellStyle name="40% - Akzent4 5 2 4" xfId="7202" xr:uid="{00000000-0005-0000-0000-0000E71F0000}"/>
    <cellStyle name="40% - Akzent4 5 2 4 2" xfId="7203" xr:uid="{00000000-0005-0000-0000-0000E81F0000}"/>
    <cellStyle name="40% - Akzent4 5 2 4_BU&amp;IC" xfId="7204" xr:uid="{00000000-0005-0000-0000-0000E91F0000}"/>
    <cellStyle name="40% - Akzent4 5 2 5" xfId="7205" xr:uid="{00000000-0005-0000-0000-0000EA1F0000}"/>
    <cellStyle name="40% - Akzent4 5 2 6" xfId="38892" xr:uid="{00000000-0005-0000-0000-0000EB1F0000}"/>
    <cellStyle name="40% - Akzent4 5 2 7" xfId="41879" xr:uid="{00000000-0005-0000-0000-0000EC1F0000}"/>
    <cellStyle name="40% - Akzent4 5 2 8" xfId="39982" xr:uid="{00000000-0005-0000-0000-0000ED1F0000}"/>
    <cellStyle name="40% - Akzent4 5 2 9" xfId="42302" xr:uid="{00000000-0005-0000-0000-0000EE1F0000}"/>
    <cellStyle name="40% - Akzent4 5 2_BU&amp;IC" xfId="7206" xr:uid="{00000000-0005-0000-0000-0000EF1F0000}"/>
    <cellStyle name="40% - Akzent4 5 3" xfId="7207" xr:uid="{00000000-0005-0000-0000-0000F01F0000}"/>
    <cellStyle name="40% - Akzent4 5 3 2" xfId="7208" xr:uid="{00000000-0005-0000-0000-0000F11F0000}"/>
    <cellStyle name="40% - Akzent4 5 3 2 2" xfId="7209" xr:uid="{00000000-0005-0000-0000-0000F21F0000}"/>
    <cellStyle name="40% - Akzent4 5 3 2_BU&amp;IC" xfId="7210" xr:uid="{00000000-0005-0000-0000-0000F31F0000}"/>
    <cellStyle name="40% - Akzent4 5 3 3" xfId="7211" xr:uid="{00000000-0005-0000-0000-0000F41F0000}"/>
    <cellStyle name="40% - Akzent4 5 3 3 2" xfId="7212" xr:uid="{00000000-0005-0000-0000-0000F51F0000}"/>
    <cellStyle name="40% - Akzent4 5 3 3_BU&amp;IC" xfId="7213" xr:uid="{00000000-0005-0000-0000-0000F61F0000}"/>
    <cellStyle name="40% - Akzent4 5 3 4" xfId="7214" xr:uid="{00000000-0005-0000-0000-0000F71F0000}"/>
    <cellStyle name="40% - Akzent4 5 3_BU&amp;IC" xfId="7215" xr:uid="{00000000-0005-0000-0000-0000F81F0000}"/>
    <cellStyle name="40% - Akzent4 5 4" xfId="7216" xr:uid="{00000000-0005-0000-0000-0000F91F0000}"/>
    <cellStyle name="40% - Akzent4 5 4 2" xfId="7217" xr:uid="{00000000-0005-0000-0000-0000FA1F0000}"/>
    <cellStyle name="40% - Akzent4 5 4 2 2" xfId="7218" xr:uid="{00000000-0005-0000-0000-0000FB1F0000}"/>
    <cellStyle name="40% - Akzent4 5 4 2_BU&amp;IC" xfId="7219" xr:uid="{00000000-0005-0000-0000-0000FC1F0000}"/>
    <cellStyle name="40% - Akzent4 5 4 3" xfId="7220" xr:uid="{00000000-0005-0000-0000-0000FD1F0000}"/>
    <cellStyle name="40% - Akzent4 5 4_BU&amp;IC" xfId="7221" xr:uid="{00000000-0005-0000-0000-0000FE1F0000}"/>
    <cellStyle name="40% - Akzent4 5 5" xfId="7222" xr:uid="{00000000-0005-0000-0000-0000FF1F0000}"/>
    <cellStyle name="40% - Akzent4 5 5 2" xfId="7223" xr:uid="{00000000-0005-0000-0000-000000200000}"/>
    <cellStyle name="40% - Akzent4 5 5_BU&amp;IC" xfId="7224" xr:uid="{00000000-0005-0000-0000-000001200000}"/>
    <cellStyle name="40% - Akzent4 5 6" xfId="7225" xr:uid="{00000000-0005-0000-0000-000002200000}"/>
    <cellStyle name="40% - Akzent4 5 6 2" xfId="7226" xr:uid="{00000000-0005-0000-0000-000003200000}"/>
    <cellStyle name="40% - Akzent4 5 6_BU&amp;IC" xfId="7227" xr:uid="{00000000-0005-0000-0000-000004200000}"/>
    <cellStyle name="40% - Akzent4 5 7" xfId="7228" xr:uid="{00000000-0005-0000-0000-000005200000}"/>
    <cellStyle name="40% - Akzent4 5 8" xfId="38891" xr:uid="{00000000-0005-0000-0000-000006200000}"/>
    <cellStyle name="40% - Akzent4 5 9" xfId="41878" xr:uid="{00000000-0005-0000-0000-000007200000}"/>
    <cellStyle name="40% - Akzent4 5_BU&amp;IC" xfId="7229" xr:uid="{00000000-0005-0000-0000-000008200000}"/>
    <cellStyle name="40% - Akzent4 6" xfId="7230" xr:uid="{00000000-0005-0000-0000-000009200000}"/>
    <cellStyle name="40% - Akzent4 6 10" xfId="42092" xr:uid="{00000000-0005-0000-0000-00000A200000}"/>
    <cellStyle name="40% - Akzent4 6 2" xfId="7231" xr:uid="{00000000-0005-0000-0000-00000B200000}"/>
    <cellStyle name="40% - Akzent4 6 2 10" xfId="40724" xr:uid="{00000000-0005-0000-0000-00000C200000}"/>
    <cellStyle name="40% - Akzent4 6 2 2" xfId="7232" xr:uid="{00000000-0005-0000-0000-00000D200000}"/>
    <cellStyle name="40% - Akzent4 6 2 2 2" xfId="7233" xr:uid="{00000000-0005-0000-0000-00000E200000}"/>
    <cellStyle name="40% - Akzent4 6 2 2 2 2" xfId="7234" xr:uid="{00000000-0005-0000-0000-00000F200000}"/>
    <cellStyle name="40% - Akzent4 6 2 2 2_BU&amp;IC" xfId="7235" xr:uid="{00000000-0005-0000-0000-000010200000}"/>
    <cellStyle name="40% - Akzent4 6 2 2 3" xfId="7236" xr:uid="{00000000-0005-0000-0000-000011200000}"/>
    <cellStyle name="40% - Akzent4 6 2 2 3 2" xfId="7237" xr:uid="{00000000-0005-0000-0000-000012200000}"/>
    <cellStyle name="40% - Akzent4 6 2 2 3_BU&amp;IC" xfId="7238" xr:uid="{00000000-0005-0000-0000-000013200000}"/>
    <cellStyle name="40% - Akzent4 6 2 2 4" xfId="7239" xr:uid="{00000000-0005-0000-0000-000014200000}"/>
    <cellStyle name="40% - Akzent4 6 2 2_BU&amp;IC" xfId="7240" xr:uid="{00000000-0005-0000-0000-000015200000}"/>
    <cellStyle name="40% - Akzent4 6 2 3" xfId="7241" xr:uid="{00000000-0005-0000-0000-000016200000}"/>
    <cellStyle name="40% - Akzent4 6 2 3 2" xfId="7242" xr:uid="{00000000-0005-0000-0000-000017200000}"/>
    <cellStyle name="40% - Akzent4 6 2 3_BU&amp;IC" xfId="7243" xr:uid="{00000000-0005-0000-0000-000018200000}"/>
    <cellStyle name="40% - Akzent4 6 2 4" xfId="7244" xr:uid="{00000000-0005-0000-0000-000019200000}"/>
    <cellStyle name="40% - Akzent4 6 2 4 2" xfId="7245" xr:uid="{00000000-0005-0000-0000-00001A200000}"/>
    <cellStyle name="40% - Akzent4 6 2 4_BU&amp;IC" xfId="7246" xr:uid="{00000000-0005-0000-0000-00001B200000}"/>
    <cellStyle name="40% - Akzent4 6 2 5" xfId="7247" xr:uid="{00000000-0005-0000-0000-00001C200000}"/>
    <cellStyle name="40% - Akzent4 6 2 6" xfId="38894" xr:uid="{00000000-0005-0000-0000-00001D200000}"/>
    <cellStyle name="40% - Akzent4 6 2 7" xfId="41881" xr:uid="{00000000-0005-0000-0000-00001E200000}"/>
    <cellStyle name="40% - Akzent4 6 2 8" xfId="42091" xr:uid="{00000000-0005-0000-0000-00001F200000}"/>
    <cellStyle name="40% - Akzent4 6 2 9" xfId="41971" xr:uid="{00000000-0005-0000-0000-000020200000}"/>
    <cellStyle name="40% - Akzent4 6 2_BU&amp;IC" xfId="7248" xr:uid="{00000000-0005-0000-0000-000021200000}"/>
    <cellStyle name="40% - Akzent4 6 3" xfId="7249" xr:uid="{00000000-0005-0000-0000-000022200000}"/>
    <cellStyle name="40% - Akzent4 6 3 2" xfId="7250" xr:uid="{00000000-0005-0000-0000-000023200000}"/>
    <cellStyle name="40% - Akzent4 6 3 2 2" xfId="7251" xr:uid="{00000000-0005-0000-0000-000024200000}"/>
    <cellStyle name="40% - Akzent4 6 3 2_BU&amp;IC" xfId="7252" xr:uid="{00000000-0005-0000-0000-000025200000}"/>
    <cellStyle name="40% - Akzent4 6 3 3" xfId="7253" xr:uid="{00000000-0005-0000-0000-000026200000}"/>
    <cellStyle name="40% - Akzent4 6 3 3 2" xfId="7254" xr:uid="{00000000-0005-0000-0000-000027200000}"/>
    <cellStyle name="40% - Akzent4 6 3 3_BU&amp;IC" xfId="7255" xr:uid="{00000000-0005-0000-0000-000028200000}"/>
    <cellStyle name="40% - Akzent4 6 3 4" xfId="7256" xr:uid="{00000000-0005-0000-0000-000029200000}"/>
    <cellStyle name="40% - Akzent4 6 3_BU&amp;IC" xfId="7257" xr:uid="{00000000-0005-0000-0000-00002A200000}"/>
    <cellStyle name="40% - Akzent4 6 4" xfId="7258" xr:uid="{00000000-0005-0000-0000-00002B200000}"/>
    <cellStyle name="40% - Akzent4 6 4 2" xfId="7259" xr:uid="{00000000-0005-0000-0000-00002C200000}"/>
    <cellStyle name="40% - Akzent4 6 4 2 2" xfId="7260" xr:uid="{00000000-0005-0000-0000-00002D200000}"/>
    <cellStyle name="40% - Akzent4 6 4 2_BU&amp;IC" xfId="7261" xr:uid="{00000000-0005-0000-0000-00002E200000}"/>
    <cellStyle name="40% - Akzent4 6 4 3" xfId="7262" xr:uid="{00000000-0005-0000-0000-00002F200000}"/>
    <cellStyle name="40% - Akzent4 6 4_BU&amp;IC" xfId="7263" xr:uid="{00000000-0005-0000-0000-000030200000}"/>
    <cellStyle name="40% - Akzent4 6 5" xfId="7264" xr:uid="{00000000-0005-0000-0000-000031200000}"/>
    <cellStyle name="40% - Akzent4 6 5 2" xfId="7265" xr:uid="{00000000-0005-0000-0000-000032200000}"/>
    <cellStyle name="40% - Akzent4 6 5_BU&amp;IC" xfId="7266" xr:uid="{00000000-0005-0000-0000-000033200000}"/>
    <cellStyle name="40% - Akzent4 6 6" xfId="7267" xr:uid="{00000000-0005-0000-0000-000034200000}"/>
    <cellStyle name="40% - Akzent4 6 6 2" xfId="7268" xr:uid="{00000000-0005-0000-0000-000035200000}"/>
    <cellStyle name="40% - Akzent4 6 6_BU&amp;IC" xfId="7269" xr:uid="{00000000-0005-0000-0000-000036200000}"/>
    <cellStyle name="40% - Akzent4 6 7" xfId="7270" xr:uid="{00000000-0005-0000-0000-000037200000}"/>
    <cellStyle name="40% - Akzent4 6 8" xfId="38893" xr:uid="{00000000-0005-0000-0000-000038200000}"/>
    <cellStyle name="40% - Akzent4 6 9" xfId="41880" xr:uid="{00000000-0005-0000-0000-000039200000}"/>
    <cellStyle name="40% - Akzent4 6_BU&amp;IC" xfId="7271" xr:uid="{00000000-0005-0000-0000-00003A200000}"/>
    <cellStyle name="40% - Akzent4 7" xfId="7272" xr:uid="{00000000-0005-0000-0000-00003B200000}"/>
    <cellStyle name="40% - Akzent4 7 10" xfId="42090" xr:uid="{00000000-0005-0000-0000-00003C200000}"/>
    <cellStyle name="40% - Akzent4 7 2" xfId="7273" xr:uid="{00000000-0005-0000-0000-00003D200000}"/>
    <cellStyle name="40% - Akzent4 7 2 10" xfId="41761" xr:uid="{00000000-0005-0000-0000-00003E200000}"/>
    <cellStyle name="40% - Akzent4 7 2 2" xfId="7274" xr:uid="{00000000-0005-0000-0000-00003F200000}"/>
    <cellStyle name="40% - Akzent4 7 2 2 2" xfId="7275" xr:uid="{00000000-0005-0000-0000-000040200000}"/>
    <cellStyle name="40% - Akzent4 7 2 2 2 2" xfId="7276" xr:uid="{00000000-0005-0000-0000-000041200000}"/>
    <cellStyle name="40% - Akzent4 7 2 2 2_BU&amp;IC" xfId="7277" xr:uid="{00000000-0005-0000-0000-000042200000}"/>
    <cellStyle name="40% - Akzent4 7 2 2 3" xfId="7278" xr:uid="{00000000-0005-0000-0000-000043200000}"/>
    <cellStyle name="40% - Akzent4 7 2 2 3 2" xfId="7279" xr:uid="{00000000-0005-0000-0000-000044200000}"/>
    <cellStyle name="40% - Akzent4 7 2 2 3_BU&amp;IC" xfId="7280" xr:uid="{00000000-0005-0000-0000-000045200000}"/>
    <cellStyle name="40% - Akzent4 7 2 2 4" xfId="7281" xr:uid="{00000000-0005-0000-0000-000046200000}"/>
    <cellStyle name="40% - Akzent4 7 2 2_BU&amp;IC" xfId="7282" xr:uid="{00000000-0005-0000-0000-000047200000}"/>
    <cellStyle name="40% - Akzent4 7 2 3" xfId="7283" xr:uid="{00000000-0005-0000-0000-000048200000}"/>
    <cellStyle name="40% - Akzent4 7 2 3 2" xfId="7284" xr:uid="{00000000-0005-0000-0000-000049200000}"/>
    <cellStyle name="40% - Akzent4 7 2 3_BU&amp;IC" xfId="7285" xr:uid="{00000000-0005-0000-0000-00004A200000}"/>
    <cellStyle name="40% - Akzent4 7 2 4" xfId="7286" xr:uid="{00000000-0005-0000-0000-00004B200000}"/>
    <cellStyle name="40% - Akzent4 7 2 4 2" xfId="7287" xr:uid="{00000000-0005-0000-0000-00004C200000}"/>
    <cellStyle name="40% - Akzent4 7 2 4_BU&amp;IC" xfId="7288" xr:uid="{00000000-0005-0000-0000-00004D200000}"/>
    <cellStyle name="40% - Akzent4 7 2 5" xfId="7289" xr:uid="{00000000-0005-0000-0000-00004E200000}"/>
    <cellStyle name="40% - Akzent4 7 2 6" xfId="38896" xr:uid="{00000000-0005-0000-0000-00004F200000}"/>
    <cellStyle name="40% - Akzent4 7 2 7" xfId="41883" xr:uid="{00000000-0005-0000-0000-000050200000}"/>
    <cellStyle name="40% - Akzent4 7 2 8" xfId="42089" xr:uid="{00000000-0005-0000-0000-000051200000}"/>
    <cellStyle name="40% - Akzent4 7 2 9" xfId="37829" xr:uid="{00000000-0005-0000-0000-000052200000}"/>
    <cellStyle name="40% - Akzent4 7 2_BU&amp;IC" xfId="7290" xr:uid="{00000000-0005-0000-0000-000053200000}"/>
    <cellStyle name="40% - Akzent4 7 3" xfId="7291" xr:uid="{00000000-0005-0000-0000-000054200000}"/>
    <cellStyle name="40% - Akzent4 7 3 2" xfId="7292" xr:uid="{00000000-0005-0000-0000-000055200000}"/>
    <cellStyle name="40% - Akzent4 7 3 2 2" xfId="7293" xr:uid="{00000000-0005-0000-0000-000056200000}"/>
    <cellStyle name="40% - Akzent4 7 3 2_BU&amp;IC" xfId="7294" xr:uid="{00000000-0005-0000-0000-000057200000}"/>
    <cellStyle name="40% - Akzent4 7 3 3" xfId="7295" xr:uid="{00000000-0005-0000-0000-000058200000}"/>
    <cellStyle name="40% - Akzent4 7 3 3 2" xfId="7296" xr:uid="{00000000-0005-0000-0000-000059200000}"/>
    <cellStyle name="40% - Akzent4 7 3 3_BU&amp;IC" xfId="7297" xr:uid="{00000000-0005-0000-0000-00005A200000}"/>
    <cellStyle name="40% - Akzent4 7 3 4" xfId="7298" xr:uid="{00000000-0005-0000-0000-00005B200000}"/>
    <cellStyle name="40% - Akzent4 7 3_BU&amp;IC" xfId="7299" xr:uid="{00000000-0005-0000-0000-00005C200000}"/>
    <cellStyle name="40% - Akzent4 7 4" xfId="7300" xr:uid="{00000000-0005-0000-0000-00005D200000}"/>
    <cellStyle name="40% - Akzent4 7 4 2" xfId="7301" xr:uid="{00000000-0005-0000-0000-00005E200000}"/>
    <cellStyle name="40% - Akzent4 7 4 2 2" xfId="7302" xr:uid="{00000000-0005-0000-0000-00005F200000}"/>
    <cellStyle name="40% - Akzent4 7 4 2_BU&amp;IC" xfId="7303" xr:uid="{00000000-0005-0000-0000-000060200000}"/>
    <cellStyle name="40% - Akzent4 7 4 3" xfId="7304" xr:uid="{00000000-0005-0000-0000-000061200000}"/>
    <cellStyle name="40% - Akzent4 7 4_BU&amp;IC" xfId="7305" xr:uid="{00000000-0005-0000-0000-000062200000}"/>
    <cellStyle name="40% - Akzent4 7 5" xfId="7306" xr:uid="{00000000-0005-0000-0000-000063200000}"/>
    <cellStyle name="40% - Akzent4 7 5 2" xfId="7307" xr:uid="{00000000-0005-0000-0000-000064200000}"/>
    <cellStyle name="40% - Akzent4 7 5_BU&amp;IC" xfId="7308" xr:uid="{00000000-0005-0000-0000-000065200000}"/>
    <cellStyle name="40% - Akzent4 7 6" xfId="7309" xr:uid="{00000000-0005-0000-0000-000066200000}"/>
    <cellStyle name="40% - Akzent4 7 6 2" xfId="7310" xr:uid="{00000000-0005-0000-0000-000067200000}"/>
    <cellStyle name="40% - Akzent4 7 6_BU&amp;IC" xfId="7311" xr:uid="{00000000-0005-0000-0000-000068200000}"/>
    <cellStyle name="40% - Akzent4 7 7" xfId="7312" xr:uid="{00000000-0005-0000-0000-000069200000}"/>
    <cellStyle name="40% - Akzent4 7 8" xfId="38895" xr:uid="{00000000-0005-0000-0000-00006A200000}"/>
    <cellStyle name="40% - Akzent4 7 9" xfId="41882" xr:uid="{00000000-0005-0000-0000-00006B200000}"/>
    <cellStyle name="40% - Akzent4 7_BU&amp;IC" xfId="7313" xr:uid="{00000000-0005-0000-0000-00006C200000}"/>
    <cellStyle name="40% - Akzent4 8" xfId="7314" xr:uid="{00000000-0005-0000-0000-00006D200000}"/>
    <cellStyle name="40% - Akzent4 8 10" xfId="42088" xr:uid="{00000000-0005-0000-0000-00006E200000}"/>
    <cellStyle name="40% - Akzent4 8 2" xfId="7315" xr:uid="{00000000-0005-0000-0000-00006F200000}"/>
    <cellStyle name="40% - Akzent4 8 2 10" xfId="42005" xr:uid="{00000000-0005-0000-0000-000070200000}"/>
    <cellStyle name="40% - Akzent4 8 2 2" xfId="7316" xr:uid="{00000000-0005-0000-0000-000071200000}"/>
    <cellStyle name="40% - Akzent4 8 2 2 2" xfId="7317" xr:uid="{00000000-0005-0000-0000-000072200000}"/>
    <cellStyle name="40% - Akzent4 8 2 2 2 2" xfId="7318" xr:uid="{00000000-0005-0000-0000-000073200000}"/>
    <cellStyle name="40% - Akzent4 8 2 2 2_BU&amp;IC" xfId="7319" xr:uid="{00000000-0005-0000-0000-000074200000}"/>
    <cellStyle name="40% - Akzent4 8 2 2 3" xfId="7320" xr:uid="{00000000-0005-0000-0000-000075200000}"/>
    <cellStyle name="40% - Akzent4 8 2 2 3 2" xfId="7321" xr:uid="{00000000-0005-0000-0000-000076200000}"/>
    <cellStyle name="40% - Akzent4 8 2 2 3_BU&amp;IC" xfId="7322" xr:uid="{00000000-0005-0000-0000-000077200000}"/>
    <cellStyle name="40% - Akzent4 8 2 2 4" xfId="7323" xr:uid="{00000000-0005-0000-0000-000078200000}"/>
    <cellStyle name="40% - Akzent4 8 2 2_BU&amp;IC" xfId="7324" xr:uid="{00000000-0005-0000-0000-000079200000}"/>
    <cellStyle name="40% - Akzent4 8 2 3" xfId="7325" xr:uid="{00000000-0005-0000-0000-00007A200000}"/>
    <cellStyle name="40% - Akzent4 8 2 3 2" xfId="7326" xr:uid="{00000000-0005-0000-0000-00007B200000}"/>
    <cellStyle name="40% - Akzent4 8 2 3_BU&amp;IC" xfId="7327" xr:uid="{00000000-0005-0000-0000-00007C200000}"/>
    <cellStyle name="40% - Akzent4 8 2 4" xfId="7328" xr:uid="{00000000-0005-0000-0000-00007D200000}"/>
    <cellStyle name="40% - Akzent4 8 2 4 2" xfId="7329" xr:uid="{00000000-0005-0000-0000-00007E200000}"/>
    <cellStyle name="40% - Akzent4 8 2 4_BU&amp;IC" xfId="7330" xr:uid="{00000000-0005-0000-0000-00007F200000}"/>
    <cellStyle name="40% - Akzent4 8 2 5" xfId="7331" xr:uid="{00000000-0005-0000-0000-000080200000}"/>
    <cellStyle name="40% - Akzent4 8 2 6" xfId="38898" xr:uid="{00000000-0005-0000-0000-000081200000}"/>
    <cellStyle name="40% - Akzent4 8 2 7" xfId="41885" xr:uid="{00000000-0005-0000-0000-000082200000}"/>
    <cellStyle name="40% - Akzent4 8 2 8" xfId="42087" xr:uid="{00000000-0005-0000-0000-000083200000}"/>
    <cellStyle name="40% - Akzent4 8 2 9" xfId="40071" xr:uid="{00000000-0005-0000-0000-000084200000}"/>
    <cellStyle name="40% - Akzent4 8 2_BU&amp;IC" xfId="7332" xr:uid="{00000000-0005-0000-0000-000085200000}"/>
    <cellStyle name="40% - Akzent4 8 3" xfId="7333" xr:uid="{00000000-0005-0000-0000-000086200000}"/>
    <cellStyle name="40% - Akzent4 8 3 2" xfId="7334" xr:uid="{00000000-0005-0000-0000-000087200000}"/>
    <cellStyle name="40% - Akzent4 8 3 2 2" xfId="7335" xr:uid="{00000000-0005-0000-0000-000088200000}"/>
    <cellStyle name="40% - Akzent4 8 3 2_BU&amp;IC" xfId="7336" xr:uid="{00000000-0005-0000-0000-000089200000}"/>
    <cellStyle name="40% - Akzent4 8 3 3" xfId="7337" xr:uid="{00000000-0005-0000-0000-00008A200000}"/>
    <cellStyle name="40% - Akzent4 8 3 3 2" xfId="7338" xr:uid="{00000000-0005-0000-0000-00008B200000}"/>
    <cellStyle name="40% - Akzent4 8 3 3_BU&amp;IC" xfId="7339" xr:uid="{00000000-0005-0000-0000-00008C200000}"/>
    <cellStyle name="40% - Akzent4 8 3 4" xfId="7340" xr:uid="{00000000-0005-0000-0000-00008D200000}"/>
    <cellStyle name="40% - Akzent4 8 3_BU&amp;IC" xfId="7341" xr:uid="{00000000-0005-0000-0000-00008E200000}"/>
    <cellStyle name="40% - Akzent4 8 4" xfId="7342" xr:uid="{00000000-0005-0000-0000-00008F200000}"/>
    <cellStyle name="40% - Akzent4 8 4 2" xfId="7343" xr:uid="{00000000-0005-0000-0000-000090200000}"/>
    <cellStyle name="40% - Akzent4 8 4 2 2" xfId="7344" xr:uid="{00000000-0005-0000-0000-000091200000}"/>
    <cellStyle name="40% - Akzent4 8 4 2_BU&amp;IC" xfId="7345" xr:uid="{00000000-0005-0000-0000-000092200000}"/>
    <cellStyle name="40% - Akzent4 8 4 3" xfId="7346" xr:uid="{00000000-0005-0000-0000-000093200000}"/>
    <cellStyle name="40% - Akzent4 8 4_BU&amp;IC" xfId="7347" xr:uid="{00000000-0005-0000-0000-000094200000}"/>
    <cellStyle name="40% - Akzent4 8 5" xfId="7348" xr:uid="{00000000-0005-0000-0000-000095200000}"/>
    <cellStyle name="40% - Akzent4 8 5 2" xfId="7349" xr:uid="{00000000-0005-0000-0000-000096200000}"/>
    <cellStyle name="40% - Akzent4 8 5_BU&amp;IC" xfId="7350" xr:uid="{00000000-0005-0000-0000-000097200000}"/>
    <cellStyle name="40% - Akzent4 8 6" xfId="7351" xr:uid="{00000000-0005-0000-0000-000098200000}"/>
    <cellStyle name="40% - Akzent4 8 6 2" xfId="7352" xr:uid="{00000000-0005-0000-0000-000099200000}"/>
    <cellStyle name="40% - Akzent4 8 6_BU&amp;IC" xfId="7353" xr:uid="{00000000-0005-0000-0000-00009A200000}"/>
    <cellStyle name="40% - Akzent4 8 7" xfId="7354" xr:uid="{00000000-0005-0000-0000-00009B200000}"/>
    <cellStyle name="40% - Akzent4 8 8" xfId="38897" xr:uid="{00000000-0005-0000-0000-00009C200000}"/>
    <cellStyle name="40% - Akzent4 8 9" xfId="41884" xr:uid="{00000000-0005-0000-0000-00009D200000}"/>
    <cellStyle name="40% - Akzent4 8_BU&amp;IC" xfId="7355" xr:uid="{00000000-0005-0000-0000-00009E200000}"/>
    <cellStyle name="40% - Akzent4 9" xfId="7356" xr:uid="{00000000-0005-0000-0000-00009F200000}"/>
    <cellStyle name="40% - Akzent4 9 10" xfId="42086" xr:uid="{00000000-0005-0000-0000-0000A0200000}"/>
    <cellStyle name="40% - Akzent4 9 2" xfId="7357" xr:uid="{00000000-0005-0000-0000-0000A1200000}"/>
    <cellStyle name="40% - Akzent4 9 2 10" xfId="42281" xr:uid="{00000000-0005-0000-0000-0000A2200000}"/>
    <cellStyle name="40% - Akzent4 9 2 2" xfId="7358" xr:uid="{00000000-0005-0000-0000-0000A3200000}"/>
    <cellStyle name="40% - Akzent4 9 2 2 2" xfId="7359" xr:uid="{00000000-0005-0000-0000-0000A4200000}"/>
    <cellStyle name="40% - Akzent4 9 2 2 2 2" xfId="7360" xr:uid="{00000000-0005-0000-0000-0000A5200000}"/>
    <cellStyle name="40% - Akzent4 9 2 2 2_BU&amp;IC" xfId="7361" xr:uid="{00000000-0005-0000-0000-0000A6200000}"/>
    <cellStyle name="40% - Akzent4 9 2 2 3" xfId="7362" xr:uid="{00000000-0005-0000-0000-0000A7200000}"/>
    <cellStyle name="40% - Akzent4 9 2 2 3 2" xfId="7363" xr:uid="{00000000-0005-0000-0000-0000A8200000}"/>
    <cellStyle name="40% - Akzent4 9 2 2 3_BU&amp;IC" xfId="7364" xr:uid="{00000000-0005-0000-0000-0000A9200000}"/>
    <cellStyle name="40% - Akzent4 9 2 2 4" xfId="7365" xr:uid="{00000000-0005-0000-0000-0000AA200000}"/>
    <cellStyle name="40% - Akzent4 9 2 2_BU&amp;IC" xfId="7366" xr:uid="{00000000-0005-0000-0000-0000AB200000}"/>
    <cellStyle name="40% - Akzent4 9 2 3" xfId="7367" xr:uid="{00000000-0005-0000-0000-0000AC200000}"/>
    <cellStyle name="40% - Akzent4 9 2 3 2" xfId="7368" xr:uid="{00000000-0005-0000-0000-0000AD200000}"/>
    <cellStyle name="40% - Akzent4 9 2 3_BU&amp;IC" xfId="7369" xr:uid="{00000000-0005-0000-0000-0000AE200000}"/>
    <cellStyle name="40% - Akzent4 9 2 4" xfId="7370" xr:uid="{00000000-0005-0000-0000-0000AF200000}"/>
    <cellStyle name="40% - Akzent4 9 2 4 2" xfId="7371" xr:uid="{00000000-0005-0000-0000-0000B0200000}"/>
    <cellStyle name="40% - Akzent4 9 2 4_BU&amp;IC" xfId="7372" xr:uid="{00000000-0005-0000-0000-0000B1200000}"/>
    <cellStyle name="40% - Akzent4 9 2 5" xfId="7373" xr:uid="{00000000-0005-0000-0000-0000B2200000}"/>
    <cellStyle name="40% - Akzent4 9 2 6" xfId="38900" xr:uid="{00000000-0005-0000-0000-0000B3200000}"/>
    <cellStyle name="40% - Akzent4 9 2 7" xfId="41887" xr:uid="{00000000-0005-0000-0000-0000B4200000}"/>
    <cellStyle name="40% - Akzent4 9 2 8" xfId="42085" xr:uid="{00000000-0005-0000-0000-0000B5200000}"/>
    <cellStyle name="40% - Akzent4 9 2 9" xfId="38625" xr:uid="{00000000-0005-0000-0000-0000B6200000}"/>
    <cellStyle name="40% - Akzent4 9 2_BU&amp;IC" xfId="7374" xr:uid="{00000000-0005-0000-0000-0000B7200000}"/>
    <cellStyle name="40% - Akzent4 9 3" xfId="7375" xr:uid="{00000000-0005-0000-0000-0000B8200000}"/>
    <cellStyle name="40% - Akzent4 9 3 2" xfId="7376" xr:uid="{00000000-0005-0000-0000-0000B9200000}"/>
    <cellStyle name="40% - Akzent4 9 3 2 2" xfId="7377" xr:uid="{00000000-0005-0000-0000-0000BA200000}"/>
    <cellStyle name="40% - Akzent4 9 3 2_BU&amp;IC" xfId="7378" xr:uid="{00000000-0005-0000-0000-0000BB200000}"/>
    <cellStyle name="40% - Akzent4 9 3 3" xfId="7379" xr:uid="{00000000-0005-0000-0000-0000BC200000}"/>
    <cellStyle name="40% - Akzent4 9 3 3 2" xfId="7380" xr:uid="{00000000-0005-0000-0000-0000BD200000}"/>
    <cellStyle name="40% - Akzent4 9 3 3_BU&amp;IC" xfId="7381" xr:uid="{00000000-0005-0000-0000-0000BE200000}"/>
    <cellStyle name="40% - Akzent4 9 3 4" xfId="7382" xr:uid="{00000000-0005-0000-0000-0000BF200000}"/>
    <cellStyle name="40% - Akzent4 9 3_BU&amp;IC" xfId="7383" xr:uid="{00000000-0005-0000-0000-0000C0200000}"/>
    <cellStyle name="40% - Akzent4 9 4" xfId="7384" xr:uid="{00000000-0005-0000-0000-0000C1200000}"/>
    <cellStyle name="40% - Akzent4 9 4 2" xfId="7385" xr:uid="{00000000-0005-0000-0000-0000C2200000}"/>
    <cellStyle name="40% - Akzent4 9 4 2 2" xfId="7386" xr:uid="{00000000-0005-0000-0000-0000C3200000}"/>
    <cellStyle name="40% - Akzent4 9 4 2_BU&amp;IC" xfId="7387" xr:uid="{00000000-0005-0000-0000-0000C4200000}"/>
    <cellStyle name="40% - Akzent4 9 4 3" xfId="7388" xr:uid="{00000000-0005-0000-0000-0000C5200000}"/>
    <cellStyle name="40% - Akzent4 9 4_BU&amp;IC" xfId="7389" xr:uid="{00000000-0005-0000-0000-0000C6200000}"/>
    <cellStyle name="40% - Akzent4 9 5" xfId="7390" xr:uid="{00000000-0005-0000-0000-0000C7200000}"/>
    <cellStyle name="40% - Akzent4 9 5 2" xfId="7391" xr:uid="{00000000-0005-0000-0000-0000C8200000}"/>
    <cellStyle name="40% - Akzent4 9 5_BU&amp;IC" xfId="7392" xr:uid="{00000000-0005-0000-0000-0000C9200000}"/>
    <cellStyle name="40% - Akzent4 9 6" xfId="7393" xr:uid="{00000000-0005-0000-0000-0000CA200000}"/>
    <cellStyle name="40% - Akzent4 9 6 2" xfId="7394" xr:uid="{00000000-0005-0000-0000-0000CB200000}"/>
    <cellStyle name="40% - Akzent4 9 6_BU&amp;IC" xfId="7395" xr:uid="{00000000-0005-0000-0000-0000CC200000}"/>
    <cellStyle name="40% - Akzent4 9 7" xfId="7396" xr:uid="{00000000-0005-0000-0000-0000CD200000}"/>
    <cellStyle name="40% - Akzent4 9 8" xfId="38899" xr:uid="{00000000-0005-0000-0000-0000CE200000}"/>
    <cellStyle name="40% - Akzent4 9 9" xfId="41886" xr:uid="{00000000-0005-0000-0000-0000CF200000}"/>
    <cellStyle name="40% - Akzent4 9_BU&amp;IC" xfId="7397" xr:uid="{00000000-0005-0000-0000-0000D0200000}"/>
    <cellStyle name="40% - Akzent4_5 year overview margin" xfId="37602" xr:uid="{00000000-0005-0000-0000-0000D1200000}"/>
    <cellStyle name="40% - Akzent5" xfId="69" xr:uid="{00000000-0005-0000-0000-0000D2200000}"/>
    <cellStyle name="40% - Akzent5 10" xfId="7399" xr:uid="{00000000-0005-0000-0000-0000D3200000}"/>
    <cellStyle name="40% - Akzent5 10 10" xfId="42084" xr:uid="{00000000-0005-0000-0000-0000D4200000}"/>
    <cellStyle name="40% - Akzent5 10 2" xfId="7400" xr:uid="{00000000-0005-0000-0000-0000D5200000}"/>
    <cellStyle name="40% - Akzent5 10 2 10" xfId="42314" xr:uid="{00000000-0005-0000-0000-0000D6200000}"/>
    <cellStyle name="40% - Akzent5 10 2 2" xfId="7401" xr:uid="{00000000-0005-0000-0000-0000D7200000}"/>
    <cellStyle name="40% - Akzent5 10 2 2 2" xfId="7402" xr:uid="{00000000-0005-0000-0000-0000D8200000}"/>
    <cellStyle name="40% - Akzent5 10 2 2 2 2" xfId="7403" xr:uid="{00000000-0005-0000-0000-0000D9200000}"/>
    <cellStyle name="40% - Akzent5 10 2 2 2_BU&amp;IC" xfId="7404" xr:uid="{00000000-0005-0000-0000-0000DA200000}"/>
    <cellStyle name="40% - Akzent5 10 2 2 3" xfId="7405" xr:uid="{00000000-0005-0000-0000-0000DB200000}"/>
    <cellStyle name="40% - Akzent5 10 2 2 3 2" xfId="7406" xr:uid="{00000000-0005-0000-0000-0000DC200000}"/>
    <cellStyle name="40% - Akzent5 10 2 2 3_BU&amp;IC" xfId="7407" xr:uid="{00000000-0005-0000-0000-0000DD200000}"/>
    <cellStyle name="40% - Akzent5 10 2 2 4" xfId="7408" xr:uid="{00000000-0005-0000-0000-0000DE200000}"/>
    <cellStyle name="40% - Akzent5 10 2 2_BU&amp;IC" xfId="7409" xr:uid="{00000000-0005-0000-0000-0000DF200000}"/>
    <cellStyle name="40% - Akzent5 10 2 3" xfId="7410" xr:uid="{00000000-0005-0000-0000-0000E0200000}"/>
    <cellStyle name="40% - Akzent5 10 2 3 2" xfId="7411" xr:uid="{00000000-0005-0000-0000-0000E1200000}"/>
    <cellStyle name="40% - Akzent5 10 2 3_BU&amp;IC" xfId="7412" xr:uid="{00000000-0005-0000-0000-0000E2200000}"/>
    <cellStyle name="40% - Akzent5 10 2 4" xfId="7413" xr:uid="{00000000-0005-0000-0000-0000E3200000}"/>
    <cellStyle name="40% - Akzent5 10 2 4 2" xfId="7414" xr:uid="{00000000-0005-0000-0000-0000E4200000}"/>
    <cellStyle name="40% - Akzent5 10 2 4_BU&amp;IC" xfId="7415" xr:uid="{00000000-0005-0000-0000-0000E5200000}"/>
    <cellStyle name="40% - Akzent5 10 2 5" xfId="7416" xr:uid="{00000000-0005-0000-0000-0000E6200000}"/>
    <cellStyle name="40% - Akzent5 10 2 6" xfId="38902" xr:uid="{00000000-0005-0000-0000-0000E7200000}"/>
    <cellStyle name="40% - Akzent5 10 2 7" xfId="41889" xr:uid="{00000000-0005-0000-0000-0000E8200000}"/>
    <cellStyle name="40% - Akzent5 10 2 8" xfId="42083" xr:uid="{00000000-0005-0000-0000-0000E9200000}"/>
    <cellStyle name="40% - Akzent5 10 2 9" xfId="42356" xr:uid="{00000000-0005-0000-0000-0000EA200000}"/>
    <cellStyle name="40% - Akzent5 10 2_BU&amp;IC" xfId="7417" xr:uid="{00000000-0005-0000-0000-0000EB200000}"/>
    <cellStyle name="40% - Akzent5 10 3" xfId="7418" xr:uid="{00000000-0005-0000-0000-0000EC200000}"/>
    <cellStyle name="40% - Akzent5 10 3 2" xfId="7419" xr:uid="{00000000-0005-0000-0000-0000ED200000}"/>
    <cellStyle name="40% - Akzent5 10 3 2 2" xfId="7420" xr:uid="{00000000-0005-0000-0000-0000EE200000}"/>
    <cellStyle name="40% - Akzent5 10 3 2_BU&amp;IC" xfId="7421" xr:uid="{00000000-0005-0000-0000-0000EF200000}"/>
    <cellStyle name="40% - Akzent5 10 3 3" xfId="7422" xr:uid="{00000000-0005-0000-0000-0000F0200000}"/>
    <cellStyle name="40% - Akzent5 10 3 3 2" xfId="7423" xr:uid="{00000000-0005-0000-0000-0000F1200000}"/>
    <cellStyle name="40% - Akzent5 10 3 3_BU&amp;IC" xfId="7424" xr:uid="{00000000-0005-0000-0000-0000F2200000}"/>
    <cellStyle name="40% - Akzent5 10 3 4" xfId="7425" xr:uid="{00000000-0005-0000-0000-0000F3200000}"/>
    <cellStyle name="40% - Akzent5 10 3_BU&amp;IC" xfId="7426" xr:uid="{00000000-0005-0000-0000-0000F4200000}"/>
    <cellStyle name="40% - Akzent5 10 4" xfId="7427" xr:uid="{00000000-0005-0000-0000-0000F5200000}"/>
    <cellStyle name="40% - Akzent5 10 4 2" xfId="7428" xr:uid="{00000000-0005-0000-0000-0000F6200000}"/>
    <cellStyle name="40% - Akzent5 10 4 2 2" xfId="7429" xr:uid="{00000000-0005-0000-0000-0000F7200000}"/>
    <cellStyle name="40% - Akzent5 10 4 2_BU&amp;IC" xfId="7430" xr:uid="{00000000-0005-0000-0000-0000F8200000}"/>
    <cellStyle name="40% - Akzent5 10 4 3" xfId="7431" xr:uid="{00000000-0005-0000-0000-0000F9200000}"/>
    <cellStyle name="40% - Akzent5 10 4_BU&amp;IC" xfId="7432" xr:uid="{00000000-0005-0000-0000-0000FA200000}"/>
    <cellStyle name="40% - Akzent5 10 5" xfId="7433" xr:uid="{00000000-0005-0000-0000-0000FB200000}"/>
    <cellStyle name="40% - Akzent5 10 5 2" xfId="7434" xr:uid="{00000000-0005-0000-0000-0000FC200000}"/>
    <cellStyle name="40% - Akzent5 10 5_BU&amp;IC" xfId="7435" xr:uid="{00000000-0005-0000-0000-0000FD200000}"/>
    <cellStyle name="40% - Akzent5 10 6" xfId="7436" xr:uid="{00000000-0005-0000-0000-0000FE200000}"/>
    <cellStyle name="40% - Akzent5 10 6 2" xfId="7437" xr:uid="{00000000-0005-0000-0000-0000FF200000}"/>
    <cellStyle name="40% - Akzent5 10 6_BU&amp;IC" xfId="7438" xr:uid="{00000000-0005-0000-0000-000000210000}"/>
    <cellStyle name="40% - Akzent5 10 7" xfId="7439" xr:uid="{00000000-0005-0000-0000-000001210000}"/>
    <cellStyle name="40% - Akzent5 10 8" xfId="38901" xr:uid="{00000000-0005-0000-0000-000002210000}"/>
    <cellStyle name="40% - Akzent5 10 9" xfId="41888" xr:uid="{00000000-0005-0000-0000-000003210000}"/>
    <cellStyle name="40% - Akzent5 10_BU&amp;IC" xfId="7440" xr:uid="{00000000-0005-0000-0000-000004210000}"/>
    <cellStyle name="40% - Akzent5 11" xfId="7441" xr:uid="{00000000-0005-0000-0000-000005210000}"/>
    <cellStyle name="40% - Akzent5 11 10" xfId="42082" xr:uid="{00000000-0005-0000-0000-000006210000}"/>
    <cellStyle name="40% - Akzent5 11 2" xfId="7442" xr:uid="{00000000-0005-0000-0000-000007210000}"/>
    <cellStyle name="40% - Akzent5 11 2 10" xfId="42258" xr:uid="{00000000-0005-0000-0000-000008210000}"/>
    <cellStyle name="40% - Akzent5 11 2 2" xfId="7443" xr:uid="{00000000-0005-0000-0000-000009210000}"/>
    <cellStyle name="40% - Akzent5 11 2 2 2" xfId="7444" xr:uid="{00000000-0005-0000-0000-00000A210000}"/>
    <cellStyle name="40% - Akzent5 11 2 2 2 2" xfId="7445" xr:uid="{00000000-0005-0000-0000-00000B210000}"/>
    <cellStyle name="40% - Akzent5 11 2 2 2_BU&amp;IC" xfId="7446" xr:uid="{00000000-0005-0000-0000-00000C210000}"/>
    <cellStyle name="40% - Akzent5 11 2 2 3" xfId="7447" xr:uid="{00000000-0005-0000-0000-00000D210000}"/>
    <cellStyle name="40% - Akzent5 11 2 2 3 2" xfId="7448" xr:uid="{00000000-0005-0000-0000-00000E210000}"/>
    <cellStyle name="40% - Akzent5 11 2 2 3_BU&amp;IC" xfId="7449" xr:uid="{00000000-0005-0000-0000-00000F210000}"/>
    <cellStyle name="40% - Akzent5 11 2 2 4" xfId="7450" xr:uid="{00000000-0005-0000-0000-000010210000}"/>
    <cellStyle name="40% - Akzent5 11 2 2_BU&amp;IC" xfId="7451" xr:uid="{00000000-0005-0000-0000-000011210000}"/>
    <cellStyle name="40% - Akzent5 11 2 3" xfId="7452" xr:uid="{00000000-0005-0000-0000-000012210000}"/>
    <cellStyle name="40% - Akzent5 11 2 3 2" xfId="7453" xr:uid="{00000000-0005-0000-0000-000013210000}"/>
    <cellStyle name="40% - Akzent5 11 2 3_BU&amp;IC" xfId="7454" xr:uid="{00000000-0005-0000-0000-000014210000}"/>
    <cellStyle name="40% - Akzent5 11 2 4" xfId="7455" xr:uid="{00000000-0005-0000-0000-000015210000}"/>
    <cellStyle name="40% - Akzent5 11 2 4 2" xfId="7456" xr:uid="{00000000-0005-0000-0000-000016210000}"/>
    <cellStyle name="40% - Akzent5 11 2 4_BU&amp;IC" xfId="7457" xr:uid="{00000000-0005-0000-0000-000017210000}"/>
    <cellStyle name="40% - Akzent5 11 2 5" xfId="7458" xr:uid="{00000000-0005-0000-0000-000018210000}"/>
    <cellStyle name="40% - Akzent5 11 2 6" xfId="38904" xr:uid="{00000000-0005-0000-0000-000019210000}"/>
    <cellStyle name="40% - Akzent5 11 2 7" xfId="41891" xr:uid="{00000000-0005-0000-0000-00001A210000}"/>
    <cellStyle name="40% - Akzent5 11 2 8" xfId="42081" xr:uid="{00000000-0005-0000-0000-00001B210000}"/>
    <cellStyle name="40% - Akzent5 11 2 9" xfId="42395" xr:uid="{00000000-0005-0000-0000-00001C210000}"/>
    <cellStyle name="40% - Akzent5 11 2_BU&amp;IC" xfId="7459" xr:uid="{00000000-0005-0000-0000-00001D210000}"/>
    <cellStyle name="40% - Akzent5 11 3" xfId="7460" xr:uid="{00000000-0005-0000-0000-00001E210000}"/>
    <cellStyle name="40% - Akzent5 11 3 2" xfId="7461" xr:uid="{00000000-0005-0000-0000-00001F210000}"/>
    <cellStyle name="40% - Akzent5 11 3 2 2" xfId="7462" xr:uid="{00000000-0005-0000-0000-000020210000}"/>
    <cellStyle name="40% - Akzent5 11 3 2_BU&amp;IC" xfId="7463" xr:uid="{00000000-0005-0000-0000-000021210000}"/>
    <cellStyle name="40% - Akzent5 11 3 3" xfId="7464" xr:uid="{00000000-0005-0000-0000-000022210000}"/>
    <cellStyle name="40% - Akzent5 11 3 3 2" xfId="7465" xr:uid="{00000000-0005-0000-0000-000023210000}"/>
    <cellStyle name="40% - Akzent5 11 3 3_BU&amp;IC" xfId="7466" xr:uid="{00000000-0005-0000-0000-000024210000}"/>
    <cellStyle name="40% - Akzent5 11 3 4" xfId="7467" xr:uid="{00000000-0005-0000-0000-000025210000}"/>
    <cellStyle name="40% - Akzent5 11 3_BU&amp;IC" xfId="7468" xr:uid="{00000000-0005-0000-0000-000026210000}"/>
    <cellStyle name="40% - Akzent5 11 4" xfId="7469" xr:uid="{00000000-0005-0000-0000-000027210000}"/>
    <cellStyle name="40% - Akzent5 11 4 2" xfId="7470" xr:uid="{00000000-0005-0000-0000-000028210000}"/>
    <cellStyle name="40% - Akzent5 11 4 2 2" xfId="7471" xr:uid="{00000000-0005-0000-0000-000029210000}"/>
    <cellStyle name="40% - Akzent5 11 4 2_BU&amp;IC" xfId="7472" xr:uid="{00000000-0005-0000-0000-00002A210000}"/>
    <cellStyle name="40% - Akzent5 11 4 3" xfId="7473" xr:uid="{00000000-0005-0000-0000-00002B210000}"/>
    <cellStyle name="40% - Akzent5 11 4_BU&amp;IC" xfId="7474" xr:uid="{00000000-0005-0000-0000-00002C210000}"/>
    <cellStyle name="40% - Akzent5 11 5" xfId="7475" xr:uid="{00000000-0005-0000-0000-00002D210000}"/>
    <cellStyle name="40% - Akzent5 11 5 2" xfId="7476" xr:uid="{00000000-0005-0000-0000-00002E210000}"/>
    <cellStyle name="40% - Akzent5 11 5_BU&amp;IC" xfId="7477" xr:uid="{00000000-0005-0000-0000-00002F210000}"/>
    <cellStyle name="40% - Akzent5 11 6" xfId="7478" xr:uid="{00000000-0005-0000-0000-000030210000}"/>
    <cellStyle name="40% - Akzent5 11 6 2" xfId="7479" xr:uid="{00000000-0005-0000-0000-000031210000}"/>
    <cellStyle name="40% - Akzent5 11 6_BU&amp;IC" xfId="7480" xr:uid="{00000000-0005-0000-0000-000032210000}"/>
    <cellStyle name="40% - Akzent5 11 7" xfId="7481" xr:uid="{00000000-0005-0000-0000-000033210000}"/>
    <cellStyle name="40% - Akzent5 11 8" xfId="38903" xr:uid="{00000000-0005-0000-0000-000034210000}"/>
    <cellStyle name="40% - Akzent5 11 9" xfId="41890" xr:uid="{00000000-0005-0000-0000-000035210000}"/>
    <cellStyle name="40% - Akzent5 11_BU&amp;IC" xfId="7482" xr:uid="{00000000-0005-0000-0000-000036210000}"/>
    <cellStyle name="40% - Akzent5 12" xfId="7483" xr:uid="{00000000-0005-0000-0000-000037210000}"/>
    <cellStyle name="40% - Akzent5 13" xfId="7484" xr:uid="{00000000-0005-0000-0000-000038210000}"/>
    <cellStyle name="40% - Akzent5 14" xfId="7398" xr:uid="{00000000-0005-0000-0000-000039210000}"/>
    <cellStyle name="40% - Akzent5 2" xfId="7485" xr:uid="{00000000-0005-0000-0000-00003A210000}"/>
    <cellStyle name="40% - Akzent5 2 10" xfId="42080" xr:uid="{00000000-0005-0000-0000-00003B210000}"/>
    <cellStyle name="40% - Akzent5 2 2" xfId="7486" xr:uid="{00000000-0005-0000-0000-00003C210000}"/>
    <cellStyle name="40% - Akzent5 2 2 10" xfId="42436" xr:uid="{00000000-0005-0000-0000-00003D210000}"/>
    <cellStyle name="40% - Akzent5 2 2 2" xfId="7487" xr:uid="{00000000-0005-0000-0000-00003E210000}"/>
    <cellStyle name="40% - Akzent5 2 2 2 2" xfId="7488" xr:uid="{00000000-0005-0000-0000-00003F210000}"/>
    <cellStyle name="40% - Akzent5 2 2 2 2 2" xfId="7489" xr:uid="{00000000-0005-0000-0000-000040210000}"/>
    <cellStyle name="40% - Akzent5 2 2 2 2_BU&amp;IC" xfId="7490" xr:uid="{00000000-0005-0000-0000-000041210000}"/>
    <cellStyle name="40% - Akzent5 2 2 2 3" xfId="7491" xr:uid="{00000000-0005-0000-0000-000042210000}"/>
    <cellStyle name="40% - Akzent5 2 2 2 3 2" xfId="7492" xr:uid="{00000000-0005-0000-0000-000043210000}"/>
    <cellStyle name="40% - Akzent5 2 2 2 3_BU&amp;IC" xfId="7493" xr:uid="{00000000-0005-0000-0000-000044210000}"/>
    <cellStyle name="40% - Akzent5 2 2 2 4" xfId="7494" xr:uid="{00000000-0005-0000-0000-000045210000}"/>
    <cellStyle name="40% - Akzent5 2 2 2_BU&amp;IC" xfId="7495" xr:uid="{00000000-0005-0000-0000-000046210000}"/>
    <cellStyle name="40% - Akzent5 2 2 3" xfId="7496" xr:uid="{00000000-0005-0000-0000-000047210000}"/>
    <cellStyle name="40% - Akzent5 2 2 3 2" xfId="7497" xr:uid="{00000000-0005-0000-0000-000048210000}"/>
    <cellStyle name="40% - Akzent5 2 2 3_BU&amp;IC" xfId="7498" xr:uid="{00000000-0005-0000-0000-000049210000}"/>
    <cellStyle name="40% - Akzent5 2 2 4" xfId="7499" xr:uid="{00000000-0005-0000-0000-00004A210000}"/>
    <cellStyle name="40% - Akzent5 2 2 4 2" xfId="7500" xr:uid="{00000000-0005-0000-0000-00004B210000}"/>
    <cellStyle name="40% - Akzent5 2 2 4_BU&amp;IC" xfId="7501" xr:uid="{00000000-0005-0000-0000-00004C210000}"/>
    <cellStyle name="40% - Akzent5 2 2 5" xfId="7502" xr:uid="{00000000-0005-0000-0000-00004D210000}"/>
    <cellStyle name="40% - Akzent5 2 2 6" xfId="38906" xr:uid="{00000000-0005-0000-0000-00004E210000}"/>
    <cellStyle name="40% - Akzent5 2 2 7" xfId="41893" xr:uid="{00000000-0005-0000-0000-00004F210000}"/>
    <cellStyle name="40% - Akzent5 2 2 8" xfId="42079" xr:uid="{00000000-0005-0000-0000-000050210000}"/>
    <cellStyle name="40% - Akzent5 2 2 9" xfId="41973" xr:uid="{00000000-0005-0000-0000-000051210000}"/>
    <cellStyle name="40% - Akzent5 2 2_BU&amp;IC" xfId="7503" xr:uid="{00000000-0005-0000-0000-000052210000}"/>
    <cellStyle name="40% - Akzent5 2 3" xfId="7504" xr:uid="{00000000-0005-0000-0000-000053210000}"/>
    <cellStyle name="40% - Akzent5 2 3 2" xfId="7505" xr:uid="{00000000-0005-0000-0000-000054210000}"/>
    <cellStyle name="40% - Akzent5 2 3 2 2" xfId="7506" xr:uid="{00000000-0005-0000-0000-000055210000}"/>
    <cellStyle name="40% - Akzent5 2 3 2_BU&amp;IC" xfId="7507" xr:uid="{00000000-0005-0000-0000-000056210000}"/>
    <cellStyle name="40% - Akzent5 2 3 3" xfId="7508" xr:uid="{00000000-0005-0000-0000-000057210000}"/>
    <cellStyle name="40% - Akzent5 2 3 3 2" xfId="7509" xr:uid="{00000000-0005-0000-0000-000058210000}"/>
    <cellStyle name="40% - Akzent5 2 3 3_BU&amp;IC" xfId="7510" xr:uid="{00000000-0005-0000-0000-000059210000}"/>
    <cellStyle name="40% - Akzent5 2 3 4" xfId="7511" xr:uid="{00000000-0005-0000-0000-00005A210000}"/>
    <cellStyle name="40% - Akzent5 2 3_BU&amp;IC" xfId="7512" xr:uid="{00000000-0005-0000-0000-00005B210000}"/>
    <cellStyle name="40% - Akzent5 2 4" xfId="7513" xr:uid="{00000000-0005-0000-0000-00005C210000}"/>
    <cellStyle name="40% - Akzent5 2 4 2" xfId="7514" xr:uid="{00000000-0005-0000-0000-00005D210000}"/>
    <cellStyle name="40% - Akzent5 2 4 2 2" xfId="7515" xr:uid="{00000000-0005-0000-0000-00005E210000}"/>
    <cellStyle name="40% - Akzent5 2 4 2_BU&amp;IC" xfId="7516" xr:uid="{00000000-0005-0000-0000-00005F210000}"/>
    <cellStyle name="40% - Akzent5 2 4 3" xfId="7517" xr:uid="{00000000-0005-0000-0000-000060210000}"/>
    <cellStyle name="40% - Akzent5 2 4_BU&amp;IC" xfId="7518" xr:uid="{00000000-0005-0000-0000-000061210000}"/>
    <cellStyle name="40% - Akzent5 2 5" xfId="7519" xr:uid="{00000000-0005-0000-0000-000062210000}"/>
    <cellStyle name="40% - Akzent5 2 5 2" xfId="7520" xr:uid="{00000000-0005-0000-0000-000063210000}"/>
    <cellStyle name="40% - Akzent5 2 5_BU&amp;IC" xfId="7521" xr:uid="{00000000-0005-0000-0000-000064210000}"/>
    <cellStyle name="40% - Akzent5 2 6" xfId="7522" xr:uid="{00000000-0005-0000-0000-000065210000}"/>
    <cellStyle name="40% - Akzent5 2 6 2" xfId="7523" xr:uid="{00000000-0005-0000-0000-000066210000}"/>
    <cellStyle name="40% - Akzent5 2 6_BU&amp;IC" xfId="7524" xr:uid="{00000000-0005-0000-0000-000067210000}"/>
    <cellStyle name="40% - Akzent5 2 7" xfId="7525" xr:uid="{00000000-0005-0000-0000-000068210000}"/>
    <cellStyle name="40% - Akzent5 2 8" xfId="38905" xr:uid="{00000000-0005-0000-0000-000069210000}"/>
    <cellStyle name="40% - Akzent5 2 9" xfId="41892" xr:uid="{00000000-0005-0000-0000-00006A210000}"/>
    <cellStyle name="40% - Akzent5 2_BU&amp;IC" xfId="7526" xr:uid="{00000000-0005-0000-0000-00006B210000}"/>
    <cellStyle name="40% - Akzent5 3" xfId="7527" xr:uid="{00000000-0005-0000-0000-00006C210000}"/>
    <cellStyle name="40% - Akzent5 3 10" xfId="39983" xr:uid="{00000000-0005-0000-0000-00006D210000}"/>
    <cellStyle name="40% - Akzent5 3 2" xfId="7528" xr:uid="{00000000-0005-0000-0000-00006E210000}"/>
    <cellStyle name="40% - Akzent5 3 2 10" xfId="38463" xr:uid="{00000000-0005-0000-0000-00006F210000}"/>
    <cellStyle name="40% - Akzent5 3 2 2" xfId="7529" xr:uid="{00000000-0005-0000-0000-000070210000}"/>
    <cellStyle name="40% - Akzent5 3 2 2 2" xfId="7530" xr:uid="{00000000-0005-0000-0000-000071210000}"/>
    <cellStyle name="40% - Akzent5 3 2 2 2 2" xfId="7531" xr:uid="{00000000-0005-0000-0000-000072210000}"/>
    <cellStyle name="40% - Akzent5 3 2 2 2_BU&amp;IC" xfId="7532" xr:uid="{00000000-0005-0000-0000-000073210000}"/>
    <cellStyle name="40% - Akzent5 3 2 2 3" xfId="7533" xr:uid="{00000000-0005-0000-0000-000074210000}"/>
    <cellStyle name="40% - Akzent5 3 2 2 3 2" xfId="7534" xr:uid="{00000000-0005-0000-0000-000075210000}"/>
    <cellStyle name="40% - Akzent5 3 2 2 3_BU&amp;IC" xfId="7535" xr:uid="{00000000-0005-0000-0000-000076210000}"/>
    <cellStyle name="40% - Akzent5 3 2 2 4" xfId="7536" xr:uid="{00000000-0005-0000-0000-000077210000}"/>
    <cellStyle name="40% - Akzent5 3 2 2_BU&amp;IC" xfId="7537" xr:uid="{00000000-0005-0000-0000-000078210000}"/>
    <cellStyle name="40% - Akzent5 3 2 3" xfId="7538" xr:uid="{00000000-0005-0000-0000-000079210000}"/>
    <cellStyle name="40% - Akzent5 3 2 3 2" xfId="7539" xr:uid="{00000000-0005-0000-0000-00007A210000}"/>
    <cellStyle name="40% - Akzent5 3 2 3_BU&amp;IC" xfId="7540" xr:uid="{00000000-0005-0000-0000-00007B210000}"/>
    <cellStyle name="40% - Akzent5 3 2 4" xfId="7541" xr:uid="{00000000-0005-0000-0000-00007C210000}"/>
    <cellStyle name="40% - Akzent5 3 2 4 2" xfId="7542" xr:uid="{00000000-0005-0000-0000-00007D210000}"/>
    <cellStyle name="40% - Akzent5 3 2 4_BU&amp;IC" xfId="7543" xr:uid="{00000000-0005-0000-0000-00007E210000}"/>
    <cellStyle name="40% - Akzent5 3 2 5" xfId="7544" xr:uid="{00000000-0005-0000-0000-00007F210000}"/>
    <cellStyle name="40% - Akzent5 3 2 6" xfId="38908" xr:uid="{00000000-0005-0000-0000-000080210000}"/>
    <cellStyle name="40% - Akzent5 3 2 7" xfId="41895" xr:uid="{00000000-0005-0000-0000-000081210000}"/>
    <cellStyle name="40% - Akzent5 3 2 8" xfId="39984" xr:uid="{00000000-0005-0000-0000-000082210000}"/>
    <cellStyle name="40% - Akzent5 3 2 9" xfId="42303" xr:uid="{00000000-0005-0000-0000-000083210000}"/>
    <cellStyle name="40% - Akzent5 3 2_BU&amp;IC" xfId="7545" xr:uid="{00000000-0005-0000-0000-000084210000}"/>
    <cellStyle name="40% - Akzent5 3 3" xfId="7546" xr:uid="{00000000-0005-0000-0000-000085210000}"/>
    <cellStyle name="40% - Akzent5 3 3 2" xfId="7547" xr:uid="{00000000-0005-0000-0000-000086210000}"/>
    <cellStyle name="40% - Akzent5 3 3 2 2" xfId="7548" xr:uid="{00000000-0005-0000-0000-000087210000}"/>
    <cellStyle name="40% - Akzent5 3 3 2_BU&amp;IC" xfId="7549" xr:uid="{00000000-0005-0000-0000-000088210000}"/>
    <cellStyle name="40% - Akzent5 3 3 3" xfId="7550" xr:uid="{00000000-0005-0000-0000-000089210000}"/>
    <cellStyle name="40% - Akzent5 3 3 3 2" xfId="7551" xr:uid="{00000000-0005-0000-0000-00008A210000}"/>
    <cellStyle name="40% - Akzent5 3 3 3_BU&amp;IC" xfId="7552" xr:uid="{00000000-0005-0000-0000-00008B210000}"/>
    <cellStyle name="40% - Akzent5 3 3 4" xfId="7553" xr:uid="{00000000-0005-0000-0000-00008C210000}"/>
    <cellStyle name="40% - Akzent5 3 3_BU&amp;IC" xfId="7554" xr:uid="{00000000-0005-0000-0000-00008D210000}"/>
    <cellStyle name="40% - Akzent5 3 4" xfId="7555" xr:uid="{00000000-0005-0000-0000-00008E210000}"/>
    <cellStyle name="40% - Akzent5 3 4 2" xfId="7556" xr:uid="{00000000-0005-0000-0000-00008F210000}"/>
    <cellStyle name="40% - Akzent5 3 4 2 2" xfId="7557" xr:uid="{00000000-0005-0000-0000-000090210000}"/>
    <cellStyle name="40% - Akzent5 3 4 2_BU&amp;IC" xfId="7558" xr:uid="{00000000-0005-0000-0000-000091210000}"/>
    <cellStyle name="40% - Akzent5 3 4 3" xfId="7559" xr:uid="{00000000-0005-0000-0000-000092210000}"/>
    <cellStyle name="40% - Akzent5 3 4_BU&amp;IC" xfId="7560" xr:uid="{00000000-0005-0000-0000-000093210000}"/>
    <cellStyle name="40% - Akzent5 3 5" xfId="7561" xr:uid="{00000000-0005-0000-0000-000094210000}"/>
    <cellStyle name="40% - Akzent5 3 5 2" xfId="7562" xr:uid="{00000000-0005-0000-0000-000095210000}"/>
    <cellStyle name="40% - Akzent5 3 5_BU&amp;IC" xfId="7563" xr:uid="{00000000-0005-0000-0000-000096210000}"/>
    <cellStyle name="40% - Akzent5 3 6" xfId="7564" xr:uid="{00000000-0005-0000-0000-000097210000}"/>
    <cellStyle name="40% - Akzent5 3 6 2" xfId="7565" xr:uid="{00000000-0005-0000-0000-000098210000}"/>
    <cellStyle name="40% - Akzent5 3 6_BU&amp;IC" xfId="7566" xr:uid="{00000000-0005-0000-0000-000099210000}"/>
    <cellStyle name="40% - Akzent5 3 7" xfId="7567" xr:uid="{00000000-0005-0000-0000-00009A210000}"/>
    <cellStyle name="40% - Akzent5 3 8" xfId="38907" xr:uid="{00000000-0005-0000-0000-00009B210000}"/>
    <cellStyle name="40% - Akzent5 3 9" xfId="41894" xr:uid="{00000000-0005-0000-0000-00009C210000}"/>
    <cellStyle name="40% - Akzent5 3_BU&amp;IC" xfId="7568" xr:uid="{00000000-0005-0000-0000-00009D210000}"/>
    <cellStyle name="40% - Akzent5 4" xfId="7569" xr:uid="{00000000-0005-0000-0000-00009E210000}"/>
    <cellStyle name="40% - Akzent5 4 10" xfId="39956" xr:uid="{00000000-0005-0000-0000-00009F210000}"/>
    <cellStyle name="40% - Akzent5 4 2" xfId="7570" xr:uid="{00000000-0005-0000-0000-0000A0210000}"/>
    <cellStyle name="40% - Akzent5 4 2 10" xfId="42006" xr:uid="{00000000-0005-0000-0000-0000A1210000}"/>
    <cellStyle name="40% - Akzent5 4 2 2" xfId="7571" xr:uid="{00000000-0005-0000-0000-0000A2210000}"/>
    <cellStyle name="40% - Akzent5 4 2 2 2" xfId="7572" xr:uid="{00000000-0005-0000-0000-0000A3210000}"/>
    <cellStyle name="40% - Akzent5 4 2 2 2 2" xfId="7573" xr:uid="{00000000-0005-0000-0000-0000A4210000}"/>
    <cellStyle name="40% - Akzent5 4 2 2 2_BU&amp;IC" xfId="7574" xr:uid="{00000000-0005-0000-0000-0000A5210000}"/>
    <cellStyle name="40% - Akzent5 4 2 2 3" xfId="7575" xr:uid="{00000000-0005-0000-0000-0000A6210000}"/>
    <cellStyle name="40% - Akzent5 4 2 2 3 2" xfId="7576" xr:uid="{00000000-0005-0000-0000-0000A7210000}"/>
    <cellStyle name="40% - Akzent5 4 2 2 3_BU&amp;IC" xfId="7577" xr:uid="{00000000-0005-0000-0000-0000A8210000}"/>
    <cellStyle name="40% - Akzent5 4 2 2 4" xfId="7578" xr:uid="{00000000-0005-0000-0000-0000A9210000}"/>
    <cellStyle name="40% - Akzent5 4 2 2_BU&amp;IC" xfId="7579" xr:uid="{00000000-0005-0000-0000-0000AA210000}"/>
    <cellStyle name="40% - Akzent5 4 2 3" xfId="7580" xr:uid="{00000000-0005-0000-0000-0000AB210000}"/>
    <cellStyle name="40% - Akzent5 4 2 3 2" xfId="7581" xr:uid="{00000000-0005-0000-0000-0000AC210000}"/>
    <cellStyle name="40% - Akzent5 4 2 3_BU&amp;IC" xfId="7582" xr:uid="{00000000-0005-0000-0000-0000AD210000}"/>
    <cellStyle name="40% - Akzent5 4 2 4" xfId="7583" xr:uid="{00000000-0005-0000-0000-0000AE210000}"/>
    <cellStyle name="40% - Akzent5 4 2 4 2" xfId="7584" xr:uid="{00000000-0005-0000-0000-0000AF210000}"/>
    <cellStyle name="40% - Akzent5 4 2 4_BU&amp;IC" xfId="7585" xr:uid="{00000000-0005-0000-0000-0000B0210000}"/>
    <cellStyle name="40% - Akzent5 4 2 5" xfId="7586" xr:uid="{00000000-0005-0000-0000-0000B1210000}"/>
    <cellStyle name="40% - Akzent5 4 2 6" xfId="38910" xr:uid="{00000000-0005-0000-0000-0000B2210000}"/>
    <cellStyle name="40% - Akzent5 4 2 7" xfId="41897" xr:uid="{00000000-0005-0000-0000-0000B3210000}"/>
    <cellStyle name="40% - Akzent5 4 2 8" xfId="42078" xr:uid="{00000000-0005-0000-0000-0000B4210000}"/>
    <cellStyle name="40% - Akzent5 4 2 9" xfId="42357" xr:uid="{00000000-0005-0000-0000-0000B5210000}"/>
    <cellStyle name="40% - Akzent5 4 2_BU&amp;IC" xfId="7587" xr:uid="{00000000-0005-0000-0000-0000B6210000}"/>
    <cellStyle name="40% - Akzent5 4 3" xfId="7588" xr:uid="{00000000-0005-0000-0000-0000B7210000}"/>
    <cellStyle name="40% - Akzent5 4 3 2" xfId="7589" xr:uid="{00000000-0005-0000-0000-0000B8210000}"/>
    <cellStyle name="40% - Akzent5 4 3 2 2" xfId="7590" xr:uid="{00000000-0005-0000-0000-0000B9210000}"/>
    <cellStyle name="40% - Akzent5 4 3 2_BU&amp;IC" xfId="7591" xr:uid="{00000000-0005-0000-0000-0000BA210000}"/>
    <cellStyle name="40% - Akzent5 4 3 3" xfId="7592" xr:uid="{00000000-0005-0000-0000-0000BB210000}"/>
    <cellStyle name="40% - Akzent5 4 3 3 2" xfId="7593" xr:uid="{00000000-0005-0000-0000-0000BC210000}"/>
    <cellStyle name="40% - Akzent5 4 3 3_BU&amp;IC" xfId="7594" xr:uid="{00000000-0005-0000-0000-0000BD210000}"/>
    <cellStyle name="40% - Akzent5 4 3 4" xfId="7595" xr:uid="{00000000-0005-0000-0000-0000BE210000}"/>
    <cellStyle name="40% - Akzent5 4 3_BU&amp;IC" xfId="7596" xr:uid="{00000000-0005-0000-0000-0000BF210000}"/>
    <cellStyle name="40% - Akzent5 4 4" xfId="7597" xr:uid="{00000000-0005-0000-0000-0000C0210000}"/>
    <cellStyle name="40% - Akzent5 4 4 2" xfId="7598" xr:uid="{00000000-0005-0000-0000-0000C1210000}"/>
    <cellStyle name="40% - Akzent5 4 4 2 2" xfId="7599" xr:uid="{00000000-0005-0000-0000-0000C2210000}"/>
    <cellStyle name="40% - Akzent5 4 4 2_BU&amp;IC" xfId="7600" xr:uid="{00000000-0005-0000-0000-0000C3210000}"/>
    <cellStyle name="40% - Akzent5 4 4 3" xfId="7601" xr:uid="{00000000-0005-0000-0000-0000C4210000}"/>
    <cellStyle name="40% - Akzent5 4 4_BU&amp;IC" xfId="7602" xr:uid="{00000000-0005-0000-0000-0000C5210000}"/>
    <cellStyle name="40% - Akzent5 4 5" xfId="7603" xr:uid="{00000000-0005-0000-0000-0000C6210000}"/>
    <cellStyle name="40% - Akzent5 4 5 2" xfId="7604" xr:uid="{00000000-0005-0000-0000-0000C7210000}"/>
    <cellStyle name="40% - Akzent5 4 5_BU&amp;IC" xfId="7605" xr:uid="{00000000-0005-0000-0000-0000C8210000}"/>
    <cellStyle name="40% - Akzent5 4 6" xfId="7606" xr:uid="{00000000-0005-0000-0000-0000C9210000}"/>
    <cellStyle name="40% - Akzent5 4 6 2" xfId="7607" xr:uid="{00000000-0005-0000-0000-0000CA210000}"/>
    <cellStyle name="40% - Akzent5 4 6_BU&amp;IC" xfId="7608" xr:uid="{00000000-0005-0000-0000-0000CB210000}"/>
    <cellStyle name="40% - Akzent5 4 7" xfId="7609" xr:uid="{00000000-0005-0000-0000-0000CC210000}"/>
    <cellStyle name="40% - Akzent5 4 8" xfId="38909" xr:uid="{00000000-0005-0000-0000-0000CD210000}"/>
    <cellStyle name="40% - Akzent5 4 9" xfId="41896" xr:uid="{00000000-0005-0000-0000-0000CE210000}"/>
    <cellStyle name="40% - Akzent5 4_BU&amp;IC" xfId="7610" xr:uid="{00000000-0005-0000-0000-0000CF210000}"/>
    <cellStyle name="40% - Akzent5 5" xfId="7611" xr:uid="{00000000-0005-0000-0000-0000D0210000}"/>
    <cellStyle name="40% - Akzent5 5 10" xfId="42077" xr:uid="{00000000-0005-0000-0000-0000D1210000}"/>
    <cellStyle name="40% - Akzent5 5 2" xfId="7612" xr:uid="{00000000-0005-0000-0000-0000D2210000}"/>
    <cellStyle name="40% - Akzent5 5 2 10" xfId="41760" xr:uid="{00000000-0005-0000-0000-0000D3210000}"/>
    <cellStyle name="40% - Akzent5 5 2 2" xfId="7613" xr:uid="{00000000-0005-0000-0000-0000D4210000}"/>
    <cellStyle name="40% - Akzent5 5 2 2 2" xfId="7614" xr:uid="{00000000-0005-0000-0000-0000D5210000}"/>
    <cellStyle name="40% - Akzent5 5 2 2 2 2" xfId="7615" xr:uid="{00000000-0005-0000-0000-0000D6210000}"/>
    <cellStyle name="40% - Akzent5 5 2 2 2_BU&amp;IC" xfId="7616" xr:uid="{00000000-0005-0000-0000-0000D7210000}"/>
    <cellStyle name="40% - Akzent5 5 2 2 3" xfId="7617" xr:uid="{00000000-0005-0000-0000-0000D8210000}"/>
    <cellStyle name="40% - Akzent5 5 2 2 3 2" xfId="7618" xr:uid="{00000000-0005-0000-0000-0000D9210000}"/>
    <cellStyle name="40% - Akzent5 5 2 2 3_BU&amp;IC" xfId="7619" xr:uid="{00000000-0005-0000-0000-0000DA210000}"/>
    <cellStyle name="40% - Akzent5 5 2 2 4" xfId="7620" xr:uid="{00000000-0005-0000-0000-0000DB210000}"/>
    <cellStyle name="40% - Akzent5 5 2 2_BU&amp;IC" xfId="7621" xr:uid="{00000000-0005-0000-0000-0000DC210000}"/>
    <cellStyle name="40% - Akzent5 5 2 3" xfId="7622" xr:uid="{00000000-0005-0000-0000-0000DD210000}"/>
    <cellStyle name="40% - Akzent5 5 2 3 2" xfId="7623" xr:uid="{00000000-0005-0000-0000-0000DE210000}"/>
    <cellStyle name="40% - Akzent5 5 2 3_BU&amp;IC" xfId="7624" xr:uid="{00000000-0005-0000-0000-0000DF210000}"/>
    <cellStyle name="40% - Akzent5 5 2 4" xfId="7625" xr:uid="{00000000-0005-0000-0000-0000E0210000}"/>
    <cellStyle name="40% - Akzent5 5 2 4 2" xfId="7626" xr:uid="{00000000-0005-0000-0000-0000E1210000}"/>
    <cellStyle name="40% - Akzent5 5 2 4_BU&amp;IC" xfId="7627" xr:uid="{00000000-0005-0000-0000-0000E2210000}"/>
    <cellStyle name="40% - Akzent5 5 2 5" xfId="7628" xr:uid="{00000000-0005-0000-0000-0000E3210000}"/>
    <cellStyle name="40% - Akzent5 5 2 6" xfId="38912" xr:uid="{00000000-0005-0000-0000-0000E4210000}"/>
    <cellStyle name="40% - Akzent5 5 2 7" xfId="41899" xr:uid="{00000000-0005-0000-0000-0000E5210000}"/>
    <cellStyle name="40% - Akzent5 5 2 8" xfId="42076" xr:uid="{00000000-0005-0000-0000-0000E6210000}"/>
    <cellStyle name="40% - Akzent5 5 2 9" xfId="42412" xr:uid="{00000000-0005-0000-0000-0000E7210000}"/>
    <cellStyle name="40% - Akzent5 5 2_BU&amp;IC" xfId="7629" xr:uid="{00000000-0005-0000-0000-0000E8210000}"/>
    <cellStyle name="40% - Akzent5 5 3" xfId="7630" xr:uid="{00000000-0005-0000-0000-0000E9210000}"/>
    <cellStyle name="40% - Akzent5 5 3 2" xfId="7631" xr:uid="{00000000-0005-0000-0000-0000EA210000}"/>
    <cellStyle name="40% - Akzent5 5 3 2 2" xfId="7632" xr:uid="{00000000-0005-0000-0000-0000EB210000}"/>
    <cellStyle name="40% - Akzent5 5 3 2_BU&amp;IC" xfId="7633" xr:uid="{00000000-0005-0000-0000-0000EC210000}"/>
    <cellStyle name="40% - Akzent5 5 3 3" xfId="7634" xr:uid="{00000000-0005-0000-0000-0000ED210000}"/>
    <cellStyle name="40% - Akzent5 5 3 3 2" xfId="7635" xr:uid="{00000000-0005-0000-0000-0000EE210000}"/>
    <cellStyle name="40% - Akzent5 5 3 3_BU&amp;IC" xfId="7636" xr:uid="{00000000-0005-0000-0000-0000EF210000}"/>
    <cellStyle name="40% - Akzent5 5 3 4" xfId="7637" xr:uid="{00000000-0005-0000-0000-0000F0210000}"/>
    <cellStyle name="40% - Akzent5 5 3_BU&amp;IC" xfId="7638" xr:uid="{00000000-0005-0000-0000-0000F1210000}"/>
    <cellStyle name="40% - Akzent5 5 4" xfId="7639" xr:uid="{00000000-0005-0000-0000-0000F2210000}"/>
    <cellStyle name="40% - Akzent5 5 4 2" xfId="7640" xr:uid="{00000000-0005-0000-0000-0000F3210000}"/>
    <cellStyle name="40% - Akzent5 5 4 2 2" xfId="7641" xr:uid="{00000000-0005-0000-0000-0000F4210000}"/>
    <cellStyle name="40% - Akzent5 5 4 2_BU&amp;IC" xfId="7642" xr:uid="{00000000-0005-0000-0000-0000F5210000}"/>
    <cellStyle name="40% - Akzent5 5 4 3" xfId="7643" xr:uid="{00000000-0005-0000-0000-0000F6210000}"/>
    <cellStyle name="40% - Akzent5 5 4_BU&amp;IC" xfId="7644" xr:uid="{00000000-0005-0000-0000-0000F7210000}"/>
    <cellStyle name="40% - Akzent5 5 5" xfId="7645" xr:uid="{00000000-0005-0000-0000-0000F8210000}"/>
    <cellStyle name="40% - Akzent5 5 5 2" xfId="7646" xr:uid="{00000000-0005-0000-0000-0000F9210000}"/>
    <cellStyle name="40% - Akzent5 5 5_BU&amp;IC" xfId="7647" xr:uid="{00000000-0005-0000-0000-0000FA210000}"/>
    <cellStyle name="40% - Akzent5 5 6" xfId="7648" xr:uid="{00000000-0005-0000-0000-0000FB210000}"/>
    <cellStyle name="40% - Akzent5 5 6 2" xfId="7649" xr:uid="{00000000-0005-0000-0000-0000FC210000}"/>
    <cellStyle name="40% - Akzent5 5 6_BU&amp;IC" xfId="7650" xr:uid="{00000000-0005-0000-0000-0000FD210000}"/>
    <cellStyle name="40% - Akzent5 5 7" xfId="7651" xr:uid="{00000000-0005-0000-0000-0000FE210000}"/>
    <cellStyle name="40% - Akzent5 5 8" xfId="38911" xr:uid="{00000000-0005-0000-0000-0000FF210000}"/>
    <cellStyle name="40% - Akzent5 5 9" xfId="41898" xr:uid="{00000000-0005-0000-0000-000000220000}"/>
    <cellStyle name="40% - Akzent5 5_BU&amp;IC" xfId="7652" xr:uid="{00000000-0005-0000-0000-000001220000}"/>
    <cellStyle name="40% - Akzent5 6" xfId="7653" xr:uid="{00000000-0005-0000-0000-000002220000}"/>
    <cellStyle name="40% - Akzent5 6 10" xfId="42075" xr:uid="{00000000-0005-0000-0000-000003220000}"/>
    <cellStyle name="40% - Akzent5 6 2" xfId="7654" xr:uid="{00000000-0005-0000-0000-000004220000}"/>
    <cellStyle name="40% - Akzent5 6 2 10" xfId="42347" xr:uid="{00000000-0005-0000-0000-000005220000}"/>
    <cellStyle name="40% - Akzent5 6 2 2" xfId="7655" xr:uid="{00000000-0005-0000-0000-000006220000}"/>
    <cellStyle name="40% - Akzent5 6 2 2 2" xfId="7656" xr:uid="{00000000-0005-0000-0000-000007220000}"/>
    <cellStyle name="40% - Akzent5 6 2 2 2 2" xfId="7657" xr:uid="{00000000-0005-0000-0000-000008220000}"/>
    <cellStyle name="40% - Akzent5 6 2 2 2_BU&amp;IC" xfId="7658" xr:uid="{00000000-0005-0000-0000-000009220000}"/>
    <cellStyle name="40% - Akzent5 6 2 2 3" xfId="7659" xr:uid="{00000000-0005-0000-0000-00000A220000}"/>
    <cellStyle name="40% - Akzent5 6 2 2 3 2" xfId="7660" xr:uid="{00000000-0005-0000-0000-00000B220000}"/>
    <cellStyle name="40% - Akzent5 6 2 2 3_BU&amp;IC" xfId="7661" xr:uid="{00000000-0005-0000-0000-00000C220000}"/>
    <cellStyle name="40% - Akzent5 6 2 2 4" xfId="7662" xr:uid="{00000000-0005-0000-0000-00000D220000}"/>
    <cellStyle name="40% - Akzent5 6 2 2_BU&amp;IC" xfId="7663" xr:uid="{00000000-0005-0000-0000-00000E220000}"/>
    <cellStyle name="40% - Akzent5 6 2 3" xfId="7664" xr:uid="{00000000-0005-0000-0000-00000F220000}"/>
    <cellStyle name="40% - Akzent5 6 2 3 2" xfId="7665" xr:uid="{00000000-0005-0000-0000-000010220000}"/>
    <cellStyle name="40% - Akzent5 6 2 3_BU&amp;IC" xfId="7666" xr:uid="{00000000-0005-0000-0000-000011220000}"/>
    <cellStyle name="40% - Akzent5 6 2 4" xfId="7667" xr:uid="{00000000-0005-0000-0000-000012220000}"/>
    <cellStyle name="40% - Akzent5 6 2 4 2" xfId="7668" xr:uid="{00000000-0005-0000-0000-000013220000}"/>
    <cellStyle name="40% - Akzent5 6 2 4_BU&amp;IC" xfId="7669" xr:uid="{00000000-0005-0000-0000-000014220000}"/>
    <cellStyle name="40% - Akzent5 6 2 5" xfId="7670" xr:uid="{00000000-0005-0000-0000-000015220000}"/>
    <cellStyle name="40% - Akzent5 6 2 6" xfId="38914" xr:uid="{00000000-0005-0000-0000-000016220000}"/>
    <cellStyle name="40% - Akzent5 6 2 7" xfId="41901" xr:uid="{00000000-0005-0000-0000-000017220000}"/>
    <cellStyle name="40% - Akzent5 6 2 8" xfId="42074" xr:uid="{00000000-0005-0000-0000-000018220000}"/>
    <cellStyle name="40% - Akzent5 6 2 9" xfId="42341" xr:uid="{00000000-0005-0000-0000-000019220000}"/>
    <cellStyle name="40% - Akzent5 6 2_BU&amp;IC" xfId="7671" xr:uid="{00000000-0005-0000-0000-00001A220000}"/>
    <cellStyle name="40% - Akzent5 6 3" xfId="7672" xr:uid="{00000000-0005-0000-0000-00001B220000}"/>
    <cellStyle name="40% - Akzent5 6 3 2" xfId="7673" xr:uid="{00000000-0005-0000-0000-00001C220000}"/>
    <cellStyle name="40% - Akzent5 6 3 2 2" xfId="7674" xr:uid="{00000000-0005-0000-0000-00001D220000}"/>
    <cellStyle name="40% - Akzent5 6 3 2_BU&amp;IC" xfId="7675" xr:uid="{00000000-0005-0000-0000-00001E220000}"/>
    <cellStyle name="40% - Akzent5 6 3 3" xfId="7676" xr:uid="{00000000-0005-0000-0000-00001F220000}"/>
    <cellStyle name="40% - Akzent5 6 3 3 2" xfId="7677" xr:uid="{00000000-0005-0000-0000-000020220000}"/>
    <cellStyle name="40% - Akzent5 6 3 3_BU&amp;IC" xfId="7678" xr:uid="{00000000-0005-0000-0000-000021220000}"/>
    <cellStyle name="40% - Akzent5 6 3 4" xfId="7679" xr:uid="{00000000-0005-0000-0000-000022220000}"/>
    <cellStyle name="40% - Akzent5 6 3_BU&amp;IC" xfId="7680" xr:uid="{00000000-0005-0000-0000-000023220000}"/>
    <cellStyle name="40% - Akzent5 6 4" xfId="7681" xr:uid="{00000000-0005-0000-0000-000024220000}"/>
    <cellStyle name="40% - Akzent5 6 4 2" xfId="7682" xr:uid="{00000000-0005-0000-0000-000025220000}"/>
    <cellStyle name="40% - Akzent5 6 4 2 2" xfId="7683" xr:uid="{00000000-0005-0000-0000-000026220000}"/>
    <cellStyle name="40% - Akzent5 6 4 2_BU&amp;IC" xfId="7684" xr:uid="{00000000-0005-0000-0000-000027220000}"/>
    <cellStyle name="40% - Akzent5 6 4 3" xfId="7685" xr:uid="{00000000-0005-0000-0000-000028220000}"/>
    <cellStyle name="40% - Akzent5 6 4_BU&amp;IC" xfId="7686" xr:uid="{00000000-0005-0000-0000-000029220000}"/>
    <cellStyle name="40% - Akzent5 6 5" xfId="7687" xr:uid="{00000000-0005-0000-0000-00002A220000}"/>
    <cellStyle name="40% - Akzent5 6 5 2" xfId="7688" xr:uid="{00000000-0005-0000-0000-00002B220000}"/>
    <cellStyle name="40% - Akzent5 6 5_BU&amp;IC" xfId="7689" xr:uid="{00000000-0005-0000-0000-00002C220000}"/>
    <cellStyle name="40% - Akzent5 6 6" xfId="7690" xr:uid="{00000000-0005-0000-0000-00002D220000}"/>
    <cellStyle name="40% - Akzent5 6 6 2" xfId="7691" xr:uid="{00000000-0005-0000-0000-00002E220000}"/>
    <cellStyle name="40% - Akzent5 6 6_BU&amp;IC" xfId="7692" xr:uid="{00000000-0005-0000-0000-00002F220000}"/>
    <cellStyle name="40% - Akzent5 6 7" xfId="7693" xr:uid="{00000000-0005-0000-0000-000030220000}"/>
    <cellStyle name="40% - Akzent5 6 8" xfId="38913" xr:uid="{00000000-0005-0000-0000-000031220000}"/>
    <cellStyle name="40% - Akzent5 6 9" xfId="41900" xr:uid="{00000000-0005-0000-0000-000032220000}"/>
    <cellStyle name="40% - Akzent5 6_BU&amp;IC" xfId="7694" xr:uid="{00000000-0005-0000-0000-000033220000}"/>
    <cellStyle name="40% - Akzent5 7" xfId="7695" xr:uid="{00000000-0005-0000-0000-000034220000}"/>
    <cellStyle name="40% - Akzent5 7 10" xfId="42073" xr:uid="{00000000-0005-0000-0000-000035220000}"/>
    <cellStyle name="40% - Akzent5 7 2" xfId="7696" xr:uid="{00000000-0005-0000-0000-000036220000}"/>
    <cellStyle name="40% - Akzent5 7 2 10" xfId="42344" xr:uid="{00000000-0005-0000-0000-000037220000}"/>
    <cellStyle name="40% - Akzent5 7 2 2" xfId="7697" xr:uid="{00000000-0005-0000-0000-000038220000}"/>
    <cellStyle name="40% - Akzent5 7 2 2 2" xfId="7698" xr:uid="{00000000-0005-0000-0000-000039220000}"/>
    <cellStyle name="40% - Akzent5 7 2 2 2 2" xfId="7699" xr:uid="{00000000-0005-0000-0000-00003A220000}"/>
    <cellStyle name="40% - Akzent5 7 2 2 2_BU&amp;IC" xfId="7700" xr:uid="{00000000-0005-0000-0000-00003B220000}"/>
    <cellStyle name="40% - Akzent5 7 2 2 3" xfId="7701" xr:uid="{00000000-0005-0000-0000-00003C220000}"/>
    <cellStyle name="40% - Akzent5 7 2 2 3 2" xfId="7702" xr:uid="{00000000-0005-0000-0000-00003D220000}"/>
    <cellStyle name="40% - Akzent5 7 2 2 3_BU&amp;IC" xfId="7703" xr:uid="{00000000-0005-0000-0000-00003E220000}"/>
    <cellStyle name="40% - Akzent5 7 2 2 4" xfId="7704" xr:uid="{00000000-0005-0000-0000-00003F220000}"/>
    <cellStyle name="40% - Akzent5 7 2 2_BU&amp;IC" xfId="7705" xr:uid="{00000000-0005-0000-0000-000040220000}"/>
    <cellStyle name="40% - Akzent5 7 2 3" xfId="7706" xr:uid="{00000000-0005-0000-0000-000041220000}"/>
    <cellStyle name="40% - Akzent5 7 2 3 2" xfId="7707" xr:uid="{00000000-0005-0000-0000-000042220000}"/>
    <cellStyle name="40% - Akzent5 7 2 3_BU&amp;IC" xfId="7708" xr:uid="{00000000-0005-0000-0000-000043220000}"/>
    <cellStyle name="40% - Akzent5 7 2 4" xfId="7709" xr:uid="{00000000-0005-0000-0000-000044220000}"/>
    <cellStyle name="40% - Akzent5 7 2 4 2" xfId="7710" xr:uid="{00000000-0005-0000-0000-000045220000}"/>
    <cellStyle name="40% - Akzent5 7 2 4_BU&amp;IC" xfId="7711" xr:uid="{00000000-0005-0000-0000-000046220000}"/>
    <cellStyle name="40% - Akzent5 7 2 5" xfId="7712" xr:uid="{00000000-0005-0000-0000-000047220000}"/>
    <cellStyle name="40% - Akzent5 7 2 6" xfId="38916" xr:uid="{00000000-0005-0000-0000-000048220000}"/>
    <cellStyle name="40% - Akzent5 7 2 7" xfId="41903" xr:uid="{00000000-0005-0000-0000-000049220000}"/>
    <cellStyle name="40% - Akzent5 7 2 8" xfId="42072" xr:uid="{00000000-0005-0000-0000-00004A220000}"/>
    <cellStyle name="40% - Akzent5 7 2 9" xfId="37813" xr:uid="{00000000-0005-0000-0000-00004B220000}"/>
    <cellStyle name="40% - Akzent5 7 2_BU&amp;IC" xfId="7713" xr:uid="{00000000-0005-0000-0000-00004C220000}"/>
    <cellStyle name="40% - Akzent5 7 3" xfId="7714" xr:uid="{00000000-0005-0000-0000-00004D220000}"/>
    <cellStyle name="40% - Akzent5 7 3 2" xfId="7715" xr:uid="{00000000-0005-0000-0000-00004E220000}"/>
    <cellStyle name="40% - Akzent5 7 3 2 2" xfId="7716" xr:uid="{00000000-0005-0000-0000-00004F220000}"/>
    <cellStyle name="40% - Akzent5 7 3 2_BU&amp;IC" xfId="7717" xr:uid="{00000000-0005-0000-0000-000050220000}"/>
    <cellStyle name="40% - Akzent5 7 3 3" xfId="7718" xr:uid="{00000000-0005-0000-0000-000051220000}"/>
    <cellStyle name="40% - Akzent5 7 3 3 2" xfId="7719" xr:uid="{00000000-0005-0000-0000-000052220000}"/>
    <cellStyle name="40% - Akzent5 7 3 3_BU&amp;IC" xfId="7720" xr:uid="{00000000-0005-0000-0000-000053220000}"/>
    <cellStyle name="40% - Akzent5 7 3 4" xfId="7721" xr:uid="{00000000-0005-0000-0000-000054220000}"/>
    <cellStyle name="40% - Akzent5 7 3_BU&amp;IC" xfId="7722" xr:uid="{00000000-0005-0000-0000-000055220000}"/>
    <cellStyle name="40% - Akzent5 7 4" xfId="7723" xr:uid="{00000000-0005-0000-0000-000056220000}"/>
    <cellStyle name="40% - Akzent5 7 4 2" xfId="7724" xr:uid="{00000000-0005-0000-0000-000057220000}"/>
    <cellStyle name="40% - Akzent5 7 4 2 2" xfId="7725" xr:uid="{00000000-0005-0000-0000-000058220000}"/>
    <cellStyle name="40% - Akzent5 7 4 2_BU&amp;IC" xfId="7726" xr:uid="{00000000-0005-0000-0000-000059220000}"/>
    <cellStyle name="40% - Akzent5 7 4 3" xfId="7727" xr:uid="{00000000-0005-0000-0000-00005A220000}"/>
    <cellStyle name="40% - Akzent5 7 4_BU&amp;IC" xfId="7728" xr:uid="{00000000-0005-0000-0000-00005B220000}"/>
    <cellStyle name="40% - Akzent5 7 5" xfId="7729" xr:uid="{00000000-0005-0000-0000-00005C220000}"/>
    <cellStyle name="40% - Akzent5 7 5 2" xfId="7730" xr:uid="{00000000-0005-0000-0000-00005D220000}"/>
    <cellStyle name="40% - Akzent5 7 5_BU&amp;IC" xfId="7731" xr:uid="{00000000-0005-0000-0000-00005E220000}"/>
    <cellStyle name="40% - Akzent5 7 6" xfId="7732" xr:uid="{00000000-0005-0000-0000-00005F220000}"/>
    <cellStyle name="40% - Akzent5 7 6 2" xfId="7733" xr:uid="{00000000-0005-0000-0000-000060220000}"/>
    <cellStyle name="40% - Akzent5 7 6_BU&amp;IC" xfId="7734" xr:uid="{00000000-0005-0000-0000-000061220000}"/>
    <cellStyle name="40% - Akzent5 7 7" xfId="7735" xr:uid="{00000000-0005-0000-0000-000062220000}"/>
    <cellStyle name="40% - Akzent5 7 8" xfId="38915" xr:uid="{00000000-0005-0000-0000-000063220000}"/>
    <cellStyle name="40% - Akzent5 7 9" xfId="41902" xr:uid="{00000000-0005-0000-0000-000064220000}"/>
    <cellStyle name="40% - Akzent5 7_BU&amp;IC" xfId="7736" xr:uid="{00000000-0005-0000-0000-000065220000}"/>
    <cellStyle name="40% - Akzent5 8" xfId="7737" xr:uid="{00000000-0005-0000-0000-000066220000}"/>
    <cellStyle name="40% - Akzent5 8 10" xfId="42071" xr:uid="{00000000-0005-0000-0000-000067220000}"/>
    <cellStyle name="40% - Akzent5 8 2" xfId="7738" xr:uid="{00000000-0005-0000-0000-000068220000}"/>
    <cellStyle name="40% - Akzent5 8 2 10" xfId="42348" xr:uid="{00000000-0005-0000-0000-000069220000}"/>
    <cellStyle name="40% - Akzent5 8 2 2" xfId="7739" xr:uid="{00000000-0005-0000-0000-00006A220000}"/>
    <cellStyle name="40% - Akzent5 8 2 2 2" xfId="7740" xr:uid="{00000000-0005-0000-0000-00006B220000}"/>
    <cellStyle name="40% - Akzent5 8 2 2 2 2" xfId="7741" xr:uid="{00000000-0005-0000-0000-00006C220000}"/>
    <cellStyle name="40% - Akzent5 8 2 2 2_BU&amp;IC" xfId="7742" xr:uid="{00000000-0005-0000-0000-00006D220000}"/>
    <cellStyle name="40% - Akzent5 8 2 2 3" xfId="7743" xr:uid="{00000000-0005-0000-0000-00006E220000}"/>
    <cellStyle name="40% - Akzent5 8 2 2 3 2" xfId="7744" xr:uid="{00000000-0005-0000-0000-00006F220000}"/>
    <cellStyle name="40% - Akzent5 8 2 2 3_BU&amp;IC" xfId="7745" xr:uid="{00000000-0005-0000-0000-000070220000}"/>
    <cellStyle name="40% - Akzent5 8 2 2 4" xfId="7746" xr:uid="{00000000-0005-0000-0000-000071220000}"/>
    <cellStyle name="40% - Akzent5 8 2 2_BU&amp;IC" xfId="7747" xr:uid="{00000000-0005-0000-0000-000072220000}"/>
    <cellStyle name="40% - Akzent5 8 2 3" xfId="7748" xr:uid="{00000000-0005-0000-0000-000073220000}"/>
    <cellStyle name="40% - Akzent5 8 2 3 2" xfId="7749" xr:uid="{00000000-0005-0000-0000-000074220000}"/>
    <cellStyle name="40% - Akzent5 8 2 3_BU&amp;IC" xfId="7750" xr:uid="{00000000-0005-0000-0000-000075220000}"/>
    <cellStyle name="40% - Akzent5 8 2 4" xfId="7751" xr:uid="{00000000-0005-0000-0000-000076220000}"/>
    <cellStyle name="40% - Akzent5 8 2 4 2" xfId="7752" xr:uid="{00000000-0005-0000-0000-000077220000}"/>
    <cellStyle name="40% - Akzent5 8 2 4_BU&amp;IC" xfId="7753" xr:uid="{00000000-0005-0000-0000-000078220000}"/>
    <cellStyle name="40% - Akzent5 8 2 5" xfId="7754" xr:uid="{00000000-0005-0000-0000-000079220000}"/>
    <cellStyle name="40% - Akzent5 8 2 6" xfId="38918" xr:uid="{00000000-0005-0000-0000-00007A220000}"/>
    <cellStyle name="40% - Akzent5 8 2 7" xfId="41905" xr:uid="{00000000-0005-0000-0000-00007B220000}"/>
    <cellStyle name="40% - Akzent5 8 2 8" xfId="42070" xr:uid="{00000000-0005-0000-0000-00007C220000}"/>
    <cellStyle name="40% - Akzent5 8 2 9" xfId="39247" xr:uid="{00000000-0005-0000-0000-00007D220000}"/>
    <cellStyle name="40% - Akzent5 8 2_BU&amp;IC" xfId="7755" xr:uid="{00000000-0005-0000-0000-00007E220000}"/>
    <cellStyle name="40% - Akzent5 8 3" xfId="7756" xr:uid="{00000000-0005-0000-0000-00007F220000}"/>
    <cellStyle name="40% - Akzent5 8 3 2" xfId="7757" xr:uid="{00000000-0005-0000-0000-000080220000}"/>
    <cellStyle name="40% - Akzent5 8 3 2 2" xfId="7758" xr:uid="{00000000-0005-0000-0000-000081220000}"/>
    <cellStyle name="40% - Akzent5 8 3 2_BU&amp;IC" xfId="7759" xr:uid="{00000000-0005-0000-0000-000082220000}"/>
    <cellStyle name="40% - Akzent5 8 3 3" xfId="7760" xr:uid="{00000000-0005-0000-0000-000083220000}"/>
    <cellStyle name="40% - Akzent5 8 3 3 2" xfId="7761" xr:uid="{00000000-0005-0000-0000-000084220000}"/>
    <cellStyle name="40% - Akzent5 8 3 3_BU&amp;IC" xfId="7762" xr:uid="{00000000-0005-0000-0000-000085220000}"/>
    <cellStyle name="40% - Akzent5 8 3 4" xfId="7763" xr:uid="{00000000-0005-0000-0000-000086220000}"/>
    <cellStyle name="40% - Akzent5 8 3_BU&amp;IC" xfId="7764" xr:uid="{00000000-0005-0000-0000-000087220000}"/>
    <cellStyle name="40% - Akzent5 8 4" xfId="7765" xr:uid="{00000000-0005-0000-0000-000088220000}"/>
    <cellStyle name="40% - Akzent5 8 4 2" xfId="7766" xr:uid="{00000000-0005-0000-0000-000089220000}"/>
    <cellStyle name="40% - Akzent5 8 4 2 2" xfId="7767" xr:uid="{00000000-0005-0000-0000-00008A220000}"/>
    <cellStyle name="40% - Akzent5 8 4 2_BU&amp;IC" xfId="7768" xr:uid="{00000000-0005-0000-0000-00008B220000}"/>
    <cellStyle name="40% - Akzent5 8 4 3" xfId="7769" xr:uid="{00000000-0005-0000-0000-00008C220000}"/>
    <cellStyle name="40% - Akzent5 8 4_BU&amp;IC" xfId="7770" xr:uid="{00000000-0005-0000-0000-00008D220000}"/>
    <cellStyle name="40% - Akzent5 8 5" xfId="7771" xr:uid="{00000000-0005-0000-0000-00008E220000}"/>
    <cellStyle name="40% - Akzent5 8 5 2" xfId="7772" xr:uid="{00000000-0005-0000-0000-00008F220000}"/>
    <cellStyle name="40% - Akzent5 8 5_BU&amp;IC" xfId="7773" xr:uid="{00000000-0005-0000-0000-000090220000}"/>
    <cellStyle name="40% - Akzent5 8 6" xfId="7774" xr:uid="{00000000-0005-0000-0000-000091220000}"/>
    <cellStyle name="40% - Akzent5 8 6 2" xfId="7775" xr:uid="{00000000-0005-0000-0000-000092220000}"/>
    <cellStyle name="40% - Akzent5 8 6_BU&amp;IC" xfId="7776" xr:uid="{00000000-0005-0000-0000-000093220000}"/>
    <cellStyle name="40% - Akzent5 8 7" xfId="7777" xr:uid="{00000000-0005-0000-0000-000094220000}"/>
    <cellStyle name="40% - Akzent5 8 8" xfId="38917" xr:uid="{00000000-0005-0000-0000-000095220000}"/>
    <cellStyle name="40% - Akzent5 8 9" xfId="41904" xr:uid="{00000000-0005-0000-0000-000096220000}"/>
    <cellStyle name="40% - Akzent5 8_BU&amp;IC" xfId="7778" xr:uid="{00000000-0005-0000-0000-000097220000}"/>
    <cellStyle name="40% - Akzent5 9" xfId="7779" xr:uid="{00000000-0005-0000-0000-000098220000}"/>
    <cellStyle name="40% - Akzent5 9 10" xfId="42069" xr:uid="{00000000-0005-0000-0000-000099220000}"/>
    <cellStyle name="40% - Akzent5 9 2" xfId="7780" xr:uid="{00000000-0005-0000-0000-00009A220000}"/>
    <cellStyle name="40% - Akzent5 9 2 10" xfId="42275" xr:uid="{00000000-0005-0000-0000-00009B220000}"/>
    <cellStyle name="40% - Akzent5 9 2 2" xfId="7781" xr:uid="{00000000-0005-0000-0000-00009C220000}"/>
    <cellStyle name="40% - Akzent5 9 2 2 2" xfId="7782" xr:uid="{00000000-0005-0000-0000-00009D220000}"/>
    <cellStyle name="40% - Akzent5 9 2 2 2 2" xfId="7783" xr:uid="{00000000-0005-0000-0000-00009E220000}"/>
    <cellStyle name="40% - Akzent5 9 2 2 2_BU&amp;IC" xfId="7784" xr:uid="{00000000-0005-0000-0000-00009F220000}"/>
    <cellStyle name="40% - Akzent5 9 2 2 3" xfId="7785" xr:uid="{00000000-0005-0000-0000-0000A0220000}"/>
    <cellStyle name="40% - Akzent5 9 2 2 3 2" xfId="7786" xr:uid="{00000000-0005-0000-0000-0000A1220000}"/>
    <cellStyle name="40% - Akzent5 9 2 2 3_BU&amp;IC" xfId="7787" xr:uid="{00000000-0005-0000-0000-0000A2220000}"/>
    <cellStyle name="40% - Akzent5 9 2 2 4" xfId="7788" xr:uid="{00000000-0005-0000-0000-0000A3220000}"/>
    <cellStyle name="40% - Akzent5 9 2 2_BU&amp;IC" xfId="7789" xr:uid="{00000000-0005-0000-0000-0000A4220000}"/>
    <cellStyle name="40% - Akzent5 9 2 3" xfId="7790" xr:uid="{00000000-0005-0000-0000-0000A5220000}"/>
    <cellStyle name="40% - Akzent5 9 2 3 2" xfId="7791" xr:uid="{00000000-0005-0000-0000-0000A6220000}"/>
    <cellStyle name="40% - Akzent5 9 2 3_BU&amp;IC" xfId="7792" xr:uid="{00000000-0005-0000-0000-0000A7220000}"/>
    <cellStyle name="40% - Akzent5 9 2 4" xfId="7793" xr:uid="{00000000-0005-0000-0000-0000A8220000}"/>
    <cellStyle name="40% - Akzent5 9 2 4 2" xfId="7794" xr:uid="{00000000-0005-0000-0000-0000A9220000}"/>
    <cellStyle name="40% - Akzent5 9 2 4_BU&amp;IC" xfId="7795" xr:uid="{00000000-0005-0000-0000-0000AA220000}"/>
    <cellStyle name="40% - Akzent5 9 2 5" xfId="7796" xr:uid="{00000000-0005-0000-0000-0000AB220000}"/>
    <cellStyle name="40% - Akzent5 9 2 6" xfId="38920" xr:uid="{00000000-0005-0000-0000-0000AC220000}"/>
    <cellStyle name="40% - Akzent5 9 2 7" xfId="41907" xr:uid="{00000000-0005-0000-0000-0000AD220000}"/>
    <cellStyle name="40% - Akzent5 9 2 8" xfId="42068" xr:uid="{00000000-0005-0000-0000-0000AE220000}"/>
    <cellStyle name="40% - Akzent5 9 2 9" xfId="41974" xr:uid="{00000000-0005-0000-0000-0000AF220000}"/>
    <cellStyle name="40% - Akzent5 9 2_BU&amp;IC" xfId="7797" xr:uid="{00000000-0005-0000-0000-0000B0220000}"/>
    <cellStyle name="40% - Akzent5 9 3" xfId="7798" xr:uid="{00000000-0005-0000-0000-0000B1220000}"/>
    <cellStyle name="40% - Akzent5 9 3 2" xfId="7799" xr:uid="{00000000-0005-0000-0000-0000B2220000}"/>
    <cellStyle name="40% - Akzent5 9 3 2 2" xfId="7800" xr:uid="{00000000-0005-0000-0000-0000B3220000}"/>
    <cellStyle name="40% - Akzent5 9 3 2_BU&amp;IC" xfId="7801" xr:uid="{00000000-0005-0000-0000-0000B4220000}"/>
    <cellStyle name="40% - Akzent5 9 3 3" xfId="7802" xr:uid="{00000000-0005-0000-0000-0000B5220000}"/>
    <cellStyle name="40% - Akzent5 9 3 3 2" xfId="7803" xr:uid="{00000000-0005-0000-0000-0000B6220000}"/>
    <cellStyle name="40% - Akzent5 9 3 3_BU&amp;IC" xfId="7804" xr:uid="{00000000-0005-0000-0000-0000B7220000}"/>
    <cellStyle name="40% - Akzent5 9 3 4" xfId="7805" xr:uid="{00000000-0005-0000-0000-0000B8220000}"/>
    <cellStyle name="40% - Akzent5 9 3_BU&amp;IC" xfId="7806" xr:uid="{00000000-0005-0000-0000-0000B9220000}"/>
    <cellStyle name="40% - Akzent5 9 4" xfId="7807" xr:uid="{00000000-0005-0000-0000-0000BA220000}"/>
    <cellStyle name="40% - Akzent5 9 4 2" xfId="7808" xr:uid="{00000000-0005-0000-0000-0000BB220000}"/>
    <cellStyle name="40% - Akzent5 9 4 2 2" xfId="7809" xr:uid="{00000000-0005-0000-0000-0000BC220000}"/>
    <cellStyle name="40% - Akzent5 9 4 2_BU&amp;IC" xfId="7810" xr:uid="{00000000-0005-0000-0000-0000BD220000}"/>
    <cellStyle name="40% - Akzent5 9 4 3" xfId="7811" xr:uid="{00000000-0005-0000-0000-0000BE220000}"/>
    <cellStyle name="40% - Akzent5 9 4_BU&amp;IC" xfId="7812" xr:uid="{00000000-0005-0000-0000-0000BF220000}"/>
    <cellStyle name="40% - Akzent5 9 5" xfId="7813" xr:uid="{00000000-0005-0000-0000-0000C0220000}"/>
    <cellStyle name="40% - Akzent5 9 5 2" xfId="7814" xr:uid="{00000000-0005-0000-0000-0000C1220000}"/>
    <cellStyle name="40% - Akzent5 9 5_BU&amp;IC" xfId="7815" xr:uid="{00000000-0005-0000-0000-0000C2220000}"/>
    <cellStyle name="40% - Akzent5 9 6" xfId="7816" xr:uid="{00000000-0005-0000-0000-0000C3220000}"/>
    <cellStyle name="40% - Akzent5 9 6 2" xfId="7817" xr:uid="{00000000-0005-0000-0000-0000C4220000}"/>
    <cellStyle name="40% - Akzent5 9 6_BU&amp;IC" xfId="7818" xr:uid="{00000000-0005-0000-0000-0000C5220000}"/>
    <cellStyle name="40% - Akzent5 9 7" xfId="7819" xr:uid="{00000000-0005-0000-0000-0000C6220000}"/>
    <cellStyle name="40% - Akzent5 9 8" xfId="38919" xr:uid="{00000000-0005-0000-0000-0000C7220000}"/>
    <cellStyle name="40% - Akzent5 9 9" xfId="41906" xr:uid="{00000000-0005-0000-0000-0000C8220000}"/>
    <cellStyle name="40% - Akzent5 9_BU&amp;IC" xfId="7820" xr:uid="{00000000-0005-0000-0000-0000C9220000}"/>
    <cellStyle name="40% - Akzent5_5 year overview margin" xfId="37603" xr:uid="{00000000-0005-0000-0000-0000CA220000}"/>
    <cellStyle name="40% - Akzent6" xfId="70" xr:uid="{00000000-0005-0000-0000-0000CB220000}"/>
    <cellStyle name="40% - Akzent6 10" xfId="7822" xr:uid="{00000000-0005-0000-0000-0000CC220000}"/>
    <cellStyle name="40% - Akzent6 10 10" xfId="42067" xr:uid="{00000000-0005-0000-0000-0000CD220000}"/>
    <cellStyle name="40% - Akzent6 10 2" xfId="7823" xr:uid="{00000000-0005-0000-0000-0000CE220000}"/>
    <cellStyle name="40% - Akzent6 10 2 10" xfId="42285" xr:uid="{00000000-0005-0000-0000-0000CF220000}"/>
    <cellStyle name="40% - Akzent6 10 2 2" xfId="7824" xr:uid="{00000000-0005-0000-0000-0000D0220000}"/>
    <cellStyle name="40% - Akzent6 10 2 2 2" xfId="7825" xr:uid="{00000000-0005-0000-0000-0000D1220000}"/>
    <cellStyle name="40% - Akzent6 10 2 2 2 2" xfId="7826" xr:uid="{00000000-0005-0000-0000-0000D2220000}"/>
    <cellStyle name="40% - Akzent6 10 2 2 2_BU&amp;IC" xfId="7827" xr:uid="{00000000-0005-0000-0000-0000D3220000}"/>
    <cellStyle name="40% - Akzent6 10 2 2 3" xfId="7828" xr:uid="{00000000-0005-0000-0000-0000D4220000}"/>
    <cellStyle name="40% - Akzent6 10 2 2 3 2" xfId="7829" xr:uid="{00000000-0005-0000-0000-0000D5220000}"/>
    <cellStyle name="40% - Akzent6 10 2 2 3_BU&amp;IC" xfId="7830" xr:uid="{00000000-0005-0000-0000-0000D6220000}"/>
    <cellStyle name="40% - Akzent6 10 2 2 4" xfId="7831" xr:uid="{00000000-0005-0000-0000-0000D7220000}"/>
    <cellStyle name="40% - Akzent6 10 2 2_BU&amp;IC" xfId="7832" xr:uid="{00000000-0005-0000-0000-0000D8220000}"/>
    <cellStyle name="40% - Akzent6 10 2 3" xfId="7833" xr:uid="{00000000-0005-0000-0000-0000D9220000}"/>
    <cellStyle name="40% - Akzent6 10 2 3 2" xfId="7834" xr:uid="{00000000-0005-0000-0000-0000DA220000}"/>
    <cellStyle name="40% - Akzent6 10 2 3_BU&amp;IC" xfId="7835" xr:uid="{00000000-0005-0000-0000-0000DB220000}"/>
    <cellStyle name="40% - Akzent6 10 2 4" xfId="7836" xr:uid="{00000000-0005-0000-0000-0000DC220000}"/>
    <cellStyle name="40% - Akzent6 10 2 4 2" xfId="7837" xr:uid="{00000000-0005-0000-0000-0000DD220000}"/>
    <cellStyle name="40% - Akzent6 10 2 4_BU&amp;IC" xfId="7838" xr:uid="{00000000-0005-0000-0000-0000DE220000}"/>
    <cellStyle name="40% - Akzent6 10 2 5" xfId="7839" xr:uid="{00000000-0005-0000-0000-0000DF220000}"/>
    <cellStyle name="40% - Akzent6 10 2 6" xfId="38922" xr:uid="{00000000-0005-0000-0000-0000E0220000}"/>
    <cellStyle name="40% - Akzent6 10 2 7" xfId="41909" xr:uid="{00000000-0005-0000-0000-0000E1220000}"/>
    <cellStyle name="40% - Akzent6 10 2 8" xfId="42066" xr:uid="{00000000-0005-0000-0000-0000E2220000}"/>
    <cellStyle name="40% - Akzent6 10 2 9" xfId="42450" xr:uid="{00000000-0005-0000-0000-0000E3220000}"/>
    <cellStyle name="40% - Akzent6 10 2_BU&amp;IC" xfId="7840" xr:uid="{00000000-0005-0000-0000-0000E4220000}"/>
    <cellStyle name="40% - Akzent6 10 3" xfId="7841" xr:uid="{00000000-0005-0000-0000-0000E5220000}"/>
    <cellStyle name="40% - Akzent6 10 3 2" xfId="7842" xr:uid="{00000000-0005-0000-0000-0000E6220000}"/>
    <cellStyle name="40% - Akzent6 10 3 2 2" xfId="7843" xr:uid="{00000000-0005-0000-0000-0000E7220000}"/>
    <cellStyle name="40% - Akzent6 10 3 2_BU&amp;IC" xfId="7844" xr:uid="{00000000-0005-0000-0000-0000E8220000}"/>
    <cellStyle name="40% - Akzent6 10 3 3" xfId="7845" xr:uid="{00000000-0005-0000-0000-0000E9220000}"/>
    <cellStyle name="40% - Akzent6 10 3 3 2" xfId="7846" xr:uid="{00000000-0005-0000-0000-0000EA220000}"/>
    <cellStyle name="40% - Akzent6 10 3 3_BU&amp;IC" xfId="7847" xr:uid="{00000000-0005-0000-0000-0000EB220000}"/>
    <cellStyle name="40% - Akzent6 10 3 4" xfId="7848" xr:uid="{00000000-0005-0000-0000-0000EC220000}"/>
    <cellStyle name="40% - Akzent6 10 3_BU&amp;IC" xfId="7849" xr:uid="{00000000-0005-0000-0000-0000ED220000}"/>
    <cellStyle name="40% - Akzent6 10 4" xfId="7850" xr:uid="{00000000-0005-0000-0000-0000EE220000}"/>
    <cellStyle name="40% - Akzent6 10 4 2" xfId="7851" xr:uid="{00000000-0005-0000-0000-0000EF220000}"/>
    <cellStyle name="40% - Akzent6 10 4 2 2" xfId="7852" xr:uid="{00000000-0005-0000-0000-0000F0220000}"/>
    <cellStyle name="40% - Akzent6 10 4 2_BU&amp;IC" xfId="7853" xr:uid="{00000000-0005-0000-0000-0000F1220000}"/>
    <cellStyle name="40% - Akzent6 10 4 3" xfId="7854" xr:uid="{00000000-0005-0000-0000-0000F2220000}"/>
    <cellStyle name="40% - Akzent6 10 4_BU&amp;IC" xfId="7855" xr:uid="{00000000-0005-0000-0000-0000F3220000}"/>
    <cellStyle name="40% - Akzent6 10 5" xfId="7856" xr:uid="{00000000-0005-0000-0000-0000F4220000}"/>
    <cellStyle name="40% - Akzent6 10 5 2" xfId="7857" xr:uid="{00000000-0005-0000-0000-0000F5220000}"/>
    <cellStyle name="40% - Akzent6 10 5_BU&amp;IC" xfId="7858" xr:uid="{00000000-0005-0000-0000-0000F6220000}"/>
    <cellStyle name="40% - Akzent6 10 6" xfId="7859" xr:uid="{00000000-0005-0000-0000-0000F7220000}"/>
    <cellStyle name="40% - Akzent6 10 6 2" xfId="7860" xr:uid="{00000000-0005-0000-0000-0000F8220000}"/>
    <cellStyle name="40% - Akzent6 10 6_BU&amp;IC" xfId="7861" xr:uid="{00000000-0005-0000-0000-0000F9220000}"/>
    <cellStyle name="40% - Akzent6 10 7" xfId="7862" xr:uid="{00000000-0005-0000-0000-0000FA220000}"/>
    <cellStyle name="40% - Akzent6 10 8" xfId="38921" xr:uid="{00000000-0005-0000-0000-0000FB220000}"/>
    <cellStyle name="40% - Akzent6 10 9" xfId="41908" xr:uid="{00000000-0005-0000-0000-0000FC220000}"/>
    <cellStyle name="40% - Akzent6 10_BU&amp;IC" xfId="7863" xr:uid="{00000000-0005-0000-0000-0000FD220000}"/>
    <cellStyle name="40% - Akzent6 11" xfId="7864" xr:uid="{00000000-0005-0000-0000-0000FE220000}"/>
    <cellStyle name="40% - Akzent6 11 10" xfId="42065" xr:uid="{00000000-0005-0000-0000-0000FF220000}"/>
    <cellStyle name="40% - Akzent6 11 2" xfId="7865" xr:uid="{00000000-0005-0000-0000-000000230000}"/>
    <cellStyle name="40% - Akzent6 11 2 10" xfId="42396" xr:uid="{00000000-0005-0000-0000-000001230000}"/>
    <cellStyle name="40% - Akzent6 11 2 2" xfId="7866" xr:uid="{00000000-0005-0000-0000-000002230000}"/>
    <cellStyle name="40% - Akzent6 11 2 2 2" xfId="7867" xr:uid="{00000000-0005-0000-0000-000003230000}"/>
    <cellStyle name="40% - Akzent6 11 2 2 2 2" xfId="7868" xr:uid="{00000000-0005-0000-0000-000004230000}"/>
    <cellStyle name="40% - Akzent6 11 2 2 2_BU&amp;IC" xfId="7869" xr:uid="{00000000-0005-0000-0000-000005230000}"/>
    <cellStyle name="40% - Akzent6 11 2 2 3" xfId="7870" xr:uid="{00000000-0005-0000-0000-000006230000}"/>
    <cellStyle name="40% - Akzent6 11 2 2 3 2" xfId="7871" xr:uid="{00000000-0005-0000-0000-000007230000}"/>
    <cellStyle name="40% - Akzent6 11 2 2 3_BU&amp;IC" xfId="7872" xr:uid="{00000000-0005-0000-0000-000008230000}"/>
    <cellStyle name="40% - Akzent6 11 2 2 4" xfId="7873" xr:uid="{00000000-0005-0000-0000-000009230000}"/>
    <cellStyle name="40% - Akzent6 11 2 2_BU&amp;IC" xfId="7874" xr:uid="{00000000-0005-0000-0000-00000A230000}"/>
    <cellStyle name="40% - Akzent6 11 2 3" xfId="7875" xr:uid="{00000000-0005-0000-0000-00000B230000}"/>
    <cellStyle name="40% - Akzent6 11 2 3 2" xfId="7876" xr:uid="{00000000-0005-0000-0000-00000C230000}"/>
    <cellStyle name="40% - Akzent6 11 2 3_BU&amp;IC" xfId="7877" xr:uid="{00000000-0005-0000-0000-00000D230000}"/>
    <cellStyle name="40% - Akzent6 11 2 4" xfId="7878" xr:uid="{00000000-0005-0000-0000-00000E230000}"/>
    <cellStyle name="40% - Akzent6 11 2 4 2" xfId="7879" xr:uid="{00000000-0005-0000-0000-00000F230000}"/>
    <cellStyle name="40% - Akzent6 11 2 4_BU&amp;IC" xfId="7880" xr:uid="{00000000-0005-0000-0000-000010230000}"/>
    <cellStyle name="40% - Akzent6 11 2 5" xfId="7881" xr:uid="{00000000-0005-0000-0000-000011230000}"/>
    <cellStyle name="40% - Akzent6 11 2 6" xfId="38924" xr:uid="{00000000-0005-0000-0000-000012230000}"/>
    <cellStyle name="40% - Akzent6 11 2 7" xfId="41911" xr:uid="{00000000-0005-0000-0000-000013230000}"/>
    <cellStyle name="40% - Akzent6 11 2 8" xfId="42064" xr:uid="{00000000-0005-0000-0000-000014230000}"/>
    <cellStyle name="40% - Akzent6 11 2 9" xfId="38540" xr:uid="{00000000-0005-0000-0000-000015230000}"/>
    <cellStyle name="40% - Akzent6 11 2_BU&amp;IC" xfId="7882" xr:uid="{00000000-0005-0000-0000-000016230000}"/>
    <cellStyle name="40% - Akzent6 11 3" xfId="7883" xr:uid="{00000000-0005-0000-0000-000017230000}"/>
    <cellStyle name="40% - Akzent6 11 3 2" xfId="7884" xr:uid="{00000000-0005-0000-0000-000018230000}"/>
    <cellStyle name="40% - Akzent6 11 3 2 2" xfId="7885" xr:uid="{00000000-0005-0000-0000-000019230000}"/>
    <cellStyle name="40% - Akzent6 11 3 2_BU&amp;IC" xfId="7886" xr:uid="{00000000-0005-0000-0000-00001A230000}"/>
    <cellStyle name="40% - Akzent6 11 3 3" xfId="7887" xr:uid="{00000000-0005-0000-0000-00001B230000}"/>
    <cellStyle name="40% - Akzent6 11 3 3 2" xfId="7888" xr:uid="{00000000-0005-0000-0000-00001C230000}"/>
    <cellStyle name="40% - Akzent6 11 3 3_BU&amp;IC" xfId="7889" xr:uid="{00000000-0005-0000-0000-00001D230000}"/>
    <cellStyle name="40% - Akzent6 11 3 4" xfId="7890" xr:uid="{00000000-0005-0000-0000-00001E230000}"/>
    <cellStyle name="40% - Akzent6 11 3_BU&amp;IC" xfId="7891" xr:uid="{00000000-0005-0000-0000-00001F230000}"/>
    <cellStyle name="40% - Akzent6 11 4" xfId="7892" xr:uid="{00000000-0005-0000-0000-000020230000}"/>
    <cellStyle name="40% - Akzent6 11 4 2" xfId="7893" xr:uid="{00000000-0005-0000-0000-000021230000}"/>
    <cellStyle name="40% - Akzent6 11 4 2 2" xfId="7894" xr:uid="{00000000-0005-0000-0000-000022230000}"/>
    <cellStyle name="40% - Akzent6 11 4 2_BU&amp;IC" xfId="7895" xr:uid="{00000000-0005-0000-0000-000023230000}"/>
    <cellStyle name="40% - Akzent6 11 4 3" xfId="7896" xr:uid="{00000000-0005-0000-0000-000024230000}"/>
    <cellStyle name="40% - Akzent6 11 4_BU&amp;IC" xfId="7897" xr:uid="{00000000-0005-0000-0000-000025230000}"/>
    <cellStyle name="40% - Akzent6 11 5" xfId="7898" xr:uid="{00000000-0005-0000-0000-000026230000}"/>
    <cellStyle name="40% - Akzent6 11 5 2" xfId="7899" xr:uid="{00000000-0005-0000-0000-000027230000}"/>
    <cellStyle name="40% - Akzent6 11 5_BU&amp;IC" xfId="7900" xr:uid="{00000000-0005-0000-0000-000028230000}"/>
    <cellStyle name="40% - Akzent6 11 6" xfId="7901" xr:uid="{00000000-0005-0000-0000-000029230000}"/>
    <cellStyle name="40% - Akzent6 11 6 2" xfId="7902" xr:uid="{00000000-0005-0000-0000-00002A230000}"/>
    <cellStyle name="40% - Akzent6 11 6_BU&amp;IC" xfId="7903" xr:uid="{00000000-0005-0000-0000-00002B230000}"/>
    <cellStyle name="40% - Akzent6 11 7" xfId="7904" xr:uid="{00000000-0005-0000-0000-00002C230000}"/>
    <cellStyle name="40% - Akzent6 11 8" xfId="38923" xr:uid="{00000000-0005-0000-0000-00002D230000}"/>
    <cellStyle name="40% - Akzent6 11 9" xfId="41910" xr:uid="{00000000-0005-0000-0000-00002E230000}"/>
    <cellStyle name="40% - Akzent6 11_BU&amp;IC" xfId="7905" xr:uid="{00000000-0005-0000-0000-00002F230000}"/>
    <cellStyle name="40% - Akzent6 12" xfId="7906" xr:uid="{00000000-0005-0000-0000-000030230000}"/>
    <cellStyle name="40% - Akzent6 13" xfId="7907" xr:uid="{00000000-0005-0000-0000-000031230000}"/>
    <cellStyle name="40% - Akzent6 14" xfId="7821" xr:uid="{00000000-0005-0000-0000-000032230000}"/>
    <cellStyle name="40% - Akzent6 2" xfId="7908" xr:uid="{00000000-0005-0000-0000-000033230000}"/>
    <cellStyle name="40% - Akzent6 2 10" xfId="42063" xr:uid="{00000000-0005-0000-0000-000034230000}"/>
    <cellStyle name="40% - Akzent6 2 2" xfId="7909" xr:uid="{00000000-0005-0000-0000-000035230000}"/>
    <cellStyle name="40% - Akzent6 2 2 10" xfId="42474" xr:uid="{00000000-0005-0000-0000-000036230000}"/>
    <cellStyle name="40% - Akzent6 2 2 2" xfId="7910" xr:uid="{00000000-0005-0000-0000-000037230000}"/>
    <cellStyle name="40% - Akzent6 2 2 2 2" xfId="7911" xr:uid="{00000000-0005-0000-0000-000038230000}"/>
    <cellStyle name="40% - Akzent6 2 2 2 2 2" xfId="7912" xr:uid="{00000000-0005-0000-0000-000039230000}"/>
    <cellStyle name="40% - Akzent6 2 2 2 2_BU&amp;IC" xfId="7913" xr:uid="{00000000-0005-0000-0000-00003A230000}"/>
    <cellStyle name="40% - Akzent6 2 2 2 3" xfId="7914" xr:uid="{00000000-0005-0000-0000-00003B230000}"/>
    <cellStyle name="40% - Akzent6 2 2 2 3 2" xfId="7915" xr:uid="{00000000-0005-0000-0000-00003C230000}"/>
    <cellStyle name="40% - Akzent6 2 2 2 3_BU&amp;IC" xfId="7916" xr:uid="{00000000-0005-0000-0000-00003D230000}"/>
    <cellStyle name="40% - Akzent6 2 2 2 4" xfId="7917" xr:uid="{00000000-0005-0000-0000-00003E230000}"/>
    <cellStyle name="40% - Akzent6 2 2 2_BU&amp;IC" xfId="7918" xr:uid="{00000000-0005-0000-0000-00003F230000}"/>
    <cellStyle name="40% - Akzent6 2 2 3" xfId="7919" xr:uid="{00000000-0005-0000-0000-000040230000}"/>
    <cellStyle name="40% - Akzent6 2 2 3 2" xfId="7920" xr:uid="{00000000-0005-0000-0000-000041230000}"/>
    <cellStyle name="40% - Akzent6 2 2 3_BU&amp;IC" xfId="7921" xr:uid="{00000000-0005-0000-0000-000042230000}"/>
    <cellStyle name="40% - Akzent6 2 2 4" xfId="7922" xr:uid="{00000000-0005-0000-0000-000043230000}"/>
    <cellStyle name="40% - Akzent6 2 2 4 2" xfId="7923" xr:uid="{00000000-0005-0000-0000-000044230000}"/>
    <cellStyle name="40% - Akzent6 2 2 4_BU&amp;IC" xfId="7924" xr:uid="{00000000-0005-0000-0000-000045230000}"/>
    <cellStyle name="40% - Akzent6 2 2 5" xfId="7925" xr:uid="{00000000-0005-0000-0000-000046230000}"/>
    <cellStyle name="40% - Akzent6 2 2 6" xfId="38926" xr:uid="{00000000-0005-0000-0000-000047230000}"/>
    <cellStyle name="40% - Akzent6 2 2 7" xfId="41913" xr:uid="{00000000-0005-0000-0000-000048230000}"/>
    <cellStyle name="40% - Akzent6 2 2 8" xfId="42062" xr:uid="{00000000-0005-0000-0000-000049230000}"/>
    <cellStyle name="40% - Akzent6 2 2 9" xfId="42358" xr:uid="{00000000-0005-0000-0000-00004A230000}"/>
    <cellStyle name="40% - Akzent6 2 2_BU&amp;IC" xfId="7926" xr:uid="{00000000-0005-0000-0000-00004B230000}"/>
    <cellStyle name="40% - Akzent6 2 3" xfId="7927" xr:uid="{00000000-0005-0000-0000-00004C230000}"/>
    <cellStyle name="40% - Akzent6 2 3 2" xfId="7928" xr:uid="{00000000-0005-0000-0000-00004D230000}"/>
    <cellStyle name="40% - Akzent6 2 3 2 2" xfId="7929" xr:uid="{00000000-0005-0000-0000-00004E230000}"/>
    <cellStyle name="40% - Akzent6 2 3 2_BU&amp;IC" xfId="7930" xr:uid="{00000000-0005-0000-0000-00004F230000}"/>
    <cellStyle name="40% - Akzent6 2 3 3" xfId="7931" xr:uid="{00000000-0005-0000-0000-000050230000}"/>
    <cellStyle name="40% - Akzent6 2 3 3 2" xfId="7932" xr:uid="{00000000-0005-0000-0000-000051230000}"/>
    <cellStyle name="40% - Akzent6 2 3 3_BU&amp;IC" xfId="7933" xr:uid="{00000000-0005-0000-0000-000052230000}"/>
    <cellStyle name="40% - Akzent6 2 3 4" xfId="7934" xr:uid="{00000000-0005-0000-0000-000053230000}"/>
    <cellStyle name="40% - Akzent6 2 3_BU&amp;IC" xfId="7935" xr:uid="{00000000-0005-0000-0000-000054230000}"/>
    <cellStyle name="40% - Akzent6 2 4" xfId="7936" xr:uid="{00000000-0005-0000-0000-000055230000}"/>
    <cellStyle name="40% - Akzent6 2 4 2" xfId="7937" xr:uid="{00000000-0005-0000-0000-000056230000}"/>
    <cellStyle name="40% - Akzent6 2 4 2 2" xfId="7938" xr:uid="{00000000-0005-0000-0000-000057230000}"/>
    <cellStyle name="40% - Akzent6 2 4 2_BU&amp;IC" xfId="7939" xr:uid="{00000000-0005-0000-0000-000058230000}"/>
    <cellStyle name="40% - Akzent6 2 4 3" xfId="7940" xr:uid="{00000000-0005-0000-0000-000059230000}"/>
    <cellStyle name="40% - Akzent6 2 4_BU&amp;IC" xfId="7941" xr:uid="{00000000-0005-0000-0000-00005A230000}"/>
    <cellStyle name="40% - Akzent6 2 5" xfId="7942" xr:uid="{00000000-0005-0000-0000-00005B230000}"/>
    <cellStyle name="40% - Akzent6 2 5 2" xfId="7943" xr:uid="{00000000-0005-0000-0000-00005C230000}"/>
    <cellStyle name="40% - Akzent6 2 5_BU&amp;IC" xfId="7944" xr:uid="{00000000-0005-0000-0000-00005D230000}"/>
    <cellStyle name="40% - Akzent6 2 6" xfId="7945" xr:uid="{00000000-0005-0000-0000-00005E230000}"/>
    <cellStyle name="40% - Akzent6 2 6 2" xfId="7946" xr:uid="{00000000-0005-0000-0000-00005F230000}"/>
    <cellStyle name="40% - Akzent6 2 6_BU&amp;IC" xfId="7947" xr:uid="{00000000-0005-0000-0000-000060230000}"/>
    <cellStyle name="40% - Akzent6 2 7" xfId="7948" xr:uid="{00000000-0005-0000-0000-000061230000}"/>
    <cellStyle name="40% - Akzent6 2 8" xfId="38925" xr:uid="{00000000-0005-0000-0000-000062230000}"/>
    <cellStyle name="40% - Akzent6 2 9" xfId="41912" xr:uid="{00000000-0005-0000-0000-000063230000}"/>
    <cellStyle name="40% - Akzent6 2_BU&amp;IC" xfId="7949" xr:uid="{00000000-0005-0000-0000-000064230000}"/>
    <cellStyle name="40% - Akzent6 3" xfId="7950" xr:uid="{00000000-0005-0000-0000-000065230000}"/>
    <cellStyle name="40% - Akzent6 3 10" xfId="39985" xr:uid="{00000000-0005-0000-0000-000066230000}"/>
    <cellStyle name="40% - Akzent6 3 2" xfId="7951" xr:uid="{00000000-0005-0000-0000-000067230000}"/>
    <cellStyle name="40% - Akzent6 3 2 10" xfId="42399" xr:uid="{00000000-0005-0000-0000-000068230000}"/>
    <cellStyle name="40% - Akzent6 3 2 2" xfId="7952" xr:uid="{00000000-0005-0000-0000-000069230000}"/>
    <cellStyle name="40% - Akzent6 3 2 2 2" xfId="7953" xr:uid="{00000000-0005-0000-0000-00006A230000}"/>
    <cellStyle name="40% - Akzent6 3 2 2 2 2" xfId="7954" xr:uid="{00000000-0005-0000-0000-00006B230000}"/>
    <cellStyle name="40% - Akzent6 3 2 2 2_BU&amp;IC" xfId="7955" xr:uid="{00000000-0005-0000-0000-00006C230000}"/>
    <cellStyle name="40% - Akzent6 3 2 2 3" xfId="7956" xr:uid="{00000000-0005-0000-0000-00006D230000}"/>
    <cellStyle name="40% - Akzent6 3 2 2 3 2" xfId="7957" xr:uid="{00000000-0005-0000-0000-00006E230000}"/>
    <cellStyle name="40% - Akzent6 3 2 2 3_BU&amp;IC" xfId="7958" xr:uid="{00000000-0005-0000-0000-00006F230000}"/>
    <cellStyle name="40% - Akzent6 3 2 2 4" xfId="7959" xr:uid="{00000000-0005-0000-0000-000070230000}"/>
    <cellStyle name="40% - Akzent6 3 2 2_BU&amp;IC" xfId="7960" xr:uid="{00000000-0005-0000-0000-000071230000}"/>
    <cellStyle name="40% - Akzent6 3 2 3" xfId="7961" xr:uid="{00000000-0005-0000-0000-000072230000}"/>
    <cellStyle name="40% - Akzent6 3 2 3 2" xfId="7962" xr:uid="{00000000-0005-0000-0000-000073230000}"/>
    <cellStyle name="40% - Akzent6 3 2 3_BU&amp;IC" xfId="7963" xr:uid="{00000000-0005-0000-0000-000074230000}"/>
    <cellStyle name="40% - Akzent6 3 2 4" xfId="7964" xr:uid="{00000000-0005-0000-0000-000075230000}"/>
    <cellStyle name="40% - Akzent6 3 2 4 2" xfId="7965" xr:uid="{00000000-0005-0000-0000-000076230000}"/>
    <cellStyle name="40% - Akzent6 3 2 4_BU&amp;IC" xfId="7966" xr:uid="{00000000-0005-0000-0000-000077230000}"/>
    <cellStyle name="40% - Akzent6 3 2 5" xfId="7967" xr:uid="{00000000-0005-0000-0000-000078230000}"/>
    <cellStyle name="40% - Akzent6 3 2 6" xfId="38928" xr:uid="{00000000-0005-0000-0000-000079230000}"/>
    <cellStyle name="40% - Akzent6 3 2 7" xfId="41915" xr:uid="{00000000-0005-0000-0000-00007A230000}"/>
    <cellStyle name="40% - Akzent6 3 2 8" xfId="42060" xr:uid="{00000000-0005-0000-0000-00007B230000}"/>
    <cellStyle name="40% - Akzent6 3 2 9" xfId="42413" xr:uid="{00000000-0005-0000-0000-00007C230000}"/>
    <cellStyle name="40% - Akzent6 3 2_BU&amp;IC" xfId="7968" xr:uid="{00000000-0005-0000-0000-00007D230000}"/>
    <cellStyle name="40% - Akzent6 3 3" xfId="7969" xr:uid="{00000000-0005-0000-0000-00007E230000}"/>
    <cellStyle name="40% - Akzent6 3 3 2" xfId="7970" xr:uid="{00000000-0005-0000-0000-00007F230000}"/>
    <cellStyle name="40% - Akzent6 3 3 2 2" xfId="7971" xr:uid="{00000000-0005-0000-0000-000080230000}"/>
    <cellStyle name="40% - Akzent6 3 3 2_BU&amp;IC" xfId="7972" xr:uid="{00000000-0005-0000-0000-000081230000}"/>
    <cellStyle name="40% - Akzent6 3 3 3" xfId="7973" xr:uid="{00000000-0005-0000-0000-000082230000}"/>
    <cellStyle name="40% - Akzent6 3 3 3 2" xfId="7974" xr:uid="{00000000-0005-0000-0000-000083230000}"/>
    <cellStyle name="40% - Akzent6 3 3 3_BU&amp;IC" xfId="7975" xr:uid="{00000000-0005-0000-0000-000084230000}"/>
    <cellStyle name="40% - Akzent6 3 3 4" xfId="7976" xr:uid="{00000000-0005-0000-0000-000085230000}"/>
    <cellStyle name="40% - Akzent6 3 3_BU&amp;IC" xfId="7977" xr:uid="{00000000-0005-0000-0000-000086230000}"/>
    <cellStyle name="40% - Akzent6 3 4" xfId="7978" xr:uid="{00000000-0005-0000-0000-000087230000}"/>
    <cellStyle name="40% - Akzent6 3 4 2" xfId="7979" xr:uid="{00000000-0005-0000-0000-000088230000}"/>
    <cellStyle name="40% - Akzent6 3 4 2 2" xfId="7980" xr:uid="{00000000-0005-0000-0000-000089230000}"/>
    <cellStyle name="40% - Akzent6 3 4 2_BU&amp;IC" xfId="7981" xr:uid="{00000000-0005-0000-0000-00008A230000}"/>
    <cellStyle name="40% - Akzent6 3 4 3" xfId="7982" xr:uid="{00000000-0005-0000-0000-00008B230000}"/>
    <cellStyle name="40% - Akzent6 3 4_BU&amp;IC" xfId="7983" xr:uid="{00000000-0005-0000-0000-00008C230000}"/>
    <cellStyle name="40% - Akzent6 3 5" xfId="7984" xr:uid="{00000000-0005-0000-0000-00008D230000}"/>
    <cellStyle name="40% - Akzent6 3 5 2" xfId="7985" xr:uid="{00000000-0005-0000-0000-00008E230000}"/>
    <cellStyle name="40% - Akzent6 3 5_BU&amp;IC" xfId="7986" xr:uid="{00000000-0005-0000-0000-00008F230000}"/>
    <cellStyle name="40% - Akzent6 3 6" xfId="7987" xr:uid="{00000000-0005-0000-0000-000090230000}"/>
    <cellStyle name="40% - Akzent6 3 6 2" xfId="7988" xr:uid="{00000000-0005-0000-0000-000091230000}"/>
    <cellStyle name="40% - Akzent6 3 6_BU&amp;IC" xfId="7989" xr:uid="{00000000-0005-0000-0000-000092230000}"/>
    <cellStyle name="40% - Akzent6 3 7" xfId="7990" xr:uid="{00000000-0005-0000-0000-000093230000}"/>
    <cellStyle name="40% - Akzent6 3 8" xfId="38927" xr:uid="{00000000-0005-0000-0000-000094230000}"/>
    <cellStyle name="40% - Akzent6 3 9" xfId="41914" xr:uid="{00000000-0005-0000-0000-000095230000}"/>
    <cellStyle name="40% - Akzent6 3_BU&amp;IC" xfId="7991" xr:uid="{00000000-0005-0000-0000-000096230000}"/>
    <cellStyle name="40% - Akzent6 4" xfId="7992" xr:uid="{00000000-0005-0000-0000-000097230000}"/>
    <cellStyle name="40% - Akzent6 4 10" xfId="42059" xr:uid="{00000000-0005-0000-0000-000098230000}"/>
    <cellStyle name="40% - Akzent6 4 2" xfId="7993" xr:uid="{00000000-0005-0000-0000-000099230000}"/>
    <cellStyle name="40% - Akzent6 4 2 10" xfId="38558" xr:uid="{00000000-0005-0000-0000-00009A230000}"/>
    <cellStyle name="40% - Akzent6 4 2 2" xfId="7994" xr:uid="{00000000-0005-0000-0000-00009B230000}"/>
    <cellStyle name="40% - Akzent6 4 2 2 2" xfId="7995" xr:uid="{00000000-0005-0000-0000-00009C230000}"/>
    <cellStyle name="40% - Akzent6 4 2 2 2 2" xfId="7996" xr:uid="{00000000-0005-0000-0000-00009D230000}"/>
    <cellStyle name="40% - Akzent6 4 2 2 2_BU&amp;IC" xfId="7997" xr:uid="{00000000-0005-0000-0000-00009E230000}"/>
    <cellStyle name="40% - Akzent6 4 2 2 3" xfId="7998" xr:uid="{00000000-0005-0000-0000-00009F230000}"/>
    <cellStyle name="40% - Akzent6 4 2 2 3 2" xfId="7999" xr:uid="{00000000-0005-0000-0000-0000A0230000}"/>
    <cellStyle name="40% - Akzent6 4 2 2 3_BU&amp;IC" xfId="8000" xr:uid="{00000000-0005-0000-0000-0000A1230000}"/>
    <cellStyle name="40% - Akzent6 4 2 2 4" xfId="8001" xr:uid="{00000000-0005-0000-0000-0000A2230000}"/>
    <cellStyle name="40% - Akzent6 4 2 2_BU&amp;IC" xfId="8002" xr:uid="{00000000-0005-0000-0000-0000A3230000}"/>
    <cellStyle name="40% - Akzent6 4 2 3" xfId="8003" xr:uid="{00000000-0005-0000-0000-0000A4230000}"/>
    <cellStyle name="40% - Akzent6 4 2 3 2" xfId="8004" xr:uid="{00000000-0005-0000-0000-0000A5230000}"/>
    <cellStyle name="40% - Akzent6 4 2 3_BU&amp;IC" xfId="8005" xr:uid="{00000000-0005-0000-0000-0000A6230000}"/>
    <cellStyle name="40% - Akzent6 4 2 4" xfId="8006" xr:uid="{00000000-0005-0000-0000-0000A7230000}"/>
    <cellStyle name="40% - Akzent6 4 2 4 2" xfId="8007" xr:uid="{00000000-0005-0000-0000-0000A8230000}"/>
    <cellStyle name="40% - Akzent6 4 2 4_BU&amp;IC" xfId="8008" xr:uid="{00000000-0005-0000-0000-0000A9230000}"/>
    <cellStyle name="40% - Akzent6 4 2 5" xfId="8009" xr:uid="{00000000-0005-0000-0000-0000AA230000}"/>
    <cellStyle name="40% - Akzent6 4 2 6" xfId="38930" xr:uid="{00000000-0005-0000-0000-0000AB230000}"/>
    <cellStyle name="40% - Akzent6 4 2 7" xfId="41917" xr:uid="{00000000-0005-0000-0000-0000AC230000}"/>
    <cellStyle name="40% - Akzent6 4 2 8" xfId="39986" xr:uid="{00000000-0005-0000-0000-0000AD230000}"/>
    <cellStyle name="40% - Akzent6 4 2 9" xfId="42304" xr:uid="{00000000-0005-0000-0000-0000AE230000}"/>
    <cellStyle name="40% - Akzent6 4 2_BU&amp;IC" xfId="8010" xr:uid="{00000000-0005-0000-0000-0000AF230000}"/>
    <cellStyle name="40% - Akzent6 4 3" xfId="8011" xr:uid="{00000000-0005-0000-0000-0000B0230000}"/>
    <cellStyle name="40% - Akzent6 4 3 2" xfId="8012" xr:uid="{00000000-0005-0000-0000-0000B1230000}"/>
    <cellStyle name="40% - Akzent6 4 3 2 2" xfId="8013" xr:uid="{00000000-0005-0000-0000-0000B2230000}"/>
    <cellStyle name="40% - Akzent6 4 3 2_BU&amp;IC" xfId="8014" xr:uid="{00000000-0005-0000-0000-0000B3230000}"/>
    <cellStyle name="40% - Akzent6 4 3 3" xfId="8015" xr:uid="{00000000-0005-0000-0000-0000B4230000}"/>
    <cellStyle name="40% - Akzent6 4 3 3 2" xfId="8016" xr:uid="{00000000-0005-0000-0000-0000B5230000}"/>
    <cellStyle name="40% - Akzent6 4 3 3_BU&amp;IC" xfId="8017" xr:uid="{00000000-0005-0000-0000-0000B6230000}"/>
    <cellStyle name="40% - Akzent6 4 3 4" xfId="8018" xr:uid="{00000000-0005-0000-0000-0000B7230000}"/>
    <cellStyle name="40% - Akzent6 4 3_BU&amp;IC" xfId="8019" xr:uid="{00000000-0005-0000-0000-0000B8230000}"/>
    <cellStyle name="40% - Akzent6 4 4" xfId="8020" xr:uid="{00000000-0005-0000-0000-0000B9230000}"/>
    <cellStyle name="40% - Akzent6 4 4 2" xfId="8021" xr:uid="{00000000-0005-0000-0000-0000BA230000}"/>
    <cellStyle name="40% - Akzent6 4 4 2 2" xfId="8022" xr:uid="{00000000-0005-0000-0000-0000BB230000}"/>
    <cellStyle name="40% - Akzent6 4 4 2_BU&amp;IC" xfId="8023" xr:uid="{00000000-0005-0000-0000-0000BC230000}"/>
    <cellStyle name="40% - Akzent6 4 4 3" xfId="8024" xr:uid="{00000000-0005-0000-0000-0000BD230000}"/>
    <cellStyle name="40% - Akzent6 4 4_BU&amp;IC" xfId="8025" xr:uid="{00000000-0005-0000-0000-0000BE230000}"/>
    <cellStyle name="40% - Akzent6 4 5" xfId="8026" xr:uid="{00000000-0005-0000-0000-0000BF230000}"/>
    <cellStyle name="40% - Akzent6 4 5 2" xfId="8027" xr:uid="{00000000-0005-0000-0000-0000C0230000}"/>
    <cellStyle name="40% - Akzent6 4 5_BU&amp;IC" xfId="8028" xr:uid="{00000000-0005-0000-0000-0000C1230000}"/>
    <cellStyle name="40% - Akzent6 4 6" xfId="8029" xr:uid="{00000000-0005-0000-0000-0000C2230000}"/>
    <cellStyle name="40% - Akzent6 4 6 2" xfId="8030" xr:uid="{00000000-0005-0000-0000-0000C3230000}"/>
    <cellStyle name="40% - Akzent6 4 6_BU&amp;IC" xfId="8031" xr:uid="{00000000-0005-0000-0000-0000C4230000}"/>
    <cellStyle name="40% - Akzent6 4 7" xfId="8032" xr:uid="{00000000-0005-0000-0000-0000C5230000}"/>
    <cellStyle name="40% - Akzent6 4 8" xfId="38929" xr:uid="{00000000-0005-0000-0000-0000C6230000}"/>
    <cellStyle name="40% - Akzent6 4 9" xfId="41916" xr:uid="{00000000-0005-0000-0000-0000C7230000}"/>
    <cellStyle name="40% - Akzent6 4_BU&amp;IC" xfId="8033" xr:uid="{00000000-0005-0000-0000-0000C8230000}"/>
    <cellStyle name="40% - Akzent6 5" xfId="8034" xr:uid="{00000000-0005-0000-0000-0000C9230000}"/>
    <cellStyle name="40% - Akzent6 5 10" xfId="42058" xr:uid="{00000000-0005-0000-0000-0000CA230000}"/>
    <cellStyle name="40% - Akzent6 5 2" xfId="8035" xr:uid="{00000000-0005-0000-0000-0000CB230000}"/>
    <cellStyle name="40% - Akzent6 5 2 10" xfId="38521" xr:uid="{00000000-0005-0000-0000-0000CC230000}"/>
    <cellStyle name="40% - Akzent6 5 2 2" xfId="8036" xr:uid="{00000000-0005-0000-0000-0000CD230000}"/>
    <cellStyle name="40% - Akzent6 5 2 2 2" xfId="8037" xr:uid="{00000000-0005-0000-0000-0000CE230000}"/>
    <cellStyle name="40% - Akzent6 5 2 2 2 2" xfId="8038" xr:uid="{00000000-0005-0000-0000-0000CF230000}"/>
    <cellStyle name="40% - Akzent6 5 2 2 2_BU&amp;IC" xfId="8039" xr:uid="{00000000-0005-0000-0000-0000D0230000}"/>
    <cellStyle name="40% - Akzent6 5 2 2 3" xfId="8040" xr:uid="{00000000-0005-0000-0000-0000D1230000}"/>
    <cellStyle name="40% - Akzent6 5 2 2 3 2" xfId="8041" xr:uid="{00000000-0005-0000-0000-0000D2230000}"/>
    <cellStyle name="40% - Akzent6 5 2 2 3_BU&amp;IC" xfId="8042" xr:uid="{00000000-0005-0000-0000-0000D3230000}"/>
    <cellStyle name="40% - Akzent6 5 2 2 4" xfId="8043" xr:uid="{00000000-0005-0000-0000-0000D4230000}"/>
    <cellStyle name="40% - Akzent6 5 2 2_BU&amp;IC" xfId="8044" xr:uid="{00000000-0005-0000-0000-0000D5230000}"/>
    <cellStyle name="40% - Akzent6 5 2 3" xfId="8045" xr:uid="{00000000-0005-0000-0000-0000D6230000}"/>
    <cellStyle name="40% - Akzent6 5 2 3 2" xfId="8046" xr:uid="{00000000-0005-0000-0000-0000D7230000}"/>
    <cellStyle name="40% - Akzent6 5 2 3_BU&amp;IC" xfId="8047" xr:uid="{00000000-0005-0000-0000-0000D8230000}"/>
    <cellStyle name="40% - Akzent6 5 2 4" xfId="8048" xr:uid="{00000000-0005-0000-0000-0000D9230000}"/>
    <cellStyle name="40% - Akzent6 5 2 4 2" xfId="8049" xr:uid="{00000000-0005-0000-0000-0000DA230000}"/>
    <cellStyle name="40% - Akzent6 5 2 4_BU&amp;IC" xfId="8050" xr:uid="{00000000-0005-0000-0000-0000DB230000}"/>
    <cellStyle name="40% - Akzent6 5 2 5" xfId="8051" xr:uid="{00000000-0005-0000-0000-0000DC230000}"/>
    <cellStyle name="40% - Akzent6 5 2 6" xfId="38932" xr:uid="{00000000-0005-0000-0000-0000DD230000}"/>
    <cellStyle name="40% - Akzent6 5 2 7" xfId="41919" xr:uid="{00000000-0005-0000-0000-0000DE230000}"/>
    <cellStyle name="40% - Akzent6 5 2 8" xfId="42057" xr:uid="{00000000-0005-0000-0000-0000DF230000}"/>
    <cellStyle name="40% - Akzent6 5 2 9" xfId="42428" xr:uid="{00000000-0005-0000-0000-0000E0230000}"/>
    <cellStyle name="40% - Akzent6 5 2_BU&amp;IC" xfId="8052" xr:uid="{00000000-0005-0000-0000-0000E1230000}"/>
    <cellStyle name="40% - Akzent6 5 3" xfId="8053" xr:uid="{00000000-0005-0000-0000-0000E2230000}"/>
    <cellStyle name="40% - Akzent6 5 3 2" xfId="8054" xr:uid="{00000000-0005-0000-0000-0000E3230000}"/>
    <cellStyle name="40% - Akzent6 5 3 2 2" xfId="8055" xr:uid="{00000000-0005-0000-0000-0000E4230000}"/>
    <cellStyle name="40% - Akzent6 5 3 2_BU&amp;IC" xfId="8056" xr:uid="{00000000-0005-0000-0000-0000E5230000}"/>
    <cellStyle name="40% - Akzent6 5 3 3" xfId="8057" xr:uid="{00000000-0005-0000-0000-0000E6230000}"/>
    <cellStyle name="40% - Akzent6 5 3 3 2" xfId="8058" xr:uid="{00000000-0005-0000-0000-0000E7230000}"/>
    <cellStyle name="40% - Akzent6 5 3 3_BU&amp;IC" xfId="8059" xr:uid="{00000000-0005-0000-0000-0000E8230000}"/>
    <cellStyle name="40% - Akzent6 5 3 4" xfId="8060" xr:uid="{00000000-0005-0000-0000-0000E9230000}"/>
    <cellStyle name="40% - Akzent6 5 3_BU&amp;IC" xfId="8061" xr:uid="{00000000-0005-0000-0000-0000EA230000}"/>
    <cellStyle name="40% - Akzent6 5 4" xfId="8062" xr:uid="{00000000-0005-0000-0000-0000EB230000}"/>
    <cellStyle name="40% - Akzent6 5 4 2" xfId="8063" xr:uid="{00000000-0005-0000-0000-0000EC230000}"/>
    <cellStyle name="40% - Akzent6 5 4 2 2" xfId="8064" xr:uid="{00000000-0005-0000-0000-0000ED230000}"/>
    <cellStyle name="40% - Akzent6 5 4 2_BU&amp;IC" xfId="8065" xr:uid="{00000000-0005-0000-0000-0000EE230000}"/>
    <cellStyle name="40% - Akzent6 5 4 3" xfId="8066" xr:uid="{00000000-0005-0000-0000-0000EF230000}"/>
    <cellStyle name="40% - Akzent6 5 4_BU&amp;IC" xfId="8067" xr:uid="{00000000-0005-0000-0000-0000F0230000}"/>
    <cellStyle name="40% - Akzent6 5 5" xfId="8068" xr:uid="{00000000-0005-0000-0000-0000F1230000}"/>
    <cellStyle name="40% - Akzent6 5 5 2" xfId="8069" xr:uid="{00000000-0005-0000-0000-0000F2230000}"/>
    <cellStyle name="40% - Akzent6 5 5_BU&amp;IC" xfId="8070" xr:uid="{00000000-0005-0000-0000-0000F3230000}"/>
    <cellStyle name="40% - Akzent6 5 6" xfId="8071" xr:uid="{00000000-0005-0000-0000-0000F4230000}"/>
    <cellStyle name="40% - Akzent6 5 6 2" xfId="8072" xr:uid="{00000000-0005-0000-0000-0000F5230000}"/>
    <cellStyle name="40% - Akzent6 5 6_BU&amp;IC" xfId="8073" xr:uid="{00000000-0005-0000-0000-0000F6230000}"/>
    <cellStyle name="40% - Akzent6 5 7" xfId="8074" xr:uid="{00000000-0005-0000-0000-0000F7230000}"/>
    <cellStyle name="40% - Akzent6 5 8" xfId="38931" xr:uid="{00000000-0005-0000-0000-0000F8230000}"/>
    <cellStyle name="40% - Akzent6 5 9" xfId="41918" xr:uid="{00000000-0005-0000-0000-0000F9230000}"/>
    <cellStyle name="40% - Akzent6 5_BU&amp;IC" xfId="8075" xr:uid="{00000000-0005-0000-0000-0000FA230000}"/>
    <cellStyle name="40% - Akzent6 6" xfId="8076" xr:uid="{00000000-0005-0000-0000-0000FB230000}"/>
    <cellStyle name="40% - Akzent6 6 10" xfId="42056" xr:uid="{00000000-0005-0000-0000-0000FC230000}"/>
    <cellStyle name="40% - Akzent6 6 2" xfId="8077" xr:uid="{00000000-0005-0000-0000-0000FD230000}"/>
    <cellStyle name="40% - Akzent6 6 2 10" xfId="41759" xr:uid="{00000000-0005-0000-0000-0000FE230000}"/>
    <cellStyle name="40% - Akzent6 6 2 2" xfId="8078" xr:uid="{00000000-0005-0000-0000-0000FF230000}"/>
    <cellStyle name="40% - Akzent6 6 2 2 2" xfId="8079" xr:uid="{00000000-0005-0000-0000-000000240000}"/>
    <cellStyle name="40% - Akzent6 6 2 2 2 2" xfId="8080" xr:uid="{00000000-0005-0000-0000-000001240000}"/>
    <cellStyle name="40% - Akzent6 6 2 2 2_BU&amp;IC" xfId="8081" xr:uid="{00000000-0005-0000-0000-000002240000}"/>
    <cellStyle name="40% - Akzent6 6 2 2 3" xfId="8082" xr:uid="{00000000-0005-0000-0000-000003240000}"/>
    <cellStyle name="40% - Akzent6 6 2 2 3 2" xfId="8083" xr:uid="{00000000-0005-0000-0000-000004240000}"/>
    <cellStyle name="40% - Akzent6 6 2 2 3_BU&amp;IC" xfId="8084" xr:uid="{00000000-0005-0000-0000-000005240000}"/>
    <cellStyle name="40% - Akzent6 6 2 2 4" xfId="8085" xr:uid="{00000000-0005-0000-0000-000006240000}"/>
    <cellStyle name="40% - Akzent6 6 2 2_BU&amp;IC" xfId="8086" xr:uid="{00000000-0005-0000-0000-000007240000}"/>
    <cellStyle name="40% - Akzent6 6 2 3" xfId="8087" xr:uid="{00000000-0005-0000-0000-000008240000}"/>
    <cellStyle name="40% - Akzent6 6 2 3 2" xfId="8088" xr:uid="{00000000-0005-0000-0000-000009240000}"/>
    <cellStyle name="40% - Akzent6 6 2 3_BU&amp;IC" xfId="8089" xr:uid="{00000000-0005-0000-0000-00000A240000}"/>
    <cellStyle name="40% - Akzent6 6 2 4" xfId="8090" xr:uid="{00000000-0005-0000-0000-00000B240000}"/>
    <cellStyle name="40% - Akzent6 6 2 4 2" xfId="8091" xr:uid="{00000000-0005-0000-0000-00000C240000}"/>
    <cellStyle name="40% - Akzent6 6 2 4_BU&amp;IC" xfId="8092" xr:uid="{00000000-0005-0000-0000-00000D240000}"/>
    <cellStyle name="40% - Akzent6 6 2 5" xfId="8093" xr:uid="{00000000-0005-0000-0000-00000E240000}"/>
    <cellStyle name="40% - Akzent6 6 2 6" xfId="38934" xr:uid="{00000000-0005-0000-0000-00000F240000}"/>
    <cellStyle name="40% - Akzent6 6 2 7" xfId="41921" xr:uid="{00000000-0005-0000-0000-000010240000}"/>
    <cellStyle name="40% - Akzent6 6 2 8" xfId="42055" xr:uid="{00000000-0005-0000-0000-000011240000}"/>
    <cellStyle name="40% - Akzent6 6 2 9" xfId="42384" xr:uid="{00000000-0005-0000-0000-000012240000}"/>
    <cellStyle name="40% - Akzent6 6 2_BU&amp;IC" xfId="8094" xr:uid="{00000000-0005-0000-0000-000013240000}"/>
    <cellStyle name="40% - Akzent6 6 3" xfId="8095" xr:uid="{00000000-0005-0000-0000-000014240000}"/>
    <cellStyle name="40% - Akzent6 6 3 2" xfId="8096" xr:uid="{00000000-0005-0000-0000-000015240000}"/>
    <cellStyle name="40% - Akzent6 6 3 2 2" xfId="8097" xr:uid="{00000000-0005-0000-0000-000016240000}"/>
    <cellStyle name="40% - Akzent6 6 3 2_BU&amp;IC" xfId="8098" xr:uid="{00000000-0005-0000-0000-000017240000}"/>
    <cellStyle name="40% - Akzent6 6 3 3" xfId="8099" xr:uid="{00000000-0005-0000-0000-000018240000}"/>
    <cellStyle name="40% - Akzent6 6 3 3 2" xfId="8100" xr:uid="{00000000-0005-0000-0000-000019240000}"/>
    <cellStyle name="40% - Akzent6 6 3 3_BU&amp;IC" xfId="8101" xr:uid="{00000000-0005-0000-0000-00001A240000}"/>
    <cellStyle name="40% - Akzent6 6 3 4" xfId="8102" xr:uid="{00000000-0005-0000-0000-00001B240000}"/>
    <cellStyle name="40% - Akzent6 6 3_BU&amp;IC" xfId="8103" xr:uid="{00000000-0005-0000-0000-00001C240000}"/>
    <cellStyle name="40% - Akzent6 6 4" xfId="8104" xr:uid="{00000000-0005-0000-0000-00001D240000}"/>
    <cellStyle name="40% - Akzent6 6 4 2" xfId="8105" xr:uid="{00000000-0005-0000-0000-00001E240000}"/>
    <cellStyle name="40% - Akzent6 6 4 2 2" xfId="8106" xr:uid="{00000000-0005-0000-0000-00001F240000}"/>
    <cellStyle name="40% - Akzent6 6 4 2_BU&amp;IC" xfId="8107" xr:uid="{00000000-0005-0000-0000-000020240000}"/>
    <cellStyle name="40% - Akzent6 6 4 3" xfId="8108" xr:uid="{00000000-0005-0000-0000-000021240000}"/>
    <cellStyle name="40% - Akzent6 6 4_BU&amp;IC" xfId="8109" xr:uid="{00000000-0005-0000-0000-000022240000}"/>
    <cellStyle name="40% - Akzent6 6 5" xfId="8110" xr:uid="{00000000-0005-0000-0000-000023240000}"/>
    <cellStyle name="40% - Akzent6 6 5 2" xfId="8111" xr:uid="{00000000-0005-0000-0000-000024240000}"/>
    <cellStyle name="40% - Akzent6 6 5_BU&amp;IC" xfId="8112" xr:uid="{00000000-0005-0000-0000-000025240000}"/>
    <cellStyle name="40% - Akzent6 6 6" xfId="8113" xr:uid="{00000000-0005-0000-0000-000026240000}"/>
    <cellStyle name="40% - Akzent6 6 6 2" xfId="8114" xr:uid="{00000000-0005-0000-0000-000027240000}"/>
    <cellStyle name="40% - Akzent6 6 6_BU&amp;IC" xfId="8115" xr:uid="{00000000-0005-0000-0000-000028240000}"/>
    <cellStyle name="40% - Akzent6 6 7" xfId="8116" xr:uid="{00000000-0005-0000-0000-000029240000}"/>
    <cellStyle name="40% - Akzent6 6 8" xfId="38933" xr:uid="{00000000-0005-0000-0000-00002A240000}"/>
    <cellStyle name="40% - Akzent6 6 9" xfId="41920" xr:uid="{00000000-0005-0000-0000-00002B240000}"/>
    <cellStyle name="40% - Akzent6 6_BU&amp;IC" xfId="8117" xr:uid="{00000000-0005-0000-0000-00002C240000}"/>
    <cellStyle name="40% - Akzent6 7" xfId="8118" xr:uid="{00000000-0005-0000-0000-00002D240000}"/>
    <cellStyle name="40% - Akzent6 7 10" xfId="42054" xr:uid="{00000000-0005-0000-0000-00002E240000}"/>
    <cellStyle name="40% - Akzent6 7 2" xfId="8119" xr:uid="{00000000-0005-0000-0000-00002F240000}"/>
    <cellStyle name="40% - Akzent6 7 2 10" xfId="42466" xr:uid="{00000000-0005-0000-0000-000030240000}"/>
    <cellStyle name="40% - Akzent6 7 2 2" xfId="8120" xr:uid="{00000000-0005-0000-0000-000031240000}"/>
    <cellStyle name="40% - Akzent6 7 2 2 2" xfId="8121" xr:uid="{00000000-0005-0000-0000-000032240000}"/>
    <cellStyle name="40% - Akzent6 7 2 2 2 2" xfId="8122" xr:uid="{00000000-0005-0000-0000-000033240000}"/>
    <cellStyle name="40% - Akzent6 7 2 2 2_BU&amp;IC" xfId="8123" xr:uid="{00000000-0005-0000-0000-000034240000}"/>
    <cellStyle name="40% - Akzent6 7 2 2 3" xfId="8124" xr:uid="{00000000-0005-0000-0000-000035240000}"/>
    <cellStyle name="40% - Akzent6 7 2 2 3 2" xfId="8125" xr:uid="{00000000-0005-0000-0000-000036240000}"/>
    <cellStyle name="40% - Akzent6 7 2 2 3_BU&amp;IC" xfId="8126" xr:uid="{00000000-0005-0000-0000-000037240000}"/>
    <cellStyle name="40% - Akzent6 7 2 2 4" xfId="8127" xr:uid="{00000000-0005-0000-0000-000038240000}"/>
    <cellStyle name="40% - Akzent6 7 2 2_BU&amp;IC" xfId="8128" xr:uid="{00000000-0005-0000-0000-000039240000}"/>
    <cellStyle name="40% - Akzent6 7 2 3" xfId="8129" xr:uid="{00000000-0005-0000-0000-00003A240000}"/>
    <cellStyle name="40% - Akzent6 7 2 3 2" xfId="8130" xr:uid="{00000000-0005-0000-0000-00003B240000}"/>
    <cellStyle name="40% - Akzent6 7 2 3_BU&amp;IC" xfId="8131" xr:uid="{00000000-0005-0000-0000-00003C240000}"/>
    <cellStyle name="40% - Akzent6 7 2 4" xfId="8132" xr:uid="{00000000-0005-0000-0000-00003D240000}"/>
    <cellStyle name="40% - Akzent6 7 2 4 2" xfId="8133" xr:uid="{00000000-0005-0000-0000-00003E240000}"/>
    <cellStyle name="40% - Akzent6 7 2 4_BU&amp;IC" xfId="8134" xr:uid="{00000000-0005-0000-0000-00003F240000}"/>
    <cellStyle name="40% - Akzent6 7 2 5" xfId="8135" xr:uid="{00000000-0005-0000-0000-000040240000}"/>
    <cellStyle name="40% - Akzent6 7 2 6" xfId="38936" xr:uid="{00000000-0005-0000-0000-000041240000}"/>
    <cellStyle name="40% - Akzent6 7 2 7" xfId="41923" xr:uid="{00000000-0005-0000-0000-000042240000}"/>
    <cellStyle name="40% - Akzent6 7 2 8" xfId="42053" xr:uid="{00000000-0005-0000-0000-000043240000}"/>
    <cellStyle name="40% - Akzent6 7 2 9" xfId="41972" xr:uid="{00000000-0005-0000-0000-000044240000}"/>
    <cellStyle name="40% - Akzent6 7 2_BU&amp;IC" xfId="8136" xr:uid="{00000000-0005-0000-0000-000045240000}"/>
    <cellStyle name="40% - Akzent6 7 3" xfId="8137" xr:uid="{00000000-0005-0000-0000-000046240000}"/>
    <cellStyle name="40% - Akzent6 7 3 2" xfId="8138" xr:uid="{00000000-0005-0000-0000-000047240000}"/>
    <cellStyle name="40% - Akzent6 7 3 2 2" xfId="8139" xr:uid="{00000000-0005-0000-0000-000048240000}"/>
    <cellStyle name="40% - Akzent6 7 3 2_BU&amp;IC" xfId="8140" xr:uid="{00000000-0005-0000-0000-000049240000}"/>
    <cellStyle name="40% - Akzent6 7 3 3" xfId="8141" xr:uid="{00000000-0005-0000-0000-00004A240000}"/>
    <cellStyle name="40% - Akzent6 7 3 3 2" xfId="8142" xr:uid="{00000000-0005-0000-0000-00004B240000}"/>
    <cellStyle name="40% - Akzent6 7 3 3_BU&amp;IC" xfId="8143" xr:uid="{00000000-0005-0000-0000-00004C240000}"/>
    <cellStyle name="40% - Akzent6 7 3 4" xfId="8144" xr:uid="{00000000-0005-0000-0000-00004D240000}"/>
    <cellStyle name="40% - Akzent6 7 3_BU&amp;IC" xfId="8145" xr:uid="{00000000-0005-0000-0000-00004E240000}"/>
    <cellStyle name="40% - Akzent6 7 4" xfId="8146" xr:uid="{00000000-0005-0000-0000-00004F240000}"/>
    <cellStyle name="40% - Akzent6 7 4 2" xfId="8147" xr:uid="{00000000-0005-0000-0000-000050240000}"/>
    <cellStyle name="40% - Akzent6 7 4 2 2" xfId="8148" xr:uid="{00000000-0005-0000-0000-000051240000}"/>
    <cellStyle name="40% - Akzent6 7 4 2_BU&amp;IC" xfId="8149" xr:uid="{00000000-0005-0000-0000-000052240000}"/>
    <cellStyle name="40% - Akzent6 7 4 3" xfId="8150" xr:uid="{00000000-0005-0000-0000-000053240000}"/>
    <cellStyle name="40% - Akzent6 7 4_BU&amp;IC" xfId="8151" xr:uid="{00000000-0005-0000-0000-000054240000}"/>
    <cellStyle name="40% - Akzent6 7 5" xfId="8152" xr:uid="{00000000-0005-0000-0000-000055240000}"/>
    <cellStyle name="40% - Akzent6 7 5 2" xfId="8153" xr:uid="{00000000-0005-0000-0000-000056240000}"/>
    <cellStyle name="40% - Akzent6 7 5_BU&amp;IC" xfId="8154" xr:uid="{00000000-0005-0000-0000-000057240000}"/>
    <cellStyle name="40% - Akzent6 7 6" xfId="8155" xr:uid="{00000000-0005-0000-0000-000058240000}"/>
    <cellStyle name="40% - Akzent6 7 6 2" xfId="8156" xr:uid="{00000000-0005-0000-0000-000059240000}"/>
    <cellStyle name="40% - Akzent6 7 6_BU&amp;IC" xfId="8157" xr:uid="{00000000-0005-0000-0000-00005A240000}"/>
    <cellStyle name="40% - Akzent6 7 7" xfId="8158" xr:uid="{00000000-0005-0000-0000-00005B240000}"/>
    <cellStyle name="40% - Akzent6 7 8" xfId="38935" xr:uid="{00000000-0005-0000-0000-00005C240000}"/>
    <cellStyle name="40% - Akzent6 7 9" xfId="41922" xr:uid="{00000000-0005-0000-0000-00005D240000}"/>
    <cellStyle name="40% - Akzent6 7_BU&amp;IC" xfId="8159" xr:uid="{00000000-0005-0000-0000-00005E240000}"/>
    <cellStyle name="40% - Akzent6 8" xfId="8160" xr:uid="{00000000-0005-0000-0000-00005F240000}"/>
    <cellStyle name="40% - Akzent6 8 10" xfId="42052" xr:uid="{00000000-0005-0000-0000-000060240000}"/>
    <cellStyle name="40% - Akzent6 8 2" xfId="8161" xr:uid="{00000000-0005-0000-0000-000061240000}"/>
    <cellStyle name="40% - Akzent6 8 2 10" xfId="38441" xr:uid="{00000000-0005-0000-0000-000062240000}"/>
    <cellStyle name="40% - Akzent6 8 2 2" xfId="8162" xr:uid="{00000000-0005-0000-0000-000063240000}"/>
    <cellStyle name="40% - Akzent6 8 2 2 2" xfId="8163" xr:uid="{00000000-0005-0000-0000-000064240000}"/>
    <cellStyle name="40% - Akzent6 8 2 2 2 2" xfId="8164" xr:uid="{00000000-0005-0000-0000-000065240000}"/>
    <cellStyle name="40% - Akzent6 8 2 2 2_BU&amp;IC" xfId="8165" xr:uid="{00000000-0005-0000-0000-000066240000}"/>
    <cellStyle name="40% - Akzent6 8 2 2 3" xfId="8166" xr:uid="{00000000-0005-0000-0000-000067240000}"/>
    <cellStyle name="40% - Akzent6 8 2 2 3 2" xfId="8167" xr:uid="{00000000-0005-0000-0000-000068240000}"/>
    <cellStyle name="40% - Akzent6 8 2 2 3_BU&amp;IC" xfId="8168" xr:uid="{00000000-0005-0000-0000-000069240000}"/>
    <cellStyle name="40% - Akzent6 8 2 2 4" xfId="8169" xr:uid="{00000000-0005-0000-0000-00006A240000}"/>
    <cellStyle name="40% - Akzent6 8 2 2_BU&amp;IC" xfId="8170" xr:uid="{00000000-0005-0000-0000-00006B240000}"/>
    <cellStyle name="40% - Akzent6 8 2 3" xfId="8171" xr:uid="{00000000-0005-0000-0000-00006C240000}"/>
    <cellStyle name="40% - Akzent6 8 2 3 2" xfId="8172" xr:uid="{00000000-0005-0000-0000-00006D240000}"/>
    <cellStyle name="40% - Akzent6 8 2 3_BU&amp;IC" xfId="8173" xr:uid="{00000000-0005-0000-0000-00006E240000}"/>
    <cellStyle name="40% - Akzent6 8 2 4" xfId="8174" xr:uid="{00000000-0005-0000-0000-00006F240000}"/>
    <cellStyle name="40% - Akzent6 8 2 4 2" xfId="8175" xr:uid="{00000000-0005-0000-0000-000070240000}"/>
    <cellStyle name="40% - Akzent6 8 2 4_BU&amp;IC" xfId="8176" xr:uid="{00000000-0005-0000-0000-000071240000}"/>
    <cellStyle name="40% - Akzent6 8 2 5" xfId="8177" xr:uid="{00000000-0005-0000-0000-000072240000}"/>
    <cellStyle name="40% - Akzent6 8 2 6" xfId="38938" xr:uid="{00000000-0005-0000-0000-000073240000}"/>
    <cellStyle name="40% - Akzent6 8 2 7" xfId="41925" xr:uid="{00000000-0005-0000-0000-000074240000}"/>
    <cellStyle name="40% - Akzent6 8 2 8" xfId="42051" xr:uid="{00000000-0005-0000-0000-000075240000}"/>
    <cellStyle name="40% - Akzent6 8 2 9" xfId="39245" xr:uid="{00000000-0005-0000-0000-000076240000}"/>
    <cellStyle name="40% - Akzent6 8 2_BU&amp;IC" xfId="8178" xr:uid="{00000000-0005-0000-0000-000077240000}"/>
    <cellStyle name="40% - Akzent6 8 3" xfId="8179" xr:uid="{00000000-0005-0000-0000-000078240000}"/>
    <cellStyle name="40% - Akzent6 8 3 2" xfId="8180" xr:uid="{00000000-0005-0000-0000-000079240000}"/>
    <cellStyle name="40% - Akzent6 8 3 2 2" xfId="8181" xr:uid="{00000000-0005-0000-0000-00007A240000}"/>
    <cellStyle name="40% - Akzent6 8 3 2_BU&amp;IC" xfId="8182" xr:uid="{00000000-0005-0000-0000-00007B240000}"/>
    <cellStyle name="40% - Akzent6 8 3 3" xfId="8183" xr:uid="{00000000-0005-0000-0000-00007C240000}"/>
    <cellStyle name="40% - Akzent6 8 3 3 2" xfId="8184" xr:uid="{00000000-0005-0000-0000-00007D240000}"/>
    <cellStyle name="40% - Akzent6 8 3 3_BU&amp;IC" xfId="8185" xr:uid="{00000000-0005-0000-0000-00007E240000}"/>
    <cellStyle name="40% - Akzent6 8 3 4" xfId="8186" xr:uid="{00000000-0005-0000-0000-00007F240000}"/>
    <cellStyle name="40% - Akzent6 8 3_BU&amp;IC" xfId="8187" xr:uid="{00000000-0005-0000-0000-000080240000}"/>
    <cellStyle name="40% - Akzent6 8 4" xfId="8188" xr:uid="{00000000-0005-0000-0000-000081240000}"/>
    <cellStyle name="40% - Akzent6 8 4 2" xfId="8189" xr:uid="{00000000-0005-0000-0000-000082240000}"/>
    <cellStyle name="40% - Akzent6 8 4 2 2" xfId="8190" xr:uid="{00000000-0005-0000-0000-000083240000}"/>
    <cellStyle name="40% - Akzent6 8 4 2_BU&amp;IC" xfId="8191" xr:uid="{00000000-0005-0000-0000-000084240000}"/>
    <cellStyle name="40% - Akzent6 8 4 3" xfId="8192" xr:uid="{00000000-0005-0000-0000-000085240000}"/>
    <cellStyle name="40% - Akzent6 8 4_BU&amp;IC" xfId="8193" xr:uid="{00000000-0005-0000-0000-000086240000}"/>
    <cellStyle name="40% - Akzent6 8 5" xfId="8194" xr:uid="{00000000-0005-0000-0000-000087240000}"/>
    <cellStyle name="40% - Akzent6 8 5 2" xfId="8195" xr:uid="{00000000-0005-0000-0000-000088240000}"/>
    <cellStyle name="40% - Akzent6 8 5_BU&amp;IC" xfId="8196" xr:uid="{00000000-0005-0000-0000-000089240000}"/>
    <cellStyle name="40% - Akzent6 8 6" xfId="8197" xr:uid="{00000000-0005-0000-0000-00008A240000}"/>
    <cellStyle name="40% - Akzent6 8 6 2" xfId="8198" xr:uid="{00000000-0005-0000-0000-00008B240000}"/>
    <cellStyle name="40% - Akzent6 8 6_BU&amp;IC" xfId="8199" xr:uid="{00000000-0005-0000-0000-00008C240000}"/>
    <cellStyle name="40% - Akzent6 8 7" xfId="8200" xr:uid="{00000000-0005-0000-0000-00008D240000}"/>
    <cellStyle name="40% - Akzent6 8 8" xfId="38937" xr:uid="{00000000-0005-0000-0000-00008E240000}"/>
    <cellStyle name="40% - Akzent6 8 9" xfId="41924" xr:uid="{00000000-0005-0000-0000-00008F240000}"/>
    <cellStyle name="40% - Akzent6 8_BU&amp;IC" xfId="8201" xr:uid="{00000000-0005-0000-0000-000090240000}"/>
    <cellStyle name="40% - Akzent6 9" xfId="8202" xr:uid="{00000000-0005-0000-0000-000091240000}"/>
    <cellStyle name="40% - Akzent6 9 10" xfId="42050" xr:uid="{00000000-0005-0000-0000-000092240000}"/>
    <cellStyle name="40% - Akzent6 9 2" xfId="8203" xr:uid="{00000000-0005-0000-0000-000093240000}"/>
    <cellStyle name="40% - Akzent6 9 2 10" xfId="42414" xr:uid="{00000000-0005-0000-0000-000094240000}"/>
    <cellStyle name="40% - Akzent6 9 2 2" xfId="8204" xr:uid="{00000000-0005-0000-0000-000095240000}"/>
    <cellStyle name="40% - Akzent6 9 2 2 2" xfId="8205" xr:uid="{00000000-0005-0000-0000-000096240000}"/>
    <cellStyle name="40% - Akzent6 9 2 2 2 2" xfId="8206" xr:uid="{00000000-0005-0000-0000-000097240000}"/>
    <cellStyle name="40% - Akzent6 9 2 2 2_BU&amp;IC" xfId="8207" xr:uid="{00000000-0005-0000-0000-000098240000}"/>
    <cellStyle name="40% - Akzent6 9 2 2 3" xfId="8208" xr:uid="{00000000-0005-0000-0000-000099240000}"/>
    <cellStyle name="40% - Akzent6 9 2 2 3 2" xfId="8209" xr:uid="{00000000-0005-0000-0000-00009A240000}"/>
    <cellStyle name="40% - Akzent6 9 2 2 3_BU&amp;IC" xfId="8210" xr:uid="{00000000-0005-0000-0000-00009B240000}"/>
    <cellStyle name="40% - Akzent6 9 2 2 4" xfId="8211" xr:uid="{00000000-0005-0000-0000-00009C240000}"/>
    <cellStyle name="40% - Akzent6 9 2 2_BU&amp;IC" xfId="8212" xr:uid="{00000000-0005-0000-0000-00009D240000}"/>
    <cellStyle name="40% - Akzent6 9 2 3" xfId="8213" xr:uid="{00000000-0005-0000-0000-00009E240000}"/>
    <cellStyle name="40% - Akzent6 9 2 3 2" xfId="8214" xr:uid="{00000000-0005-0000-0000-00009F240000}"/>
    <cellStyle name="40% - Akzent6 9 2 3_BU&amp;IC" xfId="8215" xr:uid="{00000000-0005-0000-0000-0000A0240000}"/>
    <cellStyle name="40% - Akzent6 9 2 4" xfId="8216" xr:uid="{00000000-0005-0000-0000-0000A1240000}"/>
    <cellStyle name="40% - Akzent6 9 2 4 2" xfId="8217" xr:uid="{00000000-0005-0000-0000-0000A2240000}"/>
    <cellStyle name="40% - Akzent6 9 2 4_BU&amp;IC" xfId="8218" xr:uid="{00000000-0005-0000-0000-0000A3240000}"/>
    <cellStyle name="40% - Akzent6 9 2 5" xfId="8219" xr:uid="{00000000-0005-0000-0000-0000A4240000}"/>
    <cellStyle name="40% - Akzent6 9 2 6" xfId="38940" xr:uid="{00000000-0005-0000-0000-0000A5240000}"/>
    <cellStyle name="40% - Akzent6 9 2 7" xfId="41927" xr:uid="{00000000-0005-0000-0000-0000A6240000}"/>
    <cellStyle name="40% - Akzent6 9 2 8" xfId="42049" xr:uid="{00000000-0005-0000-0000-0000A7240000}"/>
    <cellStyle name="40% - Akzent6 9 2 9" xfId="41977" xr:uid="{00000000-0005-0000-0000-0000A8240000}"/>
    <cellStyle name="40% - Akzent6 9 2_BU&amp;IC" xfId="8220" xr:uid="{00000000-0005-0000-0000-0000A9240000}"/>
    <cellStyle name="40% - Akzent6 9 3" xfId="8221" xr:uid="{00000000-0005-0000-0000-0000AA240000}"/>
    <cellStyle name="40% - Akzent6 9 3 2" xfId="8222" xr:uid="{00000000-0005-0000-0000-0000AB240000}"/>
    <cellStyle name="40% - Akzent6 9 3 2 2" xfId="8223" xr:uid="{00000000-0005-0000-0000-0000AC240000}"/>
    <cellStyle name="40% - Akzent6 9 3 2_BU&amp;IC" xfId="8224" xr:uid="{00000000-0005-0000-0000-0000AD240000}"/>
    <cellStyle name="40% - Akzent6 9 3 3" xfId="8225" xr:uid="{00000000-0005-0000-0000-0000AE240000}"/>
    <cellStyle name="40% - Akzent6 9 3 3 2" xfId="8226" xr:uid="{00000000-0005-0000-0000-0000AF240000}"/>
    <cellStyle name="40% - Akzent6 9 3 3_BU&amp;IC" xfId="8227" xr:uid="{00000000-0005-0000-0000-0000B0240000}"/>
    <cellStyle name="40% - Akzent6 9 3 4" xfId="8228" xr:uid="{00000000-0005-0000-0000-0000B1240000}"/>
    <cellStyle name="40% - Akzent6 9 3_BU&amp;IC" xfId="8229" xr:uid="{00000000-0005-0000-0000-0000B2240000}"/>
    <cellStyle name="40% - Akzent6 9 4" xfId="8230" xr:uid="{00000000-0005-0000-0000-0000B3240000}"/>
    <cellStyle name="40% - Akzent6 9 4 2" xfId="8231" xr:uid="{00000000-0005-0000-0000-0000B4240000}"/>
    <cellStyle name="40% - Akzent6 9 4 2 2" xfId="8232" xr:uid="{00000000-0005-0000-0000-0000B5240000}"/>
    <cellStyle name="40% - Akzent6 9 4 2_BU&amp;IC" xfId="8233" xr:uid="{00000000-0005-0000-0000-0000B6240000}"/>
    <cellStyle name="40% - Akzent6 9 4 3" xfId="8234" xr:uid="{00000000-0005-0000-0000-0000B7240000}"/>
    <cellStyle name="40% - Akzent6 9 4_BU&amp;IC" xfId="8235" xr:uid="{00000000-0005-0000-0000-0000B8240000}"/>
    <cellStyle name="40% - Akzent6 9 5" xfId="8236" xr:uid="{00000000-0005-0000-0000-0000B9240000}"/>
    <cellStyle name="40% - Akzent6 9 5 2" xfId="8237" xr:uid="{00000000-0005-0000-0000-0000BA240000}"/>
    <cellStyle name="40% - Akzent6 9 5_BU&amp;IC" xfId="8238" xr:uid="{00000000-0005-0000-0000-0000BB240000}"/>
    <cellStyle name="40% - Akzent6 9 6" xfId="8239" xr:uid="{00000000-0005-0000-0000-0000BC240000}"/>
    <cellStyle name="40% - Akzent6 9 6 2" xfId="8240" xr:uid="{00000000-0005-0000-0000-0000BD240000}"/>
    <cellStyle name="40% - Akzent6 9 6_BU&amp;IC" xfId="8241" xr:uid="{00000000-0005-0000-0000-0000BE240000}"/>
    <cellStyle name="40% - Akzent6 9 7" xfId="8242" xr:uid="{00000000-0005-0000-0000-0000BF240000}"/>
    <cellStyle name="40% - Akzent6 9 8" xfId="38939" xr:uid="{00000000-0005-0000-0000-0000C0240000}"/>
    <cellStyle name="40% - Akzent6 9 9" xfId="41926" xr:uid="{00000000-0005-0000-0000-0000C1240000}"/>
    <cellStyle name="40% - Akzent6 9_BU&amp;IC" xfId="8243" xr:uid="{00000000-0005-0000-0000-0000C2240000}"/>
    <cellStyle name="40% - Akzent6_5 year overview margin" xfId="37604" xr:uid="{00000000-0005-0000-0000-0000C3240000}"/>
    <cellStyle name="60 % - Akzent1 2" xfId="8244" xr:uid="{00000000-0005-0000-0000-0000C4240000}"/>
    <cellStyle name="60 % - Akzent1 2 2" xfId="8245" xr:uid="{00000000-0005-0000-0000-0000C5240000}"/>
    <cellStyle name="60 % - Akzent1 2 3" xfId="8246" xr:uid="{00000000-0005-0000-0000-0000C6240000}"/>
    <cellStyle name="60 % - Akzent1 2 4" xfId="38941" xr:uid="{00000000-0005-0000-0000-0000C7240000}"/>
    <cellStyle name="60 % - Akzent1 2_BU&amp;IC" xfId="8247" xr:uid="{00000000-0005-0000-0000-0000C8240000}"/>
    <cellStyle name="60 % - Akzent2 2" xfId="8248" xr:uid="{00000000-0005-0000-0000-0000C9240000}"/>
    <cellStyle name="60 % - Akzent2 2 2" xfId="8249" xr:uid="{00000000-0005-0000-0000-0000CA240000}"/>
    <cellStyle name="60 % - Akzent2 2 3" xfId="8250" xr:uid="{00000000-0005-0000-0000-0000CB240000}"/>
    <cellStyle name="60 % - Akzent2 2 4" xfId="38942" xr:uid="{00000000-0005-0000-0000-0000CC240000}"/>
    <cellStyle name="60 % - Akzent2 2_BU&amp;IC" xfId="8251" xr:uid="{00000000-0005-0000-0000-0000CD240000}"/>
    <cellStyle name="60 % - Akzent3 2" xfId="8252" xr:uid="{00000000-0005-0000-0000-0000CE240000}"/>
    <cellStyle name="60 % - Akzent3 2 2" xfId="8253" xr:uid="{00000000-0005-0000-0000-0000CF240000}"/>
    <cellStyle name="60 % - Akzent3 2 3" xfId="8254" xr:uid="{00000000-0005-0000-0000-0000D0240000}"/>
    <cellStyle name="60 % - Akzent3 2 4" xfId="38943" xr:uid="{00000000-0005-0000-0000-0000D1240000}"/>
    <cellStyle name="60 % - Akzent3 2_BU&amp;IC" xfId="8255" xr:uid="{00000000-0005-0000-0000-0000D2240000}"/>
    <cellStyle name="60 % - Akzent4 2" xfId="8256" xr:uid="{00000000-0005-0000-0000-0000D3240000}"/>
    <cellStyle name="60 % - Akzent4 2 2" xfId="8257" xr:uid="{00000000-0005-0000-0000-0000D4240000}"/>
    <cellStyle name="60 % - Akzent4 2 3" xfId="8258" xr:uid="{00000000-0005-0000-0000-0000D5240000}"/>
    <cellStyle name="60 % - Akzent4 2 4" xfId="38944" xr:uid="{00000000-0005-0000-0000-0000D6240000}"/>
    <cellStyle name="60 % - Akzent4 2_BU&amp;IC" xfId="8259" xr:uid="{00000000-0005-0000-0000-0000D7240000}"/>
    <cellStyle name="60 % - Akzent5 2" xfId="8260" xr:uid="{00000000-0005-0000-0000-0000D8240000}"/>
    <cellStyle name="60 % - Akzent5 2 2" xfId="8261" xr:uid="{00000000-0005-0000-0000-0000D9240000}"/>
    <cellStyle name="60 % - Akzent5 2 3" xfId="8262" xr:uid="{00000000-0005-0000-0000-0000DA240000}"/>
    <cellStyle name="60 % - Akzent5 2 4" xfId="38945" xr:uid="{00000000-0005-0000-0000-0000DB240000}"/>
    <cellStyle name="60 % - Akzent5 2_BU&amp;IC" xfId="8263" xr:uid="{00000000-0005-0000-0000-0000DC240000}"/>
    <cellStyle name="60 % - Akzent6 2" xfId="8264" xr:uid="{00000000-0005-0000-0000-0000DD240000}"/>
    <cellStyle name="60 % - Akzent6 2 2" xfId="8265" xr:uid="{00000000-0005-0000-0000-0000DE240000}"/>
    <cellStyle name="60 % - Akzent6 2 3" xfId="8266" xr:uid="{00000000-0005-0000-0000-0000DF240000}"/>
    <cellStyle name="60 % - Akzent6 2 4" xfId="38946" xr:uid="{00000000-0005-0000-0000-0000E0240000}"/>
    <cellStyle name="60 % - Akzent6 2_BU&amp;IC" xfId="8267" xr:uid="{00000000-0005-0000-0000-0000E1240000}"/>
    <cellStyle name="60% - Accent1" xfId="71" xr:uid="{00000000-0005-0000-0000-0000E2240000}"/>
    <cellStyle name="60% - Accent1 2" xfId="72" xr:uid="{00000000-0005-0000-0000-0000E3240000}"/>
    <cellStyle name="60% - Accent1 3" xfId="73" xr:uid="{00000000-0005-0000-0000-0000E4240000}"/>
    <cellStyle name="60% - Accent1 3 2" xfId="8269" xr:uid="{00000000-0005-0000-0000-0000E5240000}"/>
    <cellStyle name="60% - Accent1 3 2 2" xfId="38949" xr:uid="{00000000-0005-0000-0000-0000E6240000}"/>
    <cellStyle name="60% - Accent1 3 3" xfId="8270" xr:uid="{00000000-0005-0000-0000-0000E7240000}"/>
    <cellStyle name="60% - Accent1 3 3 2" xfId="38948" xr:uid="{00000000-0005-0000-0000-0000E8240000}"/>
    <cellStyle name="60% - Accent1 3 4" xfId="632" xr:uid="{00000000-0005-0000-0000-0000E9240000}"/>
    <cellStyle name="60% - Accent1 3_5 year overview margin" xfId="37606" xr:uid="{00000000-0005-0000-0000-0000EA240000}"/>
    <cellStyle name="60% - Accent1 4" xfId="8271" xr:uid="{00000000-0005-0000-0000-0000EB240000}"/>
    <cellStyle name="60% - Accent1 4 2" xfId="38950" xr:uid="{00000000-0005-0000-0000-0000EC240000}"/>
    <cellStyle name="60% - Accent1 5" xfId="8272" xr:uid="{00000000-0005-0000-0000-0000ED240000}"/>
    <cellStyle name="60% - Accent1 5 2" xfId="38947" xr:uid="{00000000-0005-0000-0000-0000EE240000}"/>
    <cellStyle name="60% - Accent1 6" xfId="8268" xr:uid="{00000000-0005-0000-0000-0000EF240000}"/>
    <cellStyle name="60% - Accent1_5 year overview margin" xfId="37605" xr:uid="{00000000-0005-0000-0000-0000F0240000}"/>
    <cellStyle name="60% - Accent2" xfId="74" xr:uid="{00000000-0005-0000-0000-0000F1240000}"/>
    <cellStyle name="60% - Accent2 2" xfId="75" xr:uid="{00000000-0005-0000-0000-0000F2240000}"/>
    <cellStyle name="60% - Accent2 3" xfId="76" xr:uid="{00000000-0005-0000-0000-0000F3240000}"/>
    <cellStyle name="60% - Accent2 3 2" xfId="8274" xr:uid="{00000000-0005-0000-0000-0000F4240000}"/>
    <cellStyle name="60% - Accent2 3 2 2" xfId="38953" xr:uid="{00000000-0005-0000-0000-0000F5240000}"/>
    <cellStyle name="60% - Accent2 3 3" xfId="8275" xr:uid="{00000000-0005-0000-0000-0000F6240000}"/>
    <cellStyle name="60% - Accent2 3 3 2" xfId="38952" xr:uid="{00000000-0005-0000-0000-0000F7240000}"/>
    <cellStyle name="60% - Accent2 3 4" xfId="633" xr:uid="{00000000-0005-0000-0000-0000F8240000}"/>
    <cellStyle name="60% - Accent2 3_5 year overview margin" xfId="37608" xr:uid="{00000000-0005-0000-0000-0000F9240000}"/>
    <cellStyle name="60% - Accent2 4" xfId="8276" xr:uid="{00000000-0005-0000-0000-0000FA240000}"/>
    <cellStyle name="60% - Accent2 4 2" xfId="38954" xr:uid="{00000000-0005-0000-0000-0000FB240000}"/>
    <cellStyle name="60% - Accent2 5" xfId="8277" xr:uid="{00000000-0005-0000-0000-0000FC240000}"/>
    <cellStyle name="60% - Accent2 5 2" xfId="38951" xr:uid="{00000000-0005-0000-0000-0000FD240000}"/>
    <cellStyle name="60% - Accent2 6" xfId="8273" xr:uid="{00000000-0005-0000-0000-0000FE240000}"/>
    <cellStyle name="60% - Accent2_5 year overview margin" xfId="37607" xr:uid="{00000000-0005-0000-0000-0000FF240000}"/>
    <cellStyle name="60% - Accent3" xfId="77" xr:uid="{00000000-0005-0000-0000-000000250000}"/>
    <cellStyle name="60% - Accent3 2" xfId="78" xr:uid="{00000000-0005-0000-0000-000001250000}"/>
    <cellStyle name="60% - Accent3 3" xfId="79" xr:uid="{00000000-0005-0000-0000-000002250000}"/>
    <cellStyle name="60% - Accent3 3 2" xfId="8279" xr:uid="{00000000-0005-0000-0000-000003250000}"/>
    <cellStyle name="60% - Accent3 3 2 2" xfId="38957" xr:uid="{00000000-0005-0000-0000-000004250000}"/>
    <cellStyle name="60% - Accent3 3 3" xfId="8280" xr:uid="{00000000-0005-0000-0000-000005250000}"/>
    <cellStyle name="60% - Accent3 3 3 2" xfId="38956" xr:uid="{00000000-0005-0000-0000-000006250000}"/>
    <cellStyle name="60% - Accent3 3 4" xfId="634" xr:uid="{00000000-0005-0000-0000-000007250000}"/>
    <cellStyle name="60% - Accent3 3_5 year overview margin" xfId="37610" xr:uid="{00000000-0005-0000-0000-000008250000}"/>
    <cellStyle name="60% - Accent3 4" xfId="8281" xr:uid="{00000000-0005-0000-0000-000009250000}"/>
    <cellStyle name="60% - Accent3 4 2" xfId="38958" xr:uid="{00000000-0005-0000-0000-00000A250000}"/>
    <cellStyle name="60% - Accent3 5" xfId="8282" xr:uid="{00000000-0005-0000-0000-00000B250000}"/>
    <cellStyle name="60% - Accent3 5 2" xfId="38955" xr:uid="{00000000-0005-0000-0000-00000C250000}"/>
    <cellStyle name="60% - Accent3 6" xfId="8278" xr:uid="{00000000-0005-0000-0000-00000D250000}"/>
    <cellStyle name="60% - Accent3_5 year overview margin" xfId="37609" xr:uid="{00000000-0005-0000-0000-00000E250000}"/>
    <cellStyle name="60% - Accent4" xfId="80" xr:uid="{00000000-0005-0000-0000-00000F250000}"/>
    <cellStyle name="60% - Accent4 2" xfId="81" xr:uid="{00000000-0005-0000-0000-000010250000}"/>
    <cellStyle name="60% - Accent4 3" xfId="82" xr:uid="{00000000-0005-0000-0000-000011250000}"/>
    <cellStyle name="60% - Accent4 3 2" xfId="8284" xr:uid="{00000000-0005-0000-0000-000012250000}"/>
    <cellStyle name="60% - Accent4 3 2 2" xfId="38961" xr:uid="{00000000-0005-0000-0000-000013250000}"/>
    <cellStyle name="60% - Accent4 3 3" xfId="8285" xr:uid="{00000000-0005-0000-0000-000014250000}"/>
    <cellStyle name="60% - Accent4 3 3 2" xfId="38960" xr:uid="{00000000-0005-0000-0000-000015250000}"/>
    <cellStyle name="60% - Accent4 3 4" xfId="635" xr:uid="{00000000-0005-0000-0000-000016250000}"/>
    <cellStyle name="60% - Accent4 3_5 year overview margin" xfId="37612" xr:uid="{00000000-0005-0000-0000-000017250000}"/>
    <cellStyle name="60% - Accent4 4" xfId="8286" xr:uid="{00000000-0005-0000-0000-000018250000}"/>
    <cellStyle name="60% - Accent4 4 2" xfId="38962" xr:uid="{00000000-0005-0000-0000-000019250000}"/>
    <cellStyle name="60% - Accent4 5" xfId="8287" xr:uid="{00000000-0005-0000-0000-00001A250000}"/>
    <cellStyle name="60% - Accent4 5 2" xfId="38959" xr:uid="{00000000-0005-0000-0000-00001B250000}"/>
    <cellStyle name="60% - Accent4 6" xfId="8283" xr:uid="{00000000-0005-0000-0000-00001C250000}"/>
    <cellStyle name="60% - Accent4_5 year overview margin" xfId="37611" xr:uid="{00000000-0005-0000-0000-00001D250000}"/>
    <cellStyle name="60% - Accent5" xfId="83" xr:uid="{00000000-0005-0000-0000-00001E250000}"/>
    <cellStyle name="60% - Accent5 2" xfId="84" xr:uid="{00000000-0005-0000-0000-00001F250000}"/>
    <cellStyle name="60% - Accent5 3" xfId="85" xr:uid="{00000000-0005-0000-0000-000020250000}"/>
    <cellStyle name="60% - Accent5 3 2" xfId="8289" xr:uid="{00000000-0005-0000-0000-000021250000}"/>
    <cellStyle name="60% - Accent5 3 2 2" xfId="38965" xr:uid="{00000000-0005-0000-0000-000022250000}"/>
    <cellStyle name="60% - Accent5 3 3" xfId="8290" xr:uid="{00000000-0005-0000-0000-000023250000}"/>
    <cellStyle name="60% - Accent5 3 3 2" xfId="38964" xr:uid="{00000000-0005-0000-0000-000024250000}"/>
    <cellStyle name="60% - Accent5 3 4" xfId="636" xr:uid="{00000000-0005-0000-0000-000025250000}"/>
    <cellStyle name="60% - Accent5 3_5 year overview margin" xfId="37614" xr:uid="{00000000-0005-0000-0000-000026250000}"/>
    <cellStyle name="60% - Accent5 4" xfId="8291" xr:uid="{00000000-0005-0000-0000-000027250000}"/>
    <cellStyle name="60% - Accent5 4 2" xfId="38966" xr:uid="{00000000-0005-0000-0000-000028250000}"/>
    <cellStyle name="60% - Accent5 5" xfId="8292" xr:uid="{00000000-0005-0000-0000-000029250000}"/>
    <cellStyle name="60% - Accent5 5 2" xfId="38963" xr:uid="{00000000-0005-0000-0000-00002A250000}"/>
    <cellStyle name="60% - Accent5 6" xfId="8288" xr:uid="{00000000-0005-0000-0000-00002B250000}"/>
    <cellStyle name="60% - Accent5_5 year overview margin" xfId="37613" xr:uid="{00000000-0005-0000-0000-00002C250000}"/>
    <cellStyle name="60% - Accent6" xfId="86" xr:uid="{00000000-0005-0000-0000-00002D250000}"/>
    <cellStyle name="60% - Accent6 2" xfId="87" xr:uid="{00000000-0005-0000-0000-00002E250000}"/>
    <cellStyle name="60% - Accent6 3" xfId="88" xr:uid="{00000000-0005-0000-0000-00002F250000}"/>
    <cellStyle name="60% - Accent6 3 2" xfId="8294" xr:uid="{00000000-0005-0000-0000-000030250000}"/>
    <cellStyle name="60% - Accent6 3 2 2" xfId="38969" xr:uid="{00000000-0005-0000-0000-000031250000}"/>
    <cellStyle name="60% - Accent6 3 3" xfId="8295" xr:uid="{00000000-0005-0000-0000-000032250000}"/>
    <cellStyle name="60% - Accent6 3 3 2" xfId="38968" xr:uid="{00000000-0005-0000-0000-000033250000}"/>
    <cellStyle name="60% - Accent6 3 4" xfId="637" xr:uid="{00000000-0005-0000-0000-000034250000}"/>
    <cellStyle name="60% - Accent6 3_5 year overview margin" xfId="37616" xr:uid="{00000000-0005-0000-0000-000035250000}"/>
    <cellStyle name="60% - Accent6 4" xfId="8296" xr:uid="{00000000-0005-0000-0000-000036250000}"/>
    <cellStyle name="60% - Accent6 4 2" xfId="38970" xr:uid="{00000000-0005-0000-0000-000037250000}"/>
    <cellStyle name="60% - Accent6 5" xfId="8297" xr:uid="{00000000-0005-0000-0000-000038250000}"/>
    <cellStyle name="60% - Accent6 5 2" xfId="38967" xr:uid="{00000000-0005-0000-0000-000039250000}"/>
    <cellStyle name="60% - Accent6 6" xfId="8293" xr:uid="{00000000-0005-0000-0000-00003A250000}"/>
    <cellStyle name="60% - Accent6_5 year overview margin" xfId="37615" xr:uid="{00000000-0005-0000-0000-00003B250000}"/>
    <cellStyle name="60% - Akzent1" xfId="89" xr:uid="{00000000-0005-0000-0000-00003C250000}"/>
    <cellStyle name="60% - Akzent1 2" xfId="8299" xr:uid="{00000000-0005-0000-0000-00003D250000}"/>
    <cellStyle name="60% - Akzent1 3" xfId="8298" xr:uid="{00000000-0005-0000-0000-00003E250000}"/>
    <cellStyle name="60% - Akzent1_5 year overview margin" xfId="37617" xr:uid="{00000000-0005-0000-0000-00003F250000}"/>
    <cellStyle name="60% - Akzent2" xfId="90" xr:uid="{00000000-0005-0000-0000-000040250000}"/>
    <cellStyle name="60% - Akzent2 2" xfId="8301" xr:uid="{00000000-0005-0000-0000-000041250000}"/>
    <cellStyle name="60% - Akzent2 3" xfId="8300" xr:uid="{00000000-0005-0000-0000-000042250000}"/>
    <cellStyle name="60% - Akzent2_5 year overview margin" xfId="37618" xr:uid="{00000000-0005-0000-0000-000043250000}"/>
    <cellStyle name="60% - Akzent3" xfId="91" xr:uid="{00000000-0005-0000-0000-000044250000}"/>
    <cellStyle name="60% - Akzent3 2" xfId="8303" xr:uid="{00000000-0005-0000-0000-000045250000}"/>
    <cellStyle name="60% - Akzent3 3" xfId="8302" xr:uid="{00000000-0005-0000-0000-000046250000}"/>
    <cellStyle name="60% - Akzent3_5 year overview margin" xfId="37619" xr:uid="{00000000-0005-0000-0000-000047250000}"/>
    <cellStyle name="60% - Akzent4" xfId="92" xr:uid="{00000000-0005-0000-0000-000048250000}"/>
    <cellStyle name="60% - Akzent4 2" xfId="8305" xr:uid="{00000000-0005-0000-0000-000049250000}"/>
    <cellStyle name="60% - Akzent4 3" xfId="8304" xr:uid="{00000000-0005-0000-0000-00004A250000}"/>
    <cellStyle name="60% - Akzent4_5 year overview margin" xfId="37620" xr:uid="{00000000-0005-0000-0000-00004B250000}"/>
    <cellStyle name="60% - Akzent5" xfId="93" xr:uid="{00000000-0005-0000-0000-00004C250000}"/>
    <cellStyle name="60% - Akzent5 2" xfId="8307" xr:uid="{00000000-0005-0000-0000-00004D250000}"/>
    <cellStyle name="60% - Akzent5 3" xfId="8306" xr:uid="{00000000-0005-0000-0000-00004E250000}"/>
    <cellStyle name="60% - Akzent5_5 year overview margin" xfId="37621" xr:uid="{00000000-0005-0000-0000-00004F250000}"/>
    <cellStyle name="60% - Akzent6" xfId="94" xr:uid="{00000000-0005-0000-0000-000050250000}"/>
    <cellStyle name="60% - Akzent6 2" xfId="8309" xr:uid="{00000000-0005-0000-0000-000051250000}"/>
    <cellStyle name="60% - Akzent6 3" xfId="8308" xr:uid="{00000000-0005-0000-0000-000052250000}"/>
    <cellStyle name="60% - Akzent6_5 year overview margin" xfId="37622" xr:uid="{00000000-0005-0000-0000-000053250000}"/>
    <cellStyle name="Accent1" xfId="95" xr:uid="{00000000-0005-0000-0000-000054250000}"/>
    <cellStyle name="Accent1 - 20%" xfId="96" xr:uid="{00000000-0005-0000-0000-000055250000}"/>
    <cellStyle name="Accent1 - 20% 2" xfId="8311" xr:uid="{00000000-0005-0000-0000-000056250000}"/>
    <cellStyle name="Accent1 - 40%" xfId="97" xr:uid="{00000000-0005-0000-0000-000057250000}"/>
    <cellStyle name="Accent1 - 40% 2" xfId="8312" xr:uid="{00000000-0005-0000-0000-000058250000}"/>
    <cellStyle name="Accent1 - 60%" xfId="98" xr:uid="{00000000-0005-0000-0000-000059250000}"/>
    <cellStyle name="Accent1 - 60% 2" xfId="8313" xr:uid="{00000000-0005-0000-0000-00005A250000}"/>
    <cellStyle name="Accent1 10" xfId="8314" xr:uid="{00000000-0005-0000-0000-00005B250000}"/>
    <cellStyle name="Accent1 100" xfId="8315" xr:uid="{00000000-0005-0000-0000-00005C250000}"/>
    <cellStyle name="Accent1 101" xfId="8316" xr:uid="{00000000-0005-0000-0000-00005D250000}"/>
    <cellStyle name="Accent1 102" xfId="8317" xr:uid="{00000000-0005-0000-0000-00005E250000}"/>
    <cellStyle name="Accent1 103" xfId="8318" xr:uid="{00000000-0005-0000-0000-00005F250000}"/>
    <cellStyle name="Accent1 104" xfId="8319" xr:uid="{00000000-0005-0000-0000-000060250000}"/>
    <cellStyle name="Accent1 105" xfId="8320" xr:uid="{00000000-0005-0000-0000-000061250000}"/>
    <cellStyle name="Accent1 106" xfId="8321" xr:uid="{00000000-0005-0000-0000-000062250000}"/>
    <cellStyle name="Accent1 107" xfId="8322" xr:uid="{00000000-0005-0000-0000-000063250000}"/>
    <cellStyle name="Accent1 108" xfId="8323" xr:uid="{00000000-0005-0000-0000-000064250000}"/>
    <cellStyle name="Accent1 109" xfId="8324" xr:uid="{00000000-0005-0000-0000-000065250000}"/>
    <cellStyle name="Accent1 11" xfId="8325" xr:uid="{00000000-0005-0000-0000-000066250000}"/>
    <cellStyle name="Accent1 110" xfId="8326" xr:uid="{00000000-0005-0000-0000-000067250000}"/>
    <cellStyle name="Accent1 111" xfId="8327" xr:uid="{00000000-0005-0000-0000-000068250000}"/>
    <cellStyle name="Accent1 112" xfId="8328" xr:uid="{00000000-0005-0000-0000-000069250000}"/>
    <cellStyle name="Accent1 113" xfId="8329" xr:uid="{00000000-0005-0000-0000-00006A250000}"/>
    <cellStyle name="Accent1 114" xfId="8330" xr:uid="{00000000-0005-0000-0000-00006B250000}"/>
    <cellStyle name="Accent1 115" xfId="8331" xr:uid="{00000000-0005-0000-0000-00006C250000}"/>
    <cellStyle name="Accent1 116" xfId="8332" xr:uid="{00000000-0005-0000-0000-00006D250000}"/>
    <cellStyle name="Accent1 117" xfId="8333" xr:uid="{00000000-0005-0000-0000-00006E250000}"/>
    <cellStyle name="Accent1 118" xfId="8334" xr:uid="{00000000-0005-0000-0000-00006F250000}"/>
    <cellStyle name="Accent1 119" xfId="8335" xr:uid="{00000000-0005-0000-0000-000070250000}"/>
    <cellStyle name="Accent1 12" xfId="8336" xr:uid="{00000000-0005-0000-0000-000071250000}"/>
    <cellStyle name="Accent1 120" xfId="8337" xr:uid="{00000000-0005-0000-0000-000072250000}"/>
    <cellStyle name="Accent1 121" xfId="8338" xr:uid="{00000000-0005-0000-0000-000073250000}"/>
    <cellStyle name="Accent1 122" xfId="8339" xr:uid="{00000000-0005-0000-0000-000074250000}"/>
    <cellStyle name="Accent1 123" xfId="8340" xr:uid="{00000000-0005-0000-0000-000075250000}"/>
    <cellStyle name="Accent1 124" xfId="8341" xr:uid="{00000000-0005-0000-0000-000076250000}"/>
    <cellStyle name="Accent1 125" xfId="8342" xr:uid="{00000000-0005-0000-0000-000077250000}"/>
    <cellStyle name="Accent1 126" xfId="8343" xr:uid="{00000000-0005-0000-0000-000078250000}"/>
    <cellStyle name="Accent1 127" xfId="8344" xr:uid="{00000000-0005-0000-0000-000079250000}"/>
    <cellStyle name="Accent1 128" xfId="8345" xr:uid="{00000000-0005-0000-0000-00007A250000}"/>
    <cellStyle name="Accent1 129" xfId="8310" xr:uid="{00000000-0005-0000-0000-00007B250000}"/>
    <cellStyle name="Accent1 13" xfId="8346" xr:uid="{00000000-0005-0000-0000-00007C250000}"/>
    <cellStyle name="Accent1 14" xfId="8347" xr:uid="{00000000-0005-0000-0000-00007D250000}"/>
    <cellStyle name="Accent1 15" xfId="8348" xr:uid="{00000000-0005-0000-0000-00007E250000}"/>
    <cellStyle name="Accent1 16" xfId="8349" xr:uid="{00000000-0005-0000-0000-00007F250000}"/>
    <cellStyle name="Accent1 17" xfId="8350" xr:uid="{00000000-0005-0000-0000-000080250000}"/>
    <cellStyle name="Accent1 18" xfId="8351" xr:uid="{00000000-0005-0000-0000-000081250000}"/>
    <cellStyle name="Accent1 19" xfId="8352" xr:uid="{00000000-0005-0000-0000-000082250000}"/>
    <cellStyle name="Accent1 2" xfId="99" xr:uid="{00000000-0005-0000-0000-000083250000}"/>
    <cellStyle name="Accent1 20" xfId="8353" xr:uid="{00000000-0005-0000-0000-000084250000}"/>
    <cellStyle name="Accent1 21" xfId="8354" xr:uid="{00000000-0005-0000-0000-000085250000}"/>
    <cellStyle name="Accent1 22" xfId="8355" xr:uid="{00000000-0005-0000-0000-000086250000}"/>
    <cellStyle name="Accent1 23" xfId="8356" xr:uid="{00000000-0005-0000-0000-000087250000}"/>
    <cellStyle name="Accent1 24" xfId="8357" xr:uid="{00000000-0005-0000-0000-000088250000}"/>
    <cellStyle name="Accent1 25" xfId="8358" xr:uid="{00000000-0005-0000-0000-000089250000}"/>
    <cellStyle name="Accent1 26" xfId="8359" xr:uid="{00000000-0005-0000-0000-00008A250000}"/>
    <cellStyle name="Accent1 27" xfId="8360" xr:uid="{00000000-0005-0000-0000-00008B250000}"/>
    <cellStyle name="Accent1 28" xfId="8361" xr:uid="{00000000-0005-0000-0000-00008C250000}"/>
    <cellStyle name="Accent1 29" xfId="8362" xr:uid="{00000000-0005-0000-0000-00008D250000}"/>
    <cellStyle name="Accent1 3" xfId="100" xr:uid="{00000000-0005-0000-0000-00008E250000}"/>
    <cellStyle name="Accent1 3 2" xfId="638" xr:uid="{00000000-0005-0000-0000-00008F250000}"/>
    <cellStyle name="Accent1 30" xfId="8363" xr:uid="{00000000-0005-0000-0000-000090250000}"/>
    <cellStyle name="Accent1 31" xfId="8364" xr:uid="{00000000-0005-0000-0000-000091250000}"/>
    <cellStyle name="Accent1 32" xfId="8365" xr:uid="{00000000-0005-0000-0000-000092250000}"/>
    <cellStyle name="Accent1 33" xfId="8366" xr:uid="{00000000-0005-0000-0000-000093250000}"/>
    <cellStyle name="Accent1 34" xfId="8367" xr:uid="{00000000-0005-0000-0000-000094250000}"/>
    <cellStyle name="Accent1 35" xfId="8368" xr:uid="{00000000-0005-0000-0000-000095250000}"/>
    <cellStyle name="Accent1 36" xfId="8369" xr:uid="{00000000-0005-0000-0000-000096250000}"/>
    <cellStyle name="Accent1 37" xfId="8370" xr:uid="{00000000-0005-0000-0000-000097250000}"/>
    <cellStyle name="Accent1 38" xfId="8371" xr:uid="{00000000-0005-0000-0000-000098250000}"/>
    <cellStyle name="Accent1 39" xfId="8372" xr:uid="{00000000-0005-0000-0000-000099250000}"/>
    <cellStyle name="Accent1 4" xfId="639" xr:uid="{00000000-0005-0000-0000-00009A250000}"/>
    <cellStyle name="Accent1 4 2" xfId="8373" xr:uid="{00000000-0005-0000-0000-00009B250000}"/>
    <cellStyle name="Accent1 4 2 2" xfId="38973" xr:uid="{00000000-0005-0000-0000-00009C250000}"/>
    <cellStyle name="Accent1 4 3" xfId="8374" xr:uid="{00000000-0005-0000-0000-00009D250000}"/>
    <cellStyle name="Accent1 4 4" xfId="38972" xr:uid="{00000000-0005-0000-0000-00009E250000}"/>
    <cellStyle name="Accent1 4_BU&amp;IC" xfId="8375" xr:uid="{00000000-0005-0000-0000-00009F250000}"/>
    <cellStyle name="Accent1 40" xfId="8376" xr:uid="{00000000-0005-0000-0000-0000A0250000}"/>
    <cellStyle name="Accent1 41" xfId="8377" xr:uid="{00000000-0005-0000-0000-0000A1250000}"/>
    <cellStyle name="Accent1 42" xfId="8378" xr:uid="{00000000-0005-0000-0000-0000A2250000}"/>
    <cellStyle name="Accent1 43" xfId="8379" xr:uid="{00000000-0005-0000-0000-0000A3250000}"/>
    <cellStyle name="Accent1 44" xfId="8380" xr:uid="{00000000-0005-0000-0000-0000A4250000}"/>
    <cellStyle name="Accent1 45" xfId="8381" xr:uid="{00000000-0005-0000-0000-0000A5250000}"/>
    <cellStyle name="Accent1 46" xfId="8382" xr:uid="{00000000-0005-0000-0000-0000A6250000}"/>
    <cellStyle name="Accent1 47" xfId="8383" xr:uid="{00000000-0005-0000-0000-0000A7250000}"/>
    <cellStyle name="Accent1 48" xfId="8384" xr:uid="{00000000-0005-0000-0000-0000A8250000}"/>
    <cellStyle name="Accent1 49" xfId="8385" xr:uid="{00000000-0005-0000-0000-0000A9250000}"/>
    <cellStyle name="Accent1 5" xfId="8386" xr:uid="{00000000-0005-0000-0000-0000AA250000}"/>
    <cellStyle name="Accent1 5 2" xfId="38974" xr:uid="{00000000-0005-0000-0000-0000AB250000}"/>
    <cellStyle name="Accent1 50" xfId="8387" xr:uid="{00000000-0005-0000-0000-0000AC250000}"/>
    <cellStyle name="Accent1 51" xfId="8388" xr:uid="{00000000-0005-0000-0000-0000AD250000}"/>
    <cellStyle name="Accent1 52" xfId="8389" xr:uid="{00000000-0005-0000-0000-0000AE250000}"/>
    <cellStyle name="Accent1 53" xfId="8390" xr:uid="{00000000-0005-0000-0000-0000AF250000}"/>
    <cellStyle name="Accent1 54" xfId="8391" xr:uid="{00000000-0005-0000-0000-0000B0250000}"/>
    <cellStyle name="Accent1 55" xfId="8392" xr:uid="{00000000-0005-0000-0000-0000B1250000}"/>
    <cellStyle name="Accent1 56" xfId="8393" xr:uid="{00000000-0005-0000-0000-0000B2250000}"/>
    <cellStyle name="Accent1 57" xfId="8394" xr:uid="{00000000-0005-0000-0000-0000B3250000}"/>
    <cellStyle name="Accent1 58" xfId="8395" xr:uid="{00000000-0005-0000-0000-0000B4250000}"/>
    <cellStyle name="Accent1 59" xfId="8396" xr:uid="{00000000-0005-0000-0000-0000B5250000}"/>
    <cellStyle name="Accent1 6" xfId="8397" xr:uid="{00000000-0005-0000-0000-0000B6250000}"/>
    <cellStyle name="Accent1 6 2" xfId="38975" xr:uid="{00000000-0005-0000-0000-0000B7250000}"/>
    <cellStyle name="Accent1 60" xfId="8398" xr:uid="{00000000-0005-0000-0000-0000B8250000}"/>
    <cellStyle name="Accent1 61" xfId="8399" xr:uid="{00000000-0005-0000-0000-0000B9250000}"/>
    <cellStyle name="Accent1 62" xfId="8400" xr:uid="{00000000-0005-0000-0000-0000BA250000}"/>
    <cellStyle name="Accent1 63" xfId="8401" xr:uid="{00000000-0005-0000-0000-0000BB250000}"/>
    <cellStyle name="Accent1 64" xfId="8402" xr:uid="{00000000-0005-0000-0000-0000BC250000}"/>
    <cellStyle name="Accent1 65" xfId="8403" xr:uid="{00000000-0005-0000-0000-0000BD250000}"/>
    <cellStyle name="Accent1 66" xfId="8404" xr:uid="{00000000-0005-0000-0000-0000BE250000}"/>
    <cellStyle name="Accent1 67" xfId="8405" xr:uid="{00000000-0005-0000-0000-0000BF250000}"/>
    <cellStyle name="Accent1 68" xfId="8406" xr:uid="{00000000-0005-0000-0000-0000C0250000}"/>
    <cellStyle name="Accent1 69" xfId="8407" xr:uid="{00000000-0005-0000-0000-0000C1250000}"/>
    <cellStyle name="Accent1 7" xfId="8408" xr:uid="{00000000-0005-0000-0000-0000C2250000}"/>
    <cellStyle name="Accent1 7 2" xfId="38971" xr:uid="{00000000-0005-0000-0000-0000C3250000}"/>
    <cellStyle name="Accent1 70" xfId="8409" xr:uid="{00000000-0005-0000-0000-0000C4250000}"/>
    <cellStyle name="Accent1 71" xfId="8410" xr:uid="{00000000-0005-0000-0000-0000C5250000}"/>
    <cellStyle name="Accent1 72" xfId="8411" xr:uid="{00000000-0005-0000-0000-0000C6250000}"/>
    <cellStyle name="Accent1 73" xfId="8412" xr:uid="{00000000-0005-0000-0000-0000C7250000}"/>
    <cellStyle name="Accent1 74" xfId="8413" xr:uid="{00000000-0005-0000-0000-0000C8250000}"/>
    <cellStyle name="Accent1 75" xfId="8414" xr:uid="{00000000-0005-0000-0000-0000C9250000}"/>
    <cellStyle name="Accent1 76" xfId="8415" xr:uid="{00000000-0005-0000-0000-0000CA250000}"/>
    <cellStyle name="Accent1 77" xfId="8416" xr:uid="{00000000-0005-0000-0000-0000CB250000}"/>
    <cellStyle name="Accent1 78" xfId="8417" xr:uid="{00000000-0005-0000-0000-0000CC250000}"/>
    <cellStyle name="Accent1 79" xfId="8418" xr:uid="{00000000-0005-0000-0000-0000CD250000}"/>
    <cellStyle name="Accent1 8" xfId="8419" xr:uid="{00000000-0005-0000-0000-0000CE250000}"/>
    <cellStyle name="Accent1 80" xfId="8420" xr:uid="{00000000-0005-0000-0000-0000CF250000}"/>
    <cellStyle name="Accent1 81" xfId="8421" xr:uid="{00000000-0005-0000-0000-0000D0250000}"/>
    <cellStyle name="Accent1 82" xfId="8422" xr:uid="{00000000-0005-0000-0000-0000D1250000}"/>
    <cellStyle name="Accent1 83" xfId="8423" xr:uid="{00000000-0005-0000-0000-0000D2250000}"/>
    <cellStyle name="Accent1 84" xfId="8424" xr:uid="{00000000-0005-0000-0000-0000D3250000}"/>
    <cellStyle name="Accent1 85" xfId="8425" xr:uid="{00000000-0005-0000-0000-0000D4250000}"/>
    <cellStyle name="Accent1 86" xfId="8426" xr:uid="{00000000-0005-0000-0000-0000D5250000}"/>
    <cellStyle name="Accent1 87" xfId="8427" xr:uid="{00000000-0005-0000-0000-0000D6250000}"/>
    <cellStyle name="Accent1 88" xfId="8428" xr:uid="{00000000-0005-0000-0000-0000D7250000}"/>
    <cellStyle name="Accent1 89" xfId="8429" xr:uid="{00000000-0005-0000-0000-0000D8250000}"/>
    <cellStyle name="Accent1 9" xfId="8430" xr:uid="{00000000-0005-0000-0000-0000D9250000}"/>
    <cellStyle name="Accent1 90" xfId="8431" xr:uid="{00000000-0005-0000-0000-0000DA250000}"/>
    <cellStyle name="Accent1 91" xfId="8432" xr:uid="{00000000-0005-0000-0000-0000DB250000}"/>
    <cellStyle name="Accent1 92" xfId="8433" xr:uid="{00000000-0005-0000-0000-0000DC250000}"/>
    <cellStyle name="Accent1 93" xfId="8434" xr:uid="{00000000-0005-0000-0000-0000DD250000}"/>
    <cellStyle name="Accent1 94" xfId="8435" xr:uid="{00000000-0005-0000-0000-0000DE250000}"/>
    <cellStyle name="Accent1 95" xfId="8436" xr:uid="{00000000-0005-0000-0000-0000DF250000}"/>
    <cellStyle name="Accent1 96" xfId="8437" xr:uid="{00000000-0005-0000-0000-0000E0250000}"/>
    <cellStyle name="Accent1 97" xfId="8438" xr:uid="{00000000-0005-0000-0000-0000E1250000}"/>
    <cellStyle name="Accent1 98" xfId="8439" xr:uid="{00000000-0005-0000-0000-0000E2250000}"/>
    <cellStyle name="Accent1 99" xfId="8440" xr:uid="{00000000-0005-0000-0000-0000E3250000}"/>
    <cellStyle name="Accent1_5 year overview margin" xfId="37623" xr:uid="{00000000-0005-0000-0000-0000E4250000}"/>
    <cellStyle name="Accent2" xfId="101" xr:uid="{00000000-0005-0000-0000-0000E5250000}"/>
    <cellStyle name="Accent2 - 20%" xfId="102" xr:uid="{00000000-0005-0000-0000-0000E6250000}"/>
    <cellStyle name="Accent2 - 20% 2" xfId="8442" xr:uid="{00000000-0005-0000-0000-0000E7250000}"/>
    <cellStyle name="Accent2 - 40%" xfId="103" xr:uid="{00000000-0005-0000-0000-0000E8250000}"/>
    <cellStyle name="Accent2 - 40% 2" xfId="8443" xr:uid="{00000000-0005-0000-0000-0000E9250000}"/>
    <cellStyle name="Accent2 - 60%" xfId="104" xr:uid="{00000000-0005-0000-0000-0000EA250000}"/>
    <cellStyle name="Accent2 - 60% 2" xfId="8444" xr:uid="{00000000-0005-0000-0000-0000EB250000}"/>
    <cellStyle name="Accent2 10" xfId="8445" xr:uid="{00000000-0005-0000-0000-0000EC250000}"/>
    <cellStyle name="Accent2 100" xfId="8446" xr:uid="{00000000-0005-0000-0000-0000ED250000}"/>
    <cellStyle name="Accent2 101" xfId="8447" xr:uid="{00000000-0005-0000-0000-0000EE250000}"/>
    <cellStyle name="Accent2 102" xfId="8448" xr:uid="{00000000-0005-0000-0000-0000EF250000}"/>
    <cellStyle name="Accent2 103" xfId="8449" xr:uid="{00000000-0005-0000-0000-0000F0250000}"/>
    <cellStyle name="Accent2 104" xfId="8450" xr:uid="{00000000-0005-0000-0000-0000F1250000}"/>
    <cellStyle name="Accent2 105" xfId="8451" xr:uid="{00000000-0005-0000-0000-0000F2250000}"/>
    <cellStyle name="Accent2 106" xfId="8452" xr:uid="{00000000-0005-0000-0000-0000F3250000}"/>
    <cellStyle name="Accent2 107" xfId="8453" xr:uid="{00000000-0005-0000-0000-0000F4250000}"/>
    <cellStyle name="Accent2 108" xfId="8454" xr:uid="{00000000-0005-0000-0000-0000F5250000}"/>
    <cellStyle name="Accent2 109" xfId="8455" xr:uid="{00000000-0005-0000-0000-0000F6250000}"/>
    <cellStyle name="Accent2 11" xfId="8456" xr:uid="{00000000-0005-0000-0000-0000F7250000}"/>
    <cellStyle name="Accent2 110" xfId="8457" xr:uid="{00000000-0005-0000-0000-0000F8250000}"/>
    <cellStyle name="Accent2 111" xfId="8458" xr:uid="{00000000-0005-0000-0000-0000F9250000}"/>
    <cellStyle name="Accent2 112" xfId="8459" xr:uid="{00000000-0005-0000-0000-0000FA250000}"/>
    <cellStyle name="Accent2 113" xfId="8460" xr:uid="{00000000-0005-0000-0000-0000FB250000}"/>
    <cellStyle name="Accent2 114" xfId="8461" xr:uid="{00000000-0005-0000-0000-0000FC250000}"/>
    <cellStyle name="Accent2 115" xfId="8462" xr:uid="{00000000-0005-0000-0000-0000FD250000}"/>
    <cellStyle name="Accent2 116" xfId="8463" xr:uid="{00000000-0005-0000-0000-0000FE250000}"/>
    <cellStyle name="Accent2 117" xfId="8464" xr:uid="{00000000-0005-0000-0000-0000FF250000}"/>
    <cellStyle name="Accent2 118" xfId="8465" xr:uid="{00000000-0005-0000-0000-000000260000}"/>
    <cellStyle name="Accent2 119" xfId="8466" xr:uid="{00000000-0005-0000-0000-000001260000}"/>
    <cellStyle name="Accent2 12" xfId="8467" xr:uid="{00000000-0005-0000-0000-000002260000}"/>
    <cellStyle name="Accent2 120" xfId="8468" xr:uid="{00000000-0005-0000-0000-000003260000}"/>
    <cellStyle name="Accent2 121" xfId="8469" xr:uid="{00000000-0005-0000-0000-000004260000}"/>
    <cellStyle name="Accent2 122" xfId="8470" xr:uid="{00000000-0005-0000-0000-000005260000}"/>
    <cellStyle name="Accent2 123" xfId="8471" xr:uid="{00000000-0005-0000-0000-000006260000}"/>
    <cellStyle name="Accent2 124" xfId="8472" xr:uid="{00000000-0005-0000-0000-000007260000}"/>
    <cellStyle name="Accent2 125" xfId="8473" xr:uid="{00000000-0005-0000-0000-000008260000}"/>
    <cellStyle name="Accent2 126" xfId="8474" xr:uid="{00000000-0005-0000-0000-000009260000}"/>
    <cellStyle name="Accent2 127" xfId="8475" xr:uid="{00000000-0005-0000-0000-00000A260000}"/>
    <cellStyle name="Accent2 128" xfId="8476" xr:uid="{00000000-0005-0000-0000-00000B260000}"/>
    <cellStyle name="Accent2 129" xfId="8441" xr:uid="{00000000-0005-0000-0000-00000C260000}"/>
    <cellStyle name="Accent2 13" xfId="8477" xr:uid="{00000000-0005-0000-0000-00000D260000}"/>
    <cellStyle name="Accent2 14" xfId="8478" xr:uid="{00000000-0005-0000-0000-00000E260000}"/>
    <cellStyle name="Accent2 15" xfId="8479" xr:uid="{00000000-0005-0000-0000-00000F260000}"/>
    <cellStyle name="Accent2 16" xfId="8480" xr:uid="{00000000-0005-0000-0000-000010260000}"/>
    <cellStyle name="Accent2 17" xfId="8481" xr:uid="{00000000-0005-0000-0000-000011260000}"/>
    <cellStyle name="Accent2 18" xfId="8482" xr:uid="{00000000-0005-0000-0000-000012260000}"/>
    <cellStyle name="Accent2 19" xfId="8483" xr:uid="{00000000-0005-0000-0000-000013260000}"/>
    <cellStyle name="Accent2 2" xfId="105" xr:uid="{00000000-0005-0000-0000-000014260000}"/>
    <cellStyle name="Accent2 20" xfId="8484" xr:uid="{00000000-0005-0000-0000-000015260000}"/>
    <cellStyle name="Accent2 21" xfId="8485" xr:uid="{00000000-0005-0000-0000-000016260000}"/>
    <cellStyle name="Accent2 22" xfId="8486" xr:uid="{00000000-0005-0000-0000-000017260000}"/>
    <cellStyle name="Accent2 23" xfId="8487" xr:uid="{00000000-0005-0000-0000-000018260000}"/>
    <cellStyle name="Accent2 24" xfId="8488" xr:uid="{00000000-0005-0000-0000-000019260000}"/>
    <cellStyle name="Accent2 25" xfId="8489" xr:uid="{00000000-0005-0000-0000-00001A260000}"/>
    <cellStyle name="Accent2 26" xfId="8490" xr:uid="{00000000-0005-0000-0000-00001B260000}"/>
    <cellStyle name="Accent2 27" xfId="8491" xr:uid="{00000000-0005-0000-0000-00001C260000}"/>
    <cellStyle name="Accent2 28" xfId="8492" xr:uid="{00000000-0005-0000-0000-00001D260000}"/>
    <cellStyle name="Accent2 29" xfId="8493" xr:uid="{00000000-0005-0000-0000-00001E260000}"/>
    <cellStyle name="Accent2 3" xfId="106" xr:uid="{00000000-0005-0000-0000-00001F260000}"/>
    <cellStyle name="Accent2 3 2" xfId="640" xr:uid="{00000000-0005-0000-0000-000020260000}"/>
    <cellStyle name="Accent2 30" xfId="8494" xr:uid="{00000000-0005-0000-0000-000021260000}"/>
    <cellStyle name="Accent2 31" xfId="8495" xr:uid="{00000000-0005-0000-0000-000022260000}"/>
    <cellStyle name="Accent2 32" xfId="8496" xr:uid="{00000000-0005-0000-0000-000023260000}"/>
    <cellStyle name="Accent2 33" xfId="8497" xr:uid="{00000000-0005-0000-0000-000024260000}"/>
    <cellStyle name="Accent2 34" xfId="8498" xr:uid="{00000000-0005-0000-0000-000025260000}"/>
    <cellStyle name="Accent2 35" xfId="8499" xr:uid="{00000000-0005-0000-0000-000026260000}"/>
    <cellStyle name="Accent2 36" xfId="8500" xr:uid="{00000000-0005-0000-0000-000027260000}"/>
    <cellStyle name="Accent2 37" xfId="8501" xr:uid="{00000000-0005-0000-0000-000028260000}"/>
    <cellStyle name="Accent2 38" xfId="8502" xr:uid="{00000000-0005-0000-0000-000029260000}"/>
    <cellStyle name="Accent2 39" xfId="8503" xr:uid="{00000000-0005-0000-0000-00002A260000}"/>
    <cellStyle name="Accent2 4" xfId="641" xr:uid="{00000000-0005-0000-0000-00002B260000}"/>
    <cellStyle name="Accent2 4 2" xfId="8504" xr:uid="{00000000-0005-0000-0000-00002C260000}"/>
    <cellStyle name="Accent2 4 2 2" xfId="38978" xr:uid="{00000000-0005-0000-0000-00002D260000}"/>
    <cellStyle name="Accent2 4 3" xfId="8505" xr:uid="{00000000-0005-0000-0000-00002E260000}"/>
    <cellStyle name="Accent2 4 4" xfId="38977" xr:uid="{00000000-0005-0000-0000-00002F260000}"/>
    <cellStyle name="Accent2 4_BU&amp;IC" xfId="8506" xr:uid="{00000000-0005-0000-0000-000030260000}"/>
    <cellStyle name="Accent2 40" xfId="8507" xr:uid="{00000000-0005-0000-0000-000031260000}"/>
    <cellStyle name="Accent2 41" xfId="8508" xr:uid="{00000000-0005-0000-0000-000032260000}"/>
    <cellStyle name="Accent2 42" xfId="8509" xr:uid="{00000000-0005-0000-0000-000033260000}"/>
    <cellStyle name="Accent2 43" xfId="8510" xr:uid="{00000000-0005-0000-0000-000034260000}"/>
    <cellStyle name="Accent2 44" xfId="8511" xr:uid="{00000000-0005-0000-0000-000035260000}"/>
    <cellStyle name="Accent2 45" xfId="8512" xr:uid="{00000000-0005-0000-0000-000036260000}"/>
    <cellStyle name="Accent2 46" xfId="8513" xr:uid="{00000000-0005-0000-0000-000037260000}"/>
    <cellStyle name="Accent2 47" xfId="8514" xr:uid="{00000000-0005-0000-0000-000038260000}"/>
    <cellStyle name="Accent2 48" xfId="8515" xr:uid="{00000000-0005-0000-0000-000039260000}"/>
    <cellStyle name="Accent2 49" xfId="8516" xr:uid="{00000000-0005-0000-0000-00003A260000}"/>
    <cellStyle name="Accent2 5" xfId="8517" xr:uid="{00000000-0005-0000-0000-00003B260000}"/>
    <cellStyle name="Accent2 5 2" xfId="38979" xr:uid="{00000000-0005-0000-0000-00003C260000}"/>
    <cellStyle name="Accent2 50" xfId="8518" xr:uid="{00000000-0005-0000-0000-00003D260000}"/>
    <cellStyle name="Accent2 51" xfId="8519" xr:uid="{00000000-0005-0000-0000-00003E260000}"/>
    <cellStyle name="Accent2 52" xfId="8520" xr:uid="{00000000-0005-0000-0000-00003F260000}"/>
    <cellStyle name="Accent2 53" xfId="8521" xr:uid="{00000000-0005-0000-0000-000040260000}"/>
    <cellStyle name="Accent2 54" xfId="8522" xr:uid="{00000000-0005-0000-0000-000041260000}"/>
    <cellStyle name="Accent2 55" xfId="8523" xr:uid="{00000000-0005-0000-0000-000042260000}"/>
    <cellStyle name="Accent2 56" xfId="8524" xr:uid="{00000000-0005-0000-0000-000043260000}"/>
    <cellStyle name="Accent2 57" xfId="8525" xr:uid="{00000000-0005-0000-0000-000044260000}"/>
    <cellStyle name="Accent2 58" xfId="8526" xr:uid="{00000000-0005-0000-0000-000045260000}"/>
    <cellStyle name="Accent2 59" xfId="8527" xr:uid="{00000000-0005-0000-0000-000046260000}"/>
    <cellStyle name="Accent2 6" xfId="8528" xr:uid="{00000000-0005-0000-0000-000047260000}"/>
    <cellStyle name="Accent2 6 2" xfId="38980" xr:uid="{00000000-0005-0000-0000-000048260000}"/>
    <cellStyle name="Accent2 60" xfId="8529" xr:uid="{00000000-0005-0000-0000-000049260000}"/>
    <cellStyle name="Accent2 61" xfId="8530" xr:uid="{00000000-0005-0000-0000-00004A260000}"/>
    <cellStyle name="Accent2 62" xfId="8531" xr:uid="{00000000-0005-0000-0000-00004B260000}"/>
    <cellStyle name="Accent2 63" xfId="8532" xr:uid="{00000000-0005-0000-0000-00004C260000}"/>
    <cellStyle name="Accent2 64" xfId="8533" xr:uid="{00000000-0005-0000-0000-00004D260000}"/>
    <cellStyle name="Accent2 65" xfId="8534" xr:uid="{00000000-0005-0000-0000-00004E260000}"/>
    <cellStyle name="Accent2 66" xfId="8535" xr:uid="{00000000-0005-0000-0000-00004F260000}"/>
    <cellStyle name="Accent2 67" xfId="8536" xr:uid="{00000000-0005-0000-0000-000050260000}"/>
    <cellStyle name="Accent2 68" xfId="8537" xr:uid="{00000000-0005-0000-0000-000051260000}"/>
    <cellStyle name="Accent2 69" xfId="8538" xr:uid="{00000000-0005-0000-0000-000052260000}"/>
    <cellStyle name="Accent2 7" xfId="8539" xr:uid="{00000000-0005-0000-0000-000053260000}"/>
    <cellStyle name="Accent2 7 2" xfId="38976" xr:uid="{00000000-0005-0000-0000-000054260000}"/>
    <cellStyle name="Accent2 70" xfId="8540" xr:uid="{00000000-0005-0000-0000-000055260000}"/>
    <cellStyle name="Accent2 71" xfId="8541" xr:uid="{00000000-0005-0000-0000-000056260000}"/>
    <cellStyle name="Accent2 72" xfId="8542" xr:uid="{00000000-0005-0000-0000-000057260000}"/>
    <cellStyle name="Accent2 73" xfId="8543" xr:uid="{00000000-0005-0000-0000-000058260000}"/>
    <cellStyle name="Accent2 74" xfId="8544" xr:uid="{00000000-0005-0000-0000-000059260000}"/>
    <cellStyle name="Accent2 75" xfId="8545" xr:uid="{00000000-0005-0000-0000-00005A260000}"/>
    <cellStyle name="Accent2 76" xfId="8546" xr:uid="{00000000-0005-0000-0000-00005B260000}"/>
    <cellStyle name="Accent2 77" xfId="8547" xr:uid="{00000000-0005-0000-0000-00005C260000}"/>
    <cellStyle name="Accent2 78" xfId="8548" xr:uid="{00000000-0005-0000-0000-00005D260000}"/>
    <cellStyle name="Accent2 79" xfId="8549" xr:uid="{00000000-0005-0000-0000-00005E260000}"/>
    <cellStyle name="Accent2 8" xfId="8550" xr:uid="{00000000-0005-0000-0000-00005F260000}"/>
    <cellStyle name="Accent2 80" xfId="8551" xr:uid="{00000000-0005-0000-0000-000060260000}"/>
    <cellStyle name="Accent2 81" xfId="8552" xr:uid="{00000000-0005-0000-0000-000061260000}"/>
    <cellStyle name="Accent2 82" xfId="8553" xr:uid="{00000000-0005-0000-0000-000062260000}"/>
    <cellStyle name="Accent2 83" xfId="8554" xr:uid="{00000000-0005-0000-0000-000063260000}"/>
    <cellStyle name="Accent2 84" xfId="8555" xr:uid="{00000000-0005-0000-0000-000064260000}"/>
    <cellStyle name="Accent2 85" xfId="8556" xr:uid="{00000000-0005-0000-0000-000065260000}"/>
    <cellStyle name="Accent2 86" xfId="8557" xr:uid="{00000000-0005-0000-0000-000066260000}"/>
    <cellStyle name="Accent2 87" xfId="8558" xr:uid="{00000000-0005-0000-0000-000067260000}"/>
    <cellStyle name="Accent2 88" xfId="8559" xr:uid="{00000000-0005-0000-0000-000068260000}"/>
    <cellStyle name="Accent2 89" xfId="8560" xr:uid="{00000000-0005-0000-0000-000069260000}"/>
    <cellStyle name="Accent2 9" xfId="8561" xr:uid="{00000000-0005-0000-0000-00006A260000}"/>
    <cellStyle name="Accent2 90" xfId="8562" xr:uid="{00000000-0005-0000-0000-00006B260000}"/>
    <cellStyle name="Accent2 91" xfId="8563" xr:uid="{00000000-0005-0000-0000-00006C260000}"/>
    <cellStyle name="Accent2 92" xfId="8564" xr:uid="{00000000-0005-0000-0000-00006D260000}"/>
    <cellStyle name="Accent2 93" xfId="8565" xr:uid="{00000000-0005-0000-0000-00006E260000}"/>
    <cellStyle name="Accent2 94" xfId="8566" xr:uid="{00000000-0005-0000-0000-00006F260000}"/>
    <cellStyle name="Accent2 95" xfId="8567" xr:uid="{00000000-0005-0000-0000-000070260000}"/>
    <cellStyle name="Accent2 96" xfId="8568" xr:uid="{00000000-0005-0000-0000-000071260000}"/>
    <cellStyle name="Accent2 97" xfId="8569" xr:uid="{00000000-0005-0000-0000-000072260000}"/>
    <cellStyle name="Accent2 98" xfId="8570" xr:uid="{00000000-0005-0000-0000-000073260000}"/>
    <cellStyle name="Accent2 99" xfId="8571" xr:uid="{00000000-0005-0000-0000-000074260000}"/>
    <cellStyle name="Accent2_5 year overview margin" xfId="37624" xr:uid="{00000000-0005-0000-0000-000075260000}"/>
    <cellStyle name="Accent3" xfId="107" xr:uid="{00000000-0005-0000-0000-000076260000}"/>
    <cellStyle name="Accent3 - 20%" xfId="108" xr:uid="{00000000-0005-0000-0000-000077260000}"/>
    <cellStyle name="Accent3 - 20% 2" xfId="8573" xr:uid="{00000000-0005-0000-0000-000078260000}"/>
    <cellStyle name="Accent3 - 40%" xfId="109" xr:uid="{00000000-0005-0000-0000-000079260000}"/>
    <cellStyle name="Accent3 - 40% 2" xfId="8574" xr:uid="{00000000-0005-0000-0000-00007A260000}"/>
    <cellStyle name="Accent3 - 60%" xfId="110" xr:uid="{00000000-0005-0000-0000-00007B260000}"/>
    <cellStyle name="Accent3 - 60% 2" xfId="8575" xr:uid="{00000000-0005-0000-0000-00007C260000}"/>
    <cellStyle name="Accent3 10" xfId="8576" xr:uid="{00000000-0005-0000-0000-00007D260000}"/>
    <cellStyle name="Accent3 100" xfId="8577" xr:uid="{00000000-0005-0000-0000-00007E260000}"/>
    <cellStyle name="Accent3 101" xfId="8578" xr:uid="{00000000-0005-0000-0000-00007F260000}"/>
    <cellStyle name="Accent3 102" xfId="8579" xr:uid="{00000000-0005-0000-0000-000080260000}"/>
    <cellStyle name="Accent3 103" xfId="8580" xr:uid="{00000000-0005-0000-0000-000081260000}"/>
    <cellStyle name="Accent3 104" xfId="8581" xr:uid="{00000000-0005-0000-0000-000082260000}"/>
    <cellStyle name="Accent3 105" xfId="8582" xr:uid="{00000000-0005-0000-0000-000083260000}"/>
    <cellStyle name="Accent3 106" xfId="8583" xr:uid="{00000000-0005-0000-0000-000084260000}"/>
    <cellStyle name="Accent3 107" xfId="8584" xr:uid="{00000000-0005-0000-0000-000085260000}"/>
    <cellStyle name="Accent3 108" xfId="8585" xr:uid="{00000000-0005-0000-0000-000086260000}"/>
    <cellStyle name="Accent3 109" xfId="8586" xr:uid="{00000000-0005-0000-0000-000087260000}"/>
    <cellStyle name="Accent3 11" xfId="8587" xr:uid="{00000000-0005-0000-0000-000088260000}"/>
    <cellStyle name="Accent3 110" xfId="8588" xr:uid="{00000000-0005-0000-0000-000089260000}"/>
    <cellStyle name="Accent3 111" xfId="8589" xr:uid="{00000000-0005-0000-0000-00008A260000}"/>
    <cellStyle name="Accent3 112" xfId="8590" xr:uid="{00000000-0005-0000-0000-00008B260000}"/>
    <cellStyle name="Accent3 113" xfId="8591" xr:uid="{00000000-0005-0000-0000-00008C260000}"/>
    <cellStyle name="Accent3 114" xfId="8592" xr:uid="{00000000-0005-0000-0000-00008D260000}"/>
    <cellStyle name="Accent3 115" xfId="8593" xr:uid="{00000000-0005-0000-0000-00008E260000}"/>
    <cellStyle name="Accent3 116" xfId="8594" xr:uid="{00000000-0005-0000-0000-00008F260000}"/>
    <cellStyle name="Accent3 117" xfId="8595" xr:uid="{00000000-0005-0000-0000-000090260000}"/>
    <cellStyle name="Accent3 118" xfId="8596" xr:uid="{00000000-0005-0000-0000-000091260000}"/>
    <cellStyle name="Accent3 119" xfId="8597" xr:uid="{00000000-0005-0000-0000-000092260000}"/>
    <cellStyle name="Accent3 12" xfId="8598" xr:uid="{00000000-0005-0000-0000-000093260000}"/>
    <cellStyle name="Accent3 120" xfId="8599" xr:uid="{00000000-0005-0000-0000-000094260000}"/>
    <cellStyle name="Accent3 121" xfId="8600" xr:uid="{00000000-0005-0000-0000-000095260000}"/>
    <cellStyle name="Accent3 122" xfId="8601" xr:uid="{00000000-0005-0000-0000-000096260000}"/>
    <cellStyle name="Accent3 123" xfId="8602" xr:uid="{00000000-0005-0000-0000-000097260000}"/>
    <cellStyle name="Accent3 124" xfId="8603" xr:uid="{00000000-0005-0000-0000-000098260000}"/>
    <cellStyle name="Accent3 125" xfId="8604" xr:uid="{00000000-0005-0000-0000-000099260000}"/>
    <cellStyle name="Accent3 126" xfId="8605" xr:uid="{00000000-0005-0000-0000-00009A260000}"/>
    <cellStyle name="Accent3 127" xfId="8606" xr:uid="{00000000-0005-0000-0000-00009B260000}"/>
    <cellStyle name="Accent3 128" xfId="8607" xr:uid="{00000000-0005-0000-0000-00009C260000}"/>
    <cellStyle name="Accent3 129" xfId="8572" xr:uid="{00000000-0005-0000-0000-00009D260000}"/>
    <cellStyle name="Accent3 13" xfId="8608" xr:uid="{00000000-0005-0000-0000-00009E260000}"/>
    <cellStyle name="Accent3 14" xfId="8609" xr:uid="{00000000-0005-0000-0000-00009F260000}"/>
    <cellStyle name="Accent3 15" xfId="8610" xr:uid="{00000000-0005-0000-0000-0000A0260000}"/>
    <cellStyle name="Accent3 16" xfId="8611" xr:uid="{00000000-0005-0000-0000-0000A1260000}"/>
    <cellStyle name="Accent3 17" xfId="8612" xr:uid="{00000000-0005-0000-0000-0000A2260000}"/>
    <cellStyle name="Accent3 18" xfId="8613" xr:uid="{00000000-0005-0000-0000-0000A3260000}"/>
    <cellStyle name="Accent3 19" xfId="8614" xr:uid="{00000000-0005-0000-0000-0000A4260000}"/>
    <cellStyle name="Accent3 2" xfId="111" xr:uid="{00000000-0005-0000-0000-0000A5260000}"/>
    <cellStyle name="Accent3 20" xfId="8615" xr:uid="{00000000-0005-0000-0000-0000A6260000}"/>
    <cellStyle name="Accent3 21" xfId="8616" xr:uid="{00000000-0005-0000-0000-0000A7260000}"/>
    <cellStyle name="Accent3 22" xfId="8617" xr:uid="{00000000-0005-0000-0000-0000A8260000}"/>
    <cellStyle name="Accent3 23" xfId="8618" xr:uid="{00000000-0005-0000-0000-0000A9260000}"/>
    <cellStyle name="Accent3 24" xfId="8619" xr:uid="{00000000-0005-0000-0000-0000AA260000}"/>
    <cellStyle name="Accent3 25" xfId="8620" xr:uid="{00000000-0005-0000-0000-0000AB260000}"/>
    <cellStyle name="Accent3 26" xfId="8621" xr:uid="{00000000-0005-0000-0000-0000AC260000}"/>
    <cellStyle name="Accent3 27" xfId="8622" xr:uid="{00000000-0005-0000-0000-0000AD260000}"/>
    <cellStyle name="Accent3 28" xfId="8623" xr:uid="{00000000-0005-0000-0000-0000AE260000}"/>
    <cellStyle name="Accent3 29" xfId="8624" xr:uid="{00000000-0005-0000-0000-0000AF260000}"/>
    <cellStyle name="Accent3 3" xfId="112" xr:uid="{00000000-0005-0000-0000-0000B0260000}"/>
    <cellStyle name="Accent3 3 2" xfId="642" xr:uid="{00000000-0005-0000-0000-0000B1260000}"/>
    <cellStyle name="Accent3 30" xfId="8625" xr:uid="{00000000-0005-0000-0000-0000B2260000}"/>
    <cellStyle name="Accent3 31" xfId="8626" xr:uid="{00000000-0005-0000-0000-0000B3260000}"/>
    <cellStyle name="Accent3 32" xfId="8627" xr:uid="{00000000-0005-0000-0000-0000B4260000}"/>
    <cellStyle name="Accent3 33" xfId="8628" xr:uid="{00000000-0005-0000-0000-0000B5260000}"/>
    <cellStyle name="Accent3 34" xfId="8629" xr:uid="{00000000-0005-0000-0000-0000B6260000}"/>
    <cellStyle name="Accent3 35" xfId="8630" xr:uid="{00000000-0005-0000-0000-0000B7260000}"/>
    <cellStyle name="Accent3 36" xfId="8631" xr:uid="{00000000-0005-0000-0000-0000B8260000}"/>
    <cellStyle name="Accent3 37" xfId="8632" xr:uid="{00000000-0005-0000-0000-0000B9260000}"/>
    <cellStyle name="Accent3 38" xfId="8633" xr:uid="{00000000-0005-0000-0000-0000BA260000}"/>
    <cellStyle name="Accent3 39" xfId="8634" xr:uid="{00000000-0005-0000-0000-0000BB260000}"/>
    <cellStyle name="Accent3 4" xfId="643" xr:uid="{00000000-0005-0000-0000-0000BC260000}"/>
    <cellStyle name="Accent3 4 2" xfId="8635" xr:uid="{00000000-0005-0000-0000-0000BD260000}"/>
    <cellStyle name="Accent3 4 2 2" xfId="38983" xr:uid="{00000000-0005-0000-0000-0000BE260000}"/>
    <cellStyle name="Accent3 4 3" xfId="8636" xr:uid="{00000000-0005-0000-0000-0000BF260000}"/>
    <cellStyle name="Accent3 4 4" xfId="38982" xr:uid="{00000000-0005-0000-0000-0000C0260000}"/>
    <cellStyle name="Accent3 4_BU&amp;IC" xfId="8637" xr:uid="{00000000-0005-0000-0000-0000C1260000}"/>
    <cellStyle name="Accent3 40" xfId="8638" xr:uid="{00000000-0005-0000-0000-0000C2260000}"/>
    <cellStyle name="Accent3 41" xfId="8639" xr:uid="{00000000-0005-0000-0000-0000C3260000}"/>
    <cellStyle name="Accent3 42" xfId="8640" xr:uid="{00000000-0005-0000-0000-0000C4260000}"/>
    <cellStyle name="Accent3 43" xfId="8641" xr:uid="{00000000-0005-0000-0000-0000C5260000}"/>
    <cellStyle name="Accent3 44" xfId="8642" xr:uid="{00000000-0005-0000-0000-0000C6260000}"/>
    <cellStyle name="Accent3 45" xfId="8643" xr:uid="{00000000-0005-0000-0000-0000C7260000}"/>
    <cellStyle name="Accent3 46" xfId="8644" xr:uid="{00000000-0005-0000-0000-0000C8260000}"/>
    <cellStyle name="Accent3 47" xfId="8645" xr:uid="{00000000-0005-0000-0000-0000C9260000}"/>
    <cellStyle name="Accent3 48" xfId="8646" xr:uid="{00000000-0005-0000-0000-0000CA260000}"/>
    <cellStyle name="Accent3 49" xfId="8647" xr:uid="{00000000-0005-0000-0000-0000CB260000}"/>
    <cellStyle name="Accent3 5" xfId="8648" xr:uid="{00000000-0005-0000-0000-0000CC260000}"/>
    <cellStyle name="Accent3 5 2" xfId="38984" xr:uid="{00000000-0005-0000-0000-0000CD260000}"/>
    <cellStyle name="Accent3 50" xfId="8649" xr:uid="{00000000-0005-0000-0000-0000CE260000}"/>
    <cellStyle name="Accent3 51" xfId="8650" xr:uid="{00000000-0005-0000-0000-0000CF260000}"/>
    <cellStyle name="Accent3 52" xfId="8651" xr:uid="{00000000-0005-0000-0000-0000D0260000}"/>
    <cellStyle name="Accent3 53" xfId="8652" xr:uid="{00000000-0005-0000-0000-0000D1260000}"/>
    <cellStyle name="Accent3 54" xfId="8653" xr:uid="{00000000-0005-0000-0000-0000D2260000}"/>
    <cellStyle name="Accent3 55" xfId="8654" xr:uid="{00000000-0005-0000-0000-0000D3260000}"/>
    <cellStyle name="Accent3 56" xfId="8655" xr:uid="{00000000-0005-0000-0000-0000D4260000}"/>
    <cellStyle name="Accent3 57" xfId="8656" xr:uid="{00000000-0005-0000-0000-0000D5260000}"/>
    <cellStyle name="Accent3 58" xfId="8657" xr:uid="{00000000-0005-0000-0000-0000D6260000}"/>
    <cellStyle name="Accent3 59" xfId="8658" xr:uid="{00000000-0005-0000-0000-0000D7260000}"/>
    <cellStyle name="Accent3 6" xfId="8659" xr:uid="{00000000-0005-0000-0000-0000D8260000}"/>
    <cellStyle name="Accent3 6 2" xfId="38985" xr:uid="{00000000-0005-0000-0000-0000D9260000}"/>
    <cellStyle name="Accent3 60" xfId="8660" xr:uid="{00000000-0005-0000-0000-0000DA260000}"/>
    <cellStyle name="Accent3 61" xfId="8661" xr:uid="{00000000-0005-0000-0000-0000DB260000}"/>
    <cellStyle name="Accent3 62" xfId="8662" xr:uid="{00000000-0005-0000-0000-0000DC260000}"/>
    <cellStyle name="Accent3 63" xfId="8663" xr:uid="{00000000-0005-0000-0000-0000DD260000}"/>
    <cellStyle name="Accent3 64" xfId="8664" xr:uid="{00000000-0005-0000-0000-0000DE260000}"/>
    <cellStyle name="Accent3 65" xfId="8665" xr:uid="{00000000-0005-0000-0000-0000DF260000}"/>
    <cellStyle name="Accent3 66" xfId="8666" xr:uid="{00000000-0005-0000-0000-0000E0260000}"/>
    <cellStyle name="Accent3 67" xfId="8667" xr:uid="{00000000-0005-0000-0000-0000E1260000}"/>
    <cellStyle name="Accent3 68" xfId="8668" xr:uid="{00000000-0005-0000-0000-0000E2260000}"/>
    <cellStyle name="Accent3 69" xfId="8669" xr:uid="{00000000-0005-0000-0000-0000E3260000}"/>
    <cellStyle name="Accent3 7" xfId="8670" xr:uid="{00000000-0005-0000-0000-0000E4260000}"/>
    <cellStyle name="Accent3 7 2" xfId="38981" xr:uid="{00000000-0005-0000-0000-0000E5260000}"/>
    <cellStyle name="Accent3 70" xfId="8671" xr:uid="{00000000-0005-0000-0000-0000E6260000}"/>
    <cellStyle name="Accent3 71" xfId="8672" xr:uid="{00000000-0005-0000-0000-0000E7260000}"/>
    <cellStyle name="Accent3 72" xfId="8673" xr:uid="{00000000-0005-0000-0000-0000E8260000}"/>
    <cellStyle name="Accent3 73" xfId="8674" xr:uid="{00000000-0005-0000-0000-0000E9260000}"/>
    <cellStyle name="Accent3 74" xfId="8675" xr:uid="{00000000-0005-0000-0000-0000EA260000}"/>
    <cellStyle name="Accent3 75" xfId="8676" xr:uid="{00000000-0005-0000-0000-0000EB260000}"/>
    <cellStyle name="Accent3 76" xfId="8677" xr:uid="{00000000-0005-0000-0000-0000EC260000}"/>
    <cellStyle name="Accent3 77" xfId="8678" xr:uid="{00000000-0005-0000-0000-0000ED260000}"/>
    <cellStyle name="Accent3 78" xfId="8679" xr:uid="{00000000-0005-0000-0000-0000EE260000}"/>
    <cellStyle name="Accent3 79" xfId="8680" xr:uid="{00000000-0005-0000-0000-0000EF260000}"/>
    <cellStyle name="Accent3 8" xfId="8681" xr:uid="{00000000-0005-0000-0000-0000F0260000}"/>
    <cellStyle name="Accent3 80" xfId="8682" xr:uid="{00000000-0005-0000-0000-0000F1260000}"/>
    <cellStyle name="Accent3 81" xfId="8683" xr:uid="{00000000-0005-0000-0000-0000F2260000}"/>
    <cellStyle name="Accent3 82" xfId="8684" xr:uid="{00000000-0005-0000-0000-0000F3260000}"/>
    <cellStyle name="Accent3 83" xfId="8685" xr:uid="{00000000-0005-0000-0000-0000F4260000}"/>
    <cellStyle name="Accent3 84" xfId="8686" xr:uid="{00000000-0005-0000-0000-0000F5260000}"/>
    <cellStyle name="Accent3 85" xfId="8687" xr:uid="{00000000-0005-0000-0000-0000F6260000}"/>
    <cellStyle name="Accent3 86" xfId="8688" xr:uid="{00000000-0005-0000-0000-0000F7260000}"/>
    <cellStyle name="Accent3 87" xfId="8689" xr:uid="{00000000-0005-0000-0000-0000F8260000}"/>
    <cellStyle name="Accent3 88" xfId="8690" xr:uid="{00000000-0005-0000-0000-0000F9260000}"/>
    <cellStyle name="Accent3 89" xfId="8691" xr:uid="{00000000-0005-0000-0000-0000FA260000}"/>
    <cellStyle name="Accent3 9" xfId="8692" xr:uid="{00000000-0005-0000-0000-0000FB260000}"/>
    <cellStyle name="Accent3 90" xfId="8693" xr:uid="{00000000-0005-0000-0000-0000FC260000}"/>
    <cellStyle name="Accent3 91" xfId="8694" xr:uid="{00000000-0005-0000-0000-0000FD260000}"/>
    <cellStyle name="Accent3 92" xfId="8695" xr:uid="{00000000-0005-0000-0000-0000FE260000}"/>
    <cellStyle name="Accent3 93" xfId="8696" xr:uid="{00000000-0005-0000-0000-0000FF260000}"/>
    <cellStyle name="Accent3 94" xfId="8697" xr:uid="{00000000-0005-0000-0000-000000270000}"/>
    <cellStyle name="Accent3 95" xfId="8698" xr:uid="{00000000-0005-0000-0000-000001270000}"/>
    <cellStyle name="Accent3 96" xfId="8699" xr:uid="{00000000-0005-0000-0000-000002270000}"/>
    <cellStyle name="Accent3 97" xfId="8700" xr:uid="{00000000-0005-0000-0000-000003270000}"/>
    <cellStyle name="Accent3 98" xfId="8701" xr:uid="{00000000-0005-0000-0000-000004270000}"/>
    <cellStyle name="Accent3 99" xfId="8702" xr:uid="{00000000-0005-0000-0000-000005270000}"/>
    <cellStyle name="Accent3_5 year overview margin" xfId="37625" xr:uid="{00000000-0005-0000-0000-000006270000}"/>
    <cellStyle name="Accent4" xfId="113" xr:uid="{00000000-0005-0000-0000-000007270000}"/>
    <cellStyle name="Accent4 - 20%" xfId="114" xr:uid="{00000000-0005-0000-0000-000008270000}"/>
    <cellStyle name="Accent4 - 20% 2" xfId="8704" xr:uid="{00000000-0005-0000-0000-000009270000}"/>
    <cellStyle name="Accent4 - 40%" xfId="115" xr:uid="{00000000-0005-0000-0000-00000A270000}"/>
    <cellStyle name="Accent4 - 40% 2" xfId="8705" xr:uid="{00000000-0005-0000-0000-00000B270000}"/>
    <cellStyle name="Accent4 - 60%" xfId="116" xr:uid="{00000000-0005-0000-0000-00000C270000}"/>
    <cellStyle name="Accent4 - 60% 2" xfId="8706" xr:uid="{00000000-0005-0000-0000-00000D270000}"/>
    <cellStyle name="Accent4 10" xfId="8707" xr:uid="{00000000-0005-0000-0000-00000E270000}"/>
    <cellStyle name="Accent4 100" xfId="8708" xr:uid="{00000000-0005-0000-0000-00000F270000}"/>
    <cellStyle name="Accent4 101" xfId="8709" xr:uid="{00000000-0005-0000-0000-000010270000}"/>
    <cellStyle name="Accent4 102" xfId="8710" xr:uid="{00000000-0005-0000-0000-000011270000}"/>
    <cellStyle name="Accent4 103" xfId="8711" xr:uid="{00000000-0005-0000-0000-000012270000}"/>
    <cellStyle name="Accent4 104" xfId="8712" xr:uid="{00000000-0005-0000-0000-000013270000}"/>
    <cellStyle name="Accent4 105" xfId="8713" xr:uid="{00000000-0005-0000-0000-000014270000}"/>
    <cellStyle name="Accent4 106" xfId="8714" xr:uid="{00000000-0005-0000-0000-000015270000}"/>
    <cellStyle name="Accent4 107" xfId="8715" xr:uid="{00000000-0005-0000-0000-000016270000}"/>
    <cellStyle name="Accent4 108" xfId="8716" xr:uid="{00000000-0005-0000-0000-000017270000}"/>
    <cellStyle name="Accent4 109" xfId="8717" xr:uid="{00000000-0005-0000-0000-000018270000}"/>
    <cellStyle name="Accent4 11" xfId="8718" xr:uid="{00000000-0005-0000-0000-000019270000}"/>
    <cellStyle name="Accent4 110" xfId="8719" xr:uid="{00000000-0005-0000-0000-00001A270000}"/>
    <cellStyle name="Accent4 111" xfId="8720" xr:uid="{00000000-0005-0000-0000-00001B270000}"/>
    <cellStyle name="Accent4 112" xfId="8721" xr:uid="{00000000-0005-0000-0000-00001C270000}"/>
    <cellStyle name="Accent4 113" xfId="8722" xr:uid="{00000000-0005-0000-0000-00001D270000}"/>
    <cellStyle name="Accent4 114" xfId="8723" xr:uid="{00000000-0005-0000-0000-00001E270000}"/>
    <cellStyle name="Accent4 115" xfId="8724" xr:uid="{00000000-0005-0000-0000-00001F270000}"/>
    <cellStyle name="Accent4 116" xfId="8725" xr:uid="{00000000-0005-0000-0000-000020270000}"/>
    <cellStyle name="Accent4 117" xfId="8726" xr:uid="{00000000-0005-0000-0000-000021270000}"/>
    <cellStyle name="Accent4 118" xfId="8727" xr:uid="{00000000-0005-0000-0000-000022270000}"/>
    <cellStyle name="Accent4 119" xfId="8728" xr:uid="{00000000-0005-0000-0000-000023270000}"/>
    <cellStyle name="Accent4 12" xfId="8729" xr:uid="{00000000-0005-0000-0000-000024270000}"/>
    <cellStyle name="Accent4 120" xfId="8730" xr:uid="{00000000-0005-0000-0000-000025270000}"/>
    <cellStyle name="Accent4 121" xfId="8731" xr:uid="{00000000-0005-0000-0000-000026270000}"/>
    <cellStyle name="Accent4 122" xfId="8732" xr:uid="{00000000-0005-0000-0000-000027270000}"/>
    <cellStyle name="Accent4 123" xfId="8733" xr:uid="{00000000-0005-0000-0000-000028270000}"/>
    <cellStyle name="Accent4 124" xfId="8734" xr:uid="{00000000-0005-0000-0000-000029270000}"/>
    <cellStyle name="Accent4 125" xfId="8735" xr:uid="{00000000-0005-0000-0000-00002A270000}"/>
    <cellStyle name="Accent4 126" xfId="8736" xr:uid="{00000000-0005-0000-0000-00002B270000}"/>
    <cellStyle name="Accent4 127" xfId="8737" xr:uid="{00000000-0005-0000-0000-00002C270000}"/>
    <cellStyle name="Accent4 128" xfId="8738" xr:uid="{00000000-0005-0000-0000-00002D270000}"/>
    <cellStyle name="Accent4 129" xfId="8703" xr:uid="{00000000-0005-0000-0000-00002E270000}"/>
    <cellStyle name="Accent4 13" xfId="8739" xr:uid="{00000000-0005-0000-0000-00002F270000}"/>
    <cellStyle name="Accent4 14" xfId="8740" xr:uid="{00000000-0005-0000-0000-000030270000}"/>
    <cellStyle name="Accent4 15" xfId="8741" xr:uid="{00000000-0005-0000-0000-000031270000}"/>
    <cellStyle name="Accent4 16" xfId="8742" xr:uid="{00000000-0005-0000-0000-000032270000}"/>
    <cellStyle name="Accent4 17" xfId="8743" xr:uid="{00000000-0005-0000-0000-000033270000}"/>
    <cellStyle name="Accent4 18" xfId="8744" xr:uid="{00000000-0005-0000-0000-000034270000}"/>
    <cellStyle name="Accent4 19" xfId="8745" xr:uid="{00000000-0005-0000-0000-000035270000}"/>
    <cellStyle name="Accent4 2" xfId="117" xr:uid="{00000000-0005-0000-0000-000036270000}"/>
    <cellStyle name="Accent4 20" xfId="8746" xr:uid="{00000000-0005-0000-0000-000037270000}"/>
    <cellStyle name="Accent4 21" xfId="8747" xr:uid="{00000000-0005-0000-0000-000038270000}"/>
    <cellStyle name="Accent4 22" xfId="8748" xr:uid="{00000000-0005-0000-0000-000039270000}"/>
    <cellStyle name="Accent4 23" xfId="8749" xr:uid="{00000000-0005-0000-0000-00003A270000}"/>
    <cellStyle name="Accent4 24" xfId="8750" xr:uid="{00000000-0005-0000-0000-00003B270000}"/>
    <cellStyle name="Accent4 25" xfId="8751" xr:uid="{00000000-0005-0000-0000-00003C270000}"/>
    <cellStyle name="Accent4 26" xfId="8752" xr:uid="{00000000-0005-0000-0000-00003D270000}"/>
    <cellStyle name="Accent4 27" xfId="8753" xr:uid="{00000000-0005-0000-0000-00003E270000}"/>
    <cellStyle name="Accent4 28" xfId="8754" xr:uid="{00000000-0005-0000-0000-00003F270000}"/>
    <cellStyle name="Accent4 29" xfId="8755" xr:uid="{00000000-0005-0000-0000-000040270000}"/>
    <cellStyle name="Accent4 3" xfId="118" xr:uid="{00000000-0005-0000-0000-000041270000}"/>
    <cellStyle name="Accent4 3 2" xfId="644" xr:uid="{00000000-0005-0000-0000-000042270000}"/>
    <cellStyle name="Accent4 30" xfId="8756" xr:uid="{00000000-0005-0000-0000-000043270000}"/>
    <cellStyle name="Accent4 31" xfId="8757" xr:uid="{00000000-0005-0000-0000-000044270000}"/>
    <cellStyle name="Accent4 32" xfId="8758" xr:uid="{00000000-0005-0000-0000-000045270000}"/>
    <cellStyle name="Accent4 33" xfId="8759" xr:uid="{00000000-0005-0000-0000-000046270000}"/>
    <cellStyle name="Accent4 34" xfId="8760" xr:uid="{00000000-0005-0000-0000-000047270000}"/>
    <cellStyle name="Accent4 35" xfId="8761" xr:uid="{00000000-0005-0000-0000-000048270000}"/>
    <cellStyle name="Accent4 36" xfId="8762" xr:uid="{00000000-0005-0000-0000-000049270000}"/>
    <cellStyle name="Accent4 37" xfId="8763" xr:uid="{00000000-0005-0000-0000-00004A270000}"/>
    <cellStyle name="Accent4 38" xfId="8764" xr:uid="{00000000-0005-0000-0000-00004B270000}"/>
    <cellStyle name="Accent4 39" xfId="8765" xr:uid="{00000000-0005-0000-0000-00004C270000}"/>
    <cellStyle name="Accent4 4" xfId="645" xr:uid="{00000000-0005-0000-0000-00004D270000}"/>
    <cellStyle name="Accent4 4 2" xfId="8766" xr:uid="{00000000-0005-0000-0000-00004E270000}"/>
    <cellStyle name="Accent4 4 2 2" xfId="38988" xr:uid="{00000000-0005-0000-0000-00004F270000}"/>
    <cellStyle name="Accent4 4 3" xfId="8767" xr:uid="{00000000-0005-0000-0000-000050270000}"/>
    <cellStyle name="Accent4 4 4" xfId="38987" xr:uid="{00000000-0005-0000-0000-000051270000}"/>
    <cellStyle name="Accent4 4_BU&amp;IC" xfId="8768" xr:uid="{00000000-0005-0000-0000-000052270000}"/>
    <cellStyle name="Accent4 40" xfId="8769" xr:uid="{00000000-0005-0000-0000-000053270000}"/>
    <cellStyle name="Accent4 41" xfId="8770" xr:uid="{00000000-0005-0000-0000-000054270000}"/>
    <cellStyle name="Accent4 42" xfId="8771" xr:uid="{00000000-0005-0000-0000-000055270000}"/>
    <cellStyle name="Accent4 43" xfId="8772" xr:uid="{00000000-0005-0000-0000-000056270000}"/>
    <cellStyle name="Accent4 44" xfId="8773" xr:uid="{00000000-0005-0000-0000-000057270000}"/>
    <cellStyle name="Accent4 45" xfId="8774" xr:uid="{00000000-0005-0000-0000-000058270000}"/>
    <cellStyle name="Accent4 46" xfId="8775" xr:uid="{00000000-0005-0000-0000-000059270000}"/>
    <cellStyle name="Accent4 47" xfId="8776" xr:uid="{00000000-0005-0000-0000-00005A270000}"/>
    <cellStyle name="Accent4 48" xfId="8777" xr:uid="{00000000-0005-0000-0000-00005B270000}"/>
    <cellStyle name="Accent4 49" xfId="8778" xr:uid="{00000000-0005-0000-0000-00005C270000}"/>
    <cellStyle name="Accent4 5" xfId="8779" xr:uid="{00000000-0005-0000-0000-00005D270000}"/>
    <cellStyle name="Accent4 5 2" xfId="38989" xr:uid="{00000000-0005-0000-0000-00005E270000}"/>
    <cellStyle name="Accent4 50" xfId="8780" xr:uid="{00000000-0005-0000-0000-00005F270000}"/>
    <cellStyle name="Accent4 51" xfId="8781" xr:uid="{00000000-0005-0000-0000-000060270000}"/>
    <cellStyle name="Accent4 52" xfId="8782" xr:uid="{00000000-0005-0000-0000-000061270000}"/>
    <cellStyle name="Accent4 53" xfId="8783" xr:uid="{00000000-0005-0000-0000-000062270000}"/>
    <cellStyle name="Accent4 54" xfId="8784" xr:uid="{00000000-0005-0000-0000-000063270000}"/>
    <cellStyle name="Accent4 55" xfId="8785" xr:uid="{00000000-0005-0000-0000-000064270000}"/>
    <cellStyle name="Accent4 56" xfId="8786" xr:uid="{00000000-0005-0000-0000-000065270000}"/>
    <cellStyle name="Accent4 57" xfId="8787" xr:uid="{00000000-0005-0000-0000-000066270000}"/>
    <cellStyle name="Accent4 58" xfId="8788" xr:uid="{00000000-0005-0000-0000-000067270000}"/>
    <cellStyle name="Accent4 59" xfId="8789" xr:uid="{00000000-0005-0000-0000-000068270000}"/>
    <cellStyle name="Accent4 6" xfId="8790" xr:uid="{00000000-0005-0000-0000-000069270000}"/>
    <cellStyle name="Accent4 6 2" xfId="38990" xr:uid="{00000000-0005-0000-0000-00006A270000}"/>
    <cellStyle name="Accent4 60" xfId="8791" xr:uid="{00000000-0005-0000-0000-00006B270000}"/>
    <cellStyle name="Accent4 61" xfId="8792" xr:uid="{00000000-0005-0000-0000-00006C270000}"/>
    <cellStyle name="Accent4 62" xfId="8793" xr:uid="{00000000-0005-0000-0000-00006D270000}"/>
    <cellStyle name="Accent4 63" xfId="8794" xr:uid="{00000000-0005-0000-0000-00006E270000}"/>
    <cellStyle name="Accent4 64" xfId="8795" xr:uid="{00000000-0005-0000-0000-00006F270000}"/>
    <cellStyle name="Accent4 65" xfId="8796" xr:uid="{00000000-0005-0000-0000-000070270000}"/>
    <cellStyle name="Accent4 66" xfId="8797" xr:uid="{00000000-0005-0000-0000-000071270000}"/>
    <cellStyle name="Accent4 67" xfId="8798" xr:uid="{00000000-0005-0000-0000-000072270000}"/>
    <cellStyle name="Accent4 68" xfId="8799" xr:uid="{00000000-0005-0000-0000-000073270000}"/>
    <cellStyle name="Accent4 69" xfId="8800" xr:uid="{00000000-0005-0000-0000-000074270000}"/>
    <cellStyle name="Accent4 7" xfId="8801" xr:uid="{00000000-0005-0000-0000-000075270000}"/>
    <cellStyle name="Accent4 7 2" xfId="38986" xr:uid="{00000000-0005-0000-0000-000076270000}"/>
    <cellStyle name="Accent4 70" xfId="8802" xr:uid="{00000000-0005-0000-0000-000077270000}"/>
    <cellStyle name="Accent4 71" xfId="8803" xr:uid="{00000000-0005-0000-0000-000078270000}"/>
    <cellStyle name="Accent4 72" xfId="8804" xr:uid="{00000000-0005-0000-0000-000079270000}"/>
    <cellStyle name="Accent4 73" xfId="8805" xr:uid="{00000000-0005-0000-0000-00007A270000}"/>
    <cellStyle name="Accent4 74" xfId="8806" xr:uid="{00000000-0005-0000-0000-00007B270000}"/>
    <cellStyle name="Accent4 75" xfId="8807" xr:uid="{00000000-0005-0000-0000-00007C270000}"/>
    <cellStyle name="Accent4 76" xfId="8808" xr:uid="{00000000-0005-0000-0000-00007D270000}"/>
    <cellStyle name="Accent4 77" xfId="8809" xr:uid="{00000000-0005-0000-0000-00007E270000}"/>
    <cellStyle name="Accent4 78" xfId="8810" xr:uid="{00000000-0005-0000-0000-00007F270000}"/>
    <cellStyle name="Accent4 79" xfId="8811" xr:uid="{00000000-0005-0000-0000-000080270000}"/>
    <cellStyle name="Accent4 8" xfId="8812" xr:uid="{00000000-0005-0000-0000-000081270000}"/>
    <cellStyle name="Accent4 80" xfId="8813" xr:uid="{00000000-0005-0000-0000-000082270000}"/>
    <cellStyle name="Accent4 81" xfId="8814" xr:uid="{00000000-0005-0000-0000-000083270000}"/>
    <cellStyle name="Accent4 82" xfId="8815" xr:uid="{00000000-0005-0000-0000-000084270000}"/>
    <cellStyle name="Accent4 83" xfId="8816" xr:uid="{00000000-0005-0000-0000-000085270000}"/>
    <cellStyle name="Accent4 84" xfId="8817" xr:uid="{00000000-0005-0000-0000-000086270000}"/>
    <cellStyle name="Accent4 85" xfId="8818" xr:uid="{00000000-0005-0000-0000-000087270000}"/>
    <cellStyle name="Accent4 86" xfId="8819" xr:uid="{00000000-0005-0000-0000-000088270000}"/>
    <cellStyle name="Accent4 87" xfId="8820" xr:uid="{00000000-0005-0000-0000-000089270000}"/>
    <cellStyle name="Accent4 88" xfId="8821" xr:uid="{00000000-0005-0000-0000-00008A270000}"/>
    <cellStyle name="Accent4 89" xfId="8822" xr:uid="{00000000-0005-0000-0000-00008B270000}"/>
    <cellStyle name="Accent4 9" xfId="8823" xr:uid="{00000000-0005-0000-0000-00008C270000}"/>
    <cellStyle name="Accent4 90" xfId="8824" xr:uid="{00000000-0005-0000-0000-00008D270000}"/>
    <cellStyle name="Accent4 91" xfId="8825" xr:uid="{00000000-0005-0000-0000-00008E270000}"/>
    <cellStyle name="Accent4 92" xfId="8826" xr:uid="{00000000-0005-0000-0000-00008F270000}"/>
    <cellStyle name="Accent4 93" xfId="8827" xr:uid="{00000000-0005-0000-0000-000090270000}"/>
    <cellStyle name="Accent4 94" xfId="8828" xr:uid="{00000000-0005-0000-0000-000091270000}"/>
    <cellStyle name="Accent4 95" xfId="8829" xr:uid="{00000000-0005-0000-0000-000092270000}"/>
    <cellStyle name="Accent4 96" xfId="8830" xr:uid="{00000000-0005-0000-0000-000093270000}"/>
    <cellStyle name="Accent4 97" xfId="8831" xr:uid="{00000000-0005-0000-0000-000094270000}"/>
    <cellStyle name="Accent4 98" xfId="8832" xr:uid="{00000000-0005-0000-0000-000095270000}"/>
    <cellStyle name="Accent4 99" xfId="8833" xr:uid="{00000000-0005-0000-0000-000096270000}"/>
    <cellStyle name="Accent4_5 year overview margin" xfId="37626" xr:uid="{00000000-0005-0000-0000-000097270000}"/>
    <cellStyle name="Accent5" xfId="119" xr:uid="{00000000-0005-0000-0000-000098270000}"/>
    <cellStyle name="Accent5 - 20%" xfId="120" xr:uid="{00000000-0005-0000-0000-000099270000}"/>
    <cellStyle name="Accent5 - 20% 2" xfId="8835" xr:uid="{00000000-0005-0000-0000-00009A270000}"/>
    <cellStyle name="Accent5 - 40%" xfId="121" xr:uid="{00000000-0005-0000-0000-00009B270000}"/>
    <cellStyle name="Accent5 - 40% 2" xfId="8836" xr:uid="{00000000-0005-0000-0000-00009C270000}"/>
    <cellStyle name="Accent5 - 60%" xfId="122" xr:uid="{00000000-0005-0000-0000-00009D270000}"/>
    <cellStyle name="Accent5 - 60% 2" xfId="8837" xr:uid="{00000000-0005-0000-0000-00009E270000}"/>
    <cellStyle name="Accent5 10" xfId="8838" xr:uid="{00000000-0005-0000-0000-00009F270000}"/>
    <cellStyle name="Accent5 100" xfId="8839" xr:uid="{00000000-0005-0000-0000-0000A0270000}"/>
    <cellStyle name="Accent5 101" xfId="8840" xr:uid="{00000000-0005-0000-0000-0000A1270000}"/>
    <cellStyle name="Accent5 102" xfId="8841" xr:uid="{00000000-0005-0000-0000-0000A2270000}"/>
    <cellStyle name="Accent5 103" xfId="8842" xr:uid="{00000000-0005-0000-0000-0000A3270000}"/>
    <cellStyle name="Accent5 104" xfId="8843" xr:uid="{00000000-0005-0000-0000-0000A4270000}"/>
    <cellStyle name="Accent5 105" xfId="8844" xr:uid="{00000000-0005-0000-0000-0000A5270000}"/>
    <cellStyle name="Accent5 106" xfId="8845" xr:uid="{00000000-0005-0000-0000-0000A6270000}"/>
    <cellStyle name="Accent5 107" xfId="8846" xr:uid="{00000000-0005-0000-0000-0000A7270000}"/>
    <cellStyle name="Accent5 108" xfId="8847" xr:uid="{00000000-0005-0000-0000-0000A8270000}"/>
    <cellStyle name="Accent5 109" xfId="8848" xr:uid="{00000000-0005-0000-0000-0000A9270000}"/>
    <cellStyle name="Accent5 11" xfId="8849" xr:uid="{00000000-0005-0000-0000-0000AA270000}"/>
    <cellStyle name="Accent5 110" xfId="8850" xr:uid="{00000000-0005-0000-0000-0000AB270000}"/>
    <cellStyle name="Accent5 111" xfId="8851" xr:uid="{00000000-0005-0000-0000-0000AC270000}"/>
    <cellStyle name="Accent5 112" xfId="8852" xr:uid="{00000000-0005-0000-0000-0000AD270000}"/>
    <cellStyle name="Accent5 113" xfId="8853" xr:uid="{00000000-0005-0000-0000-0000AE270000}"/>
    <cellStyle name="Accent5 114" xfId="8854" xr:uid="{00000000-0005-0000-0000-0000AF270000}"/>
    <cellStyle name="Accent5 115" xfId="8855" xr:uid="{00000000-0005-0000-0000-0000B0270000}"/>
    <cellStyle name="Accent5 116" xfId="8856" xr:uid="{00000000-0005-0000-0000-0000B1270000}"/>
    <cellStyle name="Accent5 117" xfId="8857" xr:uid="{00000000-0005-0000-0000-0000B2270000}"/>
    <cellStyle name="Accent5 118" xfId="8858" xr:uid="{00000000-0005-0000-0000-0000B3270000}"/>
    <cellStyle name="Accent5 119" xfId="8859" xr:uid="{00000000-0005-0000-0000-0000B4270000}"/>
    <cellStyle name="Accent5 12" xfId="8860" xr:uid="{00000000-0005-0000-0000-0000B5270000}"/>
    <cellStyle name="Accent5 120" xfId="8861" xr:uid="{00000000-0005-0000-0000-0000B6270000}"/>
    <cellStyle name="Accent5 121" xfId="8862" xr:uid="{00000000-0005-0000-0000-0000B7270000}"/>
    <cellStyle name="Accent5 122" xfId="8863" xr:uid="{00000000-0005-0000-0000-0000B8270000}"/>
    <cellStyle name="Accent5 123" xfId="8864" xr:uid="{00000000-0005-0000-0000-0000B9270000}"/>
    <cellStyle name="Accent5 124" xfId="8865" xr:uid="{00000000-0005-0000-0000-0000BA270000}"/>
    <cellStyle name="Accent5 125" xfId="8866" xr:uid="{00000000-0005-0000-0000-0000BB270000}"/>
    <cellStyle name="Accent5 126" xfId="8867" xr:uid="{00000000-0005-0000-0000-0000BC270000}"/>
    <cellStyle name="Accent5 127" xfId="8868" xr:uid="{00000000-0005-0000-0000-0000BD270000}"/>
    <cellStyle name="Accent5 128" xfId="8834" xr:uid="{00000000-0005-0000-0000-0000BE270000}"/>
    <cellStyle name="Accent5 13" xfId="8869" xr:uid="{00000000-0005-0000-0000-0000BF270000}"/>
    <cellStyle name="Accent5 14" xfId="8870" xr:uid="{00000000-0005-0000-0000-0000C0270000}"/>
    <cellStyle name="Accent5 15" xfId="8871" xr:uid="{00000000-0005-0000-0000-0000C1270000}"/>
    <cellStyle name="Accent5 16" xfId="8872" xr:uid="{00000000-0005-0000-0000-0000C2270000}"/>
    <cellStyle name="Accent5 17" xfId="8873" xr:uid="{00000000-0005-0000-0000-0000C3270000}"/>
    <cellStyle name="Accent5 18" xfId="8874" xr:uid="{00000000-0005-0000-0000-0000C4270000}"/>
    <cellStyle name="Accent5 19" xfId="8875" xr:uid="{00000000-0005-0000-0000-0000C5270000}"/>
    <cellStyle name="Accent5 2" xfId="123" xr:uid="{00000000-0005-0000-0000-0000C6270000}"/>
    <cellStyle name="Accent5 20" xfId="8876" xr:uid="{00000000-0005-0000-0000-0000C7270000}"/>
    <cellStyle name="Accent5 21" xfId="8877" xr:uid="{00000000-0005-0000-0000-0000C8270000}"/>
    <cellStyle name="Accent5 22" xfId="8878" xr:uid="{00000000-0005-0000-0000-0000C9270000}"/>
    <cellStyle name="Accent5 23" xfId="8879" xr:uid="{00000000-0005-0000-0000-0000CA270000}"/>
    <cellStyle name="Accent5 24" xfId="8880" xr:uid="{00000000-0005-0000-0000-0000CB270000}"/>
    <cellStyle name="Accent5 25" xfId="8881" xr:uid="{00000000-0005-0000-0000-0000CC270000}"/>
    <cellStyle name="Accent5 26" xfId="8882" xr:uid="{00000000-0005-0000-0000-0000CD270000}"/>
    <cellStyle name="Accent5 27" xfId="8883" xr:uid="{00000000-0005-0000-0000-0000CE270000}"/>
    <cellStyle name="Accent5 28" xfId="8884" xr:uid="{00000000-0005-0000-0000-0000CF270000}"/>
    <cellStyle name="Accent5 29" xfId="8885" xr:uid="{00000000-0005-0000-0000-0000D0270000}"/>
    <cellStyle name="Accent5 3" xfId="646" xr:uid="{00000000-0005-0000-0000-0000D1270000}"/>
    <cellStyle name="Accent5 3 2" xfId="8886" xr:uid="{00000000-0005-0000-0000-0000D2270000}"/>
    <cellStyle name="Accent5 3 2 2" xfId="38993" xr:uid="{00000000-0005-0000-0000-0000D3270000}"/>
    <cellStyle name="Accent5 3 3" xfId="8887" xr:uid="{00000000-0005-0000-0000-0000D4270000}"/>
    <cellStyle name="Accent5 3 4" xfId="38992" xr:uid="{00000000-0005-0000-0000-0000D5270000}"/>
    <cellStyle name="Accent5 3_BU&amp;IC" xfId="8888" xr:uid="{00000000-0005-0000-0000-0000D6270000}"/>
    <cellStyle name="Accent5 30" xfId="8889" xr:uid="{00000000-0005-0000-0000-0000D7270000}"/>
    <cellStyle name="Accent5 31" xfId="8890" xr:uid="{00000000-0005-0000-0000-0000D8270000}"/>
    <cellStyle name="Accent5 32" xfId="8891" xr:uid="{00000000-0005-0000-0000-0000D9270000}"/>
    <cellStyle name="Accent5 33" xfId="8892" xr:uid="{00000000-0005-0000-0000-0000DA270000}"/>
    <cellStyle name="Accent5 34" xfId="8893" xr:uid="{00000000-0005-0000-0000-0000DB270000}"/>
    <cellStyle name="Accent5 35" xfId="8894" xr:uid="{00000000-0005-0000-0000-0000DC270000}"/>
    <cellStyle name="Accent5 36" xfId="8895" xr:uid="{00000000-0005-0000-0000-0000DD270000}"/>
    <cellStyle name="Accent5 37" xfId="8896" xr:uid="{00000000-0005-0000-0000-0000DE270000}"/>
    <cellStyle name="Accent5 38" xfId="8897" xr:uid="{00000000-0005-0000-0000-0000DF270000}"/>
    <cellStyle name="Accent5 39" xfId="8898" xr:uid="{00000000-0005-0000-0000-0000E0270000}"/>
    <cellStyle name="Accent5 4" xfId="8899" xr:uid="{00000000-0005-0000-0000-0000E1270000}"/>
    <cellStyle name="Accent5 4 2" xfId="38994" xr:uid="{00000000-0005-0000-0000-0000E2270000}"/>
    <cellStyle name="Accent5 40" xfId="8900" xr:uid="{00000000-0005-0000-0000-0000E3270000}"/>
    <cellStyle name="Accent5 41" xfId="8901" xr:uid="{00000000-0005-0000-0000-0000E4270000}"/>
    <cellStyle name="Accent5 42" xfId="8902" xr:uid="{00000000-0005-0000-0000-0000E5270000}"/>
    <cellStyle name="Accent5 43" xfId="8903" xr:uid="{00000000-0005-0000-0000-0000E6270000}"/>
    <cellStyle name="Accent5 44" xfId="8904" xr:uid="{00000000-0005-0000-0000-0000E7270000}"/>
    <cellStyle name="Accent5 45" xfId="8905" xr:uid="{00000000-0005-0000-0000-0000E8270000}"/>
    <cellStyle name="Accent5 46" xfId="8906" xr:uid="{00000000-0005-0000-0000-0000E9270000}"/>
    <cellStyle name="Accent5 47" xfId="8907" xr:uid="{00000000-0005-0000-0000-0000EA270000}"/>
    <cellStyle name="Accent5 48" xfId="8908" xr:uid="{00000000-0005-0000-0000-0000EB270000}"/>
    <cellStyle name="Accent5 49" xfId="8909" xr:uid="{00000000-0005-0000-0000-0000EC270000}"/>
    <cellStyle name="Accent5 5" xfId="8910" xr:uid="{00000000-0005-0000-0000-0000ED270000}"/>
    <cellStyle name="Accent5 5 2" xfId="38995" xr:uid="{00000000-0005-0000-0000-0000EE270000}"/>
    <cellStyle name="Accent5 50" xfId="8911" xr:uid="{00000000-0005-0000-0000-0000EF270000}"/>
    <cellStyle name="Accent5 51" xfId="8912" xr:uid="{00000000-0005-0000-0000-0000F0270000}"/>
    <cellStyle name="Accent5 52" xfId="8913" xr:uid="{00000000-0005-0000-0000-0000F1270000}"/>
    <cellStyle name="Accent5 53" xfId="8914" xr:uid="{00000000-0005-0000-0000-0000F2270000}"/>
    <cellStyle name="Accent5 54" xfId="8915" xr:uid="{00000000-0005-0000-0000-0000F3270000}"/>
    <cellStyle name="Accent5 55" xfId="8916" xr:uid="{00000000-0005-0000-0000-0000F4270000}"/>
    <cellStyle name="Accent5 56" xfId="8917" xr:uid="{00000000-0005-0000-0000-0000F5270000}"/>
    <cellStyle name="Accent5 57" xfId="8918" xr:uid="{00000000-0005-0000-0000-0000F6270000}"/>
    <cellStyle name="Accent5 58" xfId="8919" xr:uid="{00000000-0005-0000-0000-0000F7270000}"/>
    <cellStyle name="Accent5 59" xfId="8920" xr:uid="{00000000-0005-0000-0000-0000F8270000}"/>
    <cellStyle name="Accent5 6" xfId="8921" xr:uid="{00000000-0005-0000-0000-0000F9270000}"/>
    <cellStyle name="Accent5 6 2" xfId="38991" xr:uid="{00000000-0005-0000-0000-0000FA270000}"/>
    <cellStyle name="Accent5 60" xfId="8922" xr:uid="{00000000-0005-0000-0000-0000FB270000}"/>
    <cellStyle name="Accent5 61" xfId="8923" xr:uid="{00000000-0005-0000-0000-0000FC270000}"/>
    <cellStyle name="Accent5 62" xfId="8924" xr:uid="{00000000-0005-0000-0000-0000FD270000}"/>
    <cellStyle name="Accent5 63" xfId="8925" xr:uid="{00000000-0005-0000-0000-0000FE270000}"/>
    <cellStyle name="Accent5 64" xfId="8926" xr:uid="{00000000-0005-0000-0000-0000FF270000}"/>
    <cellStyle name="Accent5 65" xfId="8927" xr:uid="{00000000-0005-0000-0000-000000280000}"/>
    <cellStyle name="Accent5 66" xfId="8928" xr:uid="{00000000-0005-0000-0000-000001280000}"/>
    <cellStyle name="Accent5 67" xfId="8929" xr:uid="{00000000-0005-0000-0000-000002280000}"/>
    <cellStyle name="Accent5 68" xfId="8930" xr:uid="{00000000-0005-0000-0000-000003280000}"/>
    <cellStyle name="Accent5 69" xfId="8931" xr:uid="{00000000-0005-0000-0000-000004280000}"/>
    <cellStyle name="Accent5 7" xfId="8932" xr:uid="{00000000-0005-0000-0000-000005280000}"/>
    <cellStyle name="Accent5 70" xfId="8933" xr:uid="{00000000-0005-0000-0000-000006280000}"/>
    <cellStyle name="Accent5 71" xfId="8934" xr:uid="{00000000-0005-0000-0000-000007280000}"/>
    <cellStyle name="Accent5 72" xfId="8935" xr:uid="{00000000-0005-0000-0000-000008280000}"/>
    <cellStyle name="Accent5 73" xfId="8936" xr:uid="{00000000-0005-0000-0000-000009280000}"/>
    <cellStyle name="Accent5 74" xfId="8937" xr:uid="{00000000-0005-0000-0000-00000A280000}"/>
    <cellStyle name="Accent5 75" xfId="8938" xr:uid="{00000000-0005-0000-0000-00000B280000}"/>
    <cellStyle name="Accent5 76" xfId="8939" xr:uid="{00000000-0005-0000-0000-00000C280000}"/>
    <cellStyle name="Accent5 77" xfId="8940" xr:uid="{00000000-0005-0000-0000-00000D280000}"/>
    <cellStyle name="Accent5 78" xfId="8941" xr:uid="{00000000-0005-0000-0000-00000E280000}"/>
    <cellStyle name="Accent5 79" xfId="8942" xr:uid="{00000000-0005-0000-0000-00000F280000}"/>
    <cellStyle name="Accent5 8" xfId="8943" xr:uid="{00000000-0005-0000-0000-000010280000}"/>
    <cellStyle name="Accent5 80" xfId="8944" xr:uid="{00000000-0005-0000-0000-000011280000}"/>
    <cellStyle name="Accent5 81" xfId="8945" xr:uid="{00000000-0005-0000-0000-000012280000}"/>
    <cellStyle name="Accent5 82" xfId="8946" xr:uid="{00000000-0005-0000-0000-000013280000}"/>
    <cellStyle name="Accent5 83" xfId="8947" xr:uid="{00000000-0005-0000-0000-000014280000}"/>
    <cellStyle name="Accent5 84" xfId="8948" xr:uid="{00000000-0005-0000-0000-000015280000}"/>
    <cellStyle name="Accent5 85" xfId="8949" xr:uid="{00000000-0005-0000-0000-000016280000}"/>
    <cellStyle name="Accent5 86" xfId="8950" xr:uid="{00000000-0005-0000-0000-000017280000}"/>
    <cellStyle name="Accent5 87" xfId="8951" xr:uid="{00000000-0005-0000-0000-000018280000}"/>
    <cellStyle name="Accent5 88" xfId="8952" xr:uid="{00000000-0005-0000-0000-000019280000}"/>
    <cellStyle name="Accent5 89" xfId="8953" xr:uid="{00000000-0005-0000-0000-00001A280000}"/>
    <cellStyle name="Accent5 9" xfId="8954" xr:uid="{00000000-0005-0000-0000-00001B280000}"/>
    <cellStyle name="Accent5 90" xfId="8955" xr:uid="{00000000-0005-0000-0000-00001C280000}"/>
    <cellStyle name="Accent5 91" xfId="8956" xr:uid="{00000000-0005-0000-0000-00001D280000}"/>
    <cellStyle name="Accent5 92" xfId="8957" xr:uid="{00000000-0005-0000-0000-00001E280000}"/>
    <cellStyle name="Accent5 93" xfId="8958" xr:uid="{00000000-0005-0000-0000-00001F280000}"/>
    <cellStyle name="Accent5 94" xfId="8959" xr:uid="{00000000-0005-0000-0000-000020280000}"/>
    <cellStyle name="Accent5 95" xfId="8960" xr:uid="{00000000-0005-0000-0000-000021280000}"/>
    <cellStyle name="Accent5 96" xfId="8961" xr:uid="{00000000-0005-0000-0000-000022280000}"/>
    <cellStyle name="Accent5 97" xfId="8962" xr:uid="{00000000-0005-0000-0000-000023280000}"/>
    <cellStyle name="Accent5 98" xfId="8963" xr:uid="{00000000-0005-0000-0000-000024280000}"/>
    <cellStyle name="Accent5 99" xfId="8964" xr:uid="{00000000-0005-0000-0000-000025280000}"/>
    <cellStyle name="Accent5_5 year overview margin" xfId="37627" xr:uid="{00000000-0005-0000-0000-000026280000}"/>
    <cellStyle name="Accent6" xfId="124" xr:uid="{00000000-0005-0000-0000-000027280000}"/>
    <cellStyle name="Accent6 - 20%" xfId="125" xr:uid="{00000000-0005-0000-0000-000028280000}"/>
    <cellStyle name="Accent6 - 20% 2" xfId="8966" xr:uid="{00000000-0005-0000-0000-000029280000}"/>
    <cellStyle name="Accent6 - 40%" xfId="126" xr:uid="{00000000-0005-0000-0000-00002A280000}"/>
    <cellStyle name="Accent6 - 40% 2" xfId="8967" xr:uid="{00000000-0005-0000-0000-00002B280000}"/>
    <cellStyle name="Accent6 - 60%" xfId="127" xr:uid="{00000000-0005-0000-0000-00002C280000}"/>
    <cellStyle name="Accent6 - 60% 2" xfId="8968" xr:uid="{00000000-0005-0000-0000-00002D280000}"/>
    <cellStyle name="Accent6 10" xfId="8969" xr:uid="{00000000-0005-0000-0000-00002E280000}"/>
    <cellStyle name="Accent6 100" xfId="8970" xr:uid="{00000000-0005-0000-0000-00002F280000}"/>
    <cellStyle name="Accent6 101" xfId="8971" xr:uid="{00000000-0005-0000-0000-000030280000}"/>
    <cellStyle name="Accent6 102" xfId="8972" xr:uid="{00000000-0005-0000-0000-000031280000}"/>
    <cellStyle name="Accent6 103" xfId="8973" xr:uid="{00000000-0005-0000-0000-000032280000}"/>
    <cellStyle name="Accent6 104" xfId="8974" xr:uid="{00000000-0005-0000-0000-000033280000}"/>
    <cellStyle name="Accent6 105" xfId="8975" xr:uid="{00000000-0005-0000-0000-000034280000}"/>
    <cellStyle name="Accent6 106" xfId="8976" xr:uid="{00000000-0005-0000-0000-000035280000}"/>
    <cellStyle name="Accent6 107" xfId="8977" xr:uid="{00000000-0005-0000-0000-000036280000}"/>
    <cellStyle name="Accent6 108" xfId="8978" xr:uid="{00000000-0005-0000-0000-000037280000}"/>
    <cellStyle name="Accent6 109" xfId="8979" xr:uid="{00000000-0005-0000-0000-000038280000}"/>
    <cellStyle name="Accent6 11" xfId="8980" xr:uid="{00000000-0005-0000-0000-000039280000}"/>
    <cellStyle name="Accent6 110" xfId="8981" xr:uid="{00000000-0005-0000-0000-00003A280000}"/>
    <cellStyle name="Accent6 111" xfId="8982" xr:uid="{00000000-0005-0000-0000-00003B280000}"/>
    <cellStyle name="Accent6 112" xfId="8983" xr:uid="{00000000-0005-0000-0000-00003C280000}"/>
    <cellStyle name="Accent6 113" xfId="8984" xr:uid="{00000000-0005-0000-0000-00003D280000}"/>
    <cellStyle name="Accent6 114" xfId="8985" xr:uid="{00000000-0005-0000-0000-00003E280000}"/>
    <cellStyle name="Accent6 115" xfId="8986" xr:uid="{00000000-0005-0000-0000-00003F280000}"/>
    <cellStyle name="Accent6 116" xfId="8987" xr:uid="{00000000-0005-0000-0000-000040280000}"/>
    <cellStyle name="Accent6 117" xfId="8988" xr:uid="{00000000-0005-0000-0000-000041280000}"/>
    <cellStyle name="Accent6 118" xfId="8989" xr:uid="{00000000-0005-0000-0000-000042280000}"/>
    <cellStyle name="Accent6 119" xfId="8990" xr:uid="{00000000-0005-0000-0000-000043280000}"/>
    <cellStyle name="Accent6 12" xfId="8991" xr:uid="{00000000-0005-0000-0000-000044280000}"/>
    <cellStyle name="Accent6 120" xfId="8992" xr:uid="{00000000-0005-0000-0000-000045280000}"/>
    <cellStyle name="Accent6 121" xfId="8993" xr:uid="{00000000-0005-0000-0000-000046280000}"/>
    <cellStyle name="Accent6 122" xfId="8994" xr:uid="{00000000-0005-0000-0000-000047280000}"/>
    <cellStyle name="Accent6 123" xfId="8995" xr:uid="{00000000-0005-0000-0000-000048280000}"/>
    <cellStyle name="Accent6 124" xfId="8996" xr:uid="{00000000-0005-0000-0000-000049280000}"/>
    <cellStyle name="Accent6 125" xfId="8997" xr:uid="{00000000-0005-0000-0000-00004A280000}"/>
    <cellStyle name="Accent6 126" xfId="8998" xr:uid="{00000000-0005-0000-0000-00004B280000}"/>
    <cellStyle name="Accent6 127" xfId="8999" xr:uid="{00000000-0005-0000-0000-00004C280000}"/>
    <cellStyle name="Accent6 128" xfId="9000" xr:uid="{00000000-0005-0000-0000-00004D280000}"/>
    <cellStyle name="Accent6 129" xfId="8965" xr:uid="{00000000-0005-0000-0000-00004E280000}"/>
    <cellStyle name="Accent6 13" xfId="9001" xr:uid="{00000000-0005-0000-0000-00004F280000}"/>
    <cellStyle name="Accent6 14" xfId="9002" xr:uid="{00000000-0005-0000-0000-000050280000}"/>
    <cellStyle name="Accent6 15" xfId="9003" xr:uid="{00000000-0005-0000-0000-000051280000}"/>
    <cellStyle name="Accent6 16" xfId="9004" xr:uid="{00000000-0005-0000-0000-000052280000}"/>
    <cellStyle name="Accent6 17" xfId="9005" xr:uid="{00000000-0005-0000-0000-000053280000}"/>
    <cellStyle name="Accent6 18" xfId="9006" xr:uid="{00000000-0005-0000-0000-000054280000}"/>
    <cellStyle name="Accent6 19" xfId="9007" xr:uid="{00000000-0005-0000-0000-000055280000}"/>
    <cellStyle name="Accent6 2" xfId="128" xr:uid="{00000000-0005-0000-0000-000056280000}"/>
    <cellStyle name="Accent6 20" xfId="9008" xr:uid="{00000000-0005-0000-0000-000057280000}"/>
    <cellStyle name="Accent6 21" xfId="9009" xr:uid="{00000000-0005-0000-0000-000058280000}"/>
    <cellStyle name="Accent6 22" xfId="9010" xr:uid="{00000000-0005-0000-0000-000059280000}"/>
    <cellStyle name="Accent6 23" xfId="9011" xr:uid="{00000000-0005-0000-0000-00005A280000}"/>
    <cellStyle name="Accent6 24" xfId="9012" xr:uid="{00000000-0005-0000-0000-00005B280000}"/>
    <cellStyle name="Accent6 25" xfId="9013" xr:uid="{00000000-0005-0000-0000-00005C280000}"/>
    <cellStyle name="Accent6 26" xfId="9014" xr:uid="{00000000-0005-0000-0000-00005D280000}"/>
    <cellStyle name="Accent6 27" xfId="9015" xr:uid="{00000000-0005-0000-0000-00005E280000}"/>
    <cellStyle name="Accent6 28" xfId="9016" xr:uid="{00000000-0005-0000-0000-00005F280000}"/>
    <cellStyle name="Accent6 29" xfId="9017" xr:uid="{00000000-0005-0000-0000-000060280000}"/>
    <cellStyle name="Accent6 3" xfId="129" xr:uid="{00000000-0005-0000-0000-000061280000}"/>
    <cellStyle name="Accent6 3 2" xfId="647" xr:uid="{00000000-0005-0000-0000-000062280000}"/>
    <cellStyle name="Accent6 30" xfId="9018" xr:uid="{00000000-0005-0000-0000-000063280000}"/>
    <cellStyle name="Accent6 31" xfId="9019" xr:uid="{00000000-0005-0000-0000-000064280000}"/>
    <cellStyle name="Accent6 32" xfId="9020" xr:uid="{00000000-0005-0000-0000-000065280000}"/>
    <cellStyle name="Accent6 33" xfId="9021" xr:uid="{00000000-0005-0000-0000-000066280000}"/>
    <cellStyle name="Accent6 34" xfId="9022" xr:uid="{00000000-0005-0000-0000-000067280000}"/>
    <cellStyle name="Accent6 35" xfId="9023" xr:uid="{00000000-0005-0000-0000-000068280000}"/>
    <cellStyle name="Accent6 36" xfId="9024" xr:uid="{00000000-0005-0000-0000-000069280000}"/>
    <cellStyle name="Accent6 37" xfId="9025" xr:uid="{00000000-0005-0000-0000-00006A280000}"/>
    <cellStyle name="Accent6 38" xfId="9026" xr:uid="{00000000-0005-0000-0000-00006B280000}"/>
    <cellStyle name="Accent6 39" xfId="9027" xr:uid="{00000000-0005-0000-0000-00006C280000}"/>
    <cellStyle name="Accent6 4" xfId="648" xr:uid="{00000000-0005-0000-0000-00006D280000}"/>
    <cellStyle name="Accent6 4 2" xfId="9028" xr:uid="{00000000-0005-0000-0000-00006E280000}"/>
    <cellStyle name="Accent6 4 2 2" xfId="38999" xr:uid="{00000000-0005-0000-0000-00006F280000}"/>
    <cellStyle name="Accent6 4 3" xfId="9029" xr:uid="{00000000-0005-0000-0000-000070280000}"/>
    <cellStyle name="Accent6 4 4" xfId="38998" xr:uid="{00000000-0005-0000-0000-000071280000}"/>
    <cellStyle name="Accent6 4_BU&amp;IC" xfId="9030" xr:uid="{00000000-0005-0000-0000-000072280000}"/>
    <cellStyle name="Accent6 40" xfId="9031" xr:uid="{00000000-0005-0000-0000-000073280000}"/>
    <cellStyle name="Accent6 41" xfId="9032" xr:uid="{00000000-0005-0000-0000-000074280000}"/>
    <cellStyle name="Accent6 42" xfId="9033" xr:uid="{00000000-0005-0000-0000-000075280000}"/>
    <cellStyle name="Accent6 43" xfId="9034" xr:uid="{00000000-0005-0000-0000-000076280000}"/>
    <cellStyle name="Accent6 44" xfId="9035" xr:uid="{00000000-0005-0000-0000-000077280000}"/>
    <cellStyle name="Accent6 45" xfId="9036" xr:uid="{00000000-0005-0000-0000-000078280000}"/>
    <cellStyle name="Accent6 46" xfId="9037" xr:uid="{00000000-0005-0000-0000-000079280000}"/>
    <cellStyle name="Accent6 47" xfId="9038" xr:uid="{00000000-0005-0000-0000-00007A280000}"/>
    <cellStyle name="Accent6 48" xfId="9039" xr:uid="{00000000-0005-0000-0000-00007B280000}"/>
    <cellStyle name="Accent6 49" xfId="9040" xr:uid="{00000000-0005-0000-0000-00007C280000}"/>
    <cellStyle name="Accent6 5" xfId="9041" xr:uid="{00000000-0005-0000-0000-00007D280000}"/>
    <cellStyle name="Accent6 5 2" xfId="39000" xr:uid="{00000000-0005-0000-0000-00007E280000}"/>
    <cellStyle name="Accent6 50" xfId="9042" xr:uid="{00000000-0005-0000-0000-00007F280000}"/>
    <cellStyle name="Accent6 51" xfId="9043" xr:uid="{00000000-0005-0000-0000-000080280000}"/>
    <cellStyle name="Accent6 52" xfId="9044" xr:uid="{00000000-0005-0000-0000-000081280000}"/>
    <cellStyle name="Accent6 53" xfId="9045" xr:uid="{00000000-0005-0000-0000-000082280000}"/>
    <cellStyle name="Accent6 54" xfId="9046" xr:uid="{00000000-0005-0000-0000-000083280000}"/>
    <cellStyle name="Accent6 55" xfId="9047" xr:uid="{00000000-0005-0000-0000-000084280000}"/>
    <cellStyle name="Accent6 56" xfId="9048" xr:uid="{00000000-0005-0000-0000-000085280000}"/>
    <cellStyle name="Accent6 57" xfId="9049" xr:uid="{00000000-0005-0000-0000-000086280000}"/>
    <cellStyle name="Accent6 58" xfId="9050" xr:uid="{00000000-0005-0000-0000-000087280000}"/>
    <cellStyle name="Accent6 59" xfId="9051" xr:uid="{00000000-0005-0000-0000-000088280000}"/>
    <cellStyle name="Accent6 6" xfId="9052" xr:uid="{00000000-0005-0000-0000-000089280000}"/>
    <cellStyle name="Accent6 6 2" xfId="39001" xr:uid="{00000000-0005-0000-0000-00008A280000}"/>
    <cellStyle name="Accent6 60" xfId="9053" xr:uid="{00000000-0005-0000-0000-00008B280000}"/>
    <cellStyle name="Accent6 61" xfId="9054" xr:uid="{00000000-0005-0000-0000-00008C280000}"/>
    <cellStyle name="Accent6 62" xfId="9055" xr:uid="{00000000-0005-0000-0000-00008D280000}"/>
    <cellStyle name="Accent6 63" xfId="9056" xr:uid="{00000000-0005-0000-0000-00008E280000}"/>
    <cellStyle name="Accent6 64" xfId="9057" xr:uid="{00000000-0005-0000-0000-00008F280000}"/>
    <cellStyle name="Accent6 65" xfId="9058" xr:uid="{00000000-0005-0000-0000-000090280000}"/>
    <cellStyle name="Accent6 66" xfId="9059" xr:uid="{00000000-0005-0000-0000-000091280000}"/>
    <cellStyle name="Accent6 67" xfId="9060" xr:uid="{00000000-0005-0000-0000-000092280000}"/>
    <cellStyle name="Accent6 68" xfId="9061" xr:uid="{00000000-0005-0000-0000-000093280000}"/>
    <cellStyle name="Accent6 69" xfId="9062" xr:uid="{00000000-0005-0000-0000-000094280000}"/>
    <cellStyle name="Accent6 7" xfId="9063" xr:uid="{00000000-0005-0000-0000-000095280000}"/>
    <cellStyle name="Accent6 7 2" xfId="38996" xr:uid="{00000000-0005-0000-0000-000096280000}"/>
    <cellStyle name="Accent6 70" xfId="9064" xr:uid="{00000000-0005-0000-0000-000097280000}"/>
    <cellStyle name="Accent6 71" xfId="9065" xr:uid="{00000000-0005-0000-0000-000098280000}"/>
    <cellStyle name="Accent6 72" xfId="9066" xr:uid="{00000000-0005-0000-0000-000099280000}"/>
    <cellStyle name="Accent6 73" xfId="9067" xr:uid="{00000000-0005-0000-0000-00009A280000}"/>
    <cellStyle name="Accent6 74" xfId="9068" xr:uid="{00000000-0005-0000-0000-00009B280000}"/>
    <cellStyle name="Accent6 75" xfId="9069" xr:uid="{00000000-0005-0000-0000-00009C280000}"/>
    <cellStyle name="Accent6 76" xfId="9070" xr:uid="{00000000-0005-0000-0000-00009D280000}"/>
    <cellStyle name="Accent6 77" xfId="9071" xr:uid="{00000000-0005-0000-0000-00009E280000}"/>
    <cellStyle name="Accent6 78" xfId="9072" xr:uid="{00000000-0005-0000-0000-00009F280000}"/>
    <cellStyle name="Accent6 79" xfId="9073" xr:uid="{00000000-0005-0000-0000-0000A0280000}"/>
    <cellStyle name="Accent6 8" xfId="9074" xr:uid="{00000000-0005-0000-0000-0000A1280000}"/>
    <cellStyle name="Accent6 80" xfId="9075" xr:uid="{00000000-0005-0000-0000-0000A2280000}"/>
    <cellStyle name="Accent6 81" xfId="9076" xr:uid="{00000000-0005-0000-0000-0000A3280000}"/>
    <cellStyle name="Accent6 82" xfId="9077" xr:uid="{00000000-0005-0000-0000-0000A4280000}"/>
    <cellStyle name="Accent6 83" xfId="9078" xr:uid="{00000000-0005-0000-0000-0000A5280000}"/>
    <cellStyle name="Accent6 84" xfId="9079" xr:uid="{00000000-0005-0000-0000-0000A6280000}"/>
    <cellStyle name="Accent6 85" xfId="9080" xr:uid="{00000000-0005-0000-0000-0000A7280000}"/>
    <cellStyle name="Accent6 86" xfId="9081" xr:uid="{00000000-0005-0000-0000-0000A8280000}"/>
    <cellStyle name="Accent6 87" xfId="9082" xr:uid="{00000000-0005-0000-0000-0000A9280000}"/>
    <cellStyle name="Accent6 88" xfId="9083" xr:uid="{00000000-0005-0000-0000-0000AA280000}"/>
    <cellStyle name="Accent6 89" xfId="9084" xr:uid="{00000000-0005-0000-0000-0000AB280000}"/>
    <cellStyle name="Accent6 9" xfId="9085" xr:uid="{00000000-0005-0000-0000-0000AC280000}"/>
    <cellStyle name="Accent6 90" xfId="9086" xr:uid="{00000000-0005-0000-0000-0000AD280000}"/>
    <cellStyle name="Accent6 91" xfId="9087" xr:uid="{00000000-0005-0000-0000-0000AE280000}"/>
    <cellStyle name="Accent6 92" xfId="9088" xr:uid="{00000000-0005-0000-0000-0000AF280000}"/>
    <cellStyle name="Accent6 93" xfId="9089" xr:uid="{00000000-0005-0000-0000-0000B0280000}"/>
    <cellStyle name="Accent6 94" xfId="9090" xr:uid="{00000000-0005-0000-0000-0000B1280000}"/>
    <cellStyle name="Accent6 95" xfId="9091" xr:uid="{00000000-0005-0000-0000-0000B2280000}"/>
    <cellStyle name="Accent6 96" xfId="9092" xr:uid="{00000000-0005-0000-0000-0000B3280000}"/>
    <cellStyle name="Accent6 97" xfId="9093" xr:uid="{00000000-0005-0000-0000-0000B4280000}"/>
    <cellStyle name="Accent6 98" xfId="9094" xr:uid="{00000000-0005-0000-0000-0000B5280000}"/>
    <cellStyle name="Accent6 99" xfId="9095" xr:uid="{00000000-0005-0000-0000-0000B6280000}"/>
    <cellStyle name="Accent6_5 year overview margin" xfId="37628" xr:uid="{00000000-0005-0000-0000-0000B7280000}"/>
    <cellStyle name="Akzent1 2" xfId="130" xr:uid="{00000000-0005-0000-0000-0000B8280000}"/>
    <cellStyle name="Akzent1 2 2" xfId="9096" xr:uid="{00000000-0005-0000-0000-0000B9280000}"/>
    <cellStyle name="Akzent1 2_BU&amp;IC" xfId="9097" xr:uid="{00000000-0005-0000-0000-0000BA280000}"/>
    <cellStyle name="Akzent1 3" xfId="9098" xr:uid="{00000000-0005-0000-0000-0000BB280000}"/>
    <cellStyle name="Akzent1 3 2" xfId="9099" xr:uid="{00000000-0005-0000-0000-0000BC280000}"/>
    <cellStyle name="Akzent1 3 3" xfId="9100" xr:uid="{00000000-0005-0000-0000-0000BD280000}"/>
    <cellStyle name="Akzent1 3_BU&amp;IC" xfId="9101" xr:uid="{00000000-0005-0000-0000-0000BE280000}"/>
    <cellStyle name="Akzent2 2" xfId="131" xr:uid="{00000000-0005-0000-0000-0000BF280000}"/>
    <cellStyle name="Akzent2 2 2" xfId="9102" xr:uid="{00000000-0005-0000-0000-0000C0280000}"/>
    <cellStyle name="Akzent2 2_BU&amp;IC" xfId="9103" xr:uid="{00000000-0005-0000-0000-0000C1280000}"/>
    <cellStyle name="Akzent2 3" xfId="9104" xr:uid="{00000000-0005-0000-0000-0000C2280000}"/>
    <cellStyle name="Akzent2 3 2" xfId="9105" xr:uid="{00000000-0005-0000-0000-0000C3280000}"/>
    <cellStyle name="Akzent2 3 3" xfId="9106" xr:uid="{00000000-0005-0000-0000-0000C4280000}"/>
    <cellStyle name="Akzent2 3_BU&amp;IC" xfId="9107" xr:uid="{00000000-0005-0000-0000-0000C5280000}"/>
    <cellStyle name="Akzent3 2" xfId="132" xr:uid="{00000000-0005-0000-0000-0000C6280000}"/>
    <cellStyle name="Akzent3 2 2" xfId="9108" xr:uid="{00000000-0005-0000-0000-0000C7280000}"/>
    <cellStyle name="Akzent3 2_BU&amp;IC" xfId="9109" xr:uid="{00000000-0005-0000-0000-0000C8280000}"/>
    <cellStyle name="Akzent3 3" xfId="9110" xr:uid="{00000000-0005-0000-0000-0000C9280000}"/>
    <cellStyle name="Akzent3 3 2" xfId="9111" xr:uid="{00000000-0005-0000-0000-0000CA280000}"/>
    <cellStyle name="Akzent3 3 3" xfId="9112" xr:uid="{00000000-0005-0000-0000-0000CB280000}"/>
    <cellStyle name="Akzent3 3_BU&amp;IC" xfId="9113" xr:uid="{00000000-0005-0000-0000-0000CC280000}"/>
    <cellStyle name="Akzent4 2" xfId="133" xr:uid="{00000000-0005-0000-0000-0000CD280000}"/>
    <cellStyle name="Akzent4 2 2" xfId="9114" xr:uid="{00000000-0005-0000-0000-0000CE280000}"/>
    <cellStyle name="Akzent4 2_BU&amp;IC" xfId="9115" xr:uid="{00000000-0005-0000-0000-0000CF280000}"/>
    <cellStyle name="Akzent4 3" xfId="9116" xr:uid="{00000000-0005-0000-0000-0000D0280000}"/>
    <cellStyle name="Akzent4 3 2" xfId="9117" xr:uid="{00000000-0005-0000-0000-0000D1280000}"/>
    <cellStyle name="Akzent4 3 3" xfId="9118" xr:uid="{00000000-0005-0000-0000-0000D2280000}"/>
    <cellStyle name="Akzent4 3_BU&amp;IC" xfId="9119" xr:uid="{00000000-0005-0000-0000-0000D3280000}"/>
    <cellStyle name="Akzent5 2" xfId="134" xr:uid="{00000000-0005-0000-0000-0000D4280000}"/>
    <cellStyle name="Akzent5 2 2" xfId="9120" xr:uid="{00000000-0005-0000-0000-0000D5280000}"/>
    <cellStyle name="Akzent5 2_BU&amp;IC" xfId="9121" xr:uid="{00000000-0005-0000-0000-0000D6280000}"/>
    <cellStyle name="Akzent5 3" xfId="9122" xr:uid="{00000000-0005-0000-0000-0000D7280000}"/>
    <cellStyle name="Akzent5 3 2" xfId="9123" xr:uid="{00000000-0005-0000-0000-0000D8280000}"/>
    <cellStyle name="Akzent5 3 3" xfId="9124" xr:uid="{00000000-0005-0000-0000-0000D9280000}"/>
    <cellStyle name="Akzent5 3_BU&amp;IC" xfId="9125" xr:uid="{00000000-0005-0000-0000-0000DA280000}"/>
    <cellStyle name="Akzent6 2" xfId="135" xr:uid="{00000000-0005-0000-0000-0000DB280000}"/>
    <cellStyle name="Akzent6 2 2" xfId="9126" xr:uid="{00000000-0005-0000-0000-0000DC280000}"/>
    <cellStyle name="Akzent6 2_BU&amp;IC" xfId="9127" xr:uid="{00000000-0005-0000-0000-0000DD280000}"/>
    <cellStyle name="Akzent6 3" xfId="9128" xr:uid="{00000000-0005-0000-0000-0000DE280000}"/>
    <cellStyle name="Akzent6 3 2" xfId="9129" xr:uid="{00000000-0005-0000-0000-0000DF280000}"/>
    <cellStyle name="Akzent6 3 3" xfId="9130" xr:uid="{00000000-0005-0000-0000-0000E0280000}"/>
    <cellStyle name="Akzent6 3_BU&amp;IC" xfId="9131" xr:uid="{00000000-0005-0000-0000-0000E1280000}"/>
    <cellStyle name="Ausgabe 10" xfId="9132" xr:uid="{00000000-0005-0000-0000-0000E2280000}"/>
    <cellStyle name="Ausgabe 2" xfId="136" xr:uid="{00000000-0005-0000-0000-0000E3280000}"/>
    <cellStyle name="Ausgabe 2 10" xfId="9133" xr:uid="{00000000-0005-0000-0000-0000E4280000}"/>
    <cellStyle name="Ausgabe 2 10 10" xfId="9134" xr:uid="{00000000-0005-0000-0000-0000E5280000}"/>
    <cellStyle name="Ausgabe 2 10 10 2" xfId="9135" xr:uid="{00000000-0005-0000-0000-0000E6280000}"/>
    <cellStyle name="Ausgabe 2 10 11" xfId="9136" xr:uid="{00000000-0005-0000-0000-0000E7280000}"/>
    <cellStyle name="Ausgabe 2 10 11 2" xfId="9137" xr:uid="{00000000-0005-0000-0000-0000E8280000}"/>
    <cellStyle name="Ausgabe 2 10 12" xfId="9138" xr:uid="{00000000-0005-0000-0000-0000E9280000}"/>
    <cellStyle name="Ausgabe 2 10 12 2" xfId="9139" xr:uid="{00000000-0005-0000-0000-0000EA280000}"/>
    <cellStyle name="Ausgabe 2 10 13" xfId="9140" xr:uid="{00000000-0005-0000-0000-0000EB280000}"/>
    <cellStyle name="Ausgabe 2 10 13 2" xfId="9141" xr:uid="{00000000-0005-0000-0000-0000EC280000}"/>
    <cellStyle name="Ausgabe 2 10 14" xfId="9142" xr:uid="{00000000-0005-0000-0000-0000ED280000}"/>
    <cellStyle name="Ausgabe 2 10 14 2" xfId="9143" xr:uid="{00000000-0005-0000-0000-0000EE280000}"/>
    <cellStyle name="Ausgabe 2 10 15" xfId="9144" xr:uid="{00000000-0005-0000-0000-0000EF280000}"/>
    <cellStyle name="Ausgabe 2 10 15 2" xfId="9145" xr:uid="{00000000-0005-0000-0000-0000F0280000}"/>
    <cellStyle name="Ausgabe 2 10 16" xfId="9146" xr:uid="{00000000-0005-0000-0000-0000F1280000}"/>
    <cellStyle name="Ausgabe 2 10 16 2" xfId="9147" xr:uid="{00000000-0005-0000-0000-0000F2280000}"/>
    <cellStyle name="Ausgabe 2 10 17" xfId="9148" xr:uid="{00000000-0005-0000-0000-0000F3280000}"/>
    <cellStyle name="Ausgabe 2 10 17 2" xfId="9149" xr:uid="{00000000-0005-0000-0000-0000F4280000}"/>
    <cellStyle name="Ausgabe 2 10 18" xfId="9150" xr:uid="{00000000-0005-0000-0000-0000F5280000}"/>
    <cellStyle name="Ausgabe 2 10 18 2" xfId="9151" xr:uid="{00000000-0005-0000-0000-0000F6280000}"/>
    <cellStyle name="Ausgabe 2 10 19" xfId="9152" xr:uid="{00000000-0005-0000-0000-0000F7280000}"/>
    <cellStyle name="Ausgabe 2 10 19 2" xfId="9153" xr:uid="{00000000-0005-0000-0000-0000F8280000}"/>
    <cellStyle name="Ausgabe 2 10 2" xfId="9154" xr:uid="{00000000-0005-0000-0000-0000F9280000}"/>
    <cellStyle name="Ausgabe 2 10 2 10" xfId="9155" xr:uid="{00000000-0005-0000-0000-0000FA280000}"/>
    <cellStyle name="Ausgabe 2 10 2 10 2" xfId="9156" xr:uid="{00000000-0005-0000-0000-0000FB280000}"/>
    <cellStyle name="Ausgabe 2 10 2 11" xfId="9157" xr:uid="{00000000-0005-0000-0000-0000FC280000}"/>
    <cellStyle name="Ausgabe 2 10 2 11 2" xfId="9158" xr:uid="{00000000-0005-0000-0000-0000FD280000}"/>
    <cellStyle name="Ausgabe 2 10 2 12" xfId="9159" xr:uid="{00000000-0005-0000-0000-0000FE280000}"/>
    <cellStyle name="Ausgabe 2 10 2 12 2" xfId="9160" xr:uid="{00000000-0005-0000-0000-0000FF280000}"/>
    <cellStyle name="Ausgabe 2 10 2 13" xfId="9161" xr:uid="{00000000-0005-0000-0000-000000290000}"/>
    <cellStyle name="Ausgabe 2 10 2 13 2" xfId="9162" xr:uid="{00000000-0005-0000-0000-000001290000}"/>
    <cellStyle name="Ausgabe 2 10 2 14" xfId="9163" xr:uid="{00000000-0005-0000-0000-000002290000}"/>
    <cellStyle name="Ausgabe 2 10 2 14 2" xfId="9164" xr:uid="{00000000-0005-0000-0000-000003290000}"/>
    <cellStyle name="Ausgabe 2 10 2 15" xfId="9165" xr:uid="{00000000-0005-0000-0000-000004290000}"/>
    <cellStyle name="Ausgabe 2 10 2 15 2" xfId="9166" xr:uid="{00000000-0005-0000-0000-000005290000}"/>
    <cellStyle name="Ausgabe 2 10 2 16" xfId="9167" xr:uid="{00000000-0005-0000-0000-000006290000}"/>
    <cellStyle name="Ausgabe 2 10 2 16 2" xfId="9168" xr:uid="{00000000-0005-0000-0000-000007290000}"/>
    <cellStyle name="Ausgabe 2 10 2 17" xfId="9169" xr:uid="{00000000-0005-0000-0000-000008290000}"/>
    <cellStyle name="Ausgabe 2 10 2 17 2" xfId="9170" xr:uid="{00000000-0005-0000-0000-000009290000}"/>
    <cellStyle name="Ausgabe 2 10 2 18" xfId="9171" xr:uid="{00000000-0005-0000-0000-00000A290000}"/>
    <cellStyle name="Ausgabe 2 10 2 18 2" xfId="9172" xr:uid="{00000000-0005-0000-0000-00000B290000}"/>
    <cellStyle name="Ausgabe 2 10 2 19" xfId="9173" xr:uid="{00000000-0005-0000-0000-00000C290000}"/>
    <cellStyle name="Ausgabe 2 10 2 19 2" xfId="9174" xr:uid="{00000000-0005-0000-0000-00000D290000}"/>
    <cellStyle name="Ausgabe 2 10 2 2" xfId="9175" xr:uid="{00000000-0005-0000-0000-00000E290000}"/>
    <cellStyle name="Ausgabe 2 10 2 2 2" xfId="9176" xr:uid="{00000000-0005-0000-0000-00000F290000}"/>
    <cellStyle name="Ausgabe 2 10 2 20" xfId="9177" xr:uid="{00000000-0005-0000-0000-000010290000}"/>
    <cellStyle name="Ausgabe 2 10 2 20 2" xfId="9178" xr:uid="{00000000-0005-0000-0000-000011290000}"/>
    <cellStyle name="Ausgabe 2 10 2 21" xfId="9179" xr:uid="{00000000-0005-0000-0000-000012290000}"/>
    <cellStyle name="Ausgabe 2 10 2 21 2" xfId="9180" xr:uid="{00000000-0005-0000-0000-000013290000}"/>
    <cellStyle name="Ausgabe 2 10 2 22" xfId="9181" xr:uid="{00000000-0005-0000-0000-000014290000}"/>
    <cellStyle name="Ausgabe 2 10 2 22 2" xfId="9182" xr:uid="{00000000-0005-0000-0000-000015290000}"/>
    <cellStyle name="Ausgabe 2 10 2 23" xfId="9183" xr:uid="{00000000-0005-0000-0000-000016290000}"/>
    <cellStyle name="Ausgabe 2 10 2 23 2" xfId="9184" xr:uid="{00000000-0005-0000-0000-000017290000}"/>
    <cellStyle name="Ausgabe 2 10 2 24" xfId="9185" xr:uid="{00000000-0005-0000-0000-000018290000}"/>
    <cellStyle name="Ausgabe 2 10 2 24 2" xfId="9186" xr:uid="{00000000-0005-0000-0000-000019290000}"/>
    <cellStyle name="Ausgabe 2 10 2 25" xfId="9187" xr:uid="{00000000-0005-0000-0000-00001A290000}"/>
    <cellStyle name="Ausgabe 2 10 2 25 2" xfId="9188" xr:uid="{00000000-0005-0000-0000-00001B290000}"/>
    <cellStyle name="Ausgabe 2 10 2 26" xfId="9189" xr:uid="{00000000-0005-0000-0000-00001C290000}"/>
    <cellStyle name="Ausgabe 2 10 2 26 2" xfId="9190" xr:uid="{00000000-0005-0000-0000-00001D290000}"/>
    <cellStyle name="Ausgabe 2 10 2 27" xfId="9191" xr:uid="{00000000-0005-0000-0000-00001E290000}"/>
    <cellStyle name="Ausgabe 2 10 2 27 2" xfId="9192" xr:uid="{00000000-0005-0000-0000-00001F290000}"/>
    <cellStyle name="Ausgabe 2 10 2 28" xfId="9193" xr:uid="{00000000-0005-0000-0000-000020290000}"/>
    <cellStyle name="Ausgabe 2 10 2 28 2" xfId="9194" xr:uid="{00000000-0005-0000-0000-000021290000}"/>
    <cellStyle name="Ausgabe 2 10 2 29" xfId="9195" xr:uid="{00000000-0005-0000-0000-000022290000}"/>
    <cellStyle name="Ausgabe 2 10 2 29 2" xfId="9196" xr:uid="{00000000-0005-0000-0000-000023290000}"/>
    <cellStyle name="Ausgabe 2 10 2 3" xfId="9197" xr:uid="{00000000-0005-0000-0000-000024290000}"/>
    <cellStyle name="Ausgabe 2 10 2 3 2" xfId="9198" xr:uid="{00000000-0005-0000-0000-000025290000}"/>
    <cellStyle name="Ausgabe 2 10 2 30" xfId="9199" xr:uid="{00000000-0005-0000-0000-000026290000}"/>
    <cellStyle name="Ausgabe 2 10 2 4" xfId="9200" xr:uid="{00000000-0005-0000-0000-000027290000}"/>
    <cellStyle name="Ausgabe 2 10 2 4 2" xfId="9201" xr:uid="{00000000-0005-0000-0000-000028290000}"/>
    <cellStyle name="Ausgabe 2 10 2 5" xfId="9202" xr:uid="{00000000-0005-0000-0000-000029290000}"/>
    <cellStyle name="Ausgabe 2 10 2 5 2" xfId="9203" xr:uid="{00000000-0005-0000-0000-00002A290000}"/>
    <cellStyle name="Ausgabe 2 10 2 6" xfId="9204" xr:uid="{00000000-0005-0000-0000-00002B290000}"/>
    <cellStyle name="Ausgabe 2 10 2 6 2" xfId="9205" xr:uid="{00000000-0005-0000-0000-00002C290000}"/>
    <cellStyle name="Ausgabe 2 10 2 7" xfId="9206" xr:uid="{00000000-0005-0000-0000-00002D290000}"/>
    <cellStyle name="Ausgabe 2 10 2 7 2" xfId="9207" xr:uid="{00000000-0005-0000-0000-00002E290000}"/>
    <cellStyle name="Ausgabe 2 10 2 8" xfId="9208" xr:uid="{00000000-0005-0000-0000-00002F290000}"/>
    <cellStyle name="Ausgabe 2 10 2 8 2" xfId="9209" xr:uid="{00000000-0005-0000-0000-000030290000}"/>
    <cellStyle name="Ausgabe 2 10 2 9" xfId="9210" xr:uid="{00000000-0005-0000-0000-000031290000}"/>
    <cellStyle name="Ausgabe 2 10 2 9 2" xfId="9211" xr:uid="{00000000-0005-0000-0000-000032290000}"/>
    <cellStyle name="Ausgabe 2 10 20" xfId="9212" xr:uid="{00000000-0005-0000-0000-000033290000}"/>
    <cellStyle name="Ausgabe 2 10 20 2" xfId="9213" xr:uid="{00000000-0005-0000-0000-000034290000}"/>
    <cellStyle name="Ausgabe 2 10 21" xfId="9214" xr:uid="{00000000-0005-0000-0000-000035290000}"/>
    <cellStyle name="Ausgabe 2 10 21 2" xfId="9215" xr:uid="{00000000-0005-0000-0000-000036290000}"/>
    <cellStyle name="Ausgabe 2 10 22" xfId="9216" xr:uid="{00000000-0005-0000-0000-000037290000}"/>
    <cellStyle name="Ausgabe 2 10 22 2" xfId="9217" xr:uid="{00000000-0005-0000-0000-000038290000}"/>
    <cellStyle name="Ausgabe 2 10 23" xfId="9218" xr:uid="{00000000-0005-0000-0000-000039290000}"/>
    <cellStyle name="Ausgabe 2 10 23 2" xfId="9219" xr:uid="{00000000-0005-0000-0000-00003A290000}"/>
    <cellStyle name="Ausgabe 2 10 24" xfId="9220" xr:uid="{00000000-0005-0000-0000-00003B290000}"/>
    <cellStyle name="Ausgabe 2 10 24 2" xfId="9221" xr:uid="{00000000-0005-0000-0000-00003C290000}"/>
    <cellStyle name="Ausgabe 2 10 25" xfId="9222" xr:uid="{00000000-0005-0000-0000-00003D290000}"/>
    <cellStyle name="Ausgabe 2 10 25 2" xfId="9223" xr:uid="{00000000-0005-0000-0000-00003E290000}"/>
    <cellStyle name="Ausgabe 2 10 26" xfId="9224" xr:uid="{00000000-0005-0000-0000-00003F290000}"/>
    <cellStyle name="Ausgabe 2 10 26 2" xfId="9225" xr:uid="{00000000-0005-0000-0000-000040290000}"/>
    <cellStyle name="Ausgabe 2 10 27" xfId="9226" xr:uid="{00000000-0005-0000-0000-000041290000}"/>
    <cellStyle name="Ausgabe 2 10 27 2" xfId="9227" xr:uid="{00000000-0005-0000-0000-000042290000}"/>
    <cellStyle name="Ausgabe 2 10 28" xfId="9228" xr:uid="{00000000-0005-0000-0000-000043290000}"/>
    <cellStyle name="Ausgabe 2 10 28 2" xfId="9229" xr:uid="{00000000-0005-0000-0000-000044290000}"/>
    <cellStyle name="Ausgabe 2 10 29" xfId="9230" xr:uid="{00000000-0005-0000-0000-000045290000}"/>
    <cellStyle name="Ausgabe 2 10 29 2" xfId="9231" xr:uid="{00000000-0005-0000-0000-000046290000}"/>
    <cellStyle name="Ausgabe 2 10 3" xfId="9232" xr:uid="{00000000-0005-0000-0000-000047290000}"/>
    <cellStyle name="Ausgabe 2 10 3 10" xfId="9233" xr:uid="{00000000-0005-0000-0000-000048290000}"/>
    <cellStyle name="Ausgabe 2 10 3 10 2" xfId="9234" xr:uid="{00000000-0005-0000-0000-000049290000}"/>
    <cellStyle name="Ausgabe 2 10 3 11" xfId="9235" xr:uid="{00000000-0005-0000-0000-00004A290000}"/>
    <cellStyle name="Ausgabe 2 10 3 11 2" xfId="9236" xr:uid="{00000000-0005-0000-0000-00004B290000}"/>
    <cellStyle name="Ausgabe 2 10 3 12" xfId="9237" xr:uid="{00000000-0005-0000-0000-00004C290000}"/>
    <cellStyle name="Ausgabe 2 10 3 12 2" xfId="9238" xr:uid="{00000000-0005-0000-0000-00004D290000}"/>
    <cellStyle name="Ausgabe 2 10 3 13" xfId="9239" xr:uid="{00000000-0005-0000-0000-00004E290000}"/>
    <cellStyle name="Ausgabe 2 10 3 13 2" xfId="9240" xr:uid="{00000000-0005-0000-0000-00004F290000}"/>
    <cellStyle name="Ausgabe 2 10 3 14" xfId="9241" xr:uid="{00000000-0005-0000-0000-000050290000}"/>
    <cellStyle name="Ausgabe 2 10 3 14 2" xfId="9242" xr:uid="{00000000-0005-0000-0000-000051290000}"/>
    <cellStyle name="Ausgabe 2 10 3 15" xfId="9243" xr:uid="{00000000-0005-0000-0000-000052290000}"/>
    <cellStyle name="Ausgabe 2 10 3 15 2" xfId="9244" xr:uid="{00000000-0005-0000-0000-000053290000}"/>
    <cellStyle name="Ausgabe 2 10 3 16" xfId="9245" xr:uid="{00000000-0005-0000-0000-000054290000}"/>
    <cellStyle name="Ausgabe 2 10 3 16 2" xfId="9246" xr:uid="{00000000-0005-0000-0000-000055290000}"/>
    <cellStyle name="Ausgabe 2 10 3 17" xfId="9247" xr:uid="{00000000-0005-0000-0000-000056290000}"/>
    <cellStyle name="Ausgabe 2 10 3 17 2" xfId="9248" xr:uid="{00000000-0005-0000-0000-000057290000}"/>
    <cellStyle name="Ausgabe 2 10 3 18" xfId="9249" xr:uid="{00000000-0005-0000-0000-000058290000}"/>
    <cellStyle name="Ausgabe 2 10 3 18 2" xfId="9250" xr:uid="{00000000-0005-0000-0000-000059290000}"/>
    <cellStyle name="Ausgabe 2 10 3 19" xfId="9251" xr:uid="{00000000-0005-0000-0000-00005A290000}"/>
    <cellStyle name="Ausgabe 2 10 3 19 2" xfId="9252" xr:uid="{00000000-0005-0000-0000-00005B290000}"/>
    <cellStyle name="Ausgabe 2 10 3 2" xfId="9253" xr:uid="{00000000-0005-0000-0000-00005C290000}"/>
    <cellStyle name="Ausgabe 2 10 3 2 2" xfId="9254" xr:uid="{00000000-0005-0000-0000-00005D290000}"/>
    <cellStyle name="Ausgabe 2 10 3 20" xfId="9255" xr:uid="{00000000-0005-0000-0000-00005E290000}"/>
    <cellStyle name="Ausgabe 2 10 3 20 2" xfId="9256" xr:uid="{00000000-0005-0000-0000-00005F290000}"/>
    <cellStyle name="Ausgabe 2 10 3 21" xfId="9257" xr:uid="{00000000-0005-0000-0000-000060290000}"/>
    <cellStyle name="Ausgabe 2 10 3 21 2" xfId="9258" xr:uid="{00000000-0005-0000-0000-000061290000}"/>
    <cellStyle name="Ausgabe 2 10 3 22" xfId="9259" xr:uid="{00000000-0005-0000-0000-000062290000}"/>
    <cellStyle name="Ausgabe 2 10 3 22 2" xfId="9260" xr:uid="{00000000-0005-0000-0000-000063290000}"/>
    <cellStyle name="Ausgabe 2 10 3 23" xfId="9261" xr:uid="{00000000-0005-0000-0000-000064290000}"/>
    <cellStyle name="Ausgabe 2 10 3 23 2" xfId="9262" xr:uid="{00000000-0005-0000-0000-000065290000}"/>
    <cellStyle name="Ausgabe 2 10 3 24" xfId="9263" xr:uid="{00000000-0005-0000-0000-000066290000}"/>
    <cellStyle name="Ausgabe 2 10 3 24 2" xfId="9264" xr:uid="{00000000-0005-0000-0000-000067290000}"/>
    <cellStyle name="Ausgabe 2 10 3 25" xfId="9265" xr:uid="{00000000-0005-0000-0000-000068290000}"/>
    <cellStyle name="Ausgabe 2 10 3 25 2" xfId="9266" xr:uid="{00000000-0005-0000-0000-000069290000}"/>
    <cellStyle name="Ausgabe 2 10 3 26" xfId="9267" xr:uid="{00000000-0005-0000-0000-00006A290000}"/>
    <cellStyle name="Ausgabe 2 10 3 26 2" xfId="9268" xr:uid="{00000000-0005-0000-0000-00006B290000}"/>
    <cellStyle name="Ausgabe 2 10 3 27" xfId="9269" xr:uid="{00000000-0005-0000-0000-00006C290000}"/>
    <cellStyle name="Ausgabe 2 10 3 27 2" xfId="9270" xr:uid="{00000000-0005-0000-0000-00006D290000}"/>
    <cellStyle name="Ausgabe 2 10 3 28" xfId="9271" xr:uid="{00000000-0005-0000-0000-00006E290000}"/>
    <cellStyle name="Ausgabe 2 10 3 28 2" xfId="9272" xr:uid="{00000000-0005-0000-0000-00006F290000}"/>
    <cellStyle name="Ausgabe 2 10 3 29" xfId="9273" xr:uid="{00000000-0005-0000-0000-000070290000}"/>
    <cellStyle name="Ausgabe 2 10 3 29 2" xfId="9274" xr:uid="{00000000-0005-0000-0000-000071290000}"/>
    <cellStyle name="Ausgabe 2 10 3 3" xfId="9275" xr:uid="{00000000-0005-0000-0000-000072290000}"/>
    <cellStyle name="Ausgabe 2 10 3 3 2" xfId="9276" xr:uid="{00000000-0005-0000-0000-000073290000}"/>
    <cellStyle name="Ausgabe 2 10 3 30" xfId="9277" xr:uid="{00000000-0005-0000-0000-000074290000}"/>
    <cellStyle name="Ausgabe 2 10 3 4" xfId="9278" xr:uid="{00000000-0005-0000-0000-000075290000}"/>
    <cellStyle name="Ausgabe 2 10 3 4 2" xfId="9279" xr:uid="{00000000-0005-0000-0000-000076290000}"/>
    <cellStyle name="Ausgabe 2 10 3 5" xfId="9280" xr:uid="{00000000-0005-0000-0000-000077290000}"/>
    <cellStyle name="Ausgabe 2 10 3 5 2" xfId="9281" xr:uid="{00000000-0005-0000-0000-000078290000}"/>
    <cellStyle name="Ausgabe 2 10 3 6" xfId="9282" xr:uid="{00000000-0005-0000-0000-000079290000}"/>
    <cellStyle name="Ausgabe 2 10 3 6 2" xfId="9283" xr:uid="{00000000-0005-0000-0000-00007A290000}"/>
    <cellStyle name="Ausgabe 2 10 3 7" xfId="9284" xr:uid="{00000000-0005-0000-0000-00007B290000}"/>
    <cellStyle name="Ausgabe 2 10 3 7 2" xfId="9285" xr:uid="{00000000-0005-0000-0000-00007C290000}"/>
    <cellStyle name="Ausgabe 2 10 3 8" xfId="9286" xr:uid="{00000000-0005-0000-0000-00007D290000}"/>
    <cellStyle name="Ausgabe 2 10 3 8 2" xfId="9287" xr:uid="{00000000-0005-0000-0000-00007E290000}"/>
    <cellStyle name="Ausgabe 2 10 3 9" xfId="9288" xr:uid="{00000000-0005-0000-0000-00007F290000}"/>
    <cellStyle name="Ausgabe 2 10 3 9 2" xfId="9289" xr:uid="{00000000-0005-0000-0000-000080290000}"/>
    <cellStyle name="Ausgabe 2 10 30" xfId="9290" xr:uid="{00000000-0005-0000-0000-000081290000}"/>
    <cellStyle name="Ausgabe 2 10 30 2" xfId="9291" xr:uid="{00000000-0005-0000-0000-000082290000}"/>
    <cellStyle name="Ausgabe 2 10 31" xfId="9292" xr:uid="{00000000-0005-0000-0000-000083290000}"/>
    <cellStyle name="Ausgabe 2 10 31 2" xfId="9293" xr:uid="{00000000-0005-0000-0000-000084290000}"/>
    <cellStyle name="Ausgabe 2 10 32" xfId="9294" xr:uid="{00000000-0005-0000-0000-000085290000}"/>
    <cellStyle name="Ausgabe 2 10 4" xfId="9295" xr:uid="{00000000-0005-0000-0000-000086290000}"/>
    <cellStyle name="Ausgabe 2 10 4 2" xfId="9296" xr:uid="{00000000-0005-0000-0000-000087290000}"/>
    <cellStyle name="Ausgabe 2 10 5" xfId="9297" xr:uid="{00000000-0005-0000-0000-000088290000}"/>
    <cellStyle name="Ausgabe 2 10 5 2" xfId="9298" xr:uid="{00000000-0005-0000-0000-000089290000}"/>
    <cellStyle name="Ausgabe 2 10 6" xfId="9299" xr:uid="{00000000-0005-0000-0000-00008A290000}"/>
    <cellStyle name="Ausgabe 2 10 6 2" xfId="9300" xr:uid="{00000000-0005-0000-0000-00008B290000}"/>
    <cellStyle name="Ausgabe 2 10 7" xfId="9301" xr:uid="{00000000-0005-0000-0000-00008C290000}"/>
    <cellStyle name="Ausgabe 2 10 7 2" xfId="9302" xr:uid="{00000000-0005-0000-0000-00008D290000}"/>
    <cellStyle name="Ausgabe 2 10 8" xfId="9303" xr:uid="{00000000-0005-0000-0000-00008E290000}"/>
    <cellStyle name="Ausgabe 2 10 8 2" xfId="9304" xr:uid="{00000000-0005-0000-0000-00008F290000}"/>
    <cellStyle name="Ausgabe 2 10 9" xfId="9305" xr:uid="{00000000-0005-0000-0000-000090290000}"/>
    <cellStyle name="Ausgabe 2 10 9 2" xfId="9306" xr:uid="{00000000-0005-0000-0000-000091290000}"/>
    <cellStyle name="Ausgabe 2 11" xfId="9307" xr:uid="{00000000-0005-0000-0000-000092290000}"/>
    <cellStyle name="Ausgabe 2 11 2" xfId="9308" xr:uid="{00000000-0005-0000-0000-000093290000}"/>
    <cellStyle name="Ausgabe 2 12" xfId="9309" xr:uid="{00000000-0005-0000-0000-000094290000}"/>
    <cellStyle name="Ausgabe 2 12 2" xfId="9310" xr:uid="{00000000-0005-0000-0000-000095290000}"/>
    <cellStyle name="Ausgabe 2 13" xfId="9311" xr:uid="{00000000-0005-0000-0000-000096290000}"/>
    <cellStyle name="Ausgabe 2 13 2" xfId="9312" xr:uid="{00000000-0005-0000-0000-000097290000}"/>
    <cellStyle name="Ausgabe 2 14" xfId="9313" xr:uid="{00000000-0005-0000-0000-000098290000}"/>
    <cellStyle name="Ausgabe 2 14 2" xfId="9314" xr:uid="{00000000-0005-0000-0000-000099290000}"/>
    <cellStyle name="Ausgabe 2 15" xfId="9315" xr:uid="{00000000-0005-0000-0000-00009A290000}"/>
    <cellStyle name="Ausgabe 2 15 2" xfId="9316" xr:uid="{00000000-0005-0000-0000-00009B290000}"/>
    <cellStyle name="Ausgabe 2 16" xfId="9317" xr:uid="{00000000-0005-0000-0000-00009C290000}"/>
    <cellStyle name="Ausgabe 2 16 2" xfId="9318" xr:uid="{00000000-0005-0000-0000-00009D290000}"/>
    <cellStyle name="Ausgabe 2 17" xfId="9319" xr:uid="{00000000-0005-0000-0000-00009E290000}"/>
    <cellStyle name="Ausgabe 2 17 2" xfId="9320" xr:uid="{00000000-0005-0000-0000-00009F290000}"/>
    <cellStyle name="Ausgabe 2 18" xfId="9321" xr:uid="{00000000-0005-0000-0000-0000A0290000}"/>
    <cellStyle name="Ausgabe 2 18 2" xfId="9322" xr:uid="{00000000-0005-0000-0000-0000A1290000}"/>
    <cellStyle name="Ausgabe 2 19" xfId="9323" xr:uid="{00000000-0005-0000-0000-0000A2290000}"/>
    <cellStyle name="Ausgabe 2 19 2" xfId="9324" xr:uid="{00000000-0005-0000-0000-0000A3290000}"/>
    <cellStyle name="Ausgabe 2 2" xfId="725" xr:uid="{00000000-0005-0000-0000-0000A4290000}"/>
    <cellStyle name="Ausgabe 2 2 2" xfId="726" xr:uid="{00000000-0005-0000-0000-0000A5290000}"/>
    <cellStyle name="Ausgabe 2 2 3" xfId="727" xr:uid="{00000000-0005-0000-0000-0000A6290000}"/>
    <cellStyle name="Ausgabe 2 2 3 10" xfId="9325" xr:uid="{00000000-0005-0000-0000-0000A7290000}"/>
    <cellStyle name="Ausgabe 2 2 3 10 2" xfId="9326" xr:uid="{00000000-0005-0000-0000-0000A8290000}"/>
    <cellStyle name="Ausgabe 2 2 3 11" xfId="9327" xr:uid="{00000000-0005-0000-0000-0000A9290000}"/>
    <cellStyle name="Ausgabe 2 2 3 11 2" xfId="9328" xr:uid="{00000000-0005-0000-0000-0000AA290000}"/>
    <cellStyle name="Ausgabe 2 2 3 12" xfId="9329" xr:uid="{00000000-0005-0000-0000-0000AB290000}"/>
    <cellStyle name="Ausgabe 2 2 3 12 2" xfId="9330" xr:uid="{00000000-0005-0000-0000-0000AC290000}"/>
    <cellStyle name="Ausgabe 2 2 3 13" xfId="9331" xr:uid="{00000000-0005-0000-0000-0000AD290000}"/>
    <cellStyle name="Ausgabe 2 2 3 13 2" xfId="9332" xr:uid="{00000000-0005-0000-0000-0000AE290000}"/>
    <cellStyle name="Ausgabe 2 2 3 14" xfId="9333" xr:uid="{00000000-0005-0000-0000-0000AF290000}"/>
    <cellStyle name="Ausgabe 2 2 3 14 2" xfId="9334" xr:uid="{00000000-0005-0000-0000-0000B0290000}"/>
    <cellStyle name="Ausgabe 2 2 3 15" xfId="9335" xr:uid="{00000000-0005-0000-0000-0000B1290000}"/>
    <cellStyle name="Ausgabe 2 2 3 15 2" xfId="9336" xr:uid="{00000000-0005-0000-0000-0000B2290000}"/>
    <cellStyle name="Ausgabe 2 2 3 16" xfId="9337" xr:uid="{00000000-0005-0000-0000-0000B3290000}"/>
    <cellStyle name="Ausgabe 2 2 3 16 2" xfId="9338" xr:uid="{00000000-0005-0000-0000-0000B4290000}"/>
    <cellStyle name="Ausgabe 2 2 3 17" xfId="9339" xr:uid="{00000000-0005-0000-0000-0000B5290000}"/>
    <cellStyle name="Ausgabe 2 2 3 17 2" xfId="9340" xr:uid="{00000000-0005-0000-0000-0000B6290000}"/>
    <cellStyle name="Ausgabe 2 2 3 18" xfId="9341" xr:uid="{00000000-0005-0000-0000-0000B7290000}"/>
    <cellStyle name="Ausgabe 2 2 3 18 2" xfId="9342" xr:uid="{00000000-0005-0000-0000-0000B8290000}"/>
    <cellStyle name="Ausgabe 2 2 3 19" xfId="9343" xr:uid="{00000000-0005-0000-0000-0000B9290000}"/>
    <cellStyle name="Ausgabe 2 2 3 19 2" xfId="9344" xr:uid="{00000000-0005-0000-0000-0000BA290000}"/>
    <cellStyle name="Ausgabe 2 2 3 2" xfId="9345" xr:uid="{00000000-0005-0000-0000-0000BB290000}"/>
    <cellStyle name="Ausgabe 2 2 3 2 2" xfId="9346" xr:uid="{00000000-0005-0000-0000-0000BC290000}"/>
    <cellStyle name="Ausgabe 2 2 3 20" xfId="9347" xr:uid="{00000000-0005-0000-0000-0000BD290000}"/>
    <cellStyle name="Ausgabe 2 2 3 20 2" xfId="9348" xr:uid="{00000000-0005-0000-0000-0000BE290000}"/>
    <cellStyle name="Ausgabe 2 2 3 21" xfId="9349" xr:uid="{00000000-0005-0000-0000-0000BF290000}"/>
    <cellStyle name="Ausgabe 2 2 3 21 2" xfId="9350" xr:uid="{00000000-0005-0000-0000-0000C0290000}"/>
    <cellStyle name="Ausgabe 2 2 3 22" xfId="9351" xr:uid="{00000000-0005-0000-0000-0000C1290000}"/>
    <cellStyle name="Ausgabe 2 2 3 22 2" xfId="9352" xr:uid="{00000000-0005-0000-0000-0000C2290000}"/>
    <cellStyle name="Ausgabe 2 2 3 23" xfId="9353" xr:uid="{00000000-0005-0000-0000-0000C3290000}"/>
    <cellStyle name="Ausgabe 2 2 3 23 2" xfId="9354" xr:uid="{00000000-0005-0000-0000-0000C4290000}"/>
    <cellStyle name="Ausgabe 2 2 3 24" xfId="9355" xr:uid="{00000000-0005-0000-0000-0000C5290000}"/>
    <cellStyle name="Ausgabe 2 2 3 24 2" xfId="9356" xr:uid="{00000000-0005-0000-0000-0000C6290000}"/>
    <cellStyle name="Ausgabe 2 2 3 25" xfId="9357" xr:uid="{00000000-0005-0000-0000-0000C7290000}"/>
    <cellStyle name="Ausgabe 2 2 3 25 2" xfId="9358" xr:uid="{00000000-0005-0000-0000-0000C8290000}"/>
    <cellStyle name="Ausgabe 2 2 3 26" xfId="9359" xr:uid="{00000000-0005-0000-0000-0000C9290000}"/>
    <cellStyle name="Ausgabe 2 2 3 26 2" xfId="9360" xr:uid="{00000000-0005-0000-0000-0000CA290000}"/>
    <cellStyle name="Ausgabe 2 2 3 27" xfId="9361" xr:uid="{00000000-0005-0000-0000-0000CB290000}"/>
    <cellStyle name="Ausgabe 2 2 3 27 2" xfId="9362" xr:uid="{00000000-0005-0000-0000-0000CC290000}"/>
    <cellStyle name="Ausgabe 2 2 3 28" xfId="9363" xr:uid="{00000000-0005-0000-0000-0000CD290000}"/>
    <cellStyle name="Ausgabe 2 2 3 28 2" xfId="9364" xr:uid="{00000000-0005-0000-0000-0000CE290000}"/>
    <cellStyle name="Ausgabe 2 2 3 29" xfId="9365" xr:uid="{00000000-0005-0000-0000-0000CF290000}"/>
    <cellStyle name="Ausgabe 2 2 3 29 2" xfId="9366" xr:uid="{00000000-0005-0000-0000-0000D0290000}"/>
    <cellStyle name="Ausgabe 2 2 3 3" xfId="9367" xr:uid="{00000000-0005-0000-0000-0000D1290000}"/>
    <cellStyle name="Ausgabe 2 2 3 3 2" xfId="9368" xr:uid="{00000000-0005-0000-0000-0000D2290000}"/>
    <cellStyle name="Ausgabe 2 2 3 30" xfId="9369" xr:uid="{00000000-0005-0000-0000-0000D3290000}"/>
    <cellStyle name="Ausgabe 2 2 3 4" xfId="9370" xr:uid="{00000000-0005-0000-0000-0000D4290000}"/>
    <cellStyle name="Ausgabe 2 2 3 4 2" xfId="9371" xr:uid="{00000000-0005-0000-0000-0000D5290000}"/>
    <cellStyle name="Ausgabe 2 2 3 5" xfId="9372" xr:uid="{00000000-0005-0000-0000-0000D6290000}"/>
    <cellStyle name="Ausgabe 2 2 3 5 2" xfId="9373" xr:uid="{00000000-0005-0000-0000-0000D7290000}"/>
    <cellStyle name="Ausgabe 2 2 3 6" xfId="9374" xr:uid="{00000000-0005-0000-0000-0000D8290000}"/>
    <cellStyle name="Ausgabe 2 2 3 6 2" xfId="9375" xr:uid="{00000000-0005-0000-0000-0000D9290000}"/>
    <cellStyle name="Ausgabe 2 2 3 7" xfId="9376" xr:uid="{00000000-0005-0000-0000-0000DA290000}"/>
    <cellStyle name="Ausgabe 2 2 3 7 2" xfId="9377" xr:uid="{00000000-0005-0000-0000-0000DB290000}"/>
    <cellStyle name="Ausgabe 2 2 3 8" xfId="9378" xr:uid="{00000000-0005-0000-0000-0000DC290000}"/>
    <cellStyle name="Ausgabe 2 2 3 8 2" xfId="9379" xr:uid="{00000000-0005-0000-0000-0000DD290000}"/>
    <cellStyle name="Ausgabe 2 2 3 9" xfId="9380" xr:uid="{00000000-0005-0000-0000-0000DE290000}"/>
    <cellStyle name="Ausgabe 2 2 3 9 2" xfId="9381" xr:uid="{00000000-0005-0000-0000-0000DF290000}"/>
    <cellStyle name="Ausgabe 2 2 3_BU&amp;IC" xfId="9382" xr:uid="{00000000-0005-0000-0000-0000E0290000}"/>
    <cellStyle name="Ausgabe 2 2 4" xfId="9383" xr:uid="{00000000-0005-0000-0000-0000E1290000}"/>
    <cellStyle name="Ausgabe 2 2 4 10" xfId="9384" xr:uid="{00000000-0005-0000-0000-0000E2290000}"/>
    <cellStyle name="Ausgabe 2 2 4 10 2" xfId="9385" xr:uid="{00000000-0005-0000-0000-0000E3290000}"/>
    <cellStyle name="Ausgabe 2 2 4 11" xfId="9386" xr:uid="{00000000-0005-0000-0000-0000E4290000}"/>
    <cellStyle name="Ausgabe 2 2 4 11 2" xfId="9387" xr:uid="{00000000-0005-0000-0000-0000E5290000}"/>
    <cellStyle name="Ausgabe 2 2 4 12" xfId="9388" xr:uid="{00000000-0005-0000-0000-0000E6290000}"/>
    <cellStyle name="Ausgabe 2 2 4 12 2" xfId="9389" xr:uid="{00000000-0005-0000-0000-0000E7290000}"/>
    <cellStyle name="Ausgabe 2 2 4 13" xfId="9390" xr:uid="{00000000-0005-0000-0000-0000E8290000}"/>
    <cellStyle name="Ausgabe 2 2 4 13 2" xfId="9391" xr:uid="{00000000-0005-0000-0000-0000E9290000}"/>
    <cellStyle name="Ausgabe 2 2 4 14" xfId="9392" xr:uid="{00000000-0005-0000-0000-0000EA290000}"/>
    <cellStyle name="Ausgabe 2 2 4 14 2" xfId="9393" xr:uid="{00000000-0005-0000-0000-0000EB290000}"/>
    <cellStyle name="Ausgabe 2 2 4 15" xfId="9394" xr:uid="{00000000-0005-0000-0000-0000EC290000}"/>
    <cellStyle name="Ausgabe 2 2 4 15 2" xfId="9395" xr:uid="{00000000-0005-0000-0000-0000ED290000}"/>
    <cellStyle name="Ausgabe 2 2 4 16" xfId="9396" xr:uid="{00000000-0005-0000-0000-0000EE290000}"/>
    <cellStyle name="Ausgabe 2 2 4 16 2" xfId="9397" xr:uid="{00000000-0005-0000-0000-0000EF290000}"/>
    <cellStyle name="Ausgabe 2 2 4 17" xfId="9398" xr:uid="{00000000-0005-0000-0000-0000F0290000}"/>
    <cellStyle name="Ausgabe 2 2 4 17 2" xfId="9399" xr:uid="{00000000-0005-0000-0000-0000F1290000}"/>
    <cellStyle name="Ausgabe 2 2 4 18" xfId="9400" xr:uid="{00000000-0005-0000-0000-0000F2290000}"/>
    <cellStyle name="Ausgabe 2 2 4 18 2" xfId="9401" xr:uid="{00000000-0005-0000-0000-0000F3290000}"/>
    <cellStyle name="Ausgabe 2 2 4 19" xfId="9402" xr:uid="{00000000-0005-0000-0000-0000F4290000}"/>
    <cellStyle name="Ausgabe 2 2 4 19 2" xfId="9403" xr:uid="{00000000-0005-0000-0000-0000F5290000}"/>
    <cellStyle name="Ausgabe 2 2 4 2" xfId="9404" xr:uid="{00000000-0005-0000-0000-0000F6290000}"/>
    <cellStyle name="Ausgabe 2 2 4 2 2" xfId="9405" xr:uid="{00000000-0005-0000-0000-0000F7290000}"/>
    <cellStyle name="Ausgabe 2 2 4 20" xfId="9406" xr:uid="{00000000-0005-0000-0000-0000F8290000}"/>
    <cellStyle name="Ausgabe 2 2 4 20 2" xfId="9407" xr:uid="{00000000-0005-0000-0000-0000F9290000}"/>
    <cellStyle name="Ausgabe 2 2 4 21" xfId="9408" xr:uid="{00000000-0005-0000-0000-0000FA290000}"/>
    <cellStyle name="Ausgabe 2 2 4 21 2" xfId="9409" xr:uid="{00000000-0005-0000-0000-0000FB290000}"/>
    <cellStyle name="Ausgabe 2 2 4 22" xfId="9410" xr:uid="{00000000-0005-0000-0000-0000FC290000}"/>
    <cellStyle name="Ausgabe 2 2 4 22 2" xfId="9411" xr:uid="{00000000-0005-0000-0000-0000FD290000}"/>
    <cellStyle name="Ausgabe 2 2 4 23" xfId="9412" xr:uid="{00000000-0005-0000-0000-0000FE290000}"/>
    <cellStyle name="Ausgabe 2 2 4 23 2" xfId="9413" xr:uid="{00000000-0005-0000-0000-0000FF290000}"/>
    <cellStyle name="Ausgabe 2 2 4 24" xfId="9414" xr:uid="{00000000-0005-0000-0000-0000002A0000}"/>
    <cellStyle name="Ausgabe 2 2 4 24 2" xfId="9415" xr:uid="{00000000-0005-0000-0000-0000012A0000}"/>
    <cellStyle name="Ausgabe 2 2 4 25" xfId="9416" xr:uid="{00000000-0005-0000-0000-0000022A0000}"/>
    <cellStyle name="Ausgabe 2 2 4 25 2" xfId="9417" xr:uid="{00000000-0005-0000-0000-0000032A0000}"/>
    <cellStyle name="Ausgabe 2 2 4 26" xfId="9418" xr:uid="{00000000-0005-0000-0000-0000042A0000}"/>
    <cellStyle name="Ausgabe 2 2 4 26 2" xfId="9419" xr:uid="{00000000-0005-0000-0000-0000052A0000}"/>
    <cellStyle name="Ausgabe 2 2 4 27" xfId="9420" xr:uid="{00000000-0005-0000-0000-0000062A0000}"/>
    <cellStyle name="Ausgabe 2 2 4 27 2" xfId="9421" xr:uid="{00000000-0005-0000-0000-0000072A0000}"/>
    <cellStyle name="Ausgabe 2 2 4 28" xfId="9422" xr:uid="{00000000-0005-0000-0000-0000082A0000}"/>
    <cellStyle name="Ausgabe 2 2 4 28 2" xfId="9423" xr:uid="{00000000-0005-0000-0000-0000092A0000}"/>
    <cellStyle name="Ausgabe 2 2 4 29" xfId="9424" xr:uid="{00000000-0005-0000-0000-00000A2A0000}"/>
    <cellStyle name="Ausgabe 2 2 4 29 2" xfId="9425" xr:uid="{00000000-0005-0000-0000-00000B2A0000}"/>
    <cellStyle name="Ausgabe 2 2 4 3" xfId="9426" xr:uid="{00000000-0005-0000-0000-00000C2A0000}"/>
    <cellStyle name="Ausgabe 2 2 4 3 2" xfId="9427" xr:uid="{00000000-0005-0000-0000-00000D2A0000}"/>
    <cellStyle name="Ausgabe 2 2 4 30" xfId="9428" xr:uid="{00000000-0005-0000-0000-00000E2A0000}"/>
    <cellStyle name="Ausgabe 2 2 4 4" xfId="9429" xr:uid="{00000000-0005-0000-0000-00000F2A0000}"/>
    <cellStyle name="Ausgabe 2 2 4 4 2" xfId="9430" xr:uid="{00000000-0005-0000-0000-0000102A0000}"/>
    <cellStyle name="Ausgabe 2 2 4 5" xfId="9431" xr:uid="{00000000-0005-0000-0000-0000112A0000}"/>
    <cellStyle name="Ausgabe 2 2 4 5 2" xfId="9432" xr:uid="{00000000-0005-0000-0000-0000122A0000}"/>
    <cellStyle name="Ausgabe 2 2 4 6" xfId="9433" xr:uid="{00000000-0005-0000-0000-0000132A0000}"/>
    <cellStyle name="Ausgabe 2 2 4 6 2" xfId="9434" xr:uid="{00000000-0005-0000-0000-0000142A0000}"/>
    <cellStyle name="Ausgabe 2 2 4 7" xfId="9435" xr:uid="{00000000-0005-0000-0000-0000152A0000}"/>
    <cellStyle name="Ausgabe 2 2 4 7 2" xfId="9436" xr:uid="{00000000-0005-0000-0000-0000162A0000}"/>
    <cellStyle name="Ausgabe 2 2 4 8" xfId="9437" xr:uid="{00000000-0005-0000-0000-0000172A0000}"/>
    <cellStyle name="Ausgabe 2 2 4 8 2" xfId="9438" xr:uid="{00000000-0005-0000-0000-0000182A0000}"/>
    <cellStyle name="Ausgabe 2 2 4 9" xfId="9439" xr:uid="{00000000-0005-0000-0000-0000192A0000}"/>
    <cellStyle name="Ausgabe 2 2 4 9 2" xfId="9440" xr:uid="{00000000-0005-0000-0000-00001A2A0000}"/>
    <cellStyle name="Ausgabe 2 2 5" xfId="9441" xr:uid="{00000000-0005-0000-0000-00001B2A0000}"/>
    <cellStyle name="Ausgabe 2 2 5 10" xfId="9442" xr:uid="{00000000-0005-0000-0000-00001C2A0000}"/>
    <cellStyle name="Ausgabe 2 2 5 10 2" xfId="9443" xr:uid="{00000000-0005-0000-0000-00001D2A0000}"/>
    <cellStyle name="Ausgabe 2 2 5 11" xfId="9444" xr:uid="{00000000-0005-0000-0000-00001E2A0000}"/>
    <cellStyle name="Ausgabe 2 2 5 11 2" xfId="9445" xr:uid="{00000000-0005-0000-0000-00001F2A0000}"/>
    <cellStyle name="Ausgabe 2 2 5 12" xfId="9446" xr:uid="{00000000-0005-0000-0000-0000202A0000}"/>
    <cellStyle name="Ausgabe 2 2 5 12 2" xfId="9447" xr:uid="{00000000-0005-0000-0000-0000212A0000}"/>
    <cellStyle name="Ausgabe 2 2 5 13" xfId="9448" xr:uid="{00000000-0005-0000-0000-0000222A0000}"/>
    <cellStyle name="Ausgabe 2 2 5 13 2" xfId="9449" xr:uid="{00000000-0005-0000-0000-0000232A0000}"/>
    <cellStyle name="Ausgabe 2 2 5 14" xfId="9450" xr:uid="{00000000-0005-0000-0000-0000242A0000}"/>
    <cellStyle name="Ausgabe 2 2 5 14 2" xfId="9451" xr:uid="{00000000-0005-0000-0000-0000252A0000}"/>
    <cellStyle name="Ausgabe 2 2 5 15" xfId="9452" xr:uid="{00000000-0005-0000-0000-0000262A0000}"/>
    <cellStyle name="Ausgabe 2 2 5 15 2" xfId="9453" xr:uid="{00000000-0005-0000-0000-0000272A0000}"/>
    <cellStyle name="Ausgabe 2 2 5 16" xfId="9454" xr:uid="{00000000-0005-0000-0000-0000282A0000}"/>
    <cellStyle name="Ausgabe 2 2 5 16 2" xfId="9455" xr:uid="{00000000-0005-0000-0000-0000292A0000}"/>
    <cellStyle name="Ausgabe 2 2 5 17" xfId="9456" xr:uid="{00000000-0005-0000-0000-00002A2A0000}"/>
    <cellStyle name="Ausgabe 2 2 5 17 2" xfId="9457" xr:uid="{00000000-0005-0000-0000-00002B2A0000}"/>
    <cellStyle name="Ausgabe 2 2 5 18" xfId="9458" xr:uid="{00000000-0005-0000-0000-00002C2A0000}"/>
    <cellStyle name="Ausgabe 2 2 5 18 2" xfId="9459" xr:uid="{00000000-0005-0000-0000-00002D2A0000}"/>
    <cellStyle name="Ausgabe 2 2 5 19" xfId="9460" xr:uid="{00000000-0005-0000-0000-00002E2A0000}"/>
    <cellStyle name="Ausgabe 2 2 5 19 2" xfId="9461" xr:uid="{00000000-0005-0000-0000-00002F2A0000}"/>
    <cellStyle name="Ausgabe 2 2 5 2" xfId="9462" xr:uid="{00000000-0005-0000-0000-0000302A0000}"/>
    <cellStyle name="Ausgabe 2 2 5 2 2" xfId="9463" xr:uid="{00000000-0005-0000-0000-0000312A0000}"/>
    <cellStyle name="Ausgabe 2 2 5 20" xfId="9464" xr:uid="{00000000-0005-0000-0000-0000322A0000}"/>
    <cellStyle name="Ausgabe 2 2 5 20 2" xfId="9465" xr:uid="{00000000-0005-0000-0000-0000332A0000}"/>
    <cellStyle name="Ausgabe 2 2 5 21" xfId="9466" xr:uid="{00000000-0005-0000-0000-0000342A0000}"/>
    <cellStyle name="Ausgabe 2 2 5 21 2" xfId="9467" xr:uid="{00000000-0005-0000-0000-0000352A0000}"/>
    <cellStyle name="Ausgabe 2 2 5 22" xfId="9468" xr:uid="{00000000-0005-0000-0000-0000362A0000}"/>
    <cellStyle name="Ausgabe 2 2 5 22 2" xfId="9469" xr:uid="{00000000-0005-0000-0000-0000372A0000}"/>
    <cellStyle name="Ausgabe 2 2 5 23" xfId="9470" xr:uid="{00000000-0005-0000-0000-0000382A0000}"/>
    <cellStyle name="Ausgabe 2 2 5 23 2" xfId="9471" xr:uid="{00000000-0005-0000-0000-0000392A0000}"/>
    <cellStyle name="Ausgabe 2 2 5 24" xfId="9472" xr:uid="{00000000-0005-0000-0000-00003A2A0000}"/>
    <cellStyle name="Ausgabe 2 2 5 24 2" xfId="9473" xr:uid="{00000000-0005-0000-0000-00003B2A0000}"/>
    <cellStyle name="Ausgabe 2 2 5 25" xfId="9474" xr:uid="{00000000-0005-0000-0000-00003C2A0000}"/>
    <cellStyle name="Ausgabe 2 2 5 25 2" xfId="9475" xr:uid="{00000000-0005-0000-0000-00003D2A0000}"/>
    <cellStyle name="Ausgabe 2 2 5 26" xfId="9476" xr:uid="{00000000-0005-0000-0000-00003E2A0000}"/>
    <cellStyle name="Ausgabe 2 2 5 26 2" xfId="9477" xr:uid="{00000000-0005-0000-0000-00003F2A0000}"/>
    <cellStyle name="Ausgabe 2 2 5 27" xfId="9478" xr:uid="{00000000-0005-0000-0000-0000402A0000}"/>
    <cellStyle name="Ausgabe 2 2 5 27 2" xfId="9479" xr:uid="{00000000-0005-0000-0000-0000412A0000}"/>
    <cellStyle name="Ausgabe 2 2 5 28" xfId="9480" xr:uid="{00000000-0005-0000-0000-0000422A0000}"/>
    <cellStyle name="Ausgabe 2 2 5 28 2" xfId="9481" xr:uid="{00000000-0005-0000-0000-0000432A0000}"/>
    <cellStyle name="Ausgabe 2 2 5 29" xfId="9482" xr:uid="{00000000-0005-0000-0000-0000442A0000}"/>
    <cellStyle name="Ausgabe 2 2 5 29 2" xfId="9483" xr:uid="{00000000-0005-0000-0000-0000452A0000}"/>
    <cellStyle name="Ausgabe 2 2 5 3" xfId="9484" xr:uid="{00000000-0005-0000-0000-0000462A0000}"/>
    <cellStyle name="Ausgabe 2 2 5 3 2" xfId="9485" xr:uid="{00000000-0005-0000-0000-0000472A0000}"/>
    <cellStyle name="Ausgabe 2 2 5 30" xfId="9486" xr:uid="{00000000-0005-0000-0000-0000482A0000}"/>
    <cellStyle name="Ausgabe 2 2 5 4" xfId="9487" xr:uid="{00000000-0005-0000-0000-0000492A0000}"/>
    <cellStyle name="Ausgabe 2 2 5 4 2" xfId="9488" xr:uid="{00000000-0005-0000-0000-00004A2A0000}"/>
    <cellStyle name="Ausgabe 2 2 5 5" xfId="9489" xr:uid="{00000000-0005-0000-0000-00004B2A0000}"/>
    <cellStyle name="Ausgabe 2 2 5 5 2" xfId="9490" xr:uid="{00000000-0005-0000-0000-00004C2A0000}"/>
    <cellStyle name="Ausgabe 2 2 5 6" xfId="9491" xr:uid="{00000000-0005-0000-0000-00004D2A0000}"/>
    <cellStyle name="Ausgabe 2 2 5 6 2" xfId="9492" xr:uid="{00000000-0005-0000-0000-00004E2A0000}"/>
    <cellStyle name="Ausgabe 2 2 5 7" xfId="9493" xr:uid="{00000000-0005-0000-0000-00004F2A0000}"/>
    <cellStyle name="Ausgabe 2 2 5 7 2" xfId="9494" xr:uid="{00000000-0005-0000-0000-0000502A0000}"/>
    <cellStyle name="Ausgabe 2 2 5 8" xfId="9495" xr:uid="{00000000-0005-0000-0000-0000512A0000}"/>
    <cellStyle name="Ausgabe 2 2 5 8 2" xfId="9496" xr:uid="{00000000-0005-0000-0000-0000522A0000}"/>
    <cellStyle name="Ausgabe 2 2 5 9" xfId="9497" xr:uid="{00000000-0005-0000-0000-0000532A0000}"/>
    <cellStyle name="Ausgabe 2 2 5 9 2" xfId="9498" xr:uid="{00000000-0005-0000-0000-0000542A0000}"/>
    <cellStyle name="Ausgabe 2 2_BU&amp;IC" xfId="9499" xr:uid="{00000000-0005-0000-0000-0000552A0000}"/>
    <cellStyle name="Ausgabe 2 20" xfId="9500" xr:uid="{00000000-0005-0000-0000-0000562A0000}"/>
    <cellStyle name="Ausgabe 2 20 2" xfId="9501" xr:uid="{00000000-0005-0000-0000-0000572A0000}"/>
    <cellStyle name="Ausgabe 2 21" xfId="9502" xr:uid="{00000000-0005-0000-0000-0000582A0000}"/>
    <cellStyle name="Ausgabe 2 21 2" xfId="9503" xr:uid="{00000000-0005-0000-0000-0000592A0000}"/>
    <cellStyle name="Ausgabe 2 22" xfId="9504" xr:uid="{00000000-0005-0000-0000-00005A2A0000}"/>
    <cellStyle name="Ausgabe 2 22 2" xfId="9505" xr:uid="{00000000-0005-0000-0000-00005B2A0000}"/>
    <cellStyle name="Ausgabe 2 23" xfId="9506" xr:uid="{00000000-0005-0000-0000-00005C2A0000}"/>
    <cellStyle name="Ausgabe 2 23 2" xfId="9507" xr:uid="{00000000-0005-0000-0000-00005D2A0000}"/>
    <cellStyle name="Ausgabe 2 24" xfId="9508" xr:uid="{00000000-0005-0000-0000-00005E2A0000}"/>
    <cellStyle name="Ausgabe 2 24 2" xfId="9509" xr:uid="{00000000-0005-0000-0000-00005F2A0000}"/>
    <cellStyle name="Ausgabe 2 25" xfId="9510" xr:uid="{00000000-0005-0000-0000-0000602A0000}"/>
    <cellStyle name="Ausgabe 2 25 2" xfId="9511" xr:uid="{00000000-0005-0000-0000-0000612A0000}"/>
    <cellStyle name="Ausgabe 2 26" xfId="9512" xr:uid="{00000000-0005-0000-0000-0000622A0000}"/>
    <cellStyle name="Ausgabe 2 26 2" xfId="9513" xr:uid="{00000000-0005-0000-0000-0000632A0000}"/>
    <cellStyle name="Ausgabe 2 27" xfId="9514" xr:uid="{00000000-0005-0000-0000-0000642A0000}"/>
    <cellStyle name="Ausgabe 2 27 2" xfId="9515" xr:uid="{00000000-0005-0000-0000-0000652A0000}"/>
    <cellStyle name="Ausgabe 2 28" xfId="9516" xr:uid="{00000000-0005-0000-0000-0000662A0000}"/>
    <cellStyle name="Ausgabe 2 28 2" xfId="9517" xr:uid="{00000000-0005-0000-0000-0000672A0000}"/>
    <cellStyle name="Ausgabe 2 29" xfId="9518" xr:uid="{00000000-0005-0000-0000-0000682A0000}"/>
    <cellStyle name="Ausgabe 2 29 2" xfId="9519" xr:uid="{00000000-0005-0000-0000-0000692A0000}"/>
    <cellStyle name="Ausgabe 2 3" xfId="728" xr:uid="{00000000-0005-0000-0000-00006A2A0000}"/>
    <cellStyle name="Ausgabe 2 30" xfId="9520" xr:uid="{00000000-0005-0000-0000-00006B2A0000}"/>
    <cellStyle name="Ausgabe 2 30 2" xfId="9521" xr:uid="{00000000-0005-0000-0000-00006C2A0000}"/>
    <cellStyle name="Ausgabe 2 31" xfId="9522" xr:uid="{00000000-0005-0000-0000-00006D2A0000}"/>
    <cellStyle name="Ausgabe 2 31 2" xfId="9523" xr:uid="{00000000-0005-0000-0000-00006E2A0000}"/>
    <cellStyle name="Ausgabe 2 32" xfId="9524" xr:uid="{00000000-0005-0000-0000-00006F2A0000}"/>
    <cellStyle name="Ausgabe 2 32 2" xfId="9525" xr:uid="{00000000-0005-0000-0000-0000702A0000}"/>
    <cellStyle name="Ausgabe 2 33" xfId="9526" xr:uid="{00000000-0005-0000-0000-0000712A0000}"/>
    <cellStyle name="Ausgabe 2 33 2" xfId="9527" xr:uid="{00000000-0005-0000-0000-0000722A0000}"/>
    <cellStyle name="Ausgabe 2 34" xfId="9528" xr:uid="{00000000-0005-0000-0000-0000732A0000}"/>
    <cellStyle name="Ausgabe 2 34 2" xfId="9529" xr:uid="{00000000-0005-0000-0000-0000742A0000}"/>
    <cellStyle name="Ausgabe 2 35" xfId="9530" xr:uid="{00000000-0005-0000-0000-0000752A0000}"/>
    <cellStyle name="Ausgabe 2 35 2" xfId="9531" xr:uid="{00000000-0005-0000-0000-0000762A0000}"/>
    <cellStyle name="Ausgabe 2 36" xfId="9532" xr:uid="{00000000-0005-0000-0000-0000772A0000}"/>
    <cellStyle name="Ausgabe 2 36 2" xfId="9533" xr:uid="{00000000-0005-0000-0000-0000782A0000}"/>
    <cellStyle name="Ausgabe 2 37" xfId="9534" xr:uid="{00000000-0005-0000-0000-0000792A0000}"/>
    <cellStyle name="Ausgabe 2 37 2" xfId="9535" xr:uid="{00000000-0005-0000-0000-00007A2A0000}"/>
    <cellStyle name="Ausgabe 2 38" xfId="9536" xr:uid="{00000000-0005-0000-0000-00007B2A0000}"/>
    <cellStyle name="Ausgabe 2 38 2" xfId="9537" xr:uid="{00000000-0005-0000-0000-00007C2A0000}"/>
    <cellStyle name="Ausgabe 2 39" xfId="9538" xr:uid="{00000000-0005-0000-0000-00007D2A0000}"/>
    <cellStyle name="Ausgabe 2 4" xfId="729" xr:uid="{00000000-0005-0000-0000-00007E2A0000}"/>
    <cellStyle name="Ausgabe 2 5" xfId="9539" xr:uid="{00000000-0005-0000-0000-00007F2A0000}"/>
    <cellStyle name="Ausgabe 2 5 10" xfId="9540" xr:uid="{00000000-0005-0000-0000-0000802A0000}"/>
    <cellStyle name="Ausgabe 2 5 10 2" xfId="9541" xr:uid="{00000000-0005-0000-0000-0000812A0000}"/>
    <cellStyle name="Ausgabe 2 5 11" xfId="9542" xr:uid="{00000000-0005-0000-0000-0000822A0000}"/>
    <cellStyle name="Ausgabe 2 5 11 2" xfId="9543" xr:uid="{00000000-0005-0000-0000-0000832A0000}"/>
    <cellStyle name="Ausgabe 2 5 12" xfId="9544" xr:uid="{00000000-0005-0000-0000-0000842A0000}"/>
    <cellStyle name="Ausgabe 2 5 12 2" xfId="9545" xr:uid="{00000000-0005-0000-0000-0000852A0000}"/>
    <cellStyle name="Ausgabe 2 5 13" xfId="9546" xr:uid="{00000000-0005-0000-0000-0000862A0000}"/>
    <cellStyle name="Ausgabe 2 5 13 2" xfId="9547" xr:uid="{00000000-0005-0000-0000-0000872A0000}"/>
    <cellStyle name="Ausgabe 2 5 14" xfId="9548" xr:uid="{00000000-0005-0000-0000-0000882A0000}"/>
    <cellStyle name="Ausgabe 2 5 14 2" xfId="9549" xr:uid="{00000000-0005-0000-0000-0000892A0000}"/>
    <cellStyle name="Ausgabe 2 5 15" xfId="9550" xr:uid="{00000000-0005-0000-0000-00008A2A0000}"/>
    <cellStyle name="Ausgabe 2 5 15 2" xfId="9551" xr:uid="{00000000-0005-0000-0000-00008B2A0000}"/>
    <cellStyle name="Ausgabe 2 5 16" xfId="9552" xr:uid="{00000000-0005-0000-0000-00008C2A0000}"/>
    <cellStyle name="Ausgabe 2 5 16 2" xfId="9553" xr:uid="{00000000-0005-0000-0000-00008D2A0000}"/>
    <cellStyle name="Ausgabe 2 5 17" xfId="9554" xr:uid="{00000000-0005-0000-0000-00008E2A0000}"/>
    <cellStyle name="Ausgabe 2 5 17 2" xfId="9555" xr:uid="{00000000-0005-0000-0000-00008F2A0000}"/>
    <cellStyle name="Ausgabe 2 5 18" xfId="9556" xr:uid="{00000000-0005-0000-0000-0000902A0000}"/>
    <cellStyle name="Ausgabe 2 5 18 2" xfId="9557" xr:uid="{00000000-0005-0000-0000-0000912A0000}"/>
    <cellStyle name="Ausgabe 2 5 19" xfId="9558" xr:uid="{00000000-0005-0000-0000-0000922A0000}"/>
    <cellStyle name="Ausgabe 2 5 19 2" xfId="9559" xr:uid="{00000000-0005-0000-0000-0000932A0000}"/>
    <cellStyle name="Ausgabe 2 5 2" xfId="9560" xr:uid="{00000000-0005-0000-0000-0000942A0000}"/>
    <cellStyle name="Ausgabe 2 5 2 10" xfId="9561" xr:uid="{00000000-0005-0000-0000-0000952A0000}"/>
    <cellStyle name="Ausgabe 2 5 2 10 2" xfId="9562" xr:uid="{00000000-0005-0000-0000-0000962A0000}"/>
    <cellStyle name="Ausgabe 2 5 2 11" xfId="9563" xr:uid="{00000000-0005-0000-0000-0000972A0000}"/>
    <cellStyle name="Ausgabe 2 5 2 11 2" xfId="9564" xr:uid="{00000000-0005-0000-0000-0000982A0000}"/>
    <cellStyle name="Ausgabe 2 5 2 12" xfId="9565" xr:uid="{00000000-0005-0000-0000-0000992A0000}"/>
    <cellStyle name="Ausgabe 2 5 2 12 2" xfId="9566" xr:uid="{00000000-0005-0000-0000-00009A2A0000}"/>
    <cellStyle name="Ausgabe 2 5 2 13" xfId="9567" xr:uid="{00000000-0005-0000-0000-00009B2A0000}"/>
    <cellStyle name="Ausgabe 2 5 2 13 2" xfId="9568" xr:uid="{00000000-0005-0000-0000-00009C2A0000}"/>
    <cellStyle name="Ausgabe 2 5 2 14" xfId="9569" xr:uid="{00000000-0005-0000-0000-00009D2A0000}"/>
    <cellStyle name="Ausgabe 2 5 2 14 2" xfId="9570" xr:uid="{00000000-0005-0000-0000-00009E2A0000}"/>
    <cellStyle name="Ausgabe 2 5 2 15" xfId="9571" xr:uid="{00000000-0005-0000-0000-00009F2A0000}"/>
    <cellStyle name="Ausgabe 2 5 2 15 2" xfId="9572" xr:uid="{00000000-0005-0000-0000-0000A02A0000}"/>
    <cellStyle name="Ausgabe 2 5 2 16" xfId="9573" xr:uid="{00000000-0005-0000-0000-0000A12A0000}"/>
    <cellStyle name="Ausgabe 2 5 2 16 2" xfId="9574" xr:uid="{00000000-0005-0000-0000-0000A22A0000}"/>
    <cellStyle name="Ausgabe 2 5 2 17" xfId="9575" xr:uid="{00000000-0005-0000-0000-0000A32A0000}"/>
    <cellStyle name="Ausgabe 2 5 2 17 2" xfId="9576" xr:uid="{00000000-0005-0000-0000-0000A42A0000}"/>
    <cellStyle name="Ausgabe 2 5 2 18" xfId="9577" xr:uid="{00000000-0005-0000-0000-0000A52A0000}"/>
    <cellStyle name="Ausgabe 2 5 2 18 2" xfId="9578" xr:uid="{00000000-0005-0000-0000-0000A62A0000}"/>
    <cellStyle name="Ausgabe 2 5 2 19" xfId="9579" xr:uid="{00000000-0005-0000-0000-0000A72A0000}"/>
    <cellStyle name="Ausgabe 2 5 2 19 2" xfId="9580" xr:uid="{00000000-0005-0000-0000-0000A82A0000}"/>
    <cellStyle name="Ausgabe 2 5 2 2" xfId="9581" xr:uid="{00000000-0005-0000-0000-0000A92A0000}"/>
    <cellStyle name="Ausgabe 2 5 2 2 2" xfId="9582" xr:uid="{00000000-0005-0000-0000-0000AA2A0000}"/>
    <cellStyle name="Ausgabe 2 5 2 20" xfId="9583" xr:uid="{00000000-0005-0000-0000-0000AB2A0000}"/>
    <cellStyle name="Ausgabe 2 5 2 20 2" xfId="9584" xr:uid="{00000000-0005-0000-0000-0000AC2A0000}"/>
    <cellStyle name="Ausgabe 2 5 2 21" xfId="9585" xr:uid="{00000000-0005-0000-0000-0000AD2A0000}"/>
    <cellStyle name="Ausgabe 2 5 2 21 2" xfId="9586" xr:uid="{00000000-0005-0000-0000-0000AE2A0000}"/>
    <cellStyle name="Ausgabe 2 5 2 22" xfId="9587" xr:uid="{00000000-0005-0000-0000-0000AF2A0000}"/>
    <cellStyle name="Ausgabe 2 5 2 22 2" xfId="9588" xr:uid="{00000000-0005-0000-0000-0000B02A0000}"/>
    <cellStyle name="Ausgabe 2 5 2 23" xfId="9589" xr:uid="{00000000-0005-0000-0000-0000B12A0000}"/>
    <cellStyle name="Ausgabe 2 5 2 23 2" xfId="9590" xr:uid="{00000000-0005-0000-0000-0000B22A0000}"/>
    <cellStyle name="Ausgabe 2 5 2 24" xfId="9591" xr:uid="{00000000-0005-0000-0000-0000B32A0000}"/>
    <cellStyle name="Ausgabe 2 5 2 24 2" xfId="9592" xr:uid="{00000000-0005-0000-0000-0000B42A0000}"/>
    <cellStyle name="Ausgabe 2 5 2 25" xfId="9593" xr:uid="{00000000-0005-0000-0000-0000B52A0000}"/>
    <cellStyle name="Ausgabe 2 5 2 25 2" xfId="9594" xr:uid="{00000000-0005-0000-0000-0000B62A0000}"/>
    <cellStyle name="Ausgabe 2 5 2 26" xfId="9595" xr:uid="{00000000-0005-0000-0000-0000B72A0000}"/>
    <cellStyle name="Ausgabe 2 5 2 26 2" xfId="9596" xr:uid="{00000000-0005-0000-0000-0000B82A0000}"/>
    <cellStyle name="Ausgabe 2 5 2 27" xfId="9597" xr:uid="{00000000-0005-0000-0000-0000B92A0000}"/>
    <cellStyle name="Ausgabe 2 5 2 27 2" xfId="9598" xr:uid="{00000000-0005-0000-0000-0000BA2A0000}"/>
    <cellStyle name="Ausgabe 2 5 2 28" xfId="9599" xr:uid="{00000000-0005-0000-0000-0000BB2A0000}"/>
    <cellStyle name="Ausgabe 2 5 2 28 2" xfId="9600" xr:uid="{00000000-0005-0000-0000-0000BC2A0000}"/>
    <cellStyle name="Ausgabe 2 5 2 29" xfId="9601" xr:uid="{00000000-0005-0000-0000-0000BD2A0000}"/>
    <cellStyle name="Ausgabe 2 5 2 29 2" xfId="9602" xr:uid="{00000000-0005-0000-0000-0000BE2A0000}"/>
    <cellStyle name="Ausgabe 2 5 2 3" xfId="9603" xr:uid="{00000000-0005-0000-0000-0000BF2A0000}"/>
    <cellStyle name="Ausgabe 2 5 2 3 2" xfId="9604" xr:uid="{00000000-0005-0000-0000-0000C02A0000}"/>
    <cellStyle name="Ausgabe 2 5 2 30" xfId="9605" xr:uid="{00000000-0005-0000-0000-0000C12A0000}"/>
    <cellStyle name="Ausgabe 2 5 2 4" xfId="9606" xr:uid="{00000000-0005-0000-0000-0000C22A0000}"/>
    <cellStyle name="Ausgabe 2 5 2 4 2" xfId="9607" xr:uid="{00000000-0005-0000-0000-0000C32A0000}"/>
    <cellStyle name="Ausgabe 2 5 2 5" xfId="9608" xr:uid="{00000000-0005-0000-0000-0000C42A0000}"/>
    <cellStyle name="Ausgabe 2 5 2 5 2" xfId="9609" xr:uid="{00000000-0005-0000-0000-0000C52A0000}"/>
    <cellStyle name="Ausgabe 2 5 2 6" xfId="9610" xr:uid="{00000000-0005-0000-0000-0000C62A0000}"/>
    <cellStyle name="Ausgabe 2 5 2 6 2" xfId="9611" xr:uid="{00000000-0005-0000-0000-0000C72A0000}"/>
    <cellStyle name="Ausgabe 2 5 2 7" xfId="9612" xr:uid="{00000000-0005-0000-0000-0000C82A0000}"/>
    <cellStyle name="Ausgabe 2 5 2 7 2" xfId="9613" xr:uid="{00000000-0005-0000-0000-0000C92A0000}"/>
    <cellStyle name="Ausgabe 2 5 2 8" xfId="9614" xr:uid="{00000000-0005-0000-0000-0000CA2A0000}"/>
    <cellStyle name="Ausgabe 2 5 2 8 2" xfId="9615" xr:uid="{00000000-0005-0000-0000-0000CB2A0000}"/>
    <cellStyle name="Ausgabe 2 5 2 9" xfId="9616" xr:uid="{00000000-0005-0000-0000-0000CC2A0000}"/>
    <cellStyle name="Ausgabe 2 5 2 9 2" xfId="9617" xr:uid="{00000000-0005-0000-0000-0000CD2A0000}"/>
    <cellStyle name="Ausgabe 2 5 20" xfId="9618" xr:uid="{00000000-0005-0000-0000-0000CE2A0000}"/>
    <cellStyle name="Ausgabe 2 5 20 2" xfId="9619" xr:uid="{00000000-0005-0000-0000-0000CF2A0000}"/>
    <cellStyle name="Ausgabe 2 5 21" xfId="9620" xr:uid="{00000000-0005-0000-0000-0000D02A0000}"/>
    <cellStyle name="Ausgabe 2 5 21 2" xfId="9621" xr:uid="{00000000-0005-0000-0000-0000D12A0000}"/>
    <cellStyle name="Ausgabe 2 5 22" xfId="9622" xr:uid="{00000000-0005-0000-0000-0000D22A0000}"/>
    <cellStyle name="Ausgabe 2 5 22 2" xfId="9623" xr:uid="{00000000-0005-0000-0000-0000D32A0000}"/>
    <cellStyle name="Ausgabe 2 5 23" xfId="9624" xr:uid="{00000000-0005-0000-0000-0000D42A0000}"/>
    <cellStyle name="Ausgabe 2 5 23 2" xfId="9625" xr:uid="{00000000-0005-0000-0000-0000D52A0000}"/>
    <cellStyle name="Ausgabe 2 5 24" xfId="9626" xr:uid="{00000000-0005-0000-0000-0000D62A0000}"/>
    <cellStyle name="Ausgabe 2 5 24 2" xfId="9627" xr:uid="{00000000-0005-0000-0000-0000D72A0000}"/>
    <cellStyle name="Ausgabe 2 5 25" xfId="9628" xr:uid="{00000000-0005-0000-0000-0000D82A0000}"/>
    <cellStyle name="Ausgabe 2 5 25 2" xfId="9629" xr:uid="{00000000-0005-0000-0000-0000D92A0000}"/>
    <cellStyle name="Ausgabe 2 5 26" xfId="9630" xr:uid="{00000000-0005-0000-0000-0000DA2A0000}"/>
    <cellStyle name="Ausgabe 2 5 26 2" xfId="9631" xr:uid="{00000000-0005-0000-0000-0000DB2A0000}"/>
    <cellStyle name="Ausgabe 2 5 27" xfId="9632" xr:uid="{00000000-0005-0000-0000-0000DC2A0000}"/>
    <cellStyle name="Ausgabe 2 5 27 2" xfId="9633" xr:uid="{00000000-0005-0000-0000-0000DD2A0000}"/>
    <cellStyle name="Ausgabe 2 5 28" xfId="9634" xr:uid="{00000000-0005-0000-0000-0000DE2A0000}"/>
    <cellStyle name="Ausgabe 2 5 28 2" xfId="9635" xr:uid="{00000000-0005-0000-0000-0000DF2A0000}"/>
    <cellStyle name="Ausgabe 2 5 29" xfId="9636" xr:uid="{00000000-0005-0000-0000-0000E02A0000}"/>
    <cellStyle name="Ausgabe 2 5 29 2" xfId="9637" xr:uid="{00000000-0005-0000-0000-0000E12A0000}"/>
    <cellStyle name="Ausgabe 2 5 3" xfId="9638" xr:uid="{00000000-0005-0000-0000-0000E22A0000}"/>
    <cellStyle name="Ausgabe 2 5 3 10" xfId="9639" xr:uid="{00000000-0005-0000-0000-0000E32A0000}"/>
    <cellStyle name="Ausgabe 2 5 3 10 2" xfId="9640" xr:uid="{00000000-0005-0000-0000-0000E42A0000}"/>
    <cellStyle name="Ausgabe 2 5 3 11" xfId="9641" xr:uid="{00000000-0005-0000-0000-0000E52A0000}"/>
    <cellStyle name="Ausgabe 2 5 3 11 2" xfId="9642" xr:uid="{00000000-0005-0000-0000-0000E62A0000}"/>
    <cellStyle name="Ausgabe 2 5 3 12" xfId="9643" xr:uid="{00000000-0005-0000-0000-0000E72A0000}"/>
    <cellStyle name="Ausgabe 2 5 3 12 2" xfId="9644" xr:uid="{00000000-0005-0000-0000-0000E82A0000}"/>
    <cellStyle name="Ausgabe 2 5 3 13" xfId="9645" xr:uid="{00000000-0005-0000-0000-0000E92A0000}"/>
    <cellStyle name="Ausgabe 2 5 3 13 2" xfId="9646" xr:uid="{00000000-0005-0000-0000-0000EA2A0000}"/>
    <cellStyle name="Ausgabe 2 5 3 14" xfId="9647" xr:uid="{00000000-0005-0000-0000-0000EB2A0000}"/>
    <cellStyle name="Ausgabe 2 5 3 14 2" xfId="9648" xr:uid="{00000000-0005-0000-0000-0000EC2A0000}"/>
    <cellStyle name="Ausgabe 2 5 3 15" xfId="9649" xr:uid="{00000000-0005-0000-0000-0000ED2A0000}"/>
    <cellStyle name="Ausgabe 2 5 3 15 2" xfId="9650" xr:uid="{00000000-0005-0000-0000-0000EE2A0000}"/>
    <cellStyle name="Ausgabe 2 5 3 16" xfId="9651" xr:uid="{00000000-0005-0000-0000-0000EF2A0000}"/>
    <cellStyle name="Ausgabe 2 5 3 16 2" xfId="9652" xr:uid="{00000000-0005-0000-0000-0000F02A0000}"/>
    <cellStyle name="Ausgabe 2 5 3 17" xfId="9653" xr:uid="{00000000-0005-0000-0000-0000F12A0000}"/>
    <cellStyle name="Ausgabe 2 5 3 17 2" xfId="9654" xr:uid="{00000000-0005-0000-0000-0000F22A0000}"/>
    <cellStyle name="Ausgabe 2 5 3 18" xfId="9655" xr:uid="{00000000-0005-0000-0000-0000F32A0000}"/>
    <cellStyle name="Ausgabe 2 5 3 18 2" xfId="9656" xr:uid="{00000000-0005-0000-0000-0000F42A0000}"/>
    <cellStyle name="Ausgabe 2 5 3 19" xfId="9657" xr:uid="{00000000-0005-0000-0000-0000F52A0000}"/>
    <cellStyle name="Ausgabe 2 5 3 19 2" xfId="9658" xr:uid="{00000000-0005-0000-0000-0000F62A0000}"/>
    <cellStyle name="Ausgabe 2 5 3 2" xfId="9659" xr:uid="{00000000-0005-0000-0000-0000F72A0000}"/>
    <cellStyle name="Ausgabe 2 5 3 2 2" xfId="9660" xr:uid="{00000000-0005-0000-0000-0000F82A0000}"/>
    <cellStyle name="Ausgabe 2 5 3 20" xfId="9661" xr:uid="{00000000-0005-0000-0000-0000F92A0000}"/>
    <cellStyle name="Ausgabe 2 5 3 20 2" xfId="9662" xr:uid="{00000000-0005-0000-0000-0000FA2A0000}"/>
    <cellStyle name="Ausgabe 2 5 3 21" xfId="9663" xr:uid="{00000000-0005-0000-0000-0000FB2A0000}"/>
    <cellStyle name="Ausgabe 2 5 3 21 2" xfId="9664" xr:uid="{00000000-0005-0000-0000-0000FC2A0000}"/>
    <cellStyle name="Ausgabe 2 5 3 22" xfId="9665" xr:uid="{00000000-0005-0000-0000-0000FD2A0000}"/>
    <cellStyle name="Ausgabe 2 5 3 22 2" xfId="9666" xr:uid="{00000000-0005-0000-0000-0000FE2A0000}"/>
    <cellStyle name="Ausgabe 2 5 3 23" xfId="9667" xr:uid="{00000000-0005-0000-0000-0000FF2A0000}"/>
    <cellStyle name="Ausgabe 2 5 3 23 2" xfId="9668" xr:uid="{00000000-0005-0000-0000-0000002B0000}"/>
    <cellStyle name="Ausgabe 2 5 3 24" xfId="9669" xr:uid="{00000000-0005-0000-0000-0000012B0000}"/>
    <cellStyle name="Ausgabe 2 5 3 24 2" xfId="9670" xr:uid="{00000000-0005-0000-0000-0000022B0000}"/>
    <cellStyle name="Ausgabe 2 5 3 25" xfId="9671" xr:uid="{00000000-0005-0000-0000-0000032B0000}"/>
    <cellStyle name="Ausgabe 2 5 3 25 2" xfId="9672" xr:uid="{00000000-0005-0000-0000-0000042B0000}"/>
    <cellStyle name="Ausgabe 2 5 3 26" xfId="9673" xr:uid="{00000000-0005-0000-0000-0000052B0000}"/>
    <cellStyle name="Ausgabe 2 5 3 26 2" xfId="9674" xr:uid="{00000000-0005-0000-0000-0000062B0000}"/>
    <cellStyle name="Ausgabe 2 5 3 27" xfId="9675" xr:uid="{00000000-0005-0000-0000-0000072B0000}"/>
    <cellStyle name="Ausgabe 2 5 3 27 2" xfId="9676" xr:uid="{00000000-0005-0000-0000-0000082B0000}"/>
    <cellStyle name="Ausgabe 2 5 3 28" xfId="9677" xr:uid="{00000000-0005-0000-0000-0000092B0000}"/>
    <cellStyle name="Ausgabe 2 5 3 28 2" xfId="9678" xr:uid="{00000000-0005-0000-0000-00000A2B0000}"/>
    <cellStyle name="Ausgabe 2 5 3 29" xfId="9679" xr:uid="{00000000-0005-0000-0000-00000B2B0000}"/>
    <cellStyle name="Ausgabe 2 5 3 29 2" xfId="9680" xr:uid="{00000000-0005-0000-0000-00000C2B0000}"/>
    <cellStyle name="Ausgabe 2 5 3 3" xfId="9681" xr:uid="{00000000-0005-0000-0000-00000D2B0000}"/>
    <cellStyle name="Ausgabe 2 5 3 3 2" xfId="9682" xr:uid="{00000000-0005-0000-0000-00000E2B0000}"/>
    <cellStyle name="Ausgabe 2 5 3 30" xfId="9683" xr:uid="{00000000-0005-0000-0000-00000F2B0000}"/>
    <cellStyle name="Ausgabe 2 5 3 4" xfId="9684" xr:uid="{00000000-0005-0000-0000-0000102B0000}"/>
    <cellStyle name="Ausgabe 2 5 3 4 2" xfId="9685" xr:uid="{00000000-0005-0000-0000-0000112B0000}"/>
    <cellStyle name="Ausgabe 2 5 3 5" xfId="9686" xr:uid="{00000000-0005-0000-0000-0000122B0000}"/>
    <cellStyle name="Ausgabe 2 5 3 5 2" xfId="9687" xr:uid="{00000000-0005-0000-0000-0000132B0000}"/>
    <cellStyle name="Ausgabe 2 5 3 6" xfId="9688" xr:uid="{00000000-0005-0000-0000-0000142B0000}"/>
    <cellStyle name="Ausgabe 2 5 3 6 2" xfId="9689" xr:uid="{00000000-0005-0000-0000-0000152B0000}"/>
    <cellStyle name="Ausgabe 2 5 3 7" xfId="9690" xr:uid="{00000000-0005-0000-0000-0000162B0000}"/>
    <cellStyle name="Ausgabe 2 5 3 7 2" xfId="9691" xr:uid="{00000000-0005-0000-0000-0000172B0000}"/>
    <cellStyle name="Ausgabe 2 5 3 8" xfId="9692" xr:uid="{00000000-0005-0000-0000-0000182B0000}"/>
    <cellStyle name="Ausgabe 2 5 3 8 2" xfId="9693" xr:uid="{00000000-0005-0000-0000-0000192B0000}"/>
    <cellStyle name="Ausgabe 2 5 3 9" xfId="9694" xr:uid="{00000000-0005-0000-0000-00001A2B0000}"/>
    <cellStyle name="Ausgabe 2 5 3 9 2" xfId="9695" xr:uid="{00000000-0005-0000-0000-00001B2B0000}"/>
    <cellStyle name="Ausgabe 2 5 30" xfId="9696" xr:uid="{00000000-0005-0000-0000-00001C2B0000}"/>
    <cellStyle name="Ausgabe 2 5 30 2" xfId="9697" xr:uid="{00000000-0005-0000-0000-00001D2B0000}"/>
    <cellStyle name="Ausgabe 2 5 31" xfId="9698" xr:uid="{00000000-0005-0000-0000-00001E2B0000}"/>
    <cellStyle name="Ausgabe 2 5 31 2" xfId="9699" xr:uid="{00000000-0005-0000-0000-00001F2B0000}"/>
    <cellStyle name="Ausgabe 2 5 32" xfId="9700" xr:uid="{00000000-0005-0000-0000-0000202B0000}"/>
    <cellStyle name="Ausgabe 2 5 4" xfId="9701" xr:uid="{00000000-0005-0000-0000-0000212B0000}"/>
    <cellStyle name="Ausgabe 2 5 4 2" xfId="9702" xr:uid="{00000000-0005-0000-0000-0000222B0000}"/>
    <cellStyle name="Ausgabe 2 5 5" xfId="9703" xr:uid="{00000000-0005-0000-0000-0000232B0000}"/>
    <cellStyle name="Ausgabe 2 5 5 2" xfId="9704" xr:uid="{00000000-0005-0000-0000-0000242B0000}"/>
    <cellStyle name="Ausgabe 2 5 6" xfId="9705" xr:uid="{00000000-0005-0000-0000-0000252B0000}"/>
    <cellStyle name="Ausgabe 2 5 6 2" xfId="9706" xr:uid="{00000000-0005-0000-0000-0000262B0000}"/>
    <cellStyle name="Ausgabe 2 5 7" xfId="9707" xr:uid="{00000000-0005-0000-0000-0000272B0000}"/>
    <cellStyle name="Ausgabe 2 5 7 2" xfId="9708" xr:uid="{00000000-0005-0000-0000-0000282B0000}"/>
    <cellStyle name="Ausgabe 2 5 8" xfId="9709" xr:uid="{00000000-0005-0000-0000-0000292B0000}"/>
    <cellStyle name="Ausgabe 2 5 8 2" xfId="9710" xr:uid="{00000000-0005-0000-0000-00002A2B0000}"/>
    <cellStyle name="Ausgabe 2 5 9" xfId="9711" xr:uid="{00000000-0005-0000-0000-00002B2B0000}"/>
    <cellStyle name="Ausgabe 2 5 9 2" xfId="9712" xr:uid="{00000000-0005-0000-0000-00002C2B0000}"/>
    <cellStyle name="Ausgabe 2 6" xfId="9713" xr:uid="{00000000-0005-0000-0000-00002D2B0000}"/>
    <cellStyle name="Ausgabe 2 6 10" xfId="9714" xr:uid="{00000000-0005-0000-0000-00002E2B0000}"/>
    <cellStyle name="Ausgabe 2 6 10 2" xfId="9715" xr:uid="{00000000-0005-0000-0000-00002F2B0000}"/>
    <cellStyle name="Ausgabe 2 6 11" xfId="9716" xr:uid="{00000000-0005-0000-0000-0000302B0000}"/>
    <cellStyle name="Ausgabe 2 6 11 2" xfId="9717" xr:uid="{00000000-0005-0000-0000-0000312B0000}"/>
    <cellStyle name="Ausgabe 2 6 12" xfId="9718" xr:uid="{00000000-0005-0000-0000-0000322B0000}"/>
    <cellStyle name="Ausgabe 2 6 12 2" xfId="9719" xr:uid="{00000000-0005-0000-0000-0000332B0000}"/>
    <cellStyle name="Ausgabe 2 6 13" xfId="9720" xr:uid="{00000000-0005-0000-0000-0000342B0000}"/>
    <cellStyle name="Ausgabe 2 6 13 2" xfId="9721" xr:uid="{00000000-0005-0000-0000-0000352B0000}"/>
    <cellStyle name="Ausgabe 2 6 14" xfId="9722" xr:uid="{00000000-0005-0000-0000-0000362B0000}"/>
    <cellStyle name="Ausgabe 2 6 14 2" xfId="9723" xr:uid="{00000000-0005-0000-0000-0000372B0000}"/>
    <cellStyle name="Ausgabe 2 6 15" xfId="9724" xr:uid="{00000000-0005-0000-0000-0000382B0000}"/>
    <cellStyle name="Ausgabe 2 6 15 2" xfId="9725" xr:uid="{00000000-0005-0000-0000-0000392B0000}"/>
    <cellStyle name="Ausgabe 2 6 16" xfId="9726" xr:uid="{00000000-0005-0000-0000-00003A2B0000}"/>
    <cellStyle name="Ausgabe 2 6 16 2" xfId="9727" xr:uid="{00000000-0005-0000-0000-00003B2B0000}"/>
    <cellStyle name="Ausgabe 2 6 17" xfId="9728" xr:uid="{00000000-0005-0000-0000-00003C2B0000}"/>
    <cellStyle name="Ausgabe 2 6 17 2" xfId="9729" xr:uid="{00000000-0005-0000-0000-00003D2B0000}"/>
    <cellStyle name="Ausgabe 2 6 18" xfId="9730" xr:uid="{00000000-0005-0000-0000-00003E2B0000}"/>
    <cellStyle name="Ausgabe 2 6 18 2" xfId="9731" xr:uid="{00000000-0005-0000-0000-00003F2B0000}"/>
    <cellStyle name="Ausgabe 2 6 19" xfId="9732" xr:uid="{00000000-0005-0000-0000-0000402B0000}"/>
    <cellStyle name="Ausgabe 2 6 19 2" xfId="9733" xr:uid="{00000000-0005-0000-0000-0000412B0000}"/>
    <cellStyle name="Ausgabe 2 6 2" xfId="9734" xr:uid="{00000000-0005-0000-0000-0000422B0000}"/>
    <cellStyle name="Ausgabe 2 6 2 10" xfId="9735" xr:uid="{00000000-0005-0000-0000-0000432B0000}"/>
    <cellStyle name="Ausgabe 2 6 2 10 2" xfId="9736" xr:uid="{00000000-0005-0000-0000-0000442B0000}"/>
    <cellStyle name="Ausgabe 2 6 2 11" xfId="9737" xr:uid="{00000000-0005-0000-0000-0000452B0000}"/>
    <cellStyle name="Ausgabe 2 6 2 11 2" xfId="9738" xr:uid="{00000000-0005-0000-0000-0000462B0000}"/>
    <cellStyle name="Ausgabe 2 6 2 12" xfId="9739" xr:uid="{00000000-0005-0000-0000-0000472B0000}"/>
    <cellStyle name="Ausgabe 2 6 2 12 2" xfId="9740" xr:uid="{00000000-0005-0000-0000-0000482B0000}"/>
    <cellStyle name="Ausgabe 2 6 2 13" xfId="9741" xr:uid="{00000000-0005-0000-0000-0000492B0000}"/>
    <cellStyle name="Ausgabe 2 6 2 13 2" xfId="9742" xr:uid="{00000000-0005-0000-0000-00004A2B0000}"/>
    <cellStyle name="Ausgabe 2 6 2 14" xfId="9743" xr:uid="{00000000-0005-0000-0000-00004B2B0000}"/>
    <cellStyle name="Ausgabe 2 6 2 14 2" xfId="9744" xr:uid="{00000000-0005-0000-0000-00004C2B0000}"/>
    <cellStyle name="Ausgabe 2 6 2 15" xfId="9745" xr:uid="{00000000-0005-0000-0000-00004D2B0000}"/>
    <cellStyle name="Ausgabe 2 6 2 15 2" xfId="9746" xr:uid="{00000000-0005-0000-0000-00004E2B0000}"/>
    <cellStyle name="Ausgabe 2 6 2 16" xfId="9747" xr:uid="{00000000-0005-0000-0000-00004F2B0000}"/>
    <cellStyle name="Ausgabe 2 6 2 16 2" xfId="9748" xr:uid="{00000000-0005-0000-0000-0000502B0000}"/>
    <cellStyle name="Ausgabe 2 6 2 17" xfId="9749" xr:uid="{00000000-0005-0000-0000-0000512B0000}"/>
    <cellStyle name="Ausgabe 2 6 2 17 2" xfId="9750" xr:uid="{00000000-0005-0000-0000-0000522B0000}"/>
    <cellStyle name="Ausgabe 2 6 2 18" xfId="9751" xr:uid="{00000000-0005-0000-0000-0000532B0000}"/>
    <cellStyle name="Ausgabe 2 6 2 18 2" xfId="9752" xr:uid="{00000000-0005-0000-0000-0000542B0000}"/>
    <cellStyle name="Ausgabe 2 6 2 19" xfId="9753" xr:uid="{00000000-0005-0000-0000-0000552B0000}"/>
    <cellStyle name="Ausgabe 2 6 2 19 2" xfId="9754" xr:uid="{00000000-0005-0000-0000-0000562B0000}"/>
    <cellStyle name="Ausgabe 2 6 2 2" xfId="9755" xr:uid="{00000000-0005-0000-0000-0000572B0000}"/>
    <cellStyle name="Ausgabe 2 6 2 2 2" xfId="9756" xr:uid="{00000000-0005-0000-0000-0000582B0000}"/>
    <cellStyle name="Ausgabe 2 6 2 20" xfId="9757" xr:uid="{00000000-0005-0000-0000-0000592B0000}"/>
    <cellStyle name="Ausgabe 2 6 2 20 2" xfId="9758" xr:uid="{00000000-0005-0000-0000-00005A2B0000}"/>
    <cellStyle name="Ausgabe 2 6 2 21" xfId="9759" xr:uid="{00000000-0005-0000-0000-00005B2B0000}"/>
    <cellStyle name="Ausgabe 2 6 2 21 2" xfId="9760" xr:uid="{00000000-0005-0000-0000-00005C2B0000}"/>
    <cellStyle name="Ausgabe 2 6 2 22" xfId="9761" xr:uid="{00000000-0005-0000-0000-00005D2B0000}"/>
    <cellStyle name="Ausgabe 2 6 2 22 2" xfId="9762" xr:uid="{00000000-0005-0000-0000-00005E2B0000}"/>
    <cellStyle name="Ausgabe 2 6 2 23" xfId="9763" xr:uid="{00000000-0005-0000-0000-00005F2B0000}"/>
    <cellStyle name="Ausgabe 2 6 2 23 2" xfId="9764" xr:uid="{00000000-0005-0000-0000-0000602B0000}"/>
    <cellStyle name="Ausgabe 2 6 2 24" xfId="9765" xr:uid="{00000000-0005-0000-0000-0000612B0000}"/>
    <cellStyle name="Ausgabe 2 6 2 24 2" xfId="9766" xr:uid="{00000000-0005-0000-0000-0000622B0000}"/>
    <cellStyle name="Ausgabe 2 6 2 25" xfId="9767" xr:uid="{00000000-0005-0000-0000-0000632B0000}"/>
    <cellStyle name="Ausgabe 2 6 2 25 2" xfId="9768" xr:uid="{00000000-0005-0000-0000-0000642B0000}"/>
    <cellStyle name="Ausgabe 2 6 2 26" xfId="9769" xr:uid="{00000000-0005-0000-0000-0000652B0000}"/>
    <cellStyle name="Ausgabe 2 6 2 26 2" xfId="9770" xr:uid="{00000000-0005-0000-0000-0000662B0000}"/>
    <cellStyle name="Ausgabe 2 6 2 27" xfId="9771" xr:uid="{00000000-0005-0000-0000-0000672B0000}"/>
    <cellStyle name="Ausgabe 2 6 2 27 2" xfId="9772" xr:uid="{00000000-0005-0000-0000-0000682B0000}"/>
    <cellStyle name="Ausgabe 2 6 2 28" xfId="9773" xr:uid="{00000000-0005-0000-0000-0000692B0000}"/>
    <cellStyle name="Ausgabe 2 6 2 28 2" xfId="9774" xr:uid="{00000000-0005-0000-0000-00006A2B0000}"/>
    <cellStyle name="Ausgabe 2 6 2 29" xfId="9775" xr:uid="{00000000-0005-0000-0000-00006B2B0000}"/>
    <cellStyle name="Ausgabe 2 6 2 29 2" xfId="9776" xr:uid="{00000000-0005-0000-0000-00006C2B0000}"/>
    <cellStyle name="Ausgabe 2 6 2 3" xfId="9777" xr:uid="{00000000-0005-0000-0000-00006D2B0000}"/>
    <cellStyle name="Ausgabe 2 6 2 3 2" xfId="9778" xr:uid="{00000000-0005-0000-0000-00006E2B0000}"/>
    <cellStyle name="Ausgabe 2 6 2 30" xfId="9779" xr:uid="{00000000-0005-0000-0000-00006F2B0000}"/>
    <cellStyle name="Ausgabe 2 6 2 4" xfId="9780" xr:uid="{00000000-0005-0000-0000-0000702B0000}"/>
    <cellStyle name="Ausgabe 2 6 2 4 2" xfId="9781" xr:uid="{00000000-0005-0000-0000-0000712B0000}"/>
    <cellStyle name="Ausgabe 2 6 2 5" xfId="9782" xr:uid="{00000000-0005-0000-0000-0000722B0000}"/>
    <cellStyle name="Ausgabe 2 6 2 5 2" xfId="9783" xr:uid="{00000000-0005-0000-0000-0000732B0000}"/>
    <cellStyle name="Ausgabe 2 6 2 6" xfId="9784" xr:uid="{00000000-0005-0000-0000-0000742B0000}"/>
    <cellStyle name="Ausgabe 2 6 2 6 2" xfId="9785" xr:uid="{00000000-0005-0000-0000-0000752B0000}"/>
    <cellStyle name="Ausgabe 2 6 2 7" xfId="9786" xr:uid="{00000000-0005-0000-0000-0000762B0000}"/>
    <cellStyle name="Ausgabe 2 6 2 7 2" xfId="9787" xr:uid="{00000000-0005-0000-0000-0000772B0000}"/>
    <cellStyle name="Ausgabe 2 6 2 8" xfId="9788" xr:uid="{00000000-0005-0000-0000-0000782B0000}"/>
    <cellStyle name="Ausgabe 2 6 2 8 2" xfId="9789" xr:uid="{00000000-0005-0000-0000-0000792B0000}"/>
    <cellStyle name="Ausgabe 2 6 2 9" xfId="9790" xr:uid="{00000000-0005-0000-0000-00007A2B0000}"/>
    <cellStyle name="Ausgabe 2 6 2 9 2" xfId="9791" xr:uid="{00000000-0005-0000-0000-00007B2B0000}"/>
    <cellStyle name="Ausgabe 2 6 20" xfId="9792" xr:uid="{00000000-0005-0000-0000-00007C2B0000}"/>
    <cellStyle name="Ausgabe 2 6 20 2" xfId="9793" xr:uid="{00000000-0005-0000-0000-00007D2B0000}"/>
    <cellStyle name="Ausgabe 2 6 21" xfId="9794" xr:uid="{00000000-0005-0000-0000-00007E2B0000}"/>
    <cellStyle name="Ausgabe 2 6 21 2" xfId="9795" xr:uid="{00000000-0005-0000-0000-00007F2B0000}"/>
    <cellStyle name="Ausgabe 2 6 22" xfId="9796" xr:uid="{00000000-0005-0000-0000-0000802B0000}"/>
    <cellStyle name="Ausgabe 2 6 22 2" xfId="9797" xr:uid="{00000000-0005-0000-0000-0000812B0000}"/>
    <cellStyle name="Ausgabe 2 6 23" xfId="9798" xr:uid="{00000000-0005-0000-0000-0000822B0000}"/>
    <cellStyle name="Ausgabe 2 6 23 2" xfId="9799" xr:uid="{00000000-0005-0000-0000-0000832B0000}"/>
    <cellStyle name="Ausgabe 2 6 24" xfId="9800" xr:uid="{00000000-0005-0000-0000-0000842B0000}"/>
    <cellStyle name="Ausgabe 2 6 24 2" xfId="9801" xr:uid="{00000000-0005-0000-0000-0000852B0000}"/>
    <cellStyle name="Ausgabe 2 6 25" xfId="9802" xr:uid="{00000000-0005-0000-0000-0000862B0000}"/>
    <cellStyle name="Ausgabe 2 6 25 2" xfId="9803" xr:uid="{00000000-0005-0000-0000-0000872B0000}"/>
    <cellStyle name="Ausgabe 2 6 26" xfId="9804" xr:uid="{00000000-0005-0000-0000-0000882B0000}"/>
    <cellStyle name="Ausgabe 2 6 26 2" xfId="9805" xr:uid="{00000000-0005-0000-0000-0000892B0000}"/>
    <cellStyle name="Ausgabe 2 6 27" xfId="9806" xr:uid="{00000000-0005-0000-0000-00008A2B0000}"/>
    <cellStyle name="Ausgabe 2 6 27 2" xfId="9807" xr:uid="{00000000-0005-0000-0000-00008B2B0000}"/>
    <cellStyle name="Ausgabe 2 6 28" xfId="9808" xr:uid="{00000000-0005-0000-0000-00008C2B0000}"/>
    <cellStyle name="Ausgabe 2 6 28 2" xfId="9809" xr:uid="{00000000-0005-0000-0000-00008D2B0000}"/>
    <cellStyle name="Ausgabe 2 6 29" xfId="9810" xr:uid="{00000000-0005-0000-0000-00008E2B0000}"/>
    <cellStyle name="Ausgabe 2 6 29 2" xfId="9811" xr:uid="{00000000-0005-0000-0000-00008F2B0000}"/>
    <cellStyle name="Ausgabe 2 6 3" xfId="9812" xr:uid="{00000000-0005-0000-0000-0000902B0000}"/>
    <cellStyle name="Ausgabe 2 6 3 10" xfId="9813" xr:uid="{00000000-0005-0000-0000-0000912B0000}"/>
    <cellStyle name="Ausgabe 2 6 3 10 2" xfId="9814" xr:uid="{00000000-0005-0000-0000-0000922B0000}"/>
    <cellStyle name="Ausgabe 2 6 3 11" xfId="9815" xr:uid="{00000000-0005-0000-0000-0000932B0000}"/>
    <cellStyle name="Ausgabe 2 6 3 11 2" xfId="9816" xr:uid="{00000000-0005-0000-0000-0000942B0000}"/>
    <cellStyle name="Ausgabe 2 6 3 12" xfId="9817" xr:uid="{00000000-0005-0000-0000-0000952B0000}"/>
    <cellStyle name="Ausgabe 2 6 3 12 2" xfId="9818" xr:uid="{00000000-0005-0000-0000-0000962B0000}"/>
    <cellStyle name="Ausgabe 2 6 3 13" xfId="9819" xr:uid="{00000000-0005-0000-0000-0000972B0000}"/>
    <cellStyle name="Ausgabe 2 6 3 13 2" xfId="9820" xr:uid="{00000000-0005-0000-0000-0000982B0000}"/>
    <cellStyle name="Ausgabe 2 6 3 14" xfId="9821" xr:uid="{00000000-0005-0000-0000-0000992B0000}"/>
    <cellStyle name="Ausgabe 2 6 3 14 2" xfId="9822" xr:uid="{00000000-0005-0000-0000-00009A2B0000}"/>
    <cellStyle name="Ausgabe 2 6 3 15" xfId="9823" xr:uid="{00000000-0005-0000-0000-00009B2B0000}"/>
    <cellStyle name="Ausgabe 2 6 3 15 2" xfId="9824" xr:uid="{00000000-0005-0000-0000-00009C2B0000}"/>
    <cellStyle name="Ausgabe 2 6 3 16" xfId="9825" xr:uid="{00000000-0005-0000-0000-00009D2B0000}"/>
    <cellStyle name="Ausgabe 2 6 3 16 2" xfId="9826" xr:uid="{00000000-0005-0000-0000-00009E2B0000}"/>
    <cellStyle name="Ausgabe 2 6 3 17" xfId="9827" xr:uid="{00000000-0005-0000-0000-00009F2B0000}"/>
    <cellStyle name="Ausgabe 2 6 3 17 2" xfId="9828" xr:uid="{00000000-0005-0000-0000-0000A02B0000}"/>
    <cellStyle name="Ausgabe 2 6 3 18" xfId="9829" xr:uid="{00000000-0005-0000-0000-0000A12B0000}"/>
    <cellStyle name="Ausgabe 2 6 3 18 2" xfId="9830" xr:uid="{00000000-0005-0000-0000-0000A22B0000}"/>
    <cellStyle name="Ausgabe 2 6 3 19" xfId="9831" xr:uid="{00000000-0005-0000-0000-0000A32B0000}"/>
    <cellStyle name="Ausgabe 2 6 3 19 2" xfId="9832" xr:uid="{00000000-0005-0000-0000-0000A42B0000}"/>
    <cellStyle name="Ausgabe 2 6 3 2" xfId="9833" xr:uid="{00000000-0005-0000-0000-0000A52B0000}"/>
    <cellStyle name="Ausgabe 2 6 3 2 2" xfId="9834" xr:uid="{00000000-0005-0000-0000-0000A62B0000}"/>
    <cellStyle name="Ausgabe 2 6 3 20" xfId="9835" xr:uid="{00000000-0005-0000-0000-0000A72B0000}"/>
    <cellStyle name="Ausgabe 2 6 3 20 2" xfId="9836" xr:uid="{00000000-0005-0000-0000-0000A82B0000}"/>
    <cellStyle name="Ausgabe 2 6 3 21" xfId="9837" xr:uid="{00000000-0005-0000-0000-0000A92B0000}"/>
    <cellStyle name="Ausgabe 2 6 3 21 2" xfId="9838" xr:uid="{00000000-0005-0000-0000-0000AA2B0000}"/>
    <cellStyle name="Ausgabe 2 6 3 22" xfId="9839" xr:uid="{00000000-0005-0000-0000-0000AB2B0000}"/>
    <cellStyle name="Ausgabe 2 6 3 22 2" xfId="9840" xr:uid="{00000000-0005-0000-0000-0000AC2B0000}"/>
    <cellStyle name="Ausgabe 2 6 3 23" xfId="9841" xr:uid="{00000000-0005-0000-0000-0000AD2B0000}"/>
    <cellStyle name="Ausgabe 2 6 3 23 2" xfId="9842" xr:uid="{00000000-0005-0000-0000-0000AE2B0000}"/>
    <cellStyle name="Ausgabe 2 6 3 24" xfId="9843" xr:uid="{00000000-0005-0000-0000-0000AF2B0000}"/>
    <cellStyle name="Ausgabe 2 6 3 24 2" xfId="9844" xr:uid="{00000000-0005-0000-0000-0000B02B0000}"/>
    <cellStyle name="Ausgabe 2 6 3 25" xfId="9845" xr:uid="{00000000-0005-0000-0000-0000B12B0000}"/>
    <cellStyle name="Ausgabe 2 6 3 25 2" xfId="9846" xr:uid="{00000000-0005-0000-0000-0000B22B0000}"/>
    <cellStyle name="Ausgabe 2 6 3 26" xfId="9847" xr:uid="{00000000-0005-0000-0000-0000B32B0000}"/>
    <cellStyle name="Ausgabe 2 6 3 26 2" xfId="9848" xr:uid="{00000000-0005-0000-0000-0000B42B0000}"/>
    <cellStyle name="Ausgabe 2 6 3 27" xfId="9849" xr:uid="{00000000-0005-0000-0000-0000B52B0000}"/>
    <cellStyle name="Ausgabe 2 6 3 27 2" xfId="9850" xr:uid="{00000000-0005-0000-0000-0000B62B0000}"/>
    <cellStyle name="Ausgabe 2 6 3 28" xfId="9851" xr:uid="{00000000-0005-0000-0000-0000B72B0000}"/>
    <cellStyle name="Ausgabe 2 6 3 28 2" xfId="9852" xr:uid="{00000000-0005-0000-0000-0000B82B0000}"/>
    <cellStyle name="Ausgabe 2 6 3 29" xfId="9853" xr:uid="{00000000-0005-0000-0000-0000B92B0000}"/>
    <cellStyle name="Ausgabe 2 6 3 29 2" xfId="9854" xr:uid="{00000000-0005-0000-0000-0000BA2B0000}"/>
    <cellStyle name="Ausgabe 2 6 3 3" xfId="9855" xr:uid="{00000000-0005-0000-0000-0000BB2B0000}"/>
    <cellStyle name="Ausgabe 2 6 3 3 2" xfId="9856" xr:uid="{00000000-0005-0000-0000-0000BC2B0000}"/>
    <cellStyle name="Ausgabe 2 6 3 30" xfId="9857" xr:uid="{00000000-0005-0000-0000-0000BD2B0000}"/>
    <cellStyle name="Ausgabe 2 6 3 4" xfId="9858" xr:uid="{00000000-0005-0000-0000-0000BE2B0000}"/>
    <cellStyle name="Ausgabe 2 6 3 4 2" xfId="9859" xr:uid="{00000000-0005-0000-0000-0000BF2B0000}"/>
    <cellStyle name="Ausgabe 2 6 3 5" xfId="9860" xr:uid="{00000000-0005-0000-0000-0000C02B0000}"/>
    <cellStyle name="Ausgabe 2 6 3 5 2" xfId="9861" xr:uid="{00000000-0005-0000-0000-0000C12B0000}"/>
    <cellStyle name="Ausgabe 2 6 3 6" xfId="9862" xr:uid="{00000000-0005-0000-0000-0000C22B0000}"/>
    <cellStyle name="Ausgabe 2 6 3 6 2" xfId="9863" xr:uid="{00000000-0005-0000-0000-0000C32B0000}"/>
    <cellStyle name="Ausgabe 2 6 3 7" xfId="9864" xr:uid="{00000000-0005-0000-0000-0000C42B0000}"/>
    <cellStyle name="Ausgabe 2 6 3 7 2" xfId="9865" xr:uid="{00000000-0005-0000-0000-0000C52B0000}"/>
    <cellStyle name="Ausgabe 2 6 3 8" xfId="9866" xr:uid="{00000000-0005-0000-0000-0000C62B0000}"/>
    <cellStyle name="Ausgabe 2 6 3 8 2" xfId="9867" xr:uid="{00000000-0005-0000-0000-0000C72B0000}"/>
    <cellStyle name="Ausgabe 2 6 3 9" xfId="9868" xr:uid="{00000000-0005-0000-0000-0000C82B0000}"/>
    <cellStyle name="Ausgabe 2 6 3 9 2" xfId="9869" xr:uid="{00000000-0005-0000-0000-0000C92B0000}"/>
    <cellStyle name="Ausgabe 2 6 30" xfId="9870" xr:uid="{00000000-0005-0000-0000-0000CA2B0000}"/>
    <cellStyle name="Ausgabe 2 6 30 2" xfId="9871" xr:uid="{00000000-0005-0000-0000-0000CB2B0000}"/>
    <cellStyle name="Ausgabe 2 6 31" xfId="9872" xr:uid="{00000000-0005-0000-0000-0000CC2B0000}"/>
    <cellStyle name="Ausgabe 2 6 31 2" xfId="9873" xr:uid="{00000000-0005-0000-0000-0000CD2B0000}"/>
    <cellStyle name="Ausgabe 2 6 32" xfId="9874" xr:uid="{00000000-0005-0000-0000-0000CE2B0000}"/>
    <cellStyle name="Ausgabe 2 6 4" xfId="9875" xr:uid="{00000000-0005-0000-0000-0000CF2B0000}"/>
    <cellStyle name="Ausgabe 2 6 4 2" xfId="9876" xr:uid="{00000000-0005-0000-0000-0000D02B0000}"/>
    <cellStyle name="Ausgabe 2 6 5" xfId="9877" xr:uid="{00000000-0005-0000-0000-0000D12B0000}"/>
    <cellStyle name="Ausgabe 2 6 5 2" xfId="9878" xr:uid="{00000000-0005-0000-0000-0000D22B0000}"/>
    <cellStyle name="Ausgabe 2 6 6" xfId="9879" xr:uid="{00000000-0005-0000-0000-0000D32B0000}"/>
    <cellStyle name="Ausgabe 2 6 6 2" xfId="9880" xr:uid="{00000000-0005-0000-0000-0000D42B0000}"/>
    <cellStyle name="Ausgabe 2 6 7" xfId="9881" xr:uid="{00000000-0005-0000-0000-0000D52B0000}"/>
    <cellStyle name="Ausgabe 2 6 7 2" xfId="9882" xr:uid="{00000000-0005-0000-0000-0000D62B0000}"/>
    <cellStyle name="Ausgabe 2 6 8" xfId="9883" xr:uid="{00000000-0005-0000-0000-0000D72B0000}"/>
    <cellStyle name="Ausgabe 2 6 8 2" xfId="9884" xr:uid="{00000000-0005-0000-0000-0000D82B0000}"/>
    <cellStyle name="Ausgabe 2 6 9" xfId="9885" xr:uid="{00000000-0005-0000-0000-0000D92B0000}"/>
    <cellStyle name="Ausgabe 2 6 9 2" xfId="9886" xr:uid="{00000000-0005-0000-0000-0000DA2B0000}"/>
    <cellStyle name="Ausgabe 2 7" xfId="9887" xr:uid="{00000000-0005-0000-0000-0000DB2B0000}"/>
    <cellStyle name="Ausgabe 2 7 10" xfId="9888" xr:uid="{00000000-0005-0000-0000-0000DC2B0000}"/>
    <cellStyle name="Ausgabe 2 7 10 2" xfId="9889" xr:uid="{00000000-0005-0000-0000-0000DD2B0000}"/>
    <cellStyle name="Ausgabe 2 7 11" xfId="9890" xr:uid="{00000000-0005-0000-0000-0000DE2B0000}"/>
    <cellStyle name="Ausgabe 2 7 11 2" xfId="9891" xr:uid="{00000000-0005-0000-0000-0000DF2B0000}"/>
    <cellStyle name="Ausgabe 2 7 12" xfId="9892" xr:uid="{00000000-0005-0000-0000-0000E02B0000}"/>
    <cellStyle name="Ausgabe 2 7 12 2" xfId="9893" xr:uid="{00000000-0005-0000-0000-0000E12B0000}"/>
    <cellStyle name="Ausgabe 2 7 13" xfId="9894" xr:uid="{00000000-0005-0000-0000-0000E22B0000}"/>
    <cellStyle name="Ausgabe 2 7 13 2" xfId="9895" xr:uid="{00000000-0005-0000-0000-0000E32B0000}"/>
    <cellStyle name="Ausgabe 2 7 14" xfId="9896" xr:uid="{00000000-0005-0000-0000-0000E42B0000}"/>
    <cellStyle name="Ausgabe 2 7 14 2" xfId="9897" xr:uid="{00000000-0005-0000-0000-0000E52B0000}"/>
    <cellStyle name="Ausgabe 2 7 15" xfId="9898" xr:uid="{00000000-0005-0000-0000-0000E62B0000}"/>
    <cellStyle name="Ausgabe 2 7 15 2" xfId="9899" xr:uid="{00000000-0005-0000-0000-0000E72B0000}"/>
    <cellStyle name="Ausgabe 2 7 16" xfId="9900" xr:uid="{00000000-0005-0000-0000-0000E82B0000}"/>
    <cellStyle name="Ausgabe 2 7 16 2" xfId="9901" xr:uid="{00000000-0005-0000-0000-0000E92B0000}"/>
    <cellStyle name="Ausgabe 2 7 17" xfId="9902" xr:uid="{00000000-0005-0000-0000-0000EA2B0000}"/>
    <cellStyle name="Ausgabe 2 7 17 2" xfId="9903" xr:uid="{00000000-0005-0000-0000-0000EB2B0000}"/>
    <cellStyle name="Ausgabe 2 7 18" xfId="9904" xr:uid="{00000000-0005-0000-0000-0000EC2B0000}"/>
    <cellStyle name="Ausgabe 2 7 18 2" xfId="9905" xr:uid="{00000000-0005-0000-0000-0000ED2B0000}"/>
    <cellStyle name="Ausgabe 2 7 19" xfId="9906" xr:uid="{00000000-0005-0000-0000-0000EE2B0000}"/>
    <cellStyle name="Ausgabe 2 7 19 2" xfId="9907" xr:uid="{00000000-0005-0000-0000-0000EF2B0000}"/>
    <cellStyle name="Ausgabe 2 7 2" xfId="9908" xr:uid="{00000000-0005-0000-0000-0000F02B0000}"/>
    <cellStyle name="Ausgabe 2 7 2 10" xfId="9909" xr:uid="{00000000-0005-0000-0000-0000F12B0000}"/>
    <cellStyle name="Ausgabe 2 7 2 10 2" xfId="9910" xr:uid="{00000000-0005-0000-0000-0000F22B0000}"/>
    <cellStyle name="Ausgabe 2 7 2 11" xfId="9911" xr:uid="{00000000-0005-0000-0000-0000F32B0000}"/>
    <cellStyle name="Ausgabe 2 7 2 11 2" xfId="9912" xr:uid="{00000000-0005-0000-0000-0000F42B0000}"/>
    <cellStyle name="Ausgabe 2 7 2 12" xfId="9913" xr:uid="{00000000-0005-0000-0000-0000F52B0000}"/>
    <cellStyle name="Ausgabe 2 7 2 12 2" xfId="9914" xr:uid="{00000000-0005-0000-0000-0000F62B0000}"/>
    <cellStyle name="Ausgabe 2 7 2 13" xfId="9915" xr:uid="{00000000-0005-0000-0000-0000F72B0000}"/>
    <cellStyle name="Ausgabe 2 7 2 13 2" xfId="9916" xr:uid="{00000000-0005-0000-0000-0000F82B0000}"/>
    <cellStyle name="Ausgabe 2 7 2 14" xfId="9917" xr:uid="{00000000-0005-0000-0000-0000F92B0000}"/>
    <cellStyle name="Ausgabe 2 7 2 14 2" xfId="9918" xr:uid="{00000000-0005-0000-0000-0000FA2B0000}"/>
    <cellStyle name="Ausgabe 2 7 2 15" xfId="9919" xr:uid="{00000000-0005-0000-0000-0000FB2B0000}"/>
    <cellStyle name="Ausgabe 2 7 2 15 2" xfId="9920" xr:uid="{00000000-0005-0000-0000-0000FC2B0000}"/>
    <cellStyle name="Ausgabe 2 7 2 16" xfId="9921" xr:uid="{00000000-0005-0000-0000-0000FD2B0000}"/>
    <cellStyle name="Ausgabe 2 7 2 16 2" xfId="9922" xr:uid="{00000000-0005-0000-0000-0000FE2B0000}"/>
    <cellStyle name="Ausgabe 2 7 2 17" xfId="9923" xr:uid="{00000000-0005-0000-0000-0000FF2B0000}"/>
    <cellStyle name="Ausgabe 2 7 2 17 2" xfId="9924" xr:uid="{00000000-0005-0000-0000-0000002C0000}"/>
    <cellStyle name="Ausgabe 2 7 2 18" xfId="9925" xr:uid="{00000000-0005-0000-0000-0000012C0000}"/>
    <cellStyle name="Ausgabe 2 7 2 18 2" xfId="9926" xr:uid="{00000000-0005-0000-0000-0000022C0000}"/>
    <cellStyle name="Ausgabe 2 7 2 19" xfId="9927" xr:uid="{00000000-0005-0000-0000-0000032C0000}"/>
    <cellStyle name="Ausgabe 2 7 2 19 2" xfId="9928" xr:uid="{00000000-0005-0000-0000-0000042C0000}"/>
    <cellStyle name="Ausgabe 2 7 2 2" xfId="9929" xr:uid="{00000000-0005-0000-0000-0000052C0000}"/>
    <cellStyle name="Ausgabe 2 7 2 2 2" xfId="9930" xr:uid="{00000000-0005-0000-0000-0000062C0000}"/>
    <cellStyle name="Ausgabe 2 7 2 20" xfId="9931" xr:uid="{00000000-0005-0000-0000-0000072C0000}"/>
    <cellStyle name="Ausgabe 2 7 2 20 2" xfId="9932" xr:uid="{00000000-0005-0000-0000-0000082C0000}"/>
    <cellStyle name="Ausgabe 2 7 2 21" xfId="9933" xr:uid="{00000000-0005-0000-0000-0000092C0000}"/>
    <cellStyle name="Ausgabe 2 7 2 21 2" xfId="9934" xr:uid="{00000000-0005-0000-0000-00000A2C0000}"/>
    <cellStyle name="Ausgabe 2 7 2 22" xfId="9935" xr:uid="{00000000-0005-0000-0000-00000B2C0000}"/>
    <cellStyle name="Ausgabe 2 7 2 22 2" xfId="9936" xr:uid="{00000000-0005-0000-0000-00000C2C0000}"/>
    <cellStyle name="Ausgabe 2 7 2 23" xfId="9937" xr:uid="{00000000-0005-0000-0000-00000D2C0000}"/>
    <cellStyle name="Ausgabe 2 7 2 23 2" xfId="9938" xr:uid="{00000000-0005-0000-0000-00000E2C0000}"/>
    <cellStyle name="Ausgabe 2 7 2 24" xfId="9939" xr:uid="{00000000-0005-0000-0000-00000F2C0000}"/>
    <cellStyle name="Ausgabe 2 7 2 24 2" xfId="9940" xr:uid="{00000000-0005-0000-0000-0000102C0000}"/>
    <cellStyle name="Ausgabe 2 7 2 25" xfId="9941" xr:uid="{00000000-0005-0000-0000-0000112C0000}"/>
    <cellStyle name="Ausgabe 2 7 2 25 2" xfId="9942" xr:uid="{00000000-0005-0000-0000-0000122C0000}"/>
    <cellStyle name="Ausgabe 2 7 2 26" xfId="9943" xr:uid="{00000000-0005-0000-0000-0000132C0000}"/>
    <cellStyle name="Ausgabe 2 7 2 26 2" xfId="9944" xr:uid="{00000000-0005-0000-0000-0000142C0000}"/>
    <cellStyle name="Ausgabe 2 7 2 27" xfId="9945" xr:uid="{00000000-0005-0000-0000-0000152C0000}"/>
    <cellStyle name="Ausgabe 2 7 2 27 2" xfId="9946" xr:uid="{00000000-0005-0000-0000-0000162C0000}"/>
    <cellStyle name="Ausgabe 2 7 2 28" xfId="9947" xr:uid="{00000000-0005-0000-0000-0000172C0000}"/>
    <cellStyle name="Ausgabe 2 7 2 28 2" xfId="9948" xr:uid="{00000000-0005-0000-0000-0000182C0000}"/>
    <cellStyle name="Ausgabe 2 7 2 29" xfId="9949" xr:uid="{00000000-0005-0000-0000-0000192C0000}"/>
    <cellStyle name="Ausgabe 2 7 2 29 2" xfId="9950" xr:uid="{00000000-0005-0000-0000-00001A2C0000}"/>
    <cellStyle name="Ausgabe 2 7 2 3" xfId="9951" xr:uid="{00000000-0005-0000-0000-00001B2C0000}"/>
    <cellStyle name="Ausgabe 2 7 2 3 2" xfId="9952" xr:uid="{00000000-0005-0000-0000-00001C2C0000}"/>
    <cellStyle name="Ausgabe 2 7 2 30" xfId="9953" xr:uid="{00000000-0005-0000-0000-00001D2C0000}"/>
    <cellStyle name="Ausgabe 2 7 2 4" xfId="9954" xr:uid="{00000000-0005-0000-0000-00001E2C0000}"/>
    <cellStyle name="Ausgabe 2 7 2 4 2" xfId="9955" xr:uid="{00000000-0005-0000-0000-00001F2C0000}"/>
    <cellStyle name="Ausgabe 2 7 2 5" xfId="9956" xr:uid="{00000000-0005-0000-0000-0000202C0000}"/>
    <cellStyle name="Ausgabe 2 7 2 5 2" xfId="9957" xr:uid="{00000000-0005-0000-0000-0000212C0000}"/>
    <cellStyle name="Ausgabe 2 7 2 6" xfId="9958" xr:uid="{00000000-0005-0000-0000-0000222C0000}"/>
    <cellStyle name="Ausgabe 2 7 2 6 2" xfId="9959" xr:uid="{00000000-0005-0000-0000-0000232C0000}"/>
    <cellStyle name="Ausgabe 2 7 2 7" xfId="9960" xr:uid="{00000000-0005-0000-0000-0000242C0000}"/>
    <cellStyle name="Ausgabe 2 7 2 7 2" xfId="9961" xr:uid="{00000000-0005-0000-0000-0000252C0000}"/>
    <cellStyle name="Ausgabe 2 7 2 8" xfId="9962" xr:uid="{00000000-0005-0000-0000-0000262C0000}"/>
    <cellStyle name="Ausgabe 2 7 2 8 2" xfId="9963" xr:uid="{00000000-0005-0000-0000-0000272C0000}"/>
    <cellStyle name="Ausgabe 2 7 2 9" xfId="9964" xr:uid="{00000000-0005-0000-0000-0000282C0000}"/>
    <cellStyle name="Ausgabe 2 7 2 9 2" xfId="9965" xr:uid="{00000000-0005-0000-0000-0000292C0000}"/>
    <cellStyle name="Ausgabe 2 7 20" xfId="9966" xr:uid="{00000000-0005-0000-0000-00002A2C0000}"/>
    <cellStyle name="Ausgabe 2 7 20 2" xfId="9967" xr:uid="{00000000-0005-0000-0000-00002B2C0000}"/>
    <cellStyle name="Ausgabe 2 7 21" xfId="9968" xr:uid="{00000000-0005-0000-0000-00002C2C0000}"/>
    <cellStyle name="Ausgabe 2 7 21 2" xfId="9969" xr:uid="{00000000-0005-0000-0000-00002D2C0000}"/>
    <cellStyle name="Ausgabe 2 7 22" xfId="9970" xr:uid="{00000000-0005-0000-0000-00002E2C0000}"/>
    <cellStyle name="Ausgabe 2 7 22 2" xfId="9971" xr:uid="{00000000-0005-0000-0000-00002F2C0000}"/>
    <cellStyle name="Ausgabe 2 7 23" xfId="9972" xr:uid="{00000000-0005-0000-0000-0000302C0000}"/>
    <cellStyle name="Ausgabe 2 7 23 2" xfId="9973" xr:uid="{00000000-0005-0000-0000-0000312C0000}"/>
    <cellStyle name="Ausgabe 2 7 24" xfId="9974" xr:uid="{00000000-0005-0000-0000-0000322C0000}"/>
    <cellStyle name="Ausgabe 2 7 24 2" xfId="9975" xr:uid="{00000000-0005-0000-0000-0000332C0000}"/>
    <cellStyle name="Ausgabe 2 7 25" xfId="9976" xr:uid="{00000000-0005-0000-0000-0000342C0000}"/>
    <cellStyle name="Ausgabe 2 7 25 2" xfId="9977" xr:uid="{00000000-0005-0000-0000-0000352C0000}"/>
    <cellStyle name="Ausgabe 2 7 26" xfId="9978" xr:uid="{00000000-0005-0000-0000-0000362C0000}"/>
    <cellStyle name="Ausgabe 2 7 26 2" xfId="9979" xr:uid="{00000000-0005-0000-0000-0000372C0000}"/>
    <cellStyle name="Ausgabe 2 7 27" xfId="9980" xr:uid="{00000000-0005-0000-0000-0000382C0000}"/>
    <cellStyle name="Ausgabe 2 7 27 2" xfId="9981" xr:uid="{00000000-0005-0000-0000-0000392C0000}"/>
    <cellStyle name="Ausgabe 2 7 28" xfId="9982" xr:uid="{00000000-0005-0000-0000-00003A2C0000}"/>
    <cellStyle name="Ausgabe 2 7 28 2" xfId="9983" xr:uid="{00000000-0005-0000-0000-00003B2C0000}"/>
    <cellStyle name="Ausgabe 2 7 29" xfId="9984" xr:uid="{00000000-0005-0000-0000-00003C2C0000}"/>
    <cellStyle name="Ausgabe 2 7 29 2" xfId="9985" xr:uid="{00000000-0005-0000-0000-00003D2C0000}"/>
    <cellStyle name="Ausgabe 2 7 3" xfId="9986" xr:uid="{00000000-0005-0000-0000-00003E2C0000}"/>
    <cellStyle name="Ausgabe 2 7 3 10" xfId="9987" xr:uid="{00000000-0005-0000-0000-00003F2C0000}"/>
    <cellStyle name="Ausgabe 2 7 3 10 2" xfId="9988" xr:uid="{00000000-0005-0000-0000-0000402C0000}"/>
    <cellStyle name="Ausgabe 2 7 3 11" xfId="9989" xr:uid="{00000000-0005-0000-0000-0000412C0000}"/>
    <cellStyle name="Ausgabe 2 7 3 11 2" xfId="9990" xr:uid="{00000000-0005-0000-0000-0000422C0000}"/>
    <cellStyle name="Ausgabe 2 7 3 12" xfId="9991" xr:uid="{00000000-0005-0000-0000-0000432C0000}"/>
    <cellStyle name="Ausgabe 2 7 3 12 2" xfId="9992" xr:uid="{00000000-0005-0000-0000-0000442C0000}"/>
    <cellStyle name="Ausgabe 2 7 3 13" xfId="9993" xr:uid="{00000000-0005-0000-0000-0000452C0000}"/>
    <cellStyle name="Ausgabe 2 7 3 13 2" xfId="9994" xr:uid="{00000000-0005-0000-0000-0000462C0000}"/>
    <cellStyle name="Ausgabe 2 7 3 14" xfId="9995" xr:uid="{00000000-0005-0000-0000-0000472C0000}"/>
    <cellStyle name="Ausgabe 2 7 3 14 2" xfId="9996" xr:uid="{00000000-0005-0000-0000-0000482C0000}"/>
    <cellStyle name="Ausgabe 2 7 3 15" xfId="9997" xr:uid="{00000000-0005-0000-0000-0000492C0000}"/>
    <cellStyle name="Ausgabe 2 7 3 15 2" xfId="9998" xr:uid="{00000000-0005-0000-0000-00004A2C0000}"/>
    <cellStyle name="Ausgabe 2 7 3 16" xfId="9999" xr:uid="{00000000-0005-0000-0000-00004B2C0000}"/>
    <cellStyle name="Ausgabe 2 7 3 16 2" xfId="10000" xr:uid="{00000000-0005-0000-0000-00004C2C0000}"/>
    <cellStyle name="Ausgabe 2 7 3 17" xfId="10001" xr:uid="{00000000-0005-0000-0000-00004D2C0000}"/>
    <cellStyle name="Ausgabe 2 7 3 17 2" xfId="10002" xr:uid="{00000000-0005-0000-0000-00004E2C0000}"/>
    <cellStyle name="Ausgabe 2 7 3 18" xfId="10003" xr:uid="{00000000-0005-0000-0000-00004F2C0000}"/>
    <cellStyle name="Ausgabe 2 7 3 18 2" xfId="10004" xr:uid="{00000000-0005-0000-0000-0000502C0000}"/>
    <cellStyle name="Ausgabe 2 7 3 19" xfId="10005" xr:uid="{00000000-0005-0000-0000-0000512C0000}"/>
    <cellStyle name="Ausgabe 2 7 3 19 2" xfId="10006" xr:uid="{00000000-0005-0000-0000-0000522C0000}"/>
    <cellStyle name="Ausgabe 2 7 3 2" xfId="10007" xr:uid="{00000000-0005-0000-0000-0000532C0000}"/>
    <cellStyle name="Ausgabe 2 7 3 2 2" xfId="10008" xr:uid="{00000000-0005-0000-0000-0000542C0000}"/>
    <cellStyle name="Ausgabe 2 7 3 20" xfId="10009" xr:uid="{00000000-0005-0000-0000-0000552C0000}"/>
    <cellStyle name="Ausgabe 2 7 3 20 2" xfId="10010" xr:uid="{00000000-0005-0000-0000-0000562C0000}"/>
    <cellStyle name="Ausgabe 2 7 3 21" xfId="10011" xr:uid="{00000000-0005-0000-0000-0000572C0000}"/>
    <cellStyle name="Ausgabe 2 7 3 21 2" xfId="10012" xr:uid="{00000000-0005-0000-0000-0000582C0000}"/>
    <cellStyle name="Ausgabe 2 7 3 22" xfId="10013" xr:uid="{00000000-0005-0000-0000-0000592C0000}"/>
    <cellStyle name="Ausgabe 2 7 3 22 2" xfId="10014" xr:uid="{00000000-0005-0000-0000-00005A2C0000}"/>
    <cellStyle name="Ausgabe 2 7 3 23" xfId="10015" xr:uid="{00000000-0005-0000-0000-00005B2C0000}"/>
    <cellStyle name="Ausgabe 2 7 3 23 2" xfId="10016" xr:uid="{00000000-0005-0000-0000-00005C2C0000}"/>
    <cellStyle name="Ausgabe 2 7 3 24" xfId="10017" xr:uid="{00000000-0005-0000-0000-00005D2C0000}"/>
    <cellStyle name="Ausgabe 2 7 3 24 2" xfId="10018" xr:uid="{00000000-0005-0000-0000-00005E2C0000}"/>
    <cellStyle name="Ausgabe 2 7 3 25" xfId="10019" xr:uid="{00000000-0005-0000-0000-00005F2C0000}"/>
    <cellStyle name="Ausgabe 2 7 3 25 2" xfId="10020" xr:uid="{00000000-0005-0000-0000-0000602C0000}"/>
    <cellStyle name="Ausgabe 2 7 3 26" xfId="10021" xr:uid="{00000000-0005-0000-0000-0000612C0000}"/>
    <cellStyle name="Ausgabe 2 7 3 26 2" xfId="10022" xr:uid="{00000000-0005-0000-0000-0000622C0000}"/>
    <cellStyle name="Ausgabe 2 7 3 27" xfId="10023" xr:uid="{00000000-0005-0000-0000-0000632C0000}"/>
    <cellStyle name="Ausgabe 2 7 3 27 2" xfId="10024" xr:uid="{00000000-0005-0000-0000-0000642C0000}"/>
    <cellStyle name="Ausgabe 2 7 3 28" xfId="10025" xr:uid="{00000000-0005-0000-0000-0000652C0000}"/>
    <cellStyle name="Ausgabe 2 7 3 28 2" xfId="10026" xr:uid="{00000000-0005-0000-0000-0000662C0000}"/>
    <cellStyle name="Ausgabe 2 7 3 29" xfId="10027" xr:uid="{00000000-0005-0000-0000-0000672C0000}"/>
    <cellStyle name="Ausgabe 2 7 3 29 2" xfId="10028" xr:uid="{00000000-0005-0000-0000-0000682C0000}"/>
    <cellStyle name="Ausgabe 2 7 3 3" xfId="10029" xr:uid="{00000000-0005-0000-0000-0000692C0000}"/>
    <cellStyle name="Ausgabe 2 7 3 3 2" xfId="10030" xr:uid="{00000000-0005-0000-0000-00006A2C0000}"/>
    <cellStyle name="Ausgabe 2 7 3 30" xfId="10031" xr:uid="{00000000-0005-0000-0000-00006B2C0000}"/>
    <cellStyle name="Ausgabe 2 7 3 4" xfId="10032" xr:uid="{00000000-0005-0000-0000-00006C2C0000}"/>
    <cellStyle name="Ausgabe 2 7 3 4 2" xfId="10033" xr:uid="{00000000-0005-0000-0000-00006D2C0000}"/>
    <cellStyle name="Ausgabe 2 7 3 5" xfId="10034" xr:uid="{00000000-0005-0000-0000-00006E2C0000}"/>
    <cellStyle name="Ausgabe 2 7 3 5 2" xfId="10035" xr:uid="{00000000-0005-0000-0000-00006F2C0000}"/>
    <cellStyle name="Ausgabe 2 7 3 6" xfId="10036" xr:uid="{00000000-0005-0000-0000-0000702C0000}"/>
    <cellStyle name="Ausgabe 2 7 3 6 2" xfId="10037" xr:uid="{00000000-0005-0000-0000-0000712C0000}"/>
    <cellStyle name="Ausgabe 2 7 3 7" xfId="10038" xr:uid="{00000000-0005-0000-0000-0000722C0000}"/>
    <cellStyle name="Ausgabe 2 7 3 7 2" xfId="10039" xr:uid="{00000000-0005-0000-0000-0000732C0000}"/>
    <cellStyle name="Ausgabe 2 7 3 8" xfId="10040" xr:uid="{00000000-0005-0000-0000-0000742C0000}"/>
    <cellStyle name="Ausgabe 2 7 3 8 2" xfId="10041" xr:uid="{00000000-0005-0000-0000-0000752C0000}"/>
    <cellStyle name="Ausgabe 2 7 3 9" xfId="10042" xr:uid="{00000000-0005-0000-0000-0000762C0000}"/>
    <cellStyle name="Ausgabe 2 7 3 9 2" xfId="10043" xr:uid="{00000000-0005-0000-0000-0000772C0000}"/>
    <cellStyle name="Ausgabe 2 7 30" xfId="10044" xr:uid="{00000000-0005-0000-0000-0000782C0000}"/>
    <cellStyle name="Ausgabe 2 7 30 2" xfId="10045" xr:uid="{00000000-0005-0000-0000-0000792C0000}"/>
    <cellStyle name="Ausgabe 2 7 31" xfId="10046" xr:uid="{00000000-0005-0000-0000-00007A2C0000}"/>
    <cellStyle name="Ausgabe 2 7 31 2" xfId="10047" xr:uid="{00000000-0005-0000-0000-00007B2C0000}"/>
    <cellStyle name="Ausgabe 2 7 32" xfId="10048" xr:uid="{00000000-0005-0000-0000-00007C2C0000}"/>
    <cellStyle name="Ausgabe 2 7 4" xfId="10049" xr:uid="{00000000-0005-0000-0000-00007D2C0000}"/>
    <cellStyle name="Ausgabe 2 7 4 2" xfId="10050" xr:uid="{00000000-0005-0000-0000-00007E2C0000}"/>
    <cellStyle name="Ausgabe 2 7 5" xfId="10051" xr:uid="{00000000-0005-0000-0000-00007F2C0000}"/>
    <cellStyle name="Ausgabe 2 7 5 2" xfId="10052" xr:uid="{00000000-0005-0000-0000-0000802C0000}"/>
    <cellStyle name="Ausgabe 2 7 6" xfId="10053" xr:uid="{00000000-0005-0000-0000-0000812C0000}"/>
    <cellStyle name="Ausgabe 2 7 6 2" xfId="10054" xr:uid="{00000000-0005-0000-0000-0000822C0000}"/>
    <cellStyle name="Ausgabe 2 7 7" xfId="10055" xr:uid="{00000000-0005-0000-0000-0000832C0000}"/>
    <cellStyle name="Ausgabe 2 7 7 2" xfId="10056" xr:uid="{00000000-0005-0000-0000-0000842C0000}"/>
    <cellStyle name="Ausgabe 2 7 8" xfId="10057" xr:uid="{00000000-0005-0000-0000-0000852C0000}"/>
    <cellStyle name="Ausgabe 2 7 8 2" xfId="10058" xr:uid="{00000000-0005-0000-0000-0000862C0000}"/>
    <cellStyle name="Ausgabe 2 7 9" xfId="10059" xr:uid="{00000000-0005-0000-0000-0000872C0000}"/>
    <cellStyle name="Ausgabe 2 7 9 2" xfId="10060" xr:uid="{00000000-0005-0000-0000-0000882C0000}"/>
    <cellStyle name="Ausgabe 2 8" xfId="10061" xr:uid="{00000000-0005-0000-0000-0000892C0000}"/>
    <cellStyle name="Ausgabe 2 8 10" xfId="10062" xr:uid="{00000000-0005-0000-0000-00008A2C0000}"/>
    <cellStyle name="Ausgabe 2 8 10 2" xfId="10063" xr:uid="{00000000-0005-0000-0000-00008B2C0000}"/>
    <cellStyle name="Ausgabe 2 8 11" xfId="10064" xr:uid="{00000000-0005-0000-0000-00008C2C0000}"/>
    <cellStyle name="Ausgabe 2 8 11 2" xfId="10065" xr:uid="{00000000-0005-0000-0000-00008D2C0000}"/>
    <cellStyle name="Ausgabe 2 8 12" xfId="10066" xr:uid="{00000000-0005-0000-0000-00008E2C0000}"/>
    <cellStyle name="Ausgabe 2 8 12 2" xfId="10067" xr:uid="{00000000-0005-0000-0000-00008F2C0000}"/>
    <cellStyle name="Ausgabe 2 8 13" xfId="10068" xr:uid="{00000000-0005-0000-0000-0000902C0000}"/>
    <cellStyle name="Ausgabe 2 8 13 2" xfId="10069" xr:uid="{00000000-0005-0000-0000-0000912C0000}"/>
    <cellStyle name="Ausgabe 2 8 14" xfId="10070" xr:uid="{00000000-0005-0000-0000-0000922C0000}"/>
    <cellStyle name="Ausgabe 2 8 14 2" xfId="10071" xr:uid="{00000000-0005-0000-0000-0000932C0000}"/>
    <cellStyle name="Ausgabe 2 8 15" xfId="10072" xr:uid="{00000000-0005-0000-0000-0000942C0000}"/>
    <cellStyle name="Ausgabe 2 8 15 2" xfId="10073" xr:uid="{00000000-0005-0000-0000-0000952C0000}"/>
    <cellStyle name="Ausgabe 2 8 16" xfId="10074" xr:uid="{00000000-0005-0000-0000-0000962C0000}"/>
    <cellStyle name="Ausgabe 2 8 16 2" xfId="10075" xr:uid="{00000000-0005-0000-0000-0000972C0000}"/>
    <cellStyle name="Ausgabe 2 8 17" xfId="10076" xr:uid="{00000000-0005-0000-0000-0000982C0000}"/>
    <cellStyle name="Ausgabe 2 8 17 2" xfId="10077" xr:uid="{00000000-0005-0000-0000-0000992C0000}"/>
    <cellStyle name="Ausgabe 2 8 18" xfId="10078" xr:uid="{00000000-0005-0000-0000-00009A2C0000}"/>
    <cellStyle name="Ausgabe 2 8 18 2" xfId="10079" xr:uid="{00000000-0005-0000-0000-00009B2C0000}"/>
    <cellStyle name="Ausgabe 2 8 19" xfId="10080" xr:uid="{00000000-0005-0000-0000-00009C2C0000}"/>
    <cellStyle name="Ausgabe 2 8 19 2" xfId="10081" xr:uid="{00000000-0005-0000-0000-00009D2C0000}"/>
    <cellStyle name="Ausgabe 2 8 2" xfId="10082" xr:uid="{00000000-0005-0000-0000-00009E2C0000}"/>
    <cellStyle name="Ausgabe 2 8 2 10" xfId="10083" xr:uid="{00000000-0005-0000-0000-00009F2C0000}"/>
    <cellStyle name="Ausgabe 2 8 2 10 2" xfId="10084" xr:uid="{00000000-0005-0000-0000-0000A02C0000}"/>
    <cellStyle name="Ausgabe 2 8 2 11" xfId="10085" xr:uid="{00000000-0005-0000-0000-0000A12C0000}"/>
    <cellStyle name="Ausgabe 2 8 2 11 2" xfId="10086" xr:uid="{00000000-0005-0000-0000-0000A22C0000}"/>
    <cellStyle name="Ausgabe 2 8 2 12" xfId="10087" xr:uid="{00000000-0005-0000-0000-0000A32C0000}"/>
    <cellStyle name="Ausgabe 2 8 2 12 2" xfId="10088" xr:uid="{00000000-0005-0000-0000-0000A42C0000}"/>
    <cellStyle name="Ausgabe 2 8 2 13" xfId="10089" xr:uid="{00000000-0005-0000-0000-0000A52C0000}"/>
    <cellStyle name="Ausgabe 2 8 2 13 2" xfId="10090" xr:uid="{00000000-0005-0000-0000-0000A62C0000}"/>
    <cellStyle name="Ausgabe 2 8 2 14" xfId="10091" xr:uid="{00000000-0005-0000-0000-0000A72C0000}"/>
    <cellStyle name="Ausgabe 2 8 2 14 2" xfId="10092" xr:uid="{00000000-0005-0000-0000-0000A82C0000}"/>
    <cellStyle name="Ausgabe 2 8 2 15" xfId="10093" xr:uid="{00000000-0005-0000-0000-0000A92C0000}"/>
    <cellStyle name="Ausgabe 2 8 2 15 2" xfId="10094" xr:uid="{00000000-0005-0000-0000-0000AA2C0000}"/>
    <cellStyle name="Ausgabe 2 8 2 16" xfId="10095" xr:uid="{00000000-0005-0000-0000-0000AB2C0000}"/>
    <cellStyle name="Ausgabe 2 8 2 16 2" xfId="10096" xr:uid="{00000000-0005-0000-0000-0000AC2C0000}"/>
    <cellStyle name="Ausgabe 2 8 2 17" xfId="10097" xr:uid="{00000000-0005-0000-0000-0000AD2C0000}"/>
    <cellStyle name="Ausgabe 2 8 2 17 2" xfId="10098" xr:uid="{00000000-0005-0000-0000-0000AE2C0000}"/>
    <cellStyle name="Ausgabe 2 8 2 18" xfId="10099" xr:uid="{00000000-0005-0000-0000-0000AF2C0000}"/>
    <cellStyle name="Ausgabe 2 8 2 18 2" xfId="10100" xr:uid="{00000000-0005-0000-0000-0000B02C0000}"/>
    <cellStyle name="Ausgabe 2 8 2 19" xfId="10101" xr:uid="{00000000-0005-0000-0000-0000B12C0000}"/>
    <cellStyle name="Ausgabe 2 8 2 19 2" xfId="10102" xr:uid="{00000000-0005-0000-0000-0000B22C0000}"/>
    <cellStyle name="Ausgabe 2 8 2 2" xfId="10103" xr:uid="{00000000-0005-0000-0000-0000B32C0000}"/>
    <cellStyle name="Ausgabe 2 8 2 2 2" xfId="10104" xr:uid="{00000000-0005-0000-0000-0000B42C0000}"/>
    <cellStyle name="Ausgabe 2 8 2 20" xfId="10105" xr:uid="{00000000-0005-0000-0000-0000B52C0000}"/>
    <cellStyle name="Ausgabe 2 8 2 20 2" xfId="10106" xr:uid="{00000000-0005-0000-0000-0000B62C0000}"/>
    <cellStyle name="Ausgabe 2 8 2 21" xfId="10107" xr:uid="{00000000-0005-0000-0000-0000B72C0000}"/>
    <cellStyle name="Ausgabe 2 8 2 21 2" xfId="10108" xr:uid="{00000000-0005-0000-0000-0000B82C0000}"/>
    <cellStyle name="Ausgabe 2 8 2 22" xfId="10109" xr:uid="{00000000-0005-0000-0000-0000B92C0000}"/>
    <cellStyle name="Ausgabe 2 8 2 22 2" xfId="10110" xr:uid="{00000000-0005-0000-0000-0000BA2C0000}"/>
    <cellStyle name="Ausgabe 2 8 2 23" xfId="10111" xr:uid="{00000000-0005-0000-0000-0000BB2C0000}"/>
    <cellStyle name="Ausgabe 2 8 2 23 2" xfId="10112" xr:uid="{00000000-0005-0000-0000-0000BC2C0000}"/>
    <cellStyle name="Ausgabe 2 8 2 24" xfId="10113" xr:uid="{00000000-0005-0000-0000-0000BD2C0000}"/>
    <cellStyle name="Ausgabe 2 8 2 24 2" xfId="10114" xr:uid="{00000000-0005-0000-0000-0000BE2C0000}"/>
    <cellStyle name="Ausgabe 2 8 2 25" xfId="10115" xr:uid="{00000000-0005-0000-0000-0000BF2C0000}"/>
    <cellStyle name="Ausgabe 2 8 2 25 2" xfId="10116" xr:uid="{00000000-0005-0000-0000-0000C02C0000}"/>
    <cellStyle name="Ausgabe 2 8 2 26" xfId="10117" xr:uid="{00000000-0005-0000-0000-0000C12C0000}"/>
    <cellStyle name="Ausgabe 2 8 2 26 2" xfId="10118" xr:uid="{00000000-0005-0000-0000-0000C22C0000}"/>
    <cellStyle name="Ausgabe 2 8 2 27" xfId="10119" xr:uid="{00000000-0005-0000-0000-0000C32C0000}"/>
    <cellStyle name="Ausgabe 2 8 2 27 2" xfId="10120" xr:uid="{00000000-0005-0000-0000-0000C42C0000}"/>
    <cellStyle name="Ausgabe 2 8 2 28" xfId="10121" xr:uid="{00000000-0005-0000-0000-0000C52C0000}"/>
    <cellStyle name="Ausgabe 2 8 2 28 2" xfId="10122" xr:uid="{00000000-0005-0000-0000-0000C62C0000}"/>
    <cellStyle name="Ausgabe 2 8 2 29" xfId="10123" xr:uid="{00000000-0005-0000-0000-0000C72C0000}"/>
    <cellStyle name="Ausgabe 2 8 2 29 2" xfId="10124" xr:uid="{00000000-0005-0000-0000-0000C82C0000}"/>
    <cellStyle name="Ausgabe 2 8 2 3" xfId="10125" xr:uid="{00000000-0005-0000-0000-0000C92C0000}"/>
    <cellStyle name="Ausgabe 2 8 2 3 2" xfId="10126" xr:uid="{00000000-0005-0000-0000-0000CA2C0000}"/>
    <cellStyle name="Ausgabe 2 8 2 30" xfId="10127" xr:uid="{00000000-0005-0000-0000-0000CB2C0000}"/>
    <cellStyle name="Ausgabe 2 8 2 4" xfId="10128" xr:uid="{00000000-0005-0000-0000-0000CC2C0000}"/>
    <cellStyle name="Ausgabe 2 8 2 4 2" xfId="10129" xr:uid="{00000000-0005-0000-0000-0000CD2C0000}"/>
    <cellStyle name="Ausgabe 2 8 2 5" xfId="10130" xr:uid="{00000000-0005-0000-0000-0000CE2C0000}"/>
    <cellStyle name="Ausgabe 2 8 2 5 2" xfId="10131" xr:uid="{00000000-0005-0000-0000-0000CF2C0000}"/>
    <cellStyle name="Ausgabe 2 8 2 6" xfId="10132" xr:uid="{00000000-0005-0000-0000-0000D02C0000}"/>
    <cellStyle name="Ausgabe 2 8 2 6 2" xfId="10133" xr:uid="{00000000-0005-0000-0000-0000D12C0000}"/>
    <cellStyle name="Ausgabe 2 8 2 7" xfId="10134" xr:uid="{00000000-0005-0000-0000-0000D22C0000}"/>
    <cellStyle name="Ausgabe 2 8 2 7 2" xfId="10135" xr:uid="{00000000-0005-0000-0000-0000D32C0000}"/>
    <cellStyle name="Ausgabe 2 8 2 8" xfId="10136" xr:uid="{00000000-0005-0000-0000-0000D42C0000}"/>
    <cellStyle name="Ausgabe 2 8 2 8 2" xfId="10137" xr:uid="{00000000-0005-0000-0000-0000D52C0000}"/>
    <cellStyle name="Ausgabe 2 8 2 9" xfId="10138" xr:uid="{00000000-0005-0000-0000-0000D62C0000}"/>
    <cellStyle name="Ausgabe 2 8 2 9 2" xfId="10139" xr:uid="{00000000-0005-0000-0000-0000D72C0000}"/>
    <cellStyle name="Ausgabe 2 8 20" xfId="10140" xr:uid="{00000000-0005-0000-0000-0000D82C0000}"/>
    <cellStyle name="Ausgabe 2 8 20 2" xfId="10141" xr:uid="{00000000-0005-0000-0000-0000D92C0000}"/>
    <cellStyle name="Ausgabe 2 8 21" xfId="10142" xr:uid="{00000000-0005-0000-0000-0000DA2C0000}"/>
    <cellStyle name="Ausgabe 2 8 21 2" xfId="10143" xr:uid="{00000000-0005-0000-0000-0000DB2C0000}"/>
    <cellStyle name="Ausgabe 2 8 22" xfId="10144" xr:uid="{00000000-0005-0000-0000-0000DC2C0000}"/>
    <cellStyle name="Ausgabe 2 8 22 2" xfId="10145" xr:uid="{00000000-0005-0000-0000-0000DD2C0000}"/>
    <cellStyle name="Ausgabe 2 8 23" xfId="10146" xr:uid="{00000000-0005-0000-0000-0000DE2C0000}"/>
    <cellStyle name="Ausgabe 2 8 23 2" xfId="10147" xr:uid="{00000000-0005-0000-0000-0000DF2C0000}"/>
    <cellStyle name="Ausgabe 2 8 24" xfId="10148" xr:uid="{00000000-0005-0000-0000-0000E02C0000}"/>
    <cellStyle name="Ausgabe 2 8 24 2" xfId="10149" xr:uid="{00000000-0005-0000-0000-0000E12C0000}"/>
    <cellStyle name="Ausgabe 2 8 25" xfId="10150" xr:uid="{00000000-0005-0000-0000-0000E22C0000}"/>
    <cellStyle name="Ausgabe 2 8 25 2" xfId="10151" xr:uid="{00000000-0005-0000-0000-0000E32C0000}"/>
    <cellStyle name="Ausgabe 2 8 26" xfId="10152" xr:uid="{00000000-0005-0000-0000-0000E42C0000}"/>
    <cellStyle name="Ausgabe 2 8 26 2" xfId="10153" xr:uid="{00000000-0005-0000-0000-0000E52C0000}"/>
    <cellStyle name="Ausgabe 2 8 27" xfId="10154" xr:uid="{00000000-0005-0000-0000-0000E62C0000}"/>
    <cellStyle name="Ausgabe 2 8 27 2" xfId="10155" xr:uid="{00000000-0005-0000-0000-0000E72C0000}"/>
    <cellStyle name="Ausgabe 2 8 28" xfId="10156" xr:uid="{00000000-0005-0000-0000-0000E82C0000}"/>
    <cellStyle name="Ausgabe 2 8 28 2" xfId="10157" xr:uid="{00000000-0005-0000-0000-0000E92C0000}"/>
    <cellStyle name="Ausgabe 2 8 29" xfId="10158" xr:uid="{00000000-0005-0000-0000-0000EA2C0000}"/>
    <cellStyle name="Ausgabe 2 8 29 2" xfId="10159" xr:uid="{00000000-0005-0000-0000-0000EB2C0000}"/>
    <cellStyle name="Ausgabe 2 8 3" xfId="10160" xr:uid="{00000000-0005-0000-0000-0000EC2C0000}"/>
    <cellStyle name="Ausgabe 2 8 3 10" xfId="10161" xr:uid="{00000000-0005-0000-0000-0000ED2C0000}"/>
    <cellStyle name="Ausgabe 2 8 3 10 2" xfId="10162" xr:uid="{00000000-0005-0000-0000-0000EE2C0000}"/>
    <cellStyle name="Ausgabe 2 8 3 11" xfId="10163" xr:uid="{00000000-0005-0000-0000-0000EF2C0000}"/>
    <cellStyle name="Ausgabe 2 8 3 11 2" xfId="10164" xr:uid="{00000000-0005-0000-0000-0000F02C0000}"/>
    <cellStyle name="Ausgabe 2 8 3 12" xfId="10165" xr:uid="{00000000-0005-0000-0000-0000F12C0000}"/>
    <cellStyle name="Ausgabe 2 8 3 12 2" xfId="10166" xr:uid="{00000000-0005-0000-0000-0000F22C0000}"/>
    <cellStyle name="Ausgabe 2 8 3 13" xfId="10167" xr:uid="{00000000-0005-0000-0000-0000F32C0000}"/>
    <cellStyle name="Ausgabe 2 8 3 13 2" xfId="10168" xr:uid="{00000000-0005-0000-0000-0000F42C0000}"/>
    <cellStyle name="Ausgabe 2 8 3 14" xfId="10169" xr:uid="{00000000-0005-0000-0000-0000F52C0000}"/>
    <cellStyle name="Ausgabe 2 8 3 14 2" xfId="10170" xr:uid="{00000000-0005-0000-0000-0000F62C0000}"/>
    <cellStyle name="Ausgabe 2 8 3 15" xfId="10171" xr:uid="{00000000-0005-0000-0000-0000F72C0000}"/>
    <cellStyle name="Ausgabe 2 8 3 15 2" xfId="10172" xr:uid="{00000000-0005-0000-0000-0000F82C0000}"/>
    <cellStyle name="Ausgabe 2 8 3 16" xfId="10173" xr:uid="{00000000-0005-0000-0000-0000F92C0000}"/>
    <cellStyle name="Ausgabe 2 8 3 16 2" xfId="10174" xr:uid="{00000000-0005-0000-0000-0000FA2C0000}"/>
    <cellStyle name="Ausgabe 2 8 3 17" xfId="10175" xr:uid="{00000000-0005-0000-0000-0000FB2C0000}"/>
    <cellStyle name="Ausgabe 2 8 3 17 2" xfId="10176" xr:uid="{00000000-0005-0000-0000-0000FC2C0000}"/>
    <cellStyle name="Ausgabe 2 8 3 18" xfId="10177" xr:uid="{00000000-0005-0000-0000-0000FD2C0000}"/>
    <cellStyle name="Ausgabe 2 8 3 18 2" xfId="10178" xr:uid="{00000000-0005-0000-0000-0000FE2C0000}"/>
    <cellStyle name="Ausgabe 2 8 3 19" xfId="10179" xr:uid="{00000000-0005-0000-0000-0000FF2C0000}"/>
    <cellStyle name="Ausgabe 2 8 3 19 2" xfId="10180" xr:uid="{00000000-0005-0000-0000-0000002D0000}"/>
    <cellStyle name="Ausgabe 2 8 3 2" xfId="10181" xr:uid="{00000000-0005-0000-0000-0000012D0000}"/>
    <cellStyle name="Ausgabe 2 8 3 2 2" xfId="10182" xr:uid="{00000000-0005-0000-0000-0000022D0000}"/>
    <cellStyle name="Ausgabe 2 8 3 20" xfId="10183" xr:uid="{00000000-0005-0000-0000-0000032D0000}"/>
    <cellStyle name="Ausgabe 2 8 3 20 2" xfId="10184" xr:uid="{00000000-0005-0000-0000-0000042D0000}"/>
    <cellStyle name="Ausgabe 2 8 3 21" xfId="10185" xr:uid="{00000000-0005-0000-0000-0000052D0000}"/>
    <cellStyle name="Ausgabe 2 8 3 21 2" xfId="10186" xr:uid="{00000000-0005-0000-0000-0000062D0000}"/>
    <cellStyle name="Ausgabe 2 8 3 22" xfId="10187" xr:uid="{00000000-0005-0000-0000-0000072D0000}"/>
    <cellStyle name="Ausgabe 2 8 3 22 2" xfId="10188" xr:uid="{00000000-0005-0000-0000-0000082D0000}"/>
    <cellStyle name="Ausgabe 2 8 3 23" xfId="10189" xr:uid="{00000000-0005-0000-0000-0000092D0000}"/>
    <cellStyle name="Ausgabe 2 8 3 23 2" xfId="10190" xr:uid="{00000000-0005-0000-0000-00000A2D0000}"/>
    <cellStyle name="Ausgabe 2 8 3 24" xfId="10191" xr:uid="{00000000-0005-0000-0000-00000B2D0000}"/>
    <cellStyle name="Ausgabe 2 8 3 24 2" xfId="10192" xr:uid="{00000000-0005-0000-0000-00000C2D0000}"/>
    <cellStyle name="Ausgabe 2 8 3 25" xfId="10193" xr:uid="{00000000-0005-0000-0000-00000D2D0000}"/>
    <cellStyle name="Ausgabe 2 8 3 25 2" xfId="10194" xr:uid="{00000000-0005-0000-0000-00000E2D0000}"/>
    <cellStyle name="Ausgabe 2 8 3 26" xfId="10195" xr:uid="{00000000-0005-0000-0000-00000F2D0000}"/>
    <cellStyle name="Ausgabe 2 8 3 26 2" xfId="10196" xr:uid="{00000000-0005-0000-0000-0000102D0000}"/>
    <cellStyle name="Ausgabe 2 8 3 27" xfId="10197" xr:uid="{00000000-0005-0000-0000-0000112D0000}"/>
    <cellStyle name="Ausgabe 2 8 3 27 2" xfId="10198" xr:uid="{00000000-0005-0000-0000-0000122D0000}"/>
    <cellStyle name="Ausgabe 2 8 3 28" xfId="10199" xr:uid="{00000000-0005-0000-0000-0000132D0000}"/>
    <cellStyle name="Ausgabe 2 8 3 28 2" xfId="10200" xr:uid="{00000000-0005-0000-0000-0000142D0000}"/>
    <cellStyle name="Ausgabe 2 8 3 29" xfId="10201" xr:uid="{00000000-0005-0000-0000-0000152D0000}"/>
    <cellStyle name="Ausgabe 2 8 3 29 2" xfId="10202" xr:uid="{00000000-0005-0000-0000-0000162D0000}"/>
    <cellStyle name="Ausgabe 2 8 3 3" xfId="10203" xr:uid="{00000000-0005-0000-0000-0000172D0000}"/>
    <cellStyle name="Ausgabe 2 8 3 3 2" xfId="10204" xr:uid="{00000000-0005-0000-0000-0000182D0000}"/>
    <cellStyle name="Ausgabe 2 8 3 30" xfId="10205" xr:uid="{00000000-0005-0000-0000-0000192D0000}"/>
    <cellStyle name="Ausgabe 2 8 3 4" xfId="10206" xr:uid="{00000000-0005-0000-0000-00001A2D0000}"/>
    <cellStyle name="Ausgabe 2 8 3 4 2" xfId="10207" xr:uid="{00000000-0005-0000-0000-00001B2D0000}"/>
    <cellStyle name="Ausgabe 2 8 3 5" xfId="10208" xr:uid="{00000000-0005-0000-0000-00001C2D0000}"/>
    <cellStyle name="Ausgabe 2 8 3 5 2" xfId="10209" xr:uid="{00000000-0005-0000-0000-00001D2D0000}"/>
    <cellStyle name="Ausgabe 2 8 3 6" xfId="10210" xr:uid="{00000000-0005-0000-0000-00001E2D0000}"/>
    <cellStyle name="Ausgabe 2 8 3 6 2" xfId="10211" xr:uid="{00000000-0005-0000-0000-00001F2D0000}"/>
    <cellStyle name="Ausgabe 2 8 3 7" xfId="10212" xr:uid="{00000000-0005-0000-0000-0000202D0000}"/>
    <cellStyle name="Ausgabe 2 8 3 7 2" xfId="10213" xr:uid="{00000000-0005-0000-0000-0000212D0000}"/>
    <cellStyle name="Ausgabe 2 8 3 8" xfId="10214" xr:uid="{00000000-0005-0000-0000-0000222D0000}"/>
    <cellStyle name="Ausgabe 2 8 3 8 2" xfId="10215" xr:uid="{00000000-0005-0000-0000-0000232D0000}"/>
    <cellStyle name="Ausgabe 2 8 3 9" xfId="10216" xr:uid="{00000000-0005-0000-0000-0000242D0000}"/>
    <cellStyle name="Ausgabe 2 8 3 9 2" xfId="10217" xr:uid="{00000000-0005-0000-0000-0000252D0000}"/>
    <cellStyle name="Ausgabe 2 8 30" xfId="10218" xr:uid="{00000000-0005-0000-0000-0000262D0000}"/>
    <cellStyle name="Ausgabe 2 8 30 2" xfId="10219" xr:uid="{00000000-0005-0000-0000-0000272D0000}"/>
    <cellStyle name="Ausgabe 2 8 31" xfId="10220" xr:uid="{00000000-0005-0000-0000-0000282D0000}"/>
    <cellStyle name="Ausgabe 2 8 31 2" xfId="10221" xr:uid="{00000000-0005-0000-0000-0000292D0000}"/>
    <cellStyle name="Ausgabe 2 8 32" xfId="10222" xr:uid="{00000000-0005-0000-0000-00002A2D0000}"/>
    <cellStyle name="Ausgabe 2 8 4" xfId="10223" xr:uid="{00000000-0005-0000-0000-00002B2D0000}"/>
    <cellStyle name="Ausgabe 2 8 4 2" xfId="10224" xr:uid="{00000000-0005-0000-0000-00002C2D0000}"/>
    <cellStyle name="Ausgabe 2 8 5" xfId="10225" xr:uid="{00000000-0005-0000-0000-00002D2D0000}"/>
    <cellStyle name="Ausgabe 2 8 5 2" xfId="10226" xr:uid="{00000000-0005-0000-0000-00002E2D0000}"/>
    <cellStyle name="Ausgabe 2 8 6" xfId="10227" xr:uid="{00000000-0005-0000-0000-00002F2D0000}"/>
    <cellStyle name="Ausgabe 2 8 6 2" xfId="10228" xr:uid="{00000000-0005-0000-0000-0000302D0000}"/>
    <cellStyle name="Ausgabe 2 8 7" xfId="10229" xr:uid="{00000000-0005-0000-0000-0000312D0000}"/>
    <cellStyle name="Ausgabe 2 8 7 2" xfId="10230" xr:uid="{00000000-0005-0000-0000-0000322D0000}"/>
    <cellStyle name="Ausgabe 2 8 8" xfId="10231" xr:uid="{00000000-0005-0000-0000-0000332D0000}"/>
    <cellStyle name="Ausgabe 2 8 8 2" xfId="10232" xr:uid="{00000000-0005-0000-0000-0000342D0000}"/>
    <cellStyle name="Ausgabe 2 8 9" xfId="10233" xr:uid="{00000000-0005-0000-0000-0000352D0000}"/>
    <cellStyle name="Ausgabe 2 8 9 2" xfId="10234" xr:uid="{00000000-0005-0000-0000-0000362D0000}"/>
    <cellStyle name="Ausgabe 2 9" xfId="10235" xr:uid="{00000000-0005-0000-0000-0000372D0000}"/>
    <cellStyle name="Ausgabe 2 9 10" xfId="10236" xr:uid="{00000000-0005-0000-0000-0000382D0000}"/>
    <cellStyle name="Ausgabe 2 9 10 2" xfId="10237" xr:uid="{00000000-0005-0000-0000-0000392D0000}"/>
    <cellStyle name="Ausgabe 2 9 11" xfId="10238" xr:uid="{00000000-0005-0000-0000-00003A2D0000}"/>
    <cellStyle name="Ausgabe 2 9 11 2" xfId="10239" xr:uid="{00000000-0005-0000-0000-00003B2D0000}"/>
    <cellStyle name="Ausgabe 2 9 12" xfId="10240" xr:uid="{00000000-0005-0000-0000-00003C2D0000}"/>
    <cellStyle name="Ausgabe 2 9 12 2" xfId="10241" xr:uid="{00000000-0005-0000-0000-00003D2D0000}"/>
    <cellStyle name="Ausgabe 2 9 13" xfId="10242" xr:uid="{00000000-0005-0000-0000-00003E2D0000}"/>
    <cellStyle name="Ausgabe 2 9 13 2" xfId="10243" xr:uid="{00000000-0005-0000-0000-00003F2D0000}"/>
    <cellStyle name="Ausgabe 2 9 14" xfId="10244" xr:uid="{00000000-0005-0000-0000-0000402D0000}"/>
    <cellStyle name="Ausgabe 2 9 14 2" xfId="10245" xr:uid="{00000000-0005-0000-0000-0000412D0000}"/>
    <cellStyle name="Ausgabe 2 9 15" xfId="10246" xr:uid="{00000000-0005-0000-0000-0000422D0000}"/>
    <cellStyle name="Ausgabe 2 9 15 2" xfId="10247" xr:uid="{00000000-0005-0000-0000-0000432D0000}"/>
    <cellStyle name="Ausgabe 2 9 16" xfId="10248" xr:uid="{00000000-0005-0000-0000-0000442D0000}"/>
    <cellStyle name="Ausgabe 2 9 16 2" xfId="10249" xr:uid="{00000000-0005-0000-0000-0000452D0000}"/>
    <cellStyle name="Ausgabe 2 9 17" xfId="10250" xr:uid="{00000000-0005-0000-0000-0000462D0000}"/>
    <cellStyle name="Ausgabe 2 9 17 2" xfId="10251" xr:uid="{00000000-0005-0000-0000-0000472D0000}"/>
    <cellStyle name="Ausgabe 2 9 18" xfId="10252" xr:uid="{00000000-0005-0000-0000-0000482D0000}"/>
    <cellStyle name="Ausgabe 2 9 18 2" xfId="10253" xr:uid="{00000000-0005-0000-0000-0000492D0000}"/>
    <cellStyle name="Ausgabe 2 9 19" xfId="10254" xr:uid="{00000000-0005-0000-0000-00004A2D0000}"/>
    <cellStyle name="Ausgabe 2 9 19 2" xfId="10255" xr:uid="{00000000-0005-0000-0000-00004B2D0000}"/>
    <cellStyle name="Ausgabe 2 9 2" xfId="10256" xr:uid="{00000000-0005-0000-0000-00004C2D0000}"/>
    <cellStyle name="Ausgabe 2 9 2 10" xfId="10257" xr:uid="{00000000-0005-0000-0000-00004D2D0000}"/>
    <cellStyle name="Ausgabe 2 9 2 10 2" xfId="10258" xr:uid="{00000000-0005-0000-0000-00004E2D0000}"/>
    <cellStyle name="Ausgabe 2 9 2 11" xfId="10259" xr:uid="{00000000-0005-0000-0000-00004F2D0000}"/>
    <cellStyle name="Ausgabe 2 9 2 11 2" xfId="10260" xr:uid="{00000000-0005-0000-0000-0000502D0000}"/>
    <cellStyle name="Ausgabe 2 9 2 12" xfId="10261" xr:uid="{00000000-0005-0000-0000-0000512D0000}"/>
    <cellStyle name="Ausgabe 2 9 2 12 2" xfId="10262" xr:uid="{00000000-0005-0000-0000-0000522D0000}"/>
    <cellStyle name="Ausgabe 2 9 2 13" xfId="10263" xr:uid="{00000000-0005-0000-0000-0000532D0000}"/>
    <cellStyle name="Ausgabe 2 9 2 13 2" xfId="10264" xr:uid="{00000000-0005-0000-0000-0000542D0000}"/>
    <cellStyle name="Ausgabe 2 9 2 14" xfId="10265" xr:uid="{00000000-0005-0000-0000-0000552D0000}"/>
    <cellStyle name="Ausgabe 2 9 2 14 2" xfId="10266" xr:uid="{00000000-0005-0000-0000-0000562D0000}"/>
    <cellStyle name="Ausgabe 2 9 2 15" xfId="10267" xr:uid="{00000000-0005-0000-0000-0000572D0000}"/>
    <cellStyle name="Ausgabe 2 9 2 15 2" xfId="10268" xr:uid="{00000000-0005-0000-0000-0000582D0000}"/>
    <cellStyle name="Ausgabe 2 9 2 16" xfId="10269" xr:uid="{00000000-0005-0000-0000-0000592D0000}"/>
    <cellStyle name="Ausgabe 2 9 2 16 2" xfId="10270" xr:uid="{00000000-0005-0000-0000-00005A2D0000}"/>
    <cellStyle name="Ausgabe 2 9 2 17" xfId="10271" xr:uid="{00000000-0005-0000-0000-00005B2D0000}"/>
    <cellStyle name="Ausgabe 2 9 2 17 2" xfId="10272" xr:uid="{00000000-0005-0000-0000-00005C2D0000}"/>
    <cellStyle name="Ausgabe 2 9 2 18" xfId="10273" xr:uid="{00000000-0005-0000-0000-00005D2D0000}"/>
    <cellStyle name="Ausgabe 2 9 2 18 2" xfId="10274" xr:uid="{00000000-0005-0000-0000-00005E2D0000}"/>
    <cellStyle name="Ausgabe 2 9 2 19" xfId="10275" xr:uid="{00000000-0005-0000-0000-00005F2D0000}"/>
    <cellStyle name="Ausgabe 2 9 2 19 2" xfId="10276" xr:uid="{00000000-0005-0000-0000-0000602D0000}"/>
    <cellStyle name="Ausgabe 2 9 2 2" xfId="10277" xr:uid="{00000000-0005-0000-0000-0000612D0000}"/>
    <cellStyle name="Ausgabe 2 9 2 2 2" xfId="10278" xr:uid="{00000000-0005-0000-0000-0000622D0000}"/>
    <cellStyle name="Ausgabe 2 9 2 20" xfId="10279" xr:uid="{00000000-0005-0000-0000-0000632D0000}"/>
    <cellStyle name="Ausgabe 2 9 2 20 2" xfId="10280" xr:uid="{00000000-0005-0000-0000-0000642D0000}"/>
    <cellStyle name="Ausgabe 2 9 2 21" xfId="10281" xr:uid="{00000000-0005-0000-0000-0000652D0000}"/>
    <cellStyle name="Ausgabe 2 9 2 21 2" xfId="10282" xr:uid="{00000000-0005-0000-0000-0000662D0000}"/>
    <cellStyle name="Ausgabe 2 9 2 22" xfId="10283" xr:uid="{00000000-0005-0000-0000-0000672D0000}"/>
    <cellStyle name="Ausgabe 2 9 2 22 2" xfId="10284" xr:uid="{00000000-0005-0000-0000-0000682D0000}"/>
    <cellStyle name="Ausgabe 2 9 2 23" xfId="10285" xr:uid="{00000000-0005-0000-0000-0000692D0000}"/>
    <cellStyle name="Ausgabe 2 9 2 23 2" xfId="10286" xr:uid="{00000000-0005-0000-0000-00006A2D0000}"/>
    <cellStyle name="Ausgabe 2 9 2 24" xfId="10287" xr:uid="{00000000-0005-0000-0000-00006B2D0000}"/>
    <cellStyle name="Ausgabe 2 9 2 24 2" xfId="10288" xr:uid="{00000000-0005-0000-0000-00006C2D0000}"/>
    <cellStyle name="Ausgabe 2 9 2 25" xfId="10289" xr:uid="{00000000-0005-0000-0000-00006D2D0000}"/>
    <cellStyle name="Ausgabe 2 9 2 25 2" xfId="10290" xr:uid="{00000000-0005-0000-0000-00006E2D0000}"/>
    <cellStyle name="Ausgabe 2 9 2 26" xfId="10291" xr:uid="{00000000-0005-0000-0000-00006F2D0000}"/>
    <cellStyle name="Ausgabe 2 9 2 26 2" xfId="10292" xr:uid="{00000000-0005-0000-0000-0000702D0000}"/>
    <cellStyle name="Ausgabe 2 9 2 27" xfId="10293" xr:uid="{00000000-0005-0000-0000-0000712D0000}"/>
    <cellStyle name="Ausgabe 2 9 2 27 2" xfId="10294" xr:uid="{00000000-0005-0000-0000-0000722D0000}"/>
    <cellStyle name="Ausgabe 2 9 2 28" xfId="10295" xr:uid="{00000000-0005-0000-0000-0000732D0000}"/>
    <cellStyle name="Ausgabe 2 9 2 28 2" xfId="10296" xr:uid="{00000000-0005-0000-0000-0000742D0000}"/>
    <cellStyle name="Ausgabe 2 9 2 29" xfId="10297" xr:uid="{00000000-0005-0000-0000-0000752D0000}"/>
    <cellStyle name="Ausgabe 2 9 2 29 2" xfId="10298" xr:uid="{00000000-0005-0000-0000-0000762D0000}"/>
    <cellStyle name="Ausgabe 2 9 2 3" xfId="10299" xr:uid="{00000000-0005-0000-0000-0000772D0000}"/>
    <cellStyle name="Ausgabe 2 9 2 3 2" xfId="10300" xr:uid="{00000000-0005-0000-0000-0000782D0000}"/>
    <cellStyle name="Ausgabe 2 9 2 30" xfId="10301" xr:uid="{00000000-0005-0000-0000-0000792D0000}"/>
    <cellStyle name="Ausgabe 2 9 2 4" xfId="10302" xr:uid="{00000000-0005-0000-0000-00007A2D0000}"/>
    <cellStyle name="Ausgabe 2 9 2 4 2" xfId="10303" xr:uid="{00000000-0005-0000-0000-00007B2D0000}"/>
    <cellStyle name="Ausgabe 2 9 2 5" xfId="10304" xr:uid="{00000000-0005-0000-0000-00007C2D0000}"/>
    <cellStyle name="Ausgabe 2 9 2 5 2" xfId="10305" xr:uid="{00000000-0005-0000-0000-00007D2D0000}"/>
    <cellStyle name="Ausgabe 2 9 2 6" xfId="10306" xr:uid="{00000000-0005-0000-0000-00007E2D0000}"/>
    <cellStyle name="Ausgabe 2 9 2 6 2" xfId="10307" xr:uid="{00000000-0005-0000-0000-00007F2D0000}"/>
    <cellStyle name="Ausgabe 2 9 2 7" xfId="10308" xr:uid="{00000000-0005-0000-0000-0000802D0000}"/>
    <cellStyle name="Ausgabe 2 9 2 7 2" xfId="10309" xr:uid="{00000000-0005-0000-0000-0000812D0000}"/>
    <cellStyle name="Ausgabe 2 9 2 8" xfId="10310" xr:uid="{00000000-0005-0000-0000-0000822D0000}"/>
    <cellStyle name="Ausgabe 2 9 2 8 2" xfId="10311" xr:uid="{00000000-0005-0000-0000-0000832D0000}"/>
    <cellStyle name="Ausgabe 2 9 2 9" xfId="10312" xr:uid="{00000000-0005-0000-0000-0000842D0000}"/>
    <cellStyle name="Ausgabe 2 9 2 9 2" xfId="10313" xr:uid="{00000000-0005-0000-0000-0000852D0000}"/>
    <cellStyle name="Ausgabe 2 9 20" xfId="10314" xr:uid="{00000000-0005-0000-0000-0000862D0000}"/>
    <cellStyle name="Ausgabe 2 9 20 2" xfId="10315" xr:uid="{00000000-0005-0000-0000-0000872D0000}"/>
    <cellStyle name="Ausgabe 2 9 21" xfId="10316" xr:uid="{00000000-0005-0000-0000-0000882D0000}"/>
    <cellStyle name="Ausgabe 2 9 21 2" xfId="10317" xr:uid="{00000000-0005-0000-0000-0000892D0000}"/>
    <cellStyle name="Ausgabe 2 9 22" xfId="10318" xr:uid="{00000000-0005-0000-0000-00008A2D0000}"/>
    <cellStyle name="Ausgabe 2 9 22 2" xfId="10319" xr:uid="{00000000-0005-0000-0000-00008B2D0000}"/>
    <cellStyle name="Ausgabe 2 9 23" xfId="10320" xr:uid="{00000000-0005-0000-0000-00008C2D0000}"/>
    <cellStyle name="Ausgabe 2 9 23 2" xfId="10321" xr:uid="{00000000-0005-0000-0000-00008D2D0000}"/>
    <cellStyle name="Ausgabe 2 9 24" xfId="10322" xr:uid="{00000000-0005-0000-0000-00008E2D0000}"/>
    <cellStyle name="Ausgabe 2 9 24 2" xfId="10323" xr:uid="{00000000-0005-0000-0000-00008F2D0000}"/>
    <cellStyle name="Ausgabe 2 9 25" xfId="10324" xr:uid="{00000000-0005-0000-0000-0000902D0000}"/>
    <cellStyle name="Ausgabe 2 9 25 2" xfId="10325" xr:uid="{00000000-0005-0000-0000-0000912D0000}"/>
    <cellStyle name="Ausgabe 2 9 26" xfId="10326" xr:uid="{00000000-0005-0000-0000-0000922D0000}"/>
    <cellStyle name="Ausgabe 2 9 26 2" xfId="10327" xr:uid="{00000000-0005-0000-0000-0000932D0000}"/>
    <cellStyle name="Ausgabe 2 9 27" xfId="10328" xr:uid="{00000000-0005-0000-0000-0000942D0000}"/>
    <cellStyle name="Ausgabe 2 9 27 2" xfId="10329" xr:uid="{00000000-0005-0000-0000-0000952D0000}"/>
    <cellStyle name="Ausgabe 2 9 28" xfId="10330" xr:uid="{00000000-0005-0000-0000-0000962D0000}"/>
    <cellStyle name="Ausgabe 2 9 28 2" xfId="10331" xr:uid="{00000000-0005-0000-0000-0000972D0000}"/>
    <cellStyle name="Ausgabe 2 9 29" xfId="10332" xr:uid="{00000000-0005-0000-0000-0000982D0000}"/>
    <cellStyle name="Ausgabe 2 9 29 2" xfId="10333" xr:uid="{00000000-0005-0000-0000-0000992D0000}"/>
    <cellStyle name="Ausgabe 2 9 3" xfId="10334" xr:uid="{00000000-0005-0000-0000-00009A2D0000}"/>
    <cellStyle name="Ausgabe 2 9 3 10" xfId="10335" xr:uid="{00000000-0005-0000-0000-00009B2D0000}"/>
    <cellStyle name="Ausgabe 2 9 3 10 2" xfId="10336" xr:uid="{00000000-0005-0000-0000-00009C2D0000}"/>
    <cellStyle name="Ausgabe 2 9 3 11" xfId="10337" xr:uid="{00000000-0005-0000-0000-00009D2D0000}"/>
    <cellStyle name="Ausgabe 2 9 3 11 2" xfId="10338" xr:uid="{00000000-0005-0000-0000-00009E2D0000}"/>
    <cellStyle name="Ausgabe 2 9 3 12" xfId="10339" xr:uid="{00000000-0005-0000-0000-00009F2D0000}"/>
    <cellStyle name="Ausgabe 2 9 3 12 2" xfId="10340" xr:uid="{00000000-0005-0000-0000-0000A02D0000}"/>
    <cellStyle name="Ausgabe 2 9 3 13" xfId="10341" xr:uid="{00000000-0005-0000-0000-0000A12D0000}"/>
    <cellStyle name="Ausgabe 2 9 3 13 2" xfId="10342" xr:uid="{00000000-0005-0000-0000-0000A22D0000}"/>
    <cellStyle name="Ausgabe 2 9 3 14" xfId="10343" xr:uid="{00000000-0005-0000-0000-0000A32D0000}"/>
    <cellStyle name="Ausgabe 2 9 3 14 2" xfId="10344" xr:uid="{00000000-0005-0000-0000-0000A42D0000}"/>
    <cellStyle name="Ausgabe 2 9 3 15" xfId="10345" xr:uid="{00000000-0005-0000-0000-0000A52D0000}"/>
    <cellStyle name="Ausgabe 2 9 3 15 2" xfId="10346" xr:uid="{00000000-0005-0000-0000-0000A62D0000}"/>
    <cellStyle name="Ausgabe 2 9 3 16" xfId="10347" xr:uid="{00000000-0005-0000-0000-0000A72D0000}"/>
    <cellStyle name="Ausgabe 2 9 3 16 2" xfId="10348" xr:uid="{00000000-0005-0000-0000-0000A82D0000}"/>
    <cellStyle name="Ausgabe 2 9 3 17" xfId="10349" xr:uid="{00000000-0005-0000-0000-0000A92D0000}"/>
    <cellStyle name="Ausgabe 2 9 3 17 2" xfId="10350" xr:uid="{00000000-0005-0000-0000-0000AA2D0000}"/>
    <cellStyle name="Ausgabe 2 9 3 18" xfId="10351" xr:uid="{00000000-0005-0000-0000-0000AB2D0000}"/>
    <cellStyle name="Ausgabe 2 9 3 18 2" xfId="10352" xr:uid="{00000000-0005-0000-0000-0000AC2D0000}"/>
    <cellStyle name="Ausgabe 2 9 3 19" xfId="10353" xr:uid="{00000000-0005-0000-0000-0000AD2D0000}"/>
    <cellStyle name="Ausgabe 2 9 3 19 2" xfId="10354" xr:uid="{00000000-0005-0000-0000-0000AE2D0000}"/>
    <cellStyle name="Ausgabe 2 9 3 2" xfId="10355" xr:uid="{00000000-0005-0000-0000-0000AF2D0000}"/>
    <cellStyle name="Ausgabe 2 9 3 2 2" xfId="10356" xr:uid="{00000000-0005-0000-0000-0000B02D0000}"/>
    <cellStyle name="Ausgabe 2 9 3 20" xfId="10357" xr:uid="{00000000-0005-0000-0000-0000B12D0000}"/>
    <cellStyle name="Ausgabe 2 9 3 20 2" xfId="10358" xr:uid="{00000000-0005-0000-0000-0000B22D0000}"/>
    <cellStyle name="Ausgabe 2 9 3 21" xfId="10359" xr:uid="{00000000-0005-0000-0000-0000B32D0000}"/>
    <cellStyle name="Ausgabe 2 9 3 21 2" xfId="10360" xr:uid="{00000000-0005-0000-0000-0000B42D0000}"/>
    <cellStyle name="Ausgabe 2 9 3 22" xfId="10361" xr:uid="{00000000-0005-0000-0000-0000B52D0000}"/>
    <cellStyle name="Ausgabe 2 9 3 22 2" xfId="10362" xr:uid="{00000000-0005-0000-0000-0000B62D0000}"/>
    <cellStyle name="Ausgabe 2 9 3 23" xfId="10363" xr:uid="{00000000-0005-0000-0000-0000B72D0000}"/>
    <cellStyle name="Ausgabe 2 9 3 23 2" xfId="10364" xr:uid="{00000000-0005-0000-0000-0000B82D0000}"/>
    <cellStyle name="Ausgabe 2 9 3 24" xfId="10365" xr:uid="{00000000-0005-0000-0000-0000B92D0000}"/>
    <cellStyle name="Ausgabe 2 9 3 24 2" xfId="10366" xr:uid="{00000000-0005-0000-0000-0000BA2D0000}"/>
    <cellStyle name="Ausgabe 2 9 3 25" xfId="10367" xr:uid="{00000000-0005-0000-0000-0000BB2D0000}"/>
    <cellStyle name="Ausgabe 2 9 3 25 2" xfId="10368" xr:uid="{00000000-0005-0000-0000-0000BC2D0000}"/>
    <cellStyle name="Ausgabe 2 9 3 26" xfId="10369" xr:uid="{00000000-0005-0000-0000-0000BD2D0000}"/>
    <cellStyle name="Ausgabe 2 9 3 26 2" xfId="10370" xr:uid="{00000000-0005-0000-0000-0000BE2D0000}"/>
    <cellStyle name="Ausgabe 2 9 3 27" xfId="10371" xr:uid="{00000000-0005-0000-0000-0000BF2D0000}"/>
    <cellStyle name="Ausgabe 2 9 3 27 2" xfId="10372" xr:uid="{00000000-0005-0000-0000-0000C02D0000}"/>
    <cellStyle name="Ausgabe 2 9 3 28" xfId="10373" xr:uid="{00000000-0005-0000-0000-0000C12D0000}"/>
    <cellStyle name="Ausgabe 2 9 3 28 2" xfId="10374" xr:uid="{00000000-0005-0000-0000-0000C22D0000}"/>
    <cellStyle name="Ausgabe 2 9 3 29" xfId="10375" xr:uid="{00000000-0005-0000-0000-0000C32D0000}"/>
    <cellStyle name="Ausgabe 2 9 3 29 2" xfId="10376" xr:uid="{00000000-0005-0000-0000-0000C42D0000}"/>
    <cellStyle name="Ausgabe 2 9 3 3" xfId="10377" xr:uid="{00000000-0005-0000-0000-0000C52D0000}"/>
    <cellStyle name="Ausgabe 2 9 3 3 2" xfId="10378" xr:uid="{00000000-0005-0000-0000-0000C62D0000}"/>
    <cellStyle name="Ausgabe 2 9 3 30" xfId="10379" xr:uid="{00000000-0005-0000-0000-0000C72D0000}"/>
    <cellStyle name="Ausgabe 2 9 3 4" xfId="10380" xr:uid="{00000000-0005-0000-0000-0000C82D0000}"/>
    <cellStyle name="Ausgabe 2 9 3 4 2" xfId="10381" xr:uid="{00000000-0005-0000-0000-0000C92D0000}"/>
    <cellStyle name="Ausgabe 2 9 3 5" xfId="10382" xr:uid="{00000000-0005-0000-0000-0000CA2D0000}"/>
    <cellStyle name="Ausgabe 2 9 3 5 2" xfId="10383" xr:uid="{00000000-0005-0000-0000-0000CB2D0000}"/>
    <cellStyle name="Ausgabe 2 9 3 6" xfId="10384" xr:uid="{00000000-0005-0000-0000-0000CC2D0000}"/>
    <cellStyle name="Ausgabe 2 9 3 6 2" xfId="10385" xr:uid="{00000000-0005-0000-0000-0000CD2D0000}"/>
    <cellStyle name="Ausgabe 2 9 3 7" xfId="10386" xr:uid="{00000000-0005-0000-0000-0000CE2D0000}"/>
    <cellStyle name="Ausgabe 2 9 3 7 2" xfId="10387" xr:uid="{00000000-0005-0000-0000-0000CF2D0000}"/>
    <cellStyle name="Ausgabe 2 9 3 8" xfId="10388" xr:uid="{00000000-0005-0000-0000-0000D02D0000}"/>
    <cellStyle name="Ausgabe 2 9 3 8 2" xfId="10389" xr:uid="{00000000-0005-0000-0000-0000D12D0000}"/>
    <cellStyle name="Ausgabe 2 9 3 9" xfId="10390" xr:uid="{00000000-0005-0000-0000-0000D22D0000}"/>
    <cellStyle name="Ausgabe 2 9 3 9 2" xfId="10391" xr:uid="{00000000-0005-0000-0000-0000D32D0000}"/>
    <cellStyle name="Ausgabe 2 9 30" xfId="10392" xr:uid="{00000000-0005-0000-0000-0000D42D0000}"/>
    <cellStyle name="Ausgabe 2 9 30 2" xfId="10393" xr:uid="{00000000-0005-0000-0000-0000D52D0000}"/>
    <cellStyle name="Ausgabe 2 9 31" xfId="10394" xr:uid="{00000000-0005-0000-0000-0000D62D0000}"/>
    <cellStyle name="Ausgabe 2 9 31 2" xfId="10395" xr:uid="{00000000-0005-0000-0000-0000D72D0000}"/>
    <cellStyle name="Ausgabe 2 9 32" xfId="10396" xr:uid="{00000000-0005-0000-0000-0000D82D0000}"/>
    <cellStyle name="Ausgabe 2 9 4" xfId="10397" xr:uid="{00000000-0005-0000-0000-0000D92D0000}"/>
    <cellStyle name="Ausgabe 2 9 4 2" xfId="10398" xr:uid="{00000000-0005-0000-0000-0000DA2D0000}"/>
    <cellStyle name="Ausgabe 2 9 5" xfId="10399" xr:uid="{00000000-0005-0000-0000-0000DB2D0000}"/>
    <cellStyle name="Ausgabe 2 9 5 2" xfId="10400" xr:uid="{00000000-0005-0000-0000-0000DC2D0000}"/>
    <cellStyle name="Ausgabe 2 9 6" xfId="10401" xr:uid="{00000000-0005-0000-0000-0000DD2D0000}"/>
    <cellStyle name="Ausgabe 2 9 6 2" xfId="10402" xr:uid="{00000000-0005-0000-0000-0000DE2D0000}"/>
    <cellStyle name="Ausgabe 2 9 7" xfId="10403" xr:uid="{00000000-0005-0000-0000-0000DF2D0000}"/>
    <cellStyle name="Ausgabe 2 9 7 2" xfId="10404" xr:uid="{00000000-0005-0000-0000-0000E02D0000}"/>
    <cellStyle name="Ausgabe 2 9 8" xfId="10405" xr:uid="{00000000-0005-0000-0000-0000E12D0000}"/>
    <cellStyle name="Ausgabe 2 9 8 2" xfId="10406" xr:uid="{00000000-0005-0000-0000-0000E22D0000}"/>
    <cellStyle name="Ausgabe 2 9 9" xfId="10407" xr:uid="{00000000-0005-0000-0000-0000E32D0000}"/>
    <cellStyle name="Ausgabe 2 9 9 2" xfId="10408" xr:uid="{00000000-0005-0000-0000-0000E42D0000}"/>
    <cellStyle name="Ausgabe 2_BU&amp;IC" xfId="10409" xr:uid="{00000000-0005-0000-0000-0000E52D0000}"/>
    <cellStyle name="Ausgabe 3" xfId="10410" xr:uid="{00000000-0005-0000-0000-0000E62D0000}"/>
    <cellStyle name="Ausgabe 3 2" xfId="10411" xr:uid="{00000000-0005-0000-0000-0000E72D0000}"/>
    <cellStyle name="Ausgabe 3 3" xfId="10412" xr:uid="{00000000-0005-0000-0000-0000E82D0000}"/>
    <cellStyle name="Ausgabe 3_BU&amp;IC" xfId="10413" xr:uid="{00000000-0005-0000-0000-0000E92D0000}"/>
    <cellStyle name="Ausgabe 4" xfId="10414" xr:uid="{00000000-0005-0000-0000-0000EA2D0000}"/>
    <cellStyle name="Ausgabe 4 2" xfId="10415" xr:uid="{00000000-0005-0000-0000-0000EB2D0000}"/>
    <cellStyle name="Ausgabe 4_BU&amp;IC" xfId="10416" xr:uid="{00000000-0005-0000-0000-0000EC2D0000}"/>
    <cellStyle name="Ausgabe 5" xfId="10417" xr:uid="{00000000-0005-0000-0000-0000ED2D0000}"/>
    <cellStyle name="Ausgabe 6" xfId="10418" xr:uid="{00000000-0005-0000-0000-0000EE2D0000}"/>
    <cellStyle name="Ausgabe 7" xfId="10419" xr:uid="{00000000-0005-0000-0000-0000EF2D0000}"/>
    <cellStyle name="Ausgabe 8" xfId="10420" xr:uid="{00000000-0005-0000-0000-0000F02D0000}"/>
    <cellStyle name="Ausgabe 9" xfId="10421" xr:uid="{00000000-0005-0000-0000-0000F12D0000}"/>
    <cellStyle name="Bad" xfId="137" xr:uid="{00000000-0005-0000-0000-0000F22D0000}"/>
    <cellStyle name="Bad 2" xfId="138" xr:uid="{00000000-0005-0000-0000-0000F32D0000}"/>
    <cellStyle name="Bad 2 2" xfId="139" xr:uid="{00000000-0005-0000-0000-0000F42D0000}"/>
    <cellStyle name="Bad 2 2 2" xfId="10423" xr:uid="{00000000-0005-0000-0000-0000F52D0000}"/>
    <cellStyle name="Bad 2 2 2 2" xfId="39004" xr:uid="{00000000-0005-0000-0000-0000F62D0000}"/>
    <cellStyle name="Bad 2 2 3" xfId="39003" xr:uid="{00000000-0005-0000-0000-0000F72D0000}"/>
    <cellStyle name="Bad 2 2_Folie 3" xfId="39005" xr:uid="{00000000-0005-0000-0000-0000F82D0000}"/>
    <cellStyle name="Bad 2 3" xfId="541" xr:uid="{00000000-0005-0000-0000-0000F92D0000}"/>
    <cellStyle name="Bad 2 3 2" xfId="10424" xr:uid="{00000000-0005-0000-0000-0000FA2D0000}"/>
    <cellStyle name="Bad 2 3 2 2" xfId="39006" xr:uid="{00000000-0005-0000-0000-0000FB2D0000}"/>
    <cellStyle name="Bad 2 4" xfId="39007" xr:uid="{00000000-0005-0000-0000-0000FC2D0000}"/>
    <cellStyle name="Bad 2_5 year overview margin" xfId="37630" xr:uid="{00000000-0005-0000-0000-0000FD2D0000}"/>
    <cellStyle name="Bad 3" xfId="140" xr:uid="{00000000-0005-0000-0000-0000FE2D0000}"/>
    <cellStyle name="Bad 3 2" xfId="649" xr:uid="{00000000-0005-0000-0000-0000FF2D0000}"/>
    <cellStyle name="Bad 4" xfId="650" xr:uid="{00000000-0005-0000-0000-0000002E0000}"/>
    <cellStyle name="Bad 4 2" xfId="10425" xr:uid="{00000000-0005-0000-0000-0000012E0000}"/>
    <cellStyle name="Bad 4 2 2" xfId="39009" xr:uid="{00000000-0005-0000-0000-0000022E0000}"/>
    <cellStyle name="Bad 4 3" xfId="10426" xr:uid="{00000000-0005-0000-0000-0000032E0000}"/>
    <cellStyle name="Bad 4 4" xfId="39008" xr:uid="{00000000-0005-0000-0000-0000042E0000}"/>
    <cellStyle name="Bad 4_BU&amp;IC" xfId="10427" xr:uid="{00000000-0005-0000-0000-0000052E0000}"/>
    <cellStyle name="Bad 5" xfId="10428" xr:uid="{00000000-0005-0000-0000-0000062E0000}"/>
    <cellStyle name="Bad 5 2" xfId="39010" xr:uid="{00000000-0005-0000-0000-0000072E0000}"/>
    <cellStyle name="Bad 6" xfId="10429" xr:uid="{00000000-0005-0000-0000-0000082E0000}"/>
    <cellStyle name="Bad 6 2" xfId="39011" xr:uid="{00000000-0005-0000-0000-0000092E0000}"/>
    <cellStyle name="Bad 7" xfId="10430" xr:uid="{00000000-0005-0000-0000-00000A2E0000}"/>
    <cellStyle name="Bad 7 2" xfId="39002" xr:uid="{00000000-0005-0000-0000-00000B2E0000}"/>
    <cellStyle name="Bad 8" xfId="10431" xr:uid="{00000000-0005-0000-0000-00000C2E0000}"/>
    <cellStyle name="Bad 9" xfId="10422" xr:uid="{00000000-0005-0000-0000-00000D2E0000}"/>
    <cellStyle name="Bad_5 year overview margin" xfId="37629" xr:uid="{00000000-0005-0000-0000-00000E2E0000}"/>
    <cellStyle name="Berechnung 10" xfId="10432" xr:uid="{00000000-0005-0000-0000-00000F2E0000}"/>
    <cellStyle name="Berechnung 2" xfId="141" xr:uid="{00000000-0005-0000-0000-0000102E0000}"/>
    <cellStyle name="Berechnung 2 10" xfId="10433" xr:uid="{00000000-0005-0000-0000-0000112E0000}"/>
    <cellStyle name="Berechnung 2 10 10" xfId="10434" xr:uid="{00000000-0005-0000-0000-0000122E0000}"/>
    <cellStyle name="Berechnung 2 10 10 2" xfId="10435" xr:uid="{00000000-0005-0000-0000-0000132E0000}"/>
    <cellStyle name="Berechnung 2 10 11" xfId="10436" xr:uid="{00000000-0005-0000-0000-0000142E0000}"/>
    <cellStyle name="Berechnung 2 10 11 2" xfId="10437" xr:uid="{00000000-0005-0000-0000-0000152E0000}"/>
    <cellStyle name="Berechnung 2 10 12" xfId="10438" xr:uid="{00000000-0005-0000-0000-0000162E0000}"/>
    <cellStyle name="Berechnung 2 10 12 2" xfId="10439" xr:uid="{00000000-0005-0000-0000-0000172E0000}"/>
    <cellStyle name="Berechnung 2 10 13" xfId="10440" xr:uid="{00000000-0005-0000-0000-0000182E0000}"/>
    <cellStyle name="Berechnung 2 10 13 2" xfId="10441" xr:uid="{00000000-0005-0000-0000-0000192E0000}"/>
    <cellStyle name="Berechnung 2 10 14" xfId="10442" xr:uid="{00000000-0005-0000-0000-00001A2E0000}"/>
    <cellStyle name="Berechnung 2 10 14 2" xfId="10443" xr:uid="{00000000-0005-0000-0000-00001B2E0000}"/>
    <cellStyle name="Berechnung 2 10 15" xfId="10444" xr:uid="{00000000-0005-0000-0000-00001C2E0000}"/>
    <cellStyle name="Berechnung 2 10 15 2" xfId="10445" xr:uid="{00000000-0005-0000-0000-00001D2E0000}"/>
    <cellStyle name="Berechnung 2 10 16" xfId="10446" xr:uid="{00000000-0005-0000-0000-00001E2E0000}"/>
    <cellStyle name="Berechnung 2 10 16 2" xfId="10447" xr:uid="{00000000-0005-0000-0000-00001F2E0000}"/>
    <cellStyle name="Berechnung 2 10 17" xfId="10448" xr:uid="{00000000-0005-0000-0000-0000202E0000}"/>
    <cellStyle name="Berechnung 2 10 17 2" xfId="10449" xr:uid="{00000000-0005-0000-0000-0000212E0000}"/>
    <cellStyle name="Berechnung 2 10 18" xfId="10450" xr:uid="{00000000-0005-0000-0000-0000222E0000}"/>
    <cellStyle name="Berechnung 2 10 18 2" xfId="10451" xr:uid="{00000000-0005-0000-0000-0000232E0000}"/>
    <cellStyle name="Berechnung 2 10 19" xfId="10452" xr:uid="{00000000-0005-0000-0000-0000242E0000}"/>
    <cellStyle name="Berechnung 2 10 19 2" xfId="10453" xr:uid="{00000000-0005-0000-0000-0000252E0000}"/>
    <cellStyle name="Berechnung 2 10 2" xfId="10454" xr:uid="{00000000-0005-0000-0000-0000262E0000}"/>
    <cellStyle name="Berechnung 2 10 2 10" xfId="10455" xr:uid="{00000000-0005-0000-0000-0000272E0000}"/>
    <cellStyle name="Berechnung 2 10 2 10 2" xfId="10456" xr:uid="{00000000-0005-0000-0000-0000282E0000}"/>
    <cellStyle name="Berechnung 2 10 2 11" xfId="10457" xr:uid="{00000000-0005-0000-0000-0000292E0000}"/>
    <cellStyle name="Berechnung 2 10 2 11 2" xfId="10458" xr:uid="{00000000-0005-0000-0000-00002A2E0000}"/>
    <cellStyle name="Berechnung 2 10 2 12" xfId="10459" xr:uid="{00000000-0005-0000-0000-00002B2E0000}"/>
    <cellStyle name="Berechnung 2 10 2 12 2" xfId="10460" xr:uid="{00000000-0005-0000-0000-00002C2E0000}"/>
    <cellStyle name="Berechnung 2 10 2 13" xfId="10461" xr:uid="{00000000-0005-0000-0000-00002D2E0000}"/>
    <cellStyle name="Berechnung 2 10 2 13 2" xfId="10462" xr:uid="{00000000-0005-0000-0000-00002E2E0000}"/>
    <cellStyle name="Berechnung 2 10 2 14" xfId="10463" xr:uid="{00000000-0005-0000-0000-00002F2E0000}"/>
    <cellStyle name="Berechnung 2 10 2 14 2" xfId="10464" xr:uid="{00000000-0005-0000-0000-0000302E0000}"/>
    <cellStyle name="Berechnung 2 10 2 15" xfId="10465" xr:uid="{00000000-0005-0000-0000-0000312E0000}"/>
    <cellStyle name="Berechnung 2 10 2 15 2" xfId="10466" xr:uid="{00000000-0005-0000-0000-0000322E0000}"/>
    <cellStyle name="Berechnung 2 10 2 16" xfId="10467" xr:uid="{00000000-0005-0000-0000-0000332E0000}"/>
    <cellStyle name="Berechnung 2 10 2 16 2" xfId="10468" xr:uid="{00000000-0005-0000-0000-0000342E0000}"/>
    <cellStyle name="Berechnung 2 10 2 17" xfId="10469" xr:uid="{00000000-0005-0000-0000-0000352E0000}"/>
    <cellStyle name="Berechnung 2 10 2 17 2" xfId="10470" xr:uid="{00000000-0005-0000-0000-0000362E0000}"/>
    <cellStyle name="Berechnung 2 10 2 18" xfId="10471" xr:uid="{00000000-0005-0000-0000-0000372E0000}"/>
    <cellStyle name="Berechnung 2 10 2 18 2" xfId="10472" xr:uid="{00000000-0005-0000-0000-0000382E0000}"/>
    <cellStyle name="Berechnung 2 10 2 19" xfId="10473" xr:uid="{00000000-0005-0000-0000-0000392E0000}"/>
    <cellStyle name="Berechnung 2 10 2 19 2" xfId="10474" xr:uid="{00000000-0005-0000-0000-00003A2E0000}"/>
    <cellStyle name="Berechnung 2 10 2 2" xfId="10475" xr:uid="{00000000-0005-0000-0000-00003B2E0000}"/>
    <cellStyle name="Berechnung 2 10 2 2 2" xfId="10476" xr:uid="{00000000-0005-0000-0000-00003C2E0000}"/>
    <cellStyle name="Berechnung 2 10 2 20" xfId="10477" xr:uid="{00000000-0005-0000-0000-00003D2E0000}"/>
    <cellStyle name="Berechnung 2 10 2 20 2" xfId="10478" xr:uid="{00000000-0005-0000-0000-00003E2E0000}"/>
    <cellStyle name="Berechnung 2 10 2 21" xfId="10479" xr:uid="{00000000-0005-0000-0000-00003F2E0000}"/>
    <cellStyle name="Berechnung 2 10 2 21 2" xfId="10480" xr:uid="{00000000-0005-0000-0000-0000402E0000}"/>
    <cellStyle name="Berechnung 2 10 2 22" xfId="10481" xr:uid="{00000000-0005-0000-0000-0000412E0000}"/>
    <cellStyle name="Berechnung 2 10 2 22 2" xfId="10482" xr:uid="{00000000-0005-0000-0000-0000422E0000}"/>
    <cellStyle name="Berechnung 2 10 2 23" xfId="10483" xr:uid="{00000000-0005-0000-0000-0000432E0000}"/>
    <cellStyle name="Berechnung 2 10 2 23 2" xfId="10484" xr:uid="{00000000-0005-0000-0000-0000442E0000}"/>
    <cellStyle name="Berechnung 2 10 2 24" xfId="10485" xr:uid="{00000000-0005-0000-0000-0000452E0000}"/>
    <cellStyle name="Berechnung 2 10 2 24 2" xfId="10486" xr:uid="{00000000-0005-0000-0000-0000462E0000}"/>
    <cellStyle name="Berechnung 2 10 2 25" xfId="10487" xr:uid="{00000000-0005-0000-0000-0000472E0000}"/>
    <cellStyle name="Berechnung 2 10 2 25 2" xfId="10488" xr:uid="{00000000-0005-0000-0000-0000482E0000}"/>
    <cellStyle name="Berechnung 2 10 2 26" xfId="10489" xr:uid="{00000000-0005-0000-0000-0000492E0000}"/>
    <cellStyle name="Berechnung 2 10 2 26 2" xfId="10490" xr:uid="{00000000-0005-0000-0000-00004A2E0000}"/>
    <cellStyle name="Berechnung 2 10 2 27" xfId="10491" xr:uid="{00000000-0005-0000-0000-00004B2E0000}"/>
    <cellStyle name="Berechnung 2 10 2 27 2" xfId="10492" xr:uid="{00000000-0005-0000-0000-00004C2E0000}"/>
    <cellStyle name="Berechnung 2 10 2 28" xfId="10493" xr:uid="{00000000-0005-0000-0000-00004D2E0000}"/>
    <cellStyle name="Berechnung 2 10 2 28 2" xfId="10494" xr:uid="{00000000-0005-0000-0000-00004E2E0000}"/>
    <cellStyle name="Berechnung 2 10 2 29" xfId="10495" xr:uid="{00000000-0005-0000-0000-00004F2E0000}"/>
    <cellStyle name="Berechnung 2 10 2 29 2" xfId="10496" xr:uid="{00000000-0005-0000-0000-0000502E0000}"/>
    <cellStyle name="Berechnung 2 10 2 3" xfId="10497" xr:uid="{00000000-0005-0000-0000-0000512E0000}"/>
    <cellStyle name="Berechnung 2 10 2 3 2" xfId="10498" xr:uid="{00000000-0005-0000-0000-0000522E0000}"/>
    <cellStyle name="Berechnung 2 10 2 30" xfId="10499" xr:uid="{00000000-0005-0000-0000-0000532E0000}"/>
    <cellStyle name="Berechnung 2 10 2 4" xfId="10500" xr:uid="{00000000-0005-0000-0000-0000542E0000}"/>
    <cellStyle name="Berechnung 2 10 2 4 2" xfId="10501" xr:uid="{00000000-0005-0000-0000-0000552E0000}"/>
    <cellStyle name="Berechnung 2 10 2 5" xfId="10502" xr:uid="{00000000-0005-0000-0000-0000562E0000}"/>
    <cellStyle name="Berechnung 2 10 2 5 2" xfId="10503" xr:uid="{00000000-0005-0000-0000-0000572E0000}"/>
    <cellStyle name="Berechnung 2 10 2 6" xfId="10504" xr:uid="{00000000-0005-0000-0000-0000582E0000}"/>
    <cellStyle name="Berechnung 2 10 2 6 2" xfId="10505" xr:uid="{00000000-0005-0000-0000-0000592E0000}"/>
    <cellStyle name="Berechnung 2 10 2 7" xfId="10506" xr:uid="{00000000-0005-0000-0000-00005A2E0000}"/>
    <cellStyle name="Berechnung 2 10 2 7 2" xfId="10507" xr:uid="{00000000-0005-0000-0000-00005B2E0000}"/>
    <cellStyle name="Berechnung 2 10 2 8" xfId="10508" xr:uid="{00000000-0005-0000-0000-00005C2E0000}"/>
    <cellStyle name="Berechnung 2 10 2 8 2" xfId="10509" xr:uid="{00000000-0005-0000-0000-00005D2E0000}"/>
    <cellStyle name="Berechnung 2 10 2 9" xfId="10510" xr:uid="{00000000-0005-0000-0000-00005E2E0000}"/>
    <cellStyle name="Berechnung 2 10 2 9 2" xfId="10511" xr:uid="{00000000-0005-0000-0000-00005F2E0000}"/>
    <cellStyle name="Berechnung 2 10 20" xfId="10512" xr:uid="{00000000-0005-0000-0000-0000602E0000}"/>
    <cellStyle name="Berechnung 2 10 20 2" xfId="10513" xr:uid="{00000000-0005-0000-0000-0000612E0000}"/>
    <cellStyle name="Berechnung 2 10 21" xfId="10514" xr:uid="{00000000-0005-0000-0000-0000622E0000}"/>
    <cellStyle name="Berechnung 2 10 21 2" xfId="10515" xr:uid="{00000000-0005-0000-0000-0000632E0000}"/>
    <cellStyle name="Berechnung 2 10 22" xfId="10516" xr:uid="{00000000-0005-0000-0000-0000642E0000}"/>
    <cellStyle name="Berechnung 2 10 22 2" xfId="10517" xr:uid="{00000000-0005-0000-0000-0000652E0000}"/>
    <cellStyle name="Berechnung 2 10 23" xfId="10518" xr:uid="{00000000-0005-0000-0000-0000662E0000}"/>
    <cellStyle name="Berechnung 2 10 23 2" xfId="10519" xr:uid="{00000000-0005-0000-0000-0000672E0000}"/>
    <cellStyle name="Berechnung 2 10 24" xfId="10520" xr:uid="{00000000-0005-0000-0000-0000682E0000}"/>
    <cellStyle name="Berechnung 2 10 24 2" xfId="10521" xr:uid="{00000000-0005-0000-0000-0000692E0000}"/>
    <cellStyle name="Berechnung 2 10 25" xfId="10522" xr:uid="{00000000-0005-0000-0000-00006A2E0000}"/>
    <cellStyle name="Berechnung 2 10 25 2" xfId="10523" xr:uid="{00000000-0005-0000-0000-00006B2E0000}"/>
    <cellStyle name="Berechnung 2 10 26" xfId="10524" xr:uid="{00000000-0005-0000-0000-00006C2E0000}"/>
    <cellStyle name="Berechnung 2 10 26 2" xfId="10525" xr:uid="{00000000-0005-0000-0000-00006D2E0000}"/>
    <cellStyle name="Berechnung 2 10 27" xfId="10526" xr:uid="{00000000-0005-0000-0000-00006E2E0000}"/>
    <cellStyle name="Berechnung 2 10 27 2" xfId="10527" xr:uid="{00000000-0005-0000-0000-00006F2E0000}"/>
    <cellStyle name="Berechnung 2 10 28" xfId="10528" xr:uid="{00000000-0005-0000-0000-0000702E0000}"/>
    <cellStyle name="Berechnung 2 10 28 2" xfId="10529" xr:uid="{00000000-0005-0000-0000-0000712E0000}"/>
    <cellStyle name="Berechnung 2 10 29" xfId="10530" xr:uid="{00000000-0005-0000-0000-0000722E0000}"/>
    <cellStyle name="Berechnung 2 10 29 2" xfId="10531" xr:uid="{00000000-0005-0000-0000-0000732E0000}"/>
    <cellStyle name="Berechnung 2 10 3" xfId="10532" xr:uid="{00000000-0005-0000-0000-0000742E0000}"/>
    <cellStyle name="Berechnung 2 10 3 10" xfId="10533" xr:uid="{00000000-0005-0000-0000-0000752E0000}"/>
    <cellStyle name="Berechnung 2 10 3 10 2" xfId="10534" xr:uid="{00000000-0005-0000-0000-0000762E0000}"/>
    <cellStyle name="Berechnung 2 10 3 11" xfId="10535" xr:uid="{00000000-0005-0000-0000-0000772E0000}"/>
    <cellStyle name="Berechnung 2 10 3 11 2" xfId="10536" xr:uid="{00000000-0005-0000-0000-0000782E0000}"/>
    <cellStyle name="Berechnung 2 10 3 12" xfId="10537" xr:uid="{00000000-0005-0000-0000-0000792E0000}"/>
    <cellStyle name="Berechnung 2 10 3 12 2" xfId="10538" xr:uid="{00000000-0005-0000-0000-00007A2E0000}"/>
    <cellStyle name="Berechnung 2 10 3 13" xfId="10539" xr:uid="{00000000-0005-0000-0000-00007B2E0000}"/>
    <cellStyle name="Berechnung 2 10 3 13 2" xfId="10540" xr:uid="{00000000-0005-0000-0000-00007C2E0000}"/>
    <cellStyle name="Berechnung 2 10 3 14" xfId="10541" xr:uid="{00000000-0005-0000-0000-00007D2E0000}"/>
    <cellStyle name="Berechnung 2 10 3 14 2" xfId="10542" xr:uid="{00000000-0005-0000-0000-00007E2E0000}"/>
    <cellStyle name="Berechnung 2 10 3 15" xfId="10543" xr:uid="{00000000-0005-0000-0000-00007F2E0000}"/>
    <cellStyle name="Berechnung 2 10 3 15 2" xfId="10544" xr:uid="{00000000-0005-0000-0000-0000802E0000}"/>
    <cellStyle name="Berechnung 2 10 3 16" xfId="10545" xr:uid="{00000000-0005-0000-0000-0000812E0000}"/>
    <cellStyle name="Berechnung 2 10 3 16 2" xfId="10546" xr:uid="{00000000-0005-0000-0000-0000822E0000}"/>
    <cellStyle name="Berechnung 2 10 3 17" xfId="10547" xr:uid="{00000000-0005-0000-0000-0000832E0000}"/>
    <cellStyle name="Berechnung 2 10 3 17 2" xfId="10548" xr:uid="{00000000-0005-0000-0000-0000842E0000}"/>
    <cellStyle name="Berechnung 2 10 3 18" xfId="10549" xr:uid="{00000000-0005-0000-0000-0000852E0000}"/>
    <cellStyle name="Berechnung 2 10 3 18 2" xfId="10550" xr:uid="{00000000-0005-0000-0000-0000862E0000}"/>
    <cellStyle name="Berechnung 2 10 3 19" xfId="10551" xr:uid="{00000000-0005-0000-0000-0000872E0000}"/>
    <cellStyle name="Berechnung 2 10 3 19 2" xfId="10552" xr:uid="{00000000-0005-0000-0000-0000882E0000}"/>
    <cellStyle name="Berechnung 2 10 3 2" xfId="10553" xr:uid="{00000000-0005-0000-0000-0000892E0000}"/>
    <cellStyle name="Berechnung 2 10 3 2 2" xfId="10554" xr:uid="{00000000-0005-0000-0000-00008A2E0000}"/>
    <cellStyle name="Berechnung 2 10 3 20" xfId="10555" xr:uid="{00000000-0005-0000-0000-00008B2E0000}"/>
    <cellStyle name="Berechnung 2 10 3 20 2" xfId="10556" xr:uid="{00000000-0005-0000-0000-00008C2E0000}"/>
    <cellStyle name="Berechnung 2 10 3 21" xfId="10557" xr:uid="{00000000-0005-0000-0000-00008D2E0000}"/>
    <cellStyle name="Berechnung 2 10 3 21 2" xfId="10558" xr:uid="{00000000-0005-0000-0000-00008E2E0000}"/>
    <cellStyle name="Berechnung 2 10 3 22" xfId="10559" xr:uid="{00000000-0005-0000-0000-00008F2E0000}"/>
    <cellStyle name="Berechnung 2 10 3 22 2" xfId="10560" xr:uid="{00000000-0005-0000-0000-0000902E0000}"/>
    <cellStyle name="Berechnung 2 10 3 23" xfId="10561" xr:uid="{00000000-0005-0000-0000-0000912E0000}"/>
    <cellStyle name="Berechnung 2 10 3 23 2" xfId="10562" xr:uid="{00000000-0005-0000-0000-0000922E0000}"/>
    <cellStyle name="Berechnung 2 10 3 24" xfId="10563" xr:uid="{00000000-0005-0000-0000-0000932E0000}"/>
    <cellStyle name="Berechnung 2 10 3 24 2" xfId="10564" xr:uid="{00000000-0005-0000-0000-0000942E0000}"/>
    <cellStyle name="Berechnung 2 10 3 25" xfId="10565" xr:uid="{00000000-0005-0000-0000-0000952E0000}"/>
    <cellStyle name="Berechnung 2 10 3 25 2" xfId="10566" xr:uid="{00000000-0005-0000-0000-0000962E0000}"/>
    <cellStyle name="Berechnung 2 10 3 26" xfId="10567" xr:uid="{00000000-0005-0000-0000-0000972E0000}"/>
    <cellStyle name="Berechnung 2 10 3 26 2" xfId="10568" xr:uid="{00000000-0005-0000-0000-0000982E0000}"/>
    <cellStyle name="Berechnung 2 10 3 27" xfId="10569" xr:uid="{00000000-0005-0000-0000-0000992E0000}"/>
    <cellStyle name="Berechnung 2 10 3 27 2" xfId="10570" xr:uid="{00000000-0005-0000-0000-00009A2E0000}"/>
    <cellStyle name="Berechnung 2 10 3 28" xfId="10571" xr:uid="{00000000-0005-0000-0000-00009B2E0000}"/>
    <cellStyle name="Berechnung 2 10 3 28 2" xfId="10572" xr:uid="{00000000-0005-0000-0000-00009C2E0000}"/>
    <cellStyle name="Berechnung 2 10 3 29" xfId="10573" xr:uid="{00000000-0005-0000-0000-00009D2E0000}"/>
    <cellStyle name="Berechnung 2 10 3 29 2" xfId="10574" xr:uid="{00000000-0005-0000-0000-00009E2E0000}"/>
    <cellStyle name="Berechnung 2 10 3 3" xfId="10575" xr:uid="{00000000-0005-0000-0000-00009F2E0000}"/>
    <cellStyle name="Berechnung 2 10 3 3 2" xfId="10576" xr:uid="{00000000-0005-0000-0000-0000A02E0000}"/>
    <cellStyle name="Berechnung 2 10 3 30" xfId="10577" xr:uid="{00000000-0005-0000-0000-0000A12E0000}"/>
    <cellStyle name="Berechnung 2 10 3 4" xfId="10578" xr:uid="{00000000-0005-0000-0000-0000A22E0000}"/>
    <cellStyle name="Berechnung 2 10 3 4 2" xfId="10579" xr:uid="{00000000-0005-0000-0000-0000A32E0000}"/>
    <cellStyle name="Berechnung 2 10 3 5" xfId="10580" xr:uid="{00000000-0005-0000-0000-0000A42E0000}"/>
    <cellStyle name="Berechnung 2 10 3 5 2" xfId="10581" xr:uid="{00000000-0005-0000-0000-0000A52E0000}"/>
    <cellStyle name="Berechnung 2 10 3 6" xfId="10582" xr:uid="{00000000-0005-0000-0000-0000A62E0000}"/>
    <cellStyle name="Berechnung 2 10 3 6 2" xfId="10583" xr:uid="{00000000-0005-0000-0000-0000A72E0000}"/>
    <cellStyle name="Berechnung 2 10 3 7" xfId="10584" xr:uid="{00000000-0005-0000-0000-0000A82E0000}"/>
    <cellStyle name="Berechnung 2 10 3 7 2" xfId="10585" xr:uid="{00000000-0005-0000-0000-0000A92E0000}"/>
    <cellStyle name="Berechnung 2 10 3 8" xfId="10586" xr:uid="{00000000-0005-0000-0000-0000AA2E0000}"/>
    <cellStyle name="Berechnung 2 10 3 8 2" xfId="10587" xr:uid="{00000000-0005-0000-0000-0000AB2E0000}"/>
    <cellStyle name="Berechnung 2 10 3 9" xfId="10588" xr:uid="{00000000-0005-0000-0000-0000AC2E0000}"/>
    <cellStyle name="Berechnung 2 10 3 9 2" xfId="10589" xr:uid="{00000000-0005-0000-0000-0000AD2E0000}"/>
    <cellStyle name="Berechnung 2 10 30" xfId="10590" xr:uid="{00000000-0005-0000-0000-0000AE2E0000}"/>
    <cellStyle name="Berechnung 2 10 30 2" xfId="10591" xr:uid="{00000000-0005-0000-0000-0000AF2E0000}"/>
    <cellStyle name="Berechnung 2 10 31" xfId="10592" xr:uid="{00000000-0005-0000-0000-0000B02E0000}"/>
    <cellStyle name="Berechnung 2 10 31 2" xfId="10593" xr:uid="{00000000-0005-0000-0000-0000B12E0000}"/>
    <cellStyle name="Berechnung 2 10 32" xfId="10594" xr:uid="{00000000-0005-0000-0000-0000B22E0000}"/>
    <cellStyle name="Berechnung 2 10 4" xfId="10595" xr:uid="{00000000-0005-0000-0000-0000B32E0000}"/>
    <cellStyle name="Berechnung 2 10 4 2" xfId="10596" xr:uid="{00000000-0005-0000-0000-0000B42E0000}"/>
    <cellStyle name="Berechnung 2 10 5" xfId="10597" xr:uid="{00000000-0005-0000-0000-0000B52E0000}"/>
    <cellStyle name="Berechnung 2 10 5 2" xfId="10598" xr:uid="{00000000-0005-0000-0000-0000B62E0000}"/>
    <cellStyle name="Berechnung 2 10 6" xfId="10599" xr:uid="{00000000-0005-0000-0000-0000B72E0000}"/>
    <cellStyle name="Berechnung 2 10 6 2" xfId="10600" xr:uid="{00000000-0005-0000-0000-0000B82E0000}"/>
    <cellStyle name="Berechnung 2 10 7" xfId="10601" xr:uid="{00000000-0005-0000-0000-0000B92E0000}"/>
    <cellStyle name="Berechnung 2 10 7 2" xfId="10602" xr:uid="{00000000-0005-0000-0000-0000BA2E0000}"/>
    <cellStyle name="Berechnung 2 10 8" xfId="10603" xr:uid="{00000000-0005-0000-0000-0000BB2E0000}"/>
    <cellStyle name="Berechnung 2 10 8 2" xfId="10604" xr:uid="{00000000-0005-0000-0000-0000BC2E0000}"/>
    <cellStyle name="Berechnung 2 10 9" xfId="10605" xr:uid="{00000000-0005-0000-0000-0000BD2E0000}"/>
    <cellStyle name="Berechnung 2 10 9 2" xfId="10606" xr:uid="{00000000-0005-0000-0000-0000BE2E0000}"/>
    <cellStyle name="Berechnung 2 11" xfId="10607" xr:uid="{00000000-0005-0000-0000-0000BF2E0000}"/>
    <cellStyle name="Berechnung 2 11 2" xfId="10608" xr:uid="{00000000-0005-0000-0000-0000C02E0000}"/>
    <cellStyle name="Berechnung 2 12" xfId="10609" xr:uid="{00000000-0005-0000-0000-0000C12E0000}"/>
    <cellStyle name="Berechnung 2 12 2" xfId="10610" xr:uid="{00000000-0005-0000-0000-0000C22E0000}"/>
    <cellStyle name="Berechnung 2 13" xfId="10611" xr:uid="{00000000-0005-0000-0000-0000C32E0000}"/>
    <cellStyle name="Berechnung 2 13 2" xfId="10612" xr:uid="{00000000-0005-0000-0000-0000C42E0000}"/>
    <cellStyle name="Berechnung 2 14" xfId="10613" xr:uid="{00000000-0005-0000-0000-0000C52E0000}"/>
    <cellStyle name="Berechnung 2 14 2" xfId="10614" xr:uid="{00000000-0005-0000-0000-0000C62E0000}"/>
    <cellStyle name="Berechnung 2 15" xfId="10615" xr:uid="{00000000-0005-0000-0000-0000C72E0000}"/>
    <cellStyle name="Berechnung 2 15 2" xfId="10616" xr:uid="{00000000-0005-0000-0000-0000C82E0000}"/>
    <cellStyle name="Berechnung 2 16" xfId="10617" xr:uid="{00000000-0005-0000-0000-0000C92E0000}"/>
    <cellStyle name="Berechnung 2 16 2" xfId="10618" xr:uid="{00000000-0005-0000-0000-0000CA2E0000}"/>
    <cellStyle name="Berechnung 2 17" xfId="10619" xr:uid="{00000000-0005-0000-0000-0000CB2E0000}"/>
    <cellStyle name="Berechnung 2 17 2" xfId="10620" xr:uid="{00000000-0005-0000-0000-0000CC2E0000}"/>
    <cellStyle name="Berechnung 2 18" xfId="10621" xr:uid="{00000000-0005-0000-0000-0000CD2E0000}"/>
    <cellStyle name="Berechnung 2 18 2" xfId="10622" xr:uid="{00000000-0005-0000-0000-0000CE2E0000}"/>
    <cellStyle name="Berechnung 2 19" xfId="10623" xr:uid="{00000000-0005-0000-0000-0000CF2E0000}"/>
    <cellStyle name="Berechnung 2 19 2" xfId="10624" xr:uid="{00000000-0005-0000-0000-0000D02E0000}"/>
    <cellStyle name="Berechnung 2 2" xfId="730" xr:uid="{00000000-0005-0000-0000-0000D12E0000}"/>
    <cellStyle name="Berechnung 2 2 2" xfId="10625" xr:uid="{00000000-0005-0000-0000-0000D22E0000}"/>
    <cellStyle name="Berechnung 2 2 3" xfId="10626" xr:uid="{00000000-0005-0000-0000-0000D32E0000}"/>
    <cellStyle name="Berechnung 2 2 3 10" xfId="10627" xr:uid="{00000000-0005-0000-0000-0000D42E0000}"/>
    <cellStyle name="Berechnung 2 2 3 10 2" xfId="10628" xr:uid="{00000000-0005-0000-0000-0000D52E0000}"/>
    <cellStyle name="Berechnung 2 2 3 11" xfId="10629" xr:uid="{00000000-0005-0000-0000-0000D62E0000}"/>
    <cellStyle name="Berechnung 2 2 3 11 2" xfId="10630" xr:uid="{00000000-0005-0000-0000-0000D72E0000}"/>
    <cellStyle name="Berechnung 2 2 3 12" xfId="10631" xr:uid="{00000000-0005-0000-0000-0000D82E0000}"/>
    <cellStyle name="Berechnung 2 2 3 12 2" xfId="10632" xr:uid="{00000000-0005-0000-0000-0000D92E0000}"/>
    <cellStyle name="Berechnung 2 2 3 13" xfId="10633" xr:uid="{00000000-0005-0000-0000-0000DA2E0000}"/>
    <cellStyle name="Berechnung 2 2 3 13 2" xfId="10634" xr:uid="{00000000-0005-0000-0000-0000DB2E0000}"/>
    <cellStyle name="Berechnung 2 2 3 14" xfId="10635" xr:uid="{00000000-0005-0000-0000-0000DC2E0000}"/>
    <cellStyle name="Berechnung 2 2 3 14 2" xfId="10636" xr:uid="{00000000-0005-0000-0000-0000DD2E0000}"/>
    <cellStyle name="Berechnung 2 2 3 15" xfId="10637" xr:uid="{00000000-0005-0000-0000-0000DE2E0000}"/>
    <cellStyle name="Berechnung 2 2 3 15 2" xfId="10638" xr:uid="{00000000-0005-0000-0000-0000DF2E0000}"/>
    <cellStyle name="Berechnung 2 2 3 16" xfId="10639" xr:uid="{00000000-0005-0000-0000-0000E02E0000}"/>
    <cellStyle name="Berechnung 2 2 3 16 2" xfId="10640" xr:uid="{00000000-0005-0000-0000-0000E12E0000}"/>
    <cellStyle name="Berechnung 2 2 3 17" xfId="10641" xr:uid="{00000000-0005-0000-0000-0000E22E0000}"/>
    <cellStyle name="Berechnung 2 2 3 17 2" xfId="10642" xr:uid="{00000000-0005-0000-0000-0000E32E0000}"/>
    <cellStyle name="Berechnung 2 2 3 18" xfId="10643" xr:uid="{00000000-0005-0000-0000-0000E42E0000}"/>
    <cellStyle name="Berechnung 2 2 3 18 2" xfId="10644" xr:uid="{00000000-0005-0000-0000-0000E52E0000}"/>
    <cellStyle name="Berechnung 2 2 3 19" xfId="10645" xr:uid="{00000000-0005-0000-0000-0000E62E0000}"/>
    <cellStyle name="Berechnung 2 2 3 19 2" xfId="10646" xr:uid="{00000000-0005-0000-0000-0000E72E0000}"/>
    <cellStyle name="Berechnung 2 2 3 2" xfId="10647" xr:uid="{00000000-0005-0000-0000-0000E82E0000}"/>
    <cellStyle name="Berechnung 2 2 3 2 2" xfId="10648" xr:uid="{00000000-0005-0000-0000-0000E92E0000}"/>
    <cellStyle name="Berechnung 2 2 3 20" xfId="10649" xr:uid="{00000000-0005-0000-0000-0000EA2E0000}"/>
    <cellStyle name="Berechnung 2 2 3 20 2" xfId="10650" xr:uid="{00000000-0005-0000-0000-0000EB2E0000}"/>
    <cellStyle name="Berechnung 2 2 3 21" xfId="10651" xr:uid="{00000000-0005-0000-0000-0000EC2E0000}"/>
    <cellStyle name="Berechnung 2 2 3 21 2" xfId="10652" xr:uid="{00000000-0005-0000-0000-0000ED2E0000}"/>
    <cellStyle name="Berechnung 2 2 3 22" xfId="10653" xr:uid="{00000000-0005-0000-0000-0000EE2E0000}"/>
    <cellStyle name="Berechnung 2 2 3 22 2" xfId="10654" xr:uid="{00000000-0005-0000-0000-0000EF2E0000}"/>
    <cellStyle name="Berechnung 2 2 3 23" xfId="10655" xr:uid="{00000000-0005-0000-0000-0000F02E0000}"/>
    <cellStyle name="Berechnung 2 2 3 23 2" xfId="10656" xr:uid="{00000000-0005-0000-0000-0000F12E0000}"/>
    <cellStyle name="Berechnung 2 2 3 24" xfId="10657" xr:uid="{00000000-0005-0000-0000-0000F22E0000}"/>
    <cellStyle name="Berechnung 2 2 3 24 2" xfId="10658" xr:uid="{00000000-0005-0000-0000-0000F32E0000}"/>
    <cellStyle name="Berechnung 2 2 3 25" xfId="10659" xr:uid="{00000000-0005-0000-0000-0000F42E0000}"/>
    <cellStyle name="Berechnung 2 2 3 25 2" xfId="10660" xr:uid="{00000000-0005-0000-0000-0000F52E0000}"/>
    <cellStyle name="Berechnung 2 2 3 26" xfId="10661" xr:uid="{00000000-0005-0000-0000-0000F62E0000}"/>
    <cellStyle name="Berechnung 2 2 3 26 2" xfId="10662" xr:uid="{00000000-0005-0000-0000-0000F72E0000}"/>
    <cellStyle name="Berechnung 2 2 3 27" xfId="10663" xr:uid="{00000000-0005-0000-0000-0000F82E0000}"/>
    <cellStyle name="Berechnung 2 2 3 27 2" xfId="10664" xr:uid="{00000000-0005-0000-0000-0000F92E0000}"/>
    <cellStyle name="Berechnung 2 2 3 28" xfId="10665" xr:uid="{00000000-0005-0000-0000-0000FA2E0000}"/>
    <cellStyle name="Berechnung 2 2 3 28 2" xfId="10666" xr:uid="{00000000-0005-0000-0000-0000FB2E0000}"/>
    <cellStyle name="Berechnung 2 2 3 29" xfId="10667" xr:uid="{00000000-0005-0000-0000-0000FC2E0000}"/>
    <cellStyle name="Berechnung 2 2 3 29 2" xfId="10668" xr:uid="{00000000-0005-0000-0000-0000FD2E0000}"/>
    <cellStyle name="Berechnung 2 2 3 3" xfId="10669" xr:uid="{00000000-0005-0000-0000-0000FE2E0000}"/>
    <cellStyle name="Berechnung 2 2 3 3 2" xfId="10670" xr:uid="{00000000-0005-0000-0000-0000FF2E0000}"/>
    <cellStyle name="Berechnung 2 2 3 30" xfId="10671" xr:uid="{00000000-0005-0000-0000-0000002F0000}"/>
    <cellStyle name="Berechnung 2 2 3 4" xfId="10672" xr:uid="{00000000-0005-0000-0000-0000012F0000}"/>
    <cellStyle name="Berechnung 2 2 3 4 2" xfId="10673" xr:uid="{00000000-0005-0000-0000-0000022F0000}"/>
    <cellStyle name="Berechnung 2 2 3 5" xfId="10674" xr:uid="{00000000-0005-0000-0000-0000032F0000}"/>
    <cellStyle name="Berechnung 2 2 3 5 2" xfId="10675" xr:uid="{00000000-0005-0000-0000-0000042F0000}"/>
    <cellStyle name="Berechnung 2 2 3 6" xfId="10676" xr:uid="{00000000-0005-0000-0000-0000052F0000}"/>
    <cellStyle name="Berechnung 2 2 3 6 2" xfId="10677" xr:uid="{00000000-0005-0000-0000-0000062F0000}"/>
    <cellStyle name="Berechnung 2 2 3 7" xfId="10678" xr:uid="{00000000-0005-0000-0000-0000072F0000}"/>
    <cellStyle name="Berechnung 2 2 3 7 2" xfId="10679" xr:uid="{00000000-0005-0000-0000-0000082F0000}"/>
    <cellStyle name="Berechnung 2 2 3 8" xfId="10680" xr:uid="{00000000-0005-0000-0000-0000092F0000}"/>
    <cellStyle name="Berechnung 2 2 3 8 2" xfId="10681" xr:uid="{00000000-0005-0000-0000-00000A2F0000}"/>
    <cellStyle name="Berechnung 2 2 3 9" xfId="10682" xr:uid="{00000000-0005-0000-0000-00000B2F0000}"/>
    <cellStyle name="Berechnung 2 2 3 9 2" xfId="10683" xr:uid="{00000000-0005-0000-0000-00000C2F0000}"/>
    <cellStyle name="Berechnung 2 2 4" xfId="10684" xr:uid="{00000000-0005-0000-0000-00000D2F0000}"/>
    <cellStyle name="Berechnung 2 2 4 10" xfId="10685" xr:uid="{00000000-0005-0000-0000-00000E2F0000}"/>
    <cellStyle name="Berechnung 2 2 4 10 2" xfId="10686" xr:uid="{00000000-0005-0000-0000-00000F2F0000}"/>
    <cellStyle name="Berechnung 2 2 4 11" xfId="10687" xr:uid="{00000000-0005-0000-0000-0000102F0000}"/>
    <cellStyle name="Berechnung 2 2 4 11 2" xfId="10688" xr:uid="{00000000-0005-0000-0000-0000112F0000}"/>
    <cellStyle name="Berechnung 2 2 4 12" xfId="10689" xr:uid="{00000000-0005-0000-0000-0000122F0000}"/>
    <cellStyle name="Berechnung 2 2 4 12 2" xfId="10690" xr:uid="{00000000-0005-0000-0000-0000132F0000}"/>
    <cellStyle name="Berechnung 2 2 4 13" xfId="10691" xr:uid="{00000000-0005-0000-0000-0000142F0000}"/>
    <cellStyle name="Berechnung 2 2 4 13 2" xfId="10692" xr:uid="{00000000-0005-0000-0000-0000152F0000}"/>
    <cellStyle name="Berechnung 2 2 4 14" xfId="10693" xr:uid="{00000000-0005-0000-0000-0000162F0000}"/>
    <cellStyle name="Berechnung 2 2 4 14 2" xfId="10694" xr:uid="{00000000-0005-0000-0000-0000172F0000}"/>
    <cellStyle name="Berechnung 2 2 4 15" xfId="10695" xr:uid="{00000000-0005-0000-0000-0000182F0000}"/>
    <cellStyle name="Berechnung 2 2 4 15 2" xfId="10696" xr:uid="{00000000-0005-0000-0000-0000192F0000}"/>
    <cellStyle name="Berechnung 2 2 4 16" xfId="10697" xr:uid="{00000000-0005-0000-0000-00001A2F0000}"/>
    <cellStyle name="Berechnung 2 2 4 16 2" xfId="10698" xr:uid="{00000000-0005-0000-0000-00001B2F0000}"/>
    <cellStyle name="Berechnung 2 2 4 17" xfId="10699" xr:uid="{00000000-0005-0000-0000-00001C2F0000}"/>
    <cellStyle name="Berechnung 2 2 4 17 2" xfId="10700" xr:uid="{00000000-0005-0000-0000-00001D2F0000}"/>
    <cellStyle name="Berechnung 2 2 4 18" xfId="10701" xr:uid="{00000000-0005-0000-0000-00001E2F0000}"/>
    <cellStyle name="Berechnung 2 2 4 18 2" xfId="10702" xr:uid="{00000000-0005-0000-0000-00001F2F0000}"/>
    <cellStyle name="Berechnung 2 2 4 19" xfId="10703" xr:uid="{00000000-0005-0000-0000-0000202F0000}"/>
    <cellStyle name="Berechnung 2 2 4 19 2" xfId="10704" xr:uid="{00000000-0005-0000-0000-0000212F0000}"/>
    <cellStyle name="Berechnung 2 2 4 2" xfId="10705" xr:uid="{00000000-0005-0000-0000-0000222F0000}"/>
    <cellStyle name="Berechnung 2 2 4 2 2" xfId="10706" xr:uid="{00000000-0005-0000-0000-0000232F0000}"/>
    <cellStyle name="Berechnung 2 2 4 20" xfId="10707" xr:uid="{00000000-0005-0000-0000-0000242F0000}"/>
    <cellStyle name="Berechnung 2 2 4 20 2" xfId="10708" xr:uid="{00000000-0005-0000-0000-0000252F0000}"/>
    <cellStyle name="Berechnung 2 2 4 21" xfId="10709" xr:uid="{00000000-0005-0000-0000-0000262F0000}"/>
    <cellStyle name="Berechnung 2 2 4 21 2" xfId="10710" xr:uid="{00000000-0005-0000-0000-0000272F0000}"/>
    <cellStyle name="Berechnung 2 2 4 22" xfId="10711" xr:uid="{00000000-0005-0000-0000-0000282F0000}"/>
    <cellStyle name="Berechnung 2 2 4 22 2" xfId="10712" xr:uid="{00000000-0005-0000-0000-0000292F0000}"/>
    <cellStyle name="Berechnung 2 2 4 23" xfId="10713" xr:uid="{00000000-0005-0000-0000-00002A2F0000}"/>
    <cellStyle name="Berechnung 2 2 4 23 2" xfId="10714" xr:uid="{00000000-0005-0000-0000-00002B2F0000}"/>
    <cellStyle name="Berechnung 2 2 4 24" xfId="10715" xr:uid="{00000000-0005-0000-0000-00002C2F0000}"/>
    <cellStyle name="Berechnung 2 2 4 24 2" xfId="10716" xr:uid="{00000000-0005-0000-0000-00002D2F0000}"/>
    <cellStyle name="Berechnung 2 2 4 25" xfId="10717" xr:uid="{00000000-0005-0000-0000-00002E2F0000}"/>
    <cellStyle name="Berechnung 2 2 4 25 2" xfId="10718" xr:uid="{00000000-0005-0000-0000-00002F2F0000}"/>
    <cellStyle name="Berechnung 2 2 4 26" xfId="10719" xr:uid="{00000000-0005-0000-0000-0000302F0000}"/>
    <cellStyle name="Berechnung 2 2 4 26 2" xfId="10720" xr:uid="{00000000-0005-0000-0000-0000312F0000}"/>
    <cellStyle name="Berechnung 2 2 4 27" xfId="10721" xr:uid="{00000000-0005-0000-0000-0000322F0000}"/>
    <cellStyle name="Berechnung 2 2 4 27 2" xfId="10722" xr:uid="{00000000-0005-0000-0000-0000332F0000}"/>
    <cellStyle name="Berechnung 2 2 4 28" xfId="10723" xr:uid="{00000000-0005-0000-0000-0000342F0000}"/>
    <cellStyle name="Berechnung 2 2 4 28 2" xfId="10724" xr:uid="{00000000-0005-0000-0000-0000352F0000}"/>
    <cellStyle name="Berechnung 2 2 4 29" xfId="10725" xr:uid="{00000000-0005-0000-0000-0000362F0000}"/>
    <cellStyle name="Berechnung 2 2 4 29 2" xfId="10726" xr:uid="{00000000-0005-0000-0000-0000372F0000}"/>
    <cellStyle name="Berechnung 2 2 4 3" xfId="10727" xr:uid="{00000000-0005-0000-0000-0000382F0000}"/>
    <cellStyle name="Berechnung 2 2 4 3 2" xfId="10728" xr:uid="{00000000-0005-0000-0000-0000392F0000}"/>
    <cellStyle name="Berechnung 2 2 4 30" xfId="10729" xr:uid="{00000000-0005-0000-0000-00003A2F0000}"/>
    <cellStyle name="Berechnung 2 2 4 4" xfId="10730" xr:uid="{00000000-0005-0000-0000-00003B2F0000}"/>
    <cellStyle name="Berechnung 2 2 4 4 2" xfId="10731" xr:uid="{00000000-0005-0000-0000-00003C2F0000}"/>
    <cellStyle name="Berechnung 2 2 4 5" xfId="10732" xr:uid="{00000000-0005-0000-0000-00003D2F0000}"/>
    <cellStyle name="Berechnung 2 2 4 5 2" xfId="10733" xr:uid="{00000000-0005-0000-0000-00003E2F0000}"/>
    <cellStyle name="Berechnung 2 2 4 6" xfId="10734" xr:uid="{00000000-0005-0000-0000-00003F2F0000}"/>
    <cellStyle name="Berechnung 2 2 4 6 2" xfId="10735" xr:uid="{00000000-0005-0000-0000-0000402F0000}"/>
    <cellStyle name="Berechnung 2 2 4 7" xfId="10736" xr:uid="{00000000-0005-0000-0000-0000412F0000}"/>
    <cellStyle name="Berechnung 2 2 4 7 2" xfId="10737" xr:uid="{00000000-0005-0000-0000-0000422F0000}"/>
    <cellStyle name="Berechnung 2 2 4 8" xfId="10738" xr:uid="{00000000-0005-0000-0000-0000432F0000}"/>
    <cellStyle name="Berechnung 2 2 4 8 2" xfId="10739" xr:uid="{00000000-0005-0000-0000-0000442F0000}"/>
    <cellStyle name="Berechnung 2 2 4 9" xfId="10740" xr:uid="{00000000-0005-0000-0000-0000452F0000}"/>
    <cellStyle name="Berechnung 2 2 4 9 2" xfId="10741" xr:uid="{00000000-0005-0000-0000-0000462F0000}"/>
    <cellStyle name="Berechnung 2 2 5" xfId="10742" xr:uid="{00000000-0005-0000-0000-0000472F0000}"/>
    <cellStyle name="Berechnung 2 2 5 10" xfId="10743" xr:uid="{00000000-0005-0000-0000-0000482F0000}"/>
    <cellStyle name="Berechnung 2 2 5 10 2" xfId="10744" xr:uid="{00000000-0005-0000-0000-0000492F0000}"/>
    <cellStyle name="Berechnung 2 2 5 11" xfId="10745" xr:uid="{00000000-0005-0000-0000-00004A2F0000}"/>
    <cellStyle name="Berechnung 2 2 5 11 2" xfId="10746" xr:uid="{00000000-0005-0000-0000-00004B2F0000}"/>
    <cellStyle name="Berechnung 2 2 5 12" xfId="10747" xr:uid="{00000000-0005-0000-0000-00004C2F0000}"/>
    <cellStyle name="Berechnung 2 2 5 12 2" xfId="10748" xr:uid="{00000000-0005-0000-0000-00004D2F0000}"/>
    <cellStyle name="Berechnung 2 2 5 13" xfId="10749" xr:uid="{00000000-0005-0000-0000-00004E2F0000}"/>
    <cellStyle name="Berechnung 2 2 5 13 2" xfId="10750" xr:uid="{00000000-0005-0000-0000-00004F2F0000}"/>
    <cellStyle name="Berechnung 2 2 5 14" xfId="10751" xr:uid="{00000000-0005-0000-0000-0000502F0000}"/>
    <cellStyle name="Berechnung 2 2 5 14 2" xfId="10752" xr:uid="{00000000-0005-0000-0000-0000512F0000}"/>
    <cellStyle name="Berechnung 2 2 5 15" xfId="10753" xr:uid="{00000000-0005-0000-0000-0000522F0000}"/>
    <cellStyle name="Berechnung 2 2 5 15 2" xfId="10754" xr:uid="{00000000-0005-0000-0000-0000532F0000}"/>
    <cellStyle name="Berechnung 2 2 5 16" xfId="10755" xr:uid="{00000000-0005-0000-0000-0000542F0000}"/>
    <cellStyle name="Berechnung 2 2 5 16 2" xfId="10756" xr:uid="{00000000-0005-0000-0000-0000552F0000}"/>
    <cellStyle name="Berechnung 2 2 5 17" xfId="10757" xr:uid="{00000000-0005-0000-0000-0000562F0000}"/>
    <cellStyle name="Berechnung 2 2 5 17 2" xfId="10758" xr:uid="{00000000-0005-0000-0000-0000572F0000}"/>
    <cellStyle name="Berechnung 2 2 5 18" xfId="10759" xr:uid="{00000000-0005-0000-0000-0000582F0000}"/>
    <cellStyle name="Berechnung 2 2 5 18 2" xfId="10760" xr:uid="{00000000-0005-0000-0000-0000592F0000}"/>
    <cellStyle name="Berechnung 2 2 5 19" xfId="10761" xr:uid="{00000000-0005-0000-0000-00005A2F0000}"/>
    <cellStyle name="Berechnung 2 2 5 19 2" xfId="10762" xr:uid="{00000000-0005-0000-0000-00005B2F0000}"/>
    <cellStyle name="Berechnung 2 2 5 2" xfId="10763" xr:uid="{00000000-0005-0000-0000-00005C2F0000}"/>
    <cellStyle name="Berechnung 2 2 5 2 2" xfId="10764" xr:uid="{00000000-0005-0000-0000-00005D2F0000}"/>
    <cellStyle name="Berechnung 2 2 5 20" xfId="10765" xr:uid="{00000000-0005-0000-0000-00005E2F0000}"/>
    <cellStyle name="Berechnung 2 2 5 20 2" xfId="10766" xr:uid="{00000000-0005-0000-0000-00005F2F0000}"/>
    <cellStyle name="Berechnung 2 2 5 21" xfId="10767" xr:uid="{00000000-0005-0000-0000-0000602F0000}"/>
    <cellStyle name="Berechnung 2 2 5 21 2" xfId="10768" xr:uid="{00000000-0005-0000-0000-0000612F0000}"/>
    <cellStyle name="Berechnung 2 2 5 22" xfId="10769" xr:uid="{00000000-0005-0000-0000-0000622F0000}"/>
    <cellStyle name="Berechnung 2 2 5 22 2" xfId="10770" xr:uid="{00000000-0005-0000-0000-0000632F0000}"/>
    <cellStyle name="Berechnung 2 2 5 23" xfId="10771" xr:uid="{00000000-0005-0000-0000-0000642F0000}"/>
    <cellStyle name="Berechnung 2 2 5 23 2" xfId="10772" xr:uid="{00000000-0005-0000-0000-0000652F0000}"/>
    <cellStyle name="Berechnung 2 2 5 24" xfId="10773" xr:uid="{00000000-0005-0000-0000-0000662F0000}"/>
    <cellStyle name="Berechnung 2 2 5 24 2" xfId="10774" xr:uid="{00000000-0005-0000-0000-0000672F0000}"/>
    <cellStyle name="Berechnung 2 2 5 25" xfId="10775" xr:uid="{00000000-0005-0000-0000-0000682F0000}"/>
    <cellStyle name="Berechnung 2 2 5 25 2" xfId="10776" xr:uid="{00000000-0005-0000-0000-0000692F0000}"/>
    <cellStyle name="Berechnung 2 2 5 26" xfId="10777" xr:uid="{00000000-0005-0000-0000-00006A2F0000}"/>
    <cellStyle name="Berechnung 2 2 5 26 2" xfId="10778" xr:uid="{00000000-0005-0000-0000-00006B2F0000}"/>
    <cellStyle name="Berechnung 2 2 5 27" xfId="10779" xr:uid="{00000000-0005-0000-0000-00006C2F0000}"/>
    <cellStyle name="Berechnung 2 2 5 27 2" xfId="10780" xr:uid="{00000000-0005-0000-0000-00006D2F0000}"/>
    <cellStyle name="Berechnung 2 2 5 28" xfId="10781" xr:uid="{00000000-0005-0000-0000-00006E2F0000}"/>
    <cellStyle name="Berechnung 2 2 5 28 2" xfId="10782" xr:uid="{00000000-0005-0000-0000-00006F2F0000}"/>
    <cellStyle name="Berechnung 2 2 5 29" xfId="10783" xr:uid="{00000000-0005-0000-0000-0000702F0000}"/>
    <cellStyle name="Berechnung 2 2 5 29 2" xfId="10784" xr:uid="{00000000-0005-0000-0000-0000712F0000}"/>
    <cellStyle name="Berechnung 2 2 5 3" xfId="10785" xr:uid="{00000000-0005-0000-0000-0000722F0000}"/>
    <cellStyle name="Berechnung 2 2 5 3 2" xfId="10786" xr:uid="{00000000-0005-0000-0000-0000732F0000}"/>
    <cellStyle name="Berechnung 2 2 5 30" xfId="10787" xr:uid="{00000000-0005-0000-0000-0000742F0000}"/>
    <cellStyle name="Berechnung 2 2 5 4" xfId="10788" xr:uid="{00000000-0005-0000-0000-0000752F0000}"/>
    <cellStyle name="Berechnung 2 2 5 4 2" xfId="10789" xr:uid="{00000000-0005-0000-0000-0000762F0000}"/>
    <cellStyle name="Berechnung 2 2 5 5" xfId="10790" xr:uid="{00000000-0005-0000-0000-0000772F0000}"/>
    <cellStyle name="Berechnung 2 2 5 5 2" xfId="10791" xr:uid="{00000000-0005-0000-0000-0000782F0000}"/>
    <cellStyle name="Berechnung 2 2 5 6" xfId="10792" xr:uid="{00000000-0005-0000-0000-0000792F0000}"/>
    <cellStyle name="Berechnung 2 2 5 6 2" xfId="10793" xr:uid="{00000000-0005-0000-0000-00007A2F0000}"/>
    <cellStyle name="Berechnung 2 2 5 7" xfId="10794" xr:uid="{00000000-0005-0000-0000-00007B2F0000}"/>
    <cellStyle name="Berechnung 2 2 5 7 2" xfId="10795" xr:uid="{00000000-0005-0000-0000-00007C2F0000}"/>
    <cellStyle name="Berechnung 2 2 5 8" xfId="10796" xr:uid="{00000000-0005-0000-0000-00007D2F0000}"/>
    <cellStyle name="Berechnung 2 2 5 8 2" xfId="10797" xr:uid="{00000000-0005-0000-0000-00007E2F0000}"/>
    <cellStyle name="Berechnung 2 2 5 9" xfId="10798" xr:uid="{00000000-0005-0000-0000-00007F2F0000}"/>
    <cellStyle name="Berechnung 2 2 5 9 2" xfId="10799" xr:uid="{00000000-0005-0000-0000-0000802F0000}"/>
    <cellStyle name="Berechnung 2 2_BU&amp;IC" xfId="10800" xr:uid="{00000000-0005-0000-0000-0000812F0000}"/>
    <cellStyle name="Berechnung 2 20" xfId="10801" xr:uid="{00000000-0005-0000-0000-0000822F0000}"/>
    <cellStyle name="Berechnung 2 20 2" xfId="10802" xr:uid="{00000000-0005-0000-0000-0000832F0000}"/>
    <cellStyle name="Berechnung 2 21" xfId="10803" xr:uid="{00000000-0005-0000-0000-0000842F0000}"/>
    <cellStyle name="Berechnung 2 21 2" xfId="10804" xr:uid="{00000000-0005-0000-0000-0000852F0000}"/>
    <cellStyle name="Berechnung 2 22" xfId="10805" xr:uid="{00000000-0005-0000-0000-0000862F0000}"/>
    <cellStyle name="Berechnung 2 22 2" xfId="10806" xr:uid="{00000000-0005-0000-0000-0000872F0000}"/>
    <cellStyle name="Berechnung 2 23" xfId="10807" xr:uid="{00000000-0005-0000-0000-0000882F0000}"/>
    <cellStyle name="Berechnung 2 23 2" xfId="10808" xr:uid="{00000000-0005-0000-0000-0000892F0000}"/>
    <cellStyle name="Berechnung 2 24" xfId="10809" xr:uid="{00000000-0005-0000-0000-00008A2F0000}"/>
    <cellStyle name="Berechnung 2 24 2" xfId="10810" xr:uid="{00000000-0005-0000-0000-00008B2F0000}"/>
    <cellStyle name="Berechnung 2 25" xfId="10811" xr:uid="{00000000-0005-0000-0000-00008C2F0000}"/>
    <cellStyle name="Berechnung 2 25 2" xfId="10812" xr:uid="{00000000-0005-0000-0000-00008D2F0000}"/>
    <cellStyle name="Berechnung 2 26" xfId="10813" xr:uid="{00000000-0005-0000-0000-00008E2F0000}"/>
    <cellStyle name="Berechnung 2 26 2" xfId="10814" xr:uid="{00000000-0005-0000-0000-00008F2F0000}"/>
    <cellStyle name="Berechnung 2 27" xfId="10815" xr:uid="{00000000-0005-0000-0000-0000902F0000}"/>
    <cellStyle name="Berechnung 2 27 2" xfId="10816" xr:uid="{00000000-0005-0000-0000-0000912F0000}"/>
    <cellStyle name="Berechnung 2 28" xfId="10817" xr:uid="{00000000-0005-0000-0000-0000922F0000}"/>
    <cellStyle name="Berechnung 2 28 2" xfId="10818" xr:uid="{00000000-0005-0000-0000-0000932F0000}"/>
    <cellStyle name="Berechnung 2 29" xfId="10819" xr:uid="{00000000-0005-0000-0000-0000942F0000}"/>
    <cellStyle name="Berechnung 2 29 2" xfId="10820" xr:uid="{00000000-0005-0000-0000-0000952F0000}"/>
    <cellStyle name="Berechnung 2 3" xfId="731" xr:uid="{00000000-0005-0000-0000-0000962F0000}"/>
    <cellStyle name="Berechnung 2 30" xfId="10821" xr:uid="{00000000-0005-0000-0000-0000972F0000}"/>
    <cellStyle name="Berechnung 2 30 2" xfId="10822" xr:uid="{00000000-0005-0000-0000-0000982F0000}"/>
    <cellStyle name="Berechnung 2 31" xfId="10823" xr:uid="{00000000-0005-0000-0000-0000992F0000}"/>
    <cellStyle name="Berechnung 2 31 2" xfId="10824" xr:uid="{00000000-0005-0000-0000-00009A2F0000}"/>
    <cellStyle name="Berechnung 2 32" xfId="10825" xr:uid="{00000000-0005-0000-0000-00009B2F0000}"/>
    <cellStyle name="Berechnung 2 32 2" xfId="10826" xr:uid="{00000000-0005-0000-0000-00009C2F0000}"/>
    <cellStyle name="Berechnung 2 33" xfId="10827" xr:uid="{00000000-0005-0000-0000-00009D2F0000}"/>
    <cellStyle name="Berechnung 2 33 2" xfId="10828" xr:uid="{00000000-0005-0000-0000-00009E2F0000}"/>
    <cellStyle name="Berechnung 2 34" xfId="10829" xr:uid="{00000000-0005-0000-0000-00009F2F0000}"/>
    <cellStyle name="Berechnung 2 34 2" xfId="10830" xr:uid="{00000000-0005-0000-0000-0000A02F0000}"/>
    <cellStyle name="Berechnung 2 35" xfId="10831" xr:uid="{00000000-0005-0000-0000-0000A12F0000}"/>
    <cellStyle name="Berechnung 2 35 2" xfId="10832" xr:uid="{00000000-0005-0000-0000-0000A22F0000}"/>
    <cellStyle name="Berechnung 2 36" xfId="10833" xr:uid="{00000000-0005-0000-0000-0000A32F0000}"/>
    <cellStyle name="Berechnung 2 36 2" xfId="10834" xr:uid="{00000000-0005-0000-0000-0000A42F0000}"/>
    <cellStyle name="Berechnung 2 37" xfId="10835" xr:uid="{00000000-0005-0000-0000-0000A52F0000}"/>
    <cellStyle name="Berechnung 2 37 2" xfId="10836" xr:uid="{00000000-0005-0000-0000-0000A62F0000}"/>
    <cellStyle name="Berechnung 2 38" xfId="10837" xr:uid="{00000000-0005-0000-0000-0000A72F0000}"/>
    <cellStyle name="Berechnung 2 38 2" xfId="10838" xr:uid="{00000000-0005-0000-0000-0000A82F0000}"/>
    <cellStyle name="Berechnung 2 39" xfId="10839" xr:uid="{00000000-0005-0000-0000-0000A92F0000}"/>
    <cellStyle name="Berechnung 2 4" xfId="10840" xr:uid="{00000000-0005-0000-0000-0000AA2F0000}"/>
    <cellStyle name="Berechnung 2 5" xfId="10841" xr:uid="{00000000-0005-0000-0000-0000AB2F0000}"/>
    <cellStyle name="Berechnung 2 5 10" xfId="10842" xr:uid="{00000000-0005-0000-0000-0000AC2F0000}"/>
    <cellStyle name="Berechnung 2 5 10 2" xfId="10843" xr:uid="{00000000-0005-0000-0000-0000AD2F0000}"/>
    <cellStyle name="Berechnung 2 5 11" xfId="10844" xr:uid="{00000000-0005-0000-0000-0000AE2F0000}"/>
    <cellStyle name="Berechnung 2 5 11 2" xfId="10845" xr:uid="{00000000-0005-0000-0000-0000AF2F0000}"/>
    <cellStyle name="Berechnung 2 5 12" xfId="10846" xr:uid="{00000000-0005-0000-0000-0000B02F0000}"/>
    <cellStyle name="Berechnung 2 5 12 2" xfId="10847" xr:uid="{00000000-0005-0000-0000-0000B12F0000}"/>
    <cellStyle name="Berechnung 2 5 13" xfId="10848" xr:uid="{00000000-0005-0000-0000-0000B22F0000}"/>
    <cellStyle name="Berechnung 2 5 13 2" xfId="10849" xr:uid="{00000000-0005-0000-0000-0000B32F0000}"/>
    <cellStyle name="Berechnung 2 5 14" xfId="10850" xr:uid="{00000000-0005-0000-0000-0000B42F0000}"/>
    <cellStyle name="Berechnung 2 5 14 2" xfId="10851" xr:uid="{00000000-0005-0000-0000-0000B52F0000}"/>
    <cellStyle name="Berechnung 2 5 15" xfId="10852" xr:uid="{00000000-0005-0000-0000-0000B62F0000}"/>
    <cellStyle name="Berechnung 2 5 15 2" xfId="10853" xr:uid="{00000000-0005-0000-0000-0000B72F0000}"/>
    <cellStyle name="Berechnung 2 5 16" xfId="10854" xr:uid="{00000000-0005-0000-0000-0000B82F0000}"/>
    <cellStyle name="Berechnung 2 5 16 2" xfId="10855" xr:uid="{00000000-0005-0000-0000-0000B92F0000}"/>
    <cellStyle name="Berechnung 2 5 17" xfId="10856" xr:uid="{00000000-0005-0000-0000-0000BA2F0000}"/>
    <cellStyle name="Berechnung 2 5 17 2" xfId="10857" xr:uid="{00000000-0005-0000-0000-0000BB2F0000}"/>
    <cellStyle name="Berechnung 2 5 18" xfId="10858" xr:uid="{00000000-0005-0000-0000-0000BC2F0000}"/>
    <cellStyle name="Berechnung 2 5 18 2" xfId="10859" xr:uid="{00000000-0005-0000-0000-0000BD2F0000}"/>
    <cellStyle name="Berechnung 2 5 19" xfId="10860" xr:uid="{00000000-0005-0000-0000-0000BE2F0000}"/>
    <cellStyle name="Berechnung 2 5 19 2" xfId="10861" xr:uid="{00000000-0005-0000-0000-0000BF2F0000}"/>
    <cellStyle name="Berechnung 2 5 2" xfId="10862" xr:uid="{00000000-0005-0000-0000-0000C02F0000}"/>
    <cellStyle name="Berechnung 2 5 2 10" xfId="10863" xr:uid="{00000000-0005-0000-0000-0000C12F0000}"/>
    <cellStyle name="Berechnung 2 5 2 10 2" xfId="10864" xr:uid="{00000000-0005-0000-0000-0000C22F0000}"/>
    <cellStyle name="Berechnung 2 5 2 11" xfId="10865" xr:uid="{00000000-0005-0000-0000-0000C32F0000}"/>
    <cellStyle name="Berechnung 2 5 2 11 2" xfId="10866" xr:uid="{00000000-0005-0000-0000-0000C42F0000}"/>
    <cellStyle name="Berechnung 2 5 2 12" xfId="10867" xr:uid="{00000000-0005-0000-0000-0000C52F0000}"/>
    <cellStyle name="Berechnung 2 5 2 12 2" xfId="10868" xr:uid="{00000000-0005-0000-0000-0000C62F0000}"/>
    <cellStyle name="Berechnung 2 5 2 13" xfId="10869" xr:uid="{00000000-0005-0000-0000-0000C72F0000}"/>
    <cellStyle name="Berechnung 2 5 2 13 2" xfId="10870" xr:uid="{00000000-0005-0000-0000-0000C82F0000}"/>
    <cellStyle name="Berechnung 2 5 2 14" xfId="10871" xr:uid="{00000000-0005-0000-0000-0000C92F0000}"/>
    <cellStyle name="Berechnung 2 5 2 14 2" xfId="10872" xr:uid="{00000000-0005-0000-0000-0000CA2F0000}"/>
    <cellStyle name="Berechnung 2 5 2 15" xfId="10873" xr:uid="{00000000-0005-0000-0000-0000CB2F0000}"/>
    <cellStyle name="Berechnung 2 5 2 15 2" xfId="10874" xr:uid="{00000000-0005-0000-0000-0000CC2F0000}"/>
    <cellStyle name="Berechnung 2 5 2 16" xfId="10875" xr:uid="{00000000-0005-0000-0000-0000CD2F0000}"/>
    <cellStyle name="Berechnung 2 5 2 16 2" xfId="10876" xr:uid="{00000000-0005-0000-0000-0000CE2F0000}"/>
    <cellStyle name="Berechnung 2 5 2 17" xfId="10877" xr:uid="{00000000-0005-0000-0000-0000CF2F0000}"/>
    <cellStyle name="Berechnung 2 5 2 17 2" xfId="10878" xr:uid="{00000000-0005-0000-0000-0000D02F0000}"/>
    <cellStyle name="Berechnung 2 5 2 18" xfId="10879" xr:uid="{00000000-0005-0000-0000-0000D12F0000}"/>
    <cellStyle name="Berechnung 2 5 2 18 2" xfId="10880" xr:uid="{00000000-0005-0000-0000-0000D22F0000}"/>
    <cellStyle name="Berechnung 2 5 2 19" xfId="10881" xr:uid="{00000000-0005-0000-0000-0000D32F0000}"/>
    <cellStyle name="Berechnung 2 5 2 19 2" xfId="10882" xr:uid="{00000000-0005-0000-0000-0000D42F0000}"/>
    <cellStyle name="Berechnung 2 5 2 2" xfId="10883" xr:uid="{00000000-0005-0000-0000-0000D52F0000}"/>
    <cellStyle name="Berechnung 2 5 2 2 2" xfId="10884" xr:uid="{00000000-0005-0000-0000-0000D62F0000}"/>
    <cellStyle name="Berechnung 2 5 2 20" xfId="10885" xr:uid="{00000000-0005-0000-0000-0000D72F0000}"/>
    <cellStyle name="Berechnung 2 5 2 20 2" xfId="10886" xr:uid="{00000000-0005-0000-0000-0000D82F0000}"/>
    <cellStyle name="Berechnung 2 5 2 21" xfId="10887" xr:uid="{00000000-0005-0000-0000-0000D92F0000}"/>
    <cellStyle name="Berechnung 2 5 2 21 2" xfId="10888" xr:uid="{00000000-0005-0000-0000-0000DA2F0000}"/>
    <cellStyle name="Berechnung 2 5 2 22" xfId="10889" xr:uid="{00000000-0005-0000-0000-0000DB2F0000}"/>
    <cellStyle name="Berechnung 2 5 2 22 2" xfId="10890" xr:uid="{00000000-0005-0000-0000-0000DC2F0000}"/>
    <cellStyle name="Berechnung 2 5 2 23" xfId="10891" xr:uid="{00000000-0005-0000-0000-0000DD2F0000}"/>
    <cellStyle name="Berechnung 2 5 2 23 2" xfId="10892" xr:uid="{00000000-0005-0000-0000-0000DE2F0000}"/>
    <cellStyle name="Berechnung 2 5 2 24" xfId="10893" xr:uid="{00000000-0005-0000-0000-0000DF2F0000}"/>
    <cellStyle name="Berechnung 2 5 2 24 2" xfId="10894" xr:uid="{00000000-0005-0000-0000-0000E02F0000}"/>
    <cellStyle name="Berechnung 2 5 2 25" xfId="10895" xr:uid="{00000000-0005-0000-0000-0000E12F0000}"/>
    <cellStyle name="Berechnung 2 5 2 25 2" xfId="10896" xr:uid="{00000000-0005-0000-0000-0000E22F0000}"/>
    <cellStyle name="Berechnung 2 5 2 26" xfId="10897" xr:uid="{00000000-0005-0000-0000-0000E32F0000}"/>
    <cellStyle name="Berechnung 2 5 2 26 2" xfId="10898" xr:uid="{00000000-0005-0000-0000-0000E42F0000}"/>
    <cellStyle name="Berechnung 2 5 2 27" xfId="10899" xr:uid="{00000000-0005-0000-0000-0000E52F0000}"/>
    <cellStyle name="Berechnung 2 5 2 27 2" xfId="10900" xr:uid="{00000000-0005-0000-0000-0000E62F0000}"/>
    <cellStyle name="Berechnung 2 5 2 28" xfId="10901" xr:uid="{00000000-0005-0000-0000-0000E72F0000}"/>
    <cellStyle name="Berechnung 2 5 2 28 2" xfId="10902" xr:uid="{00000000-0005-0000-0000-0000E82F0000}"/>
    <cellStyle name="Berechnung 2 5 2 29" xfId="10903" xr:uid="{00000000-0005-0000-0000-0000E92F0000}"/>
    <cellStyle name="Berechnung 2 5 2 29 2" xfId="10904" xr:uid="{00000000-0005-0000-0000-0000EA2F0000}"/>
    <cellStyle name="Berechnung 2 5 2 3" xfId="10905" xr:uid="{00000000-0005-0000-0000-0000EB2F0000}"/>
    <cellStyle name="Berechnung 2 5 2 3 2" xfId="10906" xr:uid="{00000000-0005-0000-0000-0000EC2F0000}"/>
    <cellStyle name="Berechnung 2 5 2 30" xfId="10907" xr:uid="{00000000-0005-0000-0000-0000ED2F0000}"/>
    <cellStyle name="Berechnung 2 5 2 4" xfId="10908" xr:uid="{00000000-0005-0000-0000-0000EE2F0000}"/>
    <cellStyle name="Berechnung 2 5 2 4 2" xfId="10909" xr:uid="{00000000-0005-0000-0000-0000EF2F0000}"/>
    <cellStyle name="Berechnung 2 5 2 5" xfId="10910" xr:uid="{00000000-0005-0000-0000-0000F02F0000}"/>
    <cellStyle name="Berechnung 2 5 2 5 2" xfId="10911" xr:uid="{00000000-0005-0000-0000-0000F12F0000}"/>
    <cellStyle name="Berechnung 2 5 2 6" xfId="10912" xr:uid="{00000000-0005-0000-0000-0000F22F0000}"/>
    <cellStyle name="Berechnung 2 5 2 6 2" xfId="10913" xr:uid="{00000000-0005-0000-0000-0000F32F0000}"/>
    <cellStyle name="Berechnung 2 5 2 7" xfId="10914" xr:uid="{00000000-0005-0000-0000-0000F42F0000}"/>
    <cellStyle name="Berechnung 2 5 2 7 2" xfId="10915" xr:uid="{00000000-0005-0000-0000-0000F52F0000}"/>
    <cellStyle name="Berechnung 2 5 2 8" xfId="10916" xr:uid="{00000000-0005-0000-0000-0000F62F0000}"/>
    <cellStyle name="Berechnung 2 5 2 8 2" xfId="10917" xr:uid="{00000000-0005-0000-0000-0000F72F0000}"/>
    <cellStyle name="Berechnung 2 5 2 9" xfId="10918" xr:uid="{00000000-0005-0000-0000-0000F82F0000}"/>
    <cellStyle name="Berechnung 2 5 2 9 2" xfId="10919" xr:uid="{00000000-0005-0000-0000-0000F92F0000}"/>
    <cellStyle name="Berechnung 2 5 20" xfId="10920" xr:uid="{00000000-0005-0000-0000-0000FA2F0000}"/>
    <cellStyle name="Berechnung 2 5 20 2" xfId="10921" xr:uid="{00000000-0005-0000-0000-0000FB2F0000}"/>
    <cellStyle name="Berechnung 2 5 21" xfId="10922" xr:uid="{00000000-0005-0000-0000-0000FC2F0000}"/>
    <cellStyle name="Berechnung 2 5 21 2" xfId="10923" xr:uid="{00000000-0005-0000-0000-0000FD2F0000}"/>
    <cellStyle name="Berechnung 2 5 22" xfId="10924" xr:uid="{00000000-0005-0000-0000-0000FE2F0000}"/>
    <cellStyle name="Berechnung 2 5 22 2" xfId="10925" xr:uid="{00000000-0005-0000-0000-0000FF2F0000}"/>
    <cellStyle name="Berechnung 2 5 23" xfId="10926" xr:uid="{00000000-0005-0000-0000-000000300000}"/>
    <cellStyle name="Berechnung 2 5 23 2" xfId="10927" xr:uid="{00000000-0005-0000-0000-000001300000}"/>
    <cellStyle name="Berechnung 2 5 24" xfId="10928" xr:uid="{00000000-0005-0000-0000-000002300000}"/>
    <cellStyle name="Berechnung 2 5 24 2" xfId="10929" xr:uid="{00000000-0005-0000-0000-000003300000}"/>
    <cellStyle name="Berechnung 2 5 25" xfId="10930" xr:uid="{00000000-0005-0000-0000-000004300000}"/>
    <cellStyle name="Berechnung 2 5 25 2" xfId="10931" xr:uid="{00000000-0005-0000-0000-000005300000}"/>
    <cellStyle name="Berechnung 2 5 26" xfId="10932" xr:uid="{00000000-0005-0000-0000-000006300000}"/>
    <cellStyle name="Berechnung 2 5 26 2" xfId="10933" xr:uid="{00000000-0005-0000-0000-000007300000}"/>
    <cellStyle name="Berechnung 2 5 27" xfId="10934" xr:uid="{00000000-0005-0000-0000-000008300000}"/>
    <cellStyle name="Berechnung 2 5 27 2" xfId="10935" xr:uid="{00000000-0005-0000-0000-000009300000}"/>
    <cellStyle name="Berechnung 2 5 28" xfId="10936" xr:uid="{00000000-0005-0000-0000-00000A300000}"/>
    <cellStyle name="Berechnung 2 5 28 2" xfId="10937" xr:uid="{00000000-0005-0000-0000-00000B300000}"/>
    <cellStyle name="Berechnung 2 5 29" xfId="10938" xr:uid="{00000000-0005-0000-0000-00000C300000}"/>
    <cellStyle name="Berechnung 2 5 29 2" xfId="10939" xr:uid="{00000000-0005-0000-0000-00000D300000}"/>
    <cellStyle name="Berechnung 2 5 3" xfId="10940" xr:uid="{00000000-0005-0000-0000-00000E300000}"/>
    <cellStyle name="Berechnung 2 5 3 10" xfId="10941" xr:uid="{00000000-0005-0000-0000-00000F300000}"/>
    <cellStyle name="Berechnung 2 5 3 10 2" xfId="10942" xr:uid="{00000000-0005-0000-0000-000010300000}"/>
    <cellStyle name="Berechnung 2 5 3 11" xfId="10943" xr:uid="{00000000-0005-0000-0000-000011300000}"/>
    <cellStyle name="Berechnung 2 5 3 11 2" xfId="10944" xr:uid="{00000000-0005-0000-0000-000012300000}"/>
    <cellStyle name="Berechnung 2 5 3 12" xfId="10945" xr:uid="{00000000-0005-0000-0000-000013300000}"/>
    <cellStyle name="Berechnung 2 5 3 12 2" xfId="10946" xr:uid="{00000000-0005-0000-0000-000014300000}"/>
    <cellStyle name="Berechnung 2 5 3 13" xfId="10947" xr:uid="{00000000-0005-0000-0000-000015300000}"/>
    <cellStyle name="Berechnung 2 5 3 13 2" xfId="10948" xr:uid="{00000000-0005-0000-0000-000016300000}"/>
    <cellStyle name="Berechnung 2 5 3 14" xfId="10949" xr:uid="{00000000-0005-0000-0000-000017300000}"/>
    <cellStyle name="Berechnung 2 5 3 14 2" xfId="10950" xr:uid="{00000000-0005-0000-0000-000018300000}"/>
    <cellStyle name="Berechnung 2 5 3 15" xfId="10951" xr:uid="{00000000-0005-0000-0000-000019300000}"/>
    <cellStyle name="Berechnung 2 5 3 15 2" xfId="10952" xr:uid="{00000000-0005-0000-0000-00001A300000}"/>
    <cellStyle name="Berechnung 2 5 3 16" xfId="10953" xr:uid="{00000000-0005-0000-0000-00001B300000}"/>
    <cellStyle name="Berechnung 2 5 3 16 2" xfId="10954" xr:uid="{00000000-0005-0000-0000-00001C300000}"/>
    <cellStyle name="Berechnung 2 5 3 17" xfId="10955" xr:uid="{00000000-0005-0000-0000-00001D300000}"/>
    <cellStyle name="Berechnung 2 5 3 17 2" xfId="10956" xr:uid="{00000000-0005-0000-0000-00001E300000}"/>
    <cellStyle name="Berechnung 2 5 3 18" xfId="10957" xr:uid="{00000000-0005-0000-0000-00001F300000}"/>
    <cellStyle name="Berechnung 2 5 3 18 2" xfId="10958" xr:uid="{00000000-0005-0000-0000-000020300000}"/>
    <cellStyle name="Berechnung 2 5 3 19" xfId="10959" xr:uid="{00000000-0005-0000-0000-000021300000}"/>
    <cellStyle name="Berechnung 2 5 3 19 2" xfId="10960" xr:uid="{00000000-0005-0000-0000-000022300000}"/>
    <cellStyle name="Berechnung 2 5 3 2" xfId="10961" xr:uid="{00000000-0005-0000-0000-000023300000}"/>
    <cellStyle name="Berechnung 2 5 3 2 2" xfId="10962" xr:uid="{00000000-0005-0000-0000-000024300000}"/>
    <cellStyle name="Berechnung 2 5 3 20" xfId="10963" xr:uid="{00000000-0005-0000-0000-000025300000}"/>
    <cellStyle name="Berechnung 2 5 3 20 2" xfId="10964" xr:uid="{00000000-0005-0000-0000-000026300000}"/>
    <cellStyle name="Berechnung 2 5 3 21" xfId="10965" xr:uid="{00000000-0005-0000-0000-000027300000}"/>
    <cellStyle name="Berechnung 2 5 3 21 2" xfId="10966" xr:uid="{00000000-0005-0000-0000-000028300000}"/>
    <cellStyle name="Berechnung 2 5 3 22" xfId="10967" xr:uid="{00000000-0005-0000-0000-000029300000}"/>
    <cellStyle name="Berechnung 2 5 3 22 2" xfId="10968" xr:uid="{00000000-0005-0000-0000-00002A300000}"/>
    <cellStyle name="Berechnung 2 5 3 23" xfId="10969" xr:uid="{00000000-0005-0000-0000-00002B300000}"/>
    <cellStyle name="Berechnung 2 5 3 23 2" xfId="10970" xr:uid="{00000000-0005-0000-0000-00002C300000}"/>
    <cellStyle name="Berechnung 2 5 3 24" xfId="10971" xr:uid="{00000000-0005-0000-0000-00002D300000}"/>
    <cellStyle name="Berechnung 2 5 3 24 2" xfId="10972" xr:uid="{00000000-0005-0000-0000-00002E300000}"/>
    <cellStyle name="Berechnung 2 5 3 25" xfId="10973" xr:uid="{00000000-0005-0000-0000-00002F300000}"/>
    <cellStyle name="Berechnung 2 5 3 25 2" xfId="10974" xr:uid="{00000000-0005-0000-0000-000030300000}"/>
    <cellStyle name="Berechnung 2 5 3 26" xfId="10975" xr:uid="{00000000-0005-0000-0000-000031300000}"/>
    <cellStyle name="Berechnung 2 5 3 26 2" xfId="10976" xr:uid="{00000000-0005-0000-0000-000032300000}"/>
    <cellStyle name="Berechnung 2 5 3 27" xfId="10977" xr:uid="{00000000-0005-0000-0000-000033300000}"/>
    <cellStyle name="Berechnung 2 5 3 27 2" xfId="10978" xr:uid="{00000000-0005-0000-0000-000034300000}"/>
    <cellStyle name="Berechnung 2 5 3 28" xfId="10979" xr:uid="{00000000-0005-0000-0000-000035300000}"/>
    <cellStyle name="Berechnung 2 5 3 28 2" xfId="10980" xr:uid="{00000000-0005-0000-0000-000036300000}"/>
    <cellStyle name="Berechnung 2 5 3 29" xfId="10981" xr:uid="{00000000-0005-0000-0000-000037300000}"/>
    <cellStyle name="Berechnung 2 5 3 29 2" xfId="10982" xr:uid="{00000000-0005-0000-0000-000038300000}"/>
    <cellStyle name="Berechnung 2 5 3 3" xfId="10983" xr:uid="{00000000-0005-0000-0000-000039300000}"/>
    <cellStyle name="Berechnung 2 5 3 3 2" xfId="10984" xr:uid="{00000000-0005-0000-0000-00003A300000}"/>
    <cellStyle name="Berechnung 2 5 3 30" xfId="10985" xr:uid="{00000000-0005-0000-0000-00003B300000}"/>
    <cellStyle name="Berechnung 2 5 3 4" xfId="10986" xr:uid="{00000000-0005-0000-0000-00003C300000}"/>
    <cellStyle name="Berechnung 2 5 3 4 2" xfId="10987" xr:uid="{00000000-0005-0000-0000-00003D300000}"/>
    <cellStyle name="Berechnung 2 5 3 5" xfId="10988" xr:uid="{00000000-0005-0000-0000-00003E300000}"/>
    <cellStyle name="Berechnung 2 5 3 5 2" xfId="10989" xr:uid="{00000000-0005-0000-0000-00003F300000}"/>
    <cellStyle name="Berechnung 2 5 3 6" xfId="10990" xr:uid="{00000000-0005-0000-0000-000040300000}"/>
    <cellStyle name="Berechnung 2 5 3 6 2" xfId="10991" xr:uid="{00000000-0005-0000-0000-000041300000}"/>
    <cellStyle name="Berechnung 2 5 3 7" xfId="10992" xr:uid="{00000000-0005-0000-0000-000042300000}"/>
    <cellStyle name="Berechnung 2 5 3 7 2" xfId="10993" xr:uid="{00000000-0005-0000-0000-000043300000}"/>
    <cellStyle name="Berechnung 2 5 3 8" xfId="10994" xr:uid="{00000000-0005-0000-0000-000044300000}"/>
    <cellStyle name="Berechnung 2 5 3 8 2" xfId="10995" xr:uid="{00000000-0005-0000-0000-000045300000}"/>
    <cellStyle name="Berechnung 2 5 3 9" xfId="10996" xr:uid="{00000000-0005-0000-0000-000046300000}"/>
    <cellStyle name="Berechnung 2 5 3 9 2" xfId="10997" xr:uid="{00000000-0005-0000-0000-000047300000}"/>
    <cellStyle name="Berechnung 2 5 30" xfId="10998" xr:uid="{00000000-0005-0000-0000-000048300000}"/>
    <cellStyle name="Berechnung 2 5 30 2" xfId="10999" xr:uid="{00000000-0005-0000-0000-000049300000}"/>
    <cellStyle name="Berechnung 2 5 31" xfId="11000" xr:uid="{00000000-0005-0000-0000-00004A300000}"/>
    <cellStyle name="Berechnung 2 5 31 2" xfId="11001" xr:uid="{00000000-0005-0000-0000-00004B300000}"/>
    <cellStyle name="Berechnung 2 5 32" xfId="11002" xr:uid="{00000000-0005-0000-0000-00004C300000}"/>
    <cellStyle name="Berechnung 2 5 4" xfId="11003" xr:uid="{00000000-0005-0000-0000-00004D300000}"/>
    <cellStyle name="Berechnung 2 5 4 2" xfId="11004" xr:uid="{00000000-0005-0000-0000-00004E300000}"/>
    <cellStyle name="Berechnung 2 5 5" xfId="11005" xr:uid="{00000000-0005-0000-0000-00004F300000}"/>
    <cellStyle name="Berechnung 2 5 5 2" xfId="11006" xr:uid="{00000000-0005-0000-0000-000050300000}"/>
    <cellStyle name="Berechnung 2 5 6" xfId="11007" xr:uid="{00000000-0005-0000-0000-000051300000}"/>
    <cellStyle name="Berechnung 2 5 6 2" xfId="11008" xr:uid="{00000000-0005-0000-0000-000052300000}"/>
    <cellStyle name="Berechnung 2 5 7" xfId="11009" xr:uid="{00000000-0005-0000-0000-000053300000}"/>
    <cellStyle name="Berechnung 2 5 7 2" xfId="11010" xr:uid="{00000000-0005-0000-0000-000054300000}"/>
    <cellStyle name="Berechnung 2 5 8" xfId="11011" xr:uid="{00000000-0005-0000-0000-000055300000}"/>
    <cellStyle name="Berechnung 2 5 8 2" xfId="11012" xr:uid="{00000000-0005-0000-0000-000056300000}"/>
    <cellStyle name="Berechnung 2 5 9" xfId="11013" xr:uid="{00000000-0005-0000-0000-000057300000}"/>
    <cellStyle name="Berechnung 2 5 9 2" xfId="11014" xr:uid="{00000000-0005-0000-0000-000058300000}"/>
    <cellStyle name="Berechnung 2 6" xfId="11015" xr:uid="{00000000-0005-0000-0000-000059300000}"/>
    <cellStyle name="Berechnung 2 6 10" xfId="11016" xr:uid="{00000000-0005-0000-0000-00005A300000}"/>
    <cellStyle name="Berechnung 2 6 10 2" xfId="11017" xr:uid="{00000000-0005-0000-0000-00005B300000}"/>
    <cellStyle name="Berechnung 2 6 11" xfId="11018" xr:uid="{00000000-0005-0000-0000-00005C300000}"/>
    <cellStyle name="Berechnung 2 6 11 2" xfId="11019" xr:uid="{00000000-0005-0000-0000-00005D300000}"/>
    <cellStyle name="Berechnung 2 6 12" xfId="11020" xr:uid="{00000000-0005-0000-0000-00005E300000}"/>
    <cellStyle name="Berechnung 2 6 12 2" xfId="11021" xr:uid="{00000000-0005-0000-0000-00005F300000}"/>
    <cellStyle name="Berechnung 2 6 13" xfId="11022" xr:uid="{00000000-0005-0000-0000-000060300000}"/>
    <cellStyle name="Berechnung 2 6 13 2" xfId="11023" xr:uid="{00000000-0005-0000-0000-000061300000}"/>
    <cellStyle name="Berechnung 2 6 14" xfId="11024" xr:uid="{00000000-0005-0000-0000-000062300000}"/>
    <cellStyle name="Berechnung 2 6 14 2" xfId="11025" xr:uid="{00000000-0005-0000-0000-000063300000}"/>
    <cellStyle name="Berechnung 2 6 15" xfId="11026" xr:uid="{00000000-0005-0000-0000-000064300000}"/>
    <cellStyle name="Berechnung 2 6 15 2" xfId="11027" xr:uid="{00000000-0005-0000-0000-000065300000}"/>
    <cellStyle name="Berechnung 2 6 16" xfId="11028" xr:uid="{00000000-0005-0000-0000-000066300000}"/>
    <cellStyle name="Berechnung 2 6 16 2" xfId="11029" xr:uid="{00000000-0005-0000-0000-000067300000}"/>
    <cellStyle name="Berechnung 2 6 17" xfId="11030" xr:uid="{00000000-0005-0000-0000-000068300000}"/>
    <cellStyle name="Berechnung 2 6 17 2" xfId="11031" xr:uid="{00000000-0005-0000-0000-000069300000}"/>
    <cellStyle name="Berechnung 2 6 18" xfId="11032" xr:uid="{00000000-0005-0000-0000-00006A300000}"/>
    <cellStyle name="Berechnung 2 6 18 2" xfId="11033" xr:uid="{00000000-0005-0000-0000-00006B300000}"/>
    <cellStyle name="Berechnung 2 6 19" xfId="11034" xr:uid="{00000000-0005-0000-0000-00006C300000}"/>
    <cellStyle name="Berechnung 2 6 19 2" xfId="11035" xr:uid="{00000000-0005-0000-0000-00006D300000}"/>
    <cellStyle name="Berechnung 2 6 2" xfId="11036" xr:uid="{00000000-0005-0000-0000-00006E300000}"/>
    <cellStyle name="Berechnung 2 6 2 10" xfId="11037" xr:uid="{00000000-0005-0000-0000-00006F300000}"/>
    <cellStyle name="Berechnung 2 6 2 10 2" xfId="11038" xr:uid="{00000000-0005-0000-0000-000070300000}"/>
    <cellStyle name="Berechnung 2 6 2 11" xfId="11039" xr:uid="{00000000-0005-0000-0000-000071300000}"/>
    <cellStyle name="Berechnung 2 6 2 11 2" xfId="11040" xr:uid="{00000000-0005-0000-0000-000072300000}"/>
    <cellStyle name="Berechnung 2 6 2 12" xfId="11041" xr:uid="{00000000-0005-0000-0000-000073300000}"/>
    <cellStyle name="Berechnung 2 6 2 12 2" xfId="11042" xr:uid="{00000000-0005-0000-0000-000074300000}"/>
    <cellStyle name="Berechnung 2 6 2 13" xfId="11043" xr:uid="{00000000-0005-0000-0000-000075300000}"/>
    <cellStyle name="Berechnung 2 6 2 13 2" xfId="11044" xr:uid="{00000000-0005-0000-0000-000076300000}"/>
    <cellStyle name="Berechnung 2 6 2 14" xfId="11045" xr:uid="{00000000-0005-0000-0000-000077300000}"/>
    <cellStyle name="Berechnung 2 6 2 14 2" xfId="11046" xr:uid="{00000000-0005-0000-0000-000078300000}"/>
    <cellStyle name="Berechnung 2 6 2 15" xfId="11047" xr:uid="{00000000-0005-0000-0000-000079300000}"/>
    <cellStyle name="Berechnung 2 6 2 15 2" xfId="11048" xr:uid="{00000000-0005-0000-0000-00007A300000}"/>
    <cellStyle name="Berechnung 2 6 2 16" xfId="11049" xr:uid="{00000000-0005-0000-0000-00007B300000}"/>
    <cellStyle name="Berechnung 2 6 2 16 2" xfId="11050" xr:uid="{00000000-0005-0000-0000-00007C300000}"/>
    <cellStyle name="Berechnung 2 6 2 17" xfId="11051" xr:uid="{00000000-0005-0000-0000-00007D300000}"/>
    <cellStyle name="Berechnung 2 6 2 17 2" xfId="11052" xr:uid="{00000000-0005-0000-0000-00007E300000}"/>
    <cellStyle name="Berechnung 2 6 2 18" xfId="11053" xr:uid="{00000000-0005-0000-0000-00007F300000}"/>
    <cellStyle name="Berechnung 2 6 2 18 2" xfId="11054" xr:uid="{00000000-0005-0000-0000-000080300000}"/>
    <cellStyle name="Berechnung 2 6 2 19" xfId="11055" xr:uid="{00000000-0005-0000-0000-000081300000}"/>
    <cellStyle name="Berechnung 2 6 2 19 2" xfId="11056" xr:uid="{00000000-0005-0000-0000-000082300000}"/>
    <cellStyle name="Berechnung 2 6 2 2" xfId="11057" xr:uid="{00000000-0005-0000-0000-000083300000}"/>
    <cellStyle name="Berechnung 2 6 2 2 2" xfId="11058" xr:uid="{00000000-0005-0000-0000-000084300000}"/>
    <cellStyle name="Berechnung 2 6 2 20" xfId="11059" xr:uid="{00000000-0005-0000-0000-000085300000}"/>
    <cellStyle name="Berechnung 2 6 2 20 2" xfId="11060" xr:uid="{00000000-0005-0000-0000-000086300000}"/>
    <cellStyle name="Berechnung 2 6 2 21" xfId="11061" xr:uid="{00000000-0005-0000-0000-000087300000}"/>
    <cellStyle name="Berechnung 2 6 2 21 2" xfId="11062" xr:uid="{00000000-0005-0000-0000-000088300000}"/>
    <cellStyle name="Berechnung 2 6 2 22" xfId="11063" xr:uid="{00000000-0005-0000-0000-000089300000}"/>
    <cellStyle name="Berechnung 2 6 2 22 2" xfId="11064" xr:uid="{00000000-0005-0000-0000-00008A300000}"/>
    <cellStyle name="Berechnung 2 6 2 23" xfId="11065" xr:uid="{00000000-0005-0000-0000-00008B300000}"/>
    <cellStyle name="Berechnung 2 6 2 23 2" xfId="11066" xr:uid="{00000000-0005-0000-0000-00008C300000}"/>
    <cellStyle name="Berechnung 2 6 2 24" xfId="11067" xr:uid="{00000000-0005-0000-0000-00008D300000}"/>
    <cellStyle name="Berechnung 2 6 2 24 2" xfId="11068" xr:uid="{00000000-0005-0000-0000-00008E300000}"/>
    <cellStyle name="Berechnung 2 6 2 25" xfId="11069" xr:uid="{00000000-0005-0000-0000-00008F300000}"/>
    <cellStyle name="Berechnung 2 6 2 25 2" xfId="11070" xr:uid="{00000000-0005-0000-0000-000090300000}"/>
    <cellStyle name="Berechnung 2 6 2 26" xfId="11071" xr:uid="{00000000-0005-0000-0000-000091300000}"/>
    <cellStyle name="Berechnung 2 6 2 26 2" xfId="11072" xr:uid="{00000000-0005-0000-0000-000092300000}"/>
    <cellStyle name="Berechnung 2 6 2 27" xfId="11073" xr:uid="{00000000-0005-0000-0000-000093300000}"/>
    <cellStyle name="Berechnung 2 6 2 27 2" xfId="11074" xr:uid="{00000000-0005-0000-0000-000094300000}"/>
    <cellStyle name="Berechnung 2 6 2 28" xfId="11075" xr:uid="{00000000-0005-0000-0000-000095300000}"/>
    <cellStyle name="Berechnung 2 6 2 28 2" xfId="11076" xr:uid="{00000000-0005-0000-0000-000096300000}"/>
    <cellStyle name="Berechnung 2 6 2 29" xfId="11077" xr:uid="{00000000-0005-0000-0000-000097300000}"/>
    <cellStyle name="Berechnung 2 6 2 29 2" xfId="11078" xr:uid="{00000000-0005-0000-0000-000098300000}"/>
    <cellStyle name="Berechnung 2 6 2 3" xfId="11079" xr:uid="{00000000-0005-0000-0000-000099300000}"/>
    <cellStyle name="Berechnung 2 6 2 3 2" xfId="11080" xr:uid="{00000000-0005-0000-0000-00009A300000}"/>
    <cellStyle name="Berechnung 2 6 2 30" xfId="11081" xr:uid="{00000000-0005-0000-0000-00009B300000}"/>
    <cellStyle name="Berechnung 2 6 2 4" xfId="11082" xr:uid="{00000000-0005-0000-0000-00009C300000}"/>
    <cellStyle name="Berechnung 2 6 2 4 2" xfId="11083" xr:uid="{00000000-0005-0000-0000-00009D300000}"/>
    <cellStyle name="Berechnung 2 6 2 5" xfId="11084" xr:uid="{00000000-0005-0000-0000-00009E300000}"/>
    <cellStyle name="Berechnung 2 6 2 5 2" xfId="11085" xr:uid="{00000000-0005-0000-0000-00009F300000}"/>
    <cellStyle name="Berechnung 2 6 2 6" xfId="11086" xr:uid="{00000000-0005-0000-0000-0000A0300000}"/>
    <cellStyle name="Berechnung 2 6 2 6 2" xfId="11087" xr:uid="{00000000-0005-0000-0000-0000A1300000}"/>
    <cellStyle name="Berechnung 2 6 2 7" xfId="11088" xr:uid="{00000000-0005-0000-0000-0000A2300000}"/>
    <cellStyle name="Berechnung 2 6 2 7 2" xfId="11089" xr:uid="{00000000-0005-0000-0000-0000A3300000}"/>
    <cellStyle name="Berechnung 2 6 2 8" xfId="11090" xr:uid="{00000000-0005-0000-0000-0000A4300000}"/>
    <cellStyle name="Berechnung 2 6 2 8 2" xfId="11091" xr:uid="{00000000-0005-0000-0000-0000A5300000}"/>
    <cellStyle name="Berechnung 2 6 2 9" xfId="11092" xr:uid="{00000000-0005-0000-0000-0000A6300000}"/>
    <cellStyle name="Berechnung 2 6 2 9 2" xfId="11093" xr:uid="{00000000-0005-0000-0000-0000A7300000}"/>
    <cellStyle name="Berechnung 2 6 20" xfId="11094" xr:uid="{00000000-0005-0000-0000-0000A8300000}"/>
    <cellStyle name="Berechnung 2 6 20 2" xfId="11095" xr:uid="{00000000-0005-0000-0000-0000A9300000}"/>
    <cellStyle name="Berechnung 2 6 21" xfId="11096" xr:uid="{00000000-0005-0000-0000-0000AA300000}"/>
    <cellStyle name="Berechnung 2 6 21 2" xfId="11097" xr:uid="{00000000-0005-0000-0000-0000AB300000}"/>
    <cellStyle name="Berechnung 2 6 22" xfId="11098" xr:uid="{00000000-0005-0000-0000-0000AC300000}"/>
    <cellStyle name="Berechnung 2 6 22 2" xfId="11099" xr:uid="{00000000-0005-0000-0000-0000AD300000}"/>
    <cellStyle name="Berechnung 2 6 23" xfId="11100" xr:uid="{00000000-0005-0000-0000-0000AE300000}"/>
    <cellStyle name="Berechnung 2 6 23 2" xfId="11101" xr:uid="{00000000-0005-0000-0000-0000AF300000}"/>
    <cellStyle name="Berechnung 2 6 24" xfId="11102" xr:uid="{00000000-0005-0000-0000-0000B0300000}"/>
    <cellStyle name="Berechnung 2 6 24 2" xfId="11103" xr:uid="{00000000-0005-0000-0000-0000B1300000}"/>
    <cellStyle name="Berechnung 2 6 25" xfId="11104" xr:uid="{00000000-0005-0000-0000-0000B2300000}"/>
    <cellStyle name="Berechnung 2 6 25 2" xfId="11105" xr:uid="{00000000-0005-0000-0000-0000B3300000}"/>
    <cellStyle name="Berechnung 2 6 26" xfId="11106" xr:uid="{00000000-0005-0000-0000-0000B4300000}"/>
    <cellStyle name="Berechnung 2 6 26 2" xfId="11107" xr:uid="{00000000-0005-0000-0000-0000B5300000}"/>
    <cellStyle name="Berechnung 2 6 27" xfId="11108" xr:uid="{00000000-0005-0000-0000-0000B6300000}"/>
    <cellStyle name="Berechnung 2 6 27 2" xfId="11109" xr:uid="{00000000-0005-0000-0000-0000B7300000}"/>
    <cellStyle name="Berechnung 2 6 28" xfId="11110" xr:uid="{00000000-0005-0000-0000-0000B8300000}"/>
    <cellStyle name="Berechnung 2 6 28 2" xfId="11111" xr:uid="{00000000-0005-0000-0000-0000B9300000}"/>
    <cellStyle name="Berechnung 2 6 29" xfId="11112" xr:uid="{00000000-0005-0000-0000-0000BA300000}"/>
    <cellStyle name="Berechnung 2 6 29 2" xfId="11113" xr:uid="{00000000-0005-0000-0000-0000BB300000}"/>
    <cellStyle name="Berechnung 2 6 3" xfId="11114" xr:uid="{00000000-0005-0000-0000-0000BC300000}"/>
    <cellStyle name="Berechnung 2 6 3 10" xfId="11115" xr:uid="{00000000-0005-0000-0000-0000BD300000}"/>
    <cellStyle name="Berechnung 2 6 3 10 2" xfId="11116" xr:uid="{00000000-0005-0000-0000-0000BE300000}"/>
    <cellStyle name="Berechnung 2 6 3 11" xfId="11117" xr:uid="{00000000-0005-0000-0000-0000BF300000}"/>
    <cellStyle name="Berechnung 2 6 3 11 2" xfId="11118" xr:uid="{00000000-0005-0000-0000-0000C0300000}"/>
    <cellStyle name="Berechnung 2 6 3 12" xfId="11119" xr:uid="{00000000-0005-0000-0000-0000C1300000}"/>
    <cellStyle name="Berechnung 2 6 3 12 2" xfId="11120" xr:uid="{00000000-0005-0000-0000-0000C2300000}"/>
    <cellStyle name="Berechnung 2 6 3 13" xfId="11121" xr:uid="{00000000-0005-0000-0000-0000C3300000}"/>
    <cellStyle name="Berechnung 2 6 3 13 2" xfId="11122" xr:uid="{00000000-0005-0000-0000-0000C4300000}"/>
    <cellStyle name="Berechnung 2 6 3 14" xfId="11123" xr:uid="{00000000-0005-0000-0000-0000C5300000}"/>
    <cellStyle name="Berechnung 2 6 3 14 2" xfId="11124" xr:uid="{00000000-0005-0000-0000-0000C6300000}"/>
    <cellStyle name="Berechnung 2 6 3 15" xfId="11125" xr:uid="{00000000-0005-0000-0000-0000C7300000}"/>
    <cellStyle name="Berechnung 2 6 3 15 2" xfId="11126" xr:uid="{00000000-0005-0000-0000-0000C8300000}"/>
    <cellStyle name="Berechnung 2 6 3 16" xfId="11127" xr:uid="{00000000-0005-0000-0000-0000C9300000}"/>
    <cellStyle name="Berechnung 2 6 3 16 2" xfId="11128" xr:uid="{00000000-0005-0000-0000-0000CA300000}"/>
    <cellStyle name="Berechnung 2 6 3 17" xfId="11129" xr:uid="{00000000-0005-0000-0000-0000CB300000}"/>
    <cellStyle name="Berechnung 2 6 3 17 2" xfId="11130" xr:uid="{00000000-0005-0000-0000-0000CC300000}"/>
    <cellStyle name="Berechnung 2 6 3 18" xfId="11131" xr:uid="{00000000-0005-0000-0000-0000CD300000}"/>
    <cellStyle name="Berechnung 2 6 3 18 2" xfId="11132" xr:uid="{00000000-0005-0000-0000-0000CE300000}"/>
    <cellStyle name="Berechnung 2 6 3 19" xfId="11133" xr:uid="{00000000-0005-0000-0000-0000CF300000}"/>
    <cellStyle name="Berechnung 2 6 3 19 2" xfId="11134" xr:uid="{00000000-0005-0000-0000-0000D0300000}"/>
    <cellStyle name="Berechnung 2 6 3 2" xfId="11135" xr:uid="{00000000-0005-0000-0000-0000D1300000}"/>
    <cellStyle name="Berechnung 2 6 3 2 2" xfId="11136" xr:uid="{00000000-0005-0000-0000-0000D2300000}"/>
    <cellStyle name="Berechnung 2 6 3 20" xfId="11137" xr:uid="{00000000-0005-0000-0000-0000D3300000}"/>
    <cellStyle name="Berechnung 2 6 3 20 2" xfId="11138" xr:uid="{00000000-0005-0000-0000-0000D4300000}"/>
    <cellStyle name="Berechnung 2 6 3 21" xfId="11139" xr:uid="{00000000-0005-0000-0000-0000D5300000}"/>
    <cellStyle name="Berechnung 2 6 3 21 2" xfId="11140" xr:uid="{00000000-0005-0000-0000-0000D6300000}"/>
    <cellStyle name="Berechnung 2 6 3 22" xfId="11141" xr:uid="{00000000-0005-0000-0000-0000D7300000}"/>
    <cellStyle name="Berechnung 2 6 3 22 2" xfId="11142" xr:uid="{00000000-0005-0000-0000-0000D8300000}"/>
    <cellStyle name="Berechnung 2 6 3 23" xfId="11143" xr:uid="{00000000-0005-0000-0000-0000D9300000}"/>
    <cellStyle name="Berechnung 2 6 3 23 2" xfId="11144" xr:uid="{00000000-0005-0000-0000-0000DA300000}"/>
    <cellStyle name="Berechnung 2 6 3 24" xfId="11145" xr:uid="{00000000-0005-0000-0000-0000DB300000}"/>
    <cellStyle name="Berechnung 2 6 3 24 2" xfId="11146" xr:uid="{00000000-0005-0000-0000-0000DC300000}"/>
    <cellStyle name="Berechnung 2 6 3 25" xfId="11147" xr:uid="{00000000-0005-0000-0000-0000DD300000}"/>
    <cellStyle name="Berechnung 2 6 3 25 2" xfId="11148" xr:uid="{00000000-0005-0000-0000-0000DE300000}"/>
    <cellStyle name="Berechnung 2 6 3 26" xfId="11149" xr:uid="{00000000-0005-0000-0000-0000DF300000}"/>
    <cellStyle name="Berechnung 2 6 3 26 2" xfId="11150" xr:uid="{00000000-0005-0000-0000-0000E0300000}"/>
    <cellStyle name="Berechnung 2 6 3 27" xfId="11151" xr:uid="{00000000-0005-0000-0000-0000E1300000}"/>
    <cellStyle name="Berechnung 2 6 3 27 2" xfId="11152" xr:uid="{00000000-0005-0000-0000-0000E2300000}"/>
    <cellStyle name="Berechnung 2 6 3 28" xfId="11153" xr:uid="{00000000-0005-0000-0000-0000E3300000}"/>
    <cellStyle name="Berechnung 2 6 3 28 2" xfId="11154" xr:uid="{00000000-0005-0000-0000-0000E4300000}"/>
    <cellStyle name="Berechnung 2 6 3 29" xfId="11155" xr:uid="{00000000-0005-0000-0000-0000E5300000}"/>
    <cellStyle name="Berechnung 2 6 3 29 2" xfId="11156" xr:uid="{00000000-0005-0000-0000-0000E6300000}"/>
    <cellStyle name="Berechnung 2 6 3 3" xfId="11157" xr:uid="{00000000-0005-0000-0000-0000E7300000}"/>
    <cellStyle name="Berechnung 2 6 3 3 2" xfId="11158" xr:uid="{00000000-0005-0000-0000-0000E8300000}"/>
    <cellStyle name="Berechnung 2 6 3 30" xfId="11159" xr:uid="{00000000-0005-0000-0000-0000E9300000}"/>
    <cellStyle name="Berechnung 2 6 3 4" xfId="11160" xr:uid="{00000000-0005-0000-0000-0000EA300000}"/>
    <cellStyle name="Berechnung 2 6 3 4 2" xfId="11161" xr:uid="{00000000-0005-0000-0000-0000EB300000}"/>
    <cellStyle name="Berechnung 2 6 3 5" xfId="11162" xr:uid="{00000000-0005-0000-0000-0000EC300000}"/>
    <cellStyle name="Berechnung 2 6 3 5 2" xfId="11163" xr:uid="{00000000-0005-0000-0000-0000ED300000}"/>
    <cellStyle name="Berechnung 2 6 3 6" xfId="11164" xr:uid="{00000000-0005-0000-0000-0000EE300000}"/>
    <cellStyle name="Berechnung 2 6 3 6 2" xfId="11165" xr:uid="{00000000-0005-0000-0000-0000EF300000}"/>
    <cellStyle name="Berechnung 2 6 3 7" xfId="11166" xr:uid="{00000000-0005-0000-0000-0000F0300000}"/>
    <cellStyle name="Berechnung 2 6 3 7 2" xfId="11167" xr:uid="{00000000-0005-0000-0000-0000F1300000}"/>
    <cellStyle name="Berechnung 2 6 3 8" xfId="11168" xr:uid="{00000000-0005-0000-0000-0000F2300000}"/>
    <cellStyle name="Berechnung 2 6 3 8 2" xfId="11169" xr:uid="{00000000-0005-0000-0000-0000F3300000}"/>
    <cellStyle name="Berechnung 2 6 3 9" xfId="11170" xr:uid="{00000000-0005-0000-0000-0000F4300000}"/>
    <cellStyle name="Berechnung 2 6 3 9 2" xfId="11171" xr:uid="{00000000-0005-0000-0000-0000F5300000}"/>
    <cellStyle name="Berechnung 2 6 30" xfId="11172" xr:uid="{00000000-0005-0000-0000-0000F6300000}"/>
    <cellStyle name="Berechnung 2 6 30 2" xfId="11173" xr:uid="{00000000-0005-0000-0000-0000F7300000}"/>
    <cellStyle name="Berechnung 2 6 31" xfId="11174" xr:uid="{00000000-0005-0000-0000-0000F8300000}"/>
    <cellStyle name="Berechnung 2 6 31 2" xfId="11175" xr:uid="{00000000-0005-0000-0000-0000F9300000}"/>
    <cellStyle name="Berechnung 2 6 32" xfId="11176" xr:uid="{00000000-0005-0000-0000-0000FA300000}"/>
    <cellStyle name="Berechnung 2 6 4" xfId="11177" xr:uid="{00000000-0005-0000-0000-0000FB300000}"/>
    <cellStyle name="Berechnung 2 6 4 2" xfId="11178" xr:uid="{00000000-0005-0000-0000-0000FC300000}"/>
    <cellStyle name="Berechnung 2 6 5" xfId="11179" xr:uid="{00000000-0005-0000-0000-0000FD300000}"/>
    <cellStyle name="Berechnung 2 6 5 2" xfId="11180" xr:uid="{00000000-0005-0000-0000-0000FE300000}"/>
    <cellStyle name="Berechnung 2 6 6" xfId="11181" xr:uid="{00000000-0005-0000-0000-0000FF300000}"/>
    <cellStyle name="Berechnung 2 6 6 2" xfId="11182" xr:uid="{00000000-0005-0000-0000-000000310000}"/>
    <cellStyle name="Berechnung 2 6 7" xfId="11183" xr:uid="{00000000-0005-0000-0000-000001310000}"/>
    <cellStyle name="Berechnung 2 6 7 2" xfId="11184" xr:uid="{00000000-0005-0000-0000-000002310000}"/>
    <cellStyle name="Berechnung 2 6 8" xfId="11185" xr:uid="{00000000-0005-0000-0000-000003310000}"/>
    <cellStyle name="Berechnung 2 6 8 2" xfId="11186" xr:uid="{00000000-0005-0000-0000-000004310000}"/>
    <cellStyle name="Berechnung 2 6 9" xfId="11187" xr:uid="{00000000-0005-0000-0000-000005310000}"/>
    <cellStyle name="Berechnung 2 6 9 2" xfId="11188" xr:uid="{00000000-0005-0000-0000-000006310000}"/>
    <cellStyle name="Berechnung 2 7" xfId="11189" xr:uid="{00000000-0005-0000-0000-000007310000}"/>
    <cellStyle name="Berechnung 2 7 10" xfId="11190" xr:uid="{00000000-0005-0000-0000-000008310000}"/>
    <cellStyle name="Berechnung 2 7 10 2" xfId="11191" xr:uid="{00000000-0005-0000-0000-000009310000}"/>
    <cellStyle name="Berechnung 2 7 11" xfId="11192" xr:uid="{00000000-0005-0000-0000-00000A310000}"/>
    <cellStyle name="Berechnung 2 7 11 2" xfId="11193" xr:uid="{00000000-0005-0000-0000-00000B310000}"/>
    <cellStyle name="Berechnung 2 7 12" xfId="11194" xr:uid="{00000000-0005-0000-0000-00000C310000}"/>
    <cellStyle name="Berechnung 2 7 12 2" xfId="11195" xr:uid="{00000000-0005-0000-0000-00000D310000}"/>
    <cellStyle name="Berechnung 2 7 13" xfId="11196" xr:uid="{00000000-0005-0000-0000-00000E310000}"/>
    <cellStyle name="Berechnung 2 7 13 2" xfId="11197" xr:uid="{00000000-0005-0000-0000-00000F310000}"/>
    <cellStyle name="Berechnung 2 7 14" xfId="11198" xr:uid="{00000000-0005-0000-0000-000010310000}"/>
    <cellStyle name="Berechnung 2 7 14 2" xfId="11199" xr:uid="{00000000-0005-0000-0000-000011310000}"/>
    <cellStyle name="Berechnung 2 7 15" xfId="11200" xr:uid="{00000000-0005-0000-0000-000012310000}"/>
    <cellStyle name="Berechnung 2 7 15 2" xfId="11201" xr:uid="{00000000-0005-0000-0000-000013310000}"/>
    <cellStyle name="Berechnung 2 7 16" xfId="11202" xr:uid="{00000000-0005-0000-0000-000014310000}"/>
    <cellStyle name="Berechnung 2 7 16 2" xfId="11203" xr:uid="{00000000-0005-0000-0000-000015310000}"/>
    <cellStyle name="Berechnung 2 7 17" xfId="11204" xr:uid="{00000000-0005-0000-0000-000016310000}"/>
    <cellStyle name="Berechnung 2 7 17 2" xfId="11205" xr:uid="{00000000-0005-0000-0000-000017310000}"/>
    <cellStyle name="Berechnung 2 7 18" xfId="11206" xr:uid="{00000000-0005-0000-0000-000018310000}"/>
    <cellStyle name="Berechnung 2 7 18 2" xfId="11207" xr:uid="{00000000-0005-0000-0000-000019310000}"/>
    <cellStyle name="Berechnung 2 7 19" xfId="11208" xr:uid="{00000000-0005-0000-0000-00001A310000}"/>
    <cellStyle name="Berechnung 2 7 19 2" xfId="11209" xr:uid="{00000000-0005-0000-0000-00001B310000}"/>
    <cellStyle name="Berechnung 2 7 2" xfId="11210" xr:uid="{00000000-0005-0000-0000-00001C310000}"/>
    <cellStyle name="Berechnung 2 7 2 10" xfId="11211" xr:uid="{00000000-0005-0000-0000-00001D310000}"/>
    <cellStyle name="Berechnung 2 7 2 10 2" xfId="11212" xr:uid="{00000000-0005-0000-0000-00001E310000}"/>
    <cellStyle name="Berechnung 2 7 2 11" xfId="11213" xr:uid="{00000000-0005-0000-0000-00001F310000}"/>
    <cellStyle name="Berechnung 2 7 2 11 2" xfId="11214" xr:uid="{00000000-0005-0000-0000-000020310000}"/>
    <cellStyle name="Berechnung 2 7 2 12" xfId="11215" xr:uid="{00000000-0005-0000-0000-000021310000}"/>
    <cellStyle name="Berechnung 2 7 2 12 2" xfId="11216" xr:uid="{00000000-0005-0000-0000-000022310000}"/>
    <cellStyle name="Berechnung 2 7 2 13" xfId="11217" xr:uid="{00000000-0005-0000-0000-000023310000}"/>
    <cellStyle name="Berechnung 2 7 2 13 2" xfId="11218" xr:uid="{00000000-0005-0000-0000-000024310000}"/>
    <cellStyle name="Berechnung 2 7 2 14" xfId="11219" xr:uid="{00000000-0005-0000-0000-000025310000}"/>
    <cellStyle name="Berechnung 2 7 2 14 2" xfId="11220" xr:uid="{00000000-0005-0000-0000-000026310000}"/>
    <cellStyle name="Berechnung 2 7 2 15" xfId="11221" xr:uid="{00000000-0005-0000-0000-000027310000}"/>
    <cellStyle name="Berechnung 2 7 2 15 2" xfId="11222" xr:uid="{00000000-0005-0000-0000-000028310000}"/>
    <cellStyle name="Berechnung 2 7 2 16" xfId="11223" xr:uid="{00000000-0005-0000-0000-000029310000}"/>
    <cellStyle name="Berechnung 2 7 2 16 2" xfId="11224" xr:uid="{00000000-0005-0000-0000-00002A310000}"/>
    <cellStyle name="Berechnung 2 7 2 17" xfId="11225" xr:uid="{00000000-0005-0000-0000-00002B310000}"/>
    <cellStyle name="Berechnung 2 7 2 17 2" xfId="11226" xr:uid="{00000000-0005-0000-0000-00002C310000}"/>
    <cellStyle name="Berechnung 2 7 2 18" xfId="11227" xr:uid="{00000000-0005-0000-0000-00002D310000}"/>
    <cellStyle name="Berechnung 2 7 2 18 2" xfId="11228" xr:uid="{00000000-0005-0000-0000-00002E310000}"/>
    <cellStyle name="Berechnung 2 7 2 19" xfId="11229" xr:uid="{00000000-0005-0000-0000-00002F310000}"/>
    <cellStyle name="Berechnung 2 7 2 19 2" xfId="11230" xr:uid="{00000000-0005-0000-0000-000030310000}"/>
    <cellStyle name="Berechnung 2 7 2 2" xfId="11231" xr:uid="{00000000-0005-0000-0000-000031310000}"/>
    <cellStyle name="Berechnung 2 7 2 2 2" xfId="11232" xr:uid="{00000000-0005-0000-0000-000032310000}"/>
    <cellStyle name="Berechnung 2 7 2 20" xfId="11233" xr:uid="{00000000-0005-0000-0000-000033310000}"/>
    <cellStyle name="Berechnung 2 7 2 20 2" xfId="11234" xr:uid="{00000000-0005-0000-0000-000034310000}"/>
    <cellStyle name="Berechnung 2 7 2 21" xfId="11235" xr:uid="{00000000-0005-0000-0000-000035310000}"/>
    <cellStyle name="Berechnung 2 7 2 21 2" xfId="11236" xr:uid="{00000000-0005-0000-0000-000036310000}"/>
    <cellStyle name="Berechnung 2 7 2 22" xfId="11237" xr:uid="{00000000-0005-0000-0000-000037310000}"/>
    <cellStyle name="Berechnung 2 7 2 22 2" xfId="11238" xr:uid="{00000000-0005-0000-0000-000038310000}"/>
    <cellStyle name="Berechnung 2 7 2 23" xfId="11239" xr:uid="{00000000-0005-0000-0000-000039310000}"/>
    <cellStyle name="Berechnung 2 7 2 23 2" xfId="11240" xr:uid="{00000000-0005-0000-0000-00003A310000}"/>
    <cellStyle name="Berechnung 2 7 2 24" xfId="11241" xr:uid="{00000000-0005-0000-0000-00003B310000}"/>
    <cellStyle name="Berechnung 2 7 2 24 2" xfId="11242" xr:uid="{00000000-0005-0000-0000-00003C310000}"/>
    <cellStyle name="Berechnung 2 7 2 25" xfId="11243" xr:uid="{00000000-0005-0000-0000-00003D310000}"/>
    <cellStyle name="Berechnung 2 7 2 25 2" xfId="11244" xr:uid="{00000000-0005-0000-0000-00003E310000}"/>
    <cellStyle name="Berechnung 2 7 2 26" xfId="11245" xr:uid="{00000000-0005-0000-0000-00003F310000}"/>
    <cellStyle name="Berechnung 2 7 2 26 2" xfId="11246" xr:uid="{00000000-0005-0000-0000-000040310000}"/>
    <cellStyle name="Berechnung 2 7 2 27" xfId="11247" xr:uid="{00000000-0005-0000-0000-000041310000}"/>
    <cellStyle name="Berechnung 2 7 2 27 2" xfId="11248" xr:uid="{00000000-0005-0000-0000-000042310000}"/>
    <cellStyle name="Berechnung 2 7 2 28" xfId="11249" xr:uid="{00000000-0005-0000-0000-000043310000}"/>
    <cellStyle name="Berechnung 2 7 2 28 2" xfId="11250" xr:uid="{00000000-0005-0000-0000-000044310000}"/>
    <cellStyle name="Berechnung 2 7 2 29" xfId="11251" xr:uid="{00000000-0005-0000-0000-000045310000}"/>
    <cellStyle name="Berechnung 2 7 2 29 2" xfId="11252" xr:uid="{00000000-0005-0000-0000-000046310000}"/>
    <cellStyle name="Berechnung 2 7 2 3" xfId="11253" xr:uid="{00000000-0005-0000-0000-000047310000}"/>
    <cellStyle name="Berechnung 2 7 2 3 2" xfId="11254" xr:uid="{00000000-0005-0000-0000-000048310000}"/>
    <cellStyle name="Berechnung 2 7 2 30" xfId="11255" xr:uid="{00000000-0005-0000-0000-000049310000}"/>
    <cellStyle name="Berechnung 2 7 2 4" xfId="11256" xr:uid="{00000000-0005-0000-0000-00004A310000}"/>
    <cellStyle name="Berechnung 2 7 2 4 2" xfId="11257" xr:uid="{00000000-0005-0000-0000-00004B310000}"/>
    <cellStyle name="Berechnung 2 7 2 5" xfId="11258" xr:uid="{00000000-0005-0000-0000-00004C310000}"/>
    <cellStyle name="Berechnung 2 7 2 5 2" xfId="11259" xr:uid="{00000000-0005-0000-0000-00004D310000}"/>
    <cellStyle name="Berechnung 2 7 2 6" xfId="11260" xr:uid="{00000000-0005-0000-0000-00004E310000}"/>
    <cellStyle name="Berechnung 2 7 2 6 2" xfId="11261" xr:uid="{00000000-0005-0000-0000-00004F310000}"/>
    <cellStyle name="Berechnung 2 7 2 7" xfId="11262" xr:uid="{00000000-0005-0000-0000-000050310000}"/>
    <cellStyle name="Berechnung 2 7 2 7 2" xfId="11263" xr:uid="{00000000-0005-0000-0000-000051310000}"/>
    <cellStyle name="Berechnung 2 7 2 8" xfId="11264" xr:uid="{00000000-0005-0000-0000-000052310000}"/>
    <cellStyle name="Berechnung 2 7 2 8 2" xfId="11265" xr:uid="{00000000-0005-0000-0000-000053310000}"/>
    <cellStyle name="Berechnung 2 7 2 9" xfId="11266" xr:uid="{00000000-0005-0000-0000-000054310000}"/>
    <cellStyle name="Berechnung 2 7 2 9 2" xfId="11267" xr:uid="{00000000-0005-0000-0000-000055310000}"/>
    <cellStyle name="Berechnung 2 7 20" xfId="11268" xr:uid="{00000000-0005-0000-0000-000056310000}"/>
    <cellStyle name="Berechnung 2 7 20 2" xfId="11269" xr:uid="{00000000-0005-0000-0000-000057310000}"/>
    <cellStyle name="Berechnung 2 7 21" xfId="11270" xr:uid="{00000000-0005-0000-0000-000058310000}"/>
    <cellStyle name="Berechnung 2 7 21 2" xfId="11271" xr:uid="{00000000-0005-0000-0000-000059310000}"/>
    <cellStyle name="Berechnung 2 7 22" xfId="11272" xr:uid="{00000000-0005-0000-0000-00005A310000}"/>
    <cellStyle name="Berechnung 2 7 22 2" xfId="11273" xr:uid="{00000000-0005-0000-0000-00005B310000}"/>
    <cellStyle name="Berechnung 2 7 23" xfId="11274" xr:uid="{00000000-0005-0000-0000-00005C310000}"/>
    <cellStyle name="Berechnung 2 7 23 2" xfId="11275" xr:uid="{00000000-0005-0000-0000-00005D310000}"/>
    <cellStyle name="Berechnung 2 7 24" xfId="11276" xr:uid="{00000000-0005-0000-0000-00005E310000}"/>
    <cellStyle name="Berechnung 2 7 24 2" xfId="11277" xr:uid="{00000000-0005-0000-0000-00005F310000}"/>
    <cellStyle name="Berechnung 2 7 25" xfId="11278" xr:uid="{00000000-0005-0000-0000-000060310000}"/>
    <cellStyle name="Berechnung 2 7 25 2" xfId="11279" xr:uid="{00000000-0005-0000-0000-000061310000}"/>
    <cellStyle name="Berechnung 2 7 26" xfId="11280" xr:uid="{00000000-0005-0000-0000-000062310000}"/>
    <cellStyle name="Berechnung 2 7 26 2" xfId="11281" xr:uid="{00000000-0005-0000-0000-000063310000}"/>
    <cellStyle name="Berechnung 2 7 27" xfId="11282" xr:uid="{00000000-0005-0000-0000-000064310000}"/>
    <cellStyle name="Berechnung 2 7 27 2" xfId="11283" xr:uid="{00000000-0005-0000-0000-000065310000}"/>
    <cellStyle name="Berechnung 2 7 28" xfId="11284" xr:uid="{00000000-0005-0000-0000-000066310000}"/>
    <cellStyle name="Berechnung 2 7 28 2" xfId="11285" xr:uid="{00000000-0005-0000-0000-000067310000}"/>
    <cellStyle name="Berechnung 2 7 29" xfId="11286" xr:uid="{00000000-0005-0000-0000-000068310000}"/>
    <cellStyle name="Berechnung 2 7 29 2" xfId="11287" xr:uid="{00000000-0005-0000-0000-000069310000}"/>
    <cellStyle name="Berechnung 2 7 3" xfId="11288" xr:uid="{00000000-0005-0000-0000-00006A310000}"/>
    <cellStyle name="Berechnung 2 7 3 10" xfId="11289" xr:uid="{00000000-0005-0000-0000-00006B310000}"/>
    <cellStyle name="Berechnung 2 7 3 10 2" xfId="11290" xr:uid="{00000000-0005-0000-0000-00006C310000}"/>
    <cellStyle name="Berechnung 2 7 3 11" xfId="11291" xr:uid="{00000000-0005-0000-0000-00006D310000}"/>
    <cellStyle name="Berechnung 2 7 3 11 2" xfId="11292" xr:uid="{00000000-0005-0000-0000-00006E310000}"/>
    <cellStyle name="Berechnung 2 7 3 12" xfId="11293" xr:uid="{00000000-0005-0000-0000-00006F310000}"/>
    <cellStyle name="Berechnung 2 7 3 12 2" xfId="11294" xr:uid="{00000000-0005-0000-0000-000070310000}"/>
    <cellStyle name="Berechnung 2 7 3 13" xfId="11295" xr:uid="{00000000-0005-0000-0000-000071310000}"/>
    <cellStyle name="Berechnung 2 7 3 13 2" xfId="11296" xr:uid="{00000000-0005-0000-0000-000072310000}"/>
    <cellStyle name="Berechnung 2 7 3 14" xfId="11297" xr:uid="{00000000-0005-0000-0000-000073310000}"/>
    <cellStyle name="Berechnung 2 7 3 14 2" xfId="11298" xr:uid="{00000000-0005-0000-0000-000074310000}"/>
    <cellStyle name="Berechnung 2 7 3 15" xfId="11299" xr:uid="{00000000-0005-0000-0000-000075310000}"/>
    <cellStyle name="Berechnung 2 7 3 15 2" xfId="11300" xr:uid="{00000000-0005-0000-0000-000076310000}"/>
    <cellStyle name="Berechnung 2 7 3 16" xfId="11301" xr:uid="{00000000-0005-0000-0000-000077310000}"/>
    <cellStyle name="Berechnung 2 7 3 16 2" xfId="11302" xr:uid="{00000000-0005-0000-0000-000078310000}"/>
    <cellStyle name="Berechnung 2 7 3 17" xfId="11303" xr:uid="{00000000-0005-0000-0000-000079310000}"/>
    <cellStyle name="Berechnung 2 7 3 17 2" xfId="11304" xr:uid="{00000000-0005-0000-0000-00007A310000}"/>
    <cellStyle name="Berechnung 2 7 3 18" xfId="11305" xr:uid="{00000000-0005-0000-0000-00007B310000}"/>
    <cellStyle name="Berechnung 2 7 3 18 2" xfId="11306" xr:uid="{00000000-0005-0000-0000-00007C310000}"/>
    <cellStyle name="Berechnung 2 7 3 19" xfId="11307" xr:uid="{00000000-0005-0000-0000-00007D310000}"/>
    <cellStyle name="Berechnung 2 7 3 19 2" xfId="11308" xr:uid="{00000000-0005-0000-0000-00007E310000}"/>
    <cellStyle name="Berechnung 2 7 3 2" xfId="11309" xr:uid="{00000000-0005-0000-0000-00007F310000}"/>
    <cellStyle name="Berechnung 2 7 3 2 2" xfId="11310" xr:uid="{00000000-0005-0000-0000-000080310000}"/>
    <cellStyle name="Berechnung 2 7 3 20" xfId="11311" xr:uid="{00000000-0005-0000-0000-000081310000}"/>
    <cellStyle name="Berechnung 2 7 3 20 2" xfId="11312" xr:uid="{00000000-0005-0000-0000-000082310000}"/>
    <cellStyle name="Berechnung 2 7 3 21" xfId="11313" xr:uid="{00000000-0005-0000-0000-000083310000}"/>
    <cellStyle name="Berechnung 2 7 3 21 2" xfId="11314" xr:uid="{00000000-0005-0000-0000-000084310000}"/>
    <cellStyle name="Berechnung 2 7 3 22" xfId="11315" xr:uid="{00000000-0005-0000-0000-000085310000}"/>
    <cellStyle name="Berechnung 2 7 3 22 2" xfId="11316" xr:uid="{00000000-0005-0000-0000-000086310000}"/>
    <cellStyle name="Berechnung 2 7 3 23" xfId="11317" xr:uid="{00000000-0005-0000-0000-000087310000}"/>
    <cellStyle name="Berechnung 2 7 3 23 2" xfId="11318" xr:uid="{00000000-0005-0000-0000-000088310000}"/>
    <cellStyle name="Berechnung 2 7 3 24" xfId="11319" xr:uid="{00000000-0005-0000-0000-000089310000}"/>
    <cellStyle name="Berechnung 2 7 3 24 2" xfId="11320" xr:uid="{00000000-0005-0000-0000-00008A310000}"/>
    <cellStyle name="Berechnung 2 7 3 25" xfId="11321" xr:uid="{00000000-0005-0000-0000-00008B310000}"/>
    <cellStyle name="Berechnung 2 7 3 25 2" xfId="11322" xr:uid="{00000000-0005-0000-0000-00008C310000}"/>
    <cellStyle name="Berechnung 2 7 3 26" xfId="11323" xr:uid="{00000000-0005-0000-0000-00008D310000}"/>
    <cellStyle name="Berechnung 2 7 3 26 2" xfId="11324" xr:uid="{00000000-0005-0000-0000-00008E310000}"/>
    <cellStyle name="Berechnung 2 7 3 27" xfId="11325" xr:uid="{00000000-0005-0000-0000-00008F310000}"/>
    <cellStyle name="Berechnung 2 7 3 27 2" xfId="11326" xr:uid="{00000000-0005-0000-0000-000090310000}"/>
    <cellStyle name="Berechnung 2 7 3 28" xfId="11327" xr:uid="{00000000-0005-0000-0000-000091310000}"/>
    <cellStyle name="Berechnung 2 7 3 28 2" xfId="11328" xr:uid="{00000000-0005-0000-0000-000092310000}"/>
    <cellStyle name="Berechnung 2 7 3 29" xfId="11329" xr:uid="{00000000-0005-0000-0000-000093310000}"/>
    <cellStyle name="Berechnung 2 7 3 29 2" xfId="11330" xr:uid="{00000000-0005-0000-0000-000094310000}"/>
    <cellStyle name="Berechnung 2 7 3 3" xfId="11331" xr:uid="{00000000-0005-0000-0000-000095310000}"/>
    <cellStyle name="Berechnung 2 7 3 3 2" xfId="11332" xr:uid="{00000000-0005-0000-0000-000096310000}"/>
    <cellStyle name="Berechnung 2 7 3 30" xfId="11333" xr:uid="{00000000-0005-0000-0000-000097310000}"/>
    <cellStyle name="Berechnung 2 7 3 4" xfId="11334" xr:uid="{00000000-0005-0000-0000-000098310000}"/>
    <cellStyle name="Berechnung 2 7 3 4 2" xfId="11335" xr:uid="{00000000-0005-0000-0000-000099310000}"/>
    <cellStyle name="Berechnung 2 7 3 5" xfId="11336" xr:uid="{00000000-0005-0000-0000-00009A310000}"/>
    <cellStyle name="Berechnung 2 7 3 5 2" xfId="11337" xr:uid="{00000000-0005-0000-0000-00009B310000}"/>
    <cellStyle name="Berechnung 2 7 3 6" xfId="11338" xr:uid="{00000000-0005-0000-0000-00009C310000}"/>
    <cellStyle name="Berechnung 2 7 3 6 2" xfId="11339" xr:uid="{00000000-0005-0000-0000-00009D310000}"/>
    <cellStyle name="Berechnung 2 7 3 7" xfId="11340" xr:uid="{00000000-0005-0000-0000-00009E310000}"/>
    <cellStyle name="Berechnung 2 7 3 7 2" xfId="11341" xr:uid="{00000000-0005-0000-0000-00009F310000}"/>
    <cellStyle name="Berechnung 2 7 3 8" xfId="11342" xr:uid="{00000000-0005-0000-0000-0000A0310000}"/>
    <cellStyle name="Berechnung 2 7 3 8 2" xfId="11343" xr:uid="{00000000-0005-0000-0000-0000A1310000}"/>
    <cellStyle name="Berechnung 2 7 3 9" xfId="11344" xr:uid="{00000000-0005-0000-0000-0000A2310000}"/>
    <cellStyle name="Berechnung 2 7 3 9 2" xfId="11345" xr:uid="{00000000-0005-0000-0000-0000A3310000}"/>
    <cellStyle name="Berechnung 2 7 30" xfId="11346" xr:uid="{00000000-0005-0000-0000-0000A4310000}"/>
    <cellStyle name="Berechnung 2 7 30 2" xfId="11347" xr:uid="{00000000-0005-0000-0000-0000A5310000}"/>
    <cellStyle name="Berechnung 2 7 31" xfId="11348" xr:uid="{00000000-0005-0000-0000-0000A6310000}"/>
    <cellStyle name="Berechnung 2 7 31 2" xfId="11349" xr:uid="{00000000-0005-0000-0000-0000A7310000}"/>
    <cellStyle name="Berechnung 2 7 32" xfId="11350" xr:uid="{00000000-0005-0000-0000-0000A8310000}"/>
    <cellStyle name="Berechnung 2 7 4" xfId="11351" xr:uid="{00000000-0005-0000-0000-0000A9310000}"/>
    <cellStyle name="Berechnung 2 7 4 2" xfId="11352" xr:uid="{00000000-0005-0000-0000-0000AA310000}"/>
    <cellStyle name="Berechnung 2 7 5" xfId="11353" xr:uid="{00000000-0005-0000-0000-0000AB310000}"/>
    <cellStyle name="Berechnung 2 7 5 2" xfId="11354" xr:uid="{00000000-0005-0000-0000-0000AC310000}"/>
    <cellStyle name="Berechnung 2 7 6" xfId="11355" xr:uid="{00000000-0005-0000-0000-0000AD310000}"/>
    <cellStyle name="Berechnung 2 7 6 2" xfId="11356" xr:uid="{00000000-0005-0000-0000-0000AE310000}"/>
    <cellStyle name="Berechnung 2 7 7" xfId="11357" xr:uid="{00000000-0005-0000-0000-0000AF310000}"/>
    <cellStyle name="Berechnung 2 7 7 2" xfId="11358" xr:uid="{00000000-0005-0000-0000-0000B0310000}"/>
    <cellStyle name="Berechnung 2 7 8" xfId="11359" xr:uid="{00000000-0005-0000-0000-0000B1310000}"/>
    <cellStyle name="Berechnung 2 7 8 2" xfId="11360" xr:uid="{00000000-0005-0000-0000-0000B2310000}"/>
    <cellStyle name="Berechnung 2 7 9" xfId="11361" xr:uid="{00000000-0005-0000-0000-0000B3310000}"/>
    <cellStyle name="Berechnung 2 7 9 2" xfId="11362" xr:uid="{00000000-0005-0000-0000-0000B4310000}"/>
    <cellStyle name="Berechnung 2 8" xfId="11363" xr:uid="{00000000-0005-0000-0000-0000B5310000}"/>
    <cellStyle name="Berechnung 2 8 10" xfId="11364" xr:uid="{00000000-0005-0000-0000-0000B6310000}"/>
    <cellStyle name="Berechnung 2 8 10 2" xfId="11365" xr:uid="{00000000-0005-0000-0000-0000B7310000}"/>
    <cellStyle name="Berechnung 2 8 11" xfId="11366" xr:uid="{00000000-0005-0000-0000-0000B8310000}"/>
    <cellStyle name="Berechnung 2 8 11 2" xfId="11367" xr:uid="{00000000-0005-0000-0000-0000B9310000}"/>
    <cellStyle name="Berechnung 2 8 12" xfId="11368" xr:uid="{00000000-0005-0000-0000-0000BA310000}"/>
    <cellStyle name="Berechnung 2 8 12 2" xfId="11369" xr:uid="{00000000-0005-0000-0000-0000BB310000}"/>
    <cellStyle name="Berechnung 2 8 13" xfId="11370" xr:uid="{00000000-0005-0000-0000-0000BC310000}"/>
    <cellStyle name="Berechnung 2 8 13 2" xfId="11371" xr:uid="{00000000-0005-0000-0000-0000BD310000}"/>
    <cellStyle name="Berechnung 2 8 14" xfId="11372" xr:uid="{00000000-0005-0000-0000-0000BE310000}"/>
    <cellStyle name="Berechnung 2 8 14 2" xfId="11373" xr:uid="{00000000-0005-0000-0000-0000BF310000}"/>
    <cellStyle name="Berechnung 2 8 15" xfId="11374" xr:uid="{00000000-0005-0000-0000-0000C0310000}"/>
    <cellStyle name="Berechnung 2 8 15 2" xfId="11375" xr:uid="{00000000-0005-0000-0000-0000C1310000}"/>
    <cellStyle name="Berechnung 2 8 16" xfId="11376" xr:uid="{00000000-0005-0000-0000-0000C2310000}"/>
    <cellStyle name="Berechnung 2 8 16 2" xfId="11377" xr:uid="{00000000-0005-0000-0000-0000C3310000}"/>
    <cellStyle name="Berechnung 2 8 17" xfId="11378" xr:uid="{00000000-0005-0000-0000-0000C4310000}"/>
    <cellStyle name="Berechnung 2 8 17 2" xfId="11379" xr:uid="{00000000-0005-0000-0000-0000C5310000}"/>
    <cellStyle name="Berechnung 2 8 18" xfId="11380" xr:uid="{00000000-0005-0000-0000-0000C6310000}"/>
    <cellStyle name="Berechnung 2 8 18 2" xfId="11381" xr:uid="{00000000-0005-0000-0000-0000C7310000}"/>
    <cellStyle name="Berechnung 2 8 19" xfId="11382" xr:uid="{00000000-0005-0000-0000-0000C8310000}"/>
    <cellStyle name="Berechnung 2 8 19 2" xfId="11383" xr:uid="{00000000-0005-0000-0000-0000C9310000}"/>
    <cellStyle name="Berechnung 2 8 2" xfId="11384" xr:uid="{00000000-0005-0000-0000-0000CA310000}"/>
    <cellStyle name="Berechnung 2 8 2 10" xfId="11385" xr:uid="{00000000-0005-0000-0000-0000CB310000}"/>
    <cellStyle name="Berechnung 2 8 2 10 2" xfId="11386" xr:uid="{00000000-0005-0000-0000-0000CC310000}"/>
    <cellStyle name="Berechnung 2 8 2 11" xfId="11387" xr:uid="{00000000-0005-0000-0000-0000CD310000}"/>
    <cellStyle name="Berechnung 2 8 2 11 2" xfId="11388" xr:uid="{00000000-0005-0000-0000-0000CE310000}"/>
    <cellStyle name="Berechnung 2 8 2 12" xfId="11389" xr:uid="{00000000-0005-0000-0000-0000CF310000}"/>
    <cellStyle name="Berechnung 2 8 2 12 2" xfId="11390" xr:uid="{00000000-0005-0000-0000-0000D0310000}"/>
    <cellStyle name="Berechnung 2 8 2 13" xfId="11391" xr:uid="{00000000-0005-0000-0000-0000D1310000}"/>
    <cellStyle name="Berechnung 2 8 2 13 2" xfId="11392" xr:uid="{00000000-0005-0000-0000-0000D2310000}"/>
    <cellStyle name="Berechnung 2 8 2 14" xfId="11393" xr:uid="{00000000-0005-0000-0000-0000D3310000}"/>
    <cellStyle name="Berechnung 2 8 2 14 2" xfId="11394" xr:uid="{00000000-0005-0000-0000-0000D4310000}"/>
    <cellStyle name="Berechnung 2 8 2 15" xfId="11395" xr:uid="{00000000-0005-0000-0000-0000D5310000}"/>
    <cellStyle name="Berechnung 2 8 2 15 2" xfId="11396" xr:uid="{00000000-0005-0000-0000-0000D6310000}"/>
    <cellStyle name="Berechnung 2 8 2 16" xfId="11397" xr:uid="{00000000-0005-0000-0000-0000D7310000}"/>
    <cellStyle name="Berechnung 2 8 2 16 2" xfId="11398" xr:uid="{00000000-0005-0000-0000-0000D8310000}"/>
    <cellStyle name="Berechnung 2 8 2 17" xfId="11399" xr:uid="{00000000-0005-0000-0000-0000D9310000}"/>
    <cellStyle name="Berechnung 2 8 2 17 2" xfId="11400" xr:uid="{00000000-0005-0000-0000-0000DA310000}"/>
    <cellStyle name="Berechnung 2 8 2 18" xfId="11401" xr:uid="{00000000-0005-0000-0000-0000DB310000}"/>
    <cellStyle name="Berechnung 2 8 2 18 2" xfId="11402" xr:uid="{00000000-0005-0000-0000-0000DC310000}"/>
    <cellStyle name="Berechnung 2 8 2 19" xfId="11403" xr:uid="{00000000-0005-0000-0000-0000DD310000}"/>
    <cellStyle name="Berechnung 2 8 2 19 2" xfId="11404" xr:uid="{00000000-0005-0000-0000-0000DE310000}"/>
    <cellStyle name="Berechnung 2 8 2 2" xfId="11405" xr:uid="{00000000-0005-0000-0000-0000DF310000}"/>
    <cellStyle name="Berechnung 2 8 2 2 2" xfId="11406" xr:uid="{00000000-0005-0000-0000-0000E0310000}"/>
    <cellStyle name="Berechnung 2 8 2 20" xfId="11407" xr:uid="{00000000-0005-0000-0000-0000E1310000}"/>
    <cellStyle name="Berechnung 2 8 2 20 2" xfId="11408" xr:uid="{00000000-0005-0000-0000-0000E2310000}"/>
    <cellStyle name="Berechnung 2 8 2 21" xfId="11409" xr:uid="{00000000-0005-0000-0000-0000E3310000}"/>
    <cellStyle name="Berechnung 2 8 2 21 2" xfId="11410" xr:uid="{00000000-0005-0000-0000-0000E4310000}"/>
    <cellStyle name="Berechnung 2 8 2 22" xfId="11411" xr:uid="{00000000-0005-0000-0000-0000E5310000}"/>
    <cellStyle name="Berechnung 2 8 2 22 2" xfId="11412" xr:uid="{00000000-0005-0000-0000-0000E6310000}"/>
    <cellStyle name="Berechnung 2 8 2 23" xfId="11413" xr:uid="{00000000-0005-0000-0000-0000E7310000}"/>
    <cellStyle name="Berechnung 2 8 2 23 2" xfId="11414" xr:uid="{00000000-0005-0000-0000-0000E8310000}"/>
    <cellStyle name="Berechnung 2 8 2 24" xfId="11415" xr:uid="{00000000-0005-0000-0000-0000E9310000}"/>
    <cellStyle name="Berechnung 2 8 2 24 2" xfId="11416" xr:uid="{00000000-0005-0000-0000-0000EA310000}"/>
    <cellStyle name="Berechnung 2 8 2 25" xfId="11417" xr:uid="{00000000-0005-0000-0000-0000EB310000}"/>
    <cellStyle name="Berechnung 2 8 2 25 2" xfId="11418" xr:uid="{00000000-0005-0000-0000-0000EC310000}"/>
    <cellStyle name="Berechnung 2 8 2 26" xfId="11419" xr:uid="{00000000-0005-0000-0000-0000ED310000}"/>
    <cellStyle name="Berechnung 2 8 2 26 2" xfId="11420" xr:uid="{00000000-0005-0000-0000-0000EE310000}"/>
    <cellStyle name="Berechnung 2 8 2 27" xfId="11421" xr:uid="{00000000-0005-0000-0000-0000EF310000}"/>
    <cellStyle name="Berechnung 2 8 2 27 2" xfId="11422" xr:uid="{00000000-0005-0000-0000-0000F0310000}"/>
    <cellStyle name="Berechnung 2 8 2 28" xfId="11423" xr:uid="{00000000-0005-0000-0000-0000F1310000}"/>
    <cellStyle name="Berechnung 2 8 2 28 2" xfId="11424" xr:uid="{00000000-0005-0000-0000-0000F2310000}"/>
    <cellStyle name="Berechnung 2 8 2 29" xfId="11425" xr:uid="{00000000-0005-0000-0000-0000F3310000}"/>
    <cellStyle name="Berechnung 2 8 2 29 2" xfId="11426" xr:uid="{00000000-0005-0000-0000-0000F4310000}"/>
    <cellStyle name="Berechnung 2 8 2 3" xfId="11427" xr:uid="{00000000-0005-0000-0000-0000F5310000}"/>
    <cellStyle name="Berechnung 2 8 2 3 2" xfId="11428" xr:uid="{00000000-0005-0000-0000-0000F6310000}"/>
    <cellStyle name="Berechnung 2 8 2 30" xfId="11429" xr:uid="{00000000-0005-0000-0000-0000F7310000}"/>
    <cellStyle name="Berechnung 2 8 2 4" xfId="11430" xr:uid="{00000000-0005-0000-0000-0000F8310000}"/>
    <cellStyle name="Berechnung 2 8 2 4 2" xfId="11431" xr:uid="{00000000-0005-0000-0000-0000F9310000}"/>
    <cellStyle name="Berechnung 2 8 2 5" xfId="11432" xr:uid="{00000000-0005-0000-0000-0000FA310000}"/>
    <cellStyle name="Berechnung 2 8 2 5 2" xfId="11433" xr:uid="{00000000-0005-0000-0000-0000FB310000}"/>
    <cellStyle name="Berechnung 2 8 2 6" xfId="11434" xr:uid="{00000000-0005-0000-0000-0000FC310000}"/>
    <cellStyle name="Berechnung 2 8 2 6 2" xfId="11435" xr:uid="{00000000-0005-0000-0000-0000FD310000}"/>
    <cellStyle name="Berechnung 2 8 2 7" xfId="11436" xr:uid="{00000000-0005-0000-0000-0000FE310000}"/>
    <cellStyle name="Berechnung 2 8 2 7 2" xfId="11437" xr:uid="{00000000-0005-0000-0000-0000FF310000}"/>
    <cellStyle name="Berechnung 2 8 2 8" xfId="11438" xr:uid="{00000000-0005-0000-0000-000000320000}"/>
    <cellStyle name="Berechnung 2 8 2 8 2" xfId="11439" xr:uid="{00000000-0005-0000-0000-000001320000}"/>
    <cellStyle name="Berechnung 2 8 2 9" xfId="11440" xr:uid="{00000000-0005-0000-0000-000002320000}"/>
    <cellStyle name="Berechnung 2 8 2 9 2" xfId="11441" xr:uid="{00000000-0005-0000-0000-000003320000}"/>
    <cellStyle name="Berechnung 2 8 20" xfId="11442" xr:uid="{00000000-0005-0000-0000-000004320000}"/>
    <cellStyle name="Berechnung 2 8 20 2" xfId="11443" xr:uid="{00000000-0005-0000-0000-000005320000}"/>
    <cellStyle name="Berechnung 2 8 21" xfId="11444" xr:uid="{00000000-0005-0000-0000-000006320000}"/>
    <cellStyle name="Berechnung 2 8 21 2" xfId="11445" xr:uid="{00000000-0005-0000-0000-000007320000}"/>
    <cellStyle name="Berechnung 2 8 22" xfId="11446" xr:uid="{00000000-0005-0000-0000-000008320000}"/>
    <cellStyle name="Berechnung 2 8 22 2" xfId="11447" xr:uid="{00000000-0005-0000-0000-000009320000}"/>
    <cellStyle name="Berechnung 2 8 23" xfId="11448" xr:uid="{00000000-0005-0000-0000-00000A320000}"/>
    <cellStyle name="Berechnung 2 8 23 2" xfId="11449" xr:uid="{00000000-0005-0000-0000-00000B320000}"/>
    <cellStyle name="Berechnung 2 8 24" xfId="11450" xr:uid="{00000000-0005-0000-0000-00000C320000}"/>
    <cellStyle name="Berechnung 2 8 24 2" xfId="11451" xr:uid="{00000000-0005-0000-0000-00000D320000}"/>
    <cellStyle name="Berechnung 2 8 25" xfId="11452" xr:uid="{00000000-0005-0000-0000-00000E320000}"/>
    <cellStyle name="Berechnung 2 8 25 2" xfId="11453" xr:uid="{00000000-0005-0000-0000-00000F320000}"/>
    <cellStyle name="Berechnung 2 8 26" xfId="11454" xr:uid="{00000000-0005-0000-0000-000010320000}"/>
    <cellStyle name="Berechnung 2 8 26 2" xfId="11455" xr:uid="{00000000-0005-0000-0000-000011320000}"/>
    <cellStyle name="Berechnung 2 8 27" xfId="11456" xr:uid="{00000000-0005-0000-0000-000012320000}"/>
    <cellStyle name="Berechnung 2 8 27 2" xfId="11457" xr:uid="{00000000-0005-0000-0000-000013320000}"/>
    <cellStyle name="Berechnung 2 8 28" xfId="11458" xr:uid="{00000000-0005-0000-0000-000014320000}"/>
    <cellStyle name="Berechnung 2 8 28 2" xfId="11459" xr:uid="{00000000-0005-0000-0000-000015320000}"/>
    <cellStyle name="Berechnung 2 8 29" xfId="11460" xr:uid="{00000000-0005-0000-0000-000016320000}"/>
    <cellStyle name="Berechnung 2 8 29 2" xfId="11461" xr:uid="{00000000-0005-0000-0000-000017320000}"/>
    <cellStyle name="Berechnung 2 8 3" xfId="11462" xr:uid="{00000000-0005-0000-0000-000018320000}"/>
    <cellStyle name="Berechnung 2 8 3 10" xfId="11463" xr:uid="{00000000-0005-0000-0000-000019320000}"/>
    <cellStyle name="Berechnung 2 8 3 10 2" xfId="11464" xr:uid="{00000000-0005-0000-0000-00001A320000}"/>
    <cellStyle name="Berechnung 2 8 3 11" xfId="11465" xr:uid="{00000000-0005-0000-0000-00001B320000}"/>
    <cellStyle name="Berechnung 2 8 3 11 2" xfId="11466" xr:uid="{00000000-0005-0000-0000-00001C320000}"/>
    <cellStyle name="Berechnung 2 8 3 12" xfId="11467" xr:uid="{00000000-0005-0000-0000-00001D320000}"/>
    <cellStyle name="Berechnung 2 8 3 12 2" xfId="11468" xr:uid="{00000000-0005-0000-0000-00001E320000}"/>
    <cellStyle name="Berechnung 2 8 3 13" xfId="11469" xr:uid="{00000000-0005-0000-0000-00001F320000}"/>
    <cellStyle name="Berechnung 2 8 3 13 2" xfId="11470" xr:uid="{00000000-0005-0000-0000-000020320000}"/>
    <cellStyle name="Berechnung 2 8 3 14" xfId="11471" xr:uid="{00000000-0005-0000-0000-000021320000}"/>
    <cellStyle name="Berechnung 2 8 3 14 2" xfId="11472" xr:uid="{00000000-0005-0000-0000-000022320000}"/>
    <cellStyle name="Berechnung 2 8 3 15" xfId="11473" xr:uid="{00000000-0005-0000-0000-000023320000}"/>
    <cellStyle name="Berechnung 2 8 3 15 2" xfId="11474" xr:uid="{00000000-0005-0000-0000-000024320000}"/>
    <cellStyle name="Berechnung 2 8 3 16" xfId="11475" xr:uid="{00000000-0005-0000-0000-000025320000}"/>
    <cellStyle name="Berechnung 2 8 3 16 2" xfId="11476" xr:uid="{00000000-0005-0000-0000-000026320000}"/>
    <cellStyle name="Berechnung 2 8 3 17" xfId="11477" xr:uid="{00000000-0005-0000-0000-000027320000}"/>
    <cellStyle name="Berechnung 2 8 3 17 2" xfId="11478" xr:uid="{00000000-0005-0000-0000-000028320000}"/>
    <cellStyle name="Berechnung 2 8 3 18" xfId="11479" xr:uid="{00000000-0005-0000-0000-000029320000}"/>
    <cellStyle name="Berechnung 2 8 3 18 2" xfId="11480" xr:uid="{00000000-0005-0000-0000-00002A320000}"/>
    <cellStyle name="Berechnung 2 8 3 19" xfId="11481" xr:uid="{00000000-0005-0000-0000-00002B320000}"/>
    <cellStyle name="Berechnung 2 8 3 19 2" xfId="11482" xr:uid="{00000000-0005-0000-0000-00002C320000}"/>
    <cellStyle name="Berechnung 2 8 3 2" xfId="11483" xr:uid="{00000000-0005-0000-0000-00002D320000}"/>
    <cellStyle name="Berechnung 2 8 3 2 2" xfId="11484" xr:uid="{00000000-0005-0000-0000-00002E320000}"/>
    <cellStyle name="Berechnung 2 8 3 20" xfId="11485" xr:uid="{00000000-0005-0000-0000-00002F320000}"/>
    <cellStyle name="Berechnung 2 8 3 20 2" xfId="11486" xr:uid="{00000000-0005-0000-0000-000030320000}"/>
    <cellStyle name="Berechnung 2 8 3 21" xfId="11487" xr:uid="{00000000-0005-0000-0000-000031320000}"/>
    <cellStyle name="Berechnung 2 8 3 21 2" xfId="11488" xr:uid="{00000000-0005-0000-0000-000032320000}"/>
    <cellStyle name="Berechnung 2 8 3 22" xfId="11489" xr:uid="{00000000-0005-0000-0000-000033320000}"/>
    <cellStyle name="Berechnung 2 8 3 22 2" xfId="11490" xr:uid="{00000000-0005-0000-0000-000034320000}"/>
    <cellStyle name="Berechnung 2 8 3 23" xfId="11491" xr:uid="{00000000-0005-0000-0000-000035320000}"/>
    <cellStyle name="Berechnung 2 8 3 23 2" xfId="11492" xr:uid="{00000000-0005-0000-0000-000036320000}"/>
    <cellStyle name="Berechnung 2 8 3 24" xfId="11493" xr:uid="{00000000-0005-0000-0000-000037320000}"/>
    <cellStyle name="Berechnung 2 8 3 24 2" xfId="11494" xr:uid="{00000000-0005-0000-0000-000038320000}"/>
    <cellStyle name="Berechnung 2 8 3 25" xfId="11495" xr:uid="{00000000-0005-0000-0000-000039320000}"/>
    <cellStyle name="Berechnung 2 8 3 25 2" xfId="11496" xr:uid="{00000000-0005-0000-0000-00003A320000}"/>
    <cellStyle name="Berechnung 2 8 3 26" xfId="11497" xr:uid="{00000000-0005-0000-0000-00003B320000}"/>
    <cellStyle name="Berechnung 2 8 3 26 2" xfId="11498" xr:uid="{00000000-0005-0000-0000-00003C320000}"/>
    <cellStyle name="Berechnung 2 8 3 27" xfId="11499" xr:uid="{00000000-0005-0000-0000-00003D320000}"/>
    <cellStyle name="Berechnung 2 8 3 27 2" xfId="11500" xr:uid="{00000000-0005-0000-0000-00003E320000}"/>
    <cellStyle name="Berechnung 2 8 3 28" xfId="11501" xr:uid="{00000000-0005-0000-0000-00003F320000}"/>
    <cellStyle name="Berechnung 2 8 3 28 2" xfId="11502" xr:uid="{00000000-0005-0000-0000-000040320000}"/>
    <cellStyle name="Berechnung 2 8 3 29" xfId="11503" xr:uid="{00000000-0005-0000-0000-000041320000}"/>
    <cellStyle name="Berechnung 2 8 3 29 2" xfId="11504" xr:uid="{00000000-0005-0000-0000-000042320000}"/>
    <cellStyle name="Berechnung 2 8 3 3" xfId="11505" xr:uid="{00000000-0005-0000-0000-000043320000}"/>
    <cellStyle name="Berechnung 2 8 3 3 2" xfId="11506" xr:uid="{00000000-0005-0000-0000-000044320000}"/>
    <cellStyle name="Berechnung 2 8 3 30" xfId="11507" xr:uid="{00000000-0005-0000-0000-000045320000}"/>
    <cellStyle name="Berechnung 2 8 3 4" xfId="11508" xr:uid="{00000000-0005-0000-0000-000046320000}"/>
    <cellStyle name="Berechnung 2 8 3 4 2" xfId="11509" xr:uid="{00000000-0005-0000-0000-000047320000}"/>
    <cellStyle name="Berechnung 2 8 3 5" xfId="11510" xr:uid="{00000000-0005-0000-0000-000048320000}"/>
    <cellStyle name="Berechnung 2 8 3 5 2" xfId="11511" xr:uid="{00000000-0005-0000-0000-000049320000}"/>
    <cellStyle name="Berechnung 2 8 3 6" xfId="11512" xr:uid="{00000000-0005-0000-0000-00004A320000}"/>
    <cellStyle name="Berechnung 2 8 3 6 2" xfId="11513" xr:uid="{00000000-0005-0000-0000-00004B320000}"/>
    <cellStyle name="Berechnung 2 8 3 7" xfId="11514" xr:uid="{00000000-0005-0000-0000-00004C320000}"/>
    <cellStyle name="Berechnung 2 8 3 7 2" xfId="11515" xr:uid="{00000000-0005-0000-0000-00004D320000}"/>
    <cellStyle name="Berechnung 2 8 3 8" xfId="11516" xr:uid="{00000000-0005-0000-0000-00004E320000}"/>
    <cellStyle name="Berechnung 2 8 3 8 2" xfId="11517" xr:uid="{00000000-0005-0000-0000-00004F320000}"/>
    <cellStyle name="Berechnung 2 8 3 9" xfId="11518" xr:uid="{00000000-0005-0000-0000-000050320000}"/>
    <cellStyle name="Berechnung 2 8 3 9 2" xfId="11519" xr:uid="{00000000-0005-0000-0000-000051320000}"/>
    <cellStyle name="Berechnung 2 8 30" xfId="11520" xr:uid="{00000000-0005-0000-0000-000052320000}"/>
    <cellStyle name="Berechnung 2 8 30 2" xfId="11521" xr:uid="{00000000-0005-0000-0000-000053320000}"/>
    <cellStyle name="Berechnung 2 8 31" xfId="11522" xr:uid="{00000000-0005-0000-0000-000054320000}"/>
    <cellStyle name="Berechnung 2 8 31 2" xfId="11523" xr:uid="{00000000-0005-0000-0000-000055320000}"/>
    <cellStyle name="Berechnung 2 8 32" xfId="11524" xr:uid="{00000000-0005-0000-0000-000056320000}"/>
    <cellStyle name="Berechnung 2 8 4" xfId="11525" xr:uid="{00000000-0005-0000-0000-000057320000}"/>
    <cellStyle name="Berechnung 2 8 4 2" xfId="11526" xr:uid="{00000000-0005-0000-0000-000058320000}"/>
    <cellStyle name="Berechnung 2 8 5" xfId="11527" xr:uid="{00000000-0005-0000-0000-000059320000}"/>
    <cellStyle name="Berechnung 2 8 5 2" xfId="11528" xr:uid="{00000000-0005-0000-0000-00005A320000}"/>
    <cellStyle name="Berechnung 2 8 6" xfId="11529" xr:uid="{00000000-0005-0000-0000-00005B320000}"/>
    <cellStyle name="Berechnung 2 8 6 2" xfId="11530" xr:uid="{00000000-0005-0000-0000-00005C320000}"/>
    <cellStyle name="Berechnung 2 8 7" xfId="11531" xr:uid="{00000000-0005-0000-0000-00005D320000}"/>
    <cellStyle name="Berechnung 2 8 7 2" xfId="11532" xr:uid="{00000000-0005-0000-0000-00005E320000}"/>
    <cellStyle name="Berechnung 2 8 8" xfId="11533" xr:uid="{00000000-0005-0000-0000-00005F320000}"/>
    <cellStyle name="Berechnung 2 8 8 2" xfId="11534" xr:uid="{00000000-0005-0000-0000-000060320000}"/>
    <cellStyle name="Berechnung 2 8 9" xfId="11535" xr:uid="{00000000-0005-0000-0000-000061320000}"/>
    <cellStyle name="Berechnung 2 8 9 2" xfId="11536" xr:uid="{00000000-0005-0000-0000-000062320000}"/>
    <cellStyle name="Berechnung 2 9" xfId="11537" xr:uid="{00000000-0005-0000-0000-000063320000}"/>
    <cellStyle name="Berechnung 2 9 10" xfId="11538" xr:uid="{00000000-0005-0000-0000-000064320000}"/>
    <cellStyle name="Berechnung 2 9 10 2" xfId="11539" xr:uid="{00000000-0005-0000-0000-000065320000}"/>
    <cellStyle name="Berechnung 2 9 11" xfId="11540" xr:uid="{00000000-0005-0000-0000-000066320000}"/>
    <cellStyle name="Berechnung 2 9 11 2" xfId="11541" xr:uid="{00000000-0005-0000-0000-000067320000}"/>
    <cellStyle name="Berechnung 2 9 12" xfId="11542" xr:uid="{00000000-0005-0000-0000-000068320000}"/>
    <cellStyle name="Berechnung 2 9 12 2" xfId="11543" xr:uid="{00000000-0005-0000-0000-000069320000}"/>
    <cellStyle name="Berechnung 2 9 13" xfId="11544" xr:uid="{00000000-0005-0000-0000-00006A320000}"/>
    <cellStyle name="Berechnung 2 9 13 2" xfId="11545" xr:uid="{00000000-0005-0000-0000-00006B320000}"/>
    <cellStyle name="Berechnung 2 9 14" xfId="11546" xr:uid="{00000000-0005-0000-0000-00006C320000}"/>
    <cellStyle name="Berechnung 2 9 14 2" xfId="11547" xr:uid="{00000000-0005-0000-0000-00006D320000}"/>
    <cellStyle name="Berechnung 2 9 15" xfId="11548" xr:uid="{00000000-0005-0000-0000-00006E320000}"/>
    <cellStyle name="Berechnung 2 9 15 2" xfId="11549" xr:uid="{00000000-0005-0000-0000-00006F320000}"/>
    <cellStyle name="Berechnung 2 9 16" xfId="11550" xr:uid="{00000000-0005-0000-0000-000070320000}"/>
    <cellStyle name="Berechnung 2 9 16 2" xfId="11551" xr:uid="{00000000-0005-0000-0000-000071320000}"/>
    <cellStyle name="Berechnung 2 9 17" xfId="11552" xr:uid="{00000000-0005-0000-0000-000072320000}"/>
    <cellStyle name="Berechnung 2 9 17 2" xfId="11553" xr:uid="{00000000-0005-0000-0000-000073320000}"/>
    <cellStyle name="Berechnung 2 9 18" xfId="11554" xr:uid="{00000000-0005-0000-0000-000074320000}"/>
    <cellStyle name="Berechnung 2 9 18 2" xfId="11555" xr:uid="{00000000-0005-0000-0000-000075320000}"/>
    <cellStyle name="Berechnung 2 9 19" xfId="11556" xr:uid="{00000000-0005-0000-0000-000076320000}"/>
    <cellStyle name="Berechnung 2 9 19 2" xfId="11557" xr:uid="{00000000-0005-0000-0000-000077320000}"/>
    <cellStyle name="Berechnung 2 9 2" xfId="11558" xr:uid="{00000000-0005-0000-0000-000078320000}"/>
    <cellStyle name="Berechnung 2 9 2 10" xfId="11559" xr:uid="{00000000-0005-0000-0000-000079320000}"/>
    <cellStyle name="Berechnung 2 9 2 10 2" xfId="11560" xr:uid="{00000000-0005-0000-0000-00007A320000}"/>
    <cellStyle name="Berechnung 2 9 2 11" xfId="11561" xr:uid="{00000000-0005-0000-0000-00007B320000}"/>
    <cellStyle name="Berechnung 2 9 2 11 2" xfId="11562" xr:uid="{00000000-0005-0000-0000-00007C320000}"/>
    <cellStyle name="Berechnung 2 9 2 12" xfId="11563" xr:uid="{00000000-0005-0000-0000-00007D320000}"/>
    <cellStyle name="Berechnung 2 9 2 12 2" xfId="11564" xr:uid="{00000000-0005-0000-0000-00007E320000}"/>
    <cellStyle name="Berechnung 2 9 2 13" xfId="11565" xr:uid="{00000000-0005-0000-0000-00007F320000}"/>
    <cellStyle name="Berechnung 2 9 2 13 2" xfId="11566" xr:uid="{00000000-0005-0000-0000-000080320000}"/>
    <cellStyle name="Berechnung 2 9 2 14" xfId="11567" xr:uid="{00000000-0005-0000-0000-000081320000}"/>
    <cellStyle name="Berechnung 2 9 2 14 2" xfId="11568" xr:uid="{00000000-0005-0000-0000-000082320000}"/>
    <cellStyle name="Berechnung 2 9 2 15" xfId="11569" xr:uid="{00000000-0005-0000-0000-000083320000}"/>
    <cellStyle name="Berechnung 2 9 2 15 2" xfId="11570" xr:uid="{00000000-0005-0000-0000-000084320000}"/>
    <cellStyle name="Berechnung 2 9 2 16" xfId="11571" xr:uid="{00000000-0005-0000-0000-000085320000}"/>
    <cellStyle name="Berechnung 2 9 2 16 2" xfId="11572" xr:uid="{00000000-0005-0000-0000-000086320000}"/>
    <cellStyle name="Berechnung 2 9 2 17" xfId="11573" xr:uid="{00000000-0005-0000-0000-000087320000}"/>
    <cellStyle name="Berechnung 2 9 2 17 2" xfId="11574" xr:uid="{00000000-0005-0000-0000-000088320000}"/>
    <cellStyle name="Berechnung 2 9 2 18" xfId="11575" xr:uid="{00000000-0005-0000-0000-000089320000}"/>
    <cellStyle name="Berechnung 2 9 2 18 2" xfId="11576" xr:uid="{00000000-0005-0000-0000-00008A320000}"/>
    <cellStyle name="Berechnung 2 9 2 19" xfId="11577" xr:uid="{00000000-0005-0000-0000-00008B320000}"/>
    <cellStyle name="Berechnung 2 9 2 19 2" xfId="11578" xr:uid="{00000000-0005-0000-0000-00008C320000}"/>
    <cellStyle name="Berechnung 2 9 2 2" xfId="11579" xr:uid="{00000000-0005-0000-0000-00008D320000}"/>
    <cellStyle name="Berechnung 2 9 2 2 2" xfId="11580" xr:uid="{00000000-0005-0000-0000-00008E320000}"/>
    <cellStyle name="Berechnung 2 9 2 20" xfId="11581" xr:uid="{00000000-0005-0000-0000-00008F320000}"/>
    <cellStyle name="Berechnung 2 9 2 20 2" xfId="11582" xr:uid="{00000000-0005-0000-0000-000090320000}"/>
    <cellStyle name="Berechnung 2 9 2 21" xfId="11583" xr:uid="{00000000-0005-0000-0000-000091320000}"/>
    <cellStyle name="Berechnung 2 9 2 21 2" xfId="11584" xr:uid="{00000000-0005-0000-0000-000092320000}"/>
    <cellStyle name="Berechnung 2 9 2 22" xfId="11585" xr:uid="{00000000-0005-0000-0000-000093320000}"/>
    <cellStyle name="Berechnung 2 9 2 22 2" xfId="11586" xr:uid="{00000000-0005-0000-0000-000094320000}"/>
    <cellStyle name="Berechnung 2 9 2 23" xfId="11587" xr:uid="{00000000-0005-0000-0000-000095320000}"/>
    <cellStyle name="Berechnung 2 9 2 23 2" xfId="11588" xr:uid="{00000000-0005-0000-0000-000096320000}"/>
    <cellStyle name="Berechnung 2 9 2 24" xfId="11589" xr:uid="{00000000-0005-0000-0000-000097320000}"/>
    <cellStyle name="Berechnung 2 9 2 24 2" xfId="11590" xr:uid="{00000000-0005-0000-0000-000098320000}"/>
    <cellStyle name="Berechnung 2 9 2 25" xfId="11591" xr:uid="{00000000-0005-0000-0000-000099320000}"/>
    <cellStyle name="Berechnung 2 9 2 25 2" xfId="11592" xr:uid="{00000000-0005-0000-0000-00009A320000}"/>
    <cellStyle name="Berechnung 2 9 2 26" xfId="11593" xr:uid="{00000000-0005-0000-0000-00009B320000}"/>
    <cellStyle name="Berechnung 2 9 2 26 2" xfId="11594" xr:uid="{00000000-0005-0000-0000-00009C320000}"/>
    <cellStyle name="Berechnung 2 9 2 27" xfId="11595" xr:uid="{00000000-0005-0000-0000-00009D320000}"/>
    <cellStyle name="Berechnung 2 9 2 27 2" xfId="11596" xr:uid="{00000000-0005-0000-0000-00009E320000}"/>
    <cellStyle name="Berechnung 2 9 2 28" xfId="11597" xr:uid="{00000000-0005-0000-0000-00009F320000}"/>
    <cellStyle name="Berechnung 2 9 2 28 2" xfId="11598" xr:uid="{00000000-0005-0000-0000-0000A0320000}"/>
    <cellStyle name="Berechnung 2 9 2 29" xfId="11599" xr:uid="{00000000-0005-0000-0000-0000A1320000}"/>
    <cellStyle name="Berechnung 2 9 2 29 2" xfId="11600" xr:uid="{00000000-0005-0000-0000-0000A2320000}"/>
    <cellStyle name="Berechnung 2 9 2 3" xfId="11601" xr:uid="{00000000-0005-0000-0000-0000A3320000}"/>
    <cellStyle name="Berechnung 2 9 2 3 2" xfId="11602" xr:uid="{00000000-0005-0000-0000-0000A4320000}"/>
    <cellStyle name="Berechnung 2 9 2 30" xfId="11603" xr:uid="{00000000-0005-0000-0000-0000A5320000}"/>
    <cellStyle name="Berechnung 2 9 2 4" xfId="11604" xr:uid="{00000000-0005-0000-0000-0000A6320000}"/>
    <cellStyle name="Berechnung 2 9 2 4 2" xfId="11605" xr:uid="{00000000-0005-0000-0000-0000A7320000}"/>
    <cellStyle name="Berechnung 2 9 2 5" xfId="11606" xr:uid="{00000000-0005-0000-0000-0000A8320000}"/>
    <cellStyle name="Berechnung 2 9 2 5 2" xfId="11607" xr:uid="{00000000-0005-0000-0000-0000A9320000}"/>
    <cellStyle name="Berechnung 2 9 2 6" xfId="11608" xr:uid="{00000000-0005-0000-0000-0000AA320000}"/>
    <cellStyle name="Berechnung 2 9 2 6 2" xfId="11609" xr:uid="{00000000-0005-0000-0000-0000AB320000}"/>
    <cellStyle name="Berechnung 2 9 2 7" xfId="11610" xr:uid="{00000000-0005-0000-0000-0000AC320000}"/>
    <cellStyle name="Berechnung 2 9 2 7 2" xfId="11611" xr:uid="{00000000-0005-0000-0000-0000AD320000}"/>
    <cellStyle name="Berechnung 2 9 2 8" xfId="11612" xr:uid="{00000000-0005-0000-0000-0000AE320000}"/>
    <cellStyle name="Berechnung 2 9 2 8 2" xfId="11613" xr:uid="{00000000-0005-0000-0000-0000AF320000}"/>
    <cellStyle name="Berechnung 2 9 2 9" xfId="11614" xr:uid="{00000000-0005-0000-0000-0000B0320000}"/>
    <cellStyle name="Berechnung 2 9 2 9 2" xfId="11615" xr:uid="{00000000-0005-0000-0000-0000B1320000}"/>
    <cellStyle name="Berechnung 2 9 20" xfId="11616" xr:uid="{00000000-0005-0000-0000-0000B2320000}"/>
    <cellStyle name="Berechnung 2 9 20 2" xfId="11617" xr:uid="{00000000-0005-0000-0000-0000B3320000}"/>
    <cellStyle name="Berechnung 2 9 21" xfId="11618" xr:uid="{00000000-0005-0000-0000-0000B4320000}"/>
    <cellStyle name="Berechnung 2 9 21 2" xfId="11619" xr:uid="{00000000-0005-0000-0000-0000B5320000}"/>
    <cellStyle name="Berechnung 2 9 22" xfId="11620" xr:uid="{00000000-0005-0000-0000-0000B6320000}"/>
    <cellStyle name="Berechnung 2 9 22 2" xfId="11621" xr:uid="{00000000-0005-0000-0000-0000B7320000}"/>
    <cellStyle name="Berechnung 2 9 23" xfId="11622" xr:uid="{00000000-0005-0000-0000-0000B8320000}"/>
    <cellStyle name="Berechnung 2 9 23 2" xfId="11623" xr:uid="{00000000-0005-0000-0000-0000B9320000}"/>
    <cellStyle name="Berechnung 2 9 24" xfId="11624" xr:uid="{00000000-0005-0000-0000-0000BA320000}"/>
    <cellStyle name="Berechnung 2 9 24 2" xfId="11625" xr:uid="{00000000-0005-0000-0000-0000BB320000}"/>
    <cellStyle name="Berechnung 2 9 25" xfId="11626" xr:uid="{00000000-0005-0000-0000-0000BC320000}"/>
    <cellStyle name="Berechnung 2 9 25 2" xfId="11627" xr:uid="{00000000-0005-0000-0000-0000BD320000}"/>
    <cellStyle name="Berechnung 2 9 26" xfId="11628" xr:uid="{00000000-0005-0000-0000-0000BE320000}"/>
    <cellStyle name="Berechnung 2 9 26 2" xfId="11629" xr:uid="{00000000-0005-0000-0000-0000BF320000}"/>
    <cellStyle name="Berechnung 2 9 27" xfId="11630" xr:uid="{00000000-0005-0000-0000-0000C0320000}"/>
    <cellStyle name="Berechnung 2 9 27 2" xfId="11631" xr:uid="{00000000-0005-0000-0000-0000C1320000}"/>
    <cellStyle name="Berechnung 2 9 28" xfId="11632" xr:uid="{00000000-0005-0000-0000-0000C2320000}"/>
    <cellStyle name="Berechnung 2 9 28 2" xfId="11633" xr:uid="{00000000-0005-0000-0000-0000C3320000}"/>
    <cellStyle name="Berechnung 2 9 29" xfId="11634" xr:uid="{00000000-0005-0000-0000-0000C4320000}"/>
    <cellStyle name="Berechnung 2 9 29 2" xfId="11635" xr:uid="{00000000-0005-0000-0000-0000C5320000}"/>
    <cellStyle name="Berechnung 2 9 3" xfId="11636" xr:uid="{00000000-0005-0000-0000-0000C6320000}"/>
    <cellStyle name="Berechnung 2 9 3 10" xfId="11637" xr:uid="{00000000-0005-0000-0000-0000C7320000}"/>
    <cellStyle name="Berechnung 2 9 3 10 2" xfId="11638" xr:uid="{00000000-0005-0000-0000-0000C8320000}"/>
    <cellStyle name="Berechnung 2 9 3 11" xfId="11639" xr:uid="{00000000-0005-0000-0000-0000C9320000}"/>
    <cellStyle name="Berechnung 2 9 3 11 2" xfId="11640" xr:uid="{00000000-0005-0000-0000-0000CA320000}"/>
    <cellStyle name="Berechnung 2 9 3 12" xfId="11641" xr:uid="{00000000-0005-0000-0000-0000CB320000}"/>
    <cellStyle name="Berechnung 2 9 3 12 2" xfId="11642" xr:uid="{00000000-0005-0000-0000-0000CC320000}"/>
    <cellStyle name="Berechnung 2 9 3 13" xfId="11643" xr:uid="{00000000-0005-0000-0000-0000CD320000}"/>
    <cellStyle name="Berechnung 2 9 3 13 2" xfId="11644" xr:uid="{00000000-0005-0000-0000-0000CE320000}"/>
    <cellStyle name="Berechnung 2 9 3 14" xfId="11645" xr:uid="{00000000-0005-0000-0000-0000CF320000}"/>
    <cellStyle name="Berechnung 2 9 3 14 2" xfId="11646" xr:uid="{00000000-0005-0000-0000-0000D0320000}"/>
    <cellStyle name="Berechnung 2 9 3 15" xfId="11647" xr:uid="{00000000-0005-0000-0000-0000D1320000}"/>
    <cellStyle name="Berechnung 2 9 3 15 2" xfId="11648" xr:uid="{00000000-0005-0000-0000-0000D2320000}"/>
    <cellStyle name="Berechnung 2 9 3 16" xfId="11649" xr:uid="{00000000-0005-0000-0000-0000D3320000}"/>
    <cellStyle name="Berechnung 2 9 3 16 2" xfId="11650" xr:uid="{00000000-0005-0000-0000-0000D4320000}"/>
    <cellStyle name="Berechnung 2 9 3 17" xfId="11651" xr:uid="{00000000-0005-0000-0000-0000D5320000}"/>
    <cellStyle name="Berechnung 2 9 3 17 2" xfId="11652" xr:uid="{00000000-0005-0000-0000-0000D6320000}"/>
    <cellStyle name="Berechnung 2 9 3 18" xfId="11653" xr:uid="{00000000-0005-0000-0000-0000D7320000}"/>
    <cellStyle name="Berechnung 2 9 3 18 2" xfId="11654" xr:uid="{00000000-0005-0000-0000-0000D8320000}"/>
    <cellStyle name="Berechnung 2 9 3 19" xfId="11655" xr:uid="{00000000-0005-0000-0000-0000D9320000}"/>
    <cellStyle name="Berechnung 2 9 3 19 2" xfId="11656" xr:uid="{00000000-0005-0000-0000-0000DA320000}"/>
    <cellStyle name="Berechnung 2 9 3 2" xfId="11657" xr:uid="{00000000-0005-0000-0000-0000DB320000}"/>
    <cellStyle name="Berechnung 2 9 3 2 2" xfId="11658" xr:uid="{00000000-0005-0000-0000-0000DC320000}"/>
    <cellStyle name="Berechnung 2 9 3 20" xfId="11659" xr:uid="{00000000-0005-0000-0000-0000DD320000}"/>
    <cellStyle name="Berechnung 2 9 3 20 2" xfId="11660" xr:uid="{00000000-0005-0000-0000-0000DE320000}"/>
    <cellStyle name="Berechnung 2 9 3 21" xfId="11661" xr:uid="{00000000-0005-0000-0000-0000DF320000}"/>
    <cellStyle name="Berechnung 2 9 3 21 2" xfId="11662" xr:uid="{00000000-0005-0000-0000-0000E0320000}"/>
    <cellStyle name="Berechnung 2 9 3 22" xfId="11663" xr:uid="{00000000-0005-0000-0000-0000E1320000}"/>
    <cellStyle name="Berechnung 2 9 3 22 2" xfId="11664" xr:uid="{00000000-0005-0000-0000-0000E2320000}"/>
    <cellStyle name="Berechnung 2 9 3 23" xfId="11665" xr:uid="{00000000-0005-0000-0000-0000E3320000}"/>
    <cellStyle name="Berechnung 2 9 3 23 2" xfId="11666" xr:uid="{00000000-0005-0000-0000-0000E4320000}"/>
    <cellStyle name="Berechnung 2 9 3 24" xfId="11667" xr:uid="{00000000-0005-0000-0000-0000E5320000}"/>
    <cellStyle name="Berechnung 2 9 3 24 2" xfId="11668" xr:uid="{00000000-0005-0000-0000-0000E6320000}"/>
    <cellStyle name="Berechnung 2 9 3 25" xfId="11669" xr:uid="{00000000-0005-0000-0000-0000E7320000}"/>
    <cellStyle name="Berechnung 2 9 3 25 2" xfId="11670" xr:uid="{00000000-0005-0000-0000-0000E8320000}"/>
    <cellStyle name="Berechnung 2 9 3 26" xfId="11671" xr:uid="{00000000-0005-0000-0000-0000E9320000}"/>
    <cellStyle name="Berechnung 2 9 3 26 2" xfId="11672" xr:uid="{00000000-0005-0000-0000-0000EA320000}"/>
    <cellStyle name="Berechnung 2 9 3 27" xfId="11673" xr:uid="{00000000-0005-0000-0000-0000EB320000}"/>
    <cellStyle name="Berechnung 2 9 3 27 2" xfId="11674" xr:uid="{00000000-0005-0000-0000-0000EC320000}"/>
    <cellStyle name="Berechnung 2 9 3 28" xfId="11675" xr:uid="{00000000-0005-0000-0000-0000ED320000}"/>
    <cellStyle name="Berechnung 2 9 3 28 2" xfId="11676" xr:uid="{00000000-0005-0000-0000-0000EE320000}"/>
    <cellStyle name="Berechnung 2 9 3 29" xfId="11677" xr:uid="{00000000-0005-0000-0000-0000EF320000}"/>
    <cellStyle name="Berechnung 2 9 3 29 2" xfId="11678" xr:uid="{00000000-0005-0000-0000-0000F0320000}"/>
    <cellStyle name="Berechnung 2 9 3 3" xfId="11679" xr:uid="{00000000-0005-0000-0000-0000F1320000}"/>
    <cellStyle name="Berechnung 2 9 3 3 2" xfId="11680" xr:uid="{00000000-0005-0000-0000-0000F2320000}"/>
    <cellStyle name="Berechnung 2 9 3 30" xfId="11681" xr:uid="{00000000-0005-0000-0000-0000F3320000}"/>
    <cellStyle name="Berechnung 2 9 3 4" xfId="11682" xr:uid="{00000000-0005-0000-0000-0000F4320000}"/>
    <cellStyle name="Berechnung 2 9 3 4 2" xfId="11683" xr:uid="{00000000-0005-0000-0000-0000F5320000}"/>
    <cellStyle name="Berechnung 2 9 3 5" xfId="11684" xr:uid="{00000000-0005-0000-0000-0000F6320000}"/>
    <cellStyle name="Berechnung 2 9 3 5 2" xfId="11685" xr:uid="{00000000-0005-0000-0000-0000F7320000}"/>
    <cellStyle name="Berechnung 2 9 3 6" xfId="11686" xr:uid="{00000000-0005-0000-0000-0000F8320000}"/>
    <cellStyle name="Berechnung 2 9 3 6 2" xfId="11687" xr:uid="{00000000-0005-0000-0000-0000F9320000}"/>
    <cellStyle name="Berechnung 2 9 3 7" xfId="11688" xr:uid="{00000000-0005-0000-0000-0000FA320000}"/>
    <cellStyle name="Berechnung 2 9 3 7 2" xfId="11689" xr:uid="{00000000-0005-0000-0000-0000FB320000}"/>
    <cellStyle name="Berechnung 2 9 3 8" xfId="11690" xr:uid="{00000000-0005-0000-0000-0000FC320000}"/>
    <cellStyle name="Berechnung 2 9 3 8 2" xfId="11691" xr:uid="{00000000-0005-0000-0000-0000FD320000}"/>
    <cellStyle name="Berechnung 2 9 3 9" xfId="11692" xr:uid="{00000000-0005-0000-0000-0000FE320000}"/>
    <cellStyle name="Berechnung 2 9 3 9 2" xfId="11693" xr:uid="{00000000-0005-0000-0000-0000FF320000}"/>
    <cellStyle name="Berechnung 2 9 30" xfId="11694" xr:uid="{00000000-0005-0000-0000-000000330000}"/>
    <cellStyle name="Berechnung 2 9 30 2" xfId="11695" xr:uid="{00000000-0005-0000-0000-000001330000}"/>
    <cellStyle name="Berechnung 2 9 31" xfId="11696" xr:uid="{00000000-0005-0000-0000-000002330000}"/>
    <cellStyle name="Berechnung 2 9 31 2" xfId="11697" xr:uid="{00000000-0005-0000-0000-000003330000}"/>
    <cellStyle name="Berechnung 2 9 32" xfId="11698" xr:uid="{00000000-0005-0000-0000-000004330000}"/>
    <cellStyle name="Berechnung 2 9 4" xfId="11699" xr:uid="{00000000-0005-0000-0000-000005330000}"/>
    <cellStyle name="Berechnung 2 9 4 2" xfId="11700" xr:uid="{00000000-0005-0000-0000-000006330000}"/>
    <cellStyle name="Berechnung 2 9 5" xfId="11701" xr:uid="{00000000-0005-0000-0000-000007330000}"/>
    <cellStyle name="Berechnung 2 9 5 2" xfId="11702" xr:uid="{00000000-0005-0000-0000-000008330000}"/>
    <cellStyle name="Berechnung 2 9 6" xfId="11703" xr:uid="{00000000-0005-0000-0000-000009330000}"/>
    <cellStyle name="Berechnung 2 9 6 2" xfId="11704" xr:uid="{00000000-0005-0000-0000-00000A330000}"/>
    <cellStyle name="Berechnung 2 9 7" xfId="11705" xr:uid="{00000000-0005-0000-0000-00000B330000}"/>
    <cellStyle name="Berechnung 2 9 7 2" xfId="11706" xr:uid="{00000000-0005-0000-0000-00000C330000}"/>
    <cellStyle name="Berechnung 2 9 8" xfId="11707" xr:uid="{00000000-0005-0000-0000-00000D330000}"/>
    <cellStyle name="Berechnung 2 9 8 2" xfId="11708" xr:uid="{00000000-0005-0000-0000-00000E330000}"/>
    <cellStyle name="Berechnung 2 9 9" xfId="11709" xr:uid="{00000000-0005-0000-0000-00000F330000}"/>
    <cellStyle name="Berechnung 2 9 9 2" xfId="11710" xr:uid="{00000000-0005-0000-0000-000010330000}"/>
    <cellStyle name="Berechnung 2_BU&amp;IC" xfId="11711" xr:uid="{00000000-0005-0000-0000-000011330000}"/>
    <cellStyle name="Berechnung 3" xfId="11712" xr:uid="{00000000-0005-0000-0000-000012330000}"/>
    <cellStyle name="Berechnung 3 2" xfId="11713" xr:uid="{00000000-0005-0000-0000-000013330000}"/>
    <cellStyle name="Berechnung 3 3" xfId="11714" xr:uid="{00000000-0005-0000-0000-000014330000}"/>
    <cellStyle name="Berechnung 3_BU&amp;IC" xfId="11715" xr:uid="{00000000-0005-0000-0000-000015330000}"/>
    <cellStyle name="Berechnung 4" xfId="11716" xr:uid="{00000000-0005-0000-0000-000016330000}"/>
    <cellStyle name="Berechnung 4 2" xfId="11717" xr:uid="{00000000-0005-0000-0000-000017330000}"/>
    <cellStyle name="Berechnung 4_BU&amp;IC" xfId="11718" xr:uid="{00000000-0005-0000-0000-000018330000}"/>
    <cellStyle name="Berechnung 5" xfId="11719" xr:uid="{00000000-0005-0000-0000-000019330000}"/>
    <cellStyle name="Berechnung 6" xfId="11720" xr:uid="{00000000-0005-0000-0000-00001A330000}"/>
    <cellStyle name="Berechnung 7" xfId="11721" xr:uid="{00000000-0005-0000-0000-00001B330000}"/>
    <cellStyle name="Berechnung 8" xfId="11722" xr:uid="{00000000-0005-0000-0000-00001C330000}"/>
    <cellStyle name="Berechnung 9" xfId="11723" xr:uid="{00000000-0005-0000-0000-00001D330000}"/>
    <cellStyle name="Calculation" xfId="11724" xr:uid="{00000000-0005-0000-0000-00001E330000}"/>
    <cellStyle name="Calculation 10" xfId="42460" xr:uid="{00000000-0005-0000-0000-00001F330000}"/>
    <cellStyle name="Calculation 2" xfId="142" xr:uid="{00000000-0005-0000-0000-000020330000}"/>
    <cellStyle name="Calculation 2 10" xfId="11725" xr:uid="{00000000-0005-0000-0000-000021330000}"/>
    <cellStyle name="Calculation 2 10 2" xfId="11726" xr:uid="{00000000-0005-0000-0000-000022330000}"/>
    <cellStyle name="Calculation 2 11" xfId="11727" xr:uid="{00000000-0005-0000-0000-000023330000}"/>
    <cellStyle name="Calculation 2 11 2" xfId="11728" xr:uid="{00000000-0005-0000-0000-000024330000}"/>
    <cellStyle name="Calculation 2 12" xfId="11729" xr:uid="{00000000-0005-0000-0000-000025330000}"/>
    <cellStyle name="Calculation 2 12 2" xfId="11730" xr:uid="{00000000-0005-0000-0000-000026330000}"/>
    <cellStyle name="Calculation 2 13" xfId="11731" xr:uid="{00000000-0005-0000-0000-000027330000}"/>
    <cellStyle name="Calculation 2 13 2" xfId="11732" xr:uid="{00000000-0005-0000-0000-000028330000}"/>
    <cellStyle name="Calculation 2 14" xfId="11733" xr:uid="{00000000-0005-0000-0000-000029330000}"/>
    <cellStyle name="Calculation 2 14 2" xfId="11734" xr:uid="{00000000-0005-0000-0000-00002A330000}"/>
    <cellStyle name="Calculation 2 15" xfId="11735" xr:uid="{00000000-0005-0000-0000-00002B330000}"/>
    <cellStyle name="Calculation 2 15 2" xfId="11736" xr:uid="{00000000-0005-0000-0000-00002C330000}"/>
    <cellStyle name="Calculation 2 16" xfId="11737" xr:uid="{00000000-0005-0000-0000-00002D330000}"/>
    <cellStyle name="Calculation 2 16 2" xfId="11738" xr:uid="{00000000-0005-0000-0000-00002E330000}"/>
    <cellStyle name="Calculation 2 17" xfId="11739" xr:uid="{00000000-0005-0000-0000-00002F330000}"/>
    <cellStyle name="Calculation 2 17 2" xfId="11740" xr:uid="{00000000-0005-0000-0000-000030330000}"/>
    <cellStyle name="Calculation 2 18" xfId="11741" xr:uid="{00000000-0005-0000-0000-000031330000}"/>
    <cellStyle name="Calculation 2 18 2" xfId="11742" xr:uid="{00000000-0005-0000-0000-000032330000}"/>
    <cellStyle name="Calculation 2 19" xfId="11743" xr:uid="{00000000-0005-0000-0000-000033330000}"/>
    <cellStyle name="Calculation 2 19 2" xfId="11744" xr:uid="{00000000-0005-0000-0000-000034330000}"/>
    <cellStyle name="Calculation 2 2" xfId="732" xr:uid="{00000000-0005-0000-0000-000035330000}"/>
    <cellStyle name="Calculation 2 2 2" xfId="11745" xr:uid="{00000000-0005-0000-0000-000036330000}"/>
    <cellStyle name="Calculation 2 2 3" xfId="11746" xr:uid="{00000000-0005-0000-0000-000037330000}"/>
    <cellStyle name="Calculation 2 2 3 10" xfId="11747" xr:uid="{00000000-0005-0000-0000-000038330000}"/>
    <cellStyle name="Calculation 2 2 3 10 2" xfId="11748" xr:uid="{00000000-0005-0000-0000-000039330000}"/>
    <cellStyle name="Calculation 2 2 3 11" xfId="11749" xr:uid="{00000000-0005-0000-0000-00003A330000}"/>
    <cellStyle name="Calculation 2 2 3 11 2" xfId="11750" xr:uid="{00000000-0005-0000-0000-00003B330000}"/>
    <cellStyle name="Calculation 2 2 3 12" xfId="11751" xr:uid="{00000000-0005-0000-0000-00003C330000}"/>
    <cellStyle name="Calculation 2 2 3 12 2" xfId="11752" xr:uid="{00000000-0005-0000-0000-00003D330000}"/>
    <cellStyle name="Calculation 2 2 3 13" xfId="11753" xr:uid="{00000000-0005-0000-0000-00003E330000}"/>
    <cellStyle name="Calculation 2 2 3 13 2" xfId="11754" xr:uid="{00000000-0005-0000-0000-00003F330000}"/>
    <cellStyle name="Calculation 2 2 3 14" xfId="11755" xr:uid="{00000000-0005-0000-0000-000040330000}"/>
    <cellStyle name="Calculation 2 2 3 14 2" xfId="11756" xr:uid="{00000000-0005-0000-0000-000041330000}"/>
    <cellStyle name="Calculation 2 2 3 15" xfId="11757" xr:uid="{00000000-0005-0000-0000-000042330000}"/>
    <cellStyle name="Calculation 2 2 3 15 2" xfId="11758" xr:uid="{00000000-0005-0000-0000-000043330000}"/>
    <cellStyle name="Calculation 2 2 3 16" xfId="11759" xr:uid="{00000000-0005-0000-0000-000044330000}"/>
    <cellStyle name="Calculation 2 2 3 16 2" xfId="11760" xr:uid="{00000000-0005-0000-0000-000045330000}"/>
    <cellStyle name="Calculation 2 2 3 17" xfId="11761" xr:uid="{00000000-0005-0000-0000-000046330000}"/>
    <cellStyle name="Calculation 2 2 3 17 2" xfId="11762" xr:uid="{00000000-0005-0000-0000-000047330000}"/>
    <cellStyle name="Calculation 2 2 3 18" xfId="11763" xr:uid="{00000000-0005-0000-0000-000048330000}"/>
    <cellStyle name="Calculation 2 2 3 18 2" xfId="11764" xr:uid="{00000000-0005-0000-0000-000049330000}"/>
    <cellStyle name="Calculation 2 2 3 19" xfId="11765" xr:uid="{00000000-0005-0000-0000-00004A330000}"/>
    <cellStyle name="Calculation 2 2 3 19 2" xfId="11766" xr:uid="{00000000-0005-0000-0000-00004B330000}"/>
    <cellStyle name="Calculation 2 2 3 2" xfId="11767" xr:uid="{00000000-0005-0000-0000-00004C330000}"/>
    <cellStyle name="Calculation 2 2 3 2 2" xfId="11768" xr:uid="{00000000-0005-0000-0000-00004D330000}"/>
    <cellStyle name="Calculation 2 2 3 20" xfId="11769" xr:uid="{00000000-0005-0000-0000-00004E330000}"/>
    <cellStyle name="Calculation 2 2 3 20 2" xfId="11770" xr:uid="{00000000-0005-0000-0000-00004F330000}"/>
    <cellStyle name="Calculation 2 2 3 21" xfId="11771" xr:uid="{00000000-0005-0000-0000-000050330000}"/>
    <cellStyle name="Calculation 2 2 3 21 2" xfId="11772" xr:uid="{00000000-0005-0000-0000-000051330000}"/>
    <cellStyle name="Calculation 2 2 3 22" xfId="11773" xr:uid="{00000000-0005-0000-0000-000052330000}"/>
    <cellStyle name="Calculation 2 2 3 22 2" xfId="11774" xr:uid="{00000000-0005-0000-0000-000053330000}"/>
    <cellStyle name="Calculation 2 2 3 23" xfId="11775" xr:uid="{00000000-0005-0000-0000-000054330000}"/>
    <cellStyle name="Calculation 2 2 3 23 2" xfId="11776" xr:uid="{00000000-0005-0000-0000-000055330000}"/>
    <cellStyle name="Calculation 2 2 3 24" xfId="11777" xr:uid="{00000000-0005-0000-0000-000056330000}"/>
    <cellStyle name="Calculation 2 2 3 24 2" xfId="11778" xr:uid="{00000000-0005-0000-0000-000057330000}"/>
    <cellStyle name="Calculation 2 2 3 25" xfId="11779" xr:uid="{00000000-0005-0000-0000-000058330000}"/>
    <cellStyle name="Calculation 2 2 3 25 2" xfId="11780" xr:uid="{00000000-0005-0000-0000-000059330000}"/>
    <cellStyle name="Calculation 2 2 3 26" xfId="11781" xr:uid="{00000000-0005-0000-0000-00005A330000}"/>
    <cellStyle name="Calculation 2 2 3 26 2" xfId="11782" xr:uid="{00000000-0005-0000-0000-00005B330000}"/>
    <cellStyle name="Calculation 2 2 3 27" xfId="11783" xr:uid="{00000000-0005-0000-0000-00005C330000}"/>
    <cellStyle name="Calculation 2 2 3 27 2" xfId="11784" xr:uid="{00000000-0005-0000-0000-00005D330000}"/>
    <cellStyle name="Calculation 2 2 3 28" xfId="11785" xr:uid="{00000000-0005-0000-0000-00005E330000}"/>
    <cellStyle name="Calculation 2 2 3 28 2" xfId="11786" xr:uid="{00000000-0005-0000-0000-00005F330000}"/>
    <cellStyle name="Calculation 2 2 3 29" xfId="11787" xr:uid="{00000000-0005-0000-0000-000060330000}"/>
    <cellStyle name="Calculation 2 2 3 29 2" xfId="11788" xr:uid="{00000000-0005-0000-0000-000061330000}"/>
    <cellStyle name="Calculation 2 2 3 3" xfId="11789" xr:uid="{00000000-0005-0000-0000-000062330000}"/>
    <cellStyle name="Calculation 2 2 3 3 2" xfId="11790" xr:uid="{00000000-0005-0000-0000-000063330000}"/>
    <cellStyle name="Calculation 2 2 3 30" xfId="11791" xr:uid="{00000000-0005-0000-0000-000064330000}"/>
    <cellStyle name="Calculation 2 2 3 4" xfId="11792" xr:uid="{00000000-0005-0000-0000-000065330000}"/>
    <cellStyle name="Calculation 2 2 3 4 2" xfId="11793" xr:uid="{00000000-0005-0000-0000-000066330000}"/>
    <cellStyle name="Calculation 2 2 3 5" xfId="11794" xr:uid="{00000000-0005-0000-0000-000067330000}"/>
    <cellStyle name="Calculation 2 2 3 5 2" xfId="11795" xr:uid="{00000000-0005-0000-0000-000068330000}"/>
    <cellStyle name="Calculation 2 2 3 6" xfId="11796" xr:uid="{00000000-0005-0000-0000-000069330000}"/>
    <cellStyle name="Calculation 2 2 3 6 2" xfId="11797" xr:uid="{00000000-0005-0000-0000-00006A330000}"/>
    <cellStyle name="Calculation 2 2 3 7" xfId="11798" xr:uid="{00000000-0005-0000-0000-00006B330000}"/>
    <cellStyle name="Calculation 2 2 3 7 2" xfId="11799" xr:uid="{00000000-0005-0000-0000-00006C330000}"/>
    <cellStyle name="Calculation 2 2 3 8" xfId="11800" xr:uid="{00000000-0005-0000-0000-00006D330000}"/>
    <cellStyle name="Calculation 2 2 3 8 2" xfId="11801" xr:uid="{00000000-0005-0000-0000-00006E330000}"/>
    <cellStyle name="Calculation 2 2 3 9" xfId="11802" xr:uid="{00000000-0005-0000-0000-00006F330000}"/>
    <cellStyle name="Calculation 2 2 3 9 2" xfId="11803" xr:uid="{00000000-0005-0000-0000-000070330000}"/>
    <cellStyle name="Calculation 2 2 4" xfId="11804" xr:uid="{00000000-0005-0000-0000-000071330000}"/>
    <cellStyle name="Calculation 2 2 4 10" xfId="11805" xr:uid="{00000000-0005-0000-0000-000072330000}"/>
    <cellStyle name="Calculation 2 2 4 10 2" xfId="11806" xr:uid="{00000000-0005-0000-0000-000073330000}"/>
    <cellStyle name="Calculation 2 2 4 11" xfId="11807" xr:uid="{00000000-0005-0000-0000-000074330000}"/>
    <cellStyle name="Calculation 2 2 4 11 2" xfId="11808" xr:uid="{00000000-0005-0000-0000-000075330000}"/>
    <cellStyle name="Calculation 2 2 4 12" xfId="11809" xr:uid="{00000000-0005-0000-0000-000076330000}"/>
    <cellStyle name="Calculation 2 2 4 12 2" xfId="11810" xr:uid="{00000000-0005-0000-0000-000077330000}"/>
    <cellStyle name="Calculation 2 2 4 13" xfId="11811" xr:uid="{00000000-0005-0000-0000-000078330000}"/>
    <cellStyle name="Calculation 2 2 4 13 2" xfId="11812" xr:uid="{00000000-0005-0000-0000-000079330000}"/>
    <cellStyle name="Calculation 2 2 4 14" xfId="11813" xr:uid="{00000000-0005-0000-0000-00007A330000}"/>
    <cellStyle name="Calculation 2 2 4 14 2" xfId="11814" xr:uid="{00000000-0005-0000-0000-00007B330000}"/>
    <cellStyle name="Calculation 2 2 4 15" xfId="11815" xr:uid="{00000000-0005-0000-0000-00007C330000}"/>
    <cellStyle name="Calculation 2 2 4 15 2" xfId="11816" xr:uid="{00000000-0005-0000-0000-00007D330000}"/>
    <cellStyle name="Calculation 2 2 4 16" xfId="11817" xr:uid="{00000000-0005-0000-0000-00007E330000}"/>
    <cellStyle name="Calculation 2 2 4 16 2" xfId="11818" xr:uid="{00000000-0005-0000-0000-00007F330000}"/>
    <cellStyle name="Calculation 2 2 4 17" xfId="11819" xr:uid="{00000000-0005-0000-0000-000080330000}"/>
    <cellStyle name="Calculation 2 2 4 17 2" xfId="11820" xr:uid="{00000000-0005-0000-0000-000081330000}"/>
    <cellStyle name="Calculation 2 2 4 18" xfId="11821" xr:uid="{00000000-0005-0000-0000-000082330000}"/>
    <cellStyle name="Calculation 2 2 4 18 2" xfId="11822" xr:uid="{00000000-0005-0000-0000-000083330000}"/>
    <cellStyle name="Calculation 2 2 4 19" xfId="11823" xr:uid="{00000000-0005-0000-0000-000084330000}"/>
    <cellStyle name="Calculation 2 2 4 19 2" xfId="11824" xr:uid="{00000000-0005-0000-0000-000085330000}"/>
    <cellStyle name="Calculation 2 2 4 2" xfId="11825" xr:uid="{00000000-0005-0000-0000-000086330000}"/>
    <cellStyle name="Calculation 2 2 4 2 2" xfId="11826" xr:uid="{00000000-0005-0000-0000-000087330000}"/>
    <cellStyle name="Calculation 2 2 4 20" xfId="11827" xr:uid="{00000000-0005-0000-0000-000088330000}"/>
    <cellStyle name="Calculation 2 2 4 20 2" xfId="11828" xr:uid="{00000000-0005-0000-0000-000089330000}"/>
    <cellStyle name="Calculation 2 2 4 21" xfId="11829" xr:uid="{00000000-0005-0000-0000-00008A330000}"/>
    <cellStyle name="Calculation 2 2 4 21 2" xfId="11830" xr:uid="{00000000-0005-0000-0000-00008B330000}"/>
    <cellStyle name="Calculation 2 2 4 22" xfId="11831" xr:uid="{00000000-0005-0000-0000-00008C330000}"/>
    <cellStyle name="Calculation 2 2 4 22 2" xfId="11832" xr:uid="{00000000-0005-0000-0000-00008D330000}"/>
    <cellStyle name="Calculation 2 2 4 23" xfId="11833" xr:uid="{00000000-0005-0000-0000-00008E330000}"/>
    <cellStyle name="Calculation 2 2 4 23 2" xfId="11834" xr:uid="{00000000-0005-0000-0000-00008F330000}"/>
    <cellStyle name="Calculation 2 2 4 24" xfId="11835" xr:uid="{00000000-0005-0000-0000-000090330000}"/>
    <cellStyle name="Calculation 2 2 4 24 2" xfId="11836" xr:uid="{00000000-0005-0000-0000-000091330000}"/>
    <cellStyle name="Calculation 2 2 4 25" xfId="11837" xr:uid="{00000000-0005-0000-0000-000092330000}"/>
    <cellStyle name="Calculation 2 2 4 25 2" xfId="11838" xr:uid="{00000000-0005-0000-0000-000093330000}"/>
    <cellStyle name="Calculation 2 2 4 26" xfId="11839" xr:uid="{00000000-0005-0000-0000-000094330000}"/>
    <cellStyle name="Calculation 2 2 4 26 2" xfId="11840" xr:uid="{00000000-0005-0000-0000-000095330000}"/>
    <cellStyle name="Calculation 2 2 4 27" xfId="11841" xr:uid="{00000000-0005-0000-0000-000096330000}"/>
    <cellStyle name="Calculation 2 2 4 27 2" xfId="11842" xr:uid="{00000000-0005-0000-0000-000097330000}"/>
    <cellStyle name="Calculation 2 2 4 28" xfId="11843" xr:uid="{00000000-0005-0000-0000-000098330000}"/>
    <cellStyle name="Calculation 2 2 4 28 2" xfId="11844" xr:uid="{00000000-0005-0000-0000-000099330000}"/>
    <cellStyle name="Calculation 2 2 4 29" xfId="11845" xr:uid="{00000000-0005-0000-0000-00009A330000}"/>
    <cellStyle name="Calculation 2 2 4 29 2" xfId="11846" xr:uid="{00000000-0005-0000-0000-00009B330000}"/>
    <cellStyle name="Calculation 2 2 4 3" xfId="11847" xr:uid="{00000000-0005-0000-0000-00009C330000}"/>
    <cellStyle name="Calculation 2 2 4 3 2" xfId="11848" xr:uid="{00000000-0005-0000-0000-00009D330000}"/>
    <cellStyle name="Calculation 2 2 4 30" xfId="11849" xr:uid="{00000000-0005-0000-0000-00009E330000}"/>
    <cellStyle name="Calculation 2 2 4 4" xfId="11850" xr:uid="{00000000-0005-0000-0000-00009F330000}"/>
    <cellStyle name="Calculation 2 2 4 4 2" xfId="11851" xr:uid="{00000000-0005-0000-0000-0000A0330000}"/>
    <cellStyle name="Calculation 2 2 4 5" xfId="11852" xr:uid="{00000000-0005-0000-0000-0000A1330000}"/>
    <cellStyle name="Calculation 2 2 4 5 2" xfId="11853" xr:uid="{00000000-0005-0000-0000-0000A2330000}"/>
    <cellStyle name="Calculation 2 2 4 6" xfId="11854" xr:uid="{00000000-0005-0000-0000-0000A3330000}"/>
    <cellStyle name="Calculation 2 2 4 6 2" xfId="11855" xr:uid="{00000000-0005-0000-0000-0000A4330000}"/>
    <cellStyle name="Calculation 2 2 4 7" xfId="11856" xr:uid="{00000000-0005-0000-0000-0000A5330000}"/>
    <cellStyle name="Calculation 2 2 4 7 2" xfId="11857" xr:uid="{00000000-0005-0000-0000-0000A6330000}"/>
    <cellStyle name="Calculation 2 2 4 8" xfId="11858" xr:uid="{00000000-0005-0000-0000-0000A7330000}"/>
    <cellStyle name="Calculation 2 2 4 8 2" xfId="11859" xr:uid="{00000000-0005-0000-0000-0000A8330000}"/>
    <cellStyle name="Calculation 2 2 4 9" xfId="11860" xr:uid="{00000000-0005-0000-0000-0000A9330000}"/>
    <cellStyle name="Calculation 2 2 4 9 2" xfId="11861" xr:uid="{00000000-0005-0000-0000-0000AA330000}"/>
    <cellStyle name="Calculation 2 2 5" xfId="11862" xr:uid="{00000000-0005-0000-0000-0000AB330000}"/>
    <cellStyle name="Calculation 2 2 5 10" xfId="11863" xr:uid="{00000000-0005-0000-0000-0000AC330000}"/>
    <cellStyle name="Calculation 2 2 5 10 2" xfId="11864" xr:uid="{00000000-0005-0000-0000-0000AD330000}"/>
    <cellStyle name="Calculation 2 2 5 11" xfId="11865" xr:uid="{00000000-0005-0000-0000-0000AE330000}"/>
    <cellStyle name="Calculation 2 2 5 11 2" xfId="11866" xr:uid="{00000000-0005-0000-0000-0000AF330000}"/>
    <cellStyle name="Calculation 2 2 5 12" xfId="11867" xr:uid="{00000000-0005-0000-0000-0000B0330000}"/>
    <cellStyle name="Calculation 2 2 5 12 2" xfId="11868" xr:uid="{00000000-0005-0000-0000-0000B1330000}"/>
    <cellStyle name="Calculation 2 2 5 13" xfId="11869" xr:uid="{00000000-0005-0000-0000-0000B2330000}"/>
    <cellStyle name="Calculation 2 2 5 13 2" xfId="11870" xr:uid="{00000000-0005-0000-0000-0000B3330000}"/>
    <cellStyle name="Calculation 2 2 5 14" xfId="11871" xr:uid="{00000000-0005-0000-0000-0000B4330000}"/>
    <cellStyle name="Calculation 2 2 5 14 2" xfId="11872" xr:uid="{00000000-0005-0000-0000-0000B5330000}"/>
    <cellStyle name="Calculation 2 2 5 15" xfId="11873" xr:uid="{00000000-0005-0000-0000-0000B6330000}"/>
    <cellStyle name="Calculation 2 2 5 15 2" xfId="11874" xr:uid="{00000000-0005-0000-0000-0000B7330000}"/>
    <cellStyle name="Calculation 2 2 5 16" xfId="11875" xr:uid="{00000000-0005-0000-0000-0000B8330000}"/>
    <cellStyle name="Calculation 2 2 5 16 2" xfId="11876" xr:uid="{00000000-0005-0000-0000-0000B9330000}"/>
    <cellStyle name="Calculation 2 2 5 17" xfId="11877" xr:uid="{00000000-0005-0000-0000-0000BA330000}"/>
    <cellStyle name="Calculation 2 2 5 17 2" xfId="11878" xr:uid="{00000000-0005-0000-0000-0000BB330000}"/>
    <cellStyle name="Calculation 2 2 5 18" xfId="11879" xr:uid="{00000000-0005-0000-0000-0000BC330000}"/>
    <cellStyle name="Calculation 2 2 5 18 2" xfId="11880" xr:uid="{00000000-0005-0000-0000-0000BD330000}"/>
    <cellStyle name="Calculation 2 2 5 19" xfId="11881" xr:uid="{00000000-0005-0000-0000-0000BE330000}"/>
    <cellStyle name="Calculation 2 2 5 19 2" xfId="11882" xr:uid="{00000000-0005-0000-0000-0000BF330000}"/>
    <cellStyle name="Calculation 2 2 5 2" xfId="11883" xr:uid="{00000000-0005-0000-0000-0000C0330000}"/>
    <cellStyle name="Calculation 2 2 5 2 2" xfId="11884" xr:uid="{00000000-0005-0000-0000-0000C1330000}"/>
    <cellStyle name="Calculation 2 2 5 20" xfId="11885" xr:uid="{00000000-0005-0000-0000-0000C2330000}"/>
    <cellStyle name="Calculation 2 2 5 20 2" xfId="11886" xr:uid="{00000000-0005-0000-0000-0000C3330000}"/>
    <cellStyle name="Calculation 2 2 5 21" xfId="11887" xr:uid="{00000000-0005-0000-0000-0000C4330000}"/>
    <cellStyle name="Calculation 2 2 5 21 2" xfId="11888" xr:uid="{00000000-0005-0000-0000-0000C5330000}"/>
    <cellStyle name="Calculation 2 2 5 22" xfId="11889" xr:uid="{00000000-0005-0000-0000-0000C6330000}"/>
    <cellStyle name="Calculation 2 2 5 22 2" xfId="11890" xr:uid="{00000000-0005-0000-0000-0000C7330000}"/>
    <cellStyle name="Calculation 2 2 5 23" xfId="11891" xr:uid="{00000000-0005-0000-0000-0000C8330000}"/>
    <cellStyle name="Calculation 2 2 5 23 2" xfId="11892" xr:uid="{00000000-0005-0000-0000-0000C9330000}"/>
    <cellStyle name="Calculation 2 2 5 24" xfId="11893" xr:uid="{00000000-0005-0000-0000-0000CA330000}"/>
    <cellStyle name="Calculation 2 2 5 24 2" xfId="11894" xr:uid="{00000000-0005-0000-0000-0000CB330000}"/>
    <cellStyle name="Calculation 2 2 5 25" xfId="11895" xr:uid="{00000000-0005-0000-0000-0000CC330000}"/>
    <cellStyle name="Calculation 2 2 5 25 2" xfId="11896" xr:uid="{00000000-0005-0000-0000-0000CD330000}"/>
    <cellStyle name="Calculation 2 2 5 26" xfId="11897" xr:uid="{00000000-0005-0000-0000-0000CE330000}"/>
    <cellStyle name="Calculation 2 2 5 26 2" xfId="11898" xr:uid="{00000000-0005-0000-0000-0000CF330000}"/>
    <cellStyle name="Calculation 2 2 5 27" xfId="11899" xr:uid="{00000000-0005-0000-0000-0000D0330000}"/>
    <cellStyle name="Calculation 2 2 5 27 2" xfId="11900" xr:uid="{00000000-0005-0000-0000-0000D1330000}"/>
    <cellStyle name="Calculation 2 2 5 28" xfId="11901" xr:uid="{00000000-0005-0000-0000-0000D2330000}"/>
    <cellStyle name="Calculation 2 2 5 28 2" xfId="11902" xr:uid="{00000000-0005-0000-0000-0000D3330000}"/>
    <cellStyle name="Calculation 2 2 5 29" xfId="11903" xr:uid="{00000000-0005-0000-0000-0000D4330000}"/>
    <cellStyle name="Calculation 2 2 5 29 2" xfId="11904" xr:uid="{00000000-0005-0000-0000-0000D5330000}"/>
    <cellStyle name="Calculation 2 2 5 3" xfId="11905" xr:uid="{00000000-0005-0000-0000-0000D6330000}"/>
    <cellStyle name="Calculation 2 2 5 3 2" xfId="11906" xr:uid="{00000000-0005-0000-0000-0000D7330000}"/>
    <cellStyle name="Calculation 2 2 5 30" xfId="11907" xr:uid="{00000000-0005-0000-0000-0000D8330000}"/>
    <cellStyle name="Calculation 2 2 5 4" xfId="11908" xr:uid="{00000000-0005-0000-0000-0000D9330000}"/>
    <cellStyle name="Calculation 2 2 5 4 2" xfId="11909" xr:uid="{00000000-0005-0000-0000-0000DA330000}"/>
    <cellStyle name="Calculation 2 2 5 5" xfId="11910" xr:uid="{00000000-0005-0000-0000-0000DB330000}"/>
    <cellStyle name="Calculation 2 2 5 5 2" xfId="11911" xr:uid="{00000000-0005-0000-0000-0000DC330000}"/>
    <cellStyle name="Calculation 2 2 5 6" xfId="11912" xr:uid="{00000000-0005-0000-0000-0000DD330000}"/>
    <cellStyle name="Calculation 2 2 5 6 2" xfId="11913" xr:uid="{00000000-0005-0000-0000-0000DE330000}"/>
    <cellStyle name="Calculation 2 2 5 7" xfId="11914" xr:uid="{00000000-0005-0000-0000-0000DF330000}"/>
    <cellStyle name="Calculation 2 2 5 7 2" xfId="11915" xr:uid="{00000000-0005-0000-0000-0000E0330000}"/>
    <cellStyle name="Calculation 2 2 5 8" xfId="11916" xr:uid="{00000000-0005-0000-0000-0000E1330000}"/>
    <cellStyle name="Calculation 2 2 5 8 2" xfId="11917" xr:uid="{00000000-0005-0000-0000-0000E2330000}"/>
    <cellStyle name="Calculation 2 2 5 9" xfId="11918" xr:uid="{00000000-0005-0000-0000-0000E3330000}"/>
    <cellStyle name="Calculation 2 2 5 9 2" xfId="11919" xr:uid="{00000000-0005-0000-0000-0000E4330000}"/>
    <cellStyle name="Calculation 2 2_BU&amp;IC" xfId="11920" xr:uid="{00000000-0005-0000-0000-0000E5330000}"/>
    <cellStyle name="Calculation 2 20" xfId="11921" xr:uid="{00000000-0005-0000-0000-0000E6330000}"/>
    <cellStyle name="Calculation 2 20 2" xfId="11922" xr:uid="{00000000-0005-0000-0000-0000E7330000}"/>
    <cellStyle name="Calculation 2 21" xfId="11923" xr:uid="{00000000-0005-0000-0000-0000E8330000}"/>
    <cellStyle name="Calculation 2 21 2" xfId="11924" xr:uid="{00000000-0005-0000-0000-0000E9330000}"/>
    <cellStyle name="Calculation 2 22" xfId="11925" xr:uid="{00000000-0005-0000-0000-0000EA330000}"/>
    <cellStyle name="Calculation 2 22 2" xfId="11926" xr:uid="{00000000-0005-0000-0000-0000EB330000}"/>
    <cellStyle name="Calculation 2 23" xfId="11927" xr:uid="{00000000-0005-0000-0000-0000EC330000}"/>
    <cellStyle name="Calculation 2 23 2" xfId="11928" xr:uid="{00000000-0005-0000-0000-0000ED330000}"/>
    <cellStyle name="Calculation 2 24" xfId="11929" xr:uid="{00000000-0005-0000-0000-0000EE330000}"/>
    <cellStyle name="Calculation 2 24 2" xfId="11930" xr:uid="{00000000-0005-0000-0000-0000EF330000}"/>
    <cellStyle name="Calculation 2 25" xfId="11931" xr:uid="{00000000-0005-0000-0000-0000F0330000}"/>
    <cellStyle name="Calculation 2 25 2" xfId="11932" xr:uid="{00000000-0005-0000-0000-0000F1330000}"/>
    <cellStyle name="Calculation 2 26" xfId="11933" xr:uid="{00000000-0005-0000-0000-0000F2330000}"/>
    <cellStyle name="Calculation 2 26 2" xfId="11934" xr:uid="{00000000-0005-0000-0000-0000F3330000}"/>
    <cellStyle name="Calculation 2 27" xfId="11935" xr:uid="{00000000-0005-0000-0000-0000F4330000}"/>
    <cellStyle name="Calculation 2 27 2" xfId="11936" xr:uid="{00000000-0005-0000-0000-0000F5330000}"/>
    <cellStyle name="Calculation 2 28" xfId="11937" xr:uid="{00000000-0005-0000-0000-0000F6330000}"/>
    <cellStyle name="Calculation 2 28 2" xfId="11938" xr:uid="{00000000-0005-0000-0000-0000F7330000}"/>
    <cellStyle name="Calculation 2 29" xfId="11939" xr:uid="{00000000-0005-0000-0000-0000F8330000}"/>
    <cellStyle name="Calculation 2 29 2" xfId="11940" xr:uid="{00000000-0005-0000-0000-0000F9330000}"/>
    <cellStyle name="Calculation 2 3" xfId="733" xr:uid="{00000000-0005-0000-0000-0000FA330000}"/>
    <cellStyle name="Calculation 2 30" xfId="11941" xr:uid="{00000000-0005-0000-0000-0000FB330000}"/>
    <cellStyle name="Calculation 2 30 2" xfId="11942" xr:uid="{00000000-0005-0000-0000-0000FC330000}"/>
    <cellStyle name="Calculation 2 31" xfId="11943" xr:uid="{00000000-0005-0000-0000-0000FD330000}"/>
    <cellStyle name="Calculation 2 31 2" xfId="11944" xr:uid="{00000000-0005-0000-0000-0000FE330000}"/>
    <cellStyle name="Calculation 2 32" xfId="11945" xr:uid="{00000000-0005-0000-0000-0000FF330000}"/>
    <cellStyle name="Calculation 2 32 2" xfId="11946" xr:uid="{00000000-0005-0000-0000-000000340000}"/>
    <cellStyle name="Calculation 2 33" xfId="11947" xr:uid="{00000000-0005-0000-0000-000001340000}"/>
    <cellStyle name="Calculation 2 33 2" xfId="11948" xr:uid="{00000000-0005-0000-0000-000002340000}"/>
    <cellStyle name="Calculation 2 34" xfId="11949" xr:uid="{00000000-0005-0000-0000-000003340000}"/>
    <cellStyle name="Calculation 2 4" xfId="11950" xr:uid="{00000000-0005-0000-0000-000004340000}"/>
    <cellStyle name="Calculation 2 5" xfId="11951" xr:uid="{00000000-0005-0000-0000-000005340000}"/>
    <cellStyle name="Calculation 2 5 10" xfId="11952" xr:uid="{00000000-0005-0000-0000-000006340000}"/>
    <cellStyle name="Calculation 2 5 10 2" xfId="11953" xr:uid="{00000000-0005-0000-0000-000007340000}"/>
    <cellStyle name="Calculation 2 5 11" xfId="11954" xr:uid="{00000000-0005-0000-0000-000008340000}"/>
    <cellStyle name="Calculation 2 5 11 2" xfId="11955" xr:uid="{00000000-0005-0000-0000-000009340000}"/>
    <cellStyle name="Calculation 2 5 12" xfId="11956" xr:uid="{00000000-0005-0000-0000-00000A340000}"/>
    <cellStyle name="Calculation 2 5 12 2" xfId="11957" xr:uid="{00000000-0005-0000-0000-00000B340000}"/>
    <cellStyle name="Calculation 2 5 13" xfId="11958" xr:uid="{00000000-0005-0000-0000-00000C340000}"/>
    <cellStyle name="Calculation 2 5 13 2" xfId="11959" xr:uid="{00000000-0005-0000-0000-00000D340000}"/>
    <cellStyle name="Calculation 2 5 14" xfId="11960" xr:uid="{00000000-0005-0000-0000-00000E340000}"/>
    <cellStyle name="Calculation 2 5 14 2" xfId="11961" xr:uid="{00000000-0005-0000-0000-00000F340000}"/>
    <cellStyle name="Calculation 2 5 15" xfId="11962" xr:uid="{00000000-0005-0000-0000-000010340000}"/>
    <cellStyle name="Calculation 2 5 15 2" xfId="11963" xr:uid="{00000000-0005-0000-0000-000011340000}"/>
    <cellStyle name="Calculation 2 5 16" xfId="11964" xr:uid="{00000000-0005-0000-0000-000012340000}"/>
    <cellStyle name="Calculation 2 5 16 2" xfId="11965" xr:uid="{00000000-0005-0000-0000-000013340000}"/>
    <cellStyle name="Calculation 2 5 17" xfId="11966" xr:uid="{00000000-0005-0000-0000-000014340000}"/>
    <cellStyle name="Calculation 2 5 17 2" xfId="11967" xr:uid="{00000000-0005-0000-0000-000015340000}"/>
    <cellStyle name="Calculation 2 5 18" xfId="11968" xr:uid="{00000000-0005-0000-0000-000016340000}"/>
    <cellStyle name="Calculation 2 5 18 2" xfId="11969" xr:uid="{00000000-0005-0000-0000-000017340000}"/>
    <cellStyle name="Calculation 2 5 19" xfId="11970" xr:uid="{00000000-0005-0000-0000-000018340000}"/>
    <cellStyle name="Calculation 2 5 19 2" xfId="11971" xr:uid="{00000000-0005-0000-0000-000019340000}"/>
    <cellStyle name="Calculation 2 5 2" xfId="11972" xr:uid="{00000000-0005-0000-0000-00001A340000}"/>
    <cellStyle name="Calculation 2 5 2 10" xfId="11973" xr:uid="{00000000-0005-0000-0000-00001B340000}"/>
    <cellStyle name="Calculation 2 5 2 10 2" xfId="11974" xr:uid="{00000000-0005-0000-0000-00001C340000}"/>
    <cellStyle name="Calculation 2 5 2 11" xfId="11975" xr:uid="{00000000-0005-0000-0000-00001D340000}"/>
    <cellStyle name="Calculation 2 5 2 11 2" xfId="11976" xr:uid="{00000000-0005-0000-0000-00001E340000}"/>
    <cellStyle name="Calculation 2 5 2 12" xfId="11977" xr:uid="{00000000-0005-0000-0000-00001F340000}"/>
    <cellStyle name="Calculation 2 5 2 12 2" xfId="11978" xr:uid="{00000000-0005-0000-0000-000020340000}"/>
    <cellStyle name="Calculation 2 5 2 13" xfId="11979" xr:uid="{00000000-0005-0000-0000-000021340000}"/>
    <cellStyle name="Calculation 2 5 2 13 2" xfId="11980" xr:uid="{00000000-0005-0000-0000-000022340000}"/>
    <cellStyle name="Calculation 2 5 2 14" xfId="11981" xr:uid="{00000000-0005-0000-0000-000023340000}"/>
    <cellStyle name="Calculation 2 5 2 14 2" xfId="11982" xr:uid="{00000000-0005-0000-0000-000024340000}"/>
    <cellStyle name="Calculation 2 5 2 15" xfId="11983" xr:uid="{00000000-0005-0000-0000-000025340000}"/>
    <cellStyle name="Calculation 2 5 2 15 2" xfId="11984" xr:uid="{00000000-0005-0000-0000-000026340000}"/>
    <cellStyle name="Calculation 2 5 2 16" xfId="11985" xr:uid="{00000000-0005-0000-0000-000027340000}"/>
    <cellStyle name="Calculation 2 5 2 16 2" xfId="11986" xr:uid="{00000000-0005-0000-0000-000028340000}"/>
    <cellStyle name="Calculation 2 5 2 17" xfId="11987" xr:uid="{00000000-0005-0000-0000-000029340000}"/>
    <cellStyle name="Calculation 2 5 2 17 2" xfId="11988" xr:uid="{00000000-0005-0000-0000-00002A340000}"/>
    <cellStyle name="Calculation 2 5 2 18" xfId="11989" xr:uid="{00000000-0005-0000-0000-00002B340000}"/>
    <cellStyle name="Calculation 2 5 2 18 2" xfId="11990" xr:uid="{00000000-0005-0000-0000-00002C340000}"/>
    <cellStyle name="Calculation 2 5 2 19" xfId="11991" xr:uid="{00000000-0005-0000-0000-00002D340000}"/>
    <cellStyle name="Calculation 2 5 2 19 2" xfId="11992" xr:uid="{00000000-0005-0000-0000-00002E340000}"/>
    <cellStyle name="Calculation 2 5 2 2" xfId="11993" xr:uid="{00000000-0005-0000-0000-00002F340000}"/>
    <cellStyle name="Calculation 2 5 2 2 2" xfId="11994" xr:uid="{00000000-0005-0000-0000-000030340000}"/>
    <cellStyle name="Calculation 2 5 2 20" xfId="11995" xr:uid="{00000000-0005-0000-0000-000031340000}"/>
    <cellStyle name="Calculation 2 5 2 20 2" xfId="11996" xr:uid="{00000000-0005-0000-0000-000032340000}"/>
    <cellStyle name="Calculation 2 5 2 21" xfId="11997" xr:uid="{00000000-0005-0000-0000-000033340000}"/>
    <cellStyle name="Calculation 2 5 2 21 2" xfId="11998" xr:uid="{00000000-0005-0000-0000-000034340000}"/>
    <cellStyle name="Calculation 2 5 2 22" xfId="11999" xr:uid="{00000000-0005-0000-0000-000035340000}"/>
    <cellStyle name="Calculation 2 5 2 22 2" xfId="12000" xr:uid="{00000000-0005-0000-0000-000036340000}"/>
    <cellStyle name="Calculation 2 5 2 23" xfId="12001" xr:uid="{00000000-0005-0000-0000-000037340000}"/>
    <cellStyle name="Calculation 2 5 2 23 2" xfId="12002" xr:uid="{00000000-0005-0000-0000-000038340000}"/>
    <cellStyle name="Calculation 2 5 2 24" xfId="12003" xr:uid="{00000000-0005-0000-0000-000039340000}"/>
    <cellStyle name="Calculation 2 5 2 24 2" xfId="12004" xr:uid="{00000000-0005-0000-0000-00003A340000}"/>
    <cellStyle name="Calculation 2 5 2 25" xfId="12005" xr:uid="{00000000-0005-0000-0000-00003B340000}"/>
    <cellStyle name="Calculation 2 5 2 25 2" xfId="12006" xr:uid="{00000000-0005-0000-0000-00003C340000}"/>
    <cellStyle name="Calculation 2 5 2 26" xfId="12007" xr:uid="{00000000-0005-0000-0000-00003D340000}"/>
    <cellStyle name="Calculation 2 5 2 26 2" xfId="12008" xr:uid="{00000000-0005-0000-0000-00003E340000}"/>
    <cellStyle name="Calculation 2 5 2 27" xfId="12009" xr:uid="{00000000-0005-0000-0000-00003F340000}"/>
    <cellStyle name="Calculation 2 5 2 27 2" xfId="12010" xr:uid="{00000000-0005-0000-0000-000040340000}"/>
    <cellStyle name="Calculation 2 5 2 28" xfId="12011" xr:uid="{00000000-0005-0000-0000-000041340000}"/>
    <cellStyle name="Calculation 2 5 2 28 2" xfId="12012" xr:uid="{00000000-0005-0000-0000-000042340000}"/>
    <cellStyle name="Calculation 2 5 2 29" xfId="12013" xr:uid="{00000000-0005-0000-0000-000043340000}"/>
    <cellStyle name="Calculation 2 5 2 29 2" xfId="12014" xr:uid="{00000000-0005-0000-0000-000044340000}"/>
    <cellStyle name="Calculation 2 5 2 3" xfId="12015" xr:uid="{00000000-0005-0000-0000-000045340000}"/>
    <cellStyle name="Calculation 2 5 2 3 2" xfId="12016" xr:uid="{00000000-0005-0000-0000-000046340000}"/>
    <cellStyle name="Calculation 2 5 2 30" xfId="12017" xr:uid="{00000000-0005-0000-0000-000047340000}"/>
    <cellStyle name="Calculation 2 5 2 4" xfId="12018" xr:uid="{00000000-0005-0000-0000-000048340000}"/>
    <cellStyle name="Calculation 2 5 2 4 2" xfId="12019" xr:uid="{00000000-0005-0000-0000-000049340000}"/>
    <cellStyle name="Calculation 2 5 2 5" xfId="12020" xr:uid="{00000000-0005-0000-0000-00004A340000}"/>
    <cellStyle name="Calculation 2 5 2 5 2" xfId="12021" xr:uid="{00000000-0005-0000-0000-00004B340000}"/>
    <cellStyle name="Calculation 2 5 2 6" xfId="12022" xr:uid="{00000000-0005-0000-0000-00004C340000}"/>
    <cellStyle name="Calculation 2 5 2 6 2" xfId="12023" xr:uid="{00000000-0005-0000-0000-00004D340000}"/>
    <cellStyle name="Calculation 2 5 2 7" xfId="12024" xr:uid="{00000000-0005-0000-0000-00004E340000}"/>
    <cellStyle name="Calculation 2 5 2 7 2" xfId="12025" xr:uid="{00000000-0005-0000-0000-00004F340000}"/>
    <cellStyle name="Calculation 2 5 2 8" xfId="12026" xr:uid="{00000000-0005-0000-0000-000050340000}"/>
    <cellStyle name="Calculation 2 5 2 8 2" xfId="12027" xr:uid="{00000000-0005-0000-0000-000051340000}"/>
    <cellStyle name="Calculation 2 5 2 9" xfId="12028" xr:uid="{00000000-0005-0000-0000-000052340000}"/>
    <cellStyle name="Calculation 2 5 2 9 2" xfId="12029" xr:uid="{00000000-0005-0000-0000-000053340000}"/>
    <cellStyle name="Calculation 2 5 20" xfId="12030" xr:uid="{00000000-0005-0000-0000-000054340000}"/>
    <cellStyle name="Calculation 2 5 20 2" xfId="12031" xr:uid="{00000000-0005-0000-0000-000055340000}"/>
    <cellStyle name="Calculation 2 5 21" xfId="12032" xr:uid="{00000000-0005-0000-0000-000056340000}"/>
    <cellStyle name="Calculation 2 5 21 2" xfId="12033" xr:uid="{00000000-0005-0000-0000-000057340000}"/>
    <cellStyle name="Calculation 2 5 22" xfId="12034" xr:uid="{00000000-0005-0000-0000-000058340000}"/>
    <cellStyle name="Calculation 2 5 22 2" xfId="12035" xr:uid="{00000000-0005-0000-0000-000059340000}"/>
    <cellStyle name="Calculation 2 5 23" xfId="12036" xr:uid="{00000000-0005-0000-0000-00005A340000}"/>
    <cellStyle name="Calculation 2 5 23 2" xfId="12037" xr:uid="{00000000-0005-0000-0000-00005B340000}"/>
    <cellStyle name="Calculation 2 5 24" xfId="12038" xr:uid="{00000000-0005-0000-0000-00005C340000}"/>
    <cellStyle name="Calculation 2 5 24 2" xfId="12039" xr:uid="{00000000-0005-0000-0000-00005D340000}"/>
    <cellStyle name="Calculation 2 5 25" xfId="12040" xr:uid="{00000000-0005-0000-0000-00005E340000}"/>
    <cellStyle name="Calculation 2 5 25 2" xfId="12041" xr:uid="{00000000-0005-0000-0000-00005F340000}"/>
    <cellStyle name="Calculation 2 5 26" xfId="12042" xr:uid="{00000000-0005-0000-0000-000060340000}"/>
    <cellStyle name="Calculation 2 5 26 2" xfId="12043" xr:uid="{00000000-0005-0000-0000-000061340000}"/>
    <cellStyle name="Calculation 2 5 27" xfId="12044" xr:uid="{00000000-0005-0000-0000-000062340000}"/>
    <cellStyle name="Calculation 2 5 27 2" xfId="12045" xr:uid="{00000000-0005-0000-0000-000063340000}"/>
    <cellStyle name="Calculation 2 5 28" xfId="12046" xr:uid="{00000000-0005-0000-0000-000064340000}"/>
    <cellStyle name="Calculation 2 5 28 2" xfId="12047" xr:uid="{00000000-0005-0000-0000-000065340000}"/>
    <cellStyle name="Calculation 2 5 29" xfId="12048" xr:uid="{00000000-0005-0000-0000-000066340000}"/>
    <cellStyle name="Calculation 2 5 29 2" xfId="12049" xr:uid="{00000000-0005-0000-0000-000067340000}"/>
    <cellStyle name="Calculation 2 5 3" xfId="12050" xr:uid="{00000000-0005-0000-0000-000068340000}"/>
    <cellStyle name="Calculation 2 5 3 10" xfId="12051" xr:uid="{00000000-0005-0000-0000-000069340000}"/>
    <cellStyle name="Calculation 2 5 3 10 2" xfId="12052" xr:uid="{00000000-0005-0000-0000-00006A340000}"/>
    <cellStyle name="Calculation 2 5 3 11" xfId="12053" xr:uid="{00000000-0005-0000-0000-00006B340000}"/>
    <cellStyle name="Calculation 2 5 3 11 2" xfId="12054" xr:uid="{00000000-0005-0000-0000-00006C340000}"/>
    <cellStyle name="Calculation 2 5 3 12" xfId="12055" xr:uid="{00000000-0005-0000-0000-00006D340000}"/>
    <cellStyle name="Calculation 2 5 3 12 2" xfId="12056" xr:uid="{00000000-0005-0000-0000-00006E340000}"/>
    <cellStyle name="Calculation 2 5 3 13" xfId="12057" xr:uid="{00000000-0005-0000-0000-00006F340000}"/>
    <cellStyle name="Calculation 2 5 3 13 2" xfId="12058" xr:uid="{00000000-0005-0000-0000-000070340000}"/>
    <cellStyle name="Calculation 2 5 3 14" xfId="12059" xr:uid="{00000000-0005-0000-0000-000071340000}"/>
    <cellStyle name="Calculation 2 5 3 14 2" xfId="12060" xr:uid="{00000000-0005-0000-0000-000072340000}"/>
    <cellStyle name="Calculation 2 5 3 15" xfId="12061" xr:uid="{00000000-0005-0000-0000-000073340000}"/>
    <cellStyle name="Calculation 2 5 3 15 2" xfId="12062" xr:uid="{00000000-0005-0000-0000-000074340000}"/>
    <cellStyle name="Calculation 2 5 3 16" xfId="12063" xr:uid="{00000000-0005-0000-0000-000075340000}"/>
    <cellStyle name="Calculation 2 5 3 16 2" xfId="12064" xr:uid="{00000000-0005-0000-0000-000076340000}"/>
    <cellStyle name="Calculation 2 5 3 17" xfId="12065" xr:uid="{00000000-0005-0000-0000-000077340000}"/>
    <cellStyle name="Calculation 2 5 3 17 2" xfId="12066" xr:uid="{00000000-0005-0000-0000-000078340000}"/>
    <cellStyle name="Calculation 2 5 3 18" xfId="12067" xr:uid="{00000000-0005-0000-0000-000079340000}"/>
    <cellStyle name="Calculation 2 5 3 18 2" xfId="12068" xr:uid="{00000000-0005-0000-0000-00007A340000}"/>
    <cellStyle name="Calculation 2 5 3 19" xfId="12069" xr:uid="{00000000-0005-0000-0000-00007B340000}"/>
    <cellStyle name="Calculation 2 5 3 19 2" xfId="12070" xr:uid="{00000000-0005-0000-0000-00007C340000}"/>
    <cellStyle name="Calculation 2 5 3 2" xfId="12071" xr:uid="{00000000-0005-0000-0000-00007D340000}"/>
    <cellStyle name="Calculation 2 5 3 2 2" xfId="12072" xr:uid="{00000000-0005-0000-0000-00007E340000}"/>
    <cellStyle name="Calculation 2 5 3 20" xfId="12073" xr:uid="{00000000-0005-0000-0000-00007F340000}"/>
    <cellStyle name="Calculation 2 5 3 20 2" xfId="12074" xr:uid="{00000000-0005-0000-0000-000080340000}"/>
    <cellStyle name="Calculation 2 5 3 21" xfId="12075" xr:uid="{00000000-0005-0000-0000-000081340000}"/>
    <cellStyle name="Calculation 2 5 3 21 2" xfId="12076" xr:uid="{00000000-0005-0000-0000-000082340000}"/>
    <cellStyle name="Calculation 2 5 3 22" xfId="12077" xr:uid="{00000000-0005-0000-0000-000083340000}"/>
    <cellStyle name="Calculation 2 5 3 22 2" xfId="12078" xr:uid="{00000000-0005-0000-0000-000084340000}"/>
    <cellStyle name="Calculation 2 5 3 23" xfId="12079" xr:uid="{00000000-0005-0000-0000-000085340000}"/>
    <cellStyle name="Calculation 2 5 3 23 2" xfId="12080" xr:uid="{00000000-0005-0000-0000-000086340000}"/>
    <cellStyle name="Calculation 2 5 3 24" xfId="12081" xr:uid="{00000000-0005-0000-0000-000087340000}"/>
    <cellStyle name="Calculation 2 5 3 24 2" xfId="12082" xr:uid="{00000000-0005-0000-0000-000088340000}"/>
    <cellStyle name="Calculation 2 5 3 25" xfId="12083" xr:uid="{00000000-0005-0000-0000-000089340000}"/>
    <cellStyle name="Calculation 2 5 3 25 2" xfId="12084" xr:uid="{00000000-0005-0000-0000-00008A340000}"/>
    <cellStyle name="Calculation 2 5 3 26" xfId="12085" xr:uid="{00000000-0005-0000-0000-00008B340000}"/>
    <cellStyle name="Calculation 2 5 3 26 2" xfId="12086" xr:uid="{00000000-0005-0000-0000-00008C340000}"/>
    <cellStyle name="Calculation 2 5 3 27" xfId="12087" xr:uid="{00000000-0005-0000-0000-00008D340000}"/>
    <cellStyle name="Calculation 2 5 3 27 2" xfId="12088" xr:uid="{00000000-0005-0000-0000-00008E340000}"/>
    <cellStyle name="Calculation 2 5 3 28" xfId="12089" xr:uid="{00000000-0005-0000-0000-00008F340000}"/>
    <cellStyle name="Calculation 2 5 3 28 2" xfId="12090" xr:uid="{00000000-0005-0000-0000-000090340000}"/>
    <cellStyle name="Calculation 2 5 3 29" xfId="12091" xr:uid="{00000000-0005-0000-0000-000091340000}"/>
    <cellStyle name="Calculation 2 5 3 29 2" xfId="12092" xr:uid="{00000000-0005-0000-0000-000092340000}"/>
    <cellStyle name="Calculation 2 5 3 3" xfId="12093" xr:uid="{00000000-0005-0000-0000-000093340000}"/>
    <cellStyle name="Calculation 2 5 3 3 2" xfId="12094" xr:uid="{00000000-0005-0000-0000-000094340000}"/>
    <cellStyle name="Calculation 2 5 3 30" xfId="12095" xr:uid="{00000000-0005-0000-0000-000095340000}"/>
    <cellStyle name="Calculation 2 5 3 4" xfId="12096" xr:uid="{00000000-0005-0000-0000-000096340000}"/>
    <cellStyle name="Calculation 2 5 3 4 2" xfId="12097" xr:uid="{00000000-0005-0000-0000-000097340000}"/>
    <cellStyle name="Calculation 2 5 3 5" xfId="12098" xr:uid="{00000000-0005-0000-0000-000098340000}"/>
    <cellStyle name="Calculation 2 5 3 5 2" xfId="12099" xr:uid="{00000000-0005-0000-0000-000099340000}"/>
    <cellStyle name="Calculation 2 5 3 6" xfId="12100" xr:uid="{00000000-0005-0000-0000-00009A340000}"/>
    <cellStyle name="Calculation 2 5 3 6 2" xfId="12101" xr:uid="{00000000-0005-0000-0000-00009B340000}"/>
    <cellStyle name="Calculation 2 5 3 7" xfId="12102" xr:uid="{00000000-0005-0000-0000-00009C340000}"/>
    <cellStyle name="Calculation 2 5 3 7 2" xfId="12103" xr:uid="{00000000-0005-0000-0000-00009D340000}"/>
    <cellStyle name="Calculation 2 5 3 8" xfId="12104" xr:uid="{00000000-0005-0000-0000-00009E340000}"/>
    <cellStyle name="Calculation 2 5 3 8 2" xfId="12105" xr:uid="{00000000-0005-0000-0000-00009F340000}"/>
    <cellStyle name="Calculation 2 5 3 9" xfId="12106" xr:uid="{00000000-0005-0000-0000-0000A0340000}"/>
    <cellStyle name="Calculation 2 5 3 9 2" xfId="12107" xr:uid="{00000000-0005-0000-0000-0000A1340000}"/>
    <cellStyle name="Calculation 2 5 30" xfId="12108" xr:uid="{00000000-0005-0000-0000-0000A2340000}"/>
    <cellStyle name="Calculation 2 5 30 2" xfId="12109" xr:uid="{00000000-0005-0000-0000-0000A3340000}"/>
    <cellStyle name="Calculation 2 5 31" xfId="12110" xr:uid="{00000000-0005-0000-0000-0000A4340000}"/>
    <cellStyle name="Calculation 2 5 31 2" xfId="12111" xr:uid="{00000000-0005-0000-0000-0000A5340000}"/>
    <cellStyle name="Calculation 2 5 32" xfId="12112" xr:uid="{00000000-0005-0000-0000-0000A6340000}"/>
    <cellStyle name="Calculation 2 5 4" xfId="12113" xr:uid="{00000000-0005-0000-0000-0000A7340000}"/>
    <cellStyle name="Calculation 2 5 4 2" xfId="12114" xr:uid="{00000000-0005-0000-0000-0000A8340000}"/>
    <cellStyle name="Calculation 2 5 5" xfId="12115" xr:uid="{00000000-0005-0000-0000-0000A9340000}"/>
    <cellStyle name="Calculation 2 5 5 2" xfId="12116" xr:uid="{00000000-0005-0000-0000-0000AA340000}"/>
    <cellStyle name="Calculation 2 5 6" xfId="12117" xr:uid="{00000000-0005-0000-0000-0000AB340000}"/>
    <cellStyle name="Calculation 2 5 6 2" xfId="12118" xr:uid="{00000000-0005-0000-0000-0000AC340000}"/>
    <cellStyle name="Calculation 2 5 7" xfId="12119" xr:uid="{00000000-0005-0000-0000-0000AD340000}"/>
    <cellStyle name="Calculation 2 5 7 2" xfId="12120" xr:uid="{00000000-0005-0000-0000-0000AE340000}"/>
    <cellStyle name="Calculation 2 5 8" xfId="12121" xr:uid="{00000000-0005-0000-0000-0000AF340000}"/>
    <cellStyle name="Calculation 2 5 8 2" xfId="12122" xr:uid="{00000000-0005-0000-0000-0000B0340000}"/>
    <cellStyle name="Calculation 2 5 9" xfId="12123" xr:uid="{00000000-0005-0000-0000-0000B1340000}"/>
    <cellStyle name="Calculation 2 5 9 2" xfId="12124" xr:uid="{00000000-0005-0000-0000-0000B2340000}"/>
    <cellStyle name="Calculation 2 6" xfId="12125" xr:uid="{00000000-0005-0000-0000-0000B3340000}"/>
    <cellStyle name="Calculation 2 6 2" xfId="12126" xr:uid="{00000000-0005-0000-0000-0000B4340000}"/>
    <cellStyle name="Calculation 2 7" xfId="12127" xr:uid="{00000000-0005-0000-0000-0000B5340000}"/>
    <cellStyle name="Calculation 2 7 2" xfId="12128" xr:uid="{00000000-0005-0000-0000-0000B6340000}"/>
    <cellStyle name="Calculation 2 8" xfId="12129" xr:uid="{00000000-0005-0000-0000-0000B7340000}"/>
    <cellStyle name="Calculation 2 8 2" xfId="12130" xr:uid="{00000000-0005-0000-0000-0000B8340000}"/>
    <cellStyle name="Calculation 2 9" xfId="12131" xr:uid="{00000000-0005-0000-0000-0000B9340000}"/>
    <cellStyle name="Calculation 2 9 2" xfId="12132" xr:uid="{00000000-0005-0000-0000-0000BA340000}"/>
    <cellStyle name="Calculation 2_BU&amp;IC" xfId="12133" xr:uid="{00000000-0005-0000-0000-0000BB340000}"/>
    <cellStyle name="Calculation 3" xfId="143" xr:uid="{00000000-0005-0000-0000-0000BC340000}"/>
    <cellStyle name="Calculation 3 2" xfId="12134" xr:uid="{00000000-0005-0000-0000-0000BD340000}"/>
    <cellStyle name="Calculation 3 2 2" xfId="39014" xr:uid="{00000000-0005-0000-0000-0000BE340000}"/>
    <cellStyle name="Calculation 3 3" xfId="12135" xr:uid="{00000000-0005-0000-0000-0000BF340000}"/>
    <cellStyle name="Calculation 3 3 2" xfId="39013" xr:uid="{00000000-0005-0000-0000-0000C0340000}"/>
    <cellStyle name="Calculation 3 4" xfId="651" xr:uid="{00000000-0005-0000-0000-0000C1340000}"/>
    <cellStyle name="Calculation 3_5 year overview margin" xfId="37631" xr:uid="{00000000-0005-0000-0000-0000C2340000}"/>
    <cellStyle name="Calculation 4" xfId="12136" xr:uid="{00000000-0005-0000-0000-0000C3340000}"/>
    <cellStyle name="Calculation 4 2" xfId="39015" xr:uid="{00000000-0005-0000-0000-0000C4340000}"/>
    <cellStyle name="Calculation 5" xfId="12137" xr:uid="{00000000-0005-0000-0000-0000C5340000}"/>
    <cellStyle name="Calculation 6" xfId="12138" xr:uid="{00000000-0005-0000-0000-0000C6340000}"/>
    <cellStyle name="Calculation 7" xfId="12139" xr:uid="{00000000-0005-0000-0000-0000C7340000}"/>
    <cellStyle name="Calculation 8" xfId="39012" xr:uid="{00000000-0005-0000-0000-0000C8340000}"/>
    <cellStyle name="Calculation 9" xfId="41930" xr:uid="{00000000-0005-0000-0000-0000C9340000}"/>
    <cellStyle name="Calculation_B-A-AV-17C-1" xfId="39016" xr:uid="{00000000-0005-0000-0000-0000CA340000}"/>
    <cellStyle name="Check Cell" xfId="144" xr:uid="{00000000-0005-0000-0000-0000CB340000}"/>
    <cellStyle name="Check Cell 2" xfId="145" xr:uid="{00000000-0005-0000-0000-0000CC340000}"/>
    <cellStyle name="Check Cell 3" xfId="652" xr:uid="{00000000-0005-0000-0000-0000CD340000}"/>
    <cellStyle name="Check Cell 3 2" xfId="12141" xr:uid="{00000000-0005-0000-0000-0000CE340000}"/>
    <cellStyle name="Check Cell 3 2 2" xfId="39019" xr:uid="{00000000-0005-0000-0000-0000CF340000}"/>
    <cellStyle name="Check Cell 3 3" xfId="12142" xr:uid="{00000000-0005-0000-0000-0000D0340000}"/>
    <cellStyle name="Check Cell 3 4" xfId="39018" xr:uid="{00000000-0005-0000-0000-0000D1340000}"/>
    <cellStyle name="Check Cell 3_BU&amp;IC" xfId="12143" xr:uid="{00000000-0005-0000-0000-0000D2340000}"/>
    <cellStyle name="Check Cell 4" xfId="12144" xr:uid="{00000000-0005-0000-0000-0000D3340000}"/>
    <cellStyle name="Check Cell 4 2" xfId="39020" xr:uid="{00000000-0005-0000-0000-0000D4340000}"/>
    <cellStyle name="Check Cell 5" xfId="12145" xr:uid="{00000000-0005-0000-0000-0000D5340000}"/>
    <cellStyle name="Check Cell 5 2" xfId="39017" xr:uid="{00000000-0005-0000-0000-0000D6340000}"/>
    <cellStyle name="Check Cell 6" xfId="12140" xr:uid="{00000000-0005-0000-0000-0000D7340000}"/>
    <cellStyle name="Check Cell_5 year overview margin" xfId="37632" xr:uid="{00000000-0005-0000-0000-0000D8340000}"/>
    <cellStyle name="Comma 2" xfId="146" xr:uid="{00000000-0005-0000-0000-0000D9340000}"/>
    <cellStyle name="Comma 2 10" xfId="40859" xr:uid="{00000000-0005-0000-0000-0000DA340000}"/>
    <cellStyle name="Comma 2 11" xfId="37959" xr:uid="{00000000-0005-0000-0000-0000DB340000}"/>
    <cellStyle name="Comma 2 12" xfId="37816" xr:uid="{00000000-0005-0000-0000-0000DC340000}"/>
    <cellStyle name="Comma 2 2" xfId="147" xr:uid="{00000000-0005-0000-0000-0000DD340000}"/>
    <cellStyle name="Comma 2 2 2" xfId="12146" xr:uid="{00000000-0005-0000-0000-0000DE340000}"/>
    <cellStyle name="Comma 2 2 2 2" xfId="39023" xr:uid="{00000000-0005-0000-0000-0000DF340000}"/>
    <cellStyle name="Comma 2 2 3" xfId="12147" xr:uid="{00000000-0005-0000-0000-0000E0340000}"/>
    <cellStyle name="Comma 2 2 3 2" xfId="39022" xr:uid="{00000000-0005-0000-0000-0000E1340000}"/>
    <cellStyle name="Comma 2 2 4" xfId="653" xr:uid="{00000000-0005-0000-0000-0000E2340000}"/>
    <cellStyle name="Comma 2 2_BU&amp;IC" xfId="12148" xr:uid="{00000000-0005-0000-0000-0000E3340000}"/>
    <cellStyle name="Comma 2 3" xfId="148" xr:uid="{00000000-0005-0000-0000-0000E4340000}"/>
    <cellStyle name="Comma 2 3 2" xfId="12150" xr:uid="{00000000-0005-0000-0000-0000E5340000}"/>
    <cellStyle name="Comma 2 3 2 2" xfId="39025" xr:uid="{00000000-0005-0000-0000-0000E6340000}"/>
    <cellStyle name="Comma 2 3 3" xfId="12151" xr:uid="{00000000-0005-0000-0000-0000E7340000}"/>
    <cellStyle name="Comma 2 3 3 2" xfId="39024" xr:uid="{00000000-0005-0000-0000-0000E8340000}"/>
    <cellStyle name="Comma 2 3 4" xfId="12149" xr:uid="{00000000-0005-0000-0000-0000E9340000}"/>
    <cellStyle name="Comma 2 3_BU&amp;IC" xfId="12152" xr:uid="{00000000-0005-0000-0000-0000EA340000}"/>
    <cellStyle name="Comma 2 4" xfId="542" xr:uid="{00000000-0005-0000-0000-0000EB340000}"/>
    <cellStyle name="Comma 2 4 2" xfId="12153" xr:uid="{00000000-0005-0000-0000-0000EC340000}"/>
    <cellStyle name="Comma 2 4 2 2" xfId="39026" xr:uid="{00000000-0005-0000-0000-0000ED340000}"/>
    <cellStyle name="Comma 2 4 3" xfId="12154" xr:uid="{00000000-0005-0000-0000-0000EE340000}"/>
    <cellStyle name="Comma 2 4_BU&amp;IC" xfId="12155" xr:uid="{00000000-0005-0000-0000-0000EF340000}"/>
    <cellStyle name="Comma 2 5" xfId="12156" xr:uid="{00000000-0005-0000-0000-0000F0340000}"/>
    <cellStyle name="Comma 2 5 2" xfId="38084" xr:uid="{00000000-0005-0000-0000-0000F1340000}"/>
    <cellStyle name="Comma 2 6" xfId="12157" xr:uid="{00000000-0005-0000-0000-0000F2340000}"/>
    <cellStyle name="Comma 2 6 2" xfId="39027" xr:uid="{00000000-0005-0000-0000-0000F3340000}"/>
    <cellStyle name="Comma 2 7" xfId="39028" xr:uid="{00000000-0005-0000-0000-0000F4340000}"/>
    <cellStyle name="Comma 2 8" xfId="39021" xr:uid="{00000000-0005-0000-0000-0000F5340000}"/>
    <cellStyle name="Comma 2 9" xfId="40762" xr:uid="{00000000-0005-0000-0000-0000F6340000}"/>
    <cellStyle name="Comma 2_BU&amp;IC" xfId="12158" xr:uid="{00000000-0005-0000-0000-0000F7340000}"/>
    <cellStyle name="Comma 3" xfId="149" xr:uid="{00000000-0005-0000-0000-0000F8340000}"/>
    <cellStyle name="Comma 3 10" xfId="12159" xr:uid="{00000000-0005-0000-0000-0000F9340000}"/>
    <cellStyle name="Comma 3 11" xfId="654" xr:uid="{00000000-0005-0000-0000-0000FA340000}"/>
    <cellStyle name="Comma 3 2" xfId="12160" xr:uid="{00000000-0005-0000-0000-0000FB340000}"/>
    <cellStyle name="Comma 3 2 10" xfId="12161" xr:uid="{00000000-0005-0000-0000-0000FC340000}"/>
    <cellStyle name="Comma 3 2 11" xfId="12162" xr:uid="{00000000-0005-0000-0000-0000FD340000}"/>
    <cellStyle name="Comma 3 2 12" xfId="12163" xr:uid="{00000000-0005-0000-0000-0000FE340000}"/>
    <cellStyle name="Comma 3 2 13" xfId="12164" xr:uid="{00000000-0005-0000-0000-0000FF340000}"/>
    <cellStyle name="Comma 3 2 14" xfId="39030" xr:uid="{00000000-0005-0000-0000-000000350000}"/>
    <cellStyle name="Comma 3 2 2" xfId="12165" xr:uid="{00000000-0005-0000-0000-000001350000}"/>
    <cellStyle name="Comma 3 2 2 2" xfId="12166" xr:uid="{00000000-0005-0000-0000-000002350000}"/>
    <cellStyle name="Comma 3 2 2 3" xfId="12167" xr:uid="{00000000-0005-0000-0000-000003350000}"/>
    <cellStyle name="Comma 3 2 2 4" xfId="12168" xr:uid="{00000000-0005-0000-0000-000004350000}"/>
    <cellStyle name="Comma 3 2 2 5" xfId="39031" xr:uid="{00000000-0005-0000-0000-000005350000}"/>
    <cellStyle name="Comma 3 2 2_BU&amp;IC" xfId="12169" xr:uid="{00000000-0005-0000-0000-000006350000}"/>
    <cellStyle name="Comma 3 2 3" xfId="12170" xr:uid="{00000000-0005-0000-0000-000007350000}"/>
    <cellStyle name="Comma 3 2 3 2" xfId="12171" xr:uid="{00000000-0005-0000-0000-000008350000}"/>
    <cellStyle name="Comma 3 2 3 3" xfId="12172" xr:uid="{00000000-0005-0000-0000-000009350000}"/>
    <cellStyle name="Comma 3 2 3_BU&amp;IC" xfId="12173" xr:uid="{00000000-0005-0000-0000-00000A350000}"/>
    <cellStyle name="Comma 3 2 4" xfId="12174" xr:uid="{00000000-0005-0000-0000-00000B350000}"/>
    <cellStyle name="Comma 3 2 4 2" xfId="12175" xr:uid="{00000000-0005-0000-0000-00000C350000}"/>
    <cellStyle name="Comma 3 2 4 3" xfId="12176" xr:uid="{00000000-0005-0000-0000-00000D350000}"/>
    <cellStyle name="Comma 3 2 4_BU&amp;IC" xfId="12177" xr:uid="{00000000-0005-0000-0000-00000E350000}"/>
    <cellStyle name="Comma 3 2 5" xfId="12178" xr:uid="{00000000-0005-0000-0000-00000F350000}"/>
    <cellStyle name="Comma 3 2 5 2" xfId="12179" xr:uid="{00000000-0005-0000-0000-000010350000}"/>
    <cellStyle name="Comma 3 2 5 3" xfId="12180" xr:uid="{00000000-0005-0000-0000-000011350000}"/>
    <cellStyle name="Comma 3 2 5_BU&amp;IC" xfId="12181" xr:uid="{00000000-0005-0000-0000-000012350000}"/>
    <cellStyle name="Comma 3 2 6" xfId="12182" xr:uid="{00000000-0005-0000-0000-000013350000}"/>
    <cellStyle name="Comma 3 2 6 2" xfId="12183" xr:uid="{00000000-0005-0000-0000-000014350000}"/>
    <cellStyle name="Comma 3 2 6_BU&amp;IC" xfId="12184" xr:uid="{00000000-0005-0000-0000-000015350000}"/>
    <cellStyle name="Comma 3 2 7" xfId="12185" xr:uid="{00000000-0005-0000-0000-000016350000}"/>
    <cellStyle name="Comma 3 2 8" xfId="12186" xr:uid="{00000000-0005-0000-0000-000017350000}"/>
    <cellStyle name="Comma 3 2 9" xfId="12187" xr:uid="{00000000-0005-0000-0000-000018350000}"/>
    <cellStyle name="Comma 3 2_BU&amp;IC" xfId="12188" xr:uid="{00000000-0005-0000-0000-000019350000}"/>
    <cellStyle name="Comma 3 3" xfId="12189" xr:uid="{00000000-0005-0000-0000-00001A350000}"/>
    <cellStyle name="Comma 3 3 2" xfId="12190" xr:uid="{00000000-0005-0000-0000-00001B350000}"/>
    <cellStyle name="Comma 3 3 3" xfId="12191" xr:uid="{00000000-0005-0000-0000-00001C350000}"/>
    <cellStyle name="Comma 3 3 4" xfId="39032" xr:uid="{00000000-0005-0000-0000-00001D350000}"/>
    <cellStyle name="Comma 3 3_BU&amp;IC" xfId="12192" xr:uid="{00000000-0005-0000-0000-00001E350000}"/>
    <cellStyle name="Comma 3 4" xfId="12193" xr:uid="{00000000-0005-0000-0000-00001F350000}"/>
    <cellStyle name="Comma 3 4 2" xfId="12194" xr:uid="{00000000-0005-0000-0000-000020350000}"/>
    <cellStyle name="Comma 3 4 3" xfId="12195" xr:uid="{00000000-0005-0000-0000-000021350000}"/>
    <cellStyle name="Comma 3 4 4" xfId="12196" xr:uid="{00000000-0005-0000-0000-000022350000}"/>
    <cellStyle name="Comma 3 4 5" xfId="39029" xr:uid="{00000000-0005-0000-0000-000023350000}"/>
    <cellStyle name="Comma 3 4_BU&amp;IC" xfId="12197" xr:uid="{00000000-0005-0000-0000-000024350000}"/>
    <cellStyle name="Comma 3 5" xfId="12198" xr:uid="{00000000-0005-0000-0000-000025350000}"/>
    <cellStyle name="Comma 3 5 2" xfId="12199" xr:uid="{00000000-0005-0000-0000-000026350000}"/>
    <cellStyle name="Comma 3 5 3" xfId="12200" xr:uid="{00000000-0005-0000-0000-000027350000}"/>
    <cellStyle name="Comma 3 5 4" xfId="12201" xr:uid="{00000000-0005-0000-0000-000028350000}"/>
    <cellStyle name="Comma 3 5_BU&amp;IC" xfId="12202" xr:uid="{00000000-0005-0000-0000-000029350000}"/>
    <cellStyle name="Comma 3 6" xfId="12203" xr:uid="{00000000-0005-0000-0000-00002A350000}"/>
    <cellStyle name="Comma 3 7" xfId="12204" xr:uid="{00000000-0005-0000-0000-00002B350000}"/>
    <cellStyle name="Comma 3 8" xfId="12205" xr:uid="{00000000-0005-0000-0000-00002C350000}"/>
    <cellStyle name="Comma 3 9" xfId="12206" xr:uid="{00000000-0005-0000-0000-00002D350000}"/>
    <cellStyle name="Comma 3_BS intern" xfId="12207" xr:uid="{00000000-0005-0000-0000-00002E350000}"/>
    <cellStyle name="Comma 4" xfId="150" xr:uid="{00000000-0005-0000-0000-00002F350000}"/>
    <cellStyle name="Comma 4 10" xfId="12209" xr:uid="{00000000-0005-0000-0000-000030350000}"/>
    <cellStyle name="Comma 4 10 2" xfId="12210" xr:uid="{00000000-0005-0000-0000-000031350000}"/>
    <cellStyle name="Comma 4 10_BU&amp;IC" xfId="12211" xr:uid="{00000000-0005-0000-0000-000032350000}"/>
    <cellStyle name="Comma 4 11" xfId="12212" xr:uid="{00000000-0005-0000-0000-000033350000}"/>
    <cellStyle name="Comma 4 12" xfId="12213" xr:uid="{00000000-0005-0000-0000-000034350000}"/>
    <cellStyle name="Comma 4 13" xfId="12214" xr:uid="{00000000-0005-0000-0000-000035350000}"/>
    <cellStyle name="Comma 4 14" xfId="12215" xr:uid="{00000000-0005-0000-0000-000036350000}"/>
    <cellStyle name="Comma 4 15" xfId="12216" xr:uid="{00000000-0005-0000-0000-000037350000}"/>
    <cellStyle name="Comma 4 16" xfId="12217" xr:uid="{00000000-0005-0000-0000-000038350000}"/>
    <cellStyle name="Comma 4 17" xfId="12218" xr:uid="{00000000-0005-0000-0000-000039350000}"/>
    <cellStyle name="Comma 4 18" xfId="12219" xr:uid="{00000000-0005-0000-0000-00003A350000}"/>
    <cellStyle name="Comma 4 19" xfId="12208" xr:uid="{00000000-0005-0000-0000-00003B350000}"/>
    <cellStyle name="Comma 4 2" xfId="12220" xr:uid="{00000000-0005-0000-0000-00003C350000}"/>
    <cellStyle name="Comma 4 2 10" xfId="12221" xr:uid="{00000000-0005-0000-0000-00003D350000}"/>
    <cellStyle name="Comma 4 2 11" xfId="12222" xr:uid="{00000000-0005-0000-0000-00003E350000}"/>
    <cellStyle name="Comma 4 2 12" xfId="12223" xr:uid="{00000000-0005-0000-0000-00003F350000}"/>
    <cellStyle name="Comma 4 2 13" xfId="12224" xr:uid="{00000000-0005-0000-0000-000040350000}"/>
    <cellStyle name="Comma 4 2 14" xfId="12225" xr:uid="{00000000-0005-0000-0000-000041350000}"/>
    <cellStyle name="Comma 4 2 15" xfId="39034" xr:uid="{00000000-0005-0000-0000-000042350000}"/>
    <cellStyle name="Comma 4 2 2" xfId="12226" xr:uid="{00000000-0005-0000-0000-000043350000}"/>
    <cellStyle name="Comma 4 2 2 10" xfId="12227" xr:uid="{00000000-0005-0000-0000-000044350000}"/>
    <cellStyle name="Comma 4 2 2 11" xfId="12228" xr:uid="{00000000-0005-0000-0000-000045350000}"/>
    <cellStyle name="Comma 4 2 2 12" xfId="12229" xr:uid="{00000000-0005-0000-0000-000046350000}"/>
    <cellStyle name="Comma 4 2 2 13" xfId="12230" xr:uid="{00000000-0005-0000-0000-000047350000}"/>
    <cellStyle name="Comma 4 2 2 2" xfId="12231" xr:uid="{00000000-0005-0000-0000-000048350000}"/>
    <cellStyle name="Comma 4 2 2 2 2" xfId="12232" xr:uid="{00000000-0005-0000-0000-000049350000}"/>
    <cellStyle name="Comma 4 2 2 2 3" xfId="12233" xr:uid="{00000000-0005-0000-0000-00004A350000}"/>
    <cellStyle name="Comma 4 2 2 2 4" xfId="12234" xr:uid="{00000000-0005-0000-0000-00004B350000}"/>
    <cellStyle name="Comma 4 2 2 2_BU&amp;IC" xfId="12235" xr:uid="{00000000-0005-0000-0000-00004C350000}"/>
    <cellStyle name="Comma 4 2 2 3" xfId="12236" xr:uid="{00000000-0005-0000-0000-00004D350000}"/>
    <cellStyle name="Comma 4 2 2 3 2" xfId="12237" xr:uid="{00000000-0005-0000-0000-00004E350000}"/>
    <cellStyle name="Comma 4 2 2 3 3" xfId="12238" xr:uid="{00000000-0005-0000-0000-00004F350000}"/>
    <cellStyle name="Comma 4 2 2 3_BU&amp;IC" xfId="12239" xr:uid="{00000000-0005-0000-0000-000050350000}"/>
    <cellStyle name="Comma 4 2 2 4" xfId="12240" xr:uid="{00000000-0005-0000-0000-000051350000}"/>
    <cellStyle name="Comma 4 2 2 4 2" xfId="12241" xr:uid="{00000000-0005-0000-0000-000052350000}"/>
    <cellStyle name="Comma 4 2 2 4 3" xfId="12242" xr:uid="{00000000-0005-0000-0000-000053350000}"/>
    <cellStyle name="Comma 4 2 2 4_BU&amp;IC" xfId="12243" xr:uid="{00000000-0005-0000-0000-000054350000}"/>
    <cellStyle name="Comma 4 2 2 5" xfId="12244" xr:uid="{00000000-0005-0000-0000-000055350000}"/>
    <cellStyle name="Comma 4 2 2 5 2" xfId="12245" xr:uid="{00000000-0005-0000-0000-000056350000}"/>
    <cellStyle name="Comma 4 2 2 5 3" xfId="12246" xr:uid="{00000000-0005-0000-0000-000057350000}"/>
    <cellStyle name="Comma 4 2 2 5_BU&amp;IC" xfId="12247" xr:uid="{00000000-0005-0000-0000-000058350000}"/>
    <cellStyle name="Comma 4 2 2 6" xfId="12248" xr:uid="{00000000-0005-0000-0000-000059350000}"/>
    <cellStyle name="Comma 4 2 2 6 2" xfId="12249" xr:uid="{00000000-0005-0000-0000-00005A350000}"/>
    <cellStyle name="Comma 4 2 2 6_BU&amp;IC" xfId="12250" xr:uid="{00000000-0005-0000-0000-00005B350000}"/>
    <cellStyle name="Comma 4 2 2 7" xfId="12251" xr:uid="{00000000-0005-0000-0000-00005C350000}"/>
    <cellStyle name="Comma 4 2 2 8" xfId="12252" xr:uid="{00000000-0005-0000-0000-00005D350000}"/>
    <cellStyle name="Comma 4 2 2 9" xfId="12253" xr:uid="{00000000-0005-0000-0000-00005E350000}"/>
    <cellStyle name="Comma 4 2 2_BU&amp;IC" xfId="12254" xr:uid="{00000000-0005-0000-0000-00005F350000}"/>
    <cellStyle name="Comma 4 2 3" xfId="12255" xr:uid="{00000000-0005-0000-0000-000060350000}"/>
    <cellStyle name="Comma 4 2 3 2" xfId="12256" xr:uid="{00000000-0005-0000-0000-000061350000}"/>
    <cellStyle name="Comma 4 2 3 3" xfId="12257" xr:uid="{00000000-0005-0000-0000-000062350000}"/>
    <cellStyle name="Comma 4 2 3 4" xfId="12258" xr:uid="{00000000-0005-0000-0000-000063350000}"/>
    <cellStyle name="Comma 4 2 3_BU&amp;IC" xfId="12259" xr:uid="{00000000-0005-0000-0000-000064350000}"/>
    <cellStyle name="Comma 4 2 4" xfId="12260" xr:uid="{00000000-0005-0000-0000-000065350000}"/>
    <cellStyle name="Comma 4 2 4 2" xfId="12261" xr:uid="{00000000-0005-0000-0000-000066350000}"/>
    <cellStyle name="Comma 4 2 4 3" xfId="12262" xr:uid="{00000000-0005-0000-0000-000067350000}"/>
    <cellStyle name="Comma 4 2 4_BU&amp;IC" xfId="12263" xr:uid="{00000000-0005-0000-0000-000068350000}"/>
    <cellStyle name="Comma 4 2 5" xfId="12264" xr:uid="{00000000-0005-0000-0000-000069350000}"/>
    <cellStyle name="Comma 4 2 5 2" xfId="12265" xr:uid="{00000000-0005-0000-0000-00006A350000}"/>
    <cellStyle name="Comma 4 2 5 3" xfId="12266" xr:uid="{00000000-0005-0000-0000-00006B350000}"/>
    <cellStyle name="Comma 4 2 5_BU&amp;IC" xfId="12267" xr:uid="{00000000-0005-0000-0000-00006C350000}"/>
    <cellStyle name="Comma 4 2 6" xfId="12268" xr:uid="{00000000-0005-0000-0000-00006D350000}"/>
    <cellStyle name="Comma 4 2 6 2" xfId="12269" xr:uid="{00000000-0005-0000-0000-00006E350000}"/>
    <cellStyle name="Comma 4 2 6 3" xfId="12270" xr:uid="{00000000-0005-0000-0000-00006F350000}"/>
    <cellStyle name="Comma 4 2 6_BU&amp;IC" xfId="12271" xr:uid="{00000000-0005-0000-0000-000070350000}"/>
    <cellStyle name="Comma 4 2 7" xfId="12272" xr:uid="{00000000-0005-0000-0000-000071350000}"/>
    <cellStyle name="Comma 4 2 7 2" xfId="12273" xr:uid="{00000000-0005-0000-0000-000072350000}"/>
    <cellStyle name="Comma 4 2 7_BU&amp;IC" xfId="12274" xr:uid="{00000000-0005-0000-0000-000073350000}"/>
    <cellStyle name="Comma 4 2 8" xfId="12275" xr:uid="{00000000-0005-0000-0000-000074350000}"/>
    <cellStyle name="Comma 4 2 9" xfId="12276" xr:uid="{00000000-0005-0000-0000-000075350000}"/>
    <cellStyle name="Comma 4 2_BU&amp;IC" xfId="12277" xr:uid="{00000000-0005-0000-0000-000076350000}"/>
    <cellStyle name="Comma 4 3" xfId="12278" xr:uid="{00000000-0005-0000-0000-000077350000}"/>
    <cellStyle name="Comma 4 3 10" xfId="38495" xr:uid="{00000000-0005-0000-0000-000078350000}"/>
    <cellStyle name="Comma 4 3 2" xfId="12279" xr:uid="{00000000-0005-0000-0000-000079350000}"/>
    <cellStyle name="Comma 4 3 2 2" xfId="12280" xr:uid="{00000000-0005-0000-0000-00007A350000}"/>
    <cellStyle name="Comma 4 3 2 3" xfId="12281" xr:uid="{00000000-0005-0000-0000-00007B350000}"/>
    <cellStyle name="Comma 4 3 2 4" xfId="12282" xr:uid="{00000000-0005-0000-0000-00007C350000}"/>
    <cellStyle name="Comma 4 3 2_BU&amp;IC" xfId="12283" xr:uid="{00000000-0005-0000-0000-00007D350000}"/>
    <cellStyle name="Comma 4 3 3" xfId="12284" xr:uid="{00000000-0005-0000-0000-00007E350000}"/>
    <cellStyle name="Comma 4 3 4" xfId="12285" xr:uid="{00000000-0005-0000-0000-00007F350000}"/>
    <cellStyle name="Comma 4 3 5" xfId="12286" xr:uid="{00000000-0005-0000-0000-000080350000}"/>
    <cellStyle name="Comma 4 3 6" xfId="39035" xr:uid="{00000000-0005-0000-0000-000081350000}"/>
    <cellStyle name="Comma 4 3 7" xfId="41932" xr:uid="{00000000-0005-0000-0000-000082350000}"/>
    <cellStyle name="Comma 4 3 8" xfId="40000" xr:uid="{00000000-0005-0000-0000-000083350000}"/>
    <cellStyle name="Comma 4 3 9" xfId="42308" xr:uid="{00000000-0005-0000-0000-000084350000}"/>
    <cellStyle name="Comma 4 3_BU&amp;IC" xfId="12287" xr:uid="{00000000-0005-0000-0000-000085350000}"/>
    <cellStyle name="Comma 4 4" xfId="12288" xr:uid="{00000000-0005-0000-0000-000086350000}"/>
    <cellStyle name="Comma 4 4 2" xfId="12289" xr:uid="{00000000-0005-0000-0000-000087350000}"/>
    <cellStyle name="Comma 4 4 3" xfId="12290" xr:uid="{00000000-0005-0000-0000-000088350000}"/>
    <cellStyle name="Comma 4 4 4" xfId="12291" xr:uid="{00000000-0005-0000-0000-000089350000}"/>
    <cellStyle name="Comma 4 4 5" xfId="39033" xr:uid="{00000000-0005-0000-0000-00008A350000}"/>
    <cellStyle name="Comma 4 4_BU&amp;IC" xfId="12292" xr:uid="{00000000-0005-0000-0000-00008B350000}"/>
    <cellStyle name="Comma 4 5" xfId="12293" xr:uid="{00000000-0005-0000-0000-00008C350000}"/>
    <cellStyle name="Comma 4 5 2" xfId="12294" xr:uid="{00000000-0005-0000-0000-00008D350000}"/>
    <cellStyle name="Comma 4 5 3" xfId="12295" xr:uid="{00000000-0005-0000-0000-00008E350000}"/>
    <cellStyle name="Comma 4 5 4" xfId="12296" xr:uid="{00000000-0005-0000-0000-00008F350000}"/>
    <cellStyle name="Comma 4 5_BU&amp;IC" xfId="12297" xr:uid="{00000000-0005-0000-0000-000090350000}"/>
    <cellStyle name="Comma 4 6" xfId="12298" xr:uid="{00000000-0005-0000-0000-000091350000}"/>
    <cellStyle name="Comma 4 6 2" xfId="12299" xr:uid="{00000000-0005-0000-0000-000092350000}"/>
    <cellStyle name="Comma 4 6 3" xfId="12300" xr:uid="{00000000-0005-0000-0000-000093350000}"/>
    <cellStyle name="Comma 4 6_BU&amp;IC" xfId="12301" xr:uid="{00000000-0005-0000-0000-000094350000}"/>
    <cellStyle name="Comma 4 7" xfId="12302" xr:uid="{00000000-0005-0000-0000-000095350000}"/>
    <cellStyle name="Comma 4 7 2" xfId="12303" xr:uid="{00000000-0005-0000-0000-000096350000}"/>
    <cellStyle name="Comma 4 7 3" xfId="12304" xr:uid="{00000000-0005-0000-0000-000097350000}"/>
    <cellStyle name="Comma 4 7_BU&amp;IC" xfId="12305" xr:uid="{00000000-0005-0000-0000-000098350000}"/>
    <cellStyle name="Comma 4 8" xfId="12306" xr:uid="{00000000-0005-0000-0000-000099350000}"/>
    <cellStyle name="Comma 4 8 2" xfId="12307" xr:uid="{00000000-0005-0000-0000-00009A350000}"/>
    <cellStyle name="Comma 4 8 3" xfId="12308" xr:uid="{00000000-0005-0000-0000-00009B350000}"/>
    <cellStyle name="Comma 4 8_BU&amp;IC" xfId="12309" xr:uid="{00000000-0005-0000-0000-00009C350000}"/>
    <cellStyle name="Comma 4 9" xfId="12310" xr:uid="{00000000-0005-0000-0000-00009D350000}"/>
    <cellStyle name="Comma 4 9 2" xfId="12311" xr:uid="{00000000-0005-0000-0000-00009E350000}"/>
    <cellStyle name="Comma 4 9 3" xfId="12312" xr:uid="{00000000-0005-0000-0000-00009F350000}"/>
    <cellStyle name="Comma 4 9_BU&amp;IC" xfId="12313" xr:uid="{00000000-0005-0000-0000-0000A0350000}"/>
    <cellStyle name="Comma 4_BU&amp;IC" xfId="12314" xr:uid="{00000000-0005-0000-0000-0000A1350000}"/>
    <cellStyle name="Comma 5" xfId="151" xr:uid="{00000000-0005-0000-0000-0000A2350000}"/>
    <cellStyle name="Comma 5 2" xfId="12316" xr:uid="{00000000-0005-0000-0000-0000A3350000}"/>
    <cellStyle name="Comma 5 2 2" xfId="12317" xr:uid="{00000000-0005-0000-0000-0000A4350000}"/>
    <cellStyle name="Comma 5 2 3" xfId="39036" xr:uid="{00000000-0005-0000-0000-0000A5350000}"/>
    <cellStyle name="Comma 5 2_BU&amp;IC" xfId="12318" xr:uid="{00000000-0005-0000-0000-0000A6350000}"/>
    <cellStyle name="Comma 5 3" xfId="12319" xr:uid="{00000000-0005-0000-0000-0000A7350000}"/>
    <cellStyle name="Comma 5 4" xfId="12315" xr:uid="{00000000-0005-0000-0000-0000A8350000}"/>
    <cellStyle name="Comma 5_5 year overview margin" xfId="37633" xr:uid="{00000000-0005-0000-0000-0000A9350000}"/>
    <cellStyle name="Comma 6" xfId="39037" xr:uid="{00000000-0005-0000-0000-0000AA350000}"/>
    <cellStyle name="Dezimal 10" xfId="153" xr:uid="{00000000-0005-0000-0000-0000AB350000}"/>
    <cellStyle name="Dezimal 10 2" xfId="12320" xr:uid="{00000000-0005-0000-0000-0000AC350000}"/>
    <cellStyle name="Dezimal 10 2 2" xfId="38085" xr:uid="{00000000-0005-0000-0000-0000AD350000}"/>
    <cellStyle name="Dezimal 10 3" xfId="37960" xr:uid="{00000000-0005-0000-0000-0000AE350000}"/>
    <cellStyle name="Dezimal 10 4" xfId="37817" xr:uid="{00000000-0005-0000-0000-0000AF350000}"/>
    <cellStyle name="Dezimal 11" xfId="154" xr:uid="{00000000-0005-0000-0000-0000B0350000}"/>
    <cellStyle name="Dezimal 11 2" xfId="12321" xr:uid="{00000000-0005-0000-0000-0000B1350000}"/>
    <cellStyle name="Dezimal 11 2 2" xfId="38086" xr:uid="{00000000-0005-0000-0000-0000B2350000}"/>
    <cellStyle name="Dezimal 11 3" xfId="37961" xr:uid="{00000000-0005-0000-0000-0000B3350000}"/>
    <cellStyle name="Dezimal 11 4" xfId="37818" xr:uid="{00000000-0005-0000-0000-0000B4350000}"/>
    <cellStyle name="Dezimal 12" xfId="155" xr:uid="{00000000-0005-0000-0000-0000B5350000}"/>
    <cellStyle name="Dezimal 12 2" xfId="156" xr:uid="{00000000-0005-0000-0000-0000B6350000}"/>
    <cellStyle name="Dezimal 12 2 2" xfId="157" xr:uid="{00000000-0005-0000-0000-0000B7350000}"/>
    <cellStyle name="Dezimal 12 2 2 2" xfId="12324" xr:uid="{00000000-0005-0000-0000-0000B8350000}"/>
    <cellStyle name="Dezimal 12 2 3" xfId="158" xr:uid="{00000000-0005-0000-0000-0000B9350000}"/>
    <cellStyle name="Dezimal 12 2 3 2" xfId="12325" xr:uid="{00000000-0005-0000-0000-0000BA350000}"/>
    <cellStyle name="Dezimal 12 2 4" xfId="12323" xr:uid="{00000000-0005-0000-0000-0000BB350000}"/>
    <cellStyle name="Dezimal 12 2_5 year overview margin" xfId="37635" xr:uid="{00000000-0005-0000-0000-0000BC350000}"/>
    <cellStyle name="Dezimal 12 3" xfId="12322" xr:uid="{00000000-0005-0000-0000-0000BD350000}"/>
    <cellStyle name="Dezimal 12_5 year overview margin" xfId="37634" xr:uid="{00000000-0005-0000-0000-0000BE350000}"/>
    <cellStyle name="Dezimal 2" xfId="159" xr:uid="{00000000-0005-0000-0000-0000BF350000}"/>
    <cellStyle name="Dezimal 2 10" xfId="12326" xr:uid="{00000000-0005-0000-0000-0000C0350000}"/>
    <cellStyle name="Dezimal 2 11" xfId="12327" xr:uid="{00000000-0005-0000-0000-0000C1350000}"/>
    <cellStyle name="Dezimal 2 2" xfId="160" xr:uid="{00000000-0005-0000-0000-0000C2350000}"/>
    <cellStyle name="Dezimal 2 2 2" xfId="12328" xr:uid="{00000000-0005-0000-0000-0000C3350000}"/>
    <cellStyle name="Dezimal 2 2 2 2" xfId="39040" xr:uid="{00000000-0005-0000-0000-0000C4350000}"/>
    <cellStyle name="Dezimal 2 2 3" xfId="12329" xr:uid="{00000000-0005-0000-0000-0000C5350000}"/>
    <cellStyle name="Dezimal 2 2 4" xfId="39039" xr:uid="{00000000-0005-0000-0000-0000C6350000}"/>
    <cellStyle name="Dezimal 2 2_BU&amp;IC" xfId="12330" xr:uid="{00000000-0005-0000-0000-0000C7350000}"/>
    <cellStyle name="Dezimal 2 3" xfId="543" xr:uid="{00000000-0005-0000-0000-0000C8350000}"/>
    <cellStyle name="Dezimal 2 3 2" xfId="12331" xr:uid="{00000000-0005-0000-0000-0000C9350000}"/>
    <cellStyle name="Dezimal 2 3 2 2" xfId="39041" xr:uid="{00000000-0005-0000-0000-0000CA350000}"/>
    <cellStyle name="Dezimal 2 3 3" xfId="12332" xr:uid="{00000000-0005-0000-0000-0000CB350000}"/>
    <cellStyle name="Dezimal 2 3_BU&amp;IC" xfId="12333" xr:uid="{00000000-0005-0000-0000-0000CC350000}"/>
    <cellStyle name="Dezimal 2 4" xfId="12334" xr:uid="{00000000-0005-0000-0000-0000CD350000}"/>
    <cellStyle name="Dezimal 2 4 2" xfId="12335" xr:uid="{00000000-0005-0000-0000-0000CE350000}"/>
    <cellStyle name="Dezimal 2 4 3" xfId="12336" xr:uid="{00000000-0005-0000-0000-0000CF350000}"/>
    <cellStyle name="Dezimal 2 4 4" xfId="39038" xr:uid="{00000000-0005-0000-0000-0000D0350000}"/>
    <cellStyle name="Dezimal 2 4_BU&amp;IC" xfId="12337" xr:uid="{00000000-0005-0000-0000-0000D1350000}"/>
    <cellStyle name="Dezimal 2 5" xfId="12338" xr:uid="{00000000-0005-0000-0000-0000D2350000}"/>
    <cellStyle name="Dezimal 2 6" xfId="12339" xr:uid="{00000000-0005-0000-0000-0000D3350000}"/>
    <cellStyle name="Dezimal 2 7" xfId="12340" xr:uid="{00000000-0005-0000-0000-0000D4350000}"/>
    <cellStyle name="Dezimal 2 8" xfId="12341" xr:uid="{00000000-0005-0000-0000-0000D5350000}"/>
    <cellStyle name="Dezimal 2 9" xfId="12342" xr:uid="{00000000-0005-0000-0000-0000D6350000}"/>
    <cellStyle name="Dezimal 2_Austria &amp; Romania" xfId="12343" xr:uid="{00000000-0005-0000-0000-0000D7350000}"/>
    <cellStyle name="Dezimal 3" xfId="161" xr:uid="{00000000-0005-0000-0000-0000D8350000}"/>
    <cellStyle name="Dezimal 3 10" xfId="12344" xr:uid="{00000000-0005-0000-0000-0000D9350000}"/>
    <cellStyle name="Dezimal 3 10 2" xfId="12345" xr:uid="{00000000-0005-0000-0000-0000DA350000}"/>
    <cellStyle name="Dezimal 3 10 3" xfId="12346" xr:uid="{00000000-0005-0000-0000-0000DB350000}"/>
    <cellStyle name="Dezimal 3 10 4" xfId="40782" xr:uid="{00000000-0005-0000-0000-0000DC350000}"/>
    <cellStyle name="Dezimal 3 10_BU&amp;IC" xfId="12347" xr:uid="{00000000-0005-0000-0000-0000DD350000}"/>
    <cellStyle name="Dezimal 3 11" xfId="12348" xr:uid="{00000000-0005-0000-0000-0000DE350000}"/>
    <cellStyle name="Dezimal 3 11 2" xfId="12349" xr:uid="{00000000-0005-0000-0000-0000DF350000}"/>
    <cellStyle name="Dezimal 3 11 3" xfId="37962" xr:uid="{00000000-0005-0000-0000-0000E0350000}"/>
    <cellStyle name="Dezimal 3 11_BU&amp;IC" xfId="12350" xr:uid="{00000000-0005-0000-0000-0000E1350000}"/>
    <cellStyle name="Dezimal 3 12" xfId="12351" xr:uid="{00000000-0005-0000-0000-0000E2350000}"/>
    <cellStyle name="Dezimal 3 13" xfId="12352" xr:uid="{00000000-0005-0000-0000-0000E3350000}"/>
    <cellStyle name="Dezimal 3 14" xfId="12353" xr:uid="{00000000-0005-0000-0000-0000E4350000}"/>
    <cellStyle name="Dezimal 3 15" xfId="12354" xr:uid="{00000000-0005-0000-0000-0000E5350000}"/>
    <cellStyle name="Dezimal 3 16" xfId="12355" xr:uid="{00000000-0005-0000-0000-0000E6350000}"/>
    <cellStyle name="Dezimal 3 17" xfId="12356" xr:uid="{00000000-0005-0000-0000-0000E7350000}"/>
    <cellStyle name="Dezimal 3 18" xfId="12357" xr:uid="{00000000-0005-0000-0000-0000E8350000}"/>
    <cellStyle name="Dezimal 3 19" xfId="12358" xr:uid="{00000000-0005-0000-0000-0000E9350000}"/>
    <cellStyle name="Dezimal 3 2" xfId="544" xr:uid="{00000000-0005-0000-0000-0000EA350000}"/>
    <cellStyle name="Dezimal 3 2 10" xfId="12359" xr:uid="{00000000-0005-0000-0000-0000EB350000}"/>
    <cellStyle name="Dezimal 3 2 11" xfId="12360" xr:uid="{00000000-0005-0000-0000-0000EC350000}"/>
    <cellStyle name="Dezimal 3 2 12" xfId="12361" xr:uid="{00000000-0005-0000-0000-0000ED350000}"/>
    <cellStyle name="Dezimal 3 2 13" xfId="12362" xr:uid="{00000000-0005-0000-0000-0000EE350000}"/>
    <cellStyle name="Dezimal 3 2 14" xfId="12363" xr:uid="{00000000-0005-0000-0000-0000EF350000}"/>
    <cellStyle name="Dezimal 3 2 15" xfId="12364" xr:uid="{00000000-0005-0000-0000-0000F0350000}"/>
    <cellStyle name="Dezimal 3 2 16" xfId="12365" xr:uid="{00000000-0005-0000-0000-0000F1350000}"/>
    <cellStyle name="Dezimal 3 2 17" xfId="12366" xr:uid="{00000000-0005-0000-0000-0000F2350000}"/>
    <cellStyle name="Dezimal 3 2 18" xfId="656" xr:uid="{00000000-0005-0000-0000-0000F3350000}"/>
    <cellStyle name="Dezimal 3 2 19" xfId="37918" xr:uid="{00000000-0005-0000-0000-0000F4350000}"/>
    <cellStyle name="Dezimal 3 2 2" xfId="734" xr:uid="{00000000-0005-0000-0000-0000F5350000}"/>
    <cellStyle name="Dezimal 3 2 2 10" xfId="42177" xr:uid="{00000000-0005-0000-0000-0000F6350000}"/>
    <cellStyle name="Dezimal 3 2 2 2" xfId="12367" xr:uid="{00000000-0005-0000-0000-0000F7350000}"/>
    <cellStyle name="Dezimal 3 2 2 2 2" xfId="12368" xr:uid="{00000000-0005-0000-0000-0000F8350000}"/>
    <cellStyle name="Dezimal 3 2 2 2 3" xfId="12369" xr:uid="{00000000-0005-0000-0000-0000F9350000}"/>
    <cellStyle name="Dezimal 3 2 2 2 4" xfId="12370" xr:uid="{00000000-0005-0000-0000-0000FA350000}"/>
    <cellStyle name="Dezimal 3 2 2 2 5" xfId="39044" xr:uid="{00000000-0005-0000-0000-0000FB350000}"/>
    <cellStyle name="Dezimal 3 2 2 2_BU&amp;IC" xfId="12371" xr:uid="{00000000-0005-0000-0000-0000FC350000}"/>
    <cellStyle name="Dezimal 3 2 2 3" xfId="12372" xr:uid="{00000000-0005-0000-0000-0000FD350000}"/>
    <cellStyle name="Dezimal 3 2 2 3 2" xfId="41653" xr:uid="{00000000-0005-0000-0000-0000FE350000}"/>
    <cellStyle name="Dezimal 3 2 2 3 3" xfId="40979" xr:uid="{00000000-0005-0000-0000-0000FF350000}"/>
    <cellStyle name="Dezimal 3 2 2 4" xfId="12373" xr:uid="{00000000-0005-0000-0000-000000360000}"/>
    <cellStyle name="Dezimal 3 2 2 4 2" xfId="41315" xr:uid="{00000000-0005-0000-0000-000001360000}"/>
    <cellStyle name="Dezimal 3 2 2 5" xfId="12374" xr:uid="{00000000-0005-0000-0000-000002360000}"/>
    <cellStyle name="Dezimal 3 2 2 6" xfId="38172" xr:uid="{00000000-0005-0000-0000-000003360000}"/>
    <cellStyle name="Dezimal 3 2 2 7" xfId="38601" xr:uid="{00000000-0005-0000-0000-000004360000}"/>
    <cellStyle name="Dezimal 3 2 2 8" xfId="42260" xr:uid="{00000000-0005-0000-0000-000005360000}"/>
    <cellStyle name="Dezimal 3 2 2 9" xfId="41783" xr:uid="{00000000-0005-0000-0000-000006360000}"/>
    <cellStyle name="Dezimal 3 2 2_BU&amp;IC" xfId="12375" xr:uid="{00000000-0005-0000-0000-000007360000}"/>
    <cellStyle name="Dezimal 3 2 20" xfId="42584" xr:uid="{00000000-0005-0000-0000-000008360000}"/>
    <cellStyle name="Dezimal 3 2 21" xfId="42609" xr:uid="{00000000-0005-0000-0000-000009360000}"/>
    <cellStyle name="Dezimal 3 2 3" xfId="12376" xr:uid="{00000000-0005-0000-0000-00000A360000}"/>
    <cellStyle name="Dezimal 3 2 3 2" xfId="12377" xr:uid="{00000000-0005-0000-0000-00000B360000}"/>
    <cellStyle name="Dezimal 3 2 3 2 2" xfId="39045" xr:uid="{00000000-0005-0000-0000-00000C360000}"/>
    <cellStyle name="Dezimal 3 2 3 3" xfId="12378" xr:uid="{00000000-0005-0000-0000-00000D360000}"/>
    <cellStyle name="Dezimal 3 2 3 3 2" xfId="41654" xr:uid="{00000000-0005-0000-0000-00000E360000}"/>
    <cellStyle name="Dezimal 3 2 3 3 3" xfId="40980" xr:uid="{00000000-0005-0000-0000-00000F360000}"/>
    <cellStyle name="Dezimal 3 2 3 4" xfId="12379" xr:uid="{00000000-0005-0000-0000-000010360000}"/>
    <cellStyle name="Dezimal 3 2 3 4 2" xfId="41411" xr:uid="{00000000-0005-0000-0000-000011360000}"/>
    <cellStyle name="Dezimal 3 2 3 5" xfId="38269" xr:uid="{00000000-0005-0000-0000-000012360000}"/>
    <cellStyle name="Dezimal 3 2 3_BU&amp;IC" xfId="12380" xr:uid="{00000000-0005-0000-0000-000013360000}"/>
    <cellStyle name="Dezimal 3 2 4" xfId="12381" xr:uid="{00000000-0005-0000-0000-000014360000}"/>
    <cellStyle name="Dezimal 3 2 4 2" xfId="12382" xr:uid="{00000000-0005-0000-0000-000015360000}"/>
    <cellStyle name="Dezimal 3 2 4 3" xfId="12383" xr:uid="{00000000-0005-0000-0000-000016360000}"/>
    <cellStyle name="Dezimal 3 2 4 4" xfId="12384" xr:uid="{00000000-0005-0000-0000-000017360000}"/>
    <cellStyle name="Dezimal 3 2 4 5" xfId="39046" xr:uid="{00000000-0005-0000-0000-000018360000}"/>
    <cellStyle name="Dezimal 3 2 4_BU&amp;IC" xfId="12385" xr:uid="{00000000-0005-0000-0000-000019360000}"/>
    <cellStyle name="Dezimal 3 2 5" xfId="12386" xr:uid="{00000000-0005-0000-0000-00001A360000}"/>
    <cellStyle name="Dezimal 3 2 5 2" xfId="12387" xr:uid="{00000000-0005-0000-0000-00001B360000}"/>
    <cellStyle name="Dezimal 3 2 5 3" xfId="12388" xr:uid="{00000000-0005-0000-0000-00001C360000}"/>
    <cellStyle name="Dezimal 3 2 5 4" xfId="39043" xr:uid="{00000000-0005-0000-0000-00001D360000}"/>
    <cellStyle name="Dezimal 3 2 5_BU&amp;IC" xfId="12389" xr:uid="{00000000-0005-0000-0000-00001E360000}"/>
    <cellStyle name="Dezimal 3 2 6" xfId="12390" xr:uid="{00000000-0005-0000-0000-00001F360000}"/>
    <cellStyle name="Dezimal 3 2 6 2" xfId="12391" xr:uid="{00000000-0005-0000-0000-000020360000}"/>
    <cellStyle name="Dezimal 3 2 6 2 2" xfId="41516" xr:uid="{00000000-0005-0000-0000-000021360000}"/>
    <cellStyle name="Dezimal 3 2 6 3" xfId="12392" xr:uid="{00000000-0005-0000-0000-000022360000}"/>
    <cellStyle name="Dezimal 3 2 6 4" xfId="40841" xr:uid="{00000000-0005-0000-0000-000023360000}"/>
    <cellStyle name="Dezimal 3 2 6_BU&amp;IC" xfId="12393" xr:uid="{00000000-0005-0000-0000-000024360000}"/>
    <cellStyle name="Dezimal 3 2 7" xfId="12394" xr:uid="{00000000-0005-0000-0000-000025360000}"/>
    <cellStyle name="Dezimal 3 2 7 2" xfId="12395" xr:uid="{00000000-0005-0000-0000-000026360000}"/>
    <cellStyle name="Dezimal 3 2 7 3" xfId="12396" xr:uid="{00000000-0005-0000-0000-000027360000}"/>
    <cellStyle name="Dezimal 3 2 7 4" xfId="38047" xr:uid="{00000000-0005-0000-0000-000028360000}"/>
    <cellStyle name="Dezimal 3 2 7_BU&amp;IC" xfId="12397" xr:uid="{00000000-0005-0000-0000-000029360000}"/>
    <cellStyle name="Dezimal 3 2 8" xfId="12398" xr:uid="{00000000-0005-0000-0000-00002A360000}"/>
    <cellStyle name="Dezimal 3 2 8 2" xfId="12399" xr:uid="{00000000-0005-0000-0000-00002B360000}"/>
    <cellStyle name="Dezimal 3 2 8 3" xfId="12400" xr:uid="{00000000-0005-0000-0000-00002C360000}"/>
    <cellStyle name="Dezimal 3 2 8 4" xfId="41219" xr:uid="{00000000-0005-0000-0000-00002D360000}"/>
    <cellStyle name="Dezimal 3 2 8_BU&amp;IC" xfId="12401" xr:uid="{00000000-0005-0000-0000-00002E360000}"/>
    <cellStyle name="Dezimal 3 2 9" xfId="12402" xr:uid="{00000000-0005-0000-0000-00002F360000}"/>
    <cellStyle name="Dezimal 3 2 9 2" xfId="12403" xr:uid="{00000000-0005-0000-0000-000030360000}"/>
    <cellStyle name="Dezimal 3 2 9_BU&amp;IC" xfId="12404" xr:uid="{00000000-0005-0000-0000-000031360000}"/>
    <cellStyle name="Dezimal 3 2_BU&amp;IC" xfId="12405" xr:uid="{00000000-0005-0000-0000-000032360000}"/>
    <cellStyle name="Dezimal 3 20" xfId="12406" xr:uid="{00000000-0005-0000-0000-000033360000}"/>
    <cellStyle name="Dezimal 3 21" xfId="655" xr:uid="{00000000-0005-0000-0000-000034360000}"/>
    <cellStyle name="Dezimal 3 22" xfId="37820" xr:uid="{00000000-0005-0000-0000-000035360000}"/>
    <cellStyle name="Dezimal 3 3" xfId="545" xr:uid="{00000000-0005-0000-0000-000036360000}"/>
    <cellStyle name="Dezimal 3 3 10" xfId="12407" xr:uid="{00000000-0005-0000-0000-000037360000}"/>
    <cellStyle name="Dezimal 3 3 11" xfId="12408" xr:uid="{00000000-0005-0000-0000-000038360000}"/>
    <cellStyle name="Dezimal 3 3 12" xfId="12409" xr:uid="{00000000-0005-0000-0000-000039360000}"/>
    <cellStyle name="Dezimal 3 3 13" xfId="12410" xr:uid="{00000000-0005-0000-0000-00003A360000}"/>
    <cellStyle name="Dezimal 3 3 14" xfId="735" xr:uid="{00000000-0005-0000-0000-00003B360000}"/>
    <cellStyle name="Dezimal 3 3 15" xfId="37919" xr:uid="{00000000-0005-0000-0000-00003C360000}"/>
    <cellStyle name="Dezimal 3 3 16" xfId="42585" xr:uid="{00000000-0005-0000-0000-00003D360000}"/>
    <cellStyle name="Dezimal 3 3 2" xfId="12411" xr:uid="{00000000-0005-0000-0000-00003E360000}"/>
    <cellStyle name="Dezimal 3 3 2 2" xfId="12412" xr:uid="{00000000-0005-0000-0000-00003F360000}"/>
    <cellStyle name="Dezimal 3 3 2 2 2" xfId="39048" xr:uid="{00000000-0005-0000-0000-000040360000}"/>
    <cellStyle name="Dezimal 3 3 2 3" xfId="12413" xr:uid="{00000000-0005-0000-0000-000041360000}"/>
    <cellStyle name="Dezimal 3 3 2 3 2" xfId="41655" xr:uid="{00000000-0005-0000-0000-000042360000}"/>
    <cellStyle name="Dezimal 3 3 2 3 3" xfId="40981" xr:uid="{00000000-0005-0000-0000-000043360000}"/>
    <cellStyle name="Dezimal 3 3 2 4" xfId="12414" xr:uid="{00000000-0005-0000-0000-000044360000}"/>
    <cellStyle name="Dezimal 3 3 2 4 2" xfId="41316" xr:uid="{00000000-0005-0000-0000-000045360000}"/>
    <cellStyle name="Dezimal 3 3 2 5" xfId="38173" xr:uid="{00000000-0005-0000-0000-000046360000}"/>
    <cellStyle name="Dezimal 3 3 2_BU&amp;IC" xfId="12415" xr:uid="{00000000-0005-0000-0000-000047360000}"/>
    <cellStyle name="Dezimal 3 3 3" xfId="12416" xr:uid="{00000000-0005-0000-0000-000048360000}"/>
    <cellStyle name="Dezimal 3 3 3 2" xfId="12417" xr:uid="{00000000-0005-0000-0000-000049360000}"/>
    <cellStyle name="Dezimal 3 3 3 2 2" xfId="39049" xr:uid="{00000000-0005-0000-0000-00004A360000}"/>
    <cellStyle name="Dezimal 3 3 3 3" xfId="12418" xr:uid="{00000000-0005-0000-0000-00004B360000}"/>
    <cellStyle name="Dezimal 3 3 3 3 2" xfId="41656" xr:uid="{00000000-0005-0000-0000-00004C360000}"/>
    <cellStyle name="Dezimal 3 3 3 3 3" xfId="40982" xr:uid="{00000000-0005-0000-0000-00004D360000}"/>
    <cellStyle name="Dezimal 3 3 3 4" xfId="41412" xr:uid="{00000000-0005-0000-0000-00004E360000}"/>
    <cellStyle name="Dezimal 3 3 3 5" xfId="38270" xr:uid="{00000000-0005-0000-0000-00004F360000}"/>
    <cellStyle name="Dezimal 3 3 3_BU&amp;IC" xfId="12419" xr:uid="{00000000-0005-0000-0000-000050360000}"/>
    <cellStyle name="Dezimal 3 3 4" xfId="12420" xr:uid="{00000000-0005-0000-0000-000051360000}"/>
    <cellStyle name="Dezimal 3 3 4 2" xfId="12421" xr:uid="{00000000-0005-0000-0000-000052360000}"/>
    <cellStyle name="Dezimal 3 3 4 3" xfId="12422" xr:uid="{00000000-0005-0000-0000-000053360000}"/>
    <cellStyle name="Dezimal 3 3 4 4" xfId="39050" xr:uid="{00000000-0005-0000-0000-000054360000}"/>
    <cellStyle name="Dezimal 3 3 4_BU&amp;IC" xfId="12423" xr:uid="{00000000-0005-0000-0000-000055360000}"/>
    <cellStyle name="Dezimal 3 3 5" xfId="12424" xr:uid="{00000000-0005-0000-0000-000056360000}"/>
    <cellStyle name="Dezimal 3 3 5 2" xfId="12425" xr:uid="{00000000-0005-0000-0000-000057360000}"/>
    <cellStyle name="Dezimal 3 3 5 3" xfId="12426" xr:uid="{00000000-0005-0000-0000-000058360000}"/>
    <cellStyle name="Dezimal 3 3 5 4" xfId="39047" xr:uid="{00000000-0005-0000-0000-000059360000}"/>
    <cellStyle name="Dezimal 3 3 5_BU&amp;IC" xfId="12427" xr:uid="{00000000-0005-0000-0000-00005A360000}"/>
    <cellStyle name="Dezimal 3 3 6" xfId="12428" xr:uid="{00000000-0005-0000-0000-00005B360000}"/>
    <cellStyle name="Dezimal 3 3 6 2" xfId="12429" xr:uid="{00000000-0005-0000-0000-00005C360000}"/>
    <cellStyle name="Dezimal 3 3 6 2 2" xfId="41517" xr:uid="{00000000-0005-0000-0000-00005D360000}"/>
    <cellStyle name="Dezimal 3 3 6 3" xfId="40842" xr:uid="{00000000-0005-0000-0000-00005E360000}"/>
    <cellStyle name="Dezimal 3 3 6_BU&amp;IC" xfId="12430" xr:uid="{00000000-0005-0000-0000-00005F360000}"/>
    <cellStyle name="Dezimal 3 3 7" xfId="12431" xr:uid="{00000000-0005-0000-0000-000060360000}"/>
    <cellStyle name="Dezimal 3 3 7 2" xfId="38048" xr:uid="{00000000-0005-0000-0000-000061360000}"/>
    <cellStyle name="Dezimal 3 3 8" xfId="12432" xr:uid="{00000000-0005-0000-0000-000062360000}"/>
    <cellStyle name="Dezimal 3 3 8 2" xfId="41220" xr:uid="{00000000-0005-0000-0000-000063360000}"/>
    <cellStyle name="Dezimal 3 3 9" xfId="12433" xr:uid="{00000000-0005-0000-0000-000064360000}"/>
    <cellStyle name="Dezimal 3 3_BU&amp;IC" xfId="12434" xr:uid="{00000000-0005-0000-0000-000065360000}"/>
    <cellStyle name="Dezimal 3 4" xfId="12435" xr:uid="{00000000-0005-0000-0000-000066360000}"/>
    <cellStyle name="Dezimal 3 4 10" xfId="42183" xr:uid="{00000000-0005-0000-0000-000067360000}"/>
    <cellStyle name="Dezimal 3 4 2" xfId="12436" xr:uid="{00000000-0005-0000-0000-000068360000}"/>
    <cellStyle name="Dezimal 3 4 2 2" xfId="12437" xr:uid="{00000000-0005-0000-0000-000069360000}"/>
    <cellStyle name="Dezimal 3 4 2 3" xfId="12438" xr:uid="{00000000-0005-0000-0000-00006A360000}"/>
    <cellStyle name="Dezimal 3 4 2 4" xfId="12439" xr:uid="{00000000-0005-0000-0000-00006B360000}"/>
    <cellStyle name="Dezimal 3 4 2 5" xfId="39051" xr:uid="{00000000-0005-0000-0000-00006C360000}"/>
    <cellStyle name="Dezimal 3 4 2_BU&amp;IC" xfId="12440" xr:uid="{00000000-0005-0000-0000-00006D360000}"/>
    <cellStyle name="Dezimal 3 4 3" xfId="12441" xr:uid="{00000000-0005-0000-0000-00006E360000}"/>
    <cellStyle name="Dezimal 3 4 4" xfId="12442" xr:uid="{00000000-0005-0000-0000-00006F360000}"/>
    <cellStyle name="Dezimal 3 4 5" xfId="12443" xr:uid="{00000000-0005-0000-0000-000070360000}"/>
    <cellStyle name="Dezimal 3 4 6" xfId="38087" xr:uid="{00000000-0005-0000-0000-000071360000}"/>
    <cellStyle name="Dezimal 3 4 7" xfId="37809" xr:uid="{00000000-0005-0000-0000-000072360000}"/>
    <cellStyle name="Dezimal 3 4 8" xfId="42270" xr:uid="{00000000-0005-0000-0000-000073360000}"/>
    <cellStyle name="Dezimal 3 4 9" xfId="41776" xr:uid="{00000000-0005-0000-0000-000074360000}"/>
    <cellStyle name="Dezimal 3 4_BU&amp;IC" xfId="12444" xr:uid="{00000000-0005-0000-0000-000075360000}"/>
    <cellStyle name="Dezimal 3 5" xfId="12445" xr:uid="{00000000-0005-0000-0000-000076360000}"/>
    <cellStyle name="Dezimal 3 5 2" xfId="12446" xr:uid="{00000000-0005-0000-0000-000077360000}"/>
    <cellStyle name="Dezimal 3 5 3" xfId="12447" xr:uid="{00000000-0005-0000-0000-000078360000}"/>
    <cellStyle name="Dezimal 3 5 4" xfId="12448" xr:uid="{00000000-0005-0000-0000-000079360000}"/>
    <cellStyle name="Dezimal 3 5 5" xfId="39052" xr:uid="{00000000-0005-0000-0000-00007A360000}"/>
    <cellStyle name="Dezimal 3 5_BU&amp;IC" xfId="12449" xr:uid="{00000000-0005-0000-0000-00007B360000}"/>
    <cellStyle name="Dezimal 3 6" xfId="12450" xr:uid="{00000000-0005-0000-0000-00007C360000}"/>
    <cellStyle name="Dezimal 3 6 2" xfId="12451" xr:uid="{00000000-0005-0000-0000-00007D360000}"/>
    <cellStyle name="Dezimal 3 6 3" xfId="12452" xr:uid="{00000000-0005-0000-0000-00007E360000}"/>
    <cellStyle name="Dezimal 3 6 4" xfId="12453" xr:uid="{00000000-0005-0000-0000-00007F360000}"/>
    <cellStyle name="Dezimal 3 6 5" xfId="39053" xr:uid="{00000000-0005-0000-0000-000080360000}"/>
    <cellStyle name="Dezimal 3 6_BU&amp;IC" xfId="12454" xr:uid="{00000000-0005-0000-0000-000081360000}"/>
    <cellStyle name="Dezimal 3 7" xfId="12455" xr:uid="{00000000-0005-0000-0000-000082360000}"/>
    <cellStyle name="Dezimal 3 7 2" xfId="12456" xr:uid="{00000000-0005-0000-0000-000083360000}"/>
    <cellStyle name="Dezimal 3 7 3" xfId="12457" xr:uid="{00000000-0005-0000-0000-000084360000}"/>
    <cellStyle name="Dezimal 3 7 4" xfId="12458" xr:uid="{00000000-0005-0000-0000-000085360000}"/>
    <cellStyle name="Dezimal 3 7 5" xfId="39054" xr:uid="{00000000-0005-0000-0000-000086360000}"/>
    <cellStyle name="Dezimal 3 7_BU&amp;IC" xfId="12459" xr:uid="{00000000-0005-0000-0000-000087360000}"/>
    <cellStyle name="Dezimal 3 8" xfId="12460" xr:uid="{00000000-0005-0000-0000-000088360000}"/>
    <cellStyle name="Dezimal 3 8 2" xfId="12461" xr:uid="{00000000-0005-0000-0000-000089360000}"/>
    <cellStyle name="Dezimal 3 8 3" xfId="12462" xr:uid="{00000000-0005-0000-0000-00008A360000}"/>
    <cellStyle name="Dezimal 3 8 4" xfId="39042" xr:uid="{00000000-0005-0000-0000-00008B360000}"/>
    <cellStyle name="Dezimal 3 8_BU&amp;IC" xfId="12463" xr:uid="{00000000-0005-0000-0000-00008C360000}"/>
    <cellStyle name="Dezimal 3 9" xfId="12464" xr:uid="{00000000-0005-0000-0000-00008D360000}"/>
    <cellStyle name="Dezimal 3 9 2" xfId="12465" xr:uid="{00000000-0005-0000-0000-00008E360000}"/>
    <cellStyle name="Dezimal 3 9 3" xfId="12466" xr:uid="{00000000-0005-0000-0000-00008F360000}"/>
    <cellStyle name="Dezimal 3 9 4" xfId="40765" xr:uid="{00000000-0005-0000-0000-000090360000}"/>
    <cellStyle name="Dezimal 3 9_BU&amp;IC" xfId="12467" xr:uid="{00000000-0005-0000-0000-000091360000}"/>
    <cellStyle name="Dezimal 3_BU&amp;IC" xfId="12468" xr:uid="{00000000-0005-0000-0000-000092360000}"/>
    <cellStyle name="Dezimal 4" xfId="162" xr:uid="{00000000-0005-0000-0000-000093360000}"/>
    <cellStyle name="Dezimal 4 2" xfId="12469" xr:uid="{00000000-0005-0000-0000-000094360000}"/>
    <cellStyle name="Dezimal 4 2 2" xfId="38088" xr:uid="{00000000-0005-0000-0000-000095360000}"/>
    <cellStyle name="Dezimal 4 3" xfId="37963" xr:uid="{00000000-0005-0000-0000-000096360000}"/>
    <cellStyle name="Dezimal 4 4" xfId="37821" xr:uid="{00000000-0005-0000-0000-000097360000}"/>
    <cellStyle name="Dezimal 5" xfId="163" xr:uid="{00000000-0005-0000-0000-000098360000}"/>
    <cellStyle name="Dezimal 5 2" xfId="12470" xr:uid="{00000000-0005-0000-0000-000099360000}"/>
    <cellStyle name="Dezimal 5 2 2" xfId="38089" xr:uid="{00000000-0005-0000-0000-00009A360000}"/>
    <cellStyle name="Dezimal 5 3" xfId="37964" xr:uid="{00000000-0005-0000-0000-00009B360000}"/>
    <cellStyle name="Dezimal 5 4" xfId="37822" xr:uid="{00000000-0005-0000-0000-00009C360000}"/>
    <cellStyle name="Dezimal 6" xfId="164" xr:uid="{00000000-0005-0000-0000-00009D360000}"/>
    <cellStyle name="Dezimal 6 2" xfId="12471" xr:uid="{00000000-0005-0000-0000-00009E360000}"/>
    <cellStyle name="Dezimal 6 2 2" xfId="38090" xr:uid="{00000000-0005-0000-0000-00009F360000}"/>
    <cellStyle name="Dezimal 6 3" xfId="37965" xr:uid="{00000000-0005-0000-0000-0000A0360000}"/>
    <cellStyle name="Dezimal 6 4" xfId="37823" xr:uid="{00000000-0005-0000-0000-0000A1360000}"/>
    <cellStyle name="Dezimal 7" xfId="165" xr:uid="{00000000-0005-0000-0000-0000A2360000}"/>
    <cellStyle name="Dezimal 7 2" xfId="12472" xr:uid="{00000000-0005-0000-0000-0000A3360000}"/>
    <cellStyle name="Dezimal 7 2 2" xfId="38091" xr:uid="{00000000-0005-0000-0000-0000A4360000}"/>
    <cellStyle name="Dezimal 7 3" xfId="37966" xr:uid="{00000000-0005-0000-0000-0000A5360000}"/>
    <cellStyle name="Dezimal 7 4" xfId="37824" xr:uid="{00000000-0005-0000-0000-0000A6360000}"/>
    <cellStyle name="Dezimal 8" xfId="166" xr:uid="{00000000-0005-0000-0000-0000A7360000}"/>
    <cellStyle name="Dezimal 8 2" xfId="12473" xr:uid="{00000000-0005-0000-0000-0000A8360000}"/>
    <cellStyle name="Dezimal 8 2 2" xfId="38092" xr:uid="{00000000-0005-0000-0000-0000A9360000}"/>
    <cellStyle name="Dezimal 8 3" xfId="37967" xr:uid="{00000000-0005-0000-0000-0000AA360000}"/>
    <cellStyle name="Dezimal 8 4" xfId="37825" xr:uid="{00000000-0005-0000-0000-0000AB360000}"/>
    <cellStyle name="Dezimal 9" xfId="167" xr:uid="{00000000-0005-0000-0000-0000AC360000}"/>
    <cellStyle name="Dezimal 9 2" xfId="12474" xr:uid="{00000000-0005-0000-0000-0000AD360000}"/>
    <cellStyle name="Dezimal 9 2 2" xfId="38093" xr:uid="{00000000-0005-0000-0000-0000AE360000}"/>
    <cellStyle name="Dezimal 9 3" xfId="37968" xr:uid="{00000000-0005-0000-0000-0000AF360000}"/>
    <cellStyle name="Dezimal 9 4" xfId="37826" xr:uid="{00000000-0005-0000-0000-0000B0360000}"/>
    <cellStyle name="Eingabe 10" xfId="12475" xr:uid="{00000000-0005-0000-0000-0000B1360000}"/>
    <cellStyle name="Eingabe 2" xfId="168" xr:uid="{00000000-0005-0000-0000-0000B2360000}"/>
    <cellStyle name="Eingabe 2 10" xfId="12476" xr:uid="{00000000-0005-0000-0000-0000B3360000}"/>
    <cellStyle name="Eingabe 2 10 10" xfId="12477" xr:uid="{00000000-0005-0000-0000-0000B4360000}"/>
    <cellStyle name="Eingabe 2 10 10 2" xfId="12478" xr:uid="{00000000-0005-0000-0000-0000B5360000}"/>
    <cellStyle name="Eingabe 2 10 11" xfId="12479" xr:uid="{00000000-0005-0000-0000-0000B6360000}"/>
    <cellStyle name="Eingabe 2 10 11 2" xfId="12480" xr:uid="{00000000-0005-0000-0000-0000B7360000}"/>
    <cellStyle name="Eingabe 2 10 12" xfId="12481" xr:uid="{00000000-0005-0000-0000-0000B8360000}"/>
    <cellStyle name="Eingabe 2 10 12 2" xfId="12482" xr:uid="{00000000-0005-0000-0000-0000B9360000}"/>
    <cellStyle name="Eingabe 2 10 13" xfId="12483" xr:uid="{00000000-0005-0000-0000-0000BA360000}"/>
    <cellStyle name="Eingabe 2 10 13 2" xfId="12484" xr:uid="{00000000-0005-0000-0000-0000BB360000}"/>
    <cellStyle name="Eingabe 2 10 14" xfId="12485" xr:uid="{00000000-0005-0000-0000-0000BC360000}"/>
    <cellStyle name="Eingabe 2 10 14 2" xfId="12486" xr:uid="{00000000-0005-0000-0000-0000BD360000}"/>
    <cellStyle name="Eingabe 2 10 15" xfId="12487" xr:uid="{00000000-0005-0000-0000-0000BE360000}"/>
    <cellStyle name="Eingabe 2 10 15 2" xfId="12488" xr:uid="{00000000-0005-0000-0000-0000BF360000}"/>
    <cellStyle name="Eingabe 2 10 16" xfId="12489" xr:uid="{00000000-0005-0000-0000-0000C0360000}"/>
    <cellStyle name="Eingabe 2 10 16 2" xfId="12490" xr:uid="{00000000-0005-0000-0000-0000C1360000}"/>
    <cellStyle name="Eingabe 2 10 17" xfId="12491" xr:uid="{00000000-0005-0000-0000-0000C2360000}"/>
    <cellStyle name="Eingabe 2 10 17 2" xfId="12492" xr:uid="{00000000-0005-0000-0000-0000C3360000}"/>
    <cellStyle name="Eingabe 2 10 18" xfId="12493" xr:uid="{00000000-0005-0000-0000-0000C4360000}"/>
    <cellStyle name="Eingabe 2 10 18 2" xfId="12494" xr:uid="{00000000-0005-0000-0000-0000C5360000}"/>
    <cellStyle name="Eingabe 2 10 19" xfId="12495" xr:uid="{00000000-0005-0000-0000-0000C6360000}"/>
    <cellStyle name="Eingabe 2 10 19 2" xfId="12496" xr:uid="{00000000-0005-0000-0000-0000C7360000}"/>
    <cellStyle name="Eingabe 2 10 2" xfId="12497" xr:uid="{00000000-0005-0000-0000-0000C8360000}"/>
    <cellStyle name="Eingabe 2 10 2 10" xfId="12498" xr:uid="{00000000-0005-0000-0000-0000C9360000}"/>
    <cellStyle name="Eingabe 2 10 2 10 2" xfId="12499" xr:uid="{00000000-0005-0000-0000-0000CA360000}"/>
    <cellStyle name="Eingabe 2 10 2 11" xfId="12500" xr:uid="{00000000-0005-0000-0000-0000CB360000}"/>
    <cellStyle name="Eingabe 2 10 2 11 2" xfId="12501" xr:uid="{00000000-0005-0000-0000-0000CC360000}"/>
    <cellStyle name="Eingabe 2 10 2 12" xfId="12502" xr:uid="{00000000-0005-0000-0000-0000CD360000}"/>
    <cellStyle name="Eingabe 2 10 2 12 2" xfId="12503" xr:uid="{00000000-0005-0000-0000-0000CE360000}"/>
    <cellStyle name="Eingabe 2 10 2 13" xfId="12504" xr:uid="{00000000-0005-0000-0000-0000CF360000}"/>
    <cellStyle name="Eingabe 2 10 2 13 2" xfId="12505" xr:uid="{00000000-0005-0000-0000-0000D0360000}"/>
    <cellStyle name="Eingabe 2 10 2 14" xfId="12506" xr:uid="{00000000-0005-0000-0000-0000D1360000}"/>
    <cellStyle name="Eingabe 2 10 2 14 2" xfId="12507" xr:uid="{00000000-0005-0000-0000-0000D2360000}"/>
    <cellStyle name="Eingabe 2 10 2 15" xfId="12508" xr:uid="{00000000-0005-0000-0000-0000D3360000}"/>
    <cellStyle name="Eingabe 2 10 2 15 2" xfId="12509" xr:uid="{00000000-0005-0000-0000-0000D4360000}"/>
    <cellStyle name="Eingabe 2 10 2 16" xfId="12510" xr:uid="{00000000-0005-0000-0000-0000D5360000}"/>
    <cellStyle name="Eingabe 2 10 2 16 2" xfId="12511" xr:uid="{00000000-0005-0000-0000-0000D6360000}"/>
    <cellStyle name="Eingabe 2 10 2 17" xfId="12512" xr:uid="{00000000-0005-0000-0000-0000D7360000}"/>
    <cellStyle name="Eingabe 2 10 2 17 2" xfId="12513" xr:uid="{00000000-0005-0000-0000-0000D8360000}"/>
    <cellStyle name="Eingabe 2 10 2 18" xfId="12514" xr:uid="{00000000-0005-0000-0000-0000D9360000}"/>
    <cellStyle name="Eingabe 2 10 2 18 2" xfId="12515" xr:uid="{00000000-0005-0000-0000-0000DA360000}"/>
    <cellStyle name="Eingabe 2 10 2 19" xfId="12516" xr:uid="{00000000-0005-0000-0000-0000DB360000}"/>
    <cellStyle name="Eingabe 2 10 2 19 2" xfId="12517" xr:uid="{00000000-0005-0000-0000-0000DC360000}"/>
    <cellStyle name="Eingabe 2 10 2 2" xfId="12518" xr:uid="{00000000-0005-0000-0000-0000DD360000}"/>
    <cellStyle name="Eingabe 2 10 2 2 2" xfId="12519" xr:uid="{00000000-0005-0000-0000-0000DE360000}"/>
    <cellStyle name="Eingabe 2 10 2 20" xfId="12520" xr:uid="{00000000-0005-0000-0000-0000DF360000}"/>
    <cellStyle name="Eingabe 2 10 2 20 2" xfId="12521" xr:uid="{00000000-0005-0000-0000-0000E0360000}"/>
    <cellStyle name="Eingabe 2 10 2 21" xfId="12522" xr:uid="{00000000-0005-0000-0000-0000E1360000}"/>
    <cellStyle name="Eingabe 2 10 2 21 2" xfId="12523" xr:uid="{00000000-0005-0000-0000-0000E2360000}"/>
    <cellStyle name="Eingabe 2 10 2 22" xfId="12524" xr:uid="{00000000-0005-0000-0000-0000E3360000}"/>
    <cellStyle name="Eingabe 2 10 2 22 2" xfId="12525" xr:uid="{00000000-0005-0000-0000-0000E4360000}"/>
    <cellStyle name="Eingabe 2 10 2 23" xfId="12526" xr:uid="{00000000-0005-0000-0000-0000E5360000}"/>
    <cellStyle name="Eingabe 2 10 2 23 2" xfId="12527" xr:uid="{00000000-0005-0000-0000-0000E6360000}"/>
    <cellStyle name="Eingabe 2 10 2 24" xfId="12528" xr:uid="{00000000-0005-0000-0000-0000E7360000}"/>
    <cellStyle name="Eingabe 2 10 2 24 2" xfId="12529" xr:uid="{00000000-0005-0000-0000-0000E8360000}"/>
    <cellStyle name="Eingabe 2 10 2 25" xfId="12530" xr:uid="{00000000-0005-0000-0000-0000E9360000}"/>
    <cellStyle name="Eingabe 2 10 2 25 2" xfId="12531" xr:uid="{00000000-0005-0000-0000-0000EA360000}"/>
    <cellStyle name="Eingabe 2 10 2 26" xfId="12532" xr:uid="{00000000-0005-0000-0000-0000EB360000}"/>
    <cellStyle name="Eingabe 2 10 2 26 2" xfId="12533" xr:uid="{00000000-0005-0000-0000-0000EC360000}"/>
    <cellStyle name="Eingabe 2 10 2 27" xfId="12534" xr:uid="{00000000-0005-0000-0000-0000ED360000}"/>
    <cellStyle name="Eingabe 2 10 2 27 2" xfId="12535" xr:uid="{00000000-0005-0000-0000-0000EE360000}"/>
    <cellStyle name="Eingabe 2 10 2 28" xfId="12536" xr:uid="{00000000-0005-0000-0000-0000EF360000}"/>
    <cellStyle name="Eingabe 2 10 2 28 2" xfId="12537" xr:uid="{00000000-0005-0000-0000-0000F0360000}"/>
    <cellStyle name="Eingabe 2 10 2 29" xfId="12538" xr:uid="{00000000-0005-0000-0000-0000F1360000}"/>
    <cellStyle name="Eingabe 2 10 2 29 2" xfId="12539" xr:uid="{00000000-0005-0000-0000-0000F2360000}"/>
    <cellStyle name="Eingabe 2 10 2 3" xfId="12540" xr:uid="{00000000-0005-0000-0000-0000F3360000}"/>
    <cellStyle name="Eingabe 2 10 2 3 2" xfId="12541" xr:uid="{00000000-0005-0000-0000-0000F4360000}"/>
    <cellStyle name="Eingabe 2 10 2 30" xfId="12542" xr:uid="{00000000-0005-0000-0000-0000F5360000}"/>
    <cellStyle name="Eingabe 2 10 2 4" xfId="12543" xr:uid="{00000000-0005-0000-0000-0000F6360000}"/>
    <cellStyle name="Eingabe 2 10 2 4 2" xfId="12544" xr:uid="{00000000-0005-0000-0000-0000F7360000}"/>
    <cellStyle name="Eingabe 2 10 2 5" xfId="12545" xr:uid="{00000000-0005-0000-0000-0000F8360000}"/>
    <cellStyle name="Eingabe 2 10 2 5 2" xfId="12546" xr:uid="{00000000-0005-0000-0000-0000F9360000}"/>
    <cellStyle name="Eingabe 2 10 2 6" xfId="12547" xr:uid="{00000000-0005-0000-0000-0000FA360000}"/>
    <cellStyle name="Eingabe 2 10 2 6 2" xfId="12548" xr:uid="{00000000-0005-0000-0000-0000FB360000}"/>
    <cellStyle name="Eingabe 2 10 2 7" xfId="12549" xr:uid="{00000000-0005-0000-0000-0000FC360000}"/>
    <cellStyle name="Eingabe 2 10 2 7 2" xfId="12550" xr:uid="{00000000-0005-0000-0000-0000FD360000}"/>
    <cellStyle name="Eingabe 2 10 2 8" xfId="12551" xr:uid="{00000000-0005-0000-0000-0000FE360000}"/>
    <cellStyle name="Eingabe 2 10 2 8 2" xfId="12552" xr:uid="{00000000-0005-0000-0000-0000FF360000}"/>
    <cellStyle name="Eingabe 2 10 2 9" xfId="12553" xr:uid="{00000000-0005-0000-0000-000000370000}"/>
    <cellStyle name="Eingabe 2 10 2 9 2" xfId="12554" xr:uid="{00000000-0005-0000-0000-000001370000}"/>
    <cellStyle name="Eingabe 2 10 20" xfId="12555" xr:uid="{00000000-0005-0000-0000-000002370000}"/>
    <cellStyle name="Eingabe 2 10 20 2" xfId="12556" xr:uid="{00000000-0005-0000-0000-000003370000}"/>
    <cellStyle name="Eingabe 2 10 21" xfId="12557" xr:uid="{00000000-0005-0000-0000-000004370000}"/>
    <cellStyle name="Eingabe 2 10 21 2" xfId="12558" xr:uid="{00000000-0005-0000-0000-000005370000}"/>
    <cellStyle name="Eingabe 2 10 22" xfId="12559" xr:uid="{00000000-0005-0000-0000-000006370000}"/>
    <cellStyle name="Eingabe 2 10 22 2" xfId="12560" xr:uid="{00000000-0005-0000-0000-000007370000}"/>
    <cellStyle name="Eingabe 2 10 23" xfId="12561" xr:uid="{00000000-0005-0000-0000-000008370000}"/>
    <cellStyle name="Eingabe 2 10 23 2" xfId="12562" xr:uid="{00000000-0005-0000-0000-000009370000}"/>
    <cellStyle name="Eingabe 2 10 24" xfId="12563" xr:uid="{00000000-0005-0000-0000-00000A370000}"/>
    <cellStyle name="Eingabe 2 10 24 2" xfId="12564" xr:uid="{00000000-0005-0000-0000-00000B370000}"/>
    <cellStyle name="Eingabe 2 10 25" xfId="12565" xr:uid="{00000000-0005-0000-0000-00000C370000}"/>
    <cellStyle name="Eingabe 2 10 25 2" xfId="12566" xr:uid="{00000000-0005-0000-0000-00000D370000}"/>
    <cellStyle name="Eingabe 2 10 26" xfId="12567" xr:uid="{00000000-0005-0000-0000-00000E370000}"/>
    <cellStyle name="Eingabe 2 10 26 2" xfId="12568" xr:uid="{00000000-0005-0000-0000-00000F370000}"/>
    <cellStyle name="Eingabe 2 10 27" xfId="12569" xr:uid="{00000000-0005-0000-0000-000010370000}"/>
    <cellStyle name="Eingabe 2 10 27 2" xfId="12570" xr:uid="{00000000-0005-0000-0000-000011370000}"/>
    <cellStyle name="Eingabe 2 10 28" xfId="12571" xr:uid="{00000000-0005-0000-0000-000012370000}"/>
    <cellStyle name="Eingabe 2 10 28 2" xfId="12572" xr:uid="{00000000-0005-0000-0000-000013370000}"/>
    <cellStyle name="Eingabe 2 10 29" xfId="12573" xr:uid="{00000000-0005-0000-0000-000014370000}"/>
    <cellStyle name="Eingabe 2 10 29 2" xfId="12574" xr:uid="{00000000-0005-0000-0000-000015370000}"/>
    <cellStyle name="Eingabe 2 10 3" xfId="12575" xr:uid="{00000000-0005-0000-0000-000016370000}"/>
    <cellStyle name="Eingabe 2 10 3 10" xfId="12576" xr:uid="{00000000-0005-0000-0000-000017370000}"/>
    <cellStyle name="Eingabe 2 10 3 10 2" xfId="12577" xr:uid="{00000000-0005-0000-0000-000018370000}"/>
    <cellStyle name="Eingabe 2 10 3 11" xfId="12578" xr:uid="{00000000-0005-0000-0000-000019370000}"/>
    <cellStyle name="Eingabe 2 10 3 11 2" xfId="12579" xr:uid="{00000000-0005-0000-0000-00001A370000}"/>
    <cellStyle name="Eingabe 2 10 3 12" xfId="12580" xr:uid="{00000000-0005-0000-0000-00001B370000}"/>
    <cellStyle name="Eingabe 2 10 3 12 2" xfId="12581" xr:uid="{00000000-0005-0000-0000-00001C370000}"/>
    <cellStyle name="Eingabe 2 10 3 13" xfId="12582" xr:uid="{00000000-0005-0000-0000-00001D370000}"/>
    <cellStyle name="Eingabe 2 10 3 13 2" xfId="12583" xr:uid="{00000000-0005-0000-0000-00001E370000}"/>
    <cellStyle name="Eingabe 2 10 3 14" xfId="12584" xr:uid="{00000000-0005-0000-0000-00001F370000}"/>
    <cellStyle name="Eingabe 2 10 3 14 2" xfId="12585" xr:uid="{00000000-0005-0000-0000-000020370000}"/>
    <cellStyle name="Eingabe 2 10 3 15" xfId="12586" xr:uid="{00000000-0005-0000-0000-000021370000}"/>
    <cellStyle name="Eingabe 2 10 3 15 2" xfId="12587" xr:uid="{00000000-0005-0000-0000-000022370000}"/>
    <cellStyle name="Eingabe 2 10 3 16" xfId="12588" xr:uid="{00000000-0005-0000-0000-000023370000}"/>
    <cellStyle name="Eingabe 2 10 3 16 2" xfId="12589" xr:uid="{00000000-0005-0000-0000-000024370000}"/>
    <cellStyle name="Eingabe 2 10 3 17" xfId="12590" xr:uid="{00000000-0005-0000-0000-000025370000}"/>
    <cellStyle name="Eingabe 2 10 3 17 2" xfId="12591" xr:uid="{00000000-0005-0000-0000-000026370000}"/>
    <cellStyle name="Eingabe 2 10 3 18" xfId="12592" xr:uid="{00000000-0005-0000-0000-000027370000}"/>
    <cellStyle name="Eingabe 2 10 3 18 2" xfId="12593" xr:uid="{00000000-0005-0000-0000-000028370000}"/>
    <cellStyle name="Eingabe 2 10 3 19" xfId="12594" xr:uid="{00000000-0005-0000-0000-000029370000}"/>
    <cellStyle name="Eingabe 2 10 3 19 2" xfId="12595" xr:uid="{00000000-0005-0000-0000-00002A370000}"/>
    <cellStyle name="Eingabe 2 10 3 2" xfId="12596" xr:uid="{00000000-0005-0000-0000-00002B370000}"/>
    <cellStyle name="Eingabe 2 10 3 2 2" xfId="12597" xr:uid="{00000000-0005-0000-0000-00002C370000}"/>
    <cellStyle name="Eingabe 2 10 3 20" xfId="12598" xr:uid="{00000000-0005-0000-0000-00002D370000}"/>
    <cellStyle name="Eingabe 2 10 3 20 2" xfId="12599" xr:uid="{00000000-0005-0000-0000-00002E370000}"/>
    <cellStyle name="Eingabe 2 10 3 21" xfId="12600" xr:uid="{00000000-0005-0000-0000-00002F370000}"/>
    <cellStyle name="Eingabe 2 10 3 21 2" xfId="12601" xr:uid="{00000000-0005-0000-0000-000030370000}"/>
    <cellStyle name="Eingabe 2 10 3 22" xfId="12602" xr:uid="{00000000-0005-0000-0000-000031370000}"/>
    <cellStyle name="Eingabe 2 10 3 22 2" xfId="12603" xr:uid="{00000000-0005-0000-0000-000032370000}"/>
    <cellStyle name="Eingabe 2 10 3 23" xfId="12604" xr:uid="{00000000-0005-0000-0000-000033370000}"/>
    <cellStyle name="Eingabe 2 10 3 23 2" xfId="12605" xr:uid="{00000000-0005-0000-0000-000034370000}"/>
    <cellStyle name="Eingabe 2 10 3 24" xfId="12606" xr:uid="{00000000-0005-0000-0000-000035370000}"/>
    <cellStyle name="Eingabe 2 10 3 24 2" xfId="12607" xr:uid="{00000000-0005-0000-0000-000036370000}"/>
    <cellStyle name="Eingabe 2 10 3 25" xfId="12608" xr:uid="{00000000-0005-0000-0000-000037370000}"/>
    <cellStyle name="Eingabe 2 10 3 25 2" xfId="12609" xr:uid="{00000000-0005-0000-0000-000038370000}"/>
    <cellStyle name="Eingabe 2 10 3 26" xfId="12610" xr:uid="{00000000-0005-0000-0000-000039370000}"/>
    <cellStyle name="Eingabe 2 10 3 26 2" xfId="12611" xr:uid="{00000000-0005-0000-0000-00003A370000}"/>
    <cellStyle name="Eingabe 2 10 3 27" xfId="12612" xr:uid="{00000000-0005-0000-0000-00003B370000}"/>
    <cellStyle name="Eingabe 2 10 3 27 2" xfId="12613" xr:uid="{00000000-0005-0000-0000-00003C370000}"/>
    <cellStyle name="Eingabe 2 10 3 28" xfId="12614" xr:uid="{00000000-0005-0000-0000-00003D370000}"/>
    <cellStyle name="Eingabe 2 10 3 28 2" xfId="12615" xr:uid="{00000000-0005-0000-0000-00003E370000}"/>
    <cellStyle name="Eingabe 2 10 3 29" xfId="12616" xr:uid="{00000000-0005-0000-0000-00003F370000}"/>
    <cellStyle name="Eingabe 2 10 3 29 2" xfId="12617" xr:uid="{00000000-0005-0000-0000-000040370000}"/>
    <cellStyle name="Eingabe 2 10 3 3" xfId="12618" xr:uid="{00000000-0005-0000-0000-000041370000}"/>
    <cellStyle name="Eingabe 2 10 3 3 2" xfId="12619" xr:uid="{00000000-0005-0000-0000-000042370000}"/>
    <cellStyle name="Eingabe 2 10 3 30" xfId="12620" xr:uid="{00000000-0005-0000-0000-000043370000}"/>
    <cellStyle name="Eingabe 2 10 3 4" xfId="12621" xr:uid="{00000000-0005-0000-0000-000044370000}"/>
    <cellStyle name="Eingabe 2 10 3 4 2" xfId="12622" xr:uid="{00000000-0005-0000-0000-000045370000}"/>
    <cellStyle name="Eingabe 2 10 3 5" xfId="12623" xr:uid="{00000000-0005-0000-0000-000046370000}"/>
    <cellStyle name="Eingabe 2 10 3 5 2" xfId="12624" xr:uid="{00000000-0005-0000-0000-000047370000}"/>
    <cellStyle name="Eingabe 2 10 3 6" xfId="12625" xr:uid="{00000000-0005-0000-0000-000048370000}"/>
    <cellStyle name="Eingabe 2 10 3 6 2" xfId="12626" xr:uid="{00000000-0005-0000-0000-000049370000}"/>
    <cellStyle name="Eingabe 2 10 3 7" xfId="12627" xr:uid="{00000000-0005-0000-0000-00004A370000}"/>
    <cellStyle name="Eingabe 2 10 3 7 2" xfId="12628" xr:uid="{00000000-0005-0000-0000-00004B370000}"/>
    <cellStyle name="Eingabe 2 10 3 8" xfId="12629" xr:uid="{00000000-0005-0000-0000-00004C370000}"/>
    <cellStyle name="Eingabe 2 10 3 8 2" xfId="12630" xr:uid="{00000000-0005-0000-0000-00004D370000}"/>
    <cellStyle name="Eingabe 2 10 3 9" xfId="12631" xr:uid="{00000000-0005-0000-0000-00004E370000}"/>
    <cellStyle name="Eingabe 2 10 3 9 2" xfId="12632" xr:uid="{00000000-0005-0000-0000-00004F370000}"/>
    <cellStyle name="Eingabe 2 10 30" xfId="12633" xr:uid="{00000000-0005-0000-0000-000050370000}"/>
    <cellStyle name="Eingabe 2 10 30 2" xfId="12634" xr:uid="{00000000-0005-0000-0000-000051370000}"/>
    <cellStyle name="Eingabe 2 10 31" xfId="12635" xr:uid="{00000000-0005-0000-0000-000052370000}"/>
    <cellStyle name="Eingabe 2 10 31 2" xfId="12636" xr:uid="{00000000-0005-0000-0000-000053370000}"/>
    <cellStyle name="Eingabe 2 10 32" xfId="12637" xr:uid="{00000000-0005-0000-0000-000054370000}"/>
    <cellStyle name="Eingabe 2 10 4" xfId="12638" xr:uid="{00000000-0005-0000-0000-000055370000}"/>
    <cellStyle name="Eingabe 2 10 4 2" xfId="12639" xr:uid="{00000000-0005-0000-0000-000056370000}"/>
    <cellStyle name="Eingabe 2 10 5" xfId="12640" xr:uid="{00000000-0005-0000-0000-000057370000}"/>
    <cellStyle name="Eingabe 2 10 5 2" xfId="12641" xr:uid="{00000000-0005-0000-0000-000058370000}"/>
    <cellStyle name="Eingabe 2 10 6" xfId="12642" xr:uid="{00000000-0005-0000-0000-000059370000}"/>
    <cellStyle name="Eingabe 2 10 6 2" xfId="12643" xr:uid="{00000000-0005-0000-0000-00005A370000}"/>
    <cellStyle name="Eingabe 2 10 7" xfId="12644" xr:uid="{00000000-0005-0000-0000-00005B370000}"/>
    <cellStyle name="Eingabe 2 10 7 2" xfId="12645" xr:uid="{00000000-0005-0000-0000-00005C370000}"/>
    <cellStyle name="Eingabe 2 10 8" xfId="12646" xr:uid="{00000000-0005-0000-0000-00005D370000}"/>
    <cellStyle name="Eingabe 2 10 8 2" xfId="12647" xr:uid="{00000000-0005-0000-0000-00005E370000}"/>
    <cellStyle name="Eingabe 2 10 9" xfId="12648" xr:uid="{00000000-0005-0000-0000-00005F370000}"/>
    <cellStyle name="Eingabe 2 10 9 2" xfId="12649" xr:uid="{00000000-0005-0000-0000-000060370000}"/>
    <cellStyle name="Eingabe 2 11" xfId="12650" xr:uid="{00000000-0005-0000-0000-000061370000}"/>
    <cellStyle name="Eingabe 2 11 2" xfId="12651" xr:uid="{00000000-0005-0000-0000-000062370000}"/>
    <cellStyle name="Eingabe 2 12" xfId="12652" xr:uid="{00000000-0005-0000-0000-000063370000}"/>
    <cellStyle name="Eingabe 2 12 2" xfId="12653" xr:uid="{00000000-0005-0000-0000-000064370000}"/>
    <cellStyle name="Eingabe 2 13" xfId="12654" xr:uid="{00000000-0005-0000-0000-000065370000}"/>
    <cellStyle name="Eingabe 2 13 2" xfId="12655" xr:uid="{00000000-0005-0000-0000-000066370000}"/>
    <cellStyle name="Eingabe 2 14" xfId="12656" xr:uid="{00000000-0005-0000-0000-000067370000}"/>
    <cellStyle name="Eingabe 2 14 2" xfId="12657" xr:uid="{00000000-0005-0000-0000-000068370000}"/>
    <cellStyle name="Eingabe 2 15" xfId="12658" xr:uid="{00000000-0005-0000-0000-000069370000}"/>
    <cellStyle name="Eingabe 2 15 2" xfId="12659" xr:uid="{00000000-0005-0000-0000-00006A370000}"/>
    <cellStyle name="Eingabe 2 16" xfId="12660" xr:uid="{00000000-0005-0000-0000-00006B370000}"/>
    <cellStyle name="Eingabe 2 16 2" xfId="12661" xr:uid="{00000000-0005-0000-0000-00006C370000}"/>
    <cellStyle name="Eingabe 2 17" xfId="12662" xr:uid="{00000000-0005-0000-0000-00006D370000}"/>
    <cellStyle name="Eingabe 2 17 2" xfId="12663" xr:uid="{00000000-0005-0000-0000-00006E370000}"/>
    <cellStyle name="Eingabe 2 18" xfId="12664" xr:uid="{00000000-0005-0000-0000-00006F370000}"/>
    <cellStyle name="Eingabe 2 18 2" xfId="12665" xr:uid="{00000000-0005-0000-0000-000070370000}"/>
    <cellStyle name="Eingabe 2 19" xfId="12666" xr:uid="{00000000-0005-0000-0000-000071370000}"/>
    <cellStyle name="Eingabe 2 19 2" xfId="12667" xr:uid="{00000000-0005-0000-0000-000072370000}"/>
    <cellStyle name="Eingabe 2 2" xfId="736" xr:uid="{00000000-0005-0000-0000-000073370000}"/>
    <cellStyle name="Eingabe 2 2 2" xfId="12668" xr:uid="{00000000-0005-0000-0000-000074370000}"/>
    <cellStyle name="Eingabe 2 2 3" xfId="12669" xr:uid="{00000000-0005-0000-0000-000075370000}"/>
    <cellStyle name="Eingabe 2 2 3 10" xfId="12670" xr:uid="{00000000-0005-0000-0000-000076370000}"/>
    <cellStyle name="Eingabe 2 2 3 10 2" xfId="12671" xr:uid="{00000000-0005-0000-0000-000077370000}"/>
    <cellStyle name="Eingabe 2 2 3 11" xfId="12672" xr:uid="{00000000-0005-0000-0000-000078370000}"/>
    <cellStyle name="Eingabe 2 2 3 11 2" xfId="12673" xr:uid="{00000000-0005-0000-0000-000079370000}"/>
    <cellStyle name="Eingabe 2 2 3 12" xfId="12674" xr:uid="{00000000-0005-0000-0000-00007A370000}"/>
    <cellStyle name="Eingabe 2 2 3 12 2" xfId="12675" xr:uid="{00000000-0005-0000-0000-00007B370000}"/>
    <cellStyle name="Eingabe 2 2 3 13" xfId="12676" xr:uid="{00000000-0005-0000-0000-00007C370000}"/>
    <cellStyle name="Eingabe 2 2 3 13 2" xfId="12677" xr:uid="{00000000-0005-0000-0000-00007D370000}"/>
    <cellStyle name="Eingabe 2 2 3 14" xfId="12678" xr:uid="{00000000-0005-0000-0000-00007E370000}"/>
    <cellStyle name="Eingabe 2 2 3 14 2" xfId="12679" xr:uid="{00000000-0005-0000-0000-00007F370000}"/>
    <cellStyle name="Eingabe 2 2 3 15" xfId="12680" xr:uid="{00000000-0005-0000-0000-000080370000}"/>
    <cellStyle name="Eingabe 2 2 3 15 2" xfId="12681" xr:uid="{00000000-0005-0000-0000-000081370000}"/>
    <cellStyle name="Eingabe 2 2 3 16" xfId="12682" xr:uid="{00000000-0005-0000-0000-000082370000}"/>
    <cellStyle name="Eingabe 2 2 3 16 2" xfId="12683" xr:uid="{00000000-0005-0000-0000-000083370000}"/>
    <cellStyle name="Eingabe 2 2 3 17" xfId="12684" xr:uid="{00000000-0005-0000-0000-000084370000}"/>
    <cellStyle name="Eingabe 2 2 3 17 2" xfId="12685" xr:uid="{00000000-0005-0000-0000-000085370000}"/>
    <cellStyle name="Eingabe 2 2 3 18" xfId="12686" xr:uid="{00000000-0005-0000-0000-000086370000}"/>
    <cellStyle name="Eingabe 2 2 3 18 2" xfId="12687" xr:uid="{00000000-0005-0000-0000-000087370000}"/>
    <cellStyle name="Eingabe 2 2 3 19" xfId="12688" xr:uid="{00000000-0005-0000-0000-000088370000}"/>
    <cellStyle name="Eingabe 2 2 3 19 2" xfId="12689" xr:uid="{00000000-0005-0000-0000-000089370000}"/>
    <cellStyle name="Eingabe 2 2 3 2" xfId="12690" xr:uid="{00000000-0005-0000-0000-00008A370000}"/>
    <cellStyle name="Eingabe 2 2 3 2 2" xfId="12691" xr:uid="{00000000-0005-0000-0000-00008B370000}"/>
    <cellStyle name="Eingabe 2 2 3 20" xfId="12692" xr:uid="{00000000-0005-0000-0000-00008C370000}"/>
    <cellStyle name="Eingabe 2 2 3 20 2" xfId="12693" xr:uid="{00000000-0005-0000-0000-00008D370000}"/>
    <cellStyle name="Eingabe 2 2 3 21" xfId="12694" xr:uid="{00000000-0005-0000-0000-00008E370000}"/>
    <cellStyle name="Eingabe 2 2 3 21 2" xfId="12695" xr:uid="{00000000-0005-0000-0000-00008F370000}"/>
    <cellStyle name="Eingabe 2 2 3 22" xfId="12696" xr:uid="{00000000-0005-0000-0000-000090370000}"/>
    <cellStyle name="Eingabe 2 2 3 22 2" xfId="12697" xr:uid="{00000000-0005-0000-0000-000091370000}"/>
    <cellStyle name="Eingabe 2 2 3 23" xfId="12698" xr:uid="{00000000-0005-0000-0000-000092370000}"/>
    <cellStyle name="Eingabe 2 2 3 23 2" xfId="12699" xr:uid="{00000000-0005-0000-0000-000093370000}"/>
    <cellStyle name="Eingabe 2 2 3 24" xfId="12700" xr:uid="{00000000-0005-0000-0000-000094370000}"/>
    <cellStyle name="Eingabe 2 2 3 24 2" xfId="12701" xr:uid="{00000000-0005-0000-0000-000095370000}"/>
    <cellStyle name="Eingabe 2 2 3 25" xfId="12702" xr:uid="{00000000-0005-0000-0000-000096370000}"/>
    <cellStyle name="Eingabe 2 2 3 25 2" xfId="12703" xr:uid="{00000000-0005-0000-0000-000097370000}"/>
    <cellStyle name="Eingabe 2 2 3 26" xfId="12704" xr:uid="{00000000-0005-0000-0000-000098370000}"/>
    <cellStyle name="Eingabe 2 2 3 26 2" xfId="12705" xr:uid="{00000000-0005-0000-0000-000099370000}"/>
    <cellStyle name="Eingabe 2 2 3 27" xfId="12706" xr:uid="{00000000-0005-0000-0000-00009A370000}"/>
    <cellStyle name="Eingabe 2 2 3 27 2" xfId="12707" xr:uid="{00000000-0005-0000-0000-00009B370000}"/>
    <cellStyle name="Eingabe 2 2 3 28" xfId="12708" xr:uid="{00000000-0005-0000-0000-00009C370000}"/>
    <cellStyle name="Eingabe 2 2 3 28 2" xfId="12709" xr:uid="{00000000-0005-0000-0000-00009D370000}"/>
    <cellStyle name="Eingabe 2 2 3 29" xfId="12710" xr:uid="{00000000-0005-0000-0000-00009E370000}"/>
    <cellStyle name="Eingabe 2 2 3 29 2" xfId="12711" xr:uid="{00000000-0005-0000-0000-00009F370000}"/>
    <cellStyle name="Eingabe 2 2 3 3" xfId="12712" xr:uid="{00000000-0005-0000-0000-0000A0370000}"/>
    <cellStyle name="Eingabe 2 2 3 3 2" xfId="12713" xr:uid="{00000000-0005-0000-0000-0000A1370000}"/>
    <cellStyle name="Eingabe 2 2 3 30" xfId="12714" xr:uid="{00000000-0005-0000-0000-0000A2370000}"/>
    <cellStyle name="Eingabe 2 2 3 4" xfId="12715" xr:uid="{00000000-0005-0000-0000-0000A3370000}"/>
    <cellStyle name="Eingabe 2 2 3 4 2" xfId="12716" xr:uid="{00000000-0005-0000-0000-0000A4370000}"/>
    <cellStyle name="Eingabe 2 2 3 5" xfId="12717" xr:uid="{00000000-0005-0000-0000-0000A5370000}"/>
    <cellStyle name="Eingabe 2 2 3 5 2" xfId="12718" xr:uid="{00000000-0005-0000-0000-0000A6370000}"/>
    <cellStyle name="Eingabe 2 2 3 6" xfId="12719" xr:uid="{00000000-0005-0000-0000-0000A7370000}"/>
    <cellStyle name="Eingabe 2 2 3 6 2" xfId="12720" xr:uid="{00000000-0005-0000-0000-0000A8370000}"/>
    <cellStyle name="Eingabe 2 2 3 7" xfId="12721" xr:uid="{00000000-0005-0000-0000-0000A9370000}"/>
    <cellStyle name="Eingabe 2 2 3 7 2" xfId="12722" xr:uid="{00000000-0005-0000-0000-0000AA370000}"/>
    <cellStyle name="Eingabe 2 2 3 8" xfId="12723" xr:uid="{00000000-0005-0000-0000-0000AB370000}"/>
    <cellStyle name="Eingabe 2 2 3 8 2" xfId="12724" xr:uid="{00000000-0005-0000-0000-0000AC370000}"/>
    <cellStyle name="Eingabe 2 2 3 9" xfId="12725" xr:uid="{00000000-0005-0000-0000-0000AD370000}"/>
    <cellStyle name="Eingabe 2 2 3 9 2" xfId="12726" xr:uid="{00000000-0005-0000-0000-0000AE370000}"/>
    <cellStyle name="Eingabe 2 2 4" xfId="12727" xr:uid="{00000000-0005-0000-0000-0000AF370000}"/>
    <cellStyle name="Eingabe 2 2 4 10" xfId="12728" xr:uid="{00000000-0005-0000-0000-0000B0370000}"/>
    <cellStyle name="Eingabe 2 2 4 10 2" xfId="12729" xr:uid="{00000000-0005-0000-0000-0000B1370000}"/>
    <cellStyle name="Eingabe 2 2 4 11" xfId="12730" xr:uid="{00000000-0005-0000-0000-0000B2370000}"/>
    <cellStyle name="Eingabe 2 2 4 11 2" xfId="12731" xr:uid="{00000000-0005-0000-0000-0000B3370000}"/>
    <cellStyle name="Eingabe 2 2 4 12" xfId="12732" xr:uid="{00000000-0005-0000-0000-0000B4370000}"/>
    <cellStyle name="Eingabe 2 2 4 12 2" xfId="12733" xr:uid="{00000000-0005-0000-0000-0000B5370000}"/>
    <cellStyle name="Eingabe 2 2 4 13" xfId="12734" xr:uid="{00000000-0005-0000-0000-0000B6370000}"/>
    <cellStyle name="Eingabe 2 2 4 13 2" xfId="12735" xr:uid="{00000000-0005-0000-0000-0000B7370000}"/>
    <cellStyle name="Eingabe 2 2 4 14" xfId="12736" xr:uid="{00000000-0005-0000-0000-0000B8370000}"/>
    <cellStyle name="Eingabe 2 2 4 14 2" xfId="12737" xr:uid="{00000000-0005-0000-0000-0000B9370000}"/>
    <cellStyle name="Eingabe 2 2 4 15" xfId="12738" xr:uid="{00000000-0005-0000-0000-0000BA370000}"/>
    <cellStyle name="Eingabe 2 2 4 15 2" xfId="12739" xr:uid="{00000000-0005-0000-0000-0000BB370000}"/>
    <cellStyle name="Eingabe 2 2 4 16" xfId="12740" xr:uid="{00000000-0005-0000-0000-0000BC370000}"/>
    <cellStyle name="Eingabe 2 2 4 16 2" xfId="12741" xr:uid="{00000000-0005-0000-0000-0000BD370000}"/>
    <cellStyle name="Eingabe 2 2 4 17" xfId="12742" xr:uid="{00000000-0005-0000-0000-0000BE370000}"/>
    <cellStyle name="Eingabe 2 2 4 17 2" xfId="12743" xr:uid="{00000000-0005-0000-0000-0000BF370000}"/>
    <cellStyle name="Eingabe 2 2 4 18" xfId="12744" xr:uid="{00000000-0005-0000-0000-0000C0370000}"/>
    <cellStyle name="Eingabe 2 2 4 18 2" xfId="12745" xr:uid="{00000000-0005-0000-0000-0000C1370000}"/>
    <cellStyle name="Eingabe 2 2 4 19" xfId="12746" xr:uid="{00000000-0005-0000-0000-0000C2370000}"/>
    <cellStyle name="Eingabe 2 2 4 19 2" xfId="12747" xr:uid="{00000000-0005-0000-0000-0000C3370000}"/>
    <cellStyle name="Eingabe 2 2 4 2" xfId="12748" xr:uid="{00000000-0005-0000-0000-0000C4370000}"/>
    <cellStyle name="Eingabe 2 2 4 2 2" xfId="12749" xr:uid="{00000000-0005-0000-0000-0000C5370000}"/>
    <cellStyle name="Eingabe 2 2 4 20" xfId="12750" xr:uid="{00000000-0005-0000-0000-0000C6370000}"/>
    <cellStyle name="Eingabe 2 2 4 20 2" xfId="12751" xr:uid="{00000000-0005-0000-0000-0000C7370000}"/>
    <cellStyle name="Eingabe 2 2 4 21" xfId="12752" xr:uid="{00000000-0005-0000-0000-0000C8370000}"/>
    <cellStyle name="Eingabe 2 2 4 21 2" xfId="12753" xr:uid="{00000000-0005-0000-0000-0000C9370000}"/>
    <cellStyle name="Eingabe 2 2 4 22" xfId="12754" xr:uid="{00000000-0005-0000-0000-0000CA370000}"/>
    <cellStyle name="Eingabe 2 2 4 22 2" xfId="12755" xr:uid="{00000000-0005-0000-0000-0000CB370000}"/>
    <cellStyle name="Eingabe 2 2 4 23" xfId="12756" xr:uid="{00000000-0005-0000-0000-0000CC370000}"/>
    <cellStyle name="Eingabe 2 2 4 23 2" xfId="12757" xr:uid="{00000000-0005-0000-0000-0000CD370000}"/>
    <cellStyle name="Eingabe 2 2 4 24" xfId="12758" xr:uid="{00000000-0005-0000-0000-0000CE370000}"/>
    <cellStyle name="Eingabe 2 2 4 24 2" xfId="12759" xr:uid="{00000000-0005-0000-0000-0000CF370000}"/>
    <cellStyle name="Eingabe 2 2 4 25" xfId="12760" xr:uid="{00000000-0005-0000-0000-0000D0370000}"/>
    <cellStyle name="Eingabe 2 2 4 25 2" xfId="12761" xr:uid="{00000000-0005-0000-0000-0000D1370000}"/>
    <cellStyle name="Eingabe 2 2 4 26" xfId="12762" xr:uid="{00000000-0005-0000-0000-0000D2370000}"/>
    <cellStyle name="Eingabe 2 2 4 26 2" xfId="12763" xr:uid="{00000000-0005-0000-0000-0000D3370000}"/>
    <cellStyle name="Eingabe 2 2 4 27" xfId="12764" xr:uid="{00000000-0005-0000-0000-0000D4370000}"/>
    <cellStyle name="Eingabe 2 2 4 27 2" xfId="12765" xr:uid="{00000000-0005-0000-0000-0000D5370000}"/>
    <cellStyle name="Eingabe 2 2 4 28" xfId="12766" xr:uid="{00000000-0005-0000-0000-0000D6370000}"/>
    <cellStyle name="Eingabe 2 2 4 28 2" xfId="12767" xr:uid="{00000000-0005-0000-0000-0000D7370000}"/>
    <cellStyle name="Eingabe 2 2 4 29" xfId="12768" xr:uid="{00000000-0005-0000-0000-0000D8370000}"/>
    <cellStyle name="Eingabe 2 2 4 29 2" xfId="12769" xr:uid="{00000000-0005-0000-0000-0000D9370000}"/>
    <cellStyle name="Eingabe 2 2 4 3" xfId="12770" xr:uid="{00000000-0005-0000-0000-0000DA370000}"/>
    <cellStyle name="Eingabe 2 2 4 3 2" xfId="12771" xr:uid="{00000000-0005-0000-0000-0000DB370000}"/>
    <cellStyle name="Eingabe 2 2 4 30" xfId="12772" xr:uid="{00000000-0005-0000-0000-0000DC370000}"/>
    <cellStyle name="Eingabe 2 2 4 4" xfId="12773" xr:uid="{00000000-0005-0000-0000-0000DD370000}"/>
    <cellStyle name="Eingabe 2 2 4 4 2" xfId="12774" xr:uid="{00000000-0005-0000-0000-0000DE370000}"/>
    <cellStyle name="Eingabe 2 2 4 5" xfId="12775" xr:uid="{00000000-0005-0000-0000-0000DF370000}"/>
    <cellStyle name="Eingabe 2 2 4 5 2" xfId="12776" xr:uid="{00000000-0005-0000-0000-0000E0370000}"/>
    <cellStyle name="Eingabe 2 2 4 6" xfId="12777" xr:uid="{00000000-0005-0000-0000-0000E1370000}"/>
    <cellStyle name="Eingabe 2 2 4 6 2" xfId="12778" xr:uid="{00000000-0005-0000-0000-0000E2370000}"/>
    <cellStyle name="Eingabe 2 2 4 7" xfId="12779" xr:uid="{00000000-0005-0000-0000-0000E3370000}"/>
    <cellStyle name="Eingabe 2 2 4 7 2" xfId="12780" xr:uid="{00000000-0005-0000-0000-0000E4370000}"/>
    <cellStyle name="Eingabe 2 2 4 8" xfId="12781" xr:uid="{00000000-0005-0000-0000-0000E5370000}"/>
    <cellStyle name="Eingabe 2 2 4 8 2" xfId="12782" xr:uid="{00000000-0005-0000-0000-0000E6370000}"/>
    <cellStyle name="Eingabe 2 2 4 9" xfId="12783" xr:uid="{00000000-0005-0000-0000-0000E7370000}"/>
    <cellStyle name="Eingabe 2 2 4 9 2" xfId="12784" xr:uid="{00000000-0005-0000-0000-0000E8370000}"/>
    <cellStyle name="Eingabe 2 2 5" xfId="12785" xr:uid="{00000000-0005-0000-0000-0000E9370000}"/>
    <cellStyle name="Eingabe 2 2 5 10" xfId="12786" xr:uid="{00000000-0005-0000-0000-0000EA370000}"/>
    <cellStyle name="Eingabe 2 2 5 10 2" xfId="12787" xr:uid="{00000000-0005-0000-0000-0000EB370000}"/>
    <cellStyle name="Eingabe 2 2 5 11" xfId="12788" xr:uid="{00000000-0005-0000-0000-0000EC370000}"/>
    <cellStyle name="Eingabe 2 2 5 11 2" xfId="12789" xr:uid="{00000000-0005-0000-0000-0000ED370000}"/>
    <cellStyle name="Eingabe 2 2 5 12" xfId="12790" xr:uid="{00000000-0005-0000-0000-0000EE370000}"/>
    <cellStyle name="Eingabe 2 2 5 12 2" xfId="12791" xr:uid="{00000000-0005-0000-0000-0000EF370000}"/>
    <cellStyle name="Eingabe 2 2 5 13" xfId="12792" xr:uid="{00000000-0005-0000-0000-0000F0370000}"/>
    <cellStyle name="Eingabe 2 2 5 13 2" xfId="12793" xr:uid="{00000000-0005-0000-0000-0000F1370000}"/>
    <cellStyle name="Eingabe 2 2 5 14" xfId="12794" xr:uid="{00000000-0005-0000-0000-0000F2370000}"/>
    <cellStyle name="Eingabe 2 2 5 14 2" xfId="12795" xr:uid="{00000000-0005-0000-0000-0000F3370000}"/>
    <cellStyle name="Eingabe 2 2 5 15" xfId="12796" xr:uid="{00000000-0005-0000-0000-0000F4370000}"/>
    <cellStyle name="Eingabe 2 2 5 15 2" xfId="12797" xr:uid="{00000000-0005-0000-0000-0000F5370000}"/>
    <cellStyle name="Eingabe 2 2 5 16" xfId="12798" xr:uid="{00000000-0005-0000-0000-0000F6370000}"/>
    <cellStyle name="Eingabe 2 2 5 16 2" xfId="12799" xr:uid="{00000000-0005-0000-0000-0000F7370000}"/>
    <cellStyle name="Eingabe 2 2 5 17" xfId="12800" xr:uid="{00000000-0005-0000-0000-0000F8370000}"/>
    <cellStyle name="Eingabe 2 2 5 17 2" xfId="12801" xr:uid="{00000000-0005-0000-0000-0000F9370000}"/>
    <cellStyle name="Eingabe 2 2 5 18" xfId="12802" xr:uid="{00000000-0005-0000-0000-0000FA370000}"/>
    <cellStyle name="Eingabe 2 2 5 18 2" xfId="12803" xr:uid="{00000000-0005-0000-0000-0000FB370000}"/>
    <cellStyle name="Eingabe 2 2 5 19" xfId="12804" xr:uid="{00000000-0005-0000-0000-0000FC370000}"/>
    <cellStyle name="Eingabe 2 2 5 19 2" xfId="12805" xr:uid="{00000000-0005-0000-0000-0000FD370000}"/>
    <cellStyle name="Eingabe 2 2 5 2" xfId="12806" xr:uid="{00000000-0005-0000-0000-0000FE370000}"/>
    <cellStyle name="Eingabe 2 2 5 2 2" xfId="12807" xr:uid="{00000000-0005-0000-0000-0000FF370000}"/>
    <cellStyle name="Eingabe 2 2 5 20" xfId="12808" xr:uid="{00000000-0005-0000-0000-000000380000}"/>
    <cellStyle name="Eingabe 2 2 5 20 2" xfId="12809" xr:uid="{00000000-0005-0000-0000-000001380000}"/>
    <cellStyle name="Eingabe 2 2 5 21" xfId="12810" xr:uid="{00000000-0005-0000-0000-000002380000}"/>
    <cellStyle name="Eingabe 2 2 5 21 2" xfId="12811" xr:uid="{00000000-0005-0000-0000-000003380000}"/>
    <cellStyle name="Eingabe 2 2 5 22" xfId="12812" xr:uid="{00000000-0005-0000-0000-000004380000}"/>
    <cellStyle name="Eingabe 2 2 5 22 2" xfId="12813" xr:uid="{00000000-0005-0000-0000-000005380000}"/>
    <cellStyle name="Eingabe 2 2 5 23" xfId="12814" xr:uid="{00000000-0005-0000-0000-000006380000}"/>
    <cellStyle name="Eingabe 2 2 5 23 2" xfId="12815" xr:uid="{00000000-0005-0000-0000-000007380000}"/>
    <cellStyle name="Eingabe 2 2 5 24" xfId="12816" xr:uid="{00000000-0005-0000-0000-000008380000}"/>
    <cellStyle name="Eingabe 2 2 5 24 2" xfId="12817" xr:uid="{00000000-0005-0000-0000-000009380000}"/>
    <cellStyle name="Eingabe 2 2 5 25" xfId="12818" xr:uid="{00000000-0005-0000-0000-00000A380000}"/>
    <cellStyle name="Eingabe 2 2 5 25 2" xfId="12819" xr:uid="{00000000-0005-0000-0000-00000B380000}"/>
    <cellStyle name="Eingabe 2 2 5 26" xfId="12820" xr:uid="{00000000-0005-0000-0000-00000C380000}"/>
    <cellStyle name="Eingabe 2 2 5 26 2" xfId="12821" xr:uid="{00000000-0005-0000-0000-00000D380000}"/>
    <cellStyle name="Eingabe 2 2 5 27" xfId="12822" xr:uid="{00000000-0005-0000-0000-00000E380000}"/>
    <cellStyle name="Eingabe 2 2 5 27 2" xfId="12823" xr:uid="{00000000-0005-0000-0000-00000F380000}"/>
    <cellStyle name="Eingabe 2 2 5 28" xfId="12824" xr:uid="{00000000-0005-0000-0000-000010380000}"/>
    <cellStyle name="Eingabe 2 2 5 28 2" xfId="12825" xr:uid="{00000000-0005-0000-0000-000011380000}"/>
    <cellStyle name="Eingabe 2 2 5 29" xfId="12826" xr:uid="{00000000-0005-0000-0000-000012380000}"/>
    <cellStyle name="Eingabe 2 2 5 29 2" xfId="12827" xr:uid="{00000000-0005-0000-0000-000013380000}"/>
    <cellStyle name="Eingabe 2 2 5 3" xfId="12828" xr:uid="{00000000-0005-0000-0000-000014380000}"/>
    <cellStyle name="Eingabe 2 2 5 3 2" xfId="12829" xr:uid="{00000000-0005-0000-0000-000015380000}"/>
    <cellStyle name="Eingabe 2 2 5 30" xfId="12830" xr:uid="{00000000-0005-0000-0000-000016380000}"/>
    <cellStyle name="Eingabe 2 2 5 4" xfId="12831" xr:uid="{00000000-0005-0000-0000-000017380000}"/>
    <cellStyle name="Eingabe 2 2 5 4 2" xfId="12832" xr:uid="{00000000-0005-0000-0000-000018380000}"/>
    <cellStyle name="Eingabe 2 2 5 5" xfId="12833" xr:uid="{00000000-0005-0000-0000-000019380000}"/>
    <cellStyle name="Eingabe 2 2 5 5 2" xfId="12834" xr:uid="{00000000-0005-0000-0000-00001A380000}"/>
    <cellStyle name="Eingabe 2 2 5 6" xfId="12835" xr:uid="{00000000-0005-0000-0000-00001B380000}"/>
    <cellStyle name="Eingabe 2 2 5 6 2" xfId="12836" xr:uid="{00000000-0005-0000-0000-00001C380000}"/>
    <cellStyle name="Eingabe 2 2 5 7" xfId="12837" xr:uid="{00000000-0005-0000-0000-00001D380000}"/>
    <cellStyle name="Eingabe 2 2 5 7 2" xfId="12838" xr:uid="{00000000-0005-0000-0000-00001E380000}"/>
    <cellStyle name="Eingabe 2 2 5 8" xfId="12839" xr:uid="{00000000-0005-0000-0000-00001F380000}"/>
    <cellStyle name="Eingabe 2 2 5 8 2" xfId="12840" xr:uid="{00000000-0005-0000-0000-000020380000}"/>
    <cellStyle name="Eingabe 2 2 5 9" xfId="12841" xr:uid="{00000000-0005-0000-0000-000021380000}"/>
    <cellStyle name="Eingabe 2 2 5 9 2" xfId="12842" xr:uid="{00000000-0005-0000-0000-000022380000}"/>
    <cellStyle name="Eingabe 2 2_BU&amp;IC" xfId="12843" xr:uid="{00000000-0005-0000-0000-000023380000}"/>
    <cellStyle name="Eingabe 2 20" xfId="12844" xr:uid="{00000000-0005-0000-0000-000024380000}"/>
    <cellStyle name="Eingabe 2 20 2" xfId="12845" xr:uid="{00000000-0005-0000-0000-000025380000}"/>
    <cellStyle name="Eingabe 2 21" xfId="12846" xr:uid="{00000000-0005-0000-0000-000026380000}"/>
    <cellStyle name="Eingabe 2 21 2" xfId="12847" xr:uid="{00000000-0005-0000-0000-000027380000}"/>
    <cellStyle name="Eingabe 2 22" xfId="12848" xr:uid="{00000000-0005-0000-0000-000028380000}"/>
    <cellStyle name="Eingabe 2 22 2" xfId="12849" xr:uid="{00000000-0005-0000-0000-000029380000}"/>
    <cellStyle name="Eingabe 2 23" xfId="12850" xr:uid="{00000000-0005-0000-0000-00002A380000}"/>
    <cellStyle name="Eingabe 2 23 2" xfId="12851" xr:uid="{00000000-0005-0000-0000-00002B380000}"/>
    <cellStyle name="Eingabe 2 24" xfId="12852" xr:uid="{00000000-0005-0000-0000-00002C380000}"/>
    <cellStyle name="Eingabe 2 24 2" xfId="12853" xr:uid="{00000000-0005-0000-0000-00002D380000}"/>
    <cellStyle name="Eingabe 2 25" xfId="12854" xr:uid="{00000000-0005-0000-0000-00002E380000}"/>
    <cellStyle name="Eingabe 2 25 2" xfId="12855" xr:uid="{00000000-0005-0000-0000-00002F380000}"/>
    <cellStyle name="Eingabe 2 26" xfId="12856" xr:uid="{00000000-0005-0000-0000-000030380000}"/>
    <cellStyle name="Eingabe 2 26 2" xfId="12857" xr:uid="{00000000-0005-0000-0000-000031380000}"/>
    <cellStyle name="Eingabe 2 27" xfId="12858" xr:uid="{00000000-0005-0000-0000-000032380000}"/>
    <cellStyle name="Eingabe 2 27 2" xfId="12859" xr:uid="{00000000-0005-0000-0000-000033380000}"/>
    <cellStyle name="Eingabe 2 28" xfId="12860" xr:uid="{00000000-0005-0000-0000-000034380000}"/>
    <cellStyle name="Eingabe 2 28 2" xfId="12861" xr:uid="{00000000-0005-0000-0000-000035380000}"/>
    <cellStyle name="Eingabe 2 29" xfId="12862" xr:uid="{00000000-0005-0000-0000-000036380000}"/>
    <cellStyle name="Eingabe 2 29 2" xfId="12863" xr:uid="{00000000-0005-0000-0000-000037380000}"/>
    <cellStyle name="Eingabe 2 3" xfId="737" xr:uid="{00000000-0005-0000-0000-000038380000}"/>
    <cellStyle name="Eingabe 2 30" xfId="12864" xr:uid="{00000000-0005-0000-0000-000039380000}"/>
    <cellStyle name="Eingabe 2 30 2" xfId="12865" xr:uid="{00000000-0005-0000-0000-00003A380000}"/>
    <cellStyle name="Eingabe 2 31" xfId="12866" xr:uid="{00000000-0005-0000-0000-00003B380000}"/>
    <cellStyle name="Eingabe 2 31 2" xfId="12867" xr:uid="{00000000-0005-0000-0000-00003C380000}"/>
    <cellStyle name="Eingabe 2 32" xfId="12868" xr:uid="{00000000-0005-0000-0000-00003D380000}"/>
    <cellStyle name="Eingabe 2 32 2" xfId="12869" xr:uid="{00000000-0005-0000-0000-00003E380000}"/>
    <cellStyle name="Eingabe 2 33" xfId="12870" xr:uid="{00000000-0005-0000-0000-00003F380000}"/>
    <cellStyle name="Eingabe 2 33 2" xfId="12871" xr:uid="{00000000-0005-0000-0000-000040380000}"/>
    <cellStyle name="Eingabe 2 34" xfId="12872" xr:uid="{00000000-0005-0000-0000-000041380000}"/>
    <cellStyle name="Eingabe 2 34 2" xfId="12873" xr:uid="{00000000-0005-0000-0000-000042380000}"/>
    <cellStyle name="Eingabe 2 35" xfId="12874" xr:uid="{00000000-0005-0000-0000-000043380000}"/>
    <cellStyle name="Eingabe 2 35 2" xfId="12875" xr:uid="{00000000-0005-0000-0000-000044380000}"/>
    <cellStyle name="Eingabe 2 36" xfId="12876" xr:uid="{00000000-0005-0000-0000-000045380000}"/>
    <cellStyle name="Eingabe 2 36 2" xfId="12877" xr:uid="{00000000-0005-0000-0000-000046380000}"/>
    <cellStyle name="Eingabe 2 37" xfId="12878" xr:uid="{00000000-0005-0000-0000-000047380000}"/>
    <cellStyle name="Eingabe 2 37 2" xfId="12879" xr:uid="{00000000-0005-0000-0000-000048380000}"/>
    <cellStyle name="Eingabe 2 38" xfId="12880" xr:uid="{00000000-0005-0000-0000-000049380000}"/>
    <cellStyle name="Eingabe 2 38 2" xfId="12881" xr:uid="{00000000-0005-0000-0000-00004A380000}"/>
    <cellStyle name="Eingabe 2 39" xfId="12882" xr:uid="{00000000-0005-0000-0000-00004B380000}"/>
    <cellStyle name="Eingabe 2 4" xfId="12883" xr:uid="{00000000-0005-0000-0000-00004C380000}"/>
    <cellStyle name="Eingabe 2 5" xfId="12884" xr:uid="{00000000-0005-0000-0000-00004D380000}"/>
    <cellStyle name="Eingabe 2 5 10" xfId="12885" xr:uid="{00000000-0005-0000-0000-00004E380000}"/>
    <cellStyle name="Eingabe 2 5 10 2" xfId="12886" xr:uid="{00000000-0005-0000-0000-00004F380000}"/>
    <cellStyle name="Eingabe 2 5 11" xfId="12887" xr:uid="{00000000-0005-0000-0000-000050380000}"/>
    <cellStyle name="Eingabe 2 5 11 2" xfId="12888" xr:uid="{00000000-0005-0000-0000-000051380000}"/>
    <cellStyle name="Eingabe 2 5 12" xfId="12889" xr:uid="{00000000-0005-0000-0000-000052380000}"/>
    <cellStyle name="Eingabe 2 5 12 2" xfId="12890" xr:uid="{00000000-0005-0000-0000-000053380000}"/>
    <cellStyle name="Eingabe 2 5 13" xfId="12891" xr:uid="{00000000-0005-0000-0000-000054380000}"/>
    <cellStyle name="Eingabe 2 5 13 2" xfId="12892" xr:uid="{00000000-0005-0000-0000-000055380000}"/>
    <cellStyle name="Eingabe 2 5 14" xfId="12893" xr:uid="{00000000-0005-0000-0000-000056380000}"/>
    <cellStyle name="Eingabe 2 5 14 2" xfId="12894" xr:uid="{00000000-0005-0000-0000-000057380000}"/>
    <cellStyle name="Eingabe 2 5 15" xfId="12895" xr:uid="{00000000-0005-0000-0000-000058380000}"/>
    <cellStyle name="Eingabe 2 5 15 2" xfId="12896" xr:uid="{00000000-0005-0000-0000-000059380000}"/>
    <cellStyle name="Eingabe 2 5 16" xfId="12897" xr:uid="{00000000-0005-0000-0000-00005A380000}"/>
    <cellStyle name="Eingabe 2 5 16 2" xfId="12898" xr:uid="{00000000-0005-0000-0000-00005B380000}"/>
    <cellStyle name="Eingabe 2 5 17" xfId="12899" xr:uid="{00000000-0005-0000-0000-00005C380000}"/>
    <cellStyle name="Eingabe 2 5 17 2" xfId="12900" xr:uid="{00000000-0005-0000-0000-00005D380000}"/>
    <cellStyle name="Eingabe 2 5 18" xfId="12901" xr:uid="{00000000-0005-0000-0000-00005E380000}"/>
    <cellStyle name="Eingabe 2 5 18 2" xfId="12902" xr:uid="{00000000-0005-0000-0000-00005F380000}"/>
    <cellStyle name="Eingabe 2 5 19" xfId="12903" xr:uid="{00000000-0005-0000-0000-000060380000}"/>
    <cellStyle name="Eingabe 2 5 19 2" xfId="12904" xr:uid="{00000000-0005-0000-0000-000061380000}"/>
    <cellStyle name="Eingabe 2 5 2" xfId="12905" xr:uid="{00000000-0005-0000-0000-000062380000}"/>
    <cellStyle name="Eingabe 2 5 2 10" xfId="12906" xr:uid="{00000000-0005-0000-0000-000063380000}"/>
    <cellStyle name="Eingabe 2 5 2 10 2" xfId="12907" xr:uid="{00000000-0005-0000-0000-000064380000}"/>
    <cellStyle name="Eingabe 2 5 2 11" xfId="12908" xr:uid="{00000000-0005-0000-0000-000065380000}"/>
    <cellStyle name="Eingabe 2 5 2 11 2" xfId="12909" xr:uid="{00000000-0005-0000-0000-000066380000}"/>
    <cellStyle name="Eingabe 2 5 2 12" xfId="12910" xr:uid="{00000000-0005-0000-0000-000067380000}"/>
    <cellStyle name="Eingabe 2 5 2 12 2" xfId="12911" xr:uid="{00000000-0005-0000-0000-000068380000}"/>
    <cellStyle name="Eingabe 2 5 2 13" xfId="12912" xr:uid="{00000000-0005-0000-0000-000069380000}"/>
    <cellStyle name="Eingabe 2 5 2 13 2" xfId="12913" xr:uid="{00000000-0005-0000-0000-00006A380000}"/>
    <cellStyle name="Eingabe 2 5 2 14" xfId="12914" xr:uid="{00000000-0005-0000-0000-00006B380000}"/>
    <cellStyle name="Eingabe 2 5 2 14 2" xfId="12915" xr:uid="{00000000-0005-0000-0000-00006C380000}"/>
    <cellStyle name="Eingabe 2 5 2 15" xfId="12916" xr:uid="{00000000-0005-0000-0000-00006D380000}"/>
    <cellStyle name="Eingabe 2 5 2 15 2" xfId="12917" xr:uid="{00000000-0005-0000-0000-00006E380000}"/>
    <cellStyle name="Eingabe 2 5 2 16" xfId="12918" xr:uid="{00000000-0005-0000-0000-00006F380000}"/>
    <cellStyle name="Eingabe 2 5 2 16 2" xfId="12919" xr:uid="{00000000-0005-0000-0000-000070380000}"/>
    <cellStyle name="Eingabe 2 5 2 17" xfId="12920" xr:uid="{00000000-0005-0000-0000-000071380000}"/>
    <cellStyle name="Eingabe 2 5 2 17 2" xfId="12921" xr:uid="{00000000-0005-0000-0000-000072380000}"/>
    <cellStyle name="Eingabe 2 5 2 18" xfId="12922" xr:uid="{00000000-0005-0000-0000-000073380000}"/>
    <cellStyle name="Eingabe 2 5 2 18 2" xfId="12923" xr:uid="{00000000-0005-0000-0000-000074380000}"/>
    <cellStyle name="Eingabe 2 5 2 19" xfId="12924" xr:uid="{00000000-0005-0000-0000-000075380000}"/>
    <cellStyle name="Eingabe 2 5 2 19 2" xfId="12925" xr:uid="{00000000-0005-0000-0000-000076380000}"/>
    <cellStyle name="Eingabe 2 5 2 2" xfId="12926" xr:uid="{00000000-0005-0000-0000-000077380000}"/>
    <cellStyle name="Eingabe 2 5 2 2 2" xfId="12927" xr:uid="{00000000-0005-0000-0000-000078380000}"/>
    <cellStyle name="Eingabe 2 5 2 20" xfId="12928" xr:uid="{00000000-0005-0000-0000-000079380000}"/>
    <cellStyle name="Eingabe 2 5 2 20 2" xfId="12929" xr:uid="{00000000-0005-0000-0000-00007A380000}"/>
    <cellStyle name="Eingabe 2 5 2 21" xfId="12930" xr:uid="{00000000-0005-0000-0000-00007B380000}"/>
    <cellStyle name="Eingabe 2 5 2 21 2" xfId="12931" xr:uid="{00000000-0005-0000-0000-00007C380000}"/>
    <cellStyle name="Eingabe 2 5 2 22" xfId="12932" xr:uid="{00000000-0005-0000-0000-00007D380000}"/>
    <cellStyle name="Eingabe 2 5 2 22 2" xfId="12933" xr:uid="{00000000-0005-0000-0000-00007E380000}"/>
    <cellStyle name="Eingabe 2 5 2 23" xfId="12934" xr:uid="{00000000-0005-0000-0000-00007F380000}"/>
    <cellStyle name="Eingabe 2 5 2 23 2" xfId="12935" xr:uid="{00000000-0005-0000-0000-000080380000}"/>
    <cellStyle name="Eingabe 2 5 2 24" xfId="12936" xr:uid="{00000000-0005-0000-0000-000081380000}"/>
    <cellStyle name="Eingabe 2 5 2 24 2" xfId="12937" xr:uid="{00000000-0005-0000-0000-000082380000}"/>
    <cellStyle name="Eingabe 2 5 2 25" xfId="12938" xr:uid="{00000000-0005-0000-0000-000083380000}"/>
    <cellStyle name="Eingabe 2 5 2 25 2" xfId="12939" xr:uid="{00000000-0005-0000-0000-000084380000}"/>
    <cellStyle name="Eingabe 2 5 2 26" xfId="12940" xr:uid="{00000000-0005-0000-0000-000085380000}"/>
    <cellStyle name="Eingabe 2 5 2 26 2" xfId="12941" xr:uid="{00000000-0005-0000-0000-000086380000}"/>
    <cellStyle name="Eingabe 2 5 2 27" xfId="12942" xr:uid="{00000000-0005-0000-0000-000087380000}"/>
    <cellStyle name="Eingabe 2 5 2 27 2" xfId="12943" xr:uid="{00000000-0005-0000-0000-000088380000}"/>
    <cellStyle name="Eingabe 2 5 2 28" xfId="12944" xr:uid="{00000000-0005-0000-0000-000089380000}"/>
    <cellStyle name="Eingabe 2 5 2 28 2" xfId="12945" xr:uid="{00000000-0005-0000-0000-00008A380000}"/>
    <cellStyle name="Eingabe 2 5 2 29" xfId="12946" xr:uid="{00000000-0005-0000-0000-00008B380000}"/>
    <cellStyle name="Eingabe 2 5 2 29 2" xfId="12947" xr:uid="{00000000-0005-0000-0000-00008C380000}"/>
    <cellStyle name="Eingabe 2 5 2 3" xfId="12948" xr:uid="{00000000-0005-0000-0000-00008D380000}"/>
    <cellStyle name="Eingabe 2 5 2 3 2" xfId="12949" xr:uid="{00000000-0005-0000-0000-00008E380000}"/>
    <cellStyle name="Eingabe 2 5 2 30" xfId="12950" xr:uid="{00000000-0005-0000-0000-00008F380000}"/>
    <cellStyle name="Eingabe 2 5 2 4" xfId="12951" xr:uid="{00000000-0005-0000-0000-000090380000}"/>
    <cellStyle name="Eingabe 2 5 2 4 2" xfId="12952" xr:uid="{00000000-0005-0000-0000-000091380000}"/>
    <cellStyle name="Eingabe 2 5 2 5" xfId="12953" xr:uid="{00000000-0005-0000-0000-000092380000}"/>
    <cellStyle name="Eingabe 2 5 2 5 2" xfId="12954" xr:uid="{00000000-0005-0000-0000-000093380000}"/>
    <cellStyle name="Eingabe 2 5 2 6" xfId="12955" xr:uid="{00000000-0005-0000-0000-000094380000}"/>
    <cellStyle name="Eingabe 2 5 2 6 2" xfId="12956" xr:uid="{00000000-0005-0000-0000-000095380000}"/>
    <cellStyle name="Eingabe 2 5 2 7" xfId="12957" xr:uid="{00000000-0005-0000-0000-000096380000}"/>
    <cellStyle name="Eingabe 2 5 2 7 2" xfId="12958" xr:uid="{00000000-0005-0000-0000-000097380000}"/>
    <cellStyle name="Eingabe 2 5 2 8" xfId="12959" xr:uid="{00000000-0005-0000-0000-000098380000}"/>
    <cellStyle name="Eingabe 2 5 2 8 2" xfId="12960" xr:uid="{00000000-0005-0000-0000-000099380000}"/>
    <cellStyle name="Eingabe 2 5 2 9" xfId="12961" xr:uid="{00000000-0005-0000-0000-00009A380000}"/>
    <cellStyle name="Eingabe 2 5 2 9 2" xfId="12962" xr:uid="{00000000-0005-0000-0000-00009B380000}"/>
    <cellStyle name="Eingabe 2 5 20" xfId="12963" xr:uid="{00000000-0005-0000-0000-00009C380000}"/>
    <cellStyle name="Eingabe 2 5 20 2" xfId="12964" xr:uid="{00000000-0005-0000-0000-00009D380000}"/>
    <cellStyle name="Eingabe 2 5 21" xfId="12965" xr:uid="{00000000-0005-0000-0000-00009E380000}"/>
    <cellStyle name="Eingabe 2 5 21 2" xfId="12966" xr:uid="{00000000-0005-0000-0000-00009F380000}"/>
    <cellStyle name="Eingabe 2 5 22" xfId="12967" xr:uid="{00000000-0005-0000-0000-0000A0380000}"/>
    <cellStyle name="Eingabe 2 5 22 2" xfId="12968" xr:uid="{00000000-0005-0000-0000-0000A1380000}"/>
    <cellStyle name="Eingabe 2 5 23" xfId="12969" xr:uid="{00000000-0005-0000-0000-0000A2380000}"/>
    <cellStyle name="Eingabe 2 5 23 2" xfId="12970" xr:uid="{00000000-0005-0000-0000-0000A3380000}"/>
    <cellStyle name="Eingabe 2 5 24" xfId="12971" xr:uid="{00000000-0005-0000-0000-0000A4380000}"/>
    <cellStyle name="Eingabe 2 5 24 2" xfId="12972" xr:uid="{00000000-0005-0000-0000-0000A5380000}"/>
    <cellStyle name="Eingabe 2 5 25" xfId="12973" xr:uid="{00000000-0005-0000-0000-0000A6380000}"/>
    <cellStyle name="Eingabe 2 5 25 2" xfId="12974" xr:uid="{00000000-0005-0000-0000-0000A7380000}"/>
    <cellStyle name="Eingabe 2 5 26" xfId="12975" xr:uid="{00000000-0005-0000-0000-0000A8380000}"/>
    <cellStyle name="Eingabe 2 5 26 2" xfId="12976" xr:uid="{00000000-0005-0000-0000-0000A9380000}"/>
    <cellStyle name="Eingabe 2 5 27" xfId="12977" xr:uid="{00000000-0005-0000-0000-0000AA380000}"/>
    <cellStyle name="Eingabe 2 5 27 2" xfId="12978" xr:uid="{00000000-0005-0000-0000-0000AB380000}"/>
    <cellStyle name="Eingabe 2 5 28" xfId="12979" xr:uid="{00000000-0005-0000-0000-0000AC380000}"/>
    <cellStyle name="Eingabe 2 5 28 2" xfId="12980" xr:uid="{00000000-0005-0000-0000-0000AD380000}"/>
    <cellStyle name="Eingabe 2 5 29" xfId="12981" xr:uid="{00000000-0005-0000-0000-0000AE380000}"/>
    <cellStyle name="Eingabe 2 5 29 2" xfId="12982" xr:uid="{00000000-0005-0000-0000-0000AF380000}"/>
    <cellStyle name="Eingabe 2 5 3" xfId="12983" xr:uid="{00000000-0005-0000-0000-0000B0380000}"/>
    <cellStyle name="Eingabe 2 5 3 10" xfId="12984" xr:uid="{00000000-0005-0000-0000-0000B1380000}"/>
    <cellStyle name="Eingabe 2 5 3 10 2" xfId="12985" xr:uid="{00000000-0005-0000-0000-0000B2380000}"/>
    <cellStyle name="Eingabe 2 5 3 11" xfId="12986" xr:uid="{00000000-0005-0000-0000-0000B3380000}"/>
    <cellStyle name="Eingabe 2 5 3 11 2" xfId="12987" xr:uid="{00000000-0005-0000-0000-0000B4380000}"/>
    <cellStyle name="Eingabe 2 5 3 12" xfId="12988" xr:uid="{00000000-0005-0000-0000-0000B5380000}"/>
    <cellStyle name="Eingabe 2 5 3 12 2" xfId="12989" xr:uid="{00000000-0005-0000-0000-0000B6380000}"/>
    <cellStyle name="Eingabe 2 5 3 13" xfId="12990" xr:uid="{00000000-0005-0000-0000-0000B7380000}"/>
    <cellStyle name="Eingabe 2 5 3 13 2" xfId="12991" xr:uid="{00000000-0005-0000-0000-0000B8380000}"/>
    <cellStyle name="Eingabe 2 5 3 14" xfId="12992" xr:uid="{00000000-0005-0000-0000-0000B9380000}"/>
    <cellStyle name="Eingabe 2 5 3 14 2" xfId="12993" xr:uid="{00000000-0005-0000-0000-0000BA380000}"/>
    <cellStyle name="Eingabe 2 5 3 15" xfId="12994" xr:uid="{00000000-0005-0000-0000-0000BB380000}"/>
    <cellStyle name="Eingabe 2 5 3 15 2" xfId="12995" xr:uid="{00000000-0005-0000-0000-0000BC380000}"/>
    <cellStyle name="Eingabe 2 5 3 16" xfId="12996" xr:uid="{00000000-0005-0000-0000-0000BD380000}"/>
    <cellStyle name="Eingabe 2 5 3 16 2" xfId="12997" xr:uid="{00000000-0005-0000-0000-0000BE380000}"/>
    <cellStyle name="Eingabe 2 5 3 17" xfId="12998" xr:uid="{00000000-0005-0000-0000-0000BF380000}"/>
    <cellStyle name="Eingabe 2 5 3 17 2" xfId="12999" xr:uid="{00000000-0005-0000-0000-0000C0380000}"/>
    <cellStyle name="Eingabe 2 5 3 18" xfId="13000" xr:uid="{00000000-0005-0000-0000-0000C1380000}"/>
    <cellStyle name="Eingabe 2 5 3 18 2" xfId="13001" xr:uid="{00000000-0005-0000-0000-0000C2380000}"/>
    <cellStyle name="Eingabe 2 5 3 19" xfId="13002" xr:uid="{00000000-0005-0000-0000-0000C3380000}"/>
    <cellStyle name="Eingabe 2 5 3 19 2" xfId="13003" xr:uid="{00000000-0005-0000-0000-0000C4380000}"/>
    <cellStyle name="Eingabe 2 5 3 2" xfId="13004" xr:uid="{00000000-0005-0000-0000-0000C5380000}"/>
    <cellStyle name="Eingabe 2 5 3 2 2" xfId="13005" xr:uid="{00000000-0005-0000-0000-0000C6380000}"/>
    <cellStyle name="Eingabe 2 5 3 20" xfId="13006" xr:uid="{00000000-0005-0000-0000-0000C7380000}"/>
    <cellStyle name="Eingabe 2 5 3 20 2" xfId="13007" xr:uid="{00000000-0005-0000-0000-0000C8380000}"/>
    <cellStyle name="Eingabe 2 5 3 21" xfId="13008" xr:uid="{00000000-0005-0000-0000-0000C9380000}"/>
    <cellStyle name="Eingabe 2 5 3 21 2" xfId="13009" xr:uid="{00000000-0005-0000-0000-0000CA380000}"/>
    <cellStyle name="Eingabe 2 5 3 22" xfId="13010" xr:uid="{00000000-0005-0000-0000-0000CB380000}"/>
    <cellStyle name="Eingabe 2 5 3 22 2" xfId="13011" xr:uid="{00000000-0005-0000-0000-0000CC380000}"/>
    <cellStyle name="Eingabe 2 5 3 23" xfId="13012" xr:uid="{00000000-0005-0000-0000-0000CD380000}"/>
    <cellStyle name="Eingabe 2 5 3 23 2" xfId="13013" xr:uid="{00000000-0005-0000-0000-0000CE380000}"/>
    <cellStyle name="Eingabe 2 5 3 24" xfId="13014" xr:uid="{00000000-0005-0000-0000-0000CF380000}"/>
    <cellStyle name="Eingabe 2 5 3 24 2" xfId="13015" xr:uid="{00000000-0005-0000-0000-0000D0380000}"/>
    <cellStyle name="Eingabe 2 5 3 25" xfId="13016" xr:uid="{00000000-0005-0000-0000-0000D1380000}"/>
    <cellStyle name="Eingabe 2 5 3 25 2" xfId="13017" xr:uid="{00000000-0005-0000-0000-0000D2380000}"/>
    <cellStyle name="Eingabe 2 5 3 26" xfId="13018" xr:uid="{00000000-0005-0000-0000-0000D3380000}"/>
    <cellStyle name="Eingabe 2 5 3 26 2" xfId="13019" xr:uid="{00000000-0005-0000-0000-0000D4380000}"/>
    <cellStyle name="Eingabe 2 5 3 27" xfId="13020" xr:uid="{00000000-0005-0000-0000-0000D5380000}"/>
    <cellStyle name="Eingabe 2 5 3 27 2" xfId="13021" xr:uid="{00000000-0005-0000-0000-0000D6380000}"/>
    <cellStyle name="Eingabe 2 5 3 28" xfId="13022" xr:uid="{00000000-0005-0000-0000-0000D7380000}"/>
    <cellStyle name="Eingabe 2 5 3 28 2" xfId="13023" xr:uid="{00000000-0005-0000-0000-0000D8380000}"/>
    <cellStyle name="Eingabe 2 5 3 29" xfId="13024" xr:uid="{00000000-0005-0000-0000-0000D9380000}"/>
    <cellStyle name="Eingabe 2 5 3 29 2" xfId="13025" xr:uid="{00000000-0005-0000-0000-0000DA380000}"/>
    <cellStyle name="Eingabe 2 5 3 3" xfId="13026" xr:uid="{00000000-0005-0000-0000-0000DB380000}"/>
    <cellStyle name="Eingabe 2 5 3 3 2" xfId="13027" xr:uid="{00000000-0005-0000-0000-0000DC380000}"/>
    <cellStyle name="Eingabe 2 5 3 30" xfId="13028" xr:uid="{00000000-0005-0000-0000-0000DD380000}"/>
    <cellStyle name="Eingabe 2 5 3 4" xfId="13029" xr:uid="{00000000-0005-0000-0000-0000DE380000}"/>
    <cellStyle name="Eingabe 2 5 3 4 2" xfId="13030" xr:uid="{00000000-0005-0000-0000-0000DF380000}"/>
    <cellStyle name="Eingabe 2 5 3 5" xfId="13031" xr:uid="{00000000-0005-0000-0000-0000E0380000}"/>
    <cellStyle name="Eingabe 2 5 3 5 2" xfId="13032" xr:uid="{00000000-0005-0000-0000-0000E1380000}"/>
    <cellStyle name="Eingabe 2 5 3 6" xfId="13033" xr:uid="{00000000-0005-0000-0000-0000E2380000}"/>
    <cellStyle name="Eingabe 2 5 3 6 2" xfId="13034" xr:uid="{00000000-0005-0000-0000-0000E3380000}"/>
    <cellStyle name="Eingabe 2 5 3 7" xfId="13035" xr:uid="{00000000-0005-0000-0000-0000E4380000}"/>
    <cellStyle name="Eingabe 2 5 3 7 2" xfId="13036" xr:uid="{00000000-0005-0000-0000-0000E5380000}"/>
    <cellStyle name="Eingabe 2 5 3 8" xfId="13037" xr:uid="{00000000-0005-0000-0000-0000E6380000}"/>
    <cellStyle name="Eingabe 2 5 3 8 2" xfId="13038" xr:uid="{00000000-0005-0000-0000-0000E7380000}"/>
    <cellStyle name="Eingabe 2 5 3 9" xfId="13039" xr:uid="{00000000-0005-0000-0000-0000E8380000}"/>
    <cellStyle name="Eingabe 2 5 3 9 2" xfId="13040" xr:uid="{00000000-0005-0000-0000-0000E9380000}"/>
    <cellStyle name="Eingabe 2 5 30" xfId="13041" xr:uid="{00000000-0005-0000-0000-0000EA380000}"/>
    <cellStyle name="Eingabe 2 5 30 2" xfId="13042" xr:uid="{00000000-0005-0000-0000-0000EB380000}"/>
    <cellStyle name="Eingabe 2 5 31" xfId="13043" xr:uid="{00000000-0005-0000-0000-0000EC380000}"/>
    <cellStyle name="Eingabe 2 5 31 2" xfId="13044" xr:uid="{00000000-0005-0000-0000-0000ED380000}"/>
    <cellStyle name="Eingabe 2 5 32" xfId="13045" xr:uid="{00000000-0005-0000-0000-0000EE380000}"/>
    <cellStyle name="Eingabe 2 5 4" xfId="13046" xr:uid="{00000000-0005-0000-0000-0000EF380000}"/>
    <cellStyle name="Eingabe 2 5 4 2" xfId="13047" xr:uid="{00000000-0005-0000-0000-0000F0380000}"/>
    <cellStyle name="Eingabe 2 5 5" xfId="13048" xr:uid="{00000000-0005-0000-0000-0000F1380000}"/>
    <cellStyle name="Eingabe 2 5 5 2" xfId="13049" xr:uid="{00000000-0005-0000-0000-0000F2380000}"/>
    <cellStyle name="Eingabe 2 5 6" xfId="13050" xr:uid="{00000000-0005-0000-0000-0000F3380000}"/>
    <cellStyle name="Eingabe 2 5 6 2" xfId="13051" xr:uid="{00000000-0005-0000-0000-0000F4380000}"/>
    <cellStyle name="Eingabe 2 5 7" xfId="13052" xr:uid="{00000000-0005-0000-0000-0000F5380000}"/>
    <cellStyle name="Eingabe 2 5 7 2" xfId="13053" xr:uid="{00000000-0005-0000-0000-0000F6380000}"/>
    <cellStyle name="Eingabe 2 5 8" xfId="13054" xr:uid="{00000000-0005-0000-0000-0000F7380000}"/>
    <cellStyle name="Eingabe 2 5 8 2" xfId="13055" xr:uid="{00000000-0005-0000-0000-0000F8380000}"/>
    <cellStyle name="Eingabe 2 5 9" xfId="13056" xr:uid="{00000000-0005-0000-0000-0000F9380000}"/>
    <cellStyle name="Eingabe 2 5 9 2" xfId="13057" xr:uid="{00000000-0005-0000-0000-0000FA380000}"/>
    <cellStyle name="Eingabe 2 6" xfId="13058" xr:uid="{00000000-0005-0000-0000-0000FB380000}"/>
    <cellStyle name="Eingabe 2 6 10" xfId="13059" xr:uid="{00000000-0005-0000-0000-0000FC380000}"/>
    <cellStyle name="Eingabe 2 6 10 2" xfId="13060" xr:uid="{00000000-0005-0000-0000-0000FD380000}"/>
    <cellStyle name="Eingabe 2 6 11" xfId="13061" xr:uid="{00000000-0005-0000-0000-0000FE380000}"/>
    <cellStyle name="Eingabe 2 6 11 2" xfId="13062" xr:uid="{00000000-0005-0000-0000-0000FF380000}"/>
    <cellStyle name="Eingabe 2 6 12" xfId="13063" xr:uid="{00000000-0005-0000-0000-000000390000}"/>
    <cellStyle name="Eingabe 2 6 12 2" xfId="13064" xr:uid="{00000000-0005-0000-0000-000001390000}"/>
    <cellStyle name="Eingabe 2 6 13" xfId="13065" xr:uid="{00000000-0005-0000-0000-000002390000}"/>
    <cellStyle name="Eingabe 2 6 13 2" xfId="13066" xr:uid="{00000000-0005-0000-0000-000003390000}"/>
    <cellStyle name="Eingabe 2 6 14" xfId="13067" xr:uid="{00000000-0005-0000-0000-000004390000}"/>
    <cellStyle name="Eingabe 2 6 14 2" xfId="13068" xr:uid="{00000000-0005-0000-0000-000005390000}"/>
    <cellStyle name="Eingabe 2 6 15" xfId="13069" xr:uid="{00000000-0005-0000-0000-000006390000}"/>
    <cellStyle name="Eingabe 2 6 15 2" xfId="13070" xr:uid="{00000000-0005-0000-0000-000007390000}"/>
    <cellStyle name="Eingabe 2 6 16" xfId="13071" xr:uid="{00000000-0005-0000-0000-000008390000}"/>
    <cellStyle name="Eingabe 2 6 16 2" xfId="13072" xr:uid="{00000000-0005-0000-0000-000009390000}"/>
    <cellStyle name="Eingabe 2 6 17" xfId="13073" xr:uid="{00000000-0005-0000-0000-00000A390000}"/>
    <cellStyle name="Eingabe 2 6 17 2" xfId="13074" xr:uid="{00000000-0005-0000-0000-00000B390000}"/>
    <cellStyle name="Eingabe 2 6 18" xfId="13075" xr:uid="{00000000-0005-0000-0000-00000C390000}"/>
    <cellStyle name="Eingabe 2 6 18 2" xfId="13076" xr:uid="{00000000-0005-0000-0000-00000D390000}"/>
    <cellStyle name="Eingabe 2 6 19" xfId="13077" xr:uid="{00000000-0005-0000-0000-00000E390000}"/>
    <cellStyle name="Eingabe 2 6 19 2" xfId="13078" xr:uid="{00000000-0005-0000-0000-00000F390000}"/>
    <cellStyle name="Eingabe 2 6 2" xfId="13079" xr:uid="{00000000-0005-0000-0000-000010390000}"/>
    <cellStyle name="Eingabe 2 6 2 10" xfId="13080" xr:uid="{00000000-0005-0000-0000-000011390000}"/>
    <cellStyle name="Eingabe 2 6 2 10 2" xfId="13081" xr:uid="{00000000-0005-0000-0000-000012390000}"/>
    <cellStyle name="Eingabe 2 6 2 11" xfId="13082" xr:uid="{00000000-0005-0000-0000-000013390000}"/>
    <cellStyle name="Eingabe 2 6 2 11 2" xfId="13083" xr:uid="{00000000-0005-0000-0000-000014390000}"/>
    <cellStyle name="Eingabe 2 6 2 12" xfId="13084" xr:uid="{00000000-0005-0000-0000-000015390000}"/>
    <cellStyle name="Eingabe 2 6 2 12 2" xfId="13085" xr:uid="{00000000-0005-0000-0000-000016390000}"/>
    <cellStyle name="Eingabe 2 6 2 13" xfId="13086" xr:uid="{00000000-0005-0000-0000-000017390000}"/>
    <cellStyle name="Eingabe 2 6 2 13 2" xfId="13087" xr:uid="{00000000-0005-0000-0000-000018390000}"/>
    <cellStyle name="Eingabe 2 6 2 14" xfId="13088" xr:uid="{00000000-0005-0000-0000-000019390000}"/>
    <cellStyle name="Eingabe 2 6 2 14 2" xfId="13089" xr:uid="{00000000-0005-0000-0000-00001A390000}"/>
    <cellStyle name="Eingabe 2 6 2 15" xfId="13090" xr:uid="{00000000-0005-0000-0000-00001B390000}"/>
    <cellStyle name="Eingabe 2 6 2 15 2" xfId="13091" xr:uid="{00000000-0005-0000-0000-00001C390000}"/>
    <cellStyle name="Eingabe 2 6 2 16" xfId="13092" xr:uid="{00000000-0005-0000-0000-00001D390000}"/>
    <cellStyle name="Eingabe 2 6 2 16 2" xfId="13093" xr:uid="{00000000-0005-0000-0000-00001E390000}"/>
    <cellStyle name="Eingabe 2 6 2 17" xfId="13094" xr:uid="{00000000-0005-0000-0000-00001F390000}"/>
    <cellStyle name="Eingabe 2 6 2 17 2" xfId="13095" xr:uid="{00000000-0005-0000-0000-000020390000}"/>
    <cellStyle name="Eingabe 2 6 2 18" xfId="13096" xr:uid="{00000000-0005-0000-0000-000021390000}"/>
    <cellStyle name="Eingabe 2 6 2 18 2" xfId="13097" xr:uid="{00000000-0005-0000-0000-000022390000}"/>
    <cellStyle name="Eingabe 2 6 2 19" xfId="13098" xr:uid="{00000000-0005-0000-0000-000023390000}"/>
    <cellStyle name="Eingabe 2 6 2 19 2" xfId="13099" xr:uid="{00000000-0005-0000-0000-000024390000}"/>
    <cellStyle name="Eingabe 2 6 2 2" xfId="13100" xr:uid="{00000000-0005-0000-0000-000025390000}"/>
    <cellStyle name="Eingabe 2 6 2 2 2" xfId="13101" xr:uid="{00000000-0005-0000-0000-000026390000}"/>
    <cellStyle name="Eingabe 2 6 2 20" xfId="13102" xr:uid="{00000000-0005-0000-0000-000027390000}"/>
    <cellStyle name="Eingabe 2 6 2 20 2" xfId="13103" xr:uid="{00000000-0005-0000-0000-000028390000}"/>
    <cellStyle name="Eingabe 2 6 2 21" xfId="13104" xr:uid="{00000000-0005-0000-0000-000029390000}"/>
    <cellStyle name="Eingabe 2 6 2 21 2" xfId="13105" xr:uid="{00000000-0005-0000-0000-00002A390000}"/>
    <cellStyle name="Eingabe 2 6 2 22" xfId="13106" xr:uid="{00000000-0005-0000-0000-00002B390000}"/>
    <cellStyle name="Eingabe 2 6 2 22 2" xfId="13107" xr:uid="{00000000-0005-0000-0000-00002C390000}"/>
    <cellStyle name="Eingabe 2 6 2 23" xfId="13108" xr:uid="{00000000-0005-0000-0000-00002D390000}"/>
    <cellStyle name="Eingabe 2 6 2 23 2" xfId="13109" xr:uid="{00000000-0005-0000-0000-00002E390000}"/>
    <cellStyle name="Eingabe 2 6 2 24" xfId="13110" xr:uid="{00000000-0005-0000-0000-00002F390000}"/>
    <cellStyle name="Eingabe 2 6 2 24 2" xfId="13111" xr:uid="{00000000-0005-0000-0000-000030390000}"/>
    <cellStyle name="Eingabe 2 6 2 25" xfId="13112" xr:uid="{00000000-0005-0000-0000-000031390000}"/>
    <cellStyle name="Eingabe 2 6 2 25 2" xfId="13113" xr:uid="{00000000-0005-0000-0000-000032390000}"/>
    <cellStyle name="Eingabe 2 6 2 26" xfId="13114" xr:uid="{00000000-0005-0000-0000-000033390000}"/>
    <cellStyle name="Eingabe 2 6 2 26 2" xfId="13115" xr:uid="{00000000-0005-0000-0000-000034390000}"/>
    <cellStyle name="Eingabe 2 6 2 27" xfId="13116" xr:uid="{00000000-0005-0000-0000-000035390000}"/>
    <cellStyle name="Eingabe 2 6 2 27 2" xfId="13117" xr:uid="{00000000-0005-0000-0000-000036390000}"/>
    <cellStyle name="Eingabe 2 6 2 28" xfId="13118" xr:uid="{00000000-0005-0000-0000-000037390000}"/>
    <cellStyle name="Eingabe 2 6 2 28 2" xfId="13119" xr:uid="{00000000-0005-0000-0000-000038390000}"/>
    <cellStyle name="Eingabe 2 6 2 29" xfId="13120" xr:uid="{00000000-0005-0000-0000-000039390000}"/>
    <cellStyle name="Eingabe 2 6 2 29 2" xfId="13121" xr:uid="{00000000-0005-0000-0000-00003A390000}"/>
    <cellStyle name="Eingabe 2 6 2 3" xfId="13122" xr:uid="{00000000-0005-0000-0000-00003B390000}"/>
    <cellStyle name="Eingabe 2 6 2 3 2" xfId="13123" xr:uid="{00000000-0005-0000-0000-00003C390000}"/>
    <cellStyle name="Eingabe 2 6 2 30" xfId="13124" xr:uid="{00000000-0005-0000-0000-00003D390000}"/>
    <cellStyle name="Eingabe 2 6 2 4" xfId="13125" xr:uid="{00000000-0005-0000-0000-00003E390000}"/>
    <cellStyle name="Eingabe 2 6 2 4 2" xfId="13126" xr:uid="{00000000-0005-0000-0000-00003F390000}"/>
    <cellStyle name="Eingabe 2 6 2 5" xfId="13127" xr:uid="{00000000-0005-0000-0000-000040390000}"/>
    <cellStyle name="Eingabe 2 6 2 5 2" xfId="13128" xr:uid="{00000000-0005-0000-0000-000041390000}"/>
    <cellStyle name="Eingabe 2 6 2 6" xfId="13129" xr:uid="{00000000-0005-0000-0000-000042390000}"/>
    <cellStyle name="Eingabe 2 6 2 6 2" xfId="13130" xr:uid="{00000000-0005-0000-0000-000043390000}"/>
    <cellStyle name="Eingabe 2 6 2 7" xfId="13131" xr:uid="{00000000-0005-0000-0000-000044390000}"/>
    <cellStyle name="Eingabe 2 6 2 7 2" xfId="13132" xr:uid="{00000000-0005-0000-0000-000045390000}"/>
    <cellStyle name="Eingabe 2 6 2 8" xfId="13133" xr:uid="{00000000-0005-0000-0000-000046390000}"/>
    <cellStyle name="Eingabe 2 6 2 8 2" xfId="13134" xr:uid="{00000000-0005-0000-0000-000047390000}"/>
    <cellStyle name="Eingabe 2 6 2 9" xfId="13135" xr:uid="{00000000-0005-0000-0000-000048390000}"/>
    <cellStyle name="Eingabe 2 6 2 9 2" xfId="13136" xr:uid="{00000000-0005-0000-0000-000049390000}"/>
    <cellStyle name="Eingabe 2 6 20" xfId="13137" xr:uid="{00000000-0005-0000-0000-00004A390000}"/>
    <cellStyle name="Eingabe 2 6 20 2" xfId="13138" xr:uid="{00000000-0005-0000-0000-00004B390000}"/>
    <cellStyle name="Eingabe 2 6 21" xfId="13139" xr:uid="{00000000-0005-0000-0000-00004C390000}"/>
    <cellStyle name="Eingabe 2 6 21 2" xfId="13140" xr:uid="{00000000-0005-0000-0000-00004D390000}"/>
    <cellStyle name="Eingabe 2 6 22" xfId="13141" xr:uid="{00000000-0005-0000-0000-00004E390000}"/>
    <cellStyle name="Eingabe 2 6 22 2" xfId="13142" xr:uid="{00000000-0005-0000-0000-00004F390000}"/>
    <cellStyle name="Eingabe 2 6 23" xfId="13143" xr:uid="{00000000-0005-0000-0000-000050390000}"/>
    <cellStyle name="Eingabe 2 6 23 2" xfId="13144" xr:uid="{00000000-0005-0000-0000-000051390000}"/>
    <cellStyle name="Eingabe 2 6 24" xfId="13145" xr:uid="{00000000-0005-0000-0000-000052390000}"/>
    <cellStyle name="Eingabe 2 6 24 2" xfId="13146" xr:uid="{00000000-0005-0000-0000-000053390000}"/>
    <cellStyle name="Eingabe 2 6 25" xfId="13147" xr:uid="{00000000-0005-0000-0000-000054390000}"/>
    <cellStyle name="Eingabe 2 6 25 2" xfId="13148" xr:uid="{00000000-0005-0000-0000-000055390000}"/>
    <cellStyle name="Eingabe 2 6 26" xfId="13149" xr:uid="{00000000-0005-0000-0000-000056390000}"/>
    <cellStyle name="Eingabe 2 6 26 2" xfId="13150" xr:uid="{00000000-0005-0000-0000-000057390000}"/>
    <cellStyle name="Eingabe 2 6 27" xfId="13151" xr:uid="{00000000-0005-0000-0000-000058390000}"/>
    <cellStyle name="Eingabe 2 6 27 2" xfId="13152" xr:uid="{00000000-0005-0000-0000-000059390000}"/>
    <cellStyle name="Eingabe 2 6 28" xfId="13153" xr:uid="{00000000-0005-0000-0000-00005A390000}"/>
    <cellStyle name="Eingabe 2 6 28 2" xfId="13154" xr:uid="{00000000-0005-0000-0000-00005B390000}"/>
    <cellStyle name="Eingabe 2 6 29" xfId="13155" xr:uid="{00000000-0005-0000-0000-00005C390000}"/>
    <cellStyle name="Eingabe 2 6 29 2" xfId="13156" xr:uid="{00000000-0005-0000-0000-00005D390000}"/>
    <cellStyle name="Eingabe 2 6 3" xfId="13157" xr:uid="{00000000-0005-0000-0000-00005E390000}"/>
    <cellStyle name="Eingabe 2 6 3 10" xfId="13158" xr:uid="{00000000-0005-0000-0000-00005F390000}"/>
    <cellStyle name="Eingabe 2 6 3 10 2" xfId="13159" xr:uid="{00000000-0005-0000-0000-000060390000}"/>
    <cellStyle name="Eingabe 2 6 3 11" xfId="13160" xr:uid="{00000000-0005-0000-0000-000061390000}"/>
    <cellStyle name="Eingabe 2 6 3 11 2" xfId="13161" xr:uid="{00000000-0005-0000-0000-000062390000}"/>
    <cellStyle name="Eingabe 2 6 3 12" xfId="13162" xr:uid="{00000000-0005-0000-0000-000063390000}"/>
    <cellStyle name="Eingabe 2 6 3 12 2" xfId="13163" xr:uid="{00000000-0005-0000-0000-000064390000}"/>
    <cellStyle name="Eingabe 2 6 3 13" xfId="13164" xr:uid="{00000000-0005-0000-0000-000065390000}"/>
    <cellStyle name="Eingabe 2 6 3 13 2" xfId="13165" xr:uid="{00000000-0005-0000-0000-000066390000}"/>
    <cellStyle name="Eingabe 2 6 3 14" xfId="13166" xr:uid="{00000000-0005-0000-0000-000067390000}"/>
    <cellStyle name="Eingabe 2 6 3 14 2" xfId="13167" xr:uid="{00000000-0005-0000-0000-000068390000}"/>
    <cellStyle name="Eingabe 2 6 3 15" xfId="13168" xr:uid="{00000000-0005-0000-0000-000069390000}"/>
    <cellStyle name="Eingabe 2 6 3 15 2" xfId="13169" xr:uid="{00000000-0005-0000-0000-00006A390000}"/>
    <cellStyle name="Eingabe 2 6 3 16" xfId="13170" xr:uid="{00000000-0005-0000-0000-00006B390000}"/>
    <cellStyle name="Eingabe 2 6 3 16 2" xfId="13171" xr:uid="{00000000-0005-0000-0000-00006C390000}"/>
    <cellStyle name="Eingabe 2 6 3 17" xfId="13172" xr:uid="{00000000-0005-0000-0000-00006D390000}"/>
    <cellStyle name="Eingabe 2 6 3 17 2" xfId="13173" xr:uid="{00000000-0005-0000-0000-00006E390000}"/>
    <cellStyle name="Eingabe 2 6 3 18" xfId="13174" xr:uid="{00000000-0005-0000-0000-00006F390000}"/>
    <cellStyle name="Eingabe 2 6 3 18 2" xfId="13175" xr:uid="{00000000-0005-0000-0000-000070390000}"/>
    <cellStyle name="Eingabe 2 6 3 19" xfId="13176" xr:uid="{00000000-0005-0000-0000-000071390000}"/>
    <cellStyle name="Eingabe 2 6 3 19 2" xfId="13177" xr:uid="{00000000-0005-0000-0000-000072390000}"/>
    <cellStyle name="Eingabe 2 6 3 2" xfId="13178" xr:uid="{00000000-0005-0000-0000-000073390000}"/>
    <cellStyle name="Eingabe 2 6 3 2 2" xfId="13179" xr:uid="{00000000-0005-0000-0000-000074390000}"/>
    <cellStyle name="Eingabe 2 6 3 20" xfId="13180" xr:uid="{00000000-0005-0000-0000-000075390000}"/>
    <cellStyle name="Eingabe 2 6 3 20 2" xfId="13181" xr:uid="{00000000-0005-0000-0000-000076390000}"/>
    <cellStyle name="Eingabe 2 6 3 21" xfId="13182" xr:uid="{00000000-0005-0000-0000-000077390000}"/>
    <cellStyle name="Eingabe 2 6 3 21 2" xfId="13183" xr:uid="{00000000-0005-0000-0000-000078390000}"/>
    <cellStyle name="Eingabe 2 6 3 22" xfId="13184" xr:uid="{00000000-0005-0000-0000-000079390000}"/>
    <cellStyle name="Eingabe 2 6 3 22 2" xfId="13185" xr:uid="{00000000-0005-0000-0000-00007A390000}"/>
    <cellStyle name="Eingabe 2 6 3 23" xfId="13186" xr:uid="{00000000-0005-0000-0000-00007B390000}"/>
    <cellStyle name="Eingabe 2 6 3 23 2" xfId="13187" xr:uid="{00000000-0005-0000-0000-00007C390000}"/>
    <cellStyle name="Eingabe 2 6 3 24" xfId="13188" xr:uid="{00000000-0005-0000-0000-00007D390000}"/>
    <cellStyle name="Eingabe 2 6 3 24 2" xfId="13189" xr:uid="{00000000-0005-0000-0000-00007E390000}"/>
    <cellStyle name="Eingabe 2 6 3 25" xfId="13190" xr:uid="{00000000-0005-0000-0000-00007F390000}"/>
    <cellStyle name="Eingabe 2 6 3 25 2" xfId="13191" xr:uid="{00000000-0005-0000-0000-000080390000}"/>
    <cellStyle name="Eingabe 2 6 3 26" xfId="13192" xr:uid="{00000000-0005-0000-0000-000081390000}"/>
    <cellStyle name="Eingabe 2 6 3 26 2" xfId="13193" xr:uid="{00000000-0005-0000-0000-000082390000}"/>
    <cellStyle name="Eingabe 2 6 3 27" xfId="13194" xr:uid="{00000000-0005-0000-0000-000083390000}"/>
    <cellStyle name="Eingabe 2 6 3 27 2" xfId="13195" xr:uid="{00000000-0005-0000-0000-000084390000}"/>
    <cellStyle name="Eingabe 2 6 3 28" xfId="13196" xr:uid="{00000000-0005-0000-0000-000085390000}"/>
    <cellStyle name="Eingabe 2 6 3 28 2" xfId="13197" xr:uid="{00000000-0005-0000-0000-000086390000}"/>
    <cellStyle name="Eingabe 2 6 3 29" xfId="13198" xr:uid="{00000000-0005-0000-0000-000087390000}"/>
    <cellStyle name="Eingabe 2 6 3 29 2" xfId="13199" xr:uid="{00000000-0005-0000-0000-000088390000}"/>
    <cellStyle name="Eingabe 2 6 3 3" xfId="13200" xr:uid="{00000000-0005-0000-0000-000089390000}"/>
    <cellStyle name="Eingabe 2 6 3 3 2" xfId="13201" xr:uid="{00000000-0005-0000-0000-00008A390000}"/>
    <cellStyle name="Eingabe 2 6 3 30" xfId="13202" xr:uid="{00000000-0005-0000-0000-00008B390000}"/>
    <cellStyle name="Eingabe 2 6 3 4" xfId="13203" xr:uid="{00000000-0005-0000-0000-00008C390000}"/>
    <cellStyle name="Eingabe 2 6 3 4 2" xfId="13204" xr:uid="{00000000-0005-0000-0000-00008D390000}"/>
    <cellStyle name="Eingabe 2 6 3 5" xfId="13205" xr:uid="{00000000-0005-0000-0000-00008E390000}"/>
    <cellStyle name="Eingabe 2 6 3 5 2" xfId="13206" xr:uid="{00000000-0005-0000-0000-00008F390000}"/>
    <cellStyle name="Eingabe 2 6 3 6" xfId="13207" xr:uid="{00000000-0005-0000-0000-000090390000}"/>
    <cellStyle name="Eingabe 2 6 3 6 2" xfId="13208" xr:uid="{00000000-0005-0000-0000-000091390000}"/>
    <cellStyle name="Eingabe 2 6 3 7" xfId="13209" xr:uid="{00000000-0005-0000-0000-000092390000}"/>
    <cellStyle name="Eingabe 2 6 3 7 2" xfId="13210" xr:uid="{00000000-0005-0000-0000-000093390000}"/>
    <cellStyle name="Eingabe 2 6 3 8" xfId="13211" xr:uid="{00000000-0005-0000-0000-000094390000}"/>
    <cellStyle name="Eingabe 2 6 3 8 2" xfId="13212" xr:uid="{00000000-0005-0000-0000-000095390000}"/>
    <cellStyle name="Eingabe 2 6 3 9" xfId="13213" xr:uid="{00000000-0005-0000-0000-000096390000}"/>
    <cellStyle name="Eingabe 2 6 3 9 2" xfId="13214" xr:uid="{00000000-0005-0000-0000-000097390000}"/>
    <cellStyle name="Eingabe 2 6 30" xfId="13215" xr:uid="{00000000-0005-0000-0000-000098390000}"/>
    <cellStyle name="Eingabe 2 6 30 2" xfId="13216" xr:uid="{00000000-0005-0000-0000-000099390000}"/>
    <cellStyle name="Eingabe 2 6 31" xfId="13217" xr:uid="{00000000-0005-0000-0000-00009A390000}"/>
    <cellStyle name="Eingabe 2 6 31 2" xfId="13218" xr:uid="{00000000-0005-0000-0000-00009B390000}"/>
    <cellStyle name="Eingabe 2 6 32" xfId="13219" xr:uid="{00000000-0005-0000-0000-00009C390000}"/>
    <cellStyle name="Eingabe 2 6 4" xfId="13220" xr:uid="{00000000-0005-0000-0000-00009D390000}"/>
    <cellStyle name="Eingabe 2 6 4 2" xfId="13221" xr:uid="{00000000-0005-0000-0000-00009E390000}"/>
    <cellStyle name="Eingabe 2 6 5" xfId="13222" xr:uid="{00000000-0005-0000-0000-00009F390000}"/>
    <cellStyle name="Eingabe 2 6 5 2" xfId="13223" xr:uid="{00000000-0005-0000-0000-0000A0390000}"/>
    <cellStyle name="Eingabe 2 6 6" xfId="13224" xr:uid="{00000000-0005-0000-0000-0000A1390000}"/>
    <cellStyle name="Eingabe 2 6 6 2" xfId="13225" xr:uid="{00000000-0005-0000-0000-0000A2390000}"/>
    <cellStyle name="Eingabe 2 6 7" xfId="13226" xr:uid="{00000000-0005-0000-0000-0000A3390000}"/>
    <cellStyle name="Eingabe 2 6 7 2" xfId="13227" xr:uid="{00000000-0005-0000-0000-0000A4390000}"/>
    <cellStyle name="Eingabe 2 6 8" xfId="13228" xr:uid="{00000000-0005-0000-0000-0000A5390000}"/>
    <cellStyle name="Eingabe 2 6 8 2" xfId="13229" xr:uid="{00000000-0005-0000-0000-0000A6390000}"/>
    <cellStyle name="Eingabe 2 6 9" xfId="13230" xr:uid="{00000000-0005-0000-0000-0000A7390000}"/>
    <cellStyle name="Eingabe 2 6 9 2" xfId="13231" xr:uid="{00000000-0005-0000-0000-0000A8390000}"/>
    <cellStyle name="Eingabe 2 7" xfId="13232" xr:uid="{00000000-0005-0000-0000-0000A9390000}"/>
    <cellStyle name="Eingabe 2 7 10" xfId="13233" xr:uid="{00000000-0005-0000-0000-0000AA390000}"/>
    <cellStyle name="Eingabe 2 7 10 2" xfId="13234" xr:uid="{00000000-0005-0000-0000-0000AB390000}"/>
    <cellStyle name="Eingabe 2 7 11" xfId="13235" xr:uid="{00000000-0005-0000-0000-0000AC390000}"/>
    <cellStyle name="Eingabe 2 7 11 2" xfId="13236" xr:uid="{00000000-0005-0000-0000-0000AD390000}"/>
    <cellStyle name="Eingabe 2 7 12" xfId="13237" xr:uid="{00000000-0005-0000-0000-0000AE390000}"/>
    <cellStyle name="Eingabe 2 7 12 2" xfId="13238" xr:uid="{00000000-0005-0000-0000-0000AF390000}"/>
    <cellStyle name="Eingabe 2 7 13" xfId="13239" xr:uid="{00000000-0005-0000-0000-0000B0390000}"/>
    <cellStyle name="Eingabe 2 7 13 2" xfId="13240" xr:uid="{00000000-0005-0000-0000-0000B1390000}"/>
    <cellStyle name="Eingabe 2 7 14" xfId="13241" xr:uid="{00000000-0005-0000-0000-0000B2390000}"/>
    <cellStyle name="Eingabe 2 7 14 2" xfId="13242" xr:uid="{00000000-0005-0000-0000-0000B3390000}"/>
    <cellStyle name="Eingabe 2 7 15" xfId="13243" xr:uid="{00000000-0005-0000-0000-0000B4390000}"/>
    <cellStyle name="Eingabe 2 7 15 2" xfId="13244" xr:uid="{00000000-0005-0000-0000-0000B5390000}"/>
    <cellStyle name="Eingabe 2 7 16" xfId="13245" xr:uid="{00000000-0005-0000-0000-0000B6390000}"/>
    <cellStyle name="Eingabe 2 7 16 2" xfId="13246" xr:uid="{00000000-0005-0000-0000-0000B7390000}"/>
    <cellStyle name="Eingabe 2 7 17" xfId="13247" xr:uid="{00000000-0005-0000-0000-0000B8390000}"/>
    <cellStyle name="Eingabe 2 7 17 2" xfId="13248" xr:uid="{00000000-0005-0000-0000-0000B9390000}"/>
    <cellStyle name="Eingabe 2 7 18" xfId="13249" xr:uid="{00000000-0005-0000-0000-0000BA390000}"/>
    <cellStyle name="Eingabe 2 7 18 2" xfId="13250" xr:uid="{00000000-0005-0000-0000-0000BB390000}"/>
    <cellStyle name="Eingabe 2 7 19" xfId="13251" xr:uid="{00000000-0005-0000-0000-0000BC390000}"/>
    <cellStyle name="Eingabe 2 7 19 2" xfId="13252" xr:uid="{00000000-0005-0000-0000-0000BD390000}"/>
    <cellStyle name="Eingabe 2 7 2" xfId="13253" xr:uid="{00000000-0005-0000-0000-0000BE390000}"/>
    <cellStyle name="Eingabe 2 7 2 10" xfId="13254" xr:uid="{00000000-0005-0000-0000-0000BF390000}"/>
    <cellStyle name="Eingabe 2 7 2 10 2" xfId="13255" xr:uid="{00000000-0005-0000-0000-0000C0390000}"/>
    <cellStyle name="Eingabe 2 7 2 11" xfId="13256" xr:uid="{00000000-0005-0000-0000-0000C1390000}"/>
    <cellStyle name="Eingabe 2 7 2 11 2" xfId="13257" xr:uid="{00000000-0005-0000-0000-0000C2390000}"/>
    <cellStyle name="Eingabe 2 7 2 12" xfId="13258" xr:uid="{00000000-0005-0000-0000-0000C3390000}"/>
    <cellStyle name="Eingabe 2 7 2 12 2" xfId="13259" xr:uid="{00000000-0005-0000-0000-0000C4390000}"/>
    <cellStyle name="Eingabe 2 7 2 13" xfId="13260" xr:uid="{00000000-0005-0000-0000-0000C5390000}"/>
    <cellStyle name="Eingabe 2 7 2 13 2" xfId="13261" xr:uid="{00000000-0005-0000-0000-0000C6390000}"/>
    <cellStyle name="Eingabe 2 7 2 14" xfId="13262" xr:uid="{00000000-0005-0000-0000-0000C7390000}"/>
    <cellStyle name="Eingabe 2 7 2 14 2" xfId="13263" xr:uid="{00000000-0005-0000-0000-0000C8390000}"/>
    <cellStyle name="Eingabe 2 7 2 15" xfId="13264" xr:uid="{00000000-0005-0000-0000-0000C9390000}"/>
    <cellStyle name="Eingabe 2 7 2 15 2" xfId="13265" xr:uid="{00000000-0005-0000-0000-0000CA390000}"/>
    <cellStyle name="Eingabe 2 7 2 16" xfId="13266" xr:uid="{00000000-0005-0000-0000-0000CB390000}"/>
    <cellStyle name="Eingabe 2 7 2 16 2" xfId="13267" xr:uid="{00000000-0005-0000-0000-0000CC390000}"/>
    <cellStyle name="Eingabe 2 7 2 17" xfId="13268" xr:uid="{00000000-0005-0000-0000-0000CD390000}"/>
    <cellStyle name="Eingabe 2 7 2 17 2" xfId="13269" xr:uid="{00000000-0005-0000-0000-0000CE390000}"/>
    <cellStyle name="Eingabe 2 7 2 18" xfId="13270" xr:uid="{00000000-0005-0000-0000-0000CF390000}"/>
    <cellStyle name="Eingabe 2 7 2 18 2" xfId="13271" xr:uid="{00000000-0005-0000-0000-0000D0390000}"/>
    <cellStyle name="Eingabe 2 7 2 19" xfId="13272" xr:uid="{00000000-0005-0000-0000-0000D1390000}"/>
    <cellStyle name="Eingabe 2 7 2 19 2" xfId="13273" xr:uid="{00000000-0005-0000-0000-0000D2390000}"/>
    <cellStyle name="Eingabe 2 7 2 2" xfId="13274" xr:uid="{00000000-0005-0000-0000-0000D3390000}"/>
    <cellStyle name="Eingabe 2 7 2 2 2" xfId="13275" xr:uid="{00000000-0005-0000-0000-0000D4390000}"/>
    <cellStyle name="Eingabe 2 7 2 20" xfId="13276" xr:uid="{00000000-0005-0000-0000-0000D5390000}"/>
    <cellStyle name="Eingabe 2 7 2 20 2" xfId="13277" xr:uid="{00000000-0005-0000-0000-0000D6390000}"/>
    <cellStyle name="Eingabe 2 7 2 21" xfId="13278" xr:uid="{00000000-0005-0000-0000-0000D7390000}"/>
    <cellStyle name="Eingabe 2 7 2 21 2" xfId="13279" xr:uid="{00000000-0005-0000-0000-0000D8390000}"/>
    <cellStyle name="Eingabe 2 7 2 22" xfId="13280" xr:uid="{00000000-0005-0000-0000-0000D9390000}"/>
    <cellStyle name="Eingabe 2 7 2 22 2" xfId="13281" xr:uid="{00000000-0005-0000-0000-0000DA390000}"/>
    <cellStyle name="Eingabe 2 7 2 23" xfId="13282" xr:uid="{00000000-0005-0000-0000-0000DB390000}"/>
    <cellStyle name="Eingabe 2 7 2 23 2" xfId="13283" xr:uid="{00000000-0005-0000-0000-0000DC390000}"/>
    <cellStyle name="Eingabe 2 7 2 24" xfId="13284" xr:uid="{00000000-0005-0000-0000-0000DD390000}"/>
    <cellStyle name="Eingabe 2 7 2 24 2" xfId="13285" xr:uid="{00000000-0005-0000-0000-0000DE390000}"/>
    <cellStyle name="Eingabe 2 7 2 25" xfId="13286" xr:uid="{00000000-0005-0000-0000-0000DF390000}"/>
    <cellStyle name="Eingabe 2 7 2 25 2" xfId="13287" xr:uid="{00000000-0005-0000-0000-0000E0390000}"/>
    <cellStyle name="Eingabe 2 7 2 26" xfId="13288" xr:uid="{00000000-0005-0000-0000-0000E1390000}"/>
    <cellStyle name="Eingabe 2 7 2 26 2" xfId="13289" xr:uid="{00000000-0005-0000-0000-0000E2390000}"/>
    <cellStyle name="Eingabe 2 7 2 27" xfId="13290" xr:uid="{00000000-0005-0000-0000-0000E3390000}"/>
    <cellStyle name="Eingabe 2 7 2 27 2" xfId="13291" xr:uid="{00000000-0005-0000-0000-0000E4390000}"/>
    <cellStyle name="Eingabe 2 7 2 28" xfId="13292" xr:uid="{00000000-0005-0000-0000-0000E5390000}"/>
    <cellStyle name="Eingabe 2 7 2 28 2" xfId="13293" xr:uid="{00000000-0005-0000-0000-0000E6390000}"/>
    <cellStyle name="Eingabe 2 7 2 29" xfId="13294" xr:uid="{00000000-0005-0000-0000-0000E7390000}"/>
    <cellStyle name="Eingabe 2 7 2 29 2" xfId="13295" xr:uid="{00000000-0005-0000-0000-0000E8390000}"/>
    <cellStyle name="Eingabe 2 7 2 3" xfId="13296" xr:uid="{00000000-0005-0000-0000-0000E9390000}"/>
    <cellStyle name="Eingabe 2 7 2 3 2" xfId="13297" xr:uid="{00000000-0005-0000-0000-0000EA390000}"/>
    <cellStyle name="Eingabe 2 7 2 30" xfId="13298" xr:uid="{00000000-0005-0000-0000-0000EB390000}"/>
    <cellStyle name="Eingabe 2 7 2 4" xfId="13299" xr:uid="{00000000-0005-0000-0000-0000EC390000}"/>
    <cellStyle name="Eingabe 2 7 2 4 2" xfId="13300" xr:uid="{00000000-0005-0000-0000-0000ED390000}"/>
    <cellStyle name="Eingabe 2 7 2 5" xfId="13301" xr:uid="{00000000-0005-0000-0000-0000EE390000}"/>
    <cellStyle name="Eingabe 2 7 2 5 2" xfId="13302" xr:uid="{00000000-0005-0000-0000-0000EF390000}"/>
    <cellStyle name="Eingabe 2 7 2 6" xfId="13303" xr:uid="{00000000-0005-0000-0000-0000F0390000}"/>
    <cellStyle name="Eingabe 2 7 2 6 2" xfId="13304" xr:uid="{00000000-0005-0000-0000-0000F1390000}"/>
    <cellStyle name="Eingabe 2 7 2 7" xfId="13305" xr:uid="{00000000-0005-0000-0000-0000F2390000}"/>
    <cellStyle name="Eingabe 2 7 2 7 2" xfId="13306" xr:uid="{00000000-0005-0000-0000-0000F3390000}"/>
    <cellStyle name="Eingabe 2 7 2 8" xfId="13307" xr:uid="{00000000-0005-0000-0000-0000F4390000}"/>
    <cellStyle name="Eingabe 2 7 2 8 2" xfId="13308" xr:uid="{00000000-0005-0000-0000-0000F5390000}"/>
    <cellStyle name="Eingabe 2 7 2 9" xfId="13309" xr:uid="{00000000-0005-0000-0000-0000F6390000}"/>
    <cellStyle name="Eingabe 2 7 2 9 2" xfId="13310" xr:uid="{00000000-0005-0000-0000-0000F7390000}"/>
    <cellStyle name="Eingabe 2 7 20" xfId="13311" xr:uid="{00000000-0005-0000-0000-0000F8390000}"/>
    <cellStyle name="Eingabe 2 7 20 2" xfId="13312" xr:uid="{00000000-0005-0000-0000-0000F9390000}"/>
    <cellStyle name="Eingabe 2 7 21" xfId="13313" xr:uid="{00000000-0005-0000-0000-0000FA390000}"/>
    <cellStyle name="Eingabe 2 7 21 2" xfId="13314" xr:uid="{00000000-0005-0000-0000-0000FB390000}"/>
    <cellStyle name="Eingabe 2 7 22" xfId="13315" xr:uid="{00000000-0005-0000-0000-0000FC390000}"/>
    <cellStyle name="Eingabe 2 7 22 2" xfId="13316" xr:uid="{00000000-0005-0000-0000-0000FD390000}"/>
    <cellStyle name="Eingabe 2 7 23" xfId="13317" xr:uid="{00000000-0005-0000-0000-0000FE390000}"/>
    <cellStyle name="Eingabe 2 7 23 2" xfId="13318" xr:uid="{00000000-0005-0000-0000-0000FF390000}"/>
    <cellStyle name="Eingabe 2 7 24" xfId="13319" xr:uid="{00000000-0005-0000-0000-0000003A0000}"/>
    <cellStyle name="Eingabe 2 7 24 2" xfId="13320" xr:uid="{00000000-0005-0000-0000-0000013A0000}"/>
    <cellStyle name="Eingabe 2 7 25" xfId="13321" xr:uid="{00000000-0005-0000-0000-0000023A0000}"/>
    <cellStyle name="Eingabe 2 7 25 2" xfId="13322" xr:uid="{00000000-0005-0000-0000-0000033A0000}"/>
    <cellStyle name="Eingabe 2 7 26" xfId="13323" xr:uid="{00000000-0005-0000-0000-0000043A0000}"/>
    <cellStyle name="Eingabe 2 7 26 2" xfId="13324" xr:uid="{00000000-0005-0000-0000-0000053A0000}"/>
    <cellStyle name="Eingabe 2 7 27" xfId="13325" xr:uid="{00000000-0005-0000-0000-0000063A0000}"/>
    <cellStyle name="Eingabe 2 7 27 2" xfId="13326" xr:uid="{00000000-0005-0000-0000-0000073A0000}"/>
    <cellStyle name="Eingabe 2 7 28" xfId="13327" xr:uid="{00000000-0005-0000-0000-0000083A0000}"/>
    <cellStyle name="Eingabe 2 7 28 2" xfId="13328" xr:uid="{00000000-0005-0000-0000-0000093A0000}"/>
    <cellStyle name="Eingabe 2 7 29" xfId="13329" xr:uid="{00000000-0005-0000-0000-00000A3A0000}"/>
    <cellStyle name="Eingabe 2 7 29 2" xfId="13330" xr:uid="{00000000-0005-0000-0000-00000B3A0000}"/>
    <cellStyle name="Eingabe 2 7 3" xfId="13331" xr:uid="{00000000-0005-0000-0000-00000C3A0000}"/>
    <cellStyle name="Eingabe 2 7 3 10" xfId="13332" xr:uid="{00000000-0005-0000-0000-00000D3A0000}"/>
    <cellStyle name="Eingabe 2 7 3 10 2" xfId="13333" xr:uid="{00000000-0005-0000-0000-00000E3A0000}"/>
    <cellStyle name="Eingabe 2 7 3 11" xfId="13334" xr:uid="{00000000-0005-0000-0000-00000F3A0000}"/>
    <cellStyle name="Eingabe 2 7 3 11 2" xfId="13335" xr:uid="{00000000-0005-0000-0000-0000103A0000}"/>
    <cellStyle name="Eingabe 2 7 3 12" xfId="13336" xr:uid="{00000000-0005-0000-0000-0000113A0000}"/>
    <cellStyle name="Eingabe 2 7 3 12 2" xfId="13337" xr:uid="{00000000-0005-0000-0000-0000123A0000}"/>
    <cellStyle name="Eingabe 2 7 3 13" xfId="13338" xr:uid="{00000000-0005-0000-0000-0000133A0000}"/>
    <cellStyle name="Eingabe 2 7 3 13 2" xfId="13339" xr:uid="{00000000-0005-0000-0000-0000143A0000}"/>
    <cellStyle name="Eingabe 2 7 3 14" xfId="13340" xr:uid="{00000000-0005-0000-0000-0000153A0000}"/>
    <cellStyle name="Eingabe 2 7 3 14 2" xfId="13341" xr:uid="{00000000-0005-0000-0000-0000163A0000}"/>
    <cellStyle name="Eingabe 2 7 3 15" xfId="13342" xr:uid="{00000000-0005-0000-0000-0000173A0000}"/>
    <cellStyle name="Eingabe 2 7 3 15 2" xfId="13343" xr:uid="{00000000-0005-0000-0000-0000183A0000}"/>
    <cellStyle name="Eingabe 2 7 3 16" xfId="13344" xr:uid="{00000000-0005-0000-0000-0000193A0000}"/>
    <cellStyle name="Eingabe 2 7 3 16 2" xfId="13345" xr:uid="{00000000-0005-0000-0000-00001A3A0000}"/>
    <cellStyle name="Eingabe 2 7 3 17" xfId="13346" xr:uid="{00000000-0005-0000-0000-00001B3A0000}"/>
    <cellStyle name="Eingabe 2 7 3 17 2" xfId="13347" xr:uid="{00000000-0005-0000-0000-00001C3A0000}"/>
    <cellStyle name="Eingabe 2 7 3 18" xfId="13348" xr:uid="{00000000-0005-0000-0000-00001D3A0000}"/>
    <cellStyle name="Eingabe 2 7 3 18 2" xfId="13349" xr:uid="{00000000-0005-0000-0000-00001E3A0000}"/>
    <cellStyle name="Eingabe 2 7 3 19" xfId="13350" xr:uid="{00000000-0005-0000-0000-00001F3A0000}"/>
    <cellStyle name="Eingabe 2 7 3 19 2" xfId="13351" xr:uid="{00000000-0005-0000-0000-0000203A0000}"/>
    <cellStyle name="Eingabe 2 7 3 2" xfId="13352" xr:uid="{00000000-0005-0000-0000-0000213A0000}"/>
    <cellStyle name="Eingabe 2 7 3 2 2" xfId="13353" xr:uid="{00000000-0005-0000-0000-0000223A0000}"/>
    <cellStyle name="Eingabe 2 7 3 20" xfId="13354" xr:uid="{00000000-0005-0000-0000-0000233A0000}"/>
    <cellStyle name="Eingabe 2 7 3 20 2" xfId="13355" xr:uid="{00000000-0005-0000-0000-0000243A0000}"/>
    <cellStyle name="Eingabe 2 7 3 21" xfId="13356" xr:uid="{00000000-0005-0000-0000-0000253A0000}"/>
    <cellStyle name="Eingabe 2 7 3 21 2" xfId="13357" xr:uid="{00000000-0005-0000-0000-0000263A0000}"/>
    <cellStyle name="Eingabe 2 7 3 22" xfId="13358" xr:uid="{00000000-0005-0000-0000-0000273A0000}"/>
    <cellStyle name="Eingabe 2 7 3 22 2" xfId="13359" xr:uid="{00000000-0005-0000-0000-0000283A0000}"/>
    <cellStyle name="Eingabe 2 7 3 23" xfId="13360" xr:uid="{00000000-0005-0000-0000-0000293A0000}"/>
    <cellStyle name="Eingabe 2 7 3 23 2" xfId="13361" xr:uid="{00000000-0005-0000-0000-00002A3A0000}"/>
    <cellStyle name="Eingabe 2 7 3 24" xfId="13362" xr:uid="{00000000-0005-0000-0000-00002B3A0000}"/>
    <cellStyle name="Eingabe 2 7 3 24 2" xfId="13363" xr:uid="{00000000-0005-0000-0000-00002C3A0000}"/>
    <cellStyle name="Eingabe 2 7 3 25" xfId="13364" xr:uid="{00000000-0005-0000-0000-00002D3A0000}"/>
    <cellStyle name="Eingabe 2 7 3 25 2" xfId="13365" xr:uid="{00000000-0005-0000-0000-00002E3A0000}"/>
    <cellStyle name="Eingabe 2 7 3 26" xfId="13366" xr:uid="{00000000-0005-0000-0000-00002F3A0000}"/>
    <cellStyle name="Eingabe 2 7 3 26 2" xfId="13367" xr:uid="{00000000-0005-0000-0000-0000303A0000}"/>
    <cellStyle name="Eingabe 2 7 3 27" xfId="13368" xr:uid="{00000000-0005-0000-0000-0000313A0000}"/>
    <cellStyle name="Eingabe 2 7 3 27 2" xfId="13369" xr:uid="{00000000-0005-0000-0000-0000323A0000}"/>
    <cellStyle name="Eingabe 2 7 3 28" xfId="13370" xr:uid="{00000000-0005-0000-0000-0000333A0000}"/>
    <cellStyle name="Eingabe 2 7 3 28 2" xfId="13371" xr:uid="{00000000-0005-0000-0000-0000343A0000}"/>
    <cellStyle name="Eingabe 2 7 3 29" xfId="13372" xr:uid="{00000000-0005-0000-0000-0000353A0000}"/>
    <cellStyle name="Eingabe 2 7 3 29 2" xfId="13373" xr:uid="{00000000-0005-0000-0000-0000363A0000}"/>
    <cellStyle name="Eingabe 2 7 3 3" xfId="13374" xr:uid="{00000000-0005-0000-0000-0000373A0000}"/>
    <cellStyle name="Eingabe 2 7 3 3 2" xfId="13375" xr:uid="{00000000-0005-0000-0000-0000383A0000}"/>
    <cellStyle name="Eingabe 2 7 3 30" xfId="13376" xr:uid="{00000000-0005-0000-0000-0000393A0000}"/>
    <cellStyle name="Eingabe 2 7 3 4" xfId="13377" xr:uid="{00000000-0005-0000-0000-00003A3A0000}"/>
    <cellStyle name="Eingabe 2 7 3 4 2" xfId="13378" xr:uid="{00000000-0005-0000-0000-00003B3A0000}"/>
    <cellStyle name="Eingabe 2 7 3 5" xfId="13379" xr:uid="{00000000-0005-0000-0000-00003C3A0000}"/>
    <cellStyle name="Eingabe 2 7 3 5 2" xfId="13380" xr:uid="{00000000-0005-0000-0000-00003D3A0000}"/>
    <cellStyle name="Eingabe 2 7 3 6" xfId="13381" xr:uid="{00000000-0005-0000-0000-00003E3A0000}"/>
    <cellStyle name="Eingabe 2 7 3 6 2" xfId="13382" xr:uid="{00000000-0005-0000-0000-00003F3A0000}"/>
    <cellStyle name="Eingabe 2 7 3 7" xfId="13383" xr:uid="{00000000-0005-0000-0000-0000403A0000}"/>
    <cellStyle name="Eingabe 2 7 3 7 2" xfId="13384" xr:uid="{00000000-0005-0000-0000-0000413A0000}"/>
    <cellStyle name="Eingabe 2 7 3 8" xfId="13385" xr:uid="{00000000-0005-0000-0000-0000423A0000}"/>
    <cellStyle name="Eingabe 2 7 3 8 2" xfId="13386" xr:uid="{00000000-0005-0000-0000-0000433A0000}"/>
    <cellStyle name="Eingabe 2 7 3 9" xfId="13387" xr:uid="{00000000-0005-0000-0000-0000443A0000}"/>
    <cellStyle name="Eingabe 2 7 3 9 2" xfId="13388" xr:uid="{00000000-0005-0000-0000-0000453A0000}"/>
    <cellStyle name="Eingabe 2 7 30" xfId="13389" xr:uid="{00000000-0005-0000-0000-0000463A0000}"/>
    <cellStyle name="Eingabe 2 7 30 2" xfId="13390" xr:uid="{00000000-0005-0000-0000-0000473A0000}"/>
    <cellStyle name="Eingabe 2 7 31" xfId="13391" xr:uid="{00000000-0005-0000-0000-0000483A0000}"/>
    <cellStyle name="Eingabe 2 7 31 2" xfId="13392" xr:uid="{00000000-0005-0000-0000-0000493A0000}"/>
    <cellStyle name="Eingabe 2 7 32" xfId="13393" xr:uid="{00000000-0005-0000-0000-00004A3A0000}"/>
    <cellStyle name="Eingabe 2 7 4" xfId="13394" xr:uid="{00000000-0005-0000-0000-00004B3A0000}"/>
    <cellStyle name="Eingabe 2 7 4 2" xfId="13395" xr:uid="{00000000-0005-0000-0000-00004C3A0000}"/>
    <cellStyle name="Eingabe 2 7 5" xfId="13396" xr:uid="{00000000-0005-0000-0000-00004D3A0000}"/>
    <cellStyle name="Eingabe 2 7 5 2" xfId="13397" xr:uid="{00000000-0005-0000-0000-00004E3A0000}"/>
    <cellStyle name="Eingabe 2 7 6" xfId="13398" xr:uid="{00000000-0005-0000-0000-00004F3A0000}"/>
    <cellStyle name="Eingabe 2 7 6 2" xfId="13399" xr:uid="{00000000-0005-0000-0000-0000503A0000}"/>
    <cellStyle name="Eingabe 2 7 7" xfId="13400" xr:uid="{00000000-0005-0000-0000-0000513A0000}"/>
    <cellStyle name="Eingabe 2 7 7 2" xfId="13401" xr:uid="{00000000-0005-0000-0000-0000523A0000}"/>
    <cellStyle name="Eingabe 2 7 8" xfId="13402" xr:uid="{00000000-0005-0000-0000-0000533A0000}"/>
    <cellStyle name="Eingabe 2 7 8 2" xfId="13403" xr:uid="{00000000-0005-0000-0000-0000543A0000}"/>
    <cellStyle name="Eingabe 2 7 9" xfId="13404" xr:uid="{00000000-0005-0000-0000-0000553A0000}"/>
    <cellStyle name="Eingabe 2 7 9 2" xfId="13405" xr:uid="{00000000-0005-0000-0000-0000563A0000}"/>
    <cellStyle name="Eingabe 2 8" xfId="13406" xr:uid="{00000000-0005-0000-0000-0000573A0000}"/>
    <cellStyle name="Eingabe 2 8 10" xfId="13407" xr:uid="{00000000-0005-0000-0000-0000583A0000}"/>
    <cellStyle name="Eingabe 2 8 10 2" xfId="13408" xr:uid="{00000000-0005-0000-0000-0000593A0000}"/>
    <cellStyle name="Eingabe 2 8 11" xfId="13409" xr:uid="{00000000-0005-0000-0000-00005A3A0000}"/>
    <cellStyle name="Eingabe 2 8 11 2" xfId="13410" xr:uid="{00000000-0005-0000-0000-00005B3A0000}"/>
    <cellStyle name="Eingabe 2 8 12" xfId="13411" xr:uid="{00000000-0005-0000-0000-00005C3A0000}"/>
    <cellStyle name="Eingabe 2 8 12 2" xfId="13412" xr:uid="{00000000-0005-0000-0000-00005D3A0000}"/>
    <cellStyle name="Eingabe 2 8 13" xfId="13413" xr:uid="{00000000-0005-0000-0000-00005E3A0000}"/>
    <cellStyle name="Eingabe 2 8 13 2" xfId="13414" xr:uid="{00000000-0005-0000-0000-00005F3A0000}"/>
    <cellStyle name="Eingabe 2 8 14" xfId="13415" xr:uid="{00000000-0005-0000-0000-0000603A0000}"/>
    <cellStyle name="Eingabe 2 8 14 2" xfId="13416" xr:uid="{00000000-0005-0000-0000-0000613A0000}"/>
    <cellStyle name="Eingabe 2 8 15" xfId="13417" xr:uid="{00000000-0005-0000-0000-0000623A0000}"/>
    <cellStyle name="Eingabe 2 8 15 2" xfId="13418" xr:uid="{00000000-0005-0000-0000-0000633A0000}"/>
    <cellStyle name="Eingabe 2 8 16" xfId="13419" xr:uid="{00000000-0005-0000-0000-0000643A0000}"/>
    <cellStyle name="Eingabe 2 8 16 2" xfId="13420" xr:uid="{00000000-0005-0000-0000-0000653A0000}"/>
    <cellStyle name="Eingabe 2 8 17" xfId="13421" xr:uid="{00000000-0005-0000-0000-0000663A0000}"/>
    <cellStyle name="Eingabe 2 8 17 2" xfId="13422" xr:uid="{00000000-0005-0000-0000-0000673A0000}"/>
    <cellStyle name="Eingabe 2 8 18" xfId="13423" xr:uid="{00000000-0005-0000-0000-0000683A0000}"/>
    <cellStyle name="Eingabe 2 8 18 2" xfId="13424" xr:uid="{00000000-0005-0000-0000-0000693A0000}"/>
    <cellStyle name="Eingabe 2 8 19" xfId="13425" xr:uid="{00000000-0005-0000-0000-00006A3A0000}"/>
    <cellStyle name="Eingabe 2 8 19 2" xfId="13426" xr:uid="{00000000-0005-0000-0000-00006B3A0000}"/>
    <cellStyle name="Eingabe 2 8 2" xfId="13427" xr:uid="{00000000-0005-0000-0000-00006C3A0000}"/>
    <cellStyle name="Eingabe 2 8 2 10" xfId="13428" xr:uid="{00000000-0005-0000-0000-00006D3A0000}"/>
    <cellStyle name="Eingabe 2 8 2 10 2" xfId="13429" xr:uid="{00000000-0005-0000-0000-00006E3A0000}"/>
    <cellStyle name="Eingabe 2 8 2 11" xfId="13430" xr:uid="{00000000-0005-0000-0000-00006F3A0000}"/>
    <cellStyle name="Eingabe 2 8 2 11 2" xfId="13431" xr:uid="{00000000-0005-0000-0000-0000703A0000}"/>
    <cellStyle name="Eingabe 2 8 2 12" xfId="13432" xr:uid="{00000000-0005-0000-0000-0000713A0000}"/>
    <cellStyle name="Eingabe 2 8 2 12 2" xfId="13433" xr:uid="{00000000-0005-0000-0000-0000723A0000}"/>
    <cellStyle name="Eingabe 2 8 2 13" xfId="13434" xr:uid="{00000000-0005-0000-0000-0000733A0000}"/>
    <cellStyle name="Eingabe 2 8 2 13 2" xfId="13435" xr:uid="{00000000-0005-0000-0000-0000743A0000}"/>
    <cellStyle name="Eingabe 2 8 2 14" xfId="13436" xr:uid="{00000000-0005-0000-0000-0000753A0000}"/>
    <cellStyle name="Eingabe 2 8 2 14 2" xfId="13437" xr:uid="{00000000-0005-0000-0000-0000763A0000}"/>
    <cellStyle name="Eingabe 2 8 2 15" xfId="13438" xr:uid="{00000000-0005-0000-0000-0000773A0000}"/>
    <cellStyle name="Eingabe 2 8 2 15 2" xfId="13439" xr:uid="{00000000-0005-0000-0000-0000783A0000}"/>
    <cellStyle name="Eingabe 2 8 2 16" xfId="13440" xr:uid="{00000000-0005-0000-0000-0000793A0000}"/>
    <cellStyle name="Eingabe 2 8 2 16 2" xfId="13441" xr:uid="{00000000-0005-0000-0000-00007A3A0000}"/>
    <cellStyle name="Eingabe 2 8 2 17" xfId="13442" xr:uid="{00000000-0005-0000-0000-00007B3A0000}"/>
    <cellStyle name="Eingabe 2 8 2 17 2" xfId="13443" xr:uid="{00000000-0005-0000-0000-00007C3A0000}"/>
    <cellStyle name="Eingabe 2 8 2 18" xfId="13444" xr:uid="{00000000-0005-0000-0000-00007D3A0000}"/>
    <cellStyle name="Eingabe 2 8 2 18 2" xfId="13445" xr:uid="{00000000-0005-0000-0000-00007E3A0000}"/>
    <cellStyle name="Eingabe 2 8 2 19" xfId="13446" xr:uid="{00000000-0005-0000-0000-00007F3A0000}"/>
    <cellStyle name="Eingabe 2 8 2 19 2" xfId="13447" xr:uid="{00000000-0005-0000-0000-0000803A0000}"/>
    <cellStyle name="Eingabe 2 8 2 2" xfId="13448" xr:uid="{00000000-0005-0000-0000-0000813A0000}"/>
    <cellStyle name="Eingabe 2 8 2 2 2" xfId="13449" xr:uid="{00000000-0005-0000-0000-0000823A0000}"/>
    <cellStyle name="Eingabe 2 8 2 20" xfId="13450" xr:uid="{00000000-0005-0000-0000-0000833A0000}"/>
    <cellStyle name="Eingabe 2 8 2 20 2" xfId="13451" xr:uid="{00000000-0005-0000-0000-0000843A0000}"/>
    <cellStyle name="Eingabe 2 8 2 21" xfId="13452" xr:uid="{00000000-0005-0000-0000-0000853A0000}"/>
    <cellStyle name="Eingabe 2 8 2 21 2" xfId="13453" xr:uid="{00000000-0005-0000-0000-0000863A0000}"/>
    <cellStyle name="Eingabe 2 8 2 22" xfId="13454" xr:uid="{00000000-0005-0000-0000-0000873A0000}"/>
    <cellStyle name="Eingabe 2 8 2 22 2" xfId="13455" xr:uid="{00000000-0005-0000-0000-0000883A0000}"/>
    <cellStyle name="Eingabe 2 8 2 23" xfId="13456" xr:uid="{00000000-0005-0000-0000-0000893A0000}"/>
    <cellStyle name="Eingabe 2 8 2 23 2" xfId="13457" xr:uid="{00000000-0005-0000-0000-00008A3A0000}"/>
    <cellStyle name="Eingabe 2 8 2 24" xfId="13458" xr:uid="{00000000-0005-0000-0000-00008B3A0000}"/>
    <cellStyle name="Eingabe 2 8 2 24 2" xfId="13459" xr:uid="{00000000-0005-0000-0000-00008C3A0000}"/>
    <cellStyle name="Eingabe 2 8 2 25" xfId="13460" xr:uid="{00000000-0005-0000-0000-00008D3A0000}"/>
    <cellStyle name="Eingabe 2 8 2 25 2" xfId="13461" xr:uid="{00000000-0005-0000-0000-00008E3A0000}"/>
    <cellStyle name="Eingabe 2 8 2 26" xfId="13462" xr:uid="{00000000-0005-0000-0000-00008F3A0000}"/>
    <cellStyle name="Eingabe 2 8 2 26 2" xfId="13463" xr:uid="{00000000-0005-0000-0000-0000903A0000}"/>
    <cellStyle name="Eingabe 2 8 2 27" xfId="13464" xr:uid="{00000000-0005-0000-0000-0000913A0000}"/>
    <cellStyle name="Eingabe 2 8 2 27 2" xfId="13465" xr:uid="{00000000-0005-0000-0000-0000923A0000}"/>
    <cellStyle name="Eingabe 2 8 2 28" xfId="13466" xr:uid="{00000000-0005-0000-0000-0000933A0000}"/>
    <cellStyle name="Eingabe 2 8 2 28 2" xfId="13467" xr:uid="{00000000-0005-0000-0000-0000943A0000}"/>
    <cellStyle name="Eingabe 2 8 2 29" xfId="13468" xr:uid="{00000000-0005-0000-0000-0000953A0000}"/>
    <cellStyle name="Eingabe 2 8 2 29 2" xfId="13469" xr:uid="{00000000-0005-0000-0000-0000963A0000}"/>
    <cellStyle name="Eingabe 2 8 2 3" xfId="13470" xr:uid="{00000000-0005-0000-0000-0000973A0000}"/>
    <cellStyle name="Eingabe 2 8 2 3 2" xfId="13471" xr:uid="{00000000-0005-0000-0000-0000983A0000}"/>
    <cellStyle name="Eingabe 2 8 2 30" xfId="13472" xr:uid="{00000000-0005-0000-0000-0000993A0000}"/>
    <cellStyle name="Eingabe 2 8 2 4" xfId="13473" xr:uid="{00000000-0005-0000-0000-00009A3A0000}"/>
    <cellStyle name="Eingabe 2 8 2 4 2" xfId="13474" xr:uid="{00000000-0005-0000-0000-00009B3A0000}"/>
    <cellStyle name="Eingabe 2 8 2 5" xfId="13475" xr:uid="{00000000-0005-0000-0000-00009C3A0000}"/>
    <cellStyle name="Eingabe 2 8 2 5 2" xfId="13476" xr:uid="{00000000-0005-0000-0000-00009D3A0000}"/>
    <cellStyle name="Eingabe 2 8 2 6" xfId="13477" xr:uid="{00000000-0005-0000-0000-00009E3A0000}"/>
    <cellStyle name="Eingabe 2 8 2 6 2" xfId="13478" xr:uid="{00000000-0005-0000-0000-00009F3A0000}"/>
    <cellStyle name="Eingabe 2 8 2 7" xfId="13479" xr:uid="{00000000-0005-0000-0000-0000A03A0000}"/>
    <cellStyle name="Eingabe 2 8 2 7 2" xfId="13480" xr:uid="{00000000-0005-0000-0000-0000A13A0000}"/>
    <cellStyle name="Eingabe 2 8 2 8" xfId="13481" xr:uid="{00000000-0005-0000-0000-0000A23A0000}"/>
    <cellStyle name="Eingabe 2 8 2 8 2" xfId="13482" xr:uid="{00000000-0005-0000-0000-0000A33A0000}"/>
    <cellStyle name="Eingabe 2 8 2 9" xfId="13483" xr:uid="{00000000-0005-0000-0000-0000A43A0000}"/>
    <cellStyle name="Eingabe 2 8 2 9 2" xfId="13484" xr:uid="{00000000-0005-0000-0000-0000A53A0000}"/>
    <cellStyle name="Eingabe 2 8 20" xfId="13485" xr:uid="{00000000-0005-0000-0000-0000A63A0000}"/>
    <cellStyle name="Eingabe 2 8 20 2" xfId="13486" xr:uid="{00000000-0005-0000-0000-0000A73A0000}"/>
    <cellStyle name="Eingabe 2 8 21" xfId="13487" xr:uid="{00000000-0005-0000-0000-0000A83A0000}"/>
    <cellStyle name="Eingabe 2 8 21 2" xfId="13488" xr:uid="{00000000-0005-0000-0000-0000A93A0000}"/>
    <cellStyle name="Eingabe 2 8 22" xfId="13489" xr:uid="{00000000-0005-0000-0000-0000AA3A0000}"/>
    <cellStyle name="Eingabe 2 8 22 2" xfId="13490" xr:uid="{00000000-0005-0000-0000-0000AB3A0000}"/>
    <cellStyle name="Eingabe 2 8 23" xfId="13491" xr:uid="{00000000-0005-0000-0000-0000AC3A0000}"/>
    <cellStyle name="Eingabe 2 8 23 2" xfId="13492" xr:uid="{00000000-0005-0000-0000-0000AD3A0000}"/>
    <cellStyle name="Eingabe 2 8 24" xfId="13493" xr:uid="{00000000-0005-0000-0000-0000AE3A0000}"/>
    <cellStyle name="Eingabe 2 8 24 2" xfId="13494" xr:uid="{00000000-0005-0000-0000-0000AF3A0000}"/>
    <cellStyle name="Eingabe 2 8 25" xfId="13495" xr:uid="{00000000-0005-0000-0000-0000B03A0000}"/>
    <cellStyle name="Eingabe 2 8 25 2" xfId="13496" xr:uid="{00000000-0005-0000-0000-0000B13A0000}"/>
    <cellStyle name="Eingabe 2 8 26" xfId="13497" xr:uid="{00000000-0005-0000-0000-0000B23A0000}"/>
    <cellStyle name="Eingabe 2 8 26 2" xfId="13498" xr:uid="{00000000-0005-0000-0000-0000B33A0000}"/>
    <cellStyle name="Eingabe 2 8 27" xfId="13499" xr:uid="{00000000-0005-0000-0000-0000B43A0000}"/>
    <cellStyle name="Eingabe 2 8 27 2" xfId="13500" xr:uid="{00000000-0005-0000-0000-0000B53A0000}"/>
    <cellStyle name="Eingabe 2 8 28" xfId="13501" xr:uid="{00000000-0005-0000-0000-0000B63A0000}"/>
    <cellStyle name="Eingabe 2 8 28 2" xfId="13502" xr:uid="{00000000-0005-0000-0000-0000B73A0000}"/>
    <cellStyle name="Eingabe 2 8 29" xfId="13503" xr:uid="{00000000-0005-0000-0000-0000B83A0000}"/>
    <cellStyle name="Eingabe 2 8 29 2" xfId="13504" xr:uid="{00000000-0005-0000-0000-0000B93A0000}"/>
    <cellStyle name="Eingabe 2 8 3" xfId="13505" xr:uid="{00000000-0005-0000-0000-0000BA3A0000}"/>
    <cellStyle name="Eingabe 2 8 3 10" xfId="13506" xr:uid="{00000000-0005-0000-0000-0000BB3A0000}"/>
    <cellStyle name="Eingabe 2 8 3 10 2" xfId="13507" xr:uid="{00000000-0005-0000-0000-0000BC3A0000}"/>
    <cellStyle name="Eingabe 2 8 3 11" xfId="13508" xr:uid="{00000000-0005-0000-0000-0000BD3A0000}"/>
    <cellStyle name="Eingabe 2 8 3 11 2" xfId="13509" xr:uid="{00000000-0005-0000-0000-0000BE3A0000}"/>
    <cellStyle name="Eingabe 2 8 3 12" xfId="13510" xr:uid="{00000000-0005-0000-0000-0000BF3A0000}"/>
    <cellStyle name="Eingabe 2 8 3 12 2" xfId="13511" xr:uid="{00000000-0005-0000-0000-0000C03A0000}"/>
    <cellStyle name="Eingabe 2 8 3 13" xfId="13512" xr:uid="{00000000-0005-0000-0000-0000C13A0000}"/>
    <cellStyle name="Eingabe 2 8 3 13 2" xfId="13513" xr:uid="{00000000-0005-0000-0000-0000C23A0000}"/>
    <cellStyle name="Eingabe 2 8 3 14" xfId="13514" xr:uid="{00000000-0005-0000-0000-0000C33A0000}"/>
    <cellStyle name="Eingabe 2 8 3 14 2" xfId="13515" xr:uid="{00000000-0005-0000-0000-0000C43A0000}"/>
    <cellStyle name="Eingabe 2 8 3 15" xfId="13516" xr:uid="{00000000-0005-0000-0000-0000C53A0000}"/>
    <cellStyle name="Eingabe 2 8 3 15 2" xfId="13517" xr:uid="{00000000-0005-0000-0000-0000C63A0000}"/>
    <cellStyle name="Eingabe 2 8 3 16" xfId="13518" xr:uid="{00000000-0005-0000-0000-0000C73A0000}"/>
    <cellStyle name="Eingabe 2 8 3 16 2" xfId="13519" xr:uid="{00000000-0005-0000-0000-0000C83A0000}"/>
    <cellStyle name="Eingabe 2 8 3 17" xfId="13520" xr:uid="{00000000-0005-0000-0000-0000C93A0000}"/>
    <cellStyle name="Eingabe 2 8 3 17 2" xfId="13521" xr:uid="{00000000-0005-0000-0000-0000CA3A0000}"/>
    <cellStyle name="Eingabe 2 8 3 18" xfId="13522" xr:uid="{00000000-0005-0000-0000-0000CB3A0000}"/>
    <cellStyle name="Eingabe 2 8 3 18 2" xfId="13523" xr:uid="{00000000-0005-0000-0000-0000CC3A0000}"/>
    <cellStyle name="Eingabe 2 8 3 19" xfId="13524" xr:uid="{00000000-0005-0000-0000-0000CD3A0000}"/>
    <cellStyle name="Eingabe 2 8 3 19 2" xfId="13525" xr:uid="{00000000-0005-0000-0000-0000CE3A0000}"/>
    <cellStyle name="Eingabe 2 8 3 2" xfId="13526" xr:uid="{00000000-0005-0000-0000-0000CF3A0000}"/>
    <cellStyle name="Eingabe 2 8 3 2 2" xfId="13527" xr:uid="{00000000-0005-0000-0000-0000D03A0000}"/>
    <cellStyle name="Eingabe 2 8 3 20" xfId="13528" xr:uid="{00000000-0005-0000-0000-0000D13A0000}"/>
    <cellStyle name="Eingabe 2 8 3 20 2" xfId="13529" xr:uid="{00000000-0005-0000-0000-0000D23A0000}"/>
    <cellStyle name="Eingabe 2 8 3 21" xfId="13530" xr:uid="{00000000-0005-0000-0000-0000D33A0000}"/>
    <cellStyle name="Eingabe 2 8 3 21 2" xfId="13531" xr:uid="{00000000-0005-0000-0000-0000D43A0000}"/>
    <cellStyle name="Eingabe 2 8 3 22" xfId="13532" xr:uid="{00000000-0005-0000-0000-0000D53A0000}"/>
    <cellStyle name="Eingabe 2 8 3 22 2" xfId="13533" xr:uid="{00000000-0005-0000-0000-0000D63A0000}"/>
    <cellStyle name="Eingabe 2 8 3 23" xfId="13534" xr:uid="{00000000-0005-0000-0000-0000D73A0000}"/>
    <cellStyle name="Eingabe 2 8 3 23 2" xfId="13535" xr:uid="{00000000-0005-0000-0000-0000D83A0000}"/>
    <cellStyle name="Eingabe 2 8 3 24" xfId="13536" xr:uid="{00000000-0005-0000-0000-0000D93A0000}"/>
    <cellStyle name="Eingabe 2 8 3 24 2" xfId="13537" xr:uid="{00000000-0005-0000-0000-0000DA3A0000}"/>
    <cellStyle name="Eingabe 2 8 3 25" xfId="13538" xr:uid="{00000000-0005-0000-0000-0000DB3A0000}"/>
    <cellStyle name="Eingabe 2 8 3 25 2" xfId="13539" xr:uid="{00000000-0005-0000-0000-0000DC3A0000}"/>
    <cellStyle name="Eingabe 2 8 3 26" xfId="13540" xr:uid="{00000000-0005-0000-0000-0000DD3A0000}"/>
    <cellStyle name="Eingabe 2 8 3 26 2" xfId="13541" xr:uid="{00000000-0005-0000-0000-0000DE3A0000}"/>
    <cellStyle name="Eingabe 2 8 3 27" xfId="13542" xr:uid="{00000000-0005-0000-0000-0000DF3A0000}"/>
    <cellStyle name="Eingabe 2 8 3 27 2" xfId="13543" xr:uid="{00000000-0005-0000-0000-0000E03A0000}"/>
    <cellStyle name="Eingabe 2 8 3 28" xfId="13544" xr:uid="{00000000-0005-0000-0000-0000E13A0000}"/>
    <cellStyle name="Eingabe 2 8 3 28 2" xfId="13545" xr:uid="{00000000-0005-0000-0000-0000E23A0000}"/>
    <cellStyle name="Eingabe 2 8 3 29" xfId="13546" xr:uid="{00000000-0005-0000-0000-0000E33A0000}"/>
    <cellStyle name="Eingabe 2 8 3 29 2" xfId="13547" xr:uid="{00000000-0005-0000-0000-0000E43A0000}"/>
    <cellStyle name="Eingabe 2 8 3 3" xfId="13548" xr:uid="{00000000-0005-0000-0000-0000E53A0000}"/>
    <cellStyle name="Eingabe 2 8 3 3 2" xfId="13549" xr:uid="{00000000-0005-0000-0000-0000E63A0000}"/>
    <cellStyle name="Eingabe 2 8 3 30" xfId="13550" xr:uid="{00000000-0005-0000-0000-0000E73A0000}"/>
    <cellStyle name="Eingabe 2 8 3 4" xfId="13551" xr:uid="{00000000-0005-0000-0000-0000E83A0000}"/>
    <cellStyle name="Eingabe 2 8 3 4 2" xfId="13552" xr:uid="{00000000-0005-0000-0000-0000E93A0000}"/>
    <cellStyle name="Eingabe 2 8 3 5" xfId="13553" xr:uid="{00000000-0005-0000-0000-0000EA3A0000}"/>
    <cellStyle name="Eingabe 2 8 3 5 2" xfId="13554" xr:uid="{00000000-0005-0000-0000-0000EB3A0000}"/>
    <cellStyle name="Eingabe 2 8 3 6" xfId="13555" xr:uid="{00000000-0005-0000-0000-0000EC3A0000}"/>
    <cellStyle name="Eingabe 2 8 3 6 2" xfId="13556" xr:uid="{00000000-0005-0000-0000-0000ED3A0000}"/>
    <cellStyle name="Eingabe 2 8 3 7" xfId="13557" xr:uid="{00000000-0005-0000-0000-0000EE3A0000}"/>
    <cellStyle name="Eingabe 2 8 3 7 2" xfId="13558" xr:uid="{00000000-0005-0000-0000-0000EF3A0000}"/>
    <cellStyle name="Eingabe 2 8 3 8" xfId="13559" xr:uid="{00000000-0005-0000-0000-0000F03A0000}"/>
    <cellStyle name="Eingabe 2 8 3 8 2" xfId="13560" xr:uid="{00000000-0005-0000-0000-0000F13A0000}"/>
    <cellStyle name="Eingabe 2 8 3 9" xfId="13561" xr:uid="{00000000-0005-0000-0000-0000F23A0000}"/>
    <cellStyle name="Eingabe 2 8 3 9 2" xfId="13562" xr:uid="{00000000-0005-0000-0000-0000F33A0000}"/>
    <cellStyle name="Eingabe 2 8 30" xfId="13563" xr:uid="{00000000-0005-0000-0000-0000F43A0000}"/>
    <cellStyle name="Eingabe 2 8 30 2" xfId="13564" xr:uid="{00000000-0005-0000-0000-0000F53A0000}"/>
    <cellStyle name="Eingabe 2 8 31" xfId="13565" xr:uid="{00000000-0005-0000-0000-0000F63A0000}"/>
    <cellStyle name="Eingabe 2 8 31 2" xfId="13566" xr:uid="{00000000-0005-0000-0000-0000F73A0000}"/>
    <cellStyle name="Eingabe 2 8 32" xfId="13567" xr:uid="{00000000-0005-0000-0000-0000F83A0000}"/>
    <cellStyle name="Eingabe 2 8 4" xfId="13568" xr:uid="{00000000-0005-0000-0000-0000F93A0000}"/>
    <cellStyle name="Eingabe 2 8 4 2" xfId="13569" xr:uid="{00000000-0005-0000-0000-0000FA3A0000}"/>
    <cellStyle name="Eingabe 2 8 5" xfId="13570" xr:uid="{00000000-0005-0000-0000-0000FB3A0000}"/>
    <cellStyle name="Eingabe 2 8 5 2" xfId="13571" xr:uid="{00000000-0005-0000-0000-0000FC3A0000}"/>
    <cellStyle name="Eingabe 2 8 6" xfId="13572" xr:uid="{00000000-0005-0000-0000-0000FD3A0000}"/>
    <cellStyle name="Eingabe 2 8 6 2" xfId="13573" xr:uid="{00000000-0005-0000-0000-0000FE3A0000}"/>
    <cellStyle name="Eingabe 2 8 7" xfId="13574" xr:uid="{00000000-0005-0000-0000-0000FF3A0000}"/>
    <cellStyle name="Eingabe 2 8 7 2" xfId="13575" xr:uid="{00000000-0005-0000-0000-0000003B0000}"/>
    <cellStyle name="Eingabe 2 8 8" xfId="13576" xr:uid="{00000000-0005-0000-0000-0000013B0000}"/>
    <cellStyle name="Eingabe 2 8 8 2" xfId="13577" xr:uid="{00000000-0005-0000-0000-0000023B0000}"/>
    <cellStyle name="Eingabe 2 8 9" xfId="13578" xr:uid="{00000000-0005-0000-0000-0000033B0000}"/>
    <cellStyle name="Eingabe 2 8 9 2" xfId="13579" xr:uid="{00000000-0005-0000-0000-0000043B0000}"/>
    <cellStyle name="Eingabe 2 9" xfId="13580" xr:uid="{00000000-0005-0000-0000-0000053B0000}"/>
    <cellStyle name="Eingabe 2 9 10" xfId="13581" xr:uid="{00000000-0005-0000-0000-0000063B0000}"/>
    <cellStyle name="Eingabe 2 9 10 2" xfId="13582" xr:uid="{00000000-0005-0000-0000-0000073B0000}"/>
    <cellStyle name="Eingabe 2 9 11" xfId="13583" xr:uid="{00000000-0005-0000-0000-0000083B0000}"/>
    <cellStyle name="Eingabe 2 9 11 2" xfId="13584" xr:uid="{00000000-0005-0000-0000-0000093B0000}"/>
    <cellStyle name="Eingabe 2 9 12" xfId="13585" xr:uid="{00000000-0005-0000-0000-00000A3B0000}"/>
    <cellStyle name="Eingabe 2 9 12 2" xfId="13586" xr:uid="{00000000-0005-0000-0000-00000B3B0000}"/>
    <cellStyle name="Eingabe 2 9 13" xfId="13587" xr:uid="{00000000-0005-0000-0000-00000C3B0000}"/>
    <cellStyle name="Eingabe 2 9 13 2" xfId="13588" xr:uid="{00000000-0005-0000-0000-00000D3B0000}"/>
    <cellStyle name="Eingabe 2 9 14" xfId="13589" xr:uid="{00000000-0005-0000-0000-00000E3B0000}"/>
    <cellStyle name="Eingabe 2 9 14 2" xfId="13590" xr:uid="{00000000-0005-0000-0000-00000F3B0000}"/>
    <cellStyle name="Eingabe 2 9 15" xfId="13591" xr:uid="{00000000-0005-0000-0000-0000103B0000}"/>
    <cellStyle name="Eingabe 2 9 15 2" xfId="13592" xr:uid="{00000000-0005-0000-0000-0000113B0000}"/>
    <cellStyle name="Eingabe 2 9 16" xfId="13593" xr:uid="{00000000-0005-0000-0000-0000123B0000}"/>
    <cellStyle name="Eingabe 2 9 16 2" xfId="13594" xr:uid="{00000000-0005-0000-0000-0000133B0000}"/>
    <cellStyle name="Eingabe 2 9 17" xfId="13595" xr:uid="{00000000-0005-0000-0000-0000143B0000}"/>
    <cellStyle name="Eingabe 2 9 17 2" xfId="13596" xr:uid="{00000000-0005-0000-0000-0000153B0000}"/>
    <cellStyle name="Eingabe 2 9 18" xfId="13597" xr:uid="{00000000-0005-0000-0000-0000163B0000}"/>
    <cellStyle name="Eingabe 2 9 18 2" xfId="13598" xr:uid="{00000000-0005-0000-0000-0000173B0000}"/>
    <cellStyle name="Eingabe 2 9 19" xfId="13599" xr:uid="{00000000-0005-0000-0000-0000183B0000}"/>
    <cellStyle name="Eingabe 2 9 19 2" xfId="13600" xr:uid="{00000000-0005-0000-0000-0000193B0000}"/>
    <cellStyle name="Eingabe 2 9 2" xfId="13601" xr:uid="{00000000-0005-0000-0000-00001A3B0000}"/>
    <cellStyle name="Eingabe 2 9 2 10" xfId="13602" xr:uid="{00000000-0005-0000-0000-00001B3B0000}"/>
    <cellStyle name="Eingabe 2 9 2 10 2" xfId="13603" xr:uid="{00000000-0005-0000-0000-00001C3B0000}"/>
    <cellStyle name="Eingabe 2 9 2 11" xfId="13604" xr:uid="{00000000-0005-0000-0000-00001D3B0000}"/>
    <cellStyle name="Eingabe 2 9 2 11 2" xfId="13605" xr:uid="{00000000-0005-0000-0000-00001E3B0000}"/>
    <cellStyle name="Eingabe 2 9 2 12" xfId="13606" xr:uid="{00000000-0005-0000-0000-00001F3B0000}"/>
    <cellStyle name="Eingabe 2 9 2 12 2" xfId="13607" xr:uid="{00000000-0005-0000-0000-0000203B0000}"/>
    <cellStyle name="Eingabe 2 9 2 13" xfId="13608" xr:uid="{00000000-0005-0000-0000-0000213B0000}"/>
    <cellStyle name="Eingabe 2 9 2 13 2" xfId="13609" xr:uid="{00000000-0005-0000-0000-0000223B0000}"/>
    <cellStyle name="Eingabe 2 9 2 14" xfId="13610" xr:uid="{00000000-0005-0000-0000-0000233B0000}"/>
    <cellStyle name="Eingabe 2 9 2 14 2" xfId="13611" xr:uid="{00000000-0005-0000-0000-0000243B0000}"/>
    <cellStyle name="Eingabe 2 9 2 15" xfId="13612" xr:uid="{00000000-0005-0000-0000-0000253B0000}"/>
    <cellStyle name="Eingabe 2 9 2 15 2" xfId="13613" xr:uid="{00000000-0005-0000-0000-0000263B0000}"/>
    <cellStyle name="Eingabe 2 9 2 16" xfId="13614" xr:uid="{00000000-0005-0000-0000-0000273B0000}"/>
    <cellStyle name="Eingabe 2 9 2 16 2" xfId="13615" xr:uid="{00000000-0005-0000-0000-0000283B0000}"/>
    <cellStyle name="Eingabe 2 9 2 17" xfId="13616" xr:uid="{00000000-0005-0000-0000-0000293B0000}"/>
    <cellStyle name="Eingabe 2 9 2 17 2" xfId="13617" xr:uid="{00000000-0005-0000-0000-00002A3B0000}"/>
    <cellStyle name="Eingabe 2 9 2 18" xfId="13618" xr:uid="{00000000-0005-0000-0000-00002B3B0000}"/>
    <cellStyle name="Eingabe 2 9 2 18 2" xfId="13619" xr:uid="{00000000-0005-0000-0000-00002C3B0000}"/>
    <cellStyle name="Eingabe 2 9 2 19" xfId="13620" xr:uid="{00000000-0005-0000-0000-00002D3B0000}"/>
    <cellStyle name="Eingabe 2 9 2 19 2" xfId="13621" xr:uid="{00000000-0005-0000-0000-00002E3B0000}"/>
    <cellStyle name="Eingabe 2 9 2 2" xfId="13622" xr:uid="{00000000-0005-0000-0000-00002F3B0000}"/>
    <cellStyle name="Eingabe 2 9 2 2 2" xfId="13623" xr:uid="{00000000-0005-0000-0000-0000303B0000}"/>
    <cellStyle name="Eingabe 2 9 2 20" xfId="13624" xr:uid="{00000000-0005-0000-0000-0000313B0000}"/>
    <cellStyle name="Eingabe 2 9 2 20 2" xfId="13625" xr:uid="{00000000-0005-0000-0000-0000323B0000}"/>
    <cellStyle name="Eingabe 2 9 2 21" xfId="13626" xr:uid="{00000000-0005-0000-0000-0000333B0000}"/>
    <cellStyle name="Eingabe 2 9 2 21 2" xfId="13627" xr:uid="{00000000-0005-0000-0000-0000343B0000}"/>
    <cellStyle name="Eingabe 2 9 2 22" xfId="13628" xr:uid="{00000000-0005-0000-0000-0000353B0000}"/>
    <cellStyle name="Eingabe 2 9 2 22 2" xfId="13629" xr:uid="{00000000-0005-0000-0000-0000363B0000}"/>
    <cellStyle name="Eingabe 2 9 2 23" xfId="13630" xr:uid="{00000000-0005-0000-0000-0000373B0000}"/>
    <cellStyle name="Eingabe 2 9 2 23 2" xfId="13631" xr:uid="{00000000-0005-0000-0000-0000383B0000}"/>
    <cellStyle name="Eingabe 2 9 2 24" xfId="13632" xr:uid="{00000000-0005-0000-0000-0000393B0000}"/>
    <cellStyle name="Eingabe 2 9 2 24 2" xfId="13633" xr:uid="{00000000-0005-0000-0000-00003A3B0000}"/>
    <cellStyle name="Eingabe 2 9 2 25" xfId="13634" xr:uid="{00000000-0005-0000-0000-00003B3B0000}"/>
    <cellStyle name="Eingabe 2 9 2 25 2" xfId="13635" xr:uid="{00000000-0005-0000-0000-00003C3B0000}"/>
    <cellStyle name="Eingabe 2 9 2 26" xfId="13636" xr:uid="{00000000-0005-0000-0000-00003D3B0000}"/>
    <cellStyle name="Eingabe 2 9 2 26 2" xfId="13637" xr:uid="{00000000-0005-0000-0000-00003E3B0000}"/>
    <cellStyle name="Eingabe 2 9 2 27" xfId="13638" xr:uid="{00000000-0005-0000-0000-00003F3B0000}"/>
    <cellStyle name="Eingabe 2 9 2 27 2" xfId="13639" xr:uid="{00000000-0005-0000-0000-0000403B0000}"/>
    <cellStyle name="Eingabe 2 9 2 28" xfId="13640" xr:uid="{00000000-0005-0000-0000-0000413B0000}"/>
    <cellStyle name="Eingabe 2 9 2 28 2" xfId="13641" xr:uid="{00000000-0005-0000-0000-0000423B0000}"/>
    <cellStyle name="Eingabe 2 9 2 29" xfId="13642" xr:uid="{00000000-0005-0000-0000-0000433B0000}"/>
    <cellStyle name="Eingabe 2 9 2 29 2" xfId="13643" xr:uid="{00000000-0005-0000-0000-0000443B0000}"/>
    <cellStyle name="Eingabe 2 9 2 3" xfId="13644" xr:uid="{00000000-0005-0000-0000-0000453B0000}"/>
    <cellStyle name="Eingabe 2 9 2 3 2" xfId="13645" xr:uid="{00000000-0005-0000-0000-0000463B0000}"/>
    <cellStyle name="Eingabe 2 9 2 30" xfId="13646" xr:uid="{00000000-0005-0000-0000-0000473B0000}"/>
    <cellStyle name="Eingabe 2 9 2 4" xfId="13647" xr:uid="{00000000-0005-0000-0000-0000483B0000}"/>
    <cellStyle name="Eingabe 2 9 2 4 2" xfId="13648" xr:uid="{00000000-0005-0000-0000-0000493B0000}"/>
    <cellStyle name="Eingabe 2 9 2 5" xfId="13649" xr:uid="{00000000-0005-0000-0000-00004A3B0000}"/>
    <cellStyle name="Eingabe 2 9 2 5 2" xfId="13650" xr:uid="{00000000-0005-0000-0000-00004B3B0000}"/>
    <cellStyle name="Eingabe 2 9 2 6" xfId="13651" xr:uid="{00000000-0005-0000-0000-00004C3B0000}"/>
    <cellStyle name="Eingabe 2 9 2 6 2" xfId="13652" xr:uid="{00000000-0005-0000-0000-00004D3B0000}"/>
    <cellStyle name="Eingabe 2 9 2 7" xfId="13653" xr:uid="{00000000-0005-0000-0000-00004E3B0000}"/>
    <cellStyle name="Eingabe 2 9 2 7 2" xfId="13654" xr:uid="{00000000-0005-0000-0000-00004F3B0000}"/>
    <cellStyle name="Eingabe 2 9 2 8" xfId="13655" xr:uid="{00000000-0005-0000-0000-0000503B0000}"/>
    <cellStyle name="Eingabe 2 9 2 8 2" xfId="13656" xr:uid="{00000000-0005-0000-0000-0000513B0000}"/>
    <cellStyle name="Eingabe 2 9 2 9" xfId="13657" xr:uid="{00000000-0005-0000-0000-0000523B0000}"/>
    <cellStyle name="Eingabe 2 9 2 9 2" xfId="13658" xr:uid="{00000000-0005-0000-0000-0000533B0000}"/>
    <cellStyle name="Eingabe 2 9 20" xfId="13659" xr:uid="{00000000-0005-0000-0000-0000543B0000}"/>
    <cellStyle name="Eingabe 2 9 20 2" xfId="13660" xr:uid="{00000000-0005-0000-0000-0000553B0000}"/>
    <cellStyle name="Eingabe 2 9 21" xfId="13661" xr:uid="{00000000-0005-0000-0000-0000563B0000}"/>
    <cellStyle name="Eingabe 2 9 21 2" xfId="13662" xr:uid="{00000000-0005-0000-0000-0000573B0000}"/>
    <cellStyle name="Eingabe 2 9 22" xfId="13663" xr:uid="{00000000-0005-0000-0000-0000583B0000}"/>
    <cellStyle name="Eingabe 2 9 22 2" xfId="13664" xr:uid="{00000000-0005-0000-0000-0000593B0000}"/>
    <cellStyle name="Eingabe 2 9 23" xfId="13665" xr:uid="{00000000-0005-0000-0000-00005A3B0000}"/>
    <cellStyle name="Eingabe 2 9 23 2" xfId="13666" xr:uid="{00000000-0005-0000-0000-00005B3B0000}"/>
    <cellStyle name="Eingabe 2 9 24" xfId="13667" xr:uid="{00000000-0005-0000-0000-00005C3B0000}"/>
    <cellStyle name="Eingabe 2 9 24 2" xfId="13668" xr:uid="{00000000-0005-0000-0000-00005D3B0000}"/>
    <cellStyle name="Eingabe 2 9 25" xfId="13669" xr:uid="{00000000-0005-0000-0000-00005E3B0000}"/>
    <cellStyle name="Eingabe 2 9 25 2" xfId="13670" xr:uid="{00000000-0005-0000-0000-00005F3B0000}"/>
    <cellStyle name="Eingabe 2 9 26" xfId="13671" xr:uid="{00000000-0005-0000-0000-0000603B0000}"/>
    <cellStyle name="Eingabe 2 9 26 2" xfId="13672" xr:uid="{00000000-0005-0000-0000-0000613B0000}"/>
    <cellStyle name="Eingabe 2 9 27" xfId="13673" xr:uid="{00000000-0005-0000-0000-0000623B0000}"/>
    <cellStyle name="Eingabe 2 9 27 2" xfId="13674" xr:uid="{00000000-0005-0000-0000-0000633B0000}"/>
    <cellStyle name="Eingabe 2 9 28" xfId="13675" xr:uid="{00000000-0005-0000-0000-0000643B0000}"/>
    <cellStyle name="Eingabe 2 9 28 2" xfId="13676" xr:uid="{00000000-0005-0000-0000-0000653B0000}"/>
    <cellStyle name="Eingabe 2 9 29" xfId="13677" xr:uid="{00000000-0005-0000-0000-0000663B0000}"/>
    <cellStyle name="Eingabe 2 9 29 2" xfId="13678" xr:uid="{00000000-0005-0000-0000-0000673B0000}"/>
    <cellStyle name="Eingabe 2 9 3" xfId="13679" xr:uid="{00000000-0005-0000-0000-0000683B0000}"/>
    <cellStyle name="Eingabe 2 9 3 10" xfId="13680" xr:uid="{00000000-0005-0000-0000-0000693B0000}"/>
    <cellStyle name="Eingabe 2 9 3 10 2" xfId="13681" xr:uid="{00000000-0005-0000-0000-00006A3B0000}"/>
    <cellStyle name="Eingabe 2 9 3 11" xfId="13682" xr:uid="{00000000-0005-0000-0000-00006B3B0000}"/>
    <cellStyle name="Eingabe 2 9 3 11 2" xfId="13683" xr:uid="{00000000-0005-0000-0000-00006C3B0000}"/>
    <cellStyle name="Eingabe 2 9 3 12" xfId="13684" xr:uid="{00000000-0005-0000-0000-00006D3B0000}"/>
    <cellStyle name="Eingabe 2 9 3 12 2" xfId="13685" xr:uid="{00000000-0005-0000-0000-00006E3B0000}"/>
    <cellStyle name="Eingabe 2 9 3 13" xfId="13686" xr:uid="{00000000-0005-0000-0000-00006F3B0000}"/>
    <cellStyle name="Eingabe 2 9 3 13 2" xfId="13687" xr:uid="{00000000-0005-0000-0000-0000703B0000}"/>
    <cellStyle name="Eingabe 2 9 3 14" xfId="13688" xr:uid="{00000000-0005-0000-0000-0000713B0000}"/>
    <cellStyle name="Eingabe 2 9 3 14 2" xfId="13689" xr:uid="{00000000-0005-0000-0000-0000723B0000}"/>
    <cellStyle name="Eingabe 2 9 3 15" xfId="13690" xr:uid="{00000000-0005-0000-0000-0000733B0000}"/>
    <cellStyle name="Eingabe 2 9 3 15 2" xfId="13691" xr:uid="{00000000-0005-0000-0000-0000743B0000}"/>
    <cellStyle name="Eingabe 2 9 3 16" xfId="13692" xr:uid="{00000000-0005-0000-0000-0000753B0000}"/>
    <cellStyle name="Eingabe 2 9 3 16 2" xfId="13693" xr:uid="{00000000-0005-0000-0000-0000763B0000}"/>
    <cellStyle name="Eingabe 2 9 3 17" xfId="13694" xr:uid="{00000000-0005-0000-0000-0000773B0000}"/>
    <cellStyle name="Eingabe 2 9 3 17 2" xfId="13695" xr:uid="{00000000-0005-0000-0000-0000783B0000}"/>
    <cellStyle name="Eingabe 2 9 3 18" xfId="13696" xr:uid="{00000000-0005-0000-0000-0000793B0000}"/>
    <cellStyle name="Eingabe 2 9 3 18 2" xfId="13697" xr:uid="{00000000-0005-0000-0000-00007A3B0000}"/>
    <cellStyle name="Eingabe 2 9 3 19" xfId="13698" xr:uid="{00000000-0005-0000-0000-00007B3B0000}"/>
    <cellStyle name="Eingabe 2 9 3 19 2" xfId="13699" xr:uid="{00000000-0005-0000-0000-00007C3B0000}"/>
    <cellStyle name="Eingabe 2 9 3 2" xfId="13700" xr:uid="{00000000-0005-0000-0000-00007D3B0000}"/>
    <cellStyle name="Eingabe 2 9 3 2 2" xfId="13701" xr:uid="{00000000-0005-0000-0000-00007E3B0000}"/>
    <cellStyle name="Eingabe 2 9 3 20" xfId="13702" xr:uid="{00000000-0005-0000-0000-00007F3B0000}"/>
    <cellStyle name="Eingabe 2 9 3 20 2" xfId="13703" xr:uid="{00000000-0005-0000-0000-0000803B0000}"/>
    <cellStyle name="Eingabe 2 9 3 21" xfId="13704" xr:uid="{00000000-0005-0000-0000-0000813B0000}"/>
    <cellStyle name="Eingabe 2 9 3 21 2" xfId="13705" xr:uid="{00000000-0005-0000-0000-0000823B0000}"/>
    <cellStyle name="Eingabe 2 9 3 22" xfId="13706" xr:uid="{00000000-0005-0000-0000-0000833B0000}"/>
    <cellStyle name="Eingabe 2 9 3 22 2" xfId="13707" xr:uid="{00000000-0005-0000-0000-0000843B0000}"/>
    <cellStyle name="Eingabe 2 9 3 23" xfId="13708" xr:uid="{00000000-0005-0000-0000-0000853B0000}"/>
    <cellStyle name="Eingabe 2 9 3 23 2" xfId="13709" xr:uid="{00000000-0005-0000-0000-0000863B0000}"/>
    <cellStyle name="Eingabe 2 9 3 24" xfId="13710" xr:uid="{00000000-0005-0000-0000-0000873B0000}"/>
    <cellStyle name="Eingabe 2 9 3 24 2" xfId="13711" xr:uid="{00000000-0005-0000-0000-0000883B0000}"/>
    <cellStyle name="Eingabe 2 9 3 25" xfId="13712" xr:uid="{00000000-0005-0000-0000-0000893B0000}"/>
    <cellStyle name="Eingabe 2 9 3 25 2" xfId="13713" xr:uid="{00000000-0005-0000-0000-00008A3B0000}"/>
    <cellStyle name="Eingabe 2 9 3 26" xfId="13714" xr:uid="{00000000-0005-0000-0000-00008B3B0000}"/>
    <cellStyle name="Eingabe 2 9 3 26 2" xfId="13715" xr:uid="{00000000-0005-0000-0000-00008C3B0000}"/>
    <cellStyle name="Eingabe 2 9 3 27" xfId="13716" xr:uid="{00000000-0005-0000-0000-00008D3B0000}"/>
    <cellStyle name="Eingabe 2 9 3 27 2" xfId="13717" xr:uid="{00000000-0005-0000-0000-00008E3B0000}"/>
    <cellStyle name="Eingabe 2 9 3 28" xfId="13718" xr:uid="{00000000-0005-0000-0000-00008F3B0000}"/>
    <cellStyle name="Eingabe 2 9 3 28 2" xfId="13719" xr:uid="{00000000-0005-0000-0000-0000903B0000}"/>
    <cellStyle name="Eingabe 2 9 3 29" xfId="13720" xr:uid="{00000000-0005-0000-0000-0000913B0000}"/>
    <cellStyle name="Eingabe 2 9 3 29 2" xfId="13721" xr:uid="{00000000-0005-0000-0000-0000923B0000}"/>
    <cellStyle name="Eingabe 2 9 3 3" xfId="13722" xr:uid="{00000000-0005-0000-0000-0000933B0000}"/>
    <cellStyle name="Eingabe 2 9 3 3 2" xfId="13723" xr:uid="{00000000-0005-0000-0000-0000943B0000}"/>
    <cellStyle name="Eingabe 2 9 3 30" xfId="13724" xr:uid="{00000000-0005-0000-0000-0000953B0000}"/>
    <cellStyle name="Eingabe 2 9 3 4" xfId="13725" xr:uid="{00000000-0005-0000-0000-0000963B0000}"/>
    <cellStyle name="Eingabe 2 9 3 4 2" xfId="13726" xr:uid="{00000000-0005-0000-0000-0000973B0000}"/>
    <cellStyle name="Eingabe 2 9 3 5" xfId="13727" xr:uid="{00000000-0005-0000-0000-0000983B0000}"/>
    <cellStyle name="Eingabe 2 9 3 5 2" xfId="13728" xr:uid="{00000000-0005-0000-0000-0000993B0000}"/>
    <cellStyle name="Eingabe 2 9 3 6" xfId="13729" xr:uid="{00000000-0005-0000-0000-00009A3B0000}"/>
    <cellStyle name="Eingabe 2 9 3 6 2" xfId="13730" xr:uid="{00000000-0005-0000-0000-00009B3B0000}"/>
    <cellStyle name="Eingabe 2 9 3 7" xfId="13731" xr:uid="{00000000-0005-0000-0000-00009C3B0000}"/>
    <cellStyle name="Eingabe 2 9 3 7 2" xfId="13732" xr:uid="{00000000-0005-0000-0000-00009D3B0000}"/>
    <cellStyle name="Eingabe 2 9 3 8" xfId="13733" xr:uid="{00000000-0005-0000-0000-00009E3B0000}"/>
    <cellStyle name="Eingabe 2 9 3 8 2" xfId="13734" xr:uid="{00000000-0005-0000-0000-00009F3B0000}"/>
    <cellStyle name="Eingabe 2 9 3 9" xfId="13735" xr:uid="{00000000-0005-0000-0000-0000A03B0000}"/>
    <cellStyle name="Eingabe 2 9 3 9 2" xfId="13736" xr:uid="{00000000-0005-0000-0000-0000A13B0000}"/>
    <cellStyle name="Eingabe 2 9 30" xfId="13737" xr:uid="{00000000-0005-0000-0000-0000A23B0000}"/>
    <cellStyle name="Eingabe 2 9 30 2" xfId="13738" xr:uid="{00000000-0005-0000-0000-0000A33B0000}"/>
    <cellStyle name="Eingabe 2 9 31" xfId="13739" xr:uid="{00000000-0005-0000-0000-0000A43B0000}"/>
    <cellStyle name="Eingabe 2 9 31 2" xfId="13740" xr:uid="{00000000-0005-0000-0000-0000A53B0000}"/>
    <cellStyle name="Eingabe 2 9 32" xfId="13741" xr:uid="{00000000-0005-0000-0000-0000A63B0000}"/>
    <cellStyle name="Eingabe 2 9 4" xfId="13742" xr:uid="{00000000-0005-0000-0000-0000A73B0000}"/>
    <cellStyle name="Eingabe 2 9 4 2" xfId="13743" xr:uid="{00000000-0005-0000-0000-0000A83B0000}"/>
    <cellStyle name="Eingabe 2 9 5" xfId="13744" xr:uid="{00000000-0005-0000-0000-0000A93B0000}"/>
    <cellStyle name="Eingabe 2 9 5 2" xfId="13745" xr:uid="{00000000-0005-0000-0000-0000AA3B0000}"/>
    <cellStyle name="Eingabe 2 9 6" xfId="13746" xr:uid="{00000000-0005-0000-0000-0000AB3B0000}"/>
    <cellStyle name="Eingabe 2 9 6 2" xfId="13747" xr:uid="{00000000-0005-0000-0000-0000AC3B0000}"/>
    <cellStyle name="Eingabe 2 9 7" xfId="13748" xr:uid="{00000000-0005-0000-0000-0000AD3B0000}"/>
    <cellStyle name="Eingabe 2 9 7 2" xfId="13749" xr:uid="{00000000-0005-0000-0000-0000AE3B0000}"/>
    <cellStyle name="Eingabe 2 9 8" xfId="13750" xr:uid="{00000000-0005-0000-0000-0000AF3B0000}"/>
    <cellStyle name="Eingabe 2 9 8 2" xfId="13751" xr:uid="{00000000-0005-0000-0000-0000B03B0000}"/>
    <cellStyle name="Eingabe 2 9 9" xfId="13752" xr:uid="{00000000-0005-0000-0000-0000B13B0000}"/>
    <cellStyle name="Eingabe 2 9 9 2" xfId="13753" xr:uid="{00000000-0005-0000-0000-0000B23B0000}"/>
    <cellStyle name="Eingabe 2_BU&amp;IC" xfId="13754" xr:uid="{00000000-0005-0000-0000-0000B33B0000}"/>
    <cellStyle name="Eingabe 3" xfId="13755" xr:uid="{00000000-0005-0000-0000-0000B43B0000}"/>
    <cellStyle name="Eingabe 3 2" xfId="13756" xr:uid="{00000000-0005-0000-0000-0000B53B0000}"/>
    <cellStyle name="Eingabe 3 3" xfId="13757" xr:uid="{00000000-0005-0000-0000-0000B63B0000}"/>
    <cellStyle name="Eingabe 3_BU&amp;IC" xfId="13758" xr:uid="{00000000-0005-0000-0000-0000B73B0000}"/>
    <cellStyle name="Eingabe 4" xfId="13759" xr:uid="{00000000-0005-0000-0000-0000B83B0000}"/>
    <cellStyle name="Eingabe 4 2" xfId="13760" xr:uid="{00000000-0005-0000-0000-0000B93B0000}"/>
    <cellStyle name="Eingabe 4_BU&amp;IC" xfId="13761" xr:uid="{00000000-0005-0000-0000-0000BA3B0000}"/>
    <cellStyle name="Eingabe 5" xfId="13762" xr:uid="{00000000-0005-0000-0000-0000BB3B0000}"/>
    <cellStyle name="Eingabe 6" xfId="13763" xr:uid="{00000000-0005-0000-0000-0000BC3B0000}"/>
    <cellStyle name="Eingabe 7" xfId="13764" xr:uid="{00000000-0005-0000-0000-0000BD3B0000}"/>
    <cellStyle name="Eingabe 8" xfId="13765" xr:uid="{00000000-0005-0000-0000-0000BE3B0000}"/>
    <cellStyle name="Eingabe 9" xfId="13766" xr:uid="{00000000-0005-0000-0000-0000BF3B0000}"/>
    <cellStyle name="Emphasis 1" xfId="169" xr:uid="{00000000-0005-0000-0000-0000C03B0000}"/>
    <cellStyle name="Emphasis 1 2" xfId="13767" xr:uid="{00000000-0005-0000-0000-0000C13B0000}"/>
    <cellStyle name="Emphasis 2" xfId="170" xr:uid="{00000000-0005-0000-0000-0000C23B0000}"/>
    <cellStyle name="Emphasis 2 2" xfId="13768" xr:uid="{00000000-0005-0000-0000-0000C33B0000}"/>
    <cellStyle name="Emphasis 3" xfId="171" xr:uid="{00000000-0005-0000-0000-0000C43B0000}"/>
    <cellStyle name="Emphasis 3 2" xfId="13769" xr:uid="{00000000-0005-0000-0000-0000C53B0000}"/>
    <cellStyle name="Ergebnis 10" xfId="13770" xr:uid="{00000000-0005-0000-0000-0000C63B0000}"/>
    <cellStyle name="Ergebnis 2" xfId="172" xr:uid="{00000000-0005-0000-0000-0000C73B0000}"/>
    <cellStyle name="Ergebnis 2 10" xfId="13771" xr:uid="{00000000-0005-0000-0000-0000C83B0000}"/>
    <cellStyle name="Ergebnis 2 10 2" xfId="13772" xr:uid="{00000000-0005-0000-0000-0000C93B0000}"/>
    <cellStyle name="Ergebnis 2 11" xfId="13773" xr:uid="{00000000-0005-0000-0000-0000CA3B0000}"/>
    <cellStyle name="Ergebnis 2 11 2" xfId="13774" xr:uid="{00000000-0005-0000-0000-0000CB3B0000}"/>
    <cellStyle name="Ergebnis 2 12" xfId="13775" xr:uid="{00000000-0005-0000-0000-0000CC3B0000}"/>
    <cellStyle name="Ergebnis 2 12 2" xfId="13776" xr:uid="{00000000-0005-0000-0000-0000CD3B0000}"/>
    <cellStyle name="Ergebnis 2 13" xfId="13777" xr:uid="{00000000-0005-0000-0000-0000CE3B0000}"/>
    <cellStyle name="Ergebnis 2 13 2" xfId="13778" xr:uid="{00000000-0005-0000-0000-0000CF3B0000}"/>
    <cellStyle name="Ergebnis 2 14" xfId="13779" xr:uid="{00000000-0005-0000-0000-0000D03B0000}"/>
    <cellStyle name="Ergebnis 2 14 2" xfId="13780" xr:uid="{00000000-0005-0000-0000-0000D13B0000}"/>
    <cellStyle name="Ergebnis 2 15" xfId="13781" xr:uid="{00000000-0005-0000-0000-0000D23B0000}"/>
    <cellStyle name="Ergebnis 2 15 2" xfId="13782" xr:uid="{00000000-0005-0000-0000-0000D33B0000}"/>
    <cellStyle name="Ergebnis 2 16" xfId="13783" xr:uid="{00000000-0005-0000-0000-0000D43B0000}"/>
    <cellStyle name="Ergebnis 2 16 2" xfId="13784" xr:uid="{00000000-0005-0000-0000-0000D53B0000}"/>
    <cellStyle name="Ergebnis 2 17" xfId="13785" xr:uid="{00000000-0005-0000-0000-0000D63B0000}"/>
    <cellStyle name="Ergebnis 2 17 2" xfId="13786" xr:uid="{00000000-0005-0000-0000-0000D73B0000}"/>
    <cellStyle name="Ergebnis 2 18" xfId="13787" xr:uid="{00000000-0005-0000-0000-0000D83B0000}"/>
    <cellStyle name="Ergebnis 2 18 2" xfId="13788" xr:uid="{00000000-0005-0000-0000-0000D93B0000}"/>
    <cellStyle name="Ergebnis 2 19" xfId="13789" xr:uid="{00000000-0005-0000-0000-0000DA3B0000}"/>
    <cellStyle name="Ergebnis 2 19 2" xfId="13790" xr:uid="{00000000-0005-0000-0000-0000DB3B0000}"/>
    <cellStyle name="Ergebnis 2 2" xfId="738" xr:uid="{00000000-0005-0000-0000-0000DC3B0000}"/>
    <cellStyle name="Ergebnis 2 2 2" xfId="739" xr:uid="{00000000-0005-0000-0000-0000DD3B0000}"/>
    <cellStyle name="Ergebnis 2 2 3" xfId="740" xr:uid="{00000000-0005-0000-0000-0000DE3B0000}"/>
    <cellStyle name="Ergebnis 2 2 3 10" xfId="13791" xr:uid="{00000000-0005-0000-0000-0000DF3B0000}"/>
    <cellStyle name="Ergebnis 2 2 3 10 2" xfId="13792" xr:uid="{00000000-0005-0000-0000-0000E03B0000}"/>
    <cellStyle name="Ergebnis 2 2 3 11" xfId="13793" xr:uid="{00000000-0005-0000-0000-0000E13B0000}"/>
    <cellStyle name="Ergebnis 2 2 3 11 2" xfId="13794" xr:uid="{00000000-0005-0000-0000-0000E23B0000}"/>
    <cellStyle name="Ergebnis 2 2 3 12" xfId="13795" xr:uid="{00000000-0005-0000-0000-0000E33B0000}"/>
    <cellStyle name="Ergebnis 2 2 3 12 2" xfId="13796" xr:uid="{00000000-0005-0000-0000-0000E43B0000}"/>
    <cellStyle name="Ergebnis 2 2 3 13" xfId="13797" xr:uid="{00000000-0005-0000-0000-0000E53B0000}"/>
    <cellStyle name="Ergebnis 2 2 3 13 2" xfId="13798" xr:uid="{00000000-0005-0000-0000-0000E63B0000}"/>
    <cellStyle name="Ergebnis 2 2 3 14" xfId="13799" xr:uid="{00000000-0005-0000-0000-0000E73B0000}"/>
    <cellStyle name="Ergebnis 2 2 3 14 2" xfId="13800" xr:uid="{00000000-0005-0000-0000-0000E83B0000}"/>
    <cellStyle name="Ergebnis 2 2 3 15" xfId="13801" xr:uid="{00000000-0005-0000-0000-0000E93B0000}"/>
    <cellStyle name="Ergebnis 2 2 3 15 2" xfId="13802" xr:uid="{00000000-0005-0000-0000-0000EA3B0000}"/>
    <cellStyle name="Ergebnis 2 2 3 16" xfId="13803" xr:uid="{00000000-0005-0000-0000-0000EB3B0000}"/>
    <cellStyle name="Ergebnis 2 2 3 16 2" xfId="13804" xr:uid="{00000000-0005-0000-0000-0000EC3B0000}"/>
    <cellStyle name="Ergebnis 2 2 3 17" xfId="13805" xr:uid="{00000000-0005-0000-0000-0000ED3B0000}"/>
    <cellStyle name="Ergebnis 2 2 3 17 2" xfId="13806" xr:uid="{00000000-0005-0000-0000-0000EE3B0000}"/>
    <cellStyle name="Ergebnis 2 2 3 18" xfId="13807" xr:uid="{00000000-0005-0000-0000-0000EF3B0000}"/>
    <cellStyle name="Ergebnis 2 2 3 18 2" xfId="13808" xr:uid="{00000000-0005-0000-0000-0000F03B0000}"/>
    <cellStyle name="Ergebnis 2 2 3 19" xfId="13809" xr:uid="{00000000-0005-0000-0000-0000F13B0000}"/>
    <cellStyle name="Ergebnis 2 2 3 19 2" xfId="13810" xr:uid="{00000000-0005-0000-0000-0000F23B0000}"/>
    <cellStyle name="Ergebnis 2 2 3 2" xfId="13811" xr:uid="{00000000-0005-0000-0000-0000F33B0000}"/>
    <cellStyle name="Ergebnis 2 2 3 2 2" xfId="13812" xr:uid="{00000000-0005-0000-0000-0000F43B0000}"/>
    <cellStyle name="Ergebnis 2 2 3 20" xfId="13813" xr:uid="{00000000-0005-0000-0000-0000F53B0000}"/>
    <cellStyle name="Ergebnis 2 2 3 20 2" xfId="13814" xr:uid="{00000000-0005-0000-0000-0000F63B0000}"/>
    <cellStyle name="Ergebnis 2 2 3 21" xfId="13815" xr:uid="{00000000-0005-0000-0000-0000F73B0000}"/>
    <cellStyle name="Ergebnis 2 2 3 21 2" xfId="13816" xr:uid="{00000000-0005-0000-0000-0000F83B0000}"/>
    <cellStyle name="Ergebnis 2 2 3 22" xfId="13817" xr:uid="{00000000-0005-0000-0000-0000F93B0000}"/>
    <cellStyle name="Ergebnis 2 2 3 22 2" xfId="13818" xr:uid="{00000000-0005-0000-0000-0000FA3B0000}"/>
    <cellStyle name="Ergebnis 2 2 3 23" xfId="13819" xr:uid="{00000000-0005-0000-0000-0000FB3B0000}"/>
    <cellStyle name="Ergebnis 2 2 3 23 2" xfId="13820" xr:uid="{00000000-0005-0000-0000-0000FC3B0000}"/>
    <cellStyle name="Ergebnis 2 2 3 24" xfId="13821" xr:uid="{00000000-0005-0000-0000-0000FD3B0000}"/>
    <cellStyle name="Ergebnis 2 2 3 24 2" xfId="13822" xr:uid="{00000000-0005-0000-0000-0000FE3B0000}"/>
    <cellStyle name="Ergebnis 2 2 3 25" xfId="13823" xr:uid="{00000000-0005-0000-0000-0000FF3B0000}"/>
    <cellStyle name="Ergebnis 2 2 3 25 2" xfId="13824" xr:uid="{00000000-0005-0000-0000-0000003C0000}"/>
    <cellStyle name="Ergebnis 2 2 3 26" xfId="13825" xr:uid="{00000000-0005-0000-0000-0000013C0000}"/>
    <cellStyle name="Ergebnis 2 2 3 26 2" xfId="13826" xr:uid="{00000000-0005-0000-0000-0000023C0000}"/>
    <cellStyle name="Ergebnis 2 2 3 27" xfId="13827" xr:uid="{00000000-0005-0000-0000-0000033C0000}"/>
    <cellStyle name="Ergebnis 2 2 3 27 2" xfId="13828" xr:uid="{00000000-0005-0000-0000-0000043C0000}"/>
    <cellStyle name="Ergebnis 2 2 3 28" xfId="13829" xr:uid="{00000000-0005-0000-0000-0000053C0000}"/>
    <cellStyle name="Ergebnis 2 2 3 28 2" xfId="13830" xr:uid="{00000000-0005-0000-0000-0000063C0000}"/>
    <cellStyle name="Ergebnis 2 2 3 29" xfId="13831" xr:uid="{00000000-0005-0000-0000-0000073C0000}"/>
    <cellStyle name="Ergebnis 2 2 3 29 2" xfId="13832" xr:uid="{00000000-0005-0000-0000-0000083C0000}"/>
    <cellStyle name="Ergebnis 2 2 3 3" xfId="13833" xr:uid="{00000000-0005-0000-0000-0000093C0000}"/>
    <cellStyle name="Ergebnis 2 2 3 3 2" xfId="13834" xr:uid="{00000000-0005-0000-0000-00000A3C0000}"/>
    <cellStyle name="Ergebnis 2 2 3 30" xfId="13835" xr:uid="{00000000-0005-0000-0000-00000B3C0000}"/>
    <cellStyle name="Ergebnis 2 2 3 4" xfId="13836" xr:uid="{00000000-0005-0000-0000-00000C3C0000}"/>
    <cellStyle name="Ergebnis 2 2 3 4 2" xfId="13837" xr:uid="{00000000-0005-0000-0000-00000D3C0000}"/>
    <cellStyle name="Ergebnis 2 2 3 5" xfId="13838" xr:uid="{00000000-0005-0000-0000-00000E3C0000}"/>
    <cellStyle name="Ergebnis 2 2 3 5 2" xfId="13839" xr:uid="{00000000-0005-0000-0000-00000F3C0000}"/>
    <cellStyle name="Ergebnis 2 2 3 6" xfId="13840" xr:uid="{00000000-0005-0000-0000-0000103C0000}"/>
    <cellStyle name="Ergebnis 2 2 3 6 2" xfId="13841" xr:uid="{00000000-0005-0000-0000-0000113C0000}"/>
    <cellStyle name="Ergebnis 2 2 3 7" xfId="13842" xr:uid="{00000000-0005-0000-0000-0000123C0000}"/>
    <cellStyle name="Ergebnis 2 2 3 7 2" xfId="13843" xr:uid="{00000000-0005-0000-0000-0000133C0000}"/>
    <cellStyle name="Ergebnis 2 2 3 8" xfId="13844" xr:uid="{00000000-0005-0000-0000-0000143C0000}"/>
    <cellStyle name="Ergebnis 2 2 3 8 2" xfId="13845" xr:uid="{00000000-0005-0000-0000-0000153C0000}"/>
    <cellStyle name="Ergebnis 2 2 3 9" xfId="13846" xr:uid="{00000000-0005-0000-0000-0000163C0000}"/>
    <cellStyle name="Ergebnis 2 2 3 9 2" xfId="13847" xr:uid="{00000000-0005-0000-0000-0000173C0000}"/>
    <cellStyle name="Ergebnis 2 2 3_BU&amp;IC" xfId="13848" xr:uid="{00000000-0005-0000-0000-0000183C0000}"/>
    <cellStyle name="Ergebnis 2 2 4" xfId="13849" xr:uid="{00000000-0005-0000-0000-0000193C0000}"/>
    <cellStyle name="Ergebnis 2 2 4 10" xfId="13850" xr:uid="{00000000-0005-0000-0000-00001A3C0000}"/>
    <cellStyle name="Ergebnis 2 2 4 10 2" xfId="13851" xr:uid="{00000000-0005-0000-0000-00001B3C0000}"/>
    <cellStyle name="Ergebnis 2 2 4 11" xfId="13852" xr:uid="{00000000-0005-0000-0000-00001C3C0000}"/>
    <cellStyle name="Ergebnis 2 2 4 11 2" xfId="13853" xr:uid="{00000000-0005-0000-0000-00001D3C0000}"/>
    <cellStyle name="Ergebnis 2 2 4 12" xfId="13854" xr:uid="{00000000-0005-0000-0000-00001E3C0000}"/>
    <cellStyle name="Ergebnis 2 2 4 12 2" xfId="13855" xr:uid="{00000000-0005-0000-0000-00001F3C0000}"/>
    <cellStyle name="Ergebnis 2 2 4 13" xfId="13856" xr:uid="{00000000-0005-0000-0000-0000203C0000}"/>
    <cellStyle name="Ergebnis 2 2 4 13 2" xfId="13857" xr:uid="{00000000-0005-0000-0000-0000213C0000}"/>
    <cellStyle name="Ergebnis 2 2 4 14" xfId="13858" xr:uid="{00000000-0005-0000-0000-0000223C0000}"/>
    <cellStyle name="Ergebnis 2 2 4 14 2" xfId="13859" xr:uid="{00000000-0005-0000-0000-0000233C0000}"/>
    <cellStyle name="Ergebnis 2 2 4 15" xfId="13860" xr:uid="{00000000-0005-0000-0000-0000243C0000}"/>
    <cellStyle name="Ergebnis 2 2 4 15 2" xfId="13861" xr:uid="{00000000-0005-0000-0000-0000253C0000}"/>
    <cellStyle name="Ergebnis 2 2 4 16" xfId="13862" xr:uid="{00000000-0005-0000-0000-0000263C0000}"/>
    <cellStyle name="Ergebnis 2 2 4 16 2" xfId="13863" xr:uid="{00000000-0005-0000-0000-0000273C0000}"/>
    <cellStyle name="Ergebnis 2 2 4 17" xfId="13864" xr:uid="{00000000-0005-0000-0000-0000283C0000}"/>
    <cellStyle name="Ergebnis 2 2 4 17 2" xfId="13865" xr:uid="{00000000-0005-0000-0000-0000293C0000}"/>
    <cellStyle name="Ergebnis 2 2 4 18" xfId="13866" xr:uid="{00000000-0005-0000-0000-00002A3C0000}"/>
    <cellStyle name="Ergebnis 2 2 4 18 2" xfId="13867" xr:uid="{00000000-0005-0000-0000-00002B3C0000}"/>
    <cellStyle name="Ergebnis 2 2 4 19" xfId="13868" xr:uid="{00000000-0005-0000-0000-00002C3C0000}"/>
    <cellStyle name="Ergebnis 2 2 4 19 2" xfId="13869" xr:uid="{00000000-0005-0000-0000-00002D3C0000}"/>
    <cellStyle name="Ergebnis 2 2 4 2" xfId="13870" xr:uid="{00000000-0005-0000-0000-00002E3C0000}"/>
    <cellStyle name="Ergebnis 2 2 4 2 2" xfId="13871" xr:uid="{00000000-0005-0000-0000-00002F3C0000}"/>
    <cellStyle name="Ergebnis 2 2 4 20" xfId="13872" xr:uid="{00000000-0005-0000-0000-0000303C0000}"/>
    <cellStyle name="Ergebnis 2 2 4 20 2" xfId="13873" xr:uid="{00000000-0005-0000-0000-0000313C0000}"/>
    <cellStyle name="Ergebnis 2 2 4 21" xfId="13874" xr:uid="{00000000-0005-0000-0000-0000323C0000}"/>
    <cellStyle name="Ergebnis 2 2 4 21 2" xfId="13875" xr:uid="{00000000-0005-0000-0000-0000333C0000}"/>
    <cellStyle name="Ergebnis 2 2 4 22" xfId="13876" xr:uid="{00000000-0005-0000-0000-0000343C0000}"/>
    <cellStyle name="Ergebnis 2 2 4 22 2" xfId="13877" xr:uid="{00000000-0005-0000-0000-0000353C0000}"/>
    <cellStyle name="Ergebnis 2 2 4 23" xfId="13878" xr:uid="{00000000-0005-0000-0000-0000363C0000}"/>
    <cellStyle name="Ergebnis 2 2 4 23 2" xfId="13879" xr:uid="{00000000-0005-0000-0000-0000373C0000}"/>
    <cellStyle name="Ergebnis 2 2 4 24" xfId="13880" xr:uid="{00000000-0005-0000-0000-0000383C0000}"/>
    <cellStyle name="Ergebnis 2 2 4 24 2" xfId="13881" xr:uid="{00000000-0005-0000-0000-0000393C0000}"/>
    <cellStyle name="Ergebnis 2 2 4 25" xfId="13882" xr:uid="{00000000-0005-0000-0000-00003A3C0000}"/>
    <cellStyle name="Ergebnis 2 2 4 25 2" xfId="13883" xr:uid="{00000000-0005-0000-0000-00003B3C0000}"/>
    <cellStyle name="Ergebnis 2 2 4 26" xfId="13884" xr:uid="{00000000-0005-0000-0000-00003C3C0000}"/>
    <cellStyle name="Ergebnis 2 2 4 26 2" xfId="13885" xr:uid="{00000000-0005-0000-0000-00003D3C0000}"/>
    <cellStyle name="Ergebnis 2 2 4 27" xfId="13886" xr:uid="{00000000-0005-0000-0000-00003E3C0000}"/>
    <cellStyle name="Ergebnis 2 2 4 27 2" xfId="13887" xr:uid="{00000000-0005-0000-0000-00003F3C0000}"/>
    <cellStyle name="Ergebnis 2 2 4 28" xfId="13888" xr:uid="{00000000-0005-0000-0000-0000403C0000}"/>
    <cellStyle name="Ergebnis 2 2 4 28 2" xfId="13889" xr:uid="{00000000-0005-0000-0000-0000413C0000}"/>
    <cellStyle name="Ergebnis 2 2 4 29" xfId="13890" xr:uid="{00000000-0005-0000-0000-0000423C0000}"/>
    <cellStyle name="Ergebnis 2 2 4 29 2" xfId="13891" xr:uid="{00000000-0005-0000-0000-0000433C0000}"/>
    <cellStyle name="Ergebnis 2 2 4 3" xfId="13892" xr:uid="{00000000-0005-0000-0000-0000443C0000}"/>
    <cellStyle name="Ergebnis 2 2 4 3 2" xfId="13893" xr:uid="{00000000-0005-0000-0000-0000453C0000}"/>
    <cellStyle name="Ergebnis 2 2 4 30" xfId="13894" xr:uid="{00000000-0005-0000-0000-0000463C0000}"/>
    <cellStyle name="Ergebnis 2 2 4 4" xfId="13895" xr:uid="{00000000-0005-0000-0000-0000473C0000}"/>
    <cellStyle name="Ergebnis 2 2 4 4 2" xfId="13896" xr:uid="{00000000-0005-0000-0000-0000483C0000}"/>
    <cellStyle name="Ergebnis 2 2 4 5" xfId="13897" xr:uid="{00000000-0005-0000-0000-0000493C0000}"/>
    <cellStyle name="Ergebnis 2 2 4 5 2" xfId="13898" xr:uid="{00000000-0005-0000-0000-00004A3C0000}"/>
    <cellStyle name="Ergebnis 2 2 4 6" xfId="13899" xr:uid="{00000000-0005-0000-0000-00004B3C0000}"/>
    <cellStyle name="Ergebnis 2 2 4 6 2" xfId="13900" xr:uid="{00000000-0005-0000-0000-00004C3C0000}"/>
    <cellStyle name="Ergebnis 2 2 4 7" xfId="13901" xr:uid="{00000000-0005-0000-0000-00004D3C0000}"/>
    <cellStyle name="Ergebnis 2 2 4 7 2" xfId="13902" xr:uid="{00000000-0005-0000-0000-00004E3C0000}"/>
    <cellStyle name="Ergebnis 2 2 4 8" xfId="13903" xr:uid="{00000000-0005-0000-0000-00004F3C0000}"/>
    <cellStyle name="Ergebnis 2 2 4 8 2" xfId="13904" xr:uid="{00000000-0005-0000-0000-0000503C0000}"/>
    <cellStyle name="Ergebnis 2 2 4 9" xfId="13905" xr:uid="{00000000-0005-0000-0000-0000513C0000}"/>
    <cellStyle name="Ergebnis 2 2 4 9 2" xfId="13906" xr:uid="{00000000-0005-0000-0000-0000523C0000}"/>
    <cellStyle name="Ergebnis 2 2 5" xfId="13907" xr:uid="{00000000-0005-0000-0000-0000533C0000}"/>
    <cellStyle name="Ergebnis 2 2 5 10" xfId="13908" xr:uid="{00000000-0005-0000-0000-0000543C0000}"/>
    <cellStyle name="Ergebnis 2 2 5 10 2" xfId="13909" xr:uid="{00000000-0005-0000-0000-0000553C0000}"/>
    <cellStyle name="Ergebnis 2 2 5 11" xfId="13910" xr:uid="{00000000-0005-0000-0000-0000563C0000}"/>
    <cellStyle name="Ergebnis 2 2 5 11 2" xfId="13911" xr:uid="{00000000-0005-0000-0000-0000573C0000}"/>
    <cellStyle name="Ergebnis 2 2 5 12" xfId="13912" xr:uid="{00000000-0005-0000-0000-0000583C0000}"/>
    <cellStyle name="Ergebnis 2 2 5 12 2" xfId="13913" xr:uid="{00000000-0005-0000-0000-0000593C0000}"/>
    <cellStyle name="Ergebnis 2 2 5 13" xfId="13914" xr:uid="{00000000-0005-0000-0000-00005A3C0000}"/>
    <cellStyle name="Ergebnis 2 2 5 13 2" xfId="13915" xr:uid="{00000000-0005-0000-0000-00005B3C0000}"/>
    <cellStyle name="Ergebnis 2 2 5 14" xfId="13916" xr:uid="{00000000-0005-0000-0000-00005C3C0000}"/>
    <cellStyle name="Ergebnis 2 2 5 14 2" xfId="13917" xr:uid="{00000000-0005-0000-0000-00005D3C0000}"/>
    <cellStyle name="Ergebnis 2 2 5 15" xfId="13918" xr:uid="{00000000-0005-0000-0000-00005E3C0000}"/>
    <cellStyle name="Ergebnis 2 2 5 15 2" xfId="13919" xr:uid="{00000000-0005-0000-0000-00005F3C0000}"/>
    <cellStyle name="Ergebnis 2 2 5 16" xfId="13920" xr:uid="{00000000-0005-0000-0000-0000603C0000}"/>
    <cellStyle name="Ergebnis 2 2 5 16 2" xfId="13921" xr:uid="{00000000-0005-0000-0000-0000613C0000}"/>
    <cellStyle name="Ergebnis 2 2 5 17" xfId="13922" xr:uid="{00000000-0005-0000-0000-0000623C0000}"/>
    <cellStyle name="Ergebnis 2 2 5 17 2" xfId="13923" xr:uid="{00000000-0005-0000-0000-0000633C0000}"/>
    <cellStyle name="Ergebnis 2 2 5 18" xfId="13924" xr:uid="{00000000-0005-0000-0000-0000643C0000}"/>
    <cellStyle name="Ergebnis 2 2 5 18 2" xfId="13925" xr:uid="{00000000-0005-0000-0000-0000653C0000}"/>
    <cellStyle name="Ergebnis 2 2 5 19" xfId="13926" xr:uid="{00000000-0005-0000-0000-0000663C0000}"/>
    <cellStyle name="Ergebnis 2 2 5 19 2" xfId="13927" xr:uid="{00000000-0005-0000-0000-0000673C0000}"/>
    <cellStyle name="Ergebnis 2 2 5 2" xfId="13928" xr:uid="{00000000-0005-0000-0000-0000683C0000}"/>
    <cellStyle name="Ergebnis 2 2 5 2 2" xfId="13929" xr:uid="{00000000-0005-0000-0000-0000693C0000}"/>
    <cellStyle name="Ergebnis 2 2 5 20" xfId="13930" xr:uid="{00000000-0005-0000-0000-00006A3C0000}"/>
    <cellStyle name="Ergebnis 2 2 5 20 2" xfId="13931" xr:uid="{00000000-0005-0000-0000-00006B3C0000}"/>
    <cellStyle name="Ergebnis 2 2 5 21" xfId="13932" xr:uid="{00000000-0005-0000-0000-00006C3C0000}"/>
    <cellStyle name="Ergebnis 2 2 5 21 2" xfId="13933" xr:uid="{00000000-0005-0000-0000-00006D3C0000}"/>
    <cellStyle name="Ergebnis 2 2 5 22" xfId="13934" xr:uid="{00000000-0005-0000-0000-00006E3C0000}"/>
    <cellStyle name="Ergebnis 2 2 5 22 2" xfId="13935" xr:uid="{00000000-0005-0000-0000-00006F3C0000}"/>
    <cellStyle name="Ergebnis 2 2 5 23" xfId="13936" xr:uid="{00000000-0005-0000-0000-0000703C0000}"/>
    <cellStyle name="Ergebnis 2 2 5 23 2" xfId="13937" xr:uid="{00000000-0005-0000-0000-0000713C0000}"/>
    <cellStyle name="Ergebnis 2 2 5 24" xfId="13938" xr:uid="{00000000-0005-0000-0000-0000723C0000}"/>
    <cellStyle name="Ergebnis 2 2 5 24 2" xfId="13939" xr:uid="{00000000-0005-0000-0000-0000733C0000}"/>
    <cellStyle name="Ergebnis 2 2 5 25" xfId="13940" xr:uid="{00000000-0005-0000-0000-0000743C0000}"/>
    <cellStyle name="Ergebnis 2 2 5 25 2" xfId="13941" xr:uid="{00000000-0005-0000-0000-0000753C0000}"/>
    <cellStyle name="Ergebnis 2 2 5 26" xfId="13942" xr:uid="{00000000-0005-0000-0000-0000763C0000}"/>
    <cellStyle name="Ergebnis 2 2 5 26 2" xfId="13943" xr:uid="{00000000-0005-0000-0000-0000773C0000}"/>
    <cellStyle name="Ergebnis 2 2 5 27" xfId="13944" xr:uid="{00000000-0005-0000-0000-0000783C0000}"/>
    <cellStyle name="Ergebnis 2 2 5 27 2" xfId="13945" xr:uid="{00000000-0005-0000-0000-0000793C0000}"/>
    <cellStyle name="Ergebnis 2 2 5 28" xfId="13946" xr:uid="{00000000-0005-0000-0000-00007A3C0000}"/>
    <cellStyle name="Ergebnis 2 2 5 28 2" xfId="13947" xr:uid="{00000000-0005-0000-0000-00007B3C0000}"/>
    <cellStyle name="Ergebnis 2 2 5 29" xfId="13948" xr:uid="{00000000-0005-0000-0000-00007C3C0000}"/>
    <cellStyle name="Ergebnis 2 2 5 29 2" xfId="13949" xr:uid="{00000000-0005-0000-0000-00007D3C0000}"/>
    <cellStyle name="Ergebnis 2 2 5 3" xfId="13950" xr:uid="{00000000-0005-0000-0000-00007E3C0000}"/>
    <cellStyle name="Ergebnis 2 2 5 3 2" xfId="13951" xr:uid="{00000000-0005-0000-0000-00007F3C0000}"/>
    <cellStyle name="Ergebnis 2 2 5 30" xfId="13952" xr:uid="{00000000-0005-0000-0000-0000803C0000}"/>
    <cellStyle name="Ergebnis 2 2 5 4" xfId="13953" xr:uid="{00000000-0005-0000-0000-0000813C0000}"/>
    <cellStyle name="Ergebnis 2 2 5 4 2" xfId="13954" xr:uid="{00000000-0005-0000-0000-0000823C0000}"/>
    <cellStyle name="Ergebnis 2 2 5 5" xfId="13955" xr:uid="{00000000-0005-0000-0000-0000833C0000}"/>
    <cellStyle name="Ergebnis 2 2 5 5 2" xfId="13956" xr:uid="{00000000-0005-0000-0000-0000843C0000}"/>
    <cellStyle name="Ergebnis 2 2 5 6" xfId="13957" xr:uid="{00000000-0005-0000-0000-0000853C0000}"/>
    <cellStyle name="Ergebnis 2 2 5 6 2" xfId="13958" xr:uid="{00000000-0005-0000-0000-0000863C0000}"/>
    <cellStyle name="Ergebnis 2 2 5 7" xfId="13959" xr:uid="{00000000-0005-0000-0000-0000873C0000}"/>
    <cellStyle name="Ergebnis 2 2 5 7 2" xfId="13960" xr:uid="{00000000-0005-0000-0000-0000883C0000}"/>
    <cellStyle name="Ergebnis 2 2 5 8" xfId="13961" xr:uid="{00000000-0005-0000-0000-0000893C0000}"/>
    <cellStyle name="Ergebnis 2 2 5 8 2" xfId="13962" xr:uid="{00000000-0005-0000-0000-00008A3C0000}"/>
    <cellStyle name="Ergebnis 2 2 5 9" xfId="13963" xr:uid="{00000000-0005-0000-0000-00008B3C0000}"/>
    <cellStyle name="Ergebnis 2 2 5 9 2" xfId="13964" xr:uid="{00000000-0005-0000-0000-00008C3C0000}"/>
    <cellStyle name="Ergebnis 2 2_BU&amp;IC" xfId="13965" xr:uid="{00000000-0005-0000-0000-00008D3C0000}"/>
    <cellStyle name="Ergebnis 2 20" xfId="13966" xr:uid="{00000000-0005-0000-0000-00008E3C0000}"/>
    <cellStyle name="Ergebnis 2 20 2" xfId="13967" xr:uid="{00000000-0005-0000-0000-00008F3C0000}"/>
    <cellStyle name="Ergebnis 2 21" xfId="13968" xr:uid="{00000000-0005-0000-0000-0000903C0000}"/>
    <cellStyle name="Ergebnis 2 21 2" xfId="13969" xr:uid="{00000000-0005-0000-0000-0000913C0000}"/>
    <cellStyle name="Ergebnis 2 22" xfId="13970" xr:uid="{00000000-0005-0000-0000-0000923C0000}"/>
    <cellStyle name="Ergebnis 2 22 2" xfId="13971" xr:uid="{00000000-0005-0000-0000-0000933C0000}"/>
    <cellStyle name="Ergebnis 2 23" xfId="13972" xr:uid="{00000000-0005-0000-0000-0000943C0000}"/>
    <cellStyle name="Ergebnis 2 23 2" xfId="13973" xr:uid="{00000000-0005-0000-0000-0000953C0000}"/>
    <cellStyle name="Ergebnis 2 24" xfId="13974" xr:uid="{00000000-0005-0000-0000-0000963C0000}"/>
    <cellStyle name="Ergebnis 2 24 2" xfId="13975" xr:uid="{00000000-0005-0000-0000-0000973C0000}"/>
    <cellStyle name="Ergebnis 2 25" xfId="13976" xr:uid="{00000000-0005-0000-0000-0000983C0000}"/>
    <cellStyle name="Ergebnis 2 25 2" xfId="13977" xr:uid="{00000000-0005-0000-0000-0000993C0000}"/>
    <cellStyle name="Ergebnis 2 26" xfId="13978" xr:uid="{00000000-0005-0000-0000-00009A3C0000}"/>
    <cellStyle name="Ergebnis 2 26 2" xfId="13979" xr:uid="{00000000-0005-0000-0000-00009B3C0000}"/>
    <cellStyle name="Ergebnis 2 27" xfId="13980" xr:uid="{00000000-0005-0000-0000-00009C3C0000}"/>
    <cellStyle name="Ergebnis 2 27 2" xfId="13981" xr:uid="{00000000-0005-0000-0000-00009D3C0000}"/>
    <cellStyle name="Ergebnis 2 28" xfId="13982" xr:uid="{00000000-0005-0000-0000-00009E3C0000}"/>
    <cellStyle name="Ergebnis 2 28 2" xfId="13983" xr:uid="{00000000-0005-0000-0000-00009F3C0000}"/>
    <cellStyle name="Ergebnis 2 29" xfId="13984" xr:uid="{00000000-0005-0000-0000-0000A03C0000}"/>
    <cellStyle name="Ergebnis 2 29 2" xfId="13985" xr:uid="{00000000-0005-0000-0000-0000A13C0000}"/>
    <cellStyle name="Ergebnis 2 3" xfId="741" xr:uid="{00000000-0005-0000-0000-0000A23C0000}"/>
    <cellStyle name="Ergebnis 2 30" xfId="13986" xr:uid="{00000000-0005-0000-0000-0000A33C0000}"/>
    <cellStyle name="Ergebnis 2 30 2" xfId="13987" xr:uid="{00000000-0005-0000-0000-0000A43C0000}"/>
    <cellStyle name="Ergebnis 2 31" xfId="13988" xr:uid="{00000000-0005-0000-0000-0000A53C0000}"/>
    <cellStyle name="Ergebnis 2 31 2" xfId="13989" xr:uid="{00000000-0005-0000-0000-0000A63C0000}"/>
    <cellStyle name="Ergebnis 2 32" xfId="13990" xr:uid="{00000000-0005-0000-0000-0000A73C0000}"/>
    <cellStyle name="Ergebnis 2 32 2" xfId="13991" xr:uid="{00000000-0005-0000-0000-0000A83C0000}"/>
    <cellStyle name="Ergebnis 2 33" xfId="13992" xr:uid="{00000000-0005-0000-0000-0000A93C0000}"/>
    <cellStyle name="Ergebnis 2 33 2" xfId="13993" xr:uid="{00000000-0005-0000-0000-0000AA3C0000}"/>
    <cellStyle name="Ergebnis 2 34" xfId="13994" xr:uid="{00000000-0005-0000-0000-0000AB3C0000}"/>
    <cellStyle name="Ergebnis 2 4" xfId="742" xr:uid="{00000000-0005-0000-0000-0000AC3C0000}"/>
    <cellStyle name="Ergebnis 2 5" xfId="13995" xr:uid="{00000000-0005-0000-0000-0000AD3C0000}"/>
    <cellStyle name="Ergebnis 2 5 10" xfId="13996" xr:uid="{00000000-0005-0000-0000-0000AE3C0000}"/>
    <cellStyle name="Ergebnis 2 5 10 2" xfId="13997" xr:uid="{00000000-0005-0000-0000-0000AF3C0000}"/>
    <cellStyle name="Ergebnis 2 5 11" xfId="13998" xr:uid="{00000000-0005-0000-0000-0000B03C0000}"/>
    <cellStyle name="Ergebnis 2 5 11 2" xfId="13999" xr:uid="{00000000-0005-0000-0000-0000B13C0000}"/>
    <cellStyle name="Ergebnis 2 5 12" xfId="14000" xr:uid="{00000000-0005-0000-0000-0000B23C0000}"/>
    <cellStyle name="Ergebnis 2 5 12 2" xfId="14001" xr:uid="{00000000-0005-0000-0000-0000B33C0000}"/>
    <cellStyle name="Ergebnis 2 5 13" xfId="14002" xr:uid="{00000000-0005-0000-0000-0000B43C0000}"/>
    <cellStyle name="Ergebnis 2 5 13 2" xfId="14003" xr:uid="{00000000-0005-0000-0000-0000B53C0000}"/>
    <cellStyle name="Ergebnis 2 5 14" xfId="14004" xr:uid="{00000000-0005-0000-0000-0000B63C0000}"/>
    <cellStyle name="Ergebnis 2 5 14 2" xfId="14005" xr:uid="{00000000-0005-0000-0000-0000B73C0000}"/>
    <cellStyle name="Ergebnis 2 5 15" xfId="14006" xr:uid="{00000000-0005-0000-0000-0000B83C0000}"/>
    <cellStyle name="Ergebnis 2 5 15 2" xfId="14007" xr:uid="{00000000-0005-0000-0000-0000B93C0000}"/>
    <cellStyle name="Ergebnis 2 5 16" xfId="14008" xr:uid="{00000000-0005-0000-0000-0000BA3C0000}"/>
    <cellStyle name="Ergebnis 2 5 16 2" xfId="14009" xr:uid="{00000000-0005-0000-0000-0000BB3C0000}"/>
    <cellStyle name="Ergebnis 2 5 17" xfId="14010" xr:uid="{00000000-0005-0000-0000-0000BC3C0000}"/>
    <cellStyle name="Ergebnis 2 5 17 2" xfId="14011" xr:uid="{00000000-0005-0000-0000-0000BD3C0000}"/>
    <cellStyle name="Ergebnis 2 5 18" xfId="14012" xr:uid="{00000000-0005-0000-0000-0000BE3C0000}"/>
    <cellStyle name="Ergebnis 2 5 18 2" xfId="14013" xr:uid="{00000000-0005-0000-0000-0000BF3C0000}"/>
    <cellStyle name="Ergebnis 2 5 19" xfId="14014" xr:uid="{00000000-0005-0000-0000-0000C03C0000}"/>
    <cellStyle name="Ergebnis 2 5 19 2" xfId="14015" xr:uid="{00000000-0005-0000-0000-0000C13C0000}"/>
    <cellStyle name="Ergebnis 2 5 2" xfId="14016" xr:uid="{00000000-0005-0000-0000-0000C23C0000}"/>
    <cellStyle name="Ergebnis 2 5 2 10" xfId="14017" xr:uid="{00000000-0005-0000-0000-0000C33C0000}"/>
    <cellStyle name="Ergebnis 2 5 2 10 2" xfId="14018" xr:uid="{00000000-0005-0000-0000-0000C43C0000}"/>
    <cellStyle name="Ergebnis 2 5 2 11" xfId="14019" xr:uid="{00000000-0005-0000-0000-0000C53C0000}"/>
    <cellStyle name="Ergebnis 2 5 2 11 2" xfId="14020" xr:uid="{00000000-0005-0000-0000-0000C63C0000}"/>
    <cellStyle name="Ergebnis 2 5 2 12" xfId="14021" xr:uid="{00000000-0005-0000-0000-0000C73C0000}"/>
    <cellStyle name="Ergebnis 2 5 2 12 2" xfId="14022" xr:uid="{00000000-0005-0000-0000-0000C83C0000}"/>
    <cellStyle name="Ergebnis 2 5 2 13" xfId="14023" xr:uid="{00000000-0005-0000-0000-0000C93C0000}"/>
    <cellStyle name="Ergebnis 2 5 2 13 2" xfId="14024" xr:uid="{00000000-0005-0000-0000-0000CA3C0000}"/>
    <cellStyle name="Ergebnis 2 5 2 14" xfId="14025" xr:uid="{00000000-0005-0000-0000-0000CB3C0000}"/>
    <cellStyle name="Ergebnis 2 5 2 14 2" xfId="14026" xr:uid="{00000000-0005-0000-0000-0000CC3C0000}"/>
    <cellStyle name="Ergebnis 2 5 2 15" xfId="14027" xr:uid="{00000000-0005-0000-0000-0000CD3C0000}"/>
    <cellStyle name="Ergebnis 2 5 2 15 2" xfId="14028" xr:uid="{00000000-0005-0000-0000-0000CE3C0000}"/>
    <cellStyle name="Ergebnis 2 5 2 16" xfId="14029" xr:uid="{00000000-0005-0000-0000-0000CF3C0000}"/>
    <cellStyle name="Ergebnis 2 5 2 16 2" xfId="14030" xr:uid="{00000000-0005-0000-0000-0000D03C0000}"/>
    <cellStyle name="Ergebnis 2 5 2 17" xfId="14031" xr:uid="{00000000-0005-0000-0000-0000D13C0000}"/>
    <cellStyle name="Ergebnis 2 5 2 17 2" xfId="14032" xr:uid="{00000000-0005-0000-0000-0000D23C0000}"/>
    <cellStyle name="Ergebnis 2 5 2 18" xfId="14033" xr:uid="{00000000-0005-0000-0000-0000D33C0000}"/>
    <cellStyle name="Ergebnis 2 5 2 18 2" xfId="14034" xr:uid="{00000000-0005-0000-0000-0000D43C0000}"/>
    <cellStyle name="Ergebnis 2 5 2 19" xfId="14035" xr:uid="{00000000-0005-0000-0000-0000D53C0000}"/>
    <cellStyle name="Ergebnis 2 5 2 19 2" xfId="14036" xr:uid="{00000000-0005-0000-0000-0000D63C0000}"/>
    <cellStyle name="Ergebnis 2 5 2 2" xfId="14037" xr:uid="{00000000-0005-0000-0000-0000D73C0000}"/>
    <cellStyle name="Ergebnis 2 5 2 2 2" xfId="14038" xr:uid="{00000000-0005-0000-0000-0000D83C0000}"/>
    <cellStyle name="Ergebnis 2 5 2 20" xfId="14039" xr:uid="{00000000-0005-0000-0000-0000D93C0000}"/>
    <cellStyle name="Ergebnis 2 5 2 20 2" xfId="14040" xr:uid="{00000000-0005-0000-0000-0000DA3C0000}"/>
    <cellStyle name="Ergebnis 2 5 2 21" xfId="14041" xr:uid="{00000000-0005-0000-0000-0000DB3C0000}"/>
    <cellStyle name="Ergebnis 2 5 2 21 2" xfId="14042" xr:uid="{00000000-0005-0000-0000-0000DC3C0000}"/>
    <cellStyle name="Ergebnis 2 5 2 22" xfId="14043" xr:uid="{00000000-0005-0000-0000-0000DD3C0000}"/>
    <cellStyle name="Ergebnis 2 5 2 22 2" xfId="14044" xr:uid="{00000000-0005-0000-0000-0000DE3C0000}"/>
    <cellStyle name="Ergebnis 2 5 2 23" xfId="14045" xr:uid="{00000000-0005-0000-0000-0000DF3C0000}"/>
    <cellStyle name="Ergebnis 2 5 2 23 2" xfId="14046" xr:uid="{00000000-0005-0000-0000-0000E03C0000}"/>
    <cellStyle name="Ergebnis 2 5 2 24" xfId="14047" xr:uid="{00000000-0005-0000-0000-0000E13C0000}"/>
    <cellStyle name="Ergebnis 2 5 2 24 2" xfId="14048" xr:uid="{00000000-0005-0000-0000-0000E23C0000}"/>
    <cellStyle name="Ergebnis 2 5 2 25" xfId="14049" xr:uid="{00000000-0005-0000-0000-0000E33C0000}"/>
    <cellStyle name="Ergebnis 2 5 2 25 2" xfId="14050" xr:uid="{00000000-0005-0000-0000-0000E43C0000}"/>
    <cellStyle name="Ergebnis 2 5 2 26" xfId="14051" xr:uid="{00000000-0005-0000-0000-0000E53C0000}"/>
    <cellStyle name="Ergebnis 2 5 2 26 2" xfId="14052" xr:uid="{00000000-0005-0000-0000-0000E63C0000}"/>
    <cellStyle name="Ergebnis 2 5 2 27" xfId="14053" xr:uid="{00000000-0005-0000-0000-0000E73C0000}"/>
    <cellStyle name="Ergebnis 2 5 2 27 2" xfId="14054" xr:uid="{00000000-0005-0000-0000-0000E83C0000}"/>
    <cellStyle name="Ergebnis 2 5 2 28" xfId="14055" xr:uid="{00000000-0005-0000-0000-0000E93C0000}"/>
    <cellStyle name="Ergebnis 2 5 2 28 2" xfId="14056" xr:uid="{00000000-0005-0000-0000-0000EA3C0000}"/>
    <cellStyle name="Ergebnis 2 5 2 29" xfId="14057" xr:uid="{00000000-0005-0000-0000-0000EB3C0000}"/>
    <cellStyle name="Ergebnis 2 5 2 29 2" xfId="14058" xr:uid="{00000000-0005-0000-0000-0000EC3C0000}"/>
    <cellStyle name="Ergebnis 2 5 2 3" xfId="14059" xr:uid="{00000000-0005-0000-0000-0000ED3C0000}"/>
    <cellStyle name="Ergebnis 2 5 2 3 2" xfId="14060" xr:uid="{00000000-0005-0000-0000-0000EE3C0000}"/>
    <cellStyle name="Ergebnis 2 5 2 30" xfId="14061" xr:uid="{00000000-0005-0000-0000-0000EF3C0000}"/>
    <cellStyle name="Ergebnis 2 5 2 4" xfId="14062" xr:uid="{00000000-0005-0000-0000-0000F03C0000}"/>
    <cellStyle name="Ergebnis 2 5 2 4 2" xfId="14063" xr:uid="{00000000-0005-0000-0000-0000F13C0000}"/>
    <cellStyle name="Ergebnis 2 5 2 5" xfId="14064" xr:uid="{00000000-0005-0000-0000-0000F23C0000}"/>
    <cellStyle name="Ergebnis 2 5 2 5 2" xfId="14065" xr:uid="{00000000-0005-0000-0000-0000F33C0000}"/>
    <cellStyle name="Ergebnis 2 5 2 6" xfId="14066" xr:uid="{00000000-0005-0000-0000-0000F43C0000}"/>
    <cellStyle name="Ergebnis 2 5 2 6 2" xfId="14067" xr:uid="{00000000-0005-0000-0000-0000F53C0000}"/>
    <cellStyle name="Ergebnis 2 5 2 7" xfId="14068" xr:uid="{00000000-0005-0000-0000-0000F63C0000}"/>
    <cellStyle name="Ergebnis 2 5 2 7 2" xfId="14069" xr:uid="{00000000-0005-0000-0000-0000F73C0000}"/>
    <cellStyle name="Ergebnis 2 5 2 8" xfId="14070" xr:uid="{00000000-0005-0000-0000-0000F83C0000}"/>
    <cellStyle name="Ergebnis 2 5 2 8 2" xfId="14071" xr:uid="{00000000-0005-0000-0000-0000F93C0000}"/>
    <cellStyle name="Ergebnis 2 5 2 9" xfId="14072" xr:uid="{00000000-0005-0000-0000-0000FA3C0000}"/>
    <cellStyle name="Ergebnis 2 5 2 9 2" xfId="14073" xr:uid="{00000000-0005-0000-0000-0000FB3C0000}"/>
    <cellStyle name="Ergebnis 2 5 20" xfId="14074" xr:uid="{00000000-0005-0000-0000-0000FC3C0000}"/>
    <cellStyle name="Ergebnis 2 5 20 2" xfId="14075" xr:uid="{00000000-0005-0000-0000-0000FD3C0000}"/>
    <cellStyle name="Ergebnis 2 5 21" xfId="14076" xr:uid="{00000000-0005-0000-0000-0000FE3C0000}"/>
    <cellStyle name="Ergebnis 2 5 21 2" xfId="14077" xr:uid="{00000000-0005-0000-0000-0000FF3C0000}"/>
    <cellStyle name="Ergebnis 2 5 22" xfId="14078" xr:uid="{00000000-0005-0000-0000-0000003D0000}"/>
    <cellStyle name="Ergebnis 2 5 22 2" xfId="14079" xr:uid="{00000000-0005-0000-0000-0000013D0000}"/>
    <cellStyle name="Ergebnis 2 5 23" xfId="14080" xr:uid="{00000000-0005-0000-0000-0000023D0000}"/>
    <cellStyle name="Ergebnis 2 5 23 2" xfId="14081" xr:uid="{00000000-0005-0000-0000-0000033D0000}"/>
    <cellStyle name="Ergebnis 2 5 24" xfId="14082" xr:uid="{00000000-0005-0000-0000-0000043D0000}"/>
    <cellStyle name="Ergebnis 2 5 24 2" xfId="14083" xr:uid="{00000000-0005-0000-0000-0000053D0000}"/>
    <cellStyle name="Ergebnis 2 5 25" xfId="14084" xr:uid="{00000000-0005-0000-0000-0000063D0000}"/>
    <cellStyle name="Ergebnis 2 5 25 2" xfId="14085" xr:uid="{00000000-0005-0000-0000-0000073D0000}"/>
    <cellStyle name="Ergebnis 2 5 26" xfId="14086" xr:uid="{00000000-0005-0000-0000-0000083D0000}"/>
    <cellStyle name="Ergebnis 2 5 26 2" xfId="14087" xr:uid="{00000000-0005-0000-0000-0000093D0000}"/>
    <cellStyle name="Ergebnis 2 5 27" xfId="14088" xr:uid="{00000000-0005-0000-0000-00000A3D0000}"/>
    <cellStyle name="Ergebnis 2 5 27 2" xfId="14089" xr:uid="{00000000-0005-0000-0000-00000B3D0000}"/>
    <cellStyle name="Ergebnis 2 5 28" xfId="14090" xr:uid="{00000000-0005-0000-0000-00000C3D0000}"/>
    <cellStyle name="Ergebnis 2 5 28 2" xfId="14091" xr:uid="{00000000-0005-0000-0000-00000D3D0000}"/>
    <cellStyle name="Ergebnis 2 5 29" xfId="14092" xr:uid="{00000000-0005-0000-0000-00000E3D0000}"/>
    <cellStyle name="Ergebnis 2 5 29 2" xfId="14093" xr:uid="{00000000-0005-0000-0000-00000F3D0000}"/>
    <cellStyle name="Ergebnis 2 5 3" xfId="14094" xr:uid="{00000000-0005-0000-0000-0000103D0000}"/>
    <cellStyle name="Ergebnis 2 5 3 10" xfId="14095" xr:uid="{00000000-0005-0000-0000-0000113D0000}"/>
    <cellStyle name="Ergebnis 2 5 3 10 2" xfId="14096" xr:uid="{00000000-0005-0000-0000-0000123D0000}"/>
    <cellStyle name="Ergebnis 2 5 3 11" xfId="14097" xr:uid="{00000000-0005-0000-0000-0000133D0000}"/>
    <cellStyle name="Ergebnis 2 5 3 11 2" xfId="14098" xr:uid="{00000000-0005-0000-0000-0000143D0000}"/>
    <cellStyle name="Ergebnis 2 5 3 12" xfId="14099" xr:uid="{00000000-0005-0000-0000-0000153D0000}"/>
    <cellStyle name="Ergebnis 2 5 3 12 2" xfId="14100" xr:uid="{00000000-0005-0000-0000-0000163D0000}"/>
    <cellStyle name="Ergebnis 2 5 3 13" xfId="14101" xr:uid="{00000000-0005-0000-0000-0000173D0000}"/>
    <cellStyle name="Ergebnis 2 5 3 13 2" xfId="14102" xr:uid="{00000000-0005-0000-0000-0000183D0000}"/>
    <cellStyle name="Ergebnis 2 5 3 14" xfId="14103" xr:uid="{00000000-0005-0000-0000-0000193D0000}"/>
    <cellStyle name="Ergebnis 2 5 3 14 2" xfId="14104" xr:uid="{00000000-0005-0000-0000-00001A3D0000}"/>
    <cellStyle name="Ergebnis 2 5 3 15" xfId="14105" xr:uid="{00000000-0005-0000-0000-00001B3D0000}"/>
    <cellStyle name="Ergebnis 2 5 3 15 2" xfId="14106" xr:uid="{00000000-0005-0000-0000-00001C3D0000}"/>
    <cellStyle name="Ergebnis 2 5 3 16" xfId="14107" xr:uid="{00000000-0005-0000-0000-00001D3D0000}"/>
    <cellStyle name="Ergebnis 2 5 3 16 2" xfId="14108" xr:uid="{00000000-0005-0000-0000-00001E3D0000}"/>
    <cellStyle name="Ergebnis 2 5 3 17" xfId="14109" xr:uid="{00000000-0005-0000-0000-00001F3D0000}"/>
    <cellStyle name="Ergebnis 2 5 3 17 2" xfId="14110" xr:uid="{00000000-0005-0000-0000-0000203D0000}"/>
    <cellStyle name="Ergebnis 2 5 3 18" xfId="14111" xr:uid="{00000000-0005-0000-0000-0000213D0000}"/>
    <cellStyle name="Ergebnis 2 5 3 18 2" xfId="14112" xr:uid="{00000000-0005-0000-0000-0000223D0000}"/>
    <cellStyle name="Ergebnis 2 5 3 19" xfId="14113" xr:uid="{00000000-0005-0000-0000-0000233D0000}"/>
    <cellStyle name="Ergebnis 2 5 3 19 2" xfId="14114" xr:uid="{00000000-0005-0000-0000-0000243D0000}"/>
    <cellStyle name="Ergebnis 2 5 3 2" xfId="14115" xr:uid="{00000000-0005-0000-0000-0000253D0000}"/>
    <cellStyle name="Ergebnis 2 5 3 2 2" xfId="14116" xr:uid="{00000000-0005-0000-0000-0000263D0000}"/>
    <cellStyle name="Ergebnis 2 5 3 20" xfId="14117" xr:uid="{00000000-0005-0000-0000-0000273D0000}"/>
    <cellStyle name="Ergebnis 2 5 3 20 2" xfId="14118" xr:uid="{00000000-0005-0000-0000-0000283D0000}"/>
    <cellStyle name="Ergebnis 2 5 3 21" xfId="14119" xr:uid="{00000000-0005-0000-0000-0000293D0000}"/>
    <cellStyle name="Ergebnis 2 5 3 21 2" xfId="14120" xr:uid="{00000000-0005-0000-0000-00002A3D0000}"/>
    <cellStyle name="Ergebnis 2 5 3 22" xfId="14121" xr:uid="{00000000-0005-0000-0000-00002B3D0000}"/>
    <cellStyle name="Ergebnis 2 5 3 22 2" xfId="14122" xr:uid="{00000000-0005-0000-0000-00002C3D0000}"/>
    <cellStyle name="Ergebnis 2 5 3 23" xfId="14123" xr:uid="{00000000-0005-0000-0000-00002D3D0000}"/>
    <cellStyle name="Ergebnis 2 5 3 23 2" xfId="14124" xr:uid="{00000000-0005-0000-0000-00002E3D0000}"/>
    <cellStyle name="Ergebnis 2 5 3 24" xfId="14125" xr:uid="{00000000-0005-0000-0000-00002F3D0000}"/>
    <cellStyle name="Ergebnis 2 5 3 24 2" xfId="14126" xr:uid="{00000000-0005-0000-0000-0000303D0000}"/>
    <cellStyle name="Ergebnis 2 5 3 25" xfId="14127" xr:uid="{00000000-0005-0000-0000-0000313D0000}"/>
    <cellStyle name="Ergebnis 2 5 3 25 2" xfId="14128" xr:uid="{00000000-0005-0000-0000-0000323D0000}"/>
    <cellStyle name="Ergebnis 2 5 3 26" xfId="14129" xr:uid="{00000000-0005-0000-0000-0000333D0000}"/>
    <cellStyle name="Ergebnis 2 5 3 26 2" xfId="14130" xr:uid="{00000000-0005-0000-0000-0000343D0000}"/>
    <cellStyle name="Ergebnis 2 5 3 27" xfId="14131" xr:uid="{00000000-0005-0000-0000-0000353D0000}"/>
    <cellStyle name="Ergebnis 2 5 3 27 2" xfId="14132" xr:uid="{00000000-0005-0000-0000-0000363D0000}"/>
    <cellStyle name="Ergebnis 2 5 3 28" xfId="14133" xr:uid="{00000000-0005-0000-0000-0000373D0000}"/>
    <cellStyle name="Ergebnis 2 5 3 28 2" xfId="14134" xr:uid="{00000000-0005-0000-0000-0000383D0000}"/>
    <cellStyle name="Ergebnis 2 5 3 29" xfId="14135" xr:uid="{00000000-0005-0000-0000-0000393D0000}"/>
    <cellStyle name="Ergebnis 2 5 3 29 2" xfId="14136" xr:uid="{00000000-0005-0000-0000-00003A3D0000}"/>
    <cellStyle name="Ergebnis 2 5 3 3" xfId="14137" xr:uid="{00000000-0005-0000-0000-00003B3D0000}"/>
    <cellStyle name="Ergebnis 2 5 3 3 2" xfId="14138" xr:uid="{00000000-0005-0000-0000-00003C3D0000}"/>
    <cellStyle name="Ergebnis 2 5 3 30" xfId="14139" xr:uid="{00000000-0005-0000-0000-00003D3D0000}"/>
    <cellStyle name="Ergebnis 2 5 3 4" xfId="14140" xr:uid="{00000000-0005-0000-0000-00003E3D0000}"/>
    <cellStyle name="Ergebnis 2 5 3 4 2" xfId="14141" xr:uid="{00000000-0005-0000-0000-00003F3D0000}"/>
    <cellStyle name="Ergebnis 2 5 3 5" xfId="14142" xr:uid="{00000000-0005-0000-0000-0000403D0000}"/>
    <cellStyle name="Ergebnis 2 5 3 5 2" xfId="14143" xr:uid="{00000000-0005-0000-0000-0000413D0000}"/>
    <cellStyle name="Ergebnis 2 5 3 6" xfId="14144" xr:uid="{00000000-0005-0000-0000-0000423D0000}"/>
    <cellStyle name="Ergebnis 2 5 3 6 2" xfId="14145" xr:uid="{00000000-0005-0000-0000-0000433D0000}"/>
    <cellStyle name="Ergebnis 2 5 3 7" xfId="14146" xr:uid="{00000000-0005-0000-0000-0000443D0000}"/>
    <cellStyle name="Ergebnis 2 5 3 7 2" xfId="14147" xr:uid="{00000000-0005-0000-0000-0000453D0000}"/>
    <cellStyle name="Ergebnis 2 5 3 8" xfId="14148" xr:uid="{00000000-0005-0000-0000-0000463D0000}"/>
    <cellStyle name="Ergebnis 2 5 3 8 2" xfId="14149" xr:uid="{00000000-0005-0000-0000-0000473D0000}"/>
    <cellStyle name="Ergebnis 2 5 3 9" xfId="14150" xr:uid="{00000000-0005-0000-0000-0000483D0000}"/>
    <cellStyle name="Ergebnis 2 5 3 9 2" xfId="14151" xr:uid="{00000000-0005-0000-0000-0000493D0000}"/>
    <cellStyle name="Ergebnis 2 5 30" xfId="14152" xr:uid="{00000000-0005-0000-0000-00004A3D0000}"/>
    <cellStyle name="Ergebnis 2 5 30 2" xfId="14153" xr:uid="{00000000-0005-0000-0000-00004B3D0000}"/>
    <cellStyle name="Ergebnis 2 5 31" xfId="14154" xr:uid="{00000000-0005-0000-0000-00004C3D0000}"/>
    <cellStyle name="Ergebnis 2 5 31 2" xfId="14155" xr:uid="{00000000-0005-0000-0000-00004D3D0000}"/>
    <cellStyle name="Ergebnis 2 5 32" xfId="14156" xr:uid="{00000000-0005-0000-0000-00004E3D0000}"/>
    <cellStyle name="Ergebnis 2 5 4" xfId="14157" xr:uid="{00000000-0005-0000-0000-00004F3D0000}"/>
    <cellStyle name="Ergebnis 2 5 4 2" xfId="14158" xr:uid="{00000000-0005-0000-0000-0000503D0000}"/>
    <cellStyle name="Ergebnis 2 5 5" xfId="14159" xr:uid="{00000000-0005-0000-0000-0000513D0000}"/>
    <cellStyle name="Ergebnis 2 5 5 2" xfId="14160" xr:uid="{00000000-0005-0000-0000-0000523D0000}"/>
    <cellStyle name="Ergebnis 2 5 6" xfId="14161" xr:uid="{00000000-0005-0000-0000-0000533D0000}"/>
    <cellStyle name="Ergebnis 2 5 6 2" xfId="14162" xr:uid="{00000000-0005-0000-0000-0000543D0000}"/>
    <cellStyle name="Ergebnis 2 5 7" xfId="14163" xr:uid="{00000000-0005-0000-0000-0000553D0000}"/>
    <cellStyle name="Ergebnis 2 5 7 2" xfId="14164" xr:uid="{00000000-0005-0000-0000-0000563D0000}"/>
    <cellStyle name="Ergebnis 2 5 8" xfId="14165" xr:uid="{00000000-0005-0000-0000-0000573D0000}"/>
    <cellStyle name="Ergebnis 2 5 8 2" xfId="14166" xr:uid="{00000000-0005-0000-0000-0000583D0000}"/>
    <cellStyle name="Ergebnis 2 5 9" xfId="14167" xr:uid="{00000000-0005-0000-0000-0000593D0000}"/>
    <cellStyle name="Ergebnis 2 5 9 2" xfId="14168" xr:uid="{00000000-0005-0000-0000-00005A3D0000}"/>
    <cellStyle name="Ergebnis 2 6" xfId="14169" xr:uid="{00000000-0005-0000-0000-00005B3D0000}"/>
    <cellStyle name="Ergebnis 2 6 2" xfId="14170" xr:uid="{00000000-0005-0000-0000-00005C3D0000}"/>
    <cellStyle name="Ergebnis 2 7" xfId="14171" xr:uid="{00000000-0005-0000-0000-00005D3D0000}"/>
    <cellStyle name="Ergebnis 2 7 2" xfId="14172" xr:uid="{00000000-0005-0000-0000-00005E3D0000}"/>
    <cellStyle name="Ergebnis 2 8" xfId="14173" xr:uid="{00000000-0005-0000-0000-00005F3D0000}"/>
    <cellStyle name="Ergebnis 2 8 2" xfId="14174" xr:uid="{00000000-0005-0000-0000-0000603D0000}"/>
    <cellStyle name="Ergebnis 2 9" xfId="14175" xr:uid="{00000000-0005-0000-0000-0000613D0000}"/>
    <cellStyle name="Ergebnis 2 9 2" xfId="14176" xr:uid="{00000000-0005-0000-0000-0000623D0000}"/>
    <cellStyle name="Ergebnis 2_BU&amp;IC" xfId="14177" xr:uid="{00000000-0005-0000-0000-0000633D0000}"/>
    <cellStyle name="Ergebnis 3" xfId="14178" xr:uid="{00000000-0005-0000-0000-0000643D0000}"/>
    <cellStyle name="Ergebnis 3 2" xfId="14179" xr:uid="{00000000-0005-0000-0000-0000653D0000}"/>
    <cellStyle name="Ergebnis 3 3" xfId="14180" xr:uid="{00000000-0005-0000-0000-0000663D0000}"/>
    <cellStyle name="Ergebnis 3_BU&amp;IC" xfId="14181" xr:uid="{00000000-0005-0000-0000-0000673D0000}"/>
    <cellStyle name="Ergebnis 4" xfId="14182" xr:uid="{00000000-0005-0000-0000-0000683D0000}"/>
    <cellStyle name="Ergebnis 5" xfId="14183" xr:uid="{00000000-0005-0000-0000-0000693D0000}"/>
    <cellStyle name="Ergebnis 6" xfId="14184" xr:uid="{00000000-0005-0000-0000-00006A3D0000}"/>
    <cellStyle name="Ergebnis 7" xfId="14185" xr:uid="{00000000-0005-0000-0000-00006B3D0000}"/>
    <cellStyle name="Ergebnis 8" xfId="14186" xr:uid="{00000000-0005-0000-0000-00006C3D0000}"/>
    <cellStyle name="Ergebnis 9" xfId="14187" xr:uid="{00000000-0005-0000-0000-00006D3D0000}"/>
    <cellStyle name="Erklärender Text 2" xfId="173" xr:uid="{00000000-0005-0000-0000-00006E3D0000}"/>
    <cellStyle name="Erklärender Text 2 2" xfId="14188" xr:uid="{00000000-0005-0000-0000-00006F3D0000}"/>
    <cellStyle name="Erklärender Text 2_BU&amp;IC" xfId="14189" xr:uid="{00000000-0005-0000-0000-0000703D0000}"/>
    <cellStyle name="Erklärender Text 3" xfId="14190" xr:uid="{00000000-0005-0000-0000-0000713D0000}"/>
    <cellStyle name="Erklärender Text 3 2" xfId="14191" xr:uid="{00000000-0005-0000-0000-0000723D0000}"/>
    <cellStyle name="Erklärender Text 3 3" xfId="14192" xr:uid="{00000000-0005-0000-0000-0000733D0000}"/>
    <cellStyle name="Erklärender Text 3_BU&amp;IC" xfId="14193" xr:uid="{00000000-0005-0000-0000-0000743D0000}"/>
    <cellStyle name="Euro" xfId="743" xr:uid="{00000000-0005-0000-0000-0000753D0000}"/>
    <cellStyle name="Euro 2" xfId="14194" xr:uid="{00000000-0005-0000-0000-0000763D0000}"/>
    <cellStyle name="Euro 3" xfId="39055" xr:uid="{00000000-0005-0000-0000-0000773D0000}"/>
    <cellStyle name="Euro_BU&amp;IC" xfId="14195" xr:uid="{00000000-0005-0000-0000-0000783D0000}"/>
    <cellStyle name="Explanatory Text" xfId="14196" xr:uid="{00000000-0005-0000-0000-0000793D0000}"/>
    <cellStyle name="Explanatory Text 2" xfId="174" xr:uid="{00000000-0005-0000-0000-00007A3D0000}"/>
    <cellStyle name="Explanatory Text 3" xfId="657" xr:uid="{00000000-0005-0000-0000-00007B3D0000}"/>
    <cellStyle name="Explanatory Text 3 2" xfId="14197" xr:uid="{00000000-0005-0000-0000-00007C3D0000}"/>
    <cellStyle name="Explanatory Text 3 2 2" xfId="39058" xr:uid="{00000000-0005-0000-0000-00007D3D0000}"/>
    <cellStyle name="Explanatory Text 3 3" xfId="14198" xr:uid="{00000000-0005-0000-0000-00007E3D0000}"/>
    <cellStyle name="Explanatory Text 3 4" xfId="39057" xr:uid="{00000000-0005-0000-0000-00007F3D0000}"/>
    <cellStyle name="Explanatory Text 3_BU&amp;IC" xfId="14199" xr:uid="{00000000-0005-0000-0000-0000803D0000}"/>
    <cellStyle name="Explanatory Text 4" xfId="14200" xr:uid="{00000000-0005-0000-0000-0000813D0000}"/>
    <cellStyle name="Explanatory Text 4 2" xfId="39059" xr:uid="{00000000-0005-0000-0000-0000823D0000}"/>
    <cellStyle name="Explanatory Text 5" xfId="14201" xr:uid="{00000000-0005-0000-0000-0000833D0000}"/>
    <cellStyle name="Explanatory Text 6" xfId="39056" xr:uid="{00000000-0005-0000-0000-0000843D0000}"/>
    <cellStyle name="Explanatory Text_B-A-AV-17C-1" xfId="39060" xr:uid="{00000000-0005-0000-0000-0000853D0000}"/>
    <cellStyle name="Good" xfId="175" xr:uid="{00000000-0005-0000-0000-0000863D0000}"/>
    <cellStyle name="Good 2" xfId="176" xr:uid="{00000000-0005-0000-0000-0000873D0000}"/>
    <cellStyle name="Good 3" xfId="177" xr:uid="{00000000-0005-0000-0000-0000883D0000}"/>
    <cellStyle name="Good 3 2" xfId="658" xr:uid="{00000000-0005-0000-0000-0000893D0000}"/>
    <cellStyle name="Good 4" xfId="659" xr:uid="{00000000-0005-0000-0000-00008A3D0000}"/>
    <cellStyle name="Good 4 2" xfId="14203" xr:uid="{00000000-0005-0000-0000-00008B3D0000}"/>
    <cellStyle name="Good 4 2 2" xfId="39063" xr:uid="{00000000-0005-0000-0000-00008C3D0000}"/>
    <cellStyle name="Good 4 3" xfId="14204" xr:uid="{00000000-0005-0000-0000-00008D3D0000}"/>
    <cellStyle name="Good 4 4" xfId="39062" xr:uid="{00000000-0005-0000-0000-00008E3D0000}"/>
    <cellStyle name="Good 4_BU&amp;IC" xfId="14205" xr:uid="{00000000-0005-0000-0000-00008F3D0000}"/>
    <cellStyle name="Good 5" xfId="14206" xr:uid="{00000000-0005-0000-0000-0000903D0000}"/>
    <cellStyle name="Good 5 2" xfId="39064" xr:uid="{00000000-0005-0000-0000-0000913D0000}"/>
    <cellStyle name="Good 6" xfId="14207" xr:uid="{00000000-0005-0000-0000-0000923D0000}"/>
    <cellStyle name="Good 6 2" xfId="39061" xr:uid="{00000000-0005-0000-0000-0000933D0000}"/>
    <cellStyle name="Good 7" xfId="14202" xr:uid="{00000000-0005-0000-0000-0000943D0000}"/>
    <cellStyle name="Good_5 year overview margin" xfId="37636" xr:uid="{00000000-0005-0000-0000-0000953D0000}"/>
    <cellStyle name="Grey" xfId="14208" xr:uid="{00000000-0005-0000-0000-0000963D0000}"/>
    <cellStyle name="Gut 2" xfId="178" xr:uid="{00000000-0005-0000-0000-0000973D0000}"/>
    <cellStyle name="Gut 2 2" xfId="14209" xr:uid="{00000000-0005-0000-0000-0000983D0000}"/>
    <cellStyle name="Gut 2 3" xfId="14210" xr:uid="{00000000-0005-0000-0000-0000993D0000}"/>
    <cellStyle name="Gut 2_BU&amp;IC" xfId="14211" xr:uid="{00000000-0005-0000-0000-00009A3D0000}"/>
    <cellStyle name="Gut 3" xfId="14212" xr:uid="{00000000-0005-0000-0000-00009B3D0000}"/>
    <cellStyle name="Gut 3 2" xfId="14213" xr:uid="{00000000-0005-0000-0000-00009C3D0000}"/>
    <cellStyle name="Gut 3 3" xfId="14214" xr:uid="{00000000-0005-0000-0000-00009D3D0000}"/>
    <cellStyle name="Gut 3_BU&amp;IC" xfId="14215" xr:uid="{00000000-0005-0000-0000-00009E3D0000}"/>
    <cellStyle name="Heading 1" xfId="179" xr:uid="{00000000-0005-0000-0000-00009F3D0000}"/>
    <cellStyle name="Heading 1 2" xfId="180" xr:uid="{00000000-0005-0000-0000-0000A03D0000}"/>
    <cellStyle name="Heading 1 3" xfId="181" xr:uid="{00000000-0005-0000-0000-0000A13D0000}"/>
    <cellStyle name="Heading 1 3 2" xfId="660" xr:uid="{00000000-0005-0000-0000-0000A23D0000}"/>
    <cellStyle name="Heading 1 4" xfId="661" xr:uid="{00000000-0005-0000-0000-0000A33D0000}"/>
    <cellStyle name="Heading 1 4 2" xfId="14217" xr:uid="{00000000-0005-0000-0000-0000A43D0000}"/>
    <cellStyle name="Heading 1 4 2 2" xfId="39067" xr:uid="{00000000-0005-0000-0000-0000A53D0000}"/>
    <cellStyle name="Heading 1 4 3" xfId="14218" xr:uid="{00000000-0005-0000-0000-0000A63D0000}"/>
    <cellStyle name="Heading 1 4 4" xfId="39066" xr:uid="{00000000-0005-0000-0000-0000A73D0000}"/>
    <cellStyle name="Heading 1 4_BU&amp;IC" xfId="14219" xr:uid="{00000000-0005-0000-0000-0000A83D0000}"/>
    <cellStyle name="Heading 1 5" xfId="14220" xr:uid="{00000000-0005-0000-0000-0000A93D0000}"/>
    <cellStyle name="Heading 1 5 2" xfId="39068" xr:uid="{00000000-0005-0000-0000-0000AA3D0000}"/>
    <cellStyle name="Heading 1 6" xfId="14221" xr:uid="{00000000-0005-0000-0000-0000AB3D0000}"/>
    <cellStyle name="Heading 1 6 2" xfId="39065" xr:uid="{00000000-0005-0000-0000-0000AC3D0000}"/>
    <cellStyle name="Heading 1 7" xfId="14216" xr:uid="{00000000-0005-0000-0000-0000AD3D0000}"/>
    <cellStyle name="Heading 1_5 year overview margin" xfId="37637" xr:uid="{00000000-0005-0000-0000-0000AE3D0000}"/>
    <cellStyle name="Heading 2" xfId="182" xr:uid="{00000000-0005-0000-0000-0000AF3D0000}"/>
    <cellStyle name="Heading 2 2" xfId="183" xr:uid="{00000000-0005-0000-0000-0000B03D0000}"/>
    <cellStyle name="Heading 2 3" xfId="184" xr:uid="{00000000-0005-0000-0000-0000B13D0000}"/>
    <cellStyle name="Heading 2 3 2" xfId="662" xr:uid="{00000000-0005-0000-0000-0000B23D0000}"/>
    <cellStyle name="Heading 2 4" xfId="663" xr:uid="{00000000-0005-0000-0000-0000B33D0000}"/>
    <cellStyle name="Heading 2 4 2" xfId="14223" xr:uid="{00000000-0005-0000-0000-0000B43D0000}"/>
    <cellStyle name="Heading 2 4 2 2" xfId="39071" xr:uid="{00000000-0005-0000-0000-0000B53D0000}"/>
    <cellStyle name="Heading 2 4 3" xfId="14224" xr:uid="{00000000-0005-0000-0000-0000B63D0000}"/>
    <cellStyle name="Heading 2 4 4" xfId="39070" xr:uid="{00000000-0005-0000-0000-0000B73D0000}"/>
    <cellStyle name="Heading 2 4_BU&amp;IC" xfId="14225" xr:uid="{00000000-0005-0000-0000-0000B83D0000}"/>
    <cellStyle name="Heading 2 5" xfId="14226" xr:uid="{00000000-0005-0000-0000-0000B93D0000}"/>
    <cellStyle name="Heading 2 5 2" xfId="39072" xr:uid="{00000000-0005-0000-0000-0000BA3D0000}"/>
    <cellStyle name="Heading 2 6" xfId="14227" xr:uid="{00000000-0005-0000-0000-0000BB3D0000}"/>
    <cellStyle name="Heading 2 6 2" xfId="39069" xr:uid="{00000000-0005-0000-0000-0000BC3D0000}"/>
    <cellStyle name="Heading 2 7" xfId="14222" xr:uid="{00000000-0005-0000-0000-0000BD3D0000}"/>
    <cellStyle name="Heading 2_5 year overview margin" xfId="37638" xr:uid="{00000000-0005-0000-0000-0000BE3D0000}"/>
    <cellStyle name="Heading 3" xfId="185" xr:uid="{00000000-0005-0000-0000-0000BF3D0000}"/>
    <cellStyle name="Heading 3 2" xfId="186" xr:uid="{00000000-0005-0000-0000-0000C03D0000}"/>
    <cellStyle name="Heading 3 3" xfId="187" xr:uid="{00000000-0005-0000-0000-0000C13D0000}"/>
    <cellStyle name="Heading 3 3 2" xfId="664" xr:uid="{00000000-0005-0000-0000-0000C23D0000}"/>
    <cellStyle name="Heading 3 4" xfId="665" xr:uid="{00000000-0005-0000-0000-0000C33D0000}"/>
    <cellStyle name="Heading 3 4 2" xfId="14229" xr:uid="{00000000-0005-0000-0000-0000C43D0000}"/>
    <cellStyle name="Heading 3 4 2 2" xfId="39075" xr:uid="{00000000-0005-0000-0000-0000C53D0000}"/>
    <cellStyle name="Heading 3 4 3" xfId="14230" xr:uid="{00000000-0005-0000-0000-0000C63D0000}"/>
    <cellStyle name="Heading 3 4 4" xfId="39074" xr:uid="{00000000-0005-0000-0000-0000C73D0000}"/>
    <cellStyle name="Heading 3 4_BU&amp;IC" xfId="14231" xr:uid="{00000000-0005-0000-0000-0000C83D0000}"/>
    <cellStyle name="Heading 3 5" xfId="14232" xr:uid="{00000000-0005-0000-0000-0000C93D0000}"/>
    <cellStyle name="Heading 3 5 2" xfId="39076" xr:uid="{00000000-0005-0000-0000-0000CA3D0000}"/>
    <cellStyle name="Heading 3 6" xfId="14233" xr:uid="{00000000-0005-0000-0000-0000CB3D0000}"/>
    <cellStyle name="Heading 3 6 2" xfId="39073" xr:uid="{00000000-0005-0000-0000-0000CC3D0000}"/>
    <cellStyle name="Heading 3 7" xfId="14228" xr:uid="{00000000-0005-0000-0000-0000CD3D0000}"/>
    <cellStyle name="Heading 3_5 year overview margin" xfId="37639" xr:uid="{00000000-0005-0000-0000-0000CE3D0000}"/>
    <cellStyle name="Heading 4" xfId="188" xr:uid="{00000000-0005-0000-0000-0000CF3D0000}"/>
    <cellStyle name="Heading 4 2" xfId="189" xr:uid="{00000000-0005-0000-0000-0000D03D0000}"/>
    <cellStyle name="Heading 4 3" xfId="190" xr:uid="{00000000-0005-0000-0000-0000D13D0000}"/>
    <cellStyle name="Heading 4 3 2" xfId="666" xr:uid="{00000000-0005-0000-0000-0000D23D0000}"/>
    <cellStyle name="Heading 4 4" xfId="667" xr:uid="{00000000-0005-0000-0000-0000D33D0000}"/>
    <cellStyle name="Heading 4 4 2" xfId="14235" xr:uid="{00000000-0005-0000-0000-0000D43D0000}"/>
    <cellStyle name="Heading 4 4 2 2" xfId="39079" xr:uid="{00000000-0005-0000-0000-0000D53D0000}"/>
    <cellStyle name="Heading 4 4 3" xfId="14236" xr:uid="{00000000-0005-0000-0000-0000D63D0000}"/>
    <cellStyle name="Heading 4 4 4" xfId="39078" xr:uid="{00000000-0005-0000-0000-0000D73D0000}"/>
    <cellStyle name="Heading 4 4_BU&amp;IC" xfId="14237" xr:uid="{00000000-0005-0000-0000-0000D83D0000}"/>
    <cellStyle name="Heading 4 5" xfId="14238" xr:uid="{00000000-0005-0000-0000-0000D93D0000}"/>
    <cellStyle name="Heading 4 5 2" xfId="39080" xr:uid="{00000000-0005-0000-0000-0000DA3D0000}"/>
    <cellStyle name="Heading 4 6" xfId="14239" xr:uid="{00000000-0005-0000-0000-0000DB3D0000}"/>
    <cellStyle name="Heading 4 6 2" xfId="39077" xr:uid="{00000000-0005-0000-0000-0000DC3D0000}"/>
    <cellStyle name="Heading 4 7" xfId="14234" xr:uid="{00000000-0005-0000-0000-0000DD3D0000}"/>
    <cellStyle name="Heading 4_5 year overview margin" xfId="37640" xr:uid="{00000000-0005-0000-0000-0000DE3D0000}"/>
    <cellStyle name="Hyperlink 2" xfId="14240" xr:uid="{00000000-0005-0000-0000-0000E03D0000}"/>
    <cellStyle name="Input" xfId="14241" xr:uid="{00000000-0005-0000-0000-0000E13D0000}"/>
    <cellStyle name="Input [yellow]" xfId="14242" xr:uid="{00000000-0005-0000-0000-0000E23D0000}"/>
    <cellStyle name="Input 10" xfId="14243" xr:uid="{00000000-0005-0000-0000-0000E33D0000}"/>
    <cellStyle name="Input 100" xfId="14244" xr:uid="{00000000-0005-0000-0000-0000E43D0000}"/>
    <cellStyle name="Input 101" xfId="14245" xr:uid="{00000000-0005-0000-0000-0000E53D0000}"/>
    <cellStyle name="Input 102" xfId="14246" xr:uid="{00000000-0005-0000-0000-0000E63D0000}"/>
    <cellStyle name="Input 103" xfId="14247" xr:uid="{00000000-0005-0000-0000-0000E73D0000}"/>
    <cellStyle name="Input 104" xfId="14248" xr:uid="{00000000-0005-0000-0000-0000E83D0000}"/>
    <cellStyle name="Input 105" xfId="14249" xr:uid="{00000000-0005-0000-0000-0000E93D0000}"/>
    <cellStyle name="Input 106" xfId="14250" xr:uid="{00000000-0005-0000-0000-0000EA3D0000}"/>
    <cellStyle name="Input 107" xfId="14251" xr:uid="{00000000-0005-0000-0000-0000EB3D0000}"/>
    <cellStyle name="Input 108" xfId="14252" xr:uid="{00000000-0005-0000-0000-0000EC3D0000}"/>
    <cellStyle name="Input 109" xfId="14253" xr:uid="{00000000-0005-0000-0000-0000ED3D0000}"/>
    <cellStyle name="Input 11" xfId="14254" xr:uid="{00000000-0005-0000-0000-0000EE3D0000}"/>
    <cellStyle name="Input 110" xfId="14255" xr:uid="{00000000-0005-0000-0000-0000EF3D0000}"/>
    <cellStyle name="Input 111" xfId="14256" xr:uid="{00000000-0005-0000-0000-0000F03D0000}"/>
    <cellStyle name="Input 112" xfId="14257" xr:uid="{00000000-0005-0000-0000-0000F13D0000}"/>
    <cellStyle name="Input 113" xfId="14258" xr:uid="{00000000-0005-0000-0000-0000F23D0000}"/>
    <cellStyle name="Input 114" xfId="14259" xr:uid="{00000000-0005-0000-0000-0000F33D0000}"/>
    <cellStyle name="Input 115" xfId="14260" xr:uid="{00000000-0005-0000-0000-0000F43D0000}"/>
    <cellStyle name="Input 116" xfId="14261" xr:uid="{00000000-0005-0000-0000-0000F53D0000}"/>
    <cellStyle name="Input 117" xfId="14262" xr:uid="{00000000-0005-0000-0000-0000F63D0000}"/>
    <cellStyle name="Input 118" xfId="14263" xr:uid="{00000000-0005-0000-0000-0000F73D0000}"/>
    <cellStyle name="Input 119" xfId="14264" xr:uid="{00000000-0005-0000-0000-0000F83D0000}"/>
    <cellStyle name="Input 12" xfId="14265" xr:uid="{00000000-0005-0000-0000-0000F93D0000}"/>
    <cellStyle name="Input 120" xfId="14266" xr:uid="{00000000-0005-0000-0000-0000FA3D0000}"/>
    <cellStyle name="Input 121" xfId="14267" xr:uid="{00000000-0005-0000-0000-0000FB3D0000}"/>
    <cellStyle name="Input 122" xfId="14268" xr:uid="{00000000-0005-0000-0000-0000FC3D0000}"/>
    <cellStyle name="Input 123" xfId="14269" xr:uid="{00000000-0005-0000-0000-0000FD3D0000}"/>
    <cellStyle name="Input 124" xfId="14270" xr:uid="{00000000-0005-0000-0000-0000FE3D0000}"/>
    <cellStyle name="Input 125" xfId="14271" xr:uid="{00000000-0005-0000-0000-0000FF3D0000}"/>
    <cellStyle name="Input 126" xfId="14272" xr:uid="{00000000-0005-0000-0000-0000003E0000}"/>
    <cellStyle name="Input 127" xfId="14273" xr:uid="{00000000-0005-0000-0000-0000013E0000}"/>
    <cellStyle name="Input 128" xfId="39081" xr:uid="{00000000-0005-0000-0000-0000023E0000}"/>
    <cellStyle name="Input 129" xfId="41939" xr:uid="{00000000-0005-0000-0000-0000033E0000}"/>
    <cellStyle name="Input 13" xfId="14274" xr:uid="{00000000-0005-0000-0000-0000043E0000}"/>
    <cellStyle name="Input 130" xfId="42459" xr:uid="{00000000-0005-0000-0000-0000053E0000}"/>
    <cellStyle name="Input 131" xfId="42479" xr:uid="{00000000-0005-0000-0000-0000063E0000}"/>
    <cellStyle name="Input 132" xfId="42217" xr:uid="{00000000-0005-0000-0000-0000073E0000}"/>
    <cellStyle name="Input 133" xfId="41986" xr:uid="{00000000-0005-0000-0000-0000083E0000}"/>
    <cellStyle name="Input 14" xfId="14275" xr:uid="{00000000-0005-0000-0000-0000093E0000}"/>
    <cellStyle name="Input 15" xfId="14276" xr:uid="{00000000-0005-0000-0000-00000A3E0000}"/>
    <cellStyle name="Input 16" xfId="14277" xr:uid="{00000000-0005-0000-0000-00000B3E0000}"/>
    <cellStyle name="Input 17" xfId="14278" xr:uid="{00000000-0005-0000-0000-00000C3E0000}"/>
    <cellStyle name="Input 18" xfId="14279" xr:uid="{00000000-0005-0000-0000-00000D3E0000}"/>
    <cellStyle name="Input 19" xfId="14280" xr:uid="{00000000-0005-0000-0000-00000E3E0000}"/>
    <cellStyle name="Input 2" xfId="192" xr:uid="{00000000-0005-0000-0000-00000F3E0000}"/>
    <cellStyle name="Input 2 10" xfId="14281" xr:uid="{00000000-0005-0000-0000-0000103E0000}"/>
    <cellStyle name="Input 2 10 2" xfId="14282" xr:uid="{00000000-0005-0000-0000-0000113E0000}"/>
    <cellStyle name="Input 2 11" xfId="14283" xr:uid="{00000000-0005-0000-0000-0000123E0000}"/>
    <cellStyle name="Input 2 11 2" xfId="14284" xr:uid="{00000000-0005-0000-0000-0000133E0000}"/>
    <cellStyle name="Input 2 12" xfId="14285" xr:uid="{00000000-0005-0000-0000-0000143E0000}"/>
    <cellStyle name="Input 2 12 2" xfId="14286" xr:uid="{00000000-0005-0000-0000-0000153E0000}"/>
    <cellStyle name="Input 2 13" xfId="14287" xr:uid="{00000000-0005-0000-0000-0000163E0000}"/>
    <cellStyle name="Input 2 13 2" xfId="14288" xr:uid="{00000000-0005-0000-0000-0000173E0000}"/>
    <cellStyle name="Input 2 14" xfId="14289" xr:uid="{00000000-0005-0000-0000-0000183E0000}"/>
    <cellStyle name="Input 2 14 2" xfId="14290" xr:uid="{00000000-0005-0000-0000-0000193E0000}"/>
    <cellStyle name="Input 2 15" xfId="14291" xr:uid="{00000000-0005-0000-0000-00001A3E0000}"/>
    <cellStyle name="Input 2 15 2" xfId="14292" xr:uid="{00000000-0005-0000-0000-00001B3E0000}"/>
    <cellStyle name="Input 2 16" xfId="14293" xr:uid="{00000000-0005-0000-0000-00001C3E0000}"/>
    <cellStyle name="Input 2 16 2" xfId="14294" xr:uid="{00000000-0005-0000-0000-00001D3E0000}"/>
    <cellStyle name="Input 2 17" xfId="14295" xr:uid="{00000000-0005-0000-0000-00001E3E0000}"/>
    <cellStyle name="Input 2 17 2" xfId="14296" xr:uid="{00000000-0005-0000-0000-00001F3E0000}"/>
    <cellStyle name="Input 2 18" xfId="14297" xr:uid="{00000000-0005-0000-0000-0000203E0000}"/>
    <cellStyle name="Input 2 18 2" xfId="14298" xr:uid="{00000000-0005-0000-0000-0000213E0000}"/>
    <cellStyle name="Input 2 19" xfId="14299" xr:uid="{00000000-0005-0000-0000-0000223E0000}"/>
    <cellStyle name="Input 2 19 2" xfId="14300" xr:uid="{00000000-0005-0000-0000-0000233E0000}"/>
    <cellStyle name="Input 2 2" xfId="744" xr:uid="{00000000-0005-0000-0000-0000243E0000}"/>
    <cellStyle name="Input 2 2 2" xfId="14301" xr:uid="{00000000-0005-0000-0000-0000253E0000}"/>
    <cellStyle name="Input 2 2 3" xfId="14302" xr:uid="{00000000-0005-0000-0000-0000263E0000}"/>
    <cellStyle name="Input 2 2 3 10" xfId="14303" xr:uid="{00000000-0005-0000-0000-0000273E0000}"/>
    <cellStyle name="Input 2 2 3 10 2" xfId="14304" xr:uid="{00000000-0005-0000-0000-0000283E0000}"/>
    <cellStyle name="Input 2 2 3 11" xfId="14305" xr:uid="{00000000-0005-0000-0000-0000293E0000}"/>
    <cellStyle name="Input 2 2 3 11 2" xfId="14306" xr:uid="{00000000-0005-0000-0000-00002A3E0000}"/>
    <cellStyle name="Input 2 2 3 12" xfId="14307" xr:uid="{00000000-0005-0000-0000-00002B3E0000}"/>
    <cellStyle name="Input 2 2 3 12 2" xfId="14308" xr:uid="{00000000-0005-0000-0000-00002C3E0000}"/>
    <cellStyle name="Input 2 2 3 13" xfId="14309" xr:uid="{00000000-0005-0000-0000-00002D3E0000}"/>
    <cellStyle name="Input 2 2 3 13 2" xfId="14310" xr:uid="{00000000-0005-0000-0000-00002E3E0000}"/>
    <cellStyle name="Input 2 2 3 14" xfId="14311" xr:uid="{00000000-0005-0000-0000-00002F3E0000}"/>
    <cellStyle name="Input 2 2 3 14 2" xfId="14312" xr:uid="{00000000-0005-0000-0000-0000303E0000}"/>
    <cellStyle name="Input 2 2 3 15" xfId="14313" xr:uid="{00000000-0005-0000-0000-0000313E0000}"/>
    <cellStyle name="Input 2 2 3 15 2" xfId="14314" xr:uid="{00000000-0005-0000-0000-0000323E0000}"/>
    <cellStyle name="Input 2 2 3 16" xfId="14315" xr:uid="{00000000-0005-0000-0000-0000333E0000}"/>
    <cellStyle name="Input 2 2 3 16 2" xfId="14316" xr:uid="{00000000-0005-0000-0000-0000343E0000}"/>
    <cellStyle name="Input 2 2 3 17" xfId="14317" xr:uid="{00000000-0005-0000-0000-0000353E0000}"/>
    <cellStyle name="Input 2 2 3 17 2" xfId="14318" xr:uid="{00000000-0005-0000-0000-0000363E0000}"/>
    <cellStyle name="Input 2 2 3 18" xfId="14319" xr:uid="{00000000-0005-0000-0000-0000373E0000}"/>
    <cellStyle name="Input 2 2 3 18 2" xfId="14320" xr:uid="{00000000-0005-0000-0000-0000383E0000}"/>
    <cellStyle name="Input 2 2 3 19" xfId="14321" xr:uid="{00000000-0005-0000-0000-0000393E0000}"/>
    <cellStyle name="Input 2 2 3 19 2" xfId="14322" xr:uid="{00000000-0005-0000-0000-00003A3E0000}"/>
    <cellStyle name="Input 2 2 3 2" xfId="14323" xr:uid="{00000000-0005-0000-0000-00003B3E0000}"/>
    <cellStyle name="Input 2 2 3 2 2" xfId="14324" xr:uid="{00000000-0005-0000-0000-00003C3E0000}"/>
    <cellStyle name="Input 2 2 3 20" xfId="14325" xr:uid="{00000000-0005-0000-0000-00003D3E0000}"/>
    <cellStyle name="Input 2 2 3 20 2" xfId="14326" xr:uid="{00000000-0005-0000-0000-00003E3E0000}"/>
    <cellStyle name="Input 2 2 3 21" xfId="14327" xr:uid="{00000000-0005-0000-0000-00003F3E0000}"/>
    <cellStyle name="Input 2 2 3 21 2" xfId="14328" xr:uid="{00000000-0005-0000-0000-0000403E0000}"/>
    <cellStyle name="Input 2 2 3 22" xfId="14329" xr:uid="{00000000-0005-0000-0000-0000413E0000}"/>
    <cellStyle name="Input 2 2 3 22 2" xfId="14330" xr:uid="{00000000-0005-0000-0000-0000423E0000}"/>
    <cellStyle name="Input 2 2 3 23" xfId="14331" xr:uid="{00000000-0005-0000-0000-0000433E0000}"/>
    <cellStyle name="Input 2 2 3 23 2" xfId="14332" xr:uid="{00000000-0005-0000-0000-0000443E0000}"/>
    <cellStyle name="Input 2 2 3 24" xfId="14333" xr:uid="{00000000-0005-0000-0000-0000453E0000}"/>
    <cellStyle name="Input 2 2 3 24 2" xfId="14334" xr:uid="{00000000-0005-0000-0000-0000463E0000}"/>
    <cellStyle name="Input 2 2 3 25" xfId="14335" xr:uid="{00000000-0005-0000-0000-0000473E0000}"/>
    <cellStyle name="Input 2 2 3 25 2" xfId="14336" xr:uid="{00000000-0005-0000-0000-0000483E0000}"/>
    <cellStyle name="Input 2 2 3 26" xfId="14337" xr:uid="{00000000-0005-0000-0000-0000493E0000}"/>
    <cellStyle name="Input 2 2 3 26 2" xfId="14338" xr:uid="{00000000-0005-0000-0000-00004A3E0000}"/>
    <cellStyle name="Input 2 2 3 27" xfId="14339" xr:uid="{00000000-0005-0000-0000-00004B3E0000}"/>
    <cellStyle name="Input 2 2 3 27 2" xfId="14340" xr:uid="{00000000-0005-0000-0000-00004C3E0000}"/>
    <cellStyle name="Input 2 2 3 28" xfId="14341" xr:uid="{00000000-0005-0000-0000-00004D3E0000}"/>
    <cellStyle name="Input 2 2 3 28 2" xfId="14342" xr:uid="{00000000-0005-0000-0000-00004E3E0000}"/>
    <cellStyle name="Input 2 2 3 29" xfId="14343" xr:uid="{00000000-0005-0000-0000-00004F3E0000}"/>
    <cellStyle name="Input 2 2 3 29 2" xfId="14344" xr:uid="{00000000-0005-0000-0000-0000503E0000}"/>
    <cellStyle name="Input 2 2 3 3" xfId="14345" xr:uid="{00000000-0005-0000-0000-0000513E0000}"/>
    <cellStyle name="Input 2 2 3 3 2" xfId="14346" xr:uid="{00000000-0005-0000-0000-0000523E0000}"/>
    <cellStyle name="Input 2 2 3 30" xfId="14347" xr:uid="{00000000-0005-0000-0000-0000533E0000}"/>
    <cellStyle name="Input 2 2 3 4" xfId="14348" xr:uid="{00000000-0005-0000-0000-0000543E0000}"/>
    <cellStyle name="Input 2 2 3 4 2" xfId="14349" xr:uid="{00000000-0005-0000-0000-0000553E0000}"/>
    <cellStyle name="Input 2 2 3 5" xfId="14350" xr:uid="{00000000-0005-0000-0000-0000563E0000}"/>
    <cellStyle name="Input 2 2 3 5 2" xfId="14351" xr:uid="{00000000-0005-0000-0000-0000573E0000}"/>
    <cellStyle name="Input 2 2 3 6" xfId="14352" xr:uid="{00000000-0005-0000-0000-0000583E0000}"/>
    <cellStyle name="Input 2 2 3 6 2" xfId="14353" xr:uid="{00000000-0005-0000-0000-0000593E0000}"/>
    <cellStyle name="Input 2 2 3 7" xfId="14354" xr:uid="{00000000-0005-0000-0000-00005A3E0000}"/>
    <cellStyle name="Input 2 2 3 7 2" xfId="14355" xr:uid="{00000000-0005-0000-0000-00005B3E0000}"/>
    <cellStyle name="Input 2 2 3 8" xfId="14356" xr:uid="{00000000-0005-0000-0000-00005C3E0000}"/>
    <cellStyle name="Input 2 2 3 8 2" xfId="14357" xr:uid="{00000000-0005-0000-0000-00005D3E0000}"/>
    <cellStyle name="Input 2 2 3 9" xfId="14358" xr:uid="{00000000-0005-0000-0000-00005E3E0000}"/>
    <cellStyle name="Input 2 2 3 9 2" xfId="14359" xr:uid="{00000000-0005-0000-0000-00005F3E0000}"/>
    <cellStyle name="Input 2 2 4" xfId="14360" xr:uid="{00000000-0005-0000-0000-0000603E0000}"/>
    <cellStyle name="Input 2 2 4 10" xfId="14361" xr:uid="{00000000-0005-0000-0000-0000613E0000}"/>
    <cellStyle name="Input 2 2 4 10 2" xfId="14362" xr:uid="{00000000-0005-0000-0000-0000623E0000}"/>
    <cellStyle name="Input 2 2 4 11" xfId="14363" xr:uid="{00000000-0005-0000-0000-0000633E0000}"/>
    <cellStyle name="Input 2 2 4 11 2" xfId="14364" xr:uid="{00000000-0005-0000-0000-0000643E0000}"/>
    <cellStyle name="Input 2 2 4 12" xfId="14365" xr:uid="{00000000-0005-0000-0000-0000653E0000}"/>
    <cellStyle name="Input 2 2 4 12 2" xfId="14366" xr:uid="{00000000-0005-0000-0000-0000663E0000}"/>
    <cellStyle name="Input 2 2 4 13" xfId="14367" xr:uid="{00000000-0005-0000-0000-0000673E0000}"/>
    <cellStyle name="Input 2 2 4 13 2" xfId="14368" xr:uid="{00000000-0005-0000-0000-0000683E0000}"/>
    <cellStyle name="Input 2 2 4 14" xfId="14369" xr:uid="{00000000-0005-0000-0000-0000693E0000}"/>
    <cellStyle name="Input 2 2 4 14 2" xfId="14370" xr:uid="{00000000-0005-0000-0000-00006A3E0000}"/>
    <cellStyle name="Input 2 2 4 15" xfId="14371" xr:uid="{00000000-0005-0000-0000-00006B3E0000}"/>
    <cellStyle name="Input 2 2 4 15 2" xfId="14372" xr:uid="{00000000-0005-0000-0000-00006C3E0000}"/>
    <cellStyle name="Input 2 2 4 16" xfId="14373" xr:uid="{00000000-0005-0000-0000-00006D3E0000}"/>
    <cellStyle name="Input 2 2 4 16 2" xfId="14374" xr:uid="{00000000-0005-0000-0000-00006E3E0000}"/>
    <cellStyle name="Input 2 2 4 17" xfId="14375" xr:uid="{00000000-0005-0000-0000-00006F3E0000}"/>
    <cellStyle name="Input 2 2 4 17 2" xfId="14376" xr:uid="{00000000-0005-0000-0000-0000703E0000}"/>
    <cellStyle name="Input 2 2 4 18" xfId="14377" xr:uid="{00000000-0005-0000-0000-0000713E0000}"/>
    <cellStyle name="Input 2 2 4 18 2" xfId="14378" xr:uid="{00000000-0005-0000-0000-0000723E0000}"/>
    <cellStyle name="Input 2 2 4 19" xfId="14379" xr:uid="{00000000-0005-0000-0000-0000733E0000}"/>
    <cellStyle name="Input 2 2 4 19 2" xfId="14380" xr:uid="{00000000-0005-0000-0000-0000743E0000}"/>
    <cellStyle name="Input 2 2 4 2" xfId="14381" xr:uid="{00000000-0005-0000-0000-0000753E0000}"/>
    <cellStyle name="Input 2 2 4 2 2" xfId="14382" xr:uid="{00000000-0005-0000-0000-0000763E0000}"/>
    <cellStyle name="Input 2 2 4 20" xfId="14383" xr:uid="{00000000-0005-0000-0000-0000773E0000}"/>
    <cellStyle name="Input 2 2 4 20 2" xfId="14384" xr:uid="{00000000-0005-0000-0000-0000783E0000}"/>
    <cellStyle name="Input 2 2 4 21" xfId="14385" xr:uid="{00000000-0005-0000-0000-0000793E0000}"/>
    <cellStyle name="Input 2 2 4 21 2" xfId="14386" xr:uid="{00000000-0005-0000-0000-00007A3E0000}"/>
    <cellStyle name="Input 2 2 4 22" xfId="14387" xr:uid="{00000000-0005-0000-0000-00007B3E0000}"/>
    <cellStyle name="Input 2 2 4 22 2" xfId="14388" xr:uid="{00000000-0005-0000-0000-00007C3E0000}"/>
    <cellStyle name="Input 2 2 4 23" xfId="14389" xr:uid="{00000000-0005-0000-0000-00007D3E0000}"/>
    <cellStyle name="Input 2 2 4 23 2" xfId="14390" xr:uid="{00000000-0005-0000-0000-00007E3E0000}"/>
    <cellStyle name="Input 2 2 4 24" xfId="14391" xr:uid="{00000000-0005-0000-0000-00007F3E0000}"/>
    <cellStyle name="Input 2 2 4 24 2" xfId="14392" xr:uid="{00000000-0005-0000-0000-0000803E0000}"/>
    <cellStyle name="Input 2 2 4 25" xfId="14393" xr:uid="{00000000-0005-0000-0000-0000813E0000}"/>
    <cellStyle name="Input 2 2 4 25 2" xfId="14394" xr:uid="{00000000-0005-0000-0000-0000823E0000}"/>
    <cellStyle name="Input 2 2 4 26" xfId="14395" xr:uid="{00000000-0005-0000-0000-0000833E0000}"/>
    <cellStyle name="Input 2 2 4 26 2" xfId="14396" xr:uid="{00000000-0005-0000-0000-0000843E0000}"/>
    <cellStyle name="Input 2 2 4 27" xfId="14397" xr:uid="{00000000-0005-0000-0000-0000853E0000}"/>
    <cellStyle name="Input 2 2 4 27 2" xfId="14398" xr:uid="{00000000-0005-0000-0000-0000863E0000}"/>
    <cellStyle name="Input 2 2 4 28" xfId="14399" xr:uid="{00000000-0005-0000-0000-0000873E0000}"/>
    <cellStyle name="Input 2 2 4 28 2" xfId="14400" xr:uid="{00000000-0005-0000-0000-0000883E0000}"/>
    <cellStyle name="Input 2 2 4 29" xfId="14401" xr:uid="{00000000-0005-0000-0000-0000893E0000}"/>
    <cellStyle name="Input 2 2 4 29 2" xfId="14402" xr:uid="{00000000-0005-0000-0000-00008A3E0000}"/>
    <cellStyle name="Input 2 2 4 3" xfId="14403" xr:uid="{00000000-0005-0000-0000-00008B3E0000}"/>
    <cellStyle name="Input 2 2 4 3 2" xfId="14404" xr:uid="{00000000-0005-0000-0000-00008C3E0000}"/>
    <cellStyle name="Input 2 2 4 30" xfId="14405" xr:uid="{00000000-0005-0000-0000-00008D3E0000}"/>
    <cellStyle name="Input 2 2 4 4" xfId="14406" xr:uid="{00000000-0005-0000-0000-00008E3E0000}"/>
    <cellStyle name="Input 2 2 4 4 2" xfId="14407" xr:uid="{00000000-0005-0000-0000-00008F3E0000}"/>
    <cellStyle name="Input 2 2 4 5" xfId="14408" xr:uid="{00000000-0005-0000-0000-0000903E0000}"/>
    <cellStyle name="Input 2 2 4 5 2" xfId="14409" xr:uid="{00000000-0005-0000-0000-0000913E0000}"/>
    <cellStyle name="Input 2 2 4 6" xfId="14410" xr:uid="{00000000-0005-0000-0000-0000923E0000}"/>
    <cellStyle name="Input 2 2 4 6 2" xfId="14411" xr:uid="{00000000-0005-0000-0000-0000933E0000}"/>
    <cellStyle name="Input 2 2 4 7" xfId="14412" xr:uid="{00000000-0005-0000-0000-0000943E0000}"/>
    <cellStyle name="Input 2 2 4 7 2" xfId="14413" xr:uid="{00000000-0005-0000-0000-0000953E0000}"/>
    <cellStyle name="Input 2 2 4 8" xfId="14414" xr:uid="{00000000-0005-0000-0000-0000963E0000}"/>
    <cellStyle name="Input 2 2 4 8 2" xfId="14415" xr:uid="{00000000-0005-0000-0000-0000973E0000}"/>
    <cellStyle name="Input 2 2 4 9" xfId="14416" xr:uid="{00000000-0005-0000-0000-0000983E0000}"/>
    <cellStyle name="Input 2 2 4 9 2" xfId="14417" xr:uid="{00000000-0005-0000-0000-0000993E0000}"/>
    <cellStyle name="Input 2 2 5" xfId="14418" xr:uid="{00000000-0005-0000-0000-00009A3E0000}"/>
    <cellStyle name="Input 2 2 5 10" xfId="14419" xr:uid="{00000000-0005-0000-0000-00009B3E0000}"/>
    <cellStyle name="Input 2 2 5 10 2" xfId="14420" xr:uid="{00000000-0005-0000-0000-00009C3E0000}"/>
    <cellStyle name="Input 2 2 5 11" xfId="14421" xr:uid="{00000000-0005-0000-0000-00009D3E0000}"/>
    <cellStyle name="Input 2 2 5 11 2" xfId="14422" xr:uid="{00000000-0005-0000-0000-00009E3E0000}"/>
    <cellStyle name="Input 2 2 5 12" xfId="14423" xr:uid="{00000000-0005-0000-0000-00009F3E0000}"/>
    <cellStyle name="Input 2 2 5 12 2" xfId="14424" xr:uid="{00000000-0005-0000-0000-0000A03E0000}"/>
    <cellStyle name="Input 2 2 5 13" xfId="14425" xr:uid="{00000000-0005-0000-0000-0000A13E0000}"/>
    <cellStyle name="Input 2 2 5 13 2" xfId="14426" xr:uid="{00000000-0005-0000-0000-0000A23E0000}"/>
    <cellStyle name="Input 2 2 5 14" xfId="14427" xr:uid="{00000000-0005-0000-0000-0000A33E0000}"/>
    <cellStyle name="Input 2 2 5 14 2" xfId="14428" xr:uid="{00000000-0005-0000-0000-0000A43E0000}"/>
    <cellStyle name="Input 2 2 5 15" xfId="14429" xr:uid="{00000000-0005-0000-0000-0000A53E0000}"/>
    <cellStyle name="Input 2 2 5 15 2" xfId="14430" xr:uid="{00000000-0005-0000-0000-0000A63E0000}"/>
    <cellStyle name="Input 2 2 5 16" xfId="14431" xr:uid="{00000000-0005-0000-0000-0000A73E0000}"/>
    <cellStyle name="Input 2 2 5 16 2" xfId="14432" xr:uid="{00000000-0005-0000-0000-0000A83E0000}"/>
    <cellStyle name="Input 2 2 5 17" xfId="14433" xr:uid="{00000000-0005-0000-0000-0000A93E0000}"/>
    <cellStyle name="Input 2 2 5 17 2" xfId="14434" xr:uid="{00000000-0005-0000-0000-0000AA3E0000}"/>
    <cellStyle name="Input 2 2 5 18" xfId="14435" xr:uid="{00000000-0005-0000-0000-0000AB3E0000}"/>
    <cellStyle name="Input 2 2 5 18 2" xfId="14436" xr:uid="{00000000-0005-0000-0000-0000AC3E0000}"/>
    <cellStyle name="Input 2 2 5 19" xfId="14437" xr:uid="{00000000-0005-0000-0000-0000AD3E0000}"/>
    <cellStyle name="Input 2 2 5 19 2" xfId="14438" xr:uid="{00000000-0005-0000-0000-0000AE3E0000}"/>
    <cellStyle name="Input 2 2 5 2" xfId="14439" xr:uid="{00000000-0005-0000-0000-0000AF3E0000}"/>
    <cellStyle name="Input 2 2 5 2 2" xfId="14440" xr:uid="{00000000-0005-0000-0000-0000B03E0000}"/>
    <cellStyle name="Input 2 2 5 20" xfId="14441" xr:uid="{00000000-0005-0000-0000-0000B13E0000}"/>
    <cellStyle name="Input 2 2 5 20 2" xfId="14442" xr:uid="{00000000-0005-0000-0000-0000B23E0000}"/>
    <cellStyle name="Input 2 2 5 21" xfId="14443" xr:uid="{00000000-0005-0000-0000-0000B33E0000}"/>
    <cellStyle name="Input 2 2 5 21 2" xfId="14444" xr:uid="{00000000-0005-0000-0000-0000B43E0000}"/>
    <cellStyle name="Input 2 2 5 22" xfId="14445" xr:uid="{00000000-0005-0000-0000-0000B53E0000}"/>
    <cellStyle name="Input 2 2 5 22 2" xfId="14446" xr:uid="{00000000-0005-0000-0000-0000B63E0000}"/>
    <cellStyle name="Input 2 2 5 23" xfId="14447" xr:uid="{00000000-0005-0000-0000-0000B73E0000}"/>
    <cellStyle name="Input 2 2 5 23 2" xfId="14448" xr:uid="{00000000-0005-0000-0000-0000B83E0000}"/>
    <cellStyle name="Input 2 2 5 24" xfId="14449" xr:uid="{00000000-0005-0000-0000-0000B93E0000}"/>
    <cellStyle name="Input 2 2 5 24 2" xfId="14450" xr:uid="{00000000-0005-0000-0000-0000BA3E0000}"/>
    <cellStyle name="Input 2 2 5 25" xfId="14451" xr:uid="{00000000-0005-0000-0000-0000BB3E0000}"/>
    <cellStyle name="Input 2 2 5 25 2" xfId="14452" xr:uid="{00000000-0005-0000-0000-0000BC3E0000}"/>
    <cellStyle name="Input 2 2 5 26" xfId="14453" xr:uid="{00000000-0005-0000-0000-0000BD3E0000}"/>
    <cellStyle name="Input 2 2 5 26 2" xfId="14454" xr:uid="{00000000-0005-0000-0000-0000BE3E0000}"/>
    <cellStyle name="Input 2 2 5 27" xfId="14455" xr:uid="{00000000-0005-0000-0000-0000BF3E0000}"/>
    <cellStyle name="Input 2 2 5 27 2" xfId="14456" xr:uid="{00000000-0005-0000-0000-0000C03E0000}"/>
    <cellStyle name="Input 2 2 5 28" xfId="14457" xr:uid="{00000000-0005-0000-0000-0000C13E0000}"/>
    <cellStyle name="Input 2 2 5 28 2" xfId="14458" xr:uid="{00000000-0005-0000-0000-0000C23E0000}"/>
    <cellStyle name="Input 2 2 5 29" xfId="14459" xr:uid="{00000000-0005-0000-0000-0000C33E0000}"/>
    <cellStyle name="Input 2 2 5 29 2" xfId="14460" xr:uid="{00000000-0005-0000-0000-0000C43E0000}"/>
    <cellStyle name="Input 2 2 5 3" xfId="14461" xr:uid="{00000000-0005-0000-0000-0000C53E0000}"/>
    <cellStyle name="Input 2 2 5 3 2" xfId="14462" xr:uid="{00000000-0005-0000-0000-0000C63E0000}"/>
    <cellStyle name="Input 2 2 5 30" xfId="14463" xr:uid="{00000000-0005-0000-0000-0000C73E0000}"/>
    <cellStyle name="Input 2 2 5 4" xfId="14464" xr:uid="{00000000-0005-0000-0000-0000C83E0000}"/>
    <cellStyle name="Input 2 2 5 4 2" xfId="14465" xr:uid="{00000000-0005-0000-0000-0000C93E0000}"/>
    <cellStyle name="Input 2 2 5 5" xfId="14466" xr:uid="{00000000-0005-0000-0000-0000CA3E0000}"/>
    <cellStyle name="Input 2 2 5 5 2" xfId="14467" xr:uid="{00000000-0005-0000-0000-0000CB3E0000}"/>
    <cellStyle name="Input 2 2 5 6" xfId="14468" xr:uid="{00000000-0005-0000-0000-0000CC3E0000}"/>
    <cellStyle name="Input 2 2 5 6 2" xfId="14469" xr:uid="{00000000-0005-0000-0000-0000CD3E0000}"/>
    <cellStyle name="Input 2 2 5 7" xfId="14470" xr:uid="{00000000-0005-0000-0000-0000CE3E0000}"/>
    <cellStyle name="Input 2 2 5 7 2" xfId="14471" xr:uid="{00000000-0005-0000-0000-0000CF3E0000}"/>
    <cellStyle name="Input 2 2 5 8" xfId="14472" xr:uid="{00000000-0005-0000-0000-0000D03E0000}"/>
    <cellStyle name="Input 2 2 5 8 2" xfId="14473" xr:uid="{00000000-0005-0000-0000-0000D13E0000}"/>
    <cellStyle name="Input 2 2 5 9" xfId="14474" xr:uid="{00000000-0005-0000-0000-0000D23E0000}"/>
    <cellStyle name="Input 2 2 5 9 2" xfId="14475" xr:uid="{00000000-0005-0000-0000-0000D33E0000}"/>
    <cellStyle name="Input 2 2_BU&amp;IC" xfId="14476" xr:uid="{00000000-0005-0000-0000-0000D43E0000}"/>
    <cellStyle name="Input 2 20" xfId="14477" xr:uid="{00000000-0005-0000-0000-0000D53E0000}"/>
    <cellStyle name="Input 2 20 2" xfId="14478" xr:uid="{00000000-0005-0000-0000-0000D63E0000}"/>
    <cellStyle name="Input 2 21" xfId="14479" xr:uid="{00000000-0005-0000-0000-0000D73E0000}"/>
    <cellStyle name="Input 2 21 2" xfId="14480" xr:uid="{00000000-0005-0000-0000-0000D83E0000}"/>
    <cellStyle name="Input 2 22" xfId="14481" xr:uid="{00000000-0005-0000-0000-0000D93E0000}"/>
    <cellStyle name="Input 2 22 2" xfId="14482" xr:uid="{00000000-0005-0000-0000-0000DA3E0000}"/>
    <cellStyle name="Input 2 23" xfId="14483" xr:uid="{00000000-0005-0000-0000-0000DB3E0000}"/>
    <cellStyle name="Input 2 23 2" xfId="14484" xr:uid="{00000000-0005-0000-0000-0000DC3E0000}"/>
    <cellStyle name="Input 2 24" xfId="14485" xr:uid="{00000000-0005-0000-0000-0000DD3E0000}"/>
    <cellStyle name="Input 2 24 2" xfId="14486" xr:uid="{00000000-0005-0000-0000-0000DE3E0000}"/>
    <cellStyle name="Input 2 25" xfId="14487" xr:uid="{00000000-0005-0000-0000-0000DF3E0000}"/>
    <cellStyle name="Input 2 25 2" xfId="14488" xr:uid="{00000000-0005-0000-0000-0000E03E0000}"/>
    <cellStyle name="Input 2 26" xfId="14489" xr:uid="{00000000-0005-0000-0000-0000E13E0000}"/>
    <cellStyle name="Input 2 26 2" xfId="14490" xr:uid="{00000000-0005-0000-0000-0000E23E0000}"/>
    <cellStyle name="Input 2 27" xfId="14491" xr:uid="{00000000-0005-0000-0000-0000E33E0000}"/>
    <cellStyle name="Input 2 27 2" xfId="14492" xr:uid="{00000000-0005-0000-0000-0000E43E0000}"/>
    <cellStyle name="Input 2 28" xfId="14493" xr:uid="{00000000-0005-0000-0000-0000E53E0000}"/>
    <cellStyle name="Input 2 28 2" xfId="14494" xr:uid="{00000000-0005-0000-0000-0000E63E0000}"/>
    <cellStyle name="Input 2 29" xfId="14495" xr:uid="{00000000-0005-0000-0000-0000E73E0000}"/>
    <cellStyle name="Input 2 29 2" xfId="14496" xr:uid="{00000000-0005-0000-0000-0000E83E0000}"/>
    <cellStyle name="Input 2 3" xfId="745" xr:uid="{00000000-0005-0000-0000-0000E93E0000}"/>
    <cellStyle name="Input 2 30" xfId="14497" xr:uid="{00000000-0005-0000-0000-0000EA3E0000}"/>
    <cellStyle name="Input 2 30 2" xfId="14498" xr:uid="{00000000-0005-0000-0000-0000EB3E0000}"/>
    <cellStyle name="Input 2 31" xfId="14499" xr:uid="{00000000-0005-0000-0000-0000EC3E0000}"/>
    <cellStyle name="Input 2 31 2" xfId="14500" xr:uid="{00000000-0005-0000-0000-0000ED3E0000}"/>
    <cellStyle name="Input 2 32" xfId="14501" xr:uid="{00000000-0005-0000-0000-0000EE3E0000}"/>
    <cellStyle name="Input 2 32 2" xfId="14502" xr:uid="{00000000-0005-0000-0000-0000EF3E0000}"/>
    <cellStyle name="Input 2 33" xfId="14503" xr:uid="{00000000-0005-0000-0000-0000F03E0000}"/>
    <cellStyle name="Input 2 33 2" xfId="14504" xr:uid="{00000000-0005-0000-0000-0000F13E0000}"/>
    <cellStyle name="Input 2 34" xfId="14505" xr:uid="{00000000-0005-0000-0000-0000F23E0000}"/>
    <cellStyle name="Input 2 4" xfId="14506" xr:uid="{00000000-0005-0000-0000-0000F33E0000}"/>
    <cellStyle name="Input 2 5" xfId="14507" xr:uid="{00000000-0005-0000-0000-0000F43E0000}"/>
    <cellStyle name="Input 2 5 10" xfId="14508" xr:uid="{00000000-0005-0000-0000-0000F53E0000}"/>
    <cellStyle name="Input 2 5 10 2" xfId="14509" xr:uid="{00000000-0005-0000-0000-0000F63E0000}"/>
    <cellStyle name="Input 2 5 11" xfId="14510" xr:uid="{00000000-0005-0000-0000-0000F73E0000}"/>
    <cellStyle name="Input 2 5 11 2" xfId="14511" xr:uid="{00000000-0005-0000-0000-0000F83E0000}"/>
    <cellStyle name="Input 2 5 12" xfId="14512" xr:uid="{00000000-0005-0000-0000-0000F93E0000}"/>
    <cellStyle name="Input 2 5 12 2" xfId="14513" xr:uid="{00000000-0005-0000-0000-0000FA3E0000}"/>
    <cellStyle name="Input 2 5 13" xfId="14514" xr:uid="{00000000-0005-0000-0000-0000FB3E0000}"/>
    <cellStyle name="Input 2 5 13 2" xfId="14515" xr:uid="{00000000-0005-0000-0000-0000FC3E0000}"/>
    <cellStyle name="Input 2 5 14" xfId="14516" xr:uid="{00000000-0005-0000-0000-0000FD3E0000}"/>
    <cellStyle name="Input 2 5 14 2" xfId="14517" xr:uid="{00000000-0005-0000-0000-0000FE3E0000}"/>
    <cellStyle name="Input 2 5 15" xfId="14518" xr:uid="{00000000-0005-0000-0000-0000FF3E0000}"/>
    <cellStyle name="Input 2 5 15 2" xfId="14519" xr:uid="{00000000-0005-0000-0000-0000003F0000}"/>
    <cellStyle name="Input 2 5 16" xfId="14520" xr:uid="{00000000-0005-0000-0000-0000013F0000}"/>
    <cellStyle name="Input 2 5 16 2" xfId="14521" xr:uid="{00000000-0005-0000-0000-0000023F0000}"/>
    <cellStyle name="Input 2 5 17" xfId="14522" xr:uid="{00000000-0005-0000-0000-0000033F0000}"/>
    <cellStyle name="Input 2 5 17 2" xfId="14523" xr:uid="{00000000-0005-0000-0000-0000043F0000}"/>
    <cellStyle name="Input 2 5 18" xfId="14524" xr:uid="{00000000-0005-0000-0000-0000053F0000}"/>
    <cellStyle name="Input 2 5 18 2" xfId="14525" xr:uid="{00000000-0005-0000-0000-0000063F0000}"/>
    <cellStyle name="Input 2 5 19" xfId="14526" xr:uid="{00000000-0005-0000-0000-0000073F0000}"/>
    <cellStyle name="Input 2 5 19 2" xfId="14527" xr:uid="{00000000-0005-0000-0000-0000083F0000}"/>
    <cellStyle name="Input 2 5 2" xfId="14528" xr:uid="{00000000-0005-0000-0000-0000093F0000}"/>
    <cellStyle name="Input 2 5 2 10" xfId="14529" xr:uid="{00000000-0005-0000-0000-00000A3F0000}"/>
    <cellStyle name="Input 2 5 2 10 2" xfId="14530" xr:uid="{00000000-0005-0000-0000-00000B3F0000}"/>
    <cellStyle name="Input 2 5 2 11" xfId="14531" xr:uid="{00000000-0005-0000-0000-00000C3F0000}"/>
    <cellStyle name="Input 2 5 2 11 2" xfId="14532" xr:uid="{00000000-0005-0000-0000-00000D3F0000}"/>
    <cellStyle name="Input 2 5 2 12" xfId="14533" xr:uid="{00000000-0005-0000-0000-00000E3F0000}"/>
    <cellStyle name="Input 2 5 2 12 2" xfId="14534" xr:uid="{00000000-0005-0000-0000-00000F3F0000}"/>
    <cellStyle name="Input 2 5 2 13" xfId="14535" xr:uid="{00000000-0005-0000-0000-0000103F0000}"/>
    <cellStyle name="Input 2 5 2 13 2" xfId="14536" xr:uid="{00000000-0005-0000-0000-0000113F0000}"/>
    <cellStyle name="Input 2 5 2 14" xfId="14537" xr:uid="{00000000-0005-0000-0000-0000123F0000}"/>
    <cellStyle name="Input 2 5 2 14 2" xfId="14538" xr:uid="{00000000-0005-0000-0000-0000133F0000}"/>
    <cellStyle name="Input 2 5 2 15" xfId="14539" xr:uid="{00000000-0005-0000-0000-0000143F0000}"/>
    <cellStyle name="Input 2 5 2 15 2" xfId="14540" xr:uid="{00000000-0005-0000-0000-0000153F0000}"/>
    <cellStyle name="Input 2 5 2 16" xfId="14541" xr:uid="{00000000-0005-0000-0000-0000163F0000}"/>
    <cellStyle name="Input 2 5 2 16 2" xfId="14542" xr:uid="{00000000-0005-0000-0000-0000173F0000}"/>
    <cellStyle name="Input 2 5 2 17" xfId="14543" xr:uid="{00000000-0005-0000-0000-0000183F0000}"/>
    <cellStyle name="Input 2 5 2 17 2" xfId="14544" xr:uid="{00000000-0005-0000-0000-0000193F0000}"/>
    <cellStyle name="Input 2 5 2 18" xfId="14545" xr:uid="{00000000-0005-0000-0000-00001A3F0000}"/>
    <cellStyle name="Input 2 5 2 18 2" xfId="14546" xr:uid="{00000000-0005-0000-0000-00001B3F0000}"/>
    <cellStyle name="Input 2 5 2 19" xfId="14547" xr:uid="{00000000-0005-0000-0000-00001C3F0000}"/>
    <cellStyle name="Input 2 5 2 19 2" xfId="14548" xr:uid="{00000000-0005-0000-0000-00001D3F0000}"/>
    <cellStyle name="Input 2 5 2 2" xfId="14549" xr:uid="{00000000-0005-0000-0000-00001E3F0000}"/>
    <cellStyle name="Input 2 5 2 2 2" xfId="14550" xr:uid="{00000000-0005-0000-0000-00001F3F0000}"/>
    <cellStyle name="Input 2 5 2 20" xfId="14551" xr:uid="{00000000-0005-0000-0000-0000203F0000}"/>
    <cellStyle name="Input 2 5 2 20 2" xfId="14552" xr:uid="{00000000-0005-0000-0000-0000213F0000}"/>
    <cellStyle name="Input 2 5 2 21" xfId="14553" xr:uid="{00000000-0005-0000-0000-0000223F0000}"/>
    <cellStyle name="Input 2 5 2 21 2" xfId="14554" xr:uid="{00000000-0005-0000-0000-0000233F0000}"/>
    <cellStyle name="Input 2 5 2 22" xfId="14555" xr:uid="{00000000-0005-0000-0000-0000243F0000}"/>
    <cellStyle name="Input 2 5 2 22 2" xfId="14556" xr:uid="{00000000-0005-0000-0000-0000253F0000}"/>
    <cellStyle name="Input 2 5 2 23" xfId="14557" xr:uid="{00000000-0005-0000-0000-0000263F0000}"/>
    <cellStyle name="Input 2 5 2 23 2" xfId="14558" xr:uid="{00000000-0005-0000-0000-0000273F0000}"/>
    <cellStyle name="Input 2 5 2 24" xfId="14559" xr:uid="{00000000-0005-0000-0000-0000283F0000}"/>
    <cellStyle name="Input 2 5 2 24 2" xfId="14560" xr:uid="{00000000-0005-0000-0000-0000293F0000}"/>
    <cellStyle name="Input 2 5 2 25" xfId="14561" xr:uid="{00000000-0005-0000-0000-00002A3F0000}"/>
    <cellStyle name="Input 2 5 2 25 2" xfId="14562" xr:uid="{00000000-0005-0000-0000-00002B3F0000}"/>
    <cellStyle name="Input 2 5 2 26" xfId="14563" xr:uid="{00000000-0005-0000-0000-00002C3F0000}"/>
    <cellStyle name="Input 2 5 2 26 2" xfId="14564" xr:uid="{00000000-0005-0000-0000-00002D3F0000}"/>
    <cellStyle name="Input 2 5 2 27" xfId="14565" xr:uid="{00000000-0005-0000-0000-00002E3F0000}"/>
    <cellStyle name="Input 2 5 2 27 2" xfId="14566" xr:uid="{00000000-0005-0000-0000-00002F3F0000}"/>
    <cellStyle name="Input 2 5 2 28" xfId="14567" xr:uid="{00000000-0005-0000-0000-0000303F0000}"/>
    <cellStyle name="Input 2 5 2 28 2" xfId="14568" xr:uid="{00000000-0005-0000-0000-0000313F0000}"/>
    <cellStyle name="Input 2 5 2 29" xfId="14569" xr:uid="{00000000-0005-0000-0000-0000323F0000}"/>
    <cellStyle name="Input 2 5 2 29 2" xfId="14570" xr:uid="{00000000-0005-0000-0000-0000333F0000}"/>
    <cellStyle name="Input 2 5 2 3" xfId="14571" xr:uid="{00000000-0005-0000-0000-0000343F0000}"/>
    <cellStyle name="Input 2 5 2 3 2" xfId="14572" xr:uid="{00000000-0005-0000-0000-0000353F0000}"/>
    <cellStyle name="Input 2 5 2 30" xfId="14573" xr:uid="{00000000-0005-0000-0000-0000363F0000}"/>
    <cellStyle name="Input 2 5 2 4" xfId="14574" xr:uid="{00000000-0005-0000-0000-0000373F0000}"/>
    <cellStyle name="Input 2 5 2 4 2" xfId="14575" xr:uid="{00000000-0005-0000-0000-0000383F0000}"/>
    <cellStyle name="Input 2 5 2 5" xfId="14576" xr:uid="{00000000-0005-0000-0000-0000393F0000}"/>
    <cellStyle name="Input 2 5 2 5 2" xfId="14577" xr:uid="{00000000-0005-0000-0000-00003A3F0000}"/>
    <cellStyle name="Input 2 5 2 6" xfId="14578" xr:uid="{00000000-0005-0000-0000-00003B3F0000}"/>
    <cellStyle name="Input 2 5 2 6 2" xfId="14579" xr:uid="{00000000-0005-0000-0000-00003C3F0000}"/>
    <cellStyle name="Input 2 5 2 7" xfId="14580" xr:uid="{00000000-0005-0000-0000-00003D3F0000}"/>
    <cellStyle name="Input 2 5 2 7 2" xfId="14581" xr:uid="{00000000-0005-0000-0000-00003E3F0000}"/>
    <cellStyle name="Input 2 5 2 8" xfId="14582" xr:uid="{00000000-0005-0000-0000-00003F3F0000}"/>
    <cellStyle name="Input 2 5 2 8 2" xfId="14583" xr:uid="{00000000-0005-0000-0000-0000403F0000}"/>
    <cellStyle name="Input 2 5 2 9" xfId="14584" xr:uid="{00000000-0005-0000-0000-0000413F0000}"/>
    <cellStyle name="Input 2 5 2 9 2" xfId="14585" xr:uid="{00000000-0005-0000-0000-0000423F0000}"/>
    <cellStyle name="Input 2 5 20" xfId="14586" xr:uid="{00000000-0005-0000-0000-0000433F0000}"/>
    <cellStyle name="Input 2 5 20 2" xfId="14587" xr:uid="{00000000-0005-0000-0000-0000443F0000}"/>
    <cellStyle name="Input 2 5 21" xfId="14588" xr:uid="{00000000-0005-0000-0000-0000453F0000}"/>
    <cellStyle name="Input 2 5 21 2" xfId="14589" xr:uid="{00000000-0005-0000-0000-0000463F0000}"/>
    <cellStyle name="Input 2 5 22" xfId="14590" xr:uid="{00000000-0005-0000-0000-0000473F0000}"/>
    <cellStyle name="Input 2 5 22 2" xfId="14591" xr:uid="{00000000-0005-0000-0000-0000483F0000}"/>
    <cellStyle name="Input 2 5 23" xfId="14592" xr:uid="{00000000-0005-0000-0000-0000493F0000}"/>
    <cellStyle name="Input 2 5 23 2" xfId="14593" xr:uid="{00000000-0005-0000-0000-00004A3F0000}"/>
    <cellStyle name="Input 2 5 24" xfId="14594" xr:uid="{00000000-0005-0000-0000-00004B3F0000}"/>
    <cellStyle name="Input 2 5 24 2" xfId="14595" xr:uid="{00000000-0005-0000-0000-00004C3F0000}"/>
    <cellStyle name="Input 2 5 25" xfId="14596" xr:uid="{00000000-0005-0000-0000-00004D3F0000}"/>
    <cellStyle name="Input 2 5 25 2" xfId="14597" xr:uid="{00000000-0005-0000-0000-00004E3F0000}"/>
    <cellStyle name="Input 2 5 26" xfId="14598" xr:uid="{00000000-0005-0000-0000-00004F3F0000}"/>
    <cellStyle name="Input 2 5 26 2" xfId="14599" xr:uid="{00000000-0005-0000-0000-0000503F0000}"/>
    <cellStyle name="Input 2 5 27" xfId="14600" xr:uid="{00000000-0005-0000-0000-0000513F0000}"/>
    <cellStyle name="Input 2 5 27 2" xfId="14601" xr:uid="{00000000-0005-0000-0000-0000523F0000}"/>
    <cellStyle name="Input 2 5 28" xfId="14602" xr:uid="{00000000-0005-0000-0000-0000533F0000}"/>
    <cellStyle name="Input 2 5 28 2" xfId="14603" xr:uid="{00000000-0005-0000-0000-0000543F0000}"/>
    <cellStyle name="Input 2 5 29" xfId="14604" xr:uid="{00000000-0005-0000-0000-0000553F0000}"/>
    <cellStyle name="Input 2 5 29 2" xfId="14605" xr:uid="{00000000-0005-0000-0000-0000563F0000}"/>
    <cellStyle name="Input 2 5 3" xfId="14606" xr:uid="{00000000-0005-0000-0000-0000573F0000}"/>
    <cellStyle name="Input 2 5 3 10" xfId="14607" xr:uid="{00000000-0005-0000-0000-0000583F0000}"/>
    <cellStyle name="Input 2 5 3 10 2" xfId="14608" xr:uid="{00000000-0005-0000-0000-0000593F0000}"/>
    <cellStyle name="Input 2 5 3 11" xfId="14609" xr:uid="{00000000-0005-0000-0000-00005A3F0000}"/>
    <cellStyle name="Input 2 5 3 11 2" xfId="14610" xr:uid="{00000000-0005-0000-0000-00005B3F0000}"/>
    <cellStyle name="Input 2 5 3 12" xfId="14611" xr:uid="{00000000-0005-0000-0000-00005C3F0000}"/>
    <cellStyle name="Input 2 5 3 12 2" xfId="14612" xr:uid="{00000000-0005-0000-0000-00005D3F0000}"/>
    <cellStyle name="Input 2 5 3 13" xfId="14613" xr:uid="{00000000-0005-0000-0000-00005E3F0000}"/>
    <cellStyle name="Input 2 5 3 13 2" xfId="14614" xr:uid="{00000000-0005-0000-0000-00005F3F0000}"/>
    <cellStyle name="Input 2 5 3 14" xfId="14615" xr:uid="{00000000-0005-0000-0000-0000603F0000}"/>
    <cellStyle name="Input 2 5 3 14 2" xfId="14616" xr:uid="{00000000-0005-0000-0000-0000613F0000}"/>
    <cellStyle name="Input 2 5 3 15" xfId="14617" xr:uid="{00000000-0005-0000-0000-0000623F0000}"/>
    <cellStyle name="Input 2 5 3 15 2" xfId="14618" xr:uid="{00000000-0005-0000-0000-0000633F0000}"/>
    <cellStyle name="Input 2 5 3 16" xfId="14619" xr:uid="{00000000-0005-0000-0000-0000643F0000}"/>
    <cellStyle name="Input 2 5 3 16 2" xfId="14620" xr:uid="{00000000-0005-0000-0000-0000653F0000}"/>
    <cellStyle name="Input 2 5 3 17" xfId="14621" xr:uid="{00000000-0005-0000-0000-0000663F0000}"/>
    <cellStyle name="Input 2 5 3 17 2" xfId="14622" xr:uid="{00000000-0005-0000-0000-0000673F0000}"/>
    <cellStyle name="Input 2 5 3 18" xfId="14623" xr:uid="{00000000-0005-0000-0000-0000683F0000}"/>
    <cellStyle name="Input 2 5 3 18 2" xfId="14624" xr:uid="{00000000-0005-0000-0000-0000693F0000}"/>
    <cellStyle name="Input 2 5 3 19" xfId="14625" xr:uid="{00000000-0005-0000-0000-00006A3F0000}"/>
    <cellStyle name="Input 2 5 3 19 2" xfId="14626" xr:uid="{00000000-0005-0000-0000-00006B3F0000}"/>
    <cellStyle name="Input 2 5 3 2" xfId="14627" xr:uid="{00000000-0005-0000-0000-00006C3F0000}"/>
    <cellStyle name="Input 2 5 3 2 2" xfId="14628" xr:uid="{00000000-0005-0000-0000-00006D3F0000}"/>
    <cellStyle name="Input 2 5 3 20" xfId="14629" xr:uid="{00000000-0005-0000-0000-00006E3F0000}"/>
    <cellStyle name="Input 2 5 3 20 2" xfId="14630" xr:uid="{00000000-0005-0000-0000-00006F3F0000}"/>
    <cellStyle name="Input 2 5 3 21" xfId="14631" xr:uid="{00000000-0005-0000-0000-0000703F0000}"/>
    <cellStyle name="Input 2 5 3 21 2" xfId="14632" xr:uid="{00000000-0005-0000-0000-0000713F0000}"/>
    <cellStyle name="Input 2 5 3 22" xfId="14633" xr:uid="{00000000-0005-0000-0000-0000723F0000}"/>
    <cellStyle name="Input 2 5 3 22 2" xfId="14634" xr:uid="{00000000-0005-0000-0000-0000733F0000}"/>
    <cellStyle name="Input 2 5 3 23" xfId="14635" xr:uid="{00000000-0005-0000-0000-0000743F0000}"/>
    <cellStyle name="Input 2 5 3 23 2" xfId="14636" xr:uid="{00000000-0005-0000-0000-0000753F0000}"/>
    <cellStyle name="Input 2 5 3 24" xfId="14637" xr:uid="{00000000-0005-0000-0000-0000763F0000}"/>
    <cellStyle name="Input 2 5 3 24 2" xfId="14638" xr:uid="{00000000-0005-0000-0000-0000773F0000}"/>
    <cellStyle name="Input 2 5 3 25" xfId="14639" xr:uid="{00000000-0005-0000-0000-0000783F0000}"/>
    <cellStyle name="Input 2 5 3 25 2" xfId="14640" xr:uid="{00000000-0005-0000-0000-0000793F0000}"/>
    <cellStyle name="Input 2 5 3 26" xfId="14641" xr:uid="{00000000-0005-0000-0000-00007A3F0000}"/>
    <cellStyle name="Input 2 5 3 26 2" xfId="14642" xr:uid="{00000000-0005-0000-0000-00007B3F0000}"/>
    <cellStyle name="Input 2 5 3 27" xfId="14643" xr:uid="{00000000-0005-0000-0000-00007C3F0000}"/>
    <cellStyle name="Input 2 5 3 27 2" xfId="14644" xr:uid="{00000000-0005-0000-0000-00007D3F0000}"/>
    <cellStyle name="Input 2 5 3 28" xfId="14645" xr:uid="{00000000-0005-0000-0000-00007E3F0000}"/>
    <cellStyle name="Input 2 5 3 28 2" xfId="14646" xr:uid="{00000000-0005-0000-0000-00007F3F0000}"/>
    <cellStyle name="Input 2 5 3 29" xfId="14647" xr:uid="{00000000-0005-0000-0000-0000803F0000}"/>
    <cellStyle name="Input 2 5 3 29 2" xfId="14648" xr:uid="{00000000-0005-0000-0000-0000813F0000}"/>
    <cellStyle name="Input 2 5 3 3" xfId="14649" xr:uid="{00000000-0005-0000-0000-0000823F0000}"/>
    <cellStyle name="Input 2 5 3 3 2" xfId="14650" xr:uid="{00000000-0005-0000-0000-0000833F0000}"/>
    <cellStyle name="Input 2 5 3 30" xfId="14651" xr:uid="{00000000-0005-0000-0000-0000843F0000}"/>
    <cellStyle name="Input 2 5 3 4" xfId="14652" xr:uid="{00000000-0005-0000-0000-0000853F0000}"/>
    <cellStyle name="Input 2 5 3 4 2" xfId="14653" xr:uid="{00000000-0005-0000-0000-0000863F0000}"/>
    <cellStyle name="Input 2 5 3 5" xfId="14654" xr:uid="{00000000-0005-0000-0000-0000873F0000}"/>
    <cellStyle name="Input 2 5 3 5 2" xfId="14655" xr:uid="{00000000-0005-0000-0000-0000883F0000}"/>
    <cellStyle name="Input 2 5 3 6" xfId="14656" xr:uid="{00000000-0005-0000-0000-0000893F0000}"/>
    <cellStyle name="Input 2 5 3 6 2" xfId="14657" xr:uid="{00000000-0005-0000-0000-00008A3F0000}"/>
    <cellStyle name="Input 2 5 3 7" xfId="14658" xr:uid="{00000000-0005-0000-0000-00008B3F0000}"/>
    <cellStyle name="Input 2 5 3 7 2" xfId="14659" xr:uid="{00000000-0005-0000-0000-00008C3F0000}"/>
    <cellStyle name="Input 2 5 3 8" xfId="14660" xr:uid="{00000000-0005-0000-0000-00008D3F0000}"/>
    <cellStyle name="Input 2 5 3 8 2" xfId="14661" xr:uid="{00000000-0005-0000-0000-00008E3F0000}"/>
    <cellStyle name="Input 2 5 3 9" xfId="14662" xr:uid="{00000000-0005-0000-0000-00008F3F0000}"/>
    <cellStyle name="Input 2 5 3 9 2" xfId="14663" xr:uid="{00000000-0005-0000-0000-0000903F0000}"/>
    <cellStyle name="Input 2 5 30" xfId="14664" xr:uid="{00000000-0005-0000-0000-0000913F0000}"/>
    <cellStyle name="Input 2 5 30 2" xfId="14665" xr:uid="{00000000-0005-0000-0000-0000923F0000}"/>
    <cellStyle name="Input 2 5 31" xfId="14666" xr:uid="{00000000-0005-0000-0000-0000933F0000}"/>
    <cellStyle name="Input 2 5 31 2" xfId="14667" xr:uid="{00000000-0005-0000-0000-0000943F0000}"/>
    <cellStyle name="Input 2 5 32" xfId="14668" xr:uid="{00000000-0005-0000-0000-0000953F0000}"/>
    <cellStyle name="Input 2 5 4" xfId="14669" xr:uid="{00000000-0005-0000-0000-0000963F0000}"/>
    <cellStyle name="Input 2 5 4 2" xfId="14670" xr:uid="{00000000-0005-0000-0000-0000973F0000}"/>
    <cellStyle name="Input 2 5 5" xfId="14671" xr:uid="{00000000-0005-0000-0000-0000983F0000}"/>
    <cellStyle name="Input 2 5 5 2" xfId="14672" xr:uid="{00000000-0005-0000-0000-0000993F0000}"/>
    <cellStyle name="Input 2 5 6" xfId="14673" xr:uid="{00000000-0005-0000-0000-00009A3F0000}"/>
    <cellStyle name="Input 2 5 6 2" xfId="14674" xr:uid="{00000000-0005-0000-0000-00009B3F0000}"/>
    <cellStyle name="Input 2 5 7" xfId="14675" xr:uid="{00000000-0005-0000-0000-00009C3F0000}"/>
    <cellStyle name="Input 2 5 7 2" xfId="14676" xr:uid="{00000000-0005-0000-0000-00009D3F0000}"/>
    <cellStyle name="Input 2 5 8" xfId="14677" xr:uid="{00000000-0005-0000-0000-00009E3F0000}"/>
    <cellStyle name="Input 2 5 8 2" xfId="14678" xr:uid="{00000000-0005-0000-0000-00009F3F0000}"/>
    <cellStyle name="Input 2 5 9" xfId="14679" xr:uid="{00000000-0005-0000-0000-0000A03F0000}"/>
    <cellStyle name="Input 2 5 9 2" xfId="14680" xr:uid="{00000000-0005-0000-0000-0000A13F0000}"/>
    <cellStyle name="Input 2 6" xfId="14681" xr:uid="{00000000-0005-0000-0000-0000A23F0000}"/>
    <cellStyle name="Input 2 6 2" xfId="14682" xr:uid="{00000000-0005-0000-0000-0000A33F0000}"/>
    <cellStyle name="Input 2 7" xfId="14683" xr:uid="{00000000-0005-0000-0000-0000A43F0000}"/>
    <cellStyle name="Input 2 7 2" xfId="14684" xr:uid="{00000000-0005-0000-0000-0000A53F0000}"/>
    <cellStyle name="Input 2 8" xfId="14685" xr:uid="{00000000-0005-0000-0000-0000A63F0000}"/>
    <cellStyle name="Input 2 8 2" xfId="14686" xr:uid="{00000000-0005-0000-0000-0000A73F0000}"/>
    <cellStyle name="Input 2 9" xfId="14687" xr:uid="{00000000-0005-0000-0000-0000A83F0000}"/>
    <cellStyle name="Input 2 9 2" xfId="14688" xr:uid="{00000000-0005-0000-0000-0000A93F0000}"/>
    <cellStyle name="Input 2_BU&amp;IC" xfId="14689" xr:uid="{00000000-0005-0000-0000-0000AA3F0000}"/>
    <cellStyle name="Input 20" xfId="14690" xr:uid="{00000000-0005-0000-0000-0000AB3F0000}"/>
    <cellStyle name="Input 21" xfId="14691" xr:uid="{00000000-0005-0000-0000-0000AC3F0000}"/>
    <cellStyle name="Input 22" xfId="14692" xr:uid="{00000000-0005-0000-0000-0000AD3F0000}"/>
    <cellStyle name="Input 23" xfId="14693" xr:uid="{00000000-0005-0000-0000-0000AE3F0000}"/>
    <cellStyle name="Input 24" xfId="14694" xr:uid="{00000000-0005-0000-0000-0000AF3F0000}"/>
    <cellStyle name="Input 25" xfId="14695" xr:uid="{00000000-0005-0000-0000-0000B03F0000}"/>
    <cellStyle name="Input 26" xfId="14696" xr:uid="{00000000-0005-0000-0000-0000B13F0000}"/>
    <cellStyle name="Input 27" xfId="14697" xr:uid="{00000000-0005-0000-0000-0000B23F0000}"/>
    <cellStyle name="Input 28" xfId="14698" xr:uid="{00000000-0005-0000-0000-0000B33F0000}"/>
    <cellStyle name="Input 29" xfId="14699" xr:uid="{00000000-0005-0000-0000-0000B43F0000}"/>
    <cellStyle name="Input 3" xfId="193" xr:uid="{00000000-0005-0000-0000-0000B53F0000}"/>
    <cellStyle name="Input 3 2" xfId="14700" xr:uid="{00000000-0005-0000-0000-0000B63F0000}"/>
    <cellStyle name="Input 3 2 2" xfId="39083" xr:uid="{00000000-0005-0000-0000-0000B73F0000}"/>
    <cellStyle name="Input 3 3" xfId="14701" xr:uid="{00000000-0005-0000-0000-0000B83F0000}"/>
    <cellStyle name="Input 3 3 2" xfId="39082" xr:uid="{00000000-0005-0000-0000-0000B93F0000}"/>
    <cellStyle name="Input 3 4" xfId="668" xr:uid="{00000000-0005-0000-0000-0000BA3F0000}"/>
    <cellStyle name="Input 3_5 year overview margin" xfId="37641" xr:uid="{00000000-0005-0000-0000-0000BB3F0000}"/>
    <cellStyle name="Input 30" xfId="14702" xr:uid="{00000000-0005-0000-0000-0000BC3F0000}"/>
    <cellStyle name="Input 31" xfId="14703" xr:uid="{00000000-0005-0000-0000-0000BD3F0000}"/>
    <cellStyle name="Input 32" xfId="14704" xr:uid="{00000000-0005-0000-0000-0000BE3F0000}"/>
    <cellStyle name="Input 33" xfId="14705" xr:uid="{00000000-0005-0000-0000-0000BF3F0000}"/>
    <cellStyle name="Input 34" xfId="14706" xr:uid="{00000000-0005-0000-0000-0000C03F0000}"/>
    <cellStyle name="Input 35" xfId="14707" xr:uid="{00000000-0005-0000-0000-0000C13F0000}"/>
    <cellStyle name="Input 36" xfId="14708" xr:uid="{00000000-0005-0000-0000-0000C23F0000}"/>
    <cellStyle name="Input 37" xfId="14709" xr:uid="{00000000-0005-0000-0000-0000C33F0000}"/>
    <cellStyle name="Input 38" xfId="14710" xr:uid="{00000000-0005-0000-0000-0000C43F0000}"/>
    <cellStyle name="Input 39" xfId="14711" xr:uid="{00000000-0005-0000-0000-0000C53F0000}"/>
    <cellStyle name="Input 4" xfId="14712" xr:uid="{00000000-0005-0000-0000-0000C63F0000}"/>
    <cellStyle name="Input 4 2" xfId="39084" xr:uid="{00000000-0005-0000-0000-0000C73F0000}"/>
    <cellStyle name="Input 40" xfId="14713" xr:uid="{00000000-0005-0000-0000-0000C83F0000}"/>
    <cellStyle name="Input 41" xfId="14714" xr:uid="{00000000-0005-0000-0000-0000C93F0000}"/>
    <cellStyle name="Input 42" xfId="14715" xr:uid="{00000000-0005-0000-0000-0000CA3F0000}"/>
    <cellStyle name="Input 43" xfId="14716" xr:uid="{00000000-0005-0000-0000-0000CB3F0000}"/>
    <cellStyle name="Input 44" xfId="14717" xr:uid="{00000000-0005-0000-0000-0000CC3F0000}"/>
    <cellStyle name="Input 45" xfId="14718" xr:uid="{00000000-0005-0000-0000-0000CD3F0000}"/>
    <cellStyle name="Input 46" xfId="14719" xr:uid="{00000000-0005-0000-0000-0000CE3F0000}"/>
    <cellStyle name="Input 47" xfId="14720" xr:uid="{00000000-0005-0000-0000-0000CF3F0000}"/>
    <cellStyle name="Input 48" xfId="14721" xr:uid="{00000000-0005-0000-0000-0000D03F0000}"/>
    <cellStyle name="Input 49" xfId="14722" xr:uid="{00000000-0005-0000-0000-0000D13F0000}"/>
    <cellStyle name="Input 5" xfId="14723" xr:uid="{00000000-0005-0000-0000-0000D23F0000}"/>
    <cellStyle name="Input 50" xfId="14724" xr:uid="{00000000-0005-0000-0000-0000D33F0000}"/>
    <cellStyle name="Input 51" xfId="14725" xr:uid="{00000000-0005-0000-0000-0000D43F0000}"/>
    <cellStyle name="Input 52" xfId="14726" xr:uid="{00000000-0005-0000-0000-0000D53F0000}"/>
    <cellStyle name="Input 53" xfId="14727" xr:uid="{00000000-0005-0000-0000-0000D63F0000}"/>
    <cellStyle name="Input 54" xfId="14728" xr:uid="{00000000-0005-0000-0000-0000D73F0000}"/>
    <cellStyle name="Input 55" xfId="14729" xr:uid="{00000000-0005-0000-0000-0000D83F0000}"/>
    <cellStyle name="Input 56" xfId="14730" xr:uid="{00000000-0005-0000-0000-0000D93F0000}"/>
    <cellStyle name="Input 57" xfId="14731" xr:uid="{00000000-0005-0000-0000-0000DA3F0000}"/>
    <cellStyle name="Input 58" xfId="14732" xr:uid="{00000000-0005-0000-0000-0000DB3F0000}"/>
    <cellStyle name="Input 59" xfId="14733" xr:uid="{00000000-0005-0000-0000-0000DC3F0000}"/>
    <cellStyle name="Input 6" xfId="14734" xr:uid="{00000000-0005-0000-0000-0000DD3F0000}"/>
    <cellStyle name="Input 60" xfId="14735" xr:uid="{00000000-0005-0000-0000-0000DE3F0000}"/>
    <cellStyle name="Input 61" xfId="14736" xr:uid="{00000000-0005-0000-0000-0000DF3F0000}"/>
    <cellStyle name="Input 62" xfId="14737" xr:uid="{00000000-0005-0000-0000-0000E03F0000}"/>
    <cellStyle name="Input 63" xfId="14738" xr:uid="{00000000-0005-0000-0000-0000E13F0000}"/>
    <cellStyle name="Input 64" xfId="14739" xr:uid="{00000000-0005-0000-0000-0000E23F0000}"/>
    <cellStyle name="Input 65" xfId="14740" xr:uid="{00000000-0005-0000-0000-0000E33F0000}"/>
    <cellStyle name="Input 66" xfId="14741" xr:uid="{00000000-0005-0000-0000-0000E43F0000}"/>
    <cellStyle name="Input 67" xfId="14742" xr:uid="{00000000-0005-0000-0000-0000E53F0000}"/>
    <cellStyle name="Input 68" xfId="14743" xr:uid="{00000000-0005-0000-0000-0000E63F0000}"/>
    <cellStyle name="Input 69" xfId="14744" xr:uid="{00000000-0005-0000-0000-0000E73F0000}"/>
    <cellStyle name="Input 7" xfId="14745" xr:uid="{00000000-0005-0000-0000-0000E83F0000}"/>
    <cellStyle name="Input 70" xfId="14746" xr:uid="{00000000-0005-0000-0000-0000E93F0000}"/>
    <cellStyle name="Input 71" xfId="14747" xr:uid="{00000000-0005-0000-0000-0000EA3F0000}"/>
    <cellStyle name="Input 72" xfId="14748" xr:uid="{00000000-0005-0000-0000-0000EB3F0000}"/>
    <cellStyle name="Input 73" xfId="14749" xr:uid="{00000000-0005-0000-0000-0000EC3F0000}"/>
    <cellStyle name="Input 74" xfId="14750" xr:uid="{00000000-0005-0000-0000-0000ED3F0000}"/>
    <cellStyle name="Input 75" xfId="14751" xr:uid="{00000000-0005-0000-0000-0000EE3F0000}"/>
    <cellStyle name="Input 76" xfId="14752" xr:uid="{00000000-0005-0000-0000-0000EF3F0000}"/>
    <cellStyle name="Input 77" xfId="14753" xr:uid="{00000000-0005-0000-0000-0000F03F0000}"/>
    <cellStyle name="Input 78" xfId="14754" xr:uid="{00000000-0005-0000-0000-0000F13F0000}"/>
    <cellStyle name="Input 79" xfId="14755" xr:uid="{00000000-0005-0000-0000-0000F23F0000}"/>
    <cellStyle name="Input 8" xfId="14756" xr:uid="{00000000-0005-0000-0000-0000F33F0000}"/>
    <cellStyle name="Input 80" xfId="14757" xr:uid="{00000000-0005-0000-0000-0000F43F0000}"/>
    <cellStyle name="Input 81" xfId="14758" xr:uid="{00000000-0005-0000-0000-0000F53F0000}"/>
    <cellStyle name="Input 82" xfId="14759" xr:uid="{00000000-0005-0000-0000-0000F63F0000}"/>
    <cellStyle name="Input 83" xfId="14760" xr:uid="{00000000-0005-0000-0000-0000F73F0000}"/>
    <cellStyle name="Input 84" xfId="14761" xr:uid="{00000000-0005-0000-0000-0000F83F0000}"/>
    <cellStyle name="Input 85" xfId="14762" xr:uid="{00000000-0005-0000-0000-0000F93F0000}"/>
    <cellStyle name="Input 86" xfId="14763" xr:uid="{00000000-0005-0000-0000-0000FA3F0000}"/>
    <cellStyle name="Input 87" xfId="14764" xr:uid="{00000000-0005-0000-0000-0000FB3F0000}"/>
    <cellStyle name="Input 88" xfId="14765" xr:uid="{00000000-0005-0000-0000-0000FC3F0000}"/>
    <cellStyle name="Input 89" xfId="14766" xr:uid="{00000000-0005-0000-0000-0000FD3F0000}"/>
    <cellStyle name="Input 9" xfId="14767" xr:uid="{00000000-0005-0000-0000-0000FE3F0000}"/>
    <cellStyle name="Input 90" xfId="14768" xr:uid="{00000000-0005-0000-0000-0000FF3F0000}"/>
    <cellStyle name="Input 91" xfId="14769" xr:uid="{00000000-0005-0000-0000-000000400000}"/>
    <cellStyle name="Input 92" xfId="14770" xr:uid="{00000000-0005-0000-0000-000001400000}"/>
    <cellStyle name="Input 93" xfId="14771" xr:uid="{00000000-0005-0000-0000-000002400000}"/>
    <cellStyle name="Input 94" xfId="14772" xr:uid="{00000000-0005-0000-0000-000003400000}"/>
    <cellStyle name="Input 95" xfId="14773" xr:uid="{00000000-0005-0000-0000-000004400000}"/>
    <cellStyle name="Input 96" xfId="14774" xr:uid="{00000000-0005-0000-0000-000005400000}"/>
    <cellStyle name="Input 97" xfId="14775" xr:uid="{00000000-0005-0000-0000-000006400000}"/>
    <cellStyle name="Input 98" xfId="14776" xr:uid="{00000000-0005-0000-0000-000007400000}"/>
    <cellStyle name="Input 99" xfId="14777" xr:uid="{00000000-0005-0000-0000-000008400000}"/>
    <cellStyle name="Input_B-A-AV-17C-1" xfId="39085" xr:uid="{00000000-0005-0000-0000-000009400000}"/>
    <cellStyle name="Komma" xfId="152" builtinId="3"/>
    <cellStyle name="Komma 10" xfId="14778" xr:uid="{00000000-0005-0000-0000-00000B400000}"/>
    <cellStyle name="Komma 10 10" xfId="14779" xr:uid="{00000000-0005-0000-0000-00000C400000}"/>
    <cellStyle name="Komma 10 11" xfId="14780" xr:uid="{00000000-0005-0000-0000-00000D400000}"/>
    <cellStyle name="Komma 10 12" xfId="14781" xr:uid="{00000000-0005-0000-0000-00000E400000}"/>
    <cellStyle name="Komma 10 13" xfId="14782" xr:uid="{00000000-0005-0000-0000-00000F400000}"/>
    <cellStyle name="Komma 10 14" xfId="14783" xr:uid="{00000000-0005-0000-0000-000010400000}"/>
    <cellStyle name="Komma 10 15" xfId="14784" xr:uid="{00000000-0005-0000-0000-000011400000}"/>
    <cellStyle name="Komma 10 16" xfId="14785" xr:uid="{00000000-0005-0000-0000-000012400000}"/>
    <cellStyle name="Komma 10 17" xfId="39086" xr:uid="{00000000-0005-0000-0000-000013400000}"/>
    <cellStyle name="Komma 10 2" xfId="14786" xr:uid="{00000000-0005-0000-0000-000014400000}"/>
    <cellStyle name="Komma 10 2 2" xfId="14787" xr:uid="{00000000-0005-0000-0000-000015400000}"/>
    <cellStyle name="Komma 10 2 2 2" xfId="14788" xr:uid="{00000000-0005-0000-0000-000016400000}"/>
    <cellStyle name="Komma 10 2 2 3" xfId="14789" xr:uid="{00000000-0005-0000-0000-000017400000}"/>
    <cellStyle name="Komma 10 2 2 4" xfId="14790" xr:uid="{00000000-0005-0000-0000-000018400000}"/>
    <cellStyle name="Komma 10 2 2_BU&amp;IC" xfId="14791" xr:uid="{00000000-0005-0000-0000-000019400000}"/>
    <cellStyle name="Komma 10 2 3" xfId="14792" xr:uid="{00000000-0005-0000-0000-00001A400000}"/>
    <cellStyle name="Komma 10 2 4" xfId="14793" xr:uid="{00000000-0005-0000-0000-00001B400000}"/>
    <cellStyle name="Komma 10 2 5" xfId="14794" xr:uid="{00000000-0005-0000-0000-00001C400000}"/>
    <cellStyle name="Komma 10 2_BU&amp;IC" xfId="14795" xr:uid="{00000000-0005-0000-0000-00001D400000}"/>
    <cellStyle name="Komma 10 3" xfId="14796" xr:uid="{00000000-0005-0000-0000-00001E400000}"/>
    <cellStyle name="Komma 10 3 2" xfId="14797" xr:uid="{00000000-0005-0000-0000-00001F400000}"/>
    <cellStyle name="Komma 10 3 3" xfId="14798" xr:uid="{00000000-0005-0000-0000-000020400000}"/>
    <cellStyle name="Komma 10 3 4" xfId="14799" xr:uid="{00000000-0005-0000-0000-000021400000}"/>
    <cellStyle name="Komma 10 3_BU&amp;IC" xfId="14800" xr:uid="{00000000-0005-0000-0000-000022400000}"/>
    <cellStyle name="Komma 10 4" xfId="14801" xr:uid="{00000000-0005-0000-0000-000023400000}"/>
    <cellStyle name="Komma 10 4 2" xfId="14802" xr:uid="{00000000-0005-0000-0000-000024400000}"/>
    <cellStyle name="Komma 10 4 3" xfId="14803" xr:uid="{00000000-0005-0000-0000-000025400000}"/>
    <cellStyle name="Komma 10 4_BU&amp;IC" xfId="14804" xr:uid="{00000000-0005-0000-0000-000026400000}"/>
    <cellStyle name="Komma 10 5" xfId="14805" xr:uid="{00000000-0005-0000-0000-000027400000}"/>
    <cellStyle name="Komma 10 5 2" xfId="14806" xr:uid="{00000000-0005-0000-0000-000028400000}"/>
    <cellStyle name="Komma 10 5 3" xfId="14807" xr:uid="{00000000-0005-0000-0000-000029400000}"/>
    <cellStyle name="Komma 10 5_BU&amp;IC" xfId="14808" xr:uid="{00000000-0005-0000-0000-00002A400000}"/>
    <cellStyle name="Komma 10 6" xfId="14809" xr:uid="{00000000-0005-0000-0000-00002B400000}"/>
    <cellStyle name="Komma 10 6 2" xfId="14810" xr:uid="{00000000-0005-0000-0000-00002C400000}"/>
    <cellStyle name="Komma 10 6 3" xfId="14811" xr:uid="{00000000-0005-0000-0000-00002D400000}"/>
    <cellStyle name="Komma 10 6_BU&amp;IC" xfId="14812" xr:uid="{00000000-0005-0000-0000-00002E400000}"/>
    <cellStyle name="Komma 10 7" xfId="14813" xr:uid="{00000000-0005-0000-0000-00002F400000}"/>
    <cellStyle name="Komma 10 7 2" xfId="14814" xr:uid="{00000000-0005-0000-0000-000030400000}"/>
    <cellStyle name="Komma 10 7 3" xfId="14815" xr:uid="{00000000-0005-0000-0000-000031400000}"/>
    <cellStyle name="Komma 10 7_BU&amp;IC" xfId="14816" xr:uid="{00000000-0005-0000-0000-000032400000}"/>
    <cellStyle name="Komma 10 8" xfId="14817" xr:uid="{00000000-0005-0000-0000-000033400000}"/>
    <cellStyle name="Komma 10 8 2" xfId="14818" xr:uid="{00000000-0005-0000-0000-000034400000}"/>
    <cellStyle name="Komma 10 8_BU&amp;IC" xfId="14819" xr:uid="{00000000-0005-0000-0000-000035400000}"/>
    <cellStyle name="Komma 10 9" xfId="14820" xr:uid="{00000000-0005-0000-0000-000036400000}"/>
    <cellStyle name="Komma 10_BU&amp;IC" xfId="14821" xr:uid="{00000000-0005-0000-0000-000037400000}"/>
    <cellStyle name="Komma 11" xfId="14822" xr:uid="{00000000-0005-0000-0000-000038400000}"/>
    <cellStyle name="Komma 11 10" xfId="41990" xr:uid="{00000000-0005-0000-0000-000039400000}"/>
    <cellStyle name="Komma 11 2" xfId="14823" xr:uid="{00000000-0005-0000-0000-00003A400000}"/>
    <cellStyle name="Komma 11 2 2" xfId="14824" xr:uid="{00000000-0005-0000-0000-00003B400000}"/>
    <cellStyle name="Komma 11 2 3" xfId="14825" xr:uid="{00000000-0005-0000-0000-00003C400000}"/>
    <cellStyle name="Komma 11 2 4" xfId="14826" xr:uid="{00000000-0005-0000-0000-00003D400000}"/>
    <cellStyle name="Komma 11 2_BU&amp;IC" xfId="14827" xr:uid="{00000000-0005-0000-0000-00003E400000}"/>
    <cellStyle name="Komma 11 3" xfId="14828" xr:uid="{00000000-0005-0000-0000-00003F400000}"/>
    <cellStyle name="Komma 11 4" xfId="14829" xr:uid="{00000000-0005-0000-0000-000040400000}"/>
    <cellStyle name="Komma 11 5" xfId="14830" xr:uid="{00000000-0005-0000-0000-000041400000}"/>
    <cellStyle name="Komma 11 6" xfId="39087" xr:uid="{00000000-0005-0000-0000-000042400000}"/>
    <cellStyle name="Komma 11 7" xfId="41940" xr:uid="{00000000-0005-0000-0000-000043400000}"/>
    <cellStyle name="Komma 11 8" xfId="39237" xr:uid="{00000000-0005-0000-0000-000044400000}"/>
    <cellStyle name="Komma 11 9" xfId="42283" xr:uid="{00000000-0005-0000-0000-000045400000}"/>
    <cellStyle name="Komma 11_BU&amp;IC" xfId="14831" xr:uid="{00000000-0005-0000-0000-000046400000}"/>
    <cellStyle name="Komma 12" xfId="14832" xr:uid="{00000000-0005-0000-0000-000047400000}"/>
    <cellStyle name="Komma 12 2" xfId="14833" xr:uid="{00000000-0005-0000-0000-000048400000}"/>
    <cellStyle name="Komma 12 2 2" xfId="41438" xr:uid="{00000000-0005-0000-0000-000049400000}"/>
    <cellStyle name="Komma 12 3" xfId="14834" xr:uid="{00000000-0005-0000-0000-00004A400000}"/>
    <cellStyle name="Komma 12 4" xfId="14835" xr:uid="{00000000-0005-0000-0000-00004B400000}"/>
    <cellStyle name="Komma 12 5" xfId="38346" xr:uid="{00000000-0005-0000-0000-00004C400000}"/>
    <cellStyle name="Komma 12_BU&amp;IC" xfId="14836" xr:uid="{00000000-0005-0000-0000-00004D400000}"/>
    <cellStyle name="Komma 13" xfId="14837" xr:uid="{00000000-0005-0000-0000-00004E400000}"/>
    <cellStyle name="Komma 13 2" xfId="14838" xr:uid="{00000000-0005-0000-0000-00004F400000}"/>
    <cellStyle name="Komma 13 3" xfId="14839" xr:uid="{00000000-0005-0000-0000-000050400000}"/>
    <cellStyle name="Komma 13 4" xfId="14840" xr:uid="{00000000-0005-0000-0000-000051400000}"/>
    <cellStyle name="Komma 13_BU&amp;IC" xfId="14841" xr:uid="{00000000-0005-0000-0000-000052400000}"/>
    <cellStyle name="Komma 14" xfId="14842" xr:uid="{00000000-0005-0000-0000-000053400000}"/>
    <cellStyle name="Komma 15" xfId="607" xr:uid="{00000000-0005-0000-0000-000054400000}"/>
    <cellStyle name="Komma 2" xfId="194" xr:uid="{00000000-0005-0000-0000-000055400000}"/>
    <cellStyle name="Komma 2 10" xfId="14843" xr:uid="{00000000-0005-0000-0000-000056400000}"/>
    <cellStyle name="Komma 2 10 2" xfId="39089" xr:uid="{00000000-0005-0000-0000-000057400000}"/>
    <cellStyle name="Komma 2 11" xfId="14844" xr:uid="{00000000-0005-0000-0000-000058400000}"/>
    <cellStyle name="Komma 2 11 2" xfId="39090" xr:uid="{00000000-0005-0000-0000-000059400000}"/>
    <cellStyle name="Komma 2 12" xfId="14845" xr:uid="{00000000-0005-0000-0000-00005A400000}"/>
    <cellStyle name="Komma 2 12 2" xfId="39088" xr:uid="{00000000-0005-0000-0000-00005B400000}"/>
    <cellStyle name="Komma 2 13" xfId="14846" xr:uid="{00000000-0005-0000-0000-00005C400000}"/>
    <cellStyle name="Komma 2 2" xfId="195" xr:uid="{00000000-0005-0000-0000-00005D400000}"/>
    <cellStyle name="Komma 2 2 2" xfId="196" xr:uid="{00000000-0005-0000-0000-00005E400000}"/>
    <cellStyle name="Komma 2 2 2 2" xfId="546" xr:uid="{00000000-0005-0000-0000-00005F400000}"/>
    <cellStyle name="Komma 2 2 2 2 2" xfId="14848" xr:uid="{00000000-0005-0000-0000-000060400000}"/>
    <cellStyle name="Komma 2 2 2 2 2 2" xfId="39094" xr:uid="{00000000-0005-0000-0000-000061400000}"/>
    <cellStyle name="Komma 2 2 2 2 2 3" xfId="40983" xr:uid="{00000000-0005-0000-0000-000062400000}"/>
    <cellStyle name="Komma 2 2 2 2 2 3 2" xfId="41657" xr:uid="{00000000-0005-0000-0000-000063400000}"/>
    <cellStyle name="Komma 2 2 2 2 2 4" xfId="41317" xr:uid="{00000000-0005-0000-0000-000064400000}"/>
    <cellStyle name="Komma 2 2 2 2 2 5" xfId="38174" xr:uid="{00000000-0005-0000-0000-000065400000}"/>
    <cellStyle name="Komma 2 2 2 2 3" xfId="14849" xr:uid="{00000000-0005-0000-0000-000066400000}"/>
    <cellStyle name="Komma 2 2 2 2 3 2" xfId="39095" xr:uid="{00000000-0005-0000-0000-000067400000}"/>
    <cellStyle name="Komma 2 2 2 2 3 3" xfId="40984" xr:uid="{00000000-0005-0000-0000-000068400000}"/>
    <cellStyle name="Komma 2 2 2 2 3 3 2" xfId="41658" xr:uid="{00000000-0005-0000-0000-000069400000}"/>
    <cellStyle name="Komma 2 2 2 2 3 4" xfId="41413" xr:uid="{00000000-0005-0000-0000-00006A400000}"/>
    <cellStyle name="Komma 2 2 2 2 3 5" xfId="38271" xr:uid="{00000000-0005-0000-0000-00006B400000}"/>
    <cellStyle name="Komma 2 2 2 2 4" xfId="14847" xr:uid="{00000000-0005-0000-0000-00006C400000}"/>
    <cellStyle name="Komma 2 2 2 2 4 2" xfId="39093" xr:uid="{00000000-0005-0000-0000-00006D400000}"/>
    <cellStyle name="Komma 2 2 2 2 5" xfId="40843" xr:uid="{00000000-0005-0000-0000-00006E400000}"/>
    <cellStyle name="Komma 2 2 2 2 5 2" xfId="41518" xr:uid="{00000000-0005-0000-0000-00006F400000}"/>
    <cellStyle name="Komma 2 2 2 2 6" xfId="38049" xr:uid="{00000000-0005-0000-0000-000070400000}"/>
    <cellStyle name="Komma 2 2 2 2 7" xfId="41221" xr:uid="{00000000-0005-0000-0000-000071400000}"/>
    <cellStyle name="Komma 2 2 2 2 8" xfId="37920" xr:uid="{00000000-0005-0000-0000-000072400000}"/>
    <cellStyle name="Komma 2 2 2 2 9" xfId="42586" xr:uid="{00000000-0005-0000-0000-000073400000}"/>
    <cellStyle name="Komma 2 2 2 2_5 year overview margin" xfId="37642" xr:uid="{00000000-0005-0000-0000-000074400000}"/>
    <cellStyle name="Komma 2 2 2 3" xfId="14850" xr:uid="{00000000-0005-0000-0000-000075400000}"/>
    <cellStyle name="Komma 2 2 2 3 2" xfId="39096" xr:uid="{00000000-0005-0000-0000-000076400000}"/>
    <cellStyle name="Komma 2 2 2 4" xfId="746" xr:uid="{00000000-0005-0000-0000-000077400000}"/>
    <cellStyle name="Komma 2 2 2 4 2" xfId="39092" xr:uid="{00000000-0005-0000-0000-000078400000}"/>
    <cellStyle name="Komma 2 2 2_BU&amp;IC" xfId="14851" xr:uid="{00000000-0005-0000-0000-000079400000}"/>
    <cellStyle name="Komma 2 2 3" xfId="547" xr:uid="{00000000-0005-0000-0000-00007A400000}"/>
    <cellStyle name="Komma 2 2 3 2" xfId="14853" xr:uid="{00000000-0005-0000-0000-00007B400000}"/>
    <cellStyle name="Komma 2 2 3 2 2" xfId="39098" xr:uid="{00000000-0005-0000-0000-00007C400000}"/>
    <cellStyle name="Komma 2 2 3 2 3" xfId="40985" xr:uid="{00000000-0005-0000-0000-00007D400000}"/>
    <cellStyle name="Komma 2 2 3 2 3 2" xfId="41659" xr:uid="{00000000-0005-0000-0000-00007E400000}"/>
    <cellStyle name="Komma 2 2 3 2 4" xfId="41318" xr:uid="{00000000-0005-0000-0000-00007F400000}"/>
    <cellStyle name="Komma 2 2 3 2 5" xfId="38175" xr:uid="{00000000-0005-0000-0000-000080400000}"/>
    <cellStyle name="Komma 2 2 3 3" xfId="14854" xr:uid="{00000000-0005-0000-0000-000081400000}"/>
    <cellStyle name="Komma 2 2 3 3 2" xfId="39099" xr:uid="{00000000-0005-0000-0000-000082400000}"/>
    <cellStyle name="Komma 2 2 3 3 3" xfId="40986" xr:uid="{00000000-0005-0000-0000-000083400000}"/>
    <cellStyle name="Komma 2 2 3 3 3 2" xfId="41660" xr:uid="{00000000-0005-0000-0000-000084400000}"/>
    <cellStyle name="Komma 2 2 3 3 4" xfId="41414" xr:uid="{00000000-0005-0000-0000-000085400000}"/>
    <cellStyle name="Komma 2 2 3 3 5" xfId="38272" xr:uid="{00000000-0005-0000-0000-000086400000}"/>
    <cellStyle name="Komma 2 2 3 4" xfId="14852" xr:uid="{00000000-0005-0000-0000-000087400000}"/>
    <cellStyle name="Komma 2 2 3 4 2" xfId="39097" xr:uid="{00000000-0005-0000-0000-000088400000}"/>
    <cellStyle name="Komma 2 2 3 5" xfId="40844" xr:uid="{00000000-0005-0000-0000-000089400000}"/>
    <cellStyle name="Komma 2 2 3 5 2" xfId="41519" xr:uid="{00000000-0005-0000-0000-00008A400000}"/>
    <cellStyle name="Komma 2 2 3 6" xfId="38050" xr:uid="{00000000-0005-0000-0000-00008B400000}"/>
    <cellStyle name="Komma 2 2 3 7" xfId="41222" xr:uid="{00000000-0005-0000-0000-00008C400000}"/>
    <cellStyle name="Komma 2 2 3 8" xfId="37921" xr:uid="{00000000-0005-0000-0000-00008D400000}"/>
    <cellStyle name="Komma 2 2 3 9" xfId="42587" xr:uid="{00000000-0005-0000-0000-00008E400000}"/>
    <cellStyle name="Komma 2 2 3_5 year overview margin" xfId="37643" xr:uid="{00000000-0005-0000-0000-00008F400000}"/>
    <cellStyle name="Komma 2 2 4" xfId="14855" xr:uid="{00000000-0005-0000-0000-000090400000}"/>
    <cellStyle name="Komma 2 2 4 2" xfId="39100" xr:uid="{00000000-0005-0000-0000-000091400000}"/>
    <cellStyle name="Komma 2 2 5" xfId="14856" xr:uid="{00000000-0005-0000-0000-000092400000}"/>
    <cellStyle name="Komma 2 2 5 2" xfId="39091" xr:uid="{00000000-0005-0000-0000-000093400000}"/>
    <cellStyle name="Komma 2 2 6" xfId="14857" xr:uid="{00000000-0005-0000-0000-000094400000}"/>
    <cellStyle name="Komma 2 2 7" xfId="14858" xr:uid="{00000000-0005-0000-0000-000095400000}"/>
    <cellStyle name="Komma 2 2 8" xfId="14859" xr:uid="{00000000-0005-0000-0000-000096400000}"/>
    <cellStyle name="Komma 2 2 9" xfId="14860" xr:uid="{00000000-0005-0000-0000-000097400000}"/>
    <cellStyle name="Komma 2 2_Austria &amp; Romania" xfId="14861" xr:uid="{00000000-0005-0000-0000-000098400000}"/>
    <cellStyle name="Komma 2 3" xfId="197" xr:uid="{00000000-0005-0000-0000-000099400000}"/>
    <cellStyle name="Komma 2 3 2" xfId="14863" xr:uid="{00000000-0005-0000-0000-00009A400000}"/>
    <cellStyle name="Komma 2 3 2 2" xfId="39101" xr:uid="{00000000-0005-0000-0000-00009B400000}"/>
    <cellStyle name="Komma 2 3 3" xfId="14864" xr:uid="{00000000-0005-0000-0000-00009C400000}"/>
    <cellStyle name="Komma 2 3 4" xfId="14865" xr:uid="{00000000-0005-0000-0000-00009D400000}"/>
    <cellStyle name="Komma 2 3 5" xfId="14862" xr:uid="{00000000-0005-0000-0000-00009E400000}"/>
    <cellStyle name="Komma 2 3_BU&amp;IC" xfId="14866" xr:uid="{00000000-0005-0000-0000-00009F400000}"/>
    <cellStyle name="Komma 2 4" xfId="198" xr:uid="{00000000-0005-0000-0000-0000A0400000}"/>
    <cellStyle name="Komma 2 4 2" xfId="14867" xr:uid="{00000000-0005-0000-0000-0000A1400000}"/>
    <cellStyle name="Komma 2 4 2 2" xfId="14868" xr:uid="{00000000-0005-0000-0000-0000A2400000}"/>
    <cellStyle name="Komma 2 4 2 3" xfId="39103" xr:uid="{00000000-0005-0000-0000-0000A3400000}"/>
    <cellStyle name="Komma 2 4 2_BU&amp;IC" xfId="14869" xr:uid="{00000000-0005-0000-0000-0000A4400000}"/>
    <cellStyle name="Komma 2 4 3" xfId="14870" xr:uid="{00000000-0005-0000-0000-0000A5400000}"/>
    <cellStyle name="Komma 2 4 3 2" xfId="39102" xr:uid="{00000000-0005-0000-0000-0000A6400000}"/>
    <cellStyle name="Komma 2 4 4" xfId="14871" xr:uid="{00000000-0005-0000-0000-0000A7400000}"/>
    <cellStyle name="Komma 2 4 5" xfId="14872" xr:uid="{00000000-0005-0000-0000-0000A8400000}"/>
    <cellStyle name="Komma 2 4 6" xfId="14873" xr:uid="{00000000-0005-0000-0000-0000A9400000}"/>
    <cellStyle name="Komma 2 4 7" xfId="14874" xr:uid="{00000000-0005-0000-0000-0000AA400000}"/>
    <cellStyle name="Komma 2 4_BU&amp;IC" xfId="14875" xr:uid="{00000000-0005-0000-0000-0000AB400000}"/>
    <cellStyle name="Komma 2 5" xfId="199" xr:uid="{00000000-0005-0000-0000-0000AC400000}"/>
    <cellStyle name="Komma 2 5 2" xfId="14876" xr:uid="{00000000-0005-0000-0000-0000AD400000}"/>
    <cellStyle name="Komma 2 5 2 2" xfId="39104" xr:uid="{00000000-0005-0000-0000-0000AE400000}"/>
    <cellStyle name="Komma 2 6" xfId="548" xr:uid="{00000000-0005-0000-0000-0000AF400000}"/>
    <cellStyle name="Komma 2 6 2" xfId="14878" xr:uid="{00000000-0005-0000-0000-0000B0400000}"/>
    <cellStyle name="Komma 2 6 2 2" xfId="39106" xr:uid="{00000000-0005-0000-0000-0000B1400000}"/>
    <cellStyle name="Komma 2 6 3" xfId="14877" xr:uid="{00000000-0005-0000-0000-0000B2400000}"/>
    <cellStyle name="Komma 2 6 3 2" xfId="39105" xr:uid="{00000000-0005-0000-0000-0000B3400000}"/>
    <cellStyle name="Komma 2 6_5 year overview margin" xfId="37644" xr:uid="{00000000-0005-0000-0000-0000B4400000}"/>
    <cellStyle name="Komma 2 7" xfId="14879" xr:uid="{00000000-0005-0000-0000-0000B5400000}"/>
    <cellStyle name="Komma 2 7 2" xfId="39107" xr:uid="{00000000-0005-0000-0000-0000B6400000}"/>
    <cellStyle name="Komma 2 8" xfId="14880" xr:uid="{00000000-0005-0000-0000-0000B7400000}"/>
    <cellStyle name="Komma 2 8 2" xfId="39108" xr:uid="{00000000-0005-0000-0000-0000B8400000}"/>
    <cellStyle name="Komma 2 9" xfId="14881" xr:uid="{00000000-0005-0000-0000-0000B9400000}"/>
    <cellStyle name="Komma 2 9 2" xfId="39109" xr:uid="{00000000-0005-0000-0000-0000BA400000}"/>
    <cellStyle name="Komma 2_Berechnung EPS" xfId="14882" xr:uid="{00000000-0005-0000-0000-0000BB400000}"/>
    <cellStyle name="Komma 3" xfId="200" xr:uid="{00000000-0005-0000-0000-0000BC400000}"/>
    <cellStyle name="Komma 3 10" xfId="14883" xr:uid="{00000000-0005-0000-0000-0000BD400000}"/>
    <cellStyle name="Komma 3 11" xfId="14884" xr:uid="{00000000-0005-0000-0000-0000BE400000}"/>
    <cellStyle name="Komma 3 2" xfId="201" xr:uid="{00000000-0005-0000-0000-0000BF400000}"/>
    <cellStyle name="Komma 3 2 2" xfId="549" xr:uid="{00000000-0005-0000-0000-0000C0400000}"/>
    <cellStyle name="Komma 3 2 2 2" xfId="14886" xr:uid="{00000000-0005-0000-0000-0000C1400000}"/>
    <cellStyle name="Komma 3 2 2 2 2" xfId="39113" xr:uid="{00000000-0005-0000-0000-0000C2400000}"/>
    <cellStyle name="Komma 3 2 2 2 3" xfId="40987" xr:uid="{00000000-0005-0000-0000-0000C3400000}"/>
    <cellStyle name="Komma 3 2 2 2 3 2" xfId="41661" xr:uid="{00000000-0005-0000-0000-0000C4400000}"/>
    <cellStyle name="Komma 3 2 2 2 4" xfId="41319" xr:uid="{00000000-0005-0000-0000-0000C5400000}"/>
    <cellStyle name="Komma 3 2 2 2 5" xfId="38176" xr:uid="{00000000-0005-0000-0000-0000C6400000}"/>
    <cellStyle name="Komma 3 2 2 3" xfId="14887" xr:uid="{00000000-0005-0000-0000-0000C7400000}"/>
    <cellStyle name="Komma 3 2 2 3 2" xfId="39114" xr:uid="{00000000-0005-0000-0000-0000C8400000}"/>
    <cellStyle name="Komma 3 2 2 3 3" xfId="40988" xr:uid="{00000000-0005-0000-0000-0000C9400000}"/>
    <cellStyle name="Komma 3 2 2 3 3 2" xfId="41662" xr:uid="{00000000-0005-0000-0000-0000CA400000}"/>
    <cellStyle name="Komma 3 2 2 3 4" xfId="41415" xr:uid="{00000000-0005-0000-0000-0000CB400000}"/>
    <cellStyle name="Komma 3 2 2 3 5" xfId="38273" xr:uid="{00000000-0005-0000-0000-0000CC400000}"/>
    <cellStyle name="Komma 3 2 2 4" xfId="14885" xr:uid="{00000000-0005-0000-0000-0000CD400000}"/>
    <cellStyle name="Komma 3 2 2 4 2" xfId="39112" xr:uid="{00000000-0005-0000-0000-0000CE400000}"/>
    <cellStyle name="Komma 3 2 2 5" xfId="40845" xr:uid="{00000000-0005-0000-0000-0000CF400000}"/>
    <cellStyle name="Komma 3 2 2 5 2" xfId="41520" xr:uid="{00000000-0005-0000-0000-0000D0400000}"/>
    <cellStyle name="Komma 3 2 2 6" xfId="38051" xr:uid="{00000000-0005-0000-0000-0000D1400000}"/>
    <cellStyle name="Komma 3 2 2 7" xfId="41223" xr:uid="{00000000-0005-0000-0000-0000D2400000}"/>
    <cellStyle name="Komma 3 2 2 8" xfId="37922" xr:uid="{00000000-0005-0000-0000-0000D3400000}"/>
    <cellStyle name="Komma 3 2 2 9" xfId="42588" xr:uid="{00000000-0005-0000-0000-0000D4400000}"/>
    <cellStyle name="Komma 3 2 2_5 year overview margin" xfId="37645" xr:uid="{00000000-0005-0000-0000-0000D5400000}"/>
    <cellStyle name="Komma 3 2 3" xfId="550" xr:uid="{00000000-0005-0000-0000-0000D6400000}"/>
    <cellStyle name="Komma 3 2 3 2" xfId="14889" xr:uid="{00000000-0005-0000-0000-0000D7400000}"/>
    <cellStyle name="Komma 3 2 3 2 2" xfId="39116" xr:uid="{00000000-0005-0000-0000-0000D8400000}"/>
    <cellStyle name="Komma 3 2 3 2 3" xfId="40989" xr:uid="{00000000-0005-0000-0000-0000D9400000}"/>
    <cellStyle name="Komma 3 2 3 2 3 2" xfId="41663" xr:uid="{00000000-0005-0000-0000-0000DA400000}"/>
    <cellStyle name="Komma 3 2 3 2 4" xfId="41320" xr:uid="{00000000-0005-0000-0000-0000DB400000}"/>
    <cellStyle name="Komma 3 2 3 2 5" xfId="38177" xr:uid="{00000000-0005-0000-0000-0000DC400000}"/>
    <cellStyle name="Komma 3 2 3 3" xfId="14890" xr:uid="{00000000-0005-0000-0000-0000DD400000}"/>
    <cellStyle name="Komma 3 2 3 3 2" xfId="39117" xr:uid="{00000000-0005-0000-0000-0000DE400000}"/>
    <cellStyle name="Komma 3 2 3 3 3" xfId="40990" xr:uid="{00000000-0005-0000-0000-0000DF400000}"/>
    <cellStyle name="Komma 3 2 3 3 3 2" xfId="41664" xr:uid="{00000000-0005-0000-0000-0000E0400000}"/>
    <cellStyle name="Komma 3 2 3 3 4" xfId="41416" xr:uid="{00000000-0005-0000-0000-0000E1400000}"/>
    <cellStyle name="Komma 3 2 3 3 5" xfId="38274" xr:uid="{00000000-0005-0000-0000-0000E2400000}"/>
    <cellStyle name="Komma 3 2 3 4" xfId="14888" xr:uid="{00000000-0005-0000-0000-0000E3400000}"/>
    <cellStyle name="Komma 3 2 3 4 2" xfId="39115" xr:uid="{00000000-0005-0000-0000-0000E4400000}"/>
    <cellStyle name="Komma 3 2 3 5" xfId="40846" xr:uid="{00000000-0005-0000-0000-0000E5400000}"/>
    <cellStyle name="Komma 3 2 3 5 2" xfId="41521" xr:uid="{00000000-0005-0000-0000-0000E6400000}"/>
    <cellStyle name="Komma 3 2 3 6" xfId="38052" xr:uid="{00000000-0005-0000-0000-0000E7400000}"/>
    <cellStyle name="Komma 3 2 3 7" xfId="41224" xr:uid="{00000000-0005-0000-0000-0000E8400000}"/>
    <cellStyle name="Komma 3 2 3 8" xfId="37923" xr:uid="{00000000-0005-0000-0000-0000E9400000}"/>
    <cellStyle name="Komma 3 2 3 9" xfId="42589" xr:uid="{00000000-0005-0000-0000-0000EA400000}"/>
    <cellStyle name="Komma 3 2 3_5 year overview margin" xfId="37646" xr:uid="{00000000-0005-0000-0000-0000EB400000}"/>
    <cellStyle name="Komma 3 2 4" xfId="14891" xr:uid="{00000000-0005-0000-0000-0000EC400000}"/>
    <cellStyle name="Komma 3 2 5" xfId="669" xr:uid="{00000000-0005-0000-0000-0000ED400000}"/>
    <cellStyle name="Komma 3 2 5 2" xfId="39111" xr:uid="{00000000-0005-0000-0000-0000EE400000}"/>
    <cellStyle name="Komma 3 2_BU&amp;IC" xfId="14892" xr:uid="{00000000-0005-0000-0000-0000EF400000}"/>
    <cellStyle name="Komma 3 3" xfId="202" xr:uid="{00000000-0005-0000-0000-0000F0400000}"/>
    <cellStyle name="Komma 3 3 2" xfId="14893" xr:uid="{00000000-0005-0000-0000-0000F1400000}"/>
    <cellStyle name="Komma 3 3 2 2" xfId="39119" xr:uid="{00000000-0005-0000-0000-0000F2400000}"/>
    <cellStyle name="Komma 3 3 3" xfId="14894" xr:uid="{00000000-0005-0000-0000-0000F3400000}"/>
    <cellStyle name="Komma 3 3_BU&amp;IC" xfId="14895" xr:uid="{00000000-0005-0000-0000-0000F4400000}"/>
    <cellStyle name="Komma 3 4" xfId="14896" xr:uid="{00000000-0005-0000-0000-0000F5400000}"/>
    <cellStyle name="Komma 3 4 2" xfId="14897" xr:uid="{00000000-0005-0000-0000-0000F6400000}"/>
    <cellStyle name="Komma 3 4 3" xfId="14898" xr:uid="{00000000-0005-0000-0000-0000F7400000}"/>
    <cellStyle name="Komma 3 4 4" xfId="39120" xr:uid="{00000000-0005-0000-0000-0000F8400000}"/>
    <cellStyle name="Komma 3 4_BU&amp;IC" xfId="14899" xr:uid="{00000000-0005-0000-0000-0000F9400000}"/>
    <cellStyle name="Komma 3 5" xfId="14900" xr:uid="{00000000-0005-0000-0000-0000FA400000}"/>
    <cellStyle name="Komma 3 5 2" xfId="39110" xr:uid="{00000000-0005-0000-0000-0000FB400000}"/>
    <cellStyle name="Komma 3 6" xfId="14901" xr:uid="{00000000-0005-0000-0000-0000FC400000}"/>
    <cellStyle name="Komma 3 7" xfId="14902" xr:uid="{00000000-0005-0000-0000-0000FD400000}"/>
    <cellStyle name="Komma 3 8" xfId="14903" xr:uid="{00000000-0005-0000-0000-0000FE400000}"/>
    <cellStyle name="Komma 3 9" xfId="14904" xr:uid="{00000000-0005-0000-0000-0000FF400000}"/>
    <cellStyle name="Komma 3_BU&amp;IC" xfId="14905" xr:uid="{00000000-0005-0000-0000-000000410000}"/>
    <cellStyle name="Komma 4" xfId="203" xr:uid="{00000000-0005-0000-0000-000001410000}"/>
    <cellStyle name="Komma 4 2" xfId="204" xr:uid="{00000000-0005-0000-0000-000002410000}"/>
    <cellStyle name="Komma 4 2 2" xfId="14906" xr:uid="{00000000-0005-0000-0000-000003410000}"/>
    <cellStyle name="Komma 4 2 2 2" xfId="39123" xr:uid="{00000000-0005-0000-0000-000004410000}"/>
    <cellStyle name="Komma 4 2 3" xfId="14907" xr:uid="{00000000-0005-0000-0000-000005410000}"/>
    <cellStyle name="Komma 4 2 4" xfId="670" xr:uid="{00000000-0005-0000-0000-000006410000}"/>
    <cellStyle name="Komma 4 2 4 2" xfId="39122" xr:uid="{00000000-0005-0000-0000-000007410000}"/>
    <cellStyle name="Komma 4 2_BU&amp;IC" xfId="14908" xr:uid="{00000000-0005-0000-0000-000008410000}"/>
    <cellStyle name="Komma 4 3" xfId="205" xr:uid="{00000000-0005-0000-0000-000009410000}"/>
    <cellStyle name="Komma 4 3 2" xfId="14909" xr:uid="{00000000-0005-0000-0000-00000A410000}"/>
    <cellStyle name="Komma 4 3 2 2" xfId="39125" xr:uid="{00000000-0005-0000-0000-00000B410000}"/>
    <cellStyle name="Komma 4 3 3" xfId="14910" xr:uid="{00000000-0005-0000-0000-00000C410000}"/>
    <cellStyle name="Komma 4 3 3 2" xfId="39124" xr:uid="{00000000-0005-0000-0000-00000D410000}"/>
    <cellStyle name="Komma 4 3_BU&amp;IC" xfId="14911" xr:uid="{00000000-0005-0000-0000-00000E410000}"/>
    <cellStyle name="Komma 4 4" xfId="14912" xr:uid="{00000000-0005-0000-0000-00000F410000}"/>
    <cellStyle name="Komma 4 4 2" xfId="14913" xr:uid="{00000000-0005-0000-0000-000010410000}"/>
    <cellStyle name="Komma 4 4 2 2" xfId="39127" xr:uid="{00000000-0005-0000-0000-000011410000}"/>
    <cellStyle name="Komma 4 4 3" xfId="14914" xr:uid="{00000000-0005-0000-0000-000012410000}"/>
    <cellStyle name="Komma 4 4 4" xfId="39126" xr:uid="{00000000-0005-0000-0000-000013410000}"/>
    <cellStyle name="Komma 4 4_BU&amp;IC" xfId="14915" xr:uid="{00000000-0005-0000-0000-000014410000}"/>
    <cellStyle name="Komma 4 5" xfId="14916" xr:uid="{00000000-0005-0000-0000-000015410000}"/>
    <cellStyle name="Komma 4 5 2" xfId="39121" xr:uid="{00000000-0005-0000-0000-000016410000}"/>
    <cellStyle name="Komma 4 6" xfId="14917" xr:uid="{00000000-0005-0000-0000-000017410000}"/>
    <cellStyle name="Komma 4_BU&amp;IC" xfId="14918" xr:uid="{00000000-0005-0000-0000-000018410000}"/>
    <cellStyle name="Komma 5" xfId="206" xr:uid="{00000000-0005-0000-0000-000019410000}"/>
    <cellStyle name="Komma 5 10" xfId="14919" xr:uid="{00000000-0005-0000-0000-00001A410000}"/>
    <cellStyle name="Komma 5 10 2" xfId="14920" xr:uid="{00000000-0005-0000-0000-00001B410000}"/>
    <cellStyle name="Komma 5 10 3" xfId="37969" xr:uid="{00000000-0005-0000-0000-00001C410000}"/>
    <cellStyle name="Komma 5 10_BU&amp;IC" xfId="14921" xr:uid="{00000000-0005-0000-0000-00001D410000}"/>
    <cellStyle name="Komma 5 11" xfId="14922" xr:uid="{00000000-0005-0000-0000-00001E410000}"/>
    <cellStyle name="Komma 5 12" xfId="14923" xr:uid="{00000000-0005-0000-0000-00001F410000}"/>
    <cellStyle name="Komma 5 13" xfId="14924" xr:uid="{00000000-0005-0000-0000-000020410000}"/>
    <cellStyle name="Komma 5 14" xfId="14925" xr:uid="{00000000-0005-0000-0000-000021410000}"/>
    <cellStyle name="Komma 5 15" xfId="14926" xr:uid="{00000000-0005-0000-0000-000022410000}"/>
    <cellStyle name="Komma 5 16" xfId="14927" xr:uid="{00000000-0005-0000-0000-000023410000}"/>
    <cellStyle name="Komma 5 17" xfId="14928" xr:uid="{00000000-0005-0000-0000-000024410000}"/>
    <cellStyle name="Komma 5 18" xfId="14929" xr:uid="{00000000-0005-0000-0000-000025410000}"/>
    <cellStyle name="Komma 5 19" xfId="747" xr:uid="{00000000-0005-0000-0000-000026410000}"/>
    <cellStyle name="Komma 5 2" xfId="207" xr:uid="{00000000-0005-0000-0000-000027410000}"/>
    <cellStyle name="Komma 5 2 10" xfId="14931" xr:uid="{00000000-0005-0000-0000-000028410000}"/>
    <cellStyle name="Komma 5 2 10 2" xfId="14932" xr:uid="{00000000-0005-0000-0000-000029410000}"/>
    <cellStyle name="Komma 5 2 10 3" xfId="14933" xr:uid="{00000000-0005-0000-0000-00002A410000}"/>
    <cellStyle name="Komma 5 2 10 4" xfId="40768" xr:uid="{00000000-0005-0000-0000-00002B410000}"/>
    <cellStyle name="Komma 5 2 10_BU&amp;IC" xfId="14934" xr:uid="{00000000-0005-0000-0000-00002C410000}"/>
    <cellStyle name="Komma 5 2 11" xfId="14935" xr:uid="{00000000-0005-0000-0000-00002D410000}"/>
    <cellStyle name="Komma 5 2 11 2" xfId="14936" xr:uid="{00000000-0005-0000-0000-00002E410000}"/>
    <cellStyle name="Komma 5 2 11 3" xfId="14937" xr:uid="{00000000-0005-0000-0000-00002F410000}"/>
    <cellStyle name="Komma 5 2 11 4" xfId="37970" xr:uid="{00000000-0005-0000-0000-000030410000}"/>
    <cellStyle name="Komma 5 2 11_BU&amp;IC" xfId="14938" xr:uid="{00000000-0005-0000-0000-000031410000}"/>
    <cellStyle name="Komma 5 2 12" xfId="14939" xr:uid="{00000000-0005-0000-0000-000032410000}"/>
    <cellStyle name="Komma 5 2 12 2" xfId="14940" xr:uid="{00000000-0005-0000-0000-000033410000}"/>
    <cellStyle name="Komma 5 2 12_BU&amp;IC" xfId="14941" xr:uid="{00000000-0005-0000-0000-000034410000}"/>
    <cellStyle name="Komma 5 2 13" xfId="14942" xr:uid="{00000000-0005-0000-0000-000035410000}"/>
    <cellStyle name="Komma 5 2 14" xfId="14943" xr:uid="{00000000-0005-0000-0000-000036410000}"/>
    <cellStyle name="Komma 5 2 15" xfId="14944" xr:uid="{00000000-0005-0000-0000-000037410000}"/>
    <cellStyle name="Komma 5 2 16" xfId="14945" xr:uid="{00000000-0005-0000-0000-000038410000}"/>
    <cellStyle name="Komma 5 2 17" xfId="14946" xr:uid="{00000000-0005-0000-0000-000039410000}"/>
    <cellStyle name="Komma 5 2 18" xfId="14947" xr:uid="{00000000-0005-0000-0000-00003A410000}"/>
    <cellStyle name="Komma 5 2 19" xfId="14948" xr:uid="{00000000-0005-0000-0000-00003B410000}"/>
    <cellStyle name="Komma 5 2 2" xfId="551" xr:uid="{00000000-0005-0000-0000-00003C410000}"/>
    <cellStyle name="Komma 5 2 2 10" xfId="14950" xr:uid="{00000000-0005-0000-0000-00003D410000}"/>
    <cellStyle name="Komma 5 2 2 10 2" xfId="14951" xr:uid="{00000000-0005-0000-0000-00003E410000}"/>
    <cellStyle name="Komma 5 2 2 10 3" xfId="14952" xr:uid="{00000000-0005-0000-0000-00003F410000}"/>
    <cellStyle name="Komma 5 2 2 10 4" xfId="41225" xr:uid="{00000000-0005-0000-0000-000040410000}"/>
    <cellStyle name="Komma 5 2 2 10_BU&amp;IC" xfId="14953" xr:uid="{00000000-0005-0000-0000-000041410000}"/>
    <cellStyle name="Komma 5 2 2 11" xfId="14954" xr:uid="{00000000-0005-0000-0000-000042410000}"/>
    <cellStyle name="Komma 5 2 2 11 2" xfId="14955" xr:uid="{00000000-0005-0000-0000-000043410000}"/>
    <cellStyle name="Komma 5 2 2 11 3" xfId="14956" xr:uid="{00000000-0005-0000-0000-000044410000}"/>
    <cellStyle name="Komma 5 2 2 11_BU&amp;IC" xfId="14957" xr:uid="{00000000-0005-0000-0000-000045410000}"/>
    <cellStyle name="Komma 5 2 2 12" xfId="14958" xr:uid="{00000000-0005-0000-0000-000046410000}"/>
    <cellStyle name="Komma 5 2 2 12 2" xfId="14959" xr:uid="{00000000-0005-0000-0000-000047410000}"/>
    <cellStyle name="Komma 5 2 2 12_BU&amp;IC" xfId="14960" xr:uid="{00000000-0005-0000-0000-000048410000}"/>
    <cellStyle name="Komma 5 2 2 13" xfId="14961" xr:uid="{00000000-0005-0000-0000-000049410000}"/>
    <cellStyle name="Komma 5 2 2 14" xfId="14962" xr:uid="{00000000-0005-0000-0000-00004A410000}"/>
    <cellStyle name="Komma 5 2 2 15" xfId="14963" xr:uid="{00000000-0005-0000-0000-00004B410000}"/>
    <cellStyle name="Komma 5 2 2 16" xfId="14964" xr:uid="{00000000-0005-0000-0000-00004C410000}"/>
    <cellStyle name="Komma 5 2 2 17" xfId="14965" xr:uid="{00000000-0005-0000-0000-00004D410000}"/>
    <cellStyle name="Komma 5 2 2 18" xfId="14966" xr:uid="{00000000-0005-0000-0000-00004E410000}"/>
    <cellStyle name="Komma 5 2 2 19" xfId="14967" xr:uid="{00000000-0005-0000-0000-00004F410000}"/>
    <cellStyle name="Komma 5 2 2 2" xfId="14968" xr:uid="{00000000-0005-0000-0000-000050410000}"/>
    <cellStyle name="Komma 5 2 2 2 10" xfId="14969" xr:uid="{00000000-0005-0000-0000-000051410000}"/>
    <cellStyle name="Komma 5 2 2 2 11" xfId="14970" xr:uid="{00000000-0005-0000-0000-000052410000}"/>
    <cellStyle name="Komma 5 2 2 2 12" xfId="14971" xr:uid="{00000000-0005-0000-0000-000053410000}"/>
    <cellStyle name="Komma 5 2 2 2 13" xfId="14972" xr:uid="{00000000-0005-0000-0000-000054410000}"/>
    <cellStyle name="Komma 5 2 2 2 14" xfId="14973" xr:uid="{00000000-0005-0000-0000-000055410000}"/>
    <cellStyle name="Komma 5 2 2 2 15" xfId="14974" xr:uid="{00000000-0005-0000-0000-000056410000}"/>
    <cellStyle name="Komma 5 2 2 2 16" xfId="14975" xr:uid="{00000000-0005-0000-0000-000057410000}"/>
    <cellStyle name="Komma 5 2 2 2 17" xfId="14976" xr:uid="{00000000-0005-0000-0000-000058410000}"/>
    <cellStyle name="Komma 5 2 2 2 18" xfId="38178" xr:uid="{00000000-0005-0000-0000-000059410000}"/>
    <cellStyle name="Komma 5 2 2 2 2" xfId="14977" xr:uid="{00000000-0005-0000-0000-00005A410000}"/>
    <cellStyle name="Komma 5 2 2 2 2 10" xfId="42365" xr:uid="{00000000-0005-0000-0000-00005B410000}"/>
    <cellStyle name="Komma 5 2 2 2 2 2" xfId="14978" xr:uid="{00000000-0005-0000-0000-00005C410000}"/>
    <cellStyle name="Komma 5 2 2 2 2 2 2" xfId="14979" xr:uid="{00000000-0005-0000-0000-00005D410000}"/>
    <cellStyle name="Komma 5 2 2 2 2 2 3" xfId="14980" xr:uid="{00000000-0005-0000-0000-00005E410000}"/>
    <cellStyle name="Komma 5 2 2 2 2 2 4" xfId="14981" xr:uid="{00000000-0005-0000-0000-00005F410000}"/>
    <cellStyle name="Komma 5 2 2 2 2 2_BU&amp;IC" xfId="14982" xr:uid="{00000000-0005-0000-0000-000060410000}"/>
    <cellStyle name="Komma 5 2 2 2 2 3" xfId="14983" xr:uid="{00000000-0005-0000-0000-000061410000}"/>
    <cellStyle name="Komma 5 2 2 2 2 4" xfId="14984" xr:uid="{00000000-0005-0000-0000-000062410000}"/>
    <cellStyle name="Komma 5 2 2 2 2 5" xfId="14985" xr:uid="{00000000-0005-0000-0000-000063410000}"/>
    <cellStyle name="Komma 5 2 2 2 2 6" xfId="39132" xr:uid="{00000000-0005-0000-0000-000064410000}"/>
    <cellStyle name="Komma 5 2 2 2 2 7" xfId="41952" xr:uid="{00000000-0005-0000-0000-000065410000}"/>
    <cellStyle name="Komma 5 2 2 2 2 8" xfId="42018" xr:uid="{00000000-0005-0000-0000-000066410000}"/>
    <cellStyle name="Komma 5 2 2 2 2 9" xfId="42401" xr:uid="{00000000-0005-0000-0000-000067410000}"/>
    <cellStyle name="Komma 5 2 2 2 2_BU&amp;IC" xfId="14986" xr:uid="{00000000-0005-0000-0000-000068410000}"/>
    <cellStyle name="Komma 5 2 2 2 3" xfId="14987" xr:uid="{00000000-0005-0000-0000-000069410000}"/>
    <cellStyle name="Komma 5 2 2 2 3 2" xfId="14988" xr:uid="{00000000-0005-0000-0000-00006A410000}"/>
    <cellStyle name="Komma 5 2 2 2 3 3" xfId="14989" xr:uid="{00000000-0005-0000-0000-00006B410000}"/>
    <cellStyle name="Komma 5 2 2 2 3 4" xfId="14990" xr:uid="{00000000-0005-0000-0000-00006C410000}"/>
    <cellStyle name="Komma 5 2 2 2 3 5" xfId="39131" xr:uid="{00000000-0005-0000-0000-00006D410000}"/>
    <cellStyle name="Komma 5 2 2 2 3_BU&amp;IC" xfId="14991" xr:uid="{00000000-0005-0000-0000-00006E410000}"/>
    <cellStyle name="Komma 5 2 2 2 4" xfId="14992" xr:uid="{00000000-0005-0000-0000-00006F410000}"/>
    <cellStyle name="Komma 5 2 2 2 4 2" xfId="14993" xr:uid="{00000000-0005-0000-0000-000070410000}"/>
    <cellStyle name="Komma 5 2 2 2 4 2 2" xfId="41665" xr:uid="{00000000-0005-0000-0000-000071410000}"/>
    <cellStyle name="Komma 5 2 2 2 4 3" xfId="14994" xr:uid="{00000000-0005-0000-0000-000072410000}"/>
    <cellStyle name="Komma 5 2 2 2 4 4" xfId="14995" xr:uid="{00000000-0005-0000-0000-000073410000}"/>
    <cellStyle name="Komma 5 2 2 2 4 5" xfId="40991" xr:uid="{00000000-0005-0000-0000-000074410000}"/>
    <cellStyle name="Komma 5 2 2 2 4_BU&amp;IC" xfId="14996" xr:uid="{00000000-0005-0000-0000-000075410000}"/>
    <cellStyle name="Komma 5 2 2 2 5" xfId="14997" xr:uid="{00000000-0005-0000-0000-000076410000}"/>
    <cellStyle name="Komma 5 2 2 2 5 2" xfId="14998" xr:uid="{00000000-0005-0000-0000-000077410000}"/>
    <cellStyle name="Komma 5 2 2 2 5 3" xfId="14999" xr:uid="{00000000-0005-0000-0000-000078410000}"/>
    <cellStyle name="Komma 5 2 2 2 5 4" xfId="41321" xr:uid="{00000000-0005-0000-0000-000079410000}"/>
    <cellStyle name="Komma 5 2 2 2 5_BU&amp;IC" xfId="15000" xr:uid="{00000000-0005-0000-0000-00007A410000}"/>
    <cellStyle name="Komma 5 2 2 2 6" xfId="15001" xr:uid="{00000000-0005-0000-0000-00007B410000}"/>
    <cellStyle name="Komma 5 2 2 2 6 2" xfId="15002" xr:uid="{00000000-0005-0000-0000-00007C410000}"/>
    <cellStyle name="Komma 5 2 2 2 6 3" xfId="15003" xr:uid="{00000000-0005-0000-0000-00007D410000}"/>
    <cellStyle name="Komma 5 2 2 2 6_BU&amp;IC" xfId="15004" xr:uid="{00000000-0005-0000-0000-00007E410000}"/>
    <cellStyle name="Komma 5 2 2 2 7" xfId="15005" xr:uid="{00000000-0005-0000-0000-00007F410000}"/>
    <cellStyle name="Komma 5 2 2 2 7 2" xfId="15006" xr:uid="{00000000-0005-0000-0000-000080410000}"/>
    <cellStyle name="Komma 5 2 2 2 7 3" xfId="15007" xr:uid="{00000000-0005-0000-0000-000081410000}"/>
    <cellStyle name="Komma 5 2 2 2 7_BU&amp;IC" xfId="15008" xr:uid="{00000000-0005-0000-0000-000082410000}"/>
    <cellStyle name="Komma 5 2 2 2 8" xfId="15009" xr:uid="{00000000-0005-0000-0000-000083410000}"/>
    <cellStyle name="Komma 5 2 2 2 8 2" xfId="15010" xr:uid="{00000000-0005-0000-0000-000084410000}"/>
    <cellStyle name="Komma 5 2 2 2 8 3" xfId="15011" xr:uid="{00000000-0005-0000-0000-000085410000}"/>
    <cellStyle name="Komma 5 2 2 2 8_BU&amp;IC" xfId="15012" xr:uid="{00000000-0005-0000-0000-000086410000}"/>
    <cellStyle name="Komma 5 2 2 2 9" xfId="15013" xr:uid="{00000000-0005-0000-0000-000087410000}"/>
    <cellStyle name="Komma 5 2 2 2 9 2" xfId="15014" xr:uid="{00000000-0005-0000-0000-000088410000}"/>
    <cellStyle name="Komma 5 2 2 2 9_BU&amp;IC" xfId="15015" xr:uid="{00000000-0005-0000-0000-000089410000}"/>
    <cellStyle name="Komma 5 2 2 2_BU&amp;IC" xfId="15016" xr:uid="{00000000-0005-0000-0000-00008A410000}"/>
    <cellStyle name="Komma 5 2 2 20" xfId="15017" xr:uid="{00000000-0005-0000-0000-00008B410000}"/>
    <cellStyle name="Komma 5 2 2 21" xfId="14949" xr:uid="{00000000-0005-0000-0000-00008C410000}"/>
    <cellStyle name="Komma 5 2 2 22" xfId="37924" xr:uid="{00000000-0005-0000-0000-00008D410000}"/>
    <cellStyle name="Komma 5 2 2 23" xfId="42590" xr:uid="{00000000-0005-0000-0000-00008E410000}"/>
    <cellStyle name="Komma 5 2 2 24" xfId="42610" xr:uid="{00000000-0005-0000-0000-00008F410000}"/>
    <cellStyle name="Komma 5 2 2 3" xfId="15018" xr:uid="{00000000-0005-0000-0000-000090410000}"/>
    <cellStyle name="Komma 5 2 2 3 10" xfId="15019" xr:uid="{00000000-0005-0000-0000-000091410000}"/>
    <cellStyle name="Komma 5 2 2 3 10 2" xfId="15020" xr:uid="{00000000-0005-0000-0000-000092410000}"/>
    <cellStyle name="Komma 5 2 2 3 10 2 2" xfId="41741" xr:uid="{00000000-0005-0000-0000-000093410000}"/>
    <cellStyle name="Komma 5 2 2 3 10 3" xfId="41067" xr:uid="{00000000-0005-0000-0000-000094410000}"/>
    <cellStyle name="Komma 5 2 2 3 10_BU&amp;IC" xfId="15021" xr:uid="{00000000-0005-0000-0000-000095410000}"/>
    <cellStyle name="Komma 5 2 2 3 11" xfId="15022" xr:uid="{00000000-0005-0000-0000-000096410000}"/>
    <cellStyle name="Komma 5 2 2 3 11 2" xfId="41417" xr:uid="{00000000-0005-0000-0000-000097410000}"/>
    <cellStyle name="Komma 5 2 2 3 12" xfId="15023" xr:uid="{00000000-0005-0000-0000-000098410000}"/>
    <cellStyle name="Komma 5 2 2 3 13" xfId="15024" xr:uid="{00000000-0005-0000-0000-000099410000}"/>
    <cellStyle name="Komma 5 2 2 3 14" xfId="15025" xr:uid="{00000000-0005-0000-0000-00009A410000}"/>
    <cellStyle name="Komma 5 2 2 3 15" xfId="15026" xr:uid="{00000000-0005-0000-0000-00009B410000}"/>
    <cellStyle name="Komma 5 2 2 3 16" xfId="15027" xr:uid="{00000000-0005-0000-0000-00009C410000}"/>
    <cellStyle name="Komma 5 2 2 3 17" xfId="15028" xr:uid="{00000000-0005-0000-0000-00009D410000}"/>
    <cellStyle name="Komma 5 2 2 3 18" xfId="15029" xr:uid="{00000000-0005-0000-0000-00009E410000}"/>
    <cellStyle name="Komma 5 2 2 3 19" xfId="38275" xr:uid="{00000000-0005-0000-0000-00009F410000}"/>
    <cellStyle name="Komma 5 2 2 3 2" xfId="15030" xr:uid="{00000000-0005-0000-0000-0000A0410000}"/>
    <cellStyle name="Komma 5 2 2 3 2 10" xfId="15031" xr:uid="{00000000-0005-0000-0000-0000A1410000}"/>
    <cellStyle name="Komma 5 2 2 3 2 10 2" xfId="15032" xr:uid="{00000000-0005-0000-0000-0000A2410000}"/>
    <cellStyle name="Komma 5 2 2 3 2 10_BU&amp;IC" xfId="15033" xr:uid="{00000000-0005-0000-0000-0000A3410000}"/>
    <cellStyle name="Komma 5 2 2 3 2 11" xfId="15034" xr:uid="{00000000-0005-0000-0000-0000A4410000}"/>
    <cellStyle name="Komma 5 2 2 3 2 12" xfId="15035" xr:uid="{00000000-0005-0000-0000-0000A5410000}"/>
    <cellStyle name="Komma 5 2 2 3 2 13" xfId="15036" xr:uid="{00000000-0005-0000-0000-0000A6410000}"/>
    <cellStyle name="Komma 5 2 2 3 2 14" xfId="15037" xr:uid="{00000000-0005-0000-0000-0000A7410000}"/>
    <cellStyle name="Komma 5 2 2 3 2 15" xfId="15038" xr:uid="{00000000-0005-0000-0000-0000A8410000}"/>
    <cellStyle name="Komma 5 2 2 3 2 16" xfId="15039" xr:uid="{00000000-0005-0000-0000-0000A9410000}"/>
    <cellStyle name="Komma 5 2 2 3 2 17" xfId="15040" xr:uid="{00000000-0005-0000-0000-0000AA410000}"/>
    <cellStyle name="Komma 5 2 2 3 2 18" xfId="15041" xr:uid="{00000000-0005-0000-0000-0000AB410000}"/>
    <cellStyle name="Komma 5 2 2 3 2 19" xfId="39134" xr:uid="{00000000-0005-0000-0000-0000AC410000}"/>
    <cellStyle name="Komma 5 2 2 3 2 2" xfId="15042" xr:uid="{00000000-0005-0000-0000-0000AD410000}"/>
    <cellStyle name="Komma 5 2 2 3 2 2 10" xfId="15043" xr:uid="{00000000-0005-0000-0000-0000AE410000}"/>
    <cellStyle name="Komma 5 2 2 3 2 2 11" xfId="15044" xr:uid="{00000000-0005-0000-0000-0000AF410000}"/>
    <cellStyle name="Komma 5 2 2 3 2 2 12" xfId="15045" xr:uid="{00000000-0005-0000-0000-0000B0410000}"/>
    <cellStyle name="Komma 5 2 2 3 2 2 13" xfId="15046" xr:uid="{00000000-0005-0000-0000-0000B1410000}"/>
    <cellStyle name="Komma 5 2 2 3 2 2 14" xfId="39135" xr:uid="{00000000-0005-0000-0000-0000B2410000}"/>
    <cellStyle name="Komma 5 2 2 3 2 2 2" xfId="15047" xr:uid="{00000000-0005-0000-0000-0000B3410000}"/>
    <cellStyle name="Komma 5 2 2 3 2 2 2 2" xfId="15048" xr:uid="{00000000-0005-0000-0000-0000B4410000}"/>
    <cellStyle name="Komma 5 2 2 3 2 2 2 3" xfId="15049" xr:uid="{00000000-0005-0000-0000-0000B5410000}"/>
    <cellStyle name="Komma 5 2 2 3 2 2 2 4" xfId="15050" xr:uid="{00000000-0005-0000-0000-0000B6410000}"/>
    <cellStyle name="Komma 5 2 2 3 2 2 2_BU&amp;IC" xfId="15051" xr:uid="{00000000-0005-0000-0000-0000B7410000}"/>
    <cellStyle name="Komma 5 2 2 3 2 2 3" xfId="15052" xr:uid="{00000000-0005-0000-0000-0000B8410000}"/>
    <cellStyle name="Komma 5 2 2 3 2 2 3 2" xfId="15053" xr:uid="{00000000-0005-0000-0000-0000B9410000}"/>
    <cellStyle name="Komma 5 2 2 3 2 2 3 3" xfId="15054" xr:uid="{00000000-0005-0000-0000-0000BA410000}"/>
    <cellStyle name="Komma 5 2 2 3 2 2 3_BU&amp;IC" xfId="15055" xr:uid="{00000000-0005-0000-0000-0000BB410000}"/>
    <cellStyle name="Komma 5 2 2 3 2 2 4" xfId="15056" xr:uid="{00000000-0005-0000-0000-0000BC410000}"/>
    <cellStyle name="Komma 5 2 2 3 2 2 4 2" xfId="15057" xr:uid="{00000000-0005-0000-0000-0000BD410000}"/>
    <cellStyle name="Komma 5 2 2 3 2 2 4 3" xfId="15058" xr:uid="{00000000-0005-0000-0000-0000BE410000}"/>
    <cellStyle name="Komma 5 2 2 3 2 2 4_BU&amp;IC" xfId="15059" xr:uid="{00000000-0005-0000-0000-0000BF410000}"/>
    <cellStyle name="Komma 5 2 2 3 2 2 5" xfId="15060" xr:uid="{00000000-0005-0000-0000-0000C0410000}"/>
    <cellStyle name="Komma 5 2 2 3 2 2 5 2" xfId="15061" xr:uid="{00000000-0005-0000-0000-0000C1410000}"/>
    <cellStyle name="Komma 5 2 2 3 2 2 5 3" xfId="15062" xr:uid="{00000000-0005-0000-0000-0000C2410000}"/>
    <cellStyle name="Komma 5 2 2 3 2 2 5_BU&amp;IC" xfId="15063" xr:uid="{00000000-0005-0000-0000-0000C3410000}"/>
    <cellStyle name="Komma 5 2 2 3 2 2 6" xfId="15064" xr:uid="{00000000-0005-0000-0000-0000C4410000}"/>
    <cellStyle name="Komma 5 2 2 3 2 2 6 2" xfId="15065" xr:uid="{00000000-0005-0000-0000-0000C5410000}"/>
    <cellStyle name="Komma 5 2 2 3 2 2 6_BU&amp;IC" xfId="15066" xr:uid="{00000000-0005-0000-0000-0000C6410000}"/>
    <cellStyle name="Komma 5 2 2 3 2 2 7" xfId="15067" xr:uid="{00000000-0005-0000-0000-0000C7410000}"/>
    <cellStyle name="Komma 5 2 2 3 2 2 8" xfId="15068" xr:uid="{00000000-0005-0000-0000-0000C8410000}"/>
    <cellStyle name="Komma 5 2 2 3 2 2 9" xfId="15069" xr:uid="{00000000-0005-0000-0000-0000C9410000}"/>
    <cellStyle name="Komma 5 2 2 3 2 2_BU&amp;IC" xfId="15070" xr:uid="{00000000-0005-0000-0000-0000CA410000}"/>
    <cellStyle name="Komma 5 2 2 3 2 20" xfId="41953" xr:uid="{00000000-0005-0000-0000-0000CB410000}"/>
    <cellStyle name="Komma 5 2 2 3 2 21" xfId="42015" xr:uid="{00000000-0005-0000-0000-0000CC410000}"/>
    <cellStyle name="Komma 5 2 2 3 2 22" xfId="41983" xr:uid="{00000000-0005-0000-0000-0000CD410000}"/>
    <cellStyle name="Komma 5 2 2 3 2 23" xfId="37819" xr:uid="{00000000-0005-0000-0000-0000CE410000}"/>
    <cellStyle name="Komma 5 2 2 3 2 24" xfId="42195" xr:uid="{00000000-0005-0000-0000-0000CF410000}"/>
    <cellStyle name="Komma 5 2 2 3 2 3" xfId="15071" xr:uid="{00000000-0005-0000-0000-0000D0410000}"/>
    <cellStyle name="Komma 5 2 2 3 2 3 2" xfId="15072" xr:uid="{00000000-0005-0000-0000-0000D1410000}"/>
    <cellStyle name="Komma 5 2 2 3 2 3 2 2" xfId="15073" xr:uid="{00000000-0005-0000-0000-0000D2410000}"/>
    <cellStyle name="Komma 5 2 2 3 2 3 2 3" xfId="15074" xr:uid="{00000000-0005-0000-0000-0000D3410000}"/>
    <cellStyle name="Komma 5 2 2 3 2 3 2 4" xfId="15075" xr:uid="{00000000-0005-0000-0000-0000D4410000}"/>
    <cellStyle name="Komma 5 2 2 3 2 3 2_BU&amp;IC" xfId="15076" xr:uid="{00000000-0005-0000-0000-0000D5410000}"/>
    <cellStyle name="Komma 5 2 2 3 2 3 3" xfId="15077" xr:uid="{00000000-0005-0000-0000-0000D6410000}"/>
    <cellStyle name="Komma 5 2 2 3 2 3 4" xfId="15078" xr:uid="{00000000-0005-0000-0000-0000D7410000}"/>
    <cellStyle name="Komma 5 2 2 3 2 3 5" xfId="15079" xr:uid="{00000000-0005-0000-0000-0000D8410000}"/>
    <cellStyle name="Komma 5 2 2 3 2 3_BU&amp;IC" xfId="15080" xr:uid="{00000000-0005-0000-0000-0000D9410000}"/>
    <cellStyle name="Komma 5 2 2 3 2 4" xfId="15081" xr:uid="{00000000-0005-0000-0000-0000DA410000}"/>
    <cellStyle name="Komma 5 2 2 3 2 4 2" xfId="15082" xr:uid="{00000000-0005-0000-0000-0000DB410000}"/>
    <cellStyle name="Komma 5 2 2 3 2 4 3" xfId="15083" xr:uid="{00000000-0005-0000-0000-0000DC410000}"/>
    <cellStyle name="Komma 5 2 2 3 2 4 4" xfId="15084" xr:uid="{00000000-0005-0000-0000-0000DD410000}"/>
    <cellStyle name="Komma 5 2 2 3 2 4_BU&amp;IC" xfId="15085" xr:uid="{00000000-0005-0000-0000-0000DE410000}"/>
    <cellStyle name="Komma 5 2 2 3 2 5" xfId="15086" xr:uid="{00000000-0005-0000-0000-0000DF410000}"/>
    <cellStyle name="Komma 5 2 2 3 2 5 2" xfId="15087" xr:uid="{00000000-0005-0000-0000-0000E0410000}"/>
    <cellStyle name="Komma 5 2 2 3 2 5 3" xfId="15088" xr:uid="{00000000-0005-0000-0000-0000E1410000}"/>
    <cellStyle name="Komma 5 2 2 3 2 5 4" xfId="15089" xr:uid="{00000000-0005-0000-0000-0000E2410000}"/>
    <cellStyle name="Komma 5 2 2 3 2 5_BU&amp;IC" xfId="15090" xr:uid="{00000000-0005-0000-0000-0000E3410000}"/>
    <cellStyle name="Komma 5 2 2 3 2 6" xfId="15091" xr:uid="{00000000-0005-0000-0000-0000E4410000}"/>
    <cellStyle name="Komma 5 2 2 3 2 6 2" xfId="15092" xr:uid="{00000000-0005-0000-0000-0000E5410000}"/>
    <cellStyle name="Komma 5 2 2 3 2 6 3" xfId="15093" xr:uid="{00000000-0005-0000-0000-0000E6410000}"/>
    <cellStyle name="Komma 5 2 2 3 2 6_BU&amp;IC" xfId="15094" xr:uid="{00000000-0005-0000-0000-0000E7410000}"/>
    <cellStyle name="Komma 5 2 2 3 2 7" xfId="15095" xr:uid="{00000000-0005-0000-0000-0000E8410000}"/>
    <cellStyle name="Komma 5 2 2 3 2 7 2" xfId="15096" xr:uid="{00000000-0005-0000-0000-0000E9410000}"/>
    <cellStyle name="Komma 5 2 2 3 2 7 3" xfId="15097" xr:uid="{00000000-0005-0000-0000-0000EA410000}"/>
    <cellStyle name="Komma 5 2 2 3 2 7_BU&amp;IC" xfId="15098" xr:uid="{00000000-0005-0000-0000-0000EB410000}"/>
    <cellStyle name="Komma 5 2 2 3 2 8" xfId="15099" xr:uid="{00000000-0005-0000-0000-0000EC410000}"/>
    <cellStyle name="Komma 5 2 2 3 2 8 2" xfId="15100" xr:uid="{00000000-0005-0000-0000-0000ED410000}"/>
    <cellStyle name="Komma 5 2 2 3 2 8 3" xfId="15101" xr:uid="{00000000-0005-0000-0000-0000EE410000}"/>
    <cellStyle name="Komma 5 2 2 3 2 8_BU&amp;IC" xfId="15102" xr:uid="{00000000-0005-0000-0000-0000EF410000}"/>
    <cellStyle name="Komma 5 2 2 3 2 9" xfId="15103" xr:uid="{00000000-0005-0000-0000-0000F0410000}"/>
    <cellStyle name="Komma 5 2 2 3 2 9 2" xfId="15104" xr:uid="{00000000-0005-0000-0000-0000F1410000}"/>
    <cellStyle name="Komma 5 2 2 3 2 9 3" xfId="15105" xr:uid="{00000000-0005-0000-0000-0000F2410000}"/>
    <cellStyle name="Komma 5 2 2 3 2 9_BU&amp;IC" xfId="15106" xr:uid="{00000000-0005-0000-0000-0000F3410000}"/>
    <cellStyle name="Komma 5 2 2 3 2_BU&amp;IC" xfId="15107" xr:uid="{00000000-0005-0000-0000-0000F4410000}"/>
    <cellStyle name="Komma 5 2 2 3 3" xfId="15108" xr:uid="{00000000-0005-0000-0000-0000F5410000}"/>
    <cellStyle name="Komma 5 2 2 3 3 10" xfId="42405" xr:uid="{00000000-0005-0000-0000-0000F6410000}"/>
    <cellStyle name="Komma 5 2 2 3 3 2" xfId="15109" xr:uid="{00000000-0005-0000-0000-0000F7410000}"/>
    <cellStyle name="Komma 5 2 2 3 3 2 2" xfId="15110" xr:uid="{00000000-0005-0000-0000-0000F8410000}"/>
    <cellStyle name="Komma 5 2 2 3 3 2 3" xfId="15111" xr:uid="{00000000-0005-0000-0000-0000F9410000}"/>
    <cellStyle name="Komma 5 2 2 3 3 2 4" xfId="15112" xr:uid="{00000000-0005-0000-0000-0000FA410000}"/>
    <cellStyle name="Komma 5 2 2 3 3 2_BU&amp;IC" xfId="15113" xr:uid="{00000000-0005-0000-0000-0000FB410000}"/>
    <cellStyle name="Komma 5 2 2 3 3 3" xfId="15114" xr:uid="{00000000-0005-0000-0000-0000FC410000}"/>
    <cellStyle name="Komma 5 2 2 3 3 4" xfId="15115" xr:uid="{00000000-0005-0000-0000-0000FD410000}"/>
    <cellStyle name="Komma 5 2 2 3 3 5" xfId="15116" xr:uid="{00000000-0005-0000-0000-0000FE410000}"/>
    <cellStyle name="Komma 5 2 2 3 3 6" xfId="39136" xr:uid="{00000000-0005-0000-0000-0000FF410000}"/>
    <cellStyle name="Komma 5 2 2 3 3 7" xfId="41955" xr:uid="{00000000-0005-0000-0000-000000420000}"/>
    <cellStyle name="Komma 5 2 2 3 3 8" xfId="37811" xr:uid="{00000000-0005-0000-0000-000001420000}"/>
    <cellStyle name="Komma 5 2 2 3 3 9" xfId="42274" xr:uid="{00000000-0005-0000-0000-000002420000}"/>
    <cellStyle name="Komma 5 2 2 3 3_BU&amp;IC" xfId="15117" xr:uid="{00000000-0005-0000-0000-000003420000}"/>
    <cellStyle name="Komma 5 2 2 3 4" xfId="15118" xr:uid="{00000000-0005-0000-0000-000004420000}"/>
    <cellStyle name="Komma 5 2 2 3 4 2" xfId="15119" xr:uid="{00000000-0005-0000-0000-000005420000}"/>
    <cellStyle name="Komma 5 2 2 3 4 3" xfId="15120" xr:uid="{00000000-0005-0000-0000-000006420000}"/>
    <cellStyle name="Komma 5 2 2 3 4 4" xfId="15121" xr:uid="{00000000-0005-0000-0000-000007420000}"/>
    <cellStyle name="Komma 5 2 2 3 4 5" xfId="39133" xr:uid="{00000000-0005-0000-0000-000008420000}"/>
    <cellStyle name="Komma 5 2 2 3 4_BU&amp;IC" xfId="15122" xr:uid="{00000000-0005-0000-0000-000009420000}"/>
    <cellStyle name="Komma 5 2 2 3 5" xfId="15123" xr:uid="{00000000-0005-0000-0000-00000A420000}"/>
    <cellStyle name="Komma 5 2 2 3 5 2" xfId="15124" xr:uid="{00000000-0005-0000-0000-00000B420000}"/>
    <cellStyle name="Komma 5 2 2 3 5 2 2" xfId="41666" xr:uid="{00000000-0005-0000-0000-00000C420000}"/>
    <cellStyle name="Komma 5 2 2 3 5 3" xfId="15125" xr:uid="{00000000-0005-0000-0000-00000D420000}"/>
    <cellStyle name="Komma 5 2 2 3 5 4" xfId="15126" xr:uid="{00000000-0005-0000-0000-00000E420000}"/>
    <cellStyle name="Komma 5 2 2 3 5 5" xfId="40992" xr:uid="{00000000-0005-0000-0000-00000F420000}"/>
    <cellStyle name="Komma 5 2 2 3 5_BU&amp;IC" xfId="15127" xr:uid="{00000000-0005-0000-0000-000010420000}"/>
    <cellStyle name="Komma 5 2 2 3 6" xfId="15128" xr:uid="{00000000-0005-0000-0000-000011420000}"/>
    <cellStyle name="Komma 5 2 2 3 6 2" xfId="15129" xr:uid="{00000000-0005-0000-0000-000012420000}"/>
    <cellStyle name="Komma 5 2 2 3 6 2 2" xfId="41738" xr:uid="{00000000-0005-0000-0000-000013420000}"/>
    <cellStyle name="Komma 5 2 2 3 6 3" xfId="15130" xr:uid="{00000000-0005-0000-0000-000014420000}"/>
    <cellStyle name="Komma 5 2 2 3 6 4" xfId="41064" xr:uid="{00000000-0005-0000-0000-000015420000}"/>
    <cellStyle name="Komma 5 2 2 3 6_BU&amp;IC" xfId="15131" xr:uid="{00000000-0005-0000-0000-000016420000}"/>
    <cellStyle name="Komma 5 2 2 3 7" xfId="15132" xr:uid="{00000000-0005-0000-0000-000017420000}"/>
    <cellStyle name="Komma 5 2 2 3 7 2" xfId="15133" xr:uid="{00000000-0005-0000-0000-000018420000}"/>
    <cellStyle name="Komma 5 2 2 3 7 2 2" xfId="41735" xr:uid="{00000000-0005-0000-0000-000019420000}"/>
    <cellStyle name="Komma 5 2 2 3 7 3" xfId="15134" xr:uid="{00000000-0005-0000-0000-00001A420000}"/>
    <cellStyle name="Komma 5 2 2 3 7 4" xfId="41061" xr:uid="{00000000-0005-0000-0000-00001B420000}"/>
    <cellStyle name="Komma 5 2 2 3 7_BU&amp;IC" xfId="15135" xr:uid="{00000000-0005-0000-0000-00001C420000}"/>
    <cellStyle name="Komma 5 2 2 3 8" xfId="15136" xr:uid="{00000000-0005-0000-0000-00001D420000}"/>
    <cellStyle name="Komma 5 2 2 3 8 2" xfId="15137" xr:uid="{00000000-0005-0000-0000-00001E420000}"/>
    <cellStyle name="Komma 5 2 2 3 8 2 2" xfId="41453" xr:uid="{00000000-0005-0000-0000-00001F420000}"/>
    <cellStyle name="Komma 5 2 2 3 8 3" xfId="15138" xr:uid="{00000000-0005-0000-0000-000020420000}"/>
    <cellStyle name="Komma 5 2 2 3 8 4" xfId="40758" xr:uid="{00000000-0005-0000-0000-000021420000}"/>
    <cellStyle name="Komma 5 2 2 3 8_BU&amp;IC" xfId="15139" xr:uid="{00000000-0005-0000-0000-000022420000}"/>
    <cellStyle name="Komma 5 2 2 3 9" xfId="15140" xr:uid="{00000000-0005-0000-0000-000023420000}"/>
    <cellStyle name="Komma 5 2 2 3 9 2" xfId="15141" xr:uid="{00000000-0005-0000-0000-000024420000}"/>
    <cellStyle name="Komma 5 2 2 3 9 2 2" xfId="41463" xr:uid="{00000000-0005-0000-0000-000025420000}"/>
    <cellStyle name="Komma 5 2 2 3 9 3" xfId="15142" xr:uid="{00000000-0005-0000-0000-000026420000}"/>
    <cellStyle name="Komma 5 2 2 3 9 4" xfId="40781" xr:uid="{00000000-0005-0000-0000-000027420000}"/>
    <cellStyle name="Komma 5 2 2 3 9_BU&amp;IC" xfId="15143" xr:uid="{00000000-0005-0000-0000-000028420000}"/>
    <cellStyle name="Komma 5 2 2 3_BU&amp;IC" xfId="15144" xr:uid="{00000000-0005-0000-0000-000029420000}"/>
    <cellStyle name="Komma 5 2 2 4" xfId="15145" xr:uid="{00000000-0005-0000-0000-00002A420000}"/>
    <cellStyle name="Komma 5 2 2 4 10" xfId="15146" xr:uid="{00000000-0005-0000-0000-00002B420000}"/>
    <cellStyle name="Komma 5 2 2 4 10 2" xfId="15147" xr:uid="{00000000-0005-0000-0000-00002C420000}"/>
    <cellStyle name="Komma 5 2 2 4 10_BU&amp;IC" xfId="15148" xr:uid="{00000000-0005-0000-0000-00002D420000}"/>
    <cellStyle name="Komma 5 2 2 4 11" xfId="15149" xr:uid="{00000000-0005-0000-0000-00002E420000}"/>
    <cellStyle name="Komma 5 2 2 4 12" xfId="15150" xr:uid="{00000000-0005-0000-0000-00002F420000}"/>
    <cellStyle name="Komma 5 2 2 4 13" xfId="15151" xr:uid="{00000000-0005-0000-0000-000030420000}"/>
    <cellStyle name="Komma 5 2 2 4 14" xfId="15152" xr:uid="{00000000-0005-0000-0000-000031420000}"/>
    <cellStyle name="Komma 5 2 2 4 15" xfId="15153" xr:uid="{00000000-0005-0000-0000-000032420000}"/>
    <cellStyle name="Komma 5 2 2 4 16" xfId="15154" xr:uid="{00000000-0005-0000-0000-000033420000}"/>
    <cellStyle name="Komma 5 2 2 4 17" xfId="15155" xr:uid="{00000000-0005-0000-0000-000034420000}"/>
    <cellStyle name="Komma 5 2 2 4 18" xfId="15156" xr:uid="{00000000-0005-0000-0000-000035420000}"/>
    <cellStyle name="Komma 5 2 2 4 19" xfId="39137" xr:uid="{00000000-0005-0000-0000-000036420000}"/>
    <cellStyle name="Komma 5 2 2 4 2" xfId="15157" xr:uid="{00000000-0005-0000-0000-000037420000}"/>
    <cellStyle name="Komma 5 2 2 4 2 10" xfId="15158" xr:uid="{00000000-0005-0000-0000-000038420000}"/>
    <cellStyle name="Komma 5 2 2 4 2 11" xfId="15159" xr:uid="{00000000-0005-0000-0000-000039420000}"/>
    <cellStyle name="Komma 5 2 2 4 2 12" xfId="15160" xr:uid="{00000000-0005-0000-0000-00003A420000}"/>
    <cellStyle name="Komma 5 2 2 4 2 13" xfId="15161" xr:uid="{00000000-0005-0000-0000-00003B420000}"/>
    <cellStyle name="Komma 5 2 2 4 2 14" xfId="15162" xr:uid="{00000000-0005-0000-0000-00003C420000}"/>
    <cellStyle name="Komma 5 2 2 4 2 15" xfId="15163" xr:uid="{00000000-0005-0000-0000-00003D420000}"/>
    <cellStyle name="Komma 5 2 2 4 2 16" xfId="15164" xr:uid="{00000000-0005-0000-0000-00003E420000}"/>
    <cellStyle name="Komma 5 2 2 4 2 17" xfId="15165" xr:uid="{00000000-0005-0000-0000-00003F420000}"/>
    <cellStyle name="Komma 5 2 2 4 2 18" xfId="39138" xr:uid="{00000000-0005-0000-0000-000040420000}"/>
    <cellStyle name="Komma 5 2 2 4 2 2" xfId="15166" xr:uid="{00000000-0005-0000-0000-000041420000}"/>
    <cellStyle name="Komma 5 2 2 4 2 2 10" xfId="42263" xr:uid="{00000000-0005-0000-0000-000042420000}"/>
    <cellStyle name="Komma 5 2 2 4 2 2 2" xfId="15167" xr:uid="{00000000-0005-0000-0000-000043420000}"/>
    <cellStyle name="Komma 5 2 2 4 2 2 2 2" xfId="15168" xr:uid="{00000000-0005-0000-0000-000044420000}"/>
    <cellStyle name="Komma 5 2 2 4 2 2 2 3" xfId="15169" xr:uid="{00000000-0005-0000-0000-000045420000}"/>
    <cellStyle name="Komma 5 2 2 4 2 2 2 4" xfId="15170" xr:uid="{00000000-0005-0000-0000-000046420000}"/>
    <cellStyle name="Komma 5 2 2 4 2 2 2_BU&amp;IC" xfId="15171" xr:uid="{00000000-0005-0000-0000-000047420000}"/>
    <cellStyle name="Komma 5 2 2 4 2 2 3" xfId="15172" xr:uid="{00000000-0005-0000-0000-000048420000}"/>
    <cellStyle name="Komma 5 2 2 4 2 2 4" xfId="15173" xr:uid="{00000000-0005-0000-0000-000049420000}"/>
    <cellStyle name="Komma 5 2 2 4 2 2 5" xfId="15174" xr:uid="{00000000-0005-0000-0000-00004A420000}"/>
    <cellStyle name="Komma 5 2 2 4 2 2 6" xfId="39139" xr:uid="{00000000-0005-0000-0000-00004B420000}"/>
    <cellStyle name="Komma 5 2 2 4 2 2 7" xfId="41958" xr:uid="{00000000-0005-0000-0000-00004C420000}"/>
    <cellStyle name="Komma 5 2 2 4 2 2 8" xfId="42013" xr:uid="{00000000-0005-0000-0000-00004D420000}"/>
    <cellStyle name="Komma 5 2 2 4 2 2 9" xfId="42454" xr:uid="{00000000-0005-0000-0000-00004E420000}"/>
    <cellStyle name="Komma 5 2 2 4 2 2_BU&amp;IC" xfId="15175" xr:uid="{00000000-0005-0000-0000-00004F420000}"/>
    <cellStyle name="Komma 5 2 2 4 2 3" xfId="15176" xr:uid="{00000000-0005-0000-0000-000050420000}"/>
    <cellStyle name="Komma 5 2 2 4 2 3 2" xfId="15177" xr:uid="{00000000-0005-0000-0000-000051420000}"/>
    <cellStyle name="Komma 5 2 2 4 2 3 3" xfId="15178" xr:uid="{00000000-0005-0000-0000-000052420000}"/>
    <cellStyle name="Komma 5 2 2 4 2 3 4" xfId="15179" xr:uid="{00000000-0005-0000-0000-000053420000}"/>
    <cellStyle name="Komma 5 2 2 4 2 3_BU&amp;IC" xfId="15180" xr:uid="{00000000-0005-0000-0000-000054420000}"/>
    <cellStyle name="Komma 5 2 2 4 2 4" xfId="15181" xr:uid="{00000000-0005-0000-0000-000055420000}"/>
    <cellStyle name="Komma 5 2 2 4 2 4 2" xfId="15182" xr:uid="{00000000-0005-0000-0000-000056420000}"/>
    <cellStyle name="Komma 5 2 2 4 2 4 3" xfId="15183" xr:uid="{00000000-0005-0000-0000-000057420000}"/>
    <cellStyle name="Komma 5 2 2 4 2 4 4" xfId="15184" xr:uid="{00000000-0005-0000-0000-000058420000}"/>
    <cellStyle name="Komma 5 2 2 4 2 4_BU&amp;IC" xfId="15185" xr:uid="{00000000-0005-0000-0000-000059420000}"/>
    <cellStyle name="Komma 5 2 2 4 2 5" xfId="15186" xr:uid="{00000000-0005-0000-0000-00005A420000}"/>
    <cellStyle name="Komma 5 2 2 4 2 5 2" xfId="15187" xr:uid="{00000000-0005-0000-0000-00005B420000}"/>
    <cellStyle name="Komma 5 2 2 4 2 5 3" xfId="15188" xr:uid="{00000000-0005-0000-0000-00005C420000}"/>
    <cellStyle name="Komma 5 2 2 4 2 5_BU&amp;IC" xfId="15189" xr:uid="{00000000-0005-0000-0000-00005D420000}"/>
    <cellStyle name="Komma 5 2 2 4 2 6" xfId="15190" xr:uid="{00000000-0005-0000-0000-00005E420000}"/>
    <cellStyle name="Komma 5 2 2 4 2 6 2" xfId="15191" xr:uid="{00000000-0005-0000-0000-00005F420000}"/>
    <cellStyle name="Komma 5 2 2 4 2 6 3" xfId="15192" xr:uid="{00000000-0005-0000-0000-000060420000}"/>
    <cellStyle name="Komma 5 2 2 4 2 6_BU&amp;IC" xfId="15193" xr:uid="{00000000-0005-0000-0000-000061420000}"/>
    <cellStyle name="Komma 5 2 2 4 2 7" xfId="15194" xr:uid="{00000000-0005-0000-0000-000062420000}"/>
    <cellStyle name="Komma 5 2 2 4 2 7 2" xfId="15195" xr:uid="{00000000-0005-0000-0000-000063420000}"/>
    <cellStyle name="Komma 5 2 2 4 2 7 3" xfId="15196" xr:uid="{00000000-0005-0000-0000-000064420000}"/>
    <cellStyle name="Komma 5 2 2 4 2 7_BU&amp;IC" xfId="15197" xr:uid="{00000000-0005-0000-0000-000065420000}"/>
    <cellStyle name="Komma 5 2 2 4 2 8" xfId="15198" xr:uid="{00000000-0005-0000-0000-000066420000}"/>
    <cellStyle name="Komma 5 2 2 4 2 8 2" xfId="15199" xr:uid="{00000000-0005-0000-0000-000067420000}"/>
    <cellStyle name="Komma 5 2 2 4 2 8 3" xfId="15200" xr:uid="{00000000-0005-0000-0000-000068420000}"/>
    <cellStyle name="Komma 5 2 2 4 2 8_BU&amp;IC" xfId="15201" xr:uid="{00000000-0005-0000-0000-000069420000}"/>
    <cellStyle name="Komma 5 2 2 4 2 9" xfId="15202" xr:uid="{00000000-0005-0000-0000-00006A420000}"/>
    <cellStyle name="Komma 5 2 2 4 2 9 2" xfId="15203" xr:uid="{00000000-0005-0000-0000-00006B420000}"/>
    <cellStyle name="Komma 5 2 2 4 2 9_BU&amp;IC" xfId="15204" xr:uid="{00000000-0005-0000-0000-00006C420000}"/>
    <cellStyle name="Komma 5 2 2 4 2_BU&amp;IC" xfId="15205" xr:uid="{00000000-0005-0000-0000-00006D420000}"/>
    <cellStyle name="Komma 5 2 2 4 20" xfId="41956" xr:uid="{00000000-0005-0000-0000-00006E420000}"/>
    <cellStyle name="Komma 5 2 2 4 21" xfId="42342" xr:uid="{00000000-0005-0000-0000-00006F420000}"/>
    <cellStyle name="Komma 5 2 2 4 22" xfId="41743" xr:uid="{00000000-0005-0000-0000-000070420000}"/>
    <cellStyle name="Komma 5 2 2 4 23" xfId="41989" xr:uid="{00000000-0005-0000-0000-000071420000}"/>
    <cellStyle name="Komma 5 2 2 4 24" xfId="42261" xr:uid="{00000000-0005-0000-0000-000072420000}"/>
    <cellStyle name="Komma 5 2 2 4 3" xfId="15206" xr:uid="{00000000-0005-0000-0000-000073420000}"/>
    <cellStyle name="Komma 5 2 2 4 3 10" xfId="42485" xr:uid="{00000000-0005-0000-0000-000074420000}"/>
    <cellStyle name="Komma 5 2 2 4 3 2" xfId="15207" xr:uid="{00000000-0005-0000-0000-000075420000}"/>
    <cellStyle name="Komma 5 2 2 4 3 2 2" xfId="15208" xr:uid="{00000000-0005-0000-0000-000076420000}"/>
    <cellStyle name="Komma 5 2 2 4 3 2 3" xfId="15209" xr:uid="{00000000-0005-0000-0000-000077420000}"/>
    <cellStyle name="Komma 5 2 2 4 3 2 4" xfId="15210" xr:uid="{00000000-0005-0000-0000-000078420000}"/>
    <cellStyle name="Komma 5 2 2 4 3 2_BU&amp;IC" xfId="15211" xr:uid="{00000000-0005-0000-0000-000079420000}"/>
    <cellStyle name="Komma 5 2 2 4 3 3" xfId="15212" xr:uid="{00000000-0005-0000-0000-00007A420000}"/>
    <cellStyle name="Komma 5 2 2 4 3 4" xfId="15213" xr:uid="{00000000-0005-0000-0000-00007B420000}"/>
    <cellStyle name="Komma 5 2 2 4 3 5" xfId="15214" xr:uid="{00000000-0005-0000-0000-00007C420000}"/>
    <cellStyle name="Komma 5 2 2 4 3 6" xfId="39140" xr:uid="{00000000-0005-0000-0000-00007D420000}"/>
    <cellStyle name="Komma 5 2 2 4 3 7" xfId="41959" xr:uid="{00000000-0005-0000-0000-00007E420000}"/>
    <cellStyle name="Komma 5 2 2 4 3 8" xfId="42457" xr:uid="{00000000-0005-0000-0000-00007F420000}"/>
    <cellStyle name="Komma 5 2 2 4 3 9" xfId="42478" xr:uid="{00000000-0005-0000-0000-000080420000}"/>
    <cellStyle name="Komma 5 2 2 4 3_BU&amp;IC" xfId="15215" xr:uid="{00000000-0005-0000-0000-000081420000}"/>
    <cellStyle name="Komma 5 2 2 4 4" xfId="15216" xr:uid="{00000000-0005-0000-0000-000082420000}"/>
    <cellStyle name="Komma 5 2 2 4 4 2" xfId="15217" xr:uid="{00000000-0005-0000-0000-000083420000}"/>
    <cellStyle name="Komma 5 2 2 4 4 3" xfId="15218" xr:uid="{00000000-0005-0000-0000-000084420000}"/>
    <cellStyle name="Komma 5 2 2 4 4 4" xfId="15219" xr:uid="{00000000-0005-0000-0000-000085420000}"/>
    <cellStyle name="Komma 5 2 2 4 4_BU&amp;IC" xfId="15220" xr:uid="{00000000-0005-0000-0000-000086420000}"/>
    <cellStyle name="Komma 5 2 2 4 5" xfId="15221" xr:uid="{00000000-0005-0000-0000-000087420000}"/>
    <cellStyle name="Komma 5 2 2 4 5 2" xfId="15222" xr:uid="{00000000-0005-0000-0000-000088420000}"/>
    <cellStyle name="Komma 5 2 2 4 5 3" xfId="15223" xr:uid="{00000000-0005-0000-0000-000089420000}"/>
    <cellStyle name="Komma 5 2 2 4 5 4" xfId="15224" xr:uid="{00000000-0005-0000-0000-00008A420000}"/>
    <cellStyle name="Komma 5 2 2 4 5_BU&amp;IC" xfId="15225" xr:uid="{00000000-0005-0000-0000-00008B420000}"/>
    <cellStyle name="Komma 5 2 2 4 6" xfId="15226" xr:uid="{00000000-0005-0000-0000-00008C420000}"/>
    <cellStyle name="Komma 5 2 2 4 6 2" xfId="15227" xr:uid="{00000000-0005-0000-0000-00008D420000}"/>
    <cellStyle name="Komma 5 2 2 4 6 3" xfId="15228" xr:uid="{00000000-0005-0000-0000-00008E420000}"/>
    <cellStyle name="Komma 5 2 2 4 6_BU&amp;IC" xfId="15229" xr:uid="{00000000-0005-0000-0000-00008F420000}"/>
    <cellStyle name="Komma 5 2 2 4 7" xfId="15230" xr:uid="{00000000-0005-0000-0000-000090420000}"/>
    <cellStyle name="Komma 5 2 2 4 7 2" xfId="15231" xr:uid="{00000000-0005-0000-0000-000091420000}"/>
    <cellStyle name="Komma 5 2 2 4 7 3" xfId="15232" xr:uid="{00000000-0005-0000-0000-000092420000}"/>
    <cellStyle name="Komma 5 2 2 4 7_BU&amp;IC" xfId="15233" xr:uid="{00000000-0005-0000-0000-000093420000}"/>
    <cellStyle name="Komma 5 2 2 4 8" xfId="15234" xr:uid="{00000000-0005-0000-0000-000094420000}"/>
    <cellStyle name="Komma 5 2 2 4 8 2" xfId="15235" xr:uid="{00000000-0005-0000-0000-000095420000}"/>
    <cellStyle name="Komma 5 2 2 4 8 3" xfId="15236" xr:uid="{00000000-0005-0000-0000-000096420000}"/>
    <cellStyle name="Komma 5 2 2 4 8_BU&amp;IC" xfId="15237" xr:uid="{00000000-0005-0000-0000-000097420000}"/>
    <cellStyle name="Komma 5 2 2 4 9" xfId="15238" xr:uid="{00000000-0005-0000-0000-000098420000}"/>
    <cellStyle name="Komma 5 2 2 4 9 2" xfId="15239" xr:uid="{00000000-0005-0000-0000-000099420000}"/>
    <cellStyle name="Komma 5 2 2 4 9 3" xfId="15240" xr:uid="{00000000-0005-0000-0000-00009A420000}"/>
    <cellStyle name="Komma 5 2 2 4 9_BU&amp;IC" xfId="15241" xr:uid="{00000000-0005-0000-0000-00009B420000}"/>
    <cellStyle name="Komma 5 2 2 4_BU&amp;IC" xfId="15242" xr:uid="{00000000-0005-0000-0000-00009C420000}"/>
    <cellStyle name="Komma 5 2 2 5" xfId="15243" xr:uid="{00000000-0005-0000-0000-00009D420000}"/>
    <cellStyle name="Komma 5 2 2 5 10" xfId="41988" xr:uid="{00000000-0005-0000-0000-00009E420000}"/>
    <cellStyle name="Komma 5 2 2 5 2" xfId="15244" xr:uid="{00000000-0005-0000-0000-00009F420000}"/>
    <cellStyle name="Komma 5 2 2 5 2 2" xfId="15245" xr:uid="{00000000-0005-0000-0000-0000A0420000}"/>
    <cellStyle name="Komma 5 2 2 5 2 3" xfId="15246" xr:uid="{00000000-0005-0000-0000-0000A1420000}"/>
    <cellStyle name="Komma 5 2 2 5 2 4" xfId="15247" xr:uid="{00000000-0005-0000-0000-0000A2420000}"/>
    <cellStyle name="Komma 5 2 2 5 2_BU&amp;IC" xfId="15248" xr:uid="{00000000-0005-0000-0000-0000A3420000}"/>
    <cellStyle name="Komma 5 2 2 5 3" xfId="15249" xr:uid="{00000000-0005-0000-0000-0000A4420000}"/>
    <cellStyle name="Komma 5 2 2 5 4" xfId="15250" xr:uid="{00000000-0005-0000-0000-0000A5420000}"/>
    <cellStyle name="Komma 5 2 2 5 5" xfId="15251" xr:uid="{00000000-0005-0000-0000-0000A6420000}"/>
    <cellStyle name="Komma 5 2 2 5 6" xfId="39141" xr:uid="{00000000-0005-0000-0000-0000A7420000}"/>
    <cellStyle name="Komma 5 2 2 5 7" xfId="41961" xr:uid="{00000000-0005-0000-0000-0000A8420000}"/>
    <cellStyle name="Komma 5 2 2 5 8" xfId="42012" xr:uid="{00000000-0005-0000-0000-0000A9420000}"/>
    <cellStyle name="Komma 5 2 2 5 9" xfId="42416" xr:uid="{00000000-0005-0000-0000-0000AA420000}"/>
    <cellStyle name="Komma 5 2 2 5_BU&amp;IC" xfId="15252" xr:uid="{00000000-0005-0000-0000-0000AB420000}"/>
    <cellStyle name="Komma 5 2 2 6" xfId="15253" xr:uid="{00000000-0005-0000-0000-0000AC420000}"/>
    <cellStyle name="Komma 5 2 2 6 2" xfId="15254" xr:uid="{00000000-0005-0000-0000-0000AD420000}"/>
    <cellStyle name="Komma 5 2 2 6 3" xfId="15255" xr:uid="{00000000-0005-0000-0000-0000AE420000}"/>
    <cellStyle name="Komma 5 2 2 6 4" xfId="15256" xr:uid="{00000000-0005-0000-0000-0000AF420000}"/>
    <cellStyle name="Komma 5 2 2 6 5" xfId="39142" xr:uid="{00000000-0005-0000-0000-0000B0420000}"/>
    <cellStyle name="Komma 5 2 2 6_BU&amp;IC" xfId="15257" xr:uid="{00000000-0005-0000-0000-0000B1420000}"/>
    <cellStyle name="Komma 5 2 2 7" xfId="15258" xr:uid="{00000000-0005-0000-0000-0000B2420000}"/>
    <cellStyle name="Komma 5 2 2 7 2" xfId="15259" xr:uid="{00000000-0005-0000-0000-0000B3420000}"/>
    <cellStyle name="Komma 5 2 2 7 3" xfId="15260" xr:uid="{00000000-0005-0000-0000-0000B4420000}"/>
    <cellStyle name="Komma 5 2 2 7 4" xfId="15261" xr:uid="{00000000-0005-0000-0000-0000B5420000}"/>
    <cellStyle name="Komma 5 2 2 7 5" xfId="39130" xr:uid="{00000000-0005-0000-0000-0000B6420000}"/>
    <cellStyle name="Komma 5 2 2 7_BU&amp;IC" xfId="15262" xr:uid="{00000000-0005-0000-0000-0000B7420000}"/>
    <cellStyle name="Komma 5 2 2 8" xfId="15263" xr:uid="{00000000-0005-0000-0000-0000B8420000}"/>
    <cellStyle name="Komma 5 2 2 8 2" xfId="15264" xr:uid="{00000000-0005-0000-0000-0000B9420000}"/>
    <cellStyle name="Komma 5 2 2 8 2 2" xfId="41522" xr:uid="{00000000-0005-0000-0000-0000BA420000}"/>
    <cellStyle name="Komma 5 2 2 8 3" xfId="15265" xr:uid="{00000000-0005-0000-0000-0000BB420000}"/>
    <cellStyle name="Komma 5 2 2 8 4" xfId="40847" xr:uid="{00000000-0005-0000-0000-0000BC420000}"/>
    <cellStyle name="Komma 5 2 2 8_BU&amp;IC" xfId="15266" xr:uid="{00000000-0005-0000-0000-0000BD420000}"/>
    <cellStyle name="Komma 5 2 2 9" xfId="15267" xr:uid="{00000000-0005-0000-0000-0000BE420000}"/>
    <cellStyle name="Komma 5 2 2 9 2" xfId="15268" xr:uid="{00000000-0005-0000-0000-0000BF420000}"/>
    <cellStyle name="Komma 5 2 2 9 3" xfId="15269" xr:uid="{00000000-0005-0000-0000-0000C0420000}"/>
    <cellStyle name="Komma 5 2 2 9 4" xfId="38053" xr:uid="{00000000-0005-0000-0000-0000C1420000}"/>
    <cellStyle name="Komma 5 2 2 9_BU&amp;IC" xfId="15270" xr:uid="{00000000-0005-0000-0000-0000C2420000}"/>
    <cellStyle name="Komma 5 2 2_BU&amp;IC" xfId="15271" xr:uid="{00000000-0005-0000-0000-0000C3420000}"/>
    <cellStyle name="Komma 5 2 20" xfId="15272" xr:uid="{00000000-0005-0000-0000-0000C4420000}"/>
    <cellStyle name="Komma 5 2 21" xfId="14930" xr:uid="{00000000-0005-0000-0000-0000C5420000}"/>
    <cellStyle name="Komma 5 2 22" xfId="37832" xr:uid="{00000000-0005-0000-0000-0000C6420000}"/>
    <cellStyle name="Komma 5 2 3" xfId="15273" xr:uid="{00000000-0005-0000-0000-0000C7420000}"/>
    <cellStyle name="Komma 5 2 3 10" xfId="15274" xr:uid="{00000000-0005-0000-0000-0000C8420000}"/>
    <cellStyle name="Komma 5 2 3 11" xfId="15275" xr:uid="{00000000-0005-0000-0000-0000C9420000}"/>
    <cellStyle name="Komma 5 2 3 12" xfId="15276" xr:uid="{00000000-0005-0000-0000-0000CA420000}"/>
    <cellStyle name="Komma 5 2 3 13" xfId="15277" xr:uid="{00000000-0005-0000-0000-0000CB420000}"/>
    <cellStyle name="Komma 5 2 3 14" xfId="15278" xr:uid="{00000000-0005-0000-0000-0000CC420000}"/>
    <cellStyle name="Komma 5 2 3 15" xfId="15279" xr:uid="{00000000-0005-0000-0000-0000CD420000}"/>
    <cellStyle name="Komma 5 2 3 16" xfId="15280" xr:uid="{00000000-0005-0000-0000-0000CE420000}"/>
    <cellStyle name="Komma 5 2 3 17" xfId="15281" xr:uid="{00000000-0005-0000-0000-0000CF420000}"/>
    <cellStyle name="Komma 5 2 3 18" xfId="38095" xr:uid="{00000000-0005-0000-0000-0000D0420000}"/>
    <cellStyle name="Komma 5 2 3 2" xfId="15282" xr:uid="{00000000-0005-0000-0000-0000D1420000}"/>
    <cellStyle name="Komma 5 2 3 2 10" xfId="42216" xr:uid="{00000000-0005-0000-0000-0000D2420000}"/>
    <cellStyle name="Komma 5 2 3 2 2" xfId="15283" xr:uid="{00000000-0005-0000-0000-0000D3420000}"/>
    <cellStyle name="Komma 5 2 3 2 2 2" xfId="15284" xr:uid="{00000000-0005-0000-0000-0000D4420000}"/>
    <cellStyle name="Komma 5 2 3 2 2 3" xfId="15285" xr:uid="{00000000-0005-0000-0000-0000D5420000}"/>
    <cellStyle name="Komma 5 2 3 2 2 4" xfId="15286" xr:uid="{00000000-0005-0000-0000-0000D6420000}"/>
    <cellStyle name="Komma 5 2 3 2 2_BU&amp;IC" xfId="15287" xr:uid="{00000000-0005-0000-0000-0000D7420000}"/>
    <cellStyle name="Komma 5 2 3 2 3" xfId="15288" xr:uid="{00000000-0005-0000-0000-0000D8420000}"/>
    <cellStyle name="Komma 5 2 3 2 4" xfId="15289" xr:uid="{00000000-0005-0000-0000-0000D9420000}"/>
    <cellStyle name="Komma 5 2 3 2 5" xfId="15290" xr:uid="{00000000-0005-0000-0000-0000DA420000}"/>
    <cellStyle name="Komma 5 2 3 2 6" xfId="39144" xr:uid="{00000000-0005-0000-0000-0000DB420000}"/>
    <cellStyle name="Komma 5 2 3 2 7" xfId="41962" xr:uid="{00000000-0005-0000-0000-0000DC420000}"/>
    <cellStyle name="Komma 5 2 3 2 8" xfId="42364" xr:uid="{00000000-0005-0000-0000-0000DD420000}"/>
    <cellStyle name="Komma 5 2 3 2 9" xfId="38370" xr:uid="{00000000-0005-0000-0000-0000DE420000}"/>
    <cellStyle name="Komma 5 2 3 2_BU&amp;IC" xfId="15291" xr:uid="{00000000-0005-0000-0000-0000DF420000}"/>
    <cellStyle name="Komma 5 2 3 3" xfId="15292" xr:uid="{00000000-0005-0000-0000-0000E0420000}"/>
    <cellStyle name="Komma 5 2 3 3 2" xfId="15293" xr:uid="{00000000-0005-0000-0000-0000E1420000}"/>
    <cellStyle name="Komma 5 2 3 3 3" xfId="15294" xr:uid="{00000000-0005-0000-0000-0000E2420000}"/>
    <cellStyle name="Komma 5 2 3 3 4" xfId="15295" xr:uid="{00000000-0005-0000-0000-0000E3420000}"/>
    <cellStyle name="Komma 5 2 3 3 5" xfId="39143" xr:uid="{00000000-0005-0000-0000-0000E4420000}"/>
    <cellStyle name="Komma 5 2 3 3_BU&amp;IC" xfId="15296" xr:uid="{00000000-0005-0000-0000-0000E5420000}"/>
    <cellStyle name="Komma 5 2 3 4" xfId="15297" xr:uid="{00000000-0005-0000-0000-0000E6420000}"/>
    <cellStyle name="Komma 5 2 3 4 2" xfId="15298" xr:uid="{00000000-0005-0000-0000-0000E7420000}"/>
    <cellStyle name="Komma 5 2 3 4 3" xfId="15299" xr:uid="{00000000-0005-0000-0000-0000E8420000}"/>
    <cellStyle name="Komma 5 2 3 4 4" xfId="15300" xr:uid="{00000000-0005-0000-0000-0000E9420000}"/>
    <cellStyle name="Komma 5 2 3 4_BU&amp;IC" xfId="15301" xr:uid="{00000000-0005-0000-0000-0000EA420000}"/>
    <cellStyle name="Komma 5 2 3 5" xfId="15302" xr:uid="{00000000-0005-0000-0000-0000EB420000}"/>
    <cellStyle name="Komma 5 2 3 5 2" xfId="15303" xr:uid="{00000000-0005-0000-0000-0000EC420000}"/>
    <cellStyle name="Komma 5 2 3 5 3" xfId="15304" xr:uid="{00000000-0005-0000-0000-0000ED420000}"/>
    <cellStyle name="Komma 5 2 3 5_BU&amp;IC" xfId="15305" xr:uid="{00000000-0005-0000-0000-0000EE420000}"/>
    <cellStyle name="Komma 5 2 3 6" xfId="15306" xr:uid="{00000000-0005-0000-0000-0000EF420000}"/>
    <cellStyle name="Komma 5 2 3 6 2" xfId="15307" xr:uid="{00000000-0005-0000-0000-0000F0420000}"/>
    <cellStyle name="Komma 5 2 3 6 3" xfId="15308" xr:uid="{00000000-0005-0000-0000-0000F1420000}"/>
    <cellStyle name="Komma 5 2 3 6_BU&amp;IC" xfId="15309" xr:uid="{00000000-0005-0000-0000-0000F2420000}"/>
    <cellStyle name="Komma 5 2 3 7" xfId="15310" xr:uid="{00000000-0005-0000-0000-0000F3420000}"/>
    <cellStyle name="Komma 5 2 3 7 2" xfId="15311" xr:uid="{00000000-0005-0000-0000-0000F4420000}"/>
    <cellStyle name="Komma 5 2 3 7 3" xfId="15312" xr:uid="{00000000-0005-0000-0000-0000F5420000}"/>
    <cellStyle name="Komma 5 2 3 7_BU&amp;IC" xfId="15313" xr:uid="{00000000-0005-0000-0000-0000F6420000}"/>
    <cellStyle name="Komma 5 2 3 8" xfId="15314" xr:uid="{00000000-0005-0000-0000-0000F7420000}"/>
    <cellStyle name="Komma 5 2 3 8 2" xfId="15315" xr:uid="{00000000-0005-0000-0000-0000F8420000}"/>
    <cellStyle name="Komma 5 2 3 8 3" xfId="15316" xr:uid="{00000000-0005-0000-0000-0000F9420000}"/>
    <cellStyle name="Komma 5 2 3 8_BU&amp;IC" xfId="15317" xr:uid="{00000000-0005-0000-0000-0000FA420000}"/>
    <cellStyle name="Komma 5 2 3 9" xfId="15318" xr:uid="{00000000-0005-0000-0000-0000FB420000}"/>
    <cellStyle name="Komma 5 2 3 9 2" xfId="15319" xr:uid="{00000000-0005-0000-0000-0000FC420000}"/>
    <cellStyle name="Komma 5 2 3 9_BU&amp;IC" xfId="15320" xr:uid="{00000000-0005-0000-0000-0000FD420000}"/>
    <cellStyle name="Komma 5 2 3_BU&amp;IC" xfId="15321" xr:uid="{00000000-0005-0000-0000-0000FE420000}"/>
    <cellStyle name="Komma 5 2 4" xfId="15322" xr:uid="{00000000-0005-0000-0000-0000FF420000}"/>
    <cellStyle name="Komma 5 2 4 10" xfId="15323" xr:uid="{00000000-0005-0000-0000-000000430000}"/>
    <cellStyle name="Komma 5 2 4 10 2" xfId="15324" xr:uid="{00000000-0005-0000-0000-000001430000}"/>
    <cellStyle name="Komma 5 2 4 10_BU&amp;IC" xfId="15325" xr:uid="{00000000-0005-0000-0000-000002430000}"/>
    <cellStyle name="Komma 5 2 4 11" xfId="15326" xr:uid="{00000000-0005-0000-0000-000003430000}"/>
    <cellStyle name="Komma 5 2 4 12" xfId="15327" xr:uid="{00000000-0005-0000-0000-000004430000}"/>
    <cellStyle name="Komma 5 2 4 13" xfId="15328" xr:uid="{00000000-0005-0000-0000-000005430000}"/>
    <cellStyle name="Komma 5 2 4 14" xfId="15329" xr:uid="{00000000-0005-0000-0000-000006430000}"/>
    <cellStyle name="Komma 5 2 4 15" xfId="15330" xr:uid="{00000000-0005-0000-0000-000007430000}"/>
    <cellStyle name="Komma 5 2 4 16" xfId="15331" xr:uid="{00000000-0005-0000-0000-000008430000}"/>
    <cellStyle name="Komma 5 2 4 17" xfId="15332" xr:uid="{00000000-0005-0000-0000-000009430000}"/>
    <cellStyle name="Komma 5 2 4 18" xfId="15333" xr:uid="{00000000-0005-0000-0000-00000A430000}"/>
    <cellStyle name="Komma 5 2 4 19" xfId="39145" xr:uid="{00000000-0005-0000-0000-00000B430000}"/>
    <cellStyle name="Komma 5 2 4 2" xfId="15334" xr:uid="{00000000-0005-0000-0000-00000C430000}"/>
    <cellStyle name="Komma 5 2 4 2 10" xfId="15335" xr:uid="{00000000-0005-0000-0000-00000D430000}"/>
    <cellStyle name="Komma 5 2 4 2 11" xfId="15336" xr:uid="{00000000-0005-0000-0000-00000E430000}"/>
    <cellStyle name="Komma 5 2 4 2 12" xfId="15337" xr:uid="{00000000-0005-0000-0000-00000F430000}"/>
    <cellStyle name="Komma 5 2 4 2 13" xfId="15338" xr:uid="{00000000-0005-0000-0000-000010430000}"/>
    <cellStyle name="Komma 5 2 4 2 14" xfId="15339" xr:uid="{00000000-0005-0000-0000-000011430000}"/>
    <cellStyle name="Komma 5 2 4 2 15" xfId="15340" xr:uid="{00000000-0005-0000-0000-000012430000}"/>
    <cellStyle name="Komma 5 2 4 2 16" xfId="15341" xr:uid="{00000000-0005-0000-0000-000013430000}"/>
    <cellStyle name="Komma 5 2 4 2 17" xfId="15342" xr:uid="{00000000-0005-0000-0000-000014430000}"/>
    <cellStyle name="Komma 5 2 4 2 18" xfId="39146" xr:uid="{00000000-0005-0000-0000-000015430000}"/>
    <cellStyle name="Komma 5 2 4 2 2" xfId="15343" xr:uid="{00000000-0005-0000-0000-000016430000}"/>
    <cellStyle name="Komma 5 2 4 2 2 10" xfId="42496" xr:uid="{00000000-0005-0000-0000-000017430000}"/>
    <cellStyle name="Komma 5 2 4 2 2 2" xfId="15344" xr:uid="{00000000-0005-0000-0000-000018430000}"/>
    <cellStyle name="Komma 5 2 4 2 2 2 2" xfId="15345" xr:uid="{00000000-0005-0000-0000-000019430000}"/>
    <cellStyle name="Komma 5 2 4 2 2 2 3" xfId="15346" xr:uid="{00000000-0005-0000-0000-00001A430000}"/>
    <cellStyle name="Komma 5 2 4 2 2 2 4" xfId="15347" xr:uid="{00000000-0005-0000-0000-00001B430000}"/>
    <cellStyle name="Komma 5 2 4 2 2 2_BU&amp;IC" xfId="15348" xr:uid="{00000000-0005-0000-0000-00001C430000}"/>
    <cellStyle name="Komma 5 2 4 2 2 3" xfId="15349" xr:uid="{00000000-0005-0000-0000-00001D430000}"/>
    <cellStyle name="Komma 5 2 4 2 2 4" xfId="15350" xr:uid="{00000000-0005-0000-0000-00001E430000}"/>
    <cellStyle name="Komma 5 2 4 2 2 5" xfId="15351" xr:uid="{00000000-0005-0000-0000-00001F430000}"/>
    <cellStyle name="Komma 5 2 4 2 2 6" xfId="39147" xr:uid="{00000000-0005-0000-0000-000020430000}"/>
    <cellStyle name="Komma 5 2 4 2 2 7" xfId="41965" xr:uid="{00000000-0005-0000-0000-000021430000}"/>
    <cellStyle name="Komma 5 2 4 2 2 8" xfId="42011" xr:uid="{00000000-0005-0000-0000-000022430000}"/>
    <cellStyle name="Komma 5 2 4 2 2 9" xfId="41982" xr:uid="{00000000-0005-0000-0000-000023430000}"/>
    <cellStyle name="Komma 5 2 4 2 2_BU&amp;IC" xfId="15352" xr:uid="{00000000-0005-0000-0000-000024430000}"/>
    <cellStyle name="Komma 5 2 4 2 3" xfId="15353" xr:uid="{00000000-0005-0000-0000-000025430000}"/>
    <cellStyle name="Komma 5 2 4 2 3 2" xfId="15354" xr:uid="{00000000-0005-0000-0000-000026430000}"/>
    <cellStyle name="Komma 5 2 4 2 3 3" xfId="15355" xr:uid="{00000000-0005-0000-0000-000027430000}"/>
    <cellStyle name="Komma 5 2 4 2 3 4" xfId="15356" xr:uid="{00000000-0005-0000-0000-000028430000}"/>
    <cellStyle name="Komma 5 2 4 2 3_BU&amp;IC" xfId="15357" xr:uid="{00000000-0005-0000-0000-000029430000}"/>
    <cellStyle name="Komma 5 2 4 2 4" xfId="15358" xr:uid="{00000000-0005-0000-0000-00002A430000}"/>
    <cellStyle name="Komma 5 2 4 2 4 2" xfId="15359" xr:uid="{00000000-0005-0000-0000-00002B430000}"/>
    <cellStyle name="Komma 5 2 4 2 4 3" xfId="15360" xr:uid="{00000000-0005-0000-0000-00002C430000}"/>
    <cellStyle name="Komma 5 2 4 2 4 4" xfId="15361" xr:uid="{00000000-0005-0000-0000-00002D430000}"/>
    <cellStyle name="Komma 5 2 4 2 4_BU&amp;IC" xfId="15362" xr:uid="{00000000-0005-0000-0000-00002E430000}"/>
    <cellStyle name="Komma 5 2 4 2 5" xfId="15363" xr:uid="{00000000-0005-0000-0000-00002F430000}"/>
    <cellStyle name="Komma 5 2 4 2 5 2" xfId="15364" xr:uid="{00000000-0005-0000-0000-000030430000}"/>
    <cellStyle name="Komma 5 2 4 2 5 3" xfId="15365" xr:uid="{00000000-0005-0000-0000-000031430000}"/>
    <cellStyle name="Komma 5 2 4 2 5_BU&amp;IC" xfId="15366" xr:uid="{00000000-0005-0000-0000-000032430000}"/>
    <cellStyle name="Komma 5 2 4 2 6" xfId="15367" xr:uid="{00000000-0005-0000-0000-000033430000}"/>
    <cellStyle name="Komma 5 2 4 2 6 2" xfId="15368" xr:uid="{00000000-0005-0000-0000-000034430000}"/>
    <cellStyle name="Komma 5 2 4 2 6 3" xfId="15369" xr:uid="{00000000-0005-0000-0000-000035430000}"/>
    <cellStyle name="Komma 5 2 4 2 6_BU&amp;IC" xfId="15370" xr:uid="{00000000-0005-0000-0000-000036430000}"/>
    <cellStyle name="Komma 5 2 4 2 7" xfId="15371" xr:uid="{00000000-0005-0000-0000-000037430000}"/>
    <cellStyle name="Komma 5 2 4 2 7 2" xfId="15372" xr:uid="{00000000-0005-0000-0000-000038430000}"/>
    <cellStyle name="Komma 5 2 4 2 7 3" xfId="15373" xr:uid="{00000000-0005-0000-0000-000039430000}"/>
    <cellStyle name="Komma 5 2 4 2 7_BU&amp;IC" xfId="15374" xr:uid="{00000000-0005-0000-0000-00003A430000}"/>
    <cellStyle name="Komma 5 2 4 2 8" xfId="15375" xr:uid="{00000000-0005-0000-0000-00003B430000}"/>
    <cellStyle name="Komma 5 2 4 2 8 2" xfId="15376" xr:uid="{00000000-0005-0000-0000-00003C430000}"/>
    <cellStyle name="Komma 5 2 4 2 8 3" xfId="15377" xr:uid="{00000000-0005-0000-0000-00003D430000}"/>
    <cellStyle name="Komma 5 2 4 2 8_BU&amp;IC" xfId="15378" xr:uid="{00000000-0005-0000-0000-00003E430000}"/>
    <cellStyle name="Komma 5 2 4 2 9" xfId="15379" xr:uid="{00000000-0005-0000-0000-00003F430000}"/>
    <cellStyle name="Komma 5 2 4 2 9 2" xfId="15380" xr:uid="{00000000-0005-0000-0000-000040430000}"/>
    <cellStyle name="Komma 5 2 4 2 9_BU&amp;IC" xfId="15381" xr:uid="{00000000-0005-0000-0000-000041430000}"/>
    <cellStyle name="Komma 5 2 4 2_BU&amp;IC" xfId="15382" xr:uid="{00000000-0005-0000-0000-000042430000}"/>
    <cellStyle name="Komma 5 2 4 20" xfId="41964" xr:uid="{00000000-0005-0000-0000-000043430000}"/>
    <cellStyle name="Komma 5 2 4 21" xfId="38618" xr:uid="{00000000-0005-0000-0000-000044430000}"/>
    <cellStyle name="Komma 5 2 4 22" xfId="42257" xr:uid="{00000000-0005-0000-0000-000045430000}"/>
    <cellStyle name="Komma 5 2 4 23" xfId="42382" xr:uid="{00000000-0005-0000-0000-000046430000}"/>
    <cellStyle name="Komma 5 2 4 24" xfId="42291" xr:uid="{00000000-0005-0000-0000-000047430000}"/>
    <cellStyle name="Komma 5 2 4 3" xfId="15383" xr:uid="{00000000-0005-0000-0000-000048430000}"/>
    <cellStyle name="Komma 5 2 4 3 10" xfId="42434" xr:uid="{00000000-0005-0000-0000-000049430000}"/>
    <cellStyle name="Komma 5 2 4 3 2" xfId="15384" xr:uid="{00000000-0005-0000-0000-00004A430000}"/>
    <cellStyle name="Komma 5 2 4 3 2 2" xfId="15385" xr:uid="{00000000-0005-0000-0000-00004B430000}"/>
    <cellStyle name="Komma 5 2 4 3 2 3" xfId="15386" xr:uid="{00000000-0005-0000-0000-00004C430000}"/>
    <cellStyle name="Komma 5 2 4 3 2 4" xfId="15387" xr:uid="{00000000-0005-0000-0000-00004D430000}"/>
    <cellStyle name="Komma 5 2 4 3 2_BU&amp;IC" xfId="15388" xr:uid="{00000000-0005-0000-0000-00004E430000}"/>
    <cellStyle name="Komma 5 2 4 3 3" xfId="15389" xr:uid="{00000000-0005-0000-0000-00004F430000}"/>
    <cellStyle name="Komma 5 2 4 3 4" xfId="15390" xr:uid="{00000000-0005-0000-0000-000050430000}"/>
    <cellStyle name="Komma 5 2 4 3 5" xfId="15391" xr:uid="{00000000-0005-0000-0000-000051430000}"/>
    <cellStyle name="Komma 5 2 4 3 6" xfId="39148" xr:uid="{00000000-0005-0000-0000-000052430000}"/>
    <cellStyle name="Komma 5 2 4 3 7" xfId="41967" xr:uid="{00000000-0005-0000-0000-000053430000}"/>
    <cellStyle name="Komma 5 2 4 3 8" xfId="42010" xr:uid="{00000000-0005-0000-0000-000054430000}"/>
    <cellStyle name="Komma 5 2 4 3 9" xfId="38529" xr:uid="{00000000-0005-0000-0000-000055430000}"/>
    <cellStyle name="Komma 5 2 4 3_BU&amp;IC" xfId="15392" xr:uid="{00000000-0005-0000-0000-000056430000}"/>
    <cellStyle name="Komma 5 2 4 4" xfId="15393" xr:uid="{00000000-0005-0000-0000-000057430000}"/>
    <cellStyle name="Komma 5 2 4 4 2" xfId="15394" xr:uid="{00000000-0005-0000-0000-000058430000}"/>
    <cellStyle name="Komma 5 2 4 4 3" xfId="15395" xr:uid="{00000000-0005-0000-0000-000059430000}"/>
    <cellStyle name="Komma 5 2 4 4 4" xfId="15396" xr:uid="{00000000-0005-0000-0000-00005A430000}"/>
    <cellStyle name="Komma 5 2 4 4_BU&amp;IC" xfId="15397" xr:uid="{00000000-0005-0000-0000-00005B430000}"/>
    <cellStyle name="Komma 5 2 4 5" xfId="15398" xr:uid="{00000000-0005-0000-0000-00005C430000}"/>
    <cellStyle name="Komma 5 2 4 5 2" xfId="15399" xr:uid="{00000000-0005-0000-0000-00005D430000}"/>
    <cellStyle name="Komma 5 2 4 5 3" xfId="15400" xr:uid="{00000000-0005-0000-0000-00005E430000}"/>
    <cellStyle name="Komma 5 2 4 5 4" xfId="15401" xr:uid="{00000000-0005-0000-0000-00005F430000}"/>
    <cellStyle name="Komma 5 2 4 5_BU&amp;IC" xfId="15402" xr:uid="{00000000-0005-0000-0000-000060430000}"/>
    <cellStyle name="Komma 5 2 4 6" xfId="15403" xr:uid="{00000000-0005-0000-0000-000061430000}"/>
    <cellStyle name="Komma 5 2 4 6 2" xfId="15404" xr:uid="{00000000-0005-0000-0000-000062430000}"/>
    <cellStyle name="Komma 5 2 4 6 3" xfId="15405" xr:uid="{00000000-0005-0000-0000-000063430000}"/>
    <cellStyle name="Komma 5 2 4 6_BU&amp;IC" xfId="15406" xr:uid="{00000000-0005-0000-0000-000064430000}"/>
    <cellStyle name="Komma 5 2 4 7" xfId="15407" xr:uid="{00000000-0005-0000-0000-000065430000}"/>
    <cellStyle name="Komma 5 2 4 7 2" xfId="15408" xr:uid="{00000000-0005-0000-0000-000066430000}"/>
    <cellStyle name="Komma 5 2 4 7 3" xfId="15409" xr:uid="{00000000-0005-0000-0000-000067430000}"/>
    <cellStyle name="Komma 5 2 4 7_BU&amp;IC" xfId="15410" xr:uid="{00000000-0005-0000-0000-000068430000}"/>
    <cellStyle name="Komma 5 2 4 8" xfId="15411" xr:uid="{00000000-0005-0000-0000-000069430000}"/>
    <cellStyle name="Komma 5 2 4 8 2" xfId="15412" xr:uid="{00000000-0005-0000-0000-00006A430000}"/>
    <cellStyle name="Komma 5 2 4 8 3" xfId="15413" xr:uid="{00000000-0005-0000-0000-00006B430000}"/>
    <cellStyle name="Komma 5 2 4 8_BU&amp;IC" xfId="15414" xr:uid="{00000000-0005-0000-0000-00006C430000}"/>
    <cellStyle name="Komma 5 2 4 9" xfId="15415" xr:uid="{00000000-0005-0000-0000-00006D430000}"/>
    <cellStyle name="Komma 5 2 4 9 2" xfId="15416" xr:uid="{00000000-0005-0000-0000-00006E430000}"/>
    <cellStyle name="Komma 5 2 4 9 3" xfId="15417" xr:uid="{00000000-0005-0000-0000-00006F430000}"/>
    <cellStyle name="Komma 5 2 4 9_BU&amp;IC" xfId="15418" xr:uid="{00000000-0005-0000-0000-000070430000}"/>
    <cellStyle name="Komma 5 2 4_BU&amp;IC" xfId="15419" xr:uid="{00000000-0005-0000-0000-000071430000}"/>
    <cellStyle name="Komma 5 2 5" xfId="15420" xr:uid="{00000000-0005-0000-0000-000072430000}"/>
    <cellStyle name="Komma 5 2 5 10" xfId="38534" xr:uid="{00000000-0005-0000-0000-000073430000}"/>
    <cellStyle name="Komma 5 2 5 2" xfId="15421" xr:uid="{00000000-0005-0000-0000-000074430000}"/>
    <cellStyle name="Komma 5 2 5 2 2" xfId="15422" xr:uid="{00000000-0005-0000-0000-000075430000}"/>
    <cellStyle name="Komma 5 2 5 2 3" xfId="15423" xr:uid="{00000000-0005-0000-0000-000076430000}"/>
    <cellStyle name="Komma 5 2 5 2 4" xfId="15424" xr:uid="{00000000-0005-0000-0000-000077430000}"/>
    <cellStyle name="Komma 5 2 5 2_BU&amp;IC" xfId="15425" xr:uid="{00000000-0005-0000-0000-000078430000}"/>
    <cellStyle name="Komma 5 2 5 3" xfId="15426" xr:uid="{00000000-0005-0000-0000-000079430000}"/>
    <cellStyle name="Komma 5 2 5 4" xfId="15427" xr:uid="{00000000-0005-0000-0000-00007A430000}"/>
    <cellStyle name="Komma 5 2 5 5" xfId="15428" xr:uid="{00000000-0005-0000-0000-00007B430000}"/>
    <cellStyle name="Komma 5 2 5 6" xfId="39149" xr:uid="{00000000-0005-0000-0000-00007C430000}"/>
    <cellStyle name="Komma 5 2 5 7" xfId="41968" xr:uid="{00000000-0005-0000-0000-00007D430000}"/>
    <cellStyle name="Komma 5 2 5 8" xfId="42008" xr:uid="{00000000-0005-0000-0000-00007E430000}"/>
    <cellStyle name="Komma 5 2 5 9" xfId="41984" xr:uid="{00000000-0005-0000-0000-00007F430000}"/>
    <cellStyle name="Komma 5 2 5_BU&amp;IC" xfId="15429" xr:uid="{00000000-0005-0000-0000-000080430000}"/>
    <cellStyle name="Komma 5 2 6" xfId="15430" xr:uid="{00000000-0005-0000-0000-000081430000}"/>
    <cellStyle name="Komma 5 2 6 2" xfId="15431" xr:uid="{00000000-0005-0000-0000-000082430000}"/>
    <cellStyle name="Komma 5 2 6 3" xfId="15432" xr:uid="{00000000-0005-0000-0000-000083430000}"/>
    <cellStyle name="Komma 5 2 6 4" xfId="15433" xr:uid="{00000000-0005-0000-0000-000084430000}"/>
    <cellStyle name="Komma 5 2 6 5" xfId="39129" xr:uid="{00000000-0005-0000-0000-000085430000}"/>
    <cellStyle name="Komma 5 2 6_BU&amp;IC" xfId="15434" xr:uid="{00000000-0005-0000-0000-000086430000}"/>
    <cellStyle name="Komma 5 2 7" xfId="15435" xr:uid="{00000000-0005-0000-0000-000087430000}"/>
    <cellStyle name="Komma 5 2 7 2" xfId="15436" xr:uid="{00000000-0005-0000-0000-000088430000}"/>
    <cellStyle name="Komma 5 2 7 3" xfId="15437" xr:uid="{00000000-0005-0000-0000-000089430000}"/>
    <cellStyle name="Komma 5 2 7 4" xfId="15438" xr:uid="{00000000-0005-0000-0000-00008A430000}"/>
    <cellStyle name="Komma 5 2 7 5" xfId="40767" xr:uid="{00000000-0005-0000-0000-00008B430000}"/>
    <cellStyle name="Komma 5 2 7_BU&amp;IC" xfId="15439" xr:uid="{00000000-0005-0000-0000-00008C430000}"/>
    <cellStyle name="Komma 5 2 8" xfId="15440" xr:uid="{00000000-0005-0000-0000-00008D430000}"/>
    <cellStyle name="Komma 5 2 8 2" xfId="15441" xr:uid="{00000000-0005-0000-0000-00008E430000}"/>
    <cellStyle name="Komma 5 2 8 3" xfId="15442" xr:uid="{00000000-0005-0000-0000-00008F430000}"/>
    <cellStyle name="Komma 5 2 8 4" xfId="40779" xr:uid="{00000000-0005-0000-0000-000090430000}"/>
    <cellStyle name="Komma 5 2 8_BU&amp;IC" xfId="15443" xr:uid="{00000000-0005-0000-0000-000091430000}"/>
    <cellStyle name="Komma 5 2 9" xfId="15444" xr:uid="{00000000-0005-0000-0000-000092430000}"/>
    <cellStyle name="Komma 5 2 9 2" xfId="15445" xr:uid="{00000000-0005-0000-0000-000093430000}"/>
    <cellStyle name="Komma 5 2 9 3" xfId="15446" xr:uid="{00000000-0005-0000-0000-000094430000}"/>
    <cellStyle name="Komma 5 2 9 4" xfId="40764" xr:uid="{00000000-0005-0000-0000-000095430000}"/>
    <cellStyle name="Komma 5 2 9_BU&amp;IC" xfId="15447" xr:uid="{00000000-0005-0000-0000-000096430000}"/>
    <cellStyle name="Komma 5 2_BU&amp;IC" xfId="15448" xr:uid="{00000000-0005-0000-0000-000097430000}"/>
    <cellStyle name="Komma 5 20" xfId="37831" xr:uid="{00000000-0005-0000-0000-000098430000}"/>
    <cellStyle name="Komma 5 3" xfId="552" xr:uid="{00000000-0005-0000-0000-000099430000}"/>
    <cellStyle name="Komma 5 3 10" xfId="42591" xr:uid="{00000000-0005-0000-0000-00009A430000}"/>
    <cellStyle name="Komma 5 3 2" xfId="15450" xr:uid="{00000000-0005-0000-0000-00009B430000}"/>
    <cellStyle name="Komma 5 3 2 2" xfId="15451" xr:uid="{00000000-0005-0000-0000-00009C430000}"/>
    <cellStyle name="Komma 5 3 2 2 2" xfId="39151" xr:uid="{00000000-0005-0000-0000-00009D430000}"/>
    <cellStyle name="Komma 5 3 2 3" xfId="15452" xr:uid="{00000000-0005-0000-0000-00009E430000}"/>
    <cellStyle name="Komma 5 3 2 3 2" xfId="41667" xr:uid="{00000000-0005-0000-0000-00009F430000}"/>
    <cellStyle name="Komma 5 3 2 3 3" xfId="40993" xr:uid="{00000000-0005-0000-0000-0000A0430000}"/>
    <cellStyle name="Komma 5 3 2 4" xfId="15453" xr:uid="{00000000-0005-0000-0000-0000A1430000}"/>
    <cellStyle name="Komma 5 3 2 4 2" xfId="41322" xr:uid="{00000000-0005-0000-0000-0000A2430000}"/>
    <cellStyle name="Komma 5 3 2 5" xfId="38179" xr:uid="{00000000-0005-0000-0000-0000A3430000}"/>
    <cellStyle name="Komma 5 3 2_BU&amp;IC" xfId="15454" xr:uid="{00000000-0005-0000-0000-0000A4430000}"/>
    <cellStyle name="Komma 5 3 3" xfId="15455" xr:uid="{00000000-0005-0000-0000-0000A5430000}"/>
    <cellStyle name="Komma 5 3 3 2" xfId="39152" xr:uid="{00000000-0005-0000-0000-0000A6430000}"/>
    <cellStyle name="Komma 5 3 3 3" xfId="40994" xr:uid="{00000000-0005-0000-0000-0000A7430000}"/>
    <cellStyle name="Komma 5 3 3 3 2" xfId="41668" xr:uid="{00000000-0005-0000-0000-0000A8430000}"/>
    <cellStyle name="Komma 5 3 3 4" xfId="41418" xr:uid="{00000000-0005-0000-0000-0000A9430000}"/>
    <cellStyle name="Komma 5 3 3 5" xfId="38276" xr:uid="{00000000-0005-0000-0000-0000AA430000}"/>
    <cellStyle name="Komma 5 3 4" xfId="15456" xr:uid="{00000000-0005-0000-0000-0000AB430000}"/>
    <cellStyle name="Komma 5 3 4 2" xfId="39153" xr:uid="{00000000-0005-0000-0000-0000AC430000}"/>
    <cellStyle name="Komma 5 3 5" xfId="15457" xr:uid="{00000000-0005-0000-0000-0000AD430000}"/>
    <cellStyle name="Komma 5 3 5 2" xfId="39150" xr:uid="{00000000-0005-0000-0000-0000AE430000}"/>
    <cellStyle name="Komma 5 3 6" xfId="15458" xr:uid="{00000000-0005-0000-0000-0000AF430000}"/>
    <cellStyle name="Komma 5 3 6 2" xfId="41523" xr:uid="{00000000-0005-0000-0000-0000B0430000}"/>
    <cellStyle name="Komma 5 3 6 3" xfId="40848" xr:uid="{00000000-0005-0000-0000-0000B1430000}"/>
    <cellStyle name="Komma 5 3 7" xfId="15449" xr:uid="{00000000-0005-0000-0000-0000B2430000}"/>
    <cellStyle name="Komma 5 3 7 2" xfId="38054" xr:uid="{00000000-0005-0000-0000-0000B3430000}"/>
    <cellStyle name="Komma 5 3 8" xfId="41226" xr:uid="{00000000-0005-0000-0000-0000B4430000}"/>
    <cellStyle name="Komma 5 3 9" xfId="37925" xr:uid="{00000000-0005-0000-0000-0000B5430000}"/>
    <cellStyle name="Komma 5 3_BU&amp;IC" xfId="15459" xr:uid="{00000000-0005-0000-0000-0000B6430000}"/>
    <cellStyle name="Komma 5 4" xfId="15460" xr:uid="{00000000-0005-0000-0000-0000B7430000}"/>
    <cellStyle name="Komma 5 4 2" xfId="15461" xr:uid="{00000000-0005-0000-0000-0000B8430000}"/>
    <cellStyle name="Komma 5 4 2 2" xfId="39154" xr:uid="{00000000-0005-0000-0000-0000B9430000}"/>
    <cellStyle name="Komma 5 4 3" xfId="15462" xr:uid="{00000000-0005-0000-0000-0000BA430000}"/>
    <cellStyle name="Komma 5 4 4" xfId="15463" xr:uid="{00000000-0005-0000-0000-0000BB430000}"/>
    <cellStyle name="Komma 5 4 5" xfId="38094" xr:uid="{00000000-0005-0000-0000-0000BC430000}"/>
    <cellStyle name="Komma 5 4_BU&amp;IC" xfId="15464" xr:uid="{00000000-0005-0000-0000-0000BD430000}"/>
    <cellStyle name="Komma 5 5" xfId="15465" xr:uid="{00000000-0005-0000-0000-0000BE430000}"/>
    <cellStyle name="Komma 5 5 2" xfId="15466" xr:uid="{00000000-0005-0000-0000-0000BF430000}"/>
    <cellStyle name="Komma 5 5 3" xfId="15467" xr:uid="{00000000-0005-0000-0000-0000C0430000}"/>
    <cellStyle name="Komma 5 5 4" xfId="15468" xr:uid="{00000000-0005-0000-0000-0000C1430000}"/>
    <cellStyle name="Komma 5 5 5" xfId="39128" xr:uid="{00000000-0005-0000-0000-0000C2430000}"/>
    <cellStyle name="Komma 5 5_BU&amp;IC" xfId="15469" xr:uid="{00000000-0005-0000-0000-0000C3430000}"/>
    <cellStyle name="Komma 5 6" xfId="15470" xr:uid="{00000000-0005-0000-0000-0000C4430000}"/>
    <cellStyle name="Komma 5 6 2" xfId="15471" xr:uid="{00000000-0005-0000-0000-0000C5430000}"/>
    <cellStyle name="Komma 5 6 3" xfId="15472" xr:uid="{00000000-0005-0000-0000-0000C6430000}"/>
    <cellStyle name="Komma 5 6 4" xfId="40766" xr:uid="{00000000-0005-0000-0000-0000C7430000}"/>
    <cellStyle name="Komma 5 6_BU&amp;IC" xfId="15473" xr:uid="{00000000-0005-0000-0000-0000C8430000}"/>
    <cellStyle name="Komma 5 7" xfId="15474" xr:uid="{00000000-0005-0000-0000-0000C9430000}"/>
    <cellStyle name="Komma 5 7 2" xfId="15475" xr:uid="{00000000-0005-0000-0000-0000CA430000}"/>
    <cellStyle name="Komma 5 7 3" xfId="15476" xr:uid="{00000000-0005-0000-0000-0000CB430000}"/>
    <cellStyle name="Komma 5 7 4" xfId="40780" xr:uid="{00000000-0005-0000-0000-0000CC430000}"/>
    <cellStyle name="Komma 5 7_BU&amp;IC" xfId="15477" xr:uid="{00000000-0005-0000-0000-0000CD430000}"/>
    <cellStyle name="Komma 5 8" xfId="15478" xr:uid="{00000000-0005-0000-0000-0000CE430000}"/>
    <cellStyle name="Komma 5 8 2" xfId="15479" xr:uid="{00000000-0005-0000-0000-0000CF430000}"/>
    <cellStyle name="Komma 5 8 3" xfId="15480" xr:uid="{00000000-0005-0000-0000-0000D0430000}"/>
    <cellStyle name="Komma 5 8 4" xfId="40763" xr:uid="{00000000-0005-0000-0000-0000D1430000}"/>
    <cellStyle name="Komma 5 8_BU&amp;IC" xfId="15481" xr:uid="{00000000-0005-0000-0000-0000D2430000}"/>
    <cellStyle name="Komma 5 9" xfId="15482" xr:uid="{00000000-0005-0000-0000-0000D3430000}"/>
    <cellStyle name="Komma 5 9 2" xfId="15483" xr:uid="{00000000-0005-0000-0000-0000D4430000}"/>
    <cellStyle name="Komma 5 9 3" xfId="15484" xr:uid="{00000000-0005-0000-0000-0000D5430000}"/>
    <cellStyle name="Komma 5 9 4" xfId="40769" xr:uid="{00000000-0005-0000-0000-0000D6430000}"/>
    <cellStyle name="Komma 5 9_BU&amp;IC" xfId="15485" xr:uid="{00000000-0005-0000-0000-0000D7430000}"/>
    <cellStyle name="Komma 5_BU&amp;IC" xfId="15486" xr:uid="{00000000-0005-0000-0000-0000D8430000}"/>
    <cellStyle name="Komma 6" xfId="208" xr:uid="{00000000-0005-0000-0000-0000D9430000}"/>
    <cellStyle name="Komma 6 10" xfId="40072" xr:uid="{00000000-0005-0000-0000-0000DA430000}"/>
    <cellStyle name="Komma 6 2" xfId="553" xr:uid="{00000000-0005-0000-0000-0000DB430000}"/>
    <cellStyle name="Komma 6 2 2" xfId="15489" xr:uid="{00000000-0005-0000-0000-0000DC430000}"/>
    <cellStyle name="Komma 6 2 3" xfId="15488" xr:uid="{00000000-0005-0000-0000-0000DD430000}"/>
    <cellStyle name="Komma 6 2_5 year overview margin" xfId="37647" xr:uid="{00000000-0005-0000-0000-0000DE430000}"/>
    <cellStyle name="Komma 6 3" xfId="554" xr:uid="{00000000-0005-0000-0000-0000DF430000}"/>
    <cellStyle name="Komma 6 3 2" xfId="15490" xr:uid="{00000000-0005-0000-0000-0000E0430000}"/>
    <cellStyle name="Komma 6 4" xfId="15491" xr:uid="{00000000-0005-0000-0000-0000E1430000}"/>
    <cellStyle name="Komma 6 4 2" xfId="38096" xr:uid="{00000000-0005-0000-0000-0000E2430000}"/>
    <cellStyle name="Komma 6 5" xfId="15492" xr:uid="{00000000-0005-0000-0000-0000E3430000}"/>
    <cellStyle name="Komma 6 5 2" xfId="39156" xr:uid="{00000000-0005-0000-0000-0000E4430000}"/>
    <cellStyle name="Komma 6 6" xfId="15493" xr:uid="{00000000-0005-0000-0000-0000E5430000}"/>
    <cellStyle name="Komma 6 6 2" xfId="39155" xr:uid="{00000000-0005-0000-0000-0000E6430000}"/>
    <cellStyle name="Komma 6 7" xfId="15494" xr:uid="{00000000-0005-0000-0000-0000E7430000}"/>
    <cellStyle name="Komma 6 7 2" xfId="37971" xr:uid="{00000000-0005-0000-0000-0000E8430000}"/>
    <cellStyle name="Komma 6 8" xfId="15487" xr:uid="{00000000-0005-0000-0000-0000E9430000}"/>
    <cellStyle name="Komma 6 9" xfId="37833" xr:uid="{00000000-0005-0000-0000-0000EA430000}"/>
    <cellStyle name="Komma 6_BU&amp;IC" xfId="15495" xr:uid="{00000000-0005-0000-0000-0000EB430000}"/>
    <cellStyle name="Komma 7" xfId="209" xr:uid="{00000000-0005-0000-0000-0000EC430000}"/>
    <cellStyle name="Komma 7 2" xfId="555" xr:uid="{00000000-0005-0000-0000-0000ED430000}"/>
    <cellStyle name="Komma 7 2 2" xfId="15498" xr:uid="{00000000-0005-0000-0000-0000EE430000}"/>
    <cellStyle name="Komma 7 2 2 2" xfId="39159" xr:uid="{00000000-0005-0000-0000-0000EF430000}"/>
    <cellStyle name="Komma 7 2 2 3" xfId="40995" xr:uid="{00000000-0005-0000-0000-0000F0430000}"/>
    <cellStyle name="Komma 7 2 2 3 2" xfId="41669" xr:uid="{00000000-0005-0000-0000-0000F1430000}"/>
    <cellStyle name="Komma 7 2 2 4" xfId="41323" xr:uid="{00000000-0005-0000-0000-0000F2430000}"/>
    <cellStyle name="Komma 7 2 2 5" xfId="38180" xr:uid="{00000000-0005-0000-0000-0000F3430000}"/>
    <cellStyle name="Komma 7 2 3" xfId="15499" xr:uid="{00000000-0005-0000-0000-0000F4430000}"/>
    <cellStyle name="Komma 7 2 3 2" xfId="39160" xr:uid="{00000000-0005-0000-0000-0000F5430000}"/>
    <cellStyle name="Komma 7 2 3 3" xfId="40996" xr:uid="{00000000-0005-0000-0000-0000F6430000}"/>
    <cellStyle name="Komma 7 2 3 3 2" xfId="41670" xr:uid="{00000000-0005-0000-0000-0000F7430000}"/>
    <cellStyle name="Komma 7 2 3 4" xfId="41419" xr:uid="{00000000-0005-0000-0000-0000F8430000}"/>
    <cellStyle name="Komma 7 2 3 5" xfId="38277" xr:uid="{00000000-0005-0000-0000-0000F9430000}"/>
    <cellStyle name="Komma 7 2 4" xfId="15497" xr:uid="{00000000-0005-0000-0000-0000FA430000}"/>
    <cellStyle name="Komma 7 2 4 2" xfId="39158" xr:uid="{00000000-0005-0000-0000-0000FB430000}"/>
    <cellStyle name="Komma 7 2 5" xfId="40849" xr:uid="{00000000-0005-0000-0000-0000FC430000}"/>
    <cellStyle name="Komma 7 2 5 2" xfId="41524" xr:uid="{00000000-0005-0000-0000-0000FD430000}"/>
    <cellStyle name="Komma 7 2 6" xfId="38055" xr:uid="{00000000-0005-0000-0000-0000FE430000}"/>
    <cellStyle name="Komma 7 2 7" xfId="41227" xr:uid="{00000000-0005-0000-0000-0000FF430000}"/>
    <cellStyle name="Komma 7 2 8" xfId="37928" xr:uid="{00000000-0005-0000-0000-000000440000}"/>
    <cellStyle name="Komma 7 2 9" xfId="42592" xr:uid="{00000000-0005-0000-0000-000001440000}"/>
    <cellStyle name="Komma 7 2_5 year overview margin" xfId="37649" xr:uid="{00000000-0005-0000-0000-000002440000}"/>
    <cellStyle name="Komma 7 3" xfId="556" xr:uid="{00000000-0005-0000-0000-000003440000}"/>
    <cellStyle name="Komma 7 3 2" xfId="15501" xr:uid="{00000000-0005-0000-0000-000004440000}"/>
    <cellStyle name="Komma 7 3 2 2" xfId="39162" xr:uid="{00000000-0005-0000-0000-000005440000}"/>
    <cellStyle name="Komma 7 3 2 3" xfId="40997" xr:uid="{00000000-0005-0000-0000-000006440000}"/>
    <cellStyle name="Komma 7 3 2 3 2" xfId="41671" xr:uid="{00000000-0005-0000-0000-000007440000}"/>
    <cellStyle name="Komma 7 3 2 4" xfId="41324" xr:uid="{00000000-0005-0000-0000-000008440000}"/>
    <cellStyle name="Komma 7 3 2 5" xfId="38181" xr:uid="{00000000-0005-0000-0000-000009440000}"/>
    <cellStyle name="Komma 7 3 3" xfId="15502" xr:uid="{00000000-0005-0000-0000-00000A440000}"/>
    <cellStyle name="Komma 7 3 3 2" xfId="39163" xr:uid="{00000000-0005-0000-0000-00000B440000}"/>
    <cellStyle name="Komma 7 3 3 3" xfId="40998" xr:uid="{00000000-0005-0000-0000-00000C440000}"/>
    <cellStyle name="Komma 7 3 3 3 2" xfId="41672" xr:uid="{00000000-0005-0000-0000-00000D440000}"/>
    <cellStyle name="Komma 7 3 3 4" xfId="41420" xr:uid="{00000000-0005-0000-0000-00000E440000}"/>
    <cellStyle name="Komma 7 3 3 5" xfId="38278" xr:uid="{00000000-0005-0000-0000-00000F440000}"/>
    <cellStyle name="Komma 7 3 4" xfId="15500" xr:uid="{00000000-0005-0000-0000-000010440000}"/>
    <cellStyle name="Komma 7 3 4 2" xfId="39161" xr:uid="{00000000-0005-0000-0000-000011440000}"/>
    <cellStyle name="Komma 7 3 5" xfId="40850" xr:uid="{00000000-0005-0000-0000-000012440000}"/>
    <cellStyle name="Komma 7 3 5 2" xfId="41525" xr:uid="{00000000-0005-0000-0000-000013440000}"/>
    <cellStyle name="Komma 7 3 6" xfId="38056" xr:uid="{00000000-0005-0000-0000-000014440000}"/>
    <cellStyle name="Komma 7 3 7" xfId="41228" xr:uid="{00000000-0005-0000-0000-000015440000}"/>
    <cellStyle name="Komma 7 3 8" xfId="37929" xr:uid="{00000000-0005-0000-0000-000016440000}"/>
    <cellStyle name="Komma 7 3 9" xfId="42593" xr:uid="{00000000-0005-0000-0000-000017440000}"/>
    <cellStyle name="Komma 7 3_5 year overview margin" xfId="37650" xr:uid="{00000000-0005-0000-0000-000018440000}"/>
    <cellStyle name="Komma 7 4" xfId="15503" xr:uid="{00000000-0005-0000-0000-000019440000}"/>
    <cellStyle name="Komma 7 4 2" xfId="39164" xr:uid="{00000000-0005-0000-0000-00001A440000}"/>
    <cellStyle name="Komma 7 5" xfId="15496" xr:uid="{00000000-0005-0000-0000-00001B440000}"/>
    <cellStyle name="Komma 7 5 2" xfId="39157" xr:uid="{00000000-0005-0000-0000-00001C440000}"/>
    <cellStyle name="Komma 7_5 year overview margin" xfId="37648" xr:uid="{00000000-0005-0000-0000-00001D440000}"/>
    <cellStyle name="Komma 8" xfId="557" xr:uid="{00000000-0005-0000-0000-00001E440000}"/>
    <cellStyle name="Komma 8 10" xfId="15505" xr:uid="{00000000-0005-0000-0000-00001F440000}"/>
    <cellStyle name="Komma 8 11" xfId="15506" xr:uid="{00000000-0005-0000-0000-000020440000}"/>
    <cellStyle name="Komma 8 12" xfId="15507" xr:uid="{00000000-0005-0000-0000-000021440000}"/>
    <cellStyle name="Komma 8 13" xfId="15508" xr:uid="{00000000-0005-0000-0000-000022440000}"/>
    <cellStyle name="Komma 8 14" xfId="15509" xr:uid="{00000000-0005-0000-0000-000023440000}"/>
    <cellStyle name="Komma 8 15" xfId="15510" xr:uid="{00000000-0005-0000-0000-000024440000}"/>
    <cellStyle name="Komma 8 16" xfId="15511" xr:uid="{00000000-0005-0000-0000-000025440000}"/>
    <cellStyle name="Komma 8 17" xfId="15512" xr:uid="{00000000-0005-0000-0000-000026440000}"/>
    <cellStyle name="Komma 8 18" xfId="15504" xr:uid="{00000000-0005-0000-0000-000027440000}"/>
    <cellStyle name="Komma 8 2" xfId="15513" xr:uid="{00000000-0005-0000-0000-000028440000}"/>
    <cellStyle name="Komma 8 2 10" xfId="39939" xr:uid="{00000000-0005-0000-0000-000029440000}"/>
    <cellStyle name="Komma 8 2 2" xfId="15514" xr:uid="{00000000-0005-0000-0000-00002A440000}"/>
    <cellStyle name="Komma 8 2 2 2" xfId="15515" xr:uid="{00000000-0005-0000-0000-00002B440000}"/>
    <cellStyle name="Komma 8 2 2 3" xfId="15516" xr:uid="{00000000-0005-0000-0000-00002C440000}"/>
    <cellStyle name="Komma 8 2 2 4" xfId="15517" xr:uid="{00000000-0005-0000-0000-00002D440000}"/>
    <cellStyle name="Komma 8 2 2 5" xfId="39167" xr:uid="{00000000-0005-0000-0000-00002E440000}"/>
    <cellStyle name="Komma 8 2 2_BU&amp;IC" xfId="15518" xr:uid="{00000000-0005-0000-0000-00002F440000}"/>
    <cellStyle name="Komma 8 2 3" xfId="15519" xr:uid="{00000000-0005-0000-0000-000030440000}"/>
    <cellStyle name="Komma 8 2 3 2" xfId="39168" xr:uid="{00000000-0005-0000-0000-000031440000}"/>
    <cellStyle name="Komma 8 2 4" xfId="15520" xr:uid="{00000000-0005-0000-0000-000032440000}"/>
    <cellStyle name="Komma 8 2 5" xfId="15521" xr:uid="{00000000-0005-0000-0000-000033440000}"/>
    <cellStyle name="Komma 8 2 6" xfId="39166" xr:uid="{00000000-0005-0000-0000-000034440000}"/>
    <cellStyle name="Komma 8 2 7" xfId="41976" xr:uid="{00000000-0005-0000-0000-000035440000}"/>
    <cellStyle name="Komma 8 2 8" xfId="39243" xr:uid="{00000000-0005-0000-0000-000036440000}"/>
    <cellStyle name="Komma 8 2 9" xfId="42284" xr:uid="{00000000-0005-0000-0000-000037440000}"/>
    <cellStyle name="Komma 8 2_BU&amp;IC" xfId="15522" xr:uid="{00000000-0005-0000-0000-000038440000}"/>
    <cellStyle name="Komma 8 3" xfId="15523" xr:uid="{00000000-0005-0000-0000-000039440000}"/>
    <cellStyle name="Komma 8 3 2" xfId="15524" xr:uid="{00000000-0005-0000-0000-00003A440000}"/>
    <cellStyle name="Komma 8 3 3" xfId="15525" xr:uid="{00000000-0005-0000-0000-00003B440000}"/>
    <cellStyle name="Komma 8 3 4" xfId="15526" xr:uid="{00000000-0005-0000-0000-00003C440000}"/>
    <cellStyle name="Komma 8 3 5" xfId="39169" xr:uid="{00000000-0005-0000-0000-00003D440000}"/>
    <cellStyle name="Komma 8 3_BU&amp;IC" xfId="15527" xr:uid="{00000000-0005-0000-0000-00003E440000}"/>
    <cellStyle name="Komma 8 4" xfId="15528" xr:uid="{00000000-0005-0000-0000-00003F440000}"/>
    <cellStyle name="Komma 8 4 2" xfId="15529" xr:uid="{00000000-0005-0000-0000-000040440000}"/>
    <cellStyle name="Komma 8 4 3" xfId="15530" xr:uid="{00000000-0005-0000-0000-000041440000}"/>
    <cellStyle name="Komma 8 4 4" xfId="15531" xr:uid="{00000000-0005-0000-0000-000042440000}"/>
    <cellStyle name="Komma 8 4 5" xfId="39165" xr:uid="{00000000-0005-0000-0000-000043440000}"/>
    <cellStyle name="Komma 8 4_BU&amp;IC" xfId="15532" xr:uid="{00000000-0005-0000-0000-000044440000}"/>
    <cellStyle name="Komma 8 5" xfId="15533" xr:uid="{00000000-0005-0000-0000-000045440000}"/>
    <cellStyle name="Komma 8 5 2" xfId="15534" xr:uid="{00000000-0005-0000-0000-000046440000}"/>
    <cellStyle name="Komma 8 5 3" xfId="15535" xr:uid="{00000000-0005-0000-0000-000047440000}"/>
    <cellStyle name="Komma 8 5_BU&amp;IC" xfId="15536" xr:uid="{00000000-0005-0000-0000-000048440000}"/>
    <cellStyle name="Komma 8 6" xfId="15537" xr:uid="{00000000-0005-0000-0000-000049440000}"/>
    <cellStyle name="Komma 8 6 2" xfId="15538" xr:uid="{00000000-0005-0000-0000-00004A440000}"/>
    <cellStyle name="Komma 8 6 3" xfId="15539" xr:uid="{00000000-0005-0000-0000-00004B440000}"/>
    <cellStyle name="Komma 8 6_BU&amp;IC" xfId="15540" xr:uid="{00000000-0005-0000-0000-00004C440000}"/>
    <cellStyle name="Komma 8 7" xfId="15541" xr:uid="{00000000-0005-0000-0000-00004D440000}"/>
    <cellStyle name="Komma 8 7 2" xfId="15542" xr:uid="{00000000-0005-0000-0000-00004E440000}"/>
    <cellStyle name="Komma 8 7 3" xfId="15543" xr:uid="{00000000-0005-0000-0000-00004F440000}"/>
    <cellStyle name="Komma 8 7_BU&amp;IC" xfId="15544" xr:uid="{00000000-0005-0000-0000-000050440000}"/>
    <cellStyle name="Komma 8 8" xfId="15545" xr:uid="{00000000-0005-0000-0000-000051440000}"/>
    <cellStyle name="Komma 8 8 2" xfId="15546" xr:uid="{00000000-0005-0000-0000-000052440000}"/>
    <cellStyle name="Komma 8 8 3" xfId="15547" xr:uid="{00000000-0005-0000-0000-000053440000}"/>
    <cellStyle name="Komma 8 8_BU&amp;IC" xfId="15548" xr:uid="{00000000-0005-0000-0000-000054440000}"/>
    <cellStyle name="Komma 8 9" xfId="15549" xr:uid="{00000000-0005-0000-0000-000055440000}"/>
    <cellStyle name="Komma 8 9 2" xfId="15550" xr:uid="{00000000-0005-0000-0000-000056440000}"/>
    <cellStyle name="Komma 8 9_BU&amp;IC" xfId="15551" xr:uid="{00000000-0005-0000-0000-000057440000}"/>
    <cellStyle name="Komma 8_BU&amp;IC" xfId="15552" xr:uid="{00000000-0005-0000-0000-000058440000}"/>
    <cellStyle name="Komma 9" xfId="15553" xr:uid="{00000000-0005-0000-0000-000059440000}"/>
    <cellStyle name="Komma 9 10" xfId="15554" xr:uid="{00000000-0005-0000-0000-00005A440000}"/>
    <cellStyle name="Komma 9 11" xfId="15555" xr:uid="{00000000-0005-0000-0000-00005B440000}"/>
    <cellStyle name="Komma 9 12" xfId="15556" xr:uid="{00000000-0005-0000-0000-00005C440000}"/>
    <cellStyle name="Komma 9 13" xfId="15557" xr:uid="{00000000-0005-0000-0000-00005D440000}"/>
    <cellStyle name="Komma 9 14" xfId="15558" xr:uid="{00000000-0005-0000-0000-00005E440000}"/>
    <cellStyle name="Komma 9 15" xfId="15559" xr:uid="{00000000-0005-0000-0000-00005F440000}"/>
    <cellStyle name="Komma 9 16" xfId="15560" xr:uid="{00000000-0005-0000-0000-000060440000}"/>
    <cellStyle name="Komma 9 17" xfId="39170" xr:uid="{00000000-0005-0000-0000-000061440000}"/>
    <cellStyle name="Komma 9 2" xfId="15561" xr:uid="{00000000-0005-0000-0000-000062440000}"/>
    <cellStyle name="Komma 9 2 2" xfId="15562" xr:uid="{00000000-0005-0000-0000-000063440000}"/>
    <cellStyle name="Komma 9 2 2 2" xfId="15563" xr:uid="{00000000-0005-0000-0000-000064440000}"/>
    <cellStyle name="Komma 9 2 2 2 2" xfId="39173" xr:uid="{00000000-0005-0000-0000-000065440000}"/>
    <cellStyle name="Komma 9 2 2 3" xfId="15564" xr:uid="{00000000-0005-0000-0000-000066440000}"/>
    <cellStyle name="Komma 9 2 2 3 2" xfId="39174" xr:uid="{00000000-0005-0000-0000-000067440000}"/>
    <cellStyle name="Komma 9 2 2 4" xfId="15565" xr:uid="{00000000-0005-0000-0000-000068440000}"/>
    <cellStyle name="Komma 9 2 2 5" xfId="15566" xr:uid="{00000000-0005-0000-0000-000069440000}"/>
    <cellStyle name="Komma 9 2 2 6" xfId="39172" xr:uid="{00000000-0005-0000-0000-00006A440000}"/>
    <cellStyle name="Komma 9 2 2_BU&amp;IC" xfId="15567" xr:uid="{00000000-0005-0000-0000-00006B440000}"/>
    <cellStyle name="Komma 9 2 3" xfId="15568" xr:uid="{00000000-0005-0000-0000-00006C440000}"/>
    <cellStyle name="Komma 9 2 3 2" xfId="39175" xr:uid="{00000000-0005-0000-0000-00006D440000}"/>
    <cellStyle name="Komma 9 2 4" xfId="15569" xr:uid="{00000000-0005-0000-0000-00006E440000}"/>
    <cellStyle name="Komma 9 2 4 2" xfId="39176" xr:uid="{00000000-0005-0000-0000-00006F440000}"/>
    <cellStyle name="Komma 9 2 5" xfId="15570" xr:uid="{00000000-0005-0000-0000-000070440000}"/>
    <cellStyle name="Komma 9 2 6" xfId="15571" xr:uid="{00000000-0005-0000-0000-000071440000}"/>
    <cellStyle name="Komma 9 2 7" xfId="39171" xr:uid="{00000000-0005-0000-0000-000072440000}"/>
    <cellStyle name="Komma 9 2_BU&amp;IC" xfId="15572" xr:uid="{00000000-0005-0000-0000-000073440000}"/>
    <cellStyle name="Komma 9 3" xfId="15573" xr:uid="{00000000-0005-0000-0000-000074440000}"/>
    <cellStyle name="Komma 9 3 2" xfId="15574" xr:uid="{00000000-0005-0000-0000-000075440000}"/>
    <cellStyle name="Komma 9 3 2 2" xfId="39178" xr:uid="{00000000-0005-0000-0000-000076440000}"/>
    <cellStyle name="Komma 9 3 3" xfId="15575" xr:uid="{00000000-0005-0000-0000-000077440000}"/>
    <cellStyle name="Komma 9 3 4" xfId="15576" xr:uid="{00000000-0005-0000-0000-000078440000}"/>
    <cellStyle name="Komma 9 3 5" xfId="15577" xr:uid="{00000000-0005-0000-0000-000079440000}"/>
    <cellStyle name="Komma 9 3 6" xfId="39177" xr:uid="{00000000-0005-0000-0000-00007A440000}"/>
    <cellStyle name="Komma 9 3_BU&amp;IC" xfId="15578" xr:uid="{00000000-0005-0000-0000-00007B440000}"/>
    <cellStyle name="Komma 9 4" xfId="15579" xr:uid="{00000000-0005-0000-0000-00007C440000}"/>
    <cellStyle name="Komma 9 4 2" xfId="15580" xr:uid="{00000000-0005-0000-0000-00007D440000}"/>
    <cellStyle name="Komma 9 4 3" xfId="15581" xr:uid="{00000000-0005-0000-0000-00007E440000}"/>
    <cellStyle name="Komma 9 4 4" xfId="39179" xr:uid="{00000000-0005-0000-0000-00007F440000}"/>
    <cellStyle name="Komma 9 4_BU&amp;IC" xfId="15582" xr:uid="{00000000-0005-0000-0000-000080440000}"/>
    <cellStyle name="Komma 9 5" xfId="15583" xr:uid="{00000000-0005-0000-0000-000081440000}"/>
    <cellStyle name="Komma 9 5 2" xfId="15584" xr:uid="{00000000-0005-0000-0000-000082440000}"/>
    <cellStyle name="Komma 9 5 3" xfId="15585" xr:uid="{00000000-0005-0000-0000-000083440000}"/>
    <cellStyle name="Komma 9 5_BU&amp;IC" xfId="15586" xr:uid="{00000000-0005-0000-0000-000084440000}"/>
    <cellStyle name="Komma 9 6" xfId="15587" xr:uid="{00000000-0005-0000-0000-000085440000}"/>
    <cellStyle name="Komma 9 6 2" xfId="15588" xr:uid="{00000000-0005-0000-0000-000086440000}"/>
    <cellStyle name="Komma 9 6 3" xfId="15589" xr:uid="{00000000-0005-0000-0000-000087440000}"/>
    <cellStyle name="Komma 9 6_BU&amp;IC" xfId="15590" xr:uid="{00000000-0005-0000-0000-000088440000}"/>
    <cellStyle name="Komma 9 7" xfId="15591" xr:uid="{00000000-0005-0000-0000-000089440000}"/>
    <cellStyle name="Komma 9 7 2" xfId="15592" xr:uid="{00000000-0005-0000-0000-00008A440000}"/>
    <cellStyle name="Komma 9 7 3" xfId="15593" xr:uid="{00000000-0005-0000-0000-00008B440000}"/>
    <cellStyle name="Komma 9 7_BU&amp;IC" xfId="15594" xr:uid="{00000000-0005-0000-0000-00008C440000}"/>
    <cellStyle name="Komma 9 8" xfId="15595" xr:uid="{00000000-0005-0000-0000-00008D440000}"/>
    <cellStyle name="Komma 9 8 2" xfId="15596" xr:uid="{00000000-0005-0000-0000-00008E440000}"/>
    <cellStyle name="Komma 9 8_BU&amp;IC" xfId="15597" xr:uid="{00000000-0005-0000-0000-00008F440000}"/>
    <cellStyle name="Komma 9 9" xfId="15598" xr:uid="{00000000-0005-0000-0000-000090440000}"/>
    <cellStyle name="Komma 9_BU&amp;IC" xfId="15599" xr:uid="{00000000-0005-0000-0000-000091440000}"/>
    <cellStyle name="Link" xfId="191" builtinId="8"/>
    <cellStyle name="Linked Cell" xfId="210" xr:uid="{00000000-0005-0000-0000-000092440000}"/>
    <cellStyle name="Linked Cell 2" xfId="211" xr:uid="{00000000-0005-0000-0000-000093440000}"/>
    <cellStyle name="Linked Cell 3" xfId="212" xr:uid="{00000000-0005-0000-0000-000094440000}"/>
    <cellStyle name="Linked Cell 3 2" xfId="671" xr:uid="{00000000-0005-0000-0000-000095440000}"/>
    <cellStyle name="Linked Cell 4" xfId="672" xr:uid="{00000000-0005-0000-0000-000096440000}"/>
    <cellStyle name="Linked Cell 4 2" xfId="15601" xr:uid="{00000000-0005-0000-0000-000097440000}"/>
    <cellStyle name="Linked Cell 4 2 2" xfId="39182" xr:uid="{00000000-0005-0000-0000-000098440000}"/>
    <cellStyle name="Linked Cell 4 3" xfId="15602" xr:uid="{00000000-0005-0000-0000-000099440000}"/>
    <cellStyle name="Linked Cell 4 4" xfId="39181" xr:uid="{00000000-0005-0000-0000-00009A440000}"/>
    <cellStyle name="Linked Cell 4_BU&amp;IC" xfId="15603" xr:uid="{00000000-0005-0000-0000-00009B440000}"/>
    <cellStyle name="Linked Cell 5" xfId="15604" xr:uid="{00000000-0005-0000-0000-00009C440000}"/>
    <cellStyle name="Linked Cell 5 2" xfId="39183" xr:uid="{00000000-0005-0000-0000-00009D440000}"/>
    <cellStyle name="Linked Cell 6" xfId="15605" xr:uid="{00000000-0005-0000-0000-00009E440000}"/>
    <cellStyle name="Linked Cell 6 2" xfId="39180" xr:uid="{00000000-0005-0000-0000-00009F440000}"/>
    <cellStyle name="Linked Cell 7" xfId="15600" xr:uid="{00000000-0005-0000-0000-0000A0440000}"/>
    <cellStyle name="Linked Cell_5 year overview margin" xfId="37651" xr:uid="{00000000-0005-0000-0000-0000A1440000}"/>
    <cellStyle name="Milliers 2" xfId="39184" xr:uid="{00000000-0005-0000-0000-0000A2440000}"/>
    <cellStyle name="Milliers_61 Langfristige Mietverträge 122003" xfId="213" xr:uid="{00000000-0005-0000-0000-0000A3440000}"/>
    <cellStyle name="Monétaire_Pag26" xfId="15606" xr:uid="{00000000-0005-0000-0000-0000A4440000}"/>
    <cellStyle name="Neutral 10" xfId="214" xr:uid="{00000000-0005-0000-0000-0000A5440000}"/>
    <cellStyle name="Neutral 10 2" xfId="15607" xr:uid="{00000000-0005-0000-0000-0000A6440000}"/>
    <cellStyle name="Neutral 11" xfId="215" xr:uid="{00000000-0005-0000-0000-0000A7440000}"/>
    <cellStyle name="Neutral 11 2" xfId="15608" xr:uid="{00000000-0005-0000-0000-0000A8440000}"/>
    <cellStyle name="Neutral 2" xfId="216" xr:uid="{00000000-0005-0000-0000-0000A9440000}"/>
    <cellStyle name="Neutral 2 10" xfId="217" xr:uid="{00000000-0005-0000-0000-0000AA440000}"/>
    <cellStyle name="Neutral 2 10 2" xfId="15609" xr:uid="{00000000-0005-0000-0000-0000AB440000}"/>
    <cellStyle name="Neutral 2 11" xfId="673" xr:uid="{00000000-0005-0000-0000-0000AC440000}"/>
    <cellStyle name="Neutral 2 2" xfId="218" xr:uid="{00000000-0005-0000-0000-0000AD440000}"/>
    <cellStyle name="Neutral 2 2 2" xfId="15610" xr:uid="{00000000-0005-0000-0000-0000AE440000}"/>
    <cellStyle name="Neutral 2 2_BU&amp;IC" xfId="15611" xr:uid="{00000000-0005-0000-0000-0000AF440000}"/>
    <cellStyle name="Neutral 2 3" xfId="219" xr:uid="{00000000-0005-0000-0000-0000B0440000}"/>
    <cellStyle name="Neutral 2 3 2" xfId="15612" xr:uid="{00000000-0005-0000-0000-0000B1440000}"/>
    <cellStyle name="Neutral 2 3 2 2" xfId="39185" xr:uid="{00000000-0005-0000-0000-0000B2440000}"/>
    <cellStyle name="Neutral 2 4" xfId="220" xr:uid="{00000000-0005-0000-0000-0000B3440000}"/>
    <cellStyle name="Neutral 2 4 2" xfId="15613" xr:uid="{00000000-0005-0000-0000-0000B4440000}"/>
    <cellStyle name="Neutral 2 5" xfId="221" xr:uid="{00000000-0005-0000-0000-0000B5440000}"/>
    <cellStyle name="Neutral 2 5 2" xfId="15614" xr:uid="{00000000-0005-0000-0000-0000B6440000}"/>
    <cellStyle name="Neutral 2 6" xfId="222" xr:uid="{00000000-0005-0000-0000-0000B7440000}"/>
    <cellStyle name="Neutral 2 6 2" xfId="15615" xr:uid="{00000000-0005-0000-0000-0000B8440000}"/>
    <cellStyle name="Neutral 2 7" xfId="223" xr:uid="{00000000-0005-0000-0000-0000B9440000}"/>
    <cellStyle name="Neutral 2 7 2" xfId="15616" xr:uid="{00000000-0005-0000-0000-0000BA440000}"/>
    <cellStyle name="Neutral 2 8" xfId="224" xr:uid="{00000000-0005-0000-0000-0000BB440000}"/>
    <cellStyle name="Neutral 2 8 2" xfId="15617" xr:uid="{00000000-0005-0000-0000-0000BC440000}"/>
    <cellStyle name="Neutral 2 9" xfId="225" xr:uid="{00000000-0005-0000-0000-0000BD440000}"/>
    <cellStyle name="Neutral 2 9 2" xfId="15618" xr:uid="{00000000-0005-0000-0000-0000BE440000}"/>
    <cellStyle name="Neutral 2_5 year overview margin" xfId="37652" xr:uid="{00000000-0005-0000-0000-0000BF440000}"/>
    <cellStyle name="Neutral 3" xfId="226" xr:uid="{00000000-0005-0000-0000-0000C0440000}"/>
    <cellStyle name="Neutral 3 2" xfId="15619" xr:uid="{00000000-0005-0000-0000-0000C1440000}"/>
    <cellStyle name="Neutral 3 2 2" xfId="39187" xr:uid="{00000000-0005-0000-0000-0000C2440000}"/>
    <cellStyle name="Neutral 3 3" xfId="15620" xr:uid="{00000000-0005-0000-0000-0000C3440000}"/>
    <cellStyle name="Neutral 3 3 2" xfId="39186" xr:uid="{00000000-0005-0000-0000-0000C4440000}"/>
    <cellStyle name="Neutral 3 4" xfId="674" xr:uid="{00000000-0005-0000-0000-0000C5440000}"/>
    <cellStyle name="Neutral 3_5 year overview margin" xfId="37653" xr:uid="{00000000-0005-0000-0000-0000C6440000}"/>
    <cellStyle name="Neutral 4" xfId="227" xr:uid="{00000000-0005-0000-0000-0000C7440000}"/>
    <cellStyle name="Neutral 4 2" xfId="15621" xr:uid="{00000000-0005-0000-0000-0000C8440000}"/>
    <cellStyle name="Neutral 5" xfId="228" xr:uid="{00000000-0005-0000-0000-0000C9440000}"/>
    <cellStyle name="Neutral 5 2" xfId="15622" xr:uid="{00000000-0005-0000-0000-0000CA440000}"/>
    <cellStyle name="Neutral 6" xfId="229" xr:uid="{00000000-0005-0000-0000-0000CB440000}"/>
    <cellStyle name="Neutral 6 2" xfId="15623" xr:uid="{00000000-0005-0000-0000-0000CC440000}"/>
    <cellStyle name="Neutral 7" xfId="230" xr:uid="{00000000-0005-0000-0000-0000CD440000}"/>
    <cellStyle name="Neutral 7 2" xfId="15624" xr:uid="{00000000-0005-0000-0000-0000CE440000}"/>
    <cellStyle name="Neutral 8" xfId="231" xr:uid="{00000000-0005-0000-0000-0000CF440000}"/>
    <cellStyle name="Neutral 8 2" xfId="15625" xr:uid="{00000000-0005-0000-0000-0000D0440000}"/>
    <cellStyle name="Neutral 9" xfId="232" xr:uid="{00000000-0005-0000-0000-0000D1440000}"/>
    <cellStyle name="Neutral 9 2" xfId="15626" xr:uid="{00000000-0005-0000-0000-0000D2440000}"/>
    <cellStyle name="Normal - Style1" xfId="15627" xr:uid="{00000000-0005-0000-0000-0000D3440000}"/>
    <cellStyle name="Normal 2" xfId="233" xr:uid="{00000000-0005-0000-0000-0000D4440000}"/>
    <cellStyle name="Normal 2 10" xfId="37972" xr:uid="{00000000-0005-0000-0000-0000D5440000}"/>
    <cellStyle name="Normal 2 11" xfId="37834" xr:uid="{00000000-0005-0000-0000-0000D6440000}"/>
    <cellStyle name="Normal 2 2" xfId="234" xr:uid="{00000000-0005-0000-0000-0000D7440000}"/>
    <cellStyle name="Normal 2 2 2" xfId="15629" xr:uid="{00000000-0005-0000-0000-0000D8440000}"/>
    <cellStyle name="Normal 2 2 2 2" xfId="39190" xr:uid="{00000000-0005-0000-0000-0000D9440000}"/>
    <cellStyle name="Normal 2 2 3" xfId="15628" xr:uid="{00000000-0005-0000-0000-0000DA440000}"/>
    <cellStyle name="Normal 2 2 3 2" xfId="39189" xr:uid="{00000000-0005-0000-0000-0000DB440000}"/>
    <cellStyle name="Normal 2 2_1036" xfId="15630" xr:uid="{00000000-0005-0000-0000-0000DC440000}"/>
    <cellStyle name="Normal 2 3" xfId="235" xr:uid="{00000000-0005-0000-0000-0000DD440000}"/>
    <cellStyle name="Normal 2 3 10" xfId="42522" xr:uid="{00000000-0005-0000-0000-0000DE440000}"/>
    <cellStyle name="Normal 2 3 2" xfId="236" xr:uid="{00000000-0005-0000-0000-0000DF440000}"/>
    <cellStyle name="Normal 2 3 2 10" xfId="42521" xr:uid="{00000000-0005-0000-0000-0000E0440000}"/>
    <cellStyle name="Normal 2 3 2 2" xfId="15633" xr:uid="{00000000-0005-0000-0000-0000E1440000}"/>
    <cellStyle name="Normal 2 3 2 2 2" xfId="39193" xr:uid="{00000000-0005-0000-0000-0000E2440000}"/>
    <cellStyle name="Normal 2 3 2 2 3" xfId="40999" xr:uid="{00000000-0005-0000-0000-0000E3440000}"/>
    <cellStyle name="Normal 2 3 2 2 3 2" xfId="41673" xr:uid="{00000000-0005-0000-0000-0000E4440000}"/>
    <cellStyle name="Normal 2 3 2 2 4" xfId="41257" xr:uid="{00000000-0005-0000-0000-0000E5440000}"/>
    <cellStyle name="Normal 2 3 2 2 5" xfId="38099" xr:uid="{00000000-0005-0000-0000-0000E6440000}"/>
    <cellStyle name="Normal 2 3 2 2_Investoren" xfId="41122" xr:uid="{00000000-0005-0000-0000-0000E7440000}"/>
    <cellStyle name="Normal 2 3 2 3" xfId="15632" xr:uid="{00000000-0005-0000-0000-0000E8440000}"/>
    <cellStyle name="Normal 2 3 2 3 2" xfId="41000" xr:uid="{00000000-0005-0000-0000-0000E9440000}"/>
    <cellStyle name="Normal 2 3 2 3 2 2" xfId="41674" xr:uid="{00000000-0005-0000-0000-0000EA440000}"/>
    <cellStyle name="Normal 2 3 2 3 3" xfId="41353" xr:uid="{00000000-0005-0000-0000-0000EB440000}"/>
    <cellStyle name="Normal 2 3 2 3 4" xfId="38211" xr:uid="{00000000-0005-0000-0000-0000EC440000}"/>
    <cellStyle name="Normal 2 3 2 3_Investoren" xfId="41123" xr:uid="{00000000-0005-0000-0000-0000ED440000}"/>
    <cellStyle name="Normal 2 3 2 4" xfId="39192" xr:uid="{00000000-0005-0000-0000-0000EE440000}"/>
    <cellStyle name="Normal 2 3 2 5" xfId="40771" xr:uid="{00000000-0005-0000-0000-0000EF440000}"/>
    <cellStyle name="Normal 2 3 2 5 2" xfId="41455" xr:uid="{00000000-0005-0000-0000-0000F0440000}"/>
    <cellStyle name="Normal 2 3 2 6" xfId="37974" xr:uid="{00000000-0005-0000-0000-0000F1440000}"/>
    <cellStyle name="Normal 2 3 2 7" xfId="41161" xr:uid="{00000000-0005-0000-0000-0000F2440000}"/>
    <cellStyle name="Normal 2 3 2 8" xfId="37836" xr:uid="{00000000-0005-0000-0000-0000F3440000}"/>
    <cellStyle name="Normal 2 3 2 9" xfId="42523" xr:uid="{00000000-0005-0000-0000-0000F4440000}"/>
    <cellStyle name="Normal 2 3 2_5 year overview margin" xfId="37656" xr:uid="{00000000-0005-0000-0000-0000F5440000}"/>
    <cellStyle name="Normal 2 3 3" xfId="15631" xr:uid="{00000000-0005-0000-0000-0000F6440000}"/>
    <cellStyle name="Normal 2 3 3 2" xfId="39194" xr:uid="{00000000-0005-0000-0000-0000F7440000}"/>
    <cellStyle name="Normal 2 3 3 3" xfId="41001" xr:uid="{00000000-0005-0000-0000-0000F8440000}"/>
    <cellStyle name="Normal 2 3 3 3 2" xfId="41675" xr:uid="{00000000-0005-0000-0000-0000F9440000}"/>
    <cellStyle name="Normal 2 3 3 4" xfId="41256" xr:uid="{00000000-0005-0000-0000-0000FA440000}"/>
    <cellStyle name="Normal 2 3 3 5" xfId="38098" xr:uid="{00000000-0005-0000-0000-0000FB440000}"/>
    <cellStyle name="Normal 2 3 3_Investoren" xfId="41124" xr:uid="{00000000-0005-0000-0000-0000FC440000}"/>
    <cellStyle name="Normal 2 3 4" xfId="38210" xr:uid="{00000000-0005-0000-0000-0000FD440000}"/>
    <cellStyle name="Normal 2 3 4 2" xfId="41002" xr:uid="{00000000-0005-0000-0000-0000FE440000}"/>
    <cellStyle name="Normal 2 3 4 2 2" xfId="41676" xr:uid="{00000000-0005-0000-0000-0000FF440000}"/>
    <cellStyle name="Normal 2 3 4 3" xfId="41352" xr:uid="{00000000-0005-0000-0000-000000450000}"/>
    <cellStyle name="Normal 2 3 4_Investoren" xfId="41125" xr:uid="{00000000-0005-0000-0000-000001450000}"/>
    <cellStyle name="Normal 2 3 5" xfId="39191" xr:uid="{00000000-0005-0000-0000-000002450000}"/>
    <cellStyle name="Normal 2 3 6" xfId="40770" xr:uid="{00000000-0005-0000-0000-000003450000}"/>
    <cellStyle name="Normal 2 3 6 2" xfId="41454" xr:uid="{00000000-0005-0000-0000-000004450000}"/>
    <cellStyle name="Normal 2 3 7" xfId="37973" xr:uid="{00000000-0005-0000-0000-000005450000}"/>
    <cellStyle name="Normal 2 3 8" xfId="41160" xr:uid="{00000000-0005-0000-0000-000006450000}"/>
    <cellStyle name="Normal 2 3 9" xfId="37835" xr:uid="{00000000-0005-0000-0000-000007450000}"/>
    <cellStyle name="Normal 2 3_5 year overview margin" xfId="37655" xr:uid="{00000000-0005-0000-0000-000008450000}"/>
    <cellStyle name="Normal 2 4" xfId="237" xr:uid="{00000000-0005-0000-0000-000009450000}"/>
    <cellStyle name="Normal 2 4 10" xfId="37837" xr:uid="{00000000-0005-0000-0000-00000A450000}"/>
    <cellStyle name="Normal 2 4 11" xfId="42524" xr:uid="{00000000-0005-0000-0000-00000B450000}"/>
    <cellStyle name="Normal 2 4 2" xfId="238" xr:uid="{00000000-0005-0000-0000-00000C450000}"/>
    <cellStyle name="Normal 2 4 2 10" xfId="42520" xr:uid="{00000000-0005-0000-0000-00000D450000}"/>
    <cellStyle name="Normal 2 4 2 2" xfId="15636" xr:uid="{00000000-0005-0000-0000-00000E450000}"/>
    <cellStyle name="Normal 2 4 2 2 2" xfId="39197" xr:uid="{00000000-0005-0000-0000-00000F450000}"/>
    <cellStyle name="Normal 2 4 2 2 3" xfId="41003" xr:uid="{00000000-0005-0000-0000-000010450000}"/>
    <cellStyle name="Normal 2 4 2 2 3 2" xfId="41677" xr:uid="{00000000-0005-0000-0000-000011450000}"/>
    <cellStyle name="Normal 2 4 2 2 4" xfId="41259" xr:uid="{00000000-0005-0000-0000-000012450000}"/>
    <cellStyle name="Normal 2 4 2 2 5" xfId="38101" xr:uid="{00000000-0005-0000-0000-000013450000}"/>
    <cellStyle name="Normal 2 4 2 2_Investoren" xfId="41126" xr:uid="{00000000-0005-0000-0000-000014450000}"/>
    <cellStyle name="Normal 2 4 2 3" xfId="15635" xr:uid="{00000000-0005-0000-0000-000015450000}"/>
    <cellStyle name="Normal 2 4 2 3 2" xfId="41004" xr:uid="{00000000-0005-0000-0000-000016450000}"/>
    <cellStyle name="Normal 2 4 2 3 2 2" xfId="41678" xr:uid="{00000000-0005-0000-0000-000017450000}"/>
    <cellStyle name="Normal 2 4 2 3 3" xfId="41355" xr:uid="{00000000-0005-0000-0000-000018450000}"/>
    <cellStyle name="Normal 2 4 2 3 4" xfId="38213" xr:uid="{00000000-0005-0000-0000-000019450000}"/>
    <cellStyle name="Normal 2 4 2 3_Investoren" xfId="41127" xr:uid="{00000000-0005-0000-0000-00001A450000}"/>
    <cellStyle name="Normal 2 4 2 4" xfId="39196" xr:uid="{00000000-0005-0000-0000-00001B450000}"/>
    <cellStyle name="Normal 2 4 2 5" xfId="40773" xr:uid="{00000000-0005-0000-0000-00001C450000}"/>
    <cellStyle name="Normal 2 4 2 5 2" xfId="41457" xr:uid="{00000000-0005-0000-0000-00001D450000}"/>
    <cellStyle name="Normal 2 4 2 6" xfId="37976" xr:uid="{00000000-0005-0000-0000-00001E450000}"/>
    <cellStyle name="Normal 2 4 2 7" xfId="41163" xr:uid="{00000000-0005-0000-0000-00001F450000}"/>
    <cellStyle name="Normal 2 4 2 8" xfId="37838" xr:uid="{00000000-0005-0000-0000-000020450000}"/>
    <cellStyle name="Normal 2 4 2 9" xfId="42525" xr:uid="{00000000-0005-0000-0000-000021450000}"/>
    <cellStyle name="Normal 2 4 2_5 year overview margin" xfId="37658" xr:uid="{00000000-0005-0000-0000-000022450000}"/>
    <cellStyle name="Normal 2 4 3" xfId="15634" xr:uid="{00000000-0005-0000-0000-000023450000}"/>
    <cellStyle name="Normal 2 4 3 2" xfId="39198" xr:uid="{00000000-0005-0000-0000-000024450000}"/>
    <cellStyle name="Normal 2 4 3 3" xfId="41005" xr:uid="{00000000-0005-0000-0000-000025450000}"/>
    <cellStyle name="Normal 2 4 3 3 2" xfId="41679" xr:uid="{00000000-0005-0000-0000-000026450000}"/>
    <cellStyle name="Normal 2 4 3 4" xfId="41258" xr:uid="{00000000-0005-0000-0000-000027450000}"/>
    <cellStyle name="Normal 2 4 3 5" xfId="38100" xr:uid="{00000000-0005-0000-0000-000028450000}"/>
    <cellStyle name="Normal 2 4 3_Investoren" xfId="41128" xr:uid="{00000000-0005-0000-0000-000029450000}"/>
    <cellStyle name="Normal 2 4 4" xfId="38212" xr:uid="{00000000-0005-0000-0000-00002A450000}"/>
    <cellStyle name="Normal 2 4 4 2" xfId="39199" xr:uid="{00000000-0005-0000-0000-00002B450000}"/>
    <cellStyle name="Normal 2 4 4 3" xfId="41006" xr:uid="{00000000-0005-0000-0000-00002C450000}"/>
    <cellStyle name="Normal 2 4 4 3 2" xfId="41680" xr:uid="{00000000-0005-0000-0000-00002D450000}"/>
    <cellStyle name="Normal 2 4 4 4" xfId="41354" xr:uid="{00000000-0005-0000-0000-00002E450000}"/>
    <cellStyle name="Normal 2 4 4_Investoren" xfId="41129" xr:uid="{00000000-0005-0000-0000-00002F450000}"/>
    <cellStyle name="Normal 2 4 5" xfId="39200" xr:uid="{00000000-0005-0000-0000-000030450000}"/>
    <cellStyle name="Normal 2 4 6" xfId="39195" xr:uid="{00000000-0005-0000-0000-000031450000}"/>
    <cellStyle name="Normal 2 4 7" xfId="40772" xr:uid="{00000000-0005-0000-0000-000032450000}"/>
    <cellStyle name="Normal 2 4 7 2" xfId="41456" xr:uid="{00000000-0005-0000-0000-000033450000}"/>
    <cellStyle name="Normal 2 4 8" xfId="37975" xr:uid="{00000000-0005-0000-0000-000034450000}"/>
    <cellStyle name="Normal 2 4 9" xfId="41162" xr:uid="{00000000-0005-0000-0000-000035450000}"/>
    <cellStyle name="Normal 2 4_5 year overview margin" xfId="37657" xr:uid="{00000000-0005-0000-0000-000036450000}"/>
    <cellStyle name="Normal 2 5" xfId="239" xr:uid="{00000000-0005-0000-0000-000037450000}"/>
    <cellStyle name="Normal 2 5 2" xfId="15637" xr:uid="{00000000-0005-0000-0000-000038450000}"/>
    <cellStyle name="Normal 2 5 2 2" xfId="39201" xr:uid="{00000000-0005-0000-0000-000039450000}"/>
    <cellStyle name="Normal 2 6" xfId="38097" xr:uid="{00000000-0005-0000-0000-00003A450000}"/>
    <cellStyle name="Normal 2 6 2" xfId="39202" xr:uid="{00000000-0005-0000-0000-00003B450000}"/>
    <cellStyle name="Normal 2 7" xfId="38209" xr:uid="{00000000-0005-0000-0000-00003C450000}"/>
    <cellStyle name="Normal 2 7 2" xfId="39203" xr:uid="{00000000-0005-0000-0000-00003D450000}"/>
    <cellStyle name="Normal 2 8" xfId="38294" xr:uid="{00000000-0005-0000-0000-00003E450000}"/>
    <cellStyle name="Normal 2 9" xfId="39188" xr:uid="{00000000-0005-0000-0000-00003F450000}"/>
    <cellStyle name="Normal 2_5 year overview margin" xfId="37654" xr:uid="{00000000-0005-0000-0000-000040450000}"/>
    <cellStyle name="Normal 3" xfId="240" xr:uid="{00000000-0005-0000-0000-000041450000}"/>
    <cellStyle name="Normal 3 10" xfId="40774" xr:uid="{00000000-0005-0000-0000-000042450000}"/>
    <cellStyle name="Normal 3 10 2" xfId="41458" xr:uid="{00000000-0005-0000-0000-000043450000}"/>
    <cellStyle name="Normal 3 11" xfId="37977" xr:uid="{00000000-0005-0000-0000-000044450000}"/>
    <cellStyle name="Normal 3 12" xfId="41164" xr:uid="{00000000-0005-0000-0000-000045450000}"/>
    <cellStyle name="Normal 3 13" xfId="37839" xr:uid="{00000000-0005-0000-0000-000046450000}"/>
    <cellStyle name="Normal 3 14" xfId="42526" xr:uid="{00000000-0005-0000-0000-000047450000}"/>
    <cellStyle name="Normal 3 2" xfId="241" xr:uid="{00000000-0005-0000-0000-000048450000}"/>
    <cellStyle name="Normal 3 2 2" xfId="558" xr:uid="{00000000-0005-0000-0000-000049450000}"/>
    <cellStyle name="Normal 3 2 2 2" xfId="15639" xr:uid="{00000000-0005-0000-0000-00004A450000}"/>
    <cellStyle name="Normal 3 2 3" xfId="15638" xr:uid="{00000000-0005-0000-0000-00004B450000}"/>
    <cellStyle name="Normal 3 2_5 year overview margin" xfId="37660" xr:uid="{00000000-0005-0000-0000-00004C450000}"/>
    <cellStyle name="Normal 3 3" xfId="242" xr:uid="{00000000-0005-0000-0000-00004D450000}"/>
    <cellStyle name="Normal 3 3 2" xfId="15640" xr:uid="{00000000-0005-0000-0000-00004E450000}"/>
    <cellStyle name="Normal 3 3 2 2" xfId="38103" xr:uid="{00000000-0005-0000-0000-00004F450000}"/>
    <cellStyle name="Normal 3 3 3" xfId="39205" xr:uid="{00000000-0005-0000-0000-000050450000}"/>
    <cellStyle name="Normal 3 3 4" xfId="37978" xr:uid="{00000000-0005-0000-0000-000051450000}"/>
    <cellStyle name="Normal 3 3 5" xfId="37840" xr:uid="{00000000-0005-0000-0000-000052450000}"/>
    <cellStyle name="Normal 3 3_AuftBest_Div" xfId="38330" xr:uid="{00000000-0005-0000-0000-000053450000}"/>
    <cellStyle name="Normal 3 4" xfId="559" xr:uid="{00000000-0005-0000-0000-000054450000}"/>
    <cellStyle name="Normal 3 4 2" xfId="15641" xr:uid="{00000000-0005-0000-0000-000055450000}"/>
    <cellStyle name="Normal 3 5" xfId="15642" xr:uid="{00000000-0005-0000-0000-000056450000}"/>
    <cellStyle name="Normal 3 5 2" xfId="39206" xr:uid="{00000000-0005-0000-0000-000057450000}"/>
    <cellStyle name="Normal 3 5 3" xfId="41007" xr:uid="{00000000-0005-0000-0000-000058450000}"/>
    <cellStyle name="Normal 3 5 3 2" xfId="41681" xr:uid="{00000000-0005-0000-0000-000059450000}"/>
    <cellStyle name="Normal 3 5 4" xfId="41260" xr:uid="{00000000-0005-0000-0000-00005A450000}"/>
    <cellStyle name="Normal 3 5 5" xfId="38102" xr:uid="{00000000-0005-0000-0000-00005B450000}"/>
    <cellStyle name="Normal 3 5_Investoren" xfId="41130" xr:uid="{00000000-0005-0000-0000-00005C450000}"/>
    <cellStyle name="Normal 3 6" xfId="38214" xr:uid="{00000000-0005-0000-0000-00005D450000}"/>
    <cellStyle name="Normal 3 6 2" xfId="39207" xr:uid="{00000000-0005-0000-0000-00005E450000}"/>
    <cellStyle name="Normal 3 6 3" xfId="41008" xr:uid="{00000000-0005-0000-0000-00005F450000}"/>
    <cellStyle name="Normal 3 6 3 2" xfId="41682" xr:uid="{00000000-0005-0000-0000-000060450000}"/>
    <cellStyle name="Normal 3 6 4" xfId="41356" xr:uid="{00000000-0005-0000-0000-000061450000}"/>
    <cellStyle name="Normal 3 6_Investoren" xfId="41131" xr:uid="{00000000-0005-0000-0000-000062450000}"/>
    <cellStyle name="Normal 3 7" xfId="38295" xr:uid="{00000000-0005-0000-0000-000063450000}"/>
    <cellStyle name="Normal 3 7 2" xfId="39208" xr:uid="{00000000-0005-0000-0000-000064450000}"/>
    <cellStyle name="Normal 3 7 3" xfId="41009" xr:uid="{00000000-0005-0000-0000-000065450000}"/>
    <cellStyle name="Normal 3 7 3 2" xfId="41683" xr:uid="{00000000-0005-0000-0000-000066450000}"/>
    <cellStyle name="Normal 3 7 4" xfId="41436" xr:uid="{00000000-0005-0000-0000-000067450000}"/>
    <cellStyle name="Normal 3 7_Investoren" xfId="41132" xr:uid="{00000000-0005-0000-0000-000068450000}"/>
    <cellStyle name="Normal 3 8" xfId="39209" xr:uid="{00000000-0005-0000-0000-000069450000}"/>
    <cellStyle name="Normal 3 9" xfId="39204" xr:uid="{00000000-0005-0000-0000-00006A450000}"/>
    <cellStyle name="Normal 3_5 year overview margin" xfId="37659" xr:uid="{00000000-0005-0000-0000-00006B450000}"/>
    <cellStyle name="Normal 4" xfId="243" xr:uid="{00000000-0005-0000-0000-00006C450000}"/>
    <cellStyle name="Normal 4 10" xfId="15643" xr:uid="{00000000-0005-0000-0000-00006D450000}"/>
    <cellStyle name="Normal 4 10 2" xfId="39211" xr:uid="{00000000-0005-0000-0000-00006E450000}"/>
    <cellStyle name="Normal 4 11" xfId="675" xr:uid="{00000000-0005-0000-0000-00006F450000}"/>
    <cellStyle name="Normal 4 11 2" xfId="39212" xr:uid="{00000000-0005-0000-0000-000070450000}"/>
    <cellStyle name="Normal 4 12" xfId="39210" xr:uid="{00000000-0005-0000-0000-000071450000}"/>
    <cellStyle name="Normal 4 2" xfId="244" xr:uid="{00000000-0005-0000-0000-000072450000}"/>
    <cellStyle name="Normal 4 2 10" xfId="42527" xr:uid="{00000000-0005-0000-0000-000073450000}"/>
    <cellStyle name="Normal 4 2 2" xfId="245" xr:uid="{00000000-0005-0000-0000-000074450000}"/>
    <cellStyle name="Normal 4 2 2 10" xfId="42519" xr:uid="{00000000-0005-0000-0000-000075450000}"/>
    <cellStyle name="Normal 4 2 2 2" xfId="15646" xr:uid="{00000000-0005-0000-0000-000076450000}"/>
    <cellStyle name="Normal 4 2 2 2 2" xfId="39215" xr:uid="{00000000-0005-0000-0000-000077450000}"/>
    <cellStyle name="Normal 4 2 2 2 3" xfId="41010" xr:uid="{00000000-0005-0000-0000-000078450000}"/>
    <cellStyle name="Normal 4 2 2 2 3 2" xfId="41684" xr:uid="{00000000-0005-0000-0000-000079450000}"/>
    <cellStyle name="Normal 4 2 2 2 4" xfId="41262" xr:uid="{00000000-0005-0000-0000-00007A450000}"/>
    <cellStyle name="Normal 4 2 2 2 5" xfId="38105" xr:uid="{00000000-0005-0000-0000-00007B450000}"/>
    <cellStyle name="Normal 4 2 2 2_Investoren" xfId="41133" xr:uid="{00000000-0005-0000-0000-00007C450000}"/>
    <cellStyle name="Normal 4 2 2 3" xfId="15645" xr:uid="{00000000-0005-0000-0000-00007D450000}"/>
    <cellStyle name="Normal 4 2 2 3 2" xfId="41011" xr:uid="{00000000-0005-0000-0000-00007E450000}"/>
    <cellStyle name="Normal 4 2 2 3 2 2" xfId="41685" xr:uid="{00000000-0005-0000-0000-00007F450000}"/>
    <cellStyle name="Normal 4 2 2 3 3" xfId="41358" xr:uid="{00000000-0005-0000-0000-000080450000}"/>
    <cellStyle name="Normal 4 2 2 3 4" xfId="38216" xr:uid="{00000000-0005-0000-0000-000081450000}"/>
    <cellStyle name="Normal 4 2 2 3_Investoren" xfId="41134" xr:uid="{00000000-0005-0000-0000-000082450000}"/>
    <cellStyle name="Normal 4 2 2 4" xfId="39214" xr:uid="{00000000-0005-0000-0000-000083450000}"/>
    <cellStyle name="Normal 4 2 2 5" xfId="40776" xr:uid="{00000000-0005-0000-0000-000084450000}"/>
    <cellStyle name="Normal 4 2 2 5 2" xfId="41460" xr:uid="{00000000-0005-0000-0000-000085450000}"/>
    <cellStyle name="Normal 4 2 2 6" xfId="37980" xr:uid="{00000000-0005-0000-0000-000086450000}"/>
    <cellStyle name="Normal 4 2 2 7" xfId="41166" xr:uid="{00000000-0005-0000-0000-000087450000}"/>
    <cellStyle name="Normal 4 2 2 8" xfId="37842" xr:uid="{00000000-0005-0000-0000-000088450000}"/>
    <cellStyle name="Normal 4 2 2 9" xfId="42528" xr:uid="{00000000-0005-0000-0000-000089450000}"/>
    <cellStyle name="Normal 4 2 2_5 year overview margin" xfId="37663" xr:uid="{00000000-0005-0000-0000-00008A450000}"/>
    <cellStyle name="Normal 4 2 3" xfId="15644" xr:uid="{00000000-0005-0000-0000-00008B450000}"/>
    <cellStyle name="Normal 4 2 3 2" xfId="39216" xr:uid="{00000000-0005-0000-0000-00008C450000}"/>
    <cellStyle name="Normal 4 2 3 3" xfId="41012" xr:uid="{00000000-0005-0000-0000-00008D450000}"/>
    <cellStyle name="Normal 4 2 3 3 2" xfId="41686" xr:uid="{00000000-0005-0000-0000-00008E450000}"/>
    <cellStyle name="Normal 4 2 3 4" xfId="41261" xr:uid="{00000000-0005-0000-0000-00008F450000}"/>
    <cellStyle name="Normal 4 2 3 5" xfId="38104" xr:uid="{00000000-0005-0000-0000-000090450000}"/>
    <cellStyle name="Normal 4 2 3_Investoren" xfId="41135" xr:uid="{00000000-0005-0000-0000-000091450000}"/>
    <cellStyle name="Normal 4 2 4" xfId="38215" xr:uid="{00000000-0005-0000-0000-000092450000}"/>
    <cellStyle name="Normal 4 2 4 2" xfId="41013" xr:uid="{00000000-0005-0000-0000-000093450000}"/>
    <cellStyle name="Normal 4 2 4 2 2" xfId="41687" xr:uid="{00000000-0005-0000-0000-000094450000}"/>
    <cellStyle name="Normal 4 2 4 3" xfId="41357" xr:uid="{00000000-0005-0000-0000-000095450000}"/>
    <cellStyle name="Normal 4 2 4_Investoren" xfId="41136" xr:uid="{00000000-0005-0000-0000-000096450000}"/>
    <cellStyle name="Normal 4 2 5" xfId="39213" xr:uid="{00000000-0005-0000-0000-000097450000}"/>
    <cellStyle name="Normal 4 2 6" xfId="40775" xr:uid="{00000000-0005-0000-0000-000098450000}"/>
    <cellStyle name="Normal 4 2 6 2" xfId="41459" xr:uid="{00000000-0005-0000-0000-000099450000}"/>
    <cellStyle name="Normal 4 2 7" xfId="37979" xr:uid="{00000000-0005-0000-0000-00009A450000}"/>
    <cellStyle name="Normal 4 2 8" xfId="41165" xr:uid="{00000000-0005-0000-0000-00009B450000}"/>
    <cellStyle name="Normal 4 2 9" xfId="37841" xr:uid="{00000000-0005-0000-0000-00009C450000}"/>
    <cellStyle name="Normal 4 2_5 year overview margin" xfId="37662" xr:uid="{00000000-0005-0000-0000-00009D450000}"/>
    <cellStyle name="Normal 4 3" xfId="246" xr:uid="{00000000-0005-0000-0000-00009E450000}"/>
    <cellStyle name="Normal 4 3 10" xfId="42518" xr:uid="{00000000-0005-0000-0000-00009F450000}"/>
    <cellStyle name="Normal 4 3 2" xfId="15647" xr:uid="{00000000-0005-0000-0000-0000A0450000}"/>
    <cellStyle name="Normal 4 3 2 2" xfId="39218" xr:uid="{00000000-0005-0000-0000-0000A1450000}"/>
    <cellStyle name="Normal 4 3 2 3" xfId="41014" xr:uid="{00000000-0005-0000-0000-0000A2450000}"/>
    <cellStyle name="Normal 4 3 2 3 2" xfId="41688" xr:uid="{00000000-0005-0000-0000-0000A3450000}"/>
    <cellStyle name="Normal 4 3 2 4" xfId="41263" xr:uid="{00000000-0005-0000-0000-0000A4450000}"/>
    <cellStyle name="Normal 4 3 2 5" xfId="38106" xr:uid="{00000000-0005-0000-0000-0000A5450000}"/>
    <cellStyle name="Normal 4 3 2_Investoren" xfId="41137" xr:uid="{00000000-0005-0000-0000-0000A6450000}"/>
    <cellStyle name="Normal 4 3 3" xfId="38217" xr:uid="{00000000-0005-0000-0000-0000A7450000}"/>
    <cellStyle name="Normal 4 3 3 2" xfId="39219" xr:uid="{00000000-0005-0000-0000-0000A8450000}"/>
    <cellStyle name="Normal 4 3 3 3" xfId="41015" xr:uid="{00000000-0005-0000-0000-0000A9450000}"/>
    <cellStyle name="Normal 4 3 3 3 2" xfId="41689" xr:uid="{00000000-0005-0000-0000-0000AA450000}"/>
    <cellStyle name="Normal 4 3 3 4" xfId="41359" xr:uid="{00000000-0005-0000-0000-0000AB450000}"/>
    <cellStyle name="Normal 4 3 3_Investoren" xfId="41138" xr:uid="{00000000-0005-0000-0000-0000AC450000}"/>
    <cellStyle name="Normal 4 3 4" xfId="39217" xr:uid="{00000000-0005-0000-0000-0000AD450000}"/>
    <cellStyle name="Normal 4 3 5" xfId="40777" xr:uid="{00000000-0005-0000-0000-0000AE450000}"/>
    <cellStyle name="Normal 4 3 5 2" xfId="41461" xr:uid="{00000000-0005-0000-0000-0000AF450000}"/>
    <cellStyle name="Normal 4 3 6" xfId="37981" xr:uid="{00000000-0005-0000-0000-0000B0450000}"/>
    <cellStyle name="Normal 4 3 7" xfId="41167" xr:uid="{00000000-0005-0000-0000-0000B1450000}"/>
    <cellStyle name="Normal 4 3 8" xfId="37843" xr:uid="{00000000-0005-0000-0000-0000B2450000}"/>
    <cellStyle name="Normal 4 3 9" xfId="42529" xr:uid="{00000000-0005-0000-0000-0000B3450000}"/>
    <cellStyle name="Normal 4 3_AuftBest_Div" xfId="38331" xr:uid="{00000000-0005-0000-0000-0000B4450000}"/>
    <cellStyle name="Normal 4 4" xfId="15648" xr:uid="{00000000-0005-0000-0000-0000B5450000}"/>
    <cellStyle name="Normal 4 4 2" xfId="39220" xr:uid="{00000000-0005-0000-0000-0000B6450000}"/>
    <cellStyle name="Normal 4 5" xfId="15649" xr:uid="{00000000-0005-0000-0000-0000B7450000}"/>
    <cellStyle name="Normal 4 5 2" xfId="39221" xr:uid="{00000000-0005-0000-0000-0000B8450000}"/>
    <cellStyle name="Normal 4 6" xfId="15650" xr:uid="{00000000-0005-0000-0000-0000B9450000}"/>
    <cellStyle name="Normal 4 6 2" xfId="39222" xr:uid="{00000000-0005-0000-0000-0000BA450000}"/>
    <cellStyle name="Normal 4 7" xfId="15651" xr:uid="{00000000-0005-0000-0000-0000BB450000}"/>
    <cellStyle name="Normal 4 7 2" xfId="39223" xr:uid="{00000000-0005-0000-0000-0000BC450000}"/>
    <cellStyle name="Normal 4 8" xfId="15652" xr:uid="{00000000-0005-0000-0000-0000BD450000}"/>
    <cellStyle name="Normal 4 8 2" xfId="39224" xr:uid="{00000000-0005-0000-0000-0000BE450000}"/>
    <cellStyle name="Normal 4 9" xfId="15653" xr:uid="{00000000-0005-0000-0000-0000BF450000}"/>
    <cellStyle name="Normal 4 9 2" xfId="39225" xr:uid="{00000000-0005-0000-0000-0000C0450000}"/>
    <cellStyle name="Normal 4_5 year overview margin" xfId="37661" xr:uid="{00000000-0005-0000-0000-0000C1450000}"/>
    <cellStyle name="Normal 5" xfId="247" xr:uid="{00000000-0005-0000-0000-0000C2450000}"/>
    <cellStyle name="Normal 5 2" xfId="248" xr:uid="{00000000-0005-0000-0000-0000C3450000}"/>
    <cellStyle name="Normal 5 2 2" xfId="15655" xr:uid="{00000000-0005-0000-0000-0000C4450000}"/>
    <cellStyle name="Normal 5 2 3" xfId="15654" xr:uid="{00000000-0005-0000-0000-0000C5450000}"/>
    <cellStyle name="Normal 5 2_5 year overview margin" xfId="37665" xr:uid="{00000000-0005-0000-0000-0000C6450000}"/>
    <cellStyle name="Normal 5 3" xfId="39226" xr:uid="{00000000-0005-0000-0000-0000C7450000}"/>
    <cellStyle name="Normal 5 4" xfId="39227" xr:uid="{00000000-0005-0000-0000-0000C8450000}"/>
    <cellStyle name="Normal 5_5 year overview margin" xfId="37664" xr:uid="{00000000-0005-0000-0000-0000C9450000}"/>
    <cellStyle name="Normal 6" xfId="249" xr:uid="{00000000-0005-0000-0000-0000CA450000}"/>
    <cellStyle name="Normal 6 10" xfId="15656" xr:uid="{00000000-0005-0000-0000-0000CB450000}"/>
    <cellStyle name="Normal 6 10 2" xfId="15657" xr:uid="{00000000-0005-0000-0000-0000CC450000}"/>
    <cellStyle name="Normal 6 10 2 2" xfId="15658" xr:uid="{00000000-0005-0000-0000-0000CD450000}"/>
    <cellStyle name="Normal 6 10 2_BU&amp;IC" xfId="15659" xr:uid="{00000000-0005-0000-0000-0000CE450000}"/>
    <cellStyle name="Normal 6 10 3" xfId="15660" xr:uid="{00000000-0005-0000-0000-0000CF450000}"/>
    <cellStyle name="Normal 6 10 4" xfId="15661" xr:uid="{00000000-0005-0000-0000-0000D0450000}"/>
    <cellStyle name="Normal 6 10 5" xfId="15662" xr:uid="{00000000-0005-0000-0000-0000D1450000}"/>
    <cellStyle name="Normal 6 10 6" xfId="15663" xr:uid="{00000000-0005-0000-0000-0000D2450000}"/>
    <cellStyle name="Normal 6 10 7" xfId="15664" xr:uid="{00000000-0005-0000-0000-0000D3450000}"/>
    <cellStyle name="Normal 6 10_B-A-AV-17C-1" xfId="39229" xr:uid="{00000000-0005-0000-0000-0000D4450000}"/>
    <cellStyle name="Normal 6 11" xfId="15665" xr:uid="{00000000-0005-0000-0000-0000D5450000}"/>
    <cellStyle name="Normal 6 11 2" xfId="15666" xr:uid="{00000000-0005-0000-0000-0000D6450000}"/>
    <cellStyle name="Normal 6 11 3" xfId="15667" xr:uid="{00000000-0005-0000-0000-0000D7450000}"/>
    <cellStyle name="Normal 6 11 4" xfId="15668" xr:uid="{00000000-0005-0000-0000-0000D8450000}"/>
    <cellStyle name="Normal 6 11_B-A-AV-17C-1" xfId="39230" xr:uid="{00000000-0005-0000-0000-0000D9450000}"/>
    <cellStyle name="Normal 6 12" xfId="15669" xr:uid="{00000000-0005-0000-0000-0000DA450000}"/>
    <cellStyle name="Normal 6 12 2" xfId="15670" xr:uid="{00000000-0005-0000-0000-0000DB450000}"/>
    <cellStyle name="Normal 6 12_BU&amp;IC" xfId="15671" xr:uid="{00000000-0005-0000-0000-0000DC450000}"/>
    <cellStyle name="Normal 6 13" xfId="15672" xr:uid="{00000000-0005-0000-0000-0000DD450000}"/>
    <cellStyle name="Normal 6 13 2" xfId="15673" xr:uid="{00000000-0005-0000-0000-0000DE450000}"/>
    <cellStyle name="Normal 6 13_BU&amp;IC" xfId="15674" xr:uid="{00000000-0005-0000-0000-0000DF450000}"/>
    <cellStyle name="Normal 6 14" xfId="15675" xr:uid="{00000000-0005-0000-0000-0000E0450000}"/>
    <cellStyle name="Normal 6 15" xfId="15676" xr:uid="{00000000-0005-0000-0000-0000E1450000}"/>
    <cellStyle name="Normal 6 16" xfId="15677" xr:uid="{00000000-0005-0000-0000-0000E2450000}"/>
    <cellStyle name="Normal 6 17" xfId="15678" xr:uid="{00000000-0005-0000-0000-0000E3450000}"/>
    <cellStyle name="Normal 6 18" xfId="15679" xr:uid="{00000000-0005-0000-0000-0000E4450000}"/>
    <cellStyle name="Normal 6 19" xfId="15680" xr:uid="{00000000-0005-0000-0000-0000E5450000}"/>
    <cellStyle name="Normal 6 2" xfId="250" xr:uid="{00000000-0005-0000-0000-0000E6450000}"/>
    <cellStyle name="Normal 6 2 2" xfId="251" xr:uid="{00000000-0005-0000-0000-0000E7450000}"/>
    <cellStyle name="Normal 6 2 2 2" xfId="15682" xr:uid="{00000000-0005-0000-0000-0000E8450000}"/>
    <cellStyle name="Normal 6 2 2 2 2" xfId="39232" xr:uid="{00000000-0005-0000-0000-0000E9450000}"/>
    <cellStyle name="Normal 6 2 2 3" xfId="15681" xr:uid="{00000000-0005-0000-0000-0000EA450000}"/>
    <cellStyle name="Normal 6 2 2 3 2" xfId="39231" xr:uid="{00000000-0005-0000-0000-0000EB450000}"/>
    <cellStyle name="Normal 6 2 2_5 year overview margin" xfId="37667" xr:uid="{00000000-0005-0000-0000-0000EC450000}"/>
    <cellStyle name="Normal 6 2 3" xfId="560" xr:uid="{00000000-0005-0000-0000-0000ED450000}"/>
    <cellStyle name="Normal 6 2 3 2" xfId="15683" xr:uid="{00000000-0005-0000-0000-0000EE450000}"/>
    <cellStyle name="Normal 6 2 3 2 2" xfId="39234" xr:uid="{00000000-0005-0000-0000-0000EF450000}"/>
    <cellStyle name="Normal 6 2 3 3" xfId="39233" xr:uid="{00000000-0005-0000-0000-0000F0450000}"/>
    <cellStyle name="Normal 6 2 4" xfId="15684" xr:uid="{00000000-0005-0000-0000-0000F1450000}"/>
    <cellStyle name="Normal 6 2 4 2" xfId="39235" xr:uid="{00000000-0005-0000-0000-0000F2450000}"/>
    <cellStyle name="Normal 6 2 5" xfId="39236" xr:uid="{00000000-0005-0000-0000-0000F3450000}"/>
    <cellStyle name="Normal 6 2_5 year overview margin" xfId="37666" xr:uid="{00000000-0005-0000-0000-0000F4450000}"/>
    <cellStyle name="Normal 6 20" xfId="15685" xr:uid="{00000000-0005-0000-0000-0000F5450000}"/>
    <cellStyle name="Normal 6 21" xfId="15686" xr:uid="{00000000-0005-0000-0000-0000F6450000}"/>
    <cellStyle name="Normal 6 22" xfId="15687" xr:uid="{00000000-0005-0000-0000-0000F7450000}"/>
    <cellStyle name="Normal 6 23" xfId="15688" xr:uid="{00000000-0005-0000-0000-0000F8450000}"/>
    <cellStyle name="Normal 6 24" xfId="15689" xr:uid="{00000000-0005-0000-0000-0000F9450000}"/>
    <cellStyle name="Normal 6 25" xfId="15690" xr:uid="{00000000-0005-0000-0000-0000FA450000}"/>
    <cellStyle name="Normal 6 26" xfId="15691" xr:uid="{00000000-0005-0000-0000-0000FB450000}"/>
    <cellStyle name="Normal 6 27" xfId="676" xr:uid="{00000000-0005-0000-0000-0000FC450000}"/>
    <cellStyle name="Normal 6 3" xfId="252" xr:uid="{00000000-0005-0000-0000-0000FD450000}"/>
    <cellStyle name="Normal 6 3 10" xfId="15692" xr:uid="{00000000-0005-0000-0000-0000FE450000}"/>
    <cellStyle name="Normal 6 3 10 2" xfId="41462" xr:uid="{00000000-0005-0000-0000-0000FF450000}"/>
    <cellStyle name="Normal 6 3 10 3" xfId="40778" xr:uid="{00000000-0005-0000-0000-000000460000}"/>
    <cellStyle name="Normal 6 3 11" xfId="15693" xr:uid="{00000000-0005-0000-0000-000001460000}"/>
    <cellStyle name="Normal 6 3 11 2" xfId="37982" xr:uid="{00000000-0005-0000-0000-000002460000}"/>
    <cellStyle name="Normal 6 3 12" xfId="15694" xr:uid="{00000000-0005-0000-0000-000003460000}"/>
    <cellStyle name="Normal 6 3 12 2" xfId="41168" xr:uid="{00000000-0005-0000-0000-000004460000}"/>
    <cellStyle name="Normal 6 3 13" xfId="15695" xr:uid="{00000000-0005-0000-0000-000005460000}"/>
    <cellStyle name="Normal 6 3 14" xfId="15696" xr:uid="{00000000-0005-0000-0000-000006460000}"/>
    <cellStyle name="Normal 6 3 15" xfId="15697" xr:uid="{00000000-0005-0000-0000-000007460000}"/>
    <cellStyle name="Normal 6 3 16" xfId="15698" xr:uid="{00000000-0005-0000-0000-000008460000}"/>
    <cellStyle name="Normal 6 3 17" xfId="15699" xr:uid="{00000000-0005-0000-0000-000009460000}"/>
    <cellStyle name="Normal 6 3 18" xfId="748" xr:uid="{00000000-0005-0000-0000-00000A460000}"/>
    <cellStyle name="Normal 6 3 19" xfId="37844" xr:uid="{00000000-0005-0000-0000-00000B460000}"/>
    <cellStyle name="Normal 6 3 2" xfId="15700" xr:uid="{00000000-0005-0000-0000-00000C460000}"/>
    <cellStyle name="Normal 6 3 2 10" xfId="41778" xr:uid="{00000000-0005-0000-0000-00000D460000}"/>
    <cellStyle name="Normal 6 3 2 2" xfId="15701" xr:uid="{00000000-0005-0000-0000-00000E460000}"/>
    <cellStyle name="Normal 6 3 2 2 2" xfId="15702" xr:uid="{00000000-0005-0000-0000-00000F460000}"/>
    <cellStyle name="Normal 6 3 2 2 3" xfId="15703" xr:uid="{00000000-0005-0000-0000-000010460000}"/>
    <cellStyle name="Normal 6 3 2 2 4" xfId="15704" xr:uid="{00000000-0005-0000-0000-000011460000}"/>
    <cellStyle name="Normal 6 3 2 2 5" xfId="15705" xr:uid="{00000000-0005-0000-0000-000012460000}"/>
    <cellStyle name="Normal 6 3 2 2_BU&amp;IC" xfId="15706" xr:uid="{00000000-0005-0000-0000-000013460000}"/>
    <cellStyle name="Normal 6 3 2 3" xfId="15707" xr:uid="{00000000-0005-0000-0000-000014460000}"/>
    <cellStyle name="Normal 6 3 2 4" xfId="15708" xr:uid="{00000000-0005-0000-0000-000015460000}"/>
    <cellStyle name="Normal 6 3 2 5" xfId="15709" xr:uid="{00000000-0005-0000-0000-000016460000}"/>
    <cellStyle name="Normal 6 3 2 5 2" xfId="41690" xr:uid="{00000000-0005-0000-0000-000017460000}"/>
    <cellStyle name="Normal 6 3 2 5 3" xfId="41016" xr:uid="{00000000-0005-0000-0000-000018460000}"/>
    <cellStyle name="Normal 6 3 2 6" xfId="15710" xr:uid="{00000000-0005-0000-0000-000019460000}"/>
    <cellStyle name="Normal 6 3 2 6 2" xfId="41264" xr:uid="{00000000-0005-0000-0000-00001A460000}"/>
    <cellStyle name="Normal 6 3 2 7" xfId="38107" xr:uid="{00000000-0005-0000-0000-00001B460000}"/>
    <cellStyle name="Normal 6 3 2 8" xfId="37804" xr:uid="{00000000-0005-0000-0000-00001C460000}"/>
    <cellStyle name="Normal 6 3 2 9" xfId="42268" xr:uid="{00000000-0005-0000-0000-00001D460000}"/>
    <cellStyle name="Normal 6 3 2_B-A-AV-17C-1" xfId="39238" xr:uid="{00000000-0005-0000-0000-00001E460000}"/>
    <cellStyle name="Normal 6 3 20" xfId="42530" xr:uid="{00000000-0005-0000-0000-00001F460000}"/>
    <cellStyle name="Normal 6 3 21" xfId="42517" xr:uid="{00000000-0005-0000-0000-000020460000}"/>
    <cellStyle name="Normal 6 3 3" xfId="15711" xr:uid="{00000000-0005-0000-0000-000021460000}"/>
    <cellStyle name="Normal 6 3 3 2" xfId="15712" xr:uid="{00000000-0005-0000-0000-000022460000}"/>
    <cellStyle name="Normal 6 3 3 3" xfId="15713" xr:uid="{00000000-0005-0000-0000-000023460000}"/>
    <cellStyle name="Normal 6 3 3 4" xfId="15714" xr:uid="{00000000-0005-0000-0000-000024460000}"/>
    <cellStyle name="Normal 6 3 3 5" xfId="15715" xr:uid="{00000000-0005-0000-0000-000025460000}"/>
    <cellStyle name="Normal 6 3 3 5 2" xfId="41691" xr:uid="{00000000-0005-0000-0000-000026460000}"/>
    <cellStyle name="Normal 6 3 3 5 3" xfId="41017" xr:uid="{00000000-0005-0000-0000-000027460000}"/>
    <cellStyle name="Normal 6 3 3 6" xfId="41360" xr:uid="{00000000-0005-0000-0000-000028460000}"/>
    <cellStyle name="Normal 6 3 3 7" xfId="38218" xr:uid="{00000000-0005-0000-0000-000029460000}"/>
    <cellStyle name="Normal 6 3 3_B-A-AV-17C-1" xfId="39240" xr:uid="{00000000-0005-0000-0000-00002A460000}"/>
    <cellStyle name="Normal 6 3 4" xfId="15716" xr:uid="{00000000-0005-0000-0000-00002B460000}"/>
    <cellStyle name="Normal 6 3 4 2" xfId="15717" xr:uid="{00000000-0005-0000-0000-00002C460000}"/>
    <cellStyle name="Normal 6 3 4 3" xfId="15718" xr:uid="{00000000-0005-0000-0000-00002D460000}"/>
    <cellStyle name="Normal 6 3 4 4" xfId="15719" xr:uid="{00000000-0005-0000-0000-00002E460000}"/>
    <cellStyle name="Normal 6 3 4_BU&amp;IC" xfId="15720" xr:uid="{00000000-0005-0000-0000-00002F460000}"/>
    <cellStyle name="Normal 6 3 5" xfId="15721" xr:uid="{00000000-0005-0000-0000-000030460000}"/>
    <cellStyle name="Normal 6 3 5 2" xfId="15722" xr:uid="{00000000-0005-0000-0000-000031460000}"/>
    <cellStyle name="Normal 6 3 5 3" xfId="15723" xr:uid="{00000000-0005-0000-0000-000032460000}"/>
    <cellStyle name="Normal 6 3 5_BU&amp;IC" xfId="15724" xr:uid="{00000000-0005-0000-0000-000033460000}"/>
    <cellStyle name="Normal 6 3 6" xfId="15725" xr:uid="{00000000-0005-0000-0000-000034460000}"/>
    <cellStyle name="Normal 6 3 6 2" xfId="15726" xr:uid="{00000000-0005-0000-0000-000035460000}"/>
    <cellStyle name="Normal 6 3 6 3" xfId="15727" xr:uid="{00000000-0005-0000-0000-000036460000}"/>
    <cellStyle name="Normal 6 3 6_BU&amp;IC" xfId="15728" xr:uid="{00000000-0005-0000-0000-000037460000}"/>
    <cellStyle name="Normal 6 3 7" xfId="15729" xr:uid="{00000000-0005-0000-0000-000038460000}"/>
    <cellStyle name="Normal 6 3 7 2" xfId="15730" xr:uid="{00000000-0005-0000-0000-000039460000}"/>
    <cellStyle name="Normal 6 3 7 3" xfId="15731" xr:uid="{00000000-0005-0000-0000-00003A460000}"/>
    <cellStyle name="Normal 6 3 7_BU&amp;IC" xfId="15732" xr:uid="{00000000-0005-0000-0000-00003B460000}"/>
    <cellStyle name="Normal 6 3 8" xfId="15733" xr:uid="{00000000-0005-0000-0000-00003C460000}"/>
    <cellStyle name="Normal 6 3 8 2" xfId="15734" xr:uid="{00000000-0005-0000-0000-00003D460000}"/>
    <cellStyle name="Normal 6 3 8 3" xfId="15735" xr:uid="{00000000-0005-0000-0000-00003E460000}"/>
    <cellStyle name="Normal 6 3 8_BU&amp;IC" xfId="15736" xr:uid="{00000000-0005-0000-0000-00003F460000}"/>
    <cellStyle name="Normal 6 3 9" xfId="15737" xr:uid="{00000000-0005-0000-0000-000040460000}"/>
    <cellStyle name="Normal 6 3 9 2" xfId="15738" xr:uid="{00000000-0005-0000-0000-000041460000}"/>
    <cellStyle name="Normal 6 3 9_BU&amp;IC" xfId="15739" xr:uid="{00000000-0005-0000-0000-000042460000}"/>
    <cellStyle name="Normal 6 3_AuftBest_Div" xfId="38332" xr:uid="{00000000-0005-0000-0000-000043460000}"/>
    <cellStyle name="Normal 6 4" xfId="15740" xr:uid="{00000000-0005-0000-0000-000044460000}"/>
    <cellStyle name="Normal 6 4 10" xfId="15741" xr:uid="{00000000-0005-0000-0000-000045460000}"/>
    <cellStyle name="Normal 6 4 11" xfId="15742" xr:uid="{00000000-0005-0000-0000-000046460000}"/>
    <cellStyle name="Normal 6 4 12" xfId="15743" xr:uid="{00000000-0005-0000-0000-000047460000}"/>
    <cellStyle name="Normal 6 4 13" xfId="15744" xr:uid="{00000000-0005-0000-0000-000048460000}"/>
    <cellStyle name="Normal 6 4 14" xfId="15745" xr:uid="{00000000-0005-0000-0000-000049460000}"/>
    <cellStyle name="Normal 6 4 15" xfId="15746" xr:uid="{00000000-0005-0000-0000-00004A460000}"/>
    <cellStyle name="Normal 6 4 16" xfId="15747" xr:uid="{00000000-0005-0000-0000-00004B460000}"/>
    <cellStyle name="Normal 6 4 17" xfId="15748" xr:uid="{00000000-0005-0000-0000-00004C460000}"/>
    <cellStyle name="Normal 6 4 2" xfId="15749" xr:uid="{00000000-0005-0000-0000-00004D460000}"/>
    <cellStyle name="Normal 6 4 2 2" xfId="15750" xr:uid="{00000000-0005-0000-0000-00004E460000}"/>
    <cellStyle name="Normal 6 4 2 2 2" xfId="15751" xr:uid="{00000000-0005-0000-0000-00004F460000}"/>
    <cellStyle name="Normal 6 4 2 2 3" xfId="15752" xr:uid="{00000000-0005-0000-0000-000050460000}"/>
    <cellStyle name="Normal 6 4 2 2 4" xfId="15753" xr:uid="{00000000-0005-0000-0000-000051460000}"/>
    <cellStyle name="Normal 6 4 2 2_BU&amp;IC" xfId="15754" xr:uid="{00000000-0005-0000-0000-000052460000}"/>
    <cellStyle name="Normal 6 4 2 3" xfId="15755" xr:uid="{00000000-0005-0000-0000-000053460000}"/>
    <cellStyle name="Normal 6 4 2 4" xfId="15756" xr:uid="{00000000-0005-0000-0000-000054460000}"/>
    <cellStyle name="Normal 6 4 2 5" xfId="15757" xr:uid="{00000000-0005-0000-0000-000055460000}"/>
    <cellStyle name="Normal 6 4 2_BU&amp;IC" xfId="15758" xr:uid="{00000000-0005-0000-0000-000056460000}"/>
    <cellStyle name="Normal 6 4 3" xfId="15759" xr:uid="{00000000-0005-0000-0000-000057460000}"/>
    <cellStyle name="Normal 6 4 3 2" xfId="15760" xr:uid="{00000000-0005-0000-0000-000058460000}"/>
    <cellStyle name="Normal 6 4 3 3" xfId="15761" xr:uid="{00000000-0005-0000-0000-000059460000}"/>
    <cellStyle name="Normal 6 4 3 4" xfId="15762" xr:uid="{00000000-0005-0000-0000-00005A460000}"/>
    <cellStyle name="Normal 6 4 3_BU&amp;IC" xfId="15763" xr:uid="{00000000-0005-0000-0000-00005B460000}"/>
    <cellStyle name="Normal 6 4 4" xfId="15764" xr:uid="{00000000-0005-0000-0000-00005C460000}"/>
    <cellStyle name="Normal 6 4 4 2" xfId="15765" xr:uid="{00000000-0005-0000-0000-00005D460000}"/>
    <cellStyle name="Normal 6 4 4 3" xfId="15766" xr:uid="{00000000-0005-0000-0000-00005E460000}"/>
    <cellStyle name="Normal 6 4 4 4" xfId="15767" xr:uid="{00000000-0005-0000-0000-00005F460000}"/>
    <cellStyle name="Normal 6 4 4_BU&amp;IC" xfId="15768" xr:uid="{00000000-0005-0000-0000-000060460000}"/>
    <cellStyle name="Normal 6 4 5" xfId="15769" xr:uid="{00000000-0005-0000-0000-000061460000}"/>
    <cellStyle name="Normal 6 4 5 2" xfId="15770" xr:uid="{00000000-0005-0000-0000-000062460000}"/>
    <cellStyle name="Normal 6 4 5 3" xfId="15771" xr:uid="{00000000-0005-0000-0000-000063460000}"/>
    <cellStyle name="Normal 6 4 5_BU&amp;IC" xfId="15772" xr:uid="{00000000-0005-0000-0000-000064460000}"/>
    <cellStyle name="Normal 6 4 6" xfId="15773" xr:uid="{00000000-0005-0000-0000-000065460000}"/>
    <cellStyle name="Normal 6 4 6 2" xfId="15774" xr:uid="{00000000-0005-0000-0000-000066460000}"/>
    <cellStyle name="Normal 6 4 6 3" xfId="15775" xr:uid="{00000000-0005-0000-0000-000067460000}"/>
    <cellStyle name="Normal 6 4 6_BU&amp;IC" xfId="15776" xr:uid="{00000000-0005-0000-0000-000068460000}"/>
    <cellStyle name="Normal 6 4 7" xfId="15777" xr:uid="{00000000-0005-0000-0000-000069460000}"/>
    <cellStyle name="Normal 6 4 7 2" xfId="15778" xr:uid="{00000000-0005-0000-0000-00006A460000}"/>
    <cellStyle name="Normal 6 4 7 3" xfId="15779" xr:uid="{00000000-0005-0000-0000-00006B460000}"/>
    <cellStyle name="Normal 6 4 7_BU&amp;IC" xfId="15780" xr:uid="{00000000-0005-0000-0000-00006C460000}"/>
    <cellStyle name="Normal 6 4 8" xfId="15781" xr:uid="{00000000-0005-0000-0000-00006D460000}"/>
    <cellStyle name="Normal 6 4 8 2" xfId="15782" xr:uid="{00000000-0005-0000-0000-00006E460000}"/>
    <cellStyle name="Normal 6 4 8 3" xfId="15783" xr:uid="{00000000-0005-0000-0000-00006F460000}"/>
    <cellStyle name="Normal 6 4 8_BU&amp;IC" xfId="15784" xr:uid="{00000000-0005-0000-0000-000070460000}"/>
    <cellStyle name="Normal 6 4 9" xfId="15785" xr:uid="{00000000-0005-0000-0000-000071460000}"/>
    <cellStyle name="Normal 6 4 9 2" xfId="15786" xr:uid="{00000000-0005-0000-0000-000072460000}"/>
    <cellStyle name="Normal 6 4 9_BU&amp;IC" xfId="15787" xr:uid="{00000000-0005-0000-0000-000073460000}"/>
    <cellStyle name="Normal 6 4_B-A-AV-17C-1" xfId="39242" xr:uid="{00000000-0005-0000-0000-000074460000}"/>
    <cellStyle name="Normal 6 5" xfId="15788" xr:uid="{00000000-0005-0000-0000-000075460000}"/>
    <cellStyle name="Normal 6 5 2" xfId="15789" xr:uid="{00000000-0005-0000-0000-000076460000}"/>
    <cellStyle name="Normal 6 5 2 2" xfId="15790" xr:uid="{00000000-0005-0000-0000-000077460000}"/>
    <cellStyle name="Normal 6 5 2 3" xfId="15791" xr:uid="{00000000-0005-0000-0000-000078460000}"/>
    <cellStyle name="Normal 6 5 2 4" xfId="15792" xr:uid="{00000000-0005-0000-0000-000079460000}"/>
    <cellStyle name="Normal 6 5 2 5" xfId="15793" xr:uid="{00000000-0005-0000-0000-00007A460000}"/>
    <cellStyle name="Normal 6 5 2_BU&amp;IC" xfId="15794" xr:uid="{00000000-0005-0000-0000-00007B460000}"/>
    <cellStyle name="Normal 6 5 3" xfId="15795" xr:uid="{00000000-0005-0000-0000-00007C460000}"/>
    <cellStyle name="Normal 6 5 4" xfId="15796" xr:uid="{00000000-0005-0000-0000-00007D460000}"/>
    <cellStyle name="Normal 6 5 5" xfId="15797" xr:uid="{00000000-0005-0000-0000-00007E460000}"/>
    <cellStyle name="Normal 6 5 6" xfId="15798" xr:uid="{00000000-0005-0000-0000-00007F460000}"/>
    <cellStyle name="Normal 6 5_B-A-AV-17C-1" xfId="39244" xr:uid="{00000000-0005-0000-0000-000080460000}"/>
    <cellStyle name="Normal 6 6" xfId="15799" xr:uid="{00000000-0005-0000-0000-000081460000}"/>
    <cellStyle name="Normal 6 6 10" xfId="15800" xr:uid="{00000000-0005-0000-0000-000082460000}"/>
    <cellStyle name="Normal 6 6 2" xfId="15801" xr:uid="{00000000-0005-0000-0000-000083460000}"/>
    <cellStyle name="Normal 6 6 2 2" xfId="15802" xr:uid="{00000000-0005-0000-0000-000084460000}"/>
    <cellStyle name="Normal 6 6 2_BU&amp;IC" xfId="15803" xr:uid="{00000000-0005-0000-0000-000085460000}"/>
    <cellStyle name="Normal 6 6 3" xfId="15804" xr:uid="{00000000-0005-0000-0000-000086460000}"/>
    <cellStyle name="Normal 6 6 4" xfId="15805" xr:uid="{00000000-0005-0000-0000-000087460000}"/>
    <cellStyle name="Normal 6 6 5" xfId="15806" xr:uid="{00000000-0005-0000-0000-000088460000}"/>
    <cellStyle name="Normal 6 6 6" xfId="15807" xr:uid="{00000000-0005-0000-0000-000089460000}"/>
    <cellStyle name="Normal 6 6 7" xfId="15808" xr:uid="{00000000-0005-0000-0000-00008A460000}"/>
    <cellStyle name="Normal 6 6 8" xfId="15809" xr:uid="{00000000-0005-0000-0000-00008B460000}"/>
    <cellStyle name="Normal 6 6 9" xfId="15810" xr:uid="{00000000-0005-0000-0000-00008C460000}"/>
    <cellStyle name="Normal 6 6_B-A-AV-17C-1" xfId="39246" xr:uid="{00000000-0005-0000-0000-00008D460000}"/>
    <cellStyle name="Normal 6 7" xfId="15811" xr:uid="{00000000-0005-0000-0000-00008E460000}"/>
    <cellStyle name="Normal 6 7 10" xfId="15812" xr:uid="{00000000-0005-0000-0000-00008F460000}"/>
    <cellStyle name="Normal 6 7 2" xfId="15813" xr:uid="{00000000-0005-0000-0000-000090460000}"/>
    <cellStyle name="Normal 6 7 2 2" xfId="15814" xr:uid="{00000000-0005-0000-0000-000091460000}"/>
    <cellStyle name="Normal 6 7 2_BU&amp;IC" xfId="15815" xr:uid="{00000000-0005-0000-0000-000092460000}"/>
    <cellStyle name="Normal 6 7 3" xfId="15816" xr:uid="{00000000-0005-0000-0000-000093460000}"/>
    <cellStyle name="Normal 6 7 4" xfId="15817" xr:uid="{00000000-0005-0000-0000-000094460000}"/>
    <cellStyle name="Normal 6 7 5" xfId="15818" xr:uid="{00000000-0005-0000-0000-000095460000}"/>
    <cellStyle name="Normal 6 7 6" xfId="15819" xr:uid="{00000000-0005-0000-0000-000096460000}"/>
    <cellStyle name="Normal 6 7 7" xfId="15820" xr:uid="{00000000-0005-0000-0000-000097460000}"/>
    <cellStyle name="Normal 6 7 8" xfId="15821" xr:uid="{00000000-0005-0000-0000-000098460000}"/>
    <cellStyle name="Normal 6 7 9" xfId="15822" xr:uid="{00000000-0005-0000-0000-000099460000}"/>
    <cellStyle name="Normal 6 7_B-A-AV-17C-1" xfId="39248" xr:uid="{00000000-0005-0000-0000-00009A460000}"/>
    <cellStyle name="Normal 6 8" xfId="15823" xr:uid="{00000000-0005-0000-0000-00009B460000}"/>
    <cellStyle name="Normal 6 8 2" xfId="15824" xr:uid="{00000000-0005-0000-0000-00009C460000}"/>
    <cellStyle name="Normal 6 8 2 2" xfId="15825" xr:uid="{00000000-0005-0000-0000-00009D460000}"/>
    <cellStyle name="Normal 6 8 2_BU&amp;IC" xfId="15826" xr:uid="{00000000-0005-0000-0000-00009E460000}"/>
    <cellStyle name="Normal 6 8 3" xfId="15827" xr:uid="{00000000-0005-0000-0000-00009F460000}"/>
    <cellStyle name="Normal 6 8 4" xfId="15828" xr:uid="{00000000-0005-0000-0000-0000A0460000}"/>
    <cellStyle name="Normal 6 8 5" xfId="15829" xr:uid="{00000000-0005-0000-0000-0000A1460000}"/>
    <cellStyle name="Normal 6 8 6" xfId="15830" xr:uid="{00000000-0005-0000-0000-0000A2460000}"/>
    <cellStyle name="Normal 6 8 7" xfId="15831" xr:uid="{00000000-0005-0000-0000-0000A3460000}"/>
    <cellStyle name="Normal 6 8_B-A-AV-17C-1" xfId="39251" xr:uid="{00000000-0005-0000-0000-0000A4460000}"/>
    <cellStyle name="Normal 6 9" xfId="15832" xr:uid="{00000000-0005-0000-0000-0000A5460000}"/>
    <cellStyle name="Normal 6 9 2" xfId="15833" xr:uid="{00000000-0005-0000-0000-0000A6460000}"/>
    <cellStyle name="Normal 6 9 2 2" xfId="15834" xr:uid="{00000000-0005-0000-0000-0000A7460000}"/>
    <cellStyle name="Normal 6 9 2_BU&amp;IC" xfId="15835" xr:uid="{00000000-0005-0000-0000-0000A8460000}"/>
    <cellStyle name="Normal 6 9 3" xfId="15836" xr:uid="{00000000-0005-0000-0000-0000A9460000}"/>
    <cellStyle name="Normal 6 9 4" xfId="15837" xr:uid="{00000000-0005-0000-0000-0000AA460000}"/>
    <cellStyle name="Normal 6 9 5" xfId="15838" xr:uid="{00000000-0005-0000-0000-0000AB460000}"/>
    <cellStyle name="Normal 6 9 6" xfId="15839" xr:uid="{00000000-0005-0000-0000-0000AC460000}"/>
    <cellStyle name="Normal 6 9 7" xfId="15840" xr:uid="{00000000-0005-0000-0000-0000AD460000}"/>
    <cellStyle name="Normal 6 9_B-A-AV-17C-1" xfId="39252" xr:uid="{00000000-0005-0000-0000-0000AE460000}"/>
    <cellStyle name="Normal 6_&quot;CFS&quot; Banken" xfId="15841" xr:uid="{00000000-0005-0000-0000-0000AF460000}"/>
    <cellStyle name="Normal 7" xfId="253" xr:uid="{00000000-0005-0000-0000-0000B0460000}"/>
    <cellStyle name="Normal 7 10" xfId="15842" xr:uid="{00000000-0005-0000-0000-0000B1460000}"/>
    <cellStyle name="Normal 7 11" xfId="15843" xr:uid="{00000000-0005-0000-0000-0000B2460000}"/>
    <cellStyle name="Normal 7 12" xfId="15844" xr:uid="{00000000-0005-0000-0000-0000B3460000}"/>
    <cellStyle name="Normal 7 13" xfId="15845" xr:uid="{00000000-0005-0000-0000-0000B4460000}"/>
    <cellStyle name="Normal 7 14" xfId="15846" xr:uid="{00000000-0005-0000-0000-0000B5460000}"/>
    <cellStyle name="Normal 7 15" xfId="15847" xr:uid="{00000000-0005-0000-0000-0000B6460000}"/>
    <cellStyle name="Normal 7 16" xfId="15848" xr:uid="{00000000-0005-0000-0000-0000B7460000}"/>
    <cellStyle name="Normal 7 17" xfId="15849" xr:uid="{00000000-0005-0000-0000-0000B8460000}"/>
    <cellStyle name="Normal 7 18" xfId="749" xr:uid="{00000000-0005-0000-0000-0000B9460000}"/>
    <cellStyle name="Normal 7 2" xfId="15850" xr:uid="{00000000-0005-0000-0000-0000BA460000}"/>
    <cellStyle name="Normal 7 2 10" xfId="15851" xr:uid="{00000000-0005-0000-0000-0000BB460000}"/>
    <cellStyle name="Normal 7 2 2" xfId="15852" xr:uid="{00000000-0005-0000-0000-0000BC460000}"/>
    <cellStyle name="Normal 7 2 2 10" xfId="15853" xr:uid="{00000000-0005-0000-0000-0000BD460000}"/>
    <cellStyle name="Normal 7 2 2 2" xfId="15854" xr:uid="{00000000-0005-0000-0000-0000BE460000}"/>
    <cellStyle name="Normal 7 2 2 2 2" xfId="15855" xr:uid="{00000000-0005-0000-0000-0000BF460000}"/>
    <cellStyle name="Normal 7 2 2 2_BU&amp;IC" xfId="15856" xr:uid="{00000000-0005-0000-0000-0000C0460000}"/>
    <cellStyle name="Normal 7 2 2 3" xfId="15857" xr:uid="{00000000-0005-0000-0000-0000C1460000}"/>
    <cellStyle name="Normal 7 2 2 4" xfId="15858" xr:uid="{00000000-0005-0000-0000-0000C2460000}"/>
    <cellStyle name="Normal 7 2 2 5" xfId="15859" xr:uid="{00000000-0005-0000-0000-0000C3460000}"/>
    <cellStyle name="Normal 7 2 2 6" xfId="15860" xr:uid="{00000000-0005-0000-0000-0000C4460000}"/>
    <cellStyle name="Normal 7 2 2 7" xfId="15861" xr:uid="{00000000-0005-0000-0000-0000C5460000}"/>
    <cellStyle name="Normal 7 2 2 8" xfId="15862" xr:uid="{00000000-0005-0000-0000-0000C6460000}"/>
    <cellStyle name="Normal 7 2 2 9" xfId="15863" xr:uid="{00000000-0005-0000-0000-0000C7460000}"/>
    <cellStyle name="Normal 7 2 2_B-A-AV-17C-1" xfId="39254" xr:uid="{00000000-0005-0000-0000-0000C8460000}"/>
    <cellStyle name="Normal 7 2 3" xfId="15864" xr:uid="{00000000-0005-0000-0000-0000C9460000}"/>
    <cellStyle name="Normal 7 2 3 2" xfId="15865" xr:uid="{00000000-0005-0000-0000-0000CA460000}"/>
    <cellStyle name="Normal 7 2 3 3" xfId="39255" xr:uid="{00000000-0005-0000-0000-0000CB460000}"/>
    <cellStyle name="Normal 7 2 3_B-A-AV-17C-1" xfId="39256" xr:uid="{00000000-0005-0000-0000-0000CC460000}"/>
    <cellStyle name="Normal 7 2 4" xfId="15866" xr:uid="{00000000-0005-0000-0000-0000CD460000}"/>
    <cellStyle name="Normal 7 2 5" xfId="15867" xr:uid="{00000000-0005-0000-0000-0000CE460000}"/>
    <cellStyle name="Normal 7 2 6" xfId="15868" xr:uid="{00000000-0005-0000-0000-0000CF460000}"/>
    <cellStyle name="Normal 7 2 7" xfId="15869" xr:uid="{00000000-0005-0000-0000-0000D0460000}"/>
    <cellStyle name="Normal 7 2 8" xfId="15870" xr:uid="{00000000-0005-0000-0000-0000D1460000}"/>
    <cellStyle name="Normal 7 2 9" xfId="15871" xr:uid="{00000000-0005-0000-0000-0000D2460000}"/>
    <cellStyle name="Normal 7 2_B_Aktiven" xfId="15872" xr:uid="{00000000-0005-0000-0000-0000D3460000}"/>
    <cellStyle name="Normal 7 3" xfId="15873" xr:uid="{00000000-0005-0000-0000-0000D4460000}"/>
    <cellStyle name="Normal 7 3 10" xfId="15874" xr:uid="{00000000-0005-0000-0000-0000D5460000}"/>
    <cellStyle name="Normal 7 3 2" xfId="15875" xr:uid="{00000000-0005-0000-0000-0000D6460000}"/>
    <cellStyle name="Normal 7 3 2 2" xfId="15876" xr:uid="{00000000-0005-0000-0000-0000D7460000}"/>
    <cellStyle name="Normal 7 3 2_BU&amp;IC" xfId="15877" xr:uid="{00000000-0005-0000-0000-0000D8460000}"/>
    <cellStyle name="Normal 7 3 3" xfId="15878" xr:uid="{00000000-0005-0000-0000-0000D9460000}"/>
    <cellStyle name="Normal 7 3 4" xfId="15879" xr:uid="{00000000-0005-0000-0000-0000DA460000}"/>
    <cellStyle name="Normal 7 3 5" xfId="15880" xr:uid="{00000000-0005-0000-0000-0000DB460000}"/>
    <cellStyle name="Normal 7 3 6" xfId="15881" xr:uid="{00000000-0005-0000-0000-0000DC460000}"/>
    <cellStyle name="Normal 7 3 7" xfId="15882" xr:uid="{00000000-0005-0000-0000-0000DD460000}"/>
    <cellStyle name="Normal 7 3 8" xfId="15883" xr:uid="{00000000-0005-0000-0000-0000DE460000}"/>
    <cellStyle name="Normal 7 3 9" xfId="15884" xr:uid="{00000000-0005-0000-0000-0000DF460000}"/>
    <cellStyle name="Normal 7 3_B-A-AV-17C-1" xfId="39257" xr:uid="{00000000-0005-0000-0000-0000E0460000}"/>
    <cellStyle name="Normal 7 4" xfId="15885" xr:uid="{00000000-0005-0000-0000-0000E1460000}"/>
    <cellStyle name="Normal 7 4 2" xfId="15886" xr:uid="{00000000-0005-0000-0000-0000E2460000}"/>
    <cellStyle name="Normal 7 4 3" xfId="15887" xr:uid="{00000000-0005-0000-0000-0000E3460000}"/>
    <cellStyle name="Normal 7 4 4" xfId="15888" xr:uid="{00000000-0005-0000-0000-0000E4460000}"/>
    <cellStyle name="Normal 7 4 5" xfId="15889" xr:uid="{00000000-0005-0000-0000-0000E5460000}"/>
    <cellStyle name="Normal 7 4_B-A-AV-17C-1" xfId="39258" xr:uid="{00000000-0005-0000-0000-0000E6460000}"/>
    <cellStyle name="Normal 7 5" xfId="15890" xr:uid="{00000000-0005-0000-0000-0000E7460000}"/>
    <cellStyle name="Normal 7 5 2" xfId="15891" xr:uid="{00000000-0005-0000-0000-0000E8460000}"/>
    <cellStyle name="Normal 7 5 3" xfId="15892" xr:uid="{00000000-0005-0000-0000-0000E9460000}"/>
    <cellStyle name="Normal 7 5_BU&amp;IC" xfId="15893" xr:uid="{00000000-0005-0000-0000-0000EA460000}"/>
    <cellStyle name="Normal 7 6" xfId="15894" xr:uid="{00000000-0005-0000-0000-0000EB460000}"/>
    <cellStyle name="Normal 7 6 2" xfId="15895" xr:uid="{00000000-0005-0000-0000-0000EC460000}"/>
    <cellStyle name="Normal 7 6 3" xfId="15896" xr:uid="{00000000-0005-0000-0000-0000ED460000}"/>
    <cellStyle name="Normal 7 6_BU&amp;IC" xfId="15897" xr:uid="{00000000-0005-0000-0000-0000EE460000}"/>
    <cellStyle name="Normal 7 7" xfId="15898" xr:uid="{00000000-0005-0000-0000-0000EF460000}"/>
    <cellStyle name="Normal 7 7 2" xfId="15899" xr:uid="{00000000-0005-0000-0000-0000F0460000}"/>
    <cellStyle name="Normal 7 7 3" xfId="15900" xr:uid="{00000000-0005-0000-0000-0000F1460000}"/>
    <cellStyle name="Normal 7 7_BU&amp;IC" xfId="15901" xr:uid="{00000000-0005-0000-0000-0000F2460000}"/>
    <cellStyle name="Normal 7 8" xfId="15902" xr:uid="{00000000-0005-0000-0000-0000F3460000}"/>
    <cellStyle name="Normal 7 8 2" xfId="15903" xr:uid="{00000000-0005-0000-0000-0000F4460000}"/>
    <cellStyle name="Normal 7 8 3" xfId="15904" xr:uid="{00000000-0005-0000-0000-0000F5460000}"/>
    <cellStyle name="Normal 7 8_BU&amp;IC" xfId="15905" xr:uid="{00000000-0005-0000-0000-0000F6460000}"/>
    <cellStyle name="Normal 7 9" xfId="15906" xr:uid="{00000000-0005-0000-0000-0000F7460000}"/>
    <cellStyle name="Normal 7 9 2" xfId="15907" xr:uid="{00000000-0005-0000-0000-0000F8460000}"/>
    <cellStyle name="Normal 7 9_BU&amp;IC" xfId="15908" xr:uid="{00000000-0005-0000-0000-0000F9460000}"/>
    <cellStyle name="Normal 7_5 year overview margin" xfId="37668" xr:uid="{00000000-0005-0000-0000-0000FA460000}"/>
    <cellStyle name="Normal 8" xfId="254" xr:uid="{00000000-0005-0000-0000-0000FB460000}"/>
    <cellStyle name="Normal 8 10" xfId="15910" xr:uid="{00000000-0005-0000-0000-0000FC460000}"/>
    <cellStyle name="Normal 8 10 2" xfId="15911" xr:uid="{00000000-0005-0000-0000-0000FD460000}"/>
    <cellStyle name="Normal 8 10_BU&amp;IC" xfId="15912" xr:uid="{00000000-0005-0000-0000-0000FE460000}"/>
    <cellStyle name="Normal 8 11" xfId="15913" xr:uid="{00000000-0005-0000-0000-0000FF460000}"/>
    <cellStyle name="Normal 8 12" xfId="15914" xr:uid="{00000000-0005-0000-0000-000000470000}"/>
    <cellStyle name="Normal 8 13" xfId="15915" xr:uid="{00000000-0005-0000-0000-000001470000}"/>
    <cellStyle name="Normal 8 14" xfId="15916" xr:uid="{00000000-0005-0000-0000-000002470000}"/>
    <cellStyle name="Normal 8 15" xfId="15917" xr:uid="{00000000-0005-0000-0000-000003470000}"/>
    <cellStyle name="Normal 8 16" xfId="15918" xr:uid="{00000000-0005-0000-0000-000004470000}"/>
    <cellStyle name="Normal 8 17" xfId="15919" xr:uid="{00000000-0005-0000-0000-000005470000}"/>
    <cellStyle name="Normal 8 18" xfId="15920" xr:uid="{00000000-0005-0000-0000-000006470000}"/>
    <cellStyle name="Normal 8 19" xfId="15909" xr:uid="{00000000-0005-0000-0000-000007470000}"/>
    <cellStyle name="Normal 8 2" xfId="15921" xr:uid="{00000000-0005-0000-0000-000008470000}"/>
    <cellStyle name="Normal 8 2 10" xfId="15922" xr:uid="{00000000-0005-0000-0000-000009470000}"/>
    <cellStyle name="Normal 8 2 11" xfId="15923" xr:uid="{00000000-0005-0000-0000-00000A470000}"/>
    <cellStyle name="Normal 8 2 12" xfId="15924" xr:uid="{00000000-0005-0000-0000-00000B470000}"/>
    <cellStyle name="Normal 8 2 13" xfId="15925" xr:uid="{00000000-0005-0000-0000-00000C470000}"/>
    <cellStyle name="Normal 8 2 14" xfId="15926" xr:uid="{00000000-0005-0000-0000-00000D470000}"/>
    <cellStyle name="Normal 8 2 15" xfId="15927" xr:uid="{00000000-0005-0000-0000-00000E470000}"/>
    <cellStyle name="Normal 8 2 16" xfId="15928" xr:uid="{00000000-0005-0000-0000-00000F470000}"/>
    <cellStyle name="Normal 8 2 17" xfId="15929" xr:uid="{00000000-0005-0000-0000-000010470000}"/>
    <cellStyle name="Normal 8 2 2" xfId="15930" xr:uid="{00000000-0005-0000-0000-000011470000}"/>
    <cellStyle name="Normal 8 2 2 2" xfId="15931" xr:uid="{00000000-0005-0000-0000-000012470000}"/>
    <cellStyle name="Normal 8 2 2 2 2" xfId="15932" xr:uid="{00000000-0005-0000-0000-000013470000}"/>
    <cellStyle name="Normal 8 2 2 2 3" xfId="15933" xr:uid="{00000000-0005-0000-0000-000014470000}"/>
    <cellStyle name="Normal 8 2 2 2 4" xfId="15934" xr:uid="{00000000-0005-0000-0000-000015470000}"/>
    <cellStyle name="Normal 8 2 2 2_BU&amp;IC" xfId="15935" xr:uid="{00000000-0005-0000-0000-000016470000}"/>
    <cellStyle name="Normal 8 2 2 3" xfId="15936" xr:uid="{00000000-0005-0000-0000-000017470000}"/>
    <cellStyle name="Normal 8 2 2 4" xfId="15937" xr:uid="{00000000-0005-0000-0000-000018470000}"/>
    <cellStyle name="Normal 8 2 2 5" xfId="15938" xr:uid="{00000000-0005-0000-0000-000019470000}"/>
    <cellStyle name="Normal 8 2 2_BU&amp;IC" xfId="15939" xr:uid="{00000000-0005-0000-0000-00001A470000}"/>
    <cellStyle name="Normal 8 2 3" xfId="15940" xr:uid="{00000000-0005-0000-0000-00001B470000}"/>
    <cellStyle name="Normal 8 2 3 2" xfId="15941" xr:uid="{00000000-0005-0000-0000-00001C470000}"/>
    <cellStyle name="Normal 8 2 3 3" xfId="15942" xr:uid="{00000000-0005-0000-0000-00001D470000}"/>
    <cellStyle name="Normal 8 2 3 4" xfId="15943" xr:uid="{00000000-0005-0000-0000-00001E470000}"/>
    <cellStyle name="Normal 8 2 3_BU&amp;IC" xfId="15944" xr:uid="{00000000-0005-0000-0000-00001F470000}"/>
    <cellStyle name="Normal 8 2 4" xfId="15945" xr:uid="{00000000-0005-0000-0000-000020470000}"/>
    <cellStyle name="Normal 8 2 4 2" xfId="15946" xr:uid="{00000000-0005-0000-0000-000021470000}"/>
    <cellStyle name="Normal 8 2 4 3" xfId="15947" xr:uid="{00000000-0005-0000-0000-000022470000}"/>
    <cellStyle name="Normal 8 2 4 4" xfId="15948" xr:uid="{00000000-0005-0000-0000-000023470000}"/>
    <cellStyle name="Normal 8 2 4_BU&amp;IC" xfId="15949" xr:uid="{00000000-0005-0000-0000-000024470000}"/>
    <cellStyle name="Normal 8 2 5" xfId="15950" xr:uid="{00000000-0005-0000-0000-000025470000}"/>
    <cellStyle name="Normal 8 2 5 2" xfId="15951" xr:uid="{00000000-0005-0000-0000-000026470000}"/>
    <cellStyle name="Normal 8 2 5 3" xfId="15952" xr:uid="{00000000-0005-0000-0000-000027470000}"/>
    <cellStyle name="Normal 8 2 5_BU&amp;IC" xfId="15953" xr:uid="{00000000-0005-0000-0000-000028470000}"/>
    <cellStyle name="Normal 8 2 6" xfId="15954" xr:uid="{00000000-0005-0000-0000-000029470000}"/>
    <cellStyle name="Normal 8 2 6 2" xfId="15955" xr:uid="{00000000-0005-0000-0000-00002A470000}"/>
    <cellStyle name="Normal 8 2 6 3" xfId="15956" xr:uid="{00000000-0005-0000-0000-00002B470000}"/>
    <cellStyle name="Normal 8 2 6_BU&amp;IC" xfId="15957" xr:uid="{00000000-0005-0000-0000-00002C470000}"/>
    <cellStyle name="Normal 8 2 7" xfId="15958" xr:uid="{00000000-0005-0000-0000-00002D470000}"/>
    <cellStyle name="Normal 8 2 7 2" xfId="15959" xr:uid="{00000000-0005-0000-0000-00002E470000}"/>
    <cellStyle name="Normal 8 2 7 3" xfId="15960" xr:uid="{00000000-0005-0000-0000-00002F470000}"/>
    <cellStyle name="Normal 8 2 7_BU&amp;IC" xfId="15961" xr:uid="{00000000-0005-0000-0000-000030470000}"/>
    <cellStyle name="Normal 8 2 8" xfId="15962" xr:uid="{00000000-0005-0000-0000-000031470000}"/>
    <cellStyle name="Normal 8 2 8 2" xfId="15963" xr:uid="{00000000-0005-0000-0000-000032470000}"/>
    <cellStyle name="Normal 8 2 8 3" xfId="15964" xr:uid="{00000000-0005-0000-0000-000033470000}"/>
    <cellStyle name="Normal 8 2 8_BU&amp;IC" xfId="15965" xr:uid="{00000000-0005-0000-0000-000034470000}"/>
    <cellStyle name="Normal 8 2 9" xfId="15966" xr:uid="{00000000-0005-0000-0000-000035470000}"/>
    <cellStyle name="Normal 8 2 9 2" xfId="15967" xr:uid="{00000000-0005-0000-0000-000036470000}"/>
    <cellStyle name="Normal 8 2 9_BU&amp;IC" xfId="15968" xr:uid="{00000000-0005-0000-0000-000037470000}"/>
    <cellStyle name="Normal 8 2_B-A-AV-17C-1" xfId="39259" xr:uid="{00000000-0005-0000-0000-000038470000}"/>
    <cellStyle name="Normal 8 3" xfId="877" xr:uid="{00000000-0005-0000-0000-000039470000}"/>
    <cellStyle name="Normal 8 3 2" xfId="15969" xr:uid="{00000000-0005-0000-0000-00003A470000}"/>
    <cellStyle name="Normal 8 3 2 2" xfId="15970" xr:uid="{00000000-0005-0000-0000-00003B470000}"/>
    <cellStyle name="Normal 8 3 2 3" xfId="15971" xr:uid="{00000000-0005-0000-0000-00003C470000}"/>
    <cellStyle name="Normal 8 3 2 4" xfId="15972" xr:uid="{00000000-0005-0000-0000-00003D470000}"/>
    <cellStyle name="Normal 8 3 2_BU&amp;IC" xfId="15973" xr:uid="{00000000-0005-0000-0000-00003E470000}"/>
    <cellStyle name="Normal 8 3 3" xfId="15974" xr:uid="{00000000-0005-0000-0000-00003F470000}"/>
    <cellStyle name="Normal 8 3 4" xfId="15975" xr:uid="{00000000-0005-0000-0000-000040470000}"/>
    <cellStyle name="Normal 8 3 5" xfId="15976" xr:uid="{00000000-0005-0000-0000-000041470000}"/>
    <cellStyle name="Normal 8 3_B-A-AV-17C-1" xfId="39260" xr:uid="{00000000-0005-0000-0000-000042470000}"/>
    <cellStyle name="Normal 8 4" xfId="15977" xr:uid="{00000000-0005-0000-0000-000043470000}"/>
    <cellStyle name="Normal 8 4 2" xfId="15978" xr:uid="{00000000-0005-0000-0000-000044470000}"/>
    <cellStyle name="Normal 8 4 3" xfId="15979" xr:uid="{00000000-0005-0000-0000-000045470000}"/>
    <cellStyle name="Normal 8 4 4" xfId="15980" xr:uid="{00000000-0005-0000-0000-000046470000}"/>
    <cellStyle name="Normal 8 4_BU&amp;IC" xfId="15981" xr:uid="{00000000-0005-0000-0000-000047470000}"/>
    <cellStyle name="Normal 8 5" xfId="15982" xr:uid="{00000000-0005-0000-0000-000048470000}"/>
    <cellStyle name="Normal 8 5 2" xfId="15983" xr:uid="{00000000-0005-0000-0000-000049470000}"/>
    <cellStyle name="Normal 8 5 3" xfId="15984" xr:uid="{00000000-0005-0000-0000-00004A470000}"/>
    <cellStyle name="Normal 8 5 4" xfId="15985" xr:uid="{00000000-0005-0000-0000-00004B470000}"/>
    <cellStyle name="Normal 8 5_BU&amp;IC" xfId="15986" xr:uid="{00000000-0005-0000-0000-00004C470000}"/>
    <cellStyle name="Normal 8 6" xfId="15987" xr:uid="{00000000-0005-0000-0000-00004D470000}"/>
    <cellStyle name="Normal 8 6 2" xfId="15988" xr:uid="{00000000-0005-0000-0000-00004E470000}"/>
    <cellStyle name="Normal 8 6 3" xfId="15989" xr:uid="{00000000-0005-0000-0000-00004F470000}"/>
    <cellStyle name="Normal 8 6_BU&amp;IC" xfId="15990" xr:uid="{00000000-0005-0000-0000-000050470000}"/>
    <cellStyle name="Normal 8 7" xfId="15991" xr:uid="{00000000-0005-0000-0000-000051470000}"/>
    <cellStyle name="Normal 8 7 2" xfId="15992" xr:uid="{00000000-0005-0000-0000-000052470000}"/>
    <cellStyle name="Normal 8 7 3" xfId="15993" xr:uid="{00000000-0005-0000-0000-000053470000}"/>
    <cellStyle name="Normal 8 7_BU&amp;IC" xfId="15994" xr:uid="{00000000-0005-0000-0000-000054470000}"/>
    <cellStyle name="Normal 8 8" xfId="15995" xr:uid="{00000000-0005-0000-0000-000055470000}"/>
    <cellStyle name="Normal 8 8 2" xfId="15996" xr:uid="{00000000-0005-0000-0000-000056470000}"/>
    <cellStyle name="Normal 8 8 3" xfId="15997" xr:uid="{00000000-0005-0000-0000-000057470000}"/>
    <cellStyle name="Normal 8 8_BU&amp;IC" xfId="15998" xr:uid="{00000000-0005-0000-0000-000058470000}"/>
    <cellStyle name="Normal 8 9" xfId="15999" xr:uid="{00000000-0005-0000-0000-000059470000}"/>
    <cellStyle name="Normal 8 9 2" xfId="16000" xr:uid="{00000000-0005-0000-0000-00005A470000}"/>
    <cellStyle name="Normal 8 9 3" xfId="16001" xr:uid="{00000000-0005-0000-0000-00005B470000}"/>
    <cellStyle name="Normal 8 9_BU&amp;IC" xfId="16002" xr:uid="{00000000-0005-0000-0000-00005C470000}"/>
    <cellStyle name="Normal 8_5 year overview margin" xfId="37669" xr:uid="{00000000-0005-0000-0000-00005D470000}"/>
    <cellStyle name="Normal 9" xfId="16003" xr:uid="{00000000-0005-0000-0000-00005E470000}"/>
    <cellStyle name="Normal 9 10" xfId="16004" xr:uid="{00000000-0005-0000-0000-00005F470000}"/>
    <cellStyle name="Normal 9 11" xfId="16005" xr:uid="{00000000-0005-0000-0000-000060470000}"/>
    <cellStyle name="Normal 9 12" xfId="16006" xr:uid="{00000000-0005-0000-0000-000061470000}"/>
    <cellStyle name="Normal 9 13" xfId="16007" xr:uid="{00000000-0005-0000-0000-000062470000}"/>
    <cellStyle name="Normal 9 14" xfId="16008" xr:uid="{00000000-0005-0000-0000-000063470000}"/>
    <cellStyle name="Normal 9 2" xfId="16009" xr:uid="{00000000-0005-0000-0000-000064470000}"/>
    <cellStyle name="Normal 9 2 10" xfId="16010" xr:uid="{00000000-0005-0000-0000-000065470000}"/>
    <cellStyle name="Normal 9 2 11" xfId="16011" xr:uid="{00000000-0005-0000-0000-000066470000}"/>
    <cellStyle name="Normal 9 2 12" xfId="16012" xr:uid="{00000000-0005-0000-0000-000067470000}"/>
    <cellStyle name="Normal 9 2 13" xfId="16013" xr:uid="{00000000-0005-0000-0000-000068470000}"/>
    <cellStyle name="Normal 9 2 2" xfId="16014" xr:uid="{00000000-0005-0000-0000-000069470000}"/>
    <cellStyle name="Normal 9 2 2 2" xfId="16015" xr:uid="{00000000-0005-0000-0000-00006A470000}"/>
    <cellStyle name="Normal 9 2 2 3" xfId="16016" xr:uid="{00000000-0005-0000-0000-00006B470000}"/>
    <cellStyle name="Normal 9 2 2 4" xfId="16017" xr:uid="{00000000-0005-0000-0000-00006C470000}"/>
    <cellStyle name="Normal 9 2 2_BU&amp;IC" xfId="16018" xr:uid="{00000000-0005-0000-0000-00006D470000}"/>
    <cellStyle name="Normal 9 2 3" xfId="16019" xr:uid="{00000000-0005-0000-0000-00006E470000}"/>
    <cellStyle name="Normal 9 2 3 2" xfId="16020" xr:uid="{00000000-0005-0000-0000-00006F470000}"/>
    <cellStyle name="Normal 9 2 3 3" xfId="16021" xr:uid="{00000000-0005-0000-0000-000070470000}"/>
    <cellStyle name="Normal 9 2 3_BU&amp;IC" xfId="16022" xr:uid="{00000000-0005-0000-0000-000071470000}"/>
    <cellStyle name="Normal 9 2 4" xfId="16023" xr:uid="{00000000-0005-0000-0000-000072470000}"/>
    <cellStyle name="Normal 9 2 4 2" xfId="16024" xr:uid="{00000000-0005-0000-0000-000073470000}"/>
    <cellStyle name="Normal 9 2 4 3" xfId="16025" xr:uid="{00000000-0005-0000-0000-000074470000}"/>
    <cellStyle name="Normal 9 2 4_BU&amp;IC" xfId="16026" xr:uid="{00000000-0005-0000-0000-000075470000}"/>
    <cellStyle name="Normal 9 2 5" xfId="16027" xr:uid="{00000000-0005-0000-0000-000076470000}"/>
    <cellStyle name="Normal 9 2 5 2" xfId="16028" xr:uid="{00000000-0005-0000-0000-000077470000}"/>
    <cellStyle name="Normal 9 2 5 3" xfId="16029" xr:uid="{00000000-0005-0000-0000-000078470000}"/>
    <cellStyle name="Normal 9 2 5_BU&amp;IC" xfId="16030" xr:uid="{00000000-0005-0000-0000-000079470000}"/>
    <cellStyle name="Normal 9 2 6" xfId="16031" xr:uid="{00000000-0005-0000-0000-00007A470000}"/>
    <cellStyle name="Normal 9 2 6 2" xfId="16032" xr:uid="{00000000-0005-0000-0000-00007B470000}"/>
    <cellStyle name="Normal 9 2 6_BU&amp;IC" xfId="16033" xr:uid="{00000000-0005-0000-0000-00007C470000}"/>
    <cellStyle name="Normal 9 2 7" xfId="16034" xr:uid="{00000000-0005-0000-0000-00007D470000}"/>
    <cellStyle name="Normal 9 2 8" xfId="16035" xr:uid="{00000000-0005-0000-0000-00007E470000}"/>
    <cellStyle name="Normal 9 2 9" xfId="16036" xr:uid="{00000000-0005-0000-0000-00007F470000}"/>
    <cellStyle name="Normal 9 2_BU&amp;IC" xfId="16037" xr:uid="{00000000-0005-0000-0000-000080470000}"/>
    <cellStyle name="Normal 9 3" xfId="16038" xr:uid="{00000000-0005-0000-0000-000081470000}"/>
    <cellStyle name="Normal 9 3 2" xfId="16039" xr:uid="{00000000-0005-0000-0000-000082470000}"/>
    <cellStyle name="Normal 9 3 3" xfId="16040" xr:uid="{00000000-0005-0000-0000-000083470000}"/>
    <cellStyle name="Normal 9 3 4" xfId="16041" xr:uid="{00000000-0005-0000-0000-000084470000}"/>
    <cellStyle name="Normal 9 3_BU&amp;IC" xfId="16042" xr:uid="{00000000-0005-0000-0000-000085470000}"/>
    <cellStyle name="Normal 9 4" xfId="16043" xr:uid="{00000000-0005-0000-0000-000086470000}"/>
    <cellStyle name="Normal 9 4 2" xfId="16044" xr:uid="{00000000-0005-0000-0000-000087470000}"/>
    <cellStyle name="Normal 9 4 3" xfId="16045" xr:uid="{00000000-0005-0000-0000-000088470000}"/>
    <cellStyle name="Normal 9 4_BU&amp;IC" xfId="16046" xr:uid="{00000000-0005-0000-0000-000089470000}"/>
    <cellStyle name="Normal 9 5" xfId="16047" xr:uid="{00000000-0005-0000-0000-00008A470000}"/>
    <cellStyle name="Normal 9 5 2" xfId="16048" xr:uid="{00000000-0005-0000-0000-00008B470000}"/>
    <cellStyle name="Normal 9 5 3" xfId="16049" xr:uid="{00000000-0005-0000-0000-00008C470000}"/>
    <cellStyle name="Normal 9 5_BU&amp;IC" xfId="16050" xr:uid="{00000000-0005-0000-0000-00008D470000}"/>
    <cellStyle name="Normal 9 6" xfId="16051" xr:uid="{00000000-0005-0000-0000-00008E470000}"/>
    <cellStyle name="Normal 9 6 2" xfId="16052" xr:uid="{00000000-0005-0000-0000-00008F470000}"/>
    <cellStyle name="Normal 9 6 3" xfId="16053" xr:uid="{00000000-0005-0000-0000-000090470000}"/>
    <cellStyle name="Normal 9 6_BU&amp;IC" xfId="16054" xr:uid="{00000000-0005-0000-0000-000091470000}"/>
    <cellStyle name="Normal 9 7" xfId="16055" xr:uid="{00000000-0005-0000-0000-000092470000}"/>
    <cellStyle name="Normal 9 7 2" xfId="16056" xr:uid="{00000000-0005-0000-0000-000093470000}"/>
    <cellStyle name="Normal 9 7_BU&amp;IC" xfId="16057" xr:uid="{00000000-0005-0000-0000-000094470000}"/>
    <cellStyle name="Normal 9 8" xfId="16058" xr:uid="{00000000-0005-0000-0000-000095470000}"/>
    <cellStyle name="Normal 9 9" xfId="16059" xr:uid="{00000000-0005-0000-0000-000096470000}"/>
    <cellStyle name="Normal 9_BU&amp;IC" xfId="16060" xr:uid="{00000000-0005-0000-0000-000097470000}"/>
    <cellStyle name="Note" xfId="255" xr:uid="{00000000-0005-0000-0000-000099470000}"/>
    <cellStyle name="Note 10" xfId="16062" xr:uid="{00000000-0005-0000-0000-00009A470000}"/>
    <cellStyle name="Note 10 2" xfId="16063" xr:uid="{00000000-0005-0000-0000-00009B470000}"/>
    <cellStyle name="Note 10 2 2" xfId="16064" xr:uid="{00000000-0005-0000-0000-00009C470000}"/>
    <cellStyle name="Note 10 2 3" xfId="16065" xr:uid="{00000000-0005-0000-0000-00009D470000}"/>
    <cellStyle name="Note 10 2 4" xfId="16066" xr:uid="{00000000-0005-0000-0000-00009E470000}"/>
    <cellStyle name="Note 10 2_BU&amp;IC" xfId="16067" xr:uid="{00000000-0005-0000-0000-00009F470000}"/>
    <cellStyle name="Note 10 3" xfId="16068" xr:uid="{00000000-0005-0000-0000-0000A0470000}"/>
    <cellStyle name="Note 10 4" xfId="16069" xr:uid="{00000000-0005-0000-0000-0000A1470000}"/>
    <cellStyle name="Note 10 5" xfId="16070" xr:uid="{00000000-0005-0000-0000-0000A2470000}"/>
    <cellStyle name="Note 10_BU&amp;IC" xfId="16071" xr:uid="{00000000-0005-0000-0000-0000A3470000}"/>
    <cellStyle name="Note 11" xfId="16072" xr:uid="{00000000-0005-0000-0000-0000A4470000}"/>
    <cellStyle name="Note 11 2" xfId="16073" xr:uid="{00000000-0005-0000-0000-0000A5470000}"/>
    <cellStyle name="Note 11 3" xfId="16074" xr:uid="{00000000-0005-0000-0000-0000A6470000}"/>
    <cellStyle name="Note 11 4" xfId="16075" xr:uid="{00000000-0005-0000-0000-0000A7470000}"/>
    <cellStyle name="Note 11_BU&amp;IC" xfId="16076" xr:uid="{00000000-0005-0000-0000-0000A8470000}"/>
    <cellStyle name="Note 12" xfId="16077" xr:uid="{00000000-0005-0000-0000-0000A9470000}"/>
    <cellStyle name="Note 12 2" xfId="16078" xr:uid="{00000000-0005-0000-0000-0000AA470000}"/>
    <cellStyle name="Note 12 3" xfId="16079" xr:uid="{00000000-0005-0000-0000-0000AB470000}"/>
    <cellStyle name="Note 12 4" xfId="16080" xr:uid="{00000000-0005-0000-0000-0000AC470000}"/>
    <cellStyle name="Note 12_BU&amp;IC" xfId="16081" xr:uid="{00000000-0005-0000-0000-0000AD470000}"/>
    <cellStyle name="Note 13" xfId="16082" xr:uid="{00000000-0005-0000-0000-0000AE470000}"/>
    <cellStyle name="Note 13 2" xfId="16083" xr:uid="{00000000-0005-0000-0000-0000AF470000}"/>
    <cellStyle name="Note 13 3" xfId="16084" xr:uid="{00000000-0005-0000-0000-0000B0470000}"/>
    <cellStyle name="Note 13_BU&amp;IC" xfId="16085" xr:uid="{00000000-0005-0000-0000-0000B1470000}"/>
    <cellStyle name="Note 14" xfId="16086" xr:uid="{00000000-0005-0000-0000-0000B2470000}"/>
    <cellStyle name="Note 14 2" xfId="16087" xr:uid="{00000000-0005-0000-0000-0000B3470000}"/>
    <cellStyle name="Note 14 3" xfId="16088" xr:uid="{00000000-0005-0000-0000-0000B4470000}"/>
    <cellStyle name="Note 14_BU&amp;IC" xfId="16089" xr:uid="{00000000-0005-0000-0000-0000B5470000}"/>
    <cellStyle name="Note 15" xfId="16090" xr:uid="{00000000-0005-0000-0000-0000B6470000}"/>
    <cellStyle name="Note 15 2" xfId="16091" xr:uid="{00000000-0005-0000-0000-0000B7470000}"/>
    <cellStyle name="Note 15 3" xfId="16092" xr:uid="{00000000-0005-0000-0000-0000B8470000}"/>
    <cellStyle name="Note 15_BU&amp;IC" xfId="16093" xr:uid="{00000000-0005-0000-0000-0000B9470000}"/>
    <cellStyle name="Note 16" xfId="16094" xr:uid="{00000000-0005-0000-0000-0000BA470000}"/>
    <cellStyle name="Note 16 2" xfId="16095" xr:uid="{00000000-0005-0000-0000-0000BB470000}"/>
    <cellStyle name="Note 16_BU&amp;IC" xfId="16096" xr:uid="{00000000-0005-0000-0000-0000BC470000}"/>
    <cellStyle name="Note 17" xfId="16097" xr:uid="{00000000-0005-0000-0000-0000BD470000}"/>
    <cellStyle name="Note 18" xfId="16098" xr:uid="{00000000-0005-0000-0000-0000BE470000}"/>
    <cellStyle name="Note 19" xfId="16099" xr:uid="{00000000-0005-0000-0000-0000BF470000}"/>
    <cellStyle name="Note 2" xfId="256" xr:uid="{00000000-0005-0000-0000-0000C0470000}"/>
    <cellStyle name="Note 2 10" xfId="16100" xr:uid="{00000000-0005-0000-0000-0000C1470000}"/>
    <cellStyle name="Note 2 10 10" xfId="16101" xr:uid="{00000000-0005-0000-0000-0000C2470000}"/>
    <cellStyle name="Note 2 10 10 2" xfId="16102" xr:uid="{00000000-0005-0000-0000-0000C3470000}"/>
    <cellStyle name="Note 2 10 10 2 2" xfId="16103" xr:uid="{00000000-0005-0000-0000-0000C4470000}"/>
    <cellStyle name="Note 2 10 10 2 2 2" xfId="31539" xr:uid="{00000000-0005-0000-0000-0000C5470000}"/>
    <cellStyle name="Note 2 10 10 2 3" xfId="16104" xr:uid="{00000000-0005-0000-0000-0000C6470000}"/>
    <cellStyle name="Note 2 10 10 2 4" xfId="31540" xr:uid="{00000000-0005-0000-0000-0000C7470000}"/>
    <cellStyle name="Note 2 10 10 3" xfId="16105" xr:uid="{00000000-0005-0000-0000-0000C8470000}"/>
    <cellStyle name="Note 2 10 10 3 2" xfId="31541" xr:uid="{00000000-0005-0000-0000-0000C9470000}"/>
    <cellStyle name="Note 2 10 10 4" xfId="16106" xr:uid="{00000000-0005-0000-0000-0000CA470000}"/>
    <cellStyle name="Note 2 10 10 5" xfId="31542" xr:uid="{00000000-0005-0000-0000-0000CB470000}"/>
    <cellStyle name="Note 2 10 11" xfId="16107" xr:uid="{00000000-0005-0000-0000-0000CC470000}"/>
    <cellStyle name="Note 2 10 11 2" xfId="16108" xr:uid="{00000000-0005-0000-0000-0000CD470000}"/>
    <cellStyle name="Note 2 10 11 2 2" xfId="16109" xr:uid="{00000000-0005-0000-0000-0000CE470000}"/>
    <cellStyle name="Note 2 10 11 2 2 2" xfId="31543" xr:uid="{00000000-0005-0000-0000-0000CF470000}"/>
    <cellStyle name="Note 2 10 11 2 3" xfId="16110" xr:uid="{00000000-0005-0000-0000-0000D0470000}"/>
    <cellStyle name="Note 2 10 11 2 4" xfId="31544" xr:uid="{00000000-0005-0000-0000-0000D1470000}"/>
    <cellStyle name="Note 2 10 11 3" xfId="16111" xr:uid="{00000000-0005-0000-0000-0000D2470000}"/>
    <cellStyle name="Note 2 10 11 3 2" xfId="31545" xr:uid="{00000000-0005-0000-0000-0000D3470000}"/>
    <cellStyle name="Note 2 10 11 4" xfId="16112" xr:uid="{00000000-0005-0000-0000-0000D4470000}"/>
    <cellStyle name="Note 2 10 11 5" xfId="31546" xr:uid="{00000000-0005-0000-0000-0000D5470000}"/>
    <cellStyle name="Note 2 10 12" xfId="16113" xr:uid="{00000000-0005-0000-0000-0000D6470000}"/>
    <cellStyle name="Note 2 10 12 2" xfId="16114" xr:uid="{00000000-0005-0000-0000-0000D7470000}"/>
    <cellStyle name="Note 2 10 12 2 2" xfId="16115" xr:uid="{00000000-0005-0000-0000-0000D8470000}"/>
    <cellStyle name="Note 2 10 12 2 2 2" xfId="31547" xr:uid="{00000000-0005-0000-0000-0000D9470000}"/>
    <cellStyle name="Note 2 10 12 2 3" xfId="16116" xr:uid="{00000000-0005-0000-0000-0000DA470000}"/>
    <cellStyle name="Note 2 10 12 2 4" xfId="31548" xr:uid="{00000000-0005-0000-0000-0000DB470000}"/>
    <cellStyle name="Note 2 10 12 3" xfId="16117" xr:uid="{00000000-0005-0000-0000-0000DC470000}"/>
    <cellStyle name="Note 2 10 12 3 2" xfId="31549" xr:uid="{00000000-0005-0000-0000-0000DD470000}"/>
    <cellStyle name="Note 2 10 12 4" xfId="16118" xr:uid="{00000000-0005-0000-0000-0000DE470000}"/>
    <cellStyle name="Note 2 10 12 5" xfId="31550" xr:uid="{00000000-0005-0000-0000-0000DF470000}"/>
    <cellStyle name="Note 2 10 13" xfId="16119" xr:uid="{00000000-0005-0000-0000-0000E0470000}"/>
    <cellStyle name="Note 2 10 13 2" xfId="16120" xr:uid="{00000000-0005-0000-0000-0000E1470000}"/>
    <cellStyle name="Note 2 10 13 2 2" xfId="16121" xr:uid="{00000000-0005-0000-0000-0000E2470000}"/>
    <cellStyle name="Note 2 10 13 2 2 2" xfId="31551" xr:uid="{00000000-0005-0000-0000-0000E3470000}"/>
    <cellStyle name="Note 2 10 13 2 3" xfId="16122" xr:uid="{00000000-0005-0000-0000-0000E4470000}"/>
    <cellStyle name="Note 2 10 13 2 4" xfId="31552" xr:uid="{00000000-0005-0000-0000-0000E5470000}"/>
    <cellStyle name="Note 2 10 13 3" xfId="16123" xr:uid="{00000000-0005-0000-0000-0000E6470000}"/>
    <cellStyle name="Note 2 10 13 3 2" xfId="31553" xr:uid="{00000000-0005-0000-0000-0000E7470000}"/>
    <cellStyle name="Note 2 10 13 4" xfId="16124" xr:uid="{00000000-0005-0000-0000-0000E8470000}"/>
    <cellStyle name="Note 2 10 13 5" xfId="31554" xr:uid="{00000000-0005-0000-0000-0000E9470000}"/>
    <cellStyle name="Note 2 10 14" xfId="16125" xr:uid="{00000000-0005-0000-0000-0000EA470000}"/>
    <cellStyle name="Note 2 10 14 2" xfId="16126" xr:uid="{00000000-0005-0000-0000-0000EB470000}"/>
    <cellStyle name="Note 2 10 14 2 2" xfId="16127" xr:uid="{00000000-0005-0000-0000-0000EC470000}"/>
    <cellStyle name="Note 2 10 14 2 2 2" xfId="31555" xr:uid="{00000000-0005-0000-0000-0000ED470000}"/>
    <cellStyle name="Note 2 10 14 2 3" xfId="16128" xr:uid="{00000000-0005-0000-0000-0000EE470000}"/>
    <cellStyle name="Note 2 10 14 2 4" xfId="31556" xr:uid="{00000000-0005-0000-0000-0000EF470000}"/>
    <cellStyle name="Note 2 10 14 3" xfId="16129" xr:uid="{00000000-0005-0000-0000-0000F0470000}"/>
    <cellStyle name="Note 2 10 14 3 2" xfId="31557" xr:uid="{00000000-0005-0000-0000-0000F1470000}"/>
    <cellStyle name="Note 2 10 14 4" xfId="16130" xr:uid="{00000000-0005-0000-0000-0000F2470000}"/>
    <cellStyle name="Note 2 10 14 5" xfId="31558" xr:uid="{00000000-0005-0000-0000-0000F3470000}"/>
    <cellStyle name="Note 2 10 15" xfId="16131" xr:uid="{00000000-0005-0000-0000-0000F4470000}"/>
    <cellStyle name="Note 2 10 15 2" xfId="16132" xr:uid="{00000000-0005-0000-0000-0000F5470000}"/>
    <cellStyle name="Note 2 10 15 2 2" xfId="16133" xr:uid="{00000000-0005-0000-0000-0000F6470000}"/>
    <cellStyle name="Note 2 10 15 2 2 2" xfId="31559" xr:uid="{00000000-0005-0000-0000-0000F7470000}"/>
    <cellStyle name="Note 2 10 15 2 3" xfId="16134" xr:uid="{00000000-0005-0000-0000-0000F8470000}"/>
    <cellStyle name="Note 2 10 15 2 4" xfId="31560" xr:uid="{00000000-0005-0000-0000-0000F9470000}"/>
    <cellStyle name="Note 2 10 15 3" xfId="16135" xr:uid="{00000000-0005-0000-0000-0000FA470000}"/>
    <cellStyle name="Note 2 10 15 3 2" xfId="31561" xr:uid="{00000000-0005-0000-0000-0000FB470000}"/>
    <cellStyle name="Note 2 10 15 4" xfId="16136" xr:uid="{00000000-0005-0000-0000-0000FC470000}"/>
    <cellStyle name="Note 2 10 15 5" xfId="31562" xr:uid="{00000000-0005-0000-0000-0000FD470000}"/>
    <cellStyle name="Note 2 10 16" xfId="16137" xr:uid="{00000000-0005-0000-0000-0000FE470000}"/>
    <cellStyle name="Note 2 10 16 2" xfId="16138" xr:uid="{00000000-0005-0000-0000-0000FF470000}"/>
    <cellStyle name="Note 2 10 16 2 2" xfId="16139" xr:uid="{00000000-0005-0000-0000-000000480000}"/>
    <cellStyle name="Note 2 10 16 2 2 2" xfId="31563" xr:uid="{00000000-0005-0000-0000-000001480000}"/>
    <cellStyle name="Note 2 10 16 2 3" xfId="16140" xr:uid="{00000000-0005-0000-0000-000002480000}"/>
    <cellStyle name="Note 2 10 16 2 4" xfId="31564" xr:uid="{00000000-0005-0000-0000-000003480000}"/>
    <cellStyle name="Note 2 10 16 3" xfId="16141" xr:uid="{00000000-0005-0000-0000-000004480000}"/>
    <cellStyle name="Note 2 10 16 3 2" xfId="31565" xr:uid="{00000000-0005-0000-0000-000005480000}"/>
    <cellStyle name="Note 2 10 16 4" xfId="16142" xr:uid="{00000000-0005-0000-0000-000006480000}"/>
    <cellStyle name="Note 2 10 16 5" xfId="31566" xr:uid="{00000000-0005-0000-0000-000007480000}"/>
    <cellStyle name="Note 2 10 17" xfId="16143" xr:uid="{00000000-0005-0000-0000-000008480000}"/>
    <cellStyle name="Note 2 10 17 2" xfId="16144" xr:uid="{00000000-0005-0000-0000-000009480000}"/>
    <cellStyle name="Note 2 10 17 2 2" xfId="16145" xr:uid="{00000000-0005-0000-0000-00000A480000}"/>
    <cellStyle name="Note 2 10 17 2 2 2" xfId="31567" xr:uid="{00000000-0005-0000-0000-00000B480000}"/>
    <cellStyle name="Note 2 10 17 2 3" xfId="16146" xr:uid="{00000000-0005-0000-0000-00000C480000}"/>
    <cellStyle name="Note 2 10 17 2 4" xfId="31568" xr:uid="{00000000-0005-0000-0000-00000D480000}"/>
    <cellStyle name="Note 2 10 17 3" xfId="16147" xr:uid="{00000000-0005-0000-0000-00000E480000}"/>
    <cellStyle name="Note 2 10 17 3 2" xfId="31569" xr:uid="{00000000-0005-0000-0000-00000F480000}"/>
    <cellStyle name="Note 2 10 17 4" xfId="16148" xr:uid="{00000000-0005-0000-0000-000010480000}"/>
    <cellStyle name="Note 2 10 17 5" xfId="31570" xr:uid="{00000000-0005-0000-0000-000011480000}"/>
    <cellStyle name="Note 2 10 18" xfId="16149" xr:uid="{00000000-0005-0000-0000-000012480000}"/>
    <cellStyle name="Note 2 10 18 2" xfId="16150" xr:uid="{00000000-0005-0000-0000-000013480000}"/>
    <cellStyle name="Note 2 10 18 2 2" xfId="16151" xr:uid="{00000000-0005-0000-0000-000014480000}"/>
    <cellStyle name="Note 2 10 18 2 2 2" xfId="31571" xr:uid="{00000000-0005-0000-0000-000015480000}"/>
    <cellStyle name="Note 2 10 18 2 3" xfId="16152" xr:uid="{00000000-0005-0000-0000-000016480000}"/>
    <cellStyle name="Note 2 10 18 2 4" xfId="31572" xr:uid="{00000000-0005-0000-0000-000017480000}"/>
    <cellStyle name="Note 2 10 18 3" xfId="16153" xr:uid="{00000000-0005-0000-0000-000018480000}"/>
    <cellStyle name="Note 2 10 18 3 2" xfId="31573" xr:uid="{00000000-0005-0000-0000-000019480000}"/>
    <cellStyle name="Note 2 10 18 4" xfId="16154" xr:uid="{00000000-0005-0000-0000-00001A480000}"/>
    <cellStyle name="Note 2 10 18 5" xfId="31574" xr:uid="{00000000-0005-0000-0000-00001B480000}"/>
    <cellStyle name="Note 2 10 19" xfId="16155" xr:uid="{00000000-0005-0000-0000-00001C480000}"/>
    <cellStyle name="Note 2 10 19 2" xfId="16156" xr:uid="{00000000-0005-0000-0000-00001D480000}"/>
    <cellStyle name="Note 2 10 19 2 2" xfId="16157" xr:uid="{00000000-0005-0000-0000-00001E480000}"/>
    <cellStyle name="Note 2 10 19 2 2 2" xfId="31575" xr:uid="{00000000-0005-0000-0000-00001F480000}"/>
    <cellStyle name="Note 2 10 19 2 3" xfId="16158" xr:uid="{00000000-0005-0000-0000-000020480000}"/>
    <cellStyle name="Note 2 10 19 2 4" xfId="31576" xr:uid="{00000000-0005-0000-0000-000021480000}"/>
    <cellStyle name="Note 2 10 19 3" xfId="16159" xr:uid="{00000000-0005-0000-0000-000022480000}"/>
    <cellStyle name="Note 2 10 19 3 2" xfId="31577" xr:uid="{00000000-0005-0000-0000-000023480000}"/>
    <cellStyle name="Note 2 10 19 4" xfId="16160" xr:uid="{00000000-0005-0000-0000-000024480000}"/>
    <cellStyle name="Note 2 10 19 5" xfId="31578" xr:uid="{00000000-0005-0000-0000-000025480000}"/>
    <cellStyle name="Note 2 10 2" xfId="16161" xr:uid="{00000000-0005-0000-0000-000026480000}"/>
    <cellStyle name="Note 2 10 2 10" xfId="16162" xr:uid="{00000000-0005-0000-0000-000027480000}"/>
    <cellStyle name="Note 2 10 2 10 2" xfId="16163" xr:uid="{00000000-0005-0000-0000-000028480000}"/>
    <cellStyle name="Note 2 10 2 10 2 2" xfId="16164" xr:uid="{00000000-0005-0000-0000-000029480000}"/>
    <cellStyle name="Note 2 10 2 10 2 2 2" xfId="31579" xr:uid="{00000000-0005-0000-0000-00002A480000}"/>
    <cellStyle name="Note 2 10 2 10 2 3" xfId="16165" xr:uid="{00000000-0005-0000-0000-00002B480000}"/>
    <cellStyle name="Note 2 10 2 10 2 4" xfId="31580" xr:uid="{00000000-0005-0000-0000-00002C480000}"/>
    <cellStyle name="Note 2 10 2 10 3" xfId="16166" xr:uid="{00000000-0005-0000-0000-00002D480000}"/>
    <cellStyle name="Note 2 10 2 10 3 2" xfId="31581" xr:uid="{00000000-0005-0000-0000-00002E480000}"/>
    <cellStyle name="Note 2 10 2 10 4" xfId="16167" xr:uid="{00000000-0005-0000-0000-00002F480000}"/>
    <cellStyle name="Note 2 10 2 10 5" xfId="31582" xr:uid="{00000000-0005-0000-0000-000030480000}"/>
    <cellStyle name="Note 2 10 2 11" xfId="16168" xr:uid="{00000000-0005-0000-0000-000031480000}"/>
    <cellStyle name="Note 2 10 2 11 2" xfId="16169" xr:uid="{00000000-0005-0000-0000-000032480000}"/>
    <cellStyle name="Note 2 10 2 11 2 2" xfId="16170" xr:uid="{00000000-0005-0000-0000-000033480000}"/>
    <cellStyle name="Note 2 10 2 11 2 2 2" xfId="31583" xr:uid="{00000000-0005-0000-0000-000034480000}"/>
    <cellStyle name="Note 2 10 2 11 2 3" xfId="16171" xr:uid="{00000000-0005-0000-0000-000035480000}"/>
    <cellStyle name="Note 2 10 2 11 2 4" xfId="31584" xr:uid="{00000000-0005-0000-0000-000036480000}"/>
    <cellStyle name="Note 2 10 2 11 3" xfId="16172" xr:uid="{00000000-0005-0000-0000-000037480000}"/>
    <cellStyle name="Note 2 10 2 11 3 2" xfId="31585" xr:uid="{00000000-0005-0000-0000-000038480000}"/>
    <cellStyle name="Note 2 10 2 11 4" xfId="16173" xr:uid="{00000000-0005-0000-0000-000039480000}"/>
    <cellStyle name="Note 2 10 2 11 5" xfId="31586" xr:uid="{00000000-0005-0000-0000-00003A480000}"/>
    <cellStyle name="Note 2 10 2 12" xfId="16174" xr:uid="{00000000-0005-0000-0000-00003B480000}"/>
    <cellStyle name="Note 2 10 2 12 2" xfId="16175" xr:uid="{00000000-0005-0000-0000-00003C480000}"/>
    <cellStyle name="Note 2 10 2 12 2 2" xfId="16176" xr:uid="{00000000-0005-0000-0000-00003D480000}"/>
    <cellStyle name="Note 2 10 2 12 2 2 2" xfId="31587" xr:uid="{00000000-0005-0000-0000-00003E480000}"/>
    <cellStyle name="Note 2 10 2 12 2 3" xfId="16177" xr:uid="{00000000-0005-0000-0000-00003F480000}"/>
    <cellStyle name="Note 2 10 2 12 2 4" xfId="31588" xr:uid="{00000000-0005-0000-0000-000040480000}"/>
    <cellStyle name="Note 2 10 2 12 3" xfId="16178" xr:uid="{00000000-0005-0000-0000-000041480000}"/>
    <cellStyle name="Note 2 10 2 12 3 2" xfId="31589" xr:uid="{00000000-0005-0000-0000-000042480000}"/>
    <cellStyle name="Note 2 10 2 12 4" xfId="16179" xr:uid="{00000000-0005-0000-0000-000043480000}"/>
    <cellStyle name="Note 2 10 2 12 5" xfId="31590" xr:uid="{00000000-0005-0000-0000-000044480000}"/>
    <cellStyle name="Note 2 10 2 13" xfId="16180" xr:uid="{00000000-0005-0000-0000-000045480000}"/>
    <cellStyle name="Note 2 10 2 13 2" xfId="16181" xr:uid="{00000000-0005-0000-0000-000046480000}"/>
    <cellStyle name="Note 2 10 2 13 2 2" xfId="16182" xr:uid="{00000000-0005-0000-0000-000047480000}"/>
    <cellStyle name="Note 2 10 2 13 2 2 2" xfId="31591" xr:uid="{00000000-0005-0000-0000-000048480000}"/>
    <cellStyle name="Note 2 10 2 13 2 3" xfId="16183" xr:uid="{00000000-0005-0000-0000-000049480000}"/>
    <cellStyle name="Note 2 10 2 13 2 4" xfId="31592" xr:uid="{00000000-0005-0000-0000-00004A480000}"/>
    <cellStyle name="Note 2 10 2 13 3" xfId="16184" xr:uid="{00000000-0005-0000-0000-00004B480000}"/>
    <cellStyle name="Note 2 10 2 13 3 2" xfId="31593" xr:uid="{00000000-0005-0000-0000-00004C480000}"/>
    <cellStyle name="Note 2 10 2 13 4" xfId="16185" xr:uid="{00000000-0005-0000-0000-00004D480000}"/>
    <cellStyle name="Note 2 10 2 13 5" xfId="31594" xr:uid="{00000000-0005-0000-0000-00004E480000}"/>
    <cellStyle name="Note 2 10 2 14" xfId="16186" xr:uid="{00000000-0005-0000-0000-00004F480000}"/>
    <cellStyle name="Note 2 10 2 14 2" xfId="16187" xr:uid="{00000000-0005-0000-0000-000050480000}"/>
    <cellStyle name="Note 2 10 2 14 2 2" xfId="16188" xr:uid="{00000000-0005-0000-0000-000051480000}"/>
    <cellStyle name="Note 2 10 2 14 2 2 2" xfId="31595" xr:uid="{00000000-0005-0000-0000-000052480000}"/>
    <cellStyle name="Note 2 10 2 14 2 3" xfId="16189" xr:uid="{00000000-0005-0000-0000-000053480000}"/>
    <cellStyle name="Note 2 10 2 14 2 4" xfId="31596" xr:uid="{00000000-0005-0000-0000-000054480000}"/>
    <cellStyle name="Note 2 10 2 14 3" xfId="16190" xr:uid="{00000000-0005-0000-0000-000055480000}"/>
    <cellStyle name="Note 2 10 2 14 3 2" xfId="31597" xr:uid="{00000000-0005-0000-0000-000056480000}"/>
    <cellStyle name="Note 2 10 2 14 4" xfId="16191" xr:uid="{00000000-0005-0000-0000-000057480000}"/>
    <cellStyle name="Note 2 10 2 14 5" xfId="31598" xr:uid="{00000000-0005-0000-0000-000058480000}"/>
    <cellStyle name="Note 2 10 2 15" xfId="16192" xr:uid="{00000000-0005-0000-0000-000059480000}"/>
    <cellStyle name="Note 2 10 2 15 2" xfId="16193" xr:uid="{00000000-0005-0000-0000-00005A480000}"/>
    <cellStyle name="Note 2 10 2 15 2 2" xfId="16194" xr:uid="{00000000-0005-0000-0000-00005B480000}"/>
    <cellStyle name="Note 2 10 2 15 2 2 2" xfId="31599" xr:uid="{00000000-0005-0000-0000-00005C480000}"/>
    <cellStyle name="Note 2 10 2 15 2 3" xfId="16195" xr:uid="{00000000-0005-0000-0000-00005D480000}"/>
    <cellStyle name="Note 2 10 2 15 2 4" xfId="31600" xr:uid="{00000000-0005-0000-0000-00005E480000}"/>
    <cellStyle name="Note 2 10 2 15 3" xfId="16196" xr:uid="{00000000-0005-0000-0000-00005F480000}"/>
    <cellStyle name="Note 2 10 2 15 3 2" xfId="31601" xr:uid="{00000000-0005-0000-0000-000060480000}"/>
    <cellStyle name="Note 2 10 2 15 4" xfId="16197" xr:uid="{00000000-0005-0000-0000-000061480000}"/>
    <cellStyle name="Note 2 10 2 15 5" xfId="31602" xr:uid="{00000000-0005-0000-0000-000062480000}"/>
    <cellStyle name="Note 2 10 2 16" xfId="16198" xr:uid="{00000000-0005-0000-0000-000063480000}"/>
    <cellStyle name="Note 2 10 2 16 2" xfId="16199" xr:uid="{00000000-0005-0000-0000-000064480000}"/>
    <cellStyle name="Note 2 10 2 16 2 2" xfId="16200" xr:uid="{00000000-0005-0000-0000-000065480000}"/>
    <cellStyle name="Note 2 10 2 16 2 2 2" xfId="31603" xr:uid="{00000000-0005-0000-0000-000066480000}"/>
    <cellStyle name="Note 2 10 2 16 2 3" xfId="16201" xr:uid="{00000000-0005-0000-0000-000067480000}"/>
    <cellStyle name="Note 2 10 2 16 2 4" xfId="31604" xr:uid="{00000000-0005-0000-0000-000068480000}"/>
    <cellStyle name="Note 2 10 2 16 3" xfId="16202" xr:uid="{00000000-0005-0000-0000-000069480000}"/>
    <cellStyle name="Note 2 10 2 16 3 2" xfId="31605" xr:uid="{00000000-0005-0000-0000-00006A480000}"/>
    <cellStyle name="Note 2 10 2 16 4" xfId="16203" xr:uid="{00000000-0005-0000-0000-00006B480000}"/>
    <cellStyle name="Note 2 10 2 16 5" xfId="31606" xr:uid="{00000000-0005-0000-0000-00006C480000}"/>
    <cellStyle name="Note 2 10 2 17" xfId="16204" xr:uid="{00000000-0005-0000-0000-00006D480000}"/>
    <cellStyle name="Note 2 10 2 17 2" xfId="16205" xr:uid="{00000000-0005-0000-0000-00006E480000}"/>
    <cellStyle name="Note 2 10 2 17 2 2" xfId="16206" xr:uid="{00000000-0005-0000-0000-00006F480000}"/>
    <cellStyle name="Note 2 10 2 17 2 2 2" xfId="31607" xr:uid="{00000000-0005-0000-0000-000070480000}"/>
    <cellStyle name="Note 2 10 2 17 2 3" xfId="16207" xr:uid="{00000000-0005-0000-0000-000071480000}"/>
    <cellStyle name="Note 2 10 2 17 2 4" xfId="31608" xr:uid="{00000000-0005-0000-0000-000072480000}"/>
    <cellStyle name="Note 2 10 2 17 3" xfId="16208" xr:uid="{00000000-0005-0000-0000-000073480000}"/>
    <cellStyle name="Note 2 10 2 17 3 2" xfId="31609" xr:uid="{00000000-0005-0000-0000-000074480000}"/>
    <cellStyle name="Note 2 10 2 17 4" xfId="16209" xr:uid="{00000000-0005-0000-0000-000075480000}"/>
    <cellStyle name="Note 2 10 2 17 5" xfId="31610" xr:uid="{00000000-0005-0000-0000-000076480000}"/>
    <cellStyle name="Note 2 10 2 18" xfId="16210" xr:uid="{00000000-0005-0000-0000-000077480000}"/>
    <cellStyle name="Note 2 10 2 18 2" xfId="16211" xr:uid="{00000000-0005-0000-0000-000078480000}"/>
    <cellStyle name="Note 2 10 2 18 2 2" xfId="16212" xr:uid="{00000000-0005-0000-0000-000079480000}"/>
    <cellStyle name="Note 2 10 2 18 2 2 2" xfId="31611" xr:uid="{00000000-0005-0000-0000-00007A480000}"/>
    <cellStyle name="Note 2 10 2 18 2 3" xfId="16213" xr:uid="{00000000-0005-0000-0000-00007B480000}"/>
    <cellStyle name="Note 2 10 2 18 2 4" xfId="31612" xr:uid="{00000000-0005-0000-0000-00007C480000}"/>
    <cellStyle name="Note 2 10 2 18 3" xfId="16214" xr:uid="{00000000-0005-0000-0000-00007D480000}"/>
    <cellStyle name="Note 2 10 2 18 3 2" xfId="31613" xr:uid="{00000000-0005-0000-0000-00007E480000}"/>
    <cellStyle name="Note 2 10 2 18 4" xfId="16215" xr:uid="{00000000-0005-0000-0000-00007F480000}"/>
    <cellStyle name="Note 2 10 2 18 5" xfId="31614" xr:uid="{00000000-0005-0000-0000-000080480000}"/>
    <cellStyle name="Note 2 10 2 19" xfId="16216" xr:uid="{00000000-0005-0000-0000-000081480000}"/>
    <cellStyle name="Note 2 10 2 19 2" xfId="16217" xr:uid="{00000000-0005-0000-0000-000082480000}"/>
    <cellStyle name="Note 2 10 2 19 2 2" xfId="16218" xr:uid="{00000000-0005-0000-0000-000083480000}"/>
    <cellStyle name="Note 2 10 2 19 2 2 2" xfId="31615" xr:uid="{00000000-0005-0000-0000-000084480000}"/>
    <cellStyle name="Note 2 10 2 19 2 3" xfId="16219" xr:uid="{00000000-0005-0000-0000-000085480000}"/>
    <cellStyle name="Note 2 10 2 19 2 4" xfId="31616" xr:uid="{00000000-0005-0000-0000-000086480000}"/>
    <cellStyle name="Note 2 10 2 19 3" xfId="16220" xr:uid="{00000000-0005-0000-0000-000087480000}"/>
    <cellStyle name="Note 2 10 2 19 3 2" xfId="31617" xr:uid="{00000000-0005-0000-0000-000088480000}"/>
    <cellStyle name="Note 2 10 2 19 4" xfId="16221" xr:uid="{00000000-0005-0000-0000-000089480000}"/>
    <cellStyle name="Note 2 10 2 19 5" xfId="31618" xr:uid="{00000000-0005-0000-0000-00008A480000}"/>
    <cellStyle name="Note 2 10 2 2" xfId="16222" xr:uid="{00000000-0005-0000-0000-00008B480000}"/>
    <cellStyle name="Note 2 10 2 2 2" xfId="16223" xr:uid="{00000000-0005-0000-0000-00008C480000}"/>
    <cellStyle name="Note 2 10 2 2 2 2" xfId="16224" xr:uid="{00000000-0005-0000-0000-00008D480000}"/>
    <cellStyle name="Note 2 10 2 2 2 2 2" xfId="31619" xr:uid="{00000000-0005-0000-0000-00008E480000}"/>
    <cellStyle name="Note 2 10 2 2 2 3" xfId="16225" xr:uid="{00000000-0005-0000-0000-00008F480000}"/>
    <cellStyle name="Note 2 10 2 2 2 4" xfId="31620" xr:uid="{00000000-0005-0000-0000-000090480000}"/>
    <cellStyle name="Note 2 10 2 2 3" xfId="16226" xr:uid="{00000000-0005-0000-0000-000091480000}"/>
    <cellStyle name="Note 2 10 2 2 3 2" xfId="31621" xr:uid="{00000000-0005-0000-0000-000092480000}"/>
    <cellStyle name="Note 2 10 2 2 4" xfId="16227" xr:uid="{00000000-0005-0000-0000-000093480000}"/>
    <cellStyle name="Note 2 10 2 2 5" xfId="31622" xr:uid="{00000000-0005-0000-0000-000094480000}"/>
    <cellStyle name="Note 2 10 2 20" xfId="16228" xr:uid="{00000000-0005-0000-0000-000095480000}"/>
    <cellStyle name="Note 2 10 2 20 2" xfId="16229" xr:uid="{00000000-0005-0000-0000-000096480000}"/>
    <cellStyle name="Note 2 10 2 20 2 2" xfId="16230" xr:uid="{00000000-0005-0000-0000-000097480000}"/>
    <cellStyle name="Note 2 10 2 20 2 2 2" xfId="31623" xr:uid="{00000000-0005-0000-0000-000098480000}"/>
    <cellStyle name="Note 2 10 2 20 2 3" xfId="16231" xr:uid="{00000000-0005-0000-0000-000099480000}"/>
    <cellStyle name="Note 2 10 2 20 2 4" xfId="31624" xr:uid="{00000000-0005-0000-0000-00009A480000}"/>
    <cellStyle name="Note 2 10 2 20 3" xfId="16232" xr:uid="{00000000-0005-0000-0000-00009B480000}"/>
    <cellStyle name="Note 2 10 2 20 3 2" xfId="31625" xr:uid="{00000000-0005-0000-0000-00009C480000}"/>
    <cellStyle name="Note 2 10 2 20 4" xfId="16233" xr:uid="{00000000-0005-0000-0000-00009D480000}"/>
    <cellStyle name="Note 2 10 2 20 5" xfId="31626" xr:uid="{00000000-0005-0000-0000-00009E480000}"/>
    <cellStyle name="Note 2 10 2 21" xfId="16234" xr:uid="{00000000-0005-0000-0000-00009F480000}"/>
    <cellStyle name="Note 2 10 2 21 2" xfId="16235" xr:uid="{00000000-0005-0000-0000-0000A0480000}"/>
    <cellStyle name="Note 2 10 2 21 2 2" xfId="16236" xr:uid="{00000000-0005-0000-0000-0000A1480000}"/>
    <cellStyle name="Note 2 10 2 21 2 2 2" xfId="31627" xr:uid="{00000000-0005-0000-0000-0000A2480000}"/>
    <cellStyle name="Note 2 10 2 21 2 3" xfId="16237" xr:uid="{00000000-0005-0000-0000-0000A3480000}"/>
    <cellStyle name="Note 2 10 2 21 2 4" xfId="31628" xr:uid="{00000000-0005-0000-0000-0000A4480000}"/>
    <cellStyle name="Note 2 10 2 21 3" xfId="16238" xr:uid="{00000000-0005-0000-0000-0000A5480000}"/>
    <cellStyle name="Note 2 10 2 21 3 2" xfId="31629" xr:uid="{00000000-0005-0000-0000-0000A6480000}"/>
    <cellStyle name="Note 2 10 2 21 4" xfId="16239" xr:uid="{00000000-0005-0000-0000-0000A7480000}"/>
    <cellStyle name="Note 2 10 2 21 5" xfId="31630" xr:uid="{00000000-0005-0000-0000-0000A8480000}"/>
    <cellStyle name="Note 2 10 2 22" xfId="16240" xr:uid="{00000000-0005-0000-0000-0000A9480000}"/>
    <cellStyle name="Note 2 10 2 22 2" xfId="16241" xr:uid="{00000000-0005-0000-0000-0000AA480000}"/>
    <cellStyle name="Note 2 10 2 22 2 2" xfId="16242" xr:uid="{00000000-0005-0000-0000-0000AB480000}"/>
    <cellStyle name="Note 2 10 2 22 2 2 2" xfId="31631" xr:uid="{00000000-0005-0000-0000-0000AC480000}"/>
    <cellStyle name="Note 2 10 2 22 2 3" xfId="16243" xr:uid="{00000000-0005-0000-0000-0000AD480000}"/>
    <cellStyle name="Note 2 10 2 22 2 4" xfId="31632" xr:uid="{00000000-0005-0000-0000-0000AE480000}"/>
    <cellStyle name="Note 2 10 2 22 3" xfId="16244" xr:uid="{00000000-0005-0000-0000-0000AF480000}"/>
    <cellStyle name="Note 2 10 2 22 3 2" xfId="31633" xr:uid="{00000000-0005-0000-0000-0000B0480000}"/>
    <cellStyle name="Note 2 10 2 22 4" xfId="16245" xr:uid="{00000000-0005-0000-0000-0000B1480000}"/>
    <cellStyle name="Note 2 10 2 22 5" xfId="31634" xr:uid="{00000000-0005-0000-0000-0000B2480000}"/>
    <cellStyle name="Note 2 10 2 23" xfId="16246" xr:uid="{00000000-0005-0000-0000-0000B3480000}"/>
    <cellStyle name="Note 2 10 2 23 2" xfId="16247" xr:uid="{00000000-0005-0000-0000-0000B4480000}"/>
    <cellStyle name="Note 2 10 2 23 2 2" xfId="16248" xr:uid="{00000000-0005-0000-0000-0000B5480000}"/>
    <cellStyle name="Note 2 10 2 23 2 2 2" xfId="31635" xr:uid="{00000000-0005-0000-0000-0000B6480000}"/>
    <cellStyle name="Note 2 10 2 23 2 3" xfId="16249" xr:uid="{00000000-0005-0000-0000-0000B7480000}"/>
    <cellStyle name="Note 2 10 2 23 2 4" xfId="31636" xr:uid="{00000000-0005-0000-0000-0000B8480000}"/>
    <cellStyle name="Note 2 10 2 23 3" xfId="16250" xr:uid="{00000000-0005-0000-0000-0000B9480000}"/>
    <cellStyle name="Note 2 10 2 23 3 2" xfId="31637" xr:uid="{00000000-0005-0000-0000-0000BA480000}"/>
    <cellStyle name="Note 2 10 2 23 4" xfId="16251" xr:uid="{00000000-0005-0000-0000-0000BB480000}"/>
    <cellStyle name="Note 2 10 2 23 5" xfId="31638" xr:uid="{00000000-0005-0000-0000-0000BC480000}"/>
    <cellStyle name="Note 2 10 2 24" xfId="16252" xr:uid="{00000000-0005-0000-0000-0000BD480000}"/>
    <cellStyle name="Note 2 10 2 24 2" xfId="16253" xr:uid="{00000000-0005-0000-0000-0000BE480000}"/>
    <cellStyle name="Note 2 10 2 24 2 2" xfId="16254" xr:uid="{00000000-0005-0000-0000-0000BF480000}"/>
    <cellStyle name="Note 2 10 2 24 2 2 2" xfId="31639" xr:uid="{00000000-0005-0000-0000-0000C0480000}"/>
    <cellStyle name="Note 2 10 2 24 2 3" xfId="16255" xr:uid="{00000000-0005-0000-0000-0000C1480000}"/>
    <cellStyle name="Note 2 10 2 24 2 4" xfId="31640" xr:uid="{00000000-0005-0000-0000-0000C2480000}"/>
    <cellStyle name="Note 2 10 2 24 3" xfId="16256" xr:uid="{00000000-0005-0000-0000-0000C3480000}"/>
    <cellStyle name="Note 2 10 2 24 3 2" xfId="31641" xr:uid="{00000000-0005-0000-0000-0000C4480000}"/>
    <cellStyle name="Note 2 10 2 24 4" xfId="16257" xr:uid="{00000000-0005-0000-0000-0000C5480000}"/>
    <cellStyle name="Note 2 10 2 24 5" xfId="31642" xr:uid="{00000000-0005-0000-0000-0000C6480000}"/>
    <cellStyle name="Note 2 10 2 25" xfId="16258" xr:uid="{00000000-0005-0000-0000-0000C7480000}"/>
    <cellStyle name="Note 2 10 2 25 2" xfId="16259" xr:uid="{00000000-0005-0000-0000-0000C8480000}"/>
    <cellStyle name="Note 2 10 2 25 2 2" xfId="16260" xr:uid="{00000000-0005-0000-0000-0000C9480000}"/>
    <cellStyle name="Note 2 10 2 25 2 2 2" xfId="31643" xr:uid="{00000000-0005-0000-0000-0000CA480000}"/>
    <cellStyle name="Note 2 10 2 25 2 3" xfId="16261" xr:uid="{00000000-0005-0000-0000-0000CB480000}"/>
    <cellStyle name="Note 2 10 2 25 2 4" xfId="31644" xr:uid="{00000000-0005-0000-0000-0000CC480000}"/>
    <cellStyle name="Note 2 10 2 25 3" xfId="16262" xr:uid="{00000000-0005-0000-0000-0000CD480000}"/>
    <cellStyle name="Note 2 10 2 25 3 2" xfId="31645" xr:uid="{00000000-0005-0000-0000-0000CE480000}"/>
    <cellStyle name="Note 2 10 2 25 4" xfId="16263" xr:uid="{00000000-0005-0000-0000-0000CF480000}"/>
    <cellStyle name="Note 2 10 2 25 5" xfId="31646" xr:uid="{00000000-0005-0000-0000-0000D0480000}"/>
    <cellStyle name="Note 2 10 2 26" xfId="16264" xr:uid="{00000000-0005-0000-0000-0000D1480000}"/>
    <cellStyle name="Note 2 10 2 26 2" xfId="16265" xr:uid="{00000000-0005-0000-0000-0000D2480000}"/>
    <cellStyle name="Note 2 10 2 26 2 2" xfId="16266" xr:uid="{00000000-0005-0000-0000-0000D3480000}"/>
    <cellStyle name="Note 2 10 2 26 2 2 2" xfId="31647" xr:uid="{00000000-0005-0000-0000-0000D4480000}"/>
    <cellStyle name="Note 2 10 2 26 2 3" xfId="16267" xr:uid="{00000000-0005-0000-0000-0000D5480000}"/>
    <cellStyle name="Note 2 10 2 26 2 4" xfId="31648" xr:uid="{00000000-0005-0000-0000-0000D6480000}"/>
    <cellStyle name="Note 2 10 2 26 3" xfId="16268" xr:uid="{00000000-0005-0000-0000-0000D7480000}"/>
    <cellStyle name="Note 2 10 2 26 3 2" xfId="31649" xr:uid="{00000000-0005-0000-0000-0000D8480000}"/>
    <cellStyle name="Note 2 10 2 26 4" xfId="16269" xr:uid="{00000000-0005-0000-0000-0000D9480000}"/>
    <cellStyle name="Note 2 10 2 26 5" xfId="31650" xr:uid="{00000000-0005-0000-0000-0000DA480000}"/>
    <cellStyle name="Note 2 10 2 27" xfId="16270" xr:uid="{00000000-0005-0000-0000-0000DB480000}"/>
    <cellStyle name="Note 2 10 2 27 2" xfId="16271" xr:uid="{00000000-0005-0000-0000-0000DC480000}"/>
    <cellStyle name="Note 2 10 2 27 2 2" xfId="16272" xr:uid="{00000000-0005-0000-0000-0000DD480000}"/>
    <cellStyle name="Note 2 10 2 27 2 2 2" xfId="31651" xr:uid="{00000000-0005-0000-0000-0000DE480000}"/>
    <cellStyle name="Note 2 10 2 27 2 3" xfId="16273" xr:uid="{00000000-0005-0000-0000-0000DF480000}"/>
    <cellStyle name="Note 2 10 2 27 2 4" xfId="31652" xr:uid="{00000000-0005-0000-0000-0000E0480000}"/>
    <cellStyle name="Note 2 10 2 27 3" xfId="16274" xr:uid="{00000000-0005-0000-0000-0000E1480000}"/>
    <cellStyle name="Note 2 10 2 27 3 2" xfId="31653" xr:uid="{00000000-0005-0000-0000-0000E2480000}"/>
    <cellStyle name="Note 2 10 2 27 4" xfId="16275" xr:uid="{00000000-0005-0000-0000-0000E3480000}"/>
    <cellStyle name="Note 2 10 2 27 5" xfId="31654" xr:uid="{00000000-0005-0000-0000-0000E4480000}"/>
    <cellStyle name="Note 2 10 2 28" xfId="16276" xr:uid="{00000000-0005-0000-0000-0000E5480000}"/>
    <cellStyle name="Note 2 10 2 28 2" xfId="16277" xr:uid="{00000000-0005-0000-0000-0000E6480000}"/>
    <cellStyle name="Note 2 10 2 28 2 2" xfId="16278" xr:uid="{00000000-0005-0000-0000-0000E7480000}"/>
    <cellStyle name="Note 2 10 2 28 2 2 2" xfId="31655" xr:uid="{00000000-0005-0000-0000-0000E8480000}"/>
    <cellStyle name="Note 2 10 2 28 2 3" xfId="16279" xr:uid="{00000000-0005-0000-0000-0000E9480000}"/>
    <cellStyle name="Note 2 10 2 28 2 4" xfId="31656" xr:uid="{00000000-0005-0000-0000-0000EA480000}"/>
    <cellStyle name="Note 2 10 2 28 3" xfId="16280" xr:uid="{00000000-0005-0000-0000-0000EB480000}"/>
    <cellStyle name="Note 2 10 2 28 3 2" xfId="31657" xr:uid="{00000000-0005-0000-0000-0000EC480000}"/>
    <cellStyle name="Note 2 10 2 28 4" xfId="16281" xr:uid="{00000000-0005-0000-0000-0000ED480000}"/>
    <cellStyle name="Note 2 10 2 28 5" xfId="31658" xr:uid="{00000000-0005-0000-0000-0000EE480000}"/>
    <cellStyle name="Note 2 10 2 29" xfId="16282" xr:uid="{00000000-0005-0000-0000-0000EF480000}"/>
    <cellStyle name="Note 2 10 2 29 2" xfId="16283" xr:uid="{00000000-0005-0000-0000-0000F0480000}"/>
    <cellStyle name="Note 2 10 2 29 2 2" xfId="16284" xr:uid="{00000000-0005-0000-0000-0000F1480000}"/>
    <cellStyle name="Note 2 10 2 29 2 2 2" xfId="31659" xr:uid="{00000000-0005-0000-0000-0000F2480000}"/>
    <cellStyle name="Note 2 10 2 29 2 3" xfId="16285" xr:uid="{00000000-0005-0000-0000-0000F3480000}"/>
    <cellStyle name="Note 2 10 2 29 2 4" xfId="31660" xr:uid="{00000000-0005-0000-0000-0000F4480000}"/>
    <cellStyle name="Note 2 10 2 29 3" xfId="16286" xr:uid="{00000000-0005-0000-0000-0000F5480000}"/>
    <cellStyle name="Note 2 10 2 29 3 2" xfId="31661" xr:uid="{00000000-0005-0000-0000-0000F6480000}"/>
    <cellStyle name="Note 2 10 2 29 4" xfId="16287" xr:uid="{00000000-0005-0000-0000-0000F7480000}"/>
    <cellStyle name="Note 2 10 2 29 5" xfId="31662" xr:uid="{00000000-0005-0000-0000-0000F8480000}"/>
    <cellStyle name="Note 2 10 2 3" xfId="16288" xr:uid="{00000000-0005-0000-0000-0000F9480000}"/>
    <cellStyle name="Note 2 10 2 3 2" xfId="16289" xr:uid="{00000000-0005-0000-0000-0000FA480000}"/>
    <cellStyle name="Note 2 10 2 3 2 2" xfId="16290" xr:uid="{00000000-0005-0000-0000-0000FB480000}"/>
    <cellStyle name="Note 2 10 2 3 2 2 2" xfId="31663" xr:uid="{00000000-0005-0000-0000-0000FC480000}"/>
    <cellStyle name="Note 2 10 2 3 2 3" xfId="16291" xr:uid="{00000000-0005-0000-0000-0000FD480000}"/>
    <cellStyle name="Note 2 10 2 3 2 4" xfId="31664" xr:uid="{00000000-0005-0000-0000-0000FE480000}"/>
    <cellStyle name="Note 2 10 2 3 3" xfId="16292" xr:uid="{00000000-0005-0000-0000-0000FF480000}"/>
    <cellStyle name="Note 2 10 2 3 3 2" xfId="31665" xr:uid="{00000000-0005-0000-0000-000000490000}"/>
    <cellStyle name="Note 2 10 2 3 4" xfId="16293" xr:uid="{00000000-0005-0000-0000-000001490000}"/>
    <cellStyle name="Note 2 10 2 3 5" xfId="31666" xr:uid="{00000000-0005-0000-0000-000002490000}"/>
    <cellStyle name="Note 2 10 2 30" xfId="16294" xr:uid="{00000000-0005-0000-0000-000003490000}"/>
    <cellStyle name="Note 2 10 2 30 2" xfId="16295" xr:uid="{00000000-0005-0000-0000-000004490000}"/>
    <cellStyle name="Note 2 10 2 30 2 2" xfId="16296" xr:uid="{00000000-0005-0000-0000-000005490000}"/>
    <cellStyle name="Note 2 10 2 30 2 2 2" xfId="31667" xr:uid="{00000000-0005-0000-0000-000006490000}"/>
    <cellStyle name="Note 2 10 2 30 2 3" xfId="16297" xr:uid="{00000000-0005-0000-0000-000007490000}"/>
    <cellStyle name="Note 2 10 2 30 2 4" xfId="31668" xr:uid="{00000000-0005-0000-0000-000008490000}"/>
    <cellStyle name="Note 2 10 2 30 3" xfId="16298" xr:uid="{00000000-0005-0000-0000-000009490000}"/>
    <cellStyle name="Note 2 10 2 30 3 2" xfId="31669" xr:uid="{00000000-0005-0000-0000-00000A490000}"/>
    <cellStyle name="Note 2 10 2 30 4" xfId="16299" xr:uid="{00000000-0005-0000-0000-00000B490000}"/>
    <cellStyle name="Note 2 10 2 30 5" xfId="31670" xr:uid="{00000000-0005-0000-0000-00000C490000}"/>
    <cellStyle name="Note 2 10 2 31" xfId="16300" xr:uid="{00000000-0005-0000-0000-00000D490000}"/>
    <cellStyle name="Note 2 10 2 31 2" xfId="16301" xr:uid="{00000000-0005-0000-0000-00000E490000}"/>
    <cellStyle name="Note 2 10 2 31 2 2" xfId="31671" xr:uid="{00000000-0005-0000-0000-00000F490000}"/>
    <cellStyle name="Note 2 10 2 31 3" xfId="16302" xr:uid="{00000000-0005-0000-0000-000010490000}"/>
    <cellStyle name="Note 2 10 2 31 4" xfId="31672" xr:uid="{00000000-0005-0000-0000-000011490000}"/>
    <cellStyle name="Note 2 10 2 32" xfId="16303" xr:uid="{00000000-0005-0000-0000-000012490000}"/>
    <cellStyle name="Note 2 10 2 32 2" xfId="31673" xr:uid="{00000000-0005-0000-0000-000013490000}"/>
    <cellStyle name="Note 2 10 2 33" xfId="16304" xr:uid="{00000000-0005-0000-0000-000014490000}"/>
    <cellStyle name="Note 2 10 2 34" xfId="31674" xr:uid="{00000000-0005-0000-0000-000015490000}"/>
    <cellStyle name="Note 2 10 2 4" xfId="16305" xr:uid="{00000000-0005-0000-0000-000016490000}"/>
    <cellStyle name="Note 2 10 2 4 2" xfId="16306" xr:uid="{00000000-0005-0000-0000-000017490000}"/>
    <cellStyle name="Note 2 10 2 4 2 2" xfId="16307" xr:uid="{00000000-0005-0000-0000-000018490000}"/>
    <cellStyle name="Note 2 10 2 4 2 2 2" xfId="31675" xr:uid="{00000000-0005-0000-0000-000019490000}"/>
    <cellStyle name="Note 2 10 2 4 2 3" xfId="16308" xr:uid="{00000000-0005-0000-0000-00001A490000}"/>
    <cellStyle name="Note 2 10 2 4 2 4" xfId="31676" xr:uid="{00000000-0005-0000-0000-00001B490000}"/>
    <cellStyle name="Note 2 10 2 4 3" xfId="16309" xr:uid="{00000000-0005-0000-0000-00001C490000}"/>
    <cellStyle name="Note 2 10 2 4 3 2" xfId="31677" xr:uid="{00000000-0005-0000-0000-00001D490000}"/>
    <cellStyle name="Note 2 10 2 4 4" xfId="16310" xr:uid="{00000000-0005-0000-0000-00001E490000}"/>
    <cellStyle name="Note 2 10 2 4 5" xfId="31678" xr:uid="{00000000-0005-0000-0000-00001F490000}"/>
    <cellStyle name="Note 2 10 2 5" xfId="16311" xr:uid="{00000000-0005-0000-0000-000020490000}"/>
    <cellStyle name="Note 2 10 2 5 2" xfId="16312" xr:uid="{00000000-0005-0000-0000-000021490000}"/>
    <cellStyle name="Note 2 10 2 5 2 2" xfId="16313" xr:uid="{00000000-0005-0000-0000-000022490000}"/>
    <cellStyle name="Note 2 10 2 5 2 2 2" xfId="31679" xr:uid="{00000000-0005-0000-0000-000023490000}"/>
    <cellStyle name="Note 2 10 2 5 2 3" xfId="16314" xr:uid="{00000000-0005-0000-0000-000024490000}"/>
    <cellStyle name="Note 2 10 2 5 2 4" xfId="31680" xr:uid="{00000000-0005-0000-0000-000025490000}"/>
    <cellStyle name="Note 2 10 2 5 3" xfId="16315" xr:uid="{00000000-0005-0000-0000-000026490000}"/>
    <cellStyle name="Note 2 10 2 5 3 2" xfId="31681" xr:uid="{00000000-0005-0000-0000-000027490000}"/>
    <cellStyle name="Note 2 10 2 5 4" xfId="16316" xr:uid="{00000000-0005-0000-0000-000028490000}"/>
    <cellStyle name="Note 2 10 2 5 5" xfId="31682" xr:uid="{00000000-0005-0000-0000-000029490000}"/>
    <cellStyle name="Note 2 10 2 6" xfId="16317" xr:uid="{00000000-0005-0000-0000-00002A490000}"/>
    <cellStyle name="Note 2 10 2 6 2" xfId="16318" xr:uid="{00000000-0005-0000-0000-00002B490000}"/>
    <cellStyle name="Note 2 10 2 6 2 2" xfId="16319" xr:uid="{00000000-0005-0000-0000-00002C490000}"/>
    <cellStyle name="Note 2 10 2 6 2 2 2" xfId="31683" xr:uid="{00000000-0005-0000-0000-00002D490000}"/>
    <cellStyle name="Note 2 10 2 6 2 3" xfId="16320" xr:uid="{00000000-0005-0000-0000-00002E490000}"/>
    <cellStyle name="Note 2 10 2 6 2 4" xfId="31684" xr:uid="{00000000-0005-0000-0000-00002F490000}"/>
    <cellStyle name="Note 2 10 2 6 3" xfId="16321" xr:uid="{00000000-0005-0000-0000-000030490000}"/>
    <cellStyle name="Note 2 10 2 6 3 2" xfId="31685" xr:uid="{00000000-0005-0000-0000-000031490000}"/>
    <cellStyle name="Note 2 10 2 6 4" xfId="16322" xr:uid="{00000000-0005-0000-0000-000032490000}"/>
    <cellStyle name="Note 2 10 2 6 5" xfId="31686" xr:uid="{00000000-0005-0000-0000-000033490000}"/>
    <cellStyle name="Note 2 10 2 7" xfId="16323" xr:uid="{00000000-0005-0000-0000-000034490000}"/>
    <cellStyle name="Note 2 10 2 7 2" xfId="16324" xr:uid="{00000000-0005-0000-0000-000035490000}"/>
    <cellStyle name="Note 2 10 2 7 2 2" xfId="16325" xr:uid="{00000000-0005-0000-0000-000036490000}"/>
    <cellStyle name="Note 2 10 2 7 2 2 2" xfId="31687" xr:uid="{00000000-0005-0000-0000-000037490000}"/>
    <cellStyle name="Note 2 10 2 7 2 3" xfId="16326" xr:uid="{00000000-0005-0000-0000-000038490000}"/>
    <cellStyle name="Note 2 10 2 7 2 4" xfId="31688" xr:uid="{00000000-0005-0000-0000-000039490000}"/>
    <cellStyle name="Note 2 10 2 7 3" xfId="16327" xr:uid="{00000000-0005-0000-0000-00003A490000}"/>
    <cellStyle name="Note 2 10 2 7 3 2" xfId="31689" xr:uid="{00000000-0005-0000-0000-00003B490000}"/>
    <cellStyle name="Note 2 10 2 7 4" xfId="16328" xr:uid="{00000000-0005-0000-0000-00003C490000}"/>
    <cellStyle name="Note 2 10 2 7 5" xfId="31690" xr:uid="{00000000-0005-0000-0000-00003D490000}"/>
    <cellStyle name="Note 2 10 2 8" xfId="16329" xr:uid="{00000000-0005-0000-0000-00003E490000}"/>
    <cellStyle name="Note 2 10 2 8 2" xfId="16330" xr:uid="{00000000-0005-0000-0000-00003F490000}"/>
    <cellStyle name="Note 2 10 2 8 2 2" xfId="16331" xr:uid="{00000000-0005-0000-0000-000040490000}"/>
    <cellStyle name="Note 2 10 2 8 2 2 2" xfId="31691" xr:uid="{00000000-0005-0000-0000-000041490000}"/>
    <cellStyle name="Note 2 10 2 8 2 3" xfId="16332" xr:uid="{00000000-0005-0000-0000-000042490000}"/>
    <cellStyle name="Note 2 10 2 8 2 4" xfId="31692" xr:uid="{00000000-0005-0000-0000-000043490000}"/>
    <cellStyle name="Note 2 10 2 8 3" xfId="16333" xr:uid="{00000000-0005-0000-0000-000044490000}"/>
    <cellStyle name="Note 2 10 2 8 3 2" xfId="31693" xr:uid="{00000000-0005-0000-0000-000045490000}"/>
    <cellStyle name="Note 2 10 2 8 4" xfId="16334" xr:uid="{00000000-0005-0000-0000-000046490000}"/>
    <cellStyle name="Note 2 10 2 8 5" xfId="31694" xr:uid="{00000000-0005-0000-0000-000047490000}"/>
    <cellStyle name="Note 2 10 2 9" xfId="16335" xr:uid="{00000000-0005-0000-0000-000048490000}"/>
    <cellStyle name="Note 2 10 2 9 2" xfId="16336" xr:uid="{00000000-0005-0000-0000-000049490000}"/>
    <cellStyle name="Note 2 10 2 9 2 2" xfId="16337" xr:uid="{00000000-0005-0000-0000-00004A490000}"/>
    <cellStyle name="Note 2 10 2 9 2 2 2" xfId="31695" xr:uid="{00000000-0005-0000-0000-00004B490000}"/>
    <cellStyle name="Note 2 10 2 9 2 3" xfId="16338" xr:uid="{00000000-0005-0000-0000-00004C490000}"/>
    <cellStyle name="Note 2 10 2 9 2 4" xfId="31696" xr:uid="{00000000-0005-0000-0000-00004D490000}"/>
    <cellStyle name="Note 2 10 2 9 3" xfId="16339" xr:uid="{00000000-0005-0000-0000-00004E490000}"/>
    <cellStyle name="Note 2 10 2 9 3 2" xfId="31697" xr:uid="{00000000-0005-0000-0000-00004F490000}"/>
    <cellStyle name="Note 2 10 2 9 4" xfId="16340" xr:uid="{00000000-0005-0000-0000-000050490000}"/>
    <cellStyle name="Note 2 10 2 9 5" xfId="31698" xr:uid="{00000000-0005-0000-0000-000051490000}"/>
    <cellStyle name="Note 2 10 20" xfId="16341" xr:uid="{00000000-0005-0000-0000-000052490000}"/>
    <cellStyle name="Note 2 10 20 2" xfId="16342" xr:uid="{00000000-0005-0000-0000-000053490000}"/>
    <cellStyle name="Note 2 10 20 2 2" xfId="16343" xr:uid="{00000000-0005-0000-0000-000054490000}"/>
    <cellStyle name="Note 2 10 20 2 2 2" xfId="31699" xr:uid="{00000000-0005-0000-0000-000055490000}"/>
    <cellStyle name="Note 2 10 20 2 3" xfId="16344" xr:uid="{00000000-0005-0000-0000-000056490000}"/>
    <cellStyle name="Note 2 10 20 2 4" xfId="31700" xr:uid="{00000000-0005-0000-0000-000057490000}"/>
    <cellStyle name="Note 2 10 20 3" xfId="16345" xr:uid="{00000000-0005-0000-0000-000058490000}"/>
    <cellStyle name="Note 2 10 20 3 2" xfId="31701" xr:uid="{00000000-0005-0000-0000-000059490000}"/>
    <cellStyle name="Note 2 10 20 4" xfId="16346" xr:uid="{00000000-0005-0000-0000-00005A490000}"/>
    <cellStyle name="Note 2 10 20 5" xfId="31702" xr:uid="{00000000-0005-0000-0000-00005B490000}"/>
    <cellStyle name="Note 2 10 21" xfId="16347" xr:uid="{00000000-0005-0000-0000-00005C490000}"/>
    <cellStyle name="Note 2 10 21 2" xfId="16348" xr:uid="{00000000-0005-0000-0000-00005D490000}"/>
    <cellStyle name="Note 2 10 21 2 2" xfId="16349" xr:uid="{00000000-0005-0000-0000-00005E490000}"/>
    <cellStyle name="Note 2 10 21 2 2 2" xfId="31703" xr:uid="{00000000-0005-0000-0000-00005F490000}"/>
    <cellStyle name="Note 2 10 21 2 3" xfId="16350" xr:uid="{00000000-0005-0000-0000-000060490000}"/>
    <cellStyle name="Note 2 10 21 2 4" xfId="31704" xr:uid="{00000000-0005-0000-0000-000061490000}"/>
    <cellStyle name="Note 2 10 21 3" xfId="16351" xr:uid="{00000000-0005-0000-0000-000062490000}"/>
    <cellStyle name="Note 2 10 21 3 2" xfId="31705" xr:uid="{00000000-0005-0000-0000-000063490000}"/>
    <cellStyle name="Note 2 10 21 4" xfId="16352" xr:uid="{00000000-0005-0000-0000-000064490000}"/>
    <cellStyle name="Note 2 10 21 5" xfId="31706" xr:uid="{00000000-0005-0000-0000-000065490000}"/>
    <cellStyle name="Note 2 10 22" xfId="16353" xr:uid="{00000000-0005-0000-0000-000066490000}"/>
    <cellStyle name="Note 2 10 22 2" xfId="16354" xr:uid="{00000000-0005-0000-0000-000067490000}"/>
    <cellStyle name="Note 2 10 22 2 2" xfId="16355" xr:uid="{00000000-0005-0000-0000-000068490000}"/>
    <cellStyle name="Note 2 10 22 2 2 2" xfId="31707" xr:uid="{00000000-0005-0000-0000-000069490000}"/>
    <cellStyle name="Note 2 10 22 2 3" xfId="16356" xr:uid="{00000000-0005-0000-0000-00006A490000}"/>
    <cellStyle name="Note 2 10 22 2 4" xfId="31708" xr:uid="{00000000-0005-0000-0000-00006B490000}"/>
    <cellStyle name="Note 2 10 22 3" xfId="16357" xr:uid="{00000000-0005-0000-0000-00006C490000}"/>
    <cellStyle name="Note 2 10 22 3 2" xfId="31709" xr:uid="{00000000-0005-0000-0000-00006D490000}"/>
    <cellStyle name="Note 2 10 22 4" xfId="16358" xr:uid="{00000000-0005-0000-0000-00006E490000}"/>
    <cellStyle name="Note 2 10 22 5" xfId="31710" xr:uid="{00000000-0005-0000-0000-00006F490000}"/>
    <cellStyle name="Note 2 10 23" xfId="16359" xr:uid="{00000000-0005-0000-0000-000070490000}"/>
    <cellStyle name="Note 2 10 23 2" xfId="16360" xr:uid="{00000000-0005-0000-0000-000071490000}"/>
    <cellStyle name="Note 2 10 23 2 2" xfId="16361" xr:uid="{00000000-0005-0000-0000-000072490000}"/>
    <cellStyle name="Note 2 10 23 2 2 2" xfId="31711" xr:uid="{00000000-0005-0000-0000-000073490000}"/>
    <cellStyle name="Note 2 10 23 2 3" xfId="16362" xr:uid="{00000000-0005-0000-0000-000074490000}"/>
    <cellStyle name="Note 2 10 23 2 4" xfId="31712" xr:uid="{00000000-0005-0000-0000-000075490000}"/>
    <cellStyle name="Note 2 10 23 3" xfId="16363" xr:uid="{00000000-0005-0000-0000-000076490000}"/>
    <cellStyle name="Note 2 10 23 3 2" xfId="31713" xr:uid="{00000000-0005-0000-0000-000077490000}"/>
    <cellStyle name="Note 2 10 23 4" xfId="16364" xr:uid="{00000000-0005-0000-0000-000078490000}"/>
    <cellStyle name="Note 2 10 23 5" xfId="31714" xr:uid="{00000000-0005-0000-0000-000079490000}"/>
    <cellStyle name="Note 2 10 24" xfId="16365" xr:uid="{00000000-0005-0000-0000-00007A490000}"/>
    <cellStyle name="Note 2 10 24 2" xfId="16366" xr:uid="{00000000-0005-0000-0000-00007B490000}"/>
    <cellStyle name="Note 2 10 24 2 2" xfId="16367" xr:uid="{00000000-0005-0000-0000-00007C490000}"/>
    <cellStyle name="Note 2 10 24 2 2 2" xfId="31715" xr:uid="{00000000-0005-0000-0000-00007D490000}"/>
    <cellStyle name="Note 2 10 24 2 3" xfId="16368" xr:uid="{00000000-0005-0000-0000-00007E490000}"/>
    <cellStyle name="Note 2 10 24 2 4" xfId="31716" xr:uid="{00000000-0005-0000-0000-00007F490000}"/>
    <cellStyle name="Note 2 10 24 3" xfId="16369" xr:uid="{00000000-0005-0000-0000-000080490000}"/>
    <cellStyle name="Note 2 10 24 3 2" xfId="31717" xr:uid="{00000000-0005-0000-0000-000081490000}"/>
    <cellStyle name="Note 2 10 24 4" xfId="16370" xr:uid="{00000000-0005-0000-0000-000082490000}"/>
    <cellStyle name="Note 2 10 24 5" xfId="31718" xr:uid="{00000000-0005-0000-0000-000083490000}"/>
    <cellStyle name="Note 2 10 25" xfId="16371" xr:uid="{00000000-0005-0000-0000-000084490000}"/>
    <cellStyle name="Note 2 10 25 2" xfId="16372" xr:uid="{00000000-0005-0000-0000-000085490000}"/>
    <cellStyle name="Note 2 10 25 2 2" xfId="16373" xr:uid="{00000000-0005-0000-0000-000086490000}"/>
    <cellStyle name="Note 2 10 25 2 2 2" xfId="31719" xr:uid="{00000000-0005-0000-0000-000087490000}"/>
    <cellStyle name="Note 2 10 25 2 3" xfId="16374" xr:uid="{00000000-0005-0000-0000-000088490000}"/>
    <cellStyle name="Note 2 10 25 2 4" xfId="31720" xr:uid="{00000000-0005-0000-0000-000089490000}"/>
    <cellStyle name="Note 2 10 25 3" xfId="16375" xr:uid="{00000000-0005-0000-0000-00008A490000}"/>
    <cellStyle name="Note 2 10 25 3 2" xfId="31721" xr:uid="{00000000-0005-0000-0000-00008B490000}"/>
    <cellStyle name="Note 2 10 25 4" xfId="16376" xr:uid="{00000000-0005-0000-0000-00008C490000}"/>
    <cellStyle name="Note 2 10 25 5" xfId="31722" xr:uid="{00000000-0005-0000-0000-00008D490000}"/>
    <cellStyle name="Note 2 10 26" xfId="16377" xr:uid="{00000000-0005-0000-0000-00008E490000}"/>
    <cellStyle name="Note 2 10 26 2" xfId="16378" xr:uid="{00000000-0005-0000-0000-00008F490000}"/>
    <cellStyle name="Note 2 10 26 2 2" xfId="16379" xr:uid="{00000000-0005-0000-0000-000090490000}"/>
    <cellStyle name="Note 2 10 26 2 2 2" xfId="31723" xr:uid="{00000000-0005-0000-0000-000091490000}"/>
    <cellStyle name="Note 2 10 26 2 3" xfId="16380" xr:uid="{00000000-0005-0000-0000-000092490000}"/>
    <cellStyle name="Note 2 10 26 2 4" xfId="31724" xr:uid="{00000000-0005-0000-0000-000093490000}"/>
    <cellStyle name="Note 2 10 26 3" xfId="16381" xr:uid="{00000000-0005-0000-0000-000094490000}"/>
    <cellStyle name="Note 2 10 26 3 2" xfId="31725" xr:uid="{00000000-0005-0000-0000-000095490000}"/>
    <cellStyle name="Note 2 10 26 4" xfId="16382" xr:uid="{00000000-0005-0000-0000-000096490000}"/>
    <cellStyle name="Note 2 10 26 5" xfId="31726" xr:uid="{00000000-0005-0000-0000-000097490000}"/>
    <cellStyle name="Note 2 10 27" xfId="16383" xr:uid="{00000000-0005-0000-0000-000098490000}"/>
    <cellStyle name="Note 2 10 27 2" xfId="16384" xr:uid="{00000000-0005-0000-0000-000099490000}"/>
    <cellStyle name="Note 2 10 27 2 2" xfId="16385" xr:uid="{00000000-0005-0000-0000-00009A490000}"/>
    <cellStyle name="Note 2 10 27 2 2 2" xfId="31727" xr:uid="{00000000-0005-0000-0000-00009B490000}"/>
    <cellStyle name="Note 2 10 27 2 3" xfId="16386" xr:uid="{00000000-0005-0000-0000-00009C490000}"/>
    <cellStyle name="Note 2 10 27 2 4" xfId="31728" xr:uid="{00000000-0005-0000-0000-00009D490000}"/>
    <cellStyle name="Note 2 10 27 3" xfId="16387" xr:uid="{00000000-0005-0000-0000-00009E490000}"/>
    <cellStyle name="Note 2 10 27 3 2" xfId="31729" xr:uid="{00000000-0005-0000-0000-00009F490000}"/>
    <cellStyle name="Note 2 10 27 4" xfId="16388" xr:uid="{00000000-0005-0000-0000-0000A0490000}"/>
    <cellStyle name="Note 2 10 27 5" xfId="31730" xr:uid="{00000000-0005-0000-0000-0000A1490000}"/>
    <cellStyle name="Note 2 10 28" xfId="16389" xr:uid="{00000000-0005-0000-0000-0000A2490000}"/>
    <cellStyle name="Note 2 10 28 2" xfId="16390" xr:uid="{00000000-0005-0000-0000-0000A3490000}"/>
    <cellStyle name="Note 2 10 28 2 2" xfId="16391" xr:uid="{00000000-0005-0000-0000-0000A4490000}"/>
    <cellStyle name="Note 2 10 28 2 2 2" xfId="31731" xr:uid="{00000000-0005-0000-0000-0000A5490000}"/>
    <cellStyle name="Note 2 10 28 2 3" xfId="16392" xr:uid="{00000000-0005-0000-0000-0000A6490000}"/>
    <cellStyle name="Note 2 10 28 2 4" xfId="31732" xr:uid="{00000000-0005-0000-0000-0000A7490000}"/>
    <cellStyle name="Note 2 10 28 3" xfId="16393" xr:uid="{00000000-0005-0000-0000-0000A8490000}"/>
    <cellStyle name="Note 2 10 28 3 2" xfId="31733" xr:uid="{00000000-0005-0000-0000-0000A9490000}"/>
    <cellStyle name="Note 2 10 28 4" xfId="16394" xr:uid="{00000000-0005-0000-0000-0000AA490000}"/>
    <cellStyle name="Note 2 10 28 5" xfId="31734" xr:uid="{00000000-0005-0000-0000-0000AB490000}"/>
    <cellStyle name="Note 2 10 29" xfId="16395" xr:uid="{00000000-0005-0000-0000-0000AC490000}"/>
    <cellStyle name="Note 2 10 29 2" xfId="16396" xr:uid="{00000000-0005-0000-0000-0000AD490000}"/>
    <cellStyle name="Note 2 10 29 2 2" xfId="16397" xr:uid="{00000000-0005-0000-0000-0000AE490000}"/>
    <cellStyle name="Note 2 10 29 2 2 2" xfId="31735" xr:uid="{00000000-0005-0000-0000-0000AF490000}"/>
    <cellStyle name="Note 2 10 29 2 3" xfId="16398" xr:uid="{00000000-0005-0000-0000-0000B0490000}"/>
    <cellStyle name="Note 2 10 29 2 4" xfId="31736" xr:uid="{00000000-0005-0000-0000-0000B1490000}"/>
    <cellStyle name="Note 2 10 29 3" xfId="16399" xr:uid="{00000000-0005-0000-0000-0000B2490000}"/>
    <cellStyle name="Note 2 10 29 3 2" xfId="31737" xr:uid="{00000000-0005-0000-0000-0000B3490000}"/>
    <cellStyle name="Note 2 10 29 4" xfId="16400" xr:uid="{00000000-0005-0000-0000-0000B4490000}"/>
    <cellStyle name="Note 2 10 29 5" xfId="31738" xr:uid="{00000000-0005-0000-0000-0000B5490000}"/>
    <cellStyle name="Note 2 10 3" xfId="16401" xr:uid="{00000000-0005-0000-0000-0000B6490000}"/>
    <cellStyle name="Note 2 10 3 10" xfId="16402" xr:uid="{00000000-0005-0000-0000-0000B7490000}"/>
    <cellStyle name="Note 2 10 3 10 2" xfId="16403" xr:uid="{00000000-0005-0000-0000-0000B8490000}"/>
    <cellStyle name="Note 2 10 3 10 2 2" xfId="16404" xr:uid="{00000000-0005-0000-0000-0000B9490000}"/>
    <cellStyle name="Note 2 10 3 10 2 2 2" xfId="31739" xr:uid="{00000000-0005-0000-0000-0000BA490000}"/>
    <cellStyle name="Note 2 10 3 10 2 3" xfId="16405" xr:uid="{00000000-0005-0000-0000-0000BB490000}"/>
    <cellStyle name="Note 2 10 3 10 2 4" xfId="31740" xr:uid="{00000000-0005-0000-0000-0000BC490000}"/>
    <cellStyle name="Note 2 10 3 10 3" xfId="16406" xr:uid="{00000000-0005-0000-0000-0000BD490000}"/>
    <cellStyle name="Note 2 10 3 10 3 2" xfId="31741" xr:uid="{00000000-0005-0000-0000-0000BE490000}"/>
    <cellStyle name="Note 2 10 3 10 4" xfId="16407" xr:uid="{00000000-0005-0000-0000-0000BF490000}"/>
    <cellStyle name="Note 2 10 3 10 5" xfId="31742" xr:uid="{00000000-0005-0000-0000-0000C0490000}"/>
    <cellStyle name="Note 2 10 3 11" xfId="16408" xr:uid="{00000000-0005-0000-0000-0000C1490000}"/>
    <cellStyle name="Note 2 10 3 11 2" xfId="16409" xr:uid="{00000000-0005-0000-0000-0000C2490000}"/>
    <cellStyle name="Note 2 10 3 11 2 2" xfId="16410" xr:uid="{00000000-0005-0000-0000-0000C3490000}"/>
    <cellStyle name="Note 2 10 3 11 2 2 2" xfId="31743" xr:uid="{00000000-0005-0000-0000-0000C4490000}"/>
    <cellStyle name="Note 2 10 3 11 2 3" xfId="16411" xr:uid="{00000000-0005-0000-0000-0000C5490000}"/>
    <cellStyle name="Note 2 10 3 11 2 4" xfId="31744" xr:uid="{00000000-0005-0000-0000-0000C6490000}"/>
    <cellStyle name="Note 2 10 3 11 3" xfId="16412" xr:uid="{00000000-0005-0000-0000-0000C7490000}"/>
    <cellStyle name="Note 2 10 3 11 3 2" xfId="31745" xr:uid="{00000000-0005-0000-0000-0000C8490000}"/>
    <cellStyle name="Note 2 10 3 11 4" xfId="16413" xr:uid="{00000000-0005-0000-0000-0000C9490000}"/>
    <cellStyle name="Note 2 10 3 11 5" xfId="31746" xr:uid="{00000000-0005-0000-0000-0000CA490000}"/>
    <cellStyle name="Note 2 10 3 12" xfId="16414" xr:uid="{00000000-0005-0000-0000-0000CB490000}"/>
    <cellStyle name="Note 2 10 3 12 2" xfId="16415" xr:uid="{00000000-0005-0000-0000-0000CC490000}"/>
    <cellStyle name="Note 2 10 3 12 2 2" xfId="16416" xr:uid="{00000000-0005-0000-0000-0000CD490000}"/>
    <cellStyle name="Note 2 10 3 12 2 2 2" xfId="31747" xr:uid="{00000000-0005-0000-0000-0000CE490000}"/>
    <cellStyle name="Note 2 10 3 12 2 3" xfId="16417" xr:uid="{00000000-0005-0000-0000-0000CF490000}"/>
    <cellStyle name="Note 2 10 3 12 2 4" xfId="31748" xr:uid="{00000000-0005-0000-0000-0000D0490000}"/>
    <cellStyle name="Note 2 10 3 12 3" xfId="16418" xr:uid="{00000000-0005-0000-0000-0000D1490000}"/>
    <cellStyle name="Note 2 10 3 12 3 2" xfId="31749" xr:uid="{00000000-0005-0000-0000-0000D2490000}"/>
    <cellStyle name="Note 2 10 3 12 4" xfId="16419" xr:uid="{00000000-0005-0000-0000-0000D3490000}"/>
    <cellStyle name="Note 2 10 3 12 5" xfId="31750" xr:uid="{00000000-0005-0000-0000-0000D4490000}"/>
    <cellStyle name="Note 2 10 3 13" xfId="16420" xr:uid="{00000000-0005-0000-0000-0000D5490000}"/>
    <cellStyle name="Note 2 10 3 13 2" xfId="16421" xr:uid="{00000000-0005-0000-0000-0000D6490000}"/>
    <cellStyle name="Note 2 10 3 13 2 2" xfId="16422" xr:uid="{00000000-0005-0000-0000-0000D7490000}"/>
    <cellStyle name="Note 2 10 3 13 2 2 2" xfId="31751" xr:uid="{00000000-0005-0000-0000-0000D8490000}"/>
    <cellStyle name="Note 2 10 3 13 2 3" xfId="16423" xr:uid="{00000000-0005-0000-0000-0000D9490000}"/>
    <cellStyle name="Note 2 10 3 13 2 4" xfId="31752" xr:uid="{00000000-0005-0000-0000-0000DA490000}"/>
    <cellStyle name="Note 2 10 3 13 3" xfId="16424" xr:uid="{00000000-0005-0000-0000-0000DB490000}"/>
    <cellStyle name="Note 2 10 3 13 3 2" xfId="31753" xr:uid="{00000000-0005-0000-0000-0000DC490000}"/>
    <cellStyle name="Note 2 10 3 13 4" xfId="16425" xr:uid="{00000000-0005-0000-0000-0000DD490000}"/>
    <cellStyle name="Note 2 10 3 13 5" xfId="31754" xr:uid="{00000000-0005-0000-0000-0000DE490000}"/>
    <cellStyle name="Note 2 10 3 14" xfId="16426" xr:uid="{00000000-0005-0000-0000-0000DF490000}"/>
    <cellStyle name="Note 2 10 3 14 2" xfId="16427" xr:uid="{00000000-0005-0000-0000-0000E0490000}"/>
    <cellStyle name="Note 2 10 3 14 2 2" xfId="16428" xr:uid="{00000000-0005-0000-0000-0000E1490000}"/>
    <cellStyle name="Note 2 10 3 14 2 2 2" xfId="31755" xr:uid="{00000000-0005-0000-0000-0000E2490000}"/>
    <cellStyle name="Note 2 10 3 14 2 3" xfId="16429" xr:uid="{00000000-0005-0000-0000-0000E3490000}"/>
    <cellStyle name="Note 2 10 3 14 2 4" xfId="31756" xr:uid="{00000000-0005-0000-0000-0000E4490000}"/>
    <cellStyle name="Note 2 10 3 14 3" xfId="16430" xr:uid="{00000000-0005-0000-0000-0000E5490000}"/>
    <cellStyle name="Note 2 10 3 14 3 2" xfId="31757" xr:uid="{00000000-0005-0000-0000-0000E6490000}"/>
    <cellStyle name="Note 2 10 3 14 4" xfId="16431" xr:uid="{00000000-0005-0000-0000-0000E7490000}"/>
    <cellStyle name="Note 2 10 3 14 5" xfId="31758" xr:uid="{00000000-0005-0000-0000-0000E8490000}"/>
    <cellStyle name="Note 2 10 3 15" xfId="16432" xr:uid="{00000000-0005-0000-0000-0000E9490000}"/>
    <cellStyle name="Note 2 10 3 15 2" xfId="16433" xr:uid="{00000000-0005-0000-0000-0000EA490000}"/>
    <cellStyle name="Note 2 10 3 15 2 2" xfId="16434" xr:uid="{00000000-0005-0000-0000-0000EB490000}"/>
    <cellStyle name="Note 2 10 3 15 2 2 2" xfId="31759" xr:uid="{00000000-0005-0000-0000-0000EC490000}"/>
    <cellStyle name="Note 2 10 3 15 2 3" xfId="16435" xr:uid="{00000000-0005-0000-0000-0000ED490000}"/>
    <cellStyle name="Note 2 10 3 15 2 4" xfId="31760" xr:uid="{00000000-0005-0000-0000-0000EE490000}"/>
    <cellStyle name="Note 2 10 3 15 3" xfId="16436" xr:uid="{00000000-0005-0000-0000-0000EF490000}"/>
    <cellStyle name="Note 2 10 3 15 3 2" xfId="31761" xr:uid="{00000000-0005-0000-0000-0000F0490000}"/>
    <cellStyle name="Note 2 10 3 15 4" xfId="16437" xr:uid="{00000000-0005-0000-0000-0000F1490000}"/>
    <cellStyle name="Note 2 10 3 15 5" xfId="31762" xr:uid="{00000000-0005-0000-0000-0000F2490000}"/>
    <cellStyle name="Note 2 10 3 16" xfId="16438" xr:uid="{00000000-0005-0000-0000-0000F3490000}"/>
    <cellStyle name="Note 2 10 3 16 2" xfId="16439" xr:uid="{00000000-0005-0000-0000-0000F4490000}"/>
    <cellStyle name="Note 2 10 3 16 2 2" xfId="16440" xr:uid="{00000000-0005-0000-0000-0000F5490000}"/>
    <cellStyle name="Note 2 10 3 16 2 2 2" xfId="31763" xr:uid="{00000000-0005-0000-0000-0000F6490000}"/>
    <cellStyle name="Note 2 10 3 16 2 3" xfId="16441" xr:uid="{00000000-0005-0000-0000-0000F7490000}"/>
    <cellStyle name="Note 2 10 3 16 2 4" xfId="31764" xr:uid="{00000000-0005-0000-0000-0000F8490000}"/>
    <cellStyle name="Note 2 10 3 16 3" xfId="16442" xr:uid="{00000000-0005-0000-0000-0000F9490000}"/>
    <cellStyle name="Note 2 10 3 16 3 2" xfId="31765" xr:uid="{00000000-0005-0000-0000-0000FA490000}"/>
    <cellStyle name="Note 2 10 3 16 4" xfId="16443" xr:uid="{00000000-0005-0000-0000-0000FB490000}"/>
    <cellStyle name="Note 2 10 3 16 5" xfId="31766" xr:uid="{00000000-0005-0000-0000-0000FC490000}"/>
    <cellStyle name="Note 2 10 3 17" xfId="16444" xr:uid="{00000000-0005-0000-0000-0000FD490000}"/>
    <cellStyle name="Note 2 10 3 17 2" xfId="16445" xr:uid="{00000000-0005-0000-0000-0000FE490000}"/>
    <cellStyle name="Note 2 10 3 17 2 2" xfId="16446" xr:uid="{00000000-0005-0000-0000-0000FF490000}"/>
    <cellStyle name="Note 2 10 3 17 2 2 2" xfId="31767" xr:uid="{00000000-0005-0000-0000-0000004A0000}"/>
    <cellStyle name="Note 2 10 3 17 2 3" xfId="16447" xr:uid="{00000000-0005-0000-0000-0000014A0000}"/>
    <cellStyle name="Note 2 10 3 17 2 4" xfId="31768" xr:uid="{00000000-0005-0000-0000-0000024A0000}"/>
    <cellStyle name="Note 2 10 3 17 3" xfId="16448" xr:uid="{00000000-0005-0000-0000-0000034A0000}"/>
    <cellStyle name="Note 2 10 3 17 3 2" xfId="31769" xr:uid="{00000000-0005-0000-0000-0000044A0000}"/>
    <cellStyle name="Note 2 10 3 17 4" xfId="16449" xr:uid="{00000000-0005-0000-0000-0000054A0000}"/>
    <cellStyle name="Note 2 10 3 17 5" xfId="31770" xr:uid="{00000000-0005-0000-0000-0000064A0000}"/>
    <cellStyle name="Note 2 10 3 18" xfId="16450" xr:uid="{00000000-0005-0000-0000-0000074A0000}"/>
    <cellStyle name="Note 2 10 3 18 2" xfId="16451" xr:uid="{00000000-0005-0000-0000-0000084A0000}"/>
    <cellStyle name="Note 2 10 3 18 2 2" xfId="16452" xr:uid="{00000000-0005-0000-0000-0000094A0000}"/>
    <cellStyle name="Note 2 10 3 18 2 2 2" xfId="31771" xr:uid="{00000000-0005-0000-0000-00000A4A0000}"/>
    <cellStyle name="Note 2 10 3 18 2 3" xfId="16453" xr:uid="{00000000-0005-0000-0000-00000B4A0000}"/>
    <cellStyle name="Note 2 10 3 18 2 4" xfId="31772" xr:uid="{00000000-0005-0000-0000-00000C4A0000}"/>
    <cellStyle name="Note 2 10 3 18 3" xfId="16454" xr:uid="{00000000-0005-0000-0000-00000D4A0000}"/>
    <cellStyle name="Note 2 10 3 18 3 2" xfId="31773" xr:uid="{00000000-0005-0000-0000-00000E4A0000}"/>
    <cellStyle name="Note 2 10 3 18 4" xfId="16455" xr:uid="{00000000-0005-0000-0000-00000F4A0000}"/>
    <cellStyle name="Note 2 10 3 18 5" xfId="31774" xr:uid="{00000000-0005-0000-0000-0000104A0000}"/>
    <cellStyle name="Note 2 10 3 19" xfId="16456" xr:uid="{00000000-0005-0000-0000-0000114A0000}"/>
    <cellStyle name="Note 2 10 3 19 2" xfId="16457" xr:uid="{00000000-0005-0000-0000-0000124A0000}"/>
    <cellStyle name="Note 2 10 3 19 2 2" xfId="16458" xr:uid="{00000000-0005-0000-0000-0000134A0000}"/>
    <cellStyle name="Note 2 10 3 19 2 2 2" xfId="31775" xr:uid="{00000000-0005-0000-0000-0000144A0000}"/>
    <cellStyle name="Note 2 10 3 19 2 3" xfId="16459" xr:uid="{00000000-0005-0000-0000-0000154A0000}"/>
    <cellStyle name="Note 2 10 3 19 2 4" xfId="31776" xr:uid="{00000000-0005-0000-0000-0000164A0000}"/>
    <cellStyle name="Note 2 10 3 19 3" xfId="16460" xr:uid="{00000000-0005-0000-0000-0000174A0000}"/>
    <cellStyle name="Note 2 10 3 19 3 2" xfId="31777" xr:uid="{00000000-0005-0000-0000-0000184A0000}"/>
    <cellStyle name="Note 2 10 3 19 4" xfId="16461" xr:uid="{00000000-0005-0000-0000-0000194A0000}"/>
    <cellStyle name="Note 2 10 3 19 5" xfId="31778" xr:uid="{00000000-0005-0000-0000-00001A4A0000}"/>
    <cellStyle name="Note 2 10 3 2" xfId="16462" xr:uid="{00000000-0005-0000-0000-00001B4A0000}"/>
    <cellStyle name="Note 2 10 3 2 2" xfId="16463" xr:uid="{00000000-0005-0000-0000-00001C4A0000}"/>
    <cellStyle name="Note 2 10 3 2 2 2" xfId="16464" xr:uid="{00000000-0005-0000-0000-00001D4A0000}"/>
    <cellStyle name="Note 2 10 3 2 2 2 2" xfId="31779" xr:uid="{00000000-0005-0000-0000-00001E4A0000}"/>
    <cellStyle name="Note 2 10 3 2 2 3" xfId="16465" xr:uid="{00000000-0005-0000-0000-00001F4A0000}"/>
    <cellStyle name="Note 2 10 3 2 2 4" xfId="31780" xr:uid="{00000000-0005-0000-0000-0000204A0000}"/>
    <cellStyle name="Note 2 10 3 2 3" xfId="16466" xr:uid="{00000000-0005-0000-0000-0000214A0000}"/>
    <cellStyle name="Note 2 10 3 2 3 2" xfId="31781" xr:uid="{00000000-0005-0000-0000-0000224A0000}"/>
    <cellStyle name="Note 2 10 3 2 4" xfId="16467" xr:uid="{00000000-0005-0000-0000-0000234A0000}"/>
    <cellStyle name="Note 2 10 3 2 5" xfId="31782" xr:uid="{00000000-0005-0000-0000-0000244A0000}"/>
    <cellStyle name="Note 2 10 3 20" xfId="16468" xr:uid="{00000000-0005-0000-0000-0000254A0000}"/>
    <cellStyle name="Note 2 10 3 20 2" xfId="16469" xr:uid="{00000000-0005-0000-0000-0000264A0000}"/>
    <cellStyle name="Note 2 10 3 20 2 2" xfId="16470" xr:uid="{00000000-0005-0000-0000-0000274A0000}"/>
    <cellStyle name="Note 2 10 3 20 2 2 2" xfId="31783" xr:uid="{00000000-0005-0000-0000-0000284A0000}"/>
    <cellStyle name="Note 2 10 3 20 2 3" xfId="16471" xr:uid="{00000000-0005-0000-0000-0000294A0000}"/>
    <cellStyle name="Note 2 10 3 20 2 4" xfId="31784" xr:uid="{00000000-0005-0000-0000-00002A4A0000}"/>
    <cellStyle name="Note 2 10 3 20 3" xfId="16472" xr:uid="{00000000-0005-0000-0000-00002B4A0000}"/>
    <cellStyle name="Note 2 10 3 20 3 2" xfId="31785" xr:uid="{00000000-0005-0000-0000-00002C4A0000}"/>
    <cellStyle name="Note 2 10 3 20 4" xfId="16473" xr:uid="{00000000-0005-0000-0000-00002D4A0000}"/>
    <cellStyle name="Note 2 10 3 20 5" xfId="31786" xr:uid="{00000000-0005-0000-0000-00002E4A0000}"/>
    <cellStyle name="Note 2 10 3 21" xfId="16474" xr:uid="{00000000-0005-0000-0000-00002F4A0000}"/>
    <cellStyle name="Note 2 10 3 21 2" xfId="16475" xr:uid="{00000000-0005-0000-0000-0000304A0000}"/>
    <cellStyle name="Note 2 10 3 21 2 2" xfId="16476" xr:uid="{00000000-0005-0000-0000-0000314A0000}"/>
    <cellStyle name="Note 2 10 3 21 2 2 2" xfId="31787" xr:uid="{00000000-0005-0000-0000-0000324A0000}"/>
    <cellStyle name="Note 2 10 3 21 2 3" xfId="16477" xr:uid="{00000000-0005-0000-0000-0000334A0000}"/>
    <cellStyle name="Note 2 10 3 21 2 4" xfId="31788" xr:uid="{00000000-0005-0000-0000-0000344A0000}"/>
    <cellStyle name="Note 2 10 3 21 3" xfId="16478" xr:uid="{00000000-0005-0000-0000-0000354A0000}"/>
    <cellStyle name="Note 2 10 3 21 3 2" xfId="31789" xr:uid="{00000000-0005-0000-0000-0000364A0000}"/>
    <cellStyle name="Note 2 10 3 21 4" xfId="16479" xr:uid="{00000000-0005-0000-0000-0000374A0000}"/>
    <cellStyle name="Note 2 10 3 21 5" xfId="31790" xr:uid="{00000000-0005-0000-0000-0000384A0000}"/>
    <cellStyle name="Note 2 10 3 22" xfId="16480" xr:uid="{00000000-0005-0000-0000-0000394A0000}"/>
    <cellStyle name="Note 2 10 3 22 2" xfId="16481" xr:uid="{00000000-0005-0000-0000-00003A4A0000}"/>
    <cellStyle name="Note 2 10 3 22 2 2" xfId="16482" xr:uid="{00000000-0005-0000-0000-00003B4A0000}"/>
    <cellStyle name="Note 2 10 3 22 2 2 2" xfId="31791" xr:uid="{00000000-0005-0000-0000-00003C4A0000}"/>
    <cellStyle name="Note 2 10 3 22 2 3" xfId="16483" xr:uid="{00000000-0005-0000-0000-00003D4A0000}"/>
    <cellStyle name="Note 2 10 3 22 2 4" xfId="31792" xr:uid="{00000000-0005-0000-0000-00003E4A0000}"/>
    <cellStyle name="Note 2 10 3 22 3" xfId="16484" xr:uid="{00000000-0005-0000-0000-00003F4A0000}"/>
    <cellStyle name="Note 2 10 3 22 3 2" xfId="31793" xr:uid="{00000000-0005-0000-0000-0000404A0000}"/>
    <cellStyle name="Note 2 10 3 22 4" xfId="16485" xr:uid="{00000000-0005-0000-0000-0000414A0000}"/>
    <cellStyle name="Note 2 10 3 22 5" xfId="31794" xr:uid="{00000000-0005-0000-0000-0000424A0000}"/>
    <cellStyle name="Note 2 10 3 23" xfId="16486" xr:uid="{00000000-0005-0000-0000-0000434A0000}"/>
    <cellStyle name="Note 2 10 3 23 2" xfId="16487" xr:uid="{00000000-0005-0000-0000-0000444A0000}"/>
    <cellStyle name="Note 2 10 3 23 2 2" xfId="16488" xr:uid="{00000000-0005-0000-0000-0000454A0000}"/>
    <cellStyle name="Note 2 10 3 23 2 2 2" xfId="31795" xr:uid="{00000000-0005-0000-0000-0000464A0000}"/>
    <cellStyle name="Note 2 10 3 23 2 3" xfId="16489" xr:uid="{00000000-0005-0000-0000-0000474A0000}"/>
    <cellStyle name="Note 2 10 3 23 2 4" xfId="31796" xr:uid="{00000000-0005-0000-0000-0000484A0000}"/>
    <cellStyle name="Note 2 10 3 23 3" xfId="16490" xr:uid="{00000000-0005-0000-0000-0000494A0000}"/>
    <cellStyle name="Note 2 10 3 23 3 2" xfId="31797" xr:uid="{00000000-0005-0000-0000-00004A4A0000}"/>
    <cellStyle name="Note 2 10 3 23 4" xfId="16491" xr:uid="{00000000-0005-0000-0000-00004B4A0000}"/>
    <cellStyle name="Note 2 10 3 23 5" xfId="31798" xr:uid="{00000000-0005-0000-0000-00004C4A0000}"/>
    <cellStyle name="Note 2 10 3 24" xfId="16492" xr:uid="{00000000-0005-0000-0000-00004D4A0000}"/>
    <cellStyle name="Note 2 10 3 24 2" xfId="16493" xr:uid="{00000000-0005-0000-0000-00004E4A0000}"/>
    <cellStyle name="Note 2 10 3 24 2 2" xfId="16494" xr:uid="{00000000-0005-0000-0000-00004F4A0000}"/>
    <cellStyle name="Note 2 10 3 24 2 2 2" xfId="31799" xr:uid="{00000000-0005-0000-0000-0000504A0000}"/>
    <cellStyle name="Note 2 10 3 24 2 3" xfId="16495" xr:uid="{00000000-0005-0000-0000-0000514A0000}"/>
    <cellStyle name="Note 2 10 3 24 2 4" xfId="31800" xr:uid="{00000000-0005-0000-0000-0000524A0000}"/>
    <cellStyle name="Note 2 10 3 24 3" xfId="16496" xr:uid="{00000000-0005-0000-0000-0000534A0000}"/>
    <cellStyle name="Note 2 10 3 24 3 2" xfId="31801" xr:uid="{00000000-0005-0000-0000-0000544A0000}"/>
    <cellStyle name="Note 2 10 3 24 4" xfId="16497" xr:uid="{00000000-0005-0000-0000-0000554A0000}"/>
    <cellStyle name="Note 2 10 3 24 5" xfId="31802" xr:uid="{00000000-0005-0000-0000-0000564A0000}"/>
    <cellStyle name="Note 2 10 3 25" xfId="16498" xr:uid="{00000000-0005-0000-0000-0000574A0000}"/>
    <cellStyle name="Note 2 10 3 25 2" xfId="16499" xr:uid="{00000000-0005-0000-0000-0000584A0000}"/>
    <cellStyle name="Note 2 10 3 25 2 2" xfId="16500" xr:uid="{00000000-0005-0000-0000-0000594A0000}"/>
    <cellStyle name="Note 2 10 3 25 2 2 2" xfId="31803" xr:uid="{00000000-0005-0000-0000-00005A4A0000}"/>
    <cellStyle name="Note 2 10 3 25 2 3" xfId="16501" xr:uid="{00000000-0005-0000-0000-00005B4A0000}"/>
    <cellStyle name="Note 2 10 3 25 2 4" xfId="31804" xr:uid="{00000000-0005-0000-0000-00005C4A0000}"/>
    <cellStyle name="Note 2 10 3 25 3" xfId="16502" xr:uid="{00000000-0005-0000-0000-00005D4A0000}"/>
    <cellStyle name="Note 2 10 3 25 3 2" xfId="31805" xr:uid="{00000000-0005-0000-0000-00005E4A0000}"/>
    <cellStyle name="Note 2 10 3 25 4" xfId="16503" xr:uid="{00000000-0005-0000-0000-00005F4A0000}"/>
    <cellStyle name="Note 2 10 3 25 5" xfId="31806" xr:uid="{00000000-0005-0000-0000-0000604A0000}"/>
    <cellStyle name="Note 2 10 3 26" xfId="16504" xr:uid="{00000000-0005-0000-0000-0000614A0000}"/>
    <cellStyle name="Note 2 10 3 26 2" xfId="16505" xr:uid="{00000000-0005-0000-0000-0000624A0000}"/>
    <cellStyle name="Note 2 10 3 26 2 2" xfId="16506" xr:uid="{00000000-0005-0000-0000-0000634A0000}"/>
    <cellStyle name="Note 2 10 3 26 2 2 2" xfId="31807" xr:uid="{00000000-0005-0000-0000-0000644A0000}"/>
    <cellStyle name="Note 2 10 3 26 2 3" xfId="16507" xr:uid="{00000000-0005-0000-0000-0000654A0000}"/>
    <cellStyle name="Note 2 10 3 26 2 4" xfId="31808" xr:uid="{00000000-0005-0000-0000-0000664A0000}"/>
    <cellStyle name="Note 2 10 3 26 3" xfId="16508" xr:uid="{00000000-0005-0000-0000-0000674A0000}"/>
    <cellStyle name="Note 2 10 3 26 3 2" xfId="31809" xr:uid="{00000000-0005-0000-0000-0000684A0000}"/>
    <cellStyle name="Note 2 10 3 26 4" xfId="16509" xr:uid="{00000000-0005-0000-0000-0000694A0000}"/>
    <cellStyle name="Note 2 10 3 26 5" xfId="31810" xr:uid="{00000000-0005-0000-0000-00006A4A0000}"/>
    <cellStyle name="Note 2 10 3 27" xfId="16510" xr:uid="{00000000-0005-0000-0000-00006B4A0000}"/>
    <cellStyle name="Note 2 10 3 27 2" xfId="16511" xr:uid="{00000000-0005-0000-0000-00006C4A0000}"/>
    <cellStyle name="Note 2 10 3 27 2 2" xfId="16512" xr:uid="{00000000-0005-0000-0000-00006D4A0000}"/>
    <cellStyle name="Note 2 10 3 27 2 2 2" xfId="31811" xr:uid="{00000000-0005-0000-0000-00006E4A0000}"/>
    <cellStyle name="Note 2 10 3 27 2 3" xfId="16513" xr:uid="{00000000-0005-0000-0000-00006F4A0000}"/>
    <cellStyle name="Note 2 10 3 27 2 4" xfId="31812" xr:uid="{00000000-0005-0000-0000-0000704A0000}"/>
    <cellStyle name="Note 2 10 3 27 3" xfId="16514" xr:uid="{00000000-0005-0000-0000-0000714A0000}"/>
    <cellStyle name="Note 2 10 3 27 3 2" xfId="31813" xr:uid="{00000000-0005-0000-0000-0000724A0000}"/>
    <cellStyle name="Note 2 10 3 27 4" xfId="16515" xr:uid="{00000000-0005-0000-0000-0000734A0000}"/>
    <cellStyle name="Note 2 10 3 27 5" xfId="31814" xr:uid="{00000000-0005-0000-0000-0000744A0000}"/>
    <cellStyle name="Note 2 10 3 28" xfId="16516" xr:uid="{00000000-0005-0000-0000-0000754A0000}"/>
    <cellStyle name="Note 2 10 3 28 2" xfId="16517" xr:uid="{00000000-0005-0000-0000-0000764A0000}"/>
    <cellStyle name="Note 2 10 3 28 2 2" xfId="16518" xr:uid="{00000000-0005-0000-0000-0000774A0000}"/>
    <cellStyle name="Note 2 10 3 28 2 2 2" xfId="31815" xr:uid="{00000000-0005-0000-0000-0000784A0000}"/>
    <cellStyle name="Note 2 10 3 28 2 3" xfId="16519" xr:uid="{00000000-0005-0000-0000-0000794A0000}"/>
    <cellStyle name="Note 2 10 3 28 2 4" xfId="31816" xr:uid="{00000000-0005-0000-0000-00007A4A0000}"/>
    <cellStyle name="Note 2 10 3 28 3" xfId="16520" xr:uid="{00000000-0005-0000-0000-00007B4A0000}"/>
    <cellStyle name="Note 2 10 3 28 3 2" xfId="31817" xr:uid="{00000000-0005-0000-0000-00007C4A0000}"/>
    <cellStyle name="Note 2 10 3 28 4" xfId="16521" xr:uid="{00000000-0005-0000-0000-00007D4A0000}"/>
    <cellStyle name="Note 2 10 3 28 5" xfId="31818" xr:uid="{00000000-0005-0000-0000-00007E4A0000}"/>
    <cellStyle name="Note 2 10 3 29" xfId="16522" xr:uid="{00000000-0005-0000-0000-00007F4A0000}"/>
    <cellStyle name="Note 2 10 3 29 2" xfId="16523" xr:uid="{00000000-0005-0000-0000-0000804A0000}"/>
    <cellStyle name="Note 2 10 3 29 2 2" xfId="16524" xr:uid="{00000000-0005-0000-0000-0000814A0000}"/>
    <cellStyle name="Note 2 10 3 29 2 2 2" xfId="31819" xr:uid="{00000000-0005-0000-0000-0000824A0000}"/>
    <cellStyle name="Note 2 10 3 29 2 3" xfId="16525" xr:uid="{00000000-0005-0000-0000-0000834A0000}"/>
    <cellStyle name="Note 2 10 3 29 2 4" xfId="31820" xr:uid="{00000000-0005-0000-0000-0000844A0000}"/>
    <cellStyle name="Note 2 10 3 29 3" xfId="16526" xr:uid="{00000000-0005-0000-0000-0000854A0000}"/>
    <cellStyle name="Note 2 10 3 29 3 2" xfId="31821" xr:uid="{00000000-0005-0000-0000-0000864A0000}"/>
    <cellStyle name="Note 2 10 3 29 4" xfId="16527" xr:uid="{00000000-0005-0000-0000-0000874A0000}"/>
    <cellStyle name="Note 2 10 3 29 5" xfId="31822" xr:uid="{00000000-0005-0000-0000-0000884A0000}"/>
    <cellStyle name="Note 2 10 3 3" xfId="16528" xr:uid="{00000000-0005-0000-0000-0000894A0000}"/>
    <cellStyle name="Note 2 10 3 3 2" xfId="16529" xr:uid="{00000000-0005-0000-0000-00008A4A0000}"/>
    <cellStyle name="Note 2 10 3 3 2 2" xfId="16530" xr:uid="{00000000-0005-0000-0000-00008B4A0000}"/>
    <cellStyle name="Note 2 10 3 3 2 2 2" xfId="31823" xr:uid="{00000000-0005-0000-0000-00008C4A0000}"/>
    <cellStyle name="Note 2 10 3 3 2 3" xfId="16531" xr:uid="{00000000-0005-0000-0000-00008D4A0000}"/>
    <cellStyle name="Note 2 10 3 3 2 4" xfId="31824" xr:uid="{00000000-0005-0000-0000-00008E4A0000}"/>
    <cellStyle name="Note 2 10 3 3 3" xfId="16532" xr:uid="{00000000-0005-0000-0000-00008F4A0000}"/>
    <cellStyle name="Note 2 10 3 3 3 2" xfId="31825" xr:uid="{00000000-0005-0000-0000-0000904A0000}"/>
    <cellStyle name="Note 2 10 3 3 4" xfId="16533" xr:uid="{00000000-0005-0000-0000-0000914A0000}"/>
    <cellStyle name="Note 2 10 3 3 5" xfId="31826" xr:uid="{00000000-0005-0000-0000-0000924A0000}"/>
    <cellStyle name="Note 2 10 3 30" xfId="16534" xr:uid="{00000000-0005-0000-0000-0000934A0000}"/>
    <cellStyle name="Note 2 10 3 30 2" xfId="16535" xr:uid="{00000000-0005-0000-0000-0000944A0000}"/>
    <cellStyle name="Note 2 10 3 30 2 2" xfId="16536" xr:uid="{00000000-0005-0000-0000-0000954A0000}"/>
    <cellStyle name="Note 2 10 3 30 2 2 2" xfId="31827" xr:uid="{00000000-0005-0000-0000-0000964A0000}"/>
    <cellStyle name="Note 2 10 3 30 2 3" xfId="16537" xr:uid="{00000000-0005-0000-0000-0000974A0000}"/>
    <cellStyle name="Note 2 10 3 30 2 4" xfId="31828" xr:uid="{00000000-0005-0000-0000-0000984A0000}"/>
    <cellStyle name="Note 2 10 3 30 3" xfId="16538" xr:uid="{00000000-0005-0000-0000-0000994A0000}"/>
    <cellStyle name="Note 2 10 3 30 3 2" xfId="31829" xr:uid="{00000000-0005-0000-0000-00009A4A0000}"/>
    <cellStyle name="Note 2 10 3 30 4" xfId="16539" xr:uid="{00000000-0005-0000-0000-00009B4A0000}"/>
    <cellStyle name="Note 2 10 3 30 5" xfId="31830" xr:uid="{00000000-0005-0000-0000-00009C4A0000}"/>
    <cellStyle name="Note 2 10 3 31" xfId="16540" xr:uid="{00000000-0005-0000-0000-00009D4A0000}"/>
    <cellStyle name="Note 2 10 3 31 2" xfId="16541" xr:uid="{00000000-0005-0000-0000-00009E4A0000}"/>
    <cellStyle name="Note 2 10 3 31 2 2" xfId="31831" xr:uid="{00000000-0005-0000-0000-00009F4A0000}"/>
    <cellStyle name="Note 2 10 3 31 3" xfId="16542" xr:uid="{00000000-0005-0000-0000-0000A04A0000}"/>
    <cellStyle name="Note 2 10 3 31 4" xfId="31832" xr:uid="{00000000-0005-0000-0000-0000A14A0000}"/>
    <cellStyle name="Note 2 10 3 32" xfId="16543" xr:uid="{00000000-0005-0000-0000-0000A24A0000}"/>
    <cellStyle name="Note 2 10 3 32 2" xfId="31833" xr:uid="{00000000-0005-0000-0000-0000A34A0000}"/>
    <cellStyle name="Note 2 10 3 33" xfId="16544" xr:uid="{00000000-0005-0000-0000-0000A44A0000}"/>
    <cellStyle name="Note 2 10 3 34" xfId="31834" xr:uid="{00000000-0005-0000-0000-0000A54A0000}"/>
    <cellStyle name="Note 2 10 3 4" xfId="16545" xr:uid="{00000000-0005-0000-0000-0000A64A0000}"/>
    <cellStyle name="Note 2 10 3 4 2" xfId="16546" xr:uid="{00000000-0005-0000-0000-0000A74A0000}"/>
    <cellStyle name="Note 2 10 3 4 2 2" xfId="16547" xr:uid="{00000000-0005-0000-0000-0000A84A0000}"/>
    <cellStyle name="Note 2 10 3 4 2 2 2" xfId="31835" xr:uid="{00000000-0005-0000-0000-0000A94A0000}"/>
    <cellStyle name="Note 2 10 3 4 2 3" xfId="16548" xr:uid="{00000000-0005-0000-0000-0000AA4A0000}"/>
    <cellStyle name="Note 2 10 3 4 2 4" xfId="31836" xr:uid="{00000000-0005-0000-0000-0000AB4A0000}"/>
    <cellStyle name="Note 2 10 3 4 3" xfId="16549" xr:uid="{00000000-0005-0000-0000-0000AC4A0000}"/>
    <cellStyle name="Note 2 10 3 4 3 2" xfId="31837" xr:uid="{00000000-0005-0000-0000-0000AD4A0000}"/>
    <cellStyle name="Note 2 10 3 4 4" xfId="16550" xr:uid="{00000000-0005-0000-0000-0000AE4A0000}"/>
    <cellStyle name="Note 2 10 3 4 5" xfId="31838" xr:uid="{00000000-0005-0000-0000-0000AF4A0000}"/>
    <cellStyle name="Note 2 10 3 5" xfId="16551" xr:uid="{00000000-0005-0000-0000-0000B04A0000}"/>
    <cellStyle name="Note 2 10 3 5 2" xfId="16552" xr:uid="{00000000-0005-0000-0000-0000B14A0000}"/>
    <cellStyle name="Note 2 10 3 5 2 2" xfId="16553" xr:uid="{00000000-0005-0000-0000-0000B24A0000}"/>
    <cellStyle name="Note 2 10 3 5 2 2 2" xfId="31839" xr:uid="{00000000-0005-0000-0000-0000B34A0000}"/>
    <cellStyle name="Note 2 10 3 5 2 3" xfId="16554" xr:uid="{00000000-0005-0000-0000-0000B44A0000}"/>
    <cellStyle name="Note 2 10 3 5 2 4" xfId="31840" xr:uid="{00000000-0005-0000-0000-0000B54A0000}"/>
    <cellStyle name="Note 2 10 3 5 3" xfId="16555" xr:uid="{00000000-0005-0000-0000-0000B64A0000}"/>
    <cellStyle name="Note 2 10 3 5 3 2" xfId="31841" xr:uid="{00000000-0005-0000-0000-0000B74A0000}"/>
    <cellStyle name="Note 2 10 3 5 4" xfId="16556" xr:uid="{00000000-0005-0000-0000-0000B84A0000}"/>
    <cellStyle name="Note 2 10 3 5 5" xfId="31842" xr:uid="{00000000-0005-0000-0000-0000B94A0000}"/>
    <cellStyle name="Note 2 10 3 6" xfId="16557" xr:uid="{00000000-0005-0000-0000-0000BA4A0000}"/>
    <cellStyle name="Note 2 10 3 6 2" xfId="16558" xr:uid="{00000000-0005-0000-0000-0000BB4A0000}"/>
    <cellStyle name="Note 2 10 3 6 2 2" xfId="16559" xr:uid="{00000000-0005-0000-0000-0000BC4A0000}"/>
    <cellStyle name="Note 2 10 3 6 2 2 2" xfId="31843" xr:uid="{00000000-0005-0000-0000-0000BD4A0000}"/>
    <cellStyle name="Note 2 10 3 6 2 3" xfId="16560" xr:uid="{00000000-0005-0000-0000-0000BE4A0000}"/>
    <cellStyle name="Note 2 10 3 6 2 4" xfId="31844" xr:uid="{00000000-0005-0000-0000-0000BF4A0000}"/>
    <cellStyle name="Note 2 10 3 6 3" xfId="16561" xr:uid="{00000000-0005-0000-0000-0000C04A0000}"/>
    <cellStyle name="Note 2 10 3 6 3 2" xfId="31845" xr:uid="{00000000-0005-0000-0000-0000C14A0000}"/>
    <cellStyle name="Note 2 10 3 6 4" xfId="16562" xr:uid="{00000000-0005-0000-0000-0000C24A0000}"/>
    <cellStyle name="Note 2 10 3 6 5" xfId="31846" xr:uid="{00000000-0005-0000-0000-0000C34A0000}"/>
    <cellStyle name="Note 2 10 3 7" xfId="16563" xr:uid="{00000000-0005-0000-0000-0000C44A0000}"/>
    <cellStyle name="Note 2 10 3 7 2" xfId="16564" xr:uid="{00000000-0005-0000-0000-0000C54A0000}"/>
    <cellStyle name="Note 2 10 3 7 2 2" xfId="16565" xr:uid="{00000000-0005-0000-0000-0000C64A0000}"/>
    <cellStyle name="Note 2 10 3 7 2 2 2" xfId="31847" xr:uid="{00000000-0005-0000-0000-0000C74A0000}"/>
    <cellStyle name="Note 2 10 3 7 2 3" xfId="16566" xr:uid="{00000000-0005-0000-0000-0000C84A0000}"/>
    <cellStyle name="Note 2 10 3 7 2 4" xfId="31848" xr:uid="{00000000-0005-0000-0000-0000C94A0000}"/>
    <cellStyle name="Note 2 10 3 7 3" xfId="16567" xr:uid="{00000000-0005-0000-0000-0000CA4A0000}"/>
    <cellStyle name="Note 2 10 3 7 3 2" xfId="31849" xr:uid="{00000000-0005-0000-0000-0000CB4A0000}"/>
    <cellStyle name="Note 2 10 3 7 4" xfId="16568" xr:uid="{00000000-0005-0000-0000-0000CC4A0000}"/>
    <cellStyle name="Note 2 10 3 7 5" xfId="31850" xr:uid="{00000000-0005-0000-0000-0000CD4A0000}"/>
    <cellStyle name="Note 2 10 3 8" xfId="16569" xr:uid="{00000000-0005-0000-0000-0000CE4A0000}"/>
    <cellStyle name="Note 2 10 3 8 2" xfId="16570" xr:uid="{00000000-0005-0000-0000-0000CF4A0000}"/>
    <cellStyle name="Note 2 10 3 8 2 2" xfId="16571" xr:uid="{00000000-0005-0000-0000-0000D04A0000}"/>
    <cellStyle name="Note 2 10 3 8 2 2 2" xfId="31851" xr:uid="{00000000-0005-0000-0000-0000D14A0000}"/>
    <cellStyle name="Note 2 10 3 8 2 3" xfId="16572" xr:uid="{00000000-0005-0000-0000-0000D24A0000}"/>
    <cellStyle name="Note 2 10 3 8 2 4" xfId="31852" xr:uid="{00000000-0005-0000-0000-0000D34A0000}"/>
    <cellStyle name="Note 2 10 3 8 3" xfId="16573" xr:uid="{00000000-0005-0000-0000-0000D44A0000}"/>
    <cellStyle name="Note 2 10 3 8 3 2" xfId="31853" xr:uid="{00000000-0005-0000-0000-0000D54A0000}"/>
    <cellStyle name="Note 2 10 3 8 4" xfId="16574" xr:uid="{00000000-0005-0000-0000-0000D64A0000}"/>
    <cellStyle name="Note 2 10 3 8 5" xfId="31854" xr:uid="{00000000-0005-0000-0000-0000D74A0000}"/>
    <cellStyle name="Note 2 10 3 9" xfId="16575" xr:uid="{00000000-0005-0000-0000-0000D84A0000}"/>
    <cellStyle name="Note 2 10 3 9 2" xfId="16576" xr:uid="{00000000-0005-0000-0000-0000D94A0000}"/>
    <cellStyle name="Note 2 10 3 9 2 2" xfId="16577" xr:uid="{00000000-0005-0000-0000-0000DA4A0000}"/>
    <cellStyle name="Note 2 10 3 9 2 2 2" xfId="31855" xr:uid="{00000000-0005-0000-0000-0000DB4A0000}"/>
    <cellStyle name="Note 2 10 3 9 2 3" xfId="16578" xr:uid="{00000000-0005-0000-0000-0000DC4A0000}"/>
    <cellStyle name="Note 2 10 3 9 2 4" xfId="31856" xr:uid="{00000000-0005-0000-0000-0000DD4A0000}"/>
    <cellStyle name="Note 2 10 3 9 3" xfId="16579" xr:uid="{00000000-0005-0000-0000-0000DE4A0000}"/>
    <cellStyle name="Note 2 10 3 9 3 2" xfId="31857" xr:uid="{00000000-0005-0000-0000-0000DF4A0000}"/>
    <cellStyle name="Note 2 10 3 9 4" xfId="16580" xr:uid="{00000000-0005-0000-0000-0000E04A0000}"/>
    <cellStyle name="Note 2 10 3 9 5" xfId="31858" xr:uid="{00000000-0005-0000-0000-0000E14A0000}"/>
    <cellStyle name="Note 2 10 30" xfId="16581" xr:uid="{00000000-0005-0000-0000-0000E24A0000}"/>
    <cellStyle name="Note 2 10 30 2" xfId="16582" xr:uid="{00000000-0005-0000-0000-0000E34A0000}"/>
    <cellStyle name="Note 2 10 30 2 2" xfId="16583" xr:uid="{00000000-0005-0000-0000-0000E44A0000}"/>
    <cellStyle name="Note 2 10 30 2 2 2" xfId="31859" xr:uid="{00000000-0005-0000-0000-0000E54A0000}"/>
    <cellStyle name="Note 2 10 30 2 3" xfId="16584" xr:uid="{00000000-0005-0000-0000-0000E64A0000}"/>
    <cellStyle name="Note 2 10 30 2 4" xfId="31860" xr:uid="{00000000-0005-0000-0000-0000E74A0000}"/>
    <cellStyle name="Note 2 10 30 3" xfId="16585" xr:uid="{00000000-0005-0000-0000-0000E84A0000}"/>
    <cellStyle name="Note 2 10 30 3 2" xfId="31861" xr:uid="{00000000-0005-0000-0000-0000E94A0000}"/>
    <cellStyle name="Note 2 10 30 4" xfId="16586" xr:uid="{00000000-0005-0000-0000-0000EA4A0000}"/>
    <cellStyle name="Note 2 10 30 5" xfId="31862" xr:uid="{00000000-0005-0000-0000-0000EB4A0000}"/>
    <cellStyle name="Note 2 10 31" xfId="16587" xr:uid="{00000000-0005-0000-0000-0000EC4A0000}"/>
    <cellStyle name="Note 2 10 31 2" xfId="16588" xr:uid="{00000000-0005-0000-0000-0000ED4A0000}"/>
    <cellStyle name="Note 2 10 31 2 2" xfId="16589" xr:uid="{00000000-0005-0000-0000-0000EE4A0000}"/>
    <cellStyle name="Note 2 10 31 2 2 2" xfId="31863" xr:uid="{00000000-0005-0000-0000-0000EF4A0000}"/>
    <cellStyle name="Note 2 10 31 2 3" xfId="16590" xr:uid="{00000000-0005-0000-0000-0000F04A0000}"/>
    <cellStyle name="Note 2 10 31 2 4" xfId="31864" xr:uid="{00000000-0005-0000-0000-0000F14A0000}"/>
    <cellStyle name="Note 2 10 31 3" xfId="16591" xr:uid="{00000000-0005-0000-0000-0000F24A0000}"/>
    <cellStyle name="Note 2 10 31 3 2" xfId="31865" xr:uid="{00000000-0005-0000-0000-0000F34A0000}"/>
    <cellStyle name="Note 2 10 31 4" xfId="16592" xr:uid="{00000000-0005-0000-0000-0000F44A0000}"/>
    <cellStyle name="Note 2 10 31 5" xfId="31866" xr:uid="{00000000-0005-0000-0000-0000F54A0000}"/>
    <cellStyle name="Note 2 10 32" xfId="16593" xr:uid="{00000000-0005-0000-0000-0000F64A0000}"/>
    <cellStyle name="Note 2 10 32 2" xfId="16594" xr:uid="{00000000-0005-0000-0000-0000F74A0000}"/>
    <cellStyle name="Note 2 10 32 2 2" xfId="16595" xr:uid="{00000000-0005-0000-0000-0000F84A0000}"/>
    <cellStyle name="Note 2 10 32 2 2 2" xfId="31867" xr:uid="{00000000-0005-0000-0000-0000F94A0000}"/>
    <cellStyle name="Note 2 10 32 2 3" xfId="16596" xr:uid="{00000000-0005-0000-0000-0000FA4A0000}"/>
    <cellStyle name="Note 2 10 32 2 4" xfId="31868" xr:uid="{00000000-0005-0000-0000-0000FB4A0000}"/>
    <cellStyle name="Note 2 10 32 3" xfId="16597" xr:uid="{00000000-0005-0000-0000-0000FC4A0000}"/>
    <cellStyle name="Note 2 10 32 3 2" xfId="31869" xr:uid="{00000000-0005-0000-0000-0000FD4A0000}"/>
    <cellStyle name="Note 2 10 32 4" xfId="16598" xr:uid="{00000000-0005-0000-0000-0000FE4A0000}"/>
    <cellStyle name="Note 2 10 32 5" xfId="31870" xr:uid="{00000000-0005-0000-0000-0000FF4A0000}"/>
    <cellStyle name="Note 2 10 33" xfId="16599" xr:uid="{00000000-0005-0000-0000-0000004B0000}"/>
    <cellStyle name="Note 2 10 33 2" xfId="16600" xr:uid="{00000000-0005-0000-0000-0000014B0000}"/>
    <cellStyle name="Note 2 10 33 2 2" xfId="31871" xr:uid="{00000000-0005-0000-0000-0000024B0000}"/>
    <cellStyle name="Note 2 10 33 3" xfId="16601" xr:uid="{00000000-0005-0000-0000-0000034B0000}"/>
    <cellStyle name="Note 2 10 33 4" xfId="31872" xr:uid="{00000000-0005-0000-0000-0000044B0000}"/>
    <cellStyle name="Note 2 10 34" xfId="16602" xr:uid="{00000000-0005-0000-0000-0000054B0000}"/>
    <cellStyle name="Note 2 10 34 2" xfId="31873" xr:uid="{00000000-0005-0000-0000-0000064B0000}"/>
    <cellStyle name="Note 2 10 35" xfId="16603" xr:uid="{00000000-0005-0000-0000-0000074B0000}"/>
    <cellStyle name="Note 2 10 36" xfId="31874" xr:uid="{00000000-0005-0000-0000-0000084B0000}"/>
    <cellStyle name="Note 2 10 4" xfId="16604" xr:uid="{00000000-0005-0000-0000-0000094B0000}"/>
    <cellStyle name="Note 2 10 4 2" xfId="16605" xr:uid="{00000000-0005-0000-0000-00000A4B0000}"/>
    <cellStyle name="Note 2 10 4 2 2" xfId="16606" xr:uid="{00000000-0005-0000-0000-00000B4B0000}"/>
    <cellStyle name="Note 2 10 4 2 2 2" xfId="31875" xr:uid="{00000000-0005-0000-0000-00000C4B0000}"/>
    <cellStyle name="Note 2 10 4 2 3" xfId="16607" xr:uid="{00000000-0005-0000-0000-00000D4B0000}"/>
    <cellStyle name="Note 2 10 4 2 4" xfId="31876" xr:uid="{00000000-0005-0000-0000-00000E4B0000}"/>
    <cellStyle name="Note 2 10 4 3" xfId="16608" xr:uid="{00000000-0005-0000-0000-00000F4B0000}"/>
    <cellStyle name="Note 2 10 4 3 2" xfId="31877" xr:uid="{00000000-0005-0000-0000-0000104B0000}"/>
    <cellStyle name="Note 2 10 4 4" xfId="16609" xr:uid="{00000000-0005-0000-0000-0000114B0000}"/>
    <cellStyle name="Note 2 10 4 5" xfId="31878" xr:uid="{00000000-0005-0000-0000-0000124B0000}"/>
    <cellStyle name="Note 2 10 5" xfId="16610" xr:uid="{00000000-0005-0000-0000-0000134B0000}"/>
    <cellStyle name="Note 2 10 5 2" xfId="16611" xr:uid="{00000000-0005-0000-0000-0000144B0000}"/>
    <cellStyle name="Note 2 10 5 2 2" xfId="16612" xr:uid="{00000000-0005-0000-0000-0000154B0000}"/>
    <cellStyle name="Note 2 10 5 2 2 2" xfId="31879" xr:uid="{00000000-0005-0000-0000-0000164B0000}"/>
    <cellStyle name="Note 2 10 5 2 3" xfId="16613" xr:uid="{00000000-0005-0000-0000-0000174B0000}"/>
    <cellStyle name="Note 2 10 5 2 4" xfId="31880" xr:uid="{00000000-0005-0000-0000-0000184B0000}"/>
    <cellStyle name="Note 2 10 5 3" xfId="16614" xr:uid="{00000000-0005-0000-0000-0000194B0000}"/>
    <cellStyle name="Note 2 10 5 3 2" xfId="31881" xr:uid="{00000000-0005-0000-0000-00001A4B0000}"/>
    <cellStyle name="Note 2 10 5 4" xfId="16615" xr:uid="{00000000-0005-0000-0000-00001B4B0000}"/>
    <cellStyle name="Note 2 10 5 5" xfId="31882" xr:uid="{00000000-0005-0000-0000-00001C4B0000}"/>
    <cellStyle name="Note 2 10 6" xfId="16616" xr:uid="{00000000-0005-0000-0000-00001D4B0000}"/>
    <cellStyle name="Note 2 10 6 2" xfId="16617" xr:uid="{00000000-0005-0000-0000-00001E4B0000}"/>
    <cellStyle name="Note 2 10 6 2 2" xfId="16618" xr:uid="{00000000-0005-0000-0000-00001F4B0000}"/>
    <cellStyle name="Note 2 10 6 2 2 2" xfId="31883" xr:uid="{00000000-0005-0000-0000-0000204B0000}"/>
    <cellStyle name="Note 2 10 6 2 3" xfId="16619" xr:uid="{00000000-0005-0000-0000-0000214B0000}"/>
    <cellStyle name="Note 2 10 6 2 4" xfId="31884" xr:uid="{00000000-0005-0000-0000-0000224B0000}"/>
    <cellStyle name="Note 2 10 6 3" xfId="16620" xr:uid="{00000000-0005-0000-0000-0000234B0000}"/>
    <cellStyle name="Note 2 10 6 3 2" xfId="31885" xr:uid="{00000000-0005-0000-0000-0000244B0000}"/>
    <cellStyle name="Note 2 10 6 4" xfId="16621" xr:uid="{00000000-0005-0000-0000-0000254B0000}"/>
    <cellStyle name="Note 2 10 6 5" xfId="31886" xr:uid="{00000000-0005-0000-0000-0000264B0000}"/>
    <cellStyle name="Note 2 10 7" xfId="16622" xr:uid="{00000000-0005-0000-0000-0000274B0000}"/>
    <cellStyle name="Note 2 10 7 2" xfId="16623" xr:uid="{00000000-0005-0000-0000-0000284B0000}"/>
    <cellStyle name="Note 2 10 7 2 2" xfId="16624" xr:uid="{00000000-0005-0000-0000-0000294B0000}"/>
    <cellStyle name="Note 2 10 7 2 2 2" xfId="31887" xr:uid="{00000000-0005-0000-0000-00002A4B0000}"/>
    <cellStyle name="Note 2 10 7 2 3" xfId="16625" xr:uid="{00000000-0005-0000-0000-00002B4B0000}"/>
    <cellStyle name="Note 2 10 7 2 4" xfId="31888" xr:uid="{00000000-0005-0000-0000-00002C4B0000}"/>
    <cellStyle name="Note 2 10 7 3" xfId="16626" xr:uid="{00000000-0005-0000-0000-00002D4B0000}"/>
    <cellStyle name="Note 2 10 7 3 2" xfId="31889" xr:uid="{00000000-0005-0000-0000-00002E4B0000}"/>
    <cellStyle name="Note 2 10 7 4" xfId="16627" xr:uid="{00000000-0005-0000-0000-00002F4B0000}"/>
    <cellStyle name="Note 2 10 7 5" xfId="31890" xr:uid="{00000000-0005-0000-0000-0000304B0000}"/>
    <cellStyle name="Note 2 10 8" xfId="16628" xr:uid="{00000000-0005-0000-0000-0000314B0000}"/>
    <cellStyle name="Note 2 10 8 2" xfId="16629" xr:uid="{00000000-0005-0000-0000-0000324B0000}"/>
    <cellStyle name="Note 2 10 8 2 2" xfId="16630" xr:uid="{00000000-0005-0000-0000-0000334B0000}"/>
    <cellStyle name="Note 2 10 8 2 2 2" xfId="31891" xr:uid="{00000000-0005-0000-0000-0000344B0000}"/>
    <cellStyle name="Note 2 10 8 2 3" xfId="16631" xr:uid="{00000000-0005-0000-0000-0000354B0000}"/>
    <cellStyle name="Note 2 10 8 2 4" xfId="31892" xr:uid="{00000000-0005-0000-0000-0000364B0000}"/>
    <cellStyle name="Note 2 10 8 3" xfId="16632" xr:uid="{00000000-0005-0000-0000-0000374B0000}"/>
    <cellStyle name="Note 2 10 8 3 2" xfId="31893" xr:uid="{00000000-0005-0000-0000-0000384B0000}"/>
    <cellStyle name="Note 2 10 8 4" xfId="16633" xr:uid="{00000000-0005-0000-0000-0000394B0000}"/>
    <cellStyle name="Note 2 10 8 5" xfId="31894" xr:uid="{00000000-0005-0000-0000-00003A4B0000}"/>
    <cellStyle name="Note 2 10 9" xfId="16634" xr:uid="{00000000-0005-0000-0000-00003B4B0000}"/>
    <cellStyle name="Note 2 10 9 2" xfId="16635" xr:uid="{00000000-0005-0000-0000-00003C4B0000}"/>
    <cellStyle name="Note 2 10 9 2 2" xfId="16636" xr:uid="{00000000-0005-0000-0000-00003D4B0000}"/>
    <cellStyle name="Note 2 10 9 2 2 2" xfId="31895" xr:uid="{00000000-0005-0000-0000-00003E4B0000}"/>
    <cellStyle name="Note 2 10 9 2 3" xfId="16637" xr:uid="{00000000-0005-0000-0000-00003F4B0000}"/>
    <cellStyle name="Note 2 10 9 2 4" xfId="31896" xr:uid="{00000000-0005-0000-0000-0000404B0000}"/>
    <cellStyle name="Note 2 10 9 3" xfId="16638" xr:uid="{00000000-0005-0000-0000-0000414B0000}"/>
    <cellStyle name="Note 2 10 9 3 2" xfId="31897" xr:uid="{00000000-0005-0000-0000-0000424B0000}"/>
    <cellStyle name="Note 2 10 9 4" xfId="16639" xr:uid="{00000000-0005-0000-0000-0000434B0000}"/>
    <cellStyle name="Note 2 10 9 5" xfId="31898" xr:uid="{00000000-0005-0000-0000-0000444B0000}"/>
    <cellStyle name="Note 2 11" xfId="16640" xr:uid="{00000000-0005-0000-0000-0000454B0000}"/>
    <cellStyle name="Note 2 11 2" xfId="16641" xr:uid="{00000000-0005-0000-0000-0000464B0000}"/>
    <cellStyle name="Note 2 11 2 2" xfId="16642" xr:uid="{00000000-0005-0000-0000-0000474B0000}"/>
    <cellStyle name="Note 2 11 2 2 2" xfId="31899" xr:uid="{00000000-0005-0000-0000-0000484B0000}"/>
    <cellStyle name="Note 2 11 2 3" xfId="16643" xr:uid="{00000000-0005-0000-0000-0000494B0000}"/>
    <cellStyle name="Note 2 11 2 4" xfId="31900" xr:uid="{00000000-0005-0000-0000-00004A4B0000}"/>
    <cellStyle name="Note 2 11 3" xfId="16644" xr:uid="{00000000-0005-0000-0000-00004B4B0000}"/>
    <cellStyle name="Note 2 11 3 2" xfId="31901" xr:uid="{00000000-0005-0000-0000-00004C4B0000}"/>
    <cellStyle name="Note 2 11 4" xfId="16645" xr:uid="{00000000-0005-0000-0000-00004D4B0000}"/>
    <cellStyle name="Note 2 11 5" xfId="31902" xr:uid="{00000000-0005-0000-0000-00004E4B0000}"/>
    <cellStyle name="Note 2 12" xfId="16646" xr:uid="{00000000-0005-0000-0000-00004F4B0000}"/>
    <cellStyle name="Note 2 12 2" xfId="16647" xr:uid="{00000000-0005-0000-0000-0000504B0000}"/>
    <cellStyle name="Note 2 12 2 2" xfId="16648" xr:uid="{00000000-0005-0000-0000-0000514B0000}"/>
    <cellStyle name="Note 2 12 2 2 2" xfId="31903" xr:uid="{00000000-0005-0000-0000-0000524B0000}"/>
    <cellStyle name="Note 2 12 2 3" xfId="16649" xr:uid="{00000000-0005-0000-0000-0000534B0000}"/>
    <cellStyle name="Note 2 12 2 4" xfId="31904" xr:uid="{00000000-0005-0000-0000-0000544B0000}"/>
    <cellStyle name="Note 2 12 3" xfId="16650" xr:uid="{00000000-0005-0000-0000-0000554B0000}"/>
    <cellStyle name="Note 2 12 3 2" xfId="31905" xr:uid="{00000000-0005-0000-0000-0000564B0000}"/>
    <cellStyle name="Note 2 12 4" xfId="16651" xr:uid="{00000000-0005-0000-0000-0000574B0000}"/>
    <cellStyle name="Note 2 12 5" xfId="31906" xr:uid="{00000000-0005-0000-0000-0000584B0000}"/>
    <cellStyle name="Note 2 13" xfId="16652" xr:uid="{00000000-0005-0000-0000-0000594B0000}"/>
    <cellStyle name="Note 2 13 2" xfId="16653" xr:uid="{00000000-0005-0000-0000-00005A4B0000}"/>
    <cellStyle name="Note 2 13 2 2" xfId="16654" xr:uid="{00000000-0005-0000-0000-00005B4B0000}"/>
    <cellStyle name="Note 2 13 2 2 2" xfId="31907" xr:uid="{00000000-0005-0000-0000-00005C4B0000}"/>
    <cellStyle name="Note 2 13 2 3" xfId="16655" xr:uid="{00000000-0005-0000-0000-00005D4B0000}"/>
    <cellStyle name="Note 2 13 2 4" xfId="31908" xr:uid="{00000000-0005-0000-0000-00005E4B0000}"/>
    <cellStyle name="Note 2 13 3" xfId="16656" xr:uid="{00000000-0005-0000-0000-00005F4B0000}"/>
    <cellStyle name="Note 2 13 3 2" xfId="31909" xr:uid="{00000000-0005-0000-0000-0000604B0000}"/>
    <cellStyle name="Note 2 13 4" xfId="16657" xr:uid="{00000000-0005-0000-0000-0000614B0000}"/>
    <cellStyle name="Note 2 13 5" xfId="31910" xr:uid="{00000000-0005-0000-0000-0000624B0000}"/>
    <cellStyle name="Note 2 14" xfId="16658" xr:uid="{00000000-0005-0000-0000-0000634B0000}"/>
    <cellStyle name="Note 2 14 2" xfId="16659" xr:uid="{00000000-0005-0000-0000-0000644B0000}"/>
    <cellStyle name="Note 2 14 2 2" xfId="16660" xr:uid="{00000000-0005-0000-0000-0000654B0000}"/>
    <cellStyle name="Note 2 14 2 2 2" xfId="31911" xr:uid="{00000000-0005-0000-0000-0000664B0000}"/>
    <cellStyle name="Note 2 14 2 3" xfId="16661" xr:uid="{00000000-0005-0000-0000-0000674B0000}"/>
    <cellStyle name="Note 2 14 2 4" xfId="31912" xr:uid="{00000000-0005-0000-0000-0000684B0000}"/>
    <cellStyle name="Note 2 14 3" xfId="16662" xr:uid="{00000000-0005-0000-0000-0000694B0000}"/>
    <cellStyle name="Note 2 14 3 2" xfId="31913" xr:uid="{00000000-0005-0000-0000-00006A4B0000}"/>
    <cellStyle name="Note 2 14 4" xfId="16663" xr:uid="{00000000-0005-0000-0000-00006B4B0000}"/>
    <cellStyle name="Note 2 14 5" xfId="31914" xr:uid="{00000000-0005-0000-0000-00006C4B0000}"/>
    <cellStyle name="Note 2 15" xfId="16664" xr:uid="{00000000-0005-0000-0000-00006D4B0000}"/>
    <cellStyle name="Note 2 15 2" xfId="16665" xr:uid="{00000000-0005-0000-0000-00006E4B0000}"/>
    <cellStyle name="Note 2 15 2 2" xfId="16666" xr:uid="{00000000-0005-0000-0000-00006F4B0000}"/>
    <cellStyle name="Note 2 15 2 2 2" xfId="31915" xr:uid="{00000000-0005-0000-0000-0000704B0000}"/>
    <cellStyle name="Note 2 15 2 3" xfId="16667" xr:uid="{00000000-0005-0000-0000-0000714B0000}"/>
    <cellStyle name="Note 2 15 2 4" xfId="31916" xr:uid="{00000000-0005-0000-0000-0000724B0000}"/>
    <cellStyle name="Note 2 15 3" xfId="16668" xr:uid="{00000000-0005-0000-0000-0000734B0000}"/>
    <cellStyle name="Note 2 15 3 2" xfId="31917" xr:uid="{00000000-0005-0000-0000-0000744B0000}"/>
    <cellStyle name="Note 2 15 4" xfId="16669" xr:uid="{00000000-0005-0000-0000-0000754B0000}"/>
    <cellStyle name="Note 2 15 5" xfId="31918" xr:uid="{00000000-0005-0000-0000-0000764B0000}"/>
    <cellStyle name="Note 2 16" xfId="16670" xr:uid="{00000000-0005-0000-0000-0000774B0000}"/>
    <cellStyle name="Note 2 16 2" xfId="16671" xr:uid="{00000000-0005-0000-0000-0000784B0000}"/>
    <cellStyle name="Note 2 16 2 2" xfId="16672" xr:uid="{00000000-0005-0000-0000-0000794B0000}"/>
    <cellStyle name="Note 2 16 2 2 2" xfId="31919" xr:uid="{00000000-0005-0000-0000-00007A4B0000}"/>
    <cellStyle name="Note 2 16 2 3" xfId="16673" xr:uid="{00000000-0005-0000-0000-00007B4B0000}"/>
    <cellStyle name="Note 2 16 2 4" xfId="31920" xr:uid="{00000000-0005-0000-0000-00007C4B0000}"/>
    <cellStyle name="Note 2 16 3" xfId="16674" xr:uid="{00000000-0005-0000-0000-00007D4B0000}"/>
    <cellStyle name="Note 2 16 3 2" xfId="31921" xr:uid="{00000000-0005-0000-0000-00007E4B0000}"/>
    <cellStyle name="Note 2 16 4" xfId="16675" xr:uid="{00000000-0005-0000-0000-00007F4B0000}"/>
    <cellStyle name="Note 2 16 5" xfId="31922" xr:uid="{00000000-0005-0000-0000-0000804B0000}"/>
    <cellStyle name="Note 2 17" xfId="16676" xr:uid="{00000000-0005-0000-0000-0000814B0000}"/>
    <cellStyle name="Note 2 17 2" xfId="16677" xr:uid="{00000000-0005-0000-0000-0000824B0000}"/>
    <cellStyle name="Note 2 17 2 2" xfId="16678" xr:uid="{00000000-0005-0000-0000-0000834B0000}"/>
    <cellStyle name="Note 2 17 2 2 2" xfId="31923" xr:uid="{00000000-0005-0000-0000-0000844B0000}"/>
    <cellStyle name="Note 2 17 2 3" xfId="16679" xr:uid="{00000000-0005-0000-0000-0000854B0000}"/>
    <cellStyle name="Note 2 17 2 4" xfId="31924" xr:uid="{00000000-0005-0000-0000-0000864B0000}"/>
    <cellStyle name="Note 2 17 3" xfId="16680" xr:uid="{00000000-0005-0000-0000-0000874B0000}"/>
    <cellStyle name="Note 2 17 3 2" xfId="31925" xr:uid="{00000000-0005-0000-0000-0000884B0000}"/>
    <cellStyle name="Note 2 17 4" xfId="16681" xr:uid="{00000000-0005-0000-0000-0000894B0000}"/>
    <cellStyle name="Note 2 17 5" xfId="31926" xr:uid="{00000000-0005-0000-0000-00008A4B0000}"/>
    <cellStyle name="Note 2 18" xfId="16682" xr:uid="{00000000-0005-0000-0000-00008B4B0000}"/>
    <cellStyle name="Note 2 18 2" xfId="16683" xr:uid="{00000000-0005-0000-0000-00008C4B0000}"/>
    <cellStyle name="Note 2 18 2 2" xfId="16684" xr:uid="{00000000-0005-0000-0000-00008D4B0000}"/>
    <cellStyle name="Note 2 18 2 2 2" xfId="31927" xr:uid="{00000000-0005-0000-0000-00008E4B0000}"/>
    <cellStyle name="Note 2 18 2 3" xfId="16685" xr:uid="{00000000-0005-0000-0000-00008F4B0000}"/>
    <cellStyle name="Note 2 18 2 4" xfId="31928" xr:uid="{00000000-0005-0000-0000-0000904B0000}"/>
    <cellStyle name="Note 2 18 3" xfId="16686" xr:uid="{00000000-0005-0000-0000-0000914B0000}"/>
    <cellStyle name="Note 2 18 3 2" xfId="31929" xr:uid="{00000000-0005-0000-0000-0000924B0000}"/>
    <cellStyle name="Note 2 18 4" xfId="16687" xr:uid="{00000000-0005-0000-0000-0000934B0000}"/>
    <cellStyle name="Note 2 18 5" xfId="31930" xr:uid="{00000000-0005-0000-0000-0000944B0000}"/>
    <cellStyle name="Note 2 19" xfId="16688" xr:uid="{00000000-0005-0000-0000-0000954B0000}"/>
    <cellStyle name="Note 2 19 2" xfId="16689" xr:uid="{00000000-0005-0000-0000-0000964B0000}"/>
    <cellStyle name="Note 2 19 2 2" xfId="16690" xr:uid="{00000000-0005-0000-0000-0000974B0000}"/>
    <cellStyle name="Note 2 19 2 2 2" xfId="31931" xr:uid="{00000000-0005-0000-0000-0000984B0000}"/>
    <cellStyle name="Note 2 19 2 3" xfId="16691" xr:uid="{00000000-0005-0000-0000-0000994B0000}"/>
    <cellStyle name="Note 2 19 2 4" xfId="31932" xr:uid="{00000000-0005-0000-0000-00009A4B0000}"/>
    <cellStyle name="Note 2 19 3" xfId="16692" xr:uid="{00000000-0005-0000-0000-00009B4B0000}"/>
    <cellStyle name="Note 2 19 3 2" xfId="31933" xr:uid="{00000000-0005-0000-0000-00009C4B0000}"/>
    <cellStyle name="Note 2 19 4" xfId="16693" xr:uid="{00000000-0005-0000-0000-00009D4B0000}"/>
    <cellStyle name="Note 2 19 5" xfId="31934" xr:uid="{00000000-0005-0000-0000-00009E4B0000}"/>
    <cellStyle name="Note 2 2" xfId="561" xr:uid="{00000000-0005-0000-0000-00009F4B0000}"/>
    <cellStyle name="Note 2 2 10" xfId="16694" xr:uid="{00000000-0005-0000-0000-0000A04B0000}"/>
    <cellStyle name="Note 2 2 11" xfId="16695" xr:uid="{00000000-0005-0000-0000-0000A14B0000}"/>
    <cellStyle name="Note 2 2 12" xfId="16696" xr:uid="{00000000-0005-0000-0000-0000A24B0000}"/>
    <cellStyle name="Note 2 2 13" xfId="16697" xr:uid="{00000000-0005-0000-0000-0000A34B0000}"/>
    <cellStyle name="Note 2 2 14" xfId="16698" xr:uid="{00000000-0005-0000-0000-0000A44B0000}"/>
    <cellStyle name="Note 2 2 15" xfId="16699" xr:uid="{00000000-0005-0000-0000-0000A54B0000}"/>
    <cellStyle name="Note 2 2 16" xfId="16700" xr:uid="{00000000-0005-0000-0000-0000A64B0000}"/>
    <cellStyle name="Note 2 2 17" xfId="16701" xr:uid="{00000000-0005-0000-0000-0000A74B0000}"/>
    <cellStyle name="Note 2 2 18" xfId="16702" xr:uid="{00000000-0005-0000-0000-0000A84B0000}"/>
    <cellStyle name="Note 2 2 19" xfId="16703" xr:uid="{00000000-0005-0000-0000-0000A94B0000}"/>
    <cellStyle name="Note 2 2 19 10" xfId="16704" xr:uid="{00000000-0005-0000-0000-0000AA4B0000}"/>
    <cellStyle name="Note 2 2 19 10 2" xfId="16705" xr:uid="{00000000-0005-0000-0000-0000AB4B0000}"/>
    <cellStyle name="Note 2 2 19 10 2 2" xfId="16706" xr:uid="{00000000-0005-0000-0000-0000AC4B0000}"/>
    <cellStyle name="Note 2 2 19 10 2 2 2" xfId="31935" xr:uid="{00000000-0005-0000-0000-0000AD4B0000}"/>
    <cellStyle name="Note 2 2 19 10 2 3" xfId="16707" xr:uid="{00000000-0005-0000-0000-0000AE4B0000}"/>
    <cellStyle name="Note 2 2 19 10 2 4" xfId="31936" xr:uid="{00000000-0005-0000-0000-0000AF4B0000}"/>
    <cellStyle name="Note 2 2 19 10 3" xfId="16708" xr:uid="{00000000-0005-0000-0000-0000B04B0000}"/>
    <cellStyle name="Note 2 2 19 10 3 2" xfId="31937" xr:uid="{00000000-0005-0000-0000-0000B14B0000}"/>
    <cellStyle name="Note 2 2 19 10 4" xfId="16709" xr:uid="{00000000-0005-0000-0000-0000B24B0000}"/>
    <cellStyle name="Note 2 2 19 10 5" xfId="31938" xr:uid="{00000000-0005-0000-0000-0000B34B0000}"/>
    <cellStyle name="Note 2 2 19 11" xfId="16710" xr:uid="{00000000-0005-0000-0000-0000B44B0000}"/>
    <cellStyle name="Note 2 2 19 11 2" xfId="16711" xr:uid="{00000000-0005-0000-0000-0000B54B0000}"/>
    <cellStyle name="Note 2 2 19 11 2 2" xfId="16712" xr:uid="{00000000-0005-0000-0000-0000B64B0000}"/>
    <cellStyle name="Note 2 2 19 11 2 2 2" xfId="31939" xr:uid="{00000000-0005-0000-0000-0000B74B0000}"/>
    <cellStyle name="Note 2 2 19 11 2 3" xfId="16713" xr:uid="{00000000-0005-0000-0000-0000B84B0000}"/>
    <cellStyle name="Note 2 2 19 11 2 4" xfId="31940" xr:uid="{00000000-0005-0000-0000-0000B94B0000}"/>
    <cellStyle name="Note 2 2 19 11 3" xfId="16714" xr:uid="{00000000-0005-0000-0000-0000BA4B0000}"/>
    <cellStyle name="Note 2 2 19 11 3 2" xfId="31941" xr:uid="{00000000-0005-0000-0000-0000BB4B0000}"/>
    <cellStyle name="Note 2 2 19 11 4" xfId="16715" xr:uid="{00000000-0005-0000-0000-0000BC4B0000}"/>
    <cellStyle name="Note 2 2 19 11 5" xfId="31942" xr:uid="{00000000-0005-0000-0000-0000BD4B0000}"/>
    <cellStyle name="Note 2 2 19 12" xfId="16716" xr:uid="{00000000-0005-0000-0000-0000BE4B0000}"/>
    <cellStyle name="Note 2 2 19 12 2" xfId="16717" xr:uid="{00000000-0005-0000-0000-0000BF4B0000}"/>
    <cellStyle name="Note 2 2 19 12 2 2" xfId="16718" xr:uid="{00000000-0005-0000-0000-0000C04B0000}"/>
    <cellStyle name="Note 2 2 19 12 2 2 2" xfId="31943" xr:uid="{00000000-0005-0000-0000-0000C14B0000}"/>
    <cellStyle name="Note 2 2 19 12 2 3" xfId="16719" xr:uid="{00000000-0005-0000-0000-0000C24B0000}"/>
    <cellStyle name="Note 2 2 19 12 2 4" xfId="31944" xr:uid="{00000000-0005-0000-0000-0000C34B0000}"/>
    <cellStyle name="Note 2 2 19 12 3" xfId="16720" xr:uid="{00000000-0005-0000-0000-0000C44B0000}"/>
    <cellStyle name="Note 2 2 19 12 3 2" xfId="31945" xr:uid="{00000000-0005-0000-0000-0000C54B0000}"/>
    <cellStyle name="Note 2 2 19 12 4" xfId="16721" xr:uid="{00000000-0005-0000-0000-0000C64B0000}"/>
    <cellStyle name="Note 2 2 19 12 5" xfId="31946" xr:uid="{00000000-0005-0000-0000-0000C74B0000}"/>
    <cellStyle name="Note 2 2 19 13" xfId="16722" xr:uid="{00000000-0005-0000-0000-0000C84B0000}"/>
    <cellStyle name="Note 2 2 19 13 2" xfId="16723" xr:uid="{00000000-0005-0000-0000-0000C94B0000}"/>
    <cellStyle name="Note 2 2 19 13 2 2" xfId="16724" xr:uid="{00000000-0005-0000-0000-0000CA4B0000}"/>
    <cellStyle name="Note 2 2 19 13 2 2 2" xfId="31947" xr:uid="{00000000-0005-0000-0000-0000CB4B0000}"/>
    <cellStyle name="Note 2 2 19 13 2 3" xfId="16725" xr:uid="{00000000-0005-0000-0000-0000CC4B0000}"/>
    <cellStyle name="Note 2 2 19 13 2 4" xfId="31948" xr:uid="{00000000-0005-0000-0000-0000CD4B0000}"/>
    <cellStyle name="Note 2 2 19 13 3" xfId="16726" xr:uid="{00000000-0005-0000-0000-0000CE4B0000}"/>
    <cellStyle name="Note 2 2 19 13 3 2" xfId="31949" xr:uid="{00000000-0005-0000-0000-0000CF4B0000}"/>
    <cellStyle name="Note 2 2 19 13 4" xfId="16727" xr:uid="{00000000-0005-0000-0000-0000D04B0000}"/>
    <cellStyle name="Note 2 2 19 13 5" xfId="31950" xr:uid="{00000000-0005-0000-0000-0000D14B0000}"/>
    <cellStyle name="Note 2 2 19 14" xfId="16728" xr:uid="{00000000-0005-0000-0000-0000D24B0000}"/>
    <cellStyle name="Note 2 2 19 14 2" xfId="16729" xr:uid="{00000000-0005-0000-0000-0000D34B0000}"/>
    <cellStyle name="Note 2 2 19 14 2 2" xfId="16730" xr:uid="{00000000-0005-0000-0000-0000D44B0000}"/>
    <cellStyle name="Note 2 2 19 14 2 2 2" xfId="31951" xr:uid="{00000000-0005-0000-0000-0000D54B0000}"/>
    <cellStyle name="Note 2 2 19 14 2 3" xfId="16731" xr:uid="{00000000-0005-0000-0000-0000D64B0000}"/>
    <cellStyle name="Note 2 2 19 14 2 4" xfId="31952" xr:uid="{00000000-0005-0000-0000-0000D74B0000}"/>
    <cellStyle name="Note 2 2 19 14 3" xfId="16732" xr:uid="{00000000-0005-0000-0000-0000D84B0000}"/>
    <cellStyle name="Note 2 2 19 14 3 2" xfId="31953" xr:uid="{00000000-0005-0000-0000-0000D94B0000}"/>
    <cellStyle name="Note 2 2 19 14 4" xfId="16733" xr:uid="{00000000-0005-0000-0000-0000DA4B0000}"/>
    <cellStyle name="Note 2 2 19 14 5" xfId="31954" xr:uid="{00000000-0005-0000-0000-0000DB4B0000}"/>
    <cellStyle name="Note 2 2 19 15" xfId="16734" xr:uid="{00000000-0005-0000-0000-0000DC4B0000}"/>
    <cellStyle name="Note 2 2 19 15 2" xfId="16735" xr:uid="{00000000-0005-0000-0000-0000DD4B0000}"/>
    <cellStyle name="Note 2 2 19 15 2 2" xfId="16736" xr:uid="{00000000-0005-0000-0000-0000DE4B0000}"/>
    <cellStyle name="Note 2 2 19 15 2 2 2" xfId="31955" xr:uid="{00000000-0005-0000-0000-0000DF4B0000}"/>
    <cellStyle name="Note 2 2 19 15 2 3" xfId="16737" xr:uid="{00000000-0005-0000-0000-0000E04B0000}"/>
    <cellStyle name="Note 2 2 19 15 2 4" xfId="31956" xr:uid="{00000000-0005-0000-0000-0000E14B0000}"/>
    <cellStyle name="Note 2 2 19 15 3" xfId="16738" xr:uid="{00000000-0005-0000-0000-0000E24B0000}"/>
    <cellStyle name="Note 2 2 19 15 3 2" xfId="31957" xr:uid="{00000000-0005-0000-0000-0000E34B0000}"/>
    <cellStyle name="Note 2 2 19 15 4" xfId="16739" xr:uid="{00000000-0005-0000-0000-0000E44B0000}"/>
    <cellStyle name="Note 2 2 19 15 5" xfId="31958" xr:uid="{00000000-0005-0000-0000-0000E54B0000}"/>
    <cellStyle name="Note 2 2 19 16" xfId="16740" xr:uid="{00000000-0005-0000-0000-0000E64B0000}"/>
    <cellStyle name="Note 2 2 19 16 2" xfId="16741" xr:uid="{00000000-0005-0000-0000-0000E74B0000}"/>
    <cellStyle name="Note 2 2 19 16 2 2" xfId="16742" xr:uid="{00000000-0005-0000-0000-0000E84B0000}"/>
    <cellStyle name="Note 2 2 19 16 2 2 2" xfId="31959" xr:uid="{00000000-0005-0000-0000-0000E94B0000}"/>
    <cellStyle name="Note 2 2 19 16 2 3" xfId="16743" xr:uid="{00000000-0005-0000-0000-0000EA4B0000}"/>
    <cellStyle name="Note 2 2 19 16 2 4" xfId="31960" xr:uid="{00000000-0005-0000-0000-0000EB4B0000}"/>
    <cellStyle name="Note 2 2 19 16 3" xfId="16744" xr:uid="{00000000-0005-0000-0000-0000EC4B0000}"/>
    <cellStyle name="Note 2 2 19 16 3 2" xfId="31961" xr:uid="{00000000-0005-0000-0000-0000ED4B0000}"/>
    <cellStyle name="Note 2 2 19 16 4" xfId="16745" xr:uid="{00000000-0005-0000-0000-0000EE4B0000}"/>
    <cellStyle name="Note 2 2 19 16 5" xfId="31962" xr:uid="{00000000-0005-0000-0000-0000EF4B0000}"/>
    <cellStyle name="Note 2 2 19 17" xfId="16746" xr:uid="{00000000-0005-0000-0000-0000F04B0000}"/>
    <cellStyle name="Note 2 2 19 17 2" xfId="16747" xr:uid="{00000000-0005-0000-0000-0000F14B0000}"/>
    <cellStyle name="Note 2 2 19 17 2 2" xfId="16748" xr:uid="{00000000-0005-0000-0000-0000F24B0000}"/>
    <cellStyle name="Note 2 2 19 17 2 2 2" xfId="31963" xr:uid="{00000000-0005-0000-0000-0000F34B0000}"/>
    <cellStyle name="Note 2 2 19 17 2 3" xfId="16749" xr:uid="{00000000-0005-0000-0000-0000F44B0000}"/>
    <cellStyle name="Note 2 2 19 17 2 4" xfId="31964" xr:uid="{00000000-0005-0000-0000-0000F54B0000}"/>
    <cellStyle name="Note 2 2 19 17 3" xfId="16750" xr:uid="{00000000-0005-0000-0000-0000F64B0000}"/>
    <cellStyle name="Note 2 2 19 17 3 2" xfId="31965" xr:uid="{00000000-0005-0000-0000-0000F74B0000}"/>
    <cellStyle name="Note 2 2 19 17 4" xfId="16751" xr:uid="{00000000-0005-0000-0000-0000F84B0000}"/>
    <cellStyle name="Note 2 2 19 17 5" xfId="31966" xr:uid="{00000000-0005-0000-0000-0000F94B0000}"/>
    <cellStyle name="Note 2 2 19 18" xfId="16752" xr:uid="{00000000-0005-0000-0000-0000FA4B0000}"/>
    <cellStyle name="Note 2 2 19 18 2" xfId="16753" xr:uid="{00000000-0005-0000-0000-0000FB4B0000}"/>
    <cellStyle name="Note 2 2 19 18 2 2" xfId="16754" xr:uid="{00000000-0005-0000-0000-0000FC4B0000}"/>
    <cellStyle name="Note 2 2 19 18 2 2 2" xfId="31967" xr:uid="{00000000-0005-0000-0000-0000FD4B0000}"/>
    <cellStyle name="Note 2 2 19 18 2 3" xfId="16755" xr:uid="{00000000-0005-0000-0000-0000FE4B0000}"/>
    <cellStyle name="Note 2 2 19 18 2 4" xfId="31968" xr:uid="{00000000-0005-0000-0000-0000FF4B0000}"/>
    <cellStyle name="Note 2 2 19 18 3" xfId="16756" xr:uid="{00000000-0005-0000-0000-0000004C0000}"/>
    <cellStyle name="Note 2 2 19 18 3 2" xfId="31969" xr:uid="{00000000-0005-0000-0000-0000014C0000}"/>
    <cellStyle name="Note 2 2 19 18 4" xfId="16757" xr:uid="{00000000-0005-0000-0000-0000024C0000}"/>
    <cellStyle name="Note 2 2 19 18 5" xfId="31970" xr:uid="{00000000-0005-0000-0000-0000034C0000}"/>
    <cellStyle name="Note 2 2 19 19" xfId="16758" xr:uid="{00000000-0005-0000-0000-0000044C0000}"/>
    <cellStyle name="Note 2 2 19 19 2" xfId="16759" xr:uid="{00000000-0005-0000-0000-0000054C0000}"/>
    <cellStyle name="Note 2 2 19 19 2 2" xfId="16760" xr:uid="{00000000-0005-0000-0000-0000064C0000}"/>
    <cellStyle name="Note 2 2 19 19 2 2 2" xfId="31971" xr:uid="{00000000-0005-0000-0000-0000074C0000}"/>
    <cellStyle name="Note 2 2 19 19 2 3" xfId="16761" xr:uid="{00000000-0005-0000-0000-0000084C0000}"/>
    <cellStyle name="Note 2 2 19 19 2 4" xfId="31972" xr:uid="{00000000-0005-0000-0000-0000094C0000}"/>
    <cellStyle name="Note 2 2 19 19 3" xfId="16762" xr:uid="{00000000-0005-0000-0000-00000A4C0000}"/>
    <cellStyle name="Note 2 2 19 19 3 2" xfId="31973" xr:uid="{00000000-0005-0000-0000-00000B4C0000}"/>
    <cellStyle name="Note 2 2 19 19 4" xfId="16763" xr:uid="{00000000-0005-0000-0000-00000C4C0000}"/>
    <cellStyle name="Note 2 2 19 19 5" xfId="31974" xr:uid="{00000000-0005-0000-0000-00000D4C0000}"/>
    <cellStyle name="Note 2 2 19 2" xfId="16764" xr:uid="{00000000-0005-0000-0000-00000E4C0000}"/>
    <cellStyle name="Note 2 2 19 2 2" xfId="16765" xr:uid="{00000000-0005-0000-0000-00000F4C0000}"/>
    <cellStyle name="Note 2 2 19 2 2 2" xfId="16766" xr:uid="{00000000-0005-0000-0000-0000104C0000}"/>
    <cellStyle name="Note 2 2 19 2 2 2 2" xfId="31975" xr:uid="{00000000-0005-0000-0000-0000114C0000}"/>
    <cellStyle name="Note 2 2 19 2 2 3" xfId="16767" xr:uid="{00000000-0005-0000-0000-0000124C0000}"/>
    <cellStyle name="Note 2 2 19 2 2 4" xfId="31976" xr:uid="{00000000-0005-0000-0000-0000134C0000}"/>
    <cellStyle name="Note 2 2 19 2 3" xfId="16768" xr:uid="{00000000-0005-0000-0000-0000144C0000}"/>
    <cellStyle name="Note 2 2 19 2 3 2" xfId="31977" xr:uid="{00000000-0005-0000-0000-0000154C0000}"/>
    <cellStyle name="Note 2 2 19 2 4" xfId="16769" xr:uid="{00000000-0005-0000-0000-0000164C0000}"/>
    <cellStyle name="Note 2 2 19 2 5" xfId="31978" xr:uid="{00000000-0005-0000-0000-0000174C0000}"/>
    <cellStyle name="Note 2 2 19 20" xfId="16770" xr:uid="{00000000-0005-0000-0000-0000184C0000}"/>
    <cellStyle name="Note 2 2 19 20 2" xfId="16771" xr:uid="{00000000-0005-0000-0000-0000194C0000}"/>
    <cellStyle name="Note 2 2 19 20 2 2" xfId="16772" xr:uid="{00000000-0005-0000-0000-00001A4C0000}"/>
    <cellStyle name="Note 2 2 19 20 2 2 2" xfId="31979" xr:uid="{00000000-0005-0000-0000-00001B4C0000}"/>
    <cellStyle name="Note 2 2 19 20 2 3" xfId="16773" xr:uid="{00000000-0005-0000-0000-00001C4C0000}"/>
    <cellStyle name="Note 2 2 19 20 2 4" xfId="31980" xr:uid="{00000000-0005-0000-0000-00001D4C0000}"/>
    <cellStyle name="Note 2 2 19 20 3" xfId="16774" xr:uid="{00000000-0005-0000-0000-00001E4C0000}"/>
    <cellStyle name="Note 2 2 19 20 3 2" xfId="31981" xr:uid="{00000000-0005-0000-0000-00001F4C0000}"/>
    <cellStyle name="Note 2 2 19 20 4" xfId="16775" xr:uid="{00000000-0005-0000-0000-0000204C0000}"/>
    <cellStyle name="Note 2 2 19 20 5" xfId="31982" xr:uid="{00000000-0005-0000-0000-0000214C0000}"/>
    <cellStyle name="Note 2 2 19 21" xfId="16776" xr:uid="{00000000-0005-0000-0000-0000224C0000}"/>
    <cellStyle name="Note 2 2 19 21 2" xfId="16777" xr:uid="{00000000-0005-0000-0000-0000234C0000}"/>
    <cellStyle name="Note 2 2 19 21 2 2" xfId="16778" xr:uid="{00000000-0005-0000-0000-0000244C0000}"/>
    <cellStyle name="Note 2 2 19 21 2 2 2" xfId="31983" xr:uid="{00000000-0005-0000-0000-0000254C0000}"/>
    <cellStyle name="Note 2 2 19 21 2 3" xfId="16779" xr:uid="{00000000-0005-0000-0000-0000264C0000}"/>
    <cellStyle name="Note 2 2 19 21 2 4" xfId="31984" xr:uid="{00000000-0005-0000-0000-0000274C0000}"/>
    <cellStyle name="Note 2 2 19 21 3" xfId="16780" xr:uid="{00000000-0005-0000-0000-0000284C0000}"/>
    <cellStyle name="Note 2 2 19 21 3 2" xfId="31985" xr:uid="{00000000-0005-0000-0000-0000294C0000}"/>
    <cellStyle name="Note 2 2 19 21 4" xfId="16781" xr:uid="{00000000-0005-0000-0000-00002A4C0000}"/>
    <cellStyle name="Note 2 2 19 21 5" xfId="31986" xr:uid="{00000000-0005-0000-0000-00002B4C0000}"/>
    <cellStyle name="Note 2 2 19 22" xfId="16782" xr:uid="{00000000-0005-0000-0000-00002C4C0000}"/>
    <cellStyle name="Note 2 2 19 22 2" xfId="16783" xr:uid="{00000000-0005-0000-0000-00002D4C0000}"/>
    <cellStyle name="Note 2 2 19 22 2 2" xfId="16784" xr:uid="{00000000-0005-0000-0000-00002E4C0000}"/>
    <cellStyle name="Note 2 2 19 22 2 2 2" xfId="31987" xr:uid="{00000000-0005-0000-0000-00002F4C0000}"/>
    <cellStyle name="Note 2 2 19 22 2 3" xfId="16785" xr:uid="{00000000-0005-0000-0000-0000304C0000}"/>
    <cellStyle name="Note 2 2 19 22 2 4" xfId="31988" xr:uid="{00000000-0005-0000-0000-0000314C0000}"/>
    <cellStyle name="Note 2 2 19 22 3" xfId="16786" xr:uid="{00000000-0005-0000-0000-0000324C0000}"/>
    <cellStyle name="Note 2 2 19 22 3 2" xfId="31989" xr:uid="{00000000-0005-0000-0000-0000334C0000}"/>
    <cellStyle name="Note 2 2 19 22 4" xfId="16787" xr:uid="{00000000-0005-0000-0000-0000344C0000}"/>
    <cellStyle name="Note 2 2 19 22 5" xfId="31990" xr:uid="{00000000-0005-0000-0000-0000354C0000}"/>
    <cellStyle name="Note 2 2 19 23" xfId="16788" xr:uid="{00000000-0005-0000-0000-0000364C0000}"/>
    <cellStyle name="Note 2 2 19 23 2" xfId="16789" xr:uid="{00000000-0005-0000-0000-0000374C0000}"/>
    <cellStyle name="Note 2 2 19 23 2 2" xfId="16790" xr:uid="{00000000-0005-0000-0000-0000384C0000}"/>
    <cellStyle name="Note 2 2 19 23 2 2 2" xfId="31991" xr:uid="{00000000-0005-0000-0000-0000394C0000}"/>
    <cellStyle name="Note 2 2 19 23 2 3" xfId="16791" xr:uid="{00000000-0005-0000-0000-00003A4C0000}"/>
    <cellStyle name="Note 2 2 19 23 2 4" xfId="31992" xr:uid="{00000000-0005-0000-0000-00003B4C0000}"/>
    <cellStyle name="Note 2 2 19 23 3" xfId="16792" xr:uid="{00000000-0005-0000-0000-00003C4C0000}"/>
    <cellStyle name="Note 2 2 19 23 3 2" xfId="31993" xr:uid="{00000000-0005-0000-0000-00003D4C0000}"/>
    <cellStyle name="Note 2 2 19 23 4" xfId="16793" xr:uid="{00000000-0005-0000-0000-00003E4C0000}"/>
    <cellStyle name="Note 2 2 19 23 5" xfId="31994" xr:uid="{00000000-0005-0000-0000-00003F4C0000}"/>
    <cellStyle name="Note 2 2 19 24" xfId="16794" xr:uid="{00000000-0005-0000-0000-0000404C0000}"/>
    <cellStyle name="Note 2 2 19 24 2" xfId="16795" xr:uid="{00000000-0005-0000-0000-0000414C0000}"/>
    <cellStyle name="Note 2 2 19 24 2 2" xfId="16796" xr:uid="{00000000-0005-0000-0000-0000424C0000}"/>
    <cellStyle name="Note 2 2 19 24 2 2 2" xfId="31995" xr:uid="{00000000-0005-0000-0000-0000434C0000}"/>
    <cellStyle name="Note 2 2 19 24 2 3" xfId="16797" xr:uid="{00000000-0005-0000-0000-0000444C0000}"/>
    <cellStyle name="Note 2 2 19 24 2 4" xfId="31996" xr:uid="{00000000-0005-0000-0000-0000454C0000}"/>
    <cellStyle name="Note 2 2 19 24 3" xfId="16798" xr:uid="{00000000-0005-0000-0000-0000464C0000}"/>
    <cellStyle name="Note 2 2 19 24 3 2" xfId="31997" xr:uid="{00000000-0005-0000-0000-0000474C0000}"/>
    <cellStyle name="Note 2 2 19 24 4" xfId="16799" xr:uid="{00000000-0005-0000-0000-0000484C0000}"/>
    <cellStyle name="Note 2 2 19 24 5" xfId="31998" xr:uid="{00000000-0005-0000-0000-0000494C0000}"/>
    <cellStyle name="Note 2 2 19 25" xfId="16800" xr:uid="{00000000-0005-0000-0000-00004A4C0000}"/>
    <cellStyle name="Note 2 2 19 25 2" xfId="16801" xr:uid="{00000000-0005-0000-0000-00004B4C0000}"/>
    <cellStyle name="Note 2 2 19 25 2 2" xfId="16802" xr:uid="{00000000-0005-0000-0000-00004C4C0000}"/>
    <cellStyle name="Note 2 2 19 25 2 2 2" xfId="31999" xr:uid="{00000000-0005-0000-0000-00004D4C0000}"/>
    <cellStyle name="Note 2 2 19 25 2 3" xfId="16803" xr:uid="{00000000-0005-0000-0000-00004E4C0000}"/>
    <cellStyle name="Note 2 2 19 25 2 4" xfId="32000" xr:uid="{00000000-0005-0000-0000-00004F4C0000}"/>
    <cellStyle name="Note 2 2 19 25 3" xfId="16804" xr:uid="{00000000-0005-0000-0000-0000504C0000}"/>
    <cellStyle name="Note 2 2 19 25 3 2" xfId="32001" xr:uid="{00000000-0005-0000-0000-0000514C0000}"/>
    <cellStyle name="Note 2 2 19 25 4" xfId="16805" xr:uid="{00000000-0005-0000-0000-0000524C0000}"/>
    <cellStyle name="Note 2 2 19 25 5" xfId="32002" xr:uid="{00000000-0005-0000-0000-0000534C0000}"/>
    <cellStyle name="Note 2 2 19 26" xfId="16806" xr:uid="{00000000-0005-0000-0000-0000544C0000}"/>
    <cellStyle name="Note 2 2 19 26 2" xfId="16807" xr:uid="{00000000-0005-0000-0000-0000554C0000}"/>
    <cellStyle name="Note 2 2 19 26 2 2" xfId="16808" xr:uid="{00000000-0005-0000-0000-0000564C0000}"/>
    <cellStyle name="Note 2 2 19 26 2 2 2" xfId="32003" xr:uid="{00000000-0005-0000-0000-0000574C0000}"/>
    <cellStyle name="Note 2 2 19 26 2 3" xfId="16809" xr:uid="{00000000-0005-0000-0000-0000584C0000}"/>
    <cellStyle name="Note 2 2 19 26 2 4" xfId="32004" xr:uid="{00000000-0005-0000-0000-0000594C0000}"/>
    <cellStyle name="Note 2 2 19 26 3" xfId="16810" xr:uid="{00000000-0005-0000-0000-00005A4C0000}"/>
    <cellStyle name="Note 2 2 19 26 3 2" xfId="32005" xr:uid="{00000000-0005-0000-0000-00005B4C0000}"/>
    <cellStyle name="Note 2 2 19 26 4" xfId="16811" xr:uid="{00000000-0005-0000-0000-00005C4C0000}"/>
    <cellStyle name="Note 2 2 19 26 5" xfId="32006" xr:uid="{00000000-0005-0000-0000-00005D4C0000}"/>
    <cellStyle name="Note 2 2 19 27" xfId="16812" xr:uid="{00000000-0005-0000-0000-00005E4C0000}"/>
    <cellStyle name="Note 2 2 19 27 2" xfId="16813" xr:uid="{00000000-0005-0000-0000-00005F4C0000}"/>
    <cellStyle name="Note 2 2 19 27 2 2" xfId="16814" xr:uid="{00000000-0005-0000-0000-0000604C0000}"/>
    <cellStyle name="Note 2 2 19 27 2 2 2" xfId="32007" xr:uid="{00000000-0005-0000-0000-0000614C0000}"/>
    <cellStyle name="Note 2 2 19 27 2 3" xfId="16815" xr:uid="{00000000-0005-0000-0000-0000624C0000}"/>
    <cellStyle name="Note 2 2 19 27 2 4" xfId="32008" xr:uid="{00000000-0005-0000-0000-0000634C0000}"/>
    <cellStyle name="Note 2 2 19 27 3" xfId="16816" xr:uid="{00000000-0005-0000-0000-0000644C0000}"/>
    <cellStyle name="Note 2 2 19 27 3 2" xfId="32009" xr:uid="{00000000-0005-0000-0000-0000654C0000}"/>
    <cellStyle name="Note 2 2 19 27 4" xfId="16817" xr:uid="{00000000-0005-0000-0000-0000664C0000}"/>
    <cellStyle name="Note 2 2 19 27 5" xfId="32010" xr:uid="{00000000-0005-0000-0000-0000674C0000}"/>
    <cellStyle name="Note 2 2 19 28" xfId="16818" xr:uid="{00000000-0005-0000-0000-0000684C0000}"/>
    <cellStyle name="Note 2 2 19 28 2" xfId="16819" xr:uid="{00000000-0005-0000-0000-0000694C0000}"/>
    <cellStyle name="Note 2 2 19 28 2 2" xfId="16820" xr:uid="{00000000-0005-0000-0000-00006A4C0000}"/>
    <cellStyle name="Note 2 2 19 28 2 2 2" xfId="32011" xr:uid="{00000000-0005-0000-0000-00006B4C0000}"/>
    <cellStyle name="Note 2 2 19 28 2 3" xfId="16821" xr:uid="{00000000-0005-0000-0000-00006C4C0000}"/>
    <cellStyle name="Note 2 2 19 28 2 4" xfId="32012" xr:uid="{00000000-0005-0000-0000-00006D4C0000}"/>
    <cellStyle name="Note 2 2 19 28 3" xfId="16822" xr:uid="{00000000-0005-0000-0000-00006E4C0000}"/>
    <cellStyle name="Note 2 2 19 28 3 2" xfId="32013" xr:uid="{00000000-0005-0000-0000-00006F4C0000}"/>
    <cellStyle name="Note 2 2 19 28 4" xfId="16823" xr:uid="{00000000-0005-0000-0000-0000704C0000}"/>
    <cellStyle name="Note 2 2 19 28 5" xfId="32014" xr:uid="{00000000-0005-0000-0000-0000714C0000}"/>
    <cellStyle name="Note 2 2 19 29" xfId="16824" xr:uid="{00000000-0005-0000-0000-0000724C0000}"/>
    <cellStyle name="Note 2 2 19 29 2" xfId="16825" xr:uid="{00000000-0005-0000-0000-0000734C0000}"/>
    <cellStyle name="Note 2 2 19 29 2 2" xfId="16826" xr:uid="{00000000-0005-0000-0000-0000744C0000}"/>
    <cellStyle name="Note 2 2 19 29 2 2 2" xfId="32015" xr:uid="{00000000-0005-0000-0000-0000754C0000}"/>
    <cellStyle name="Note 2 2 19 29 2 3" xfId="16827" xr:uid="{00000000-0005-0000-0000-0000764C0000}"/>
    <cellStyle name="Note 2 2 19 29 2 4" xfId="32016" xr:uid="{00000000-0005-0000-0000-0000774C0000}"/>
    <cellStyle name="Note 2 2 19 29 3" xfId="16828" xr:uid="{00000000-0005-0000-0000-0000784C0000}"/>
    <cellStyle name="Note 2 2 19 29 3 2" xfId="32017" xr:uid="{00000000-0005-0000-0000-0000794C0000}"/>
    <cellStyle name="Note 2 2 19 29 4" xfId="16829" xr:uid="{00000000-0005-0000-0000-00007A4C0000}"/>
    <cellStyle name="Note 2 2 19 29 5" xfId="32018" xr:uid="{00000000-0005-0000-0000-00007B4C0000}"/>
    <cellStyle name="Note 2 2 19 3" xfId="16830" xr:uid="{00000000-0005-0000-0000-00007C4C0000}"/>
    <cellStyle name="Note 2 2 19 3 2" xfId="16831" xr:uid="{00000000-0005-0000-0000-00007D4C0000}"/>
    <cellStyle name="Note 2 2 19 3 2 2" xfId="16832" xr:uid="{00000000-0005-0000-0000-00007E4C0000}"/>
    <cellStyle name="Note 2 2 19 3 2 2 2" xfId="32019" xr:uid="{00000000-0005-0000-0000-00007F4C0000}"/>
    <cellStyle name="Note 2 2 19 3 2 3" xfId="16833" xr:uid="{00000000-0005-0000-0000-0000804C0000}"/>
    <cellStyle name="Note 2 2 19 3 2 4" xfId="32020" xr:uid="{00000000-0005-0000-0000-0000814C0000}"/>
    <cellStyle name="Note 2 2 19 3 3" xfId="16834" xr:uid="{00000000-0005-0000-0000-0000824C0000}"/>
    <cellStyle name="Note 2 2 19 3 3 2" xfId="32021" xr:uid="{00000000-0005-0000-0000-0000834C0000}"/>
    <cellStyle name="Note 2 2 19 3 4" xfId="16835" xr:uid="{00000000-0005-0000-0000-0000844C0000}"/>
    <cellStyle name="Note 2 2 19 3 5" xfId="32022" xr:uid="{00000000-0005-0000-0000-0000854C0000}"/>
    <cellStyle name="Note 2 2 19 30" xfId="16836" xr:uid="{00000000-0005-0000-0000-0000864C0000}"/>
    <cellStyle name="Note 2 2 19 30 2" xfId="16837" xr:uid="{00000000-0005-0000-0000-0000874C0000}"/>
    <cellStyle name="Note 2 2 19 30 2 2" xfId="16838" xr:uid="{00000000-0005-0000-0000-0000884C0000}"/>
    <cellStyle name="Note 2 2 19 30 2 2 2" xfId="32023" xr:uid="{00000000-0005-0000-0000-0000894C0000}"/>
    <cellStyle name="Note 2 2 19 30 2 3" xfId="16839" xr:uid="{00000000-0005-0000-0000-00008A4C0000}"/>
    <cellStyle name="Note 2 2 19 30 2 4" xfId="32024" xr:uid="{00000000-0005-0000-0000-00008B4C0000}"/>
    <cellStyle name="Note 2 2 19 30 3" xfId="16840" xr:uid="{00000000-0005-0000-0000-00008C4C0000}"/>
    <cellStyle name="Note 2 2 19 30 3 2" xfId="32025" xr:uid="{00000000-0005-0000-0000-00008D4C0000}"/>
    <cellStyle name="Note 2 2 19 30 4" xfId="16841" xr:uid="{00000000-0005-0000-0000-00008E4C0000}"/>
    <cellStyle name="Note 2 2 19 30 5" xfId="32026" xr:uid="{00000000-0005-0000-0000-00008F4C0000}"/>
    <cellStyle name="Note 2 2 19 31" xfId="16842" xr:uid="{00000000-0005-0000-0000-0000904C0000}"/>
    <cellStyle name="Note 2 2 19 31 2" xfId="16843" xr:uid="{00000000-0005-0000-0000-0000914C0000}"/>
    <cellStyle name="Note 2 2 19 31 2 2" xfId="32027" xr:uid="{00000000-0005-0000-0000-0000924C0000}"/>
    <cellStyle name="Note 2 2 19 31 3" xfId="16844" xr:uid="{00000000-0005-0000-0000-0000934C0000}"/>
    <cellStyle name="Note 2 2 19 31 4" xfId="32028" xr:uid="{00000000-0005-0000-0000-0000944C0000}"/>
    <cellStyle name="Note 2 2 19 32" xfId="16845" xr:uid="{00000000-0005-0000-0000-0000954C0000}"/>
    <cellStyle name="Note 2 2 19 32 2" xfId="32029" xr:uid="{00000000-0005-0000-0000-0000964C0000}"/>
    <cellStyle name="Note 2 2 19 33" xfId="16846" xr:uid="{00000000-0005-0000-0000-0000974C0000}"/>
    <cellStyle name="Note 2 2 19 34" xfId="32030" xr:uid="{00000000-0005-0000-0000-0000984C0000}"/>
    <cellStyle name="Note 2 2 19 4" xfId="16847" xr:uid="{00000000-0005-0000-0000-0000994C0000}"/>
    <cellStyle name="Note 2 2 19 4 2" xfId="16848" xr:uid="{00000000-0005-0000-0000-00009A4C0000}"/>
    <cellStyle name="Note 2 2 19 4 2 2" xfId="16849" xr:uid="{00000000-0005-0000-0000-00009B4C0000}"/>
    <cellStyle name="Note 2 2 19 4 2 2 2" xfId="32031" xr:uid="{00000000-0005-0000-0000-00009C4C0000}"/>
    <cellStyle name="Note 2 2 19 4 2 3" xfId="16850" xr:uid="{00000000-0005-0000-0000-00009D4C0000}"/>
    <cellStyle name="Note 2 2 19 4 2 4" xfId="32032" xr:uid="{00000000-0005-0000-0000-00009E4C0000}"/>
    <cellStyle name="Note 2 2 19 4 3" xfId="16851" xr:uid="{00000000-0005-0000-0000-00009F4C0000}"/>
    <cellStyle name="Note 2 2 19 4 3 2" xfId="32033" xr:uid="{00000000-0005-0000-0000-0000A04C0000}"/>
    <cellStyle name="Note 2 2 19 4 4" xfId="16852" xr:uid="{00000000-0005-0000-0000-0000A14C0000}"/>
    <cellStyle name="Note 2 2 19 4 5" xfId="32034" xr:uid="{00000000-0005-0000-0000-0000A24C0000}"/>
    <cellStyle name="Note 2 2 19 5" xfId="16853" xr:uid="{00000000-0005-0000-0000-0000A34C0000}"/>
    <cellStyle name="Note 2 2 19 5 2" xfId="16854" xr:uid="{00000000-0005-0000-0000-0000A44C0000}"/>
    <cellStyle name="Note 2 2 19 5 2 2" xfId="16855" xr:uid="{00000000-0005-0000-0000-0000A54C0000}"/>
    <cellStyle name="Note 2 2 19 5 2 2 2" xfId="32035" xr:uid="{00000000-0005-0000-0000-0000A64C0000}"/>
    <cellStyle name="Note 2 2 19 5 2 3" xfId="16856" xr:uid="{00000000-0005-0000-0000-0000A74C0000}"/>
    <cellStyle name="Note 2 2 19 5 2 4" xfId="32036" xr:uid="{00000000-0005-0000-0000-0000A84C0000}"/>
    <cellStyle name="Note 2 2 19 5 3" xfId="16857" xr:uid="{00000000-0005-0000-0000-0000A94C0000}"/>
    <cellStyle name="Note 2 2 19 5 3 2" xfId="32037" xr:uid="{00000000-0005-0000-0000-0000AA4C0000}"/>
    <cellStyle name="Note 2 2 19 5 4" xfId="16858" xr:uid="{00000000-0005-0000-0000-0000AB4C0000}"/>
    <cellStyle name="Note 2 2 19 5 5" xfId="32038" xr:uid="{00000000-0005-0000-0000-0000AC4C0000}"/>
    <cellStyle name="Note 2 2 19 6" xfId="16859" xr:uid="{00000000-0005-0000-0000-0000AD4C0000}"/>
    <cellStyle name="Note 2 2 19 6 2" xfId="16860" xr:uid="{00000000-0005-0000-0000-0000AE4C0000}"/>
    <cellStyle name="Note 2 2 19 6 2 2" xfId="16861" xr:uid="{00000000-0005-0000-0000-0000AF4C0000}"/>
    <cellStyle name="Note 2 2 19 6 2 2 2" xfId="32039" xr:uid="{00000000-0005-0000-0000-0000B04C0000}"/>
    <cellStyle name="Note 2 2 19 6 2 3" xfId="16862" xr:uid="{00000000-0005-0000-0000-0000B14C0000}"/>
    <cellStyle name="Note 2 2 19 6 2 4" xfId="32040" xr:uid="{00000000-0005-0000-0000-0000B24C0000}"/>
    <cellStyle name="Note 2 2 19 6 3" xfId="16863" xr:uid="{00000000-0005-0000-0000-0000B34C0000}"/>
    <cellStyle name="Note 2 2 19 6 3 2" xfId="32041" xr:uid="{00000000-0005-0000-0000-0000B44C0000}"/>
    <cellStyle name="Note 2 2 19 6 4" xfId="16864" xr:uid="{00000000-0005-0000-0000-0000B54C0000}"/>
    <cellStyle name="Note 2 2 19 6 5" xfId="32042" xr:uid="{00000000-0005-0000-0000-0000B64C0000}"/>
    <cellStyle name="Note 2 2 19 7" xfId="16865" xr:uid="{00000000-0005-0000-0000-0000B74C0000}"/>
    <cellStyle name="Note 2 2 19 7 2" xfId="16866" xr:uid="{00000000-0005-0000-0000-0000B84C0000}"/>
    <cellStyle name="Note 2 2 19 7 2 2" xfId="16867" xr:uid="{00000000-0005-0000-0000-0000B94C0000}"/>
    <cellStyle name="Note 2 2 19 7 2 2 2" xfId="32043" xr:uid="{00000000-0005-0000-0000-0000BA4C0000}"/>
    <cellStyle name="Note 2 2 19 7 2 3" xfId="16868" xr:uid="{00000000-0005-0000-0000-0000BB4C0000}"/>
    <cellStyle name="Note 2 2 19 7 2 4" xfId="32044" xr:uid="{00000000-0005-0000-0000-0000BC4C0000}"/>
    <cellStyle name="Note 2 2 19 7 3" xfId="16869" xr:uid="{00000000-0005-0000-0000-0000BD4C0000}"/>
    <cellStyle name="Note 2 2 19 7 3 2" xfId="32045" xr:uid="{00000000-0005-0000-0000-0000BE4C0000}"/>
    <cellStyle name="Note 2 2 19 7 4" xfId="16870" xr:uid="{00000000-0005-0000-0000-0000BF4C0000}"/>
    <cellStyle name="Note 2 2 19 7 5" xfId="32046" xr:uid="{00000000-0005-0000-0000-0000C04C0000}"/>
    <cellStyle name="Note 2 2 19 8" xfId="16871" xr:uid="{00000000-0005-0000-0000-0000C14C0000}"/>
    <cellStyle name="Note 2 2 19 8 2" xfId="16872" xr:uid="{00000000-0005-0000-0000-0000C24C0000}"/>
    <cellStyle name="Note 2 2 19 8 2 2" xfId="16873" xr:uid="{00000000-0005-0000-0000-0000C34C0000}"/>
    <cellStyle name="Note 2 2 19 8 2 2 2" xfId="32047" xr:uid="{00000000-0005-0000-0000-0000C44C0000}"/>
    <cellStyle name="Note 2 2 19 8 2 3" xfId="16874" xr:uid="{00000000-0005-0000-0000-0000C54C0000}"/>
    <cellStyle name="Note 2 2 19 8 2 4" xfId="32048" xr:uid="{00000000-0005-0000-0000-0000C64C0000}"/>
    <cellStyle name="Note 2 2 19 8 3" xfId="16875" xr:uid="{00000000-0005-0000-0000-0000C74C0000}"/>
    <cellStyle name="Note 2 2 19 8 3 2" xfId="32049" xr:uid="{00000000-0005-0000-0000-0000C84C0000}"/>
    <cellStyle name="Note 2 2 19 8 4" xfId="16876" xr:uid="{00000000-0005-0000-0000-0000C94C0000}"/>
    <cellStyle name="Note 2 2 19 8 5" xfId="32050" xr:uid="{00000000-0005-0000-0000-0000CA4C0000}"/>
    <cellStyle name="Note 2 2 19 9" xfId="16877" xr:uid="{00000000-0005-0000-0000-0000CB4C0000}"/>
    <cellStyle name="Note 2 2 19 9 2" xfId="16878" xr:uid="{00000000-0005-0000-0000-0000CC4C0000}"/>
    <cellStyle name="Note 2 2 19 9 2 2" xfId="16879" xr:uid="{00000000-0005-0000-0000-0000CD4C0000}"/>
    <cellStyle name="Note 2 2 19 9 2 2 2" xfId="32051" xr:uid="{00000000-0005-0000-0000-0000CE4C0000}"/>
    <cellStyle name="Note 2 2 19 9 2 3" xfId="16880" xr:uid="{00000000-0005-0000-0000-0000CF4C0000}"/>
    <cellStyle name="Note 2 2 19 9 2 4" xfId="32052" xr:uid="{00000000-0005-0000-0000-0000D04C0000}"/>
    <cellStyle name="Note 2 2 19 9 3" xfId="16881" xr:uid="{00000000-0005-0000-0000-0000D14C0000}"/>
    <cellStyle name="Note 2 2 19 9 3 2" xfId="32053" xr:uid="{00000000-0005-0000-0000-0000D24C0000}"/>
    <cellStyle name="Note 2 2 19 9 4" xfId="16882" xr:uid="{00000000-0005-0000-0000-0000D34C0000}"/>
    <cellStyle name="Note 2 2 19 9 5" xfId="32054" xr:uid="{00000000-0005-0000-0000-0000D44C0000}"/>
    <cellStyle name="Note 2 2 2" xfId="750" xr:uid="{00000000-0005-0000-0000-0000D54C0000}"/>
    <cellStyle name="Note 2 2 2 10" xfId="16883" xr:uid="{00000000-0005-0000-0000-0000D64C0000}"/>
    <cellStyle name="Note 2 2 2 10 2" xfId="16884" xr:uid="{00000000-0005-0000-0000-0000D74C0000}"/>
    <cellStyle name="Note 2 2 2 10 2 2" xfId="16885" xr:uid="{00000000-0005-0000-0000-0000D84C0000}"/>
    <cellStyle name="Note 2 2 2 10 2 2 2" xfId="32055" xr:uid="{00000000-0005-0000-0000-0000D94C0000}"/>
    <cellStyle name="Note 2 2 2 10 2 3" xfId="16886" xr:uid="{00000000-0005-0000-0000-0000DA4C0000}"/>
    <cellStyle name="Note 2 2 2 10 2 4" xfId="32056" xr:uid="{00000000-0005-0000-0000-0000DB4C0000}"/>
    <cellStyle name="Note 2 2 2 10 3" xfId="16887" xr:uid="{00000000-0005-0000-0000-0000DC4C0000}"/>
    <cellStyle name="Note 2 2 2 10 3 2" xfId="32057" xr:uid="{00000000-0005-0000-0000-0000DD4C0000}"/>
    <cellStyle name="Note 2 2 2 10 4" xfId="16888" xr:uid="{00000000-0005-0000-0000-0000DE4C0000}"/>
    <cellStyle name="Note 2 2 2 10 5" xfId="32058" xr:uid="{00000000-0005-0000-0000-0000DF4C0000}"/>
    <cellStyle name="Note 2 2 2 11" xfId="16889" xr:uid="{00000000-0005-0000-0000-0000E04C0000}"/>
    <cellStyle name="Note 2 2 2 11 2" xfId="16890" xr:uid="{00000000-0005-0000-0000-0000E14C0000}"/>
    <cellStyle name="Note 2 2 2 11 2 2" xfId="16891" xr:uid="{00000000-0005-0000-0000-0000E24C0000}"/>
    <cellStyle name="Note 2 2 2 11 2 2 2" xfId="32059" xr:uid="{00000000-0005-0000-0000-0000E34C0000}"/>
    <cellStyle name="Note 2 2 2 11 2 3" xfId="16892" xr:uid="{00000000-0005-0000-0000-0000E44C0000}"/>
    <cellStyle name="Note 2 2 2 11 2 4" xfId="32060" xr:uid="{00000000-0005-0000-0000-0000E54C0000}"/>
    <cellStyle name="Note 2 2 2 11 3" xfId="16893" xr:uid="{00000000-0005-0000-0000-0000E64C0000}"/>
    <cellStyle name="Note 2 2 2 11 3 2" xfId="32061" xr:uid="{00000000-0005-0000-0000-0000E74C0000}"/>
    <cellStyle name="Note 2 2 2 11 4" xfId="16894" xr:uid="{00000000-0005-0000-0000-0000E84C0000}"/>
    <cellStyle name="Note 2 2 2 11 5" xfId="32062" xr:uid="{00000000-0005-0000-0000-0000E94C0000}"/>
    <cellStyle name="Note 2 2 2 12" xfId="16895" xr:uid="{00000000-0005-0000-0000-0000EA4C0000}"/>
    <cellStyle name="Note 2 2 2 12 2" xfId="16896" xr:uid="{00000000-0005-0000-0000-0000EB4C0000}"/>
    <cellStyle name="Note 2 2 2 12 2 2" xfId="16897" xr:uid="{00000000-0005-0000-0000-0000EC4C0000}"/>
    <cellStyle name="Note 2 2 2 12 2 2 2" xfId="32063" xr:uid="{00000000-0005-0000-0000-0000ED4C0000}"/>
    <cellStyle name="Note 2 2 2 12 2 3" xfId="16898" xr:uid="{00000000-0005-0000-0000-0000EE4C0000}"/>
    <cellStyle name="Note 2 2 2 12 2 4" xfId="32064" xr:uid="{00000000-0005-0000-0000-0000EF4C0000}"/>
    <cellStyle name="Note 2 2 2 12 3" xfId="16899" xr:uid="{00000000-0005-0000-0000-0000F04C0000}"/>
    <cellStyle name="Note 2 2 2 12 3 2" xfId="32065" xr:uid="{00000000-0005-0000-0000-0000F14C0000}"/>
    <cellStyle name="Note 2 2 2 12 4" xfId="16900" xr:uid="{00000000-0005-0000-0000-0000F24C0000}"/>
    <cellStyle name="Note 2 2 2 12 5" xfId="32066" xr:uid="{00000000-0005-0000-0000-0000F34C0000}"/>
    <cellStyle name="Note 2 2 2 13" xfId="16901" xr:uid="{00000000-0005-0000-0000-0000F44C0000}"/>
    <cellStyle name="Note 2 2 2 13 2" xfId="16902" xr:uid="{00000000-0005-0000-0000-0000F54C0000}"/>
    <cellStyle name="Note 2 2 2 13 2 2" xfId="16903" xr:uid="{00000000-0005-0000-0000-0000F64C0000}"/>
    <cellStyle name="Note 2 2 2 13 2 2 2" xfId="32067" xr:uid="{00000000-0005-0000-0000-0000F74C0000}"/>
    <cellStyle name="Note 2 2 2 13 2 3" xfId="16904" xr:uid="{00000000-0005-0000-0000-0000F84C0000}"/>
    <cellStyle name="Note 2 2 2 13 2 4" xfId="32068" xr:uid="{00000000-0005-0000-0000-0000F94C0000}"/>
    <cellStyle name="Note 2 2 2 13 3" xfId="16905" xr:uid="{00000000-0005-0000-0000-0000FA4C0000}"/>
    <cellStyle name="Note 2 2 2 13 3 2" xfId="32069" xr:uid="{00000000-0005-0000-0000-0000FB4C0000}"/>
    <cellStyle name="Note 2 2 2 13 4" xfId="16906" xr:uid="{00000000-0005-0000-0000-0000FC4C0000}"/>
    <cellStyle name="Note 2 2 2 13 5" xfId="32070" xr:uid="{00000000-0005-0000-0000-0000FD4C0000}"/>
    <cellStyle name="Note 2 2 2 14" xfId="16907" xr:uid="{00000000-0005-0000-0000-0000FE4C0000}"/>
    <cellStyle name="Note 2 2 2 14 2" xfId="16908" xr:uid="{00000000-0005-0000-0000-0000FF4C0000}"/>
    <cellStyle name="Note 2 2 2 14 2 2" xfId="32071" xr:uid="{00000000-0005-0000-0000-0000004D0000}"/>
    <cellStyle name="Note 2 2 2 14 3" xfId="16909" xr:uid="{00000000-0005-0000-0000-0000014D0000}"/>
    <cellStyle name="Note 2 2 2 14 4" xfId="32072" xr:uid="{00000000-0005-0000-0000-0000024D0000}"/>
    <cellStyle name="Note 2 2 2 15" xfId="16910" xr:uid="{00000000-0005-0000-0000-0000034D0000}"/>
    <cellStyle name="Note 2 2 2 15 2" xfId="32073" xr:uid="{00000000-0005-0000-0000-0000044D0000}"/>
    <cellStyle name="Note 2 2 2 16" xfId="16911" xr:uid="{00000000-0005-0000-0000-0000054D0000}"/>
    <cellStyle name="Note 2 2 2 17" xfId="16912" xr:uid="{00000000-0005-0000-0000-0000064D0000}"/>
    <cellStyle name="Note 2 2 2 18" xfId="16913" xr:uid="{00000000-0005-0000-0000-0000074D0000}"/>
    <cellStyle name="Note 2 2 2 19" xfId="16914" xr:uid="{00000000-0005-0000-0000-0000084D0000}"/>
    <cellStyle name="Note 2 2 2 2" xfId="16915" xr:uid="{00000000-0005-0000-0000-0000094D0000}"/>
    <cellStyle name="Note 2 2 2 2 2" xfId="16916" xr:uid="{00000000-0005-0000-0000-00000A4D0000}"/>
    <cellStyle name="Note 2 2 2 2 3" xfId="16917" xr:uid="{00000000-0005-0000-0000-00000B4D0000}"/>
    <cellStyle name="Note 2 2 2 2 3 10" xfId="16918" xr:uid="{00000000-0005-0000-0000-00000C4D0000}"/>
    <cellStyle name="Note 2 2 2 2 3 10 2" xfId="16919" xr:uid="{00000000-0005-0000-0000-00000D4D0000}"/>
    <cellStyle name="Note 2 2 2 2 3 10 2 2" xfId="16920" xr:uid="{00000000-0005-0000-0000-00000E4D0000}"/>
    <cellStyle name="Note 2 2 2 2 3 10 2 2 2" xfId="32074" xr:uid="{00000000-0005-0000-0000-00000F4D0000}"/>
    <cellStyle name="Note 2 2 2 2 3 10 2 3" xfId="16921" xr:uid="{00000000-0005-0000-0000-0000104D0000}"/>
    <cellStyle name="Note 2 2 2 2 3 10 2 4" xfId="32075" xr:uid="{00000000-0005-0000-0000-0000114D0000}"/>
    <cellStyle name="Note 2 2 2 2 3 10 3" xfId="16922" xr:uid="{00000000-0005-0000-0000-0000124D0000}"/>
    <cellStyle name="Note 2 2 2 2 3 10 3 2" xfId="32076" xr:uid="{00000000-0005-0000-0000-0000134D0000}"/>
    <cellStyle name="Note 2 2 2 2 3 10 4" xfId="16923" xr:uid="{00000000-0005-0000-0000-0000144D0000}"/>
    <cellStyle name="Note 2 2 2 2 3 10 5" xfId="32077" xr:uid="{00000000-0005-0000-0000-0000154D0000}"/>
    <cellStyle name="Note 2 2 2 2 3 11" xfId="16924" xr:uid="{00000000-0005-0000-0000-0000164D0000}"/>
    <cellStyle name="Note 2 2 2 2 3 11 2" xfId="16925" xr:uid="{00000000-0005-0000-0000-0000174D0000}"/>
    <cellStyle name="Note 2 2 2 2 3 11 2 2" xfId="16926" xr:uid="{00000000-0005-0000-0000-0000184D0000}"/>
    <cellStyle name="Note 2 2 2 2 3 11 2 2 2" xfId="32078" xr:uid="{00000000-0005-0000-0000-0000194D0000}"/>
    <cellStyle name="Note 2 2 2 2 3 11 2 3" xfId="16927" xr:uid="{00000000-0005-0000-0000-00001A4D0000}"/>
    <cellStyle name="Note 2 2 2 2 3 11 2 4" xfId="32079" xr:uid="{00000000-0005-0000-0000-00001B4D0000}"/>
    <cellStyle name="Note 2 2 2 2 3 11 3" xfId="16928" xr:uid="{00000000-0005-0000-0000-00001C4D0000}"/>
    <cellStyle name="Note 2 2 2 2 3 11 3 2" xfId="32080" xr:uid="{00000000-0005-0000-0000-00001D4D0000}"/>
    <cellStyle name="Note 2 2 2 2 3 11 4" xfId="16929" xr:uid="{00000000-0005-0000-0000-00001E4D0000}"/>
    <cellStyle name="Note 2 2 2 2 3 11 5" xfId="32081" xr:uid="{00000000-0005-0000-0000-00001F4D0000}"/>
    <cellStyle name="Note 2 2 2 2 3 12" xfId="16930" xr:uid="{00000000-0005-0000-0000-0000204D0000}"/>
    <cellStyle name="Note 2 2 2 2 3 12 2" xfId="16931" xr:uid="{00000000-0005-0000-0000-0000214D0000}"/>
    <cellStyle name="Note 2 2 2 2 3 12 2 2" xfId="16932" xr:uid="{00000000-0005-0000-0000-0000224D0000}"/>
    <cellStyle name="Note 2 2 2 2 3 12 2 2 2" xfId="32082" xr:uid="{00000000-0005-0000-0000-0000234D0000}"/>
    <cellStyle name="Note 2 2 2 2 3 12 2 3" xfId="16933" xr:uid="{00000000-0005-0000-0000-0000244D0000}"/>
    <cellStyle name="Note 2 2 2 2 3 12 2 4" xfId="32083" xr:uid="{00000000-0005-0000-0000-0000254D0000}"/>
    <cellStyle name="Note 2 2 2 2 3 12 3" xfId="16934" xr:uid="{00000000-0005-0000-0000-0000264D0000}"/>
    <cellStyle name="Note 2 2 2 2 3 12 3 2" xfId="32084" xr:uid="{00000000-0005-0000-0000-0000274D0000}"/>
    <cellStyle name="Note 2 2 2 2 3 12 4" xfId="16935" xr:uid="{00000000-0005-0000-0000-0000284D0000}"/>
    <cellStyle name="Note 2 2 2 2 3 12 5" xfId="32085" xr:uid="{00000000-0005-0000-0000-0000294D0000}"/>
    <cellStyle name="Note 2 2 2 2 3 13" xfId="16936" xr:uid="{00000000-0005-0000-0000-00002A4D0000}"/>
    <cellStyle name="Note 2 2 2 2 3 13 2" xfId="16937" xr:uid="{00000000-0005-0000-0000-00002B4D0000}"/>
    <cellStyle name="Note 2 2 2 2 3 13 2 2" xfId="16938" xr:uid="{00000000-0005-0000-0000-00002C4D0000}"/>
    <cellStyle name="Note 2 2 2 2 3 13 2 2 2" xfId="32086" xr:uid="{00000000-0005-0000-0000-00002D4D0000}"/>
    <cellStyle name="Note 2 2 2 2 3 13 2 3" xfId="16939" xr:uid="{00000000-0005-0000-0000-00002E4D0000}"/>
    <cellStyle name="Note 2 2 2 2 3 13 2 4" xfId="32087" xr:uid="{00000000-0005-0000-0000-00002F4D0000}"/>
    <cellStyle name="Note 2 2 2 2 3 13 3" xfId="16940" xr:uid="{00000000-0005-0000-0000-0000304D0000}"/>
    <cellStyle name="Note 2 2 2 2 3 13 3 2" xfId="32088" xr:uid="{00000000-0005-0000-0000-0000314D0000}"/>
    <cellStyle name="Note 2 2 2 2 3 13 4" xfId="16941" xr:uid="{00000000-0005-0000-0000-0000324D0000}"/>
    <cellStyle name="Note 2 2 2 2 3 13 5" xfId="32089" xr:uid="{00000000-0005-0000-0000-0000334D0000}"/>
    <cellStyle name="Note 2 2 2 2 3 14" xfId="16942" xr:uid="{00000000-0005-0000-0000-0000344D0000}"/>
    <cellStyle name="Note 2 2 2 2 3 14 2" xfId="16943" xr:uid="{00000000-0005-0000-0000-0000354D0000}"/>
    <cellStyle name="Note 2 2 2 2 3 14 2 2" xfId="16944" xr:uid="{00000000-0005-0000-0000-0000364D0000}"/>
    <cellStyle name="Note 2 2 2 2 3 14 2 2 2" xfId="32090" xr:uid="{00000000-0005-0000-0000-0000374D0000}"/>
    <cellStyle name="Note 2 2 2 2 3 14 2 3" xfId="16945" xr:uid="{00000000-0005-0000-0000-0000384D0000}"/>
    <cellStyle name="Note 2 2 2 2 3 14 2 4" xfId="32091" xr:uid="{00000000-0005-0000-0000-0000394D0000}"/>
    <cellStyle name="Note 2 2 2 2 3 14 3" xfId="16946" xr:uid="{00000000-0005-0000-0000-00003A4D0000}"/>
    <cellStyle name="Note 2 2 2 2 3 14 3 2" xfId="32092" xr:uid="{00000000-0005-0000-0000-00003B4D0000}"/>
    <cellStyle name="Note 2 2 2 2 3 14 4" xfId="16947" xr:uid="{00000000-0005-0000-0000-00003C4D0000}"/>
    <cellStyle name="Note 2 2 2 2 3 14 5" xfId="32093" xr:uid="{00000000-0005-0000-0000-00003D4D0000}"/>
    <cellStyle name="Note 2 2 2 2 3 15" xfId="16948" xr:uid="{00000000-0005-0000-0000-00003E4D0000}"/>
    <cellStyle name="Note 2 2 2 2 3 15 2" xfId="16949" xr:uid="{00000000-0005-0000-0000-00003F4D0000}"/>
    <cellStyle name="Note 2 2 2 2 3 15 2 2" xfId="16950" xr:uid="{00000000-0005-0000-0000-0000404D0000}"/>
    <cellStyle name="Note 2 2 2 2 3 15 2 2 2" xfId="32094" xr:uid="{00000000-0005-0000-0000-0000414D0000}"/>
    <cellStyle name="Note 2 2 2 2 3 15 2 3" xfId="16951" xr:uid="{00000000-0005-0000-0000-0000424D0000}"/>
    <cellStyle name="Note 2 2 2 2 3 15 2 4" xfId="32095" xr:uid="{00000000-0005-0000-0000-0000434D0000}"/>
    <cellStyle name="Note 2 2 2 2 3 15 3" xfId="16952" xr:uid="{00000000-0005-0000-0000-0000444D0000}"/>
    <cellStyle name="Note 2 2 2 2 3 15 3 2" xfId="32096" xr:uid="{00000000-0005-0000-0000-0000454D0000}"/>
    <cellStyle name="Note 2 2 2 2 3 15 4" xfId="16953" xr:uid="{00000000-0005-0000-0000-0000464D0000}"/>
    <cellStyle name="Note 2 2 2 2 3 15 5" xfId="32097" xr:uid="{00000000-0005-0000-0000-0000474D0000}"/>
    <cellStyle name="Note 2 2 2 2 3 16" xfId="16954" xr:uid="{00000000-0005-0000-0000-0000484D0000}"/>
    <cellStyle name="Note 2 2 2 2 3 16 2" xfId="16955" xr:uid="{00000000-0005-0000-0000-0000494D0000}"/>
    <cellStyle name="Note 2 2 2 2 3 16 2 2" xfId="16956" xr:uid="{00000000-0005-0000-0000-00004A4D0000}"/>
    <cellStyle name="Note 2 2 2 2 3 16 2 2 2" xfId="32098" xr:uid="{00000000-0005-0000-0000-00004B4D0000}"/>
    <cellStyle name="Note 2 2 2 2 3 16 2 3" xfId="16957" xr:uid="{00000000-0005-0000-0000-00004C4D0000}"/>
    <cellStyle name="Note 2 2 2 2 3 16 2 4" xfId="32099" xr:uid="{00000000-0005-0000-0000-00004D4D0000}"/>
    <cellStyle name="Note 2 2 2 2 3 16 3" xfId="16958" xr:uid="{00000000-0005-0000-0000-00004E4D0000}"/>
    <cellStyle name="Note 2 2 2 2 3 16 3 2" xfId="32100" xr:uid="{00000000-0005-0000-0000-00004F4D0000}"/>
    <cellStyle name="Note 2 2 2 2 3 16 4" xfId="16959" xr:uid="{00000000-0005-0000-0000-0000504D0000}"/>
    <cellStyle name="Note 2 2 2 2 3 16 5" xfId="32101" xr:uid="{00000000-0005-0000-0000-0000514D0000}"/>
    <cellStyle name="Note 2 2 2 2 3 17" xfId="16960" xr:uid="{00000000-0005-0000-0000-0000524D0000}"/>
    <cellStyle name="Note 2 2 2 2 3 17 2" xfId="16961" xr:uid="{00000000-0005-0000-0000-0000534D0000}"/>
    <cellStyle name="Note 2 2 2 2 3 17 2 2" xfId="16962" xr:uid="{00000000-0005-0000-0000-0000544D0000}"/>
    <cellStyle name="Note 2 2 2 2 3 17 2 2 2" xfId="32102" xr:uid="{00000000-0005-0000-0000-0000554D0000}"/>
    <cellStyle name="Note 2 2 2 2 3 17 2 3" xfId="16963" xr:uid="{00000000-0005-0000-0000-0000564D0000}"/>
    <cellStyle name="Note 2 2 2 2 3 17 2 4" xfId="32103" xr:uid="{00000000-0005-0000-0000-0000574D0000}"/>
    <cellStyle name="Note 2 2 2 2 3 17 3" xfId="16964" xr:uid="{00000000-0005-0000-0000-0000584D0000}"/>
    <cellStyle name="Note 2 2 2 2 3 17 3 2" xfId="32104" xr:uid="{00000000-0005-0000-0000-0000594D0000}"/>
    <cellStyle name="Note 2 2 2 2 3 17 4" xfId="16965" xr:uid="{00000000-0005-0000-0000-00005A4D0000}"/>
    <cellStyle name="Note 2 2 2 2 3 17 5" xfId="32105" xr:uid="{00000000-0005-0000-0000-00005B4D0000}"/>
    <cellStyle name="Note 2 2 2 2 3 18" xfId="16966" xr:uid="{00000000-0005-0000-0000-00005C4D0000}"/>
    <cellStyle name="Note 2 2 2 2 3 18 2" xfId="16967" xr:uid="{00000000-0005-0000-0000-00005D4D0000}"/>
    <cellStyle name="Note 2 2 2 2 3 18 2 2" xfId="16968" xr:uid="{00000000-0005-0000-0000-00005E4D0000}"/>
    <cellStyle name="Note 2 2 2 2 3 18 2 2 2" xfId="32106" xr:uid="{00000000-0005-0000-0000-00005F4D0000}"/>
    <cellStyle name="Note 2 2 2 2 3 18 2 3" xfId="16969" xr:uid="{00000000-0005-0000-0000-0000604D0000}"/>
    <cellStyle name="Note 2 2 2 2 3 18 2 4" xfId="32107" xr:uid="{00000000-0005-0000-0000-0000614D0000}"/>
    <cellStyle name="Note 2 2 2 2 3 18 3" xfId="16970" xr:uid="{00000000-0005-0000-0000-0000624D0000}"/>
    <cellStyle name="Note 2 2 2 2 3 18 3 2" xfId="32108" xr:uid="{00000000-0005-0000-0000-0000634D0000}"/>
    <cellStyle name="Note 2 2 2 2 3 18 4" xfId="16971" xr:uid="{00000000-0005-0000-0000-0000644D0000}"/>
    <cellStyle name="Note 2 2 2 2 3 18 5" xfId="32109" xr:uid="{00000000-0005-0000-0000-0000654D0000}"/>
    <cellStyle name="Note 2 2 2 2 3 19" xfId="16972" xr:uid="{00000000-0005-0000-0000-0000664D0000}"/>
    <cellStyle name="Note 2 2 2 2 3 19 2" xfId="16973" xr:uid="{00000000-0005-0000-0000-0000674D0000}"/>
    <cellStyle name="Note 2 2 2 2 3 19 2 2" xfId="16974" xr:uid="{00000000-0005-0000-0000-0000684D0000}"/>
    <cellStyle name="Note 2 2 2 2 3 19 2 2 2" xfId="32110" xr:uid="{00000000-0005-0000-0000-0000694D0000}"/>
    <cellStyle name="Note 2 2 2 2 3 19 2 3" xfId="16975" xr:uid="{00000000-0005-0000-0000-00006A4D0000}"/>
    <cellStyle name="Note 2 2 2 2 3 19 2 4" xfId="32111" xr:uid="{00000000-0005-0000-0000-00006B4D0000}"/>
    <cellStyle name="Note 2 2 2 2 3 19 3" xfId="16976" xr:uid="{00000000-0005-0000-0000-00006C4D0000}"/>
    <cellStyle name="Note 2 2 2 2 3 19 3 2" xfId="32112" xr:uid="{00000000-0005-0000-0000-00006D4D0000}"/>
    <cellStyle name="Note 2 2 2 2 3 19 4" xfId="16977" xr:uid="{00000000-0005-0000-0000-00006E4D0000}"/>
    <cellStyle name="Note 2 2 2 2 3 19 5" xfId="32113" xr:uid="{00000000-0005-0000-0000-00006F4D0000}"/>
    <cellStyle name="Note 2 2 2 2 3 2" xfId="16978" xr:uid="{00000000-0005-0000-0000-0000704D0000}"/>
    <cellStyle name="Note 2 2 2 2 3 2 2" xfId="16979" xr:uid="{00000000-0005-0000-0000-0000714D0000}"/>
    <cellStyle name="Note 2 2 2 2 3 2 2 2" xfId="16980" xr:uid="{00000000-0005-0000-0000-0000724D0000}"/>
    <cellStyle name="Note 2 2 2 2 3 2 2 2 2" xfId="32114" xr:uid="{00000000-0005-0000-0000-0000734D0000}"/>
    <cellStyle name="Note 2 2 2 2 3 2 2 3" xfId="16981" xr:uid="{00000000-0005-0000-0000-0000744D0000}"/>
    <cellStyle name="Note 2 2 2 2 3 2 2 4" xfId="32115" xr:uid="{00000000-0005-0000-0000-0000754D0000}"/>
    <cellStyle name="Note 2 2 2 2 3 2 3" xfId="16982" xr:uid="{00000000-0005-0000-0000-0000764D0000}"/>
    <cellStyle name="Note 2 2 2 2 3 2 3 2" xfId="32116" xr:uid="{00000000-0005-0000-0000-0000774D0000}"/>
    <cellStyle name="Note 2 2 2 2 3 2 4" xfId="16983" xr:uid="{00000000-0005-0000-0000-0000784D0000}"/>
    <cellStyle name="Note 2 2 2 2 3 2 5" xfId="32117" xr:uid="{00000000-0005-0000-0000-0000794D0000}"/>
    <cellStyle name="Note 2 2 2 2 3 20" xfId="16984" xr:uid="{00000000-0005-0000-0000-00007A4D0000}"/>
    <cellStyle name="Note 2 2 2 2 3 20 2" xfId="16985" xr:uid="{00000000-0005-0000-0000-00007B4D0000}"/>
    <cellStyle name="Note 2 2 2 2 3 20 2 2" xfId="16986" xr:uid="{00000000-0005-0000-0000-00007C4D0000}"/>
    <cellStyle name="Note 2 2 2 2 3 20 2 2 2" xfId="32118" xr:uid="{00000000-0005-0000-0000-00007D4D0000}"/>
    <cellStyle name="Note 2 2 2 2 3 20 2 3" xfId="16987" xr:uid="{00000000-0005-0000-0000-00007E4D0000}"/>
    <cellStyle name="Note 2 2 2 2 3 20 2 4" xfId="32119" xr:uid="{00000000-0005-0000-0000-00007F4D0000}"/>
    <cellStyle name="Note 2 2 2 2 3 20 3" xfId="16988" xr:uid="{00000000-0005-0000-0000-0000804D0000}"/>
    <cellStyle name="Note 2 2 2 2 3 20 3 2" xfId="32120" xr:uid="{00000000-0005-0000-0000-0000814D0000}"/>
    <cellStyle name="Note 2 2 2 2 3 20 4" xfId="16989" xr:uid="{00000000-0005-0000-0000-0000824D0000}"/>
    <cellStyle name="Note 2 2 2 2 3 20 5" xfId="32121" xr:uid="{00000000-0005-0000-0000-0000834D0000}"/>
    <cellStyle name="Note 2 2 2 2 3 21" xfId="16990" xr:uid="{00000000-0005-0000-0000-0000844D0000}"/>
    <cellStyle name="Note 2 2 2 2 3 21 2" xfId="16991" xr:uid="{00000000-0005-0000-0000-0000854D0000}"/>
    <cellStyle name="Note 2 2 2 2 3 21 2 2" xfId="16992" xr:uid="{00000000-0005-0000-0000-0000864D0000}"/>
    <cellStyle name="Note 2 2 2 2 3 21 2 2 2" xfId="32122" xr:uid="{00000000-0005-0000-0000-0000874D0000}"/>
    <cellStyle name="Note 2 2 2 2 3 21 2 3" xfId="16993" xr:uid="{00000000-0005-0000-0000-0000884D0000}"/>
    <cellStyle name="Note 2 2 2 2 3 21 2 4" xfId="32123" xr:uid="{00000000-0005-0000-0000-0000894D0000}"/>
    <cellStyle name="Note 2 2 2 2 3 21 3" xfId="16994" xr:uid="{00000000-0005-0000-0000-00008A4D0000}"/>
    <cellStyle name="Note 2 2 2 2 3 21 3 2" xfId="32124" xr:uid="{00000000-0005-0000-0000-00008B4D0000}"/>
    <cellStyle name="Note 2 2 2 2 3 21 4" xfId="16995" xr:uid="{00000000-0005-0000-0000-00008C4D0000}"/>
    <cellStyle name="Note 2 2 2 2 3 21 5" xfId="32125" xr:uid="{00000000-0005-0000-0000-00008D4D0000}"/>
    <cellStyle name="Note 2 2 2 2 3 22" xfId="16996" xr:uid="{00000000-0005-0000-0000-00008E4D0000}"/>
    <cellStyle name="Note 2 2 2 2 3 22 2" xfId="16997" xr:uid="{00000000-0005-0000-0000-00008F4D0000}"/>
    <cellStyle name="Note 2 2 2 2 3 22 2 2" xfId="16998" xr:uid="{00000000-0005-0000-0000-0000904D0000}"/>
    <cellStyle name="Note 2 2 2 2 3 22 2 2 2" xfId="32126" xr:uid="{00000000-0005-0000-0000-0000914D0000}"/>
    <cellStyle name="Note 2 2 2 2 3 22 2 3" xfId="16999" xr:uid="{00000000-0005-0000-0000-0000924D0000}"/>
    <cellStyle name="Note 2 2 2 2 3 22 2 4" xfId="32127" xr:uid="{00000000-0005-0000-0000-0000934D0000}"/>
    <cellStyle name="Note 2 2 2 2 3 22 3" xfId="17000" xr:uid="{00000000-0005-0000-0000-0000944D0000}"/>
    <cellStyle name="Note 2 2 2 2 3 22 3 2" xfId="32128" xr:uid="{00000000-0005-0000-0000-0000954D0000}"/>
    <cellStyle name="Note 2 2 2 2 3 22 4" xfId="17001" xr:uid="{00000000-0005-0000-0000-0000964D0000}"/>
    <cellStyle name="Note 2 2 2 2 3 22 5" xfId="32129" xr:uid="{00000000-0005-0000-0000-0000974D0000}"/>
    <cellStyle name="Note 2 2 2 2 3 23" xfId="17002" xr:uid="{00000000-0005-0000-0000-0000984D0000}"/>
    <cellStyle name="Note 2 2 2 2 3 23 2" xfId="17003" xr:uid="{00000000-0005-0000-0000-0000994D0000}"/>
    <cellStyle name="Note 2 2 2 2 3 23 2 2" xfId="17004" xr:uid="{00000000-0005-0000-0000-00009A4D0000}"/>
    <cellStyle name="Note 2 2 2 2 3 23 2 2 2" xfId="32130" xr:uid="{00000000-0005-0000-0000-00009B4D0000}"/>
    <cellStyle name="Note 2 2 2 2 3 23 2 3" xfId="17005" xr:uid="{00000000-0005-0000-0000-00009C4D0000}"/>
    <cellStyle name="Note 2 2 2 2 3 23 2 4" xfId="32131" xr:uid="{00000000-0005-0000-0000-00009D4D0000}"/>
    <cellStyle name="Note 2 2 2 2 3 23 3" xfId="17006" xr:uid="{00000000-0005-0000-0000-00009E4D0000}"/>
    <cellStyle name="Note 2 2 2 2 3 23 3 2" xfId="32132" xr:uid="{00000000-0005-0000-0000-00009F4D0000}"/>
    <cellStyle name="Note 2 2 2 2 3 23 4" xfId="17007" xr:uid="{00000000-0005-0000-0000-0000A04D0000}"/>
    <cellStyle name="Note 2 2 2 2 3 23 5" xfId="32133" xr:uid="{00000000-0005-0000-0000-0000A14D0000}"/>
    <cellStyle name="Note 2 2 2 2 3 24" xfId="17008" xr:uid="{00000000-0005-0000-0000-0000A24D0000}"/>
    <cellStyle name="Note 2 2 2 2 3 24 2" xfId="17009" xr:uid="{00000000-0005-0000-0000-0000A34D0000}"/>
    <cellStyle name="Note 2 2 2 2 3 24 2 2" xfId="17010" xr:uid="{00000000-0005-0000-0000-0000A44D0000}"/>
    <cellStyle name="Note 2 2 2 2 3 24 2 2 2" xfId="32134" xr:uid="{00000000-0005-0000-0000-0000A54D0000}"/>
    <cellStyle name="Note 2 2 2 2 3 24 2 3" xfId="17011" xr:uid="{00000000-0005-0000-0000-0000A64D0000}"/>
    <cellStyle name="Note 2 2 2 2 3 24 2 4" xfId="32135" xr:uid="{00000000-0005-0000-0000-0000A74D0000}"/>
    <cellStyle name="Note 2 2 2 2 3 24 3" xfId="17012" xr:uid="{00000000-0005-0000-0000-0000A84D0000}"/>
    <cellStyle name="Note 2 2 2 2 3 24 3 2" xfId="32136" xr:uid="{00000000-0005-0000-0000-0000A94D0000}"/>
    <cellStyle name="Note 2 2 2 2 3 24 4" xfId="17013" xr:uid="{00000000-0005-0000-0000-0000AA4D0000}"/>
    <cellStyle name="Note 2 2 2 2 3 24 5" xfId="32137" xr:uid="{00000000-0005-0000-0000-0000AB4D0000}"/>
    <cellStyle name="Note 2 2 2 2 3 25" xfId="17014" xr:uid="{00000000-0005-0000-0000-0000AC4D0000}"/>
    <cellStyle name="Note 2 2 2 2 3 25 2" xfId="17015" xr:uid="{00000000-0005-0000-0000-0000AD4D0000}"/>
    <cellStyle name="Note 2 2 2 2 3 25 2 2" xfId="17016" xr:uid="{00000000-0005-0000-0000-0000AE4D0000}"/>
    <cellStyle name="Note 2 2 2 2 3 25 2 2 2" xfId="32138" xr:uid="{00000000-0005-0000-0000-0000AF4D0000}"/>
    <cellStyle name="Note 2 2 2 2 3 25 2 3" xfId="17017" xr:uid="{00000000-0005-0000-0000-0000B04D0000}"/>
    <cellStyle name="Note 2 2 2 2 3 25 2 4" xfId="32139" xr:uid="{00000000-0005-0000-0000-0000B14D0000}"/>
    <cellStyle name="Note 2 2 2 2 3 25 3" xfId="17018" xr:uid="{00000000-0005-0000-0000-0000B24D0000}"/>
    <cellStyle name="Note 2 2 2 2 3 25 3 2" xfId="32140" xr:uid="{00000000-0005-0000-0000-0000B34D0000}"/>
    <cellStyle name="Note 2 2 2 2 3 25 4" xfId="17019" xr:uid="{00000000-0005-0000-0000-0000B44D0000}"/>
    <cellStyle name="Note 2 2 2 2 3 25 5" xfId="32141" xr:uid="{00000000-0005-0000-0000-0000B54D0000}"/>
    <cellStyle name="Note 2 2 2 2 3 26" xfId="17020" xr:uid="{00000000-0005-0000-0000-0000B64D0000}"/>
    <cellStyle name="Note 2 2 2 2 3 26 2" xfId="17021" xr:uid="{00000000-0005-0000-0000-0000B74D0000}"/>
    <cellStyle name="Note 2 2 2 2 3 26 2 2" xfId="17022" xr:uid="{00000000-0005-0000-0000-0000B84D0000}"/>
    <cellStyle name="Note 2 2 2 2 3 26 2 2 2" xfId="32142" xr:uid="{00000000-0005-0000-0000-0000B94D0000}"/>
    <cellStyle name="Note 2 2 2 2 3 26 2 3" xfId="17023" xr:uid="{00000000-0005-0000-0000-0000BA4D0000}"/>
    <cellStyle name="Note 2 2 2 2 3 26 2 4" xfId="32143" xr:uid="{00000000-0005-0000-0000-0000BB4D0000}"/>
    <cellStyle name="Note 2 2 2 2 3 26 3" xfId="17024" xr:uid="{00000000-0005-0000-0000-0000BC4D0000}"/>
    <cellStyle name="Note 2 2 2 2 3 26 3 2" xfId="32144" xr:uid="{00000000-0005-0000-0000-0000BD4D0000}"/>
    <cellStyle name="Note 2 2 2 2 3 26 4" xfId="17025" xr:uid="{00000000-0005-0000-0000-0000BE4D0000}"/>
    <cellStyle name="Note 2 2 2 2 3 26 5" xfId="32145" xr:uid="{00000000-0005-0000-0000-0000BF4D0000}"/>
    <cellStyle name="Note 2 2 2 2 3 27" xfId="17026" xr:uid="{00000000-0005-0000-0000-0000C04D0000}"/>
    <cellStyle name="Note 2 2 2 2 3 27 2" xfId="17027" xr:uid="{00000000-0005-0000-0000-0000C14D0000}"/>
    <cellStyle name="Note 2 2 2 2 3 27 2 2" xfId="17028" xr:uid="{00000000-0005-0000-0000-0000C24D0000}"/>
    <cellStyle name="Note 2 2 2 2 3 27 2 2 2" xfId="32146" xr:uid="{00000000-0005-0000-0000-0000C34D0000}"/>
    <cellStyle name="Note 2 2 2 2 3 27 2 3" xfId="17029" xr:uid="{00000000-0005-0000-0000-0000C44D0000}"/>
    <cellStyle name="Note 2 2 2 2 3 27 2 4" xfId="32147" xr:uid="{00000000-0005-0000-0000-0000C54D0000}"/>
    <cellStyle name="Note 2 2 2 2 3 27 3" xfId="17030" xr:uid="{00000000-0005-0000-0000-0000C64D0000}"/>
    <cellStyle name="Note 2 2 2 2 3 27 3 2" xfId="32148" xr:uid="{00000000-0005-0000-0000-0000C74D0000}"/>
    <cellStyle name="Note 2 2 2 2 3 27 4" xfId="17031" xr:uid="{00000000-0005-0000-0000-0000C84D0000}"/>
    <cellStyle name="Note 2 2 2 2 3 27 5" xfId="32149" xr:uid="{00000000-0005-0000-0000-0000C94D0000}"/>
    <cellStyle name="Note 2 2 2 2 3 28" xfId="17032" xr:uid="{00000000-0005-0000-0000-0000CA4D0000}"/>
    <cellStyle name="Note 2 2 2 2 3 28 2" xfId="17033" xr:uid="{00000000-0005-0000-0000-0000CB4D0000}"/>
    <cellStyle name="Note 2 2 2 2 3 28 2 2" xfId="17034" xr:uid="{00000000-0005-0000-0000-0000CC4D0000}"/>
    <cellStyle name="Note 2 2 2 2 3 28 2 2 2" xfId="32150" xr:uid="{00000000-0005-0000-0000-0000CD4D0000}"/>
    <cellStyle name="Note 2 2 2 2 3 28 2 3" xfId="17035" xr:uid="{00000000-0005-0000-0000-0000CE4D0000}"/>
    <cellStyle name="Note 2 2 2 2 3 28 2 4" xfId="32151" xr:uid="{00000000-0005-0000-0000-0000CF4D0000}"/>
    <cellStyle name="Note 2 2 2 2 3 28 3" xfId="17036" xr:uid="{00000000-0005-0000-0000-0000D04D0000}"/>
    <cellStyle name="Note 2 2 2 2 3 28 3 2" xfId="32152" xr:uid="{00000000-0005-0000-0000-0000D14D0000}"/>
    <cellStyle name="Note 2 2 2 2 3 28 4" xfId="17037" xr:uid="{00000000-0005-0000-0000-0000D24D0000}"/>
    <cellStyle name="Note 2 2 2 2 3 28 5" xfId="32153" xr:uid="{00000000-0005-0000-0000-0000D34D0000}"/>
    <cellStyle name="Note 2 2 2 2 3 29" xfId="17038" xr:uid="{00000000-0005-0000-0000-0000D44D0000}"/>
    <cellStyle name="Note 2 2 2 2 3 29 2" xfId="17039" xr:uid="{00000000-0005-0000-0000-0000D54D0000}"/>
    <cellStyle name="Note 2 2 2 2 3 29 2 2" xfId="17040" xr:uid="{00000000-0005-0000-0000-0000D64D0000}"/>
    <cellStyle name="Note 2 2 2 2 3 29 2 2 2" xfId="32154" xr:uid="{00000000-0005-0000-0000-0000D74D0000}"/>
    <cellStyle name="Note 2 2 2 2 3 29 2 3" xfId="17041" xr:uid="{00000000-0005-0000-0000-0000D84D0000}"/>
    <cellStyle name="Note 2 2 2 2 3 29 2 4" xfId="32155" xr:uid="{00000000-0005-0000-0000-0000D94D0000}"/>
    <cellStyle name="Note 2 2 2 2 3 29 3" xfId="17042" xr:uid="{00000000-0005-0000-0000-0000DA4D0000}"/>
    <cellStyle name="Note 2 2 2 2 3 29 3 2" xfId="32156" xr:uid="{00000000-0005-0000-0000-0000DB4D0000}"/>
    <cellStyle name="Note 2 2 2 2 3 29 4" xfId="17043" xr:uid="{00000000-0005-0000-0000-0000DC4D0000}"/>
    <cellStyle name="Note 2 2 2 2 3 29 5" xfId="32157" xr:uid="{00000000-0005-0000-0000-0000DD4D0000}"/>
    <cellStyle name="Note 2 2 2 2 3 3" xfId="17044" xr:uid="{00000000-0005-0000-0000-0000DE4D0000}"/>
    <cellStyle name="Note 2 2 2 2 3 3 2" xfId="17045" xr:uid="{00000000-0005-0000-0000-0000DF4D0000}"/>
    <cellStyle name="Note 2 2 2 2 3 3 2 2" xfId="17046" xr:uid="{00000000-0005-0000-0000-0000E04D0000}"/>
    <cellStyle name="Note 2 2 2 2 3 3 2 2 2" xfId="32158" xr:uid="{00000000-0005-0000-0000-0000E14D0000}"/>
    <cellStyle name="Note 2 2 2 2 3 3 2 3" xfId="17047" xr:uid="{00000000-0005-0000-0000-0000E24D0000}"/>
    <cellStyle name="Note 2 2 2 2 3 3 2 4" xfId="32159" xr:uid="{00000000-0005-0000-0000-0000E34D0000}"/>
    <cellStyle name="Note 2 2 2 2 3 3 3" xfId="17048" xr:uid="{00000000-0005-0000-0000-0000E44D0000}"/>
    <cellStyle name="Note 2 2 2 2 3 3 3 2" xfId="32160" xr:uid="{00000000-0005-0000-0000-0000E54D0000}"/>
    <cellStyle name="Note 2 2 2 2 3 3 4" xfId="17049" xr:uid="{00000000-0005-0000-0000-0000E64D0000}"/>
    <cellStyle name="Note 2 2 2 2 3 3 5" xfId="32161" xr:uid="{00000000-0005-0000-0000-0000E74D0000}"/>
    <cellStyle name="Note 2 2 2 2 3 30" xfId="17050" xr:uid="{00000000-0005-0000-0000-0000E84D0000}"/>
    <cellStyle name="Note 2 2 2 2 3 30 2" xfId="17051" xr:uid="{00000000-0005-0000-0000-0000E94D0000}"/>
    <cellStyle name="Note 2 2 2 2 3 30 2 2" xfId="17052" xr:uid="{00000000-0005-0000-0000-0000EA4D0000}"/>
    <cellStyle name="Note 2 2 2 2 3 30 2 2 2" xfId="32162" xr:uid="{00000000-0005-0000-0000-0000EB4D0000}"/>
    <cellStyle name="Note 2 2 2 2 3 30 2 3" xfId="17053" xr:uid="{00000000-0005-0000-0000-0000EC4D0000}"/>
    <cellStyle name="Note 2 2 2 2 3 30 2 4" xfId="32163" xr:uid="{00000000-0005-0000-0000-0000ED4D0000}"/>
    <cellStyle name="Note 2 2 2 2 3 30 3" xfId="17054" xr:uid="{00000000-0005-0000-0000-0000EE4D0000}"/>
    <cellStyle name="Note 2 2 2 2 3 30 3 2" xfId="32164" xr:uid="{00000000-0005-0000-0000-0000EF4D0000}"/>
    <cellStyle name="Note 2 2 2 2 3 30 4" xfId="17055" xr:uid="{00000000-0005-0000-0000-0000F04D0000}"/>
    <cellStyle name="Note 2 2 2 2 3 30 5" xfId="32165" xr:uid="{00000000-0005-0000-0000-0000F14D0000}"/>
    <cellStyle name="Note 2 2 2 2 3 31" xfId="17056" xr:uid="{00000000-0005-0000-0000-0000F24D0000}"/>
    <cellStyle name="Note 2 2 2 2 3 31 2" xfId="17057" xr:uid="{00000000-0005-0000-0000-0000F34D0000}"/>
    <cellStyle name="Note 2 2 2 2 3 31 2 2" xfId="32166" xr:uid="{00000000-0005-0000-0000-0000F44D0000}"/>
    <cellStyle name="Note 2 2 2 2 3 31 3" xfId="17058" xr:uid="{00000000-0005-0000-0000-0000F54D0000}"/>
    <cellStyle name="Note 2 2 2 2 3 31 4" xfId="32167" xr:uid="{00000000-0005-0000-0000-0000F64D0000}"/>
    <cellStyle name="Note 2 2 2 2 3 32" xfId="17059" xr:uid="{00000000-0005-0000-0000-0000F74D0000}"/>
    <cellStyle name="Note 2 2 2 2 3 32 2" xfId="32168" xr:uid="{00000000-0005-0000-0000-0000F84D0000}"/>
    <cellStyle name="Note 2 2 2 2 3 33" xfId="17060" xr:uid="{00000000-0005-0000-0000-0000F94D0000}"/>
    <cellStyle name="Note 2 2 2 2 3 34" xfId="32169" xr:uid="{00000000-0005-0000-0000-0000FA4D0000}"/>
    <cellStyle name="Note 2 2 2 2 3 4" xfId="17061" xr:uid="{00000000-0005-0000-0000-0000FB4D0000}"/>
    <cellStyle name="Note 2 2 2 2 3 4 2" xfId="17062" xr:uid="{00000000-0005-0000-0000-0000FC4D0000}"/>
    <cellStyle name="Note 2 2 2 2 3 4 2 2" xfId="17063" xr:uid="{00000000-0005-0000-0000-0000FD4D0000}"/>
    <cellStyle name="Note 2 2 2 2 3 4 2 2 2" xfId="32170" xr:uid="{00000000-0005-0000-0000-0000FE4D0000}"/>
    <cellStyle name="Note 2 2 2 2 3 4 2 3" xfId="17064" xr:uid="{00000000-0005-0000-0000-0000FF4D0000}"/>
    <cellStyle name="Note 2 2 2 2 3 4 2 4" xfId="32171" xr:uid="{00000000-0005-0000-0000-0000004E0000}"/>
    <cellStyle name="Note 2 2 2 2 3 4 3" xfId="17065" xr:uid="{00000000-0005-0000-0000-0000014E0000}"/>
    <cellStyle name="Note 2 2 2 2 3 4 3 2" xfId="32172" xr:uid="{00000000-0005-0000-0000-0000024E0000}"/>
    <cellStyle name="Note 2 2 2 2 3 4 4" xfId="17066" xr:uid="{00000000-0005-0000-0000-0000034E0000}"/>
    <cellStyle name="Note 2 2 2 2 3 4 5" xfId="32173" xr:uid="{00000000-0005-0000-0000-0000044E0000}"/>
    <cellStyle name="Note 2 2 2 2 3 5" xfId="17067" xr:uid="{00000000-0005-0000-0000-0000054E0000}"/>
    <cellStyle name="Note 2 2 2 2 3 5 2" xfId="17068" xr:uid="{00000000-0005-0000-0000-0000064E0000}"/>
    <cellStyle name="Note 2 2 2 2 3 5 2 2" xfId="17069" xr:uid="{00000000-0005-0000-0000-0000074E0000}"/>
    <cellStyle name="Note 2 2 2 2 3 5 2 2 2" xfId="32174" xr:uid="{00000000-0005-0000-0000-0000084E0000}"/>
    <cellStyle name="Note 2 2 2 2 3 5 2 3" xfId="17070" xr:uid="{00000000-0005-0000-0000-0000094E0000}"/>
    <cellStyle name="Note 2 2 2 2 3 5 2 4" xfId="32175" xr:uid="{00000000-0005-0000-0000-00000A4E0000}"/>
    <cellStyle name="Note 2 2 2 2 3 5 3" xfId="17071" xr:uid="{00000000-0005-0000-0000-00000B4E0000}"/>
    <cellStyle name="Note 2 2 2 2 3 5 3 2" xfId="32176" xr:uid="{00000000-0005-0000-0000-00000C4E0000}"/>
    <cellStyle name="Note 2 2 2 2 3 5 4" xfId="17072" xr:uid="{00000000-0005-0000-0000-00000D4E0000}"/>
    <cellStyle name="Note 2 2 2 2 3 5 5" xfId="32177" xr:uid="{00000000-0005-0000-0000-00000E4E0000}"/>
    <cellStyle name="Note 2 2 2 2 3 6" xfId="17073" xr:uid="{00000000-0005-0000-0000-00000F4E0000}"/>
    <cellStyle name="Note 2 2 2 2 3 6 2" xfId="17074" xr:uid="{00000000-0005-0000-0000-0000104E0000}"/>
    <cellStyle name="Note 2 2 2 2 3 6 2 2" xfId="17075" xr:uid="{00000000-0005-0000-0000-0000114E0000}"/>
    <cellStyle name="Note 2 2 2 2 3 6 2 2 2" xfId="32178" xr:uid="{00000000-0005-0000-0000-0000124E0000}"/>
    <cellStyle name="Note 2 2 2 2 3 6 2 3" xfId="17076" xr:uid="{00000000-0005-0000-0000-0000134E0000}"/>
    <cellStyle name="Note 2 2 2 2 3 6 2 4" xfId="32179" xr:uid="{00000000-0005-0000-0000-0000144E0000}"/>
    <cellStyle name="Note 2 2 2 2 3 6 3" xfId="17077" xr:uid="{00000000-0005-0000-0000-0000154E0000}"/>
    <cellStyle name="Note 2 2 2 2 3 6 3 2" xfId="32180" xr:uid="{00000000-0005-0000-0000-0000164E0000}"/>
    <cellStyle name="Note 2 2 2 2 3 6 4" xfId="17078" xr:uid="{00000000-0005-0000-0000-0000174E0000}"/>
    <cellStyle name="Note 2 2 2 2 3 6 5" xfId="32181" xr:uid="{00000000-0005-0000-0000-0000184E0000}"/>
    <cellStyle name="Note 2 2 2 2 3 7" xfId="17079" xr:uid="{00000000-0005-0000-0000-0000194E0000}"/>
    <cellStyle name="Note 2 2 2 2 3 7 2" xfId="17080" xr:uid="{00000000-0005-0000-0000-00001A4E0000}"/>
    <cellStyle name="Note 2 2 2 2 3 7 2 2" xfId="17081" xr:uid="{00000000-0005-0000-0000-00001B4E0000}"/>
    <cellStyle name="Note 2 2 2 2 3 7 2 2 2" xfId="32182" xr:uid="{00000000-0005-0000-0000-00001C4E0000}"/>
    <cellStyle name="Note 2 2 2 2 3 7 2 3" xfId="17082" xr:uid="{00000000-0005-0000-0000-00001D4E0000}"/>
    <cellStyle name="Note 2 2 2 2 3 7 2 4" xfId="32183" xr:uid="{00000000-0005-0000-0000-00001E4E0000}"/>
    <cellStyle name="Note 2 2 2 2 3 7 3" xfId="17083" xr:uid="{00000000-0005-0000-0000-00001F4E0000}"/>
    <cellStyle name="Note 2 2 2 2 3 7 3 2" xfId="32184" xr:uid="{00000000-0005-0000-0000-0000204E0000}"/>
    <cellStyle name="Note 2 2 2 2 3 7 4" xfId="17084" xr:uid="{00000000-0005-0000-0000-0000214E0000}"/>
    <cellStyle name="Note 2 2 2 2 3 7 5" xfId="32185" xr:uid="{00000000-0005-0000-0000-0000224E0000}"/>
    <cellStyle name="Note 2 2 2 2 3 8" xfId="17085" xr:uid="{00000000-0005-0000-0000-0000234E0000}"/>
    <cellStyle name="Note 2 2 2 2 3 8 2" xfId="17086" xr:uid="{00000000-0005-0000-0000-0000244E0000}"/>
    <cellStyle name="Note 2 2 2 2 3 8 2 2" xfId="17087" xr:uid="{00000000-0005-0000-0000-0000254E0000}"/>
    <cellStyle name="Note 2 2 2 2 3 8 2 2 2" xfId="32186" xr:uid="{00000000-0005-0000-0000-0000264E0000}"/>
    <cellStyle name="Note 2 2 2 2 3 8 2 3" xfId="17088" xr:uid="{00000000-0005-0000-0000-0000274E0000}"/>
    <cellStyle name="Note 2 2 2 2 3 8 2 4" xfId="32187" xr:uid="{00000000-0005-0000-0000-0000284E0000}"/>
    <cellStyle name="Note 2 2 2 2 3 8 3" xfId="17089" xr:uid="{00000000-0005-0000-0000-0000294E0000}"/>
    <cellStyle name="Note 2 2 2 2 3 8 3 2" xfId="32188" xr:uid="{00000000-0005-0000-0000-00002A4E0000}"/>
    <cellStyle name="Note 2 2 2 2 3 8 4" xfId="17090" xr:uid="{00000000-0005-0000-0000-00002B4E0000}"/>
    <cellStyle name="Note 2 2 2 2 3 8 5" xfId="32189" xr:uid="{00000000-0005-0000-0000-00002C4E0000}"/>
    <cellStyle name="Note 2 2 2 2 3 9" xfId="17091" xr:uid="{00000000-0005-0000-0000-00002D4E0000}"/>
    <cellStyle name="Note 2 2 2 2 3 9 2" xfId="17092" xr:uid="{00000000-0005-0000-0000-00002E4E0000}"/>
    <cellStyle name="Note 2 2 2 2 3 9 2 2" xfId="17093" xr:uid="{00000000-0005-0000-0000-00002F4E0000}"/>
    <cellStyle name="Note 2 2 2 2 3 9 2 2 2" xfId="32190" xr:uid="{00000000-0005-0000-0000-0000304E0000}"/>
    <cellStyle name="Note 2 2 2 2 3 9 2 3" xfId="17094" xr:uid="{00000000-0005-0000-0000-0000314E0000}"/>
    <cellStyle name="Note 2 2 2 2 3 9 2 4" xfId="32191" xr:uid="{00000000-0005-0000-0000-0000324E0000}"/>
    <cellStyle name="Note 2 2 2 2 3 9 3" xfId="17095" xr:uid="{00000000-0005-0000-0000-0000334E0000}"/>
    <cellStyle name="Note 2 2 2 2 3 9 3 2" xfId="32192" xr:uid="{00000000-0005-0000-0000-0000344E0000}"/>
    <cellStyle name="Note 2 2 2 2 3 9 4" xfId="17096" xr:uid="{00000000-0005-0000-0000-0000354E0000}"/>
    <cellStyle name="Note 2 2 2 2 3 9 5" xfId="32193" xr:uid="{00000000-0005-0000-0000-0000364E0000}"/>
    <cellStyle name="Note 2 2 2 2 4" xfId="17097" xr:uid="{00000000-0005-0000-0000-0000374E0000}"/>
    <cellStyle name="Note 2 2 2 2 4 10" xfId="17098" xr:uid="{00000000-0005-0000-0000-0000384E0000}"/>
    <cellStyle name="Note 2 2 2 2 4 10 2" xfId="17099" xr:uid="{00000000-0005-0000-0000-0000394E0000}"/>
    <cellStyle name="Note 2 2 2 2 4 10 2 2" xfId="17100" xr:uid="{00000000-0005-0000-0000-00003A4E0000}"/>
    <cellStyle name="Note 2 2 2 2 4 10 2 2 2" xfId="32194" xr:uid="{00000000-0005-0000-0000-00003B4E0000}"/>
    <cellStyle name="Note 2 2 2 2 4 10 2 3" xfId="17101" xr:uid="{00000000-0005-0000-0000-00003C4E0000}"/>
    <cellStyle name="Note 2 2 2 2 4 10 2 4" xfId="32195" xr:uid="{00000000-0005-0000-0000-00003D4E0000}"/>
    <cellStyle name="Note 2 2 2 2 4 10 3" xfId="17102" xr:uid="{00000000-0005-0000-0000-00003E4E0000}"/>
    <cellStyle name="Note 2 2 2 2 4 10 3 2" xfId="32196" xr:uid="{00000000-0005-0000-0000-00003F4E0000}"/>
    <cellStyle name="Note 2 2 2 2 4 10 4" xfId="17103" xr:uid="{00000000-0005-0000-0000-0000404E0000}"/>
    <cellStyle name="Note 2 2 2 2 4 10 5" xfId="32197" xr:uid="{00000000-0005-0000-0000-0000414E0000}"/>
    <cellStyle name="Note 2 2 2 2 4 11" xfId="17104" xr:uid="{00000000-0005-0000-0000-0000424E0000}"/>
    <cellStyle name="Note 2 2 2 2 4 11 2" xfId="17105" xr:uid="{00000000-0005-0000-0000-0000434E0000}"/>
    <cellStyle name="Note 2 2 2 2 4 11 2 2" xfId="17106" xr:uid="{00000000-0005-0000-0000-0000444E0000}"/>
    <cellStyle name="Note 2 2 2 2 4 11 2 2 2" xfId="32198" xr:uid="{00000000-0005-0000-0000-0000454E0000}"/>
    <cellStyle name="Note 2 2 2 2 4 11 2 3" xfId="17107" xr:uid="{00000000-0005-0000-0000-0000464E0000}"/>
    <cellStyle name="Note 2 2 2 2 4 11 2 4" xfId="32199" xr:uid="{00000000-0005-0000-0000-0000474E0000}"/>
    <cellStyle name="Note 2 2 2 2 4 11 3" xfId="17108" xr:uid="{00000000-0005-0000-0000-0000484E0000}"/>
    <cellStyle name="Note 2 2 2 2 4 11 3 2" xfId="32200" xr:uid="{00000000-0005-0000-0000-0000494E0000}"/>
    <cellStyle name="Note 2 2 2 2 4 11 4" xfId="17109" xr:uid="{00000000-0005-0000-0000-00004A4E0000}"/>
    <cellStyle name="Note 2 2 2 2 4 11 5" xfId="32201" xr:uid="{00000000-0005-0000-0000-00004B4E0000}"/>
    <cellStyle name="Note 2 2 2 2 4 12" xfId="17110" xr:uid="{00000000-0005-0000-0000-00004C4E0000}"/>
    <cellStyle name="Note 2 2 2 2 4 12 2" xfId="17111" xr:uid="{00000000-0005-0000-0000-00004D4E0000}"/>
    <cellStyle name="Note 2 2 2 2 4 12 2 2" xfId="17112" xr:uid="{00000000-0005-0000-0000-00004E4E0000}"/>
    <cellStyle name="Note 2 2 2 2 4 12 2 2 2" xfId="32202" xr:uid="{00000000-0005-0000-0000-00004F4E0000}"/>
    <cellStyle name="Note 2 2 2 2 4 12 2 3" xfId="17113" xr:uid="{00000000-0005-0000-0000-0000504E0000}"/>
    <cellStyle name="Note 2 2 2 2 4 12 2 4" xfId="32203" xr:uid="{00000000-0005-0000-0000-0000514E0000}"/>
    <cellStyle name="Note 2 2 2 2 4 12 3" xfId="17114" xr:uid="{00000000-0005-0000-0000-0000524E0000}"/>
    <cellStyle name="Note 2 2 2 2 4 12 3 2" xfId="32204" xr:uid="{00000000-0005-0000-0000-0000534E0000}"/>
    <cellStyle name="Note 2 2 2 2 4 12 4" xfId="17115" xr:uid="{00000000-0005-0000-0000-0000544E0000}"/>
    <cellStyle name="Note 2 2 2 2 4 12 5" xfId="32205" xr:uid="{00000000-0005-0000-0000-0000554E0000}"/>
    <cellStyle name="Note 2 2 2 2 4 13" xfId="17116" xr:uid="{00000000-0005-0000-0000-0000564E0000}"/>
    <cellStyle name="Note 2 2 2 2 4 13 2" xfId="17117" xr:uid="{00000000-0005-0000-0000-0000574E0000}"/>
    <cellStyle name="Note 2 2 2 2 4 13 2 2" xfId="17118" xr:uid="{00000000-0005-0000-0000-0000584E0000}"/>
    <cellStyle name="Note 2 2 2 2 4 13 2 2 2" xfId="32206" xr:uid="{00000000-0005-0000-0000-0000594E0000}"/>
    <cellStyle name="Note 2 2 2 2 4 13 2 3" xfId="17119" xr:uid="{00000000-0005-0000-0000-00005A4E0000}"/>
    <cellStyle name="Note 2 2 2 2 4 13 2 4" xfId="32207" xr:uid="{00000000-0005-0000-0000-00005B4E0000}"/>
    <cellStyle name="Note 2 2 2 2 4 13 3" xfId="17120" xr:uid="{00000000-0005-0000-0000-00005C4E0000}"/>
    <cellStyle name="Note 2 2 2 2 4 13 3 2" xfId="32208" xr:uid="{00000000-0005-0000-0000-00005D4E0000}"/>
    <cellStyle name="Note 2 2 2 2 4 13 4" xfId="17121" xr:uid="{00000000-0005-0000-0000-00005E4E0000}"/>
    <cellStyle name="Note 2 2 2 2 4 13 5" xfId="32209" xr:uid="{00000000-0005-0000-0000-00005F4E0000}"/>
    <cellStyle name="Note 2 2 2 2 4 14" xfId="17122" xr:uid="{00000000-0005-0000-0000-0000604E0000}"/>
    <cellStyle name="Note 2 2 2 2 4 14 2" xfId="17123" xr:uid="{00000000-0005-0000-0000-0000614E0000}"/>
    <cellStyle name="Note 2 2 2 2 4 14 2 2" xfId="17124" xr:uid="{00000000-0005-0000-0000-0000624E0000}"/>
    <cellStyle name="Note 2 2 2 2 4 14 2 2 2" xfId="32210" xr:uid="{00000000-0005-0000-0000-0000634E0000}"/>
    <cellStyle name="Note 2 2 2 2 4 14 2 3" xfId="17125" xr:uid="{00000000-0005-0000-0000-0000644E0000}"/>
    <cellStyle name="Note 2 2 2 2 4 14 2 4" xfId="32211" xr:uid="{00000000-0005-0000-0000-0000654E0000}"/>
    <cellStyle name="Note 2 2 2 2 4 14 3" xfId="17126" xr:uid="{00000000-0005-0000-0000-0000664E0000}"/>
    <cellStyle name="Note 2 2 2 2 4 14 3 2" xfId="32212" xr:uid="{00000000-0005-0000-0000-0000674E0000}"/>
    <cellStyle name="Note 2 2 2 2 4 14 4" xfId="17127" xr:uid="{00000000-0005-0000-0000-0000684E0000}"/>
    <cellStyle name="Note 2 2 2 2 4 14 5" xfId="32213" xr:uid="{00000000-0005-0000-0000-0000694E0000}"/>
    <cellStyle name="Note 2 2 2 2 4 15" xfId="17128" xr:uid="{00000000-0005-0000-0000-00006A4E0000}"/>
    <cellStyle name="Note 2 2 2 2 4 15 2" xfId="17129" xr:uid="{00000000-0005-0000-0000-00006B4E0000}"/>
    <cellStyle name="Note 2 2 2 2 4 15 2 2" xfId="17130" xr:uid="{00000000-0005-0000-0000-00006C4E0000}"/>
    <cellStyle name="Note 2 2 2 2 4 15 2 2 2" xfId="32214" xr:uid="{00000000-0005-0000-0000-00006D4E0000}"/>
    <cellStyle name="Note 2 2 2 2 4 15 2 3" xfId="17131" xr:uid="{00000000-0005-0000-0000-00006E4E0000}"/>
    <cellStyle name="Note 2 2 2 2 4 15 2 4" xfId="32215" xr:uid="{00000000-0005-0000-0000-00006F4E0000}"/>
    <cellStyle name="Note 2 2 2 2 4 15 3" xfId="17132" xr:uid="{00000000-0005-0000-0000-0000704E0000}"/>
    <cellStyle name="Note 2 2 2 2 4 15 3 2" xfId="32216" xr:uid="{00000000-0005-0000-0000-0000714E0000}"/>
    <cellStyle name="Note 2 2 2 2 4 15 4" xfId="17133" xr:uid="{00000000-0005-0000-0000-0000724E0000}"/>
    <cellStyle name="Note 2 2 2 2 4 15 5" xfId="32217" xr:uid="{00000000-0005-0000-0000-0000734E0000}"/>
    <cellStyle name="Note 2 2 2 2 4 16" xfId="17134" xr:uid="{00000000-0005-0000-0000-0000744E0000}"/>
    <cellStyle name="Note 2 2 2 2 4 16 2" xfId="17135" xr:uid="{00000000-0005-0000-0000-0000754E0000}"/>
    <cellStyle name="Note 2 2 2 2 4 16 2 2" xfId="17136" xr:uid="{00000000-0005-0000-0000-0000764E0000}"/>
    <cellStyle name="Note 2 2 2 2 4 16 2 2 2" xfId="32218" xr:uid="{00000000-0005-0000-0000-0000774E0000}"/>
    <cellStyle name="Note 2 2 2 2 4 16 2 3" xfId="17137" xr:uid="{00000000-0005-0000-0000-0000784E0000}"/>
    <cellStyle name="Note 2 2 2 2 4 16 2 4" xfId="32219" xr:uid="{00000000-0005-0000-0000-0000794E0000}"/>
    <cellStyle name="Note 2 2 2 2 4 16 3" xfId="17138" xr:uid="{00000000-0005-0000-0000-00007A4E0000}"/>
    <cellStyle name="Note 2 2 2 2 4 16 3 2" xfId="32220" xr:uid="{00000000-0005-0000-0000-00007B4E0000}"/>
    <cellStyle name="Note 2 2 2 2 4 16 4" xfId="17139" xr:uid="{00000000-0005-0000-0000-00007C4E0000}"/>
    <cellStyle name="Note 2 2 2 2 4 16 5" xfId="32221" xr:uid="{00000000-0005-0000-0000-00007D4E0000}"/>
    <cellStyle name="Note 2 2 2 2 4 17" xfId="17140" xr:uid="{00000000-0005-0000-0000-00007E4E0000}"/>
    <cellStyle name="Note 2 2 2 2 4 17 2" xfId="17141" xr:uid="{00000000-0005-0000-0000-00007F4E0000}"/>
    <cellStyle name="Note 2 2 2 2 4 17 2 2" xfId="17142" xr:uid="{00000000-0005-0000-0000-0000804E0000}"/>
    <cellStyle name="Note 2 2 2 2 4 17 2 2 2" xfId="32222" xr:uid="{00000000-0005-0000-0000-0000814E0000}"/>
    <cellStyle name="Note 2 2 2 2 4 17 2 3" xfId="17143" xr:uid="{00000000-0005-0000-0000-0000824E0000}"/>
    <cellStyle name="Note 2 2 2 2 4 17 2 4" xfId="32223" xr:uid="{00000000-0005-0000-0000-0000834E0000}"/>
    <cellStyle name="Note 2 2 2 2 4 17 3" xfId="17144" xr:uid="{00000000-0005-0000-0000-0000844E0000}"/>
    <cellStyle name="Note 2 2 2 2 4 17 3 2" xfId="32224" xr:uid="{00000000-0005-0000-0000-0000854E0000}"/>
    <cellStyle name="Note 2 2 2 2 4 17 4" xfId="17145" xr:uid="{00000000-0005-0000-0000-0000864E0000}"/>
    <cellStyle name="Note 2 2 2 2 4 17 5" xfId="32225" xr:uid="{00000000-0005-0000-0000-0000874E0000}"/>
    <cellStyle name="Note 2 2 2 2 4 18" xfId="17146" xr:uid="{00000000-0005-0000-0000-0000884E0000}"/>
    <cellStyle name="Note 2 2 2 2 4 18 2" xfId="17147" xr:uid="{00000000-0005-0000-0000-0000894E0000}"/>
    <cellStyle name="Note 2 2 2 2 4 18 2 2" xfId="17148" xr:uid="{00000000-0005-0000-0000-00008A4E0000}"/>
    <cellStyle name="Note 2 2 2 2 4 18 2 2 2" xfId="32226" xr:uid="{00000000-0005-0000-0000-00008B4E0000}"/>
    <cellStyle name="Note 2 2 2 2 4 18 2 3" xfId="17149" xr:uid="{00000000-0005-0000-0000-00008C4E0000}"/>
    <cellStyle name="Note 2 2 2 2 4 18 2 4" xfId="32227" xr:uid="{00000000-0005-0000-0000-00008D4E0000}"/>
    <cellStyle name="Note 2 2 2 2 4 18 3" xfId="17150" xr:uid="{00000000-0005-0000-0000-00008E4E0000}"/>
    <cellStyle name="Note 2 2 2 2 4 18 3 2" xfId="32228" xr:uid="{00000000-0005-0000-0000-00008F4E0000}"/>
    <cellStyle name="Note 2 2 2 2 4 18 4" xfId="17151" xr:uid="{00000000-0005-0000-0000-0000904E0000}"/>
    <cellStyle name="Note 2 2 2 2 4 18 5" xfId="32229" xr:uid="{00000000-0005-0000-0000-0000914E0000}"/>
    <cellStyle name="Note 2 2 2 2 4 19" xfId="17152" xr:uid="{00000000-0005-0000-0000-0000924E0000}"/>
    <cellStyle name="Note 2 2 2 2 4 19 2" xfId="17153" xr:uid="{00000000-0005-0000-0000-0000934E0000}"/>
    <cellStyle name="Note 2 2 2 2 4 19 2 2" xfId="17154" xr:uid="{00000000-0005-0000-0000-0000944E0000}"/>
    <cellStyle name="Note 2 2 2 2 4 19 2 2 2" xfId="32230" xr:uid="{00000000-0005-0000-0000-0000954E0000}"/>
    <cellStyle name="Note 2 2 2 2 4 19 2 3" xfId="17155" xr:uid="{00000000-0005-0000-0000-0000964E0000}"/>
    <cellStyle name="Note 2 2 2 2 4 19 2 4" xfId="32231" xr:uid="{00000000-0005-0000-0000-0000974E0000}"/>
    <cellStyle name="Note 2 2 2 2 4 19 3" xfId="17156" xr:uid="{00000000-0005-0000-0000-0000984E0000}"/>
    <cellStyle name="Note 2 2 2 2 4 19 3 2" xfId="32232" xr:uid="{00000000-0005-0000-0000-0000994E0000}"/>
    <cellStyle name="Note 2 2 2 2 4 19 4" xfId="17157" xr:uid="{00000000-0005-0000-0000-00009A4E0000}"/>
    <cellStyle name="Note 2 2 2 2 4 19 5" xfId="32233" xr:uid="{00000000-0005-0000-0000-00009B4E0000}"/>
    <cellStyle name="Note 2 2 2 2 4 2" xfId="17158" xr:uid="{00000000-0005-0000-0000-00009C4E0000}"/>
    <cellStyle name="Note 2 2 2 2 4 2 2" xfId="17159" xr:uid="{00000000-0005-0000-0000-00009D4E0000}"/>
    <cellStyle name="Note 2 2 2 2 4 2 2 2" xfId="17160" xr:uid="{00000000-0005-0000-0000-00009E4E0000}"/>
    <cellStyle name="Note 2 2 2 2 4 2 2 2 2" xfId="32234" xr:uid="{00000000-0005-0000-0000-00009F4E0000}"/>
    <cellStyle name="Note 2 2 2 2 4 2 2 3" xfId="17161" xr:uid="{00000000-0005-0000-0000-0000A04E0000}"/>
    <cellStyle name="Note 2 2 2 2 4 2 2 4" xfId="32235" xr:uid="{00000000-0005-0000-0000-0000A14E0000}"/>
    <cellStyle name="Note 2 2 2 2 4 2 3" xfId="17162" xr:uid="{00000000-0005-0000-0000-0000A24E0000}"/>
    <cellStyle name="Note 2 2 2 2 4 2 3 2" xfId="32236" xr:uid="{00000000-0005-0000-0000-0000A34E0000}"/>
    <cellStyle name="Note 2 2 2 2 4 2 4" xfId="17163" xr:uid="{00000000-0005-0000-0000-0000A44E0000}"/>
    <cellStyle name="Note 2 2 2 2 4 2 5" xfId="32237" xr:uid="{00000000-0005-0000-0000-0000A54E0000}"/>
    <cellStyle name="Note 2 2 2 2 4 20" xfId="17164" xr:uid="{00000000-0005-0000-0000-0000A64E0000}"/>
    <cellStyle name="Note 2 2 2 2 4 20 2" xfId="17165" xr:uid="{00000000-0005-0000-0000-0000A74E0000}"/>
    <cellStyle name="Note 2 2 2 2 4 20 2 2" xfId="17166" xr:uid="{00000000-0005-0000-0000-0000A84E0000}"/>
    <cellStyle name="Note 2 2 2 2 4 20 2 2 2" xfId="32238" xr:uid="{00000000-0005-0000-0000-0000A94E0000}"/>
    <cellStyle name="Note 2 2 2 2 4 20 2 3" xfId="17167" xr:uid="{00000000-0005-0000-0000-0000AA4E0000}"/>
    <cellStyle name="Note 2 2 2 2 4 20 2 4" xfId="32239" xr:uid="{00000000-0005-0000-0000-0000AB4E0000}"/>
    <cellStyle name="Note 2 2 2 2 4 20 3" xfId="17168" xr:uid="{00000000-0005-0000-0000-0000AC4E0000}"/>
    <cellStyle name="Note 2 2 2 2 4 20 3 2" xfId="32240" xr:uid="{00000000-0005-0000-0000-0000AD4E0000}"/>
    <cellStyle name="Note 2 2 2 2 4 20 4" xfId="17169" xr:uid="{00000000-0005-0000-0000-0000AE4E0000}"/>
    <cellStyle name="Note 2 2 2 2 4 20 5" xfId="32241" xr:uid="{00000000-0005-0000-0000-0000AF4E0000}"/>
    <cellStyle name="Note 2 2 2 2 4 21" xfId="17170" xr:uid="{00000000-0005-0000-0000-0000B04E0000}"/>
    <cellStyle name="Note 2 2 2 2 4 21 2" xfId="17171" xr:uid="{00000000-0005-0000-0000-0000B14E0000}"/>
    <cellStyle name="Note 2 2 2 2 4 21 2 2" xfId="17172" xr:uid="{00000000-0005-0000-0000-0000B24E0000}"/>
    <cellStyle name="Note 2 2 2 2 4 21 2 2 2" xfId="32242" xr:uid="{00000000-0005-0000-0000-0000B34E0000}"/>
    <cellStyle name="Note 2 2 2 2 4 21 2 3" xfId="17173" xr:uid="{00000000-0005-0000-0000-0000B44E0000}"/>
    <cellStyle name="Note 2 2 2 2 4 21 2 4" xfId="32243" xr:uid="{00000000-0005-0000-0000-0000B54E0000}"/>
    <cellStyle name="Note 2 2 2 2 4 21 3" xfId="17174" xr:uid="{00000000-0005-0000-0000-0000B64E0000}"/>
    <cellStyle name="Note 2 2 2 2 4 21 3 2" xfId="32244" xr:uid="{00000000-0005-0000-0000-0000B74E0000}"/>
    <cellStyle name="Note 2 2 2 2 4 21 4" xfId="17175" xr:uid="{00000000-0005-0000-0000-0000B84E0000}"/>
    <cellStyle name="Note 2 2 2 2 4 21 5" xfId="32245" xr:uid="{00000000-0005-0000-0000-0000B94E0000}"/>
    <cellStyle name="Note 2 2 2 2 4 22" xfId="17176" xr:uid="{00000000-0005-0000-0000-0000BA4E0000}"/>
    <cellStyle name="Note 2 2 2 2 4 22 2" xfId="17177" xr:uid="{00000000-0005-0000-0000-0000BB4E0000}"/>
    <cellStyle name="Note 2 2 2 2 4 22 2 2" xfId="17178" xr:uid="{00000000-0005-0000-0000-0000BC4E0000}"/>
    <cellStyle name="Note 2 2 2 2 4 22 2 2 2" xfId="32246" xr:uid="{00000000-0005-0000-0000-0000BD4E0000}"/>
    <cellStyle name="Note 2 2 2 2 4 22 2 3" xfId="17179" xr:uid="{00000000-0005-0000-0000-0000BE4E0000}"/>
    <cellStyle name="Note 2 2 2 2 4 22 2 4" xfId="32247" xr:uid="{00000000-0005-0000-0000-0000BF4E0000}"/>
    <cellStyle name="Note 2 2 2 2 4 22 3" xfId="17180" xr:uid="{00000000-0005-0000-0000-0000C04E0000}"/>
    <cellStyle name="Note 2 2 2 2 4 22 3 2" xfId="32248" xr:uid="{00000000-0005-0000-0000-0000C14E0000}"/>
    <cellStyle name="Note 2 2 2 2 4 22 4" xfId="17181" xr:uid="{00000000-0005-0000-0000-0000C24E0000}"/>
    <cellStyle name="Note 2 2 2 2 4 22 5" xfId="32249" xr:uid="{00000000-0005-0000-0000-0000C34E0000}"/>
    <cellStyle name="Note 2 2 2 2 4 23" xfId="17182" xr:uid="{00000000-0005-0000-0000-0000C44E0000}"/>
    <cellStyle name="Note 2 2 2 2 4 23 2" xfId="17183" xr:uid="{00000000-0005-0000-0000-0000C54E0000}"/>
    <cellStyle name="Note 2 2 2 2 4 23 2 2" xfId="17184" xr:uid="{00000000-0005-0000-0000-0000C64E0000}"/>
    <cellStyle name="Note 2 2 2 2 4 23 2 2 2" xfId="32250" xr:uid="{00000000-0005-0000-0000-0000C74E0000}"/>
    <cellStyle name="Note 2 2 2 2 4 23 2 3" xfId="17185" xr:uid="{00000000-0005-0000-0000-0000C84E0000}"/>
    <cellStyle name="Note 2 2 2 2 4 23 2 4" xfId="32251" xr:uid="{00000000-0005-0000-0000-0000C94E0000}"/>
    <cellStyle name="Note 2 2 2 2 4 23 3" xfId="17186" xr:uid="{00000000-0005-0000-0000-0000CA4E0000}"/>
    <cellStyle name="Note 2 2 2 2 4 23 3 2" xfId="32252" xr:uid="{00000000-0005-0000-0000-0000CB4E0000}"/>
    <cellStyle name="Note 2 2 2 2 4 23 4" xfId="17187" xr:uid="{00000000-0005-0000-0000-0000CC4E0000}"/>
    <cellStyle name="Note 2 2 2 2 4 23 5" xfId="32253" xr:uid="{00000000-0005-0000-0000-0000CD4E0000}"/>
    <cellStyle name="Note 2 2 2 2 4 24" xfId="17188" xr:uid="{00000000-0005-0000-0000-0000CE4E0000}"/>
    <cellStyle name="Note 2 2 2 2 4 24 2" xfId="17189" xr:uid="{00000000-0005-0000-0000-0000CF4E0000}"/>
    <cellStyle name="Note 2 2 2 2 4 24 2 2" xfId="17190" xr:uid="{00000000-0005-0000-0000-0000D04E0000}"/>
    <cellStyle name="Note 2 2 2 2 4 24 2 2 2" xfId="32254" xr:uid="{00000000-0005-0000-0000-0000D14E0000}"/>
    <cellStyle name="Note 2 2 2 2 4 24 2 3" xfId="17191" xr:uid="{00000000-0005-0000-0000-0000D24E0000}"/>
    <cellStyle name="Note 2 2 2 2 4 24 2 4" xfId="32255" xr:uid="{00000000-0005-0000-0000-0000D34E0000}"/>
    <cellStyle name="Note 2 2 2 2 4 24 3" xfId="17192" xr:uid="{00000000-0005-0000-0000-0000D44E0000}"/>
    <cellStyle name="Note 2 2 2 2 4 24 3 2" xfId="32256" xr:uid="{00000000-0005-0000-0000-0000D54E0000}"/>
    <cellStyle name="Note 2 2 2 2 4 24 4" xfId="17193" xr:uid="{00000000-0005-0000-0000-0000D64E0000}"/>
    <cellStyle name="Note 2 2 2 2 4 24 5" xfId="32257" xr:uid="{00000000-0005-0000-0000-0000D74E0000}"/>
    <cellStyle name="Note 2 2 2 2 4 25" xfId="17194" xr:uid="{00000000-0005-0000-0000-0000D84E0000}"/>
    <cellStyle name="Note 2 2 2 2 4 25 2" xfId="17195" xr:uid="{00000000-0005-0000-0000-0000D94E0000}"/>
    <cellStyle name="Note 2 2 2 2 4 25 2 2" xfId="17196" xr:uid="{00000000-0005-0000-0000-0000DA4E0000}"/>
    <cellStyle name="Note 2 2 2 2 4 25 2 2 2" xfId="32258" xr:uid="{00000000-0005-0000-0000-0000DB4E0000}"/>
    <cellStyle name="Note 2 2 2 2 4 25 2 3" xfId="17197" xr:uid="{00000000-0005-0000-0000-0000DC4E0000}"/>
    <cellStyle name="Note 2 2 2 2 4 25 2 4" xfId="32259" xr:uid="{00000000-0005-0000-0000-0000DD4E0000}"/>
    <cellStyle name="Note 2 2 2 2 4 25 3" xfId="17198" xr:uid="{00000000-0005-0000-0000-0000DE4E0000}"/>
    <cellStyle name="Note 2 2 2 2 4 25 3 2" xfId="32260" xr:uid="{00000000-0005-0000-0000-0000DF4E0000}"/>
    <cellStyle name="Note 2 2 2 2 4 25 4" xfId="17199" xr:uid="{00000000-0005-0000-0000-0000E04E0000}"/>
    <cellStyle name="Note 2 2 2 2 4 25 5" xfId="32261" xr:uid="{00000000-0005-0000-0000-0000E14E0000}"/>
    <cellStyle name="Note 2 2 2 2 4 26" xfId="17200" xr:uid="{00000000-0005-0000-0000-0000E24E0000}"/>
    <cellStyle name="Note 2 2 2 2 4 26 2" xfId="17201" xr:uid="{00000000-0005-0000-0000-0000E34E0000}"/>
    <cellStyle name="Note 2 2 2 2 4 26 2 2" xfId="17202" xr:uid="{00000000-0005-0000-0000-0000E44E0000}"/>
    <cellStyle name="Note 2 2 2 2 4 26 2 2 2" xfId="32262" xr:uid="{00000000-0005-0000-0000-0000E54E0000}"/>
    <cellStyle name="Note 2 2 2 2 4 26 2 3" xfId="17203" xr:uid="{00000000-0005-0000-0000-0000E64E0000}"/>
    <cellStyle name="Note 2 2 2 2 4 26 2 4" xfId="32263" xr:uid="{00000000-0005-0000-0000-0000E74E0000}"/>
    <cellStyle name="Note 2 2 2 2 4 26 3" xfId="17204" xr:uid="{00000000-0005-0000-0000-0000E84E0000}"/>
    <cellStyle name="Note 2 2 2 2 4 26 3 2" xfId="32264" xr:uid="{00000000-0005-0000-0000-0000E94E0000}"/>
    <cellStyle name="Note 2 2 2 2 4 26 4" xfId="17205" xr:uid="{00000000-0005-0000-0000-0000EA4E0000}"/>
    <cellStyle name="Note 2 2 2 2 4 26 5" xfId="32265" xr:uid="{00000000-0005-0000-0000-0000EB4E0000}"/>
    <cellStyle name="Note 2 2 2 2 4 27" xfId="17206" xr:uid="{00000000-0005-0000-0000-0000EC4E0000}"/>
    <cellStyle name="Note 2 2 2 2 4 27 2" xfId="17207" xr:uid="{00000000-0005-0000-0000-0000ED4E0000}"/>
    <cellStyle name="Note 2 2 2 2 4 27 2 2" xfId="17208" xr:uid="{00000000-0005-0000-0000-0000EE4E0000}"/>
    <cellStyle name="Note 2 2 2 2 4 27 2 2 2" xfId="32266" xr:uid="{00000000-0005-0000-0000-0000EF4E0000}"/>
    <cellStyle name="Note 2 2 2 2 4 27 2 3" xfId="17209" xr:uid="{00000000-0005-0000-0000-0000F04E0000}"/>
    <cellStyle name="Note 2 2 2 2 4 27 2 4" xfId="32267" xr:uid="{00000000-0005-0000-0000-0000F14E0000}"/>
    <cellStyle name="Note 2 2 2 2 4 27 3" xfId="17210" xr:uid="{00000000-0005-0000-0000-0000F24E0000}"/>
    <cellStyle name="Note 2 2 2 2 4 27 3 2" xfId="32268" xr:uid="{00000000-0005-0000-0000-0000F34E0000}"/>
    <cellStyle name="Note 2 2 2 2 4 27 4" xfId="17211" xr:uid="{00000000-0005-0000-0000-0000F44E0000}"/>
    <cellStyle name="Note 2 2 2 2 4 27 5" xfId="32269" xr:uid="{00000000-0005-0000-0000-0000F54E0000}"/>
    <cellStyle name="Note 2 2 2 2 4 28" xfId="17212" xr:uid="{00000000-0005-0000-0000-0000F64E0000}"/>
    <cellStyle name="Note 2 2 2 2 4 28 2" xfId="17213" xr:uid="{00000000-0005-0000-0000-0000F74E0000}"/>
    <cellStyle name="Note 2 2 2 2 4 28 2 2" xfId="17214" xr:uid="{00000000-0005-0000-0000-0000F84E0000}"/>
    <cellStyle name="Note 2 2 2 2 4 28 2 2 2" xfId="32270" xr:uid="{00000000-0005-0000-0000-0000F94E0000}"/>
    <cellStyle name="Note 2 2 2 2 4 28 2 3" xfId="17215" xr:uid="{00000000-0005-0000-0000-0000FA4E0000}"/>
    <cellStyle name="Note 2 2 2 2 4 28 2 4" xfId="32271" xr:uid="{00000000-0005-0000-0000-0000FB4E0000}"/>
    <cellStyle name="Note 2 2 2 2 4 28 3" xfId="17216" xr:uid="{00000000-0005-0000-0000-0000FC4E0000}"/>
    <cellStyle name="Note 2 2 2 2 4 28 3 2" xfId="32272" xr:uid="{00000000-0005-0000-0000-0000FD4E0000}"/>
    <cellStyle name="Note 2 2 2 2 4 28 4" xfId="17217" xr:uid="{00000000-0005-0000-0000-0000FE4E0000}"/>
    <cellStyle name="Note 2 2 2 2 4 28 5" xfId="32273" xr:uid="{00000000-0005-0000-0000-0000FF4E0000}"/>
    <cellStyle name="Note 2 2 2 2 4 29" xfId="17218" xr:uid="{00000000-0005-0000-0000-0000004F0000}"/>
    <cellStyle name="Note 2 2 2 2 4 29 2" xfId="17219" xr:uid="{00000000-0005-0000-0000-0000014F0000}"/>
    <cellStyle name="Note 2 2 2 2 4 29 2 2" xfId="17220" xr:uid="{00000000-0005-0000-0000-0000024F0000}"/>
    <cellStyle name="Note 2 2 2 2 4 29 2 2 2" xfId="32274" xr:uid="{00000000-0005-0000-0000-0000034F0000}"/>
    <cellStyle name="Note 2 2 2 2 4 29 2 3" xfId="17221" xr:uid="{00000000-0005-0000-0000-0000044F0000}"/>
    <cellStyle name="Note 2 2 2 2 4 29 2 4" xfId="32275" xr:uid="{00000000-0005-0000-0000-0000054F0000}"/>
    <cellStyle name="Note 2 2 2 2 4 29 3" xfId="17222" xr:uid="{00000000-0005-0000-0000-0000064F0000}"/>
    <cellStyle name="Note 2 2 2 2 4 29 3 2" xfId="32276" xr:uid="{00000000-0005-0000-0000-0000074F0000}"/>
    <cellStyle name="Note 2 2 2 2 4 29 4" xfId="17223" xr:uid="{00000000-0005-0000-0000-0000084F0000}"/>
    <cellStyle name="Note 2 2 2 2 4 29 5" xfId="32277" xr:uid="{00000000-0005-0000-0000-0000094F0000}"/>
    <cellStyle name="Note 2 2 2 2 4 3" xfId="17224" xr:uid="{00000000-0005-0000-0000-00000A4F0000}"/>
    <cellStyle name="Note 2 2 2 2 4 3 2" xfId="17225" xr:uid="{00000000-0005-0000-0000-00000B4F0000}"/>
    <cellStyle name="Note 2 2 2 2 4 3 2 2" xfId="17226" xr:uid="{00000000-0005-0000-0000-00000C4F0000}"/>
    <cellStyle name="Note 2 2 2 2 4 3 2 2 2" xfId="32278" xr:uid="{00000000-0005-0000-0000-00000D4F0000}"/>
    <cellStyle name="Note 2 2 2 2 4 3 2 3" xfId="17227" xr:uid="{00000000-0005-0000-0000-00000E4F0000}"/>
    <cellStyle name="Note 2 2 2 2 4 3 2 4" xfId="32279" xr:uid="{00000000-0005-0000-0000-00000F4F0000}"/>
    <cellStyle name="Note 2 2 2 2 4 3 3" xfId="17228" xr:uid="{00000000-0005-0000-0000-0000104F0000}"/>
    <cellStyle name="Note 2 2 2 2 4 3 3 2" xfId="32280" xr:uid="{00000000-0005-0000-0000-0000114F0000}"/>
    <cellStyle name="Note 2 2 2 2 4 3 4" xfId="17229" xr:uid="{00000000-0005-0000-0000-0000124F0000}"/>
    <cellStyle name="Note 2 2 2 2 4 3 5" xfId="32281" xr:uid="{00000000-0005-0000-0000-0000134F0000}"/>
    <cellStyle name="Note 2 2 2 2 4 30" xfId="17230" xr:uid="{00000000-0005-0000-0000-0000144F0000}"/>
    <cellStyle name="Note 2 2 2 2 4 30 2" xfId="17231" xr:uid="{00000000-0005-0000-0000-0000154F0000}"/>
    <cellStyle name="Note 2 2 2 2 4 30 2 2" xfId="17232" xr:uid="{00000000-0005-0000-0000-0000164F0000}"/>
    <cellStyle name="Note 2 2 2 2 4 30 2 2 2" xfId="32282" xr:uid="{00000000-0005-0000-0000-0000174F0000}"/>
    <cellStyle name="Note 2 2 2 2 4 30 2 3" xfId="17233" xr:uid="{00000000-0005-0000-0000-0000184F0000}"/>
    <cellStyle name="Note 2 2 2 2 4 30 2 4" xfId="32283" xr:uid="{00000000-0005-0000-0000-0000194F0000}"/>
    <cellStyle name="Note 2 2 2 2 4 30 3" xfId="17234" xr:uid="{00000000-0005-0000-0000-00001A4F0000}"/>
    <cellStyle name="Note 2 2 2 2 4 30 3 2" xfId="32284" xr:uid="{00000000-0005-0000-0000-00001B4F0000}"/>
    <cellStyle name="Note 2 2 2 2 4 30 4" xfId="17235" xr:uid="{00000000-0005-0000-0000-00001C4F0000}"/>
    <cellStyle name="Note 2 2 2 2 4 30 5" xfId="32285" xr:uid="{00000000-0005-0000-0000-00001D4F0000}"/>
    <cellStyle name="Note 2 2 2 2 4 31" xfId="17236" xr:uid="{00000000-0005-0000-0000-00001E4F0000}"/>
    <cellStyle name="Note 2 2 2 2 4 31 2" xfId="17237" xr:uid="{00000000-0005-0000-0000-00001F4F0000}"/>
    <cellStyle name="Note 2 2 2 2 4 31 2 2" xfId="32286" xr:uid="{00000000-0005-0000-0000-0000204F0000}"/>
    <cellStyle name="Note 2 2 2 2 4 31 3" xfId="17238" xr:uid="{00000000-0005-0000-0000-0000214F0000}"/>
    <cellStyle name="Note 2 2 2 2 4 31 4" xfId="32287" xr:uid="{00000000-0005-0000-0000-0000224F0000}"/>
    <cellStyle name="Note 2 2 2 2 4 32" xfId="17239" xr:uid="{00000000-0005-0000-0000-0000234F0000}"/>
    <cellStyle name="Note 2 2 2 2 4 32 2" xfId="32288" xr:uid="{00000000-0005-0000-0000-0000244F0000}"/>
    <cellStyle name="Note 2 2 2 2 4 33" xfId="17240" xr:uid="{00000000-0005-0000-0000-0000254F0000}"/>
    <cellStyle name="Note 2 2 2 2 4 34" xfId="32289" xr:uid="{00000000-0005-0000-0000-0000264F0000}"/>
    <cellStyle name="Note 2 2 2 2 4 4" xfId="17241" xr:uid="{00000000-0005-0000-0000-0000274F0000}"/>
    <cellStyle name="Note 2 2 2 2 4 4 2" xfId="17242" xr:uid="{00000000-0005-0000-0000-0000284F0000}"/>
    <cellStyle name="Note 2 2 2 2 4 4 2 2" xfId="17243" xr:uid="{00000000-0005-0000-0000-0000294F0000}"/>
    <cellStyle name="Note 2 2 2 2 4 4 2 2 2" xfId="32290" xr:uid="{00000000-0005-0000-0000-00002A4F0000}"/>
    <cellStyle name="Note 2 2 2 2 4 4 2 3" xfId="17244" xr:uid="{00000000-0005-0000-0000-00002B4F0000}"/>
    <cellStyle name="Note 2 2 2 2 4 4 2 4" xfId="32291" xr:uid="{00000000-0005-0000-0000-00002C4F0000}"/>
    <cellStyle name="Note 2 2 2 2 4 4 3" xfId="17245" xr:uid="{00000000-0005-0000-0000-00002D4F0000}"/>
    <cellStyle name="Note 2 2 2 2 4 4 3 2" xfId="32292" xr:uid="{00000000-0005-0000-0000-00002E4F0000}"/>
    <cellStyle name="Note 2 2 2 2 4 4 4" xfId="17246" xr:uid="{00000000-0005-0000-0000-00002F4F0000}"/>
    <cellStyle name="Note 2 2 2 2 4 4 5" xfId="32293" xr:uid="{00000000-0005-0000-0000-0000304F0000}"/>
    <cellStyle name="Note 2 2 2 2 4 5" xfId="17247" xr:uid="{00000000-0005-0000-0000-0000314F0000}"/>
    <cellStyle name="Note 2 2 2 2 4 5 2" xfId="17248" xr:uid="{00000000-0005-0000-0000-0000324F0000}"/>
    <cellStyle name="Note 2 2 2 2 4 5 2 2" xfId="17249" xr:uid="{00000000-0005-0000-0000-0000334F0000}"/>
    <cellStyle name="Note 2 2 2 2 4 5 2 2 2" xfId="32294" xr:uid="{00000000-0005-0000-0000-0000344F0000}"/>
    <cellStyle name="Note 2 2 2 2 4 5 2 3" xfId="17250" xr:uid="{00000000-0005-0000-0000-0000354F0000}"/>
    <cellStyle name="Note 2 2 2 2 4 5 2 4" xfId="32295" xr:uid="{00000000-0005-0000-0000-0000364F0000}"/>
    <cellStyle name="Note 2 2 2 2 4 5 3" xfId="17251" xr:uid="{00000000-0005-0000-0000-0000374F0000}"/>
    <cellStyle name="Note 2 2 2 2 4 5 3 2" xfId="32296" xr:uid="{00000000-0005-0000-0000-0000384F0000}"/>
    <cellStyle name="Note 2 2 2 2 4 5 4" xfId="17252" xr:uid="{00000000-0005-0000-0000-0000394F0000}"/>
    <cellStyle name="Note 2 2 2 2 4 5 5" xfId="32297" xr:uid="{00000000-0005-0000-0000-00003A4F0000}"/>
    <cellStyle name="Note 2 2 2 2 4 6" xfId="17253" xr:uid="{00000000-0005-0000-0000-00003B4F0000}"/>
    <cellStyle name="Note 2 2 2 2 4 6 2" xfId="17254" xr:uid="{00000000-0005-0000-0000-00003C4F0000}"/>
    <cellStyle name="Note 2 2 2 2 4 6 2 2" xfId="17255" xr:uid="{00000000-0005-0000-0000-00003D4F0000}"/>
    <cellStyle name="Note 2 2 2 2 4 6 2 2 2" xfId="32298" xr:uid="{00000000-0005-0000-0000-00003E4F0000}"/>
    <cellStyle name="Note 2 2 2 2 4 6 2 3" xfId="17256" xr:uid="{00000000-0005-0000-0000-00003F4F0000}"/>
    <cellStyle name="Note 2 2 2 2 4 6 2 4" xfId="32299" xr:uid="{00000000-0005-0000-0000-0000404F0000}"/>
    <cellStyle name="Note 2 2 2 2 4 6 3" xfId="17257" xr:uid="{00000000-0005-0000-0000-0000414F0000}"/>
    <cellStyle name="Note 2 2 2 2 4 6 3 2" xfId="32300" xr:uid="{00000000-0005-0000-0000-0000424F0000}"/>
    <cellStyle name="Note 2 2 2 2 4 6 4" xfId="17258" xr:uid="{00000000-0005-0000-0000-0000434F0000}"/>
    <cellStyle name="Note 2 2 2 2 4 6 5" xfId="32301" xr:uid="{00000000-0005-0000-0000-0000444F0000}"/>
    <cellStyle name="Note 2 2 2 2 4 7" xfId="17259" xr:uid="{00000000-0005-0000-0000-0000454F0000}"/>
    <cellStyle name="Note 2 2 2 2 4 7 2" xfId="17260" xr:uid="{00000000-0005-0000-0000-0000464F0000}"/>
    <cellStyle name="Note 2 2 2 2 4 7 2 2" xfId="17261" xr:uid="{00000000-0005-0000-0000-0000474F0000}"/>
    <cellStyle name="Note 2 2 2 2 4 7 2 2 2" xfId="32302" xr:uid="{00000000-0005-0000-0000-0000484F0000}"/>
    <cellStyle name="Note 2 2 2 2 4 7 2 3" xfId="17262" xr:uid="{00000000-0005-0000-0000-0000494F0000}"/>
    <cellStyle name="Note 2 2 2 2 4 7 2 4" xfId="32303" xr:uid="{00000000-0005-0000-0000-00004A4F0000}"/>
    <cellStyle name="Note 2 2 2 2 4 7 3" xfId="17263" xr:uid="{00000000-0005-0000-0000-00004B4F0000}"/>
    <cellStyle name="Note 2 2 2 2 4 7 3 2" xfId="32304" xr:uid="{00000000-0005-0000-0000-00004C4F0000}"/>
    <cellStyle name="Note 2 2 2 2 4 7 4" xfId="17264" xr:uid="{00000000-0005-0000-0000-00004D4F0000}"/>
    <cellStyle name="Note 2 2 2 2 4 7 5" xfId="32305" xr:uid="{00000000-0005-0000-0000-00004E4F0000}"/>
    <cellStyle name="Note 2 2 2 2 4 8" xfId="17265" xr:uid="{00000000-0005-0000-0000-00004F4F0000}"/>
    <cellStyle name="Note 2 2 2 2 4 8 2" xfId="17266" xr:uid="{00000000-0005-0000-0000-0000504F0000}"/>
    <cellStyle name="Note 2 2 2 2 4 8 2 2" xfId="17267" xr:uid="{00000000-0005-0000-0000-0000514F0000}"/>
    <cellStyle name="Note 2 2 2 2 4 8 2 2 2" xfId="32306" xr:uid="{00000000-0005-0000-0000-0000524F0000}"/>
    <cellStyle name="Note 2 2 2 2 4 8 2 3" xfId="17268" xr:uid="{00000000-0005-0000-0000-0000534F0000}"/>
    <cellStyle name="Note 2 2 2 2 4 8 2 4" xfId="32307" xr:uid="{00000000-0005-0000-0000-0000544F0000}"/>
    <cellStyle name="Note 2 2 2 2 4 8 3" xfId="17269" xr:uid="{00000000-0005-0000-0000-0000554F0000}"/>
    <cellStyle name="Note 2 2 2 2 4 8 3 2" xfId="32308" xr:uid="{00000000-0005-0000-0000-0000564F0000}"/>
    <cellStyle name="Note 2 2 2 2 4 8 4" xfId="17270" xr:uid="{00000000-0005-0000-0000-0000574F0000}"/>
    <cellStyle name="Note 2 2 2 2 4 8 5" xfId="32309" xr:uid="{00000000-0005-0000-0000-0000584F0000}"/>
    <cellStyle name="Note 2 2 2 2 4 9" xfId="17271" xr:uid="{00000000-0005-0000-0000-0000594F0000}"/>
    <cellStyle name="Note 2 2 2 2 4 9 2" xfId="17272" xr:uid="{00000000-0005-0000-0000-00005A4F0000}"/>
    <cellStyle name="Note 2 2 2 2 4 9 2 2" xfId="17273" xr:uid="{00000000-0005-0000-0000-00005B4F0000}"/>
    <cellStyle name="Note 2 2 2 2 4 9 2 2 2" xfId="32310" xr:uid="{00000000-0005-0000-0000-00005C4F0000}"/>
    <cellStyle name="Note 2 2 2 2 4 9 2 3" xfId="17274" xr:uid="{00000000-0005-0000-0000-00005D4F0000}"/>
    <cellStyle name="Note 2 2 2 2 4 9 2 4" xfId="32311" xr:uid="{00000000-0005-0000-0000-00005E4F0000}"/>
    <cellStyle name="Note 2 2 2 2 4 9 3" xfId="17275" xr:uid="{00000000-0005-0000-0000-00005F4F0000}"/>
    <cellStyle name="Note 2 2 2 2 4 9 3 2" xfId="32312" xr:uid="{00000000-0005-0000-0000-0000604F0000}"/>
    <cellStyle name="Note 2 2 2 2 4 9 4" xfId="17276" xr:uid="{00000000-0005-0000-0000-0000614F0000}"/>
    <cellStyle name="Note 2 2 2 2 4 9 5" xfId="32313" xr:uid="{00000000-0005-0000-0000-0000624F0000}"/>
    <cellStyle name="Note 2 2 2 2 5" xfId="17277" xr:uid="{00000000-0005-0000-0000-0000634F0000}"/>
    <cellStyle name="Note 2 2 2 2 5 10" xfId="17278" xr:uid="{00000000-0005-0000-0000-0000644F0000}"/>
    <cellStyle name="Note 2 2 2 2 5 10 2" xfId="17279" xr:uid="{00000000-0005-0000-0000-0000654F0000}"/>
    <cellStyle name="Note 2 2 2 2 5 10 2 2" xfId="17280" xr:uid="{00000000-0005-0000-0000-0000664F0000}"/>
    <cellStyle name="Note 2 2 2 2 5 10 2 2 2" xfId="32314" xr:uid="{00000000-0005-0000-0000-0000674F0000}"/>
    <cellStyle name="Note 2 2 2 2 5 10 2 3" xfId="17281" xr:uid="{00000000-0005-0000-0000-0000684F0000}"/>
    <cellStyle name="Note 2 2 2 2 5 10 2 4" xfId="32315" xr:uid="{00000000-0005-0000-0000-0000694F0000}"/>
    <cellStyle name="Note 2 2 2 2 5 10 3" xfId="17282" xr:uid="{00000000-0005-0000-0000-00006A4F0000}"/>
    <cellStyle name="Note 2 2 2 2 5 10 3 2" xfId="32316" xr:uid="{00000000-0005-0000-0000-00006B4F0000}"/>
    <cellStyle name="Note 2 2 2 2 5 10 4" xfId="17283" xr:uid="{00000000-0005-0000-0000-00006C4F0000}"/>
    <cellStyle name="Note 2 2 2 2 5 10 5" xfId="32317" xr:uid="{00000000-0005-0000-0000-00006D4F0000}"/>
    <cellStyle name="Note 2 2 2 2 5 11" xfId="17284" xr:uid="{00000000-0005-0000-0000-00006E4F0000}"/>
    <cellStyle name="Note 2 2 2 2 5 11 2" xfId="17285" xr:uid="{00000000-0005-0000-0000-00006F4F0000}"/>
    <cellStyle name="Note 2 2 2 2 5 11 2 2" xfId="17286" xr:uid="{00000000-0005-0000-0000-0000704F0000}"/>
    <cellStyle name="Note 2 2 2 2 5 11 2 2 2" xfId="32318" xr:uid="{00000000-0005-0000-0000-0000714F0000}"/>
    <cellStyle name="Note 2 2 2 2 5 11 2 3" xfId="17287" xr:uid="{00000000-0005-0000-0000-0000724F0000}"/>
    <cellStyle name="Note 2 2 2 2 5 11 2 4" xfId="32319" xr:uid="{00000000-0005-0000-0000-0000734F0000}"/>
    <cellStyle name="Note 2 2 2 2 5 11 3" xfId="17288" xr:uid="{00000000-0005-0000-0000-0000744F0000}"/>
    <cellStyle name="Note 2 2 2 2 5 11 3 2" xfId="32320" xr:uid="{00000000-0005-0000-0000-0000754F0000}"/>
    <cellStyle name="Note 2 2 2 2 5 11 4" xfId="17289" xr:uid="{00000000-0005-0000-0000-0000764F0000}"/>
    <cellStyle name="Note 2 2 2 2 5 11 5" xfId="32321" xr:uid="{00000000-0005-0000-0000-0000774F0000}"/>
    <cellStyle name="Note 2 2 2 2 5 12" xfId="17290" xr:uid="{00000000-0005-0000-0000-0000784F0000}"/>
    <cellStyle name="Note 2 2 2 2 5 12 2" xfId="17291" xr:uid="{00000000-0005-0000-0000-0000794F0000}"/>
    <cellStyle name="Note 2 2 2 2 5 12 2 2" xfId="17292" xr:uid="{00000000-0005-0000-0000-00007A4F0000}"/>
    <cellStyle name="Note 2 2 2 2 5 12 2 2 2" xfId="32322" xr:uid="{00000000-0005-0000-0000-00007B4F0000}"/>
    <cellStyle name="Note 2 2 2 2 5 12 2 3" xfId="17293" xr:uid="{00000000-0005-0000-0000-00007C4F0000}"/>
    <cellStyle name="Note 2 2 2 2 5 12 2 4" xfId="32323" xr:uid="{00000000-0005-0000-0000-00007D4F0000}"/>
    <cellStyle name="Note 2 2 2 2 5 12 3" xfId="17294" xr:uid="{00000000-0005-0000-0000-00007E4F0000}"/>
    <cellStyle name="Note 2 2 2 2 5 12 3 2" xfId="32324" xr:uid="{00000000-0005-0000-0000-00007F4F0000}"/>
    <cellStyle name="Note 2 2 2 2 5 12 4" xfId="17295" xr:uid="{00000000-0005-0000-0000-0000804F0000}"/>
    <cellStyle name="Note 2 2 2 2 5 12 5" xfId="32325" xr:uid="{00000000-0005-0000-0000-0000814F0000}"/>
    <cellStyle name="Note 2 2 2 2 5 13" xfId="17296" xr:uid="{00000000-0005-0000-0000-0000824F0000}"/>
    <cellStyle name="Note 2 2 2 2 5 13 2" xfId="17297" xr:uid="{00000000-0005-0000-0000-0000834F0000}"/>
    <cellStyle name="Note 2 2 2 2 5 13 2 2" xfId="17298" xr:uid="{00000000-0005-0000-0000-0000844F0000}"/>
    <cellStyle name="Note 2 2 2 2 5 13 2 2 2" xfId="32326" xr:uid="{00000000-0005-0000-0000-0000854F0000}"/>
    <cellStyle name="Note 2 2 2 2 5 13 2 3" xfId="17299" xr:uid="{00000000-0005-0000-0000-0000864F0000}"/>
    <cellStyle name="Note 2 2 2 2 5 13 2 4" xfId="32327" xr:uid="{00000000-0005-0000-0000-0000874F0000}"/>
    <cellStyle name="Note 2 2 2 2 5 13 3" xfId="17300" xr:uid="{00000000-0005-0000-0000-0000884F0000}"/>
    <cellStyle name="Note 2 2 2 2 5 13 3 2" xfId="32328" xr:uid="{00000000-0005-0000-0000-0000894F0000}"/>
    <cellStyle name="Note 2 2 2 2 5 13 4" xfId="17301" xr:uid="{00000000-0005-0000-0000-00008A4F0000}"/>
    <cellStyle name="Note 2 2 2 2 5 13 5" xfId="32329" xr:uid="{00000000-0005-0000-0000-00008B4F0000}"/>
    <cellStyle name="Note 2 2 2 2 5 14" xfId="17302" xr:uid="{00000000-0005-0000-0000-00008C4F0000}"/>
    <cellStyle name="Note 2 2 2 2 5 14 2" xfId="17303" xr:uid="{00000000-0005-0000-0000-00008D4F0000}"/>
    <cellStyle name="Note 2 2 2 2 5 14 2 2" xfId="17304" xr:uid="{00000000-0005-0000-0000-00008E4F0000}"/>
    <cellStyle name="Note 2 2 2 2 5 14 2 2 2" xfId="32330" xr:uid="{00000000-0005-0000-0000-00008F4F0000}"/>
    <cellStyle name="Note 2 2 2 2 5 14 2 3" xfId="17305" xr:uid="{00000000-0005-0000-0000-0000904F0000}"/>
    <cellStyle name="Note 2 2 2 2 5 14 2 4" xfId="32331" xr:uid="{00000000-0005-0000-0000-0000914F0000}"/>
    <cellStyle name="Note 2 2 2 2 5 14 3" xfId="17306" xr:uid="{00000000-0005-0000-0000-0000924F0000}"/>
    <cellStyle name="Note 2 2 2 2 5 14 3 2" xfId="32332" xr:uid="{00000000-0005-0000-0000-0000934F0000}"/>
    <cellStyle name="Note 2 2 2 2 5 14 4" xfId="17307" xr:uid="{00000000-0005-0000-0000-0000944F0000}"/>
    <cellStyle name="Note 2 2 2 2 5 14 5" xfId="32333" xr:uid="{00000000-0005-0000-0000-0000954F0000}"/>
    <cellStyle name="Note 2 2 2 2 5 15" xfId="17308" xr:uid="{00000000-0005-0000-0000-0000964F0000}"/>
    <cellStyle name="Note 2 2 2 2 5 15 2" xfId="17309" xr:uid="{00000000-0005-0000-0000-0000974F0000}"/>
    <cellStyle name="Note 2 2 2 2 5 15 2 2" xfId="17310" xr:uid="{00000000-0005-0000-0000-0000984F0000}"/>
    <cellStyle name="Note 2 2 2 2 5 15 2 2 2" xfId="32334" xr:uid="{00000000-0005-0000-0000-0000994F0000}"/>
    <cellStyle name="Note 2 2 2 2 5 15 2 3" xfId="17311" xr:uid="{00000000-0005-0000-0000-00009A4F0000}"/>
    <cellStyle name="Note 2 2 2 2 5 15 2 4" xfId="32335" xr:uid="{00000000-0005-0000-0000-00009B4F0000}"/>
    <cellStyle name="Note 2 2 2 2 5 15 3" xfId="17312" xr:uid="{00000000-0005-0000-0000-00009C4F0000}"/>
    <cellStyle name="Note 2 2 2 2 5 15 3 2" xfId="32336" xr:uid="{00000000-0005-0000-0000-00009D4F0000}"/>
    <cellStyle name="Note 2 2 2 2 5 15 4" xfId="17313" xr:uid="{00000000-0005-0000-0000-00009E4F0000}"/>
    <cellStyle name="Note 2 2 2 2 5 15 5" xfId="32337" xr:uid="{00000000-0005-0000-0000-00009F4F0000}"/>
    <cellStyle name="Note 2 2 2 2 5 16" xfId="17314" xr:uid="{00000000-0005-0000-0000-0000A04F0000}"/>
    <cellStyle name="Note 2 2 2 2 5 16 2" xfId="17315" xr:uid="{00000000-0005-0000-0000-0000A14F0000}"/>
    <cellStyle name="Note 2 2 2 2 5 16 2 2" xfId="17316" xr:uid="{00000000-0005-0000-0000-0000A24F0000}"/>
    <cellStyle name="Note 2 2 2 2 5 16 2 2 2" xfId="32338" xr:uid="{00000000-0005-0000-0000-0000A34F0000}"/>
    <cellStyle name="Note 2 2 2 2 5 16 2 3" xfId="17317" xr:uid="{00000000-0005-0000-0000-0000A44F0000}"/>
    <cellStyle name="Note 2 2 2 2 5 16 2 4" xfId="32339" xr:uid="{00000000-0005-0000-0000-0000A54F0000}"/>
    <cellStyle name="Note 2 2 2 2 5 16 3" xfId="17318" xr:uid="{00000000-0005-0000-0000-0000A64F0000}"/>
    <cellStyle name="Note 2 2 2 2 5 16 3 2" xfId="32340" xr:uid="{00000000-0005-0000-0000-0000A74F0000}"/>
    <cellStyle name="Note 2 2 2 2 5 16 4" xfId="17319" xr:uid="{00000000-0005-0000-0000-0000A84F0000}"/>
    <cellStyle name="Note 2 2 2 2 5 16 5" xfId="32341" xr:uid="{00000000-0005-0000-0000-0000A94F0000}"/>
    <cellStyle name="Note 2 2 2 2 5 17" xfId="17320" xr:uid="{00000000-0005-0000-0000-0000AA4F0000}"/>
    <cellStyle name="Note 2 2 2 2 5 17 2" xfId="17321" xr:uid="{00000000-0005-0000-0000-0000AB4F0000}"/>
    <cellStyle name="Note 2 2 2 2 5 17 2 2" xfId="17322" xr:uid="{00000000-0005-0000-0000-0000AC4F0000}"/>
    <cellStyle name="Note 2 2 2 2 5 17 2 2 2" xfId="32342" xr:uid="{00000000-0005-0000-0000-0000AD4F0000}"/>
    <cellStyle name="Note 2 2 2 2 5 17 2 3" xfId="17323" xr:uid="{00000000-0005-0000-0000-0000AE4F0000}"/>
    <cellStyle name="Note 2 2 2 2 5 17 2 4" xfId="32343" xr:uid="{00000000-0005-0000-0000-0000AF4F0000}"/>
    <cellStyle name="Note 2 2 2 2 5 17 3" xfId="17324" xr:uid="{00000000-0005-0000-0000-0000B04F0000}"/>
    <cellStyle name="Note 2 2 2 2 5 17 3 2" xfId="32344" xr:uid="{00000000-0005-0000-0000-0000B14F0000}"/>
    <cellStyle name="Note 2 2 2 2 5 17 4" xfId="17325" xr:uid="{00000000-0005-0000-0000-0000B24F0000}"/>
    <cellStyle name="Note 2 2 2 2 5 17 5" xfId="32345" xr:uid="{00000000-0005-0000-0000-0000B34F0000}"/>
    <cellStyle name="Note 2 2 2 2 5 18" xfId="17326" xr:uid="{00000000-0005-0000-0000-0000B44F0000}"/>
    <cellStyle name="Note 2 2 2 2 5 18 2" xfId="17327" xr:uid="{00000000-0005-0000-0000-0000B54F0000}"/>
    <cellStyle name="Note 2 2 2 2 5 18 2 2" xfId="17328" xr:uid="{00000000-0005-0000-0000-0000B64F0000}"/>
    <cellStyle name="Note 2 2 2 2 5 18 2 2 2" xfId="32346" xr:uid="{00000000-0005-0000-0000-0000B74F0000}"/>
    <cellStyle name="Note 2 2 2 2 5 18 2 3" xfId="17329" xr:uid="{00000000-0005-0000-0000-0000B84F0000}"/>
    <cellStyle name="Note 2 2 2 2 5 18 2 4" xfId="32347" xr:uid="{00000000-0005-0000-0000-0000B94F0000}"/>
    <cellStyle name="Note 2 2 2 2 5 18 3" xfId="17330" xr:uid="{00000000-0005-0000-0000-0000BA4F0000}"/>
    <cellStyle name="Note 2 2 2 2 5 18 3 2" xfId="32348" xr:uid="{00000000-0005-0000-0000-0000BB4F0000}"/>
    <cellStyle name="Note 2 2 2 2 5 18 4" xfId="17331" xr:uid="{00000000-0005-0000-0000-0000BC4F0000}"/>
    <cellStyle name="Note 2 2 2 2 5 18 5" xfId="32349" xr:uid="{00000000-0005-0000-0000-0000BD4F0000}"/>
    <cellStyle name="Note 2 2 2 2 5 19" xfId="17332" xr:uid="{00000000-0005-0000-0000-0000BE4F0000}"/>
    <cellStyle name="Note 2 2 2 2 5 19 2" xfId="17333" xr:uid="{00000000-0005-0000-0000-0000BF4F0000}"/>
    <cellStyle name="Note 2 2 2 2 5 19 2 2" xfId="17334" xr:uid="{00000000-0005-0000-0000-0000C04F0000}"/>
    <cellStyle name="Note 2 2 2 2 5 19 2 2 2" xfId="32350" xr:uid="{00000000-0005-0000-0000-0000C14F0000}"/>
    <cellStyle name="Note 2 2 2 2 5 19 2 3" xfId="17335" xr:uid="{00000000-0005-0000-0000-0000C24F0000}"/>
    <cellStyle name="Note 2 2 2 2 5 19 2 4" xfId="32351" xr:uid="{00000000-0005-0000-0000-0000C34F0000}"/>
    <cellStyle name="Note 2 2 2 2 5 19 3" xfId="17336" xr:uid="{00000000-0005-0000-0000-0000C44F0000}"/>
    <cellStyle name="Note 2 2 2 2 5 19 3 2" xfId="32352" xr:uid="{00000000-0005-0000-0000-0000C54F0000}"/>
    <cellStyle name="Note 2 2 2 2 5 19 4" xfId="17337" xr:uid="{00000000-0005-0000-0000-0000C64F0000}"/>
    <cellStyle name="Note 2 2 2 2 5 19 5" xfId="32353" xr:uid="{00000000-0005-0000-0000-0000C74F0000}"/>
    <cellStyle name="Note 2 2 2 2 5 2" xfId="17338" xr:uid="{00000000-0005-0000-0000-0000C84F0000}"/>
    <cellStyle name="Note 2 2 2 2 5 2 2" xfId="17339" xr:uid="{00000000-0005-0000-0000-0000C94F0000}"/>
    <cellStyle name="Note 2 2 2 2 5 2 2 2" xfId="17340" xr:uid="{00000000-0005-0000-0000-0000CA4F0000}"/>
    <cellStyle name="Note 2 2 2 2 5 2 2 2 2" xfId="32354" xr:uid="{00000000-0005-0000-0000-0000CB4F0000}"/>
    <cellStyle name="Note 2 2 2 2 5 2 2 3" xfId="17341" xr:uid="{00000000-0005-0000-0000-0000CC4F0000}"/>
    <cellStyle name="Note 2 2 2 2 5 2 2 4" xfId="32355" xr:uid="{00000000-0005-0000-0000-0000CD4F0000}"/>
    <cellStyle name="Note 2 2 2 2 5 2 3" xfId="17342" xr:uid="{00000000-0005-0000-0000-0000CE4F0000}"/>
    <cellStyle name="Note 2 2 2 2 5 2 3 2" xfId="32356" xr:uid="{00000000-0005-0000-0000-0000CF4F0000}"/>
    <cellStyle name="Note 2 2 2 2 5 2 4" xfId="17343" xr:uid="{00000000-0005-0000-0000-0000D04F0000}"/>
    <cellStyle name="Note 2 2 2 2 5 2 5" xfId="32357" xr:uid="{00000000-0005-0000-0000-0000D14F0000}"/>
    <cellStyle name="Note 2 2 2 2 5 20" xfId="17344" xr:uid="{00000000-0005-0000-0000-0000D24F0000}"/>
    <cellStyle name="Note 2 2 2 2 5 20 2" xfId="17345" xr:uid="{00000000-0005-0000-0000-0000D34F0000}"/>
    <cellStyle name="Note 2 2 2 2 5 20 2 2" xfId="17346" xr:uid="{00000000-0005-0000-0000-0000D44F0000}"/>
    <cellStyle name="Note 2 2 2 2 5 20 2 2 2" xfId="32358" xr:uid="{00000000-0005-0000-0000-0000D54F0000}"/>
    <cellStyle name="Note 2 2 2 2 5 20 2 3" xfId="17347" xr:uid="{00000000-0005-0000-0000-0000D64F0000}"/>
    <cellStyle name="Note 2 2 2 2 5 20 2 4" xfId="32359" xr:uid="{00000000-0005-0000-0000-0000D74F0000}"/>
    <cellStyle name="Note 2 2 2 2 5 20 3" xfId="17348" xr:uid="{00000000-0005-0000-0000-0000D84F0000}"/>
    <cellStyle name="Note 2 2 2 2 5 20 3 2" xfId="32360" xr:uid="{00000000-0005-0000-0000-0000D94F0000}"/>
    <cellStyle name="Note 2 2 2 2 5 20 4" xfId="17349" xr:uid="{00000000-0005-0000-0000-0000DA4F0000}"/>
    <cellStyle name="Note 2 2 2 2 5 20 5" xfId="32361" xr:uid="{00000000-0005-0000-0000-0000DB4F0000}"/>
    <cellStyle name="Note 2 2 2 2 5 21" xfId="17350" xr:uid="{00000000-0005-0000-0000-0000DC4F0000}"/>
    <cellStyle name="Note 2 2 2 2 5 21 2" xfId="17351" xr:uid="{00000000-0005-0000-0000-0000DD4F0000}"/>
    <cellStyle name="Note 2 2 2 2 5 21 2 2" xfId="17352" xr:uid="{00000000-0005-0000-0000-0000DE4F0000}"/>
    <cellStyle name="Note 2 2 2 2 5 21 2 2 2" xfId="32362" xr:uid="{00000000-0005-0000-0000-0000DF4F0000}"/>
    <cellStyle name="Note 2 2 2 2 5 21 2 3" xfId="17353" xr:uid="{00000000-0005-0000-0000-0000E04F0000}"/>
    <cellStyle name="Note 2 2 2 2 5 21 2 4" xfId="32363" xr:uid="{00000000-0005-0000-0000-0000E14F0000}"/>
    <cellStyle name="Note 2 2 2 2 5 21 3" xfId="17354" xr:uid="{00000000-0005-0000-0000-0000E24F0000}"/>
    <cellStyle name="Note 2 2 2 2 5 21 3 2" xfId="32364" xr:uid="{00000000-0005-0000-0000-0000E34F0000}"/>
    <cellStyle name="Note 2 2 2 2 5 21 4" xfId="17355" xr:uid="{00000000-0005-0000-0000-0000E44F0000}"/>
    <cellStyle name="Note 2 2 2 2 5 21 5" xfId="32365" xr:uid="{00000000-0005-0000-0000-0000E54F0000}"/>
    <cellStyle name="Note 2 2 2 2 5 22" xfId="17356" xr:uid="{00000000-0005-0000-0000-0000E64F0000}"/>
    <cellStyle name="Note 2 2 2 2 5 22 2" xfId="17357" xr:uid="{00000000-0005-0000-0000-0000E74F0000}"/>
    <cellStyle name="Note 2 2 2 2 5 22 2 2" xfId="17358" xr:uid="{00000000-0005-0000-0000-0000E84F0000}"/>
    <cellStyle name="Note 2 2 2 2 5 22 2 2 2" xfId="32366" xr:uid="{00000000-0005-0000-0000-0000E94F0000}"/>
    <cellStyle name="Note 2 2 2 2 5 22 2 3" xfId="17359" xr:uid="{00000000-0005-0000-0000-0000EA4F0000}"/>
    <cellStyle name="Note 2 2 2 2 5 22 2 4" xfId="32367" xr:uid="{00000000-0005-0000-0000-0000EB4F0000}"/>
    <cellStyle name="Note 2 2 2 2 5 22 3" xfId="17360" xr:uid="{00000000-0005-0000-0000-0000EC4F0000}"/>
    <cellStyle name="Note 2 2 2 2 5 22 3 2" xfId="32368" xr:uid="{00000000-0005-0000-0000-0000ED4F0000}"/>
    <cellStyle name="Note 2 2 2 2 5 22 4" xfId="17361" xr:uid="{00000000-0005-0000-0000-0000EE4F0000}"/>
    <cellStyle name="Note 2 2 2 2 5 22 5" xfId="32369" xr:uid="{00000000-0005-0000-0000-0000EF4F0000}"/>
    <cellStyle name="Note 2 2 2 2 5 23" xfId="17362" xr:uid="{00000000-0005-0000-0000-0000F04F0000}"/>
    <cellStyle name="Note 2 2 2 2 5 23 2" xfId="17363" xr:uid="{00000000-0005-0000-0000-0000F14F0000}"/>
    <cellStyle name="Note 2 2 2 2 5 23 2 2" xfId="17364" xr:uid="{00000000-0005-0000-0000-0000F24F0000}"/>
    <cellStyle name="Note 2 2 2 2 5 23 2 2 2" xfId="32370" xr:uid="{00000000-0005-0000-0000-0000F34F0000}"/>
    <cellStyle name="Note 2 2 2 2 5 23 2 3" xfId="17365" xr:uid="{00000000-0005-0000-0000-0000F44F0000}"/>
    <cellStyle name="Note 2 2 2 2 5 23 2 4" xfId="32371" xr:uid="{00000000-0005-0000-0000-0000F54F0000}"/>
    <cellStyle name="Note 2 2 2 2 5 23 3" xfId="17366" xr:uid="{00000000-0005-0000-0000-0000F64F0000}"/>
    <cellStyle name="Note 2 2 2 2 5 23 3 2" xfId="32372" xr:uid="{00000000-0005-0000-0000-0000F74F0000}"/>
    <cellStyle name="Note 2 2 2 2 5 23 4" xfId="17367" xr:uid="{00000000-0005-0000-0000-0000F84F0000}"/>
    <cellStyle name="Note 2 2 2 2 5 23 5" xfId="32373" xr:uid="{00000000-0005-0000-0000-0000F94F0000}"/>
    <cellStyle name="Note 2 2 2 2 5 24" xfId="17368" xr:uid="{00000000-0005-0000-0000-0000FA4F0000}"/>
    <cellStyle name="Note 2 2 2 2 5 24 2" xfId="17369" xr:uid="{00000000-0005-0000-0000-0000FB4F0000}"/>
    <cellStyle name="Note 2 2 2 2 5 24 2 2" xfId="17370" xr:uid="{00000000-0005-0000-0000-0000FC4F0000}"/>
    <cellStyle name="Note 2 2 2 2 5 24 2 2 2" xfId="32374" xr:uid="{00000000-0005-0000-0000-0000FD4F0000}"/>
    <cellStyle name="Note 2 2 2 2 5 24 2 3" xfId="17371" xr:uid="{00000000-0005-0000-0000-0000FE4F0000}"/>
    <cellStyle name="Note 2 2 2 2 5 24 2 4" xfId="32375" xr:uid="{00000000-0005-0000-0000-0000FF4F0000}"/>
    <cellStyle name="Note 2 2 2 2 5 24 3" xfId="17372" xr:uid="{00000000-0005-0000-0000-000000500000}"/>
    <cellStyle name="Note 2 2 2 2 5 24 3 2" xfId="32376" xr:uid="{00000000-0005-0000-0000-000001500000}"/>
    <cellStyle name="Note 2 2 2 2 5 24 4" xfId="17373" xr:uid="{00000000-0005-0000-0000-000002500000}"/>
    <cellStyle name="Note 2 2 2 2 5 24 5" xfId="32377" xr:uid="{00000000-0005-0000-0000-000003500000}"/>
    <cellStyle name="Note 2 2 2 2 5 25" xfId="17374" xr:uid="{00000000-0005-0000-0000-000004500000}"/>
    <cellStyle name="Note 2 2 2 2 5 25 2" xfId="17375" xr:uid="{00000000-0005-0000-0000-000005500000}"/>
    <cellStyle name="Note 2 2 2 2 5 25 2 2" xfId="17376" xr:uid="{00000000-0005-0000-0000-000006500000}"/>
    <cellStyle name="Note 2 2 2 2 5 25 2 2 2" xfId="32378" xr:uid="{00000000-0005-0000-0000-000007500000}"/>
    <cellStyle name="Note 2 2 2 2 5 25 2 3" xfId="17377" xr:uid="{00000000-0005-0000-0000-000008500000}"/>
    <cellStyle name="Note 2 2 2 2 5 25 2 4" xfId="32379" xr:uid="{00000000-0005-0000-0000-000009500000}"/>
    <cellStyle name="Note 2 2 2 2 5 25 3" xfId="17378" xr:uid="{00000000-0005-0000-0000-00000A500000}"/>
    <cellStyle name="Note 2 2 2 2 5 25 3 2" xfId="32380" xr:uid="{00000000-0005-0000-0000-00000B500000}"/>
    <cellStyle name="Note 2 2 2 2 5 25 4" xfId="17379" xr:uid="{00000000-0005-0000-0000-00000C500000}"/>
    <cellStyle name="Note 2 2 2 2 5 25 5" xfId="32381" xr:uid="{00000000-0005-0000-0000-00000D500000}"/>
    <cellStyle name="Note 2 2 2 2 5 26" xfId="17380" xr:uid="{00000000-0005-0000-0000-00000E500000}"/>
    <cellStyle name="Note 2 2 2 2 5 26 2" xfId="17381" xr:uid="{00000000-0005-0000-0000-00000F500000}"/>
    <cellStyle name="Note 2 2 2 2 5 26 2 2" xfId="17382" xr:uid="{00000000-0005-0000-0000-000010500000}"/>
    <cellStyle name="Note 2 2 2 2 5 26 2 2 2" xfId="32382" xr:uid="{00000000-0005-0000-0000-000011500000}"/>
    <cellStyle name="Note 2 2 2 2 5 26 2 3" xfId="17383" xr:uid="{00000000-0005-0000-0000-000012500000}"/>
    <cellStyle name="Note 2 2 2 2 5 26 2 4" xfId="32383" xr:uid="{00000000-0005-0000-0000-000013500000}"/>
    <cellStyle name="Note 2 2 2 2 5 26 3" xfId="17384" xr:uid="{00000000-0005-0000-0000-000014500000}"/>
    <cellStyle name="Note 2 2 2 2 5 26 3 2" xfId="32384" xr:uid="{00000000-0005-0000-0000-000015500000}"/>
    <cellStyle name="Note 2 2 2 2 5 26 4" xfId="17385" xr:uid="{00000000-0005-0000-0000-000016500000}"/>
    <cellStyle name="Note 2 2 2 2 5 26 5" xfId="32385" xr:uid="{00000000-0005-0000-0000-000017500000}"/>
    <cellStyle name="Note 2 2 2 2 5 27" xfId="17386" xr:uid="{00000000-0005-0000-0000-000018500000}"/>
    <cellStyle name="Note 2 2 2 2 5 27 2" xfId="17387" xr:uid="{00000000-0005-0000-0000-000019500000}"/>
    <cellStyle name="Note 2 2 2 2 5 27 2 2" xfId="17388" xr:uid="{00000000-0005-0000-0000-00001A500000}"/>
    <cellStyle name="Note 2 2 2 2 5 27 2 2 2" xfId="32386" xr:uid="{00000000-0005-0000-0000-00001B500000}"/>
    <cellStyle name="Note 2 2 2 2 5 27 2 3" xfId="17389" xr:uid="{00000000-0005-0000-0000-00001C500000}"/>
    <cellStyle name="Note 2 2 2 2 5 27 2 4" xfId="32387" xr:uid="{00000000-0005-0000-0000-00001D500000}"/>
    <cellStyle name="Note 2 2 2 2 5 27 3" xfId="17390" xr:uid="{00000000-0005-0000-0000-00001E500000}"/>
    <cellStyle name="Note 2 2 2 2 5 27 3 2" xfId="32388" xr:uid="{00000000-0005-0000-0000-00001F500000}"/>
    <cellStyle name="Note 2 2 2 2 5 27 4" xfId="17391" xr:uid="{00000000-0005-0000-0000-000020500000}"/>
    <cellStyle name="Note 2 2 2 2 5 27 5" xfId="32389" xr:uid="{00000000-0005-0000-0000-000021500000}"/>
    <cellStyle name="Note 2 2 2 2 5 28" xfId="17392" xr:uid="{00000000-0005-0000-0000-000022500000}"/>
    <cellStyle name="Note 2 2 2 2 5 28 2" xfId="17393" xr:uid="{00000000-0005-0000-0000-000023500000}"/>
    <cellStyle name="Note 2 2 2 2 5 28 2 2" xfId="17394" xr:uid="{00000000-0005-0000-0000-000024500000}"/>
    <cellStyle name="Note 2 2 2 2 5 28 2 2 2" xfId="32390" xr:uid="{00000000-0005-0000-0000-000025500000}"/>
    <cellStyle name="Note 2 2 2 2 5 28 2 3" xfId="17395" xr:uid="{00000000-0005-0000-0000-000026500000}"/>
    <cellStyle name="Note 2 2 2 2 5 28 2 4" xfId="32391" xr:uid="{00000000-0005-0000-0000-000027500000}"/>
    <cellStyle name="Note 2 2 2 2 5 28 3" xfId="17396" xr:uid="{00000000-0005-0000-0000-000028500000}"/>
    <cellStyle name="Note 2 2 2 2 5 28 3 2" xfId="32392" xr:uid="{00000000-0005-0000-0000-000029500000}"/>
    <cellStyle name="Note 2 2 2 2 5 28 4" xfId="17397" xr:uid="{00000000-0005-0000-0000-00002A500000}"/>
    <cellStyle name="Note 2 2 2 2 5 28 5" xfId="32393" xr:uid="{00000000-0005-0000-0000-00002B500000}"/>
    <cellStyle name="Note 2 2 2 2 5 29" xfId="17398" xr:uid="{00000000-0005-0000-0000-00002C500000}"/>
    <cellStyle name="Note 2 2 2 2 5 29 2" xfId="17399" xr:uid="{00000000-0005-0000-0000-00002D500000}"/>
    <cellStyle name="Note 2 2 2 2 5 29 2 2" xfId="17400" xr:uid="{00000000-0005-0000-0000-00002E500000}"/>
    <cellStyle name="Note 2 2 2 2 5 29 2 2 2" xfId="32394" xr:uid="{00000000-0005-0000-0000-00002F500000}"/>
    <cellStyle name="Note 2 2 2 2 5 29 2 3" xfId="17401" xr:uid="{00000000-0005-0000-0000-000030500000}"/>
    <cellStyle name="Note 2 2 2 2 5 29 2 4" xfId="32395" xr:uid="{00000000-0005-0000-0000-000031500000}"/>
    <cellStyle name="Note 2 2 2 2 5 29 3" xfId="17402" xr:uid="{00000000-0005-0000-0000-000032500000}"/>
    <cellStyle name="Note 2 2 2 2 5 29 3 2" xfId="32396" xr:uid="{00000000-0005-0000-0000-000033500000}"/>
    <cellStyle name="Note 2 2 2 2 5 29 4" xfId="17403" xr:uid="{00000000-0005-0000-0000-000034500000}"/>
    <cellStyle name="Note 2 2 2 2 5 29 5" xfId="32397" xr:uid="{00000000-0005-0000-0000-000035500000}"/>
    <cellStyle name="Note 2 2 2 2 5 3" xfId="17404" xr:uid="{00000000-0005-0000-0000-000036500000}"/>
    <cellStyle name="Note 2 2 2 2 5 3 2" xfId="17405" xr:uid="{00000000-0005-0000-0000-000037500000}"/>
    <cellStyle name="Note 2 2 2 2 5 3 2 2" xfId="17406" xr:uid="{00000000-0005-0000-0000-000038500000}"/>
    <cellStyle name="Note 2 2 2 2 5 3 2 2 2" xfId="32398" xr:uid="{00000000-0005-0000-0000-000039500000}"/>
    <cellStyle name="Note 2 2 2 2 5 3 2 3" xfId="17407" xr:uid="{00000000-0005-0000-0000-00003A500000}"/>
    <cellStyle name="Note 2 2 2 2 5 3 2 4" xfId="32399" xr:uid="{00000000-0005-0000-0000-00003B500000}"/>
    <cellStyle name="Note 2 2 2 2 5 3 3" xfId="17408" xr:uid="{00000000-0005-0000-0000-00003C500000}"/>
    <cellStyle name="Note 2 2 2 2 5 3 3 2" xfId="32400" xr:uid="{00000000-0005-0000-0000-00003D500000}"/>
    <cellStyle name="Note 2 2 2 2 5 3 4" xfId="17409" xr:uid="{00000000-0005-0000-0000-00003E500000}"/>
    <cellStyle name="Note 2 2 2 2 5 3 5" xfId="32401" xr:uid="{00000000-0005-0000-0000-00003F500000}"/>
    <cellStyle name="Note 2 2 2 2 5 30" xfId="17410" xr:uid="{00000000-0005-0000-0000-000040500000}"/>
    <cellStyle name="Note 2 2 2 2 5 30 2" xfId="17411" xr:uid="{00000000-0005-0000-0000-000041500000}"/>
    <cellStyle name="Note 2 2 2 2 5 30 2 2" xfId="17412" xr:uid="{00000000-0005-0000-0000-000042500000}"/>
    <cellStyle name="Note 2 2 2 2 5 30 2 2 2" xfId="32402" xr:uid="{00000000-0005-0000-0000-000043500000}"/>
    <cellStyle name="Note 2 2 2 2 5 30 2 3" xfId="17413" xr:uid="{00000000-0005-0000-0000-000044500000}"/>
    <cellStyle name="Note 2 2 2 2 5 30 2 4" xfId="32403" xr:uid="{00000000-0005-0000-0000-000045500000}"/>
    <cellStyle name="Note 2 2 2 2 5 30 3" xfId="17414" xr:uid="{00000000-0005-0000-0000-000046500000}"/>
    <cellStyle name="Note 2 2 2 2 5 30 3 2" xfId="32404" xr:uid="{00000000-0005-0000-0000-000047500000}"/>
    <cellStyle name="Note 2 2 2 2 5 30 4" xfId="17415" xr:uid="{00000000-0005-0000-0000-000048500000}"/>
    <cellStyle name="Note 2 2 2 2 5 30 5" xfId="32405" xr:uid="{00000000-0005-0000-0000-000049500000}"/>
    <cellStyle name="Note 2 2 2 2 5 31" xfId="17416" xr:uid="{00000000-0005-0000-0000-00004A500000}"/>
    <cellStyle name="Note 2 2 2 2 5 31 2" xfId="17417" xr:uid="{00000000-0005-0000-0000-00004B500000}"/>
    <cellStyle name="Note 2 2 2 2 5 31 2 2" xfId="32406" xr:uid="{00000000-0005-0000-0000-00004C500000}"/>
    <cellStyle name="Note 2 2 2 2 5 31 3" xfId="17418" xr:uid="{00000000-0005-0000-0000-00004D500000}"/>
    <cellStyle name="Note 2 2 2 2 5 31 4" xfId="32407" xr:uid="{00000000-0005-0000-0000-00004E500000}"/>
    <cellStyle name="Note 2 2 2 2 5 32" xfId="17419" xr:uid="{00000000-0005-0000-0000-00004F500000}"/>
    <cellStyle name="Note 2 2 2 2 5 32 2" xfId="32408" xr:uid="{00000000-0005-0000-0000-000050500000}"/>
    <cellStyle name="Note 2 2 2 2 5 33" xfId="17420" xr:uid="{00000000-0005-0000-0000-000051500000}"/>
    <cellStyle name="Note 2 2 2 2 5 34" xfId="32409" xr:uid="{00000000-0005-0000-0000-000052500000}"/>
    <cellStyle name="Note 2 2 2 2 5 4" xfId="17421" xr:uid="{00000000-0005-0000-0000-000053500000}"/>
    <cellStyle name="Note 2 2 2 2 5 4 2" xfId="17422" xr:uid="{00000000-0005-0000-0000-000054500000}"/>
    <cellStyle name="Note 2 2 2 2 5 4 2 2" xfId="17423" xr:uid="{00000000-0005-0000-0000-000055500000}"/>
    <cellStyle name="Note 2 2 2 2 5 4 2 2 2" xfId="32410" xr:uid="{00000000-0005-0000-0000-000056500000}"/>
    <cellStyle name="Note 2 2 2 2 5 4 2 3" xfId="17424" xr:uid="{00000000-0005-0000-0000-000057500000}"/>
    <cellStyle name="Note 2 2 2 2 5 4 2 4" xfId="32411" xr:uid="{00000000-0005-0000-0000-000058500000}"/>
    <cellStyle name="Note 2 2 2 2 5 4 3" xfId="17425" xr:uid="{00000000-0005-0000-0000-000059500000}"/>
    <cellStyle name="Note 2 2 2 2 5 4 3 2" xfId="32412" xr:uid="{00000000-0005-0000-0000-00005A500000}"/>
    <cellStyle name="Note 2 2 2 2 5 4 4" xfId="17426" xr:uid="{00000000-0005-0000-0000-00005B500000}"/>
    <cellStyle name="Note 2 2 2 2 5 4 5" xfId="32413" xr:uid="{00000000-0005-0000-0000-00005C500000}"/>
    <cellStyle name="Note 2 2 2 2 5 5" xfId="17427" xr:uid="{00000000-0005-0000-0000-00005D500000}"/>
    <cellStyle name="Note 2 2 2 2 5 5 2" xfId="17428" xr:uid="{00000000-0005-0000-0000-00005E500000}"/>
    <cellStyle name="Note 2 2 2 2 5 5 2 2" xfId="17429" xr:uid="{00000000-0005-0000-0000-00005F500000}"/>
    <cellStyle name="Note 2 2 2 2 5 5 2 2 2" xfId="32414" xr:uid="{00000000-0005-0000-0000-000060500000}"/>
    <cellStyle name="Note 2 2 2 2 5 5 2 3" xfId="17430" xr:uid="{00000000-0005-0000-0000-000061500000}"/>
    <cellStyle name="Note 2 2 2 2 5 5 2 4" xfId="32415" xr:uid="{00000000-0005-0000-0000-000062500000}"/>
    <cellStyle name="Note 2 2 2 2 5 5 3" xfId="17431" xr:uid="{00000000-0005-0000-0000-000063500000}"/>
    <cellStyle name="Note 2 2 2 2 5 5 3 2" xfId="32416" xr:uid="{00000000-0005-0000-0000-000064500000}"/>
    <cellStyle name="Note 2 2 2 2 5 5 4" xfId="17432" xr:uid="{00000000-0005-0000-0000-000065500000}"/>
    <cellStyle name="Note 2 2 2 2 5 5 5" xfId="32417" xr:uid="{00000000-0005-0000-0000-000066500000}"/>
    <cellStyle name="Note 2 2 2 2 5 6" xfId="17433" xr:uid="{00000000-0005-0000-0000-000067500000}"/>
    <cellStyle name="Note 2 2 2 2 5 6 2" xfId="17434" xr:uid="{00000000-0005-0000-0000-000068500000}"/>
    <cellStyle name="Note 2 2 2 2 5 6 2 2" xfId="17435" xr:uid="{00000000-0005-0000-0000-000069500000}"/>
    <cellStyle name="Note 2 2 2 2 5 6 2 2 2" xfId="32418" xr:uid="{00000000-0005-0000-0000-00006A500000}"/>
    <cellStyle name="Note 2 2 2 2 5 6 2 3" xfId="17436" xr:uid="{00000000-0005-0000-0000-00006B500000}"/>
    <cellStyle name="Note 2 2 2 2 5 6 2 4" xfId="32419" xr:uid="{00000000-0005-0000-0000-00006C500000}"/>
    <cellStyle name="Note 2 2 2 2 5 6 3" xfId="17437" xr:uid="{00000000-0005-0000-0000-00006D500000}"/>
    <cellStyle name="Note 2 2 2 2 5 6 3 2" xfId="32420" xr:uid="{00000000-0005-0000-0000-00006E500000}"/>
    <cellStyle name="Note 2 2 2 2 5 6 4" xfId="17438" xr:uid="{00000000-0005-0000-0000-00006F500000}"/>
    <cellStyle name="Note 2 2 2 2 5 6 5" xfId="32421" xr:uid="{00000000-0005-0000-0000-000070500000}"/>
    <cellStyle name="Note 2 2 2 2 5 7" xfId="17439" xr:uid="{00000000-0005-0000-0000-000071500000}"/>
    <cellStyle name="Note 2 2 2 2 5 7 2" xfId="17440" xr:uid="{00000000-0005-0000-0000-000072500000}"/>
    <cellStyle name="Note 2 2 2 2 5 7 2 2" xfId="17441" xr:uid="{00000000-0005-0000-0000-000073500000}"/>
    <cellStyle name="Note 2 2 2 2 5 7 2 2 2" xfId="32422" xr:uid="{00000000-0005-0000-0000-000074500000}"/>
    <cellStyle name="Note 2 2 2 2 5 7 2 3" xfId="17442" xr:uid="{00000000-0005-0000-0000-000075500000}"/>
    <cellStyle name="Note 2 2 2 2 5 7 2 4" xfId="32423" xr:uid="{00000000-0005-0000-0000-000076500000}"/>
    <cellStyle name="Note 2 2 2 2 5 7 3" xfId="17443" xr:uid="{00000000-0005-0000-0000-000077500000}"/>
    <cellStyle name="Note 2 2 2 2 5 7 3 2" xfId="32424" xr:uid="{00000000-0005-0000-0000-000078500000}"/>
    <cellStyle name="Note 2 2 2 2 5 7 4" xfId="17444" xr:uid="{00000000-0005-0000-0000-000079500000}"/>
    <cellStyle name="Note 2 2 2 2 5 7 5" xfId="32425" xr:uid="{00000000-0005-0000-0000-00007A500000}"/>
    <cellStyle name="Note 2 2 2 2 5 8" xfId="17445" xr:uid="{00000000-0005-0000-0000-00007B500000}"/>
    <cellStyle name="Note 2 2 2 2 5 8 2" xfId="17446" xr:uid="{00000000-0005-0000-0000-00007C500000}"/>
    <cellStyle name="Note 2 2 2 2 5 8 2 2" xfId="17447" xr:uid="{00000000-0005-0000-0000-00007D500000}"/>
    <cellStyle name="Note 2 2 2 2 5 8 2 2 2" xfId="32426" xr:uid="{00000000-0005-0000-0000-00007E500000}"/>
    <cellStyle name="Note 2 2 2 2 5 8 2 3" xfId="17448" xr:uid="{00000000-0005-0000-0000-00007F500000}"/>
    <cellStyle name="Note 2 2 2 2 5 8 2 4" xfId="32427" xr:uid="{00000000-0005-0000-0000-000080500000}"/>
    <cellStyle name="Note 2 2 2 2 5 8 3" xfId="17449" xr:uid="{00000000-0005-0000-0000-000081500000}"/>
    <cellStyle name="Note 2 2 2 2 5 8 3 2" xfId="32428" xr:uid="{00000000-0005-0000-0000-000082500000}"/>
    <cellStyle name="Note 2 2 2 2 5 8 4" xfId="17450" xr:uid="{00000000-0005-0000-0000-000083500000}"/>
    <cellStyle name="Note 2 2 2 2 5 8 5" xfId="32429" xr:uid="{00000000-0005-0000-0000-000084500000}"/>
    <cellStyle name="Note 2 2 2 2 5 9" xfId="17451" xr:uid="{00000000-0005-0000-0000-000085500000}"/>
    <cellStyle name="Note 2 2 2 2 5 9 2" xfId="17452" xr:uid="{00000000-0005-0000-0000-000086500000}"/>
    <cellStyle name="Note 2 2 2 2 5 9 2 2" xfId="17453" xr:uid="{00000000-0005-0000-0000-000087500000}"/>
    <cellStyle name="Note 2 2 2 2 5 9 2 2 2" xfId="32430" xr:uid="{00000000-0005-0000-0000-000088500000}"/>
    <cellStyle name="Note 2 2 2 2 5 9 2 3" xfId="17454" xr:uid="{00000000-0005-0000-0000-000089500000}"/>
    <cellStyle name="Note 2 2 2 2 5 9 2 4" xfId="32431" xr:uid="{00000000-0005-0000-0000-00008A500000}"/>
    <cellStyle name="Note 2 2 2 2 5 9 3" xfId="17455" xr:uid="{00000000-0005-0000-0000-00008B500000}"/>
    <cellStyle name="Note 2 2 2 2 5 9 3 2" xfId="32432" xr:uid="{00000000-0005-0000-0000-00008C500000}"/>
    <cellStyle name="Note 2 2 2 2 5 9 4" xfId="17456" xr:uid="{00000000-0005-0000-0000-00008D500000}"/>
    <cellStyle name="Note 2 2 2 2 5 9 5" xfId="32433" xr:uid="{00000000-0005-0000-0000-00008E500000}"/>
    <cellStyle name="Note 2 2 2 2 6" xfId="17457" xr:uid="{00000000-0005-0000-0000-00008F500000}"/>
    <cellStyle name="Note 2 2 2 2 6 2" xfId="17458" xr:uid="{00000000-0005-0000-0000-000090500000}"/>
    <cellStyle name="Note 2 2 2 2 6 2 2" xfId="32434" xr:uid="{00000000-0005-0000-0000-000091500000}"/>
    <cellStyle name="Note 2 2 2 2 6 3" xfId="17459" xr:uid="{00000000-0005-0000-0000-000092500000}"/>
    <cellStyle name="Note 2 2 2 2 6 4" xfId="32435" xr:uid="{00000000-0005-0000-0000-000093500000}"/>
    <cellStyle name="Note 2 2 2 2 7" xfId="17460" xr:uid="{00000000-0005-0000-0000-000094500000}"/>
    <cellStyle name="Note 2 2 2 2 7 2" xfId="32436" xr:uid="{00000000-0005-0000-0000-000095500000}"/>
    <cellStyle name="Note 2 2 2 2 8" xfId="17461" xr:uid="{00000000-0005-0000-0000-000096500000}"/>
    <cellStyle name="Note 2 2 2 2 9" xfId="32437" xr:uid="{00000000-0005-0000-0000-000097500000}"/>
    <cellStyle name="Note 2 2 2 2_BU&amp;IC" xfId="17462" xr:uid="{00000000-0005-0000-0000-000098500000}"/>
    <cellStyle name="Note 2 2 2 20" xfId="32438" xr:uid="{00000000-0005-0000-0000-000099500000}"/>
    <cellStyle name="Note 2 2 2 3" xfId="17463" xr:uid="{00000000-0005-0000-0000-00009A500000}"/>
    <cellStyle name="Note 2 2 2 4" xfId="17464" xr:uid="{00000000-0005-0000-0000-00009B500000}"/>
    <cellStyle name="Note 2 2 2 4 10" xfId="17465" xr:uid="{00000000-0005-0000-0000-00009C500000}"/>
    <cellStyle name="Note 2 2 2 4 10 2" xfId="17466" xr:uid="{00000000-0005-0000-0000-00009D500000}"/>
    <cellStyle name="Note 2 2 2 4 10 2 2" xfId="17467" xr:uid="{00000000-0005-0000-0000-00009E500000}"/>
    <cellStyle name="Note 2 2 2 4 10 2 2 2" xfId="32439" xr:uid="{00000000-0005-0000-0000-00009F500000}"/>
    <cellStyle name="Note 2 2 2 4 10 2 3" xfId="17468" xr:uid="{00000000-0005-0000-0000-0000A0500000}"/>
    <cellStyle name="Note 2 2 2 4 10 2 4" xfId="32440" xr:uid="{00000000-0005-0000-0000-0000A1500000}"/>
    <cellStyle name="Note 2 2 2 4 10 3" xfId="17469" xr:uid="{00000000-0005-0000-0000-0000A2500000}"/>
    <cellStyle name="Note 2 2 2 4 10 3 2" xfId="32441" xr:uid="{00000000-0005-0000-0000-0000A3500000}"/>
    <cellStyle name="Note 2 2 2 4 10 4" xfId="17470" xr:uid="{00000000-0005-0000-0000-0000A4500000}"/>
    <cellStyle name="Note 2 2 2 4 10 5" xfId="32442" xr:uid="{00000000-0005-0000-0000-0000A5500000}"/>
    <cellStyle name="Note 2 2 2 4 11" xfId="17471" xr:uid="{00000000-0005-0000-0000-0000A6500000}"/>
    <cellStyle name="Note 2 2 2 4 11 2" xfId="17472" xr:uid="{00000000-0005-0000-0000-0000A7500000}"/>
    <cellStyle name="Note 2 2 2 4 11 2 2" xfId="17473" xr:uid="{00000000-0005-0000-0000-0000A8500000}"/>
    <cellStyle name="Note 2 2 2 4 11 2 2 2" xfId="32443" xr:uid="{00000000-0005-0000-0000-0000A9500000}"/>
    <cellStyle name="Note 2 2 2 4 11 2 3" xfId="17474" xr:uid="{00000000-0005-0000-0000-0000AA500000}"/>
    <cellStyle name="Note 2 2 2 4 11 2 4" xfId="32444" xr:uid="{00000000-0005-0000-0000-0000AB500000}"/>
    <cellStyle name="Note 2 2 2 4 11 3" xfId="17475" xr:uid="{00000000-0005-0000-0000-0000AC500000}"/>
    <cellStyle name="Note 2 2 2 4 11 3 2" xfId="32445" xr:uid="{00000000-0005-0000-0000-0000AD500000}"/>
    <cellStyle name="Note 2 2 2 4 11 4" xfId="17476" xr:uid="{00000000-0005-0000-0000-0000AE500000}"/>
    <cellStyle name="Note 2 2 2 4 11 5" xfId="32446" xr:uid="{00000000-0005-0000-0000-0000AF500000}"/>
    <cellStyle name="Note 2 2 2 4 12" xfId="17477" xr:uid="{00000000-0005-0000-0000-0000B0500000}"/>
    <cellStyle name="Note 2 2 2 4 12 2" xfId="17478" xr:uid="{00000000-0005-0000-0000-0000B1500000}"/>
    <cellStyle name="Note 2 2 2 4 12 2 2" xfId="17479" xr:uid="{00000000-0005-0000-0000-0000B2500000}"/>
    <cellStyle name="Note 2 2 2 4 12 2 2 2" xfId="32447" xr:uid="{00000000-0005-0000-0000-0000B3500000}"/>
    <cellStyle name="Note 2 2 2 4 12 2 3" xfId="17480" xr:uid="{00000000-0005-0000-0000-0000B4500000}"/>
    <cellStyle name="Note 2 2 2 4 12 2 4" xfId="32448" xr:uid="{00000000-0005-0000-0000-0000B5500000}"/>
    <cellStyle name="Note 2 2 2 4 12 3" xfId="17481" xr:uid="{00000000-0005-0000-0000-0000B6500000}"/>
    <cellStyle name="Note 2 2 2 4 12 3 2" xfId="32449" xr:uid="{00000000-0005-0000-0000-0000B7500000}"/>
    <cellStyle name="Note 2 2 2 4 12 4" xfId="17482" xr:uid="{00000000-0005-0000-0000-0000B8500000}"/>
    <cellStyle name="Note 2 2 2 4 12 5" xfId="32450" xr:uid="{00000000-0005-0000-0000-0000B9500000}"/>
    <cellStyle name="Note 2 2 2 4 13" xfId="17483" xr:uid="{00000000-0005-0000-0000-0000BA500000}"/>
    <cellStyle name="Note 2 2 2 4 13 2" xfId="17484" xr:uid="{00000000-0005-0000-0000-0000BB500000}"/>
    <cellStyle name="Note 2 2 2 4 13 2 2" xfId="17485" xr:uid="{00000000-0005-0000-0000-0000BC500000}"/>
    <cellStyle name="Note 2 2 2 4 13 2 2 2" xfId="32451" xr:uid="{00000000-0005-0000-0000-0000BD500000}"/>
    <cellStyle name="Note 2 2 2 4 13 2 3" xfId="17486" xr:uid="{00000000-0005-0000-0000-0000BE500000}"/>
    <cellStyle name="Note 2 2 2 4 13 2 4" xfId="32452" xr:uid="{00000000-0005-0000-0000-0000BF500000}"/>
    <cellStyle name="Note 2 2 2 4 13 3" xfId="17487" xr:uid="{00000000-0005-0000-0000-0000C0500000}"/>
    <cellStyle name="Note 2 2 2 4 13 3 2" xfId="32453" xr:uid="{00000000-0005-0000-0000-0000C1500000}"/>
    <cellStyle name="Note 2 2 2 4 13 4" xfId="17488" xr:uid="{00000000-0005-0000-0000-0000C2500000}"/>
    <cellStyle name="Note 2 2 2 4 13 5" xfId="32454" xr:uid="{00000000-0005-0000-0000-0000C3500000}"/>
    <cellStyle name="Note 2 2 2 4 14" xfId="17489" xr:uid="{00000000-0005-0000-0000-0000C4500000}"/>
    <cellStyle name="Note 2 2 2 4 14 2" xfId="17490" xr:uid="{00000000-0005-0000-0000-0000C5500000}"/>
    <cellStyle name="Note 2 2 2 4 14 2 2" xfId="17491" xr:uid="{00000000-0005-0000-0000-0000C6500000}"/>
    <cellStyle name="Note 2 2 2 4 14 2 2 2" xfId="32455" xr:uid="{00000000-0005-0000-0000-0000C7500000}"/>
    <cellStyle name="Note 2 2 2 4 14 2 3" xfId="17492" xr:uid="{00000000-0005-0000-0000-0000C8500000}"/>
    <cellStyle name="Note 2 2 2 4 14 2 4" xfId="32456" xr:uid="{00000000-0005-0000-0000-0000C9500000}"/>
    <cellStyle name="Note 2 2 2 4 14 3" xfId="17493" xr:uid="{00000000-0005-0000-0000-0000CA500000}"/>
    <cellStyle name="Note 2 2 2 4 14 3 2" xfId="32457" xr:uid="{00000000-0005-0000-0000-0000CB500000}"/>
    <cellStyle name="Note 2 2 2 4 14 4" xfId="17494" xr:uid="{00000000-0005-0000-0000-0000CC500000}"/>
    <cellStyle name="Note 2 2 2 4 14 5" xfId="32458" xr:uid="{00000000-0005-0000-0000-0000CD500000}"/>
    <cellStyle name="Note 2 2 2 4 15" xfId="17495" xr:uid="{00000000-0005-0000-0000-0000CE500000}"/>
    <cellStyle name="Note 2 2 2 4 15 2" xfId="17496" xr:uid="{00000000-0005-0000-0000-0000CF500000}"/>
    <cellStyle name="Note 2 2 2 4 15 2 2" xfId="17497" xr:uid="{00000000-0005-0000-0000-0000D0500000}"/>
    <cellStyle name="Note 2 2 2 4 15 2 2 2" xfId="32459" xr:uid="{00000000-0005-0000-0000-0000D1500000}"/>
    <cellStyle name="Note 2 2 2 4 15 2 3" xfId="17498" xr:uid="{00000000-0005-0000-0000-0000D2500000}"/>
    <cellStyle name="Note 2 2 2 4 15 2 4" xfId="32460" xr:uid="{00000000-0005-0000-0000-0000D3500000}"/>
    <cellStyle name="Note 2 2 2 4 15 3" xfId="17499" xr:uid="{00000000-0005-0000-0000-0000D4500000}"/>
    <cellStyle name="Note 2 2 2 4 15 3 2" xfId="32461" xr:uid="{00000000-0005-0000-0000-0000D5500000}"/>
    <cellStyle name="Note 2 2 2 4 15 4" xfId="17500" xr:uid="{00000000-0005-0000-0000-0000D6500000}"/>
    <cellStyle name="Note 2 2 2 4 15 5" xfId="32462" xr:uid="{00000000-0005-0000-0000-0000D7500000}"/>
    <cellStyle name="Note 2 2 2 4 16" xfId="17501" xr:uid="{00000000-0005-0000-0000-0000D8500000}"/>
    <cellStyle name="Note 2 2 2 4 16 2" xfId="17502" xr:uid="{00000000-0005-0000-0000-0000D9500000}"/>
    <cellStyle name="Note 2 2 2 4 16 2 2" xfId="17503" xr:uid="{00000000-0005-0000-0000-0000DA500000}"/>
    <cellStyle name="Note 2 2 2 4 16 2 2 2" xfId="32463" xr:uid="{00000000-0005-0000-0000-0000DB500000}"/>
    <cellStyle name="Note 2 2 2 4 16 2 3" xfId="17504" xr:uid="{00000000-0005-0000-0000-0000DC500000}"/>
    <cellStyle name="Note 2 2 2 4 16 2 4" xfId="32464" xr:uid="{00000000-0005-0000-0000-0000DD500000}"/>
    <cellStyle name="Note 2 2 2 4 16 3" xfId="17505" xr:uid="{00000000-0005-0000-0000-0000DE500000}"/>
    <cellStyle name="Note 2 2 2 4 16 3 2" xfId="32465" xr:uid="{00000000-0005-0000-0000-0000DF500000}"/>
    <cellStyle name="Note 2 2 2 4 16 4" xfId="17506" xr:uid="{00000000-0005-0000-0000-0000E0500000}"/>
    <cellStyle name="Note 2 2 2 4 16 5" xfId="32466" xr:uid="{00000000-0005-0000-0000-0000E1500000}"/>
    <cellStyle name="Note 2 2 2 4 17" xfId="17507" xr:uid="{00000000-0005-0000-0000-0000E2500000}"/>
    <cellStyle name="Note 2 2 2 4 17 2" xfId="17508" xr:uid="{00000000-0005-0000-0000-0000E3500000}"/>
    <cellStyle name="Note 2 2 2 4 17 2 2" xfId="17509" xr:uid="{00000000-0005-0000-0000-0000E4500000}"/>
    <cellStyle name="Note 2 2 2 4 17 2 2 2" xfId="32467" xr:uid="{00000000-0005-0000-0000-0000E5500000}"/>
    <cellStyle name="Note 2 2 2 4 17 2 3" xfId="17510" xr:uid="{00000000-0005-0000-0000-0000E6500000}"/>
    <cellStyle name="Note 2 2 2 4 17 2 4" xfId="32468" xr:uid="{00000000-0005-0000-0000-0000E7500000}"/>
    <cellStyle name="Note 2 2 2 4 17 3" xfId="17511" xr:uid="{00000000-0005-0000-0000-0000E8500000}"/>
    <cellStyle name="Note 2 2 2 4 17 3 2" xfId="32469" xr:uid="{00000000-0005-0000-0000-0000E9500000}"/>
    <cellStyle name="Note 2 2 2 4 17 4" xfId="17512" xr:uid="{00000000-0005-0000-0000-0000EA500000}"/>
    <cellStyle name="Note 2 2 2 4 17 5" xfId="32470" xr:uid="{00000000-0005-0000-0000-0000EB500000}"/>
    <cellStyle name="Note 2 2 2 4 18" xfId="17513" xr:uid="{00000000-0005-0000-0000-0000EC500000}"/>
    <cellStyle name="Note 2 2 2 4 18 2" xfId="17514" xr:uid="{00000000-0005-0000-0000-0000ED500000}"/>
    <cellStyle name="Note 2 2 2 4 18 2 2" xfId="17515" xr:uid="{00000000-0005-0000-0000-0000EE500000}"/>
    <cellStyle name="Note 2 2 2 4 18 2 2 2" xfId="32471" xr:uid="{00000000-0005-0000-0000-0000EF500000}"/>
    <cellStyle name="Note 2 2 2 4 18 2 3" xfId="17516" xr:uid="{00000000-0005-0000-0000-0000F0500000}"/>
    <cellStyle name="Note 2 2 2 4 18 2 4" xfId="32472" xr:uid="{00000000-0005-0000-0000-0000F1500000}"/>
    <cellStyle name="Note 2 2 2 4 18 3" xfId="17517" xr:uid="{00000000-0005-0000-0000-0000F2500000}"/>
    <cellStyle name="Note 2 2 2 4 18 3 2" xfId="32473" xr:uid="{00000000-0005-0000-0000-0000F3500000}"/>
    <cellStyle name="Note 2 2 2 4 18 4" xfId="17518" xr:uid="{00000000-0005-0000-0000-0000F4500000}"/>
    <cellStyle name="Note 2 2 2 4 18 5" xfId="32474" xr:uid="{00000000-0005-0000-0000-0000F5500000}"/>
    <cellStyle name="Note 2 2 2 4 19" xfId="17519" xr:uid="{00000000-0005-0000-0000-0000F6500000}"/>
    <cellStyle name="Note 2 2 2 4 19 2" xfId="17520" xr:uid="{00000000-0005-0000-0000-0000F7500000}"/>
    <cellStyle name="Note 2 2 2 4 19 2 2" xfId="17521" xr:uid="{00000000-0005-0000-0000-0000F8500000}"/>
    <cellStyle name="Note 2 2 2 4 19 2 2 2" xfId="32475" xr:uid="{00000000-0005-0000-0000-0000F9500000}"/>
    <cellStyle name="Note 2 2 2 4 19 2 3" xfId="17522" xr:uid="{00000000-0005-0000-0000-0000FA500000}"/>
    <cellStyle name="Note 2 2 2 4 19 2 4" xfId="32476" xr:uid="{00000000-0005-0000-0000-0000FB500000}"/>
    <cellStyle name="Note 2 2 2 4 19 3" xfId="17523" xr:uid="{00000000-0005-0000-0000-0000FC500000}"/>
    <cellStyle name="Note 2 2 2 4 19 3 2" xfId="32477" xr:uid="{00000000-0005-0000-0000-0000FD500000}"/>
    <cellStyle name="Note 2 2 2 4 19 4" xfId="17524" xr:uid="{00000000-0005-0000-0000-0000FE500000}"/>
    <cellStyle name="Note 2 2 2 4 19 5" xfId="32478" xr:uid="{00000000-0005-0000-0000-0000FF500000}"/>
    <cellStyle name="Note 2 2 2 4 2" xfId="17525" xr:uid="{00000000-0005-0000-0000-000000510000}"/>
    <cellStyle name="Note 2 2 2 4 2 2" xfId="17526" xr:uid="{00000000-0005-0000-0000-000001510000}"/>
    <cellStyle name="Note 2 2 2 4 2 2 2" xfId="17527" xr:uid="{00000000-0005-0000-0000-000002510000}"/>
    <cellStyle name="Note 2 2 2 4 2 2 2 2" xfId="32479" xr:uid="{00000000-0005-0000-0000-000003510000}"/>
    <cellStyle name="Note 2 2 2 4 2 2 3" xfId="17528" xr:uid="{00000000-0005-0000-0000-000004510000}"/>
    <cellStyle name="Note 2 2 2 4 2 2 4" xfId="32480" xr:uid="{00000000-0005-0000-0000-000005510000}"/>
    <cellStyle name="Note 2 2 2 4 2 3" xfId="17529" xr:uid="{00000000-0005-0000-0000-000006510000}"/>
    <cellStyle name="Note 2 2 2 4 2 3 2" xfId="32481" xr:uid="{00000000-0005-0000-0000-000007510000}"/>
    <cellStyle name="Note 2 2 2 4 2 4" xfId="17530" xr:uid="{00000000-0005-0000-0000-000008510000}"/>
    <cellStyle name="Note 2 2 2 4 2 5" xfId="32482" xr:uid="{00000000-0005-0000-0000-000009510000}"/>
    <cellStyle name="Note 2 2 2 4 20" xfId="17531" xr:uid="{00000000-0005-0000-0000-00000A510000}"/>
    <cellStyle name="Note 2 2 2 4 20 2" xfId="17532" xr:uid="{00000000-0005-0000-0000-00000B510000}"/>
    <cellStyle name="Note 2 2 2 4 20 2 2" xfId="17533" xr:uid="{00000000-0005-0000-0000-00000C510000}"/>
    <cellStyle name="Note 2 2 2 4 20 2 2 2" xfId="32483" xr:uid="{00000000-0005-0000-0000-00000D510000}"/>
    <cellStyle name="Note 2 2 2 4 20 2 3" xfId="17534" xr:uid="{00000000-0005-0000-0000-00000E510000}"/>
    <cellStyle name="Note 2 2 2 4 20 2 4" xfId="32484" xr:uid="{00000000-0005-0000-0000-00000F510000}"/>
    <cellStyle name="Note 2 2 2 4 20 3" xfId="17535" xr:uid="{00000000-0005-0000-0000-000010510000}"/>
    <cellStyle name="Note 2 2 2 4 20 3 2" xfId="32485" xr:uid="{00000000-0005-0000-0000-000011510000}"/>
    <cellStyle name="Note 2 2 2 4 20 4" xfId="17536" xr:uid="{00000000-0005-0000-0000-000012510000}"/>
    <cellStyle name="Note 2 2 2 4 20 5" xfId="32486" xr:uid="{00000000-0005-0000-0000-000013510000}"/>
    <cellStyle name="Note 2 2 2 4 21" xfId="17537" xr:uid="{00000000-0005-0000-0000-000014510000}"/>
    <cellStyle name="Note 2 2 2 4 21 2" xfId="17538" xr:uid="{00000000-0005-0000-0000-000015510000}"/>
    <cellStyle name="Note 2 2 2 4 21 2 2" xfId="17539" xr:uid="{00000000-0005-0000-0000-000016510000}"/>
    <cellStyle name="Note 2 2 2 4 21 2 2 2" xfId="32487" xr:uid="{00000000-0005-0000-0000-000017510000}"/>
    <cellStyle name="Note 2 2 2 4 21 2 3" xfId="17540" xr:uid="{00000000-0005-0000-0000-000018510000}"/>
    <cellStyle name="Note 2 2 2 4 21 2 4" xfId="32488" xr:uid="{00000000-0005-0000-0000-000019510000}"/>
    <cellStyle name="Note 2 2 2 4 21 3" xfId="17541" xr:uid="{00000000-0005-0000-0000-00001A510000}"/>
    <cellStyle name="Note 2 2 2 4 21 3 2" xfId="32489" xr:uid="{00000000-0005-0000-0000-00001B510000}"/>
    <cellStyle name="Note 2 2 2 4 21 4" xfId="17542" xr:uid="{00000000-0005-0000-0000-00001C510000}"/>
    <cellStyle name="Note 2 2 2 4 21 5" xfId="32490" xr:uid="{00000000-0005-0000-0000-00001D510000}"/>
    <cellStyle name="Note 2 2 2 4 22" xfId="17543" xr:uid="{00000000-0005-0000-0000-00001E510000}"/>
    <cellStyle name="Note 2 2 2 4 22 2" xfId="17544" xr:uid="{00000000-0005-0000-0000-00001F510000}"/>
    <cellStyle name="Note 2 2 2 4 22 2 2" xfId="17545" xr:uid="{00000000-0005-0000-0000-000020510000}"/>
    <cellStyle name="Note 2 2 2 4 22 2 2 2" xfId="32491" xr:uid="{00000000-0005-0000-0000-000021510000}"/>
    <cellStyle name="Note 2 2 2 4 22 2 3" xfId="17546" xr:uid="{00000000-0005-0000-0000-000022510000}"/>
    <cellStyle name="Note 2 2 2 4 22 2 4" xfId="32492" xr:uid="{00000000-0005-0000-0000-000023510000}"/>
    <cellStyle name="Note 2 2 2 4 22 3" xfId="17547" xr:uid="{00000000-0005-0000-0000-000024510000}"/>
    <cellStyle name="Note 2 2 2 4 22 3 2" xfId="32493" xr:uid="{00000000-0005-0000-0000-000025510000}"/>
    <cellStyle name="Note 2 2 2 4 22 4" xfId="17548" xr:uid="{00000000-0005-0000-0000-000026510000}"/>
    <cellStyle name="Note 2 2 2 4 22 5" xfId="32494" xr:uid="{00000000-0005-0000-0000-000027510000}"/>
    <cellStyle name="Note 2 2 2 4 23" xfId="17549" xr:uid="{00000000-0005-0000-0000-000028510000}"/>
    <cellStyle name="Note 2 2 2 4 23 2" xfId="17550" xr:uid="{00000000-0005-0000-0000-000029510000}"/>
    <cellStyle name="Note 2 2 2 4 23 2 2" xfId="17551" xr:uid="{00000000-0005-0000-0000-00002A510000}"/>
    <cellStyle name="Note 2 2 2 4 23 2 2 2" xfId="32495" xr:uid="{00000000-0005-0000-0000-00002B510000}"/>
    <cellStyle name="Note 2 2 2 4 23 2 3" xfId="17552" xr:uid="{00000000-0005-0000-0000-00002C510000}"/>
    <cellStyle name="Note 2 2 2 4 23 2 4" xfId="32496" xr:uid="{00000000-0005-0000-0000-00002D510000}"/>
    <cellStyle name="Note 2 2 2 4 23 3" xfId="17553" xr:uid="{00000000-0005-0000-0000-00002E510000}"/>
    <cellStyle name="Note 2 2 2 4 23 3 2" xfId="32497" xr:uid="{00000000-0005-0000-0000-00002F510000}"/>
    <cellStyle name="Note 2 2 2 4 23 4" xfId="17554" xr:uid="{00000000-0005-0000-0000-000030510000}"/>
    <cellStyle name="Note 2 2 2 4 23 5" xfId="32498" xr:uid="{00000000-0005-0000-0000-000031510000}"/>
    <cellStyle name="Note 2 2 2 4 24" xfId="17555" xr:uid="{00000000-0005-0000-0000-000032510000}"/>
    <cellStyle name="Note 2 2 2 4 24 2" xfId="17556" xr:uid="{00000000-0005-0000-0000-000033510000}"/>
    <cellStyle name="Note 2 2 2 4 24 2 2" xfId="17557" xr:uid="{00000000-0005-0000-0000-000034510000}"/>
    <cellStyle name="Note 2 2 2 4 24 2 2 2" xfId="32499" xr:uid="{00000000-0005-0000-0000-000035510000}"/>
    <cellStyle name="Note 2 2 2 4 24 2 3" xfId="17558" xr:uid="{00000000-0005-0000-0000-000036510000}"/>
    <cellStyle name="Note 2 2 2 4 24 2 4" xfId="32500" xr:uid="{00000000-0005-0000-0000-000037510000}"/>
    <cellStyle name="Note 2 2 2 4 24 3" xfId="17559" xr:uid="{00000000-0005-0000-0000-000038510000}"/>
    <cellStyle name="Note 2 2 2 4 24 3 2" xfId="32501" xr:uid="{00000000-0005-0000-0000-000039510000}"/>
    <cellStyle name="Note 2 2 2 4 24 4" xfId="17560" xr:uid="{00000000-0005-0000-0000-00003A510000}"/>
    <cellStyle name="Note 2 2 2 4 24 5" xfId="32502" xr:uid="{00000000-0005-0000-0000-00003B510000}"/>
    <cellStyle name="Note 2 2 2 4 25" xfId="17561" xr:uid="{00000000-0005-0000-0000-00003C510000}"/>
    <cellStyle name="Note 2 2 2 4 25 2" xfId="17562" xr:uid="{00000000-0005-0000-0000-00003D510000}"/>
    <cellStyle name="Note 2 2 2 4 25 2 2" xfId="17563" xr:uid="{00000000-0005-0000-0000-00003E510000}"/>
    <cellStyle name="Note 2 2 2 4 25 2 2 2" xfId="32503" xr:uid="{00000000-0005-0000-0000-00003F510000}"/>
    <cellStyle name="Note 2 2 2 4 25 2 3" xfId="17564" xr:uid="{00000000-0005-0000-0000-000040510000}"/>
    <cellStyle name="Note 2 2 2 4 25 2 4" xfId="32504" xr:uid="{00000000-0005-0000-0000-000041510000}"/>
    <cellStyle name="Note 2 2 2 4 25 3" xfId="17565" xr:uid="{00000000-0005-0000-0000-000042510000}"/>
    <cellStyle name="Note 2 2 2 4 25 3 2" xfId="32505" xr:uid="{00000000-0005-0000-0000-000043510000}"/>
    <cellStyle name="Note 2 2 2 4 25 4" xfId="17566" xr:uid="{00000000-0005-0000-0000-000044510000}"/>
    <cellStyle name="Note 2 2 2 4 25 5" xfId="32506" xr:uid="{00000000-0005-0000-0000-000045510000}"/>
    <cellStyle name="Note 2 2 2 4 26" xfId="17567" xr:uid="{00000000-0005-0000-0000-000046510000}"/>
    <cellStyle name="Note 2 2 2 4 26 2" xfId="17568" xr:uid="{00000000-0005-0000-0000-000047510000}"/>
    <cellStyle name="Note 2 2 2 4 26 2 2" xfId="17569" xr:uid="{00000000-0005-0000-0000-000048510000}"/>
    <cellStyle name="Note 2 2 2 4 26 2 2 2" xfId="32507" xr:uid="{00000000-0005-0000-0000-000049510000}"/>
    <cellStyle name="Note 2 2 2 4 26 2 3" xfId="17570" xr:uid="{00000000-0005-0000-0000-00004A510000}"/>
    <cellStyle name="Note 2 2 2 4 26 2 4" xfId="32508" xr:uid="{00000000-0005-0000-0000-00004B510000}"/>
    <cellStyle name="Note 2 2 2 4 26 3" xfId="17571" xr:uid="{00000000-0005-0000-0000-00004C510000}"/>
    <cellStyle name="Note 2 2 2 4 26 3 2" xfId="32509" xr:uid="{00000000-0005-0000-0000-00004D510000}"/>
    <cellStyle name="Note 2 2 2 4 26 4" xfId="17572" xr:uid="{00000000-0005-0000-0000-00004E510000}"/>
    <cellStyle name="Note 2 2 2 4 26 5" xfId="32510" xr:uid="{00000000-0005-0000-0000-00004F510000}"/>
    <cellStyle name="Note 2 2 2 4 27" xfId="17573" xr:uid="{00000000-0005-0000-0000-000050510000}"/>
    <cellStyle name="Note 2 2 2 4 27 2" xfId="17574" xr:uid="{00000000-0005-0000-0000-000051510000}"/>
    <cellStyle name="Note 2 2 2 4 27 2 2" xfId="17575" xr:uid="{00000000-0005-0000-0000-000052510000}"/>
    <cellStyle name="Note 2 2 2 4 27 2 2 2" xfId="32511" xr:uid="{00000000-0005-0000-0000-000053510000}"/>
    <cellStyle name="Note 2 2 2 4 27 2 3" xfId="17576" xr:uid="{00000000-0005-0000-0000-000054510000}"/>
    <cellStyle name="Note 2 2 2 4 27 2 4" xfId="32512" xr:uid="{00000000-0005-0000-0000-000055510000}"/>
    <cellStyle name="Note 2 2 2 4 27 3" xfId="17577" xr:uid="{00000000-0005-0000-0000-000056510000}"/>
    <cellStyle name="Note 2 2 2 4 27 3 2" xfId="32513" xr:uid="{00000000-0005-0000-0000-000057510000}"/>
    <cellStyle name="Note 2 2 2 4 27 4" xfId="17578" xr:uid="{00000000-0005-0000-0000-000058510000}"/>
    <cellStyle name="Note 2 2 2 4 27 5" xfId="32514" xr:uid="{00000000-0005-0000-0000-000059510000}"/>
    <cellStyle name="Note 2 2 2 4 28" xfId="17579" xr:uid="{00000000-0005-0000-0000-00005A510000}"/>
    <cellStyle name="Note 2 2 2 4 28 2" xfId="17580" xr:uid="{00000000-0005-0000-0000-00005B510000}"/>
    <cellStyle name="Note 2 2 2 4 28 2 2" xfId="17581" xr:uid="{00000000-0005-0000-0000-00005C510000}"/>
    <cellStyle name="Note 2 2 2 4 28 2 2 2" xfId="32515" xr:uid="{00000000-0005-0000-0000-00005D510000}"/>
    <cellStyle name="Note 2 2 2 4 28 2 3" xfId="17582" xr:uid="{00000000-0005-0000-0000-00005E510000}"/>
    <cellStyle name="Note 2 2 2 4 28 2 4" xfId="32516" xr:uid="{00000000-0005-0000-0000-00005F510000}"/>
    <cellStyle name="Note 2 2 2 4 28 3" xfId="17583" xr:uid="{00000000-0005-0000-0000-000060510000}"/>
    <cellStyle name="Note 2 2 2 4 28 3 2" xfId="32517" xr:uid="{00000000-0005-0000-0000-000061510000}"/>
    <cellStyle name="Note 2 2 2 4 28 4" xfId="17584" xr:uid="{00000000-0005-0000-0000-000062510000}"/>
    <cellStyle name="Note 2 2 2 4 28 5" xfId="32518" xr:uid="{00000000-0005-0000-0000-000063510000}"/>
    <cellStyle name="Note 2 2 2 4 29" xfId="17585" xr:uid="{00000000-0005-0000-0000-000064510000}"/>
    <cellStyle name="Note 2 2 2 4 29 2" xfId="17586" xr:uid="{00000000-0005-0000-0000-000065510000}"/>
    <cellStyle name="Note 2 2 2 4 29 2 2" xfId="17587" xr:uid="{00000000-0005-0000-0000-000066510000}"/>
    <cellStyle name="Note 2 2 2 4 29 2 2 2" xfId="32519" xr:uid="{00000000-0005-0000-0000-000067510000}"/>
    <cellStyle name="Note 2 2 2 4 29 2 3" xfId="17588" xr:uid="{00000000-0005-0000-0000-000068510000}"/>
    <cellStyle name="Note 2 2 2 4 29 2 4" xfId="32520" xr:uid="{00000000-0005-0000-0000-000069510000}"/>
    <cellStyle name="Note 2 2 2 4 29 3" xfId="17589" xr:uid="{00000000-0005-0000-0000-00006A510000}"/>
    <cellStyle name="Note 2 2 2 4 29 3 2" xfId="32521" xr:uid="{00000000-0005-0000-0000-00006B510000}"/>
    <cellStyle name="Note 2 2 2 4 29 4" xfId="17590" xr:uid="{00000000-0005-0000-0000-00006C510000}"/>
    <cellStyle name="Note 2 2 2 4 29 5" xfId="32522" xr:uid="{00000000-0005-0000-0000-00006D510000}"/>
    <cellStyle name="Note 2 2 2 4 3" xfId="17591" xr:uid="{00000000-0005-0000-0000-00006E510000}"/>
    <cellStyle name="Note 2 2 2 4 3 2" xfId="17592" xr:uid="{00000000-0005-0000-0000-00006F510000}"/>
    <cellStyle name="Note 2 2 2 4 3 2 2" xfId="17593" xr:uid="{00000000-0005-0000-0000-000070510000}"/>
    <cellStyle name="Note 2 2 2 4 3 2 2 2" xfId="32523" xr:uid="{00000000-0005-0000-0000-000071510000}"/>
    <cellStyle name="Note 2 2 2 4 3 2 3" xfId="17594" xr:uid="{00000000-0005-0000-0000-000072510000}"/>
    <cellStyle name="Note 2 2 2 4 3 2 4" xfId="32524" xr:uid="{00000000-0005-0000-0000-000073510000}"/>
    <cellStyle name="Note 2 2 2 4 3 3" xfId="17595" xr:uid="{00000000-0005-0000-0000-000074510000}"/>
    <cellStyle name="Note 2 2 2 4 3 3 2" xfId="32525" xr:uid="{00000000-0005-0000-0000-000075510000}"/>
    <cellStyle name="Note 2 2 2 4 3 4" xfId="17596" xr:uid="{00000000-0005-0000-0000-000076510000}"/>
    <cellStyle name="Note 2 2 2 4 3 5" xfId="32526" xr:uid="{00000000-0005-0000-0000-000077510000}"/>
    <cellStyle name="Note 2 2 2 4 30" xfId="17597" xr:uid="{00000000-0005-0000-0000-000078510000}"/>
    <cellStyle name="Note 2 2 2 4 30 2" xfId="17598" xr:uid="{00000000-0005-0000-0000-000079510000}"/>
    <cellStyle name="Note 2 2 2 4 30 2 2" xfId="17599" xr:uid="{00000000-0005-0000-0000-00007A510000}"/>
    <cellStyle name="Note 2 2 2 4 30 2 2 2" xfId="32527" xr:uid="{00000000-0005-0000-0000-00007B510000}"/>
    <cellStyle name="Note 2 2 2 4 30 2 3" xfId="17600" xr:uid="{00000000-0005-0000-0000-00007C510000}"/>
    <cellStyle name="Note 2 2 2 4 30 2 4" xfId="32528" xr:uid="{00000000-0005-0000-0000-00007D510000}"/>
    <cellStyle name="Note 2 2 2 4 30 3" xfId="17601" xr:uid="{00000000-0005-0000-0000-00007E510000}"/>
    <cellStyle name="Note 2 2 2 4 30 3 2" xfId="32529" xr:uid="{00000000-0005-0000-0000-00007F510000}"/>
    <cellStyle name="Note 2 2 2 4 30 4" xfId="17602" xr:uid="{00000000-0005-0000-0000-000080510000}"/>
    <cellStyle name="Note 2 2 2 4 30 5" xfId="32530" xr:uid="{00000000-0005-0000-0000-000081510000}"/>
    <cellStyle name="Note 2 2 2 4 31" xfId="17603" xr:uid="{00000000-0005-0000-0000-000082510000}"/>
    <cellStyle name="Note 2 2 2 4 31 2" xfId="17604" xr:uid="{00000000-0005-0000-0000-000083510000}"/>
    <cellStyle name="Note 2 2 2 4 31 2 2" xfId="32531" xr:uid="{00000000-0005-0000-0000-000084510000}"/>
    <cellStyle name="Note 2 2 2 4 31 3" xfId="17605" xr:uid="{00000000-0005-0000-0000-000085510000}"/>
    <cellStyle name="Note 2 2 2 4 31 4" xfId="32532" xr:uid="{00000000-0005-0000-0000-000086510000}"/>
    <cellStyle name="Note 2 2 2 4 32" xfId="17606" xr:uid="{00000000-0005-0000-0000-000087510000}"/>
    <cellStyle name="Note 2 2 2 4 32 2" xfId="32533" xr:uid="{00000000-0005-0000-0000-000088510000}"/>
    <cellStyle name="Note 2 2 2 4 33" xfId="17607" xr:uid="{00000000-0005-0000-0000-000089510000}"/>
    <cellStyle name="Note 2 2 2 4 34" xfId="32534" xr:uid="{00000000-0005-0000-0000-00008A510000}"/>
    <cellStyle name="Note 2 2 2 4 4" xfId="17608" xr:uid="{00000000-0005-0000-0000-00008B510000}"/>
    <cellStyle name="Note 2 2 2 4 4 2" xfId="17609" xr:uid="{00000000-0005-0000-0000-00008C510000}"/>
    <cellStyle name="Note 2 2 2 4 4 2 2" xfId="17610" xr:uid="{00000000-0005-0000-0000-00008D510000}"/>
    <cellStyle name="Note 2 2 2 4 4 2 2 2" xfId="32535" xr:uid="{00000000-0005-0000-0000-00008E510000}"/>
    <cellStyle name="Note 2 2 2 4 4 2 3" xfId="17611" xr:uid="{00000000-0005-0000-0000-00008F510000}"/>
    <cellStyle name="Note 2 2 2 4 4 2 4" xfId="32536" xr:uid="{00000000-0005-0000-0000-000090510000}"/>
    <cellStyle name="Note 2 2 2 4 4 3" xfId="17612" xr:uid="{00000000-0005-0000-0000-000091510000}"/>
    <cellStyle name="Note 2 2 2 4 4 3 2" xfId="32537" xr:uid="{00000000-0005-0000-0000-000092510000}"/>
    <cellStyle name="Note 2 2 2 4 4 4" xfId="17613" xr:uid="{00000000-0005-0000-0000-000093510000}"/>
    <cellStyle name="Note 2 2 2 4 4 5" xfId="32538" xr:uid="{00000000-0005-0000-0000-000094510000}"/>
    <cellStyle name="Note 2 2 2 4 5" xfId="17614" xr:uid="{00000000-0005-0000-0000-000095510000}"/>
    <cellStyle name="Note 2 2 2 4 5 2" xfId="17615" xr:uid="{00000000-0005-0000-0000-000096510000}"/>
    <cellStyle name="Note 2 2 2 4 5 2 2" xfId="17616" xr:uid="{00000000-0005-0000-0000-000097510000}"/>
    <cellStyle name="Note 2 2 2 4 5 2 2 2" xfId="32539" xr:uid="{00000000-0005-0000-0000-000098510000}"/>
    <cellStyle name="Note 2 2 2 4 5 2 3" xfId="17617" xr:uid="{00000000-0005-0000-0000-000099510000}"/>
    <cellStyle name="Note 2 2 2 4 5 2 4" xfId="32540" xr:uid="{00000000-0005-0000-0000-00009A510000}"/>
    <cellStyle name="Note 2 2 2 4 5 3" xfId="17618" xr:uid="{00000000-0005-0000-0000-00009B510000}"/>
    <cellStyle name="Note 2 2 2 4 5 3 2" xfId="32541" xr:uid="{00000000-0005-0000-0000-00009C510000}"/>
    <cellStyle name="Note 2 2 2 4 5 4" xfId="17619" xr:uid="{00000000-0005-0000-0000-00009D510000}"/>
    <cellStyle name="Note 2 2 2 4 5 5" xfId="32542" xr:uid="{00000000-0005-0000-0000-00009E510000}"/>
    <cellStyle name="Note 2 2 2 4 6" xfId="17620" xr:uid="{00000000-0005-0000-0000-00009F510000}"/>
    <cellStyle name="Note 2 2 2 4 6 2" xfId="17621" xr:uid="{00000000-0005-0000-0000-0000A0510000}"/>
    <cellStyle name="Note 2 2 2 4 6 2 2" xfId="17622" xr:uid="{00000000-0005-0000-0000-0000A1510000}"/>
    <cellStyle name="Note 2 2 2 4 6 2 2 2" xfId="32543" xr:uid="{00000000-0005-0000-0000-0000A2510000}"/>
    <cellStyle name="Note 2 2 2 4 6 2 3" xfId="17623" xr:uid="{00000000-0005-0000-0000-0000A3510000}"/>
    <cellStyle name="Note 2 2 2 4 6 2 4" xfId="32544" xr:uid="{00000000-0005-0000-0000-0000A4510000}"/>
    <cellStyle name="Note 2 2 2 4 6 3" xfId="17624" xr:uid="{00000000-0005-0000-0000-0000A5510000}"/>
    <cellStyle name="Note 2 2 2 4 6 3 2" xfId="32545" xr:uid="{00000000-0005-0000-0000-0000A6510000}"/>
    <cellStyle name="Note 2 2 2 4 6 4" xfId="17625" xr:uid="{00000000-0005-0000-0000-0000A7510000}"/>
    <cellStyle name="Note 2 2 2 4 6 5" xfId="32546" xr:uid="{00000000-0005-0000-0000-0000A8510000}"/>
    <cellStyle name="Note 2 2 2 4 7" xfId="17626" xr:uid="{00000000-0005-0000-0000-0000A9510000}"/>
    <cellStyle name="Note 2 2 2 4 7 2" xfId="17627" xr:uid="{00000000-0005-0000-0000-0000AA510000}"/>
    <cellStyle name="Note 2 2 2 4 7 2 2" xfId="17628" xr:uid="{00000000-0005-0000-0000-0000AB510000}"/>
    <cellStyle name="Note 2 2 2 4 7 2 2 2" xfId="32547" xr:uid="{00000000-0005-0000-0000-0000AC510000}"/>
    <cellStyle name="Note 2 2 2 4 7 2 3" xfId="17629" xr:uid="{00000000-0005-0000-0000-0000AD510000}"/>
    <cellStyle name="Note 2 2 2 4 7 2 4" xfId="32548" xr:uid="{00000000-0005-0000-0000-0000AE510000}"/>
    <cellStyle name="Note 2 2 2 4 7 3" xfId="17630" xr:uid="{00000000-0005-0000-0000-0000AF510000}"/>
    <cellStyle name="Note 2 2 2 4 7 3 2" xfId="32549" xr:uid="{00000000-0005-0000-0000-0000B0510000}"/>
    <cellStyle name="Note 2 2 2 4 7 4" xfId="17631" xr:uid="{00000000-0005-0000-0000-0000B1510000}"/>
    <cellStyle name="Note 2 2 2 4 7 5" xfId="32550" xr:uid="{00000000-0005-0000-0000-0000B2510000}"/>
    <cellStyle name="Note 2 2 2 4 8" xfId="17632" xr:uid="{00000000-0005-0000-0000-0000B3510000}"/>
    <cellStyle name="Note 2 2 2 4 8 2" xfId="17633" xr:uid="{00000000-0005-0000-0000-0000B4510000}"/>
    <cellStyle name="Note 2 2 2 4 8 2 2" xfId="17634" xr:uid="{00000000-0005-0000-0000-0000B5510000}"/>
    <cellStyle name="Note 2 2 2 4 8 2 2 2" xfId="32551" xr:uid="{00000000-0005-0000-0000-0000B6510000}"/>
    <cellStyle name="Note 2 2 2 4 8 2 3" xfId="17635" xr:uid="{00000000-0005-0000-0000-0000B7510000}"/>
    <cellStyle name="Note 2 2 2 4 8 2 4" xfId="32552" xr:uid="{00000000-0005-0000-0000-0000B8510000}"/>
    <cellStyle name="Note 2 2 2 4 8 3" xfId="17636" xr:uid="{00000000-0005-0000-0000-0000B9510000}"/>
    <cellStyle name="Note 2 2 2 4 8 3 2" xfId="32553" xr:uid="{00000000-0005-0000-0000-0000BA510000}"/>
    <cellStyle name="Note 2 2 2 4 8 4" xfId="17637" xr:uid="{00000000-0005-0000-0000-0000BB510000}"/>
    <cellStyle name="Note 2 2 2 4 8 5" xfId="32554" xr:uid="{00000000-0005-0000-0000-0000BC510000}"/>
    <cellStyle name="Note 2 2 2 4 9" xfId="17638" xr:uid="{00000000-0005-0000-0000-0000BD510000}"/>
    <cellStyle name="Note 2 2 2 4 9 2" xfId="17639" xr:uid="{00000000-0005-0000-0000-0000BE510000}"/>
    <cellStyle name="Note 2 2 2 4 9 2 2" xfId="17640" xr:uid="{00000000-0005-0000-0000-0000BF510000}"/>
    <cellStyle name="Note 2 2 2 4 9 2 2 2" xfId="32555" xr:uid="{00000000-0005-0000-0000-0000C0510000}"/>
    <cellStyle name="Note 2 2 2 4 9 2 3" xfId="17641" xr:uid="{00000000-0005-0000-0000-0000C1510000}"/>
    <cellStyle name="Note 2 2 2 4 9 2 4" xfId="32556" xr:uid="{00000000-0005-0000-0000-0000C2510000}"/>
    <cellStyle name="Note 2 2 2 4 9 3" xfId="17642" xr:uid="{00000000-0005-0000-0000-0000C3510000}"/>
    <cellStyle name="Note 2 2 2 4 9 3 2" xfId="32557" xr:uid="{00000000-0005-0000-0000-0000C4510000}"/>
    <cellStyle name="Note 2 2 2 4 9 4" xfId="17643" xr:uid="{00000000-0005-0000-0000-0000C5510000}"/>
    <cellStyle name="Note 2 2 2 4 9 5" xfId="32558" xr:uid="{00000000-0005-0000-0000-0000C6510000}"/>
    <cellStyle name="Note 2 2 2 5" xfId="17644" xr:uid="{00000000-0005-0000-0000-0000C7510000}"/>
    <cellStyle name="Note 2 2 2 5 10" xfId="17645" xr:uid="{00000000-0005-0000-0000-0000C8510000}"/>
    <cellStyle name="Note 2 2 2 5 10 2" xfId="17646" xr:uid="{00000000-0005-0000-0000-0000C9510000}"/>
    <cellStyle name="Note 2 2 2 5 10 2 2" xfId="17647" xr:uid="{00000000-0005-0000-0000-0000CA510000}"/>
    <cellStyle name="Note 2 2 2 5 10 2 2 2" xfId="32559" xr:uid="{00000000-0005-0000-0000-0000CB510000}"/>
    <cellStyle name="Note 2 2 2 5 10 2 3" xfId="17648" xr:uid="{00000000-0005-0000-0000-0000CC510000}"/>
    <cellStyle name="Note 2 2 2 5 10 2 4" xfId="32560" xr:uid="{00000000-0005-0000-0000-0000CD510000}"/>
    <cellStyle name="Note 2 2 2 5 10 3" xfId="17649" xr:uid="{00000000-0005-0000-0000-0000CE510000}"/>
    <cellStyle name="Note 2 2 2 5 10 3 2" xfId="32561" xr:uid="{00000000-0005-0000-0000-0000CF510000}"/>
    <cellStyle name="Note 2 2 2 5 10 4" xfId="17650" xr:uid="{00000000-0005-0000-0000-0000D0510000}"/>
    <cellStyle name="Note 2 2 2 5 10 5" xfId="32562" xr:uid="{00000000-0005-0000-0000-0000D1510000}"/>
    <cellStyle name="Note 2 2 2 5 11" xfId="17651" xr:uid="{00000000-0005-0000-0000-0000D2510000}"/>
    <cellStyle name="Note 2 2 2 5 11 2" xfId="17652" xr:uid="{00000000-0005-0000-0000-0000D3510000}"/>
    <cellStyle name="Note 2 2 2 5 11 2 2" xfId="17653" xr:uid="{00000000-0005-0000-0000-0000D4510000}"/>
    <cellStyle name="Note 2 2 2 5 11 2 2 2" xfId="32563" xr:uid="{00000000-0005-0000-0000-0000D5510000}"/>
    <cellStyle name="Note 2 2 2 5 11 2 3" xfId="17654" xr:uid="{00000000-0005-0000-0000-0000D6510000}"/>
    <cellStyle name="Note 2 2 2 5 11 2 4" xfId="32564" xr:uid="{00000000-0005-0000-0000-0000D7510000}"/>
    <cellStyle name="Note 2 2 2 5 11 3" xfId="17655" xr:uid="{00000000-0005-0000-0000-0000D8510000}"/>
    <cellStyle name="Note 2 2 2 5 11 3 2" xfId="32565" xr:uid="{00000000-0005-0000-0000-0000D9510000}"/>
    <cellStyle name="Note 2 2 2 5 11 4" xfId="17656" xr:uid="{00000000-0005-0000-0000-0000DA510000}"/>
    <cellStyle name="Note 2 2 2 5 11 5" xfId="32566" xr:uid="{00000000-0005-0000-0000-0000DB510000}"/>
    <cellStyle name="Note 2 2 2 5 12" xfId="17657" xr:uid="{00000000-0005-0000-0000-0000DC510000}"/>
    <cellStyle name="Note 2 2 2 5 12 2" xfId="17658" xr:uid="{00000000-0005-0000-0000-0000DD510000}"/>
    <cellStyle name="Note 2 2 2 5 12 2 2" xfId="17659" xr:uid="{00000000-0005-0000-0000-0000DE510000}"/>
    <cellStyle name="Note 2 2 2 5 12 2 2 2" xfId="32567" xr:uid="{00000000-0005-0000-0000-0000DF510000}"/>
    <cellStyle name="Note 2 2 2 5 12 2 3" xfId="17660" xr:uid="{00000000-0005-0000-0000-0000E0510000}"/>
    <cellStyle name="Note 2 2 2 5 12 2 4" xfId="32568" xr:uid="{00000000-0005-0000-0000-0000E1510000}"/>
    <cellStyle name="Note 2 2 2 5 12 3" xfId="17661" xr:uid="{00000000-0005-0000-0000-0000E2510000}"/>
    <cellStyle name="Note 2 2 2 5 12 3 2" xfId="32569" xr:uid="{00000000-0005-0000-0000-0000E3510000}"/>
    <cellStyle name="Note 2 2 2 5 12 4" xfId="17662" xr:uid="{00000000-0005-0000-0000-0000E4510000}"/>
    <cellStyle name="Note 2 2 2 5 12 5" xfId="32570" xr:uid="{00000000-0005-0000-0000-0000E5510000}"/>
    <cellStyle name="Note 2 2 2 5 13" xfId="17663" xr:uid="{00000000-0005-0000-0000-0000E6510000}"/>
    <cellStyle name="Note 2 2 2 5 13 2" xfId="17664" xr:uid="{00000000-0005-0000-0000-0000E7510000}"/>
    <cellStyle name="Note 2 2 2 5 13 2 2" xfId="17665" xr:uid="{00000000-0005-0000-0000-0000E8510000}"/>
    <cellStyle name="Note 2 2 2 5 13 2 2 2" xfId="32571" xr:uid="{00000000-0005-0000-0000-0000E9510000}"/>
    <cellStyle name="Note 2 2 2 5 13 2 3" xfId="17666" xr:uid="{00000000-0005-0000-0000-0000EA510000}"/>
    <cellStyle name="Note 2 2 2 5 13 2 4" xfId="32572" xr:uid="{00000000-0005-0000-0000-0000EB510000}"/>
    <cellStyle name="Note 2 2 2 5 13 3" xfId="17667" xr:uid="{00000000-0005-0000-0000-0000EC510000}"/>
    <cellStyle name="Note 2 2 2 5 13 3 2" xfId="32573" xr:uid="{00000000-0005-0000-0000-0000ED510000}"/>
    <cellStyle name="Note 2 2 2 5 13 4" xfId="17668" xr:uid="{00000000-0005-0000-0000-0000EE510000}"/>
    <cellStyle name="Note 2 2 2 5 13 5" xfId="32574" xr:uid="{00000000-0005-0000-0000-0000EF510000}"/>
    <cellStyle name="Note 2 2 2 5 14" xfId="17669" xr:uid="{00000000-0005-0000-0000-0000F0510000}"/>
    <cellStyle name="Note 2 2 2 5 14 2" xfId="17670" xr:uid="{00000000-0005-0000-0000-0000F1510000}"/>
    <cellStyle name="Note 2 2 2 5 14 2 2" xfId="17671" xr:uid="{00000000-0005-0000-0000-0000F2510000}"/>
    <cellStyle name="Note 2 2 2 5 14 2 2 2" xfId="32575" xr:uid="{00000000-0005-0000-0000-0000F3510000}"/>
    <cellStyle name="Note 2 2 2 5 14 2 3" xfId="17672" xr:uid="{00000000-0005-0000-0000-0000F4510000}"/>
    <cellStyle name="Note 2 2 2 5 14 2 4" xfId="32576" xr:uid="{00000000-0005-0000-0000-0000F5510000}"/>
    <cellStyle name="Note 2 2 2 5 14 3" xfId="17673" xr:uid="{00000000-0005-0000-0000-0000F6510000}"/>
    <cellStyle name="Note 2 2 2 5 14 3 2" xfId="32577" xr:uid="{00000000-0005-0000-0000-0000F7510000}"/>
    <cellStyle name="Note 2 2 2 5 14 4" xfId="17674" xr:uid="{00000000-0005-0000-0000-0000F8510000}"/>
    <cellStyle name="Note 2 2 2 5 14 5" xfId="32578" xr:uid="{00000000-0005-0000-0000-0000F9510000}"/>
    <cellStyle name="Note 2 2 2 5 15" xfId="17675" xr:uid="{00000000-0005-0000-0000-0000FA510000}"/>
    <cellStyle name="Note 2 2 2 5 15 2" xfId="17676" xr:uid="{00000000-0005-0000-0000-0000FB510000}"/>
    <cellStyle name="Note 2 2 2 5 15 2 2" xfId="17677" xr:uid="{00000000-0005-0000-0000-0000FC510000}"/>
    <cellStyle name="Note 2 2 2 5 15 2 2 2" xfId="32579" xr:uid="{00000000-0005-0000-0000-0000FD510000}"/>
    <cellStyle name="Note 2 2 2 5 15 2 3" xfId="17678" xr:uid="{00000000-0005-0000-0000-0000FE510000}"/>
    <cellStyle name="Note 2 2 2 5 15 2 4" xfId="32580" xr:uid="{00000000-0005-0000-0000-0000FF510000}"/>
    <cellStyle name="Note 2 2 2 5 15 3" xfId="17679" xr:uid="{00000000-0005-0000-0000-000000520000}"/>
    <cellStyle name="Note 2 2 2 5 15 3 2" xfId="32581" xr:uid="{00000000-0005-0000-0000-000001520000}"/>
    <cellStyle name="Note 2 2 2 5 15 4" xfId="17680" xr:uid="{00000000-0005-0000-0000-000002520000}"/>
    <cellStyle name="Note 2 2 2 5 15 5" xfId="32582" xr:uid="{00000000-0005-0000-0000-000003520000}"/>
    <cellStyle name="Note 2 2 2 5 16" xfId="17681" xr:uid="{00000000-0005-0000-0000-000004520000}"/>
    <cellStyle name="Note 2 2 2 5 16 2" xfId="17682" xr:uid="{00000000-0005-0000-0000-000005520000}"/>
    <cellStyle name="Note 2 2 2 5 16 2 2" xfId="17683" xr:uid="{00000000-0005-0000-0000-000006520000}"/>
    <cellStyle name="Note 2 2 2 5 16 2 2 2" xfId="32583" xr:uid="{00000000-0005-0000-0000-000007520000}"/>
    <cellStyle name="Note 2 2 2 5 16 2 3" xfId="17684" xr:uid="{00000000-0005-0000-0000-000008520000}"/>
    <cellStyle name="Note 2 2 2 5 16 2 4" xfId="32584" xr:uid="{00000000-0005-0000-0000-000009520000}"/>
    <cellStyle name="Note 2 2 2 5 16 3" xfId="17685" xr:uid="{00000000-0005-0000-0000-00000A520000}"/>
    <cellStyle name="Note 2 2 2 5 16 3 2" xfId="32585" xr:uid="{00000000-0005-0000-0000-00000B520000}"/>
    <cellStyle name="Note 2 2 2 5 16 4" xfId="17686" xr:uid="{00000000-0005-0000-0000-00000C520000}"/>
    <cellStyle name="Note 2 2 2 5 16 5" xfId="32586" xr:uid="{00000000-0005-0000-0000-00000D520000}"/>
    <cellStyle name="Note 2 2 2 5 17" xfId="17687" xr:uid="{00000000-0005-0000-0000-00000E520000}"/>
    <cellStyle name="Note 2 2 2 5 17 2" xfId="17688" xr:uid="{00000000-0005-0000-0000-00000F520000}"/>
    <cellStyle name="Note 2 2 2 5 17 2 2" xfId="17689" xr:uid="{00000000-0005-0000-0000-000010520000}"/>
    <cellStyle name="Note 2 2 2 5 17 2 2 2" xfId="32587" xr:uid="{00000000-0005-0000-0000-000011520000}"/>
    <cellStyle name="Note 2 2 2 5 17 2 3" xfId="17690" xr:uid="{00000000-0005-0000-0000-000012520000}"/>
    <cellStyle name="Note 2 2 2 5 17 2 4" xfId="32588" xr:uid="{00000000-0005-0000-0000-000013520000}"/>
    <cellStyle name="Note 2 2 2 5 17 3" xfId="17691" xr:uid="{00000000-0005-0000-0000-000014520000}"/>
    <cellStyle name="Note 2 2 2 5 17 3 2" xfId="32589" xr:uid="{00000000-0005-0000-0000-000015520000}"/>
    <cellStyle name="Note 2 2 2 5 17 4" xfId="17692" xr:uid="{00000000-0005-0000-0000-000016520000}"/>
    <cellStyle name="Note 2 2 2 5 17 5" xfId="32590" xr:uid="{00000000-0005-0000-0000-000017520000}"/>
    <cellStyle name="Note 2 2 2 5 18" xfId="17693" xr:uid="{00000000-0005-0000-0000-000018520000}"/>
    <cellStyle name="Note 2 2 2 5 18 2" xfId="17694" xr:uid="{00000000-0005-0000-0000-000019520000}"/>
    <cellStyle name="Note 2 2 2 5 18 2 2" xfId="17695" xr:uid="{00000000-0005-0000-0000-00001A520000}"/>
    <cellStyle name="Note 2 2 2 5 18 2 2 2" xfId="32591" xr:uid="{00000000-0005-0000-0000-00001B520000}"/>
    <cellStyle name="Note 2 2 2 5 18 2 3" xfId="17696" xr:uid="{00000000-0005-0000-0000-00001C520000}"/>
    <cellStyle name="Note 2 2 2 5 18 2 4" xfId="32592" xr:uid="{00000000-0005-0000-0000-00001D520000}"/>
    <cellStyle name="Note 2 2 2 5 18 3" xfId="17697" xr:uid="{00000000-0005-0000-0000-00001E520000}"/>
    <cellStyle name="Note 2 2 2 5 18 3 2" xfId="32593" xr:uid="{00000000-0005-0000-0000-00001F520000}"/>
    <cellStyle name="Note 2 2 2 5 18 4" xfId="17698" xr:uid="{00000000-0005-0000-0000-000020520000}"/>
    <cellStyle name="Note 2 2 2 5 18 5" xfId="32594" xr:uid="{00000000-0005-0000-0000-000021520000}"/>
    <cellStyle name="Note 2 2 2 5 19" xfId="17699" xr:uid="{00000000-0005-0000-0000-000022520000}"/>
    <cellStyle name="Note 2 2 2 5 19 2" xfId="17700" xr:uid="{00000000-0005-0000-0000-000023520000}"/>
    <cellStyle name="Note 2 2 2 5 19 2 2" xfId="17701" xr:uid="{00000000-0005-0000-0000-000024520000}"/>
    <cellStyle name="Note 2 2 2 5 19 2 2 2" xfId="32595" xr:uid="{00000000-0005-0000-0000-000025520000}"/>
    <cellStyle name="Note 2 2 2 5 19 2 3" xfId="17702" xr:uid="{00000000-0005-0000-0000-000026520000}"/>
    <cellStyle name="Note 2 2 2 5 19 2 4" xfId="32596" xr:uid="{00000000-0005-0000-0000-000027520000}"/>
    <cellStyle name="Note 2 2 2 5 19 3" xfId="17703" xr:uid="{00000000-0005-0000-0000-000028520000}"/>
    <cellStyle name="Note 2 2 2 5 19 3 2" xfId="32597" xr:uid="{00000000-0005-0000-0000-000029520000}"/>
    <cellStyle name="Note 2 2 2 5 19 4" xfId="17704" xr:uid="{00000000-0005-0000-0000-00002A520000}"/>
    <cellStyle name="Note 2 2 2 5 19 5" xfId="32598" xr:uid="{00000000-0005-0000-0000-00002B520000}"/>
    <cellStyle name="Note 2 2 2 5 2" xfId="17705" xr:uid="{00000000-0005-0000-0000-00002C520000}"/>
    <cellStyle name="Note 2 2 2 5 2 2" xfId="17706" xr:uid="{00000000-0005-0000-0000-00002D520000}"/>
    <cellStyle name="Note 2 2 2 5 2 2 2" xfId="17707" xr:uid="{00000000-0005-0000-0000-00002E520000}"/>
    <cellStyle name="Note 2 2 2 5 2 2 2 2" xfId="32599" xr:uid="{00000000-0005-0000-0000-00002F520000}"/>
    <cellStyle name="Note 2 2 2 5 2 2 3" xfId="17708" xr:uid="{00000000-0005-0000-0000-000030520000}"/>
    <cellStyle name="Note 2 2 2 5 2 2 4" xfId="32600" xr:uid="{00000000-0005-0000-0000-000031520000}"/>
    <cellStyle name="Note 2 2 2 5 2 3" xfId="17709" xr:uid="{00000000-0005-0000-0000-000032520000}"/>
    <cellStyle name="Note 2 2 2 5 2 3 2" xfId="32601" xr:uid="{00000000-0005-0000-0000-000033520000}"/>
    <cellStyle name="Note 2 2 2 5 2 4" xfId="17710" xr:uid="{00000000-0005-0000-0000-000034520000}"/>
    <cellStyle name="Note 2 2 2 5 2 5" xfId="32602" xr:uid="{00000000-0005-0000-0000-000035520000}"/>
    <cellStyle name="Note 2 2 2 5 20" xfId="17711" xr:uid="{00000000-0005-0000-0000-000036520000}"/>
    <cellStyle name="Note 2 2 2 5 20 2" xfId="17712" xr:uid="{00000000-0005-0000-0000-000037520000}"/>
    <cellStyle name="Note 2 2 2 5 20 2 2" xfId="17713" xr:uid="{00000000-0005-0000-0000-000038520000}"/>
    <cellStyle name="Note 2 2 2 5 20 2 2 2" xfId="32603" xr:uid="{00000000-0005-0000-0000-000039520000}"/>
    <cellStyle name="Note 2 2 2 5 20 2 3" xfId="17714" xr:uid="{00000000-0005-0000-0000-00003A520000}"/>
    <cellStyle name="Note 2 2 2 5 20 2 4" xfId="32604" xr:uid="{00000000-0005-0000-0000-00003B520000}"/>
    <cellStyle name="Note 2 2 2 5 20 3" xfId="17715" xr:uid="{00000000-0005-0000-0000-00003C520000}"/>
    <cellStyle name="Note 2 2 2 5 20 3 2" xfId="32605" xr:uid="{00000000-0005-0000-0000-00003D520000}"/>
    <cellStyle name="Note 2 2 2 5 20 4" xfId="17716" xr:uid="{00000000-0005-0000-0000-00003E520000}"/>
    <cellStyle name="Note 2 2 2 5 20 5" xfId="32606" xr:uid="{00000000-0005-0000-0000-00003F520000}"/>
    <cellStyle name="Note 2 2 2 5 21" xfId="17717" xr:uid="{00000000-0005-0000-0000-000040520000}"/>
    <cellStyle name="Note 2 2 2 5 21 2" xfId="17718" xr:uid="{00000000-0005-0000-0000-000041520000}"/>
    <cellStyle name="Note 2 2 2 5 21 2 2" xfId="17719" xr:uid="{00000000-0005-0000-0000-000042520000}"/>
    <cellStyle name="Note 2 2 2 5 21 2 2 2" xfId="32607" xr:uid="{00000000-0005-0000-0000-000043520000}"/>
    <cellStyle name="Note 2 2 2 5 21 2 3" xfId="17720" xr:uid="{00000000-0005-0000-0000-000044520000}"/>
    <cellStyle name="Note 2 2 2 5 21 2 4" xfId="32608" xr:uid="{00000000-0005-0000-0000-000045520000}"/>
    <cellStyle name="Note 2 2 2 5 21 3" xfId="17721" xr:uid="{00000000-0005-0000-0000-000046520000}"/>
    <cellStyle name="Note 2 2 2 5 21 3 2" xfId="32609" xr:uid="{00000000-0005-0000-0000-000047520000}"/>
    <cellStyle name="Note 2 2 2 5 21 4" xfId="17722" xr:uid="{00000000-0005-0000-0000-000048520000}"/>
    <cellStyle name="Note 2 2 2 5 21 5" xfId="32610" xr:uid="{00000000-0005-0000-0000-000049520000}"/>
    <cellStyle name="Note 2 2 2 5 22" xfId="17723" xr:uid="{00000000-0005-0000-0000-00004A520000}"/>
    <cellStyle name="Note 2 2 2 5 22 2" xfId="17724" xr:uid="{00000000-0005-0000-0000-00004B520000}"/>
    <cellStyle name="Note 2 2 2 5 22 2 2" xfId="17725" xr:uid="{00000000-0005-0000-0000-00004C520000}"/>
    <cellStyle name="Note 2 2 2 5 22 2 2 2" xfId="32611" xr:uid="{00000000-0005-0000-0000-00004D520000}"/>
    <cellStyle name="Note 2 2 2 5 22 2 3" xfId="17726" xr:uid="{00000000-0005-0000-0000-00004E520000}"/>
    <cellStyle name="Note 2 2 2 5 22 2 4" xfId="32612" xr:uid="{00000000-0005-0000-0000-00004F520000}"/>
    <cellStyle name="Note 2 2 2 5 22 3" xfId="17727" xr:uid="{00000000-0005-0000-0000-000050520000}"/>
    <cellStyle name="Note 2 2 2 5 22 3 2" xfId="32613" xr:uid="{00000000-0005-0000-0000-000051520000}"/>
    <cellStyle name="Note 2 2 2 5 22 4" xfId="17728" xr:uid="{00000000-0005-0000-0000-000052520000}"/>
    <cellStyle name="Note 2 2 2 5 22 5" xfId="32614" xr:uid="{00000000-0005-0000-0000-000053520000}"/>
    <cellStyle name="Note 2 2 2 5 23" xfId="17729" xr:uid="{00000000-0005-0000-0000-000054520000}"/>
    <cellStyle name="Note 2 2 2 5 23 2" xfId="17730" xr:uid="{00000000-0005-0000-0000-000055520000}"/>
    <cellStyle name="Note 2 2 2 5 23 2 2" xfId="17731" xr:uid="{00000000-0005-0000-0000-000056520000}"/>
    <cellStyle name="Note 2 2 2 5 23 2 2 2" xfId="32615" xr:uid="{00000000-0005-0000-0000-000057520000}"/>
    <cellStyle name="Note 2 2 2 5 23 2 3" xfId="17732" xr:uid="{00000000-0005-0000-0000-000058520000}"/>
    <cellStyle name="Note 2 2 2 5 23 2 4" xfId="32616" xr:uid="{00000000-0005-0000-0000-000059520000}"/>
    <cellStyle name="Note 2 2 2 5 23 3" xfId="17733" xr:uid="{00000000-0005-0000-0000-00005A520000}"/>
    <cellStyle name="Note 2 2 2 5 23 3 2" xfId="32617" xr:uid="{00000000-0005-0000-0000-00005B520000}"/>
    <cellStyle name="Note 2 2 2 5 23 4" xfId="17734" xr:uid="{00000000-0005-0000-0000-00005C520000}"/>
    <cellStyle name="Note 2 2 2 5 23 5" xfId="32618" xr:uid="{00000000-0005-0000-0000-00005D520000}"/>
    <cellStyle name="Note 2 2 2 5 24" xfId="17735" xr:uid="{00000000-0005-0000-0000-00005E520000}"/>
    <cellStyle name="Note 2 2 2 5 24 2" xfId="17736" xr:uid="{00000000-0005-0000-0000-00005F520000}"/>
    <cellStyle name="Note 2 2 2 5 24 2 2" xfId="17737" xr:uid="{00000000-0005-0000-0000-000060520000}"/>
    <cellStyle name="Note 2 2 2 5 24 2 2 2" xfId="32619" xr:uid="{00000000-0005-0000-0000-000061520000}"/>
    <cellStyle name="Note 2 2 2 5 24 2 3" xfId="17738" xr:uid="{00000000-0005-0000-0000-000062520000}"/>
    <cellStyle name="Note 2 2 2 5 24 2 4" xfId="32620" xr:uid="{00000000-0005-0000-0000-000063520000}"/>
    <cellStyle name="Note 2 2 2 5 24 3" xfId="17739" xr:uid="{00000000-0005-0000-0000-000064520000}"/>
    <cellStyle name="Note 2 2 2 5 24 3 2" xfId="32621" xr:uid="{00000000-0005-0000-0000-000065520000}"/>
    <cellStyle name="Note 2 2 2 5 24 4" xfId="17740" xr:uid="{00000000-0005-0000-0000-000066520000}"/>
    <cellStyle name="Note 2 2 2 5 24 5" xfId="32622" xr:uid="{00000000-0005-0000-0000-000067520000}"/>
    <cellStyle name="Note 2 2 2 5 25" xfId="17741" xr:uid="{00000000-0005-0000-0000-000068520000}"/>
    <cellStyle name="Note 2 2 2 5 25 2" xfId="17742" xr:uid="{00000000-0005-0000-0000-000069520000}"/>
    <cellStyle name="Note 2 2 2 5 25 2 2" xfId="17743" xr:uid="{00000000-0005-0000-0000-00006A520000}"/>
    <cellStyle name="Note 2 2 2 5 25 2 2 2" xfId="32623" xr:uid="{00000000-0005-0000-0000-00006B520000}"/>
    <cellStyle name="Note 2 2 2 5 25 2 3" xfId="17744" xr:uid="{00000000-0005-0000-0000-00006C520000}"/>
    <cellStyle name="Note 2 2 2 5 25 2 4" xfId="32624" xr:uid="{00000000-0005-0000-0000-00006D520000}"/>
    <cellStyle name="Note 2 2 2 5 25 3" xfId="17745" xr:uid="{00000000-0005-0000-0000-00006E520000}"/>
    <cellStyle name="Note 2 2 2 5 25 3 2" xfId="32625" xr:uid="{00000000-0005-0000-0000-00006F520000}"/>
    <cellStyle name="Note 2 2 2 5 25 4" xfId="17746" xr:uid="{00000000-0005-0000-0000-000070520000}"/>
    <cellStyle name="Note 2 2 2 5 25 5" xfId="32626" xr:uid="{00000000-0005-0000-0000-000071520000}"/>
    <cellStyle name="Note 2 2 2 5 26" xfId="17747" xr:uid="{00000000-0005-0000-0000-000072520000}"/>
    <cellStyle name="Note 2 2 2 5 26 2" xfId="17748" xr:uid="{00000000-0005-0000-0000-000073520000}"/>
    <cellStyle name="Note 2 2 2 5 26 2 2" xfId="17749" xr:uid="{00000000-0005-0000-0000-000074520000}"/>
    <cellStyle name="Note 2 2 2 5 26 2 2 2" xfId="32627" xr:uid="{00000000-0005-0000-0000-000075520000}"/>
    <cellStyle name="Note 2 2 2 5 26 2 3" xfId="17750" xr:uid="{00000000-0005-0000-0000-000076520000}"/>
    <cellStyle name="Note 2 2 2 5 26 2 4" xfId="32628" xr:uid="{00000000-0005-0000-0000-000077520000}"/>
    <cellStyle name="Note 2 2 2 5 26 3" xfId="17751" xr:uid="{00000000-0005-0000-0000-000078520000}"/>
    <cellStyle name="Note 2 2 2 5 26 3 2" xfId="32629" xr:uid="{00000000-0005-0000-0000-000079520000}"/>
    <cellStyle name="Note 2 2 2 5 26 4" xfId="17752" xr:uid="{00000000-0005-0000-0000-00007A520000}"/>
    <cellStyle name="Note 2 2 2 5 26 5" xfId="32630" xr:uid="{00000000-0005-0000-0000-00007B520000}"/>
    <cellStyle name="Note 2 2 2 5 27" xfId="17753" xr:uid="{00000000-0005-0000-0000-00007C520000}"/>
    <cellStyle name="Note 2 2 2 5 27 2" xfId="17754" xr:uid="{00000000-0005-0000-0000-00007D520000}"/>
    <cellStyle name="Note 2 2 2 5 27 2 2" xfId="17755" xr:uid="{00000000-0005-0000-0000-00007E520000}"/>
    <cellStyle name="Note 2 2 2 5 27 2 2 2" xfId="32631" xr:uid="{00000000-0005-0000-0000-00007F520000}"/>
    <cellStyle name="Note 2 2 2 5 27 2 3" xfId="17756" xr:uid="{00000000-0005-0000-0000-000080520000}"/>
    <cellStyle name="Note 2 2 2 5 27 2 4" xfId="32632" xr:uid="{00000000-0005-0000-0000-000081520000}"/>
    <cellStyle name="Note 2 2 2 5 27 3" xfId="17757" xr:uid="{00000000-0005-0000-0000-000082520000}"/>
    <cellStyle name="Note 2 2 2 5 27 3 2" xfId="32633" xr:uid="{00000000-0005-0000-0000-000083520000}"/>
    <cellStyle name="Note 2 2 2 5 27 4" xfId="17758" xr:uid="{00000000-0005-0000-0000-000084520000}"/>
    <cellStyle name="Note 2 2 2 5 27 5" xfId="32634" xr:uid="{00000000-0005-0000-0000-000085520000}"/>
    <cellStyle name="Note 2 2 2 5 28" xfId="17759" xr:uid="{00000000-0005-0000-0000-000086520000}"/>
    <cellStyle name="Note 2 2 2 5 28 2" xfId="17760" xr:uid="{00000000-0005-0000-0000-000087520000}"/>
    <cellStyle name="Note 2 2 2 5 28 2 2" xfId="17761" xr:uid="{00000000-0005-0000-0000-000088520000}"/>
    <cellStyle name="Note 2 2 2 5 28 2 2 2" xfId="32635" xr:uid="{00000000-0005-0000-0000-000089520000}"/>
    <cellStyle name="Note 2 2 2 5 28 2 3" xfId="17762" xr:uid="{00000000-0005-0000-0000-00008A520000}"/>
    <cellStyle name="Note 2 2 2 5 28 2 4" xfId="32636" xr:uid="{00000000-0005-0000-0000-00008B520000}"/>
    <cellStyle name="Note 2 2 2 5 28 3" xfId="17763" xr:uid="{00000000-0005-0000-0000-00008C520000}"/>
    <cellStyle name="Note 2 2 2 5 28 3 2" xfId="32637" xr:uid="{00000000-0005-0000-0000-00008D520000}"/>
    <cellStyle name="Note 2 2 2 5 28 4" xfId="17764" xr:uid="{00000000-0005-0000-0000-00008E520000}"/>
    <cellStyle name="Note 2 2 2 5 28 5" xfId="32638" xr:uid="{00000000-0005-0000-0000-00008F520000}"/>
    <cellStyle name="Note 2 2 2 5 29" xfId="17765" xr:uid="{00000000-0005-0000-0000-000090520000}"/>
    <cellStyle name="Note 2 2 2 5 29 2" xfId="17766" xr:uid="{00000000-0005-0000-0000-000091520000}"/>
    <cellStyle name="Note 2 2 2 5 29 2 2" xfId="17767" xr:uid="{00000000-0005-0000-0000-000092520000}"/>
    <cellStyle name="Note 2 2 2 5 29 2 2 2" xfId="32639" xr:uid="{00000000-0005-0000-0000-000093520000}"/>
    <cellStyle name="Note 2 2 2 5 29 2 3" xfId="17768" xr:uid="{00000000-0005-0000-0000-000094520000}"/>
    <cellStyle name="Note 2 2 2 5 29 2 4" xfId="32640" xr:uid="{00000000-0005-0000-0000-000095520000}"/>
    <cellStyle name="Note 2 2 2 5 29 3" xfId="17769" xr:uid="{00000000-0005-0000-0000-000096520000}"/>
    <cellStyle name="Note 2 2 2 5 29 3 2" xfId="32641" xr:uid="{00000000-0005-0000-0000-000097520000}"/>
    <cellStyle name="Note 2 2 2 5 29 4" xfId="17770" xr:uid="{00000000-0005-0000-0000-000098520000}"/>
    <cellStyle name="Note 2 2 2 5 29 5" xfId="32642" xr:uid="{00000000-0005-0000-0000-000099520000}"/>
    <cellStyle name="Note 2 2 2 5 3" xfId="17771" xr:uid="{00000000-0005-0000-0000-00009A520000}"/>
    <cellStyle name="Note 2 2 2 5 3 2" xfId="17772" xr:uid="{00000000-0005-0000-0000-00009B520000}"/>
    <cellStyle name="Note 2 2 2 5 3 2 2" xfId="17773" xr:uid="{00000000-0005-0000-0000-00009C520000}"/>
    <cellStyle name="Note 2 2 2 5 3 2 2 2" xfId="32643" xr:uid="{00000000-0005-0000-0000-00009D520000}"/>
    <cellStyle name="Note 2 2 2 5 3 2 3" xfId="17774" xr:uid="{00000000-0005-0000-0000-00009E520000}"/>
    <cellStyle name="Note 2 2 2 5 3 2 4" xfId="32644" xr:uid="{00000000-0005-0000-0000-00009F520000}"/>
    <cellStyle name="Note 2 2 2 5 3 3" xfId="17775" xr:uid="{00000000-0005-0000-0000-0000A0520000}"/>
    <cellStyle name="Note 2 2 2 5 3 3 2" xfId="32645" xr:uid="{00000000-0005-0000-0000-0000A1520000}"/>
    <cellStyle name="Note 2 2 2 5 3 4" xfId="17776" xr:uid="{00000000-0005-0000-0000-0000A2520000}"/>
    <cellStyle name="Note 2 2 2 5 3 5" xfId="32646" xr:uid="{00000000-0005-0000-0000-0000A3520000}"/>
    <cellStyle name="Note 2 2 2 5 30" xfId="17777" xr:uid="{00000000-0005-0000-0000-0000A4520000}"/>
    <cellStyle name="Note 2 2 2 5 30 2" xfId="17778" xr:uid="{00000000-0005-0000-0000-0000A5520000}"/>
    <cellStyle name="Note 2 2 2 5 30 2 2" xfId="17779" xr:uid="{00000000-0005-0000-0000-0000A6520000}"/>
    <cellStyle name="Note 2 2 2 5 30 2 2 2" xfId="32647" xr:uid="{00000000-0005-0000-0000-0000A7520000}"/>
    <cellStyle name="Note 2 2 2 5 30 2 3" xfId="17780" xr:uid="{00000000-0005-0000-0000-0000A8520000}"/>
    <cellStyle name="Note 2 2 2 5 30 2 4" xfId="32648" xr:uid="{00000000-0005-0000-0000-0000A9520000}"/>
    <cellStyle name="Note 2 2 2 5 30 3" xfId="17781" xr:uid="{00000000-0005-0000-0000-0000AA520000}"/>
    <cellStyle name="Note 2 2 2 5 30 3 2" xfId="32649" xr:uid="{00000000-0005-0000-0000-0000AB520000}"/>
    <cellStyle name="Note 2 2 2 5 30 4" xfId="17782" xr:uid="{00000000-0005-0000-0000-0000AC520000}"/>
    <cellStyle name="Note 2 2 2 5 30 5" xfId="32650" xr:uid="{00000000-0005-0000-0000-0000AD520000}"/>
    <cellStyle name="Note 2 2 2 5 31" xfId="17783" xr:uid="{00000000-0005-0000-0000-0000AE520000}"/>
    <cellStyle name="Note 2 2 2 5 31 2" xfId="17784" xr:uid="{00000000-0005-0000-0000-0000AF520000}"/>
    <cellStyle name="Note 2 2 2 5 31 2 2" xfId="32651" xr:uid="{00000000-0005-0000-0000-0000B0520000}"/>
    <cellStyle name="Note 2 2 2 5 31 3" xfId="17785" xr:uid="{00000000-0005-0000-0000-0000B1520000}"/>
    <cellStyle name="Note 2 2 2 5 31 4" xfId="32652" xr:uid="{00000000-0005-0000-0000-0000B2520000}"/>
    <cellStyle name="Note 2 2 2 5 32" xfId="17786" xr:uid="{00000000-0005-0000-0000-0000B3520000}"/>
    <cellStyle name="Note 2 2 2 5 32 2" xfId="32653" xr:uid="{00000000-0005-0000-0000-0000B4520000}"/>
    <cellStyle name="Note 2 2 2 5 33" xfId="17787" xr:uid="{00000000-0005-0000-0000-0000B5520000}"/>
    <cellStyle name="Note 2 2 2 5 34" xfId="32654" xr:uid="{00000000-0005-0000-0000-0000B6520000}"/>
    <cellStyle name="Note 2 2 2 5 4" xfId="17788" xr:uid="{00000000-0005-0000-0000-0000B7520000}"/>
    <cellStyle name="Note 2 2 2 5 4 2" xfId="17789" xr:uid="{00000000-0005-0000-0000-0000B8520000}"/>
    <cellStyle name="Note 2 2 2 5 4 2 2" xfId="17790" xr:uid="{00000000-0005-0000-0000-0000B9520000}"/>
    <cellStyle name="Note 2 2 2 5 4 2 2 2" xfId="32655" xr:uid="{00000000-0005-0000-0000-0000BA520000}"/>
    <cellStyle name="Note 2 2 2 5 4 2 3" xfId="17791" xr:uid="{00000000-0005-0000-0000-0000BB520000}"/>
    <cellStyle name="Note 2 2 2 5 4 2 4" xfId="32656" xr:uid="{00000000-0005-0000-0000-0000BC520000}"/>
    <cellStyle name="Note 2 2 2 5 4 3" xfId="17792" xr:uid="{00000000-0005-0000-0000-0000BD520000}"/>
    <cellStyle name="Note 2 2 2 5 4 3 2" xfId="32657" xr:uid="{00000000-0005-0000-0000-0000BE520000}"/>
    <cellStyle name="Note 2 2 2 5 4 4" xfId="17793" xr:uid="{00000000-0005-0000-0000-0000BF520000}"/>
    <cellStyle name="Note 2 2 2 5 4 5" xfId="32658" xr:uid="{00000000-0005-0000-0000-0000C0520000}"/>
    <cellStyle name="Note 2 2 2 5 5" xfId="17794" xr:uid="{00000000-0005-0000-0000-0000C1520000}"/>
    <cellStyle name="Note 2 2 2 5 5 2" xfId="17795" xr:uid="{00000000-0005-0000-0000-0000C2520000}"/>
    <cellStyle name="Note 2 2 2 5 5 2 2" xfId="17796" xr:uid="{00000000-0005-0000-0000-0000C3520000}"/>
    <cellStyle name="Note 2 2 2 5 5 2 2 2" xfId="32659" xr:uid="{00000000-0005-0000-0000-0000C4520000}"/>
    <cellStyle name="Note 2 2 2 5 5 2 3" xfId="17797" xr:uid="{00000000-0005-0000-0000-0000C5520000}"/>
    <cellStyle name="Note 2 2 2 5 5 2 4" xfId="32660" xr:uid="{00000000-0005-0000-0000-0000C6520000}"/>
    <cellStyle name="Note 2 2 2 5 5 3" xfId="17798" xr:uid="{00000000-0005-0000-0000-0000C7520000}"/>
    <cellStyle name="Note 2 2 2 5 5 3 2" xfId="32661" xr:uid="{00000000-0005-0000-0000-0000C8520000}"/>
    <cellStyle name="Note 2 2 2 5 5 4" xfId="17799" xr:uid="{00000000-0005-0000-0000-0000C9520000}"/>
    <cellStyle name="Note 2 2 2 5 5 5" xfId="32662" xr:uid="{00000000-0005-0000-0000-0000CA520000}"/>
    <cellStyle name="Note 2 2 2 5 6" xfId="17800" xr:uid="{00000000-0005-0000-0000-0000CB520000}"/>
    <cellStyle name="Note 2 2 2 5 6 2" xfId="17801" xr:uid="{00000000-0005-0000-0000-0000CC520000}"/>
    <cellStyle name="Note 2 2 2 5 6 2 2" xfId="17802" xr:uid="{00000000-0005-0000-0000-0000CD520000}"/>
    <cellStyle name="Note 2 2 2 5 6 2 2 2" xfId="32663" xr:uid="{00000000-0005-0000-0000-0000CE520000}"/>
    <cellStyle name="Note 2 2 2 5 6 2 3" xfId="17803" xr:uid="{00000000-0005-0000-0000-0000CF520000}"/>
    <cellStyle name="Note 2 2 2 5 6 2 4" xfId="32664" xr:uid="{00000000-0005-0000-0000-0000D0520000}"/>
    <cellStyle name="Note 2 2 2 5 6 3" xfId="17804" xr:uid="{00000000-0005-0000-0000-0000D1520000}"/>
    <cellStyle name="Note 2 2 2 5 6 3 2" xfId="32665" xr:uid="{00000000-0005-0000-0000-0000D2520000}"/>
    <cellStyle name="Note 2 2 2 5 6 4" xfId="17805" xr:uid="{00000000-0005-0000-0000-0000D3520000}"/>
    <cellStyle name="Note 2 2 2 5 6 5" xfId="32666" xr:uid="{00000000-0005-0000-0000-0000D4520000}"/>
    <cellStyle name="Note 2 2 2 5 7" xfId="17806" xr:uid="{00000000-0005-0000-0000-0000D5520000}"/>
    <cellStyle name="Note 2 2 2 5 7 2" xfId="17807" xr:uid="{00000000-0005-0000-0000-0000D6520000}"/>
    <cellStyle name="Note 2 2 2 5 7 2 2" xfId="17808" xr:uid="{00000000-0005-0000-0000-0000D7520000}"/>
    <cellStyle name="Note 2 2 2 5 7 2 2 2" xfId="32667" xr:uid="{00000000-0005-0000-0000-0000D8520000}"/>
    <cellStyle name="Note 2 2 2 5 7 2 3" xfId="17809" xr:uid="{00000000-0005-0000-0000-0000D9520000}"/>
    <cellStyle name="Note 2 2 2 5 7 2 4" xfId="32668" xr:uid="{00000000-0005-0000-0000-0000DA520000}"/>
    <cellStyle name="Note 2 2 2 5 7 3" xfId="17810" xr:uid="{00000000-0005-0000-0000-0000DB520000}"/>
    <cellStyle name="Note 2 2 2 5 7 3 2" xfId="32669" xr:uid="{00000000-0005-0000-0000-0000DC520000}"/>
    <cellStyle name="Note 2 2 2 5 7 4" xfId="17811" xr:uid="{00000000-0005-0000-0000-0000DD520000}"/>
    <cellStyle name="Note 2 2 2 5 7 5" xfId="32670" xr:uid="{00000000-0005-0000-0000-0000DE520000}"/>
    <cellStyle name="Note 2 2 2 5 8" xfId="17812" xr:uid="{00000000-0005-0000-0000-0000DF520000}"/>
    <cellStyle name="Note 2 2 2 5 8 2" xfId="17813" xr:uid="{00000000-0005-0000-0000-0000E0520000}"/>
    <cellStyle name="Note 2 2 2 5 8 2 2" xfId="17814" xr:uid="{00000000-0005-0000-0000-0000E1520000}"/>
    <cellStyle name="Note 2 2 2 5 8 2 2 2" xfId="32671" xr:uid="{00000000-0005-0000-0000-0000E2520000}"/>
    <cellStyle name="Note 2 2 2 5 8 2 3" xfId="17815" xr:uid="{00000000-0005-0000-0000-0000E3520000}"/>
    <cellStyle name="Note 2 2 2 5 8 2 4" xfId="32672" xr:uid="{00000000-0005-0000-0000-0000E4520000}"/>
    <cellStyle name="Note 2 2 2 5 8 3" xfId="17816" xr:uid="{00000000-0005-0000-0000-0000E5520000}"/>
    <cellStyle name="Note 2 2 2 5 8 3 2" xfId="32673" xr:uid="{00000000-0005-0000-0000-0000E6520000}"/>
    <cellStyle name="Note 2 2 2 5 8 4" xfId="17817" xr:uid="{00000000-0005-0000-0000-0000E7520000}"/>
    <cellStyle name="Note 2 2 2 5 8 5" xfId="32674" xr:uid="{00000000-0005-0000-0000-0000E8520000}"/>
    <cellStyle name="Note 2 2 2 5 9" xfId="17818" xr:uid="{00000000-0005-0000-0000-0000E9520000}"/>
    <cellStyle name="Note 2 2 2 5 9 2" xfId="17819" xr:uid="{00000000-0005-0000-0000-0000EA520000}"/>
    <cellStyle name="Note 2 2 2 5 9 2 2" xfId="17820" xr:uid="{00000000-0005-0000-0000-0000EB520000}"/>
    <cellStyle name="Note 2 2 2 5 9 2 2 2" xfId="32675" xr:uid="{00000000-0005-0000-0000-0000EC520000}"/>
    <cellStyle name="Note 2 2 2 5 9 2 3" xfId="17821" xr:uid="{00000000-0005-0000-0000-0000ED520000}"/>
    <cellStyle name="Note 2 2 2 5 9 2 4" xfId="32676" xr:uid="{00000000-0005-0000-0000-0000EE520000}"/>
    <cellStyle name="Note 2 2 2 5 9 3" xfId="17822" xr:uid="{00000000-0005-0000-0000-0000EF520000}"/>
    <cellStyle name="Note 2 2 2 5 9 3 2" xfId="32677" xr:uid="{00000000-0005-0000-0000-0000F0520000}"/>
    <cellStyle name="Note 2 2 2 5 9 4" xfId="17823" xr:uid="{00000000-0005-0000-0000-0000F1520000}"/>
    <cellStyle name="Note 2 2 2 5 9 5" xfId="32678" xr:uid="{00000000-0005-0000-0000-0000F2520000}"/>
    <cellStyle name="Note 2 2 2 6" xfId="17824" xr:uid="{00000000-0005-0000-0000-0000F3520000}"/>
    <cellStyle name="Note 2 2 2 6 10" xfId="17825" xr:uid="{00000000-0005-0000-0000-0000F4520000}"/>
    <cellStyle name="Note 2 2 2 6 10 2" xfId="17826" xr:uid="{00000000-0005-0000-0000-0000F5520000}"/>
    <cellStyle name="Note 2 2 2 6 10 2 2" xfId="17827" xr:uid="{00000000-0005-0000-0000-0000F6520000}"/>
    <cellStyle name="Note 2 2 2 6 10 2 2 2" xfId="32679" xr:uid="{00000000-0005-0000-0000-0000F7520000}"/>
    <cellStyle name="Note 2 2 2 6 10 2 3" xfId="17828" xr:uid="{00000000-0005-0000-0000-0000F8520000}"/>
    <cellStyle name="Note 2 2 2 6 10 2 4" xfId="32680" xr:uid="{00000000-0005-0000-0000-0000F9520000}"/>
    <cellStyle name="Note 2 2 2 6 10 3" xfId="17829" xr:uid="{00000000-0005-0000-0000-0000FA520000}"/>
    <cellStyle name="Note 2 2 2 6 10 3 2" xfId="32681" xr:uid="{00000000-0005-0000-0000-0000FB520000}"/>
    <cellStyle name="Note 2 2 2 6 10 4" xfId="17830" xr:uid="{00000000-0005-0000-0000-0000FC520000}"/>
    <cellStyle name="Note 2 2 2 6 10 5" xfId="32682" xr:uid="{00000000-0005-0000-0000-0000FD520000}"/>
    <cellStyle name="Note 2 2 2 6 11" xfId="17831" xr:uid="{00000000-0005-0000-0000-0000FE520000}"/>
    <cellStyle name="Note 2 2 2 6 11 2" xfId="17832" xr:uid="{00000000-0005-0000-0000-0000FF520000}"/>
    <cellStyle name="Note 2 2 2 6 11 2 2" xfId="17833" xr:uid="{00000000-0005-0000-0000-000000530000}"/>
    <cellStyle name="Note 2 2 2 6 11 2 2 2" xfId="32683" xr:uid="{00000000-0005-0000-0000-000001530000}"/>
    <cellStyle name="Note 2 2 2 6 11 2 3" xfId="17834" xr:uid="{00000000-0005-0000-0000-000002530000}"/>
    <cellStyle name="Note 2 2 2 6 11 2 4" xfId="32684" xr:uid="{00000000-0005-0000-0000-000003530000}"/>
    <cellStyle name="Note 2 2 2 6 11 3" xfId="17835" xr:uid="{00000000-0005-0000-0000-000004530000}"/>
    <cellStyle name="Note 2 2 2 6 11 3 2" xfId="32685" xr:uid="{00000000-0005-0000-0000-000005530000}"/>
    <cellStyle name="Note 2 2 2 6 11 4" xfId="17836" xr:uid="{00000000-0005-0000-0000-000006530000}"/>
    <cellStyle name="Note 2 2 2 6 11 5" xfId="32686" xr:uid="{00000000-0005-0000-0000-000007530000}"/>
    <cellStyle name="Note 2 2 2 6 12" xfId="17837" xr:uid="{00000000-0005-0000-0000-000008530000}"/>
    <cellStyle name="Note 2 2 2 6 12 2" xfId="17838" xr:uid="{00000000-0005-0000-0000-000009530000}"/>
    <cellStyle name="Note 2 2 2 6 12 2 2" xfId="17839" xr:uid="{00000000-0005-0000-0000-00000A530000}"/>
    <cellStyle name="Note 2 2 2 6 12 2 2 2" xfId="32687" xr:uid="{00000000-0005-0000-0000-00000B530000}"/>
    <cellStyle name="Note 2 2 2 6 12 2 3" xfId="17840" xr:uid="{00000000-0005-0000-0000-00000C530000}"/>
    <cellStyle name="Note 2 2 2 6 12 2 4" xfId="32688" xr:uid="{00000000-0005-0000-0000-00000D530000}"/>
    <cellStyle name="Note 2 2 2 6 12 3" xfId="17841" xr:uid="{00000000-0005-0000-0000-00000E530000}"/>
    <cellStyle name="Note 2 2 2 6 12 3 2" xfId="32689" xr:uid="{00000000-0005-0000-0000-00000F530000}"/>
    <cellStyle name="Note 2 2 2 6 12 4" xfId="17842" xr:uid="{00000000-0005-0000-0000-000010530000}"/>
    <cellStyle name="Note 2 2 2 6 12 5" xfId="32690" xr:uid="{00000000-0005-0000-0000-000011530000}"/>
    <cellStyle name="Note 2 2 2 6 13" xfId="17843" xr:uid="{00000000-0005-0000-0000-000012530000}"/>
    <cellStyle name="Note 2 2 2 6 13 2" xfId="17844" xr:uid="{00000000-0005-0000-0000-000013530000}"/>
    <cellStyle name="Note 2 2 2 6 13 2 2" xfId="17845" xr:uid="{00000000-0005-0000-0000-000014530000}"/>
    <cellStyle name="Note 2 2 2 6 13 2 2 2" xfId="32691" xr:uid="{00000000-0005-0000-0000-000015530000}"/>
    <cellStyle name="Note 2 2 2 6 13 2 3" xfId="17846" xr:uid="{00000000-0005-0000-0000-000016530000}"/>
    <cellStyle name="Note 2 2 2 6 13 2 4" xfId="32692" xr:uid="{00000000-0005-0000-0000-000017530000}"/>
    <cellStyle name="Note 2 2 2 6 13 3" xfId="17847" xr:uid="{00000000-0005-0000-0000-000018530000}"/>
    <cellStyle name="Note 2 2 2 6 13 3 2" xfId="32693" xr:uid="{00000000-0005-0000-0000-000019530000}"/>
    <cellStyle name="Note 2 2 2 6 13 4" xfId="17848" xr:uid="{00000000-0005-0000-0000-00001A530000}"/>
    <cellStyle name="Note 2 2 2 6 13 5" xfId="32694" xr:uid="{00000000-0005-0000-0000-00001B530000}"/>
    <cellStyle name="Note 2 2 2 6 14" xfId="17849" xr:uid="{00000000-0005-0000-0000-00001C530000}"/>
    <cellStyle name="Note 2 2 2 6 14 2" xfId="17850" xr:uid="{00000000-0005-0000-0000-00001D530000}"/>
    <cellStyle name="Note 2 2 2 6 14 2 2" xfId="17851" xr:uid="{00000000-0005-0000-0000-00001E530000}"/>
    <cellStyle name="Note 2 2 2 6 14 2 2 2" xfId="32695" xr:uid="{00000000-0005-0000-0000-00001F530000}"/>
    <cellStyle name="Note 2 2 2 6 14 2 3" xfId="17852" xr:uid="{00000000-0005-0000-0000-000020530000}"/>
    <cellStyle name="Note 2 2 2 6 14 2 4" xfId="32696" xr:uid="{00000000-0005-0000-0000-000021530000}"/>
    <cellStyle name="Note 2 2 2 6 14 3" xfId="17853" xr:uid="{00000000-0005-0000-0000-000022530000}"/>
    <cellStyle name="Note 2 2 2 6 14 3 2" xfId="32697" xr:uid="{00000000-0005-0000-0000-000023530000}"/>
    <cellStyle name="Note 2 2 2 6 14 4" xfId="17854" xr:uid="{00000000-0005-0000-0000-000024530000}"/>
    <cellStyle name="Note 2 2 2 6 14 5" xfId="32698" xr:uid="{00000000-0005-0000-0000-000025530000}"/>
    <cellStyle name="Note 2 2 2 6 15" xfId="17855" xr:uid="{00000000-0005-0000-0000-000026530000}"/>
    <cellStyle name="Note 2 2 2 6 15 2" xfId="17856" xr:uid="{00000000-0005-0000-0000-000027530000}"/>
    <cellStyle name="Note 2 2 2 6 15 2 2" xfId="17857" xr:uid="{00000000-0005-0000-0000-000028530000}"/>
    <cellStyle name="Note 2 2 2 6 15 2 2 2" xfId="32699" xr:uid="{00000000-0005-0000-0000-000029530000}"/>
    <cellStyle name="Note 2 2 2 6 15 2 3" xfId="17858" xr:uid="{00000000-0005-0000-0000-00002A530000}"/>
    <cellStyle name="Note 2 2 2 6 15 2 4" xfId="32700" xr:uid="{00000000-0005-0000-0000-00002B530000}"/>
    <cellStyle name="Note 2 2 2 6 15 3" xfId="17859" xr:uid="{00000000-0005-0000-0000-00002C530000}"/>
    <cellStyle name="Note 2 2 2 6 15 3 2" xfId="32701" xr:uid="{00000000-0005-0000-0000-00002D530000}"/>
    <cellStyle name="Note 2 2 2 6 15 4" xfId="17860" xr:uid="{00000000-0005-0000-0000-00002E530000}"/>
    <cellStyle name="Note 2 2 2 6 15 5" xfId="32702" xr:uid="{00000000-0005-0000-0000-00002F530000}"/>
    <cellStyle name="Note 2 2 2 6 16" xfId="17861" xr:uid="{00000000-0005-0000-0000-000030530000}"/>
    <cellStyle name="Note 2 2 2 6 16 2" xfId="17862" xr:uid="{00000000-0005-0000-0000-000031530000}"/>
    <cellStyle name="Note 2 2 2 6 16 2 2" xfId="17863" xr:uid="{00000000-0005-0000-0000-000032530000}"/>
    <cellStyle name="Note 2 2 2 6 16 2 2 2" xfId="32703" xr:uid="{00000000-0005-0000-0000-000033530000}"/>
    <cellStyle name="Note 2 2 2 6 16 2 3" xfId="17864" xr:uid="{00000000-0005-0000-0000-000034530000}"/>
    <cellStyle name="Note 2 2 2 6 16 2 4" xfId="32704" xr:uid="{00000000-0005-0000-0000-000035530000}"/>
    <cellStyle name="Note 2 2 2 6 16 3" xfId="17865" xr:uid="{00000000-0005-0000-0000-000036530000}"/>
    <cellStyle name="Note 2 2 2 6 16 3 2" xfId="32705" xr:uid="{00000000-0005-0000-0000-000037530000}"/>
    <cellStyle name="Note 2 2 2 6 16 4" xfId="17866" xr:uid="{00000000-0005-0000-0000-000038530000}"/>
    <cellStyle name="Note 2 2 2 6 16 5" xfId="32706" xr:uid="{00000000-0005-0000-0000-000039530000}"/>
    <cellStyle name="Note 2 2 2 6 17" xfId="17867" xr:uid="{00000000-0005-0000-0000-00003A530000}"/>
    <cellStyle name="Note 2 2 2 6 17 2" xfId="17868" xr:uid="{00000000-0005-0000-0000-00003B530000}"/>
    <cellStyle name="Note 2 2 2 6 17 2 2" xfId="17869" xr:uid="{00000000-0005-0000-0000-00003C530000}"/>
    <cellStyle name="Note 2 2 2 6 17 2 2 2" xfId="32707" xr:uid="{00000000-0005-0000-0000-00003D530000}"/>
    <cellStyle name="Note 2 2 2 6 17 2 3" xfId="17870" xr:uid="{00000000-0005-0000-0000-00003E530000}"/>
    <cellStyle name="Note 2 2 2 6 17 2 4" xfId="32708" xr:uid="{00000000-0005-0000-0000-00003F530000}"/>
    <cellStyle name="Note 2 2 2 6 17 3" xfId="17871" xr:uid="{00000000-0005-0000-0000-000040530000}"/>
    <cellStyle name="Note 2 2 2 6 17 3 2" xfId="32709" xr:uid="{00000000-0005-0000-0000-000041530000}"/>
    <cellStyle name="Note 2 2 2 6 17 4" xfId="17872" xr:uid="{00000000-0005-0000-0000-000042530000}"/>
    <cellStyle name="Note 2 2 2 6 17 5" xfId="32710" xr:uid="{00000000-0005-0000-0000-000043530000}"/>
    <cellStyle name="Note 2 2 2 6 18" xfId="17873" xr:uid="{00000000-0005-0000-0000-000044530000}"/>
    <cellStyle name="Note 2 2 2 6 18 2" xfId="17874" xr:uid="{00000000-0005-0000-0000-000045530000}"/>
    <cellStyle name="Note 2 2 2 6 18 2 2" xfId="17875" xr:uid="{00000000-0005-0000-0000-000046530000}"/>
    <cellStyle name="Note 2 2 2 6 18 2 2 2" xfId="32711" xr:uid="{00000000-0005-0000-0000-000047530000}"/>
    <cellStyle name="Note 2 2 2 6 18 2 3" xfId="17876" xr:uid="{00000000-0005-0000-0000-000048530000}"/>
    <cellStyle name="Note 2 2 2 6 18 2 4" xfId="32712" xr:uid="{00000000-0005-0000-0000-000049530000}"/>
    <cellStyle name="Note 2 2 2 6 18 3" xfId="17877" xr:uid="{00000000-0005-0000-0000-00004A530000}"/>
    <cellStyle name="Note 2 2 2 6 18 3 2" xfId="32713" xr:uid="{00000000-0005-0000-0000-00004B530000}"/>
    <cellStyle name="Note 2 2 2 6 18 4" xfId="17878" xr:uid="{00000000-0005-0000-0000-00004C530000}"/>
    <cellStyle name="Note 2 2 2 6 18 5" xfId="32714" xr:uid="{00000000-0005-0000-0000-00004D530000}"/>
    <cellStyle name="Note 2 2 2 6 19" xfId="17879" xr:uid="{00000000-0005-0000-0000-00004E530000}"/>
    <cellStyle name="Note 2 2 2 6 19 2" xfId="17880" xr:uid="{00000000-0005-0000-0000-00004F530000}"/>
    <cellStyle name="Note 2 2 2 6 19 2 2" xfId="17881" xr:uid="{00000000-0005-0000-0000-000050530000}"/>
    <cellStyle name="Note 2 2 2 6 19 2 2 2" xfId="32715" xr:uid="{00000000-0005-0000-0000-000051530000}"/>
    <cellStyle name="Note 2 2 2 6 19 2 3" xfId="17882" xr:uid="{00000000-0005-0000-0000-000052530000}"/>
    <cellStyle name="Note 2 2 2 6 19 2 4" xfId="32716" xr:uid="{00000000-0005-0000-0000-000053530000}"/>
    <cellStyle name="Note 2 2 2 6 19 3" xfId="17883" xr:uid="{00000000-0005-0000-0000-000054530000}"/>
    <cellStyle name="Note 2 2 2 6 19 3 2" xfId="32717" xr:uid="{00000000-0005-0000-0000-000055530000}"/>
    <cellStyle name="Note 2 2 2 6 19 4" xfId="17884" xr:uid="{00000000-0005-0000-0000-000056530000}"/>
    <cellStyle name="Note 2 2 2 6 19 5" xfId="32718" xr:uid="{00000000-0005-0000-0000-000057530000}"/>
    <cellStyle name="Note 2 2 2 6 2" xfId="17885" xr:uid="{00000000-0005-0000-0000-000058530000}"/>
    <cellStyle name="Note 2 2 2 6 2 2" xfId="17886" xr:uid="{00000000-0005-0000-0000-000059530000}"/>
    <cellStyle name="Note 2 2 2 6 2 2 2" xfId="17887" xr:uid="{00000000-0005-0000-0000-00005A530000}"/>
    <cellStyle name="Note 2 2 2 6 2 2 2 2" xfId="32719" xr:uid="{00000000-0005-0000-0000-00005B530000}"/>
    <cellStyle name="Note 2 2 2 6 2 2 3" xfId="17888" xr:uid="{00000000-0005-0000-0000-00005C530000}"/>
    <cellStyle name="Note 2 2 2 6 2 2 4" xfId="32720" xr:uid="{00000000-0005-0000-0000-00005D530000}"/>
    <cellStyle name="Note 2 2 2 6 2 3" xfId="17889" xr:uid="{00000000-0005-0000-0000-00005E530000}"/>
    <cellStyle name="Note 2 2 2 6 2 3 2" xfId="32721" xr:uid="{00000000-0005-0000-0000-00005F530000}"/>
    <cellStyle name="Note 2 2 2 6 2 4" xfId="17890" xr:uid="{00000000-0005-0000-0000-000060530000}"/>
    <cellStyle name="Note 2 2 2 6 2 5" xfId="32722" xr:uid="{00000000-0005-0000-0000-000061530000}"/>
    <cellStyle name="Note 2 2 2 6 20" xfId="17891" xr:uid="{00000000-0005-0000-0000-000062530000}"/>
    <cellStyle name="Note 2 2 2 6 20 2" xfId="17892" xr:uid="{00000000-0005-0000-0000-000063530000}"/>
    <cellStyle name="Note 2 2 2 6 20 2 2" xfId="17893" xr:uid="{00000000-0005-0000-0000-000064530000}"/>
    <cellStyle name="Note 2 2 2 6 20 2 2 2" xfId="32723" xr:uid="{00000000-0005-0000-0000-000065530000}"/>
    <cellStyle name="Note 2 2 2 6 20 2 3" xfId="17894" xr:uid="{00000000-0005-0000-0000-000066530000}"/>
    <cellStyle name="Note 2 2 2 6 20 2 4" xfId="32724" xr:uid="{00000000-0005-0000-0000-000067530000}"/>
    <cellStyle name="Note 2 2 2 6 20 3" xfId="17895" xr:uid="{00000000-0005-0000-0000-000068530000}"/>
    <cellStyle name="Note 2 2 2 6 20 3 2" xfId="32725" xr:uid="{00000000-0005-0000-0000-000069530000}"/>
    <cellStyle name="Note 2 2 2 6 20 4" xfId="17896" xr:uid="{00000000-0005-0000-0000-00006A530000}"/>
    <cellStyle name="Note 2 2 2 6 20 5" xfId="32726" xr:uid="{00000000-0005-0000-0000-00006B530000}"/>
    <cellStyle name="Note 2 2 2 6 21" xfId="17897" xr:uid="{00000000-0005-0000-0000-00006C530000}"/>
    <cellStyle name="Note 2 2 2 6 21 2" xfId="17898" xr:uid="{00000000-0005-0000-0000-00006D530000}"/>
    <cellStyle name="Note 2 2 2 6 21 2 2" xfId="17899" xr:uid="{00000000-0005-0000-0000-00006E530000}"/>
    <cellStyle name="Note 2 2 2 6 21 2 2 2" xfId="32727" xr:uid="{00000000-0005-0000-0000-00006F530000}"/>
    <cellStyle name="Note 2 2 2 6 21 2 3" xfId="17900" xr:uid="{00000000-0005-0000-0000-000070530000}"/>
    <cellStyle name="Note 2 2 2 6 21 2 4" xfId="32728" xr:uid="{00000000-0005-0000-0000-000071530000}"/>
    <cellStyle name="Note 2 2 2 6 21 3" xfId="17901" xr:uid="{00000000-0005-0000-0000-000072530000}"/>
    <cellStyle name="Note 2 2 2 6 21 3 2" xfId="32729" xr:uid="{00000000-0005-0000-0000-000073530000}"/>
    <cellStyle name="Note 2 2 2 6 21 4" xfId="17902" xr:uid="{00000000-0005-0000-0000-000074530000}"/>
    <cellStyle name="Note 2 2 2 6 21 5" xfId="32730" xr:uid="{00000000-0005-0000-0000-000075530000}"/>
    <cellStyle name="Note 2 2 2 6 22" xfId="17903" xr:uid="{00000000-0005-0000-0000-000076530000}"/>
    <cellStyle name="Note 2 2 2 6 22 2" xfId="17904" xr:uid="{00000000-0005-0000-0000-000077530000}"/>
    <cellStyle name="Note 2 2 2 6 22 2 2" xfId="17905" xr:uid="{00000000-0005-0000-0000-000078530000}"/>
    <cellStyle name="Note 2 2 2 6 22 2 2 2" xfId="32731" xr:uid="{00000000-0005-0000-0000-000079530000}"/>
    <cellStyle name="Note 2 2 2 6 22 2 3" xfId="17906" xr:uid="{00000000-0005-0000-0000-00007A530000}"/>
    <cellStyle name="Note 2 2 2 6 22 2 4" xfId="32732" xr:uid="{00000000-0005-0000-0000-00007B530000}"/>
    <cellStyle name="Note 2 2 2 6 22 3" xfId="17907" xr:uid="{00000000-0005-0000-0000-00007C530000}"/>
    <cellStyle name="Note 2 2 2 6 22 3 2" xfId="32733" xr:uid="{00000000-0005-0000-0000-00007D530000}"/>
    <cellStyle name="Note 2 2 2 6 22 4" xfId="17908" xr:uid="{00000000-0005-0000-0000-00007E530000}"/>
    <cellStyle name="Note 2 2 2 6 22 5" xfId="32734" xr:uid="{00000000-0005-0000-0000-00007F530000}"/>
    <cellStyle name="Note 2 2 2 6 23" xfId="17909" xr:uid="{00000000-0005-0000-0000-000080530000}"/>
    <cellStyle name="Note 2 2 2 6 23 2" xfId="17910" xr:uid="{00000000-0005-0000-0000-000081530000}"/>
    <cellStyle name="Note 2 2 2 6 23 2 2" xfId="17911" xr:uid="{00000000-0005-0000-0000-000082530000}"/>
    <cellStyle name="Note 2 2 2 6 23 2 2 2" xfId="32735" xr:uid="{00000000-0005-0000-0000-000083530000}"/>
    <cellStyle name="Note 2 2 2 6 23 2 3" xfId="17912" xr:uid="{00000000-0005-0000-0000-000084530000}"/>
    <cellStyle name="Note 2 2 2 6 23 2 4" xfId="32736" xr:uid="{00000000-0005-0000-0000-000085530000}"/>
    <cellStyle name="Note 2 2 2 6 23 3" xfId="17913" xr:uid="{00000000-0005-0000-0000-000086530000}"/>
    <cellStyle name="Note 2 2 2 6 23 3 2" xfId="32737" xr:uid="{00000000-0005-0000-0000-000087530000}"/>
    <cellStyle name="Note 2 2 2 6 23 4" xfId="17914" xr:uid="{00000000-0005-0000-0000-000088530000}"/>
    <cellStyle name="Note 2 2 2 6 23 5" xfId="32738" xr:uid="{00000000-0005-0000-0000-000089530000}"/>
    <cellStyle name="Note 2 2 2 6 24" xfId="17915" xr:uid="{00000000-0005-0000-0000-00008A530000}"/>
    <cellStyle name="Note 2 2 2 6 24 2" xfId="17916" xr:uid="{00000000-0005-0000-0000-00008B530000}"/>
    <cellStyle name="Note 2 2 2 6 24 2 2" xfId="17917" xr:uid="{00000000-0005-0000-0000-00008C530000}"/>
    <cellStyle name="Note 2 2 2 6 24 2 2 2" xfId="32739" xr:uid="{00000000-0005-0000-0000-00008D530000}"/>
    <cellStyle name="Note 2 2 2 6 24 2 3" xfId="17918" xr:uid="{00000000-0005-0000-0000-00008E530000}"/>
    <cellStyle name="Note 2 2 2 6 24 2 4" xfId="32740" xr:uid="{00000000-0005-0000-0000-00008F530000}"/>
    <cellStyle name="Note 2 2 2 6 24 3" xfId="17919" xr:uid="{00000000-0005-0000-0000-000090530000}"/>
    <cellStyle name="Note 2 2 2 6 24 3 2" xfId="32741" xr:uid="{00000000-0005-0000-0000-000091530000}"/>
    <cellStyle name="Note 2 2 2 6 24 4" xfId="17920" xr:uid="{00000000-0005-0000-0000-000092530000}"/>
    <cellStyle name="Note 2 2 2 6 24 5" xfId="32742" xr:uid="{00000000-0005-0000-0000-000093530000}"/>
    <cellStyle name="Note 2 2 2 6 25" xfId="17921" xr:uid="{00000000-0005-0000-0000-000094530000}"/>
    <cellStyle name="Note 2 2 2 6 25 2" xfId="17922" xr:uid="{00000000-0005-0000-0000-000095530000}"/>
    <cellStyle name="Note 2 2 2 6 25 2 2" xfId="17923" xr:uid="{00000000-0005-0000-0000-000096530000}"/>
    <cellStyle name="Note 2 2 2 6 25 2 2 2" xfId="32743" xr:uid="{00000000-0005-0000-0000-000097530000}"/>
    <cellStyle name="Note 2 2 2 6 25 2 3" xfId="17924" xr:uid="{00000000-0005-0000-0000-000098530000}"/>
    <cellStyle name="Note 2 2 2 6 25 2 4" xfId="32744" xr:uid="{00000000-0005-0000-0000-000099530000}"/>
    <cellStyle name="Note 2 2 2 6 25 3" xfId="17925" xr:uid="{00000000-0005-0000-0000-00009A530000}"/>
    <cellStyle name="Note 2 2 2 6 25 3 2" xfId="32745" xr:uid="{00000000-0005-0000-0000-00009B530000}"/>
    <cellStyle name="Note 2 2 2 6 25 4" xfId="17926" xr:uid="{00000000-0005-0000-0000-00009C530000}"/>
    <cellStyle name="Note 2 2 2 6 25 5" xfId="32746" xr:uid="{00000000-0005-0000-0000-00009D530000}"/>
    <cellStyle name="Note 2 2 2 6 26" xfId="17927" xr:uid="{00000000-0005-0000-0000-00009E530000}"/>
    <cellStyle name="Note 2 2 2 6 26 2" xfId="17928" xr:uid="{00000000-0005-0000-0000-00009F530000}"/>
    <cellStyle name="Note 2 2 2 6 26 2 2" xfId="17929" xr:uid="{00000000-0005-0000-0000-0000A0530000}"/>
    <cellStyle name="Note 2 2 2 6 26 2 2 2" xfId="32747" xr:uid="{00000000-0005-0000-0000-0000A1530000}"/>
    <cellStyle name="Note 2 2 2 6 26 2 3" xfId="17930" xr:uid="{00000000-0005-0000-0000-0000A2530000}"/>
    <cellStyle name="Note 2 2 2 6 26 2 4" xfId="32748" xr:uid="{00000000-0005-0000-0000-0000A3530000}"/>
    <cellStyle name="Note 2 2 2 6 26 3" xfId="17931" xr:uid="{00000000-0005-0000-0000-0000A4530000}"/>
    <cellStyle name="Note 2 2 2 6 26 3 2" xfId="32749" xr:uid="{00000000-0005-0000-0000-0000A5530000}"/>
    <cellStyle name="Note 2 2 2 6 26 4" xfId="17932" xr:uid="{00000000-0005-0000-0000-0000A6530000}"/>
    <cellStyle name="Note 2 2 2 6 26 5" xfId="32750" xr:uid="{00000000-0005-0000-0000-0000A7530000}"/>
    <cellStyle name="Note 2 2 2 6 27" xfId="17933" xr:uid="{00000000-0005-0000-0000-0000A8530000}"/>
    <cellStyle name="Note 2 2 2 6 27 2" xfId="17934" xr:uid="{00000000-0005-0000-0000-0000A9530000}"/>
    <cellStyle name="Note 2 2 2 6 27 2 2" xfId="17935" xr:uid="{00000000-0005-0000-0000-0000AA530000}"/>
    <cellStyle name="Note 2 2 2 6 27 2 2 2" xfId="32751" xr:uid="{00000000-0005-0000-0000-0000AB530000}"/>
    <cellStyle name="Note 2 2 2 6 27 2 3" xfId="17936" xr:uid="{00000000-0005-0000-0000-0000AC530000}"/>
    <cellStyle name="Note 2 2 2 6 27 2 4" xfId="32752" xr:uid="{00000000-0005-0000-0000-0000AD530000}"/>
    <cellStyle name="Note 2 2 2 6 27 3" xfId="17937" xr:uid="{00000000-0005-0000-0000-0000AE530000}"/>
    <cellStyle name="Note 2 2 2 6 27 3 2" xfId="32753" xr:uid="{00000000-0005-0000-0000-0000AF530000}"/>
    <cellStyle name="Note 2 2 2 6 27 4" xfId="17938" xr:uid="{00000000-0005-0000-0000-0000B0530000}"/>
    <cellStyle name="Note 2 2 2 6 27 5" xfId="32754" xr:uid="{00000000-0005-0000-0000-0000B1530000}"/>
    <cellStyle name="Note 2 2 2 6 28" xfId="17939" xr:uid="{00000000-0005-0000-0000-0000B2530000}"/>
    <cellStyle name="Note 2 2 2 6 28 2" xfId="17940" xr:uid="{00000000-0005-0000-0000-0000B3530000}"/>
    <cellStyle name="Note 2 2 2 6 28 2 2" xfId="17941" xr:uid="{00000000-0005-0000-0000-0000B4530000}"/>
    <cellStyle name="Note 2 2 2 6 28 2 2 2" xfId="32755" xr:uid="{00000000-0005-0000-0000-0000B5530000}"/>
    <cellStyle name="Note 2 2 2 6 28 2 3" xfId="17942" xr:uid="{00000000-0005-0000-0000-0000B6530000}"/>
    <cellStyle name="Note 2 2 2 6 28 2 4" xfId="32756" xr:uid="{00000000-0005-0000-0000-0000B7530000}"/>
    <cellStyle name="Note 2 2 2 6 28 3" xfId="17943" xr:uid="{00000000-0005-0000-0000-0000B8530000}"/>
    <cellStyle name="Note 2 2 2 6 28 3 2" xfId="32757" xr:uid="{00000000-0005-0000-0000-0000B9530000}"/>
    <cellStyle name="Note 2 2 2 6 28 4" xfId="17944" xr:uid="{00000000-0005-0000-0000-0000BA530000}"/>
    <cellStyle name="Note 2 2 2 6 28 5" xfId="32758" xr:uid="{00000000-0005-0000-0000-0000BB530000}"/>
    <cellStyle name="Note 2 2 2 6 29" xfId="17945" xr:uid="{00000000-0005-0000-0000-0000BC530000}"/>
    <cellStyle name="Note 2 2 2 6 29 2" xfId="17946" xr:uid="{00000000-0005-0000-0000-0000BD530000}"/>
    <cellStyle name="Note 2 2 2 6 29 2 2" xfId="17947" xr:uid="{00000000-0005-0000-0000-0000BE530000}"/>
    <cellStyle name="Note 2 2 2 6 29 2 2 2" xfId="32759" xr:uid="{00000000-0005-0000-0000-0000BF530000}"/>
    <cellStyle name="Note 2 2 2 6 29 2 3" xfId="17948" xr:uid="{00000000-0005-0000-0000-0000C0530000}"/>
    <cellStyle name="Note 2 2 2 6 29 2 4" xfId="32760" xr:uid="{00000000-0005-0000-0000-0000C1530000}"/>
    <cellStyle name="Note 2 2 2 6 29 3" xfId="17949" xr:uid="{00000000-0005-0000-0000-0000C2530000}"/>
    <cellStyle name="Note 2 2 2 6 29 3 2" xfId="32761" xr:uid="{00000000-0005-0000-0000-0000C3530000}"/>
    <cellStyle name="Note 2 2 2 6 29 4" xfId="17950" xr:uid="{00000000-0005-0000-0000-0000C4530000}"/>
    <cellStyle name="Note 2 2 2 6 29 5" xfId="32762" xr:uid="{00000000-0005-0000-0000-0000C5530000}"/>
    <cellStyle name="Note 2 2 2 6 3" xfId="17951" xr:uid="{00000000-0005-0000-0000-0000C6530000}"/>
    <cellStyle name="Note 2 2 2 6 3 2" xfId="17952" xr:uid="{00000000-0005-0000-0000-0000C7530000}"/>
    <cellStyle name="Note 2 2 2 6 3 2 2" xfId="17953" xr:uid="{00000000-0005-0000-0000-0000C8530000}"/>
    <cellStyle name="Note 2 2 2 6 3 2 2 2" xfId="32763" xr:uid="{00000000-0005-0000-0000-0000C9530000}"/>
    <cellStyle name="Note 2 2 2 6 3 2 3" xfId="17954" xr:uid="{00000000-0005-0000-0000-0000CA530000}"/>
    <cellStyle name="Note 2 2 2 6 3 2 4" xfId="32764" xr:uid="{00000000-0005-0000-0000-0000CB530000}"/>
    <cellStyle name="Note 2 2 2 6 3 3" xfId="17955" xr:uid="{00000000-0005-0000-0000-0000CC530000}"/>
    <cellStyle name="Note 2 2 2 6 3 3 2" xfId="32765" xr:uid="{00000000-0005-0000-0000-0000CD530000}"/>
    <cellStyle name="Note 2 2 2 6 3 4" xfId="17956" xr:uid="{00000000-0005-0000-0000-0000CE530000}"/>
    <cellStyle name="Note 2 2 2 6 3 5" xfId="32766" xr:uid="{00000000-0005-0000-0000-0000CF530000}"/>
    <cellStyle name="Note 2 2 2 6 30" xfId="17957" xr:uid="{00000000-0005-0000-0000-0000D0530000}"/>
    <cellStyle name="Note 2 2 2 6 30 2" xfId="17958" xr:uid="{00000000-0005-0000-0000-0000D1530000}"/>
    <cellStyle name="Note 2 2 2 6 30 2 2" xfId="17959" xr:uid="{00000000-0005-0000-0000-0000D2530000}"/>
    <cellStyle name="Note 2 2 2 6 30 2 2 2" xfId="32767" xr:uid="{00000000-0005-0000-0000-0000D3530000}"/>
    <cellStyle name="Note 2 2 2 6 30 2 3" xfId="17960" xr:uid="{00000000-0005-0000-0000-0000D4530000}"/>
    <cellStyle name="Note 2 2 2 6 30 2 4" xfId="32768" xr:uid="{00000000-0005-0000-0000-0000D5530000}"/>
    <cellStyle name="Note 2 2 2 6 30 3" xfId="17961" xr:uid="{00000000-0005-0000-0000-0000D6530000}"/>
    <cellStyle name="Note 2 2 2 6 30 3 2" xfId="32769" xr:uid="{00000000-0005-0000-0000-0000D7530000}"/>
    <cellStyle name="Note 2 2 2 6 30 4" xfId="17962" xr:uid="{00000000-0005-0000-0000-0000D8530000}"/>
    <cellStyle name="Note 2 2 2 6 30 5" xfId="32770" xr:uid="{00000000-0005-0000-0000-0000D9530000}"/>
    <cellStyle name="Note 2 2 2 6 31" xfId="17963" xr:uid="{00000000-0005-0000-0000-0000DA530000}"/>
    <cellStyle name="Note 2 2 2 6 31 2" xfId="17964" xr:uid="{00000000-0005-0000-0000-0000DB530000}"/>
    <cellStyle name="Note 2 2 2 6 31 2 2" xfId="32771" xr:uid="{00000000-0005-0000-0000-0000DC530000}"/>
    <cellStyle name="Note 2 2 2 6 31 3" xfId="17965" xr:uid="{00000000-0005-0000-0000-0000DD530000}"/>
    <cellStyle name="Note 2 2 2 6 31 4" xfId="32772" xr:uid="{00000000-0005-0000-0000-0000DE530000}"/>
    <cellStyle name="Note 2 2 2 6 32" xfId="17966" xr:uid="{00000000-0005-0000-0000-0000DF530000}"/>
    <cellStyle name="Note 2 2 2 6 32 2" xfId="32773" xr:uid="{00000000-0005-0000-0000-0000E0530000}"/>
    <cellStyle name="Note 2 2 2 6 33" xfId="17967" xr:uid="{00000000-0005-0000-0000-0000E1530000}"/>
    <cellStyle name="Note 2 2 2 6 34" xfId="32774" xr:uid="{00000000-0005-0000-0000-0000E2530000}"/>
    <cellStyle name="Note 2 2 2 6 4" xfId="17968" xr:uid="{00000000-0005-0000-0000-0000E3530000}"/>
    <cellStyle name="Note 2 2 2 6 4 2" xfId="17969" xr:uid="{00000000-0005-0000-0000-0000E4530000}"/>
    <cellStyle name="Note 2 2 2 6 4 2 2" xfId="17970" xr:uid="{00000000-0005-0000-0000-0000E5530000}"/>
    <cellStyle name="Note 2 2 2 6 4 2 2 2" xfId="32775" xr:uid="{00000000-0005-0000-0000-0000E6530000}"/>
    <cellStyle name="Note 2 2 2 6 4 2 3" xfId="17971" xr:uid="{00000000-0005-0000-0000-0000E7530000}"/>
    <cellStyle name="Note 2 2 2 6 4 2 4" xfId="32776" xr:uid="{00000000-0005-0000-0000-0000E8530000}"/>
    <cellStyle name="Note 2 2 2 6 4 3" xfId="17972" xr:uid="{00000000-0005-0000-0000-0000E9530000}"/>
    <cellStyle name="Note 2 2 2 6 4 3 2" xfId="32777" xr:uid="{00000000-0005-0000-0000-0000EA530000}"/>
    <cellStyle name="Note 2 2 2 6 4 4" xfId="17973" xr:uid="{00000000-0005-0000-0000-0000EB530000}"/>
    <cellStyle name="Note 2 2 2 6 4 5" xfId="32778" xr:uid="{00000000-0005-0000-0000-0000EC530000}"/>
    <cellStyle name="Note 2 2 2 6 5" xfId="17974" xr:uid="{00000000-0005-0000-0000-0000ED530000}"/>
    <cellStyle name="Note 2 2 2 6 5 2" xfId="17975" xr:uid="{00000000-0005-0000-0000-0000EE530000}"/>
    <cellStyle name="Note 2 2 2 6 5 2 2" xfId="17976" xr:uid="{00000000-0005-0000-0000-0000EF530000}"/>
    <cellStyle name="Note 2 2 2 6 5 2 2 2" xfId="32779" xr:uid="{00000000-0005-0000-0000-0000F0530000}"/>
    <cellStyle name="Note 2 2 2 6 5 2 3" xfId="17977" xr:uid="{00000000-0005-0000-0000-0000F1530000}"/>
    <cellStyle name="Note 2 2 2 6 5 2 4" xfId="32780" xr:uid="{00000000-0005-0000-0000-0000F2530000}"/>
    <cellStyle name="Note 2 2 2 6 5 3" xfId="17978" xr:uid="{00000000-0005-0000-0000-0000F3530000}"/>
    <cellStyle name="Note 2 2 2 6 5 3 2" xfId="32781" xr:uid="{00000000-0005-0000-0000-0000F4530000}"/>
    <cellStyle name="Note 2 2 2 6 5 4" xfId="17979" xr:uid="{00000000-0005-0000-0000-0000F5530000}"/>
    <cellStyle name="Note 2 2 2 6 5 5" xfId="32782" xr:uid="{00000000-0005-0000-0000-0000F6530000}"/>
    <cellStyle name="Note 2 2 2 6 6" xfId="17980" xr:uid="{00000000-0005-0000-0000-0000F7530000}"/>
    <cellStyle name="Note 2 2 2 6 6 2" xfId="17981" xr:uid="{00000000-0005-0000-0000-0000F8530000}"/>
    <cellStyle name="Note 2 2 2 6 6 2 2" xfId="17982" xr:uid="{00000000-0005-0000-0000-0000F9530000}"/>
    <cellStyle name="Note 2 2 2 6 6 2 2 2" xfId="32783" xr:uid="{00000000-0005-0000-0000-0000FA530000}"/>
    <cellStyle name="Note 2 2 2 6 6 2 3" xfId="17983" xr:uid="{00000000-0005-0000-0000-0000FB530000}"/>
    <cellStyle name="Note 2 2 2 6 6 2 4" xfId="32784" xr:uid="{00000000-0005-0000-0000-0000FC530000}"/>
    <cellStyle name="Note 2 2 2 6 6 3" xfId="17984" xr:uid="{00000000-0005-0000-0000-0000FD530000}"/>
    <cellStyle name="Note 2 2 2 6 6 3 2" xfId="32785" xr:uid="{00000000-0005-0000-0000-0000FE530000}"/>
    <cellStyle name="Note 2 2 2 6 6 4" xfId="17985" xr:uid="{00000000-0005-0000-0000-0000FF530000}"/>
    <cellStyle name="Note 2 2 2 6 6 5" xfId="32786" xr:uid="{00000000-0005-0000-0000-000000540000}"/>
    <cellStyle name="Note 2 2 2 6 7" xfId="17986" xr:uid="{00000000-0005-0000-0000-000001540000}"/>
    <cellStyle name="Note 2 2 2 6 7 2" xfId="17987" xr:uid="{00000000-0005-0000-0000-000002540000}"/>
    <cellStyle name="Note 2 2 2 6 7 2 2" xfId="17988" xr:uid="{00000000-0005-0000-0000-000003540000}"/>
    <cellStyle name="Note 2 2 2 6 7 2 2 2" xfId="32787" xr:uid="{00000000-0005-0000-0000-000004540000}"/>
    <cellStyle name="Note 2 2 2 6 7 2 3" xfId="17989" xr:uid="{00000000-0005-0000-0000-000005540000}"/>
    <cellStyle name="Note 2 2 2 6 7 2 4" xfId="32788" xr:uid="{00000000-0005-0000-0000-000006540000}"/>
    <cellStyle name="Note 2 2 2 6 7 3" xfId="17990" xr:uid="{00000000-0005-0000-0000-000007540000}"/>
    <cellStyle name="Note 2 2 2 6 7 3 2" xfId="32789" xr:uid="{00000000-0005-0000-0000-000008540000}"/>
    <cellStyle name="Note 2 2 2 6 7 4" xfId="17991" xr:uid="{00000000-0005-0000-0000-000009540000}"/>
    <cellStyle name="Note 2 2 2 6 7 5" xfId="32790" xr:uid="{00000000-0005-0000-0000-00000A540000}"/>
    <cellStyle name="Note 2 2 2 6 8" xfId="17992" xr:uid="{00000000-0005-0000-0000-00000B540000}"/>
    <cellStyle name="Note 2 2 2 6 8 2" xfId="17993" xr:uid="{00000000-0005-0000-0000-00000C540000}"/>
    <cellStyle name="Note 2 2 2 6 8 2 2" xfId="17994" xr:uid="{00000000-0005-0000-0000-00000D540000}"/>
    <cellStyle name="Note 2 2 2 6 8 2 2 2" xfId="32791" xr:uid="{00000000-0005-0000-0000-00000E540000}"/>
    <cellStyle name="Note 2 2 2 6 8 2 3" xfId="17995" xr:uid="{00000000-0005-0000-0000-00000F540000}"/>
    <cellStyle name="Note 2 2 2 6 8 2 4" xfId="32792" xr:uid="{00000000-0005-0000-0000-000010540000}"/>
    <cellStyle name="Note 2 2 2 6 8 3" xfId="17996" xr:uid="{00000000-0005-0000-0000-000011540000}"/>
    <cellStyle name="Note 2 2 2 6 8 3 2" xfId="32793" xr:uid="{00000000-0005-0000-0000-000012540000}"/>
    <cellStyle name="Note 2 2 2 6 8 4" xfId="17997" xr:uid="{00000000-0005-0000-0000-000013540000}"/>
    <cellStyle name="Note 2 2 2 6 8 5" xfId="32794" xr:uid="{00000000-0005-0000-0000-000014540000}"/>
    <cellStyle name="Note 2 2 2 6 9" xfId="17998" xr:uid="{00000000-0005-0000-0000-000015540000}"/>
    <cellStyle name="Note 2 2 2 6 9 2" xfId="17999" xr:uid="{00000000-0005-0000-0000-000016540000}"/>
    <cellStyle name="Note 2 2 2 6 9 2 2" xfId="18000" xr:uid="{00000000-0005-0000-0000-000017540000}"/>
    <cellStyle name="Note 2 2 2 6 9 2 2 2" xfId="32795" xr:uid="{00000000-0005-0000-0000-000018540000}"/>
    <cellStyle name="Note 2 2 2 6 9 2 3" xfId="18001" xr:uid="{00000000-0005-0000-0000-000019540000}"/>
    <cellStyle name="Note 2 2 2 6 9 2 4" xfId="32796" xr:uid="{00000000-0005-0000-0000-00001A540000}"/>
    <cellStyle name="Note 2 2 2 6 9 3" xfId="18002" xr:uid="{00000000-0005-0000-0000-00001B540000}"/>
    <cellStyle name="Note 2 2 2 6 9 3 2" xfId="32797" xr:uid="{00000000-0005-0000-0000-00001C540000}"/>
    <cellStyle name="Note 2 2 2 6 9 4" xfId="18003" xr:uid="{00000000-0005-0000-0000-00001D540000}"/>
    <cellStyle name="Note 2 2 2 6 9 5" xfId="32798" xr:uid="{00000000-0005-0000-0000-00001E540000}"/>
    <cellStyle name="Note 2 2 2 7" xfId="18004" xr:uid="{00000000-0005-0000-0000-00001F540000}"/>
    <cellStyle name="Note 2 2 2 7 10" xfId="18005" xr:uid="{00000000-0005-0000-0000-000020540000}"/>
    <cellStyle name="Note 2 2 2 7 10 2" xfId="18006" xr:uid="{00000000-0005-0000-0000-000021540000}"/>
    <cellStyle name="Note 2 2 2 7 10 2 2" xfId="18007" xr:uid="{00000000-0005-0000-0000-000022540000}"/>
    <cellStyle name="Note 2 2 2 7 10 2 2 2" xfId="32799" xr:uid="{00000000-0005-0000-0000-000023540000}"/>
    <cellStyle name="Note 2 2 2 7 10 2 3" xfId="18008" xr:uid="{00000000-0005-0000-0000-000024540000}"/>
    <cellStyle name="Note 2 2 2 7 10 2 4" xfId="32800" xr:uid="{00000000-0005-0000-0000-000025540000}"/>
    <cellStyle name="Note 2 2 2 7 10 3" xfId="18009" xr:uid="{00000000-0005-0000-0000-000026540000}"/>
    <cellStyle name="Note 2 2 2 7 10 3 2" xfId="32801" xr:uid="{00000000-0005-0000-0000-000027540000}"/>
    <cellStyle name="Note 2 2 2 7 10 4" xfId="18010" xr:uid="{00000000-0005-0000-0000-000028540000}"/>
    <cellStyle name="Note 2 2 2 7 10 5" xfId="32802" xr:uid="{00000000-0005-0000-0000-000029540000}"/>
    <cellStyle name="Note 2 2 2 7 11" xfId="18011" xr:uid="{00000000-0005-0000-0000-00002A540000}"/>
    <cellStyle name="Note 2 2 2 7 11 2" xfId="18012" xr:uid="{00000000-0005-0000-0000-00002B540000}"/>
    <cellStyle name="Note 2 2 2 7 11 2 2" xfId="18013" xr:uid="{00000000-0005-0000-0000-00002C540000}"/>
    <cellStyle name="Note 2 2 2 7 11 2 2 2" xfId="32803" xr:uid="{00000000-0005-0000-0000-00002D540000}"/>
    <cellStyle name="Note 2 2 2 7 11 2 3" xfId="18014" xr:uid="{00000000-0005-0000-0000-00002E540000}"/>
    <cellStyle name="Note 2 2 2 7 11 2 4" xfId="32804" xr:uid="{00000000-0005-0000-0000-00002F540000}"/>
    <cellStyle name="Note 2 2 2 7 11 3" xfId="18015" xr:uid="{00000000-0005-0000-0000-000030540000}"/>
    <cellStyle name="Note 2 2 2 7 11 3 2" xfId="32805" xr:uid="{00000000-0005-0000-0000-000031540000}"/>
    <cellStyle name="Note 2 2 2 7 11 4" xfId="18016" xr:uid="{00000000-0005-0000-0000-000032540000}"/>
    <cellStyle name="Note 2 2 2 7 11 5" xfId="32806" xr:uid="{00000000-0005-0000-0000-000033540000}"/>
    <cellStyle name="Note 2 2 2 7 12" xfId="18017" xr:uid="{00000000-0005-0000-0000-000034540000}"/>
    <cellStyle name="Note 2 2 2 7 12 2" xfId="18018" xr:uid="{00000000-0005-0000-0000-000035540000}"/>
    <cellStyle name="Note 2 2 2 7 12 2 2" xfId="18019" xr:uid="{00000000-0005-0000-0000-000036540000}"/>
    <cellStyle name="Note 2 2 2 7 12 2 2 2" xfId="32807" xr:uid="{00000000-0005-0000-0000-000037540000}"/>
    <cellStyle name="Note 2 2 2 7 12 2 3" xfId="18020" xr:uid="{00000000-0005-0000-0000-000038540000}"/>
    <cellStyle name="Note 2 2 2 7 12 2 4" xfId="32808" xr:uid="{00000000-0005-0000-0000-000039540000}"/>
    <cellStyle name="Note 2 2 2 7 12 3" xfId="18021" xr:uid="{00000000-0005-0000-0000-00003A540000}"/>
    <cellStyle name="Note 2 2 2 7 12 3 2" xfId="32809" xr:uid="{00000000-0005-0000-0000-00003B540000}"/>
    <cellStyle name="Note 2 2 2 7 12 4" xfId="18022" xr:uid="{00000000-0005-0000-0000-00003C540000}"/>
    <cellStyle name="Note 2 2 2 7 12 5" xfId="32810" xr:uid="{00000000-0005-0000-0000-00003D540000}"/>
    <cellStyle name="Note 2 2 2 7 13" xfId="18023" xr:uid="{00000000-0005-0000-0000-00003E540000}"/>
    <cellStyle name="Note 2 2 2 7 13 2" xfId="18024" xr:uid="{00000000-0005-0000-0000-00003F540000}"/>
    <cellStyle name="Note 2 2 2 7 13 2 2" xfId="18025" xr:uid="{00000000-0005-0000-0000-000040540000}"/>
    <cellStyle name="Note 2 2 2 7 13 2 2 2" xfId="32811" xr:uid="{00000000-0005-0000-0000-000041540000}"/>
    <cellStyle name="Note 2 2 2 7 13 2 3" xfId="18026" xr:uid="{00000000-0005-0000-0000-000042540000}"/>
    <cellStyle name="Note 2 2 2 7 13 2 4" xfId="32812" xr:uid="{00000000-0005-0000-0000-000043540000}"/>
    <cellStyle name="Note 2 2 2 7 13 3" xfId="18027" xr:uid="{00000000-0005-0000-0000-000044540000}"/>
    <cellStyle name="Note 2 2 2 7 13 3 2" xfId="32813" xr:uid="{00000000-0005-0000-0000-000045540000}"/>
    <cellStyle name="Note 2 2 2 7 13 4" xfId="18028" xr:uid="{00000000-0005-0000-0000-000046540000}"/>
    <cellStyle name="Note 2 2 2 7 13 5" xfId="32814" xr:uid="{00000000-0005-0000-0000-000047540000}"/>
    <cellStyle name="Note 2 2 2 7 14" xfId="18029" xr:uid="{00000000-0005-0000-0000-000048540000}"/>
    <cellStyle name="Note 2 2 2 7 14 2" xfId="18030" xr:uid="{00000000-0005-0000-0000-000049540000}"/>
    <cellStyle name="Note 2 2 2 7 14 2 2" xfId="18031" xr:uid="{00000000-0005-0000-0000-00004A540000}"/>
    <cellStyle name="Note 2 2 2 7 14 2 2 2" xfId="32815" xr:uid="{00000000-0005-0000-0000-00004B540000}"/>
    <cellStyle name="Note 2 2 2 7 14 2 3" xfId="18032" xr:uid="{00000000-0005-0000-0000-00004C540000}"/>
    <cellStyle name="Note 2 2 2 7 14 2 4" xfId="32816" xr:uid="{00000000-0005-0000-0000-00004D540000}"/>
    <cellStyle name="Note 2 2 2 7 14 3" xfId="18033" xr:uid="{00000000-0005-0000-0000-00004E540000}"/>
    <cellStyle name="Note 2 2 2 7 14 3 2" xfId="32817" xr:uid="{00000000-0005-0000-0000-00004F540000}"/>
    <cellStyle name="Note 2 2 2 7 14 4" xfId="18034" xr:uid="{00000000-0005-0000-0000-000050540000}"/>
    <cellStyle name="Note 2 2 2 7 14 5" xfId="32818" xr:uid="{00000000-0005-0000-0000-000051540000}"/>
    <cellStyle name="Note 2 2 2 7 15" xfId="18035" xr:uid="{00000000-0005-0000-0000-000052540000}"/>
    <cellStyle name="Note 2 2 2 7 15 2" xfId="18036" xr:uid="{00000000-0005-0000-0000-000053540000}"/>
    <cellStyle name="Note 2 2 2 7 15 2 2" xfId="18037" xr:uid="{00000000-0005-0000-0000-000054540000}"/>
    <cellStyle name="Note 2 2 2 7 15 2 2 2" xfId="32819" xr:uid="{00000000-0005-0000-0000-000055540000}"/>
    <cellStyle name="Note 2 2 2 7 15 2 3" xfId="18038" xr:uid="{00000000-0005-0000-0000-000056540000}"/>
    <cellStyle name="Note 2 2 2 7 15 2 4" xfId="32820" xr:uid="{00000000-0005-0000-0000-000057540000}"/>
    <cellStyle name="Note 2 2 2 7 15 3" xfId="18039" xr:uid="{00000000-0005-0000-0000-000058540000}"/>
    <cellStyle name="Note 2 2 2 7 15 3 2" xfId="32821" xr:uid="{00000000-0005-0000-0000-000059540000}"/>
    <cellStyle name="Note 2 2 2 7 15 4" xfId="18040" xr:uid="{00000000-0005-0000-0000-00005A540000}"/>
    <cellStyle name="Note 2 2 2 7 15 5" xfId="32822" xr:uid="{00000000-0005-0000-0000-00005B540000}"/>
    <cellStyle name="Note 2 2 2 7 16" xfId="18041" xr:uid="{00000000-0005-0000-0000-00005C540000}"/>
    <cellStyle name="Note 2 2 2 7 16 2" xfId="18042" xr:uid="{00000000-0005-0000-0000-00005D540000}"/>
    <cellStyle name="Note 2 2 2 7 16 2 2" xfId="18043" xr:uid="{00000000-0005-0000-0000-00005E540000}"/>
    <cellStyle name="Note 2 2 2 7 16 2 2 2" xfId="32823" xr:uid="{00000000-0005-0000-0000-00005F540000}"/>
    <cellStyle name="Note 2 2 2 7 16 2 3" xfId="18044" xr:uid="{00000000-0005-0000-0000-000060540000}"/>
    <cellStyle name="Note 2 2 2 7 16 2 4" xfId="32824" xr:uid="{00000000-0005-0000-0000-000061540000}"/>
    <cellStyle name="Note 2 2 2 7 16 3" xfId="18045" xr:uid="{00000000-0005-0000-0000-000062540000}"/>
    <cellStyle name="Note 2 2 2 7 16 3 2" xfId="32825" xr:uid="{00000000-0005-0000-0000-000063540000}"/>
    <cellStyle name="Note 2 2 2 7 16 4" xfId="18046" xr:uid="{00000000-0005-0000-0000-000064540000}"/>
    <cellStyle name="Note 2 2 2 7 16 5" xfId="32826" xr:uid="{00000000-0005-0000-0000-000065540000}"/>
    <cellStyle name="Note 2 2 2 7 17" xfId="18047" xr:uid="{00000000-0005-0000-0000-000066540000}"/>
    <cellStyle name="Note 2 2 2 7 17 2" xfId="18048" xr:uid="{00000000-0005-0000-0000-000067540000}"/>
    <cellStyle name="Note 2 2 2 7 17 2 2" xfId="18049" xr:uid="{00000000-0005-0000-0000-000068540000}"/>
    <cellStyle name="Note 2 2 2 7 17 2 2 2" xfId="32827" xr:uid="{00000000-0005-0000-0000-000069540000}"/>
    <cellStyle name="Note 2 2 2 7 17 2 3" xfId="18050" xr:uid="{00000000-0005-0000-0000-00006A540000}"/>
    <cellStyle name="Note 2 2 2 7 17 2 4" xfId="32828" xr:uid="{00000000-0005-0000-0000-00006B540000}"/>
    <cellStyle name="Note 2 2 2 7 17 3" xfId="18051" xr:uid="{00000000-0005-0000-0000-00006C540000}"/>
    <cellStyle name="Note 2 2 2 7 17 3 2" xfId="32829" xr:uid="{00000000-0005-0000-0000-00006D540000}"/>
    <cellStyle name="Note 2 2 2 7 17 4" xfId="18052" xr:uid="{00000000-0005-0000-0000-00006E540000}"/>
    <cellStyle name="Note 2 2 2 7 17 5" xfId="32830" xr:uid="{00000000-0005-0000-0000-00006F540000}"/>
    <cellStyle name="Note 2 2 2 7 18" xfId="18053" xr:uid="{00000000-0005-0000-0000-000070540000}"/>
    <cellStyle name="Note 2 2 2 7 18 2" xfId="18054" xr:uid="{00000000-0005-0000-0000-000071540000}"/>
    <cellStyle name="Note 2 2 2 7 18 2 2" xfId="18055" xr:uid="{00000000-0005-0000-0000-000072540000}"/>
    <cellStyle name="Note 2 2 2 7 18 2 2 2" xfId="32831" xr:uid="{00000000-0005-0000-0000-000073540000}"/>
    <cellStyle name="Note 2 2 2 7 18 2 3" xfId="18056" xr:uid="{00000000-0005-0000-0000-000074540000}"/>
    <cellStyle name="Note 2 2 2 7 18 2 4" xfId="32832" xr:uid="{00000000-0005-0000-0000-000075540000}"/>
    <cellStyle name="Note 2 2 2 7 18 3" xfId="18057" xr:uid="{00000000-0005-0000-0000-000076540000}"/>
    <cellStyle name="Note 2 2 2 7 18 3 2" xfId="32833" xr:uid="{00000000-0005-0000-0000-000077540000}"/>
    <cellStyle name="Note 2 2 2 7 18 4" xfId="18058" xr:uid="{00000000-0005-0000-0000-000078540000}"/>
    <cellStyle name="Note 2 2 2 7 18 5" xfId="32834" xr:uid="{00000000-0005-0000-0000-000079540000}"/>
    <cellStyle name="Note 2 2 2 7 19" xfId="18059" xr:uid="{00000000-0005-0000-0000-00007A540000}"/>
    <cellStyle name="Note 2 2 2 7 19 2" xfId="18060" xr:uid="{00000000-0005-0000-0000-00007B540000}"/>
    <cellStyle name="Note 2 2 2 7 19 2 2" xfId="18061" xr:uid="{00000000-0005-0000-0000-00007C540000}"/>
    <cellStyle name="Note 2 2 2 7 19 2 2 2" xfId="32835" xr:uid="{00000000-0005-0000-0000-00007D540000}"/>
    <cellStyle name="Note 2 2 2 7 19 2 3" xfId="18062" xr:uid="{00000000-0005-0000-0000-00007E540000}"/>
    <cellStyle name="Note 2 2 2 7 19 2 4" xfId="32836" xr:uid="{00000000-0005-0000-0000-00007F540000}"/>
    <cellStyle name="Note 2 2 2 7 19 3" xfId="18063" xr:uid="{00000000-0005-0000-0000-000080540000}"/>
    <cellStyle name="Note 2 2 2 7 19 3 2" xfId="32837" xr:uid="{00000000-0005-0000-0000-000081540000}"/>
    <cellStyle name="Note 2 2 2 7 19 4" xfId="18064" xr:uid="{00000000-0005-0000-0000-000082540000}"/>
    <cellStyle name="Note 2 2 2 7 19 5" xfId="32838" xr:uid="{00000000-0005-0000-0000-000083540000}"/>
    <cellStyle name="Note 2 2 2 7 2" xfId="18065" xr:uid="{00000000-0005-0000-0000-000084540000}"/>
    <cellStyle name="Note 2 2 2 7 2 2" xfId="18066" xr:uid="{00000000-0005-0000-0000-000085540000}"/>
    <cellStyle name="Note 2 2 2 7 2 2 2" xfId="18067" xr:uid="{00000000-0005-0000-0000-000086540000}"/>
    <cellStyle name="Note 2 2 2 7 2 2 2 2" xfId="32839" xr:uid="{00000000-0005-0000-0000-000087540000}"/>
    <cellStyle name="Note 2 2 2 7 2 2 3" xfId="18068" xr:uid="{00000000-0005-0000-0000-000088540000}"/>
    <cellStyle name="Note 2 2 2 7 2 2 4" xfId="32840" xr:uid="{00000000-0005-0000-0000-000089540000}"/>
    <cellStyle name="Note 2 2 2 7 2 3" xfId="18069" xr:uid="{00000000-0005-0000-0000-00008A540000}"/>
    <cellStyle name="Note 2 2 2 7 2 3 2" xfId="32841" xr:uid="{00000000-0005-0000-0000-00008B540000}"/>
    <cellStyle name="Note 2 2 2 7 2 4" xfId="18070" xr:uid="{00000000-0005-0000-0000-00008C540000}"/>
    <cellStyle name="Note 2 2 2 7 2 5" xfId="32842" xr:uid="{00000000-0005-0000-0000-00008D540000}"/>
    <cellStyle name="Note 2 2 2 7 20" xfId="18071" xr:uid="{00000000-0005-0000-0000-00008E540000}"/>
    <cellStyle name="Note 2 2 2 7 20 2" xfId="18072" xr:uid="{00000000-0005-0000-0000-00008F540000}"/>
    <cellStyle name="Note 2 2 2 7 20 2 2" xfId="18073" xr:uid="{00000000-0005-0000-0000-000090540000}"/>
    <cellStyle name="Note 2 2 2 7 20 2 2 2" xfId="32843" xr:uid="{00000000-0005-0000-0000-000091540000}"/>
    <cellStyle name="Note 2 2 2 7 20 2 3" xfId="18074" xr:uid="{00000000-0005-0000-0000-000092540000}"/>
    <cellStyle name="Note 2 2 2 7 20 2 4" xfId="32844" xr:uid="{00000000-0005-0000-0000-000093540000}"/>
    <cellStyle name="Note 2 2 2 7 20 3" xfId="18075" xr:uid="{00000000-0005-0000-0000-000094540000}"/>
    <cellStyle name="Note 2 2 2 7 20 3 2" xfId="32845" xr:uid="{00000000-0005-0000-0000-000095540000}"/>
    <cellStyle name="Note 2 2 2 7 20 4" xfId="18076" xr:uid="{00000000-0005-0000-0000-000096540000}"/>
    <cellStyle name="Note 2 2 2 7 20 5" xfId="32846" xr:uid="{00000000-0005-0000-0000-000097540000}"/>
    <cellStyle name="Note 2 2 2 7 21" xfId="18077" xr:uid="{00000000-0005-0000-0000-000098540000}"/>
    <cellStyle name="Note 2 2 2 7 21 2" xfId="18078" xr:uid="{00000000-0005-0000-0000-000099540000}"/>
    <cellStyle name="Note 2 2 2 7 21 2 2" xfId="18079" xr:uid="{00000000-0005-0000-0000-00009A540000}"/>
    <cellStyle name="Note 2 2 2 7 21 2 2 2" xfId="32847" xr:uid="{00000000-0005-0000-0000-00009B540000}"/>
    <cellStyle name="Note 2 2 2 7 21 2 3" xfId="18080" xr:uid="{00000000-0005-0000-0000-00009C540000}"/>
    <cellStyle name="Note 2 2 2 7 21 2 4" xfId="32848" xr:uid="{00000000-0005-0000-0000-00009D540000}"/>
    <cellStyle name="Note 2 2 2 7 21 3" xfId="18081" xr:uid="{00000000-0005-0000-0000-00009E540000}"/>
    <cellStyle name="Note 2 2 2 7 21 3 2" xfId="32849" xr:uid="{00000000-0005-0000-0000-00009F540000}"/>
    <cellStyle name="Note 2 2 2 7 21 4" xfId="18082" xr:uid="{00000000-0005-0000-0000-0000A0540000}"/>
    <cellStyle name="Note 2 2 2 7 21 5" xfId="32850" xr:uid="{00000000-0005-0000-0000-0000A1540000}"/>
    <cellStyle name="Note 2 2 2 7 22" xfId="18083" xr:uid="{00000000-0005-0000-0000-0000A2540000}"/>
    <cellStyle name="Note 2 2 2 7 22 2" xfId="18084" xr:uid="{00000000-0005-0000-0000-0000A3540000}"/>
    <cellStyle name="Note 2 2 2 7 22 2 2" xfId="18085" xr:uid="{00000000-0005-0000-0000-0000A4540000}"/>
    <cellStyle name="Note 2 2 2 7 22 2 2 2" xfId="32851" xr:uid="{00000000-0005-0000-0000-0000A5540000}"/>
    <cellStyle name="Note 2 2 2 7 22 2 3" xfId="18086" xr:uid="{00000000-0005-0000-0000-0000A6540000}"/>
    <cellStyle name="Note 2 2 2 7 22 2 4" xfId="32852" xr:uid="{00000000-0005-0000-0000-0000A7540000}"/>
    <cellStyle name="Note 2 2 2 7 22 3" xfId="18087" xr:uid="{00000000-0005-0000-0000-0000A8540000}"/>
    <cellStyle name="Note 2 2 2 7 22 3 2" xfId="32853" xr:uid="{00000000-0005-0000-0000-0000A9540000}"/>
    <cellStyle name="Note 2 2 2 7 22 4" xfId="18088" xr:uid="{00000000-0005-0000-0000-0000AA540000}"/>
    <cellStyle name="Note 2 2 2 7 22 5" xfId="32854" xr:uid="{00000000-0005-0000-0000-0000AB540000}"/>
    <cellStyle name="Note 2 2 2 7 23" xfId="18089" xr:uid="{00000000-0005-0000-0000-0000AC540000}"/>
    <cellStyle name="Note 2 2 2 7 23 2" xfId="18090" xr:uid="{00000000-0005-0000-0000-0000AD540000}"/>
    <cellStyle name="Note 2 2 2 7 23 2 2" xfId="18091" xr:uid="{00000000-0005-0000-0000-0000AE540000}"/>
    <cellStyle name="Note 2 2 2 7 23 2 2 2" xfId="32855" xr:uid="{00000000-0005-0000-0000-0000AF540000}"/>
    <cellStyle name="Note 2 2 2 7 23 2 3" xfId="18092" xr:uid="{00000000-0005-0000-0000-0000B0540000}"/>
    <cellStyle name="Note 2 2 2 7 23 2 4" xfId="32856" xr:uid="{00000000-0005-0000-0000-0000B1540000}"/>
    <cellStyle name="Note 2 2 2 7 23 3" xfId="18093" xr:uid="{00000000-0005-0000-0000-0000B2540000}"/>
    <cellStyle name="Note 2 2 2 7 23 3 2" xfId="32857" xr:uid="{00000000-0005-0000-0000-0000B3540000}"/>
    <cellStyle name="Note 2 2 2 7 23 4" xfId="18094" xr:uid="{00000000-0005-0000-0000-0000B4540000}"/>
    <cellStyle name="Note 2 2 2 7 23 5" xfId="32858" xr:uid="{00000000-0005-0000-0000-0000B5540000}"/>
    <cellStyle name="Note 2 2 2 7 24" xfId="18095" xr:uid="{00000000-0005-0000-0000-0000B6540000}"/>
    <cellStyle name="Note 2 2 2 7 24 2" xfId="18096" xr:uid="{00000000-0005-0000-0000-0000B7540000}"/>
    <cellStyle name="Note 2 2 2 7 24 2 2" xfId="18097" xr:uid="{00000000-0005-0000-0000-0000B8540000}"/>
    <cellStyle name="Note 2 2 2 7 24 2 2 2" xfId="32859" xr:uid="{00000000-0005-0000-0000-0000B9540000}"/>
    <cellStyle name="Note 2 2 2 7 24 2 3" xfId="18098" xr:uid="{00000000-0005-0000-0000-0000BA540000}"/>
    <cellStyle name="Note 2 2 2 7 24 2 4" xfId="32860" xr:uid="{00000000-0005-0000-0000-0000BB540000}"/>
    <cellStyle name="Note 2 2 2 7 24 3" xfId="18099" xr:uid="{00000000-0005-0000-0000-0000BC540000}"/>
    <cellStyle name="Note 2 2 2 7 24 3 2" xfId="32861" xr:uid="{00000000-0005-0000-0000-0000BD540000}"/>
    <cellStyle name="Note 2 2 2 7 24 4" xfId="18100" xr:uid="{00000000-0005-0000-0000-0000BE540000}"/>
    <cellStyle name="Note 2 2 2 7 24 5" xfId="32862" xr:uid="{00000000-0005-0000-0000-0000BF540000}"/>
    <cellStyle name="Note 2 2 2 7 25" xfId="18101" xr:uid="{00000000-0005-0000-0000-0000C0540000}"/>
    <cellStyle name="Note 2 2 2 7 25 2" xfId="18102" xr:uid="{00000000-0005-0000-0000-0000C1540000}"/>
    <cellStyle name="Note 2 2 2 7 25 2 2" xfId="18103" xr:uid="{00000000-0005-0000-0000-0000C2540000}"/>
    <cellStyle name="Note 2 2 2 7 25 2 2 2" xfId="32863" xr:uid="{00000000-0005-0000-0000-0000C3540000}"/>
    <cellStyle name="Note 2 2 2 7 25 2 3" xfId="18104" xr:uid="{00000000-0005-0000-0000-0000C4540000}"/>
    <cellStyle name="Note 2 2 2 7 25 2 4" xfId="32864" xr:uid="{00000000-0005-0000-0000-0000C5540000}"/>
    <cellStyle name="Note 2 2 2 7 25 3" xfId="18105" xr:uid="{00000000-0005-0000-0000-0000C6540000}"/>
    <cellStyle name="Note 2 2 2 7 25 3 2" xfId="32865" xr:uid="{00000000-0005-0000-0000-0000C7540000}"/>
    <cellStyle name="Note 2 2 2 7 25 4" xfId="18106" xr:uid="{00000000-0005-0000-0000-0000C8540000}"/>
    <cellStyle name="Note 2 2 2 7 25 5" xfId="32866" xr:uid="{00000000-0005-0000-0000-0000C9540000}"/>
    <cellStyle name="Note 2 2 2 7 26" xfId="18107" xr:uid="{00000000-0005-0000-0000-0000CA540000}"/>
    <cellStyle name="Note 2 2 2 7 26 2" xfId="18108" xr:uid="{00000000-0005-0000-0000-0000CB540000}"/>
    <cellStyle name="Note 2 2 2 7 26 2 2" xfId="18109" xr:uid="{00000000-0005-0000-0000-0000CC540000}"/>
    <cellStyle name="Note 2 2 2 7 26 2 2 2" xfId="32867" xr:uid="{00000000-0005-0000-0000-0000CD540000}"/>
    <cellStyle name="Note 2 2 2 7 26 2 3" xfId="18110" xr:uid="{00000000-0005-0000-0000-0000CE540000}"/>
    <cellStyle name="Note 2 2 2 7 26 2 4" xfId="32868" xr:uid="{00000000-0005-0000-0000-0000CF540000}"/>
    <cellStyle name="Note 2 2 2 7 26 3" xfId="18111" xr:uid="{00000000-0005-0000-0000-0000D0540000}"/>
    <cellStyle name="Note 2 2 2 7 26 3 2" xfId="32869" xr:uid="{00000000-0005-0000-0000-0000D1540000}"/>
    <cellStyle name="Note 2 2 2 7 26 4" xfId="18112" xr:uid="{00000000-0005-0000-0000-0000D2540000}"/>
    <cellStyle name="Note 2 2 2 7 26 5" xfId="32870" xr:uid="{00000000-0005-0000-0000-0000D3540000}"/>
    <cellStyle name="Note 2 2 2 7 27" xfId="18113" xr:uid="{00000000-0005-0000-0000-0000D4540000}"/>
    <cellStyle name="Note 2 2 2 7 27 2" xfId="18114" xr:uid="{00000000-0005-0000-0000-0000D5540000}"/>
    <cellStyle name="Note 2 2 2 7 27 2 2" xfId="18115" xr:uid="{00000000-0005-0000-0000-0000D6540000}"/>
    <cellStyle name="Note 2 2 2 7 27 2 2 2" xfId="32871" xr:uid="{00000000-0005-0000-0000-0000D7540000}"/>
    <cellStyle name="Note 2 2 2 7 27 2 3" xfId="18116" xr:uid="{00000000-0005-0000-0000-0000D8540000}"/>
    <cellStyle name="Note 2 2 2 7 27 2 4" xfId="32872" xr:uid="{00000000-0005-0000-0000-0000D9540000}"/>
    <cellStyle name="Note 2 2 2 7 27 3" xfId="18117" xr:uid="{00000000-0005-0000-0000-0000DA540000}"/>
    <cellStyle name="Note 2 2 2 7 27 3 2" xfId="32873" xr:uid="{00000000-0005-0000-0000-0000DB540000}"/>
    <cellStyle name="Note 2 2 2 7 27 4" xfId="18118" xr:uid="{00000000-0005-0000-0000-0000DC540000}"/>
    <cellStyle name="Note 2 2 2 7 27 5" xfId="32874" xr:uid="{00000000-0005-0000-0000-0000DD540000}"/>
    <cellStyle name="Note 2 2 2 7 28" xfId="18119" xr:uid="{00000000-0005-0000-0000-0000DE540000}"/>
    <cellStyle name="Note 2 2 2 7 28 2" xfId="18120" xr:uid="{00000000-0005-0000-0000-0000DF540000}"/>
    <cellStyle name="Note 2 2 2 7 28 2 2" xfId="18121" xr:uid="{00000000-0005-0000-0000-0000E0540000}"/>
    <cellStyle name="Note 2 2 2 7 28 2 2 2" xfId="32875" xr:uid="{00000000-0005-0000-0000-0000E1540000}"/>
    <cellStyle name="Note 2 2 2 7 28 2 3" xfId="18122" xr:uid="{00000000-0005-0000-0000-0000E2540000}"/>
    <cellStyle name="Note 2 2 2 7 28 2 4" xfId="32876" xr:uid="{00000000-0005-0000-0000-0000E3540000}"/>
    <cellStyle name="Note 2 2 2 7 28 3" xfId="18123" xr:uid="{00000000-0005-0000-0000-0000E4540000}"/>
    <cellStyle name="Note 2 2 2 7 28 3 2" xfId="32877" xr:uid="{00000000-0005-0000-0000-0000E5540000}"/>
    <cellStyle name="Note 2 2 2 7 28 4" xfId="18124" xr:uid="{00000000-0005-0000-0000-0000E6540000}"/>
    <cellStyle name="Note 2 2 2 7 28 5" xfId="32878" xr:uid="{00000000-0005-0000-0000-0000E7540000}"/>
    <cellStyle name="Note 2 2 2 7 29" xfId="18125" xr:uid="{00000000-0005-0000-0000-0000E8540000}"/>
    <cellStyle name="Note 2 2 2 7 29 2" xfId="18126" xr:uid="{00000000-0005-0000-0000-0000E9540000}"/>
    <cellStyle name="Note 2 2 2 7 29 2 2" xfId="18127" xr:uid="{00000000-0005-0000-0000-0000EA540000}"/>
    <cellStyle name="Note 2 2 2 7 29 2 2 2" xfId="32879" xr:uid="{00000000-0005-0000-0000-0000EB540000}"/>
    <cellStyle name="Note 2 2 2 7 29 2 3" xfId="18128" xr:uid="{00000000-0005-0000-0000-0000EC540000}"/>
    <cellStyle name="Note 2 2 2 7 29 2 4" xfId="32880" xr:uid="{00000000-0005-0000-0000-0000ED540000}"/>
    <cellStyle name="Note 2 2 2 7 29 3" xfId="18129" xr:uid="{00000000-0005-0000-0000-0000EE540000}"/>
    <cellStyle name="Note 2 2 2 7 29 3 2" xfId="32881" xr:uid="{00000000-0005-0000-0000-0000EF540000}"/>
    <cellStyle name="Note 2 2 2 7 29 4" xfId="18130" xr:uid="{00000000-0005-0000-0000-0000F0540000}"/>
    <cellStyle name="Note 2 2 2 7 29 5" xfId="32882" xr:uid="{00000000-0005-0000-0000-0000F1540000}"/>
    <cellStyle name="Note 2 2 2 7 3" xfId="18131" xr:uid="{00000000-0005-0000-0000-0000F2540000}"/>
    <cellStyle name="Note 2 2 2 7 3 2" xfId="18132" xr:uid="{00000000-0005-0000-0000-0000F3540000}"/>
    <cellStyle name="Note 2 2 2 7 3 2 2" xfId="18133" xr:uid="{00000000-0005-0000-0000-0000F4540000}"/>
    <cellStyle name="Note 2 2 2 7 3 2 2 2" xfId="32883" xr:uid="{00000000-0005-0000-0000-0000F5540000}"/>
    <cellStyle name="Note 2 2 2 7 3 2 3" xfId="18134" xr:uid="{00000000-0005-0000-0000-0000F6540000}"/>
    <cellStyle name="Note 2 2 2 7 3 2 4" xfId="32884" xr:uid="{00000000-0005-0000-0000-0000F7540000}"/>
    <cellStyle name="Note 2 2 2 7 3 3" xfId="18135" xr:uid="{00000000-0005-0000-0000-0000F8540000}"/>
    <cellStyle name="Note 2 2 2 7 3 3 2" xfId="32885" xr:uid="{00000000-0005-0000-0000-0000F9540000}"/>
    <cellStyle name="Note 2 2 2 7 3 4" xfId="18136" xr:uid="{00000000-0005-0000-0000-0000FA540000}"/>
    <cellStyle name="Note 2 2 2 7 3 5" xfId="32886" xr:uid="{00000000-0005-0000-0000-0000FB540000}"/>
    <cellStyle name="Note 2 2 2 7 30" xfId="18137" xr:uid="{00000000-0005-0000-0000-0000FC540000}"/>
    <cellStyle name="Note 2 2 2 7 30 2" xfId="18138" xr:uid="{00000000-0005-0000-0000-0000FD540000}"/>
    <cellStyle name="Note 2 2 2 7 30 2 2" xfId="18139" xr:uid="{00000000-0005-0000-0000-0000FE540000}"/>
    <cellStyle name="Note 2 2 2 7 30 2 2 2" xfId="32887" xr:uid="{00000000-0005-0000-0000-0000FF540000}"/>
    <cellStyle name="Note 2 2 2 7 30 2 3" xfId="18140" xr:uid="{00000000-0005-0000-0000-000000550000}"/>
    <cellStyle name="Note 2 2 2 7 30 2 4" xfId="32888" xr:uid="{00000000-0005-0000-0000-000001550000}"/>
    <cellStyle name="Note 2 2 2 7 30 3" xfId="18141" xr:uid="{00000000-0005-0000-0000-000002550000}"/>
    <cellStyle name="Note 2 2 2 7 30 3 2" xfId="32889" xr:uid="{00000000-0005-0000-0000-000003550000}"/>
    <cellStyle name="Note 2 2 2 7 30 4" xfId="18142" xr:uid="{00000000-0005-0000-0000-000004550000}"/>
    <cellStyle name="Note 2 2 2 7 30 5" xfId="32890" xr:uid="{00000000-0005-0000-0000-000005550000}"/>
    <cellStyle name="Note 2 2 2 7 31" xfId="18143" xr:uid="{00000000-0005-0000-0000-000006550000}"/>
    <cellStyle name="Note 2 2 2 7 31 2" xfId="18144" xr:uid="{00000000-0005-0000-0000-000007550000}"/>
    <cellStyle name="Note 2 2 2 7 31 2 2" xfId="32891" xr:uid="{00000000-0005-0000-0000-000008550000}"/>
    <cellStyle name="Note 2 2 2 7 31 3" xfId="18145" xr:uid="{00000000-0005-0000-0000-000009550000}"/>
    <cellStyle name="Note 2 2 2 7 31 4" xfId="32892" xr:uid="{00000000-0005-0000-0000-00000A550000}"/>
    <cellStyle name="Note 2 2 2 7 32" xfId="18146" xr:uid="{00000000-0005-0000-0000-00000B550000}"/>
    <cellStyle name="Note 2 2 2 7 32 2" xfId="32893" xr:uid="{00000000-0005-0000-0000-00000C550000}"/>
    <cellStyle name="Note 2 2 2 7 33" xfId="18147" xr:uid="{00000000-0005-0000-0000-00000D550000}"/>
    <cellStyle name="Note 2 2 2 7 34" xfId="32894" xr:uid="{00000000-0005-0000-0000-00000E550000}"/>
    <cellStyle name="Note 2 2 2 7 4" xfId="18148" xr:uid="{00000000-0005-0000-0000-00000F550000}"/>
    <cellStyle name="Note 2 2 2 7 4 2" xfId="18149" xr:uid="{00000000-0005-0000-0000-000010550000}"/>
    <cellStyle name="Note 2 2 2 7 4 2 2" xfId="18150" xr:uid="{00000000-0005-0000-0000-000011550000}"/>
    <cellStyle name="Note 2 2 2 7 4 2 2 2" xfId="32895" xr:uid="{00000000-0005-0000-0000-000012550000}"/>
    <cellStyle name="Note 2 2 2 7 4 2 3" xfId="18151" xr:uid="{00000000-0005-0000-0000-000013550000}"/>
    <cellStyle name="Note 2 2 2 7 4 2 4" xfId="32896" xr:uid="{00000000-0005-0000-0000-000014550000}"/>
    <cellStyle name="Note 2 2 2 7 4 3" xfId="18152" xr:uid="{00000000-0005-0000-0000-000015550000}"/>
    <cellStyle name="Note 2 2 2 7 4 3 2" xfId="32897" xr:uid="{00000000-0005-0000-0000-000016550000}"/>
    <cellStyle name="Note 2 2 2 7 4 4" xfId="18153" xr:uid="{00000000-0005-0000-0000-000017550000}"/>
    <cellStyle name="Note 2 2 2 7 4 5" xfId="32898" xr:uid="{00000000-0005-0000-0000-000018550000}"/>
    <cellStyle name="Note 2 2 2 7 5" xfId="18154" xr:uid="{00000000-0005-0000-0000-000019550000}"/>
    <cellStyle name="Note 2 2 2 7 5 2" xfId="18155" xr:uid="{00000000-0005-0000-0000-00001A550000}"/>
    <cellStyle name="Note 2 2 2 7 5 2 2" xfId="18156" xr:uid="{00000000-0005-0000-0000-00001B550000}"/>
    <cellStyle name="Note 2 2 2 7 5 2 2 2" xfId="32899" xr:uid="{00000000-0005-0000-0000-00001C550000}"/>
    <cellStyle name="Note 2 2 2 7 5 2 3" xfId="18157" xr:uid="{00000000-0005-0000-0000-00001D550000}"/>
    <cellStyle name="Note 2 2 2 7 5 2 4" xfId="32900" xr:uid="{00000000-0005-0000-0000-00001E550000}"/>
    <cellStyle name="Note 2 2 2 7 5 3" xfId="18158" xr:uid="{00000000-0005-0000-0000-00001F550000}"/>
    <cellStyle name="Note 2 2 2 7 5 3 2" xfId="32901" xr:uid="{00000000-0005-0000-0000-000020550000}"/>
    <cellStyle name="Note 2 2 2 7 5 4" xfId="18159" xr:uid="{00000000-0005-0000-0000-000021550000}"/>
    <cellStyle name="Note 2 2 2 7 5 5" xfId="32902" xr:uid="{00000000-0005-0000-0000-000022550000}"/>
    <cellStyle name="Note 2 2 2 7 6" xfId="18160" xr:uid="{00000000-0005-0000-0000-000023550000}"/>
    <cellStyle name="Note 2 2 2 7 6 2" xfId="18161" xr:uid="{00000000-0005-0000-0000-000024550000}"/>
    <cellStyle name="Note 2 2 2 7 6 2 2" xfId="18162" xr:uid="{00000000-0005-0000-0000-000025550000}"/>
    <cellStyle name="Note 2 2 2 7 6 2 2 2" xfId="32903" xr:uid="{00000000-0005-0000-0000-000026550000}"/>
    <cellStyle name="Note 2 2 2 7 6 2 3" xfId="18163" xr:uid="{00000000-0005-0000-0000-000027550000}"/>
    <cellStyle name="Note 2 2 2 7 6 2 4" xfId="32904" xr:uid="{00000000-0005-0000-0000-000028550000}"/>
    <cellStyle name="Note 2 2 2 7 6 3" xfId="18164" xr:uid="{00000000-0005-0000-0000-000029550000}"/>
    <cellStyle name="Note 2 2 2 7 6 3 2" xfId="32905" xr:uid="{00000000-0005-0000-0000-00002A550000}"/>
    <cellStyle name="Note 2 2 2 7 6 4" xfId="18165" xr:uid="{00000000-0005-0000-0000-00002B550000}"/>
    <cellStyle name="Note 2 2 2 7 6 5" xfId="32906" xr:uid="{00000000-0005-0000-0000-00002C550000}"/>
    <cellStyle name="Note 2 2 2 7 7" xfId="18166" xr:uid="{00000000-0005-0000-0000-00002D550000}"/>
    <cellStyle name="Note 2 2 2 7 7 2" xfId="18167" xr:uid="{00000000-0005-0000-0000-00002E550000}"/>
    <cellStyle name="Note 2 2 2 7 7 2 2" xfId="18168" xr:uid="{00000000-0005-0000-0000-00002F550000}"/>
    <cellStyle name="Note 2 2 2 7 7 2 2 2" xfId="32907" xr:uid="{00000000-0005-0000-0000-000030550000}"/>
    <cellStyle name="Note 2 2 2 7 7 2 3" xfId="18169" xr:uid="{00000000-0005-0000-0000-000031550000}"/>
    <cellStyle name="Note 2 2 2 7 7 2 4" xfId="32908" xr:uid="{00000000-0005-0000-0000-000032550000}"/>
    <cellStyle name="Note 2 2 2 7 7 3" xfId="18170" xr:uid="{00000000-0005-0000-0000-000033550000}"/>
    <cellStyle name="Note 2 2 2 7 7 3 2" xfId="32909" xr:uid="{00000000-0005-0000-0000-000034550000}"/>
    <cellStyle name="Note 2 2 2 7 7 4" xfId="18171" xr:uid="{00000000-0005-0000-0000-000035550000}"/>
    <cellStyle name="Note 2 2 2 7 7 5" xfId="32910" xr:uid="{00000000-0005-0000-0000-000036550000}"/>
    <cellStyle name="Note 2 2 2 7 8" xfId="18172" xr:uid="{00000000-0005-0000-0000-000037550000}"/>
    <cellStyle name="Note 2 2 2 7 8 2" xfId="18173" xr:uid="{00000000-0005-0000-0000-000038550000}"/>
    <cellStyle name="Note 2 2 2 7 8 2 2" xfId="18174" xr:uid="{00000000-0005-0000-0000-000039550000}"/>
    <cellStyle name="Note 2 2 2 7 8 2 2 2" xfId="32911" xr:uid="{00000000-0005-0000-0000-00003A550000}"/>
    <cellStyle name="Note 2 2 2 7 8 2 3" xfId="18175" xr:uid="{00000000-0005-0000-0000-00003B550000}"/>
    <cellStyle name="Note 2 2 2 7 8 2 4" xfId="32912" xr:uid="{00000000-0005-0000-0000-00003C550000}"/>
    <cellStyle name="Note 2 2 2 7 8 3" xfId="18176" xr:uid="{00000000-0005-0000-0000-00003D550000}"/>
    <cellStyle name="Note 2 2 2 7 8 3 2" xfId="32913" xr:uid="{00000000-0005-0000-0000-00003E550000}"/>
    <cellStyle name="Note 2 2 2 7 8 4" xfId="18177" xr:uid="{00000000-0005-0000-0000-00003F550000}"/>
    <cellStyle name="Note 2 2 2 7 8 5" xfId="32914" xr:uid="{00000000-0005-0000-0000-000040550000}"/>
    <cellStyle name="Note 2 2 2 7 9" xfId="18178" xr:uid="{00000000-0005-0000-0000-000041550000}"/>
    <cellStyle name="Note 2 2 2 7 9 2" xfId="18179" xr:uid="{00000000-0005-0000-0000-000042550000}"/>
    <cellStyle name="Note 2 2 2 7 9 2 2" xfId="18180" xr:uid="{00000000-0005-0000-0000-000043550000}"/>
    <cellStyle name="Note 2 2 2 7 9 2 2 2" xfId="32915" xr:uid="{00000000-0005-0000-0000-000044550000}"/>
    <cellStyle name="Note 2 2 2 7 9 2 3" xfId="18181" xr:uid="{00000000-0005-0000-0000-000045550000}"/>
    <cellStyle name="Note 2 2 2 7 9 2 4" xfId="32916" xr:uid="{00000000-0005-0000-0000-000046550000}"/>
    <cellStyle name="Note 2 2 2 7 9 3" xfId="18182" xr:uid="{00000000-0005-0000-0000-000047550000}"/>
    <cellStyle name="Note 2 2 2 7 9 3 2" xfId="32917" xr:uid="{00000000-0005-0000-0000-000048550000}"/>
    <cellStyle name="Note 2 2 2 7 9 4" xfId="18183" xr:uid="{00000000-0005-0000-0000-000049550000}"/>
    <cellStyle name="Note 2 2 2 7 9 5" xfId="32918" xr:uid="{00000000-0005-0000-0000-00004A550000}"/>
    <cellStyle name="Note 2 2 2 8" xfId="18184" xr:uid="{00000000-0005-0000-0000-00004B550000}"/>
    <cellStyle name="Note 2 2 2 8 2" xfId="18185" xr:uid="{00000000-0005-0000-0000-00004C550000}"/>
    <cellStyle name="Note 2 2 2 8 2 2" xfId="18186" xr:uid="{00000000-0005-0000-0000-00004D550000}"/>
    <cellStyle name="Note 2 2 2 8 2 2 2" xfId="32919" xr:uid="{00000000-0005-0000-0000-00004E550000}"/>
    <cellStyle name="Note 2 2 2 8 2 3" xfId="18187" xr:uid="{00000000-0005-0000-0000-00004F550000}"/>
    <cellStyle name="Note 2 2 2 8 2 4" xfId="32920" xr:uid="{00000000-0005-0000-0000-000050550000}"/>
    <cellStyle name="Note 2 2 2 8 3" xfId="18188" xr:uid="{00000000-0005-0000-0000-000051550000}"/>
    <cellStyle name="Note 2 2 2 8 3 2" xfId="32921" xr:uid="{00000000-0005-0000-0000-000052550000}"/>
    <cellStyle name="Note 2 2 2 8 4" xfId="18189" xr:uid="{00000000-0005-0000-0000-000053550000}"/>
    <cellStyle name="Note 2 2 2 8 5" xfId="32922" xr:uid="{00000000-0005-0000-0000-000054550000}"/>
    <cellStyle name="Note 2 2 2 9" xfId="18190" xr:uid="{00000000-0005-0000-0000-000055550000}"/>
    <cellStyle name="Note 2 2 2 9 2" xfId="18191" xr:uid="{00000000-0005-0000-0000-000056550000}"/>
    <cellStyle name="Note 2 2 2 9 2 2" xfId="18192" xr:uid="{00000000-0005-0000-0000-000057550000}"/>
    <cellStyle name="Note 2 2 2 9 2 2 2" xfId="32923" xr:uid="{00000000-0005-0000-0000-000058550000}"/>
    <cellStyle name="Note 2 2 2 9 2 3" xfId="18193" xr:uid="{00000000-0005-0000-0000-000059550000}"/>
    <cellStyle name="Note 2 2 2 9 2 4" xfId="32924" xr:uid="{00000000-0005-0000-0000-00005A550000}"/>
    <cellStyle name="Note 2 2 2 9 3" xfId="18194" xr:uid="{00000000-0005-0000-0000-00005B550000}"/>
    <cellStyle name="Note 2 2 2 9 3 2" xfId="32925" xr:uid="{00000000-0005-0000-0000-00005C550000}"/>
    <cellStyle name="Note 2 2 2 9 4" xfId="18195" xr:uid="{00000000-0005-0000-0000-00005D550000}"/>
    <cellStyle name="Note 2 2 2 9 5" xfId="32926" xr:uid="{00000000-0005-0000-0000-00005E550000}"/>
    <cellStyle name="Note 2 2 2_BU&amp;IC" xfId="18196" xr:uid="{00000000-0005-0000-0000-00005F550000}"/>
    <cellStyle name="Note 2 2 3" xfId="751" xr:uid="{00000000-0005-0000-0000-000060550000}"/>
    <cellStyle name="Note 2 2 3 10" xfId="18197" xr:uid="{00000000-0005-0000-0000-000061550000}"/>
    <cellStyle name="Note 2 2 3 10 2" xfId="18198" xr:uid="{00000000-0005-0000-0000-000062550000}"/>
    <cellStyle name="Note 2 2 3 10 2 2" xfId="18199" xr:uid="{00000000-0005-0000-0000-000063550000}"/>
    <cellStyle name="Note 2 2 3 10 2 2 2" xfId="32927" xr:uid="{00000000-0005-0000-0000-000064550000}"/>
    <cellStyle name="Note 2 2 3 10 2 3" xfId="18200" xr:uid="{00000000-0005-0000-0000-000065550000}"/>
    <cellStyle name="Note 2 2 3 10 2 4" xfId="32928" xr:uid="{00000000-0005-0000-0000-000066550000}"/>
    <cellStyle name="Note 2 2 3 10 3" xfId="18201" xr:uid="{00000000-0005-0000-0000-000067550000}"/>
    <cellStyle name="Note 2 2 3 10 3 2" xfId="32929" xr:uid="{00000000-0005-0000-0000-000068550000}"/>
    <cellStyle name="Note 2 2 3 10 4" xfId="18202" xr:uid="{00000000-0005-0000-0000-000069550000}"/>
    <cellStyle name="Note 2 2 3 10 5" xfId="32930" xr:uid="{00000000-0005-0000-0000-00006A550000}"/>
    <cellStyle name="Note 2 2 3 11" xfId="18203" xr:uid="{00000000-0005-0000-0000-00006B550000}"/>
    <cellStyle name="Note 2 2 3 11 2" xfId="18204" xr:uid="{00000000-0005-0000-0000-00006C550000}"/>
    <cellStyle name="Note 2 2 3 11 2 2" xfId="18205" xr:uid="{00000000-0005-0000-0000-00006D550000}"/>
    <cellStyle name="Note 2 2 3 11 2 2 2" xfId="32931" xr:uid="{00000000-0005-0000-0000-00006E550000}"/>
    <cellStyle name="Note 2 2 3 11 2 3" xfId="18206" xr:uid="{00000000-0005-0000-0000-00006F550000}"/>
    <cellStyle name="Note 2 2 3 11 2 4" xfId="32932" xr:uid="{00000000-0005-0000-0000-000070550000}"/>
    <cellStyle name="Note 2 2 3 11 3" xfId="18207" xr:uid="{00000000-0005-0000-0000-000071550000}"/>
    <cellStyle name="Note 2 2 3 11 3 2" xfId="32933" xr:uid="{00000000-0005-0000-0000-000072550000}"/>
    <cellStyle name="Note 2 2 3 11 4" xfId="18208" xr:uid="{00000000-0005-0000-0000-000073550000}"/>
    <cellStyle name="Note 2 2 3 11 5" xfId="32934" xr:uid="{00000000-0005-0000-0000-000074550000}"/>
    <cellStyle name="Note 2 2 3 12" xfId="18209" xr:uid="{00000000-0005-0000-0000-000075550000}"/>
    <cellStyle name="Note 2 2 3 12 2" xfId="18210" xr:uid="{00000000-0005-0000-0000-000076550000}"/>
    <cellStyle name="Note 2 2 3 12 2 2" xfId="18211" xr:uid="{00000000-0005-0000-0000-000077550000}"/>
    <cellStyle name="Note 2 2 3 12 2 2 2" xfId="32935" xr:uid="{00000000-0005-0000-0000-000078550000}"/>
    <cellStyle name="Note 2 2 3 12 2 3" xfId="18212" xr:uid="{00000000-0005-0000-0000-000079550000}"/>
    <cellStyle name="Note 2 2 3 12 2 4" xfId="32936" xr:uid="{00000000-0005-0000-0000-00007A550000}"/>
    <cellStyle name="Note 2 2 3 12 3" xfId="18213" xr:uid="{00000000-0005-0000-0000-00007B550000}"/>
    <cellStyle name="Note 2 2 3 12 3 2" xfId="32937" xr:uid="{00000000-0005-0000-0000-00007C550000}"/>
    <cellStyle name="Note 2 2 3 12 4" xfId="18214" xr:uid="{00000000-0005-0000-0000-00007D550000}"/>
    <cellStyle name="Note 2 2 3 12 5" xfId="32938" xr:uid="{00000000-0005-0000-0000-00007E550000}"/>
    <cellStyle name="Note 2 2 3 13" xfId="18215" xr:uid="{00000000-0005-0000-0000-00007F550000}"/>
    <cellStyle name="Note 2 2 3 13 2" xfId="18216" xr:uid="{00000000-0005-0000-0000-000080550000}"/>
    <cellStyle name="Note 2 2 3 13 2 2" xfId="18217" xr:uid="{00000000-0005-0000-0000-000081550000}"/>
    <cellStyle name="Note 2 2 3 13 2 2 2" xfId="32939" xr:uid="{00000000-0005-0000-0000-000082550000}"/>
    <cellStyle name="Note 2 2 3 13 2 3" xfId="18218" xr:uid="{00000000-0005-0000-0000-000083550000}"/>
    <cellStyle name="Note 2 2 3 13 2 4" xfId="32940" xr:uid="{00000000-0005-0000-0000-000084550000}"/>
    <cellStyle name="Note 2 2 3 13 3" xfId="18219" xr:uid="{00000000-0005-0000-0000-000085550000}"/>
    <cellStyle name="Note 2 2 3 13 3 2" xfId="32941" xr:uid="{00000000-0005-0000-0000-000086550000}"/>
    <cellStyle name="Note 2 2 3 13 4" xfId="18220" xr:uid="{00000000-0005-0000-0000-000087550000}"/>
    <cellStyle name="Note 2 2 3 13 5" xfId="32942" xr:uid="{00000000-0005-0000-0000-000088550000}"/>
    <cellStyle name="Note 2 2 3 14" xfId="18221" xr:uid="{00000000-0005-0000-0000-000089550000}"/>
    <cellStyle name="Note 2 2 3 14 2" xfId="18222" xr:uid="{00000000-0005-0000-0000-00008A550000}"/>
    <cellStyle name="Note 2 2 3 14 2 2" xfId="32943" xr:uid="{00000000-0005-0000-0000-00008B550000}"/>
    <cellStyle name="Note 2 2 3 14 3" xfId="18223" xr:uid="{00000000-0005-0000-0000-00008C550000}"/>
    <cellStyle name="Note 2 2 3 14 4" xfId="32944" xr:uid="{00000000-0005-0000-0000-00008D550000}"/>
    <cellStyle name="Note 2 2 3 15" xfId="18224" xr:uid="{00000000-0005-0000-0000-00008E550000}"/>
    <cellStyle name="Note 2 2 3 15 2" xfId="32945" xr:uid="{00000000-0005-0000-0000-00008F550000}"/>
    <cellStyle name="Note 2 2 3 16" xfId="18225" xr:uid="{00000000-0005-0000-0000-000090550000}"/>
    <cellStyle name="Note 2 2 3 17" xfId="18226" xr:uid="{00000000-0005-0000-0000-000091550000}"/>
    <cellStyle name="Note 2 2 3 18" xfId="18227" xr:uid="{00000000-0005-0000-0000-000092550000}"/>
    <cellStyle name="Note 2 2 3 19" xfId="18228" xr:uid="{00000000-0005-0000-0000-000093550000}"/>
    <cellStyle name="Note 2 2 3 2" xfId="18229" xr:uid="{00000000-0005-0000-0000-000094550000}"/>
    <cellStyle name="Note 2 2 3 2 2" xfId="18230" xr:uid="{00000000-0005-0000-0000-000095550000}"/>
    <cellStyle name="Note 2 2 3 2 3" xfId="18231" xr:uid="{00000000-0005-0000-0000-000096550000}"/>
    <cellStyle name="Note 2 2 3 2 3 10" xfId="18232" xr:uid="{00000000-0005-0000-0000-000097550000}"/>
    <cellStyle name="Note 2 2 3 2 3 10 2" xfId="18233" xr:uid="{00000000-0005-0000-0000-000098550000}"/>
    <cellStyle name="Note 2 2 3 2 3 10 2 2" xfId="18234" xr:uid="{00000000-0005-0000-0000-000099550000}"/>
    <cellStyle name="Note 2 2 3 2 3 10 2 2 2" xfId="32946" xr:uid="{00000000-0005-0000-0000-00009A550000}"/>
    <cellStyle name="Note 2 2 3 2 3 10 2 3" xfId="18235" xr:uid="{00000000-0005-0000-0000-00009B550000}"/>
    <cellStyle name="Note 2 2 3 2 3 10 2 4" xfId="32947" xr:uid="{00000000-0005-0000-0000-00009C550000}"/>
    <cellStyle name="Note 2 2 3 2 3 10 3" xfId="18236" xr:uid="{00000000-0005-0000-0000-00009D550000}"/>
    <cellStyle name="Note 2 2 3 2 3 10 3 2" xfId="32948" xr:uid="{00000000-0005-0000-0000-00009E550000}"/>
    <cellStyle name="Note 2 2 3 2 3 10 4" xfId="18237" xr:uid="{00000000-0005-0000-0000-00009F550000}"/>
    <cellStyle name="Note 2 2 3 2 3 10 5" xfId="32949" xr:uid="{00000000-0005-0000-0000-0000A0550000}"/>
    <cellStyle name="Note 2 2 3 2 3 11" xfId="18238" xr:uid="{00000000-0005-0000-0000-0000A1550000}"/>
    <cellStyle name="Note 2 2 3 2 3 11 2" xfId="18239" xr:uid="{00000000-0005-0000-0000-0000A2550000}"/>
    <cellStyle name="Note 2 2 3 2 3 11 2 2" xfId="18240" xr:uid="{00000000-0005-0000-0000-0000A3550000}"/>
    <cellStyle name="Note 2 2 3 2 3 11 2 2 2" xfId="32950" xr:uid="{00000000-0005-0000-0000-0000A4550000}"/>
    <cellStyle name="Note 2 2 3 2 3 11 2 3" xfId="18241" xr:uid="{00000000-0005-0000-0000-0000A5550000}"/>
    <cellStyle name="Note 2 2 3 2 3 11 2 4" xfId="32951" xr:uid="{00000000-0005-0000-0000-0000A6550000}"/>
    <cellStyle name="Note 2 2 3 2 3 11 3" xfId="18242" xr:uid="{00000000-0005-0000-0000-0000A7550000}"/>
    <cellStyle name="Note 2 2 3 2 3 11 3 2" xfId="32952" xr:uid="{00000000-0005-0000-0000-0000A8550000}"/>
    <cellStyle name="Note 2 2 3 2 3 11 4" xfId="18243" xr:uid="{00000000-0005-0000-0000-0000A9550000}"/>
    <cellStyle name="Note 2 2 3 2 3 11 5" xfId="32953" xr:uid="{00000000-0005-0000-0000-0000AA550000}"/>
    <cellStyle name="Note 2 2 3 2 3 12" xfId="18244" xr:uid="{00000000-0005-0000-0000-0000AB550000}"/>
    <cellStyle name="Note 2 2 3 2 3 12 2" xfId="18245" xr:uid="{00000000-0005-0000-0000-0000AC550000}"/>
    <cellStyle name="Note 2 2 3 2 3 12 2 2" xfId="18246" xr:uid="{00000000-0005-0000-0000-0000AD550000}"/>
    <cellStyle name="Note 2 2 3 2 3 12 2 2 2" xfId="32954" xr:uid="{00000000-0005-0000-0000-0000AE550000}"/>
    <cellStyle name="Note 2 2 3 2 3 12 2 3" xfId="18247" xr:uid="{00000000-0005-0000-0000-0000AF550000}"/>
    <cellStyle name="Note 2 2 3 2 3 12 2 4" xfId="32955" xr:uid="{00000000-0005-0000-0000-0000B0550000}"/>
    <cellStyle name="Note 2 2 3 2 3 12 3" xfId="18248" xr:uid="{00000000-0005-0000-0000-0000B1550000}"/>
    <cellStyle name="Note 2 2 3 2 3 12 3 2" xfId="32956" xr:uid="{00000000-0005-0000-0000-0000B2550000}"/>
    <cellStyle name="Note 2 2 3 2 3 12 4" xfId="18249" xr:uid="{00000000-0005-0000-0000-0000B3550000}"/>
    <cellStyle name="Note 2 2 3 2 3 12 5" xfId="32957" xr:uid="{00000000-0005-0000-0000-0000B4550000}"/>
    <cellStyle name="Note 2 2 3 2 3 13" xfId="18250" xr:uid="{00000000-0005-0000-0000-0000B5550000}"/>
    <cellStyle name="Note 2 2 3 2 3 13 2" xfId="18251" xr:uid="{00000000-0005-0000-0000-0000B6550000}"/>
    <cellStyle name="Note 2 2 3 2 3 13 2 2" xfId="18252" xr:uid="{00000000-0005-0000-0000-0000B7550000}"/>
    <cellStyle name="Note 2 2 3 2 3 13 2 2 2" xfId="32958" xr:uid="{00000000-0005-0000-0000-0000B8550000}"/>
    <cellStyle name="Note 2 2 3 2 3 13 2 3" xfId="18253" xr:uid="{00000000-0005-0000-0000-0000B9550000}"/>
    <cellStyle name="Note 2 2 3 2 3 13 2 4" xfId="32959" xr:uid="{00000000-0005-0000-0000-0000BA550000}"/>
    <cellStyle name="Note 2 2 3 2 3 13 3" xfId="18254" xr:uid="{00000000-0005-0000-0000-0000BB550000}"/>
    <cellStyle name="Note 2 2 3 2 3 13 3 2" xfId="32960" xr:uid="{00000000-0005-0000-0000-0000BC550000}"/>
    <cellStyle name="Note 2 2 3 2 3 13 4" xfId="18255" xr:uid="{00000000-0005-0000-0000-0000BD550000}"/>
    <cellStyle name="Note 2 2 3 2 3 13 5" xfId="32961" xr:uid="{00000000-0005-0000-0000-0000BE550000}"/>
    <cellStyle name="Note 2 2 3 2 3 14" xfId="18256" xr:uid="{00000000-0005-0000-0000-0000BF550000}"/>
    <cellStyle name="Note 2 2 3 2 3 14 2" xfId="18257" xr:uid="{00000000-0005-0000-0000-0000C0550000}"/>
    <cellStyle name="Note 2 2 3 2 3 14 2 2" xfId="18258" xr:uid="{00000000-0005-0000-0000-0000C1550000}"/>
    <cellStyle name="Note 2 2 3 2 3 14 2 2 2" xfId="32962" xr:uid="{00000000-0005-0000-0000-0000C2550000}"/>
    <cellStyle name="Note 2 2 3 2 3 14 2 3" xfId="18259" xr:uid="{00000000-0005-0000-0000-0000C3550000}"/>
    <cellStyle name="Note 2 2 3 2 3 14 2 4" xfId="32963" xr:uid="{00000000-0005-0000-0000-0000C4550000}"/>
    <cellStyle name="Note 2 2 3 2 3 14 3" xfId="18260" xr:uid="{00000000-0005-0000-0000-0000C5550000}"/>
    <cellStyle name="Note 2 2 3 2 3 14 3 2" xfId="32964" xr:uid="{00000000-0005-0000-0000-0000C6550000}"/>
    <cellStyle name="Note 2 2 3 2 3 14 4" xfId="18261" xr:uid="{00000000-0005-0000-0000-0000C7550000}"/>
    <cellStyle name="Note 2 2 3 2 3 14 5" xfId="32965" xr:uid="{00000000-0005-0000-0000-0000C8550000}"/>
    <cellStyle name="Note 2 2 3 2 3 15" xfId="18262" xr:uid="{00000000-0005-0000-0000-0000C9550000}"/>
    <cellStyle name="Note 2 2 3 2 3 15 2" xfId="18263" xr:uid="{00000000-0005-0000-0000-0000CA550000}"/>
    <cellStyle name="Note 2 2 3 2 3 15 2 2" xfId="18264" xr:uid="{00000000-0005-0000-0000-0000CB550000}"/>
    <cellStyle name="Note 2 2 3 2 3 15 2 2 2" xfId="32966" xr:uid="{00000000-0005-0000-0000-0000CC550000}"/>
    <cellStyle name="Note 2 2 3 2 3 15 2 3" xfId="18265" xr:uid="{00000000-0005-0000-0000-0000CD550000}"/>
    <cellStyle name="Note 2 2 3 2 3 15 2 4" xfId="32967" xr:uid="{00000000-0005-0000-0000-0000CE550000}"/>
    <cellStyle name="Note 2 2 3 2 3 15 3" xfId="18266" xr:uid="{00000000-0005-0000-0000-0000CF550000}"/>
    <cellStyle name="Note 2 2 3 2 3 15 3 2" xfId="32968" xr:uid="{00000000-0005-0000-0000-0000D0550000}"/>
    <cellStyle name="Note 2 2 3 2 3 15 4" xfId="18267" xr:uid="{00000000-0005-0000-0000-0000D1550000}"/>
    <cellStyle name="Note 2 2 3 2 3 15 5" xfId="32969" xr:uid="{00000000-0005-0000-0000-0000D2550000}"/>
    <cellStyle name="Note 2 2 3 2 3 16" xfId="18268" xr:uid="{00000000-0005-0000-0000-0000D3550000}"/>
    <cellStyle name="Note 2 2 3 2 3 16 2" xfId="18269" xr:uid="{00000000-0005-0000-0000-0000D4550000}"/>
    <cellStyle name="Note 2 2 3 2 3 16 2 2" xfId="18270" xr:uid="{00000000-0005-0000-0000-0000D5550000}"/>
    <cellStyle name="Note 2 2 3 2 3 16 2 2 2" xfId="32970" xr:uid="{00000000-0005-0000-0000-0000D6550000}"/>
    <cellStyle name="Note 2 2 3 2 3 16 2 3" xfId="18271" xr:uid="{00000000-0005-0000-0000-0000D7550000}"/>
    <cellStyle name="Note 2 2 3 2 3 16 2 4" xfId="32971" xr:uid="{00000000-0005-0000-0000-0000D8550000}"/>
    <cellStyle name="Note 2 2 3 2 3 16 3" xfId="18272" xr:uid="{00000000-0005-0000-0000-0000D9550000}"/>
    <cellStyle name="Note 2 2 3 2 3 16 3 2" xfId="32972" xr:uid="{00000000-0005-0000-0000-0000DA550000}"/>
    <cellStyle name="Note 2 2 3 2 3 16 4" xfId="18273" xr:uid="{00000000-0005-0000-0000-0000DB550000}"/>
    <cellStyle name="Note 2 2 3 2 3 16 5" xfId="32973" xr:uid="{00000000-0005-0000-0000-0000DC550000}"/>
    <cellStyle name="Note 2 2 3 2 3 17" xfId="18274" xr:uid="{00000000-0005-0000-0000-0000DD550000}"/>
    <cellStyle name="Note 2 2 3 2 3 17 2" xfId="18275" xr:uid="{00000000-0005-0000-0000-0000DE550000}"/>
    <cellStyle name="Note 2 2 3 2 3 17 2 2" xfId="18276" xr:uid="{00000000-0005-0000-0000-0000DF550000}"/>
    <cellStyle name="Note 2 2 3 2 3 17 2 2 2" xfId="32974" xr:uid="{00000000-0005-0000-0000-0000E0550000}"/>
    <cellStyle name="Note 2 2 3 2 3 17 2 3" xfId="18277" xr:uid="{00000000-0005-0000-0000-0000E1550000}"/>
    <cellStyle name="Note 2 2 3 2 3 17 2 4" xfId="32975" xr:uid="{00000000-0005-0000-0000-0000E2550000}"/>
    <cellStyle name="Note 2 2 3 2 3 17 3" xfId="18278" xr:uid="{00000000-0005-0000-0000-0000E3550000}"/>
    <cellStyle name="Note 2 2 3 2 3 17 3 2" xfId="32976" xr:uid="{00000000-0005-0000-0000-0000E4550000}"/>
    <cellStyle name="Note 2 2 3 2 3 17 4" xfId="18279" xr:uid="{00000000-0005-0000-0000-0000E5550000}"/>
    <cellStyle name="Note 2 2 3 2 3 17 5" xfId="32977" xr:uid="{00000000-0005-0000-0000-0000E6550000}"/>
    <cellStyle name="Note 2 2 3 2 3 18" xfId="18280" xr:uid="{00000000-0005-0000-0000-0000E7550000}"/>
    <cellStyle name="Note 2 2 3 2 3 18 2" xfId="18281" xr:uid="{00000000-0005-0000-0000-0000E8550000}"/>
    <cellStyle name="Note 2 2 3 2 3 18 2 2" xfId="18282" xr:uid="{00000000-0005-0000-0000-0000E9550000}"/>
    <cellStyle name="Note 2 2 3 2 3 18 2 2 2" xfId="32978" xr:uid="{00000000-0005-0000-0000-0000EA550000}"/>
    <cellStyle name="Note 2 2 3 2 3 18 2 3" xfId="18283" xr:uid="{00000000-0005-0000-0000-0000EB550000}"/>
    <cellStyle name="Note 2 2 3 2 3 18 2 4" xfId="32979" xr:uid="{00000000-0005-0000-0000-0000EC550000}"/>
    <cellStyle name="Note 2 2 3 2 3 18 3" xfId="18284" xr:uid="{00000000-0005-0000-0000-0000ED550000}"/>
    <cellStyle name="Note 2 2 3 2 3 18 3 2" xfId="32980" xr:uid="{00000000-0005-0000-0000-0000EE550000}"/>
    <cellStyle name="Note 2 2 3 2 3 18 4" xfId="18285" xr:uid="{00000000-0005-0000-0000-0000EF550000}"/>
    <cellStyle name="Note 2 2 3 2 3 18 5" xfId="32981" xr:uid="{00000000-0005-0000-0000-0000F0550000}"/>
    <cellStyle name="Note 2 2 3 2 3 19" xfId="18286" xr:uid="{00000000-0005-0000-0000-0000F1550000}"/>
    <cellStyle name="Note 2 2 3 2 3 19 2" xfId="18287" xr:uid="{00000000-0005-0000-0000-0000F2550000}"/>
    <cellStyle name="Note 2 2 3 2 3 19 2 2" xfId="18288" xr:uid="{00000000-0005-0000-0000-0000F3550000}"/>
    <cellStyle name="Note 2 2 3 2 3 19 2 2 2" xfId="32982" xr:uid="{00000000-0005-0000-0000-0000F4550000}"/>
    <cellStyle name="Note 2 2 3 2 3 19 2 3" xfId="18289" xr:uid="{00000000-0005-0000-0000-0000F5550000}"/>
    <cellStyle name="Note 2 2 3 2 3 19 2 4" xfId="32983" xr:uid="{00000000-0005-0000-0000-0000F6550000}"/>
    <cellStyle name="Note 2 2 3 2 3 19 3" xfId="18290" xr:uid="{00000000-0005-0000-0000-0000F7550000}"/>
    <cellStyle name="Note 2 2 3 2 3 19 3 2" xfId="32984" xr:uid="{00000000-0005-0000-0000-0000F8550000}"/>
    <cellStyle name="Note 2 2 3 2 3 19 4" xfId="18291" xr:uid="{00000000-0005-0000-0000-0000F9550000}"/>
    <cellStyle name="Note 2 2 3 2 3 19 5" xfId="32985" xr:uid="{00000000-0005-0000-0000-0000FA550000}"/>
    <cellStyle name="Note 2 2 3 2 3 2" xfId="18292" xr:uid="{00000000-0005-0000-0000-0000FB550000}"/>
    <cellStyle name="Note 2 2 3 2 3 2 2" xfId="18293" xr:uid="{00000000-0005-0000-0000-0000FC550000}"/>
    <cellStyle name="Note 2 2 3 2 3 2 2 2" xfId="18294" xr:uid="{00000000-0005-0000-0000-0000FD550000}"/>
    <cellStyle name="Note 2 2 3 2 3 2 2 2 2" xfId="32986" xr:uid="{00000000-0005-0000-0000-0000FE550000}"/>
    <cellStyle name="Note 2 2 3 2 3 2 2 3" xfId="18295" xr:uid="{00000000-0005-0000-0000-0000FF550000}"/>
    <cellStyle name="Note 2 2 3 2 3 2 2 4" xfId="32987" xr:uid="{00000000-0005-0000-0000-000000560000}"/>
    <cellStyle name="Note 2 2 3 2 3 2 3" xfId="18296" xr:uid="{00000000-0005-0000-0000-000001560000}"/>
    <cellStyle name="Note 2 2 3 2 3 2 3 2" xfId="32988" xr:uid="{00000000-0005-0000-0000-000002560000}"/>
    <cellStyle name="Note 2 2 3 2 3 2 4" xfId="18297" xr:uid="{00000000-0005-0000-0000-000003560000}"/>
    <cellStyle name="Note 2 2 3 2 3 2 5" xfId="32989" xr:uid="{00000000-0005-0000-0000-000004560000}"/>
    <cellStyle name="Note 2 2 3 2 3 20" xfId="18298" xr:uid="{00000000-0005-0000-0000-000005560000}"/>
    <cellStyle name="Note 2 2 3 2 3 20 2" xfId="18299" xr:uid="{00000000-0005-0000-0000-000006560000}"/>
    <cellStyle name="Note 2 2 3 2 3 20 2 2" xfId="18300" xr:uid="{00000000-0005-0000-0000-000007560000}"/>
    <cellStyle name="Note 2 2 3 2 3 20 2 2 2" xfId="32990" xr:uid="{00000000-0005-0000-0000-000008560000}"/>
    <cellStyle name="Note 2 2 3 2 3 20 2 3" xfId="18301" xr:uid="{00000000-0005-0000-0000-000009560000}"/>
    <cellStyle name="Note 2 2 3 2 3 20 2 4" xfId="32991" xr:uid="{00000000-0005-0000-0000-00000A560000}"/>
    <cellStyle name="Note 2 2 3 2 3 20 3" xfId="18302" xr:uid="{00000000-0005-0000-0000-00000B560000}"/>
    <cellStyle name="Note 2 2 3 2 3 20 3 2" xfId="32992" xr:uid="{00000000-0005-0000-0000-00000C560000}"/>
    <cellStyle name="Note 2 2 3 2 3 20 4" xfId="18303" xr:uid="{00000000-0005-0000-0000-00000D560000}"/>
    <cellStyle name="Note 2 2 3 2 3 20 5" xfId="32993" xr:uid="{00000000-0005-0000-0000-00000E560000}"/>
    <cellStyle name="Note 2 2 3 2 3 21" xfId="18304" xr:uid="{00000000-0005-0000-0000-00000F560000}"/>
    <cellStyle name="Note 2 2 3 2 3 21 2" xfId="18305" xr:uid="{00000000-0005-0000-0000-000010560000}"/>
    <cellStyle name="Note 2 2 3 2 3 21 2 2" xfId="18306" xr:uid="{00000000-0005-0000-0000-000011560000}"/>
    <cellStyle name="Note 2 2 3 2 3 21 2 2 2" xfId="32994" xr:uid="{00000000-0005-0000-0000-000012560000}"/>
    <cellStyle name="Note 2 2 3 2 3 21 2 3" xfId="18307" xr:uid="{00000000-0005-0000-0000-000013560000}"/>
    <cellStyle name="Note 2 2 3 2 3 21 2 4" xfId="32995" xr:uid="{00000000-0005-0000-0000-000014560000}"/>
    <cellStyle name="Note 2 2 3 2 3 21 3" xfId="18308" xr:uid="{00000000-0005-0000-0000-000015560000}"/>
    <cellStyle name="Note 2 2 3 2 3 21 3 2" xfId="32996" xr:uid="{00000000-0005-0000-0000-000016560000}"/>
    <cellStyle name="Note 2 2 3 2 3 21 4" xfId="18309" xr:uid="{00000000-0005-0000-0000-000017560000}"/>
    <cellStyle name="Note 2 2 3 2 3 21 5" xfId="32997" xr:uid="{00000000-0005-0000-0000-000018560000}"/>
    <cellStyle name="Note 2 2 3 2 3 22" xfId="18310" xr:uid="{00000000-0005-0000-0000-000019560000}"/>
    <cellStyle name="Note 2 2 3 2 3 22 2" xfId="18311" xr:uid="{00000000-0005-0000-0000-00001A560000}"/>
    <cellStyle name="Note 2 2 3 2 3 22 2 2" xfId="18312" xr:uid="{00000000-0005-0000-0000-00001B560000}"/>
    <cellStyle name="Note 2 2 3 2 3 22 2 2 2" xfId="32998" xr:uid="{00000000-0005-0000-0000-00001C560000}"/>
    <cellStyle name="Note 2 2 3 2 3 22 2 3" xfId="18313" xr:uid="{00000000-0005-0000-0000-00001D560000}"/>
    <cellStyle name="Note 2 2 3 2 3 22 2 4" xfId="32999" xr:uid="{00000000-0005-0000-0000-00001E560000}"/>
    <cellStyle name="Note 2 2 3 2 3 22 3" xfId="18314" xr:uid="{00000000-0005-0000-0000-00001F560000}"/>
    <cellStyle name="Note 2 2 3 2 3 22 3 2" xfId="33000" xr:uid="{00000000-0005-0000-0000-000020560000}"/>
    <cellStyle name="Note 2 2 3 2 3 22 4" xfId="18315" xr:uid="{00000000-0005-0000-0000-000021560000}"/>
    <cellStyle name="Note 2 2 3 2 3 22 5" xfId="33001" xr:uid="{00000000-0005-0000-0000-000022560000}"/>
    <cellStyle name="Note 2 2 3 2 3 23" xfId="18316" xr:uid="{00000000-0005-0000-0000-000023560000}"/>
    <cellStyle name="Note 2 2 3 2 3 23 2" xfId="18317" xr:uid="{00000000-0005-0000-0000-000024560000}"/>
    <cellStyle name="Note 2 2 3 2 3 23 2 2" xfId="18318" xr:uid="{00000000-0005-0000-0000-000025560000}"/>
    <cellStyle name="Note 2 2 3 2 3 23 2 2 2" xfId="33002" xr:uid="{00000000-0005-0000-0000-000026560000}"/>
    <cellStyle name="Note 2 2 3 2 3 23 2 3" xfId="18319" xr:uid="{00000000-0005-0000-0000-000027560000}"/>
    <cellStyle name="Note 2 2 3 2 3 23 2 4" xfId="33003" xr:uid="{00000000-0005-0000-0000-000028560000}"/>
    <cellStyle name="Note 2 2 3 2 3 23 3" xfId="18320" xr:uid="{00000000-0005-0000-0000-000029560000}"/>
    <cellStyle name="Note 2 2 3 2 3 23 3 2" xfId="33004" xr:uid="{00000000-0005-0000-0000-00002A560000}"/>
    <cellStyle name="Note 2 2 3 2 3 23 4" xfId="18321" xr:uid="{00000000-0005-0000-0000-00002B560000}"/>
    <cellStyle name="Note 2 2 3 2 3 23 5" xfId="33005" xr:uid="{00000000-0005-0000-0000-00002C560000}"/>
    <cellStyle name="Note 2 2 3 2 3 24" xfId="18322" xr:uid="{00000000-0005-0000-0000-00002D560000}"/>
    <cellStyle name="Note 2 2 3 2 3 24 2" xfId="18323" xr:uid="{00000000-0005-0000-0000-00002E560000}"/>
    <cellStyle name="Note 2 2 3 2 3 24 2 2" xfId="18324" xr:uid="{00000000-0005-0000-0000-00002F560000}"/>
    <cellStyle name="Note 2 2 3 2 3 24 2 2 2" xfId="33006" xr:uid="{00000000-0005-0000-0000-000030560000}"/>
    <cellStyle name="Note 2 2 3 2 3 24 2 3" xfId="18325" xr:uid="{00000000-0005-0000-0000-000031560000}"/>
    <cellStyle name="Note 2 2 3 2 3 24 2 4" xfId="33007" xr:uid="{00000000-0005-0000-0000-000032560000}"/>
    <cellStyle name="Note 2 2 3 2 3 24 3" xfId="18326" xr:uid="{00000000-0005-0000-0000-000033560000}"/>
    <cellStyle name="Note 2 2 3 2 3 24 3 2" xfId="33008" xr:uid="{00000000-0005-0000-0000-000034560000}"/>
    <cellStyle name="Note 2 2 3 2 3 24 4" xfId="18327" xr:uid="{00000000-0005-0000-0000-000035560000}"/>
    <cellStyle name="Note 2 2 3 2 3 24 5" xfId="33009" xr:uid="{00000000-0005-0000-0000-000036560000}"/>
    <cellStyle name="Note 2 2 3 2 3 25" xfId="18328" xr:uid="{00000000-0005-0000-0000-000037560000}"/>
    <cellStyle name="Note 2 2 3 2 3 25 2" xfId="18329" xr:uid="{00000000-0005-0000-0000-000038560000}"/>
    <cellStyle name="Note 2 2 3 2 3 25 2 2" xfId="18330" xr:uid="{00000000-0005-0000-0000-000039560000}"/>
    <cellStyle name="Note 2 2 3 2 3 25 2 2 2" xfId="33010" xr:uid="{00000000-0005-0000-0000-00003A560000}"/>
    <cellStyle name="Note 2 2 3 2 3 25 2 3" xfId="18331" xr:uid="{00000000-0005-0000-0000-00003B560000}"/>
    <cellStyle name="Note 2 2 3 2 3 25 2 4" xfId="33011" xr:uid="{00000000-0005-0000-0000-00003C560000}"/>
    <cellStyle name="Note 2 2 3 2 3 25 3" xfId="18332" xr:uid="{00000000-0005-0000-0000-00003D560000}"/>
    <cellStyle name="Note 2 2 3 2 3 25 3 2" xfId="33012" xr:uid="{00000000-0005-0000-0000-00003E560000}"/>
    <cellStyle name="Note 2 2 3 2 3 25 4" xfId="18333" xr:uid="{00000000-0005-0000-0000-00003F560000}"/>
    <cellStyle name="Note 2 2 3 2 3 25 5" xfId="33013" xr:uid="{00000000-0005-0000-0000-000040560000}"/>
    <cellStyle name="Note 2 2 3 2 3 26" xfId="18334" xr:uid="{00000000-0005-0000-0000-000041560000}"/>
    <cellStyle name="Note 2 2 3 2 3 26 2" xfId="18335" xr:uid="{00000000-0005-0000-0000-000042560000}"/>
    <cellStyle name="Note 2 2 3 2 3 26 2 2" xfId="18336" xr:uid="{00000000-0005-0000-0000-000043560000}"/>
    <cellStyle name="Note 2 2 3 2 3 26 2 2 2" xfId="33014" xr:uid="{00000000-0005-0000-0000-000044560000}"/>
    <cellStyle name="Note 2 2 3 2 3 26 2 3" xfId="18337" xr:uid="{00000000-0005-0000-0000-000045560000}"/>
    <cellStyle name="Note 2 2 3 2 3 26 2 4" xfId="33015" xr:uid="{00000000-0005-0000-0000-000046560000}"/>
    <cellStyle name="Note 2 2 3 2 3 26 3" xfId="18338" xr:uid="{00000000-0005-0000-0000-000047560000}"/>
    <cellStyle name="Note 2 2 3 2 3 26 3 2" xfId="33016" xr:uid="{00000000-0005-0000-0000-000048560000}"/>
    <cellStyle name="Note 2 2 3 2 3 26 4" xfId="18339" xr:uid="{00000000-0005-0000-0000-000049560000}"/>
    <cellStyle name="Note 2 2 3 2 3 26 5" xfId="33017" xr:uid="{00000000-0005-0000-0000-00004A560000}"/>
    <cellStyle name="Note 2 2 3 2 3 27" xfId="18340" xr:uid="{00000000-0005-0000-0000-00004B560000}"/>
    <cellStyle name="Note 2 2 3 2 3 27 2" xfId="18341" xr:uid="{00000000-0005-0000-0000-00004C560000}"/>
    <cellStyle name="Note 2 2 3 2 3 27 2 2" xfId="18342" xr:uid="{00000000-0005-0000-0000-00004D560000}"/>
    <cellStyle name="Note 2 2 3 2 3 27 2 2 2" xfId="33018" xr:uid="{00000000-0005-0000-0000-00004E560000}"/>
    <cellStyle name="Note 2 2 3 2 3 27 2 3" xfId="18343" xr:uid="{00000000-0005-0000-0000-00004F560000}"/>
    <cellStyle name="Note 2 2 3 2 3 27 2 4" xfId="33019" xr:uid="{00000000-0005-0000-0000-000050560000}"/>
    <cellStyle name="Note 2 2 3 2 3 27 3" xfId="18344" xr:uid="{00000000-0005-0000-0000-000051560000}"/>
    <cellStyle name="Note 2 2 3 2 3 27 3 2" xfId="33020" xr:uid="{00000000-0005-0000-0000-000052560000}"/>
    <cellStyle name="Note 2 2 3 2 3 27 4" xfId="18345" xr:uid="{00000000-0005-0000-0000-000053560000}"/>
    <cellStyle name="Note 2 2 3 2 3 27 5" xfId="33021" xr:uid="{00000000-0005-0000-0000-000054560000}"/>
    <cellStyle name="Note 2 2 3 2 3 28" xfId="18346" xr:uid="{00000000-0005-0000-0000-000055560000}"/>
    <cellStyle name="Note 2 2 3 2 3 28 2" xfId="18347" xr:uid="{00000000-0005-0000-0000-000056560000}"/>
    <cellStyle name="Note 2 2 3 2 3 28 2 2" xfId="18348" xr:uid="{00000000-0005-0000-0000-000057560000}"/>
    <cellStyle name="Note 2 2 3 2 3 28 2 2 2" xfId="33022" xr:uid="{00000000-0005-0000-0000-000058560000}"/>
    <cellStyle name="Note 2 2 3 2 3 28 2 3" xfId="18349" xr:uid="{00000000-0005-0000-0000-000059560000}"/>
    <cellStyle name="Note 2 2 3 2 3 28 2 4" xfId="33023" xr:uid="{00000000-0005-0000-0000-00005A560000}"/>
    <cellStyle name="Note 2 2 3 2 3 28 3" xfId="18350" xr:uid="{00000000-0005-0000-0000-00005B560000}"/>
    <cellStyle name="Note 2 2 3 2 3 28 3 2" xfId="33024" xr:uid="{00000000-0005-0000-0000-00005C560000}"/>
    <cellStyle name="Note 2 2 3 2 3 28 4" xfId="18351" xr:uid="{00000000-0005-0000-0000-00005D560000}"/>
    <cellStyle name="Note 2 2 3 2 3 28 5" xfId="33025" xr:uid="{00000000-0005-0000-0000-00005E560000}"/>
    <cellStyle name="Note 2 2 3 2 3 29" xfId="18352" xr:uid="{00000000-0005-0000-0000-00005F560000}"/>
    <cellStyle name="Note 2 2 3 2 3 29 2" xfId="18353" xr:uid="{00000000-0005-0000-0000-000060560000}"/>
    <cellStyle name="Note 2 2 3 2 3 29 2 2" xfId="18354" xr:uid="{00000000-0005-0000-0000-000061560000}"/>
    <cellStyle name="Note 2 2 3 2 3 29 2 2 2" xfId="33026" xr:uid="{00000000-0005-0000-0000-000062560000}"/>
    <cellStyle name="Note 2 2 3 2 3 29 2 3" xfId="18355" xr:uid="{00000000-0005-0000-0000-000063560000}"/>
    <cellStyle name="Note 2 2 3 2 3 29 2 4" xfId="33027" xr:uid="{00000000-0005-0000-0000-000064560000}"/>
    <cellStyle name="Note 2 2 3 2 3 29 3" xfId="18356" xr:uid="{00000000-0005-0000-0000-000065560000}"/>
    <cellStyle name="Note 2 2 3 2 3 29 3 2" xfId="33028" xr:uid="{00000000-0005-0000-0000-000066560000}"/>
    <cellStyle name="Note 2 2 3 2 3 29 4" xfId="18357" xr:uid="{00000000-0005-0000-0000-000067560000}"/>
    <cellStyle name="Note 2 2 3 2 3 29 5" xfId="33029" xr:uid="{00000000-0005-0000-0000-000068560000}"/>
    <cellStyle name="Note 2 2 3 2 3 3" xfId="18358" xr:uid="{00000000-0005-0000-0000-000069560000}"/>
    <cellStyle name="Note 2 2 3 2 3 3 2" xfId="18359" xr:uid="{00000000-0005-0000-0000-00006A560000}"/>
    <cellStyle name="Note 2 2 3 2 3 3 2 2" xfId="18360" xr:uid="{00000000-0005-0000-0000-00006B560000}"/>
    <cellStyle name="Note 2 2 3 2 3 3 2 2 2" xfId="33030" xr:uid="{00000000-0005-0000-0000-00006C560000}"/>
    <cellStyle name="Note 2 2 3 2 3 3 2 3" xfId="18361" xr:uid="{00000000-0005-0000-0000-00006D560000}"/>
    <cellStyle name="Note 2 2 3 2 3 3 2 4" xfId="33031" xr:uid="{00000000-0005-0000-0000-00006E560000}"/>
    <cellStyle name="Note 2 2 3 2 3 3 3" xfId="18362" xr:uid="{00000000-0005-0000-0000-00006F560000}"/>
    <cellStyle name="Note 2 2 3 2 3 3 3 2" xfId="33032" xr:uid="{00000000-0005-0000-0000-000070560000}"/>
    <cellStyle name="Note 2 2 3 2 3 3 4" xfId="18363" xr:uid="{00000000-0005-0000-0000-000071560000}"/>
    <cellStyle name="Note 2 2 3 2 3 3 5" xfId="33033" xr:uid="{00000000-0005-0000-0000-000072560000}"/>
    <cellStyle name="Note 2 2 3 2 3 30" xfId="18364" xr:uid="{00000000-0005-0000-0000-000073560000}"/>
    <cellStyle name="Note 2 2 3 2 3 30 2" xfId="18365" xr:uid="{00000000-0005-0000-0000-000074560000}"/>
    <cellStyle name="Note 2 2 3 2 3 30 2 2" xfId="18366" xr:uid="{00000000-0005-0000-0000-000075560000}"/>
    <cellStyle name="Note 2 2 3 2 3 30 2 2 2" xfId="33034" xr:uid="{00000000-0005-0000-0000-000076560000}"/>
    <cellStyle name="Note 2 2 3 2 3 30 2 3" xfId="18367" xr:uid="{00000000-0005-0000-0000-000077560000}"/>
    <cellStyle name="Note 2 2 3 2 3 30 2 4" xfId="33035" xr:uid="{00000000-0005-0000-0000-000078560000}"/>
    <cellStyle name="Note 2 2 3 2 3 30 3" xfId="18368" xr:uid="{00000000-0005-0000-0000-000079560000}"/>
    <cellStyle name="Note 2 2 3 2 3 30 3 2" xfId="33036" xr:uid="{00000000-0005-0000-0000-00007A560000}"/>
    <cellStyle name="Note 2 2 3 2 3 30 4" xfId="18369" xr:uid="{00000000-0005-0000-0000-00007B560000}"/>
    <cellStyle name="Note 2 2 3 2 3 30 5" xfId="33037" xr:uid="{00000000-0005-0000-0000-00007C560000}"/>
    <cellStyle name="Note 2 2 3 2 3 31" xfId="18370" xr:uid="{00000000-0005-0000-0000-00007D560000}"/>
    <cellStyle name="Note 2 2 3 2 3 31 2" xfId="18371" xr:uid="{00000000-0005-0000-0000-00007E560000}"/>
    <cellStyle name="Note 2 2 3 2 3 31 2 2" xfId="33038" xr:uid="{00000000-0005-0000-0000-00007F560000}"/>
    <cellStyle name="Note 2 2 3 2 3 31 3" xfId="18372" xr:uid="{00000000-0005-0000-0000-000080560000}"/>
    <cellStyle name="Note 2 2 3 2 3 31 4" xfId="33039" xr:uid="{00000000-0005-0000-0000-000081560000}"/>
    <cellStyle name="Note 2 2 3 2 3 32" xfId="18373" xr:uid="{00000000-0005-0000-0000-000082560000}"/>
    <cellStyle name="Note 2 2 3 2 3 32 2" xfId="33040" xr:uid="{00000000-0005-0000-0000-000083560000}"/>
    <cellStyle name="Note 2 2 3 2 3 33" xfId="18374" xr:uid="{00000000-0005-0000-0000-000084560000}"/>
    <cellStyle name="Note 2 2 3 2 3 34" xfId="33041" xr:uid="{00000000-0005-0000-0000-000085560000}"/>
    <cellStyle name="Note 2 2 3 2 3 4" xfId="18375" xr:uid="{00000000-0005-0000-0000-000086560000}"/>
    <cellStyle name="Note 2 2 3 2 3 4 2" xfId="18376" xr:uid="{00000000-0005-0000-0000-000087560000}"/>
    <cellStyle name="Note 2 2 3 2 3 4 2 2" xfId="18377" xr:uid="{00000000-0005-0000-0000-000088560000}"/>
    <cellStyle name="Note 2 2 3 2 3 4 2 2 2" xfId="33042" xr:uid="{00000000-0005-0000-0000-000089560000}"/>
    <cellStyle name="Note 2 2 3 2 3 4 2 3" xfId="18378" xr:uid="{00000000-0005-0000-0000-00008A560000}"/>
    <cellStyle name="Note 2 2 3 2 3 4 2 4" xfId="33043" xr:uid="{00000000-0005-0000-0000-00008B560000}"/>
    <cellStyle name="Note 2 2 3 2 3 4 3" xfId="18379" xr:uid="{00000000-0005-0000-0000-00008C560000}"/>
    <cellStyle name="Note 2 2 3 2 3 4 3 2" xfId="33044" xr:uid="{00000000-0005-0000-0000-00008D560000}"/>
    <cellStyle name="Note 2 2 3 2 3 4 4" xfId="18380" xr:uid="{00000000-0005-0000-0000-00008E560000}"/>
    <cellStyle name="Note 2 2 3 2 3 4 5" xfId="33045" xr:uid="{00000000-0005-0000-0000-00008F560000}"/>
    <cellStyle name="Note 2 2 3 2 3 5" xfId="18381" xr:uid="{00000000-0005-0000-0000-000090560000}"/>
    <cellStyle name="Note 2 2 3 2 3 5 2" xfId="18382" xr:uid="{00000000-0005-0000-0000-000091560000}"/>
    <cellStyle name="Note 2 2 3 2 3 5 2 2" xfId="18383" xr:uid="{00000000-0005-0000-0000-000092560000}"/>
    <cellStyle name="Note 2 2 3 2 3 5 2 2 2" xfId="33046" xr:uid="{00000000-0005-0000-0000-000093560000}"/>
    <cellStyle name="Note 2 2 3 2 3 5 2 3" xfId="18384" xr:uid="{00000000-0005-0000-0000-000094560000}"/>
    <cellStyle name="Note 2 2 3 2 3 5 2 4" xfId="33047" xr:uid="{00000000-0005-0000-0000-000095560000}"/>
    <cellStyle name="Note 2 2 3 2 3 5 3" xfId="18385" xr:uid="{00000000-0005-0000-0000-000096560000}"/>
    <cellStyle name="Note 2 2 3 2 3 5 3 2" xfId="33048" xr:uid="{00000000-0005-0000-0000-000097560000}"/>
    <cellStyle name="Note 2 2 3 2 3 5 4" xfId="18386" xr:uid="{00000000-0005-0000-0000-000098560000}"/>
    <cellStyle name="Note 2 2 3 2 3 5 5" xfId="33049" xr:uid="{00000000-0005-0000-0000-000099560000}"/>
    <cellStyle name="Note 2 2 3 2 3 6" xfId="18387" xr:uid="{00000000-0005-0000-0000-00009A560000}"/>
    <cellStyle name="Note 2 2 3 2 3 6 2" xfId="18388" xr:uid="{00000000-0005-0000-0000-00009B560000}"/>
    <cellStyle name="Note 2 2 3 2 3 6 2 2" xfId="18389" xr:uid="{00000000-0005-0000-0000-00009C560000}"/>
    <cellStyle name="Note 2 2 3 2 3 6 2 2 2" xfId="33050" xr:uid="{00000000-0005-0000-0000-00009D560000}"/>
    <cellStyle name="Note 2 2 3 2 3 6 2 3" xfId="18390" xr:uid="{00000000-0005-0000-0000-00009E560000}"/>
    <cellStyle name="Note 2 2 3 2 3 6 2 4" xfId="33051" xr:uid="{00000000-0005-0000-0000-00009F560000}"/>
    <cellStyle name="Note 2 2 3 2 3 6 3" xfId="18391" xr:uid="{00000000-0005-0000-0000-0000A0560000}"/>
    <cellStyle name="Note 2 2 3 2 3 6 3 2" xfId="33052" xr:uid="{00000000-0005-0000-0000-0000A1560000}"/>
    <cellStyle name="Note 2 2 3 2 3 6 4" xfId="18392" xr:uid="{00000000-0005-0000-0000-0000A2560000}"/>
    <cellStyle name="Note 2 2 3 2 3 6 5" xfId="33053" xr:uid="{00000000-0005-0000-0000-0000A3560000}"/>
    <cellStyle name="Note 2 2 3 2 3 7" xfId="18393" xr:uid="{00000000-0005-0000-0000-0000A4560000}"/>
    <cellStyle name="Note 2 2 3 2 3 7 2" xfId="18394" xr:uid="{00000000-0005-0000-0000-0000A5560000}"/>
    <cellStyle name="Note 2 2 3 2 3 7 2 2" xfId="18395" xr:uid="{00000000-0005-0000-0000-0000A6560000}"/>
    <cellStyle name="Note 2 2 3 2 3 7 2 2 2" xfId="33054" xr:uid="{00000000-0005-0000-0000-0000A7560000}"/>
    <cellStyle name="Note 2 2 3 2 3 7 2 3" xfId="18396" xr:uid="{00000000-0005-0000-0000-0000A8560000}"/>
    <cellStyle name="Note 2 2 3 2 3 7 2 4" xfId="33055" xr:uid="{00000000-0005-0000-0000-0000A9560000}"/>
    <cellStyle name="Note 2 2 3 2 3 7 3" xfId="18397" xr:uid="{00000000-0005-0000-0000-0000AA560000}"/>
    <cellStyle name="Note 2 2 3 2 3 7 3 2" xfId="33056" xr:uid="{00000000-0005-0000-0000-0000AB560000}"/>
    <cellStyle name="Note 2 2 3 2 3 7 4" xfId="18398" xr:uid="{00000000-0005-0000-0000-0000AC560000}"/>
    <cellStyle name="Note 2 2 3 2 3 7 5" xfId="33057" xr:uid="{00000000-0005-0000-0000-0000AD560000}"/>
    <cellStyle name="Note 2 2 3 2 3 8" xfId="18399" xr:uid="{00000000-0005-0000-0000-0000AE560000}"/>
    <cellStyle name="Note 2 2 3 2 3 8 2" xfId="18400" xr:uid="{00000000-0005-0000-0000-0000AF560000}"/>
    <cellStyle name="Note 2 2 3 2 3 8 2 2" xfId="18401" xr:uid="{00000000-0005-0000-0000-0000B0560000}"/>
    <cellStyle name="Note 2 2 3 2 3 8 2 2 2" xfId="33058" xr:uid="{00000000-0005-0000-0000-0000B1560000}"/>
    <cellStyle name="Note 2 2 3 2 3 8 2 3" xfId="18402" xr:uid="{00000000-0005-0000-0000-0000B2560000}"/>
    <cellStyle name="Note 2 2 3 2 3 8 2 4" xfId="33059" xr:uid="{00000000-0005-0000-0000-0000B3560000}"/>
    <cellStyle name="Note 2 2 3 2 3 8 3" xfId="18403" xr:uid="{00000000-0005-0000-0000-0000B4560000}"/>
    <cellStyle name="Note 2 2 3 2 3 8 3 2" xfId="33060" xr:uid="{00000000-0005-0000-0000-0000B5560000}"/>
    <cellStyle name="Note 2 2 3 2 3 8 4" xfId="18404" xr:uid="{00000000-0005-0000-0000-0000B6560000}"/>
    <cellStyle name="Note 2 2 3 2 3 8 5" xfId="33061" xr:uid="{00000000-0005-0000-0000-0000B7560000}"/>
    <cellStyle name="Note 2 2 3 2 3 9" xfId="18405" xr:uid="{00000000-0005-0000-0000-0000B8560000}"/>
    <cellStyle name="Note 2 2 3 2 3 9 2" xfId="18406" xr:uid="{00000000-0005-0000-0000-0000B9560000}"/>
    <cellStyle name="Note 2 2 3 2 3 9 2 2" xfId="18407" xr:uid="{00000000-0005-0000-0000-0000BA560000}"/>
    <cellStyle name="Note 2 2 3 2 3 9 2 2 2" xfId="33062" xr:uid="{00000000-0005-0000-0000-0000BB560000}"/>
    <cellStyle name="Note 2 2 3 2 3 9 2 3" xfId="18408" xr:uid="{00000000-0005-0000-0000-0000BC560000}"/>
    <cellStyle name="Note 2 2 3 2 3 9 2 4" xfId="33063" xr:uid="{00000000-0005-0000-0000-0000BD560000}"/>
    <cellStyle name="Note 2 2 3 2 3 9 3" xfId="18409" xr:uid="{00000000-0005-0000-0000-0000BE560000}"/>
    <cellStyle name="Note 2 2 3 2 3 9 3 2" xfId="33064" xr:uid="{00000000-0005-0000-0000-0000BF560000}"/>
    <cellStyle name="Note 2 2 3 2 3 9 4" xfId="18410" xr:uid="{00000000-0005-0000-0000-0000C0560000}"/>
    <cellStyle name="Note 2 2 3 2 3 9 5" xfId="33065" xr:uid="{00000000-0005-0000-0000-0000C1560000}"/>
    <cellStyle name="Note 2 2 3 2 4" xfId="18411" xr:uid="{00000000-0005-0000-0000-0000C2560000}"/>
    <cellStyle name="Note 2 2 3 2 4 10" xfId="18412" xr:uid="{00000000-0005-0000-0000-0000C3560000}"/>
    <cellStyle name="Note 2 2 3 2 4 10 2" xfId="18413" xr:uid="{00000000-0005-0000-0000-0000C4560000}"/>
    <cellStyle name="Note 2 2 3 2 4 10 2 2" xfId="18414" xr:uid="{00000000-0005-0000-0000-0000C5560000}"/>
    <cellStyle name="Note 2 2 3 2 4 10 2 2 2" xfId="33066" xr:uid="{00000000-0005-0000-0000-0000C6560000}"/>
    <cellStyle name="Note 2 2 3 2 4 10 2 3" xfId="18415" xr:uid="{00000000-0005-0000-0000-0000C7560000}"/>
    <cellStyle name="Note 2 2 3 2 4 10 2 4" xfId="33067" xr:uid="{00000000-0005-0000-0000-0000C8560000}"/>
    <cellStyle name="Note 2 2 3 2 4 10 3" xfId="18416" xr:uid="{00000000-0005-0000-0000-0000C9560000}"/>
    <cellStyle name="Note 2 2 3 2 4 10 3 2" xfId="33068" xr:uid="{00000000-0005-0000-0000-0000CA560000}"/>
    <cellStyle name="Note 2 2 3 2 4 10 4" xfId="18417" xr:uid="{00000000-0005-0000-0000-0000CB560000}"/>
    <cellStyle name="Note 2 2 3 2 4 10 5" xfId="33069" xr:uid="{00000000-0005-0000-0000-0000CC560000}"/>
    <cellStyle name="Note 2 2 3 2 4 11" xfId="18418" xr:uid="{00000000-0005-0000-0000-0000CD560000}"/>
    <cellStyle name="Note 2 2 3 2 4 11 2" xfId="18419" xr:uid="{00000000-0005-0000-0000-0000CE560000}"/>
    <cellStyle name="Note 2 2 3 2 4 11 2 2" xfId="18420" xr:uid="{00000000-0005-0000-0000-0000CF560000}"/>
    <cellStyle name="Note 2 2 3 2 4 11 2 2 2" xfId="33070" xr:uid="{00000000-0005-0000-0000-0000D0560000}"/>
    <cellStyle name="Note 2 2 3 2 4 11 2 3" xfId="18421" xr:uid="{00000000-0005-0000-0000-0000D1560000}"/>
    <cellStyle name="Note 2 2 3 2 4 11 2 4" xfId="33071" xr:uid="{00000000-0005-0000-0000-0000D2560000}"/>
    <cellStyle name="Note 2 2 3 2 4 11 3" xfId="18422" xr:uid="{00000000-0005-0000-0000-0000D3560000}"/>
    <cellStyle name="Note 2 2 3 2 4 11 3 2" xfId="33072" xr:uid="{00000000-0005-0000-0000-0000D4560000}"/>
    <cellStyle name="Note 2 2 3 2 4 11 4" xfId="18423" xr:uid="{00000000-0005-0000-0000-0000D5560000}"/>
    <cellStyle name="Note 2 2 3 2 4 11 5" xfId="33073" xr:uid="{00000000-0005-0000-0000-0000D6560000}"/>
    <cellStyle name="Note 2 2 3 2 4 12" xfId="18424" xr:uid="{00000000-0005-0000-0000-0000D7560000}"/>
    <cellStyle name="Note 2 2 3 2 4 12 2" xfId="18425" xr:uid="{00000000-0005-0000-0000-0000D8560000}"/>
    <cellStyle name="Note 2 2 3 2 4 12 2 2" xfId="18426" xr:uid="{00000000-0005-0000-0000-0000D9560000}"/>
    <cellStyle name="Note 2 2 3 2 4 12 2 2 2" xfId="33074" xr:uid="{00000000-0005-0000-0000-0000DA560000}"/>
    <cellStyle name="Note 2 2 3 2 4 12 2 3" xfId="18427" xr:uid="{00000000-0005-0000-0000-0000DB560000}"/>
    <cellStyle name="Note 2 2 3 2 4 12 2 4" xfId="33075" xr:uid="{00000000-0005-0000-0000-0000DC560000}"/>
    <cellStyle name="Note 2 2 3 2 4 12 3" xfId="18428" xr:uid="{00000000-0005-0000-0000-0000DD560000}"/>
    <cellStyle name="Note 2 2 3 2 4 12 3 2" xfId="33076" xr:uid="{00000000-0005-0000-0000-0000DE560000}"/>
    <cellStyle name="Note 2 2 3 2 4 12 4" xfId="18429" xr:uid="{00000000-0005-0000-0000-0000DF560000}"/>
    <cellStyle name="Note 2 2 3 2 4 12 5" xfId="33077" xr:uid="{00000000-0005-0000-0000-0000E0560000}"/>
    <cellStyle name="Note 2 2 3 2 4 13" xfId="18430" xr:uid="{00000000-0005-0000-0000-0000E1560000}"/>
    <cellStyle name="Note 2 2 3 2 4 13 2" xfId="18431" xr:uid="{00000000-0005-0000-0000-0000E2560000}"/>
    <cellStyle name="Note 2 2 3 2 4 13 2 2" xfId="18432" xr:uid="{00000000-0005-0000-0000-0000E3560000}"/>
    <cellStyle name="Note 2 2 3 2 4 13 2 2 2" xfId="33078" xr:uid="{00000000-0005-0000-0000-0000E4560000}"/>
    <cellStyle name="Note 2 2 3 2 4 13 2 3" xfId="18433" xr:uid="{00000000-0005-0000-0000-0000E5560000}"/>
    <cellStyle name="Note 2 2 3 2 4 13 2 4" xfId="33079" xr:uid="{00000000-0005-0000-0000-0000E6560000}"/>
    <cellStyle name="Note 2 2 3 2 4 13 3" xfId="18434" xr:uid="{00000000-0005-0000-0000-0000E7560000}"/>
    <cellStyle name="Note 2 2 3 2 4 13 3 2" xfId="33080" xr:uid="{00000000-0005-0000-0000-0000E8560000}"/>
    <cellStyle name="Note 2 2 3 2 4 13 4" xfId="18435" xr:uid="{00000000-0005-0000-0000-0000E9560000}"/>
    <cellStyle name="Note 2 2 3 2 4 13 5" xfId="33081" xr:uid="{00000000-0005-0000-0000-0000EA560000}"/>
    <cellStyle name="Note 2 2 3 2 4 14" xfId="18436" xr:uid="{00000000-0005-0000-0000-0000EB560000}"/>
    <cellStyle name="Note 2 2 3 2 4 14 2" xfId="18437" xr:uid="{00000000-0005-0000-0000-0000EC560000}"/>
    <cellStyle name="Note 2 2 3 2 4 14 2 2" xfId="18438" xr:uid="{00000000-0005-0000-0000-0000ED560000}"/>
    <cellStyle name="Note 2 2 3 2 4 14 2 2 2" xfId="33082" xr:uid="{00000000-0005-0000-0000-0000EE560000}"/>
    <cellStyle name="Note 2 2 3 2 4 14 2 3" xfId="18439" xr:uid="{00000000-0005-0000-0000-0000EF560000}"/>
    <cellStyle name="Note 2 2 3 2 4 14 2 4" xfId="33083" xr:uid="{00000000-0005-0000-0000-0000F0560000}"/>
    <cellStyle name="Note 2 2 3 2 4 14 3" xfId="18440" xr:uid="{00000000-0005-0000-0000-0000F1560000}"/>
    <cellStyle name="Note 2 2 3 2 4 14 3 2" xfId="33084" xr:uid="{00000000-0005-0000-0000-0000F2560000}"/>
    <cellStyle name="Note 2 2 3 2 4 14 4" xfId="18441" xr:uid="{00000000-0005-0000-0000-0000F3560000}"/>
    <cellStyle name="Note 2 2 3 2 4 14 5" xfId="33085" xr:uid="{00000000-0005-0000-0000-0000F4560000}"/>
    <cellStyle name="Note 2 2 3 2 4 15" xfId="18442" xr:uid="{00000000-0005-0000-0000-0000F5560000}"/>
    <cellStyle name="Note 2 2 3 2 4 15 2" xfId="18443" xr:uid="{00000000-0005-0000-0000-0000F6560000}"/>
    <cellStyle name="Note 2 2 3 2 4 15 2 2" xfId="18444" xr:uid="{00000000-0005-0000-0000-0000F7560000}"/>
    <cellStyle name="Note 2 2 3 2 4 15 2 2 2" xfId="33086" xr:uid="{00000000-0005-0000-0000-0000F8560000}"/>
    <cellStyle name="Note 2 2 3 2 4 15 2 3" xfId="18445" xr:uid="{00000000-0005-0000-0000-0000F9560000}"/>
    <cellStyle name="Note 2 2 3 2 4 15 2 4" xfId="33087" xr:uid="{00000000-0005-0000-0000-0000FA560000}"/>
    <cellStyle name="Note 2 2 3 2 4 15 3" xfId="18446" xr:uid="{00000000-0005-0000-0000-0000FB560000}"/>
    <cellStyle name="Note 2 2 3 2 4 15 3 2" xfId="33088" xr:uid="{00000000-0005-0000-0000-0000FC560000}"/>
    <cellStyle name="Note 2 2 3 2 4 15 4" xfId="18447" xr:uid="{00000000-0005-0000-0000-0000FD560000}"/>
    <cellStyle name="Note 2 2 3 2 4 15 5" xfId="33089" xr:uid="{00000000-0005-0000-0000-0000FE560000}"/>
    <cellStyle name="Note 2 2 3 2 4 16" xfId="18448" xr:uid="{00000000-0005-0000-0000-0000FF560000}"/>
    <cellStyle name="Note 2 2 3 2 4 16 2" xfId="18449" xr:uid="{00000000-0005-0000-0000-000000570000}"/>
    <cellStyle name="Note 2 2 3 2 4 16 2 2" xfId="18450" xr:uid="{00000000-0005-0000-0000-000001570000}"/>
    <cellStyle name="Note 2 2 3 2 4 16 2 2 2" xfId="33090" xr:uid="{00000000-0005-0000-0000-000002570000}"/>
    <cellStyle name="Note 2 2 3 2 4 16 2 3" xfId="18451" xr:uid="{00000000-0005-0000-0000-000003570000}"/>
    <cellStyle name="Note 2 2 3 2 4 16 2 4" xfId="33091" xr:uid="{00000000-0005-0000-0000-000004570000}"/>
    <cellStyle name="Note 2 2 3 2 4 16 3" xfId="18452" xr:uid="{00000000-0005-0000-0000-000005570000}"/>
    <cellStyle name="Note 2 2 3 2 4 16 3 2" xfId="33092" xr:uid="{00000000-0005-0000-0000-000006570000}"/>
    <cellStyle name="Note 2 2 3 2 4 16 4" xfId="18453" xr:uid="{00000000-0005-0000-0000-000007570000}"/>
    <cellStyle name="Note 2 2 3 2 4 16 5" xfId="33093" xr:uid="{00000000-0005-0000-0000-000008570000}"/>
    <cellStyle name="Note 2 2 3 2 4 17" xfId="18454" xr:uid="{00000000-0005-0000-0000-000009570000}"/>
    <cellStyle name="Note 2 2 3 2 4 17 2" xfId="18455" xr:uid="{00000000-0005-0000-0000-00000A570000}"/>
    <cellStyle name="Note 2 2 3 2 4 17 2 2" xfId="18456" xr:uid="{00000000-0005-0000-0000-00000B570000}"/>
    <cellStyle name="Note 2 2 3 2 4 17 2 2 2" xfId="33094" xr:uid="{00000000-0005-0000-0000-00000C570000}"/>
    <cellStyle name="Note 2 2 3 2 4 17 2 3" xfId="18457" xr:uid="{00000000-0005-0000-0000-00000D570000}"/>
    <cellStyle name="Note 2 2 3 2 4 17 2 4" xfId="33095" xr:uid="{00000000-0005-0000-0000-00000E570000}"/>
    <cellStyle name="Note 2 2 3 2 4 17 3" xfId="18458" xr:uid="{00000000-0005-0000-0000-00000F570000}"/>
    <cellStyle name="Note 2 2 3 2 4 17 3 2" xfId="33096" xr:uid="{00000000-0005-0000-0000-000010570000}"/>
    <cellStyle name="Note 2 2 3 2 4 17 4" xfId="18459" xr:uid="{00000000-0005-0000-0000-000011570000}"/>
    <cellStyle name="Note 2 2 3 2 4 17 5" xfId="33097" xr:uid="{00000000-0005-0000-0000-000012570000}"/>
    <cellStyle name="Note 2 2 3 2 4 18" xfId="18460" xr:uid="{00000000-0005-0000-0000-000013570000}"/>
    <cellStyle name="Note 2 2 3 2 4 18 2" xfId="18461" xr:uid="{00000000-0005-0000-0000-000014570000}"/>
    <cellStyle name="Note 2 2 3 2 4 18 2 2" xfId="18462" xr:uid="{00000000-0005-0000-0000-000015570000}"/>
    <cellStyle name="Note 2 2 3 2 4 18 2 2 2" xfId="33098" xr:uid="{00000000-0005-0000-0000-000016570000}"/>
    <cellStyle name="Note 2 2 3 2 4 18 2 3" xfId="18463" xr:uid="{00000000-0005-0000-0000-000017570000}"/>
    <cellStyle name="Note 2 2 3 2 4 18 2 4" xfId="33099" xr:uid="{00000000-0005-0000-0000-000018570000}"/>
    <cellStyle name="Note 2 2 3 2 4 18 3" xfId="18464" xr:uid="{00000000-0005-0000-0000-000019570000}"/>
    <cellStyle name="Note 2 2 3 2 4 18 3 2" xfId="33100" xr:uid="{00000000-0005-0000-0000-00001A570000}"/>
    <cellStyle name="Note 2 2 3 2 4 18 4" xfId="18465" xr:uid="{00000000-0005-0000-0000-00001B570000}"/>
    <cellStyle name="Note 2 2 3 2 4 18 5" xfId="33101" xr:uid="{00000000-0005-0000-0000-00001C570000}"/>
    <cellStyle name="Note 2 2 3 2 4 19" xfId="18466" xr:uid="{00000000-0005-0000-0000-00001D570000}"/>
    <cellStyle name="Note 2 2 3 2 4 19 2" xfId="18467" xr:uid="{00000000-0005-0000-0000-00001E570000}"/>
    <cellStyle name="Note 2 2 3 2 4 19 2 2" xfId="18468" xr:uid="{00000000-0005-0000-0000-00001F570000}"/>
    <cellStyle name="Note 2 2 3 2 4 19 2 2 2" xfId="33102" xr:uid="{00000000-0005-0000-0000-000020570000}"/>
    <cellStyle name="Note 2 2 3 2 4 19 2 3" xfId="18469" xr:uid="{00000000-0005-0000-0000-000021570000}"/>
    <cellStyle name="Note 2 2 3 2 4 19 2 4" xfId="33103" xr:uid="{00000000-0005-0000-0000-000022570000}"/>
    <cellStyle name="Note 2 2 3 2 4 19 3" xfId="18470" xr:uid="{00000000-0005-0000-0000-000023570000}"/>
    <cellStyle name="Note 2 2 3 2 4 19 3 2" xfId="33104" xr:uid="{00000000-0005-0000-0000-000024570000}"/>
    <cellStyle name="Note 2 2 3 2 4 19 4" xfId="18471" xr:uid="{00000000-0005-0000-0000-000025570000}"/>
    <cellStyle name="Note 2 2 3 2 4 19 5" xfId="33105" xr:uid="{00000000-0005-0000-0000-000026570000}"/>
    <cellStyle name="Note 2 2 3 2 4 2" xfId="18472" xr:uid="{00000000-0005-0000-0000-000027570000}"/>
    <cellStyle name="Note 2 2 3 2 4 2 2" xfId="18473" xr:uid="{00000000-0005-0000-0000-000028570000}"/>
    <cellStyle name="Note 2 2 3 2 4 2 2 2" xfId="18474" xr:uid="{00000000-0005-0000-0000-000029570000}"/>
    <cellStyle name="Note 2 2 3 2 4 2 2 2 2" xfId="33106" xr:uid="{00000000-0005-0000-0000-00002A570000}"/>
    <cellStyle name="Note 2 2 3 2 4 2 2 3" xfId="18475" xr:uid="{00000000-0005-0000-0000-00002B570000}"/>
    <cellStyle name="Note 2 2 3 2 4 2 2 4" xfId="33107" xr:uid="{00000000-0005-0000-0000-00002C570000}"/>
    <cellStyle name="Note 2 2 3 2 4 2 3" xfId="18476" xr:uid="{00000000-0005-0000-0000-00002D570000}"/>
    <cellStyle name="Note 2 2 3 2 4 2 3 2" xfId="33108" xr:uid="{00000000-0005-0000-0000-00002E570000}"/>
    <cellStyle name="Note 2 2 3 2 4 2 4" xfId="18477" xr:uid="{00000000-0005-0000-0000-00002F570000}"/>
    <cellStyle name="Note 2 2 3 2 4 2 5" xfId="33109" xr:uid="{00000000-0005-0000-0000-000030570000}"/>
    <cellStyle name="Note 2 2 3 2 4 20" xfId="18478" xr:uid="{00000000-0005-0000-0000-000031570000}"/>
    <cellStyle name="Note 2 2 3 2 4 20 2" xfId="18479" xr:uid="{00000000-0005-0000-0000-000032570000}"/>
    <cellStyle name="Note 2 2 3 2 4 20 2 2" xfId="18480" xr:uid="{00000000-0005-0000-0000-000033570000}"/>
    <cellStyle name="Note 2 2 3 2 4 20 2 2 2" xfId="33110" xr:uid="{00000000-0005-0000-0000-000034570000}"/>
    <cellStyle name="Note 2 2 3 2 4 20 2 3" xfId="18481" xr:uid="{00000000-0005-0000-0000-000035570000}"/>
    <cellStyle name="Note 2 2 3 2 4 20 2 4" xfId="33111" xr:uid="{00000000-0005-0000-0000-000036570000}"/>
    <cellStyle name="Note 2 2 3 2 4 20 3" xfId="18482" xr:uid="{00000000-0005-0000-0000-000037570000}"/>
    <cellStyle name="Note 2 2 3 2 4 20 3 2" xfId="33112" xr:uid="{00000000-0005-0000-0000-000038570000}"/>
    <cellStyle name="Note 2 2 3 2 4 20 4" xfId="18483" xr:uid="{00000000-0005-0000-0000-000039570000}"/>
    <cellStyle name="Note 2 2 3 2 4 20 5" xfId="33113" xr:uid="{00000000-0005-0000-0000-00003A570000}"/>
    <cellStyle name="Note 2 2 3 2 4 21" xfId="18484" xr:uid="{00000000-0005-0000-0000-00003B570000}"/>
    <cellStyle name="Note 2 2 3 2 4 21 2" xfId="18485" xr:uid="{00000000-0005-0000-0000-00003C570000}"/>
    <cellStyle name="Note 2 2 3 2 4 21 2 2" xfId="18486" xr:uid="{00000000-0005-0000-0000-00003D570000}"/>
    <cellStyle name="Note 2 2 3 2 4 21 2 2 2" xfId="33114" xr:uid="{00000000-0005-0000-0000-00003E570000}"/>
    <cellStyle name="Note 2 2 3 2 4 21 2 3" xfId="18487" xr:uid="{00000000-0005-0000-0000-00003F570000}"/>
    <cellStyle name="Note 2 2 3 2 4 21 2 4" xfId="33115" xr:uid="{00000000-0005-0000-0000-000040570000}"/>
    <cellStyle name="Note 2 2 3 2 4 21 3" xfId="18488" xr:uid="{00000000-0005-0000-0000-000041570000}"/>
    <cellStyle name="Note 2 2 3 2 4 21 3 2" xfId="33116" xr:uid="{00000000-0005-0000-0000-000042570000}"/>
    <cellStyle name="Note 2 2 3 2 4 21 4" xfId="18489" xr:uid="{00000000-0005-0000-0000-000043570000}"/>
    <cellStyle name="Note 2 2 3 2 4 21 5" xfId="33117" xr:uid="{00000000-0005-0000-0000-000044570000}"/>
    <cellStyle name="Note 2 2 3 2 4 22" xfId="18490" xr:uid="{00000000-0005-0000-0000-000045570000}"/>
    <cellStyle name="Note 2 2 3 2 4 22 2" xfId="18491" xr:uid="{00000000-0005-0000-0000-000046570000}"/>
    <cellStyle name="Note 2 2 3 2 4 22 2 2" xfId="18492" xr:uid="{00000000-0005-0000-0000-000047570000}"/>
    <cellStyle name="Note 2 2 3 2 4 22 2 2 2" xfId="33118" xr:uid="{00000000-0005-0000-0000-000048570000}"/>
    <cellStyle name="Note 2 2 3 2 4 22 2 3" xfId="18493" xr:uid="{00000000-0005-0000-0000-000049570000}"/>
    <cellStyle name="Note 2 2 3 2 4 22 2 4" xfId="33119" xr:uid="{00000000-0005-0000-0000-00004A570000}"/>
    <cellStyle name="Note 2 2 3 2 4 22 3" xfId="18494" xr:uid="{00000000-0005-0000-0000-00004B570000}"/>
    <cellStyle name="Note 2 2 3 2 4 22 3 2" xfId="33120" xr:uid="{00000000-0005-0000-0000-00004C570000}"/>
    <cellStyle name="Note 2 2 3 2 4 22 4" xfId="18495" xr:uid="{00000000-0005-0000-0000-00004D570000}"/>
    <cellStyle name="Note 2 2 3 2 4 22 5" xfId="33121" xr:uid="{00000000-0005-0000-0000-00004E570000}"/>
    <cellStyle name="Note 2 2 3 2 4 23" xfId="18496" xr:uid="{00000000-0005-0000-0000-00004F570000}"/>
    <cellStyle name="Note 2 2 3 2 4 23 2" xfId="18497" xr:uid="{00000000-0005-0000-0000-000050570000}"/>
    <cellStyle name="Note 2 2 3 2 4 23 2 2" xfId="18498" xr:uid="{00000000-0005-0000-0000-000051570000}"/>
    <cellStyle name="Note 2 2 3 2 4 23 2 2 2" xfId="33122" xr:uid="{00000000-0005-0000-0000-000052570000}"/>
    <cellStyle name="Note 2 2 3 2 4 23 2 3" xfId="18499" xr:uid="{00000000-0005-0000-0000-000053570000}"/>
    <cellStyle name="Note 2 2 3 2 4 23 2 4" xfId="33123" xr:uid="{00000000-0005-0000-0000-000054570000}"/>
    <cellStyle name="Note 2 2 3 2 4 23 3" xfId="18500" xr:uid="{00000000-0005-0000-0000-000055570000}"/>
    <cellStyle name="Note 2 2 3 2 4 23 3 2" xfId="33124" xr:uid="{00000000-0005-0000-0000-000056570000}"/>
    <cellStyle name="Note 2 2 3 2 4 23 4" xfId="18501" xr:uid="{00000000-0005-0000-0000-000057570000}"/>
    <cellStyle name="Note 2 2 3 2 4 23 5" xfId="33125" xr:uid="{00000000-0005-0000-0000-000058570000}"/>
    <cellStyle name="Note 2 2 3 2 4 24" xfId="18502" xr:uid="{00000000-0005-0000-0000-000059570000}"/>
    <cellStyle name="Note 2 2 3 2 4 24 2" xfId="18503" xr:uid="{00000000-0005-0000-0000-00005A570000}"/>
    <cellStyle name="Note 2 2 3 2 4 24 2 2" xfId="18504" xr:uid="{00000000-0005-0000-0000-00005B570000}"/>
    <cellStyle name="Note 2 2 3 2 4 24 2 2 2" xfId="33126" xr:uid="{00000000-0005-0000-0000-00005C570000}"/>
    <cellStyle name="Note 2 2 3 2 4 24 2 3" xfId="18505" xr:uid="{00000000-0005-0000-0000-00005D570000}"/>
    <cellStyle name="Note 2 2 3 2 4 24 2 4" xfId="33127" xr:uid="{00000000-0005-0000-0000-00005E570000}"/>
    <cellStyle name="Note 2 2 3 2 4 24 3" xfId="18506" xr:uid="{00000000-0005-0000-0000-00005F570000}"/>
    <cellStyle name="Note 2 2 3 2 4 24 3 2" xfId="33128" xr:uid="{00000000-0005-0000-0000-000060570000}"/>
    <cellStyle name="Note 2 2 3 2 4 24 4" xfId="18507" xr:uid="{00000000-0005-0000-0000-000061570000}"/>
    <cellStyle name="Note 2 2 3 2 4 24 5" xfId="33129" xr:uid="{00000000-0005-0000-0000-000062570000}"/>
    <cellStyle name="Note 2 2 3 2 4 25" xfId="18508" xr:uid="{00000000-0005-0000-0000-000063570000}"/>
    <cellStyle name="Note 2 2 3 2 4 25 2" xfId="18509" xr:uid="{00000000-0005-0000-0000-000064570000}"/>
    <cellStyle name="Note 2 2 3 2 4 25 2 2" xfId="18510" xr:uid="{00000000-0005-0000-0000-000065570000}"/>
    <cellStyle name="Note 2 2 3 2 4 25 2 2 2" xfId="33130" xr:uid="{00000000-0005-0000-0000-000066570000}"/>
    <cellStyle name="Note 2 2 3 2 4 25 2 3" xfId="18511" xr:uid="{00000000-0005-0000-0000-000067570000}"/>
    <cellStyle name="Note 2 2 3 2 4 25 2 4" xfId="33131" xr:uid="{00000000-0005-0000-0000-000068570000}"/>
    <cellStyle name="Note 2 2 3 2 4 25 3" xfId="18512" xr:uid="{00000000-0005-0000-0000-000069570000}"/>
    <cellStyle name="Note 2 2 3 2 4 25 3 2" xfId="33132" xr:uid="{00000000-0005-0000-0000-00006A570000}"/>
    <cellStyle name="Note 2 2 3 2 4 25 4" xfId="18513" xr:uid="{00000000-0005-0000-0000-00006B570000}"/>
    <cellStyle name="Note 2 2 3 2 4 25 5" xfId="33133" xr:uid="{00000000-0005-0000-0000-00006C570000}"/>
    <cellStyle name="Note 2 2 3 2 4 26" xfId="18514" xr:uid="{00000000-0005-0000-0000-00006D570000}"/>
    <cellStyle name="Note 2 2 3 2 4 26 2" xfId="18515" xr:uid="{00000000-0005-0000-0000-00006E570000}"/>
    <cellStyle name="Note 2 2 3 2 4 26 2 2" xfId="18516" xr:uid="{00000000-0005-0000-0000-00006F570000}"/>
    <cellStyle name="Note 2 2 3 2 4 26 2 2 2" xfId="33134" xr:uid="{00000000-0005-0000-0000-000070570000}"/>
    <cellStyle name="Note 2 2 3 2 4 26 2 3" xfId="18517" xr:uid="{00000000-0005-0000-0000-000071570000}"/>
    <cellStyle name="Note 2 2 3 2 4 26 2 4" xfId="33135" xr:uid="{00000000-0005-0000-0000-000072570000}"/>
    <cellStyle name="Note 2 2 3 2 4 26 3" xfId="18518" xr:uid="{00000000-0005-0000-0000-000073570000}"/>
    <cellStyle name="Note 2 2 3 2 4 26 3 2" xfId="33136" xr:uid="{00000000-0005-0000-0000-000074570000}"/>
    <cellStyle name="Note 2 2 3 2 4 26 4" xfId="18519" xr:uid="{00000000-0005-0000-0000-000075570000}"/>
    <cellStyle name="Note 2 2 3 2 4 26 5" xfId="33137" xr:uid="{00000000-0005-0000-0000-000076570000}"/>
    <cellStyle name="Note 2 2 3 2 4 27" xfId="18520" xr:uid="{00000000-0005-0000-0000-000077570000}"/>
    <cellStyle name="Note 2 2 3 2 4 27 2" xfId="18521" xr:uid="{00000000-0005-0000-0000-000078570000}"/>
    <cellStyle name="Note 2 2 3 2 4 27 2 2" xfId="18522" xr:uid="{00000000-0005-0000-0000-000079570000}"/>
    <cellStyle name="Note 2 2 3 2 4 27 2 2 2" xfId="33138" xr:uid="{00000000-0005-0000-0000-00007A570000}"/>
    <cellStyle name="Note 2 2 3 2 4 27 2 3" xfId="18523" xr:uid="{00000000-0005-0000-0000-00007B570000}"/>
    <cellStyle name="Note 2 2 3 2 4 27 2 4" xfId="33139" xr:uid="{00000000-0005-0000-0000-00007C570000}"/>
    <cellStyle name="Note 2 2 3 2 4 27 3" xfId="18524" xr:uid="{00000000-0005-0000-0000-00007D570000}"/>
    <cellStyle name="Note 2 2 3 2 4 27 3 2" xfId="33140" xr:uid="{00000000-0005-0000-0000-00007E570000}"/>
    <cellStyle name="Note 2 2 3 2 4 27 4" xfId="18525" xr:uid="{00000000-0005-0000-0000-00007F570000}"/>
    <cellStyle name="Note 2 2 3 2 4 27 5" xfId="33141" xr:uid="{00000000-0005-0000-0000-000080570000}"/>
    <cellStyle name="Note 2 2 3 2 4 28" xfId="18526" xr:uid="{00000000-0005-0000-0000-000081570000}"/>
    <cellStyle name="Note 2 2 3 2 4 28 2" xfId="18527" xr:uid="{00000000-0005-0000-0000-000082570000}"/>
    <cellStyle name="Note 2 2 3 2 4 28 2 2" xfId="18528" xr:uid="{00000000-0005-0000-0000-000083570000}"/>
    <cellStyle name="Note 2 2 3 2 4 28 2 2 2" xfId="33142" xr:uid="{00000000-0005-0000-0000-000084570000}"/>
    <cellStyle name="Note 2 2 3 2 4 28 2 3" xfId="18529" xr:uid="{00000000-0005-0000-0000-000085570000}"/>
    <cellStyle name="Note 2 2 3 2 4 28 2 4" xfId="33143" xr:uid="{00000000-0005-0000-0000-000086570000}"/>
    <cellStyle name="Note 2 2 3 2 4 28 3" xfId="18530" xr:uid="{00000000-0005-0000-0000-000087570000}"/>
    <cellStyle name="Note 2 2 3 2 4 28 3 2" xfId="33144" xr:uid="{00000000-0005-0000-0000-000088570000}"/>
    <cellStyle name="Note 2 2 3 2 4 28 4" xfId="18531" xr:uid="{00000000-0005-0000-0000-000089570000}"/>
    <cellStyle name="Note 2 2 3 2 4 28 5" xfId="33145" xr:uid="{00000000-0005-0000-0000-00008A570000}"/>
    <cellStyle name="Note 2 2 3 2 4 29" xfId="18532" xr:uid="{00000000-0005-0000-0000-00008B570000}"/>
    <cellStyle name="Note 2 2 3 2 4 29 2" xfId="18533" xr:uid="{00000000-0005-0000-0000-00008C570000}"/>
    <cellStyle name="Note 2 2 3 2 4 29 2 2" xfId="18534" xr:uid="{00000000-0005-0000-0000-00008D570000}"/>
    <cellStyle name="Note 2 2 3 2 4 29 2 2 2" xfId="33146" xr:uid="{00000000-0005-0000-0000-00008E570000}"/>
    <cellStyle name="Note 2 2 3 2 4 29 2 3" xfId="18535" xr:uid="{00000000-0005-0000-0000-00008F570000}"/>
    <cellStyle name="Note 2 2 3 2 4 29 2 4" xfId="33147" xr:uid="{00000000-0005-0000-0000-000090570000}"/>
    <cellStyle name="Note 2 2 3 2 4 29 3" xfId="18536" xr:uid="{00000000-0005-0000-0000-000091570000}"/>
    <cellStyle name="Note 2 2 3 2 4 29 3 2" xfId="33148" xr:uid="{00000000-0005-0000-0000-000092570000}"/>
    <cellStyle name="Note 2 2 3 2 4 29 4" xfId="18537" xr:uid="{00000000-0005-0000-0000-000093570000}"/>
    <cellStyle name="Note 2 2 3 2 4 29 5" xfId="33149" xr:uid="{00000000-0005-0000-0000-000094570000}"/>
    <cellStyle name="Note 2 2 3 2 4 3" xfId="18538" xr:uid="{00000000-0005-0000-0000-000095570000}"/>
    <cellStyle name="Note 2 2 3 2 4 3 2" xfId="18539" xr:uid="{00000000-0005-0000-0000-000096570000}"/>
    <cellStyle name="Note 2 2 3 2 4 3 2 2" xfId="18540" xr:uid="{00000000-0005-0000-0000-000097570000}"/>
    <cellStyle name="Note 2 2 3 2 4 3 2 2 2" xfId="33150" xr:uid="{00000000-0005-0000-0000-000098570000}"/>
    <cellStyle name="Note 2 2 3 2 4 3 2 3" xfId="18541" xr:uid="{00000000-0005-0000-0000-000099570000}"/>
    <cellStyle name="Note 2 2 3 2 4 3 2 4" xfId="33151" xr:uid="{00000000-0005-0000-0000-00009A570000}"/>
    <cellStyle name="Note 2 2 3 2 4 3 3" xfId="18542" xr:uid="{00000000-0005-0000-0000-00009B570000}"/>
    <cellStyle name="Note 2 2 3 2 4 3 3 2" xfId="33152" xr:uid="{00000000-0005-0000-0000-00009C570000}"/>
    <cellStyle name="Note 2 2 3 2 4 3 4" xfId="18543" xr:uid="{00000000-0005-0000-0000-00009D570000}"/>
    <cellStyle name="Note 2 2 3 2 4 3 5" xfId="33153" xr:uid="{00000000-0005-0000-0000-00009E570000}"/>
    <cellStyle name="Note 2 2 3 2 4 30" xfId="18544" xr:uid="{00000000-0005-0000-0000-00009F570000}"/>
    <cellStyle name="Note 2 2 3 2 4 30 2" xfId="18545" xr:uid="{00000000-0005-0000-0000-0000A0570000}"/>
    <cellStyle name="Note 2 2 3 2 4 30 2 2" xfId="18546" xr:uid="{00000000-0005-0000-0000-0000A1570000}"/>
    <cellStyle name="Note 2 2 3 2 4 30 2 2 2" xfId="33154" xr:uid="{00000000-0005-0000-0000-0000A2570000}"/>
    <cellStyle name="Note 2 2 3 2 4 30 2 3" xfId="18547" xr:uid="{00000000-0005-0000-0000-0000A3570000}"/>
    <cellStyle name="Note 2 2 3 2 4 30 2 4" xfId="33155" xr:uid="{00000000-0005-0000-0000-0000A4570000}"/>
    <cellStyle name="Note 2 2 3 2 4 30 3" xfId="18548" xr:uid="{00000000-0005-0000-0000-0000A5570000}"/>
    <cellStyle name="Note 2 2 3 2 4 30 3 2" xfId="33156" xr:uid="{00000000-0005-0000-0000-0000A6570000}"/>
    <cellStyle name="Note 2 2 3 2 4 30 4" xfId="18549" xr:uid="{00000000-0005-0000-0000-0000A7570000}"/>
    <cellStyle name="Note 2 2 3 2 4 30 5" xfId="33157" xr:uid="{00000000-0005-0000-0000-0000A8570000}"/>
    <cellStyle name="Note 2 2 3 2 4 31" xfId="18550" xr:uid="{00000000-0005-0000-0000-0000A9570000}"/>
    <cellStyle name="Note 2 2 3 2 4 31 2" xfId="18551" xr:uid="{00000000-0005-0000-0000-0000AA570000}"/>
    <cellStyle name="Note 2 2 3 2 4 31 2 2" xfId="33158" xr:uid="{00000000-0005-0000-0000-0000AB570000}"/>
    <cellStyle name="Note 2 2 3 2 4 31 3" xfId="18552" xr:uid="{00000000-0005-0000-0000-0000AC570000}"/>
    <cellStyle name="Note 2 2 3 2 4 31 4" xfId="33159" xr:uid="{00000000-0005-0000-0000-0000AD570000}"/>
    <cellStyle name="Note 2 2 3 2 4 32" xfId="18553" xr:uid="{00000000-0005-0000-0000-0000AE570000}"/>
    <cellStyle name="Note 2 2 3 2 4 32 2" xfId="33160" xr:uid="{00000000-0005-0000-0000-0000AF570000}"/>
    <cellStyle name="Note 2 2 3 2 4 33" xfId="18554" xr:uid="{00000000-0005-0000-0000-0000B0570000}"/>
    <cellStyle name="Note 2 2 3 2 4 34" xfId="33161" xr:uid="{00000000-0005-0000-0000-0000B1570000}"/>
    <cellStyle name="Note 2 2 3 2 4 4" xfId="18555" xr:uid="{00000000-0005-0000-0000-0000B2570000}"/>
    <cellStyle name="Note 2 2 3 2 4 4 2" xfId="18556" xr:uid="{00000000-0005-0000-0000-0000B3570000}"/>
    <cellStyle name="Note 2 2 3 2 4 4 2 2" xfId="18557" xr:uid="{00000000-0005-0000-0000-0000B4570000}"/>
    <cellStyle name="Note 2 2 3 2 4 4 2 2 2" xfId="33162" xr:uid="{00000000-0005-0000-0000-0000B5570000}"/>
    <cellStyle name="Note 2 2 3 2 4 4 2 3" xfId="18558" xr:uid="{00000000-0005-0000-0000-0000B6570000}"/>
    <cellStyle name="Note 2 2 3 2 4 4 2 4" xfId="33163" xr:uid="{00000000-0005-0000-0000-0000B7570000}"/>
    <cellStyle name="Note 2 2 3 2 4 4 3" xfId="18559" xr:uid="{00000000-0005-0000-0000-0000B8570000}"/>
    <cellStyle name="Note 2 2 3 2 4 4 3 2" xfId="33164" xr:uid="{00000000-0005-0000-0000-0000B9570000}"/>
    <cellStyle name="Note 2 2 3 2 4 4 4" xfId="18560" xr:uid="{00000000-0005-0000-0000-0000BA570000}"/>
    <cellStyle name="Note 2 2 3 2 4 4 5" xfId="33165" xr:uid="{00000000-0005-0000-0000-0000BB570000}"/>
    <cellStyle name="Note 2 2 3 2 4 5" xfId="18561" xr:uid="{00000000-0005-0000-0000-0000BC570000}"/>
    <cellStyle name="Note 2 2 3 2 4 5 2" xfId="18562" xr:uid="{00000000-0005-0000-0000-0000BD570000}"/>
    <cellStyle name="Note 2 2 3 2 4 5 2 2" xfId="18563" xr:uid="{00000000-0005-0000-0000-0000BE570000}"/>
    <cellStyle name="Note 2 2 3 2 4 5 2 2 2" xfId="33166" xr:uid="{00000000-0005-0000-0000-0000BF570000}"/>
    <cellStyle name="Note 2 2 3 2 4 5 2 3" xfId="18564" xr:uid="{00000000-0005-0000-0000-0000C0570000}"/>
    <cellStyle name="Note 2 2 3 2 4 5 2 4" xfId="33167" xr:uid="{00000000-0005-0000-0000-0000C1570000}"/>
    <cellStyle name="Note 2 2 3 2 4 5 3" xfId="18565" xr:uid="{00000000-0005-0000-0000-0000C2570000}"/>
    <cellStyle name="Note 2 2 3 2 4 5 3 2" xfId="33168" xr:uid="{00000000-0005-0000-0000-0000C3570000}"/>
    <cellStyle name="Note 2 2 3 2 4 5 4" xfId="18566" xr:uid="{00000000-0005-0000-0000-0000C4570000}"/>
    <cellStyle name="Note 2 2 3 2 4 5 5" xfId="33169" xr:uid="{00000000-0005-0000-0000-0000C5570000}"/>
    <cellStyle name="Note 2 2 3 2 4 6" xfId="18567" xr:uid="{00000000-0005-0000-0000-0000C6570000}"/>
    <cellStyle name="Note 2 2 3 2 4 6 2" xfId="18568" xr:uid="{00000000-0005-0000-0000-0000C7570000}"/>
    <cellStyle name="Note 2 2 3 2 4 6 2 2" xfId="18569" xr:uid="{00000000-0005-0000-0000-0000C8570000}"/>
    <cellStyle name="Note 2 2 3 2 4 6 2 2 2" xfId="33170" xr:uid="{00000000-0005-0000-0000-0000C9570000}"/>
    <cellStyle name="Note 2 2 3 2 4 6 2 3" xfId="18570" xr:uid="{00000000-0005-0000-0000-0000CA570000}"/>
    <cellStyle name="Note 2 2 3 2 4 6 2 4" xfId="33171" xr:uid="{00000000-0005-0000-0000-0000CB570000}"/>
    <cellStyle name="Note 2 2 3 2 4 6 3" xfId="18571" xr:uid="{00000000-0005-0000-0000-0000CC570000}"/>
    <cellStyle name="Note 2 2 3 2 4 6 3 2" xfId="33172" xr:uid="{00000000-0005-0000-0000-0000CD570000}"/>
    <cellStyle name="Note 2 2 3 2 4 6 4" xfId="18572" xr:uid="{00000000-0005-0000-0000-0000CE570000}"/>
    <cellStyle name="Note 2 2 3 2 4 6 5" xfId="33173" xr:uid="{00000000-0005-0000-0000-0000CF570000}"/>
    <cellStyle name="Note 2 2 3 2 4 7" xfId="18573" xr:uid="{00000000-0005-0000-0000-0000D0570000}"/>
    <cellStyle name="Note 2 2 3 2 4 7 2" xfId="18574" xr:uid="{00000000-0005-0000-0000-0000D1570000}"/>
    <cellStyle name="Note 2 2 3 2 4 7 2 2" xfId="18575" xr:uid="{00000000-0005-0000-0000-0000D2570000}"/>
    <cellStyle name="Note 2 2 3 2 4 7 2 2 2" xfId="33174" xr:uid="{00000000-0005-0000-0000-0000D3570000}"/>
    <cellStyle name="Note 2 2 3 2 4 7 2 3" xfId="18576" xr:uid="{00000000-0005-0000-0000-0000D4570000}"/>
    <cellStyle name="Note 2 2 3 2 4 7 2 4" xfId="33175" xr:uid="{00000000-0005-0000-0000-0000D5570000}"/>
    <cellStyle name="Note 2 2 3 2 4 7 3" xfId="18577" xr:uid="{00000000-0005-0000-0000-0000D6570000}"/>
    <cellStyle name="Note 2 2 3 2 4 7 3 2" xfId="33176" xr:uid="{00000000-0005-0000-0000-0000D7570000}"/>
    <cellStyle name="Note 2 2 3 2 4 7 4" xfId="18578" xr:uid="{00000000-0005-0000-0000-0000D8570000}"/>
    <cellStyle name="Note 2 2 3 2 4 7 5" xfId="33177" xr:uid="{00000000-0005-0000-0000-0000D9570000}"/>
    <cellStyle name="Note 2 2 3 2 4 8" xfId="18579" xr:uid="{00000000-0005-0000-0000-0000DA570000}"/>
    <cellStyle name="Note 2 2 3 2 4 8 2" xfId="18580" xr:uid="{00000000-0005-0000-0000-0000DB570000}"/>
    <cellStyle name="Note 2 2 3 2 4 8 2 2" xfId="18581" xr:uid="{00000000-0005-0000-0000-0000DC570000}"/>
    <cellStyle name="Note 2 2 3 2 4 8 2 2 2" xfId="33178" xr:uid="{00000000-0005-0000-0000-0000DD570000}"/>
    <cellStyle name="Note 2 2 3 2 4 8 2 3" xfId="18582" xr:uid="{00000000-0005-0000-0000-0000DE570000}"/>
    <cellStyle name="Note 2 2 3 2 4 8 2 4" xfId="33179" xr:uid="{00000000-0005-0000-0000-0000DF570000}"/>
    <cellStyle name="Note 2 2 3 2 4 8 3" xfId="18583" xr:uid="{00000000-0005-0000-0000-0000E0570000}"/>
    <cellStyle name="Note 2 2 3 2 4 8 3 2" xfId="33180" xr:uid="{00000000-0005-0000-0000-0000E1570000}"/>
    <cellStyle name="Note 2 2 3 2 4 8 4" xfId="18584" xr:uid="{00000000-0005-0000-0000-0000E2570000}"/>
    <cellStyle name="Note 2 2 3 2 4 8 5" xfId="33181" xr:uid="{00000000-0005-0000-0000-0000E3570000}"/>
    <cellStyle name="Note 2 2 3 2 4 9" xfId="18585" xr:uid="{00000000-0005-0000-0000-0000E4570000}"/>
    <cellStyle name="Note 2 2 3 2 4 9 2" xfId="18586" xr:uid="{00000000-0005-0000-0000-0000E5570000}"/>
    <cellStyle name="Note 2 2 3 2 4 9 2 2" xfId="18587" xr:uid="{00000000-0005-0000-0000-0000E6570000}"/>
    <cellStyle name="Note 2 2 3 2 4 9 2 2 2" xfId="33182" xr:uid="{00000000-0005-0000-0000-0000E7570000}"/>
    <cellStyle name="Note 2 2 3 2 4 9 2 3" xfId="18588" xr:uid="{00000000-0005-0000-0000-0000E8570000}"/>
    <cellStyle name="Note 2 2 3 2 4 9 2 4" xfId="33183" xr:uid="{00000000-0005-0000-0000-0000E9570000}"/>
    <cellStyle name="Note 2 2 3 2 4 9 3" xfId="18589" xr:uid="{00000000-0005-0000-0000-0000EA570000}"/>
    <cellStyle name="Note 2 2 3 2 4 9 3 2" xfId="33184" xr:uid="{00000000-0005-0000-0000-0000EB570000}"/>
    <cellStyle name="Note 2 2 3 2 4 9 4" xfId="18590" xr:uid="{00000000-0005-0000-0000-0000EC570000}"/>
    <cellStyle name="Note 2 2 3 2 4 9 5" xfId="33185" xr:uid="{00000000-0005-0000-0000-0000ED570000}"/>
    <cellStyle name="Note 2 2 3 2 5" xfId="18591" xr:uid="{00000000-0005-0000-0000-0000EE570000}"/>
    <cellStyle name="Note 2 2 3 2 5 10" xfId="18592" xr:uid="{00000000-0005-0000-0000-0000EF570000}"/>
    <cellStyle name="Note 2 2 3 2 5 10 2" xfId="18593" xr:uid="{00000000-0005-0000-0000-0000F0570000}"/>
    <cellStyle name="Note 2 2 3 2 5 10 2 2" xfId="18594" xr:uid="{00000000-0005-0000-0000-0000F1570000}"/>
    <cellStyle name="Note 2 2 3 2 5 10 2 2 2" xfId="33186" xr:uid="{00000000-0005-0000-0000-0000F2570000}"/>
    <cellStyle name="Note 2 2 3 2 5 10 2 3" xfId="18595" xr:uid="{00000000-0005-0000-0000-0000F3570000}"/>
    <cellStyle name="Note 2 2 3 2 5 10 2 4" xfId="33187" xr:uid="{00000000-0005-0000-0000-0000F4570000}"/>
    <cellStyle name="Note 2 2 3 2 5 10 3" xfId="18596" xr:uid="{00000000-0005-0000-0000-0000F5570000}"/>
    <cellStyle name="Note 2 2 3 2 5 10 3 2" xfId="33188" xr:uid="{00000000-0005-0000-0000-0000F6570000}"/>
    <cellStyle name="Note 2 2 3 2 5 10 4" xfId="18597" xr:uid="{00000000-0005-0000-0000-0000F7570000}"/>
    <cellStyle name="Note 2 2 3 2 5 10 5" xfId="33189" xr:uid="{00000000-0005-0000-0000-0000F8570000}"/>
    <cellStyle name="Note 2 2 3 2 5 11" xfId="18598" xr:uid="{00000000-0005-0000-0000-0000F9570000}"/>
    <cellStyle name="Note 2 2 3 2 5 11 2" xfId="18599" xr:uid="{00000000-0005-0000-0000-0000FA570000}"/>
    <cellStyle name="Note 2 2 3 2 5 11 2 2" xfId="18600" xr:uid="{00000000-0005-0000-0000-0000FB570000}"/>
    <cellStyle name="Note 2 2 3 2 5 11 2 2 2" xfId="33190" xr:uid="{00000000-0005-0000-0000-0000FC570000}"/>
    <cellStyle name="Note 2 2 3 2 5 11 2 3" xfId="18601" xr:uid="{00000000-0005-0000-0000-0000FD570000}"/>
    <cellStyle name="Note 2 2 3 2 5 11 2 4" xfId="33191" xr:uid="{00000000-0005-0000-0000-0000FE570000}"/>
    <cellStyle name="Note 2 2 3 2 5 11 3" xfId="18602" xr:uid="{00000000-0005-0000-0000-0000FF570000}"/>
    <cellStyle name="Note 2 2 3 2 5 11 3 2" xfId="33192" xr:uid="{00000000-0005-0000-0000-000000580000}"/>
    <cellStyle name="Note 2 2 3 2 5 11 4" xfId="18603" xr:uid="{00000000-0005-0000-0000-000001580000}"/>
    <cellStyle name="Note 2 2 3 2 5 11 5" xfId="33193" xr:uid="{00000000-0005-0000-0000-000002580000}"/>
    <cellStyle name="Note 2 2 3 2 5 12" xfId="18604" xr:uid="{00000000-0005-0000-0000-000003580000}"/>
    <cellStyle name="Note 2 2 3 2 5 12 2" xfId="18605" xr:uid="{00000000-0005-0000-0000-000004580000}"/>
    <cellStyle name="Note 2 2 3 2 5 12 2 2" xfId="18606" xr:uid="{00000000-0005-0000-0000-000005580000}"/>
    <cellStyle name="Note 2 2 3 2 5 12 2 2 2" xfId="33194" xr:uid="{00000000-0005-0000-0000-000006580000}"/>
    <cellStyle name="Note 2 2 3 2 5 12 2 3" xfId="18607" xr:uid="{00000000-0005-0000-0000-000007580000}"/>
    <cellStyle name="Note 2 2 3 2 5 12 2 4" xfId="33195" xr:uid="{00000000-0005-0000-0000-000008580000}"/>
    <cellStyle name="Note 2 2 3 2 5 12 3" xfId="18608" xr:uid="{00000000-0005-0000-0000-000009580000}"/>
    <cellStyle name="Note 2 2 3 2 5 12 3 2" xfId="33196" xr:uid="{00000000-0005-0000-0000-00000A580000}"/>
    <cellStyle name="Note 2 2 3 2 5 12 4" xfId="18609" xr:uid="{00000000-0005-0000-0000-00000B580000}"/>
    <cellStyle name="Note 2 2 3 2 5 12 5" xfId="33197" xr:uid="{00000000-0005-0000-0000-00000C580000}"/>
    <cellStyle name="Note 2 2 3 2 5 13" xfId="18610" xr:uid="{00000000-0005-0000-0000-00000D580000}"/>
    <cellStyle name="Note 2 2 3 2 5 13 2" xfId="18611" xr:uid="{00000000-0005-0000-0000-00000E580000}"/>
    <cellStyle name="Note 2 2 3 2 5 13 2 2" xfId="18612" xr:uid="{00000000-0005-0000-0000-00000F580000}"/>
    <cellStyle name="Note 2 2 3 2 5 13 2 2 2" xfId="33198" xr:uid="{00000000-0005-0000-0000-000010580000}"/>
    <cellStyle name="Note 2 2 3 2 5 13 2 3" xfId="18613" xr:uid="{00000000-0005-0000-0000-000011580000}"/>
    <cellStyle name="Note 2 2 3 2 5 13 2 4" xfId="33199" xr:uid="{00000000-0005-0000-0000-000012580000}"/>
    <cellStyle name="Note 2 2 3 2 5 13 3" xfId="18614" xr:uid="{00000000-0005-0000-0000-000013580000}"/>
    <cellStyle name="Note 2 2 3 2 5 13 3 2" xfId="33200" xr:uid="{00000000-0005-0000-0000-000014580000}"/>
    <cellStyle name="Note 2 2 3 2 5 13 4" xfId="18615" xr:uid="{00000000-0005-0000-0000-000015580000}"/>
    <cellStyle name="Note 2 2 3 2 5 13 5" xfId="33201" xr:uid="{00000000-0005-0000-0000-000016580000}"/>
    <cellStyle name="Note 2 2 3 2 5 14" xfId="18616" xr:uid="{00000000-0005-0000-0000-000017580000}"/>
    <cellStyle name="Note 2 2 3 2 5 14 2" xfId="18617" xr:uid="{00000000-0005-0000-0000-000018580000}"/>
    <cellStyle name="Note 2 2 3 2 5 14 2 2" xfId="18618" xr:uid="{00000000-0005-0000-0000-000019580000}"/>
    <cellStyle name="Note 2 2 3 2 5 14 2 2 2" xfId="33202" xr:uid="{00000000-0005-0000-0000-00001A580000}"/>
    <cellStyle name="Note 2 2 3 2 5 14 2 3" xfId="18619" xr:uid="{00000000-0005-0000-0000-00001B580000}"/>
    <cellStyle name="Note 2 2 3 2 5 14 2 4" xfId="33203" xr:uid="{00000000-0005-0000-0000-00001C580000}"/>
    <cellStyle name="Note 2 2 3 2 5 14 3" xfId="18620" xr:uid="{00000000-0005-0000-0000-00001D580000}"/>
    <cellStyle name="Note 2 2 3 2 5 14 3 2" xfId="33204" xr:uid="{00000000-0005-0000-0000-00001E580000}"/>
    <cellStyle name="Note 2 2 3 2 5 14 4" xfId="18621" xr:uid="{00000000-0005-0000-0000-00001F580000}"/>
    <cellStyle name="Note 2 2 3 2 5 14 5" xfId="33205" xr:uid="{00000000-0005-0000-0000-000020580000}"/>
    <cellStyle name="Note 2 2 3 2 5 15" xfId="18622" xr:uid="{00000000-0005-0000-0000-000021580000}"/>
    <cellStyle name="Note 2 2 3 2 5 15 2" xfId="18623" xr:uid="{00000000-0005-0000-0000-000022580000}"/>
    <cellStyle name="Note 2 2 3 2 5 15 2 2" xfId="18624" xr:uid="{00000000-0005-0000-0000-000023580000}"/>
    <cellStyle name="Note 2 2 3 2 5 15 2 2 2" xfId="33206" xr:uid="{00000000-0005-0000-0000-000024580000}"/>
    <cellStyle name="Note 2 2 3 2 5 15 2 3" xfId="18625" xr:uid="{00000000-0005-0000-0000-000025580000}"/>
    <cellStyle name="Note 2 2 3 2 5 15 2 4" xfId="33207" xr:uid="{00000000-0005-0000-0000-000026580000}"/>
    <cellStyle name="Note 2 2 3 2 5 15 3" xfId="18626" xr:uid="{00000000-0005-0000-0000-000027580000}"/>
    <cellStyle name="Note 2 2 3 2 5 15 3 2" xfId="33208" xr:uid="{00000000-0005-0000-0000-000028580000}"/>
    <cellStyle name="Note 2 2 3 2 5 15 4" xfId="18627" xr:uid="{00000000-0005-0000-0000-000029580000}"/>
    <cellStyle name="Note 2 2 3 2 5 15 5" xfId="33209" xr:uid="{00000000-0005-0000-0000-00002A580000}"/>
    <cellStyle name="Note 2 2 3 2 5 16" xfId="18628" xr:uid="{00000000-0005-0000-0000-00002B580000}"/>
    <cellStyle name="Note 2 2 3 2 5 16 2" xfId="18629" xr:uid="{00000000-0005-0000-0000-00002C580000}"/>
    <cellStyle name="Note 2 2 3 2 5 16 2 2" xfId="18630" xr:uid="{00000000-0005-0000-0000-00002D580000}"/>
    <cellStyle name="Note 2 2 3 2 5 16 2 2 2" xfId="33210" xr:uid="{00000000-0005-0000-0000-00002E580000}"/>
    <cellStyle name="Note 2 2 3 2 5 16 2 3" xfId="18631" xr:uid="{00000000-0005-0000-0000-00002F580000}"/>
    <cellStyle name="Note 2 2 3 2 5 16 2 4" xfId="33211" xr:uid="{00000000-0005-0000-0000-000030580000}"/>
    <cellStyle name="Note 2 2 3 2 5 16 3" xfId="18632" xr:uid="{00000000-0005-0000-0000-000031580000}"/>
    <cellStyle name="Note 2 2 3 2 5 16 3 2" xfId="33212" xr:uid="{00000000-0005-0000-0000-000032580000}"/>
    <cellStyle name="Note 2 2 3 2 5 16 4" xfId="18633" xr:uid="{00000000-0005-0000-0000-000033580000}"/>
    <cellStyle name="Note 2 2 3 2 5 16 5" xfId="33213" xr:uid="{00000000-0005-0000-0000-000034580000}"/>
    <cellStyle name="Note 2 2 3 2 5 17" xfId="18634" xr:uid="{00000000-0005-0000-0000-000035580000}"/>
    <cellStyle name="Note 2 2 3 2 5 17 2" xfId="18635" xr:uid="{00000000-0005-0000-0000-000036580000}"/>
    <cellStyle name="Note 2 2 3 2 5 17 2 2" xfId="18636" xr:uid="{00000000-0005-0000-0000-000037580000}"/>
    <cellStyle name="Note 2 2 3 2 5 17 2 2 2" xfId="33214" xr:uid="{00000000-0005-0000-0000-000038580000}"/>
    <cellStyle name="Note 2 2 3 2 5 17 2 3" xfId="18637" xr:uid="{00000000-0005-0000-0000-000039580000}"/>
    <cellStyle name="Note 2 2 3 2 5 17 2 4" xfId="33215" xr:uid="{00000000-0005-0000-0000-00003A580000}"/>
    <cellStyle name="Note 2 2 3 2 5 17 3" xfId="18638" xr:uid="{00000000-0005-0000-0000-00003B580000}"/>
    <cellStyle name="Note 2 2 3 2 5 17 3 2" xfId="33216" xr:uid="{00000000-0005-0000-0000-00003C580000}"/>
    <cellStyle name="Note 2 2 3 2 5 17 4" xfId="18639" xr:uid="{00000000-0005-0000-0000-00003D580000}"/>
    <cellStyle name="Note 2 2 3 2 5 17 5" xfId="33217" xr:uid="{00000000-0005-0000-0000-00003E580000}"/>
    <cellStyle name="Note 2 2 3 2 5 18" xfId="18640" xr:uid="{00000000-0005-0000-0000-00003F580000}"/>
    <cellStyle name="Note 2 2 3 2 5 18 2" xfId="18641" xr:uid="{00000000-0005-0000-0000-000040580000}"/>
    <cellStyle name="Note 2 2 3 2 5 18 2 2" xfId="18642" xr:uid="{00000000-0005-0000-0000-000041580000}"/>
    <cellStyle name="Note 2 2 3 2 5 18 2 2 2" xfId="33218" xr:uid="{00000000-0005-0000-0000-000042580000}"/>
    <cellStyle name="Note 2 2 3 2 5 18 2 3" xfId="18643" xr:uid="{00000000-0005-0000-0000-000043580000}"/>
    <cellStyle name="Note 2 2 3 2 5 18 2 4" xfId="33219" xr:uid="{00000000-0005-0000-0000-000044580000}"/>
    <cellStyle name="Note 2 2 3 2 5 18 3" xfId="18644" xr:uid="{00000000-0005-0000-0000-000045580000}"/>
    <cellStyle name="Note 2 2 3 2 5 18 3 2" xfId="33220" xr:uid="{00000000-0005-0000-0000-000046580000}"/>
    <cellStyle name="Note 2 2 3 2 5 18 4" xfId="18645" xr:uid="{00000000-0005-0000-0000-000047580000}"/>
    <cellStyle name="Note 2 2 3 2 5 18 5" xfId="33221" xr:uid="{00000000-0005-0000-0000-000048580000}"/>
    <cellStyle name="Note 2 2 3 2 5 19" xfId="18646" xr:uid="{00000000-0005-0000-0000-000049580000}"/>
    <cellStyle name="Note 2 2 3 2 5 19 2" xfId="18647" xr:uid="{00000000-0005-0000-0000-00004A580000}"/>
    <cellStyle name="Note 2 2 3 2 5 19 2 2" xfId="18648" xr:uid="{00000000-0005-0000-0000-00004B580000}"/>
    <cellStyle name="Note 2 2 3 2 5 19 2 2 2" xfId="33222" xr:uid="{00000000-0005-0000-0000-00004C580000}"/>
    <cellStyle name="Note 2 2 3 2 5 19 2 3" xfId="18649" xr:uid="{00000000-0005-0000-0000-00004D580000}"/>
    <cellStyle name="Note 2 2 3 2 5 19 2 4" xfId="33223" xr:uid="{00000000-0005-0000-0000-00004E580000}"/>
    <cellStyle name="Note 2 2 3 2 5 19 3" xfId="18650" xr:uid="{00000000-0005-0000-0000-00004F580000}"/>
    <cellStyle name="Note 2 2 3 2 5 19 3 2" xfId="33224" xr:uid="{00000000-0005-0000-0000-000050580000}"/>
    <cellStyle name="Note 2 2 3 2 5 19 4" xfId="18651" xr:uid="{00000000-0005-0000-0000-000051580000}"/>
    <cellStyle name="Note 2 2 3 2 5 19 5" xfId="33225" xr:uid="{00000000-0005-0000-0000-000052580000}"/>
    <cellStyle name="Note 2 2 3 2 5 2" xfId="18652" xr:uid="{00000000-0005-0000-0000-000053580000}"/>
    <cellStyle name="Note 2 2 3 2 5 2 2" xfId="18653" xr:uid="{00000000-0005-0000-0000-000054580000}"/>
    <cellStyle name="Note 2 2 3 2 5 2 2 2" xfId="18654" xr:uid="{00000000-0005-0000-0000-000055580000}"/>
    <cellStyle name="Note 2 2 3 2 5 2 2 2 2" xfId="33226" xr:uid="{00000000-0005-0000-0000-000056580000}"/>
    <cellStyle name="Note 2 2 3 2 5 2 2 3" xfId="18655" xr:uid="{00000000-0005-0000-0000-000057580000}"/>
    <cellStyle name="Note 2 2 3 2 5 2 2 4" xfId="33227" xr:uid="{00000000-0005-0000-0000-000058580000}"/>
    <cellStyle name="Note 2 2 3 2 5 2 3" xfId="18656" xr:uid="{00000000-0005-0000-0000-000059580000}"/>
    <cellStyle name="Note 2 2 3 2 5 2 3 2" xfId="33228" xr:uid="{00000000-0005-0000-0000-00005A580000}"/>
    <cellStyle name="Note 2 2 3 2 5 2 4" xfId="18657" xr:uid="{00000000-0005-0000-0000-00005B580000}"/>
    <cellStyle name="Note 2 2 3 2 5 2 5" xfId="33229" xr:uid="{00000000-0005-0000-0000-00005C580000}"/>
    <cellStyle name="Note 2 2 3 2 5 20" xfId="18658" xr:uid="{00000000-0005-0000-0000-00005D580000}"/>
    <cellStyle name="Note 2 2 3 2 5 20 2" xfId="18659" xr:uid="{00000000-0005-0000-0000-00005E580000}"/>
    <cellStyle name="Note 2 2 3 2 5 20 2 2" xfId="18660" xr:uid="{00000000-0005-0000-0000-00005F580000}"/>
    <cellStyle name="Note 2 2 3 2 5 20 2 2 2" xfId="33230" xr:uid="{00000000-0005-0000-0000-000060580000}"/>
    <cellStyle name="Note 2 2 3 2 5 20 2 3" xfId="18661" xr:uid="{00000000-0005-0000-0000-000061580000}"/>
    <cellStyle name="Note 2 2 3 2 5 20 2 4" xfId="33231" xr:uid="{00000000-0005-0000-0000-000062580000}"/>
    <cellStyle name="Note 2 2 3 2 5 20 3" xfId="18662" xr:uid="{00000000-0005-0000-0000-000063580000}"/>
    <cellStyle name="Note 2 2 3 2 5 20 3 2" xfId="33232" xr:uid="{00000000-0005-0000-0000-000064580000}"/>
    <cellStyle name="Note 2 2 3 2 5 20 4" xfId="18663" xr:uid="{00000000-0005-0000-0000-000065580000}"/>
    <cellStyle name="Note 2 2 3 2 5 20 5" xfId="33233" xr:uid="{00000000-0005-0000-0000-000066580000}"/>
    <cellStyle name="Note 2 2 3 2 5 21" xfId="18664" xr:uid="{00000000-0005-0000-0000-000067580000}"/>
    <cellStyle name="Note 2 2 3 2 5 21 2" xfId="18665" xr:uid="{00000000-0005-0000-0000-000068580000}"/>
    <cellStyle name="Note 2 2 3 2 5 21 2 2" xfId="18666" xr:uid="{00000000-0005-0000-0000-000069580000}"/>
    <cellStyle name="Note 2 2 3 2 5 21 2 2 2" xfId="33234" xr:uid="{00000000-0005-0000-0000-00006A580000}"/>
    <cellStyle name="Note 2 2 3 2 5 21 2 3" xfId="18667" xr:uid="{00000000-0005-0000-0000-00006B580000}"/>
    <cellStyle name="Note 2 2 3 2 5 21 2 4" xfId="33235" xr:uid="{00000000-0005-0000-0000-00006C580000}"/>
    <cellStyle name="Note 2 2 3 2 5 21 3" xfId="18668" xr:uid="{00000000-0005-0000-0000-00006D580000}"/>
    <cellStyle name="Note 2 2 3 2 5 21 3 2" xfId="33236" xr:uid="{00000000-0005-0000-0000-00006E580000}"/>
    <cellStyle name="Note 2 2 3 2 5 21 4" xfId="18669" xr:uid="{00000000-0005-0000-0000-00006F580000}"/>
    <cellStyle name="Note 2 2 3 2 5 21 5" xfId="33237" xr:uid="{00000000-0005-0000-0000-000070580000}"/>
    <cellStyle name="Note 2 2 3 2 5 22" xfId="18670" xr:uid="{00000000-0005-0000-0000-000071580000}"/>
    <cellStyle name="Note 2 2 3 2 5 22 2" xfId="18671" xr:uid="{00000000-0005-0000-0000-000072580000}"/>
    <cellStyle name="Note 2 2 3 2 5 22 2 2" xfId="18672" xr:uid="{00000000-0005-0000-0000-000073580000}"/>
    <cellStyle name="Note 2 2 3 2 5 22 2 2 2" xfId="33238" xr:uid="{00000000-0005-0000-0000-000074580000}"/>
    <cellStyle name="Note 2 2 3 2 5 22 2 3" xfId="18673" xr:uid="{00000000-0005-0000-0000-000075580000}"/>
    <cellStyle name="Note 2 2 3 2 5 22 2 4" xfId="33239" xr:uid="{00000000-0005-0000-0000-000076580000}"/>
    <cellStyle name="Note 2 2 3 2 5 22 3" xfId="18674" xr:uid="{00000000-0005-0000-0000-000077580000}"/>
    <cellStyle name="Note 2 2 3 2 5 22 3 2" xfId="33240" xr:uid="{00000000-0005-0000-0000-000078580000}"/>
    <cellStyle name="Note 2 2 3 2 5 22 4" xfId="18675" xr:uid="{00000000-0005-0000-0000-000079580000}"/>
    <cellStyle name="Note 2 2 3 2 5 22 5" xfId="33241" xr:uid="{00000000-0005-0000-0000-00007A580000}"/>
    <cellStyle name="Note 2 2 3 2 5 23" xfId="18676" xr:uid="{00000000-0005-0000-0000-00007B580000}"/>
    <cellStyle name="Note 2 2 3 2 5 23 2" xfId="18677" xr:uid="{00000000-0005-0000-0000-00007C580000}"/>
    <cellStyle name="Note 2 2 3 2 5 23 2 2" xfId="18678" xr:uid="{00000000-0005-0000-0000-00007D580000}"/>
    <cellStyle name="Note 2 2 3 2 5 23 2 2 2" xfId="33242" xr:uid="{00000000-0005-0000-0000-00007E580000}"/>
    <cellStyle name="Note 2 2 3 2 5 23 2 3" xfId="18679" xr:uid="{00000000-0005-0000-0000-00007F580000}"/>
    <cellStyle name="Note 2 2 3 2 5 23 2 4" xfId="33243" xr:uid="{00000000-0005-0000-0000-000080580000}"/>
    <cellStyle name="Note 2 2 3 2 5 23 3" xfId="18680" xr:uid="{00000000-0005-0000-0000-000081580000}"/>
    <cellStyle name="Note 2 2 3 2 5 23 3 2" xfId="33244" xr:uid="{00000000-0005-0000-0000-000082580000}"/>
    <cellStyle name="Note 2 2 3 2 5 23 4" xfId="18681" xr:uid="{00000000-0005-0000-0000-000083580000}"/>
    <cellStyle name="Note 2 2 3 2 5 23 5" xfId="33245" xr:uid="{00000000-0005-0000-0000-000084580000}"/>
    <cellStyle name="Note 2 2 3 2 5 24" xfId="18682" xr:uid="{00000000-0005-0000-0000-000085580000}"/>
    <cellStyle name="Note 2 2 3 2 5 24 2" xfId="18683" xr:uid="{00000000-0005-0000-0000-000086580000}"/>
    <cellStyle name="Note 2 2 3 2 5 24 2 2" xfId="18684" xr:uid="{00000000-0005-0000-0000-000087580000}"/>
    <cellStyle name="Note 2 2 3 2 5 24 2 2 2" xfId="33246" xr:uid="{00000000-0005-0000-0000-000088580000}"/>
    <cellStyle name="Note 2 2 3 2 5 24 2 3" xfId="18685" xr:uid="{00000000-0005-0000-0000-000089580000}"/>
    <cellStyle name="Note 2 2 3 2 5 24 2 4" xfId="33247" xr:uid="{00000000-0005-0000-0000-00008A580000}"/>
    <cellStyle name="Note 2 2 3 2 5 24 3" xfId="18686" xr:uid="{00000000-0005-0000-0000-00008B580000}"/>
    <cellStyle name="Note 2 2 3 2 5 24 3 2" xfId="33248" xr:uid="{00000000-0005-0000-0000-00008C580000}"/>
    <cellStyle name="Note 2 2 3 2 5 24 4" xfId="18687" xr:uid="{00000000-0005-0000-0000-00008D580000}"/>
    <cellStyle name="Note 2 2 3 2 5 24 5" xfId="33249" xr:uid="{00000000-0005-0000-0000-00008E580000}"/>
    <cellStyle name="Note 2 2 3 2 5 25" xfId="18688" xr:uid="{00000000-0005-0000-0000-00008F580000}"/>
    <cellStyle name="Note 2 2 3 2 5 25 2" xfId="18689" xr:uid="{00000000-0005-0000-0000-000090580000}"/>
    <cellStyle name="Note 2 2 3 2 5 25 2 2" xfId="18690" xr:uid="{00000000-0005-0000-0000-000091580000}"/>
    <cellStyle name="Note 2 2 3 2 5 25 2 2 2" xfId="33250" xr:uid="{00000000-0005-0000-0000-000092580000}"/>
    <cellStyle name="Note 2 2 3 2 5 25 2 3" xfId="18691" xr:uid="{00000000-0005-0000-0000-000093580000}"/>
    <cellStyle name="Note 2 2 3 2 5 25 2 4" xfId="33251" xr:uid="{00000000-0005-0000-0000-000094580000}"/>
    <cellStyle name="Note 2 2 3 2 5 25 3" xfId="18692" xr:uid="{00000000-0005-0000-0000-000095580000}"/>
    <cellStyle name="Note 2 2 3 2 5 25 3 2" xfId="33252" xr:uid="{00000000-0005-0000-0000-000096580000}"/>
    <cellStyle name="Note 2 2 3 2 5 25 4" xfId="18693" xr:uid="{00000000-0005-0000-0000-000097580000}"/>
    <cellStyle name="Note 2 2 3 2 5 25 5" xfId="33253" xr:uid="{00000000-0005-0000-0000-000098580000}"/>
    <cellStyle name="Note 2 2 3 2 5 26" xfId="18694" xr:uid="{00000000-0005-0000-0000-000099580000}"/>
    <cellStyle name="Note 2 2 3 2 5 26 2" xfId="18695" xr:uid="{00000000-0005-0000-0000-00009A580000}"/>
    <cellStyle name="Note 2 2 3 2 5 26 2 2" xfId="18696" xr:uid="{00000000-0005-0000-0000-00009B580000}"/>
    <cellStyle name="Note 2 2 3 2 5 26 2 2 2" xfId="33254" xr:uid="{00000000-0005-0000-0000-00009C580000}"/>
    <cellStyle name="Note 2 2 3 2 5 26 2 3" xfId="18697" xr:uid="{00000000-0005-0000-0000-00009D580000}"/>
    <cellStyle name="Note 2 2 3 2 5 26 2 4" xfId="33255" xr:uid="{00000000-0005-0000-0000-00009E580000}"/>
    <cellStyle name="Note 2 2 3 2 5 26 3" xfId="18698" xr:uid="{00000000-0005-0000-0000-00009F580000}"/>
    <cellStyle name="Note 2 2 3 2 5 26 3 2" xfId="33256" xr:uid="{00000000-0005-0000-0000-0000A0580000}"/>
    <cellStyle name="Note 2 2 3 2 5 26 4" xfId="18699" xr:uid="{00000000-0005-0000-0000-0000A1580000}"/>
    <cellStyle name="Note 2 2 3 2 5 26 5" xfId="33257" xr:uid="{00000000-0005-0000-0000-0000A2580000}"/>
    <cellStyle name="Note 2 2 3 2 5 27" xfId="18700" xr:uid="{00000000-0005-0000-0000-0000A3580000}"/>
    <cellStyle name="Note 2 2 3 2 5 27 2" xfId="18701" xr:uid="{00000000-0005-0000-0000-0000A4580000}"/>
    <cellStyle name="Note 2 2 3 2 5 27 2 2" xfId="18702" xr:uid="{00000000-0005-0000-0000-0000A5580000}"/>
    <cellStyle name="Note 2 2 3 2 5 27 2 2 2" xfId="33258" xr:uid="{00000000-0005-0000-0000-0000A6580000}"/>
    <cellStyle name="Note 2 2 3 2 5 27 2 3" xfId="18703" xr:uid="{00000000-0005-0000-0000-0000A7580000}"/>
    <cellStyle name="Note 2 2 3 2 5 27 2 4" xfId="33259" xr:uid="{00000000-0005-0000-0000-0000A8580000}"/>
    <cellStyle name="Note 2 2 3 2 5 27 3" xfId="18704" xr:uid="{00000000-0005-0000-0000-0000A9580000}"/>
    <cellStyle name="Note 2 2 3 2 5 27 3 2" xfId="33260" xr:uid="{00000000-0005-0000-0000-0000AA580000}"/>
    <cellStyle name="Note 2 2 3 2 5 27 4" xfId="18705" xr:uid="{00000000-0005-0000-0000-0000AB580000}"/>
    <cellStyle name="Note 2 2 3 2 5 27 5" xfId="33261" xr:uid="{00000000-0005-0000-0000-0000AC580000}"/>
    <cellStyle name="Note 2 2 3 2 5 28" xfId="18706" xr:uid="{00000000-0005-0000-0000-0000AD580000}"/>
    <cellStyle name="Note 2 2 3 2 5 28 2" xfId="18707" xr:uid="{00000000-0005-0000-0000-0000AE580000}"/>
    <cellStyle name="Note 2 2 3 2 5 28 2 2" xfId="18708" xr:uid="{00000000-0005-0000-0000-0000AF580000}"/>
    <cellStyle name="Note 2 2 3 2 5 28 2 2 2" xfId="33262" xr:uid="{00000000-0005-0000-0000-0000B0580000}"/>
    <cellStyle name="Note 2 2 3 2 5 28 2 3" xfId="18709" xr:uid="{00000000-0005-0000-0000-0000B1580000}"/>
    <cellStyle name="Note 2 2 3 2 5 28 2 4" xfId="33263" xr:uid="{00000000-0005-0000-0000-0000B2580000}"/>
    <cellStyle name="Note 2 2 3 2 5 28 3" xfId="18710" xr:uid="{00000000-0005-0000-0000-0000B3580000}"/>
    <cellStyle name="Note 2 2 3 2 5 28 3 2" xfId="33264" xr:uid="{00000000-0005-0000-0000-0000B4580000}"/>
    <cellStyle name="Note 2 2 3 2 5 28 4" xfId="18711" xr:uid="{00000000-0005-0000-0000-0000B5580000}"/>
    <cellStyle name="Note 2 2 3 2 5 28 5" xfId="33265" xr:uid="{00000000-0005-0000-0000-0000B6580000}"/>
    <cellStyle name="Note 2 2 3 2 5 29" xfId="18712" xr:uid="{00000000-0005-0000-0000-0000B7580000}"/>
    <cellStyle name="Note 2 2 3 2 5 29 2" xfId="18713" xr:uid="{00000000-0005-0000-0000-0000B8580000}"/>
    <cellStyle name="Note 2 2 3 2 5 29 2 2" xfId="18714" xr:uid="{00000000-0005-0000-0000-0000B9580000}"/>
    <cellStyle name="Note 2 2 3 2 5 29 2 2 2" xfId="33266" xr:uid="{00000000-0005-0000-0000-0000BA580000}"/>
    <cellStyle name="Note 2 2 3 2 5 29 2 3" xfId="18715" xr:uid="{00000000-0005-0000-0000-0000BB580000}"/>
    <cellStyle name="Note 2 2 3 2 5 29 2 4" xfId="33267" xr:uid="{00000000-0005-0000-0000-0000BC580000}"/>
    <cellStyle name="Note 2 2 3 2 5 29 3" xfId="18716" xr:uid="{00000000-0005-0000-0000-0000BD580000}"/>
    <cellStyle name="Note 2 2 3 2 5 29 3 2" xfId="33268" xr:uid="{00000000-0005-0000-0000-0000BE580000}"/>
    <cellStyle name="Note 2 2 3 2 5 29 4" xfId="18717" xr:uid="{00000000-0005-0000-0000-0000BF580000}"/>
    <cellStyle name="Note 2 2 3 2 5 29 5" xfId="33269" xr:uid="{00000000-0005-0000-0000-0000C0580000}"/>
    <cellStyle name="Note 2 2 3 2 5 3" xfId="18718" xr:uid="{00000000-0005-0000-0000-0000C1580000}"/>
    <cellStyle name="Note 2 2 3 2 5 3 2" xfId="18719" xr:uid="{00000000-0005-0000-0000-0000C2580000}"/>
    <cellStyle name="Note 2 2 3 2 5 3 2 2" xfId="18720" xr:uid="{00000000-0005-0000-0000-0000C3580000}"/>
    <cellStyle name="Note 2 2 3 2 5 3 2 2 2" xfId="33270" xr:uid="{00000000-0005-0000-0000-0000C4580000}"/>
    <cellStyle name="Note 2 2 3 2 5 3 2 3" xfId="18721" xr:uid="{00000000-0005-0000-0000-0000C5580000}"/>
    <cellStyle name="Note 2 2 3 2 5 3 2 4" xfId="33271" xr:uid="{00000000-0005-0000-0000-0000C6580000}"/>
    <cellStyle name="Note 2 2 3 2 5 3 3" xfId="18722" xr:uid="{00000000-0005-0000-0000-0000C7580000}"/>
    <cellStyle name="Note 2 2 3 2 5 3 3 2" xfId="33272" xr:uid="{00000000-0005-0000-0000-0000C8580000}"/>
    <cellStyle name="Note 2 2 3 2 5 3 4" xfId="18723" xr:uid="{00000000-0005-0000-0000-0000C9580000}"/>
    <cellStyle name="Note 2 2 3 2 5 3 5" xfId="33273" xr:uid="{00000000-0005-0000-0000-0000CA580000}"/>
    <cellStyle name="Note 2 2 3 2 5 30" xfId="18724" xr:uid="{00000000-0005-0000-0000-0000CB580000}"/>
    <cellStyle name="Note 2 2 3 2 5 30 2" xfId="18725" xr:uid="{00000000-0005-0000-0000-0000CC580000}"/>
    <cellStyle name="Note 2 2 3 2 5 30 2 2" xfId="18726" xr:uid="{00000000-0005-0000-0000-0000CD580000}"/>
    <cellStyle name="Note 2 2 3 2 5 30 2 2 2" xfId="33274" xr:uid="{00000000-0005-0000-0000-0000CE580000}"/>
    <cellStyle name="Note 2 2 3 2 5 30 2 3" xfId="18727" xr:uid="{00000000-0005-0000-0000-0000CF580000}"/>
    <cellStyle name="Note 2 2 3 2 5 30 2 4" xfId="33275" xr:uid="{00000000-0005-0000-0000-0000D0580000}"/>
    <cellStyle name="Note 2 2 3 2 5 30 3" xfId="18728" xr:uid="{00000000-0005-0000-0000-0000D1580000}"/>
    <cellStyle name="Note 2 2 3 2 5 30 3 2" xfId="33276" xr:uid="{00000000-0005-0000-0000-0000D2580000}"/>
    <cellStyle name="Note 2 2 3 2 5 30 4" xfId="18729" xr:uid="{00000000-0005-0000-0000-0000D3580000}"/>
    <cellStyle name="Note 2 2 3 2 5 30 5" xfId="33277" xr:uid="{00000000-0005-0000-0000-0000D4580000}"/>
    <cellStyle name="Note 2 2 3 2 5 31" xfId="18730" xr:uid="{00000000-0005-0000-0000-0000D5580000}"/>
    <cellStyle name="Note 2 2 3 2 5 31 2" xfId="18731" xr:uid="{00000000-0005-0000-0000-0000D6580000}"/>
    <cellStyle name="Note 2 2 3 2 5 31 2 2" xfId="33278" xr:uid="{00000000-0005-0000-0000-0000D7580000}"/>
    <cellStyle name="Note 2 2 3 2 5 31 3" xfId="18732" xr:uid="{00000000-0005-0000-0000-0000D8580000}"/>
    <cellStyle name="Note 2 2 3 2 5 31 4" xfId="33279" xr:uid="{00000000-0005-0000-0000-0000D9580000}"/>
    <cellStyle name="Note 2 2 3 2 5 32" xfId="18733" xr:uid="{00000000-0005-0000-0000-0000DA580000}"/>
    <cellStyle name="Note 2 2 3 2 5 32 2" xfId="33280" xr:uid="{00000000-0005-0000-0000-0000DB580000}"/>
    <cellStyle name="Note 2 2 3 2 5 33" xfId="18734" xr:uid="{00000000-0005-0000-0000-0000DC580000}"/>
    <cellStyle name="Note 2 2 3 2 5 34" xfId="33281" xr:uid="{00000000-0005-0000-0000-0000DD580000}"/>
    <cellStyle name="Note 2 2 3 2 5 4" xfId="18735" xr:uid="{00000000-0005-0000-0000-0000DE580000}"/>
    <cellStyle name="Note 2 2 3 2 5 4 2" xfId="18736" xr:uid="{00000000-0005-0000-0000-0000DF580000}"/>
    <cellStyle name="Note 2 2 3 2 5 4 2 2" xfId="18737" xr:uid="{00000000-0005-0000-0000-0000E0580000}"/>
    <cellStyle name="Note 2 2 3 2 5 4 2 2 2" xfId="33282" xr:uid="{00000000-0005-0000-0000-0000E1580000}"/>
    <cellStyle name="Note 2 2 3 2 5 4 2 3" xfId="18738" xr:uid="{00000000-0005-0000-0000-0000E2580000}"/>
    <cellStyle name="Note 2 2 3 2 5 4 2 4" xfId="33283" xr:uid="{00000000-0005-0000-0000-0000E3580000}"/>
    <cellStyle name="Note 2 2 3 2 5 4 3" xfId="18739" xr:uid="{00000000-0005-0000-0000-0000E4580000}"/>
    <cellStyle name="Note 2 2 3 2 5 4 3 2" xfId="33284" xr:uid="{00000000-0005-0000-0000-0000E5580000}"/>
    <cellStyle name="Note 2 2 3 2 5 4 4" xfId="18740" xr:uid="{00000000-0005-0000-0000-0000E6580000}"/>
    <cellStyle name="Note 2 2 3 2 5 4 5" xfId="33285" xr:uid="{00000000-0005-0000-0000-0000E7580000}"/>
    <cellStyle name="Note 2 2 3 2 5 5" xfId="18741" xr:uid="{00000000-0005-0000-0000-0000E8580000}"/>
    <cellStyle name="Note 2 2 3 2 5 5 2" xfId="18742" xr:uid="{00000000-0005-0000-0000-0000E9580000}"/>
    <cellStyle name="Note 2 2 3 2 5 5 2 2" xfId="18743" xr:uid="{00000000-0005-0000-0000-0000EA580000}"/>
    <cellStyle name="Note 2 2 3 2 5 5 2 2 2" xfId="33286" xr:uid="{00000000-0005-0000-0000-0000EB580000}"/>
    <cellStyle name="Note 2 2 3 2 5 5 2 3" xfId="18744" xr:uid="{00000000-0005-0000-0000-0000EC580000}"/>
    <cellStyle name="Note 2 2 3 2 5 5 2 4" xfId="33287" xr:uid="{00000000-0005-0000-0000-0000ED580000}"/>
    <cellStyle name="Note 2 2 3 2 5 5 3" xfId="18745" xr:uid="{00000000-0005-0000-0000-0000EE580000}"/>
    <cellStyle name="Note 2 2 3 2 5 5 3 2" xfId="33288" xr:uid="{00000000-0005-0000-0000-0000EF580000}"/>
    <cellStyle name="Note 2 2 3 2 5 5 4" xfId="18746" xr:uid="{00000000-0005-0000-0000-0000F0580000}"/>
    <cellStyle name="Note 2 2 3 2 5 5 5" xfId="33289" xr:uid="{00000000-0005-0000-0000-0000F1580000}"/>
    <cellStyle name="Note 2 2 3 2 5 6" xfId="18747" xr:uid="{00000000-0005-0000-0000-0000F2580000}"/>
    <cellStyle name="Note 2 2 3 2 5 6 2" xfId="18748" xr:uid="{00000000-0005-0000-0000-0000F3580000}"/>
    <cellStyle name="Note 2 2 3 2 5 6 2 2" xfId="18749" xr:uid="{00000000-0005-0000-0000-0000F4580000}"/>
    <cellStyle name="Note 2 2 3 2 5 6 2 2 2" xfId="33290" xr:uid="{00000000-0005-0000-0000-0000F5580000}"/>
    <cellStyle name="Note 2 2 3 2 5 6 2 3" xfId="18750" xr:uid="{00000000-0005-0000-0000-0000F6580000}"/>
    <cellStyle name="Note 2 2 3 2 5 6 2 4" xfId="33291" xr:uid="{00000000-0005-0000-0000-0000F7580000}"/>
    <cellStyle name="Note 2 2 3 2 5 6 3" xfId="18751" xr:uid="{00000000-0005-0000-0000-0000F8580000}"/>
    <cellStyle name="Note 2 2 3 2 5 6 3 2" xfId="33292" xr:uid="{00000000-0005-0000-0000-0000F9580000}"/>
    <cellStyle name="Note 2 2 3 2 5 6 4" xfId="18752" xr:uid="{00000000-0005-0000-0000-0000FA580000}"/>
    <cellStyle name="Note 2 2 3 2 5 6 5" xfId="33293" xr:uid="{00000000-0005-0000-0000-0000FB580000}"/>
    <cellStyle name="Note 2 2 3 2 5 7" xfId="18753" xr:uid="{00000000-0005-0000-0000-0000FC580000}"/>
    <cellStyle name="Note 2 2 3 2 5 7 2" xfId="18754" xr:uid="{00000000-0005-0000-0000-0000FD580000}"/>
    <cellStyle name="Note 2 2 3 2 5 7 2 2" xfId="18755" xr:uid="{00000000-0005-0000-0000-0000FE580000}"/>
    <cellStyle name="Note 2 2 3 2 5 7 2 2 2" xfId="33294" xr:uid="{00000000-0005-0000-0000-0000FF580000}"/>
    <cellStyle name="Note 2 2 3 2 5 7 2 3" xfId="18756" xr:uid="{00000000-0005-0000-0000-000000590000}"/>
    <cellStyle name="Note 2 2 3 2 5 7 2 4" xfId="33295" xr:uid="{00000000-0005-0000-0000-000001590000}"/>
    <cellStyle name="Note 2 2 3 2 5 7 3" xfId="18757" xr:uid="{00000000-0005-0000-0000-000002590000}"/>
    <cellStyle name="Note 2 2 3 2 5 7 3 2" xfId="33296" xr:uid="{00000000-0005-0000-0000-000003590000}"/>
    <cellStyle name="Note 2 2 3 2 5 7 4" xfId="18758" xr:uid="{00000000-0005-0000-0000-000004590000}"/>
    <cellStyle name="Note 2 2 3 2 5 7 5" xfId="33297" xr:uid="{00000000-0005-0000-0000-000005590000}"/>
    <cellStyle name="Note 2 2 3 2 5 8" xfId="18759" xr:uid="{00000000-0005-0000-0000-000006590000}"/>
    <cellStyle name="Note 2 2 3 2 5 8 2" xfId="18760" xr:uid="{00000000-0005-0000-0000-000007590000}"/>
    <cellStyle name="Note 2 2 3 2 5 8 2 2" xfId="18761" xr:uid="{00000000-0005-0000-0000-000008590000}"/>
    <cellStyle name="Note 2 2 3 2 5 8 2 2 2" xfId="33298" xr:uid="{00000000-0005-0000-0000-000009590000}"/>
    <cellStyle name="Note 2 2 3 2 5 8 2 3" xfId="18762" xr:uid="{00000000-0005-0000-0000-00000A590000}"/>
    <cellStyle name="Note 2 2 3 2 5 8 2 4" xfId="33299" xr:uid="{00000000-0005-0000-0000-00000B590000}"/>
    <cellStyle name="Note 2 2 3 2 5 8 3" xfId="18763" xr:uid="{00000000-0005-0000-0000-00000C590000}"/>
    <cellStyle name="Note 2 2 3 2 5 8 3 2" xfId="33300" xr:uid="{00000000-0005-0000-0000-00000D590000}"/>
    <cellStyle name="Note 2 2 3 2 5 8 4" xfId="18764" xr:uid="{00000000-0005-0000-0000-00000E590000}"/>
    <cellStyle name="Note 2 2 3 2 5 8 5" xfId="33301" xr:uid="{00000000-0005-0000-0000-00000F590000}"/>
    <cellStyle name="Note 2 2 3 2 5 9" xfId="18765" xr:uid="{00000000-0005-0000-0000-000010590000}"/>
    <cellStyle name="Note 2 2 3 2 5 9 2" xfId="18766" xr:uid="{00000000-0005-0000-0000-000011590000}"/>
    <cellStyle name="Note 2 2 3 2 5 9 2 2" xfId="18767" xr:uid="{00000000-0005-0000-0000-000012590000}"/>
    <cellStyle name="Note 2 2 3 2 5 9 2 2 2" xfId="33302" xr:uid="{00000000-0005-0000-0000-000013590000}"/>
    <cellStyle name="Note 2 2 3 2 5 9 2 3" xfId="18768" xr:uid="{00000000-0005-0000-0000-000014590000}"/>
    <cellStyle name="Note 2 2 3 2 5 9 2 4" xfId="33303" xr:uid="{00000000-0005-0000-0000-000015590000}"/>
    <cellStyle name="Note 2 2 3 2 5 9 3" xfId="18769" xr:uid="{00000000-0005-0000-0000-000016590000}"/>
    <cellStyle name="Note 2 2 3 2 5 9 3 2" xfId="33304" xr:uid="{00000000-0005-0000-0000-000017590000}"/>
    <cellStyle name="Note 2 2 3 2 5 9 4" xfId="18770" xr:uid="{00000000-0005-0000-0000-000018590000}"/>
    <cellStyle name="Note 2 2 3 2 5 9 5" xfId="33305" xr:uid="{00000000-0005-0000-0000-000019590000}"/>
    <cellStyle name="Note 2 2 3 2 6" xfId="18771" xr:uid="{00000000-0005-0000-0000-00001A590000}"/>
    <cellStyle name="Note 2 2 3 2 6 2" xfId="18772" xr:uid="{00000000-0005-0000-0000-00001B590000}"/>
    <cellStyle name="Note 2 2 3 2 6 2 2" xfId="33306" xr:uid="{00000000-0005-0000-0000-00001C590000}"/>
    <cellStyle name="Note 2 2 3 2 6 3" xfId="18773" xr:uid="{00000000-0005-0000-0000-00001D590000}"/>
    <cellStyle name="Note 2 2 3 2 6 4" xfId="33307" xr:uid="{00000000-0005-0000-0000-00001E590000}"/>
    <cellStyle name="Note 2 2 3 2 7" xfId="18774" xr:uid="{00000000-0005-0000-0000-00001F590000}"/>
    <cellStyle name="Note 2 2 3 2 7 2" xfId="33308" xr:uid="{00000000-0005-0000-0000-000020590000}"/>
    <cellStyle name="Note 2 2 3 2 8" xfId="18775" xr:uid="{00000000-0005-0000-0000-000021590000}"/>
    <cellStyle name="Note 2 2 3 2 9" xfId="33309" xr:uid="{00000000-0005-0000-0000-000022590000}"/>
    <cellStyle name="Note 2 2 3 2_BU&amp;IC" xfId="18776" xr:uid="{00000000-0005-0000-0000-000023590000}"/>
    <cellStyle name="Note 2 2 3 20" xfId="33310" xr:uid="{00000000-0005-0000-0000-000024590000}"/>
    <cellStyle name="Note 2 2 3 3" xfId="18777" xr:uid="{00000000-0005-0000-0000-000025590000}"/>
    <cellStyle name="Note 2 2 3 4" xfId="18778" xr:uid="{00000000-0005-0000-0000-000026590000}"/>
    <cellStyle name="Note 2 2 3 4 10" xfId="18779" xr:uid="{00000000-0005-0000-0000-000027590000}"/>
    <cellStyle name="Note 2 2 3 4 10 2" xfId="18780" xr:uid="{00000000-0005-0000-0000-000028590000}"/>
    <cellStyle name="Note 2 2 3 4 10 2 2" xfId="18781" xr:uid="{00000000-0005-0000-0000-000029590000}"/>
    <cellStyle name="Note 2 2 3 4 10 2 2 2" xfId="33311" xr:uid="{00000000-0005-0000-0000-00002A590000}"/>
    <cellStyle name="Note 2 2 3 4 10 2 3" xfId="18782" xr:uid="{00000000-0005-0000-0000-00002B590000}"/>
    <cellStyle name="Note 2 2 3 4 10 2 4" xfId="33312" xr:uid="{00000000-0005-0000-0000-00002C590000}"/>
    <cellStyle name="Note 2 2 3 4 10 3" xfId="18783" xr:uid="{00000000-0005-0000-0000-00002D590000}"/>
    <cellStyle name="Note 2 2 3 4 10 3 2" xfId="33313" xr:uid="{00000000-0005-0000-0000-00002E590000}"/>
    <cellStyle name="Note 2 2 3 4 10 4" xfId="18784" xr:uid="{00000000-0005-0000-0000-00002F590000}"/>
    <cellStyle name="Note 2 2 3 4 10 5" xfId="33314" xr:uid="{00000000-0005-0000-0000-000030590000}"/>
    <cellStyle name="Note 2 2 3 4 11" xfId="18785" xr:uid="{00000000-0005-0000-0000-000031590000}"/>
    <cellStyle name="Note 2 2 3 4 11 2" xfId="18786" xr:uid="{00000000-0005-0000-0000-000032590000}"/>
    <cellStyle name="Note 2 2 3 4 11 2 2" xfId="18787" xr:uid="{00000000-0005-0000-0000-000033590000}"/>
    <cellStyle name="Note 2 2 3 4 11 2 2 2" xfId="33315" xr:uid="{00000000-0005-0000-0000-000034590000}"/>
    <cellStyle name="Note 2 2 3 4 11 2 3" xfId="18788" xr:uid="{00000000-0005-0000-0000-000035590000}"/>
    <cellStyle name="Note 2 2 3 4 11 2 4" xfId="33316" xr:uid="{00000000-0005-0000-0000-000036590000}"/>
    <cellStyle name="Note 2 2 3 4 11 3" xfId="18789" xr:uid="{00000000-0005-0000-0000-000037590000}"/>
    <cellStyle name="Note 2 2 3 4 11 3 2" xfId="33317" xr:uid="{00000000-0005-0000-0000-000038590000}"/>
    <cellStyle name="Note 2 2 3 4 11 4" xfId="18790" xr:uid="{00000000-0005-0000-0000-000039590000}"/>
    <cellStyle name="Note 2 2 3 4 11 5" xfId="33318" xr:uid="{00000000-0005-0000-0000-00003A590000}"/>
    <cellStyle name="Note 2 2 3 4 12" xfId="18791" xr:uid="{00000000-0005-0000-0000-00003B590000}"/>
    <cellStyle name="Note 2 2 3 4 12 2" xfId="18792" xr:uid="{00000000-0005-0000-0000-00003C590000}"/>
    <cellStyle name="Note 2 2 3 4 12 2 2" xfId="18793" xr:uid="{00000000-0005-0000-0000-00003D590000}"/>
    <cellStyle name="Note 2 2 3 4 12 2 2 2" xfId="33319" xr:uid="{00000000-0005-0000-0000-00003E590000}"/>
    <cellStyle name="Note 2 2 3 4 12 2 3" xfId="18794" xr:uid="{00000000-0005-0000-0000-00003F590000}"/>
    <cellStyle name="Note 2 2 3 4 12 2 4" xfId="33320" xr:uid="{00000000-0005-0000-0000-000040590000}"/>
    <cellStyle name="Note 2 2 3 4 12 3" xfId="18795" xr:uid="{00000000-0005-0000-0000-000041590000}"/>
    <cellStyle name="Note 2 2 3 4 12 3 2" xfId="33321" xr:uid="{00000000-0005-0000-0000-000042590000}"/>
    <cellStyle name="Note 2 2 3 4 12 4" xfId="18796" xr:uid="{00000000-0005-0000-0000-000043590000}"/>
    <cellStyle name="Note 2 2 3 4 12 5" xfId="33322" xr:uid="{00000000-0005-0000-0000-000044590000}"/>
    <cellStyle name="Note 2 2 3 4 13" xfId="18797" xr:uid="{00000000-0005-0000-0000-000045590000}"/>
    <cellStyle name="Note 2 2 3 4 13 2" xfId="18798" xr:uid="{00000000-0005-0000-0000-000046590000}"/>
    <cellStyle name="Note 2 2 3 4 13 2 2" xfId="18799" xr:uid="{00000000-0005-0000-0000-000047590000}"/>
    <cellStyle name="Note 2 2 3 4 13 2 2 2" xfId="33323" xr:uid="{00000000-0005-0000-0000-000048590000}"/>
    <cellStyle name="Note 2 2 3 4 13 2 3" xfId="18800" xr:uid="{00000000-0005-0000-0000-000049590000}"/>
    <cellStyle name="Note 2 2 3 4 13 2 4" xfId="33324" xr:uid="{00000000-0005-0000-0000-00004A590000}"/>
    <cellStyle name="Note 2 2 3 4 13 3" xfId="18801" xr:uid="{00000000-0005-0000-0000-00004B590000}"/>
    <cellStyle name="Note 2 2 3 4 13 3 2" xfId="33325" xr:uid="{00000000-0005-0000-0000-00004C590000}"/>
    <cellStyle name="Note 2 2 3 4 13 4" xfId="18802" xr:uid="{00000000-0005-0000-0000-00004D590000}"/>
    <cellStyle name="Note 2 2 3 4 13 5" xfId="33326" xr:uid="{00000000-0005-0000-0000-00004E590000}"/>
    <cellStyle name="Note 2 2 3 4 14" xfId="18803" xr:uid="{00000000-0005-0000-0000-00004F590000}"/>
    <cellStyle name="Note 2 2 3 4 14 2" xfId="18804" xr:uid="{00000000-0005-0000-0000-000050590000}"/>
    <cellStyle name="Note 2 2 3 4 14 2 2" xfId="18805" xr:uid="{00000000-0005-0000-0000-000051590000}"/>
    <cellStyle name="Note 2 2 3 4 14 2 2 2" xfId="33327" xr:uid="{00000000-0005-0000-0000-000052590000}"/>
    <cellStyle name="Note 2 2 3 4 14 2 3" xfId="18806" xr:uid="{00000000-0005-0000-0000-000053590000}"/>
    <cellStyle name="Note 2 2 3 4 14 2 4" xfId="33328" xr:uid="{00000000-0005-0000-0000-000054590000}"/>
    <cellStyle name="Note 2 2 3 4 14 3" xfId="18807" xr:uid="{00000000-0005-0000-0000-000055590000}"/>
    <cellStyle name="Note 2 2 3 4 14 3 2" xfId="33329" xr:uid="{00000000-0005-0000-0000-000056590000}"/>
    <cellStyle name="Note 2 2 3 4 14 4" xfId="18808" xr:uid="{00000000-0005-0000-0000-000057590000}"/>
    <cellStyle name="Note 2 2 3 4 14 5" xfId="33330" xr:uid="{00000000-0005-0000-0000-000058590000}"/>
    <cellStyle name="Note 2 2 3 4 15" xfId="18809" xr:uid="{00000000-0005-0000-0000-000059590000}"/>
    <cellStyle name="Note 2 2 3 4 15 2" xfId="18810" xr:uid="{00000000-0005-0000-0000-00005A590000}"/>
    <cellStyle name="Note 2 2 3 4 15 2 2" xfId="18811" xr:uid="{00000000-0005-0000-0000-00005B590000}"/>
    <cellStyle name="Note 2 2 3 4 15 2 2 2" xfId="33331" xr:uid="{00000000-0005-0000-0000-00005C590000}"/>
    <cellStyle name="Note 2 2 3 4 15 2 3" xfId="18812" xr:uid="{00000000-0005-0000-0000-00005D590000}"/>
    <cellStyle name="Note 2 2 3 4 15 2 4" xfId="33332" xr:uid="{00000000-0005-0000-0000-00005E590000}"/>
    <cellStyle name="Note 2 2 3 4 15 3" xfId="18813" xr:uid="{00000000-0005-0000-0000-00005F590000}"/>
    <cellStyle name="Note 2 2 3 4 15 3 2" xfId="33333" xr:uid="{00000000-0005-0000-0000-000060590000}"/>
    <cellStyle name="Note 2 2 3 4 15 4" xfId="18814" xr:uid="{00000000-0005-0000-0000-000061590000}"/>
    <cellStyle name="Note 2 2 3 4 15 5" xfId="33334" xr:uid="{00000000-0005-0000-0000-000062590000}"/>
    <cellStyle name="Note 2 2 3 4 16" xfId="18815" xr:uid="{00000000-0005-0000-0000-000063590000}"/>
    <cellStyle name="Note 2 2 3 4 16 2" xfId="18816" xr:uid="{00000000-0005-0000-0000-000064590000}"/>
    <cellStyle name="Note 2 2 3 4 16 2 2" xfId="18817" xr:uid="{00000000-0005-0000-0000-000065590000}"/>
    <cellStyle name="Note 2 2 3 4 16 2 2 2" xfId="33335" xr:uid="{00000000-0005-0000-0000-000066590000}"/>
    <cellStyle name="Note 2 2 3 4 16 2 3" xfId="18818" xr:uid="{00000000-0005-0000-0000-000067590000}"/>
    <cellStyle name="Note 2 2 3 4 16 2 4" xfId="33336" xr:uid="{00000000-0005-0000-0000-000068590000}"/>
    <cellStyle name="Note 2 2 3 4 16 3" xfId="18819" xr:uid="{00000000-0005-0000-0000-000069590000}"/>
    <cellStyle name="Note 2 2 3 4 16 3 2" xfId="33337" xr:uid="{00000000-0005-0000-0000-00006A590000}"/>
    <cellStyle name="Note 2 2 3 4 16 4" xfId="18820" xr:uid="{00000000-0005-0000-0000-00006B590000}"/>
    <cellStyle name="Note 2 2 3 4 16 5" xfId="33338" xr:uid="{00000000-0005-0000-0000-00006C590000}"/>
    <cellStyle name="Note 2 2 3 4 17" xfId="18821" xr:uid="{00000000-0005-0000-0000-00006D590000}"/>
    <cellStyle name="Note 2 2 3 4 17 2" xfId="18822" xr:uid="{00000000-0005-0000-0000-00006E590000}"/>
    <cellStyle name="Note 2 2 3 4 17 2 2" xfId="18823" xr:uid="{00000000-0005-0000-0000-00006F590000}"/>
    <cellStyle name="Note 2 2 3 4 17 2 2 2" xfId="33339" xr:uid="{00000000-0005-0000-0000-000070590000}"/>
    <cellStyle name="Note 2 2 3 4 17 2 3" xfId="18824" xr:uid="{00000000-0005-0000-0000-000071590000}"/>
    <cellStyle name="Note 2 2 3 4 17 2 4" xfId="33340" xr:uid="{00000000-0005-0000-0000-000072590000}"/>
    <cellStyle name="Note 2 2 3 4 17 3" xfId="18825" xr:uid="{00000000-0005-0000-0000-000073590000}"/>
    <cellStyle name="Note 2 2 3 4 17 3 2" xfId="33341" xr:uid="{00000000-0005-0000-0000-000074590000}"/>
    <cellStyle name="Note 2 2 3 4 17 4" xfId="18826" xr:uid="{00000000-0005-0000-0000-000075590000}"/>
    <cellStyle name="Note 2 2 3 4 17 5" xfId="33342" xr:uid="{00000000-0005-0000-0000-000076590000}"/>
    <cellStyle name="Note 2 2 3 4 18" xfId="18827" xr:uid="{00000000-0005-0000-0000-000077590000}"/>
    <cellStyle name="Note 2 2 3 4 18 2" xfId="18828" xr:uid="{00000000-0005-0000-0000-000078590000}"/>
    <cellStyle name="Note 2 2 3 4 18 2 2" xfId="18829" xr:uid="{00000000-0005-0000-0000-000079590000}"/>
    <cellStyle name="Note 2 2 3 4 18 2 2 2" xfId="33343" xr:uid="{00000000-0005-0000-0000-00007A590000}"/>
    <cellStyle name="Note 2 2 3 4 18 2 3" xfId="18830" xr:uid="{00000000-0005-0000-0000-00007B590000}"/>
    <cellStyle name="Note 2 2 3 4 18 2 4" xfId="33344" xr:uid="{00000000-0005-0000-0000-00007C590000}"/>
    <cellStyle name="Note 2 2 3 4 18 3" xfId="18831" xr:uid="{00000000-0005-0000-0000-00007D590000}"/>
    <cellStyle name="Note 2 2 3 4 18 3 2" xfId="33345" xr:uid="{00000000-0005-0000-0000-00007E590000}"/>
    <cellStyle name="Note 2 2 3 4 18 4" xfId="18832" xr:uid="{00000000-0005-0000-0000-00007F590000}"/>
    <cellStyle name="Note 2 2 3 4 18 5" xfId="33346" xr:uid="{00000000-0005-0000-0000-000080590000}"/>
    <cellStyle name="Note 2 2 3 4 19" xfId="18833" xr:uid="{00000000-0005-0000-0000-000081590000}"/>
    <cellStyle name="Note 2 2 3 4 19 2" xfId="18834" xr:uid="{00000000-0005-0000-0000-000082590000}"/>
    <cellStyle name="Note 2 2 3 4 19 2 2" xfId="18835" xr:uid="{00000000-0005-0000-0000-000083590000}"/>
    <cellStyle name="Note 2 2 3 4 19 2 2 2" xfId="33347" xr:uid="{00000000-0005-0000-0000-000084590000}"/>
    <cellStyle name="Note 2 2 3 4 19 2 3" xfId="18836" xr:uid="{00000000-0005-0000-0000-000085590000}"/>
    <cellStyle name="Note 2 2 3 4 19 2 4" xfId="33348" xr:uid="{00000000-0005-0000-0000-000086590000}"/>
    <cellStyle name="Note 2 2 3 4 19 3" xfId="18837" xr:uid="{00000000-0005-0000-0000-000087590000}"/>
    <cellStyle name="Note 2 2 3 4 19 3 2" xfId="33349" xr:uid="{00000000-0005-0000-0000-000088590000}"/>
    <cellStyle name="Note 2 2 3 4 19 4" xfId="18838" xr:uid="{00000000-0005-0000-0000-000089590000}"/>
    <cellStyle name="Note 2 2 3 4 19 5" xfId="33350" xr:uid="{00000000-0005-0000-0000-00008A590000}"/>
    <cellStyle name="Note 2 2 3 4 2" xfId="18839" xr:uid="{00000000-0005-0000-0000-00008B590000}"/>
    <cellStyle name="Note 2 2 3 4 2 2" xfId="18840" xr:uid="{00000000-0005-0000-0000-00008C590000}"/>
    <cellStyle name="Note 2 2 3 4 2 2 2" xfId="18841" xr:uid="{00000000-0005-0000-0000-00008D590000}"/>
    <cellStyle name="Note 2 2 3 4 2 2 2 2" xfId="33351" xr:uid="{00000000-0005-0000-0000-00008E590000}"/>
    <cellStyle name="Note 2 2 3 4 2 2 3" xfId="18842" xr:uid="{00000000-0005-0000-0000-00008F590000}"/>
    <cellStyle name="Note 2 2 3 4 2 2 4" xfId="33352" xr:uid="{00000000-0005-0000-0000-000090590000}"/>
    <cellStyle name="Note 2 2 3 4 2 3" xfId="18843" xr:uid="{00000000-0005-0000-0000-000091590000}"/>
    <cellStyle name="Note 2 2 3 4 2 3 2" xfId="33353" xr:uid="{00000000-0005-0000-0000-000092590000}"/>
    <cellStyle name="Note 2 2 3 4 2 4" xfId="18844" xr:uid="{00000000-0005-0000-0000-000093590000}"/>
    <cellStyle name="Note 2 2 3 4 2 5" xfId="33354" xr:uid="{00000000-0005-0000-0000-000094590000}"/>
    <cellStyle name="Note 2 2 3 4 20" xfId="18845" xr:uid="{00000000-0005-0000-0000-000095590000}"/>
    <cellStyle name="Note 2 2 3 4 20 2" xfId="18846" xr:uid="{00000000-0005-0000-0000-000096590000}"/>
    <cellStyle name="Note 2 2 3 4 20 2 2" xfId="18847" xr:uid="{00000000-0005-0000-0000-000097590000}"/>
    <cellStyle name="Note 2 2 3 4 20 2 2 2" xfId="33355" xr:uid="{00000000-0005-0000-0000-000098590000}"/>
    <cellStyle name="Note 2 2 3 4 20 2 3" xfId="18848" xr:uid="{00000000-0005-0000-0000-000099590000}"/>
    <cellStyle name="Note 2 2 3 4 20 2 4" xfId="33356" xr:uid="{00000000-0005-0000-0000-00009A590000}"/>
    <cellStyle name="Note 2 2 3 4 20 3" xfId="18849" xr:uid="{00000000-0005-0000-0000-00009B590000}"/>
    <cellStyle name="Note 2 2 3 4 20 3 2" xfId="33357" xr:uid="{00000000-0005-0000-0000-00009C590000}"/>
    <cellStyle name="Note 2 2 3 4 20 4" xfId="18850" xr:uid="{00000000-0005-0000-0000-00009D590000}"/>
    <cellStyle name="Note 2 2 3 4 20 5" xfId="33358" xr:uid="{00000000-0005-0000-0000-00009E590000}"/>
    <cellStyle name="Note 2 2 3 4 21" xfId="18851" xr:uid="{00000000-0005-0000-0000-00009F590000}"/>
    <cellStyle name="Note 2 2 3 4 21 2" xfId="18852" xr:uid="{00000000-0005-0000-0000-0000A0590000}"/>
    <cellStyle name="Note 2 2 3 4 21 2 2" xfId="18853" xr:uid="{00000000-0005-0000-0000-0000A1590000}"/>
    <cellStyle name="Note 2 2 3 4 21 2 2 2" xfId="33359" xr:uid="{00000000-0005-0000-0000-0000A2590000}"/>
    <cellStyle name="Note 2 2 3 4 21 2 3" xfId="18854" xr:uid="{00000000-0005-0000-0000-0000A3590000}"/>
    <cellStyle name="Note 2 2 3 4 21 2 4" xfId="33360" xr:uid="{00000000-0005-0000-0000-0000A4590000}"/>
    <cellStyle name="Note 2 2 3 4 21 3" xfId="18855" xr:uid="{00000000-0005-0000-0000-0000A5590000}"/>
    <cellStyle name="Note 2 2 3 4 21 3 2" xfId="33361" xr:uid="{00000000-0005-0000-0000-0000A6590000}"/>
    <cellStyle name="Note 2 2 3 4 21 4" xfId="18856" xr:uid="{00000000-0005-0000-0000-0000A7590000}"/>
    <cellStyle name="Note 2 2 3 4 21 5" xfId="33362" xr:uid="{00000000-0005-0000-0000-0000A8590000}"/>
    <cellStyle name="Note 2 2 3 4 22" xfId="18857" xr:uid="{00000000-0005-0000-0000-0000A9590000}"/>
    <cellStyle name="Note 2 2 3 4 22 2" xfId="18858" xr:uid="{00000000-0005-0000-0000-0000AA590000}"/>
    <cellStyle name="Note 2 2 3 4 22 2 2" xfId="18859" xr:uid="{00000000-0005-0000-0000-0000AB590000}"/>
    <cellStyle name="Note 2 2 3 4 22 2 2 2" xfId="33363" xr:uid="{00000000-0005-0000-0000-0000AC590000}"/>
    <cellStyle name="Note 2 2 3 4 22 2 3" xfId="18860" xr:uid="{00000000-0005-0000-0000-0000AD590000}"/>
    <cellStyle name="Note 2 2 3 4 22 2 4" xfId="33364" xr:uid="{00000000-0005-0000-0000-0000AE590000}"/>
    <cellStyle name="Note 2 2 3 4 22 3" xfId="18861" xr:uid="{00000000-0005-0000-0000-0000AF590000}"/>
    <cellStyle name="Note 2 2 3 4 22 3 2" xfId="33365" xr:uid="{00000000-0005-0000-0000-0000B0590000}"/>
    <cellStyle name="Note 2 2 3 4 22 4" xfId="18862" xr:uid="{00000000-0005-0000-0000-0000B1590000}"/>
    <cellStyle name="Note 2 2 3 4 22 5" xfId="33366" xr:uid="{00000000-0005-0000-0000-0000B2590000}"/>
    <cellStyle name="Note 2 2 3 4 23" xfId="18863" xr:uid="{00000000-0005-0000-0000-0000B3590000}"/>
    <cellStyle name="Note 2 2 3 4 23 2" xfId="18864" xr:uid="{00000000-0005-0000-0000-0000B4590000}"/>
    <cellStyle name="Note 2 2 3 4 23 2 2" xfId="18865" xr:uid="{00000000-0005-0000-0000-0000B5590000}"/>
    <cellStyle name="Note 2 2 3 4 23 2 2 2" xfId="33367" xr:uid="{00000000-0005-0000-0000-0000B6590000}"/>
    <cellStyle name="Note 2 2 3 4 23 2 3" xfId="18866" xr:uid="{00000000-0005-0000-0000-0000B7590000}"/>
    <cellStyle name="Note 2 2 3 4 23 2 4" xfId="33368" xr:uid="{00000000-0005-0000-0000-0000B8590000}"/>
    <cellStyle name="Note 2 2 3 4 23 3" xfId="18867" xr:uid="{00000000-0005-0000-0000-0000B9590000}"/>
    <cellStyle name="Note 2 2 3 4 23 3 2" xfId="33369" xr:uid="{00000000-0005-0000-0000-0000BA590000}"/>
    <cellStyle name="Note 2 2 3 4 23 4" xfId="18868" xr:uid="{00000000-0005-0000-0000-0000BB590000}"/>
    <cellStyle name="Note 2 2 3 4 23 5" xfId="33370" xr:uid="{00000000-0005-0000-0000-0000BC590000}"/>
    <cellStyle name="Note 2 2 3 4 24" xfId="18869" xr:uid="{00000000-0005-0000-0000-0000BD590000}"/>
    <cellStyle name="Note 2 2 3 4 24 2" xfId="18870" xr:uid="{00000000-0005-0000-0000-0000BE590000}"/>
    <cellStyle name="Note 2 2 3 4 24 2 2" xfId="18871" xr:uid="{00000000-0005-0000-0000-0000BF590000}"/>
    <cellStyle name="Note 2 2 3 4 24 2 2 2" xfId="33371" xr:uid="{00000000-0005-0000-0000-0000C0590000}"/>
    <cellStyle name="Note 2 2 3 4 24 2 3" xfId="18872" xr:uid="{00000000-0005-0000-0000-0000C1590000}"/>
    <cellStyle name="Note 2 2 3 4 24 2 4" xfId="33372" xr:uid="{00000000-0005-0000-0000-0000C2590000}"/>
    <cellStyle name="Note 2 2 3 4 24 3" xfId="18873" xr:uid="{00000000-0005-0000-0000-0000C3590000}"/>
    <cellStyle name="Note 2 2 3 4 24 3 2" xfId="33373" xr:uid="{00000000-0005-0000-0000-0000C4590000}"/>
    <cellStyle name="Note 2 2 3 4 24 4" xfId="18874" xr:uid="{00000000-0005-0000-0000-0000C5590000}"/>
    <cellStyle name="Note 2 2 3 4 24 5" xfId="33374" xr:uid="{00000000-0005-0000-0000-0000C6590000}"/>
    <cellStyle name="Note 2 2 3 4 25" xfId="18875" xr:uid="{00000000-0005-0000-0000-0000C7590000}"/>
    <cellStyle name="Note 2 2 3 4 25 2" xfId="18876" xr:uid="{00000000-0005-0000-0000-0000C8590000}"/>
    <cellStyle name="Note 2 2 3 4 25 2 2" xfId="18877" xr:uid="{00000000-0005-0000-0000-0000C9590000}"/>
    <cellStyle name="Note 2 2 3 4 25 2 2 2" xfId="33375" xr:uid="{00000000-0005-0000-0000-0000CA590000}"/>
    <cellStyle name="Note 2 2 3 4 25 2 3" xfId="18878" xr:uid="{00000000-0005-0000-0000-0000CB590000}"/>
    <cellStyle name="Note 2 2 3 4 25 2 4" xfId="33376" xr:uid="{00000000-0005-0000-0000-0000CC590000}"/>
    <cellStyle name="Note 2 2 3 4 25 3" xfId="18879" xr:uid="{00000000-0005-0000-0000-0000CD590000}"/>
    <cellStyle name="Note 2 2 3 4 25 3 2" xfId="33377" xr:uid="{00000000-0005-0000-0000-0000CE590000}"/>
    <cellStyle name="Note 2 2 3 4 25 4" xfId="18880" xr:uid="{00000000-0005-0000-0000-0000CF590000}"/>
    <cellStyle name="Note 2 2 3 4 25 5" xfId="33378" xr:uid="{00000000-0005-0000-0000-0000D0590000}"/>
    <cellStyle name="Note 2 2 3 4 26" xfId="18881" xr:uid="{00000000-0005-0000-0000-0000D1590000}"/>
    <cellStyle name="Note 2 2 3 4 26 2" xfId="18882" xr:uid="{00000000-0005-0000-0000-0000D2590000}"/>
    <cellStyle name="Note 2 2 3 4 26 2 2" xfId="18883" xr:uid="{00000000-0005-0000-0000-0000D3590000}"/>
    <cellStyle name="Note 2 2 3 4 26 2 2 2" xfId="33379" xr:uid="{00000000-0005-0000-0000-0000D4590000}"/>
    <cellStyle name="Note 2 2 3 4 26 2 3" xfId="18884" xr:uid="{00000000-0005-0000-0000-0000D5590000}"/>
    <cellStyle name="Note 2 2 3 4 26 2 4" xfId="33380" xr:uid="{00000000-0005-0000-0000-0000D6590000}"/>
    <cellStyle name="Note 2 2 3 4 26 3" xfId="18885" xr:uid="{00000000-0005-0000-0000-0000D7590000}"/>
    <cellStyle name="Note 2 2 3 4 26 3 2" xfId="33381" xr:uid="{00000000-0005-0000-0000-0000D8590000}"/>
    <cellStyle name="Note 2 2 3 4 26 4" xfId="18886" xr:uid="{00000000-0005-0000-0000-0000D9590000}"/>
    <cellStyle name="Note 2 2 3 4 26 5" xfId="33382" xr:uid="{00000000-0005-0000-0000-0000DA590000}"/>
    <cellStyle name="Note 2 2 3 4 27" xfId="18887" xr:uid="{00000000-0005-0000-0000-0000DB590000}"/>
    <cellStyle name="Note 2 2 3 4 27 2" xfId="18888" xr:uid="{00000000-0005-0000-0000-0000DC590000}"/>
    <cellStyle name="Note 2 2 3 4 27 2 2" xfId="18889" xr:uid="{00000000-0005-0000-0000-0000DD590000}"/>
    <cellStyle name="Note 2 2 3 4 27 2 2 2" xfId="33383" xr:uid="{00000000-0005-0000-0000-0000DE590000}"/>
    <cellStyle name="Note 2 2 3 4 27 2 3" xfId="18890" xr:uid="{00000000-0005-0000-0000-0000DF590000}"/>
    <cellStyle name="Note 2 2 3 4 27 2 4" xfId="33384" xr:uid="{00000000-0005-0000-0000-0000E0590000}"/>
    <cellStyle name="Note 2 2 3 4 27 3" xfId="18891" xr:uid="{00000000-0005-0000-0000-0000E1590000}"/>
    <cellStyle name="Note 2 2 3 4 27 3 2" xfId="33385" xr:uid="{00000000-0005-0000-0000-0000E2590000}"/>
    <cellStyle name="Note 2 2 3 4 27 4" xfId="18892" xr:uid="{00000000-0005-0000-0000-0000E3590000}"/>
    <cellStyle name="Note 2 2 3 4 27 5" xfId="33386" xr:uid="{00000000-0005-0000-0000-0000E4590000}"/>
    <cellStyle name="Note 2 2 3 4 28" xfId="18893" xr:uid="{00000000-0005-0000-0000-0000E5590000}"/>
    <cellStyle name="Note 2 2 3 4 28 2" xfId="18894" xr:uid="{00000000-0005-0000-0000-0000E6590000}"/>
    <cellStyle name="Note 2 2 3 4 28 2 2" xfId="18895" xr:uid="{00000000-0005-0000-0000-0000E7590000}"/>
    <cellStyle name="Note 2 2 3 4 28 2 2 2" xfId="33387" xr:uid="{00000000-0005-0000-0000-0000E8590000}"/>
    <cellStyle name="Note 2 2 3 4 28 2 3" xfId="18896" xr:uid="{00000000-0005-0000-0000-0000E9590000}"/>
    <cellStyle name="Note 2 2 3 4 28 2 4" xfId="33388" xr:uid="{00000000-0005-0000-0000-0000EA590000}"/>
    <cellStyle name="Note 2 2 3 4 28 3" xfId="18897" xr:uid="{00000000-0005-0000-0000-0000EB590000}"/>
    <cellStyle name="Note 2 2 3 4 28 3 2" xfId="33389" xr:uid="{00000000-0005-0000-0000-0000EC590000}"/>
    <cellStyle name="Note 2 2 3 4 28 4" xfId="18898" xr:uid="{00000000-0005-0000-0000-0000ED590000}"/>
    <cellStyle name="Note 2 2 3 4 28 5" xfId="33390" xr:uid="{00000000-0005-0000-0000-0000EE590000}"/>
    <cellStyle name="Note 2 2 3 4 29" xfId="18899" xr:uid="{00000000-0005-0000-0000-0000EF590000}"/>
    <cellStyle name="Note 2 2 3 4 29 2" xfId="18900" xr:uid="{00000000-0005-0000-0000-0000F0590000}"/>
    <cellStyle name="Note 2 2 3 4 29 2 2" xfId="18901" xr:uid="{00000000-0005-0000-0000-0000F1590000}"/>
    <cellStyle name="Note 2 2 3 4 29 2 2 2" xfId="33391" xr:uid="{00000000-0005-0000-0000-0000F2590000}"/>
    <cellStyle name="Note 2 2 3 4 29 2 3" xfId="18902" xr:uid="{00000000-0005-0000-0000-0000F3590000}"/>
    <cellStyle name="Note 2 2 3 4 29 2 4" xfId="33392" xr:uid="{00000000-0005-0000-0000-0000F4590000}"/>
    <cellStyle name="Note 2 2 3 4 29 3" xfId="18903" xr:uid="{00000000-0005-0000-0000-0000F5590000}"/>
    <cellStyle name="Note 2 2 3 4 29 3 2" xfId="33393" xr:uid="{00000000-0005-0000-0000-0000F6590000}"/>
    <cellStyle name="Note 2 2 3 4 29 4" xfId="18904" xr:uid="{00000000-0005-0000-0000-0000F7590000}"/>
    <cellStyle name="Note 2 2 3 4 29 5" xfId="33394" xr:uid="{00000000-0005-0000-0000-0000F8590000}"/>
    <cellStyle name="Note 2 2 3 4 3" xfId="18905" xr:uid="{00000000-0005-0000-0000-0000F9590000}"/>
    <cellStyle name="Note 2 2 3 4 3 2" xfId="18906" xr:uid="{00000000-0005-0000-0000-0000FA590000}"/>
    <cellStyle name="Note 2 2 3 4 3 2 2" xfId="18907" xr:uid="{00000000-0005-0000-0000-0000FB590000}"/>
    <cellStyle name="Note 2 2 3 4 3 2 2 2" xfId="33395" xr:uid="{00000000-0005-0000-0000-0000FC590000}"/>
    <cellStyle name="Note 2 2 3 4 3 2 3" xfId="18908" xr:uid="{00000000-0005-0000-0000-0000FD590000}"/>
    <cellStyle name="Note 2 2 3 4 3 2 4" xfId="33396" xr:uid="{00000000-0005-0000-0000-0000FE590000}"/>
    <cellStyle name="Note 2 2 3 4 3 3" xfId="18909" xr:uid="{00000000-0005-0000-0000-0000FF590000}"/>
    <cellStyle name="Note 2 2 3 4 3 3 2" xfId="33397" xr:uid="{00000000-0005-0000-0000-0000005A0000}"/>
    <cellStyle name="Note 2 2 3 4 3 4" xfId="18910" xr:uid="{00000000-0005-0000-0000-0000015A0000}"/>
    <cellStyle name="Note 2 2 3 4 3 5" xfId="33398" xr:uid="{00000000-0005-0000-0000-0000025A0000}"/>
    <cellStyle name="Note 2 2 3 4 30" xfId="18911" xr:uid="{00000000-0005-0000-0000-0000035A0000}"/>
    <cellStyle name="Note 2 2 3 4 30 2" xfId="18912" xr:uid="{00000000-0005-0000-0000-0000045A0000}"/>
    <cellStyle name="Note 2 2 3 4 30 2 2" xfId="18913" xr:uid="{00000000-0005-0000-0000-0000055A0000}"/>
    <cellStyle name="Note 2 2 3 4 30 2 2 2" xfId="33399" xr:uid="{00000000-0005-0000-0000-0000065A0000}"/>
    <cellStyle name="Note 2 2 3 4 30 2 3" xfId="18914" xr:uid="{00000000-0005-0000-0000-0000075A0000}"/>
    <cellStyle name="Note 2 2 3 4 30 2 4" xfId="33400" xr:uid="{00000000-0005-0000-0000-0000085A0000}"/>
    <cellStyle name="Note 2 2 3 4 30 3" xfId="18915" xr:uid="{00000000-0005-0000-0000-0000095A0000}"/>
    <cellStyle name="Note 2 2 3 4 30 3 2" xfId="33401" xr:uid="{00000000-0005-0000-0000-00000A5A0000}"/>
    <cellStyle name="Note 2 2 3 4 30 4" xfId="18916" xr:uid="{00000000-0005-0000-0000-00000B5A0000}"/>
    <cellStyle name="Note 2 2 3 4 30 5" xfId="33402" xr:uid="{00000000-0005-0000-0000-00000C5A0000}"/>
    <cellStyle name="Note 2 2 3 4 31" xfId="18917" xr:uid="{00000000-0005-0000-0000-00000D5A0000}"/>
    <cellStyle name="Note 2 2 3 4 31 2" xfId="18918" xr:uid="{00000000-0005-0000-0000-00000E5A0000}"/>
    <cellStyle name="Note 2 2 3 4 31 2 2" xfId="33403" xr:uid="{00000000-0005-0000-0000-00000F5A0000}"/>
    <cellStyle name="Note 2 2 3 4 31 3" xfId="18919" xr:uid="{00000000-0005-0000-0000-0000105A0000}"/>
    <cellStyle name="Note 2 2 3 4 31 4" xfId="33404" xr:uid="{00000000-0005-0000-0000-0000115A0000}"/>
    <cellStyle name="Note 2 2 3 4 32" xfId="18920" xr:uid="{00000000-0005-0000-0000-0000125A0000}"/>
    <cellStyle name="Note 2 2 3 4 32 2" xfId="33405" xr:uid="{00000000-0005-0000-0000-0000135A0000}"/>
    <cellStyle name="Note 2 2 3 4 33" xfId="18921" xr:uid="{00000000-0005-0000-0000-0000145A0000}"/>
    <cellStyle name="Note 2 2 3 4 34" xfId="33406" xr:uid="{00000000-0005-0000-0000-0000155A0000}"/>
    <cellStyle name="Note 2 2 3 4 4" xfId="18922" xr:uid="{00000000-0005-0000-0000-0000165A0000}"/>
    <cellStyle name="Note 2 2 3 4 4 2" xfId="18923" xr:uid="{00000000-0005-0000-0000-0000175A0000}"/>
    <cellStyle name="Note 2 2 3 4 4 2 2" xfId="18924" xr:uid="{00000000-0005-0000-0000-0000185A0000}"/>
    <cellStyle name="Note 2 2 3 4 4 2 2 2" xfId="33407" xr:uid="{00000000-0005-0000-0000-0000195A0000}"/>
    <cellStyle name="Note 2 2 3 4 4 2 3" xfId="18925" xr:uid="{00000000-0005-0000-0000-00001A5A0000}"/>
    <cellStyle name="Note 2 2 3 4 4 2 4" xfId="33408" xr:uid="{00000000-0005-0000-0000-00001B5A0000}"/>
    <cellStyle name="Note 2 2 3 4 4 3" xfId="18926" xr:uid="{00000000-0005-0000-0000-00001C5A0000}"/>
    <cellStyle name="Note 2 2 3 4 4 3 2" xfId="33409" xr:uid="{00000000-0005-0000-0000-00001D5A0000}"/>
    <cellStyle name="Note 2 2 3 4 4 4" xfId="18927" xr:uid="{00000000-0005-0000-0000-00001E5A0000}"/>
    <cellStyle name="Note 2 2 3 4 4 5" xfId="33410" xr:uid="{00000000-0005-0000-0000-00001F5A0000}"/>
    <cellStyle name="Note 2 2 3 4 5" xfId="18928" xr:uid="{00000000-0005-0000-0000-0000205A0000}"/>
    <cellStyle name="Note 2 2 3 4 5 2" xfId="18929" xr:uid="{00000000-0005-0000-0000-0000215A0000}"/>
    <cellStyle name="Note 2 2 3 4 5 2 2" xfId="18930" xr:uid="{00000000-0005-0000-0000-0000225A0000}"/>
    <cellStyle name="Note 2 2 3 4 5 2 2 2" xfId="33411" xr:uid="{00000000-0005-0000-0000-0000235A0000}"/>
    <cellStyle name="Note 2 2 3 4 5 2 3" xfId="18931" xr:uid="{00000000-0005-0000-0000-0000245A0000}"/>
    <cellStyle name="Note 2 2 3 4 5 2 4" xfId="33412" xr:uid="{00000000-0005-0000-0000-0000255A0000}"/>
    <cellStyle name="Note 2 2 3 4 5 3" xfId="18932" xr:uid="{00000000-0005-0000-0000-0000265A0000}"/>
    <cellStyle name="Note 2 2 3 4 5 3 2" xfId="33413" xr:uid="{00000000-0005-0000-0000-0000275A0000}"/>
    <cellStyle name="Note 2 2 3 4 5 4" xfId="18933" xr:uid="{00000000-0005-0000-0000-0000285A0000}"/>
    <cellStyle name="Note 2 2 3 4 5 5" xfId="33414" xr:uid="{00000000-0005-0000-0000-0000295A0000}"/>
    <cellStyle name="Note 2 2 3 4 6" xfId="18934" xr:uid="{00000000-0005-0000-0000-00002A5A0000}"/>
    <cellStyle name="Note 2 2 3 4 6 2" xfId="18935" xr:uid="{00000000-0005-0000-0000-00002B5A0000}"/>
    <cellStyle name="Note 2 2 3 4 6 2 2" xfId="18936" xr:uid="{00000000-0005-0000-0000-00002C5A0000}"/>
    <cellStyle name="Note 2 2 3 4 6 2 2 2" xfId="33415" xr:uid="{00000000-0005-0000-0000-00002D5A0000}"/>
    <cellStyle name="Note 2 2 3 4 6 2 3" xfId="18937" xr:uid="{00000000-0005-0000-0000-00002E5A0000}"/>
    <cellStyle name="Note 2 2 3 4 6 2 4" xfId="33416" xr:uid="{00000000-0005-0000-0000-00002F5A0000}"/>
    <cellStyle name="Note 2 2 3 4 6 3" xfId="18938" xr:uid="{00000000-0005-0000-0000-0000305A0000}"/>
    <cellStyle name="Note 2 2 3 4 6 3 2" xfId="33417" xr:uid="{00000000-0005-0000-0000-0000315A0000}"/>
    <cellStyle name="Note 2 2 3 4 6 4" xfId="18939" xr:uid="{00000000-0005-0000-0000-0000325A0000}"/>
    <cellStyle name="Note 2 2 3 4 6 5" xfId="33418" xr:uid="{00000000-0005-0000-0000-0000335A0000}"/>
    <cellStyle name="Note 2 2 3 4 7" xfId="18940" xr:uid="{00000000-0005-0000-0000-0000345A0000}"/>
    <cellStyle name="Note 2 2 3 4 7 2" xfId="18941" xr:uid="{00000000-0005-0000-0000-0000355A0000}"/>
    <cellStyle name="Note 2 2 3 4 7 2 2" xfId="18942" xr:uid="{00000000-0005-0000-0000-0000365A0000}"/>
    <cellStyle name="Note 2 2 3 4 7 2 2 2" xfId="33419" xr:uid="{00000000-0005-0000-0000-0000375A0000}"/>
    <cellStyle name="Note 2 2 3 4 7 2 3" xfId="18943" xr:uid="{00000000-0005-0000-0000-0000385A0000}"/>
    <cellStyle name="Note 2 2 3 4 7 2 4" xfId="33420" xr:uid="{00000000-0005-0000-0000-0000395A0000}"/>
    <cellStyle name="Note 2 2 3 4 7 3" xfId="18944" xr:uid="{00000000-0005-0000-0000-00003A5A0000}"/>
    <cellStyle name="Note 2 2 3 4 7 3 2" xfId="33421" xr:uid="{00000000-0005-0000-0000-00003B5A0000}"/>
    <cellStyle name="Note 2 2 3 4 7 4" xfId="18945" xr:uid="{00000000-0005-0000-0000-00003C5A0000}"/>
    <cellStyle name="Note 2 2 3 4 7 5" xfId="33422" xr:uid="{00000000-0005-0000-0000-00003D5A0000}"/>
    <cellStyle name="Note 2 2 3 4 8" xfId="18946" xr:uid="{00000000-0005-0000-0000-00003E5A0000}"/>
    <cellStyle name="Note 2 2 3 4 8 2" xfId="18947" xr:uid="{00000000-0005-0000-0000-00003F5A0000}"/>
    <cellStyle name="Note 2 2 3 4 8 2 2" xfId="18948" xr:uid="{00000000-0005-0000-0000-0000405A0000}"/>
    <cellStyle name="Note 2 2 3 4 8 2 2 2" xfId="33423" xr:uid="{00000000-0005-0000-0000-0000415A0000}"/>
    <cellStyle name="Note 2 2 3 4 8 2 3" xfId="18949" xr:uid="{00000000-0005-0000-0000-0000425A0000}"/>
    <cellStyle name="Note 2 2 3 4 8 2 4" xfId="33424" xr:uid="{00000000-0005-0000-0000-0000435A0000}"/>
    <cellStyle name="Note 2 2 3 4 8 3" xfId="18950" xr:uid="{00000000-0005-0000-0000-0000445A0000}"/>
    <cellStyle name="Note 2 2 3 4 8 3 2" xfId="33425" xr:uid="{00000000-0005-0000-0000-0000455A0000}"/>
    <cellStyle name="Note 2 2 3 4 8 4" xfId="18951" xr:uid="{00000000-0005-0000-0000-0000465A0000}"/>
    <cellStyle name="Note 2 2 3 4 8 5" xfId="33426" xr:uid="{00000000-0005-0000-0000-0000475A0000}"/>
    <cellStyle name="Note 2 2 3 4 9" xfId="18952" xr:uid="{00000000-0005-0000-0000-0000485A0000}"/>
    <cellStyle name="Note 2 2 3 4 9 2" xfId="18953" xr:uid="{00000000-0005-0000-0000-0000495A0000}"/>
    <cellStyle name="Note 2 2 3 4 9 2 2" xfId="18954" xr:uid="{00000000-0005-0000-0000-00004A5A0000}"/>
    <cellStyle name="Note 2 2 3 4 9 2 2 2" xfId="33427" xr:uid="{00000000-0005-0000-0000-00004B5A0000}"/>
    <cellStyle name="Note 2 2 3 4 9 2 3" xfId="18955" xr:uid="{00000000-0005-0000-0000-00004C5A0000}"/>
    <cellStyle name="Note 2 2 3 4 9 2 4" xfId="33428" xr:uid="{00000000-0005-0000-0000-00004D5A0000}"/>
    <cellStyle name="Note 2 2 3 4 9 3" xfId="18956" xr:uid="{00000000-0005-0000-0000-00004E5A0000}"/>
    <cellStyle name="Note 2 2 3 4 9 3 2" xfId="33429" xr:uid="{00000000-0005-0000-0000-00004F5A0000}"/>
    <cellStyle name="Note 2 2 3 4 9 4" xfId="18957" xr:uid="{00000000-0005-0000-0000-0000505A0000}"/>
    <cellStyle name="Note 2 2 3 4 9 5" xfId="33430" xr:uid="{00000000-0005-0000-0000-0000515A0000}"/>
    <cellStyle name="Note 2 2 3 5" xfId="18958" xr:uid="{00000000-0005-0000-0000-0000525A0000}"/>
    <cellStyle name="Note 2 2 3 5 10" xfId="18959" xr:uid="{00000000-0005-0000-0000-0000535A0000}"/>
    <cellStyle name="Note 2 2 3 5 10 2" xfId="18960" xr:uid="{00000000-0005-0000-0000-0000545A0000}"/>
    <cellStyle name="Note 2 2 3 5 10 2 2" xfId="18961" xr:uid="{00000000-0005-0000-0000-0000555A0000}"/>
    <cellStyle name="Note 2 2 3 5 10 2 2 2" xfId="33431" xr:uid="{00000000-0005-0000-0000-0000565A0000}"/>
    <cellStyle name="Note 2 2 3 5 10 2 3" xfId="18962" xr:uid="{00000000-0005-0000-0000-0000575A0000}"/>
    <cellStyle name="Note 2 2 3 5 10 2 4" xfId="33432" xr:uid="{00000000-0005-0000-0000-0000585A0000}"/>
    <cellStyle name="Note 2 2 3 5 10 3" xfId="18963" xr:uid="{00000000-0005-0000-0000-0000595A0000}"/>
    <cellStyle name="Note 2 2 3 5 10 3 2" xfId="33433" xr:uid="{00000000-0005-0000-0000-00005A5A0000}"/>
    <cellStyle name="Note 2 2 3 5 10 4" xfId="18964" xr:uid="{00000000-0005-0000-0000-00005B5A0000}"/>
    <cellStyle name="Note 2 2 3 5 10 5" xfId="33434" xr:uid="{00000000-0005-0000-0000-00005C5A0000}"/>
    <cellStyle name="Note 2 2 3 5 11" xfId="18965" xr:uid="{00000000-0005-0000-0000-00005D5A0000}"/>
    <cellStyle name="Note 2 2 3 5 11 2" xfId="18966" xr:uid="{00000000-0005-0000-0000-00005E5A0000}"/>
    <cellStyle name="Note 2 2 3 5 11 2 2" xfId="18967" xr:uid="{00000000-0005-0000-0000-00005F5A0000}"/>
    <cellStyle name="Note 2 2 3 5 11 2 2 2" xfId="33435" xr:uid="{00000000-0005-0000-0000-0000605A0000}"/>
    <cellStyle name="Note 2 2 3 5 11 2 3" xfId="18968" xr:uid="{00000000-0005-0000-0000-0000615A0000}"/>
    <cellStyle name="Note 2 2 3 5 11 2 4" xfId="33436" xr:uid="{00000000-0005-0000-0000-0000625A0000}"/>
    <cellStyle name="Note 2 2 3 5 11 3" xfId="18969" xr:uid="{00000000-0005-0000-0000-0000635A0000}"/>
    <cellStyle name="Note 2 2 3 5 11 3 2" xfId="33437" xr:uid="{00000000-0005-0000-0000-0000645A0000}"/>
    <cellStyle name="Note 2 2 3 5 11 4" xfId="18970" xr:uid="{00000000-0005-0000-0000-0000655A0000}"/>
    <cellStyle name="Note 2 2 3 5 11 5" xfId="33438" xr:uid="{00000000-0005-0000-0000-0000665A0000}"/>
    <cellStyle name="Note 2 2 3 5 12" xfId="18971" xr:uid="{00000000-0005-0000-0000-0000675A0000}"/>
    <cellStyle name="Note 2 2 3 5 12 2" xfId="18972" xr:uid="{00000000-0005-0000-0000-0000685A0000}"/>
    <cellStyle name="Note 2 2 3 5 12 2 2" xfId="18973" xr:uid="{00000000-0005-0000-0000-0000695A0000}"/>
    <cellStyle name="Note 2 2 3 5 12 2 2 2" xfId="33439" xr:uid="{00000000-0005-0000-0000-00006A5A0000}"/>
    <cellStyle name="Note 2 2 3 5 12 2 3" xfId="18974" xr:uid="{00000000-0005-0000-0000-00006B5A0000}"/>
    <cellStyle name="Note 2 2 3 5 12 2 4" xfId="33440" xr:uid="{00000000-0005-0000-0000-00006C5A0000}"/>
    <cellStyle name="Note 2 2 3 5 12 3" xfId="18975" xr:uid="{00000000-0005-0000-0000-00006D5A0000}"/>
    <cellStyle name="Note 2 2 3 5 12 3 2" xfId="33441" xr:uid="{00000000-0005-0000-0000-00006E5A0000}"/>
    <cellStyle name="Note 2 2 3 5 12 4" xfId="18976" xr:uid="{00000000-0005-0000-0000-00006F5A0000}"/>
    <cellStyle name="Note 2 2 3 5 12 5" xfId="33442" xr:uid="{00000000-0005-0000-0000-0000705A0000}"/>
    <cellStyle name="Note 2 2 3 5 13" xfId="18977" xr:uid="{00000000-0005-0000-0000-0000715A0000}"/>
    <cellStyle name="Note 2 2 3 5 13 2" xfId="18978" xr:uid="{00000000-0005-0000-0000-0000725A0000}"/>
    <cellStyle name="Note 2 2 3 5 13 2 2" xfId="18979" xr:uid="{00000000-0005-0000-0000-0000735A0000}"/>
    <cellStyle name="Note 2 2 3 5 13 2 2 2" xfId="33443" xr:uid="{00000000-0005-0000-0000-0000745A0000}"/>
    <cellStyle name="Note 2 2 3 5 13 2 3" xfId="18980" xr:uid="{00000000-0005-0000-0000-0000755A0000}"/>
    <cellStyle name="Note 2 2 3 5 13 2 4" xfId="33444" xr:uid="{00000000-0005-0000-0000-0000765A0000}"/>
    <cellStyle name="Note 2 2 3 5 13 3" xfId="18981" xr:uid="{00000000-0005-0000-0000-0000775A0000}"/>
    <cellStyle name="Note 2 2 3 5 13 3 2" xfId="33445" xr:uid="{00000000-0005-0000-0000-0000785A0000}"/>
    <cellStyle name="Note 2 2 3 5 13 4" xfId="18982" xr:uid="{00000000-0005-0000-0000-0000795A0000}"/>
    <cellStyle name="Note 2 2 3 5 13 5" xfId="33446" xr:uid="{00000000-0005-0000-0000-00007A5A0000}"/>
    <cellStyle name="Note 2 2 3 5 14" xfId="18983" xr:uid="{00000000-0005-0000-0000-00007B5A0000}"/>
    <cellStyle name="Note 2 2 3 5 14 2" xfId="18984" xr:uid="{00000000-0005-0000-0000-00007C5A0000}"/>
    <cellStyle name="Note 2 2 3 5 14 2 2" xfId="18985" xr:uid="{00000000-0005-0000-0000-00007D5A0000}"/>
    <cellStyle name="Note 2 2 3 5 14 2 2 2" xfId="33447" xr:uid="{00000000-0005-0000-0000-00007E5A0000}"/>
    <cellStyle name="Note 2 2 3 5 14 2 3" xfId="18986" xr:uid="{00000000-0005-0000-0000-00007F5A0000}"/>
    <cellStyle name="Note 2 2 3 5 14 2 4" xfId="33448" xr:uid="{00000000-0005-0000-0000-0000805A0000}"/>
    <cellStyle name="Note 2 2 3 5 14 3" xfId="18987" xr:uid="{00000000-0005-0000-0000-0000815A0000}"/>
    <cellStyle name="Note 2 2 3 5 14 3 2" xfId="33449" xr:uid="{00000000-0005-0000-0000-0000825A0000}"/>
    <cellStyle name="Note 2 2 3 5 14 4" xfId="18988" xr:uid="{00000000-0005-0000-0000-0000835A0000}"/>
    <cellStyle name="Note 2 2 3 5 14 5" xfId="33450" xr:uid="{00000000-0005-0000-0000-0000845A0000}"/>
    <cellStyle name="Note 2 2 3 5 15" xfId="18989" xr:uid="{00000000-0005-0000-0000-0000855A0000}"/>
    <cellStyle name="Note 2 2 3 5 15 2" xfId="18990" xr:uid="{00000000-0005-0000-0000-0000865A0000}"/>
    <cellStyle name="Note 2 2 3 5 15 2 2" xfId="18991" xr:uid="{00000000-0005-0000-0000-0000875A0000}"/>
    <cellStyle name="Note 2 2 3 5 15 2 2 2" xfId="33451" xr:uid="{00000000-0005-0000-0000-0000885A0000}"/>
    <cellStyle name="Note 2 2 3 5 15 2 3" xfId="18992" xr:uid="{00000000-0005-0000-0000-0000895A0000}"/>
    <cellStyle name="Note 2 2 3 5 15 2 4" xfId="33452" xr:uid="{00000000-0005-0000-0000-00008A5A0000}"/>
    <cellStyle name="Note 2 2 3 5 15 3" xfId="18993" xr:uid="{00000000-0005-0000-0000-00008B5A0000}"/>
    <cellStyle name="Note 2 2 3 5 15 3 2" xfId="33453" xr:uid="{00000000-0005-0000-0000-00008C5A0000}"/>
    <cellStyle name="Note 2 2 3 5 15 4" xfId="18994" xr:uid="{00000000-0005-0000-0000-00008D5A0000}"/>
    <cellStyle name="Note 2 2 3 5 15 5" xfId="33454" xr:uid="{00000000-0005-0000-0000-00008E5A0000}"/>
    <cellStyle name="Note 2 2 3 5 16" xfId="18995" xr:uid="{00000000-0005-0000-0000-00008F5A0000}"/>
    <cellStyle name="Note 2 2 3 5 16 2" xfId="18996" xr:uid="{00000000-0005-0000-0000-0000905A0000}"/>
    <cellStyle name="Note 2 2 3 5 16 2 2" xfId="18997" xr:uid="{00000000-0005-0000-0000-0000915A0000}"/>
    <cellStyle name="Note 2 2 3 5 16 2 2 2" xfId="33455" xr:uid="{00000000-0005-0000-0000-0000925A0000}"/>
    <cellStyle name="Note 2 2 3 5 16 2 3" xfId="18998" xr:uid="{00000000-0005-0000-0000-0000935A0000}"/>
    <cellStyle name="Note 2 2 3 5 16 2 4" xfId="33456" xr:uid="{00000000-0005-0000-0000-0000945A0000}"/>
    <cellStyle name="Note 2 2 3 5 16 3" xfId="18999" xr:uid="{00000000-0005-0000-0000-0000955A0000}"/>
    <cellStyle name="Note 2 2 3 5 16 3 2" xfId="33457" xr:uid="{00000000-0005-0000-0000-0000965A0000}"/>
    <cellStyle name="Note 2 2 3 5 16 4" xfId="19000" xr:uid="{00000000-0005-0000-0000-0000975A0000}"/>
    <cellStyle name="Note 2 2 3 5 16 5" xfId="33458" xr:uid="{00000000-0005-0000-0000-0000985A0000}"/>
    <cellStyle name="Note 2 2 3 5 17" xfId="19001" xr:uid="{00000000-0005-0000-0000-0000995A0000}"/>
    <cellStyle name="Note 2 2 3 5 17 2" xfId="19002" xr:uid="{00000000-0005-0000-0000-00009A5A0000}"/>
    <cellStyle name="Note 2 2 3 5 17 2 2" xfId="19003" xr:uid="{00000000-0005-0000-0000-00009B5A0000}"/>
    <cellStyle name="Note 2 2 3 5 17 2 2 2" xfId="33459" xr:uid="{00000000-0005-0000-0000-00009C5A0000}"/>
    <cellStyle name="Note 2 2 3 5 17 2 3" xfId="19004" xr:uid="{00000000-0005-0000-0000-00009D5A0000}"/>
    <cellStyle name="Note 2 2 3 5 17 2 4" xfId="33460" xr:uid="{00000000-0005-0000-0000-00009E5A0000}"/>
    <cellStyle name="Note 2 2 3 5 17 3" xfId="19005" xr:uid="{00000000-0005-0000-0000-00009F5A0000}"/>
    <cellStyle name="Note 2 2 3 5 17 3 2" xfId="33461" xr:uid="{00000000-0005-0000-0000-0000A05A0000}"/>
    <cellStyle name="Note 2 2 3 5 17 4" xfId="19006" xr:uid="{00000000-0005-0000-0000-0000A15A0000}"/>
    <cellStyle name="Note 2 2 3 5 17 5" xfId="33462" xr:uid="{00000000-0005-0000-0000-0000A25A0000}"/>
    <cellStyle name="Note 2 2 3 5 18" xfId="19007" xr:uid="{00000000-0005-0000-0000-0000A35A0000}"/>
    <cellStyle name="Note 2 2 3 5 18 2" xfId="19008" xr:uid="{00000000-0005-0000-0000-0000A45A0000}"/>
    <cellStyle name="Note 2 2 3 5 18 2 2" xfId="19009" xr:uid="{00000000-0005-0000-0000-0000A55A0000}"/>
    <cellStyle name="Note 2 2 3 5 18 2 2 2" xfId="33463" xr:uid="{00000000-0005-0000-0000-0000A65A0000}"/>
    <cellStyle name="Note 2 2 3 5 18 2 3" xfId="19010" xr:uid="{00000000-0005-0000-0000-0000A75A0000}"/>
    <cellStyle name="Note 2 2 3 5 18 2 4" xfId="33464" xr:uid="{00000000-0005-0000-0000-0000A85A0000}"/>
    <cellStyle name="Note 2 2 3 5 18 3" xfId="19011" xr:uid="{00000000-0005-0000-0000-0000A95A0000}"/>
    <cellStyle name="Note 2 2 3 5 18 3 2" xfId="33465" xr:uid="{00000000-0005-0000-0000-0000AA5A0000}"/>
    <cellStyle name="Note 2 2 3 5 18 4" xfId="19012" xr:uid="{00000000-0005-0000-0000-0000AB5A0000}"/>
    <cellStyle name="Note 2 2 3 5 18 5" xfId="33466" xr:uid="{00000000-0005-0000-0000-0000AC5A0000}"/>
    <cellStyle name="Note 2 2 3 5 19" xfId="19013" xr:uid="{00000000-0005-0000-0000-0000AD5A0000}"/>
    <cellStyle name="Note 2 2 3 5 19 2" xfId="19014" xr:uid="{00000000-0005-0000-0000-0000AE5A0000}"/>
    <cellStyle name="Note 2 2 3 5 19 2 2" xfId="19015" xr:uid="{00000000-0005-0000-0000-0000AF5A0000}"/>
    <cellStyle name="Note 2 2 3 5 19 2 2 2" xfId="33467" xr:uid="{00000000-0005-0000-0000-0000B05A0000}"/>
    <cellStyle name="Note 2 2 3 5 19 2 3" xfId="19016" xr:uid="{00000000-0005-0000-0000-0000B15A0000}"/>
    <cellStyle name="Note 2 2 3 5 19 2 4" xfId="33468" xr:uid="{00000000-0005-0000-0000-0000B25A0000}"/>
    <cellStyle name="Note 2 2 3 5 19 3" xfId="19017" xr:uid="{00000000-0005-0000-0000-0000B35A0000}"/>
    <cellStyle name="Note 2 2 3 5 19 3 2" xfId="33469" xr:uid="{00000000-0005-0000-0000-0000B45A0000}"/>
    <cellStyle name="Note 2 2 3 5 19 4" xfId="19018" xr:uid="{00000000-0005-0000-0000-0000B55A0000}"/>
    <cellStyle name="Note 2 2 3 5 19 5" xfId="33470" xr:uid="{00000000-0005-0000-0000-0000B65A0000}"/>
    <cellStyle name="Note 2 2 3 5 2" xfId="19019" xr:uid="{00000000-0005-0000-0000-0000B75A0000}"/>
    <cellStyle name="Note 2 2 3 5 2 2" xfId="19020" xr:uid="{00000000-0005-0000-0000-0000B85A0000}"/>
    <cellStyle name="Note 2 2 3 5 2 2 2" xfId="19021" xr:uid="{00000000-0005-0000-0000-0000B95A0000}"/>
    <cellStyle name="Note 2 2 3 5 2 2 2 2" xfId="33471" xr:uid="{00000000-0005-0000-0000-0000BA5A0000}"/>
    <cellStyle name="Note 2 2 3 5 2 2 3" xfId="19022" xr:uid="{00000000-0005-0000-0000-0000BB5A0000}"/>
    <cellStyle name="Note 2 2 3 5 2 2 4" xfId="33472" xr:uid="{00000000-0005-0000-0000-0000BC5A0000}"/>
    <cellStyle name="Note 2 2 3 5 2 3" xfId="19023" xr:uid="{00000000-0005-0000-0000-0000BD5A0000}"/>
    <cellStyle name="Note 2 2 3 5 2 3 2" xfId="33473" xr:uid="{00000000-0005-0000-0000-0000BE5A0000}"/>
    <cellStyle name="Note 2 2 3 5 2 4" xfId="19024" xr:uid="{00000000-0005-0000-0000-0000BF5A0000}"/>
    <cellStyle name="Note 2 2 3 5 2 5" xfId="33474" xr:uid="{00000000-0005-0000-0000-0000C05A0000}"/>
    <cellStyle name="Note 2 2 3 5 20" xfId="19025" xr:uid="{00000000-0005-0000-0000-0000C15A0000}"/>
    <cellStyle name="Note 2 2 3 5 20 2" xfId="19026" xr:uid="{00000000-0005-0000-0000-0000C25A0000}"/>
    <cellStyle name="Note 2 2 3 5 20 2 2" xfId="19027" xr:uid="{00000000-0005-0000-0000-0000C35A0000}"/>
    <cellStyle name="Note 2 2 3 5 20 2 2 2" xfId="33475" xr:uid="{00000000-0005-0000-0000-0000C45A0000}"/>
    <cellStyle name="Note 2 2 3 5 20 2 3" xfId="19028" xr:uid="{00000000-0005-0000-0000-0000C55A0000}"/>
    <cellStyle name="Note 2 2 3 5 20 2 4" xfId="33476" xr:uid="{00000000-0005-0000-0000-0000C65A0000}"/>
    <cellStyle name="Note 2 2 3 5 20 3" xfId="19029" xr:uid="{00000000-0005-0000-0000-0000C75A0000}"/>
    <cellStyle name="Note 2 2 3 5 20 3 2" xfId="33477" xr:uid="{00000000-0005-0000-0000-0000C85A0000}"/>
    <cellStyle name="Note 2 2 3 5 20 4" xfId="19030" xr:uid="{00000000-0005-0000-0000-0000C95A0000}"/>
    <cellStyle name="Note 2 2 3 5 20 5" xfId="33478" xr:uid="{00000000-0005-0000-0000-0000CA5A0000}"/>
    <cellStyle name="Note 2 2 3 5 21" xfId="19031" xr:uid="{00000000-0005-0000-0000-0000CB5A0000}"/>
    <cellStyle name="Note 2 2 3 5 21 2" xfId="19032" xr:uid="{00000000-0005-0000-0000-0000CC5A0000}"/>
    <cellStyle name="Note 2 2 3 5 21 2 2" xfId="19033" xr:uid="{00000000-0005-0000-0000-0000CD5A0000}"/>
    <cellStyle name="Note 2 2 3 5 21 2 2 2" xfId="33479" xr:uid="{00000000-0005-0000-0000-0000CE5A0000}"/>
    <cellStyle name="Note 2 2 3 5 21 2 3" xfId="19034" xr:uid="{00000000-0005-0000-0000-0000CF5A0000}"/>
    <cellStyle name="Note 2 2 3 5 21 2 4" xfId="33480" xr:uid="{00000000-0005-0000-0000-0000D05A0000}"/>
    <cellStyle name="Note 2 2 3 5 21 3" xfId="19035" xr:uid="{00000000-0005-0000-0000-0000D15A0000}"/>
    <cellStyle name="Note 2 2 3 5 21 3 2" xfId="33481" xr:uid="{00000000-0005-0000-0000-0000D25A0000}"/>
    <cellStyle name="Note 2 2 3 5 21 4" xfId="19036" xr:uid="{00000000-0005-0000-0000-0000D35A0000}"/>
    <cellStyle name="Note 2 2 3 5 21 5" xfId="33482" xr:uid="{00000000-0005-0000-0000-0000D45A0000}"/>
    <cellStyle name="Note 2 2 3 5 22" xfId="19037" xr:uid="{00000000-0005-0000-0000-0000D55A0000}"/>
    <cellStyle name="Note 2 2 3 5 22 2" xfId="19038" xr:uid="{00000000-0005-0000-0000-0000D65A0000}"/>
    <cellStyle name="Note 2 2 3 5 22 2 2" xfId="19039" xr:uid="{00000000-0005-0000-0000-0000D75A0000}"/>
    <cellStyle name="Note 2 2 3 5 22 2 2 2" xfId="33483" xr:uid="{00000000-0005-0000-0000-0000D85A0000}"/>
    <cellStyle name="Note 2 2 3 5 22 2 3" xfId="19040" xr:uid="{00000000-0005-0000-0000-0000D95A0000}"/>
    <cellStyle name="Note 2 2 3 5 22 2 4" xfId="33484" xr:uid="{00000000-0005-0000-0000-0000DA5A0000}"/>
    <cellStyle name="Note 2 2 3 5 22 3" xfId="19041" xr:uid="{00000000-0005-0000-0000-0000DB5A0000}"/>
    <cellStyle name="Note 2 2 3 5 22 3 2" xfId="33485" xr:uid="{00000000-0005-0000-0000-0000DC5A0000}"/>
    <cellStyle name="Note 2 2 3 5 22 4" xfId="19042" xr:uid="{00000000-0005-0000-0000-0000DD5A0000}"/>
    <cellStyle name="Note 2 2 3 5 22 5" xfId="33486" xr:uid="{00000000-0005-0000-0000-0000DE5A0000}"/>
    <cellStyle name="Note 2 2 3 5 23" xfId="19043" xr:uid="{00000000-0005-0000-0000-0000DF5A0000}"/>
    <cellStyle name="Note 2 2 3 5 23 2" xfId="19044" xr:uid="{00000000-0005-0000-0000-0000E05A0000}"/>
    <cellStyle name="Note 2 2 3 5 23 2 2" xfId="19045" xr:uid="{00000000-0005-0000-0000-0000E15A0000}"/>
    <cellStyle name="Note 2 2 3 5 23 2 2 2" xfId="33487" xr:uid="{00000000-0005-0000-0000-0000E25A0000}"/>
    <cellStyle name="Note 2 2 3 5 23 2 3" xfId="19046" xr:uid="{00000000-0005-0000-0000-0000E35A0000}"/>
    <cellStyle name="Note 2 2 3 5 23 2 4" xfId="33488" xr:uid="{00000000-0005-0000-0000-0000E45A0000}"/>
    <cellStyle name="Note 2 2 3 5 23 3" xfId="19047" xr:uid="{00000000-0005-0000-0000-0000E55A0000}"/>
    <cellStyle name="Note 2 2 3 5 23 3 2" xfId="33489" xr:uid="{00000000-0005-0000-0000-0000E65A0000}"/>
    <cellStyle name="Note 2 2 3 5 23 4" xfId="19048" xr:uid="{00000000-0005-0000-0000-0000E75A0000}"/>
    <cellStyle name="Note 2 2 3 5 23 5" xfId="33490" xr:uid="{00000000-0005-0000-0000-0000E85A0000}"/>
    <cellStyle name="Note 2 2 3 5 24" xfId="19049" xr:uid="{00000000-0005-0000-0000-0000E95A0000}"/>
    <cellStyle name="Note 2 2 3 5 24 2" xfId="19050" xr:uid="{00000000-0005-0000-0000-0000EA5A0000}"/>
    <cellStyle name="Note 2 2 3 5 24 2 2" xfId="19051" xr:uid="{00000000-0005-0000-0000-0000EB5A0000}"/>
    <cellStyle name="Note 2 2 3 5 24 2 2 2" xfId="33491" xr:uid="{00000000-0005-0000-0000-0000EC5A0000}"/>
    <cellStyle name="Note 2 2 3 5 24 2 3" xfId="19052" xr:uid="{00000000-0005-0000-0000-0000ED5A0000}"/>
    <cellStyle name="Note 2 2 3 5 24 2 4" xfId="33492" xr:uid="{00000000-0005-0000-0000-0000EE5A0000}"/>
    <cellStyle name="Note 2 2 3 5 24 3" xfId="19053" xr:uid="{00000000-0005-0000-0000-0000EF5A0000}"/>
    <cellStyle name="Note 2 2 3 5 24 3 2" xfId="33493" xr:uid="{00000000-0005-0000-0000-0000F05A0000}"/>
    <cellStyle name="Note 2 2 3 5 24 4" xfId="19054" xr:uid="{00000000-0005-0000-0000-0000F15A0000}"/>
    <cellStyle name="Note 2 2 3 5 24 5" xfId="33494" xr:uid="{00000000-0005-0000-0000-0000F25A0000}"/>
    <cellStyle name="Note 2 2 3 5 25" xfId="19055" xr:uid="{00000000-0005-0000-0000-0000F35A0000}"/>
    <cellStyle name="Note 2 2 3 5 25 2" xfId="19056" xr:uid="{00000000-0005-0000-0000-0000F45A0000}"/>
    <cellStyle name="Note 2 2 3 5 25 2 2" xfId="19057" xr:uid="{00000000-0005-0000-0000-0000F55A0000}"/>
    <cellStyle name="Note 2 2 3 5 25 2 2 2" xfId="33495" xr:uid="{00000000-0005-0000-0000-0000F65A0000}"/>
    <cellStyle name="Note 2 2 3 5 25 2 3" xfId="19058" xr:uid="{00000000-0005-0000-0000-0000F75A0000}"/>
    <cellStyle name="Note 2 2 3 5 25 2 4" xfId="33496" xr:uid="{00000000-0005-0000-0000-0000F85A0000}"/>
    <cellStyle name="Note 2 2 3 5 25 3" xfId="19059" xr:uid="{00000000-0005-0000-0000-0000F95A0000}"/>
    <cellStyle name="Note 2 2 3 5 25 3 2" xfId="33497" xr:uid="{00000000-0005-0000-0000-0000FA5A0000}"/>
    <cellStyle name="Note 2 2 3 5 25 4" xfId="19060" xr:uid="{00000000-0005-0000-0000-0000FB5A0000}"/>
    <cellStyle name="Note 2 2 3 5 25 5" xfId="33498" xr:uid="{00000000-0005-0000-0000-0000FC5A0000}"/>
    <cellStyle name="Note 2 2 3 5 26" xfId="19061" xr:uid="{00000000-0005-0000-0000-0000FD5A0000}"/>
    <cellStyle name="Note 2 2 3 5 26 2" xfId="19062" xr:uid="{00000000-0005-0000-0000-0000FE5A0000}"/>
    <cellStyle name="Note 2 2 3 5 26 2 2" xfId="19063" xr:uid="{00000000-0005-0000-0000-0000FF5A0000}"/>
    <cellStyle name="Note 2 2 3 5 26 2 2 2" xfId="33499" xr:uid="{00000000-0005-0000-0000-0000005B0000}"/>
    <cellStyle name="Note 2 2 3 5 26 2 3" xfId="19064" xr:uid="{00000000-0005-0000-0000-0000015B0000}"/>
    <cellStyle name="Note 2 2 3 5 26 2 4" xfId="33500" xr:uid="{00000000-0005-0000-0000-0000025B0000}"/>
    <cellStyle name="Note 2 2 3 5 26 3" xfId="19065" xr:uid="{00000000-0005-0000-0000-0000035B0000}"/>
    <cellStyle name="Note 2 2 3 5 26 3 2" xfId="33501" xr:uid="{00000000-0005-0000-0000-0000045B0000}"/>
    <cellStyle name="Note 2 2 3 5 26 4" xfId="19066" xr:uid="{00000000-0005-0000-0000-0000055B0000}"/>
    <cellStyle name="Note 2 2 3 5 26 5" xfId="33502" xr:uid="{00000000-0005-0000-0000-0000065B0000}"/>
    <cellStyle name="Note 2 2 3 5 27" xfId="19067" xr:uid="{00000000-0005-0000-0000-0000075B0000}"/>
    <cellStyle name="Note 2 2 3 5 27 2" xfId="19068" xr:uid="{00000000-0005-0000-0000-0000085B0000}"/>
    <cellStyle name="Note 2 2 3 5 27 2 2" xfId="19069" xr:uid="{00000000-0005-0000-0000-0000095B0000}"/>
    <cellStyle name="Note 2 2 3 5 27 2 2 2" xfId="33503" xr:uid="{00000000-0005-0000-0000-00000A5B0000}"/>
    <cellStyle name="Note 2 2 3 5 27 2 3" xfId="19070" xr:uid="{00000000-0005-0000-0000-00000B5B0000}"/>
    <cellStyle name="Note 2 2 3 5 27 2 4" xfId="33504" xr:uid="{00000000-0005-0000-0000-00000C5B0000}"/>
    <cellStyle name="Note 2 2 3 5 27 3" xfId="19071" xr:uid="{00000000-0005-0000-0000-00000D5B0000}"/>
    <cellStyle name="Note 2 2 3 5 27 3 2" xfId="33505" xr:uid="{00000000-0005-0000-0000-00000E5B0000}"/>
    <cellStyle name="Note 2 2 3 5 27 4" xfId="19072" xr:uid="{00000000-0005-0000-0000-00000F5B0000}"/>
    <cellStyle name="Note 2 2 3 5 27 5" xfId="33506" xr:uid="{00000000-0005-0000-0000-0000105B0000}"/>
    <cellStyle name="Note 2 2 3 5 28" xfId="19073" xr:uid="{00000000-0005-0000-0000-0000115B0000}"/>
    <cellStyle name="Note 2 2 3 5 28 2" xfId="19074" xr:uid="{00000000-0005-0000-0000-0000125B0000}"/>
    <cellStyle name="Note 2 2 3 5 28 2 2" xfId="19075" xr:uid="{00000000-0005-0000-0000-0000135B0000}"/>
    <cellStyle name="Note 2 2 3 5 28 2 2 2" xfId="33507" xr:uid="{00000000-0005-0000-0000-0000145B0000}"/>
    <cellStyle name="Note 2 2 3 5 28 2 3" xfId="19076" xr:uid="{00000000-0005-0000-0000-0000155B0000}"/>
    <cellStyle name="Note 2 2 3 5 28 2 4" xfId="33508" xr:uid="{00000000-0005-0000-0000-0000165B0000}"/>
    <cellStyle name="Note 2 2 3 5 28 3" xfId="19077" xr:uid="{00000000-0005-0000-0000-0000175B0000}"/>
    <cellStyle name="Note 2 2 3 5 28 3 2" xfId="33509" xr:uid="{00000000-0005-0000-0000-0000185B0000}"/>
    <cellStyle name="Note 2 2 3 5 28 4" xfId="19078" xr:uid="{00000000-0005-0000-0000-0000195B0000}"/>
    <cellStyle name="Note 2 2 3 5 28 5" xfId="33510" xr:uid="{00000000-0005-0000-0000-00001A5B0000}"/>
    <cellStyle name="Note 2 2 3 5 29" xfId="19079" xr:uid="{00000000-0005-0000-0000-00001B5B0000}"/>
    <cellStyle name="Note 2 2 3 5 29 2" xfId="19080" xr:uid="{00000000-0005-0000-0000-00001C5B0000}"/>
    <cellStyle name="Note 2 2 3 5 29 2 2" xfId="19081" xr:uid="{00000000-0005-0000-0000-00001D5B0000}"/>
    <cellStyle name="Note 2 2 3 5 29 2 2 2" xfId="33511" xr:uid="{00000000-0005-0000-0000-00001E5B0000}"/>
    <cellStyle name="Note 2 2 3 5 29 2 3" xfId="19082" xr:uid="{00000000-0005-0000-0000-00001F5B0000}"/>
    <cellStyle name="Note 2 2 3 5 29 2 4" xfId="33512" xr:uid="{00000000-0005-0000-0000-0000205B0000}"/>
    <cellStyle name="Note 2 2 3 5 29 3" xfId="19083" xr:uid="{00000000-0005-0000-0000-0000215B0000}"/>
    <cellStyle name="Note 2 2 3 5 29 3 2" xfId="33513" xr:uid="{00000000-0005-0000-0000-0000225B0000}"/>
    <cellStyle name="Note 2 2 3 5 29 4" xfId="19084" xr:uid="{00000000-0005-0000-0000-0000235B0000}"/>
    <cellStyle name="Note 2 2 3 5 29 5" xfId="33514" xr:uid="{00000000-0005-0000-0000-0000245B0000}"/>
    <cellStyle name="Note 2 2 3 5 3" xfId="19085" xr:uid="{00000000-0005-0000-0000-0000255B0000}"/>
    <cellStyle name="Note 2 2 3 5 3 2" xfId="19086" xr:uid="{00000000-0005-0000-0000-0000265B0000}"/>
    <cellStyle name="Note 2 2 3 5 3 2 2" xfId="19087" xr:uid="{00000000-0005-0000-0000-0000275B0000}"/>
    <cellStyle name="Note 2 2 3 5 3 2 2 2" xfId="33515" xr:uid="{00000000-0005-0000-0000-0000285B0000}"/>
    <cellStyle name="Note 2 2 3 5 3 2 3" xfId="19088" xr:uid="{00000000-0005-0000-0000-0000295B0000}"/>
    <cellStyle name="Note 2 2 3 5 3 2 4" xfId="33516" xr:uid="{00000000-0005-0000-0000-00002A5B0000}"/>
    <cellStyle name="Note 2 2 3 5 3 3" xfId="19089" xr:uid="{00000000-0005-0000-0000-00002B5B0000}"/>
    <cellStyle name="Note 2 2 3 5 3 3 2" xfId="33517" xr:uid="{00000000-0005-0000-0000-00002C5B0000}"/>
    <cellStyle name="Note 2 2 3 5 3 4" xfId="19090" xr:uid="{00000000-0005-0000-0000-00002D5B0000}"/>
    <cellStyle name="Note 2 2 3 5 3 5" xfId="33518" xr:uid="{00000000-0005-0000-0000-00002E5B0000}"/>
    <cellStyle name="Note 2 2 3 5 30" xfId="19091" xr:uid="{00000000-0005-0000-0000-00002F5B0000}"/>
    <cellStyle name="Note 2 2 3 5 30 2" xfId="19092" xr:uid="{00000000-0005-0000-0000-0000305B0000}"/>
    <cellStyle name="Note 2 2 3 5 30 2 2" xfId="19093" xr:uid="{00000000-0005-0000-0000-0000315B0000}"/>
    <cellStyle name="Note 2 2 3 5 30 2 2 2" xfId="33519" xr:uid="{00000000-0005-0000-0000-0000325B0000}"/>
    <cellStyle name="Note 2 2 3 5 30 2 3" xfId="19094" xr:uid="{00000000-0005-0000-0000-0000335B0000}"/>
    <cellStyle name="Note 2 2 3 5 30 2 4" xfId="33520" xr:uid="{00000000-0005-0000-0000-0000345B0000}"/>
    <cellStyle name="Note 2 2 3 5 30 3" xfId="19095" xr:uid="{00000000-0005-0000-0000-0000355B0000}"/>
    <cellStyle name="Note 2 2 3 5 30 3 2" xfId="33521" xr:uid="{00000000-0005-0000-0000-0000365B0000}"/>
    <cellStyle name="Note 2 2 3 5 30 4" xfId="19096" xr:uid="{00000000-0005-0000-0000-0000375B0000}"/>
    <cellStyle name="Note 2 2 3 5 30 5" xfId="33522" xr:uid="{00000000-0005-0000-0000-0000385B0000}"/>
    <cellStyle name="Note 2 2 3 5 31" xfId="19097" xr:uid="{00000000-0005-0000-0000-0000395B0000}"/>
    <cellStyle name="Note 2 2 3 5 31 2" xfId="19098" xr:uid="{00000000-0005-0000-0000-00003A5B0000}"/>
    <cellStyle name="Note 2 2 3 5 31 2 2" xfId="33523" xr:uid="{00000000-0005-0000-0000-00003B5B0000}"/>
    <cellStyle name="Note 2 2 3 5 31 3" xfId="19099" xr:uid="{00000000-0005-0000-0000-00003C5B0000}"/>
    <cellStyle name="Note 2 2 3 5 31 4" xfId="33524" xr:uid="{00000000-0005-0000-0000-00003D5B0000}"/>
    <cellStyle name="Note 2 2 3 5 32" xfId="19100" xr:uid="{00000000-0005-0000-0000-00003E5B0000}"/>
    <cellStyle name="Note 2 2 3 5 32 2" xfId="33525" xr:uid="{00000000-0005-0000-0000-00003F5B0000}"/>
    <cellStyle name="Note 2 2 3 5 33" xfId="19101" xr:uid="{00000000-0005-0000-0000-0000405B0000}"/>
    <cellStyle name="Note 2 2 3 5 34" xfId="33526" xr:uid="{00000000-0005-0000-0000-0000415B0000}"/>
    <cellStyle name="Note 2 2 3 5 4" xfId="19102" xr:uid="{00000000-0005-0000-0000-0000425B0000}"/>
    <cellStyle name="Note 2 2 3 5 4 2" xfId="19103" xr:uid="{00000000-0005-0000-0000-0000435B0000}"/>
    <cellStyle name="Note 2 2 3 5 4 2 2" xfId="19104" xr:uid="{00000000-0005-0000-0000-0000445B0000}"/>
    <cellStyle name="Note 2 2 3 5 4 2 2 2" xfId="33527" xr:uid="{00000000-0005-0000-0000-0000455B0000}"/>
    <cellStyle name="Note 2 2 3 5 4 2 3" xfId="19105" xr:uid="{00000000-0005-0000-0000-0000465B0000}"/>
    <cellStyle name="Note 2 2 3 5 4 2 4" xfId="33528" xr:uid="{00000000-0005-0000-0000-0000475B0000}"/>
    <cellStyle name="Note 2 2 3 5 4 3" xfId="19106" xr:uid="{00000000-0005-0000-0000-0000485B0000}"/>
    <cellStyle name="Note 2 2 3 5 4 3 2" xfId="33529" xr:uid="{00000000-0005-0000-0000-0000495B0000}"/>
    <cellStyle name="Note 2 2 3 5 4 4" xfId="19107" xr:uid="{00000000-0005-0000-0000-00004A5B0000}"/>
    <cellStyle name="Note 2 2 3 5 4 5" xfId="33530" xr:uid="{00000000-0005-0000-0000-00004B5B0000}"/>
    <cellStyle name="Note 2 2 3 5 5" xfId="19108" xr:uid="{00000000-0005-0000-0000-00004C5B0000}"/>
    <cellStyle name="Note 2 2 3 5 5 2" xfId="19109" xr:uid="{00000000-0005-0000-0000-00004D5B0000}"/>
    <cellStyle name="Note 2 2 3 5 5 2 2" xfId="19110" xr:uid="{00000000-0005-0000-0000-00004E5B0000}"/>
    <cellStyle name="Note 2 2 3 5 5 2 2 2" xfId="33531" xr:uid="{00000000-0005-0000-0000-00004F5B0000}"/>
    <cellStyle name="Note 2 2 3 5 5 2 3" xfId="19111" xr:uid="{00000000-0005-0000-0000-0000505B0000}"/>
    <cellStyle name="Note 2 2 3 5 5 2 4" xfId="33532" xr:uid="{00000000-0005-0000-0000-0000515B0000}"/>
    <cellStyle name="Note 2 2 3 5 5 3" xfId="19112" xr:uid="{00000000-0005-0000-0000-0000525B0000}"/>
    <cellStyle name="Note 2 2 3 5 5 3 2" xfId="33533" xr:uid="{00000000-0005-0000-0000-0000535B0000}"/>
    <cellStyle name="Note 2 2 3 5 5 4" xfId="19113" xr:uid="{00000000-0005-0000-0000-0000545B0000}"/>
    <cellStyle name="Note 2 2 3 5 5 5" xfId="33534" xr:uid="{00000000-0005-0000-0000-0000555B0000}"/>
    <cellStyle name="Note 2 2 3 5 6" xfId="19114" xr:uid="{00000000-0005-0000-0000-0000565B0000}"/>
    <cellStyle name="Note 2 2 3 5 6 2" xfId="19115" xr:uid="{00000000-0005-0000-0000-0000575B0000}"/>
    <cellStyle name="Note 2 2 3 5 6 2 2" xfId="19116" xr:uid="{00000000-0005-0000-0000-0000585B0000}"/>
    <cellStyle name="Note 2 2 3 5 6 2 2 2" xfId="33535" xr:uid="{00000000-0005-0000-0000-0000595B0000}"/>
    <cellStyle name="Note 2 2 3 5 6 2 3" xfId="19117" xr:uid="{00000000-0005-0000-0000-00005A5B0000}"/>
    <cellStyle name="Note 2 2 3 5 6 2 4" xfId="33536" xr:uid="{00000000-0005-0000-0000-00005B5B0000}"/>
    <cellStyle name="Note 2 2 3 5 6 3" xfId="19118" xr:uid="{00000000-0005-0000-0000-00005C5B0000}"/>
    <cellStyle name="Note 2 2 3 5 6 3 2" xfId="33537" xr:uid="{00000000-0005-0000-0000-00005D5B0000}"/>
    <cellStyle name="Note 2 2 3 5 6 4" xfId="19119" xr:uid="{00000000-0005-0000-0000-00005E5B0000}"/>
    <cellStyle name="Note 2 2 3 5 6 5" xfId="33538" xr:uid="{00000000-0005-0000-0000-00005F5B0000}"/>
    <cellStyle name="Note 2 2 3 5 7" xfId="19120" xr:uid="{00000000-0005-0000-0000-0000605B0000}"/>
    <cellStyle name="Note 2 2 3 5 7 2" xfId="19121" xr:uid="{00000000-0005-0000-0000-0000615B0000}"/>
    <cellStyle name="Note 2 2 3 5 7 2 2" xfId="19122" xr:uid="{00000000-0005-0000-0000-0000625B0000}"/>
    <cellStyle name="Note 2 2 3 5 7 2 2 2" xfId="33539" xr:uid="{00000000-0005-0000-0000-0000635B0000}"/>
    <cellStyle name="Note 2 2 3 5 7 2 3" xfId="19123" xr:uid="{00000000-0005-0000-0000-0000645B0000}"/>
    <cellStyle name="Note 2 2 3 5 7 2 4" xfId="33540" xr:uid="{00000000-0005-0000-0000-0000655B0000}"/>
    <cellStyle name="Note 2 2 3 5 7 3" xfId="19124" xr:uid="{00000000-0005-0000-0000-0000665B0000}"/>
    <cellStyle name="Note 2 2 3 5 7 3 2" xfId="33541" xr:uid="{00000000-0005-0000-0000-0000675B0000}"/>
    <cellStyle name="Note 2 2 3 5 7 4" xfId="19125" xr:uid="{00000000-0005-0000-0000-0000685B0000}"/>
    <cellStyle name="Note 2 2 3 5 7 5" xfId="33542" xr:uid="{00000000-0005-0000-0000-0000695B0000}"/>
    <cellStyle name="Note 2 2 3 5 8" xfId="19126" xr:uid="{00000000-0005-0000-0000-00006A5B0000}"/>
    <cellStyle name="Note 2 2 3 5 8 2" xfId="19127" xr:uid="{00000000-0005-0000-0000-00006B5B0000}"/>
    <cellStyle name="Note 2 2 3 5 8 2 2" xfId="19128" xr:uid="{00000000-0005-0000-0000-00006C5B0000}"/>
    <cellStyle name="Note 2 2 3 5 8 2 2 2" xfId="33543" xr:uid="{00000000-0005-0000-0000-00006D5B0000}"/>
    <cellStyle name="Note 2 2 3 5 8 2 3" xfId="19129" xr:uid="{00000000-0005-0000-0000-00006E5B0000}"/>
    <cellStyle name="Note 2 2 3 5 8 2 4" xfId="33544" xr:uid="{00000000-0005-0000-0000-00006F5B0000}"/>
    <cellStyle name="Note 2 2 3 5 8 3" xfId="19130" xr:uid="{00000000-0005-0000-0000-0000705B0000}"/>
    <cellStyle name="Note 2 2 3 5 8 3 2" xfId="33545" xr:uid="{00000000-0005-0000-0000-0000715B0000}"/>
    <cellStyle name="Note 2 2 3 5 8 4" xfId="19131" xr:uid="{00000000-0005-0000-0000-0000725B0000}"/>
    <cellStyle name="Note 2 2 3 5 8 5" xfId="33546" xr:uid="{00000000-0005-0000-0000-0000735B0000}"/>
    <cellStyle name="Note 2 2 3 5 9" xfId="19132" xr:uid="{00000000-0005-0000-0000-0000745B0000}"/>
    <cellStyle name="Note 2 2 3 5 9 2" xfId="19133" xr:uid="{00000000-0005-0000-0000-0000755B0000}"/>
    <cellStyle name="Note 2 2 3 5 9 2 2" xfId="19134" xr:uid="{00000000-0005-0000-0000-0000765B0000}"/>
    <cellStyle name="Note 2 2 3 5 9 2 2 2" xfId="33547" xr:uid="{00000000-0005-0000-0000-0000775B0000}"/>
    <cellStyle name="Note 2 2 3 5 9 2 3" xfId="19135" xr:uid="{00000000-0005-0000-0000-0000785B0000}"/>
    <cellStyle name="Note 2 2 3 5 9 2 4" xfId="33548" xr:uid="{00000000-0005-0000-0000-0000795B0000}"/>
    <cellStyle name="Note 2 2 3 5 9 3" xfId="19136" xr:uid="{00000000-0005-0000-0000-00007A5B0000}"/>
    <cellStyle name="Note 2 2 3 5 9 3 2" xfId="33549" xr:uid="{00000000-0005-0000-0000-00007B5B0000}"/>
    <cellStyle name="Note 2 2 3 5 9 4" xfId="19137" xr:uid="{00000000-0005-0000-0000-00007C5B0000}"/>
    <cellStyle name="Note 2 2 3 5 9 5" xfId="33550" xr:uid="{00000000-0005-0000-0000-00007D5B0000}"/>
    <cellStyle name="Note 2 2 3 6" xfId="19138" xr:uid="{00000000-0005-0000-0000-00007E5B0000}"/>
    <cellStyle name="Note 2 2 3 6 10" xfId="19139" xr:uid="{00000000-0005-0000-0000-00007F5B0000}"/>
    <cellStyle name="Note 2 2 3 6 10 2" xfId="19140" xr:uid="{00000000-0005-0000-0000-0000805B0000}"/>
    <cellStyle name="Note 2 2 3 6 10 2 2" xfId="19141" xr:uid="{00000000-0005-0000-0000-0000815B0000}"/>
    <cellStyle name="Note 2 2 3 6 10 2 2 2" xfId="33551" xr:uid="{00000000-0005-0000-0000-0000825B0000}"/>
    <cellStyle name="Note 2 2 3 6 10 2 3" xfId="19142" xr:uid="{00000000-0005-0000-0000-0000835B0000}"/>
    <cellStyle name="Note 2 2 3 6 10 2 4" xfId="33552" xr:uid="{00000000-0005-0000-0000-0000845B0000}"/>
    <cellStyle name="Note 2 2 3 6 10 3" xfId="19143" xr:uid="{00000000-0005-0000-0000-0000855B0000}"/>
    <cellStyle name="Note 2 2 3 6 10 3 2" xfId="33553" xr:uid="{00000000-0005-0000-0000-0000865B0000}"/>
    <cellStyle name="Note 2 2 3 6 10 4" xfId="19144" xr:uid="{00000000-0005-0000-0000-0000875B0000}"/>
    <cellStyle name="Note 2 2 3 6 10 5" xfId="33554" xr:uid="{00000000-0005-0000-0000-0000885B0000}"/>
    <cellStyle name="Note 2 2 3 6 11" xfId="19145" xr:uid="{00000000-0005-0000-0000-0000895B0000}"/>
    <cellStyle name="Note 2 2 3 6 11 2" xfId="19146" xr:uid="{00000000-0005-0000-0000-00008A5B0000}"/>
    <cellStyle name="Note 2 2 3 6 11 2 2" xfId="19147" xr:uid="{00000000-0005-0000-0000-00008B5B0000}"/>
    <cellStyle name="Note 2 2 3 6 11 2 2 2" xfId="33555" xr:uid="{00000000-0005-0000-0000-00008C5B0000}"/>
    <cellStyle name="Note 2 2 3 6 11 2 3" xfId="19148" xr:uid="{00000000-0005-0000-0000-00008D5B0000}"/>
    <cellStyle name="Note 2 2 3 6 11 2 4" xfId="33556" xr:uid="{00000000-0005-0000-0000-00008E5B0000}"/>
    <cellStyle name="Note 2 2 3 6 11 3" xfId="19149" xr:uid="{00000000-0005-0000-0000-00008F5B0000}"/>
    <cellStyle name="Note 2 2 3 6 11 3 2" xfId="33557" xr:uid="{00000000-0005-0000-0000-0000905B0000}"/>
    <cellStyle name="Note 2 2 3 6 11 4" xfId="19150" xr:uid="{00000000-0005-0000-0000-0000915B0000}"/>
    <cellStyle name="Note 2 2 3 6 11 5" xfId="33558" xr:uid="{00000000-0005-0000-0000-0000925B0000}"/>
    <cellStyle name="Note 2 2 3 6 12" xfId="19151" xr:uid="{00000000-0005-0000-0000-0000935B0000}"/>
    <cellStyle name="Note 2 2 3 6 12 2" xfId="19152" xr:uid="{00000000-0005-0000-0000-0000945B0000}"/>
    <cellStyle name="Note 2 2 3 6 12 2 2" xfId="19153" xr:uid="{00000000-0005-0000-0000-0000955B0000}"/>
    <cellStyle name="Note 2 2 3 6 12 2 2 2" xfId="33559" xr:uid="{00000000-0005-0000-0000-0000965B0000}"/>
    <cellStyle name="Note 2 2 3 6 12 2 3" xfId="19154" xr:uid="{00000000-0005-0000-0000-0000975B0000}"/>
    <cellStyle name="Note 2 2 3 6 12 2 4" xfId="33560" xr:uid="{00000000-0005-0000-0000-0000985B0000}"/>
    <cellStyle name="Note 2 2 3 6 12 3" xfId="19155" xr:uid="{00000000-0005-0000-0000-0000995B0000}"/>
    <cellStyle name="Note 2 2 3 6 12 3 2" xfId="33561" xr:uid="{00000000-0005-0000-0000-00009A5B0000}"/>
    <cellStyle name="Note 2 2 3 6 12 4" xfId="19156" xr:uid="{00000000-0005-0000-0000-00009B5B0000}"/>
    <cellStyle name="Note 2 2 3 6 12 5" xfId="33562" xr:uid="{00000000-0005-0000-0000-00009C5B0000}"/>
    <cellStyle name="Note 2 2 3 6 13" xfId="19157" xr:uid="{00000000-0005-0000-0000-00009D5B0000}"/>
    <cellStyle name="Note 2 2 3 6 13 2" xfId="19158" xr:uid="{00000000-0005-0000-0000-00009E5B0000}"/>
    <cellStyle name="Note 2 2 3 6 13 2 2" xfId="19159" xr:uid="{00000000-0005-0000-0000-00009F5B0000}"/>
    <cellStyle name="Note 2 2 3 6 13 2 2 2" xfId="33563" xr:uid="{00000000-0005-0000-0000-0000A05B0000}"/>
    <cellStyle name="Note 2 2 3 6 13 2 3" xfId="19160" xr:uid="{00000000-0005-0000-0000-0000A15B0000}"/>
    <cellStyle name="Note 2 2 3 6 13 2 4" xfId="33564" xr:uid="{00000000-0005-0000-0000-0000A25B0000}"/>
    <cellStyle name="Note 2 2 3 6 13 3" xfId="19161" xr:uid="{00000000-0005-0000-0000-0000A35B0000}"/>
    <cellStyle name="Note 2 2 3 6 13 3 2" xfId="33565" xr:uid="{00000000-0005-0000-0000-0000A45B0000}"/>
    <cellStyle name="Note 2 2 3 6 13 4" xfId="19162" xr:uid="{00000000-0005-0000-0000-0000A55B0000}"/>
    <cellStyle name="Note 2 2 3 6 13 5" xfId="33566" xr:uid="{00000000-0005-0000-0000-0000A65B0000}"/>
    <cellStyle name="Note 2 2 3 6 14" xfId="19163" xr:uid="{00000000-0005-0000-0000-0000A75B0000}"/>
    <cellStyle name="Note 2 2 3 6 14 2" xfId="19164" xr:uid="{00000000-0005-0000-0000-0000A85B0000}"/>
    <cellStyle name="Note 2 2 3 6 14 2 2" xfId="19165" xr:uid="{00000000-0005-0000-0000-0000A95B0000}"/>
    <cellStyle name="Note 2 2 3 6 14 2 2 2" xfId="33567" xr:uid="{00000000-0005-0000-0000-0000AA5B0000}"/>
    <cellStyle name="Note 2 2 3 6 14 2 3" xfId="19166" xr:uid="{00000000-0005-0000-0000-0000AB5B0000}"/>
    <cellStyle name="Note 2 2 3 6 14 2 4" xfId="33568" xr:uid="{00000000-0005-0000-0000-0000AC5B0000}"/>
    <cellStyle name="Note 2 2 3 6 14 3" xfId="19167" xr:uid="{00000000-0005-0000-0000-0000AD5B0000}"/>
    <cellStyle name="Note 2 2 3 6 14 3 2" xfId="33569" xr:uid="{00000000-0005-0000-0000-0000AE5B0000}"/>
    <cellStyle name="Note 2 2 3 6 14 4" xfId="19168" xr:uid="{00000000-0005-0000-0000-0000AF5B0000}"/>
    <cellStyle name="Note 2 2 3 6 14 5" xfId="33570" xr:uid="{00000000-0005-0000-0000-0000B05B0000}"/>
    <cellStyle name="Note 2 2 3 6 15" xfId="19169" xr:uid="{00000000-0005-0000-0000-0000B15B0000}"/>
    <cellStyle name="Note 2 2 3 6 15 2" xfId="19170" xr:uid="{00000000-0005-0000-0000-0000B25B0000}"/>
    <cellStyle name="Note 2 2 3 6 15 2 2" xfId="19171" xr:uid="{00000000-0005-0000-0000-0000B35B0000}"/>
    <cellStyle name="Note 2 2 3 6 15 2 2 2" xfId="33571" xr:uid="{00000000-0005-0000-0000-0000B45B0000}"/>
    <cellStyle name="Note 2 2 3 6 15 2 3" xfId="19172" xr:uid="{00000000-0005-0000-0000-0000B55B0000}"/>
    <cellStyle name="Note 2 2 3 6 15 2 4" xfId="33572" xr:uid="{00000000-0005-0000-0000-0000B65B0000}"/>
    <cellStyle name="Note 2 2 3 6 15 3" xfId="19173" xr:uid="{00000000-0005-0000-0000-0000B75B0000}"/>
    <cellStyle name="Note 2 2 3 6 15 3 2" xfId="33573" xr:uid="{00000000-0005-0000-0000-0000B85B0000}"/>
    <cellStyle name="Note 2 2 3 6 15 4" xfId="19174" xr:uid="{00000000-0005-0000-0000-0000B95B0000}"/>
    <cellStyle name="Note 2 2 3 6 15 5" xfId="33574" xr:uid="{00000000-0005-0000-0000-0000BA5B0000}"/>
    <cellStyle name="Note 2 2 3 6 16" xfId="19175" xr:uid="{00000000-0005-0000-0000-0000BB5B0000}"/>
    <cellStyle name="Note 2 2 3 6 16 2" xfId="19176" xr:uid="{00000000-0005-0000-0000-0000BC5B0000}"/>
    <cellStyle name="Note 2 2 3 6 16 2 2" xfId="19177" xr:uid="{00000000-0005-0000-0000-0000BD5B0000}"/>
    <cellStyle name="Note 2 2 3 6 16 2 2 2" xfId="33575" xr:uid="{00000000-0005-0000-0000-0000BE5B0000}"/>
    <cellStyle name="Note 2 2 3 6 16 2 3" xfId="19178" xr:uid="{00000000-0005-0000-0000-0000BF5B0000}"/>
    <cellStyle name="Note 2 2 3 6 16 2 4" xfId="33576" xr:uid="{00000000-0005-0000-0000-0000C05B0000}"/>
    <cellStyle name="Note 2 2 3 6 16 3" xfId="19179" xr:uid="{00000000-0005-0000-0000-0000C15B0000}"/>
    <cellStyle name="Note 2 2 3 6 16 3 2" xfId="33577" xr:uid="{00000000-0005-0000-0000-0000C25B0000}"/>
    <cellStyle name="Note 2 2 3 6 16 4" xfId="19180" xr:uid="{00000000-0005-0000-0000-0000C35B0000}"/>
    <cellStyle name="Note 2 2 3 6 16 5" xfId="33578" xr:uid="{00000000-0005-0000-0000-0000C45B0000}"/>
    <cellStyle name="Note 2 2 3 6 17" xfId="19181" xr:uid="{00000000-0005-0000-0000-0000C55B0000}"/>
    <cellStyle name="Note 2 2 3 6 17 2" xfId="19182" xr:uid="{00000000-0005-0000-0000-0000C65B0000}"/>
    <cellStyle name="Note 2 2 3 6 17 2 2" xfId="19183" xr:uid="{00000000-0005-0000-0000-0000C75B0000}"/>
    <cellStyle name="Note 2 2 3 6 17 2 2 2" xfId="33579" xr:uid="{00000000-0005-0000-0000-0000C85B0000}"/>
    <cellStyle name="Note 2 2 3 6 17 2 3" xfId="19184" xr:uid="{00000000-0005-0000-0000-0000C95B0000}"/>
    <cellStyle name="Note 2 2 3 6 17 2 4" xfId="33580" xr:uid="{00000000-0005-0000-0000-0000CA5B0000}"/>
    <cellStyle name="Note 2 2 3 6 17 3" xfId="19185" xr:uid="{00000000-0005-0000-0000-0000CB5B0000}"/>
    <cellStyle name="Note 2 2 3 6 17 3 2" xfId="33581" xr:uid="{00000000-0005-0000-0000-0000CC5B0000}"/>
    <cellStyle name="Note 2 2 3 6 17 4" xfId="19186" xr:uid="{00000000-0005-0000-0000-0000CD5B0000}"/>
    <cellStyle name="Note 2 2 3 6 17 5" xfId="33582" xr:uid="{00000000-0005-0000-0000-0000CE5B0000}"/>
    <cellStyle name="Note 2 2 3 6 18" xfId="19187" xr:uid="{00000000-0005-0000-0000-0000CF5B0000}"/>
    <cellStyle name="Note 2 2 3 6 18 2" xfId="19188" xr:uid="{00000000-0005-0000-0000-0000D05B0000}"/>
    <cellStyle name="Note 2 2 3 6 18 2 2" xfId="19189" xr:uid="{00000000-0005-0000-0000-0000D15B0000}"/>
    <cellStyle name="Note 2 2 3 6 18 2 2 2" xfId="33583" xr:uid="{00000000-0005-0000-0000-0000D25B0000}"/>
    <cellStyle name="Note 2 2 3 6 18 2 3" xfId="19190" xr:uid="{00000000-0005-0000-0000-0000D35B0000}"/>
    <cellStyle name="Note 2 2 3 6 18 2 4" xfId="33584" xr:uid="{00000000-0005-0000-0000-0000D45B0000}"/>
    <cellStyle name="Note 2 2 3 6 18 3" xfId="19191" xr:uid="{00000000-0005-0000-0000-0000D55B0000}"/>
    <cellStyle name="Note 2 2 3 6 18 3 2" xfId="33585" xr:uid="{00000000-0005-0000-0000-0000D65B0000}"/>
    <cellStyle name="Note 2 2 3 6 18 4" xfId="19192" xr:uid="{00000000-0005-0000-0000-0000D75B0000}"/>
    <cellStyle name="Note 2 2 3 6 18 5" xfId="33586" xr:uid="{00000000-0005-0000-0000-0000D85B0000}"/>
    <cellStyle name="Note 2 2 3 6 19" xfId="19193" xr:uid="{00000000-0005-0000-0000-0000D95B0000}"/>
    <cellStyle name="Note 2 2 3 6 19 2" xfId="19194" xr:uid="{00000000-0005-0000-0000-0000DA5B0000}"/>
    <cellStyle name="Note 2 2 3 6 19 2 2" xfId="19195" xr:uid="{00000000-0005-0000-0000-0000DB5B0000}"/>
    <cellStyle name="Note 2 2 3 6 19 2 2 2" xfId="33587" xr:uid="{00000000-0005-0000-0000-0000DC5B0000}"/>
    <cellStyle name="Note 2 2 3 6 19 2 3" xfId="19196" xr:uid="{00000000-0005-0000-0000-0000DD5B0000}"/>
    <cellStyle name="Note 2 2 3 6 19 2 4" xfId="33588" xr:uid="{00000000-0005-0000-0000-0000DE5B0000}"/>
    <cellStyle name="Note 2 2 3 6 19 3" xfId="19197" xr:uid="{00000000-0005-0000-0000-0000DF5B0000}"/>
    <cellStyle name="Note 2 2 3 6 19 3 2" xfId="33589" xr:uid="{00000000-0005-0000-0000-0000E05B0000}"/>
    <cellStyle name="Note 2 2 3 6 19 4" xfId="19198" xr:uid="{00000000-0005-0000-0000-0000E15B0000}"/>
    <cellStyle name="Note 2 2 3 6 19 5" xfId="33590" xr:uid="{00000000-0005-0000-0000-0000E25B0000}"/>
    <cellStyle name="Note 2 2 3 6 2" xfId="19199" xr:uid="{00000000-0005-0000-0000-0000E35B0000}"/>
    <cellStyle name="Note 2 2 3 6 2 2" xfId="19200" xr:uid="{00000000-0005-0000-0000-0000E45B0000}"/>
    <cellStyle name="Note 2 2 3 6 2 2 2" xfId="19201" xr:uid="{00000000-0005-0000-0000-0000E55B0000}"/>
    <cellStyle name="Note 2 2 3 6 2 2 2 2" xfId="33591" xr:uid="{00000000-0005-0000-0000-0000E65B0000}"/>
    <cellStyle name="Note 2 2 3 6 2 2 3" xfId="19202" xr:uid="{00000000-0005-0000-0000-0000E75B0000}"/>
    <cellStyle name="Note 2 2 3 6 2 2 4" xfId="33592" xr:uid="{00000000-0005-0000-0000-0000E85B0000}"/>
    <cellStyle name="Note 2 2 3 6 2 3" xfId="19203" xr:uid="{00000000-0005-0000-0000-0000E95B0000}"/>
    <cellStyle name="Note 2 2 3 6 2 3 2" xfId="33593" xr:uid="{00000000-0005-0000-0000-0000EA5B0000}"/>
    <cellStyle name="Note 2 2 3 6 2 4" xfId="19204" xr:uid="{00000000-0005-0000-0000-0000EB5B0000}"/>
    <cellStyle name="Note 2 2 3 6 2 5" xfId="33594" xr:uid="{00000000-0005-0000-0000-0000EC5B0000}"/>
    <cellStyle name="Note 2 2 3 6 20" xfId="19205" xr:uid="{00000000-0005-0000-0000-0000ED5B0000}"/>
    <cellStyle name="Note 2 2 3 6 20 2" xfId="19206" xr:uid="{00000000-0005-0000-0000-0000EE5B0000}"/>
    <cellStyle name="Note 2 2 3 6 20 2 2" xfId="19207" xr:uid="{00000000-0005-0000-0000-0000EF5B0000}"/>
    <cellStyle name="Note 2 2 3 6 20 2 2 2" xfId="33595" xr:uid="{00000000-0005-0000-0000-0000F05B0000}"/>
    <cellStyle name="Note 2 2 3 6 20 2 3" xfId="19208" xr:uid="{00000000-0005-0000-0000-0000F15B0000}"/>
    <cellStyle name="Note 2 2 3 6 20 2 4" xfId="33596" xr:uid="{00000000-0005-0000-0000-0000F25B0000}"/>
    <cellStyle name="Note 2 2 3 6 20 3" xfId="19209" xr:uid="{00000000-0005-0000-0000-0000F35B0000}"/>
    <cellStyle name="Note 2 2 3 6 20 3 2" xfId="33597" xr:uid="{00000000-0005-0000-0000-0000F45B0000}"/>
    <cellStyle name="Note 2 2 3 6 20 4" xfId="19210" xr:uid="{00000000-0005-0000-0000-0000F55B0000}"/>
    <cellStyle name="Note 2 2 3 6 20 5" xfId="33598" xr:uid="{00000000-0005-0000-0000-0000F65B0000}"/>
    <cellStyle name="Note 2 2 3 6 21" xfId="19211" xr:uid="{00000000-0005-0000-0000-0000F75B0000}"/>
    <cellStyle name="Note 2 2 3 6 21 2" xfId="19212" xr:uid="{00000000-0005-0000-0000-0000F85B0000}"/>
    <cellStyle name="Note 2 2 3 6 21 2 2" xfId="19213" xr:uid="{00000000-0005-0000-0000-0000F95B0000}"/>
    <cellStyle name="Note 2 2 3 6 21 2 2 2" xfId="33599" xr:uid="{00000000-0005-0000-0000-0000FA5B0000}"/>
    <cellStyle name="Note 2 2 3 6 21 2 3" xfId="19214" xr:uid="{00000000-0005-0000-0000-0000FB5B0000}"/>
    <cellStyle name="Note 2 2 3 6 21 2 4" xfId="33600" xr:uid="{00000000-0005-0000-0000-0000FC5B0000}"/>
    <cellStyle name="Note 2 2 3 6 21 3" xfId="19215" xr:uid="{00000000-0005-0000-0000-0000FD5B0000}"/>
    <cellStyle name="Note 2 2 3 6 21 3 2" xfId="33601" xr:uid="{00000000-0005-0000-0000-0000FE5B0000}"/>
    <cellStyle name="Note 2 2 3 6 21 4" xfId="19216" xr:uid="{00000000-0005-0000-0000-0000FF5B0000}"/>
    <cellStyle name="Note 2 2 3 6 21 5" xfId="33602" xr:uid="{00000000-0005-0000-0000-0000005C0000}"/>
    <cellStyle name="Note 2 2 3 6 22" xfId="19217" xr:uid="{00000000-0005-0000-0000-0000015C0000}"/>
    <cellStyle name="Note 2 2 3 6 22 2" xfId="19218" xr:uid="{00000000-0005-0000-0000-0000025C0000}"/>
    <cellStyle name="Note 2 2 3 6 22 2 2" xfId="19219" xr:uid="{00000000-0005-0000-0000-0000035C0000}"/>
    <cellStyle name="Note 2 2 3 6 22 2 2 2" xfId="33603" xr:uid="{00000000-0005-0000-0000-0000045C0000}"/>
    <cellStyle name="Note 2 2 3 6 22 2 3" xfId="19220" xr:uid="{00000000-0005-0000-0000-0000055C0000}"/>
    <cellStyle name="Note 2 2 3 6 22 2 4" xfId="33604" xr:uid="{00000000-0005-0000-0000-0000065C0000}"/>
    <cellStyle name="Note 2 2 3 6 22 3" xfId="19221" xr:uid="{00000000-0005-0000-0000-0000075C0000}"/>
    <cellStyle name="Note 2 2 3 6 22 3 2" xfId="33605" xr:uid="{00000000-0005-0000-0000-0000085C0000}"/>
    <cellStyle name="Note 2 2 3 6 22 4" xfId="19222" xr:uid="{00000000-0005-0000-0000-0000095C0000}"/>
    <cellStyle name="Note 2 2 3 6 22 5" xfId="33606" xr:uid="{00000000-0005-0000-0000-00000A5C0000}"/>
    <cellStyle name="Note 2 2 3 6 23" xfId="19223" xr:uid="{00000000-0005-0000-0000-00000B5C0000}"/>
    <cellStyle name="Note 2 2 3 6 23 2" xfId="19224" xr:uid="{00000000-0005-0000-0000-00000C5C0000}"/>
    <cellStyle name="Note 2 2 3 6 23 2 2" xfId="19225" xr:uid="{00000000-0005-0000-0000-00000D5C0000}"/>
    <cellStyle name="Note 2 2 3 6 23 2 2 2" xfId="33607" xr:uid="{00000000-0005-0000-0000-00000E5C0000}"/>
    <cellStyle name="Note 2 2 3 6 23 2 3" xfId="19226" xr:uid="{00000000-0005-0000-0000-00000F5C0000}"/>
    <cellStyle name="Note 2 2 3 6 23 2 4" xfId="33608" xr:uid="{00000000-0005-0000-0000-0000105C0000}"/>
    <cellStyle name="Note 2 2 3 6 23 3" xfId="19227" xr:uid="{00000000-0005-0000-0000-0000115C0000}"/>
    <cellStyle name="Note 2 2 3 6 23 3 2" xfId="33609" xr:uid="{00000000-0005-0000-0000-0000125C0000}"/>
    <cellStyle name="Note 2 2 3 6 23 4" xfId="19228" xr:uid="{00000000-0005-0000-0000-0000135C0000}"/>
    <cellStyle name="Note 2 2 3 6 23 5" xfId="33610" xr:uid="{00000000-0005-0000-0000-0000145C0000}"/>
    <cellStyle name="Note 2 2 3 6 24" xfId="19229" xr:uid="{00000000-0005-0000-0000-0000155C0000}"/>
    <cellStyle name="Note 2 2 3 6 24 2" xfId="19230" xr:uid="{00000000-0005-0000-0000-0000165C0000}"/>
    <cellStyle name="Note 2 2 3 6 24 2 2" xfId="19231" xr:uid="{00000000-0005-0000-0000-0000175C0000}"/>
    <cellStyle name="Note 2 2 3 6 24 2 2 2" xfId="33611" xr:uid="{00000000-0005-0000-0000-0000185C0000}"/>
    <cellStyle name="Note 2 2 3 6 24 2 3" xfId="19232" xr:uid="{00000000-0005-0000-0000-0000195C0000}"/>
    <cellStyle name="Note 2 2 3 6 24 2 4" xfId="33612" xr:uid="{00000000-0005-0000-0000-00001A5C0000}"/>
    <cellStyle name="Note 2 2 3 6 24 3" xfId="19233" xr:uid="{00000000-0005-0000-0000-00001B5C0000}"/>
    <cellStyle name="Note 2 2 3 6 24 3 2" xfId="33613" xr:uid="{00000000-0005-0000-0000-00001C5C0000}"/>
    <cellStyle name="Note 2 2 3 6 24 4" xfId="19234" xr:uid="{00000000-0005-0000-0000-00001D5C0000}"/>
    <cellStyle name="Note 2 2 3 6 24 5" xfId="33614" xr:uid="{00000000-0005-0000-0000-00001E5C0000}"/>
    <cellStyle name="Note 2 2 3 6 25" xfId="19235" xr:uid="{00000000-0005-0000-0000-00001F5C0000}"/>
    <cellStyle name="Note 2 2 3 6 25 2" xfId="19236" xr:uid="{00000000-0005-0000-0000-0000205C0000}"/>
    <cellStyle name="Note 2 2 3 6 25 2 2" xfId="19237" xr:uid="{00000000-0005-0000-0000-0000215C0000}"/>
    <cellStyle name="Note 2 2 3 6 25 2 2 2" xfId="33615" xr:uid="{00000000-0005-0000-0000-0000225C0000}"/>
    <cellStyle name="Note 2 2 3 6 25 2 3" xfId="19238" xr:uid="{00000000-0005-0000-0000-0000235C0000}"/>
    <cellStyle name="Note 2 2 3 6 25 2 4" xfId="33616" xr:uid="{00000000-0005-0000-0000-0000245C0000}"/>
    <cellStyle name="Note 2 2 3 6 25 3" xfId="19239" xr:uid="{00000000-0005-0000-0000-0000255C0000}"/>
    <cellStyle name="Note 2 2 3 6 25 3 2" xfId="33617" xr:uid="{00000000-0005-0000-0000-0000265C0000}"/>
    <cellStyle name="Note 2 2 3 6 25 4" xfId="19240" xr:uid="{00000000-0005-0000-0000-0000275C0000}"/>
    <cellStyle name="Note 2 2 3 6 25 5" xfId="33618" xr:uid="{00000000-0005-0000-0000-0000285C0000}"/>
    <cellStyle name="Note 2 2 3 6 26" xfId="19241" xr:uid="{00000000-0005-0000-0000-0000295C0000}"/>
    <cellStyle name="Note 2 2 3 6 26 2" xfId="19242" xr:uid="{00000000-0005-0000-0000-00002A5C0000}"/>
    <cellStyle name="Note 2 2 3 6 26 2 2" xfId="19243" xr:uid="{00000000-0005-0000-0000-00002B5C0000}"/>
    <cellStyle name="Note 2 2 3 6 26 2 2 2" xfId="33619" xr:uid="{00000000-0005-0000-0000-00002C5C0000}"/>
    <cellStyle name="Note 2 2 3 6 26 2 3" xfId="19244" xr:uid="{00000000-0005-0000-0000-00002D5C0000}"/>
    <cellStyle name="Note 2 2 3 6 26 2 4" xfId="33620" xr:uid="{00000000-0005-0000-0000-00002E5C0000}"/>
    <cellStyle name="Note 2 2 3 6 26 3" xfId="19245" xr:uid="{00000000-0005-0000-0000-00002F5C0000}"/>
    <cellStyle name="Note 2 2 3 6 26 3 2" xfId="33621" xr:uid="{00000000-0005-0000-0000-0000305C0000}"/>
    <cellStyle name="Note 2 2 3 6 26 4" xfId="19246" xr:uid="{00000000-0005-0000-0000-0000315C0000}"/>
    <cellStyle name="Note 2 2 3 6 26 5" xfId="33622" xr:uid="{00000000-0005-0000-0000-0000325C0000}"/>
    <cellStyle name="Note 2 2 3 6 27" xfId="19247" xr:uid="{00000000-0005-0000-0000-0000335C0000}"/>
    <cellStyle name="Note 2 2 3 6 27 2" xfId="19248" xr:uid="{00000000-0005-0000-0000-0000345C0000}"/>
    <cellStyle name="Note 2 2 3 6 27 2 2" xfId="19249" xr:uid="{00000000-0005-0000-0000-0000355C0000}"/>
    <cellStyle name="Note 2 2 3 6 27 2 2 2" xfId="33623" xr:uid="{00000000-0005-0000-0000-0000365C0000}"/>
    <cellStyle name="Note 2 2 3 6 27 2 3" xfId="19250" xr:uid="{00000000-0005-0000-0000-0000375C0000}"/>
    <cellStyle name="Note 2 2 3 6 27 2 4" xfId="33624" xr:uid="{00000000-0005-0000-0000-0000385C0000}"/>
    <cellStyle name="Note 2 2 3 6 27 3" xfId="19251" xr:uid="{00000000-0005-0000-0000-0000395C0000}"/>
    <cellStyle name="Note 2 2 3 6 27 3 2" xfId="33625" xr:uid="{00000000-0005-0000-0000-00003A5C0000}"/>
    <cellStyle name="Note 2 2 3 6 27 4" xfId="19252" xr:uid="{00000000-0005-0000-0000-00003B5C0000}"/>
    <cellStyle name="Note 2 2 3 6 27 5" xfId="33626" xr:uid="{00000000-0005-0000-0000-00003C5C0000}"/>
    <cellStyle name="Note 2 2 3 6 28" xfId="19253" xr:uid="{00000000-0005-0000-0000-00003D5C0000}"/>
    <cellStyle name="Note 2 2 3 6 28 2" xfId="19254" xr:uid="{00000000-0005-0000-0000-00003E5C0000}"/>
    <cellStyle name="Note 2 2 3 6 28 2 2" xfId="19255" xr:uid="{00000000-0005-0000-0000-00003F5C0000}"/>
    <cellStyle name="Note 2 2 3 6 28 2 2 2" xfId="33627" xr:uid="{00000000-0005-0000-0000-0000405C0000}"/>
    <cellStyle name="Note 2 2 3 6 28 2 3" xfId="19256" xr:uid="{00000000-0005-0000-0000-0000415C0000}"/>
    <cellStyle name="Note 2 2 3 6 28 2 4" xfId="33628" xr:uid="{00000000-0005-0000-0000-0000425C0000}"/>
    <cellStyle name="Note 2 2 3 6 28 3" xfId="19257" xr:uid="{00000000-0005-0000-0000-0000435C0000}"/>
    <cellStyle name="Note 2 2 3 6 28 3 2" xfId="33629" xr:uid="{00000000-0005-0000-0000-0000445C0000}"/>
    <cellStyle name="Note 2 2 3 6 28 4" xfId="19258" xr:uid="{00000000-0005-0000-0000-0000455C0000}"/>
    <cellStyle name="Note 2 2 3 6 28 5" xfId="33630" xr:uid="{00000000-0005-0000-0000-0000465C0000}"/>
    <cellStyle name="Note 2 2 3 6 29" xfId="19259" xr:uid="{00000000-0005-0000-0000-0000475C0000}"/>
    <cellStyle name="Note 2 2 3 6 29 2" xfId="19260" xr:uid="{00000000-0005-0000-0000-0000485C0000}"/>
    <cellStyle name="Note 2 2 3 6 29 2 2" xfId="19261" xr:uid="{00000000-0005-0000-0000-0000495C0000}"/>
    <cellStyle name="Note 2 2 3 6 29 2 2 2" xfId="33631" xr:uid="{00000000-0005-0000-0000-00004A5C0000}"/>
    <cellStyle name="Note 2 2 3 6 29 2 3" xfId="19262" xr:uid="{00000000-0005-0000-0000-00004B5C0000}"/>
    <cellStyle name="Note 2 2 3 6 29 2 4" xfId="33632" xr:uid="{00000000-0005-0000-0000-00004C5C0000}"/>
    <cellStyle name="Note 2 2 3 6 29 3" xfId="19263" xr:uid="{00000000-0005-0000-0000-00004D5C0000}"/>
    <cellStyle name="Note 2 2 3 6 29 3 2" xfId="33633" xr:uid="{00000000-0005-0000-0000-00004E5C0000}"/>
    <cellStyle name="Note 2 2 3 6 29 4" xfId="19264" xr:uid="{00000000-0005-0000-0000-00004F5C0000}"/>
    <cellStyle name="Note 2 2 3 6 29 5" xfId="33634" xr:uid="{00000000-0005-0000-0000-0000505C0000}"/>
    <cellStyle name="Note 2 2 3 6 3" xfId="19265" xr:uid="{00000000-0005-0000-0000-0000515C0000}"/>
    <cellStyle name="Note 2 2 3 6 3 2" xfId="19266" xr:uid="{00000000-0005-0000-0000-0000525C0000}"/>
    <cellStyle name="Note 2 2 3 6 3 2 2" xfId="19267" xr:uid="{00000000-0005-0000-0000-0000535C0000}"/>
    <cellStyle name="Note 2 2 3 6 3 2 2 2" xfId="33635" xr:uid="{00000000-0005-0000-0000-0000545C0000}"/>
    <cellStyle name="Note 2 2 3 6 3 2 3" xfId="19268" xr:uid="{00000000-0005-0000-0000-0000555C0000}"/>
    <cellStyle name="Note 2 2 3 6 3 2 4" xfId="33636" xr:uid="{00000000-0005-0000-0000-0000565C0000}"/>
    <cellStyle name="Note 2 2 3 6 3 3" xfId="19269" xr:uid="{00000000-0005-0000-0000-0000575C0000}"/>
    <cellStyle name="Note 2 2 3 6 3 3 2" xfId="33637" xr:uid="{00000000-0005-0000-0000-0000585C0000}"/>
    <cellStyle name="Note 2 2 3 6 3 4" xfId="19270" xr:uid="{00000000-0005-0000-0000-0000595C0000}"/>
    <cellStyle name="Note 2 2 3 6 3 5" xfId="33638" xr:uid="{00000000-0005-0000-0000-00005A5C0000}"/>
    <cellStyle name="Note 2 2 3 6 30" xfId="19271" xr:uid="{00000000-0005-0000-0000-00005B5C0000}"/>
    <cellStyle name="Note 2 2 3 6 30 2" xfId="19272" xr:uid="{00000000-0005-0000-0000-00005C5C0000}"/>
    <cellStyle name="Note 2 2 3 6 30 2 2" xfId="19273" xr:uid="{00000000-0005-0000-0000-00005D5C0000}"/>
    <cellStyle name="Note 2 2 3 6 30 2 2 2" xfId="33639" xr:uid="{00000000-0005-0000-0000-00005E5C0000}"/>
    <cellStyle name="Note 2 2 3 6 30 2 3" xfId="19274" xr:uid="{00000000-0005-0000-0000-00005F5C0000}"/>
    <cellStyle name="Note 2 2 3 6 30 2 4" xfId="33640" xr:uid="{00000000-0005-0000-0000-0000605C0000}"/>
    <cellStyle name="Note 2 2 3 6 30 3" xfId="19275" xr:uid="{00000000-0005-0000-0000-0000615C0000}"/>
    <cellStyle name="Note 2 2 3 6 30 3 2" xfId="33641" xr:uid="{00000000-0005-0000-0000-0000625C0000}"/>
    <cellStyle name="Note 2 2 3 6 30 4" xfId="19276" xr:uid="{00000000-0005-0000-0000-0000635C0000}"/>
    <cellStyle name="Note 2 2 3 6 30 5" xfId="33642" xr:uid="{00000000-0005-0000-0000-0000645C0000}"/>
    <cellStyle name="Note 2 2 3 6 31" xfId="19277" xr:uid="{00000000-0005-0000-0000-0000655C0000}"/>
    <cellStyle name="Note 2 2 3 6 31 2" xfId="19278" xr:uid="{00000000-0005-0000-0000-0000665C0000}"/>
    <cellStyle name="Note 2 2 3 6 31 2 2" xfId="33643" xr:uid="{00000000-0005-0000-0000-0000675C0000}"/>
    <cellStyle name="Note 2 2 3 6 31 3" xfId="19279" xr:uid="{00000000-0005-0000-0000-0000685C0000}"/>
    <cellStyle name="Note 2 2 3 6 31 4" xfId="33644" xr:uid="{00000000-0005-0000-0000-0000695C0000}"/>
    <cellStyle name="Note 2 2 3 6 32" xfId="19280" xr:uid="{00000000-0005-0000-0000-00006A5C0000}"/>
    <cellStyle name="Note 2 2 3 6 32 2" xfId="33645" xr:uid="{00000000-0005-0000-0000-00006B5C0000}"/>
    <cellStyle name="Note 2 2 3 6 33" xfId="19281" xr:uid="{00000000-0005-0000-0000-00006C5C0000}"/>
    <cellStyle name="Note 2 2 3 6 34" xfId="33646" xr:uid="{00000000-0005-0000-0000-00006D5C0000}"/>
    <cellStyle name="Note 2 2 3 6 4" xfId="19282" xr:uid="{00000000-0005-0000-0000-00006E5C0000}"/>
    <cellStyle name="Note 2 2 3 6 4 2" xfId="19283" xr:uid="{00000000-0005-0000-0000-00006F5C0000}"/>
    <cellStyle name="Note 2 2 3 6 4 2 2" xfId="19284" xr:uid="{00000000-0005-0000-0000-0000705C0000}"/>
    <cellStyle name="Note 2 2 3 6 4 2 2 2" xfId="33647" xr:uid="{00000000-0005-0000-0000-0000715C0000}"/>
    <cellStyle name="Note 2 2 3 6 4 2 3" xfId="19285" xr:uid="{00000000-0005-0000-0000-0000725C0000}"/>
    <cellStyle name="Note 2 2 3 6 4 2 4" xfId="33648" xr:uid="{00000000-0005-0000-0000-0000735C0000}"/>
    <cellStyle name="Note 2 2 3 6 4 3" xfId="19286" xr:uid="{00000000-0005-0000-0000-0000745C0000}"/>
    <cellStyle name="Note 2 2 3 6 4 3 2" xfId="33649" xr:uid="{00000000-0005-0000-0000-0000755C0000}"/>
    <cellStyle name="Note 2 2 3 6 4 4" xfId="19287" xr:uid="{00000000-0005-0000-0000-0000765C0000}"/>
    <cellStyle name="Note 2 2 3 6 4 5" xfId="33650" xr:uid="{00000000-0005-0000-0000-0000775C0000}"/>
    <cellStyle name="Note 2 2 3 6 5" xfId="19288" xr:uid="{00000000-0005-0000-0000-0000785C0000}"/>
    <cellStyle name="Note 2 2 3 6 5 2" xfId="19289" xr:uid="{00000000-0005-0000-0000-0000795C0000}"/>
    <cellStyle name="Note 2 2 3 6 5 2 2" xfId="19290" xr:uid="{00000000-0005-0000-0000-00007A5C0000}"/>
    <cellStyle name="Note 2 2 3 6 5 2 2 2" xfId="33651" xr:uid="{00000000-0005-0000-0000-00007B5C0000}"/>
    <cellStyle name="Note 2 2 3 6 5 2 3" xfId="19291" xr:uid="{00000000-0005-0000-0000-00007C5C0000}"/>
    <cellStyle name="Note 2 2 3 6 5 2 4" xfId="33652" xr:uid="{00000000-0005-0000-0000-00007D5C0000}"/>
    <cellStyle name="Note 2 2 3 6 5 3" xfId="19292" xr:uid="{00000000-0005-0000-0000-00007E5C0000}"/>
    <cellStyle name="Note 2 2 3 6 5 3 2" xfId="33653" xr:uid="{00000000-0005-0000-0000-00007F5C0000}"/>
    <cellStyle name="Note 2 2 3 6 5 4" xfId="19293" xr:uid="{00000000-0005-0000-0000-0000805C0000}"/>
    <cellStyle name="Note 2 2 3 6 5 5" xfId="33654" xr:uid="{00000000-0005-0000-0000-0000815C0000}"/>
    <cellStyle name="Note 2 2 3 6 6" xfId="19294" xr:uid="{00000000-0005-0000-0000-0000825C0000}"/>
    <cellStyle name="Note 2 2 3 6 6 2" xfId="19295" xr:uid="{00000000-0005-0000-0000-0000835C0000}"/>
    <cellStyle name="Note 2 2 3 6 6 2 2" xfId="19296" xr:uid="{00000000-0005-0000-0000-0000845C0000}"/>
    <cellStyle name="Note 2 2 3 6 6 2 2 2" xfId="33655" xr:uid="{00000000-0005-0000-0000-0000855C0000}"/>
    <cellStyle name="Note 2 2 3 6 6 2 3" xfId="19297" xr:uid="{00000000-0005-0000-0000-0000865C0000}"/>
    <cellStyle name="Note 2 2 3 6 6 2 4" xfId="33656" xr:uid="{00000000-0005-0000-0000-0000875C0000}"/>
    <cellStyle name="Note 2 2 3 6 6 3" xfId="19298" xr:uid="{00000000-0005-0000-0000-0000885C0000}"/>
    <cellStyle name="Note 2 2 3 6 6 3 2" xfId="33657" xr:uid="{00000000-0005-0000-0000-0000895C0000}"/>
    <cellStyle name="Note 2 2 3 6 6 4" xfId="19299" xr:uid="{00000000-0005-0000-0000-00008A5C0000}"/>
    <cellStyle name="Note 2 2 3 6 6 5" xfId="33658" xr:uid="{00000000-0005-0000-0000-00008B5C0000}"/>
    <cellStyle name="Note 2 2 3 6 7" xfId="19300" xr:uid="{00000000-0005-0000-0000-00008C5C0000}"/>
    <cellStyle name="Note 2 2 3 6 7 2" xfId="19301" xr:uid="{00000000-0005-0000-0000-00008D5C0000}"/>
    <cellStyle name="Note 2 2 3 6 7 2 2" xfId="19302" xr:uid="{00000000-0005-0000-0000-00008E5C0000}"/>
    <cellStyle name="Note 2 2 3 6 7 2 2 2" xfId="33659" xr:uid="{00000000-0005-0000-0000-00008F5C0000}"/>
    <cellStyle name="Note 2 2 3 6 7 2 3" xfId="19303" xr:uid="{00000000-0005-0000-0000-0000905C0000}"/>
    <cellStyle name="Note 2 2 3 6 7 2 4" xfId="33660" xr:uid="{00000000-0005-0000-0000-0000915C0000}"/>
    <cellStyle name="Note 2 2 3 6 7 3" xfId="19304" xr:uid="{00000000-0005-0000-0000-0000925C0000}"/>
    <cellStyle name="Note 2 2 3 6 7 3 2" xfId="33661" xr:uid="{00000000-0005-0000-0000-0000935C0000}"/>
    <cellStyle name="Note 2 2 3 6 7 4" xfId="19305" xr:uid="{00000000-0005-0000-0000-0000945C0000}"/>
    <cellStyle name="Note 2 2 3 6 7 5" xfId="33662" xr:uid="{00000000-0005-0000-0000-0000955C0000}"/>
    <cellStyle name="Note 2 2 3 6 8" xfId="19306" xr:uid="{00000000-0005-0000-0000-0000965C0000}"/>
    <cellStyle name="Note 2 2 3 6 8 2" xfId="19307" xr:uid="{00000000-0005-0000-0000-0000975C0000}"/>
    <cellStyle name="Note 2 2 3 6 8 2 2" xfId="19308" xr:uid="{00000000-0005-0000-0000-0000985C0000}"/>
    <cellStyle name="Note 2 2 3 6 8 2 2 2" xfId="33663" xr:uid="{00000000-0005-0000-0000-0000995C0000}"/>
    <cellStyle name="Note 2 2 3 6 8 2 3" xfId="19309" xr:uid="{00000000-0005-0000-0000-00009A5C0000}"/>
    <cellStyle name="Note 2 2 3 6 8 2 4" xfId="33664" xr:uid="{00000000-0005-0000-0000-00009B5C0000}"/>
    <cellStyle name="Note 2 2 3 6 8 3" xfId="19310" xr:uid="{00000000-0005-0000-0000-00009C5C0000}"/>
    <cellStyle name="Note 2 2 3 6 8 3 2" xfId="33665" xr:uid="{00000000-0005-0000-0000-00009D5C0000}"/>
    <cellStyle name="Note 2 2 3 6 8 4" xfId="19311" xr:uid="{00000000-0005-0000-0000-00009E5C0000}"/>
    <cellStyle name="Note 2 2 3 6 8 5" xfId="33666" xr:uid="{00000000-0005-0000-0000-00009F5C0000}"/>
    <cellStyle name="Note 2 2 3 6 9" xfId="19312" xr:uid="{00000000-0005-0000-0000-0000A05C0000}"/>
    <cellStyle name="Note 2 2 3 6 9 2" xfId="19313" xr:uid="{00000000-0005-0000-0000-0000A15C0000}"/>
    <cellStyle name="Note 2 2 3 6 9 2 2" xfId="19314" xr:uid="{00000000-0005-0000-0000-0000A25C0000}"/>
    <cellStyle name="Note 2 2 3 6 9 2 2 2" xfId="33667" xr:uid="{00000000-0005-0000-0000-0000A35C0000}"/>
    <cellStyle name="Note 2 2 3 6 9 2 3" xfId="19315" xr:uid="{00000000-0005-0000-0000-0000A45C0000}"/>
    <cellStyle name="Note 2 2 3 6 9 2 4" xfId="33668" xr:uid="{00000000-0005-0000-0000-0000A55C0000}"/>
    <cellStyle name="Note 2 2 3 6 9 3" xfId="19316" xr:uid="{00000000-0005-0000-0000-0000A65C0000}"/>
    <cellStyle name="Note 2 2 3 6 9 3 2" xfId="33669" xr:uid="{00000000-0005-0000-0000-0000A75C0000}"/>
    <cellStyle name="Note 2 2 3 6 9 4" xfId="19317" xr:uid="{00000000-0005-0000-0000-0000A85C0000}"/>
    <cellStyle name="Note 2 2 3 6 9 5" xfId="33670" xr:uid="{00000000-0005-0000-0000-0000A95C0000}"/>
    <cellStyle name="Note 2 2 3 7" xfId="19318" xr:uid="{00000000-0005-0000-0000-0000AA5C0000}"/>
    <cellStyle name="Note 2 2 3 7 10" xfId="19319" xr:uid="{00000000-0005-0000-0000-0000AB5C0000}"/>
    <cellStyle name="Note 2 2 3 7 10 2" xfId="19320" xr:uid="{00000000-0005-0000-0000-0000AC5C0000}"/>
    <cellStyle name="Note 2 2 3 7 10 2 2" xfId="19321" xr:uid="{00000000-0005-0000-0000-0000AD5C0000}"/>
    <cellStyle name="Note 2 2 3 7 10 2 2 2" xfId="33671" xr:uid="{00000000-0005-0000-0000-0000AE5C0000}"/>
    <cellStyle name="Note 2 2 3 7 10 2 3" xfId="19322" xr:uid="{00000000-0005-0000-0000-0000AF5C0000}"/>
    <cellStyle name="Note 2 2 3 7 10 2 4" xfId="33672" xr:uid="{00000000-0005-0000-0000-0000B05C0000}"/>
    <cellStyle name="Note 2 2 3 7 10 3" xfId="19323" xr:uid="{00000000-0005-0000-0000-0000B15C0000}"/>
    <cellStyle name="Note 2 2 3 7 10 3 2" xfId="33673" xr:uid="{00000000-0005-0000-0000-0000B25C0000}"/>
    <cellStyle name="Note 2 2 3 7 10 4" xfId="19324" xr:uid="{00000000-0005-0000-0000-0000B35C0000}"/>
    <cellStyle name="Note 2 2 3 7 10 5" xfId="33674" xr:uid="{00000000-0005-0000-0000-0000B45C0000}"/>
    <cellStyle name="Note 2 2 3 7 11" xfId="19325" xr:uid="{00000000-0005-0000-0000-0000B55C0000}"/>
    <cellStyle name="Note 2 2 3 7 11 2" xfId="19326" xr:uid="{00000000-0005-0000-0000-0000B65C0000}"/>
    <cellStyle name="Note 2 2 3 7 11 2 2" xfId="19327" xr:uid="{00000000-0005-0000-0000-0000B75C0000}"/>
    <cellStyle name="Note 2 2 3 7 11 2 2 2" xfId="33675" xr:uid="{00000000-0005-0000-0000-0000B85C0000}"/>
    <cellStyle name="Note 2 2 3 7 11 2 3" xfId="19328" xr:uid="{00000000-0005-0000-0000-0000B95C0000}"/>
    <cellStyle name="Note 2 2 3 7 11 2 4" xfId="33676" xr:uid="{00000000-0005-0000-0000-0000BA5C0000}"/>
    <cellStyle name="Note 2 2 3 7 11 3" xfId="19329" xr:uid="{00000000-0005-0000-0000-0000BB5C0000}"/>
    <cellStyle name="Note 2 2 3 7 11 3 2" xfId="33677" xr:uid="{00000000-0005-0000-0000-0000BC5C0000}"/>
    <cellStyle name="Note 2 2 3 7 11 4" xfId="19330" xr:uid="{00000000-0005-0000-0000-0000BD5C0000}"/>
    <cellStyle name="Note 2 2 3 7 11 5" xfId="33678" xr:uid="{00000000-0005-0000-0000-0000BE5C0000}"/>
    <cellStyle name="Note 2 2 3 7 12" xfId="19331" xr:uid="{00000000-0005-0000-0000-0000BF5C0000}"/>
    <cellStyle name="Note 2 2 3 7 12 2" xfId="19332" xr:uid="{00000000-0005-0000-0000-0000C05C0000}"/>
    <cellStyle name="Note 2 2 3 7 12 2 2" xfId="19333" xr:uid="{00000000-0005-0000-0000-0000C15C0000}"/>
    <cellStyle name="Note 2 2 3 7 12 2 2 2" xfId="33679" xr:uid="{00000000-0005-0000-0000-0000C25C0000}"/>
    <cellStyle name="Note 2 2 3 7 12 2 3" xfId="19334" xr:uid="{00000000-0005-0000-0000-0000C35C0000}"/>
    <cellStyle name="Note 2 2 3 7 12 2 4" xfId="33680" xr:uid="{00000000-0005-0000-0000-0000C45C0000}"/>
    <cellStyle name="Note 2 2 3 7 12 3" xfId="19335" xr:uid="{00000000-0005-0000-0000-0000C55C0000}"/>
    <cellStyle name="Note 2 2 3 7 12 3 2" xfId="33681" xr:uid="{00000000-0005-0000-0000-0000C65C0000}"/>
    <cellStyle name="Note 2 2 3 7 12 4" xfId="19336" xr:uid="{00000000-0005-0000-0000-0000C75C0000}"/>
    <cellStyle name="Note 2 2 3 7 12 5" xfId="33682" xr:uid="{00000000-0005-0000-0000-0000C85C0000}"/>
    <cellStyle name="Note 2 2 3 7 13" xfId="19337" xr:uid="{00000000-0005-0000-0000-0000C95C0000}"/>
    <cellStyle name="Note 2 2 3 7 13 2" xfId="19338" xr:uid="{00000000-0005-0000-0000-0000CA5C0000}"/>
    <cellStyle name="Note 2 2 3 7 13 2 2" xfId="19339" xr:uid="{00000000-0005-0000-0000-0000CB5C0000}"/>
    <cellStyle name="Note 2 2 3 7 13 2 2 2" xfId="33683" xr:uid="{00000000-0005-0000-0000-0000CC5C0000}"/>
    <cellStyle name="Note 2 2 3 7 13 2 3" xfId="19340" xr:uid="{00000000-0005-0000-0000-0000CD5C0000}"/>
    <cellStyle name="Note 2 2 3 7 13 2 4" xfId="33684" xr:uid="{00000000-0005-0000-0000-0000CE5C0000}"/>
    <cellStyle name="Note 2 2 3 7 13 3" xfId="19341" xr:uid="{00000000-0005-0000-0000-0000CF5C0000}"/>
    <cellStyle name="Note 2 2 3 7 13 3 2" xfId="33685" xr:uid="{00000000-0005-0000-0000-0000D05C0000}"/>
    <cellStyle name="Note 2 2 3 7 13 4" xfId="19342" xr:uid="{00000000-0005-0000-0000-0000D15C0000}"/>
    <cellStyle name="Note 2 2 3 7 13 5" xfId="33686" xr:uid="{00000000-0005-0000-0000-0000D25C0000}"/>
    <cellStyle name="Note 2 2 3 7 14" xfId="19343" xr:uid="{00000000-0005-0000-0000-0000D35C0000}"/>
    <cellStyle name="Note 2 2 3 7 14 2" xfId="19344" xr:uid="{00000000-0005-0000-0000-0000D45C0000}"/>
    <cellStyle name="Note 2 2 3 7 14 2 2" xfId="19345" xr:uid="{00000000-0005-0000-0000-0000D55C0000}"/>
    <cellStyle name="Note 2 2 3 7 14 2 2 2" xfId="33687" xr:uid="{00000000-0005-0000-0000-0000D65C0000}"/>
    <cellStyle name="Note 2 2 3 7 14 2 3" xfId="19346" xr:uid="{00000000-0005-0000-0000-0000D75C0000}"/>
    <cellStyle name="Note 2 2 3 7 14 2 4" xfId="33688" xr:uid="{00000000-0005-0000-0000-0000D85C0000}"/>
    <cellStyle name="Note 2 2 3 7 14 3" xfId="19347" xr:uid="{00000000-0005-0000-0000-0000D95C0000}"/>
    <cellStyle name="Note 2 2 3 7 14 3 2" xfId="33689" xr:uid="{00000000-0005-0000-0000-0000DA5C0000}"/>
    <cellStyle name="Note 2 2 3 7 14 4" xfId="19348" xr:uid="{00000000-0005-0000-0000-0000DB5C0000}"/>
    <cellStyle name="Note 2 2 3 7 14 5" xfId="33690" xr:uid="{00000000-0005-0000-0000-0000DC5C0000}"/>
    <cellStyle name="Note 2 2 3 7 15" xfId="19349" xr:uid="{00000000-0005-0000-0000-0000DD5C0000}"/>
    <cellStyle name="Note 2 2 3 7 15 2" xfId="19350" xr:uid="{00000000-0005-0000-0000-0000DE5C0000}"/>
    <cellStyle name="Note 2 2 3 7 15 2 2" xfId="19351" xr:uid="{00000000-0005-0000-0000-0000DF5C0000}"/>
    <cellStyle name="Note 2 2 3 7 15 2 2 2" xfId="33691" xr:uid="{00000000-0005-0000-0000-0000E05C0000}"/>
    <cellStyle name="Note 2 2 3 7 15 2 3" xfId="19352" xr:uid="{00000000-0005-0000-0000-0000E15C0000}"/>
    <cellStyle name="Note 2 2 3 7 15 2 4" xfId="33692" xr:uid="{00000000-0005-0000-0000-0000E25C0000}"/>
    <cellStyle name="Note 2 2 3 7 15 3" xfId="19353" xr:uid="{00000000-0005-0000-0000-0000E35C0000}"/>
    <cellStyle name="Note 2 2 3 7 15 3 2" xfId="33693" xr:uid="{00000000-0005-0000-0000-0000E45C0000}"/>
    <cellStyle name="Note 2 2 3 7 15 4" xfId="19354" xr:uid="{00000000-0005-0000-0000-0000E55C0000}"/>
    <cellStyle name="Note 2 2 3 7 15 5" xfId="33694" xr:uid="{00000000-0005-0000-0000-0000E65C0000}"/>
    <cellStyle name="Note 2 2 3 7 16" xfId="19355" xr:uid="{00000000-0005-0000-0000-0000E75C0000}"/>
    <cellStyle name="Note 2 2 3 7 16 2" xfId="19356" xr:uid="{00000000-0005-0000-0000-0000E85C0000}"/>
    <cellStyle name="Note 2 2 3 7 16 2 2" xfId="19357" xr:uid="{00000000-0005-0000-0000-0000E95C0000}"/>
    <cellStyle name="Note 2 2 3 7 16 2 2 2" xfId="33695" xr:uid="{00000000-0005-0000-0000-0000EA5C0000}"/>
    <cellStyle name="Note 2 2 3 7 16 2 3" xfId="19358" xr:uid="{00000000-0005-0000-0000-0000EB5C0000}"/>
    <cellStyle name="Note 2 2 3 7 16 2 4" xfId="33696" xr:uid="{00000000-0005-0000-0000-0000EC5C0000}"/>
    <cellStyle name="Note 2 2 3 7 16 3" xfId="19359" xr:uid="{00000000-0005-0000-0000-0000ED5C0000}"/>
    <cellStyle name="Note 2 2 3 7 16 3 2" xfId="33697" xr:uid="{00000000-0005-0000-0000-0000EE5C0000}"/>
    <cellStyle name="Note 2 2 3 7 16 4" xfId="19360" xr:uid="{00000000-0005-0000-0000-0000EF5C0000}"/>
    <cellStyle name="Note 2 2 3 7 16 5" xfId="33698" xr:uid="{00000000-0005-0000-0000-0000F05C0000}"/>
    <cellStyle name="Note 2 2 3 7 17" xfId="19361" xr:uid="{00000000-0005-0000-0000-0000F15C0000}"/>
    <cellStyle name="Note 2 2 3 7 17 2" xfId="19362" xr:uid="{00000000-0005-0000-0000-0000F25C0000}"/>
    <cellStyle name="Note 2 2 3 7 17 2 2" xfId="19363" xr:uid="{00000000-0005-0000-0000-0000F35C0000}"/>
    <cellStyle name="Note 2 2 3 7 17 2 2 2" xfId="33699" xr:uid="{00000000-0005-0000-0000-0000F45C0000}"/>
    <cellStyle name="Note 2 2 3 7 17 2 3" xfId="19364" xr:uid="{00000000-0005-0000-0000-0000F55C0000}"/>
    <cellStyle name="Note 2 2 3 7 17 2 4" xfId="33700" xr:uid="{00000000-0005-0000-0000-0000F65C0000}"/>
    <cellStyle name="Note 2 2 3 7 17 3" xfId="19365" xr:uid="{00000000-0005-0000-0000-0000F75C0000}"/>
    <cellStyle name="Note 2 2 3 7 17 3 2" xfId="33701" xr:uid="{00000000-0005-0000-0000-0000F85C0000}"/>
    <cellStyle name="Note 2 2 3 7 17 4" xfId="19366" xr:uid="{00000000-0005-0000-0000-0000F95C0000}"/>
    <cellStyle name="Note 2 2 3 7 17 5" xfId="33702" xr:uid="{00000000-0005-0000-0000-0000FA5C0000}"/>
    <cellStyle name="Note 2 2 3 7 18" xfId="19367" xr:uid="{00000000-0005-0000-0000-0000FB5C0000}"/>
    <cellStyle name="Note 2 2 3 7 18 2" xfId="19368" xr:uid="{00000000-0005-0000-0000-0000FC5C0000}"/>
    <cellStyle name="Note 2 2 3 7 18 2 2" xfId="19369" xr:uid="{00000000-0005-0000-0000-0000FD5C0000}"/>
    <cellStyle name="Note 2 2 3 7 18 2 2 2" xfId="33703" xr:uid="{00000000-0005-0000-0000-0000FE5C0000}"/>
    <cellStyle name="Note 2 2 3 7 18 2 3" xfId="19370" xr:uid="{00000000-0005-0000-0000-0000FF5C0000}"/>
    <cellStyle name="Note 2 2 3 7 18 2 4" xfId="33704" xr:uid="{00000000-0005-0000-0000-0000005D0000}"/>
    <cellStyle name="Note 2 2 3 7 18 3" xfId="19371" xr:uid="{00000000-0005-0000-0000-0000015D0000}"/>
    <cellStyle name="Note 2 2 3 7 18 3 2" xfId="33705" xr:uid="{00000000-0005-0000-0000-0000025D0000}"/>
    <cellStyle name="Note 2 2 3 7 18 4" xfId="19372" xr:uid="{00000000-0005-0000-0000-0000035D0000}"/>
    <cellStyle name="Note 2 2 3 7 18 5" xfId="33706" xr:uid="{00000000-0005-0000-0000-0000045D0000}"/>
    <cellStyle name="Note 2 2 3 7 19" xfId="19373" xr:uid="{00000000-0005-0000-0000-0000055D0000}"/>
    <cellStyle name="Note 2 2 3 7 19 2" xfId="19374" xr:uid="{00000000-0005-0000-0000-0000065D0000}"/>
    <cellStyle name="Note 2 2 3 7 19 2 2" xfId="19375" xr:uid="{00000000-0005-0000-0000-0000075D0000}"/>
    <cellStyle name="Note 2 2 3 7 19 2 2 2" xfId="33707" xr:uid="{00000000-0005-0000-0000-0000085D0000}"/>
    <cellStyle name="Note 2 2 3 7 19 2 3" xfId="19376" xr:uid="{00000000-0005-0000-0000-0000095D0000}"/>
    <cellStyle name="Note 2 2 3 7 19 2 4" xfId="33708" xr:uid="{00000000-0005-0000-0000-00000A5D0000}"/>
    <cellStyle name="Note 2 2 3 7 19 3" xfId="19377" xr:uid="{00000000-0005-0000-0000-00000B5D0000}"/>
    <cellStyle name="Note 2 2 3 7 19 3 2" xfId="33709" xr:uid="{00000000-0005-0000-0000-00000C5D0000}"/>
    <cellStyle name="Note 2 2 3 7 19 4" xfId="19378" xr:uid="{00000000-0005-0000-0000-00000D5D0000}"/>
    <cellStyle name="Note 2 2 3 7 19 5" xfId="33710" xr:uid="{00000000-0005-0000-0000-00000E5D0000}"/>
    <cellStyle name="Note 2 2 3 7 2" xfId="19379" xr:uid="{00000000-0005-0000-0000-00000F5D0000}"/>
    <cellStyle name="Note 2 2 3 7 2 2" xfId="19380" xr:uid="{00000000-0005-0000-0000-0000105D0000}"/>
    <cellStyle name="Note 2 2 3 7 2 2 2" xfId="19381" xr:uid="{00000000-0005-0000-0000-0000115D0000}"/>
    <cellStyle name="Note 2 2 3 7 2 2 2 2" xfId="33711" xr:uid="{00000000-0005-0000-0000-0000125D0000}"/>
    <cellStyle name="Note 2 2 3 7 2 2 3" xfId="19382" xr:uid="{00000000-0005-0000-0000-0000135D0000}"/>
    <cellStyle name="Note 2 2 3 7 2 2 4" xfId="33712" xr:uid="{00000000-0005-0000-0000-0000145D0000}"/>
    <cellStyle name="Note 2 2 3 7 2 3" xfId="19383" xr:uid="{00000000-0005-0000-0000-0000155D0000}"/>
    <cellStyle name="Note 2 2 3 7 2 3 2" xfId="33713" xr:uid="{00000000-0005-0000-0000-0000165D0000}"/>
    <cellStyle name="Note 2 2 3 7 2 4" xfId="19384" xr:uid="{00000000-0005-0000-0000-0000175D0000}"/>
    <cellStyle name="Note 2 2 3 7 2 5" xfId="33714" xr:uid="{00000000-0005-0000-0000-0000185D0000}"/>
    <cellStyle name="Note 2 2 3 7 20" xfId="19385" xr:uid="{00000000-0005-0000-0000-0000195D0000}"/>
    <cellStyle name="Note 2 2 3 7 20 2" xfId="19386" xr:uid="{00000000-0005-0000-0000-00001A5D0000}"/>
    <cellStyle name="Note 2 2 3 7 20 2 2" xfId="19387" xr:uid="{00000000-0005-0000-0000-00001B5D0000}"/>
    <cellStyle name="Note 2 2 3 7 20 2 2 2" xfId="33715" xr:uid="{00000000-0005-0000-0000-00001C5D0000}"/>
    <cellStyle name="Note 2 2 3 7 20 2 3" xfId="19388" xr:uid="{00000000-0005-0000-0000-00001D5D0000}"/>
    <cellStyle name="Note 2 2 3 7 20 2 4" xfId="33716" xr:uid="{00000000-0005-0000-0000-00001E5D0000}"/>
    <cellStyle name="Note 2 2 3 7 20 3" xfId="19389" xr:uid="{00000000-0005-0000-0000-00001F5D0000}"/>
    <cellStyle name="Note 2 2 3 7 20 3 2" xfId="33717" xr:uid="{00000000-0005-0000-0000-0000205D0000}"/>
    <cellStyle name="Note 2 2 3 7 20 4" xfId="19390" xr:uid="{00000000-0005-0000-0000-0000215D0000}"/>
    <cellStyle name="Note 2 2 3 7 20 5" xfId="33718" xr:uid="{00000000-0005-0000-0000-0000225D0000}"/>
    <cellStyle name="Note 2 2 3 7 21" xfId="19391" xr:uid="{00000000-0005-0000-0000-0000235D0000}"/>
    <cellStyle name="Note 2 2 3 7 21 2" xfId="19392" xr:uid="{00000000-0005-0000-0000-0000245D0000}"/>
    <cellStyle name="Note 2 2 3 7 21 2 2" xfId="19393" xr:uid="{00000000-0005-0000-0000-0000255D0000}"/>
    <cellStyle name="Note 2 2 3 7 21 2 2 2" xfId="33719" xr:uid="{00000000-0005-0000-0000-0000265D0000}"/>
    <cellStyle name="Note 2 2 3 7 21 2 3" xfId="19394" xr:uid="{00000000-0005-0000-0000-0000275D0000}"/>
    <cellStyle name="Note 2 2 3 7 21 2 4" xfId="33720" xr:uid="{00000000-0005-0000-0000-0000285D0000}"/>
    <cellStyle name="Note 2 2 3 7 21 3" xfId="19395" xr:uid="{00000000-0005-0000-0000-0000295D0000}"/>
    <cellStyle name="Note 2 2 3 7 21 3 2" xfId="33721" xr:uid="{00000000-0005-0000-0000-00002A5D0000}"/>
    <cellStyle name="Note 2 2 3 7 21 4" xfId="19396" xr:uid="{00000000-0005-0000-0000-00002B5D0000}"/>
    <cellStyle name="Note 2 2 3 7 21 5" xfId="33722" xr:uid="{00000000-0005-0000-0000-00002C5D0000}"/>
    <cellStyle name="Note 2 2 3 7 22" xfId="19397" xr:uid="{00000000-0005-0000-0000-00002D5D0000}"/>
    <cellStyle name="Note 2 2 3 7 22 2" xfId="19398" xr:uid="{00000000-0005-0000-0000-00002E5D0000}"/>
    <cellStyle name="Note 2 2 3 7 22 2 2" xfId="19399" xr:uid="{00000000-0005-0000-0000-00002F5D0000}"/>
    <cellStyle name="Note 2 2 3 7 22 2 2 2" xfId="33723" xr:uid="{00000000-0005-0000-0000-0000305D0000}"/>
    <cellStyle name="Note 2 2 3 7 22 2 3" xfId="19400" xr:uid="{00000000-0005-0000-0000-0000315D0000}"/>
    <cellStyle name="Note 2 2 3 7 22 2 4" xfId="33724" xr:uid="{00000000-0005-0000-0000-0000325D0000}"/>
    <cellStyle name="Note 2 2 3 7 22 3" xfId="19401" xr:uid="{00000000-0005-0000-0000-0000335D0000}"/>
    <cellStyle name="Note 2 2 3 7 22 3 2" xfId="33725" xr:uid="{00000000-0005-0000-0000-0000345D0000}"/>
    <cellStyle name="Note 2 2 3 7 22 4" xfId="19402" xr:uid="{00000000-0005-0000-0000-0000355D0000}"/>
    <cellStyle name="Note 2 2 3 7 22 5" xfId="33726" xr:uid="{00000000-0005-0000-0000-0000365D0000}"/>
    <cellStyle name="Note 2 2 3 7 23" xfId="19403" xr:uid="{00000000-0005-0000-0000-0000375D0000}"/>
    <cellStyle name="Note 2 2 3 7 23 2" xfId="19404" xr:uid="{00000000-0005-0000-0000-0000385D0000}"/>
    <cellStyle name="Note 2 2 3 7 23 2 2" xfId="19405" xr:uid="{00000000-0005-0000-0000-0000395D0000}"/>
    <cellStyle name="Note 2 2 3 7 23 2 2 2" xfId="33727" xr:uid="{00000000-0005-0000-0000-00003A5D0000}"/>
    <cellStyle name="Note 2 2 3 7 23 2 3" xfId="19406" xr:uid="{00000000-0005-0000-0000-00003B5D0000}"/>
    <cellStyle name="Note 2 2 3 7 23 2 4" xfId="33728" xr:uid="{00000000-0005-0000-0000-00003C5D0000}"/>
    <cellStyle name="Note 2 2 3 7 23 3" xfId="19407" xr:uid="{00000000-0005-0000-0000-00003D5D0000}"/>
    <cellStyle name="Note 2 2 3 7 23 3 2" xfId="33729" xr:uid="{00000000-0005-0000-0000-00003E5D0000}"/>
    <cellStyle name="Note 2 2 3 7 23 4" xfId="19408" xr:uid="{00000000-0005-0000-0000-00003F5D0000}"/>
    <cellStyle name="Note 2 2 3 7 23 5" xfId="33730" xr:uid="{00000000-0005-0000-0000-0000405D0000}"/>
    <cellStyle name="Note 2 2 3 7 24" xfId="19409" xr:uid="{00000000-0005-0000-0000-0000415D0000}"/>
    <cellStyle name="Note 2 2 3 7 24 2" xfId="19410" xr:uid="{00000000-0005-0000-0000-0000425D0000}"/>
    <cellStyle name="Note 2 2 3 7 24 2 2" xfId="19411" xr:uid="{00000000-0005-0000-0000-0000435D0000}"/>
    <cellStyle name="Note 2 2 3 7 24 2 2 2" xfId="33731" xr:uid="{00000000-0005-0000-0000-0000445D0000}"/>
    <cellStyle name="Note 2 2 3 7 24 2 3" xfId="19412" xr:uid="{00000000-0005-0000-0000-0000455D0000}"/>
    <cellStyle name="Note 2 2 3 7 24 2 4" xfId="33732" xr:uid="{00000000-0005-0000-0000-0000465D0000}"/>
    <cellStyle name="Note 2 2 3 7 24 3" xfId="19413" xr:uid="{00000000-0005-0000-0000-0000475D0000}"/>
    <cellStyle name="Note 2 2 3 7 24 3 2" xfId="33733" xr:uid="{00000000-0005-0000-0000-0000485D0000}"/>
    <cellStyle name="Note 2 2 3 7 24 4" xfId="19414" xr:uid="{00000000-0005-0000-0000-0000495D0000}"/>
    <cellStyle name="Note 2 2 3 7 24 5" xfId="33734" xr:uid="{00000000-0005-0000-0000-00004A5D0000}"/>
    <cellStyle name="Note 2 2 3 7 25" xfId="19415" xr:uid="{00000000-0005-0000-0000-00004B5D0000}"/>
    <cellStyle name="Note 2 2 3 7 25 2" xfId="19416" xr:uid="{00000000-0005-0000-0000-00004C5D0000}"/>
    <cellStyle name="Note 2 2 3 7 25 2 2" xfId="19417" xr:uid="{00000000-0005-0000-0000-00004D5D0000}"/>
    <cellStyle name="Note 2 2 3 7 25 2 2 2" xfId="33735" xr:uid="{00000000-0005-0000-0000-00004E5D0000}"/>
    <cellStyle name="Note 2 2 3 7 25 2 3" xfId="19418" xr:uid="{00000000-0005-0000-0000-00004F5D0000}"/>
    <cellStyle name="Note 2 2 3 7 25 2 4" xfId="33736" xr:uid="{00000000-0005-0000-0000-0000505D0000}"/>
    <cellStyle name="Note 2 2 3 7 25 3" xfId="19419" xr:uid="{00000000-0005-0000-0000-0000515D0000}"/>
    <cellStyle name="Note 2 2 3 7 25 3 2" xfId="33737" xr:uid="{00000000-0005-0000-0000-0000525D0000}"/>
    <cellStyle name="Note 2 2 3 7 25 4" xfId="19420" xr:uid="{00000000-0005-0000-0000-0000535D0000}"/>
    <cellStyle name="Note 2 2 3 7 25 5" xfId="33738" xr:uid="{00000000-0005-0000-0000-0000545D0000}"/>
    <cellStyle name="Note 2 2 3 7 26" xfId="19421" xr:uid="{00000000-0005-0000-0000-0000555D0000}"/>
    <cellStyle name="Note 2 2 3 7 26 2" xfId="19422" xr:uid="{00000000-0005-0000-0000-0000565D0000}"/>
    <cellStyle name="Note 2 2 3 7 26 2 2" xfId="19423" xr:uid="{00000000-0005-0000-0000-0000575D0000}"/>
    <cellStyle name="Note 2 2 3 7 26 2 2 2" xfId="33739" xr:uid="{00000000-0005-0000-0000-0000585D0000}"/>
    <cellStyle name="Note 2 2 3 7 26 2 3" xfId="19424" xr:uid="{00000000-0005-0000-0000-0000595D0000}"/>
    <cellStyle name="Note 2 2 3 7 26 2 4" xfId="33740" xr:uid="{00000000-0005-0000-0000-00005A5D0000}"/>
    <cellStyle name="Note 2 2 3 7 26 3" xfId="19425" xr:uid="{00000000-0005-0000-0000-00005B5D0000}"/>
    <cellStyle name="Note 2 2 3 7 26 3 2" xfId="33741" xr:uid="{00000000-0005-0000-0000-00005C5D0000}"/>
    <cellStyle name="Note 2 2 3 7 26 4" xfId="19426" xr:uid="{00000000-0005-0000-0000-00005D5D0000}"/>
    <cellStyle name="Note 2 2 3 7 26 5" xfId="33742" xr:uid="{00000000-0005-0000-0000-00005E5D0000}"/>
    <cellStyle name="Note 2 2 3 7 27" xfId="19427" xr:uid="{00000000-0005-0000-0000-00005F5D0000}"/>
    <cellStyle name="Note 2 2 3 7 27 2" xfId="19428" xr:uid="{00000000-0005-0000-0000-0000605D0000}"/>
    <cellStyle name="Note 2 2 3 7 27 2 2" xfId="19429" xr:uid="{00000000-0005-0000-0000-0000615D0000}"/>
    <cellStyle name="Note 2 2 3 7 27 2 2 2" xfId="33743" xr:uid="{00000000-0005-0000-0000-0000625D0000}"/>
    <cellStyle name="Note 2 2 3 7 27 2 3" xfId="19430" xr:uid="{00000000-0005-0000-0000-0000635D0000}"/>
    <cellStyle name="Note 2 2 3 7 27 2 4" xfId="33744" xr:uid="{00000000-0005-0000-0000-0000645D0000}"/>
    <cellStyle name="Note 2 2 3 7 27 3" xfId="19431" xr:uid="{00000000-0005-0000-0000-0000655D0000}"/>
    <cellStyle name="Note 2 2 3 7 27 3 2" xfId="33745" xr:uid="{00000000-0005-0000-0000-0000665D0000}"/>
    <cellStyle name="Note 2 2 3 7 27 4" xfId="19432" xr:uid="{00000000-0005-0000-0000-0000675D0000}"/>
    <cellStyle name="Note 2 2 3 7 27 5" xfId="33746" xr:uid="{00000000-0005-0000-0000-0000685D0000}"/>
    <cellStyle name="Note 2 2 3 7 28" xfId="19433" xr:uid="{00000000-0005-0000-0000-0000695D0000}"/>
    <cellStyle name="Note 2 2 3 7 28 2" xfId="19434" xr:uid="{00000000-0005-0000-0000-00006A5D0000}"/>
    <cellStyle name="Note 2 2 3 7 28 2 2" xfId="19435" xr:uid="{00000000-0005-0000-0000-00006B5D0000}"/>
    <cellStyle name="Note 2 2 3 7 28 2 2 2" xfId="33747" xr:uid="{00000000-0005-0000-0000-00006C5D0000}"/>
    <cellStyle name="Note 2 2 3 7 28 2 3" xfId="19436" xr:uid="{00000000-0005-0000-0000-00006D5D0000}"/>
    <cellStyle name="Note 2 2 3 7 28 2 4" xfId="33748" xr:uid="{00000000-0005-0000-0000-00006E5D0000}"/>
    <cellStyle name="Note 2 2 3 7 28 3" xfId="19437" xr:uid="{00000000-0005-0000-0000-00006F5D0000}"/>
    <cellStyle name="Note 2 2 3 7 28 3 2" xfId="33749" xr:uid="{00000000-0005-0000-0000-0000705D0000}"/>
    <cellStyle name="Note 2 2 3 7 28 4" xfId="19438" xr:uid="{00000000-0005-0000-0000-0000715D0000}"/>
    <cellStyle name="Note 2 2 3 7 28 5" xfId="33750" xr:uid="{00000000-0005-0000-0000-0000725D0000}"/>
    <cellStyle name="Note 2 2 3 7 29" xfId="19439" xr:uid="{00000000-0005-0000-0000-0000735D0000}"/>
    <cellStyle name="Note 2 2 3 7 29 2" xfId="19440" xr:uid="{00000000-0005-0000-0000-0000745D0000}"/>
    <cellStyle name="Note 2 2 3 7 29 2 2" xfId="19441" xr:uid="{00000000-0005-0000-0000-0000755D0000}"/>
    <cellStyle name="Note 2 2 3 7 29 2 2 2" xfId="33751" xr:uid="{00000000-0005-0000-0000-0000765D0000}"/>
    <cellStyle name="Note 2 2 3 7 29 2 3" xfId="19442" xr:uid="{00000000-0005-0000-0000-0000775D0000}"/>
    <cellStyle name="Note 2 2 3 7 29 2 4" xfId="33752" xr:uid="{00000000-0005-0000-0000-0000785D0000}"/>
    <cellStyle name="Note 2 2 3 7 29 3" xfId="19443" xr:uid="{00000000-0005-0000-0000-0000795D0000}"/>
    <cellStyle name="Note 2 2 3 7 29 3 2" xfId="33753" xr:uid="{00000000-0005-0000-0000-00007A5D0000}"/>
    <cellStyle name="Note 2 2 3 7 29 4" xfId="19444" xr:uid="{00000000-0005-0000-0000-00007B5D0000}"/>
    <cellStyle name="Note 2 2 3 7 29 5" xfId="33754" xr:uid="{00000000-0005-0000-0000-00007C5D0000}"/>
    <cellStyle name="Note 2 2 3 7 3" xfId="19445" xr:uid="{00000000-0005-0000-0000-00007D5D0000}"/>
    <cellStyle name="Note 2 2 3 7 3 2" xfId="19446" xr:uid="{00000000-0005-0000-0000-00007E5D0000}"/>
    <cellStyle name="Note 2 2 3 7 3 2 2" xfId="19447" xr:uid="{00000000-0005-0000-0000-00007F5D0000}"/>
    <cellStyle name="Note 2 2 3 7 3 2 2 2" xfId="33755" xr:uid="{00000000-0005-0000-0000-0000805D0000}"/>
    <cellStyle name="Note 2 2 3 7 3 2 3" xfId="19448" xr:uid="{00000000-0005-0000-0000-0000815D0000}"/>
    <cellStyle name="Note 2 2 3 7 3 2 4" xfId="33756" xr:uid="{00000000-0005-0000-0000-0000825D0000}"/>
    <cellStyle name="Note 2 2 3 7 3 3" xfId="19449" xr:uid="{00000000-0005-0000-0000-0000835D0000}"/>
    <cellStyle name="Note 2 2 3 7 3 3 2" xfId="33757" xr:uid="{00000000-0005-0000-0000-0000845D0000}"/>
    <cellStyle name="Note 2 2 3 7 3 4" xfId="19450" xr:uid="{00000000-0005-0000-0000-0000855D0000}"/>
    <cellStyle name="Note 2 2 3 7 3 5" xfId="33758" xr:uid="{00000000-0005-0000-0000-0000865D0000}"/>
    <cellStyle name="Note 2 2 3 7 30" xfId="19451" xr:uid="{00000000-0005-0000-0000-0000875D0000}"/>
    <cellStyle name="Note 2 2 3 7 30 2" xfId="19452" xr:uid="{00000000-0005-0000-0000-0000885D0000}"/>
    <cellStyle name="Note 2 2 3 7 30 2 2" xfId="19453" xr:uid="{00000000-0005-0000-0000-0000895D0000}"/>
    <cellStyle name="Note 2 2 3 7 30 2 2 2" xfId="33759" xr:uid="{00000000-0005-0000-0000-00008A5D0000}"/>
    <cellStyle name="Note 2 2 3 7 30 2 3" xfId="19454" xr:uid="{00000000-0005-0000-0000-00008B5D0000}"/>
    <cellStyle name="Note 2 2 3 7 30 2 4" xfId="33760" xr:uid="{00000000-0005-0000-0000-00008C5D0000}"/>
    <cellStyle name="Note 2 2 3 7 30 3" xfId="19455" xr:uid="{00000000-0005-0000-0000-00008D5D0000}"/>
    <cellStyle name="Note 2 2 3 7 30 3 2" xfId="33761" xr:uid="{00000000-0005-0000-0000-00008E5D0000}"/>
    <cellStyle name="Note 2 2 3 7 30 4" xfId="19456" xr:uid="{00000000-0005-0000-0000-00008F5D0000}"/>
    <cellStyle name="Note 2 2 3 7 30 5" xfId="33762" xr:uid="{00000000-0005-0000-0000-0000905D0000}"/>
    <cellStyle name="Note 2 2 3 7 31" xfId="19457" xr:uid="{00000000-0005-0000-0000-0000915D0000}"/>
    <cellStyle name="Note 2 2 3 7 31 2" xfId="19458" xr:uid="{00000000-0005-0000-0000-0000925D0000}"/>
    <cellStyle name="Note 2 2 3 7 31 2 2" xfId="33763" xr:uid="{00000000-0005-0000-0000-0000935D0000}"/>
    <cellStyle name="Note 2 2 3 7 31 3" xfId="19459" xr:uid="{00000000-0005-0000-0000-0000945D0000}"/>
    <cellStyle name="Note 2 2 3 7 31 4" xfId="33764" xr:uid="{00000000-0005-0000-0000-0000955D0000}"/>
    <cellStyle name="Note 2 2 3 7 32" xfId="19460" xr:uid="{00000000-0005-0000-0000-0000965D0000}"/>
    <cellStyle name="Note 2 2 3 7 32 2" xfId="33765" xr:uid="{00000000-0005-0000-0000-0000975D0000}"/>
    <cellStyle name="Note 2 2 3 7 33" xfId="19461" xr:uid="{00000000-0005-0000-0000-0000985D0000}"/>
    <cellStyle name="Note 2 2 3 7 34" xfId="33766" xr:uid="{00000000-0005-0000-0000-0000995D0000}"/>
    <cellStyle name="Note 2 2 3 7 4" xfId="19462" xr:uid="{00000000-0005-0000-0000-00009A5D0000}"/>
    <cellStyle name="Note 2 2 3 7 4 2" xfId="19463" xr:uid="{00000000-0005-0000-0000-00009B5D0000}"/>
    <cellStyle name="Note 2 2 3 7 4 2 2" xfId="19464" xr:uid="{00000000-0005-0000-0000-00009C5D0000}"/>
    <cellStyle name="Note 2 2 3 7 4 2 2 2" xfId="33767" xr:uid="{00000000-0005-0000-0000-00009D5D0000}"/>
    <cellStyle name="Note 2 2 3 7 4 2 3" xfId="19465" xr:uid="{00000000-0005-0000-0000-00009E5D0000}"/>
    <cellStyle name="Note 2 2 3 7 4 2 4" xfId="33768" xr:uid="{00000000-0005-0000-0000-00009F5D0000}"/>
    <cellStyle name="Note 2 2 3 7 4 3" xfId="19466" xr:uid="{00000000-0005-0000-0000-0000A05D0000}"/>
    <cellStyle name="Note 2 2 3 7 4 3 2" xfId="33769" xr:uid="{00000000-0005-0000-0000-0000A15D0000}"/>
    <cellStyle name="Note 2 2 3 7 4 4" xfId="19467" xr:uid="{00000000-0005-0000-0000-0000A25D0000}"/>
    <cellStyle name="Note 2 2 3 7 4 5" xfId="33770" xr:uid="{00000000-0005-0000-0000-0000A35D0000}"/>
    <cellStyle name="Note 2 2 3 7 5" xfId="19468" xr:uid="{00000000-0005-0000-0000-0000A45D0000}"/>
    <cellStyle name="Note 2 2 3 7 5 2" xfId="19469" xr:uid="{00000000-0005-0000-0000-0000A55D0000}"/>
    <cellStyle name="Note 2 2 3 7 5 2 2" xfId="19470" xr:uid="{00000000-0005-0000-0000-0000A65D0000}"/>
    <cellStyle name="Note 2 2 3 7 5 2 2 2" xfId="33771" xr:uid="{00000000-0005-0000-0000-0000A75D0000}"/>
    <cellStyle name="Note 2 2 3 7 5 2 3" xfId="19471" xr:uid="{00000000-0005-0000-0000-0000A85D0000}"/>
    <cellStyle name="Note 2 2 3 7 5 2 4" xfId="33772" xr:uid="{00000000-0005-0000-0000-0000A95D0000}"/>
    <cellStyle name="Note 2 2 3 7 5 3" xfId="19472" xr:uid="{00000000-0005-0000-0000-0000AA5D0000}"/>
    <cellStyle name="Note 2 2 3 7 5 3 2" xfId="33773" xr:uid="{00000000-0005-0000-0000-0000AB5D0000}"/>
    <cellStyle name="Note 2 2 3 7 5 4" xfId="19473" xr:uid="{00000000-0005-0000-0000-0000AC5D0000}"/>
    <cellStyle name="Note 2 2 3 7 5 5" xfId="33774" xr:uid="{00000000-0005-0000-0000-0000AD5D0000}"/>
    <cellStyle name="Note 2 2 3 7 6" xfId="19474" xr:uid="{00000000-0005-0000-0000-0000AE5D0000}"/>
    <cellStyle name="Note 2 2 3 7 6 2" xfId="19475" xr:uid="{00000000-0005-0000-0000-0000AF5D0000}"/>
    <cellStyle name="Note 2 2 3 7 6 2 2" xfId="19476" xr:uid="{00000000-0005-0000-0000-0000B05D0000}"/>
    <cellStyle name="Note 2 2 3 7 6 2 2 2" xfId="33775" xr:uid="{00000000-0005-0000-0000-0000B15D0000}"/>
    <cellStyle name="Note 2 2 3 7 6 2 3" xfId="19477" xr:uid="{00000000-0005-0000-0000-0000B25D0000}"/>
    <cellStyle name="Note 2 2 3 7 6 2 4" xfId="33776" xr:uid="{00000000-0005-0000-0000-0000B35D0000}"/>
    <cellStyle name="Note 2 2 3 7 6 3" xfId="19478" xr:uid="{00000000-0005-0000-0000-0000B45D0000}"/>
    <cellStyle name="Note 2 2 3 7 6 3 2" xfId="33777" xr:uid="{00000000-0005-0000-0000-0000B55D0000}"/>
    <cellStyle name="Note 2 2 3 7 6 4" xfId="19479" xr:uid="{00000000-0005-0000-0000-0000B65D0000}"/>
    <cellStyle name="Note 2 2 3 7 6 5" xfId="33778" xr:uid="{00000000-0005-0000-0000-0000B75D0000}"/>
    <cellStyle name="Note 2 2 3 7 7" xfId="19480" xr:uid="{00000000-0005-0000-0000-0000B85D0000}"/>
    <cellStyle name="Note 2 2 3 7 7 2" xfId="19481" xr:uid="{00000000-0005-0000-0000-0000B95D0000}"/>
    <cellStyle name="Note 2 2 3 7 7 2 2" xfId="19482" xr:uid="{00000000-0005-0000-0000-0000BA5D0000}"/>
    <cellStyle name="Note 2 2 3 7 7 2 2 2" xfId="33779" xr:uid="{00000000-0005-0000-0000-0000BB5D0000}"/>
    <cellStyle name="Note 2 2 3 7 7 2 3" xfId="19483" xr:uid="{00000000-0005-0000-0000-0000BC5D0000}"/>
    <cellStyle name="Note 2 2 3 7 7 2 4" xfId="33780" xr:uid="{00000000-0005-0000-0000-0000BD5D0000}"/>
    <cellStyle name="Note 2 2 3 7 7 3" xfId="19484" xr:uid="{00000000-0005-0000-0000-0000BE5D0000}"/>
    <cellStyle name="Note 2 2 3 7 7 3 2" xfId="33781" xr:uid="{00000000-0005-0000-0000-0000BF5D0000}"/>
    <cellStyle name="Note 2 2 3 7 7 4" xfId="19485" xr:uid="{00000000-0005-0000-0000-0000C05D0000}"/>
    <cellStyle name="Note 2 2 3 7 7 5" xfId="33782" xr:uid="{00000000-0005-0000-0000-0000C15D0000}"/>
    <cellStyle name="Note 2 2 3 7 8" xfId="19486" xr:uid="{00000000-0005-0000-0000-0000C25D0000}"/>
    <cellStyle name="Note 2 2 3 7 8 2" xfId="19487" xr:uid="{00000000-0005-0000-0000-0000C35D0000}"/>
    <cellStyle name="Note 2 2 3 7 8 2 2" xfId="19488" xr:uid="{00000000-0005-0000-0000-0000C45D0000}"/>
    <cellStyle name="Note 2 2 3 7 8 2 2 2" xfId="33783" xr:uid="{00000000-0005-0000-0000-0000C55D0000}"/>
    <cellStyle name="Note 2 2 3 7 8 2 3" xfId="19489" xr:uid="{00000000-0005-0000-0000-0000C65D0000}"/>
    <cellStyle name="Note 2 2 3 7 8 2 4" xfId="33784" xr:uid="{00000000-0005-0000-0000-0000C75D0000}"/>
    <cellStyle name="Note 2 2 3 7 8 3" xfId="19490" xr:uid="{00000000-0005-0000-0000-0000C85D0000}"/>
    <cellStyle name="Note 2 2 3 7 8 3 2" xfId="33785" xr:uid="{00000000-0005-0000-0000-0000C95D0000}"/>
    <cellStyle name="Note 2 2 3 7 8 4" xfId="19491" xr:uid="{00000000-0005-0000-0000-0000CA5D0000}"/>
    <cellStyle name="Note 2 2 3 7 8 5" xfId="33786" xr:uid="{00000000-0005-0000-0000-0000CB5D0000}"/>
    <cellStyle name="Note 2 2 3 7 9" xfId="19492" xr:uid="{00000000-0005-0000-0000-0000CC5D0000}"/>
    <cellStyle name="Note 2 2 3 7 9 2" xfId="19493" xr:uid="{00000000-0005-0000-0000-0000CD5D0000}"/>
    <cellStyle name="Note 2 2 3 7 9 2 2" xfId="19494" xr:uid="{00000000-0005-0000-0000-0000CE5D0000}"/>
    <cellStyle name="Note 2 2 3 7 9 2 2 2" xfId="33787" xr:uid="{00000000-0005-0000-0000-0000CF5D0000}"/>
    <cellStyle name="Note 2 2 3 7 9 2 3" xfId="19495" xr:uid="{00000000-0005-0000-0000-0000D05D0000}"/>
    <cellStyle name="Note 2 2 3 7 9 2 4" xfId="33788" xr:uid="{00000000-0005-0000-0000-0000D15D0000}"/>
    <cellStyle name="Note 2 2 3 7 9 3" xfId="19496" xr:uid="{00000000-0005-0000-0000-0000D25D0000}"/>
    <cellStyle name="Note 2 2 3 7 9 3 2" xfId="33789" xr:uid="{00000000-0005-0000-0000-0000D35D0000}"/>
    <cellStyle name="Note 2 2 3 7 9 4" xfId="19497" xr:uid="{00000000-0005-0000-0000-0000D45D0000}"/>
    <cellStyle name="Note 2 2 3 7 9 5" xfId="33790" xr:uid="{00000000-0005-0000-0000-0000D55D0000}"/>
    <cellStyle name="Note 2 2 3 8" xfId="19498" xr:uid="{00000000-0005-0000-0000-0000D65D0000}"/>
    <cellStyle name="Note 2 2 3 8 2" xfId="19499" xr:uid="{00000000-0005-0000-0000-0000D75D0000}"/>
    <cellStyle name="Note 2 2 3 8 2 2" xfId="19500" xr:uid="{00000000-0005-0000-0000-0000D85D0000}"/>
    <cellStyle name="Note 2 2 3 8 2 2 2" xfId="33791" xr:uid="{00000000-0005-0000-0000-0000D95D0000}"/>
    <cellStyle name="Note 2 2 3 8 2 3" xfId="19501" xr:uid="{00000000-0005-0000-0000-0000DA5D0000}"/>
    <cellStyle name="Note 2 2 3 8 2 4" xfId="33792" xr:uid="{00000000-0005-0000-0000-0000DB5D0000}"/>
    <cellStyle name="Note 2 2 3 8 3" xfId="19502" xr:uid="{00000000-0005-0000-0000-0000DC5D0000}"/>
    <cellStyle name="Note 2 2 3 8 3 2" xfId="33793" xr:uid="{00000000-0005-0000-0000-0000DD5D0000}"/>
    <cellStyle name="Note 2 2 3 8 4" xfId="19503" xr:uid="{00000000-0005-0000-0000-0000DE5D0000}"/>
    <cellStyle name="Note 2 2 3 8 5" xfId="33794" xr:uid="{00000000-0005-0000-0000-0000DF5D0000}"/>
    <cellStyle name="Note 2 2 3 9" xfId="19504" xr:uid="{00000000-0005-0000-0000-0000E05D0000}"/>
    <cellStyle name="Note 2 2 3 9 2" xfId="19505" xr:uid="{00000000-0005-0000-0000-0000E15D0000}"/>
    <cellStyle name="Note 2 2 3 9 2 2" xfId="19506" xr:uid="{00000000-0005-0000-0000-0000E25D0000}"/>
    <cellStyle name="Note 2 2 3 9 2 2 2" xfId="33795" xr:uid="{00000000-0005-0000-0000-0000E35D0000}"/>
    <cellStyle name="Note 2 2 3 9 2 3" xfId="19507" xr:uid="{00000000-0005-0000-0000-0000E45D0000}"/>
    <cellStyle name="Note 2 2 3 9 2 4" xfId="33796" xr:uid="{00000000-0005-0000-0000-0000E55D0000}"/>
    <cellStyle name="Note 2 2 3 9 3" xfId="19508" xr:uid="{00000000-0005-0000-0000-0000E65D0000}"/>
    <cellStyle name="Note 2 2 3 9 3 2" xfId="33797" xr:uid="{00000000-0005-0000-0000-0000E75D0000}"/>
    <cellStyle name="Note 2 2 3 9 4" xfId="19509" xr:uid="{00000000-0005-0000-0000-0000E85D0000}"/>
    <cellStyle name="Note 2 2 3 9 5" xfId="33798" xr:uid="{00000000-0005-0000-0000-0000E95D0000}"/>
    <cellStyle name="Note 2 2 3_BU&amp;IC" xfId="19510" xr:uid="{00000000-0005-0000-0000-0000EA5D0000}"/>
    <cellStyle name="Note 2 2 4" xfId="19511" xr:uid="{00000000-0005-0000-0000-0000EB5D0000}"/>
    <cellStyle name="Note 2 2 4 10" xfId="19512" xr:uid="{00000000-0005-0000-0000-0000EC5D0000}"/>
    <cellStyle name="Note 2 2 4 10 2" xfId="19513" xr:uid="{00000000-0005-0000-0000-0000ED5D0000}"/>
    <cellStyle name="Note 2 2 4 10 2 2" xfId="19514" xr:uid="{00000000-0005-0000-0000-0000EE5D0000}"/>
    <cellStyle name="Note 2 2 4 10 2 2 2" xfId="33799" xr:uid="{00000000-0005-0000-0000-0000EF5D0000}"/>
    <cellStyle name="Note 2 2 4 10 2 3" xfId="19515" xr:uid="{00000000-0005-0000-0000-0000F05D0000}"/>
    <cellStyle name="Note 2 2 4 10 2 4" xfId="33800" xr:uid="{00000000-0005-0000-0000-0000F15D0000}"/>
    <cellStyle name="Note 2 2 4 10 3" xfId="19516" xr:uid="{00000000-0005-0000-0000-0000F25D0000}"/>
    <cellStyle name="Note 2 2 4 10 3 2" xfId="33801" xr:uid="{00000000-0005-0000-0000-0000F35D0000}"/>
    <cellStyle name="Note 2 2 4 10 4" xfId="19517" xr:uid="{00000000-0005-0000-0000-0000F45D0000}"/>
    <cellStyle name="Note 2 2 4 10 5" xfId="33802" xr:uid="{00000000-0005-0000-0000-0000F55D0000}"/>
    <cellStyle name="Note 2 2 4 11" xfId="19518" xr:uid="{00000000-0005-0000-0000-0000F65D0000}"/>
    <cellStyle name="Note 2 2 4 11 2" xfId="19519" xr:uid="{00000000-0005-0000-0000-0000F75D0000}"/>
    <cellStyle name="Note 2 2 4 11 2 2" xfId="19520" xr:uid="{00000000-0005-0000-0000-0000F85D0000}"/>
    <cellStyle name="Note 2 2 4 11 2 2 2" xfId="33803" xr:uid="{00000000-0005-0000-0000-0000F95D0000}"/>
    <cellStyle name="Note 2 2 4 11 2 3" xfId="19521" xr:uid="{00000000-0005-0000-0000-0000FA5D0000}"/>
    <cellStyle name="Note 2 2 4 11 2 4" xfId="33804" xr:uid="{00000000-0005-0000-0000-0000FB5D0000}"/>
    <cellStyle name="Note 2 2 4 11 3" xfId="19522" xr:uid="{00000000-0005-0000-0000-0000FC5D0000}"/>
    <cellStyle name="Note 2 2 4 11 3 2" xfId="33805" xr:uid="{00000000-0005-0000-0000-0000FD5D0000}"/>
    <cellStyle name="Note 2 2 4 11 4" xfId="19523" xr:uid="{00000000-0005-0000-0000-0000FE5D0000}"/>
    <cellStyle name="Note 2 2 4 11 5" xfId="33806" xr:uid="{00000000-0005-0000-0000-0000FF5D0000}"/>
    <cellStyle name="Note 2 2 4 12" xfId="19524" xr:uid="{00000000-0005-0000-0000-0000005E0000}"/>
    <cellStyle name="Note 2 2 4 12 2" xfId="19525" xr:uid="{00000000-0005-0000-0000-0000015E0000}"/>
    <cellStyle name="Note 2 2 4 12 2 2" xfId="19526" xr:uid="{00000000-0005-0000-0000-0000025E0000}"/>
    <cellStyle name="Note 2 2 4 12 2 2 2" xfId="33807" xr:uid="{00000000-0005-0000-0000-0000035E0000}"/>
    <cellStyle name="Note 2 2 4 12 2 3" xfId="19527" xr:uid="{00000000-0005-0000-0000-0000045E0000}"/>
    <cellStyle name="Note 2 2 4 12 2 4" xfId="33808" xr:uid="{00000000-0005-0000-0000-0000055E0000}"/>
    <cellStyle name="Note 2 2 4 12 3" xfId="19528" xr:uid="{00000000-0005-0000-0000-0000065E0000}"/>
    <cellStyle name="Note 2 2 4 12 3 2" xfId="33809" xr:uid="{00000000-0005-0000-0000-0000075E0000}"/>
    <cellStyle name="Note 2 2 4 12 4" xfId="19529" xr:uid="{00000000-0005-0000-0000-0000085E0000}"/>
    <cellStyle name="Note 2 2 4 12 5" xfId="33810" xr:uid="{00000000-0005-0000-0000-0000095E0000}"/>
    <cellStyle name="Note 2 2 4 13" xfId="19530" xr:uid="{00000000-0005-0000-0000-00000A5E0000}"/>
    <cellStyle name="Note 2 2 4 13 2" xfId="19531" xr:uid="{00000000-0005-0000-0000-00000B5E0000}"/>
    <cellStyle name="Note 2 2 4 13 2 2" xfId="33811" xr:uid="{00000000-0005-0000-0000-00000C5E0000}"/>
    <cellStyle name="Note 2 2 4 13 3" xfId="19532" xr:uid="{00000000-0005-0000-0000-00000D5E0000}"/>
    <cellStyle name="Note 2 2 4 13 4" xfId="33812" xr:uid="{00000000-0005-0000-0000-00000E5E0000}"/>
    <cellStyle name="Note 2 2 4 14" xfId="19533" xr:uid="{00000000-0005-0000-0000-00000F5E0000}"/>
    <cellStyle name="Note 2 2 4 14 2" xfId="33813" xr:uid="{00000000-0005-0000-0000-0000105E0000}"/>
    <cellStyle name="Note 2 2 4 15" xfId="19534" xr:uid="{00000000-0005-0000-0000-0000115E0000}"/>
    <cellStyle name="Note 2 2 4 16" xfId="19535" xr:uid="{00000000-0005-0000-0000-0000125E0000}"/>
    <cellStyle name="Note 2 2 4 17" xfId="19536" xr:uid="{00000000-0005-0000-0000-0000135E0000}"/>
    <cellStyle name="Note 2 2 4 18" xfId="19537" xr:uid="{00000000-0005-0000-0000-0000145E0000}"/>
    <cellStyle name="Note 2 2 4 19" xfId="33814" xr:uid="{00000000-0005-0000-0000-0000155E0000}"/>
    <cellStyle name="Note 2 2 4 2" xfId="19538" xr:uid="{00000000-0005-0000-0000-0000165E0000}"/>
    <cellStyle name="Note 2 2 4 3" xfId="19539" xr:uid="{00000000-0005-0000-0000-0000175E0000}"/>
    <cellStyle name="Note 2 2 4 3 10" xfId="19540" xr:uid="{00000000-0005-0000-0000-0000185E0000}"/>
    <cellStyle name="Note 2 2 4 3 10 2" xfId="19541" xr:uid="{00000000-0005-0000-0000-0000195E0000}"/>
    <cellStyle name="Note 2 2 4 3 10 2 2" xfId="19542" xr:uid="{00000000-0005-0000-0000-00001A5E0000}"/>
    <cellStyle name="Note 2 2 4 3 10 2 2 2" xfId="33815" xr:uid="{00000000-0005-0000-0000-00001B5E0000}"/>
    <cellStyle name="Note 2 2 4 3 10 2 3" xfId="19543" xr:uid="{00000000-0005-0000-0000-00001C5E0000}"/>
    <cellStyle name="Note 2 2 4 3 10 2 4" xfId="33816" xr:uid="{00000000-0005-0000-0000-00001D5E0000}"/>
    <cellStyle name="Note 2 2 4 3 10 3" xfId="19544" xr:uid="{00000000-0005-0000-0000-00001E5E0000}"/>
    <cellStyle name="Note 2 2 4 3 10 3 2" xfId="33817" xr:uid="{00000000-0005-0000-0000-00001F5E0000}"/>
    <cellStyle name="Note 2 2 4 3 10 4" xfId="19545" xr:uid="{00000000-0005-0000-0000-0000205E0000}"/>
    <cellStyle name="Note 2 2 4 3 10 5" xfId="33818" xr:uid="{00000000-0005-0000-0000-0000215E0000}"/>
    <cellStyle name="Note 2 2 4 3 11" xfId="19546" xr:uid="{00000000-0005-0000-0000-0000225E0000}"/>
    <cellStyle name="Note 2 2 4 3 11 2" xfId="19547" xr:uid="{00000000-0005-0000-0000-0000235E0000}"/>
    <cellStyle name="Note 2 2 4 3 11 2 2" xfId="19548" xr:uid="{00000000-0005-0000-0000-0000245E0000}"/>
    <cellStyle name="Note 2 2 4 3 11 2 2 2" xfId="33819" xr:uid="{00000000-0005-0000-0000-0000255E0000}"/>
    <cellStyle name="Note 2 2 4 3 11 2 3" xfId="19549" xr:uid="{00000000-0005-0000-0000-0000265E0000}"/>
    <cellStyle name="Note 2 2 4 3 11 2 4" xfId="33820" xr:uid="{00000000-0005-0000-0000-0000275E0000}"/>
    <cellStyle name="Note 2 2 4 3 11 3" xfId="19550" xr:uid="{00000000-0005-0000-0000-0000285E0000}"/>
    <cellStyle name="Note 2 2 4 3 11 3 2" xfId="33821" xr:uid="{00000000-0005-0000-0000-0000295E0000}"/>
    <cellStyle name="Note 2 2 4 3 11 4" xfId="19551" xr:uid="{00000000-0005-0000-0000-00002A5E0000}"/>
    <cellStyle name="Note 2 2 4 3 11 5" xfId="33822" xr:uid="{00000000-0005-0000-0000-00002B5E0000}"/>
    <cellStyle name="Note 2 2 4 3 12" xfId="19552" xr:uid="{00000000-0005-0000-0000-00002C5E0000}"/>
    <cellStyle name="Note 2 2 4 3 12 2" xfId="19553" xr:uid="{00000000-0005-0000-0000-00002D5E0000}"/>
    <cellStyle name="Note 2 2 4 3 12 2 2" xfId="19554" xr:uid="{00000000-0005-0000-0000-00002E5E0000}"/>
    <cellStyle name="Note 2 2 4 3 12 2 2 2" xfId="33823" xr:uid="{00000000-0005-0000-0000-00002F5E0000}"/>
    <cellStyle name="Note 2 2 4 3 12 2 3" xfId="19555" xr:uid="{00000000-0005-0000-0000-0000305E0000}"/>
    <cellStyle name="Note 2 2 4 3 12 2 4" xfId="33824" xr:uid="{00000000-0005-0000-0000-0000315E0000}"/>
    <cellStyle name="Note 2 2 4 3 12 3" xfId="19556" xr:uid="{00000000-0005-0000-0000-0000325E0000}"/>
    <cellStyle name="Note 2 2 4 3 12 3 2" xfId="33825" xr:uid="{00000000-0005-0000-0000-0000335E0000}"/>
    <cellStyle name="Note 2 2 4 3 12 4" xfId="19557" xr:uid="{00000000-0005-0000-0000-0000345E0000}"/>
    <cellStyle name="Note 2 2 4 3 12 5" xfId="33826" xr:uid="{00000000-0005-0000-0000-0000355E0000}"/>
    <cellStyle name="Note 2 2 4 3 13" xfId="19558" xr:uid="{00000000-0005-0000-0000-0000365E0000}"/>
    <cellStyle name="Note 2 2 4 3 13 2" xfId="19559" xr:uid="{00000000-0005-0000-0000-0000375E0000}"/>
    <cellStyle name="Note 2 2 4 3 13 2 2" xfId="19560" xr:uid="{00000000-0005-0000-0000-0000385E0000}"/>
    <cellStyle name="Note 2 2 4 3 13 2 2 2" xfId="33827" xr:uid="{00000000-0005-0000-0000-0000395E0000}"/>
    <cellStyle name="Note 2 2 4 3 13 2 3" xfId="19561" xr:uid="{00000000-0005-0000-0000-00003A5E0000}"/>
    <cellStyle name="Note 2 2 4 3 13 2 4" xfId="33828" xr:uid="{00000000-0005-0000-0000-00003B5E0000}"/>
    <cellStyle name="Note 2 2 4 3 13 3" xfId="19562" xr:uid="{00000000-0005-0000-0000-00003C5E0000}"/>
    <cellStyle name="Note 2 2 4 3 13 3 2" xfId="33829" xr:uid="{00000000-0005-0000-0000-00003D5E0000}"/>
    <cellStyle name="Note 2 2 4 3 13 4" xfId="19563" xr:uid="{00000000-0005-0000-0000-00003E5E0000}"/>
    <cellStyle name="Note 2 2 4 3 13 5" xfId="33830" xr:uid="{00000000-0005-0000-0000-00003F5E0000}"/>
    <cellStyle name="Note 2 2 4 3 14" xfId="19564" xr:uid="{00000000-0005-0000-0000-0000405E0000}"/>
    <cellStyle name="Note 2 2 4 3 14 2" xfId="19565" xr:uid="{00000000-0005-0000-0000-0000415E0000}"/>
    <cellStyle name="Note 2 2 4 3 14 2 2" xfId="19566" xr:uid="{00000000-0005-0000-0000-0000425E0000}"/>
    <cellStyle name="Note 2 2 4 3 14 2 2 2" xfId="33831" xr:uid="{00000000-0005-0000-0000-0000435E0000}"/>
    <cellStyle name="Note 2 2 4 3 14 2 3" xfId="19567" xr:uid="{00000000-0005-0000-0000-0000445E0000}"/>
    <cellStyle name="Note 2 2 4 3 14 2 4" xfId="33832" xr:uid="{00000000-0005-0000-0000-0000455E0000}"/>
    <cellStyle name="Note 2 2 4 3 14 3" xfId="19568" xr:uid="{00000000-0005-0000-0000-0000465E0000}"/>
    <cellStyle name="Note 2 2 4 3 14 3 2" xfId="33833" xr:uid="{00000000-0005-0000-0000-0000475E0000}"/>
    <cellStyle name="Note 2 2 4 3 14 4" xfId="19569" xr:uid="{00000000-0005-0000-0000-0000485E0000}"/>
    <cellStyle name="Note 2 2 4 3 14 5" xfId="33834" xr:uid="{00000000-0005-0000-0000-0000495E0000}"/>
    <cellStyle name="Note 2 2 4 3 15" xfId="19570" xr:uid="{00000000-0005-0000-0000-00004A5E0000}"/>
    <cellStyle name="Note 2 2 4 3 15 2" xfId="19571" xr:uid="{00000000-0005-0000-0000-00004B5E0000}"/>
    <cellStyle name="Note 2 2 4 3 15 2 2" xfId="19572" xr:uid="{00000000-0005-0000-0000-00004C5E0000}"/>
    <cellStyle name="Note 2 2 4 3 15 2 2 2" xfId="33835" xr:uid="{00000000-0005-0000-0000-00004D5E0000}"/>
    <cellStyle name="Note 2 2 4 3 15 2 3" xfId="19573" xr:uid="{00000000-0005-0000-0000-00004E5E0000}"/>
    <cellStyle name="Note 2 2 4 3 15 2 4" xfId="33836" xr:uid="{00000000-0005-0000-0000-00004F5E0000}"/>
    <cellStyle name="Note 2 2 4 3 15 3" xfId="19574" xr:uid="{00000000-0005-0000-0000-0000505E0000}"/>
    <cellStyle name="Note 2 2 4 3 15 3 2" xfId="33837" xr:uid="{00000000-0005-0000-0000-0000515E0000}"/>
    <cellStyle name="Note 2 2 4 3 15 4" xfId="19575" xr:uid="{00000000-0005-0000-0000-0000525E0000}"/>
    <cellStyle name="Note 2 2 4 3 15 5" xfId="33838" xr:uid="{00000000-0005-0000-0000-0000535E0000}"/>
    <cellStyle name="Note 2 2 4 3 16" xfId="19576" xr:uid="{00000000-0005-0000-0000-0000545E0000}"/>
    <cellStyle name="Note 2 2 4 3 16 2" xfId="19577" xr:uid="{00000000-0005-0000-0000-0000555E0000}"/>
    <cellStyle name="Note 2 2 4 3 16 2 2" xfId="19578" xr:uid="{00000000-0005-0000-0000-0000565E0000}"/>
    <cellStyle name="Note 2 2 4 3 16 2 2 2" xfId="33839" xr:uid="{00000000-0005-0000-0000-0000575E0000}"/>
    <cellStyle name="Note 2 2 4 3 16 2 3" xfId="19579" xr:uid="{00000000-0005-0000-0000-0000585E0000}"/>
    <cellStyle name="Note 2 2 4 3 16 2 4" xfId="33840" xr:uid="{00000000-0005-0000-0000-0000595E0000}"/>
    <cellStyle name="Note 2 2 4 3 16 3" xfId="19580" xr:uid="{00000000-0005-0000-0000-00005A5E0000}"/>
    <cellStyle name="Note 2 2 4 3 16 3 2" xfId="33841" xr:uid="{00000000-0005-0000-0000-00005B5E0000}"/>
    <cellStyle name="Note 2 2 4 3 16 4" xfId="19581" xr:uid="{00000000-0005-0000-0000-00005C5E0000}"/>
    <cellStyle name="Note 2 2 4 3 16 5" xfId="33842" xr:uid="{00000000-0005-0000-0000-00005D5E0000}"/>
    <cellStyle name="Note 2 2 4 3 17" xfId="19582" xr:uid="{00000000-0005-0000-0000-00005E5E0000}"/>
    <cellStyle name="Note 2 2 4 3 17 2" xfId="19583" xr:uid="{00000000-0005-0000-0000-00005F5E0000}"/>
    <cellStyle name="Note 2 2 4 3 17 2 2" xfId="19584" xr:uid="{00000000-0005-0000-0000-0000605E0000}"/>
    <cellStyle name="Note 2 2 4 3 17 2 2 2" xfId="33843" xr:uid="{00000000-0005-0000-0000-0000615E0000}"/>
    <cellStyle name="Note 2 2 4 3 17 2 3" xfId="19585" xr:uid="{00000000-0005-0000-0000-0000625E0000}"/>
    <cellStyle name="Note 2 2 4 3 17 2 4" xfId="33844" xr:uid="{00000000-0005-0000-0000-0000635E0000}"/>
    <cellStyle name="Note 2 2 4 3 17 3" xfId="19586" xr:uid="{00000000-0005-0000-0000-0000645E0000}"/>
    <cellStyle name="Note 2 2 4 3 17 3 2" xfId="33845" xr:uid="{00000000-0005-0000-0000-0000655E0000}"/>
    <cellStyle name="Note 2 2 4 3 17 4" xfId="19587" xr:uid="{00000000-0005-0000-0000-0000665E0000}"/>
    <cellStyle name="Note 2 2 4 3 17 5" xfId="33846" xr:uid="{00000000-0005-0000-0000-0000675E0000}"/>
    <cellStyle name="Note 2 2 4 3 18" xfId="19588" xr:uid="{00000000-0005-0000-0000-0000685E0000}"/>
    <cellStyle name="Note 2 2 4 3 18 2" xfId="19589" xr:uid="{00000000-0005-0000-0000-0000695E0000}"/>
    <cellStyle name="Note 2 2 4 3 18 2 2" xfId="19590" xr:uid="{00000000-0005-0000-0000-00006A5E0000}"/>
    <cellStyle name="Note 2 2 4 3 18 2 2 2" xfId="33847" xr:uid="{00000000-0005-0000-0000-00006B5E0000}"/>
    <cellStyle name="Note 2 2 4 3 18 2 3" xfId="19591" xr:uid="{00000000-0005-0000-0000-00006C5E0000}"/>
    <cellStyle name="Note 2 2 4 3 18 2 4" xfId="33848" xr:uid="{00000000-0005-0000-0000-00006D5E0000}"/>
    <cellStyle name="Note 2 2 4 3 18 3" xfId="19592" xr:uid="{00000000-0005-0000-0000-00006E5E0000}"/>
    <cellStyle name="Note 2 2 4 3 18 3 2" xfId="33849" xr:uid="{00000000-0005-0000-0000-00006F5E0000}"/>
    <cellStyle name="Note 2 2 4 3 18 4" xfId="19593" xr:uid="{00000000-0005-0000-0000-0000705E0000}"/>
    <cellStyle name="Note 2 2 4 3 18 5" xfId="33850" xr:uid="{00000000-0005-0000-0000-0000715E0000}"/>
    <cellStyle name="Note 2 2 4 3 19" xfId="19594" xr:uid="{00000000-0005-0000-0000-0000725E0000}"/>
    <cellStyle name="Note 2 2 4 3 19 2" xfId="19595" xr:uid="{00000000-0005-0000-0000-0000735E0000}"/>
    <cellStyle name="Note 2 2 4 3 19 2 2" xfId="19596" xr:uid="{00000000-0005-0000-0000-0000745E0000}"/>
    <cellStyle name="Note 2 2 4 3 19 2 2 2" xfId="33851" xr:uid="{00000000-0005-0000-0000-0000755E0000}"/>
    <cellStyle name="Note 2 2 4 3 19 2 3" xfId="19597" xr:uid="{00000000-0005-0000-0000-0000765E0000}"/>
    <cellStyle name="Note 2 2 4 3 19 2 4" xfId="33852" xr:uid="{00000000-0005-0000-0000-0000775E0000}"/>
    <cellStyle name="Note 2 2 4 3 19 3" xfId="19598" xr:uid="{00000000-0005-0000-0000-0000785E0000}"/>
    <cellStyle name="Note 2 2 4 3 19 3 2" xfId="33853" xr:uid="{00000000-0005-0000-0000-0000795E0000}"/>
    <cellStyle name="Note 2 2 4 3 19 4" xfId="19599" xr:uid="{00000000-0005-0000-0000-00007A5E0000}"/>
    <cellStyle name="Note 2 2 4 3 19 5" xfId="33854" xr:uid="{00000000-0005-0000-0000-00007B5E0000}"/>
    <cellStyle name="Note 2 2 4 3 2" xfId="19600" xr:uid="{00000000-0005-0000-0000-00007C5E0000}"/>
    <cellStyle name="Note 2 2 4 3 2 2" xfId="19601" xr:uid="{00000000-0005-0000-0000-00007D5E0000}"/>
    <cellStyle name="Note 2 2 4 3 2 2 2" xfId="19602" xr:uid="{00000000-0005-0000-0000-00007E5E0000}"/>
    <cellStyle name="Note 2 2 4 3 2 2 2 2" xfId="33855" xr:uid="{00000000-0005-0000-0000-00007F5E0000}"/>
    <cellStyle name="Note 2 2 4 3 2 2 3" xfId="19603" xr:uid="{00000000-0005-0000-0000-0000805E0000}"/>
    <cellStyle name="Note 2 2 4 3 2 2 4" xfId="33856" xr:uid="{00000000-0005-0000-0000-0000815E0000}"/>
    <cellStyle name="Note 2 2 4 3 2 3" xfId="19604" xr:uid="{00000000-0005-0000-0000-0000825E0000}"/>
    <cellStyle name="Note 2 2 4 3 2 3 2" xfId="33857" xr:uid="{00000000-0005-0000-0000-0000835E0000}"/>
    <cellStyle name="Note 2 2 4 3 2 4" xfId="19605" xr:uid="{00000000-0005-0000-0000-0000845E0000}"/>
    <cellStyle name="Note 2 2 4 3 2 5" xfId="33858" xr:uid="{00000000-0005-0000-0000-0000855E0000}"/>
    <cellStyle name="Note 2 2 4 3 20" xfId="19606" xr:uid="{00000000-0005-0000-0000-0000865E0000}"/>
    <cellStyle name="Note 2 2 4 3 20 2" xfId="19607" xr:uid="{00000000-0005-0000-0000-0000875E0000}"/>
    <cellStyle name="Note 2 2 4 3 20 2 2" xfId="19608" xr:uid="{00000000-0005-0000-0000-0000885E0000}"/>
    <cellStyle name="Note 2 2 4 3 20 2 2 2" xfId="33859" xr:uid="{00000000-0005-0000-0000-0000895E0000}"/>
    <cellStyle name="Note 2 2 4 3 20 2 3" xfId="19609" xr:uid="{00000000-0005-0000-0000-00008A5E0000}"/>
    <cellStyle name="Note 2 2 4 3 20 2 4" xfId="33860" xr:uid="{00000000-0005-0000-0000-00008B5E0000}"/>
    <cellStyle name="Note 2 2 4 3 20 3" xfId="19610" xr:uid="{00000000-0005-0000-0000-00008C5E0000}"/>
    <cellStyle name="Note 2 2 4 3 20 3 2" xfId="33861" xr:uid="{00000000-0005-0000-0000-00008D5E0000}"/>
    <cellStyle name="Note 2 2 4 3 20 4" xfId="19611" xr:uid="{00000000-0005-0000-0000-00008E5E0000}"/>
    <cellStyle name="Note 2 2 4 3 20 5" xfId="33862" xr:uid="{00000000-0005-0000-0000-00008F5E0000}"/>
    <cellStyle name="Note 2 2 4 3 21" xfId="19612" xr:uid="{00000000-0005-0000-0000-0000905E0000}"/>
    <cellStyle name="Note 2 2 4 3 21 2" xfId="19613" xr:uid="{00000000-0005-0000-0000-0000915E0000}"/>
    <cellStyle name="Note 2 2 4 3 21 2 2" xfId="19614" xr:uid="{00000000-0005-0000-0000-0000925E0000}"/>
    <cellStyle name="Note 2 2 4 3 21 2 2 2" xfId="33863" xr:uid="{00000000-0005-0000-0000-0000935E0000}"/>
    <cellStyle name="Note 2 2 4 3 21 2 3" xfId="19615" xr:uid="{00000000-0005-0000-0000-0000945E0000}"/>
    <cellStyle name="Note 2 2 4 3 21 2 4" xfId="33864" xr:uid="{00000000-0005-0000-0000-0000955E0000}"/>
    <cellStyle name="Note 2 2 4 3 21 3" xfId="19616" xr:uid="{00000000-0005-0000-0000-0000965E0000}"/>
    <cellStyle name="Note 2 2 4 3 21 3 2" xfId="33865" xr:uid="{00000000-0005-0000-0000-0000975E0000}"/>
    <cellStyle name="Note 2 2 4 3 21 4" xfId="19617" xr:uid="{00000000-0005-0000-0000-0000985E0000}"/>
    <cellStyle name="Note 2 2 4 3 21 5" xfId="33866" xr:uid="{00000000-0005-0000-0000-0000995E0000}"/>
    <cellStyle name="Note 2 2 4 3 22" xfId="19618" xr:uid="{00000000-0005-0000-0000-00009A5E0000}"/>
    <cellStyle name="Note 2 2 4 3 22 2" xfId="19619" xr:uid="{00000000-0005-0000-0000-00009B5E0000}"/>
    <cellStyle name="Note 2 2 4 3 22 2 2" xfId="19620" xr:uid="{00000000-0005-0000-0000-00009C5E0000}"/>
    <cellStyle name="Note 2 2 4 3 22 2 2 2" xfId="33867" xr:uid="{00000000-0005-0000-0000-00009D5E0000}"/>
    <cellStyle name="Note 2 2 4 3 22 2 3" xfId="19621" xr:uid="{00000000-0005-0000-0000-00009E5E0000}"/>
    <cellStyle name="Note 2 2 4 3 22 2 4" xfId="33868" xr:uid="{00000000-0005-0000-0000-00009F5E0000}"/>
    <cellStyle name="Note 2 2 4 3 22 3" xfId="19622" xr:uid="{00000000-0005-0000-0000-0000A05E0000}"/>
    <cellStyle name="Note 2 2 4 3 22 3 2" xfId="33869" xr:uid="{00000000-0005-0000-0000-0000A15E0000}"/>
    <cellStyle name="Note 2 2 4 3 22 4" xfId="19623" xr:uid="{00000000-0005-0000-0000-0000A25E0000}"/>
    <cellStyle name="Note 2 2 4 3 22 5" xfId="33870" xr:uid="{00000000-0005-0000-0000-0000A35E0000}"/>
    <cellStyle name="Note 2 2 4 3 23" xfId="19624" xr:uid="{00000000-0005-0000-0000-0000A45E0000}"/>
    <cellStyle name="Note 2 2 4 3 23 2" xfId="19625" xr:uid="{00000000-0005-0000-0000-0000A55E0000}"/>
    <cellStyle name="Note 2 2 4 3 23 2 2" xfId="19626" xr:uid="{00000000-0005-0000-0000-0000A65E0000}"/>
    <cellStyle name="Note 2 2 4 3 23 2 2 2" xfId="33871" xr:uid="{00000000-0005-0000-0000-0000A75E0000}"/>
    <cellStyle name="Note 2 2 4 3 23 2 3" xfId="19627" xr:uid="{00000000-0005-0000-0000-0000A85E0000}"/>
    <cellStyle name="Note 2 2 4 3 23 2 4" xfId="33872" xr:uid="{00000000-0005-0000-0000-0000A95E0000}"/>
    <cellStyle name="Note 2 2 4 3 23 3" xfId="19628" xr:uid="{00000000-0005-0000-0000-0000AA5E0000}"/>
    <cellStyle name="Note 2 2 4 3 23 3 2" xfId="33873" xr:uid="{00000000-0005-0000-0000-0000AB5E0000}"/>
    <cellStyle name="Note 2 2 4 3 23 4" xfId="19629" xr:uid="{00000000-0005-0000-0000-0000AC5E0000}"/>
    <cellStyle name="Note 2 2 4 3 23 5" xfId="33874" xr:uid="{00000000-0005-0000-0000-0000AD5E0000}"/>
    <cellStyle name="Note 2 2 4 3 24" xfId="19630" xr:uid="{00000000-0005-0000-0000-0000AE5E0000}"/>
    <cellStyle name="Note 2 2 4 3 24 2" xfId="19631" xr:uid="{00000000-0005-0000-0000-0000AF5E0000}"/>
    <cellStyle name="Note 2 2 4 3 24 2 2" xfId="19632" xr:uid="{00000000-0005-0000-0000-0000B05E0000}"/>
    <cellStyle name="Note 2 2 4 3 24 2 2 2" xfId="33875" xr:uid="{00000000-0005-0000-0000-0000B15E0000}"/>
    <cellStyle name="Note 2 2 4 3 24 2 3" xfId="19633" xr:uid="{00000000-0005-0000-0000-0000B25E0000}"/>
    <cellStyle name="Note 2 2 4 3 24 2 4" xfId="33876" xr:uid="{00000000-0005-0000-0000-0000B35E0000}"/>
    <cellStyle name="Note 2 2 4 3 24 3" xfId="19634" xr:uid="{00000000-0005-0000-0000-0000B45E0000}"/>
    <cellStyle name="Note 2 2 4 3 24 3 2" xfId="33877" xr:uid="{00000000-0005-0000-0000-0000B55E0000}"/>
    <cellStyle name="Note 2 2 4 3 24 4" xfId="19635" xr:uid="{00000000-0005-0000-0000-0000B65E0000}"/>
    <cellStyle name="Note 2 2 4 3 24 5" xfId="33878" xr:uid="{00000000-0005-0000-0000-0000B75E0000}"/>
    <cellStyle name="Note 2 2 4 3 25" xfId="19636" xr:uid="{00000000-0005-0000-0000-0000B85E0000}"/>
    <cellStyle name="Note 2 2 4 3 25 2" xfId="19637" xr:uid="{00000000-0005-0000-0000-0000B95E0000}"/>
    <cellStyle name="Note 2 2 4 3 25 2 2" xfId="19638" xr:uid="{00000000-0005-0000-0000-0000BA5E0000}"/>
    <cellStyle name="Note 2 2 4 3 25 2 2 2" xfId="33879" xr:uid="{00000000-0005-0000-0000-0000BB5E0000}"/>
    <cellStyle name="Note 2 2 4 3 25 2 3" xfId="19639" xr:uid="{00000000-0005-0000-0000-0000BC5E0000}"/>
    <cellStyle name="Note 2 2 4 3 25 2 4" xfId="33880" xr:uid="{00000000-0005-0000-0000-0000BD5E0000}"/>
    <cellStyle name="Note 2 2 4 3 25 3" xfId="19640" xr:uid="{00000000-0005-0000-0000-0000BE5E0000}"/>
    <cellStyle name="Note 2 2 4 3 25 3 2" xfId="33881" xr:uid="{00000000-0005-0000-0000-0000BF5E0000}"/>
    <cellStyle name="Note 2 2 4 3 25 4" xfId="19641" xr:uid="{00000000-0005-0000-0000-0000C05E0000}"/>
    <cellStyle name="Note 2 2 4 3 25 5" xfId="33882" xr:uid="{00000000-0005-0000-0000-0000C15E0000}"/>
    <cellStyle name="Note 2 2 4 3 26" xfId="19642" xr:uid="{00000000-0005-0000-0000-0000C25E0000}"/>
    <cellStyle name="Note 2 2 4 3 26 2" xfId="19643" xr:uid="{00000000-0005-0000-0000-0000C35E0000}"/>
    <cellStyle name="Note 2 2 4 3 26 2 2" xfId="19644" xr:uid="{00000000-0005-0000-0000-0000C45E0000}"/>
    <cellStyle name="Note 2 2 4 3 26 2 2 2" xfId="33883" xr:uid="{00000000-0005-0000-0000-0000C55E0000}"/>
    <cellStyle name="Note 2 2 4 3 26 2 3" xfId="19645" xr:uid="{00000000-0005-0000-0000-0000C65E0000}"/>
    <cellStyle name="Note 2 2 4 3 26 2 4" xfId="33884" xr:uid="{00000000-0005-0000-0000-0000C75E0000}"/>
    <cellStyle name="Note 2 2 4 3 26 3" xfId="19646" xr:uid="{00000000-0005-0000-0000-0000C85E0000}"/>
    <cellStyle name="Note 2 2 4 3 26 3 2" xfId="33885" xr:uid="{00000000-0005-0000-0000-0000C95E0000}"/>
    <cellStyle name="Note 2 2 4 3 26 4" xfId="19647" xr:uid="{00000000-0005-0000-0000-0000CA5E0000}"/>
    <cellStyle name="Note 2 2 4 3 26 5" xfId="33886" xr:uid="{00000000-0005-0000-0000-0000CB5E0000}"/>
    <cellStyle name="Note 2 2 4 3 27" xfId="19648" xr:uid="{00000000-0005-0000-0000-0000CC5E0000}"/>
    <cellStyle name="Note 2 2 4 3 27 2" xfId="19649" xr:uid="{00000000-0005-0000-0000-0000CD5E0000}"/>
    <cellStyle name="Note 2 2 4 3 27 2 2" xfId="19650" xr:uid="{00000000-0005-0000-0000-0000CE5E0000}"/>
    <cellStyle name="Note 2 2 4 3 27 2 2 2" xfId="33887" xr:uid="{00000000-0005-0000-0000-0000CF5E0000}"/>
    <cellStyle name="Note 2 2 4 3 27 2 3" xfId="19651" xr:uid="{00000000-0005-0000-0000-0000D05E0000}"/>
    <cellStyle name="Note 2 2 4 3 27 2 4" xfId="33888" xr:uid="{00000000-0005-0000-0000-0000D15E0000}"/>
    <cellStyle name="Note 2 2 4 3 27 3" xfId="19652" xr:uid="{00000000-0005-0000-0000-0000D25E0000}"/>
    <cellStyle name="Note 2 2 4 3 27 3 2" xfId="33889" xr:uid="{00000000-0005-0000-0000-0000D35E0000}"/>
    <cellStyle name="Note 2 2 4 3 27 4" xfId="19653" xr:uid="{00000000-0005-0000-0000-0000D45E0000}"/>
    <cellStyle name="Note 2 2 4 3 27 5" xfId="33890" xr:uid="{00000000-0005-0000-0000-0000D55E0000}"/>
    <cellStyle name="Note 2 2 4 3 28" xfId="19654" xr:uid="{00000000-0005-0000-0000-0000D65E0000}"/>
    <cellStyle name="Note 2 2 4 3 28 2" xfId="19655" xr:uid="{00000000-0005-0000-0000-0000D75E0000}"/>
    <cellStyle name="Note 2 2 4 3 28 2 2" xfId="19656" xr:uid="{00000000-0005-0000-0000-0000D85E0000}"/>
    <cellStyle name="Note 2 2 4 3 28 2 2 2" xfId="33891" xr:uid="{00000000-0005-0000-0000-0000D95E0000}"/>
    <cellStyle name="Note 2 2 4 3 28 2 3" xfId="19657" xr:uid="{00000000-0005-0000-0000-0000DA5E0000}"/>
    <cellStyle name="Note 2 2 4 3 28 2 4" xfId="33892" xr:uid="{00000000-0005-0000-0000-0000DB5E0000}"/>
    <cellStyle name="Note 2 2 4 3 28 3" xfId="19658" xr:uid="{00000000-0005-0000-0000-0000DC5E0000}"/>
    <cellStyle name="Note 2 2 4 3 28 3 2" xfId="33893" xr:uid="{00000000-0005-0000-0000-0000DD5E0000}"/>
    <cellStyle name="Note 2 2 4 3 28 4" xfId="19659" xr:uid="{00000000-0005-0000-0000-0000DE5E0000}"/>
    <cellStyle name="Note 2 2 4 3 28 5" xfId="33894" xr:uid="{00000000-0005-0000-0000-0000DF5E0000}"/>
    <cellStyle name="Note 2 2 4 3 29" xfId="19660" xr:uid="{00000000-0005-0000-0000-0000E05E0000}"/>
    <cellStyle name="Note 2 2 4 3 29 2" xfId="19661" xr:uid="{00000000-0005-0000-0000-0000E15E0000}"/>
    <cellStyle name="Note 2 2 4 3 29 2 2" xfId="19662" xr:uid="{00000000-0005-0000-0000-0000E25E0000}"/>
    <cellStyle name="Note 2 2 4 3 29 2 2 2" xfId="33895" xr:uid="{00000000-0005-0000-0000-0000E35E0000}"/>
    <cellStyle name="Note 2 2 4 3 29 2 3" xfId="19663" xr:uid="{00000000-0005-0000-0000-0000E45E0000}"/>
    <cellStyle name="Note 2 2 4 3 29 2 4" xfId="33896" xr:uid="{00000000-0005-0000-0000-0000E55E0000}"/>
    <cellStyle name="Note 2 2 4 3 29 3" xfId="19664" xr:uid="{00000000-0005-0000-0000-0000E65E0000}"/>
    <cellStyle name="Note 2 2 4 3 29 3 2" xfId="33897" xr:uid="{00000000-0005-0000-0000-0000E75E0000}"/>
    <cellStyle name="Note 2 2 4 3 29 4" xfId="19665" xr:uid="{00000000-0005-0000-0000-0000E85E0000}"/>
    <cellStyle name="Note 2 2 4 3 29 5" xfId="33898" xr:uid="{00000000-0005-0000-0000-0000E95E0000}"/>
    <cellStyle name="Note 2 2 4 3 3" xfId="19666" xr:uid="{00000000-0005-0000-0000-0000EA5E0000}"/>
    <cellStyle name="Note 2 2 4 3 3 2" xfId="19667" xr:uid="{00000000-0005-0000-0000-0000EB5E0000}"/>
    <cellStyle name="Note 2 2 4 3 3 2 2" xfId="19668" xr:uid="{00000000-0005-0000-0000-0000EC5E0000}"/>
    <cellStyle name="Note 2 2 4 3 3 2 2 2" xfId="33899" xr:uid="{00000000-0005-0000-0000-0000ED5E0000}"/>
    <cellStyle name="Note 2 2 4 3 3 2 3" xfId="19669" xr:uid="{00000000-0005-0000-0000-0000EE5E0000}"/>
    <cellStyle name="Note 2 2 4 3 3 2 4" xfId="33900" xr:uid="{00000000-0005-0000-0000-0000EF5E0000}"/>
    <cellStyle name="Note 2 2 4 3 3 3" xfId="19670" xr:uid="{00000000-0005-0000-0000-0000F05E0000}"/>
    <cellStyle name="Note 2 2 4 3 3 3 2" xfId="33901" xr:uid="{00000000-0005-0000-0000-0000F15E0000}"/>
    <cellStyle name="Note 2 2 4 3 3 4" xfId="19671" xr:uid="{00000000-0005-0000-0000-0000F25E0000}"/>
    <cellStyle name="Note 2 2 4 3 3 5" xfId="33902" xr:uid="{00000000-0005-0000-0000-0000F35E0000}"/>
    <cellStyle name="Note 2 2 4 3 30" xfId="19672" xr:uid="{00000000-0005-0000-0000-0000F45E0000}"/>
    <cellStyle name="Note 2 2 4 3 30 2" xfId="19673" xr:uid="{00000000-0005-0000-0000-0000F55E0000}"/>
    <cellStyle name="Note 2 2 4 3 30 2 2" xfId="19674" xr:uid="{00000000-0005-0000-0000-0000F65E0000}"/>
    <cellStyle name="Note 2 2 4 3 30 2 2 2" xfId="33903" xr:uid="{00000000-0005-0000-0000-0000F75E0000}"/>
    <cellStyle name="Note 2 2 4 3 30 2 3" xfId="19675" xr:uid="{00000000-0005-0000-0000-0000F85E0000}"/>
    <cellStyle name="Note 2 2 4 3 30 2 4" xfId="33904" xr:uid="{00000000-0005-0000-0000-0000F95E0000}"/>
    <cellStyle name="Note 2 2 4 3 30 3" xfId="19676" xr:uid="{00000000-0005-0000-0000-0000FA5E0000}"/>
    <cellStyle name="Note 2 2 4 3 30 3 2" xfId="33905" xr:uid="{00000000-0005-0000-0000-0000FB5E0000}"/>
    <cellStyle name="Note 2 2 4 3 30 4" xfId="19677" xr:uid="{00000000-0005-0000-0000-0000FC5E0000}"/>
    <cellStyle name="Note 2 2 4 3 30 5" xfId="33906" xr:uid="{00000000-0005-0000-0000-0000FD5E0000}"/>
    <cellStyle name="Note 2 2 4 3 31" xfId="19678" xr:uid="{00000000-0005-0000-0000-0000FE5E0000}"/>
    <cellStyle name="Note 2 2 4 3 31 2" xfId="19679" xr:uid="{00000000-0005-0000-0000-0000FF5E0000}"/>
    <cellStyle name="Note 2 2 4 3 31 2 2" xfId="33907" xr:uid="{00000000-0005-0000-0000-0000005F0000}"/>
    <cellStyle name="Note 2 2 4 3 31 3" xfId="19680" xr:uid="{00000000-0005-0000-0000-0000015F0000}"/>
    <cellStyle name="Note 2 2 4 3 31 4" xfId="33908" xr:uid="{00000000-0005-0000-0000-0000025F0000}"/>
    <cellStyle name="Note 2 2 4 3 32" xfId="19681" xr:uid="{00000000-0005-0000-0000-0000035F0000}"/>
    <cellStyle name="Note 2 2 4 3 32 2" xfId="33909" xr:uid="{00000000-0005-0000-0000-0000045F0000}"/>
    <cellStyle name="Note 2 2 4 3 33" xfId="19682" xr:uid="{00000000-0005-0000-0000-0000055F0000}"/>
    <cellStyle name="Note 2 2 4 3 34" xfId="33910" xr:uid="{00000000-0005-0000-0000-0000065F0000}"/>
    <cellStyle name="Note 2 2 4 3 4" xfId="19683" xr:uid="{00000000-0005-0000-0000-0000075F0000}"/>
    <cellStyle name="Note 2 2 4 3 4 2" xfId="19684" xr:uid="{00000000-0005-0000-0000-0000085F0000}"/>
    <cellStyle name="Note 2 2 4 3 4 2 2" xfId="19685" xr:uid="{00000000-0005-0000-0000-0000095F0000}"/>
    <cellStyle name="Note 2 2 4 3 4 2 2 2" xfId="33911" xr:uid="{00000000-0005-0000-0000-00000A5F0000}"/>
    <cellStyle name="Note 2 2 4 3 4 2 3" xfId="19686" xr:uid="{00000000-0005-0000-0000-00000B5F0000}"/>
    <cellStyle name="Note 2 2 4 3 4 2 4" xfId="33912" xr:uid="{00000000-0005-0000-0000-00000C5F0000}"/>
    <cellStyle name="Note 2 2 4 3 4 3" xfId="19687" xr:uid="{00000000-0005-0000-0000-00000D5F0000}"/>
    <cellStyle name="Note 2 2 4 3 4 3 2" xfId="33913" xr:uid="{00000000-0005-0000-0000-00000E5F0000}"/>
    <cellStyle name="Note 2 2 4 3 4 4" xfId="19688" xr:uid="{00000000-0005-0000-0000-00000F5F0000}"/>
    <cellStyle name="Note 2 2 4 3 4 5" xfId="33914" xr:uid="{00000000-0005-0000-0000-0000105F0000}"/>
    <cellStyle name="Note 2 2 4 3 5" xfId="19689" xr:uid="{00000000-0005-0000-0000-0000115F0000}"/>
    <cellStyle name="Note 2 2 4 3 5 2" xfId="19690" xr:uid="{00000000-0005-0000-0000-0000125F0000}"/>
    <cellStyle name="Note 2 2 4 3 5 2 2" xfId="19691" xr:uid="{00000000-0005-0000-0000-0000135F0000}"/>
    <cellStyle name="Note 2 2 4 3 5 2 2 2" xfId="33915" xr:uid="{00000000-0005-0000-0000-0000145F0000}"/>
    <cellStyle name="Note 2 2 4 3 5 2 3" xfId="19692" xr:uid="{00000000-0005-0000-0000-0000155F0000}"/>
    <cellStyle name="Note 2 2 4 3 5 2 4" xfId="33916" xr:uid="{00000000-0005-0000-0000-0000165F0000}"/>
    <cellStyle name="Note 2 2 4 3 5 3" xfId="19693" xr:uid="{00000000-0005-0000-0000-0000175F0000}"/>
    <cellStyle name="Note 2 2 4 3 5 3 2" xfId="33917" xr:uid="{00000000-0005-0000-0000-0000185F0000}"/>
    <cellStyle name="Note 2 2 4 3 5 4" xfId="19694" xr:uid="{00000000-0005-0000-0000-0000195F0000}"/>
    <cellStyle name="Note 2 2 4 3 5 5" xfId="33918" xr:uid="{00000000-0005-0000-0000-00001A5F0000}"/>
    <cellStyle name="Note 2 2 4 3 6" xfId="19695" xr:uid="{00000000-0005-0000-0000-00001B5F0000}"/>
    <cellStyle name="Note 2 2 4 3 6 2" xfId="19696" xr:uid="{00000000-0005-0000-0000-00001C5F0000}"/>
    <cellStyle name="Note 2 2 4 3 6 2 2" xfId="19697" xr:uid="{00000000-0005-0000-0000-00001D5F0000}"/>
    <cellStyle name="Note 2 2 4 3 6 2 2 2" xfId="33919" xr:uid="{00000000-0005-0000-0000-00001E5F0000}"/>
    <cellStyle name="Note 2 2 4 3 6 2 3" xfId="19698" xr:uid="{00000000-0005-0000-0000-00001F5F0000}"/>
    <cellStyle name="Note 2 2 4 3 6 2 4" xfId="33920" xr:uid="{00000000-0005-0000-0000-0000205F0000}"/>
    <cellStyle name="Note 2 2 4 3 6 3" xfId="19699" xr:uid="{00000000-0005-0000-0000-0000215F0000}"/>
    <cellStyle name="Note 2 2 4 3 6 3 2" xfId="33921" xr:uid="{00000000-0005-0000-0000-0000225F0000}"/>
    <cellStyle name="Note 2 2 4 3 6 4" xfId="19700" xr:uid="{00000000-0005-0000-0000-0000235F0000}"/>
    <cellStyle name="Note 2 2 4 3 6 5" xfId="33922" xr:uid="{00000000-0005-0000-0000-0000245F0000}"/>
    <cellStyle name="Note 2 2 4 3 7" xfId="19701" xr:uid="{00000000-0005-0000-0000-0000255F0000}"/>
    <cellStyle name="Note 2 2 4 3 7 2" xfId="19702" xr:uid="{00000000-0005-0000-0000-0000265F0000}"/>
    <cellStyle name="Note 2 2 4 3 7 2 2" xfId="19703" xr:uid="{00000000-0005-0000-0000-0000275F0000}"/>
    <cellStyle name="Note 2 2 4 3 7 2 2 2" xfId="33923" xr:uid="{00000000-0005-0000-0000-0000285F0000}"/>
    <cellStyle name="Note 2 2 4 3 7 2 3" xfId="19704" xr:uid="{00000000-0005-0000-0000-0000295F0000}"/>
    <cellStyle name="Note 2 2 4 3 7 2 4" xfId="33924" xr:uid="{00000000-0005-0000-0000-00002A5F0000}"/>
    <cellStyle name="Note 2 2 4 3 7 3" xfId="19705" xr:uid="{00000000-0005-0000-0000-00002B5F0000}"/>
    <cellStyle name="Note 2 2 4 3 7 3 2" xfId="33925" xr:uid="{00000000-0005-0000-0000-00002C5F0000}"/>
    <cellStyle name="Note 2 2 4 3 7 4" xfId="19706" xr:uid="{00000000-0005-0000-0000-00002D5F0000}"/>
    <cellStyle name="Note 2 2 4 3 7 5" xfId="33926" xr:uid="{00000000-0005-0000-0000-00002E5F0000}"/>
    <cellStyle name="Note 2 2 4 3 8" xfId="19707" xr:uid="{00000000-0005-0000-0000-00002F5F0000}"/>
    <cellStyle name="Note 2 2 4 3 8 2" xfId="19708" xr:uid="{00000000-0005-0000-0000-0000305F0000}"/>
    <cellStyle name="Note 2 2 4 3 8 2 2" xfId="19709" xr:uid="{00000000-0005-0000-0000-0000315F0000}"/>
    <cellStyle name="Note 2 2 4 3 8 2 2 2" xfId="33927" xr:uid="{00000000-0005-0000-0000-0000325F0000}"/>
    <cellStyle name="Note 2 2 4 3 8 2 3" xfId="19710" xr:uid="{00000000-0005-0000-0000-0000335F0000}"/>
    <cellStyle name="Note 2 2 4 3 8 2 4" xfId="33928" xr:uid="{00000000-0005-0000-0000-0000345F0000}"/>
    <cellStyle name="Note 2 2 4 3 8 3" xfId="19711" xr:uid="{00000000-0005-0000-0000-0000355F0000}"/>
    <cellStyle name="Note 2 2 4 3 8 3 2" xfId="33929" xr:uid="{00000000-0005-0000-0000-0000365F0000}"/>
    <cellStyle name="Note 2 2 4 3 8 4" xfId="19712" xr:uid="{00000000-0005-0000-0000-0000375F0000}"/>
    <cellStyle name="Note 2 2 4 3 8 5" xfId="33930" xr:uid="{00000000-0005-0000-0000-0000385F0000}"/>
    <cellStyle name="Note 2 2 4 3 9" xfId="19713" xr:uid="{00000000-0005-0000-0000-0000395F0000}"/>
    <cellStyle name="Note 2 2 4 3 9 2" xfId="19714" xr:uid="{00000000-0005-0000-0000-00003A5F0000}"/>
    <cellStyle name="Note 2 2 4 3 9 2 2" xfId="19715" xr:uid="{00000000-0005-0000-0000-00003B5F0000}"/>
    <cellStyle name="Note 2 2 4 3 9 2 2 2" xfId="33931" xr:uid="{00000000-0005-0000-0000-00003C5F0000}"/>
    <cellStyle name="Note 2 2 4 3 9 2 3" xfId="19716" xr:uid="{00000000-0005-0000-0000-00003D5F0000}"/>
    <cellStyle name="Note 2 2 4 3 9 2 4" xfId="33932" xr:uid="{00000000-0005-0000-0000-00003E5F0000}"/>
    <cellStyle name="Note 2 2 4 3 9 3" xfId="19717" xr:uid="{00000000-0005-0000-0000-00003F5F0000}"/>
    <cellStyle name="Note 2 2 4 3 9 3 2" xfId="33933" xr:uid="{00000000-0005-0000-0000-0000405F0000}"/>
    <cellStyle name="Note 2 2 4 3 9 4" xfId="19718" xr:uid="{00000000-0005-0000-0000-0000415F0000}"/>
    <cellStyle name="Note 2 2 4 3 9 5" xfId="33934" xr:uid="{00000000-0005-0000-0000-0000425F0000}"/>
    <cellStyle name="Note 2 2 4 4" xfId="19719" xr:uid="{00000000-0005-0000-0000-0000435F0000}"/>
    <cellStyle name="Note 2 2 4 4 10" xfId="19720" xr:uid="{00000000-0005-0000-0000-0000445F0000}"/>
    <cellStyle name="Note 2 2 4 4 10 2" xfId="19721" xr:uid="{00000000-0005-0000-0000-0000455F0000}"/>
    <cellStyle name="Note 2 2 4 4 10 2 2" xfId="19722" xr:uid="{00000000-0005-0000-0000-0000465F0000}"/>
    <cellStyle name="Note 2 2 4 4 10 2 2 2" xfId="33935" xr:uid="{00000000-0005-0000-0000-0000475F0000}"/>
    <cellStyle name="Note 2 2 4 4 10 2 3" xfId="19723" xr:uid="{00000000-0005-0000-0000-0000485F0000}"/>
    <cellStyle name="Note 2 2 4 4 10 2 4" xfId="33936" xr:uid="{00000000-0005-0000-0000-0000495F0000}"/>
    <cellStyle name="Note 2 2 4 4 10 3" xfId="19724" xr:uid="{00000000-0005-0000-0000-00004A5F0000}"/>
    <cellStyle name="Note 2 2 4 4 10 3 2" xfId="33937" xr:uid="{00000000-0005-0000-0000-00004B5F0000}"/>
    <cellStyle name="Note 2 2 4 4 10 4" xfId="19725" xr:uid="{00000000-0005-0000-0000-00004C5F0000}"/>
    <cellStyle name="Note 2 2 4 4 10 5" xfId="33938" xr:uid="{00000000-0005-0000-0000-00004D5F0000}"/>
    <cellStyle name="Note 2 2 4 4 11" xfId="19726" xr:uid="{00000000-0005-0000-0000-00004E5F0000}"/>
    <cellStyle name="Note 2 2 4 4 11 2" xfId="19727" xr:uid="{00000000-0005-0000-0000-00004F5F0000}"/>
    <cellStyle name="Note 2 2 4 4 11 2 2" xfId="19728" xr:uid="{00000000-0005-0000-0000-0000505F0000}"/>
    <cellStyle name="Note 2 2 4 4 11 2 2 2" xfId="33939" xr:uid="{00000000-0005-0000-0000-0000515F0000}"/>
    <cellStyle name="Note 2 2 4 4 11 2 3" xfId="19729" xr:uid="{00000000-0005-0000-0000-0000525F0000}"/>
    <cellStyle name="Note 2 2 4 4 11 2 4" xfId="33940" xr:uid="{00000000-0005-0000-0000-0000535F0000}"/>
    <cellStyle name="Note 2 2 4 4 11 3" xfId="19730" xr:uid="{00000000-0005-0000-0000-0000545F0000}"/>
    <cellStyle name="Note 2 2 4 4 11 3 2" xfId="33941" xr:uid="{00000000-0005-0000-0000-0000555F0000}"/>
    <cellStyle name="Note 2 2 4 4 11 4" xfId="19731" xr:uid="{00000000-0005-0000-0000-0000565F0000}"/>
    <cellStyle name="Note 2 2 4 4 11 5" xfId="33942" xr:uid="{00000000-0005-0000-0000-0000575F0000}"/>
    <cellStyle name="Note 2 2 4 4 12" xfId="19732" xr:uid="{00000000-0005-0000-0000-0000585F0000}"/>
    <cellStyle name="Note 2 2 4 4 12 2" xfId="19733" xr:uid="{00000000-0005-0000-0000-0000595F0000}"/>
    <cellStyle name="Note 2 2 4 4 12 2 2" xfId="19734" xr:uid="{00000000-0005-0000-0000-00005A5F0000}"/>
    <cellStyle name="Note 2 2 4 4 12 2 2 2" xfId="33943" xr:uid="{00000000-0005-0000-0000-00005B5F0000}"/>
    <cellStyle name="Note 2 2 4 4 12 2 3" xfId="19735" xr:uid="{00000000-0005-0000-0000-00005C5F0000}"/>
    <cellStyle name="Note 2 2 4 4 12 2 4" xfId="33944" xr:uid="{00000000-0005-0000-0000-00005D5F0000}"/>
    <cellStyle name="Note 2 2 4 4 12 3" xfId="19736" xr:uid="{00000000-0005-0000-0000-00005E5F0000}"/>
    <cellStyle name="Note 2 2 4 4 12 3 2" xfId="33945" xr:uid="{00000000-0005-0000-0000-00005F5F0000}"/>
    <cellStyle name="Note 2 2 4 4 12 4" xfId="19737" xr:uid="{00000000-0005-0000-0000-0000605F0000}"/>
    <cellStyle name="Note 2 2 4 4 12 5" xfId="33946" xr:uid="{00000000-0005-0000-0000-0000615F0000}"/>
    <cellStyle name="Note 2 2 4 4 13" xfId="19738" xr:uid="{00000000-0005-0000-0000-0000625F0000}"/>
    <cellStyle name="Note 2 2 4 4 13 2" xfId="19739" xr:uid="{00000000-0005-0000-0000-0000635F0000}"/>
    <cellStyle name="Note 2 2 4 4 13 2 2" xfId="19740" xr:uid="{00000000-0005-0000-0000-0000645F0000}"/>
    <cellStyle name="Note 2 2 4 4 13 2 2 2" xfId="33947" xr:uid="{00000000-0005-0000-0000-0000655F0000}"/>
    <cellStyle name="Note 2 2 4 4 13 2 3" xfId="19741" xr:uid="{00000000-0005-0000-0000-0000665F0000}"/>
    <cellStyle name="Note 2 2 4 4 13 2 4" xfId="33948" xr:uid="{00000000-0005-0000-0000-0000675F0000}"/>
    <cellStyle name="Note 2 2 4 4 13 3" xfId="19742" xr:uid="{00000000-0005-0000-0000-0000685F0000}"/>
    <cellStyle name="Note 2 2 4 4 13 3 2" xfId="33949" xr:uid="{00000000-0005-0000-0000-0000695F0000}"/>
    <cellStyle name="Note 2 2 4 4 13 4" xfId="19743" xr:uid="{00000000-0005-0000-0000-00006A5F0000}"/>
    <cellStyle name="Note 2 2 4 4 13 5" xfId="33950" xr:uid="{00000000-0005-0000-0000-00006B5F0000}"/>
    <cellStyle name="Note 2 2 4 4 14" xfId="19744" xr:uid="{00000000-0005-0000-0000-00006C5F0000}"/>
    <cellStyle name="Note 2 2 4 4 14 2" xfId="19745" xr:uid="{00000000-0005-0000-0000-00006D5F0000}"/>
    <cellStyle name="Note 2 2 4 4 14 2 2" xfId="19746" xr:uid="{00000000-0005-0000-0000-00006E5F0000}"/>
    <cellStyle name="Note 2 2 4 4 14 2 2 2" xfId="33951" xr:uid="{00000000-0005-0000-0000-00006F5F0000}"/>
    <cellStyle name="Note 2 2 4 4 14 2 3" xfId="19747" xr:uid="{00000000-0005-0000-0000-0000705F0000}"/>
    <cellStyle name="Note 2 2 4 4 14 2 4" xfId="33952" xr:uid="{00000000-0005-0000-0000-0000715F0000}"/>
    <cellStyle name="Note 2 2 4 4 14 3" xfId="19748" xr:uid="{00000000-0005-0000-0000-0000725F0000}"/>
    <cellStyle name="Note 2 2 4 4 14 3 2" xfId="33953" xr:uid="{00000000-0005-0000-0000-0000735F0000}"/>
    <cellStyle name="Note 2 2 4 4 14 4" xfId="19749" xr:uid="{00000000-0005-0000-0000-0000745F0000}"/>
    <cellStyle name="Note 2 2 4 4 14 5" xfId="33954" xr:uid="{00000000-0005-0000-0000-0000755F0000}"/>
    <cellStyle name="Note 2 2 4 4 15" xfId="19750" xr:uid="{00000000-0005-0000-0000-0000765F0000}"/>
    <cellStyle name="Note 2 2 4 4 15 2" xfId="19751" xr:uid="{00000000-0005-0000-0000-0000775F0000}"/>
    <cellStyle name="Note 2 2 4 4 15 2 2" xfId="19752" xr:uid="{00000000-0005-0000-0000-0000785F0000}"/>
    <cellStyle name="Note 2 2 4 4 15 2 2 2" xfId="33955" xr:uid="{00000000-0005-0000-0000-0000795F0000}"/>
    <cellStyle name="Note 2 2 4 4 15 2 3" xfId="19753" xr:uid="{00000000-0005-0000-0000-00007A5F0000}"/>
    <cellStyle name="Note 2 2 4 4 15 2 4" xfId="33956" xr:uid="{00000000-0005-0000-0000-00007B5F0000}"/>
    <cellStyle name="Note 2 2 4 4 15 3" xfId="19754" xr:uid="{00000000-0005-0000-0000-00007C5F0000}"/>
    <cellStyle name="Note 2 2 4 4 15 3 2" xfId="33957" xr:uid="{00000000-0005-0000-0000-00007D5F0000}"/>
    <cellStyle name="Note 2 2 4 4 15 4" xfId="19755" xr:uid="{00000000-0005-0000-0000-00007E5F0000}"/>
    <cellStyle name="Note 2 2 4 4 15 5" xfId="33958" xr:uid="{00000000-0005-0000-0000-00007F5F0000}"/>
    <cellStyle name="Note 2 2 4 4 16" xfId="19756" xr:uid="{00000000-0005-0000-0000-0000805F0000}"/>
    <cellStyle name="Note 2 2 4 4 16 2" xfId="19757" xr:uid="{00000000-0005-0000-0000-0000815F0000}"/>
    <cellStyle name="Note 2 2 4 4 16 2 2" xfId="19758" xr:uid="{00000000-0005-0000-0000-0000825F0000}"/>
    <cellStyle name="Note 2 2 4 4 16 2 2 2" xfId="33959" xr:uid="{00000000-0005-0000-0000-0000835F0000}"/>
    <cellStyle name="Note 2 2 4 4 16 2 3" xfId="19759" xr:uid="{00000000-0005-0000-0000-0000845F0000}"/>
    <cellStyle name="Note 2 2 4 4 16 2 4" xfId="33960" xr:uid="{00000000-0005-0000-0000-0000855F0000}"/>
    <cellStyle name="Note 2 2 4 4 16 3" xfId="19760" xr:uid="{00000000-0005-0000-0000-0000865F0000}"/>
    <cellStyle name="Note 2 2 4 4 16 3 2" xfId="33961" xr:uid="{00000000-0005-0000-0000-0000875F0000}"/>
    <cellStyle name="Note 2 2 4 4 16 4" xfId="19761" xr:uid="{00000000-0005-0000-0000-0000885F0000}"/>
    <cellStyle name="Note 2 2 4 4 16 5" xfId="33962" xr:uid="{00000000-0005-0000-0000-0000895F0000}"/>
    <cellStyle name="Note 2 2 4 4 17" xfId="19762" xr:uid="{00000000-0005-0000-0000-00008A5F0000}"/>
    <cellStyle name="Note 2 2 4 4 17 2" xfId="19763" xr:uid="{00000000-0005-0000-0000-00008B5F0000}"/>
    <cellStyle name="Note 2 2 4 4 17 2 2" xfId="19764" xr:uid="{00000000-0005-0000-0000-00008C5F0000}"/>
    <cellStyle name="Note 2 2 4 4 17 2 2 2" xfId="33963" xr:uid="{00000000-0005-0000-0000-00008D5F0000}"/>
    <cellStyle name="Note 2 2 4 4 17 2 3" xfId="19765" xr:uid="{00000000-0005-0000-0000-00008E5F0000}"/>
    <cellStyle name="Note 2 2 4 4 17 2 4" xfId="33964" xr:uid="{00000000-0005-0000-0000-00008F5F0000}"/>
    <cellStyle name="Note 2 2 4 4 17 3" xfId="19766" xr:uid="{00000000-0005-0000-0000-0000905F0000}"/>
    <cellStyle name="Note 2 2 4 4 17 3 2" xfId="33965" xr:uid="{00000000-0005-0000-0000-0000915F0000}"/>
    <cellStyle name="Note 2 2 4 4 17 4" xfId="19767" xr:uid="{00000000-0005-0000-0000-0000925F0000}"/>
    <cellStyle name="Note 2 2 4 4 17 5" xfId="33966" xr:uid="{00000000-0005-0000-0000-0000935F0000}"/>
    <cellStyle name="Note 2 2 4 4 18" xfId="19768" xr:uid="{00000000-0005-0000-0000-0000945F0000}"/>
    <cellStyle name="Note 2 2 4 4 18 2" xfId="19769" xr:uid="{00000000-0005-0000-0000-0000955F0000}"/>
    <cellStyle name="Note 2 2 4 4 18 2 2" xfId="19770" xr:uid="{00000000-0005-0000-0000-0000965F0000}"/>
    <cellStyle name="Note 2 2 4 4 18 2 2 2" xfId="33967" xr:uid="{00000000-0005-0000-0000-0000975F0000}"/>
    <cellStyle name="Note 2 2 4 4 18 2 3" xfId="19771" xr:uid="{00000000-0005-0000-0000-0000985F0000}"/>
    <cellStyle name="Note 2 2 4 4 18 2 4" xfId="33968" xr:uid="{00000000-0005-0000-0000-0000995F0000}"/>
    <cellStyle name="Note 2 2 4 4 18 3" xfId="19772" xr:uid="{00000000-0005-0000-0000-00009A5F0000}"/>
    <cellStyle name="Note 2 2 4 4 18 3 2" xfId="33969" xr:uid="{00000000-0005-0000-0000-00009B5F0000}"/>
    <cellStyle name="Note 2 2 4 4 18 4" xfId="19773" xr:uid="{00000000-0005-0000-0000-00009C5F0000}"/>
    <cellStyle name="Note 2 2 4 4 18 5" xfId="33970" xr:uid="{00000000-0005-0000-0000-00009D5F0000}"/>
    <cellStyle name="Note 2 2 4 4 19" xfId="19774" xr:uid="{00000000-0005-0000-0000-00009E5F0000}"/>
    <cellStyle name="Note 2 2 4 4 19 2" xfId="19775" xr:uid="{00000000-0005-0000-0000-00009F5F0000}"/>
    <cellStyle name="Note 2 2 4 4 19 2 2" xfId="19776" xr:uid="{00000000-0005-0000-0000-0000A05F0000}"/>
    <cellStyle name="Note 2 2 4 4 19 2 2 2" xfId="33971" xr:uid="{00000000-0005-0000-0000-0000A15F0000}"/>
    <cellStyle name="Note 2 2 4 4 19 2 3" xfId="19777" xr:uid="{00000000-0005-0000-0000-0000A25F0000}"/>
    <cellStyle name="Note 2 2 4 4 19 2 4" xfId="33972" xr:uid="{00000000-0005-0000-0000-0000A35F0000}"/>
    <cellStyle name="Note 2 2 4 4 19 3" xfId="19778" xr:uid="{00000000-0005-0000-0000-0000A45F0000}"/>
    <cellStyle name="Note 2 2 4 4 19 3 2" xfId="33973" xr:uid="{00000000-0005-0000-0000-0000A55F0000}"/>
    <cellStyle name="Note 2 2 4 4 19 4" xfId="19779" xr:uid="{00000000-0005-0000-0000-0000A65F0000}"/>
    <cellStyle name="Note 2 2 4 4 19 5" xfId="33974" xr:uid="{00000000-0005-0000-0000-0000A75F0000}"/>
    <cellStyle name="Note 2 2 4 4 2" xfId="19780" xr:uid="{00000000-0005-0000-0000-0000A85F0000}"/>
    <cellStyle name="Note 2 2 4 4 2 2" xfId="19781" xr:uid="{00000000-0005-0000-0000-0000A95F0000}"/>
    <cellStyle name="Note 2 2 4 4 2 2 2" xfId="19782" xr:uid="{00000000-0005-0000-0000-0000AA5F0000}"/>
    <cellStyle name="Note 2 2 4 4 2 2 2 2" xfId="33975" xr:uid="{00000000-0005-0000-0000-0000AB5F0000}"/>
    <cellStyle name="Note 2 2 4 4 2 2 3" xfId="19783" xr:uid="{00000000-0005-0000-0000-0000AC5F0000}"/>
    <cellStyle name="Note 2 2 4 4 2 2 4" xfId="33976" xr:uid="{00000000-0005-0000-0000-0000AD5F0000}"/>
    <cellStyle name="Note 2 2 4 4 2 3" xfId="19784" xr:uid="{00000000-0005-0000-0000-0000AE5F0000}"/>
    <cellStyle name="Note 2 2 4 4 2 3 2" xfId="33977" xr:uid="{00000000-0005-0000-0000-0000AF5F0000}"/>
    <cellStyle name="Note 2 2 4 4 2 4" xfId="19785" xr:uid="{00000000-0005-0000-0000-0000B05F0000}"/>
    <cellStyle name="Note 2 2 4 4 2 5" xfId="33978" xr:uid="{00000000-0005-0000-0000-0000B15F0000}"/>
    <cellStyle name="Note 2 2 4 4 20" xfId="19786" xr:uid="{00000000-0005-0000-0000-0000B25F0000}"/>
    <cellStyle name="Note 2 2 4 4 20 2" xfId="19787" xr:uid="{00000000-0005-0000-0000-0000B35F0000}"/>
    <cellStyle name="Note 2 2 4 4 20 2 2" xfId="19788" xr:uid="{00000000-0005-0000-0000-0000B45F0000}"/>
    <cellStyle name="Note 2 2 4 4 20 2 2 2" xfId="33979" xr:uid="{00000000-0005-0000-0000-0000B55F0000}"/>
    <cellStyle name="Note 2 2 4 4 20 2 3" xfId="19789" xr:uid="{00000000-0005-0000-0000-0000B65F0000}"/>
    <cellStyle name="Note 2 2 4 4 20 2 4" xfId="33980" xr:uid="{00000000-0005-0000-0000-0000B75F0000}"/>
    <cellStyle name="Note 2 2 4 4 20 3" xfId="19790" xr:uid="{00000000-0005-0000-0000-0000B85F0000}"/>
    <cellStyle name="Note 2 2 4 4 20 3 2" xfId="33981" xr:uid="{00000000-0005-0000-0000-0000B95F0000}"/>
    <cellStyle name="Note 2 2 4 4 20 4" xfId="19791" xr:uid="{00000000-0005-0000-0000-0000BA5F0000}"/>
    <cellStyle name="Note 2 2 4 4 20 5" xfId="33982" xr:uid="{00000000-0005-0000-0000-0000BB5F0000}"/>
    <cellStyle name="Note 2 2 4 4 21" xfId="19792" xr:uid="{00000000-0005-0000-0000-0000BC5F0000}"/>
    <cellStyle name="Note 2 2 4 4 21 2" xfId="19793" xr:uid="{00000000-0005-0000-0000-0000BD5F0000}"/>
    <cellStyle name="Note 2 2 4 4 21 2 2" xfId="19794" xr:uid="{00000000-0005-0000-0000-0000BE5F0000}"/>
    <cellStyle name="Note 2 2 4 4 21 2 2 2" xfId="33983" xr:uid="{00000000-0005-0000-0000-0000BF5F0000}"/>
    <cellStyle name="Note 2 2 4 4 21 2 3" xfId="19795" xr:uid="{00000000-0005-0000-0000-0000C05F0000}"/>
    <cellStyle name="Note 2 2 4 4 21 2 4" xfId="33984" xr:uid="{00000000-0005-0000-0000-0000C15F0000}"/>
    <cellStyle name="Note 2 2 4 4 21 3" xfId="19796" xr:uid="{00000000-0005-0000-0000-0000C25F0000}"/>
    <cellStyle name="Note 2 2 4 4 21 3 2" xfId="33985" xr:uid="{00000000-0005-0000-0000-0000C35F0000}"/>
    <cellStyle name="Note 2 2 4 4 21 4" xfId="19797" xr:uid="{00000000-0005-0000-0000-0000C45F0000}"/>
    <cellStyle name="Note 2 2 4 4 21 5" xfId="33986" xr:uid="{00000000-0005-0000-0000-0000C55F0000}"/>
    <cellStyle name="Note 2 2 4 4 22" xfId="19798" xr:uid="{00000000-0005-0000-0000-0000C65F0000}"/>
    <cellStyle name="Note 2 2 4 4 22 2" xfId="19799" xr:uid="{00000000-0005-0000-0000-0000C75F0000}"/>
    <cellStyle name="Note 2 2 4 4 22 2 2" xfId="19800" xr:uid="{00000000-0005-0000-0000-0000C85F0000}"/>
    <cellStyle name="Note 2 2 4 4 22 2 2 2" xfId="33987" xr:uid="{00000000-0005-0000-0000-0000C95F0000}"/>
    <cellStyle name="Note 2 2 4 4 22 2 3" xfId="19801" xr:uid="{00000000-0005-0000-0000-0000CA5F0000}"/>
    <cellStyle name="Note 2 2 4 4 22 2 4" xfId="33988" xr:uid="{00000000-0005-0000-0000-0000CB5F0000}"/>
    <cellStyle name="Note 2 2 4 4 22 3" xfId="19802" xr:uid="{00000000-0005-0000-0000-0000CC5F0000}"/>
    <cellStyle name="Note 2 2 4 4 22 3 2" xfId="33989" xr:uid="{00000000-0005-0000-0000-0000CD5F0000}"/>
    <cellStyle name="Note 2 2 4 4 22 4" xfId="19803" xr:uid="{00000000-0005-0000-0000-0000CE5F0000}"/>
    <cellStyle name="Note 2 2 4 4 22 5" xfId="33990" xr:uid="{00000000-0005-0000-0000-0000CF5F0000}"/>
    <cellStyle name="Note 2 2 4 4 23" xfId="19804" xr:uid="{00000000-0005-0000-0000-0000D05F0000}"/>
    <cellStyle name="Note 2 2 4 4 23 2" xfId="19805" xr:uid="{00000000-0005-0000-0000-0000D15F0000}"/>
    <cellStyle name="Note 2 2 4 4 23 2 2" xfId="19806" xr:uid="{00000000-0005-0000-0000-0000D25F0000}"/>
    <cellStyle name="Note 2 2 4 4 23 2 2 2" xfId="33991" xr:uid="{00000000-0005-0000-0000-0000D35F0000}"/>
    <cellStyle name="Note 2 2 4 4 23 2 3" xfId="19807" xr:uid="{00000000-0005-0000-0000-0000D45F0000}"/>
    <cellStyle name="Note 2 2 4 4 23 2 4" xfId="33992" xr:uid="{00000000-0005-0000-0000-0000D55F0000}"/>
    <cellStyle name="Note 2 2 4 4 23 3" xfId="19808" xr:uid="{00000000-0005-0000-0000-0000D65F0000}"/>
    <cellStyle name="Note 2 2 4 4 23 3 2" xfId="33993" xr:uid="{00000000-0005-0000-0000-0000D75F0000}"/>
    <cellStyle name="Note 2 2 4 4 23 4" xfId="19809" xr:uid="{00000000-0005-0000-0000-0000D85F0000}"/>
    <cellStyle name="Note 2 2 4 4 23 5" xfId="33994" xr:uid="{00000000-0005-0000-0000-0000D95F0000}"/>
    <cellStyle name="Note 2 2 4 4 24" xfId="19810" xr:uid="{00000000-0005-0000-0000-0000DA5F0000}"/>
    <cellStyle name="Note 2 2 4 4 24 2" xfId="19811" xr:uid="{00000000-0005-0000-0000-0000DB5F0000}"/>
    <cellStyle name="Note 2 2 4 4 24 2 2" xfId="19812" xr:uid="{00000000-0005-0000-0000-0000DC5F0000}"/>
    <cellStyle name="Note 2 2 4 4 24 2 2 2" xfId="33995" xr:uid="{00000000-0005-0000-0000-0000DD5F0000}"/>
    <cellStyle name="Note 2 2 4 4 24 2 3" xfId="19813" xr:uid="{00000000-0005-0000-0000-0000DE5F0000}"/>
    <cellStyle name="Note 2 2 4 4 24 2 4" xfId="33996" xr:uid="{00000000-0005-0000-0000-0000DF5F0000}"/>
    <cellStyle name="Note 2 2 4 4 24 3" xfId="19814" xr:uid="{00000000-0005-0000-0000-0000E05F0000}"/>
    <cellStyle name="Note 2 2 4 4 24 3 2" xfId="33997" xr:uid="{00000000-0005-0000-0000-0000E15F0000}"/>
    <cellStyle name="Note 2 2 4 4 24 4" xfId="19815" xr:uid="{00000000-0005-0000-0000-0000E25F0000}"/>
    <cellStyle name="Note 2 2 4 4 24 5" xfId="33998" xr:uid="{00000000-0005-0000-0000-0000E35F0000}"/>
    <cellStyle name="Note 2 2 4 4 25" xfId="19816" xr:uid="{00000000-0005-0000-0000-0000E45F0000}"/>
    <cellStyle name="Note 2 2 4 4 25 2" xfId="19817" xr:uid="{00000000-0005-0000-0000-0000E55F0000}"/>
    <cellStyle name="Note 2 2 4 4 25 2 2" xfId="19818" xr:uid="{00000000-0005-0000-0000-0000E65F0000}"/>
    <cellStyle name="Note 2 2 4 4 25 2 2 2" xfId="33999" xr:uid="{00000000-0005-0000-0000-0000E75F0000}"/>
    <cellStyle name="Note 2 2 4 4 25 2 3" xfId="19819" xr:uid="{00000000-0005-0000-0000-0000E85F0000}"/>
    <cellStyle name="Note 2 2 4 4 25 2 4" xfId="34000" xr:uid="{00000000-0005-0000-0000-0000E95F0000}"/>
    <cellStyle name="Note 2 2 4 4 25 3" xfId="19820" xr:uid="{00000000-0005-0000-0000-0000EA5F0000}"/>
    <cellStyle name="Note 2 2 4 4 25 3 2" xfId="34001" xr:uid="{00000000-0005-0000-0000-0000EB5F0000}"/>
    <cellStyle name="Note 2 2 4 4 25 4" xfId="19821" xr:uid="{00000000-0005-0000-0000-0000EC5F0000}"/>
    <cellStyle name="Note 2 2 4 4 25 5" xfId="34002" xr:uid="{00000000-0005-0000-0000-0000ED5F0000}"/>
    <cellStyle name="Note 2 2 4 4 26" xfId="19822" xr:uid="{00000000-0005-0000-0000-0000EE5F0000}"/>
    <cellStyle name="Note 2 2 4 4 26 2" xfId="19823" xr:uid="{00000000-0005-0000-0000-0000EF5F0000}"/>
    <cellStyle name="Note 2 2 4 4 26 2 2" xfId="19824" xr:uid="{00000000-0005-0000-0000-0000F05F0000}"/>
    <cellStyle name="Note 2 2 4 4 26 2 2 2" xfId="34003" xr:uid="{00000000-0005-0000-0000-0000F15F0000}"/>
    <cellStyle name="Note 2 2 4 4 26 2 3" xfId="19825" xr:uid="{00000000-0005-0000-0000-0000F25F0000}"/>
    <cellStyle name="Note 2 2 4 4 26 2 4" xfId="34004" xr:uid="{00000000-0005-0000-0000-0000F35F0000}"/>
    <cellStyle name="Note 2 2 4 4 26 3" xfId="19826" xr:uid="{00000000-0005-0000-0000-0000F45F0000}"/>
    <cellStyle name="Note 2 2 4 4 26 3 2" xfId="34005" xr:uid="{00000000-0005-0000-0000-0000F55F0000}"/>
    <cellStyle name="Note 2 2 4 4 26 4" xfId="19827" xr:uid="{00000000-0005-0000-0000-0000F65F0000}"/>
    <cellStyle name="Note 2 2 4 4 26 5" xfId="34006" xr:uid="{00000000-0005-0000-0000-0000F75F0000}"/>
    <cellStyle name="Note 2 2 4 4 27" xfId="19828" xr:uid="{00000000-0005-0000-0000-0000F85F0000}"/>
    <cellStyle name="Note 2 2 4 4 27 2" xfId="19829" xr:uid="{00000000-0005-0000-0000-0000F95F0000}"/>
    <cellStyle name="Note 2 2 4 4 27 2 2" xfId="19830" xr:uid="{00000000-0005-0000-0000-0000FA5F0000}"/>
    <cellStyle name="Note 2 2 4 4 27 2 2 2" xfId="34007" xr:uid="{00000000-0005-0000-0000-0000FB5F0000}"/>
    <cellStyle name="Note 2 2 4 4 27 2 3" xfId="19831" xr:uid="{00000000-0005-0000-0000-0000FC5F0000}"/>
    <cellStyle name="Note 2 2 4 4 27 2 4" xfId="34008" xr:uid="{00000000-0005-0000-0000-0000FD5F0000}"/>
    <cellStyle name="Note 2 2 4 4 27 3" xfId="19832" xr:uid="{00000000-0005-0000-0000-0000FE5F0000}"/>
    <cellStyle name="Note 2 2 4 4 27 3 2" xfId="34009" xr:uid="{00000000-0005-0000-0000-0000FF5F0000}"/>
    <cellStyle name="Note 2 2 4 4 27 4" xfId="19833" xr:uid="{00000000-0005-0000-0000-000000600000}"/>
    <cellStyle name="Note 2 2 4 4 27 5" xfId="34010" xr:uid="{00000000-0005-0000-0000-000001600000}"/>
    <cellStyle name="Note 2 2 4 4 28" xfId="19834" xr:uid="{00000000-0005-0000-0000-000002600000}"/>
    <cellStyle name="Note 2 2 4 4 28 2" xfId="19835" xr:uid="{00000000-0005-0000-0000-000003600000}"/>
    <cellStyle name="Note 2 2 4 4 28 2 2" xfId="19836" xr:uid="{00000000-0005-0000-0000-000004600000}"/>
    <cellStyle name="Note 2 2 4 4 28 2 2 2" xfId="34011" xr:uid="{00000000-0005-0000-0000-000005600000}"/>
    <cellStyle name="Note 2 2 4 4 28 2 3" xfId="19837" xr:uid="{00000000-0005-0000-0000-000006600000}"/>
    <cellStyle name="Note 2 2 4 4 28 2 4" xfId="34012" xr:uid="{00000000-0005-0000-0000-000007600000}"/>
    <cellStyle name="Note 2 2 4 4 28 3" xfId="19838" xr:uid="{00000000-0005-0000-0000-000008600000}"/>
    <cellStyle name="Note 2 2 4 4 28 3 2" xfId="34013" xr:uid="{00000000-0005-0000-0000-000009600000}"/>
    <cellStyle name="Note 2 2 4 4 28 4" xfId="19839" xr:uid="{00000000-0005-0000-0000-00000A600000}"/>
    <cellStyle name="Note 2 2 4 4 28 5" xfId="34014" xr:uid="{00000000-0005-0000-0000-00000B600000}"/>
    <cellStyle name="Note 2 2 4 4 29" xfId="19840" xr:uid="{00000000-0005-0000-0000-00000C600000}"/>
    <cellStyle name="Note 2 2 4 4 29 2" xfId="19841" xr:uid="{00000000-0005-0000-0000-00000D600000}"/>
    <cellStyle name="Note 2 2 4 4 29 2 2" xfId="19842" xr:uid="{00000000-0005-0000-0000-00000E600000}"/>
    <cellStyle name="Note 2 2 4 4 29 2 2 2" xfId="34015" xr:uid="{00000000-0005-0000-0000-00000F600000}"/>
    <cellStyle name="Note 2 2 4 4 29 2 3" xfId="19843" xr:uid="{00000000-0005-0000-0000-000010600000}"/>
    <cellStyle name="Note 2 2 4 4 29 2 4" xfId="34016" xr:uid="{00000000-0005-0000-0000-000011600000}"/>
    <cellStyle name="Note 2 2 4 4 29 3" xfId="19844" xr:uid="{00000000-0005-0000-0000-000012600000}"/>
    <cellStyle name="Note 2 2 4 4 29 3 2" xfId="34017" xr:uid="{00000000-0005-0000-0000-000013600000}"/>
    <cellStyle name="Note 2 2 4 4 29 4" xfId="19845" xr:uid="{00000000-0005-0000-0000-000014600000}"/>
    <cellStyle name="Note 2 2 4 4 29 5" xfId="34018" xr:uid="{00000000-0005-0000-0000-000015600000}"/>
    <cellStyle name="Note 2 2 4 4 3" xfId="19846" xr:uid="{00000000-0005-0000-0000-000016600000}"/>
    <cellStyle name="Note 2 2 4 4 3 2" xfId="19847" xr:uid="{00000000-0005-0000-0000-000017600000}"/>
    <cellStyle name="Note 2 2 4 4 3 2 2" xfId="19848" xr:uid="{00000000-0005-0000-0000-000018600000}"/>
    <cellStyle name="Note 2 2 4 4 3 2 2 2" xfId="34019" xr:uid="{00000000-0005-0000-0000-000019600000}"/>
    <cellStyle name="Note 2 2 4 4 3 2 3" xfId="19849" xr:uid="{00000000-0005-0000-0000-00001A600000}"/>
    <cellStyle name="Note 2 2 4 4 3 2 4" xfId="34020" xr:uid="{00000000-0005-0000-0000-00001B600000}"/>
    <cellStyle name="Note 2 2 4 4 3 3" xfId="19850" xr:uid="{00000000-0005-0000-0000-00001C600000}"/>
    <cellStyle name="Note 2 2 4 4 3 3 2" xfId="34021" xr:uid="{00000000-0005-0000-0000-00001D600000}"/>
    <cellStyle name="Note 2 2 4 4 3 4" xfId="19851" xr:uid="{00000000-0005-0000-0000-00001E600000}"/>
    <cellStyle name="Note 2 2 4 4 3 5" xfId="34022" xr:uid="{00000000-0005-0000-0000-00001F600000}"/>
    <cellStyle name="Note 2 2 4 4 30" xfId="19852" xr:uid="{00000000-0005-0000-0000-000020600000}"/>
    <cellStyle name="Note 2 2 4 4 30 2" xfId="19853" xr:uid="{00000000-0005-0000-0000-000021600000}"/>
    <cellStyle name="Note 2 2 4 4 30 2 2" xfId="19854" xr:uid="{00000000-0005-0000-0000-000022600000}"/>
    <cellStyle name="Note 2 2 4 4 30 2 2 2" xfId="34023" xr:uid="{00000000-0005-0000-0000-000023600000}"/>
    <cellStyle name="Note 2 2 4 4 30 2 3" xfId="19855" xr:uid="{00000000-0005-0000-0000-000024600000}"/>
    <cellStyle name="Note 2 2 4 4 30 2 4" xfId="34024" xr:uid="{00000000-0005-0000-0000-000025600000}"/>
    <cellStyle name="Note 2 2 4 4 30 3" xfId="19856" xr:uid="{00000000-0005-0000-0000-000026600000}"/>
    <cellStyle name="Note 2 2 4 4 30 3 2" xfId="34025" xr:uid="{00000000-0005-0000-0000-000027600000}"/>
    <cellStyle name="Note 2 2 4 4 30 4" xfId="19857" xr:uid="{00000000-0005-0000-0000-000028600000}"/>
    <cellStyle name="Note 2 2 4 4 30 5" xfId="34026" xr:uid="{00000000-0005-0000-0000-000029600000}"/>
    <cellStyle name="Note 2 2 4 4 31" xfId="19858" xr:uid="{00000000-0005-0000-0000-00002A600000}"/>
    <cellStyle name="Note 2 2 4 4 31 2" xfId="19859" xr:uid="{00000000-0005-0000-0000-00002B600000}"/>
    <cellStyle name="Note 2 2 4 4 31 2 2" xfId="34027" xr:uid="{00000000-0005-0000-0000-00002C600000}"/>
    <cellStyle name="Note 2 2 4 4 31 3" xfId="19860" xr:uid="{00000000-0005-0000-0000-00002D600000}"/>
    <cellStyle name="Note 2 2 4 4 31 4" xfId="34028" xr:uid="{00000000-0005-0000-0000-00002E600000}"/>
    <cellStyle name="Note 2 2 4 4 32" xfId="19861" xr:uid="{00000000-0005-0000-0000-00002F600000}"/>
    <cellStyle name="Note 2 2 4 4 32 2" xfId="34029" xr:uid="{00000000-0005-0000-0000-000030600000}"/>
    <cellStyle name="Note 2 2 4 4 33" xfId="19862" xr:uid="{00000000-0005-0000-0000-000031600000}"/>
    <cellStyle name="Note 2 2 4 4 34" xfId="34030" xr:uid="{00000000-0005-0000-0000-000032600000}"/>
    <cellStyle name="Note 2 2 4 4 4" xfId="19863" xr:uid="{00000000-0005-0000-0000-000033600000}"/>
    <cellStyle name="Note 2 2 4 4 4 2" xfId="19864" xr:uid="{00000000-0005-0000-0000-000034600000}"/>
    <cellStyle name="Note 2 2 4 4 4 2 2" xfId="19865" xr:uid="{00000000-0005-0000-0000-000035600000}"/>
    <cellStyle name="Note 2 2 4 4 4 2 2 2" xfId="34031" xr:uid="{00000000-0005-0000-0000-000036600000}"/>
    <cellStyle name="Note 2 2 4 4 4 2 3" xfId="19866" xr:uid="{00000000-0005-0000-0000-000037600000}"/>
    <cellStyle name="Note 2 2 4 4 4 2 4" xfId="34032" xr:uid="{00000000-0005-0000-0000-000038600000}"/>
    <cellStyle name="Note 2 2 4 4 4 3" xfId="19867" xr:uid="{00000000-0005-0000-0000-000039600000}"/>
    <cellStyle name="Note 2 2 4 4 4 3 2" xfId="34033" xr:uid="{00000000-0005-0000-0000-00003A600000}"/>
    <cellStyle name="Note 2 2 4 4 4 4" xfId="19868" xr:uid="{00000000-0005-0000-0000-00003B600000}"/>
    <cellStyle name="Note 2 2 4 4 4 5" xfId="34034" xr:uid="{00000000-0005-0000-0000-00003C600000}"/>
    <cellStyle name="Note 2 2 4 4 5" xfId="19869" xr:uid="{00000000-0005-0000-0000-00003D600000}"/>
    <cellStyle name="Note 2 2 4 4 5 2" xfId="19870" xr:uid="{00000000-0005-0000-0000-00003E600000}"/>
    <cellStyle name="Note 2 2 4 4 5 2 2" xfId="19871" xr:uid="{00000000-0005-0000-0000-00003F600000}"/>
    <cellStyle name="Note 2 2 4 4 5 2 2 2" xfId="34035" xr:uid="{00000000-0005-0000-0000-000040600000}"/>
    <cellStyle name="Note 2 2 4 4 5 2 3" xfId="19872" xr:uid="{00000000-0005-0000-0000-000041600000}"/>
    <cellStyle name="Note 2 2 4 4 5 2 4" xfId="34036" xr:uid="{00000000-0005-0000-0000-000042600000}"/>
    <cellStyle name="Note 2 2 4 4 5 3" xfId="19873" xr:uid="{00000000-0005-0000-0000-000043600000}"/>
    <cellStyle name="Note 2 2 4 4 5 3 2" xfId="34037" xr:uid="{00000000-0005-0000-0000-000044600000}"/>
    <cellStyle name="Note 2 2 4 4 5 4" xfId="19874" xr:uid="{00000000-0005-0000-0000-000045600000}"/>
    <cellStyle name="Note 2 2 4 4 5 5" xfId="34038" xr:uid="{00000000-0005-0000-0000-000046600000}"/>
    <cellStyle name="Note 2 2 4 4 6" xfId="19875" xr:uid="{00000000-0005-0000-0000-000047600000}"/>
    <cellStyle name="Note 2 2 4 4 6 2" xfId="19876" xr:uid="{00000000-0005-0000-0000-000048600000}"/>
    <cellStyle name="Note 2 2 4 4 6 2 2" xfId="19877" xr:uid="{00000000-0005-0000-0000-000049600000}"/>
    <cellStyle name="Note 2 2 4 4 6 2 2 2" xfId="34039" xr:uid="{00000000-0005-0000-0000-00004A600000}"/>
    <cellStyle name="Note 2 2 4 4 6 2 3" xfId="19878" xr:uid="{00000000-0005-0000-0000-00004B600000}"/>
    <cellStyle name="Note 2 2 4 4 6 2 4" xfId="34040" xr:uid="{00000000-0005-0000-0000-00004C600000}"/>
    <cellStyle name="Note 2 2 4 4 6 3" xfId="19879" xr:uid="{00000000-0005-0000-0000-00004D600000}"/>
    <cellStyle name="Note 2 2 4 4 6 3 2" xfId="34041" xr:uid="{00000000-0005-0000-0000-00004E600000}"/>
    <cellStyle name="Note 2 2 4 4 6 4" xfId="19880" xr:uid="{00000000-0005-0000-0000-00004F600000}"/>
    <cellStyle name="Note 2 2 4 4 6 5" xfId="34042" xr:uid="{00000000-0005-0000-0000-000050600000}"/>
    <cellStyle name="Note 2 2 4 4 7" xfId="19881" xr:uid="{00000000-0005-0000-0000-000051600000}"/>
    <cellStyle name="Note 2 2 4 4 7 2" xfId="19882" xr:uid="{00000000-0005-0000-0000-000052600000}"/>
    <cellStyle name="Note 2 2 4 4 7 2 2" xfId="19883" xr:uid="{00000000-0005-0000-0000-000053600000}"/>
    <cellStyle name="Note 2 2 4 4 7 2 2 2" xfId="34043" xr:uid="{00000000-0005-0000-0000-000054600000}"/>
    <cellStyle name="Note 2 2 4 4 7 2 3" xfId="19884" xr:uid="{00000000-0005-0000-0000-000055600000}"/>
    <cellStyle name="Note 2 2 4 4 7 2 4" xfId="34044" xr:uid="{00000000-0005-0000-0000-000056600000}"/>
    <cellStyle name="Note 2 2 4 4 7 3" xfId="19885" xr:uid="{00000000-0005-0000-0000-000057600000}"/>
    <cellStyle name="Note 2 2 4 4 7 3 2" xfId="34045" xr:uid="{00000000-0005-0000-0000-000058600000}"/>
    <cellStyle name="Note 2 2 4 4 7 4" xfId="19886" xr:uid="{00000000-0005-0000-0000-000059600000}"/>
    <cellStyle name="Note 2 2 4 4 7 5" xfId="34046" xr:uid="{00000000-0005-0000-0000-00005A600000}"/>
    <cellStyle name="Note 2 2 4 4 8" xfId="19887" xr:uid="{00000000-0005-0000-0000-00005B600000}"/>
    <cellStyle name="Note 2 2 4 4 8 2" xfId="19888" xr:uid="{00000000-0005-0000-0000-00005C600000}"/>
    <cellStyle name="Note 2 2 4 4 8 2 2" xfId="19889" xr:uid="{00000000-0005-0000-0000-00005D600000}"/>
    <cellStyle name="Note 2 2 4 4 8 2 2 2" xfId="34047" xr:uid="{00000000-0005-0000-0000-00005E600000}"/>
    <cellStyle name="Note 2 2 4 4 8 2 3" xfId="19890" xr:uid="{00000000-0005-0000-0000-00005F600000}"/>
    <cellStyle name="Note 2 2 4 4 8 2 4" xfId="34048" xr:uid="{00000000-0005-0000-0000-000060600000}"/>
    <cellStyle name="Note 2 2 4 4 8 3" xfId="19891" xr:uid="{00000000-0005-0000-0000-000061600000}"/>
    <cellStyle name="Note 2 2 4 4 8 3 2" xfId="34049" xr:uid="{00000000-0005-0000-0000-000062600000}"/>
    <cellStyle name="Note 2 2 4 4 8 4" xfId="19892" xr:uid="{00000000-0005-0000-0000-000063600000}"/>
    <cellStyle name="Note 2 2 4 4 8 5" xfId="34050" xr:uid="{00000000-0005-0000-0000-000064600000}"/>
    <cellStyle name="Note 2 2 4 4 9" xfId="19893" xr:uid="{00000000-0005-0000-0000-000065600000}"/>
    <cellStyle name="Note 2 2 4 4 9 2" xfId="19894" xr:uid="{00000000-0005-0000-0000-000066600000}"/>
    <cellStyle name="Note 2 2 4 4 9 2 2" xfId="19895" xr:uid="{00000000-0005-0000-0000-000067600000}"/>
    <cellStyle name="Note 2 2 4 4 9 2 2 2" xfId="34051" xr:uid="{00000000-0005-0000-0000-000068600000}"/>
    <cellStyle name="Note 2 2 4 4 9 2 3" xfId="19896" xr:uid="{00000000-0005-0000-0000-000069600000}"/>
    <cellStyle name="Note 2 2 4 4 9 2 4" xfId="34052" xr:uid="{00000000-0005-0000-0000-00006A600000}"/>
    <cellStyle name="Note 2 2 4 4 9 3" xfId="19897" xr:uid="{00000000-0005-0000-0000-00006B600000}"/>
    <cellStyle name="Note 2 2 4 4 9 3 2" xfId="34053" xr:uid="{00000000-0005-0000-0000-00006C600000}"/>
    <cellStyle name="Note 2 2 4 4 9 4" xfId="19898" xr:uid="{00000000-0005-0000-0000-00006D600000}"/>
    <cellStyle name="Note 2 2 4 4 9 5" xfId="34054" xr:uid="{00000000-0005-0000-0000-00006E600000}"/>
    <cellStyle name="Note 2 2 4 5" xfId="19899" xr:uid="{00000000-0005-0000-0000-00006F600000}"/>
    <cellStyle name="Note 2 2 4 5 10" xfId="19900" xr:uid="{00000000-0005-0000-0000-000070600000}"/>
    <cellStyle name="Note 2 2 4 5 10 2" xfId="19901" xr:uid="{00000000-0005-0000-0000-000071600000}"/>
    <cellStyle name="Note 2 2 4 5 10 2 2" xfId="19902" xr:uid="{00000000-0005-0000-0000-000072600000}"/>
    <cellStyle name="Note 2 2 4 5 10 2 2 2" xfId="34055" xr:uid="{00000000-0005-0000-0000-000073600000}"/>
    <cellStyle name="Note 2 2 4 5 10 2 3" xfId="19903" xr:uid="{00000000-0005-0000-0000-000074600000}"/>
    <cellStyle name="Note 2 2 4 5 10 2 4" xfId="34056" xr:uid="{00000000-0005-0000-0000-000075600000}"/>
    <cellStyle name="Note 2 2 4 5 10 3" xfId="19904" xr:uid="{00000000-0005-0000-0000-000076600000}"/>
    <cellStyle name="Note 2 2 4 5 10 3 2" xfId="34057" xr:uid="{00000000-0005-0000-0000-000077600000}"/>
    <cellStyle name="Note 2 2 4 5 10 4" xfId="19905" xr:uid="{00000000-0005-0000-0000-000078600000}"/>
    <cellStyle name="Note 2 2 4 5 10 5" xfId="34058" xr:uid="{00000000-0005-0000-0000-000079600000}"/>
    <cellStyle name="Note 2 2 4 5 11" xfId="19906" xr:uid="{00000000-0005-0000-0000-00007A600000}"/>
    <cellStyle name="Note 2 2 4 5 11 2" xfId="19907" xr:uid="{00000000-0005-0000-0000-00007B600000}"/>
    <cellStyle name="Note 2 2 4 5 11 2 2" xfId="19908" xr:uid="{00000000-0005-0000-0000-00007C600000}"/>
    <cellStyle name="Note 2 2 4 5 11 2 2 2" xfId="34059" xr:uid="{00000000-0005-0000-0000-00007D600000}"/>
    <cellStyle name="Note 2 2 4 5 11 2 3" xfId="19909" xr:uid="{00000000-0005-0000-0000-00007E600000}"/>
    <cellStyle name="Note 2 2 4 5 11 2 4" xfId="34060" xr:uid="{00000000-0005-0000-0000-00007F600000}"/>
    <cellStyle name="Note 2 2 4 5 11 3" xfId="19910" xr:uid="{00000000-0005-0000-0000-000080600000}"/>
    <cellStyle name="Note 2 2 4 5 11 3 2" xfId="34061" xr:uid="{00000000-0005-0000-0000-000081600000}"/>
    <cellStyle name="Note 2 2 4 5 11 4" xfId="19911" xr:uid="{00000000-0005-0000-0000-000082600000}"/>
    <cellStyle name="Note 2 2 4 5 11 5" xfId="34062" xr:uid="{00000000-0005-0000-0000-000083600000}"/>
    <cellStyle name="Note 2 2 4 5 12" xfId="19912" xr:uid="{00000000-0005-0000-0000-000084600000}"/>
    <cellStyle name="Note 2 2 4 5 12 2" xfId="19913" xr:uid="{00000000-0005-0000-0000-000085600000}"/>
    <cellStyle name="Note 2 2 4 5 12 2 2" xfId="19914" xr:uid="{00000000-0005-0000-0000-000086600000}"/>
    <cellStyle name="Note 2 2 4 5 12 2 2 2" xfId="34063" xr:uid="{00000000-0005-0000-0000-000087600000}"/>
    <cellStyle name="Note 2 2 4 5 12 2 3" xfId="19915" xr:uid="{00000000-0005-0000-0000-000088600000}"/>
    <cellStyle name="Note 2 2 4 5 12 2 4" xfId="34064" xr:uid="{00000000-0005-0000-0000-000089600000}"/>
    <cellStyle name="Note 2 2 4 5 12 3" xfId="19916" xr:uid="{00000000-0005-0000-0000-00008A600000}"/>
    <cellStyle name="Note 2 2 4 5 12 3 2" xfId="34065" xr:uid="{00000000-0005-0000-0000-00008B600000}"/>
    <cellStyle name="Note 2 2 4 5 12 4" xfId="19917" xr:uid="{00000000-0005-0000-0000-00008C600000}"/>
    <cellStyle name="Note 2 2 4 5 12 5" xfId="34066" xr:uid="{00000000-0005-0000-0000-00008D600000}"/>
    <cellStyle name="Note 2 2 4 5 13" xfId="19918" xr:uid="{00000000-0005-0000-0000-00008E600000}"/>
    <cellStyle name="Note 2 2 4 5 13 2" xfId="19919" xr:uid="{00000000-0005-0000-0000-00008F600000}"/>
    <cellStyle name="Note 2 2 4 5 13 2 2" xfId="19920" xr:uid="{00000000-0005-0000-0000-000090600000}"/>
    <cellStyle name="Note 2 2 4 5 13 2 2 2" xfId="34067" xr:uid="{00000000-0005-0000-0000-000091600000}"/>
    <cellStyle name="Note 2 2 4 5 13 2 3" xfId="19921" xr:uid="{00000000-0005-0000-0000-000092600000}"/>
    <cellStyle name="Note 2 2 4 5 13 2 4" xfId="34068" xr:uid="{00000000-0005-0000-0000-000093600000}"/>
    <cellStyle name="Note 2 2 4 5 13 3" xfId="19922" xr:uid="{00000000-0005-0000-0000-000094600000}"/>
    <cellStyle name="Note 2 2 4 5 13 3 2" xfId="34069" xr:uid="{00000000-0005-0000-0000-000095600000}"/>
    <cellStyle name="Note 2 2 4 5 13 4" xfId="19923" xr:uid="{00000000-0005-0000-0000-000096600000}"/>
    <cellStyle name="Note 2 2 4 5 13 5" xfId="34070" xr:uid="{00000000-0005-0000-0000-000097600000}"/>
    <cellStyle name="Note 2 2 4 5 14" xfId="19924" xr:uid="{00000000-0005-0000-0000-000098600000}"/>
    <cellStyle name="Note 2 2 4 5 14 2" xfId="19925" xr:uid="{00000000-0005-0000-0000-000099600000}"/>
    <cellStyle name="Note 2 2 4 5 14 2 2" xfId="19926" xr:uid="{00000000-0005-0000-0000-00009A600000}"/>
    <cellStyle name="Note 2 2 4 5 14 2 2 2" xfId="34071" xr:uid="{00000000-0005-0000-0000-00009B600000}"/>
    <cellStyle name="Note 2 2 4 5 14 2 3" xfId="19927" xr:uid="{00000000-0005-0000-0000-00009C600000}"/>
    <cellStyle name="Note 2 2 4 5 14 2 4" xfId="34072" xr:uid="{00000000-0005-0000-0000-00009D600000}"/>
    <cellStyle name="Note 2 2 4 5 14 3" xfId="19928" xr:uid="{00000000-0005-0000-0000-00009E600000}"/>
    <cellStyle name="Note 2 2 4 5 14 3 2" xfId="34073" xr:uid="{00000000-0005-0000-0000-00009F600000}"/>
    <cellStyle name="Note 2 2 4 5 14 4" xfId="19929" xr:uid="{00000000-0005-0000-0000-0000A0600000}"/>
    <cellStyle name="Note 2 2 4 5 14 5" xfId="34074" xr:uid="{00000000-0005-0000-0000-0000A1600000}"/>
    <cellStyle name="Note 2 2 4 5 15" xfId="19930" xr:uid="{00000000-0005-0000-0000-0000A2600000}"/>
    <cellStyle name="Note 2 2 4 5 15 2" xfId="19931" xr:uid="{00000000-0005-0000-0000-0000A3600000}"/>
    <cellStyle name="Note 2 2 4 5 15 2 2" xfId="19932" xr:uid="{00000000-0005-0000-0000-0000A4600000}"/>
    <cellStyle name="Note 2 2 4 5 15 2 2 2" xfId="34075" xr:uid="{00000000-0005-0000-0000-0000A5600000}"/>
    <cellStyle name="Note 2 2 4 5 15 2 3" xfId="19933" xr:uid="{00000000-0005-0000-0000-0000A6600000}"/>
    <cellStyle name="Note 2 2 4 5 15 2 4" xfId="34076" xr:uid="{00000000-0005-0000-0000-0000A7600000}"/>
    <cellStyle name="Note 2 2 4 5 15 3" xfId="19934" xr:uid="{00000000-0005-0000-0000-0000A8600000}"/>
    <cellStyle name="Note 2 2 4 5 15 3 2" xfId="34077" xr:uid="{00000000-0005-0000-0000-0000A9600000}"/>
    <cellStyle name="Note 2 2 4 5 15 4" xfId="19935" xr:uid="{00000000-0005-0000-0000-0000AA600000}"/>
    <cellStyle name="Note 2 2 4 5 15 5" xfId="34078" xr:uid="{00000000-0005-0000-0000-0000AB600000}"/>
    <cellStyle name="Note 2 2 4 5 16" xfId="19936" xr:uid="{00000000-0005-0000-0000-0000AC600000}"/>
    <cellStyle name="Note 2 2 4 5 16 2" xfId="19937" xr:uid="{00000000-0005-0000-0000-0000AD600000}"/>
    <cellStyle name="Note 2 2 4 5 16 2 2" xfId="19938" xr:uid="{00000000-0005-0000-0000-0000AE600000}"/>
    <cellStyle name="Note 2 2 4 5 16 2 2 2" xfId="34079" xr:uid="{00000000-0005-0000-0000-0000AF600000}"/>
    <cellStyle name="Note 2 2 4 5 16 2 3" xfId="19939" xr:uid="{00000000-0005-0000-0000-0000B0600000}"/>
    <cellStyle name="Note 2 2 4 5 16 2 4" xfId="34080" xr:uid="{00000000-0005-0000-0000-0000B1600000}"/>
    <cellStyle name="Note 2 2 4 5 16 3" xfId="19940" xr:uid="{00000000-0005-0000-0000-0000B2600000}"/>
    <cellStyle name="Note 2 2 4 5 16 3 2" xfId="34081" xr:uid="{00000000-0005-0000-0000-0000B3600000}"/>
    <cellStyle name="Note 2 2 4 5 16 4" xfId="19941" xr:uid="{00000000-0005-0000-0000-0000B4600000}"/>
    <cellStyle name="Note 2 2 4 5 16 5" xfId="34082" xr:uid="{00000000-0005-0000-0000-0000B5600000}"/>
    <cellStyle name="Note 2 2 4 5 17" xfId="19942" xr:uid="{00000000-0005-0000-0000-0000B6600000}"/>
    <cellStyle name="Note 2 2 4 5 17 2" xfId="19943" xr:uid="{00000000-0005-0000-0000-0000B7600000}"/>
    <cellStyle name="Note 2 2 4 5 17 2 2" xfId="19944" xr:uid="{00000000-0005-0000-0000-0000B8600000}"/>
    <cellStyle name="Note 2 2 4 5 17 2 2 2" xfId="34083" xr:uid="{00000000-0005-0000-0000-0000B9600000}"/>
    <cellStyle name="Note 2 2 4 5 17 2 3" xfId="19945" xr:uid="{00000000-0005-0000-0000-0000BA600000}"/>
    <cellStyle name="Note 2 2 4 5 17 2 4" xfId="34084" xr:uid="{00000000-0005-0000-0000-0000BB600000}"/>
    <cellStyle name="Note 2 2 4 5 17 3" xfId="19946" xr:uid="{00000000-0005-0000-0000-0000BC600000}"/>
    <cellStyle name="Note 2 2 4 5 17 3 2" xfId="34085" xr:uid="{00000000-0005-0000-0000-0000BD600000}"/>
    <cellStyle name="Note 2 2 4 5 17 4" xfId="19947" xr:uid="{00000000-0005-0000-0000-0000BE600000}"/>
    <cellStyle name="Note 2 2 4 5 17 5" xfId="34086" xr:uid="{00000000-0005-0000-0000-0000BF600000}"/>
    <cellStyle name="Note 2 2 4 5 18" xfId="19948" xr:uid="{00000000-0005-0000-0000-0000C0600000}"/>
    <cellStyle name="Note 2 2 4 5 18 2" xfId="19949" xr:uid="{00000000-0005-0000-0000-0000C1600000}"/>
    <cellStyle name="Note 2 2 4 5 18 2 2" xfId="19950" xr:uid="{00000000-0005-0000-0000-0000C2600000}"/>
    <cellStyle name="Note 2 2 4 5 18 2 2 2" xfId="34087" xr:uid="{00000000-0005-0000-0000-0000C3600000}"/>
    <cellStyle name="Note 2 2 4 5 18 2 3" xfId="19951" xr:uid="{00000000-0005-0000-0000-0000C4600000}"/>
    <cellStyle name="Note 2 2 4 5 18 2 4" xfId="34088" xr:uid="{00000000-0005-0000-0000-0000C5600000}"/>
    <cellStyle name="Note 2 2 4 5 18 3" xfId="19952" xr:uid="{00000000-0005-0000-0000-0000C6600000}"/>
    <cellStyle name="Note 2 2 4 5 18 3 2" xfId="34089" xr:uid="{00000000-0005-0000-0000-0000C7600000}"/>
    <cellStyle name="Note 2 2 4 5 18 4" xfId="19953" xr:uid="{00000000-0005-0000-0000-0000C8600000}"/>
    <cellStyle name="Note 2 2 4 5 18 5" xfId="34090" xr:uid="{00000000-0005-0000-0000-0000C9600000}"/>
    <cellStyle name="Note 2 2 4 5 19" xfId="19954" xr:uid="{00000000-0005-0000-0000-0000CA600000}"/>
    <cellStyle name="Note 2 2 4 5 19 2" xfId="19955" xr:uid="{00000000-0005-0000-0000-0000CB600000}"/>
    <cellStyle name="Note 2 2 4 5 19 2 2" xfId="19956" xr:uid="{00000000-0005-0000-0000-0000CC600000}"/>
    <cellStyle name="Note 2 2 4 5 19 2 2 2" xfId="34091" xr:uid="{00000000-0005-0000-0000-0000CD600000}"/>
    <cellStyle name="Note 2 2 4 5 19 2 3" xfId="19957" xr:uid="{00000000-0005-0000-0000-0000CE600000}"/>
    <cellStyle name="Note 2 2 4 5 19 2 4" xfId="34092" xr:uid="{00000000-0005-0000-0000-0000CF600000}"/>
    <cellStyle name="Note 2 2 4 5 19 3" xfId="19958" xr:uid="{00000000-0005-0000-0000-0000D0600000}"/>
    <cellStyle name="Note 2 2 4 5 19 3 2" xfId="34093" xr:uid="{00000000-0005-0000-0000-0000D1600000}"/>
    <cellStyle name="Note 2 2 4 5 19 4" xfId="19959" xr:uid="{00000000-0005-0000-0000-0000D2600000}"/>
    <cellStyle name="Note 2 2 4 5 19 5" xfId="34094" xr:uid="{00000000-0005-0000-0000-0000D3600000}"/>
    <cellStyle name="Note 2 2 4 5 2" xfId="19960" xr:uid="{00000000-0005-0000-0000-0000D4600000}"/>
    <cellStyle name="Note 2 2 4 5 2 2" xfId="19961" xr:uid="{00000000-0005-0000-0000-0000D5600000}"/>
    <cellStyle name="Note 2 2 4 5 2 2 2" xfId="19962" xr:uid="{00000000-0005-0000-0000-0000D6600000}"/>
    <cellStyle name="Note 2 2 4 5 2 2 2 2" xfId="34095" xr:uid="{00000000-0005-0000-0000-0000D7600000}"/>
    <cellStyle name="Note 2 2 4 5 2 2 3" xfId="19963" xr:uid="{00000000-0005-0000-0000-0000D8600000}"/>
    <cellStyle name="Note 2 2 4 5 2 2 4" xfId="34096" xr:uid="{00000000-0005-0000-0000-0000D9600000}"/>
    <cellStyle name="Note 2 2 4 5 2 3" xfId="19964" xr:uid="{00000000-0005-0000-0000-0000DA600000}"/>
    <cellStyle name="Note 2 2 4 5 2 3 2" xfId="34097" xr:uid="{00000000-0005-0000-0000-0000DB600000}"/>
    <cellStyle name="Note 2 2 4 5 2 4" xfId="19965" xr:uid="{00000000-0005-0000-0000-0000DC600000}"/>
    <cellStyle name="Note 2 2 4 5 2 5" xfId="34098" xr:uid="{00000000-0005-0000-0000-0000DD600000}"/>
    <cellStyle name="Note 2 2 4 5 20" xfId="19966" xr:uid="{00000000-0005-0000-0000-0000DE600000}"/>
    <cellStyle name="Note 2 2 4 5 20 2" xfId="19967" xr:uid="{00000000-0005-0000-0000-0000DF600000}"/>
    <cellStyle name="Note 2 2 4 5 20 2 2" xfId="19968" xr:uid="{00000000-0005-0000-0000-0000E0600000}"/>
    <cellStyle name="Note 2 2 4 5 20 2 2 2" xfId="34099" xr:uid="{00000000-0005-0000-0000-0000E1600000}"/>
    <cellStyle name="Note 2 2 4 5 20 2 3" xfId="19969" xr:uid="{00000000-0005-0000-0000-0000E2600000}"/>
    <cellStyle name="Note 2 2 4 5 20 2 4" xfId="34100" xr:uid="{00000000-0005-0000-0000-0000E3600000}"/>
    <cellStyle name="Note 2 2 4 5 20 3" xfId="19970" xr:uid="{00000000-0005-0000-0000-0000E4600000}"/>
    <cellStyle name="Note 2 2 4 5 20 3 2" xfId="34101" xr:uid="{00000000-0005-0000-0000-0000E5600000}"/>
    <cellStyle name="Note 2 2 4 5 20 4" xfId="19971" xr:uid="{00000000-0005-0000-0000-0000E6600000}"/>
    <cellStyle name="Note 2 2 4 5 20 5" xfId="34102" xr:uid="{00000000-0005-0000-0000-0000E7600000}"/>
    <cellStyle name="Note 2 2 4 5 21" xfId="19972" xr:uid="{00000000-0005-0000-0000-0000E8600000}"/>
    <cellStyle name="Note 2 2 4 5 21 2" xfId="19973" xr:uid="{00000000-0005-0000-0000-0000E9600000}"/>
    <cellStyle name="Note 2 2 4 5 21 2 2" xfId="19974" xr:uid="{00000000-0005-0000-0000-0000EA600000}"/>
    <cellStyle name="Note 2 2 4 5 21 2 2 2" xfId="34103" xr:uid="{00000000-0005-0000-0000-0000EB600000}"/>
    <cellStyle name="Note 2 2 4 5 21 2 3" xfId="19975" xr:uid="{00000000-0005-0000-0000-0000EC600000}"/>
    <cellStyle name="Note 2 2 4 5 21 2 4" xfId="34104" xr:uid="{00000000-0005-0000-0000-0000ED600000}"/>
    <cellStyle name="Note 2 2 4 5 21 3" xfId="19976" xr:uid="{00000000-0005-0000-0000-0000EE600000}"/>
    <cellStyle name="Note 2 2 4 5 21 3 2" xfId="34105" xr:uid="{00000000-0005-0000-0000-0000EF600000}"/>
    <cellStyle name="Note 2 2 4 5 21 4" xfId="19977" xr:uid="{00000000-0005-0000-0000-0000F0600000}"/>
    <cellStyle name="Note 2 2 4 5 21 5" xfId="34106" xr:uid="{00000000-0005-0000-0000-0000F1600000}"/>
    <cellStyle name="Note 2 2 4 5 22" xfId="19978" xr:uid="{00000000-0005-0000-0000-0000F2600000}"/>
    <cellStyle name="Note 2 2 4 5 22 2" xfId="19979" xr:uid="{00000000-0005-0000-0000-0000F3600000}"/>
    <cellStyle name="Note 2 2 4 5 22 2 2" xfId="19980" xr:uid="{00000000-0005-0000-0000-0000F4600000}"/>
    <cellStyle name="Note 2 2 4 5 22 2 2 2" xfId="34107" xr:uid="{00000000-0005-0000-0000-0000F5600000}"/>
    <cellStyle name="Note 2 2 4 5 22 2 3" xfId="19981" xr:uid="{00000000-0005-0000-0000-0000F6600000}"/>
    <cellStyle name="Note 2 2 4 5 22 2 4" xfId="34108" xr:uid="{00000000-0005-0000-0000-0000F7600000}"/>
    <cellStyle name="Note 2 2 4 5 22 3" xfId="19982" xr:uid="{00000000-0005-0000-0000-0000F8600000}"/>
    <cellStyle name="Note 2 2 4 5 22 3 2" xfId="34109" xr:uid="{00000000-0005-0000-0000-0000F9600000}"/>
    <cellStyle name="Note 2 2 4 5 22 4" xfId="19983" xr:uid="{00000000-0005-0000-0000-0000FA600000}"/>
    <cellStyle name="Note 2 2 4 5 22 5" xfId="34110" xr:uid="{00000000-0005-0000-0000-0000FB600000}"/>
    <cellStyle name="Note 2 2 4 5 23" xfId="19984" xr:uid="{00000000-0005-0000-0000-0000FC600000}"/>
    <cellStyle name="Note 2 2 4 5 23 2" xfId="19985" xr:uid="{00000000-0005-0000-0000-0000FD600000}"/>
    <cellStyle name="Note 2 2 4 5 23 2 2" xfId="19986" xr:uid="{00000000-0005-0000-0000-0000FE600000}"/>
    <cellStyle name="Note 2 2 4 5 23 2 2 2" xfId="34111" xr:uid="{00000000-0005-0000-0000-0000FF600000}"/>
    <cellStyle name="Note 2 2 4 5 23 2 3" xfId="19987" xr:uid="{00000000-0005-0000-0000-000000610000}"/>
    <cellStyle name="Note 2 2 4 5 23 2 4" xfId="34112" xr:uid="{00000000-0005-0000-0000-000001610000}"/>
    <cellStyle name="Note 2 2 4 5 23 3" xfId="19988" xr:uid="{00000000-0005-0000-0000-000002610000}"/>
    <cellStyle name="Note 2 2 4 5 23 3 2" xfId="34113" xr:uid="{00000000-0005-0000-0000-000003610000}"/>
    <cellStyle name="Note 2 2 4 5 23 4" xfId="19989" xr:uid="{00000000-0005-0000-0000-000004610000}"/>
    <cellStyle name="Note 2 2 4 5 23 5" xfId="34114" xr:uid="{00000000-0005-0000-0000-000005610000}"/>
    <cellStyle name="Note 2 2 4 5 24" xfId="19990" xr:uid="{00000000-0005-0000-0000-000006610000}"/>
    <cellStyle name="Note 2 2 4 5 24 2" xfId="19991" xr:uid="{00000000-0005-0000-0000-000007610000}"/>
    <cellStyle name="Note 2 2 4 5 24 2 2" xfId="19992" xr:uid="{00000000-0005-0000-0000-000008610000}"/>
    <cellStyle name="Note 2 2 4 5 24 2 2 2" xfId="34115" xr:uid="{00000000-0005-0000-0000-000009610000}"/>
    <cellStyle name="Note 2 2 4 5 24 2 3" xfId="19993" xr:uid="{00000000-0005-0000-0000-00000A610000}"/>
    <cellStyle name="Note 2 2 4 5 24 2 4" xfId="34116" xr:uid="{00000000-0005-0000-0000-00000B610000}"/>
    <cellStyle name="Note 2 2 4 5 24 3" xfId="19994" xr:uid="{00000000-0005-0000-0000-00000C610000}"/>
    <cellStyle name="Note 2 2 4 5 24 3 2" xfId="34117" xr:uid="{00000000-0005-0000-0000-00000D610000}"/>
    <cellStyle name="Note 2 2 4 5 24 4" xfId="19995" xr:uid="{00000000-0005-0000-0000-00000E610000}"/>
    <cellStyle name="Note 2 2 4 5 24 5" xfId="34118" xr:uid="{00000000-0005-0000-0000-00000F610000}"/>
    <cellStyle name="Note 2 2 4 5 25" xfId="19996" xr:uid="{00000000-0005-0000-0000-000010610000}"/>
    <cellStyle name="Note 2 2 4 5 25 2" xfId="19997" xr:uid="{00000000-0005-0000-0000-000011610000}"/>
    <cellStyle name="Note 2 2 4 5 25 2 2" xfId="19998" xr:uid="{00000000-0005-0000-0000-000012610000}"/>
    <cellStyle name="Note 2 2 4 5 25 2 2 2" xfId="34119" xr:uid="{00000000-0005-0000-0000-000013610000}"/>
    <cellStyle name="Note 2 2 4 5 25 2 3" xfId="19999" xr:uid="{00000000-0005-0000-0000-000014610000}"/>
    <cellStyle name="Note 2 2 4 5 25 2 4" xfId="34120" xr:uid="{00000000-0005-0000-0000-000015610000}"/>
    <cellStyle name="Note 2 2 4 5 25 3" xfId="20000" xr:uid="{00000000-0005-0000-0000-000016610000}"/>
    <cellStyle name="Note 2 2 4 5 25 3 2" xfId="34121" xr:uid="{00000000-0005-0000-0000-000017610000}"/>
    <cellStyle name="Note 2 2 4 5 25 4" xfId="20001" xr:uid="{00000000-0005-0000-0000-000018610000}"/>
    <cellStyle name="Note 2 2 4 5 25 5" xfId="34122" xr:uid="{00000000-0005-0000-0000-000019610000}"/>
    <cellStyle name="Note 2 2 4 5 26" xfId="20002" xr:uid="{00000000-0005-0000-0000-00001A610000}"/>
    <cellStyle name="Note 2 2 4 5 26 2" xfId="20003" xr:uid="{00000000-0005-0000-0000-00001B610000}"/>
    <cellStyle name="Note 2 2 4 5 26 2 2" xfId="20004" xr:uid="{00000000-0005-0000-0000-00001C610000}"/>
    <cellStyle name="Note 2 2 4 5 26 2 2 2" xfId="34123" xr:uid="{00000000-0005-0000-0000-00001D610000}"/>
    <cellStyle name="Note 2 2 4 5 26 2 3" xfId="20005" xr:uid="{00000000-0005-0000-0000-00001E610000}"/>
    <cellStyle name="Note 2 2 4 5 26 2 4" xfId="34124" xr:uid="{00000000-0005-0000-0000-00001F610000}"/>
    <cellStyle name="Note 2 2 4 5 26 3" xfId="20006" xr:uid="{00000000-0005-0000-0000-000020610000}"/>
    <cellStyle name="Note 2 2 4 5 26 3 2" xfId="34125" xr:uid="{00000000-0005-0000-0000-000021610000}"/>
    <cellStyle name="Note 2 2 4 5 26 4" xfId="20007" xr:uid="{00000000-0005-0000-0000-000022610000}"/>
    <cellStyle name="Note 2 2 4 5 26 5" xfId="34126" xr:uid="{00000000-0005-0000-0000-000023610000}"/>
    <cellStyle name="Note 2 2 4 5 27" xfId="20008" xr:uid="{00000000-0005-0000-0000-000024610000}"/>
    <cellStyle name="Note 2 2 4 5 27 2" xfId="20009" xr:uid="{00000000-0005-0000-0000-000025610000}"/>
    <cellStyle name="Note 2 2 4 5 27 2 2" xfId="20010" xr:uid="{00000000-0005-0000-0000-000026610000}"/>
    <cellStyle name="Note 2 2 4 5 27 2 2 2" xfId="34127" xr:uid="{00000000-0005-0000-0000-000027610000}"/>
    <cellStyle name="Note 2 2 4 5 27 2 3" xfId="20011" xr:uid="{00000000-0005-0000-0000-000028610000}"/>
    <cellStyle name="Note 2 2 4 5 27 2 4" xfId="34128" xr:uid="{00000000-0005-0000-0000-000029610000}"/>
    <cellStyle name="Note 2 2 4 5 27 3" xfId="20012" xr:uid="{00000000-0005-0000-0000-00002A610000}"/>
    <cellStyle name="Note 2 2 4 5 27 3 2" xfId="34129" xr:uid="{00000000-0005-0000-0000-00002B610000}"/>
    <cellStyle name="Note 2 2 4 5 27 4" xfId="20013" xr:uid="{00000000-0005-0000-0000-00002C610000}"/>
    <cellStyle name="Note 2 2 4 5 27 5" xfId="34130" xr:uid="{00000000-0005-0000-0000-00002D610000}"/>
    <cellStyle name="Note 2 2 4 5 28" xfId="20014" xr:uid="{00000000-0005-0000-0000-00002E610000}"/>
    <cellStyle name="Note 2 2 4 5 28 2" xfId="20015" xr:uid="{00000000-0005-0000-0000-00002F610000}"/>
    <cellStyle name="Note 2 2 4 5 28 2 2" xfId="20016" xr:uid="{00000000-0005-0000-0000-000030610000}"/>
    <cellStyle name="Note 2 2 4 5 28 2 2 2" xfId="34131" xr:uid="{00000000-0005-0000-0000-000031610000}"/>
    <cellStyle name="Note 2 2 4 5 28 2 3" xfId="20017" xr:uid="{00000000-0005-0000-0000-000032610000}"/>
    <cellStyle name="Note 2 2 4 5 28 2 4" xfId="34132" xr:uid="{00000000-0005-0000-0000-000033610000}"/>
    <cellStyle name="Note 2 2 4 5 28 3" xfId="20018" xr:uid="{00000000-0005-0000-0000-000034610000}"/>
    <cellStyle name="Note 2 2 4 5 28 3 2" xfId="34133" xr:uid="{00000000-0005-0000-0000-000035610000}"/>
    <cellStyle name="Note 2 2 4 5 28 4" xfId="20019" xr:uid="{00000000-0005-0000-0000-000036610000}"/>
    <cellStyle name="Note 2 2 4 5 28 5" xfId="34134" xr:uid="{00000000-0005-0000-0000-000037610000}"/>
    <cellStyle name="Note 2 2 4 5 29" xfId="20020" xr:uid="{00000000-0005-0000-0000-000038610000}"/>
    <cellStyle name="Note 2 2 4 5 29 2" xfId="20021" xr:uid="{00000000-0005-0000-0000-000039610000}"/>
    <cellStyle name="Note 2 2 4 5 29 2 2" xfId="20022" xr:uid="{00000000-0005-0000-0000-00003A610000}"/>
    <cellStyle name="Note 2 2 4 5 29 2 2 2" xfId="34135" xr:uid="{00000000-0005-0000-0000-00003B610000}"/>
    <cellStyle name="Note 2 2 4 5 29 2 3" xfId="20023" xr:uid="{00000000-0005-0000-0000-00003C610000}"/>
    <cellStyle name="Note 2 2 4 5 29 2 4" xfId="34136" xr:uid="{00000000-0005-0000-0000-00003D610000}"/>
    <cellStyle name="Note 2 2 4 5 29 3" xfId="20024" xr:uid="{00000000-0005-0000-0000-00003E610000}"/>
    <cellStyle name="Note 2 2 4 5 29 3 2" xfId="34137" xr:uid="{00000000-0005-0000-0000-00003F610000}"/>
    <cellStyle name="Note 2 2 4 5 29 4" xfId="20025" xr:uid="{00000000-0005-0000-0000-000040610000}"/>
    <cellStyle name="Note 2 2 4 5 29 5" xfId="34138" xr:uid="{00000000-0005-0000-0000-000041610000}"/>
    <cellStyle name="Note 2 2 4 5 3" xfId="20026" xr:uid="{00000000-0005-0000-0000-000042610000}"/>
    <cellStyle name="Note 2 2 4 5 3 2" xfId="20027" xr:uid="{00000000-0005-0000-0000-000043610000}"/>
    <cellStyle name="Note 2 2 4 5 3 2 2" xfId="20028" xr:uid="{00000000-0005-0000-0000-000044610000}"/>
    <cellStyle name="Note 2 2 4 5 3 2 2 2" xfId="34139" xr:uid="{00000000-0005-0000-0000-000045610000}"/>
    <cellStyle name="Note 2 2 4 5 3 2 3" xfId="20029" xr:uid="{00000000-0005-0000-0000-000046610000}"/>
    <cellStyle name="Note 2 2 4 5 3 2 4" xfId="34140" xr:uid="{00000000-0005-0000-0000-000047610000}"/>
    <cellStyle name="Note 2 2 4 5 3 3" xfId="20030" xr:uid="{00000000-0005-0000-0000-000048610000}"/>
    <cellStyle name="Note 2 2 4 5 3 3 2" xfId="34141" xr:uid="{00000000-0005-0000-0000-000049610000}"/>
    <cellStyle name="Note 2 2 4 5 3 4" xfId="20031" xr:uid="{00000000-0005-0000-0000-00004A610000}"/>
    <cellStyle name="Note 2 2 4 5 3 5" xfId="34142" xr:uid="{00000000-0005-0000-0000-00004B610000}"/>
    <cellStyle name="Note 2 2 4 5 30" xfId="20032" xr:uid="{00000000-0005-0000-0000-00004C610000}"/>
    <cellStyle name="Note 2 2 4 5 30 2" xfId="20033" xr:uid="{00000000-0005-0000-0000-00004D610000}"/>
    <cellStyle name="Note 2 2 4 5 30 2 2" xfId="20034" xr:uid="{00000000-0005-0000-0000-00004E610000}"/>
    <cellStyle name="Note 2 2 4 5 30 2 2 2" xfId="34143" xr:uid="{00000000-0005-0000-0000-00004F610000}"/>
    <cellStyle name="Note 2 2 4 5 30 2 3" xfId="20035" xr:uid="{00000000-0005-0000-0000-000050610000}"/>
    <cellStyle name="Note 2 2 4 5 30 2 4" xfId="34144" xr:uid="{00000000-0005-0000-0000-000051610000}"/>
    <cellStyle name="Note 2 2 4 5 30 3" xfId="20036" xr:uid="{00000000-0005-0000-0000-000052610000}"/>
    <cellStyle name="Note 2 2 4 5 30 3 2" xfId="34145" xr:uid="{00000000-0005-0000-0000-000053610000}"/>
    <cellStyle name="Note 2 2 4 5 30 4" xfId="20037" xr:uid="{00000000-0005-0000-0000-000054610000}"/>
    <cellStyle name="Note 2 2 4 5 30 5" xfId="34146" xr:uid="{00000000-0005-0000-0000-000055610000}"/>
    <cellStyle name="Note 2 2 4 5 31" xfId="20038" xr:uid="{00000000-0005-0000-0000-000056610000}"/>
    <cellStyle name="Note 2 2 4 5 31 2" xfId="20039" xr:uid="{00000000-0005-0000-0000-000057610000}"/>
    <cellStyle name="Note 2 2 4 5 31 2 2" xfId="34147" xr:uid="{00000000-0005-0000-0000-000058610000}"/>
    <cellStyle name="Note 2 2 4 5 31 3" xfId="20040" xr:uid="{00000000-0005-0000-0000-000059610000}"/>
    <cellStyle name="Note 2 2 4 5 31 4" xfId="34148" xr:uid="{00000000-0005-0000-0000-00005A610000}"/>
    <cellStyle name="Note 2 2 4 5 32" xfId="20041" xr:uid="{00000000-0005-0000-0000-00005B610000}"/>
    <cellStyle name="Note 2 2 4 5 32 2" xfId="34149" xr:uid="{00000000-0005-0000-0000-00005C610000}"/>
    <cellStyle name="Note 2 2 4 5 33" xfId="20042" xr:uid="{00000000-0005-0000-0000-00005D610000}"/>
    <cellStyle name="Note 2 2 4 5 34" xfId="34150" xr:uid="{00000000-0005-0000-0000-00005E610000}"/>
    <cellStyle name="Note 2 2 4 5 4" xfId="20043" xr:uid="{00000000-0005-0000-0000-00005F610000}"/>
    <cellStyle name="Note 2 2 4 5 4 2" xfId="20044" xr:uid="{00000000-0005-0000-0000-000060610000}"/>
    <cellStyle name="Note 2 2 4 5 4 2 2" xfId="20045" xr:uid="{00000000-0005-0000-0000-000061610000}"/>
    <cellStyle name="Note 2 2 4 5 4 2 2 2" xfId="34151" xr:uid="{00000000-0005-0000-0000-000062610000}"/>
    <cellStyle name="Note 2 2 4 5 4 2 3" xfId="20046" xr:uid="{00000000-0005-0000-0000-000063610000}"/>
    <cellStyle name="Note 2 2 4 5 4 2 4" xfId="34152" xr:uid="{00000000-0005-0000-0000-000064610000}"/>
    <cellStyle name="Note 2 2 4 5 4 3" xfId="20047" xr:uid="{00000000-0005-0000-0000-000065610000}"/>
    <cellStyle name="Note 2 2 4 5 4 3 2" xfId="34153" xr:uid="{00000000-0005-0000-0000-000066610000}"/>
    <cellStyle name="Note 2 2 4 5 4 4" xfId="20048" xr:uid="{00000000-0005-0000-0000-000067610000}"/>
    <cellStyle name="Note 2 2 4 5 4 5" xfId="34154" xr:uid="{00000000-0005-0000-0000-000068610000}"/>
    <cellStyle name="Note 2 2 4 5 5" xfId="20049" xr:uid="{00000000-0005-0000-0000-000069610000}"/>
    <cellStyle name="Note 2 2 4 5 5 2" xfId="20050" xr:uid="{00000000-0005-0000-0000-00006A610000}"/>
    <cellStyle name="Note 2 2 4 5 5 2 2" xfId="20051" xr:uid="{00000000-0005-0000-0000-00006B610000}"/>
    <cellStyle name="Note 2 2 4 5 5 2 2 2" xfId="34155" xr:uid="{00000000-0005-0000-0000-00006C610000}"/>
    <cellStyle name="Note 2 2 4 5 5 2 3" xfId="20052" xr:uid="{00000000-0005-0000-0000-00006D610000}"/>
    <cellStyle name="Note 2 2 4 5 5 2 4" xfId="34156" xr:uid="{00000000-0005-0000-0000-00006E610000}"/>
    <cellStyle name="Note 2 2 4 5 5 3" xfId="20053" xr:uid="{00000000-0005-0000-0000-00006F610000}"/>
    <cellStyle name="Note 2 2 4 5 5 3 2" xfId="34157" xr:uid="{00000000-0005-0000-0000-000070610000}"/>
    <cellStyle name="Note 2 2 4 5 5 4" xfId="20054" xr:uid="{00000000-0005-0000-0000-000071610000}"/>
    <cellStyle name="Note 2 2 4 5 5 5" xfId="34158" xr:uid="{00000000-0005-0000-0000-000072610000}"/>
    <cellStyle name="Note 2 2 4 5 6" xfId="20055" xr:uid="{00000000-0005-0000-0000-000073610000}"/>
    <cellStyle name="Note 2 2 4 5 6 2" xfId="20056" xr:uid="{00000000-0005-0000-0000-000074610000}"/>
    <cellStyle name="Note 2 2 4 5 6 2 2" xfId="20057" xr:uid="{00000000-0005-0000-0000-000075610000}"/>
    <cellStyle name="Note 2 2 4 5 6 2 2 2" xfId="34159" xr:uid="{00000000-0005-0000-0000-000076610000}"/>
    <cellStyle name="Note 2 2 4 5 6 2 3" xfId="20058" xr:uid="{00000000-0005-0000-0000-000077610000}"/>
    <cellStyle name="Note 2 2 4 5 6 2 4" xfId="34160" xr:uid="{00000000-0005-0000-0000-000078610000}"/>
    <cellStyle name="Note 2 2 4 5 6 3" xfId="20059" xr:uid="{00000000-0005-0000-0000-000079610000}"/>
    <cellStyle name="Note 2 2 4 5 6 3 2" xfId="34161" xr:uid="{00000000-0005-0000-0000-00007A610000}"/>
    <cellStyle name="Note 2 2 4 5 6 4" xfId="20060" xr:uid="{00000000-0005-0000-0000-00007B610000}"/>
    <cellStyle name="Note 2 2 4 5 6 5" xfId="34162" xr:uid="{00000000-0005-0000-0000-00007C610000}"/>
    <cellStyle name="Note 2 2 4 5 7" xfId="20061" xr:uid="{00000000-0005-0000-0000-00007D610000}"/>
    <cellStyle name="Note 2 2 4 5 7 2" xfId="20062" xr:uid="{00000000-0005-0000-0000-00007E610000}"/>
    <cellStyle name="Note 2 2 4 5 7 2 2" xfId="20063" xr:uid="{00000000-0005-0000-0000-00007F610000}"/>
    <cellStyle name="Note 2 2 4 5 7 2 2 2" xfId="34163" xr:uid="{00000000-0005-0000-0000-000080610000}"/>
    <cellStyle name="Note 2 2 4 5 7 2 3" xfId="20064" xr:uid="{00000000-0005-0000-0000-000081610000}"/>
    <cellStyle name="Note 2 2 4 5 7 2 4" xfId="34164" xr:uid="{00000000-0005-0000-0000-000082610000}"/>
    <cellStyle name="Note 2 2 4 5 7 3" xfId="20065" xr:uid="{00000000-0005-0000-0000-000083610000}"/>
    <cellStyle name="Note 2 2 4 5 7 3 2" xfId="34165" xr:uid="{00000000-0005-0000-0000-000084610000}"/>
    <cellStyle name="Note 2 2 4 5 7 4" xfId="20066" xr:uid="{00000000-0005-0000-0000-000085610000}"/>
    <cellStyle name="Note 2 2 4 5 7 5" xfId="34166" xr:uid="{00000000-0005-0000-0000-000086610000}"/>
    <cellStyle name="Note 2 2 4 5 8" xfId="20067" xr:uid="{00000000-0005-0000-0000-000087610000}"/>
    <cellStyle name="Note 2 2 4 5 8 2" xfId="20068" xr:uid="{00000000-0005-0000-0000-000088610000}"/>
    <cellStyle name="Note 2 2 4 5 8 2 2" xfId="20069" xr:uid="{00000000-0005-0000-0000-000089610000}"/>
    <cellStyle name="Note 2 2 4 5 8 2 2 2" xfId="34167" xr:uid="{00000000-0005-0000-0000-00008A610000}"/>
    <cellStyle name="Note 2 2 4 5 8 2 3" xfId="20070" xr:uid="{00000000-0005-0000-0000-00008B610000}"/>
    <cellStyle name="Note 2 2 4 5 8 2 4" xfId="34168" xr:uid="{00000000-0005-0000-0000-00008C610000}"/>
    <cellStyle name="Note 2 2 4 5 8 3" xfId="20071" xr:uid="{00000000-0005-0000-0000-00008D610000}"/>
    <cellStyle name="Note 2 2 4 5 8 3 2" xfId="34169" xr:uid="{00000000-0005-0000-0000-00008E610000}"/>
    <cellStyle name="Note 2 2 4 5 8 4" xfId="20072" xr:uid="{00000000-0005-0000-0000-00008F610000}"/>
    <cellStyle name="Note 2 2 4 5 8 5" xfId="34170" xr:uid="{00000000-0005-0000-0000-000090610000}"/>
    <cellStyle name="Note 2 2 4 5 9" xfId="20073" xr:uid="{00000000-0005-0000-0000-000091610000}"/>
    <cellStyle name="Note 2 2 4 5 9 2" xfId="20074" xr:uid="{00000000-0005-0000-0000-000092610000}"/>
    <cellStyle name="Note 2 2 4 5 9 2 2" xfId="20075" xr:uid="{00000000-0005-0000-0000-000093610000}"/>
    <cellStyle name="Note 2 2 4 5 9 2 2 2" xfId="34171" xr:uid="{00000000-0005-0000-0000-000094610000}"/>
    <cellStyle name="Note 2 2 4 5 9 2 3" xfId="20076" xr:uid="{00000000-0005-0000-0000-000095610000}"/>
    <cellStyle name="Note 2 2 4 5 9 2 4" xfId="34172" xr:uid="{00000000-0005-0000-0000-000096610000}"/>
    <cellStyle name="Note 2 2 4 5 9 3" xfId="20077" xr:uid="{00000000-0005-0000-0000-000097610000}"/>
    <cellStyle name="Note 2 2 4 5 9 3 2" xfId="34173" xr:uid="{00000000-0005-0000-0000-000098610000}"/>
    <cellStyle name="Note 2 2 4 5 9 4" xfId="20078" xr:uid="{00000000-0005-0000-0000-000099610000}"/>
    <cellStyle name="Note 2 2 4 5 9 5" xfId="34174" xr:uid="{00000000-0005-0000-0000-00009A610000}"/>
    <cellStyle name="Note 2 2 4 6" xfId="20079" xr:uid="{00000000-0005-0000-0000-00009B610000}"/>
    <cellStyle name="Note 2 2 4 6 10" xfId="20080" xr:uid="{00000000-0005-0000-0000-00009C610000}"/>
    <cellStyle name="Note 2 2 4 6 10 2" xfId="20081" xr:uid="{00000000-0005-0000-0000-00009D610000}"/>
    <cellStyle name="Note 2 2 4 6 10 2 2" xfId="20082" xr:uid="{00000000-0005-0000-0000-00009E610000}"/>
    <cellStyle name="Note 2 2 4 6 10 2 2 2" xfId="34175" xr:uid="{00000000-0005-0000-0000-00009F610000}"/>
    <cellStyle name="Note 2 2 4 6 10 2 3" xfId="20083" xr:uid="{00000000-0005-0000-0000-0000A0610000}"/>
    <cellStyle name="Note 2 2 4 6 10 2 4" xfId="34176" xr:uid="{00000000-0005-0000-0000-0000A1610000}"/>
    <cellStyle name="Note 2 2 4 6 10 3" xfId="20084" xr:uid="{00000000-0005-0000-0000-0000A2610000}"/>
    <cellStyle name="Note 2 2 4 6 10 3 2" xfId="34177" xr:uid="{00000000-0005-0000-0000-0000A3610000}"/>
    <cellStyle name="Note 2 2 4 6 10 4" xfId="20085" xr:uid="{00000000-0005-0000-0000-0000A4610000}"/>
    <cellStyle name="Note 2 2 4 6 10 5" xfId="34178" xr:uid="{00000000-0005-0000-0000-0000A5610000}"/>
    <cellStyle name="Note 2 2 4 6 11" xfId="20086" xr:uid="{00000000-0005-0000-0000-0000A6610000}"/>
    <cellStyle name="Note 2 2 4 6 11 2" xfId="20087" xr:uid="{00000000-0005-0000-0000-0000A7610000}"/>
    <cellStyle name="Note 2 2 4 6 11 2 2" xfId="20088" xr:uid="{00000000-0005-0000-0000-0000A8610000}"/>
    <cellStyle name="Note 2 2 4 6 11 2 2 2" xfId="34179" xr:uid="{00000000-0005-0000-0000-0000A9610000}"/>
    <cellStyle name="Note 2 2 4 6 11 2 3" xfId="20089" xr:uid="{00000000-0005-0000-0000-0000AA610000}"/>
    <cellStyle name="Note 2 2 4 6 11 2 4" xfId="34180" xr:uid="{00000000-0005-0000-0000-0000AB610000}"/>
    <cellStyle name="Note 2 2 4 6 11 3" xfId="20090" xr:uid="{00000000-0005-0000-0000-0000AC610000}"/>
    <cellStyle name="Note 2 2 4 6 11 3 2" xfId="34181" xr:uid="{00000000-0005-0000-0000-0000AD610000}"/>
    <cellStyle name="Note 2 2 4 6 11 4" xfId="20091" xr:uid="{00000000-0005-0000-0000-0000AE610000}"/>
    <cellStyle name="Note 2 2 4 6 11 5" xfId="34182" xr:uid="{00000000-0005-0000-0000-0000AF610000}"/>
    <cellStyle name="Note 2 2 4 6 12" xfId="20092" xr:uid="{00000000-0005-0000-0000-0000B0610000}"/>
    <cellStyle name="Note 2 2 4 6 12 2" xfId="20093" xr:uid="{00000000-0005-0000-0000-0000B1610000}"/>
    <cellStyle name="Note 2 2 4 6 12 2 2" xfId="20094" xr:uid="{00000000-0005-0000-0000-0000B2610000}"/>
    <cellStyle name="Note 2 2 4 6 12 2 2 2" xfId="34183" xr:uid="{00000000-0005-0000-0000-0000B3610000}"/>
    <cellStyle name="Note 2 2 4 6 12 2 3" xfId="20095" xr:uid="{00000000-0005-0000-0000-0000B4610000}"/>
    <cellStyle name="Note 2 2 4 6 12 2 4" xfId="34184" xr:uid="{00000000-0005-0000-0000-0000B5610000}"/>
    <cellStyle name="Note 2 2 4 6 12 3" xfId="20096" xr:uid="{00000000-0005-0000-0000-0000B6610000}"/>
    <cellStyle name="Note 2 2 4 6 12 3 2" xfId="34185" xr:uid="{00000000-0005-0000-0000-0000B7610000}"/>
    <cellStyle name="Note 2 2 4 6 12 4" xfId="20097" xr:uid="{00000000-0005-0000-0000-0000B8610000}"/>
    <cellStyle name="Note 2 2 4 6 12 5" xfId="34186" xr:uid="{00000000-0005-0000-0000-0000B9610000}"/>
    <cellStyle name="Note 2 2 4 6 13" xfId="20098" xr:uid="{00000000-0005-0000-0000-0000BA610000}"/>
    <cellStyle name="Note 2 2 4 6 13 2" xfId="20099" xr:uid="{00000000-0005-0000-0000-0000BB610000}"/>
    <cellStyle name="Note 2 2 4 6 13 2 2" xfId="20100" xr:uid="{00000000-0005-0000-0000-0000BC610000}"/>
    <cellStyle name="Note 2 2 4 6 13 2 2 2" xfId="34187" xr:uid="{00000000-0005-0000-0000-0000BD610000}"/>
    <cellStyle name="Note 2 2 4 6 13 2 3" xfId="20101" xr:uid="{00000000-0005-0000-0000-0000BE610000}"/>
    <cellStyle name="Note 2 2 4 6 13 2 4" xfId="34188" xr:uid="{00000000-0005-0000-0000-0000BF610000}"/>
    <cellStyle name="Note 2 2 4 6 13 3" xfId="20102" xr:uid="{00000000-0005-0000-0000-0000C0610000}"/>
    <cellStyle name="Note 2 2 4 6 13 3 2" xfId="34189" xr:uid="{00000000-0005-0000-0000-0000C1610000}"/>
    <cellStyle name="Note 2 2 4 6 13 4" xfId="20103" xr:uid="{00000000-0005-0000-0000-0000C2610000}"/>
    <cellStyle name="Note 2 2 4 6 13 5" xfId="34190" xr:uid="{00000000-0005-0000-0000-0000C3610000}"/>
    <cellStyle name="Note 2 2 4 6 14" xfId="20104" xr:uid="{00000000-0005-0000-0000-0000C4610000}"/>
    <cellStyle name="Note 2 2 4 6 14 2" xfId="20105" xr:uid="{00000000-0005-0000-0000-0000C5610000}"/>
    <cellStyle name="Note 2 2 4 6 14 2 2" xfId="20106" xr:uid="{00000000-0005-0000-0000-0000C6610000}"/>
    <cellStyle name="Note 2 2 4 6 14 2 2 2" xfId="34191" xr:uid="{00000000-0005-0000-0000-0000C7610000}"/>
    <cellStyle name="Note 2 2 4 6 14 2 3" xfId="20107" xr:uid="{00000000-0005-0000-0000-0000C8610000}"/>
    <cellStyle name="Note 2 2 4 6 14 2 4" xfId="34192" xr:uid="{00000000-0005-0000-0000-0000C9610000}"/>
    <cellStyle name="Note 2 2 4 6 14 3" xfId="20108" xr:uid="{00000000-0005-0000-0000-0000CA610000}"/>
    <cellStyle name="Note 2 2 4 6 14 3 2" xfId="34193" xr:uid="{00000000-0005-0000-0000-0000CB610000}"/>
    <cellStyle name="Note 2 2 4 6 14 4" xfId="20109" xr:uid="{00000000-0005-0000-0000-0000CC610000}"/>
    <cellStyle name="Note 2 2 4 6 14 5" xfId="34194" xr:uid="{00000000-0005-0000-0000-0000CD610000}"/>
    <cellStyle name="Note 2 2 4 6 15" xfId="20110" xr:uid="{00000000-0005-0000-0000-0000CE610000}"/>
    <cellStyle name="Note 2 2 4 6 15 2" xfId="20111" xr:uid="{00000000-0005-0000-0000-0000CF610000}"/>
    <cellStyle name="Note 2 2 4 6 15 2 2" xfId="20112" xr:uid="{00000000-0005-0000-0000-0000D0610000}"/>
    <cellStyle name="Note 2 2 4 6 15 2 2 2" xfId="34195" xr:uid="{00000000-0005-0000-0000-0000D1610000}"/>
    <cellStyle name="Note 2 2 4 6 15 2 3" xfId="20113" xr:uid="{00000000-0005-0000-0000-0000D2610000}"/>
    <cellStyle name="Note 2 2 4 6 15 2 4" xfId="34196" xr:uid="{00000000-0005-0000-0000-0000D3610000}"/>
    <cellStyle name="Note 2 2 4 6 15 3" xfId="20114" xr:uid="{00000000-0005-0000-0000-0000D4610000}"/>
    <cellStyle name="Note 2 2 4 6 15 3 2" xfId="34197" xr:uid="{00000000-0005-0000-0000-0000D5610000}"/>
    <cellStyle name="Note 2 2 4 6 15 4" xfId="20115" xr:uid="{00000000-0005-0000-0000-0000D6610000}"/>
    <cellStyle name="Note 2 2 4 6 15 5" xfId="34198" xr:uid="{00000000-0005-0000-0000-0000D7610000}"/>
    <cellStyle name="Note 2 2 4 6 16" xfId="20116" xr:uid="{00000000-0005-0000-0000-0000D8610000}"/>
    <cellStyle name="Note 2 2 4 6 16 2" xfId="20117" xr:uid="{00000000-0005-0000-0000-0000D9610000}"/>
    <cellStyle name="Note 2 2 4 6 16 2 2" xfId="20118" xr:uid="{00000000-0005-0000-0000-0000DA610000}"/>
    <cellStyle name="Note 2 2 4 6 16 2 2 2" xfId="34199" xr:uid="{00000000-0005-0000-0000-0000DB610000}"/>
    <cellStyle name="Note 2 2 4 6 16 2 3" xfId="20119" xr:uid="{00000000-0005-0000-0000-0000DC610000}"/>
    <cellStyle name="Note 2 2 4 6 16 2 4" xfId="34200" xr:uid="{00000000-0005-0000-0000-0000DD610000}"/>
    <cellStyle name="Note 2 2 4 6 16 3" xfId="20120" xr:uid="{00000000-0005-0000-0000-0000DE610000}"/>
    <cellStyle name="Note 2 2 4 6 16 3 2" xfId="34201" xr:uid="{00000000-0005-0000-0000-0000DF610000}"/>
    <cellStyle name="Note 2 2 4 6 16 4" xfId="20121" xr:uid="{00000000-0005-0000-0000-0000E0610000}"/>
    <cellStyle name="Note 2 2 4 6 16 5" xfId="34202" xr:uid="{00000000-0005-0000-0000-0000E1610000}"/>
    <cellStyle name="Note 2 2 4 6 17" xfId="20122" xr:uid="{00000000-0005-0000-0000-0000E2610000}"/>
    <cellStyle name="Note 2 2 4 6 17 2" xfId="20123" xr:uid="{00000000-0005-0000-0000-0000E3610000}"/>
    <cellStyle name="Note 2 2 4 6 17 2 2" xfId="20124" xr:uid="{00000000-0005-0000-0000-0000E4610000}"/>
    <cellStyle name="Note 2 2 4 6 17 2 2 2" xfId="34203" xr:uid="{00000000-0005-0000-0000-0000E5610000}"/>
    <cellStyle name="Note 2 2 4 6 17 2 3" xfId="20125" xr:uid="{00000000-0005-0000-0000-0000E6610000}"/>
    <cellStyle name="Note 2 2 4 6 17 2 4" xfId="34204" xr:uid="{00000000-0005-0000-0000-0000E7610000}"/>
    <cellStyle name="Note 2 2 4 6 17 3" xfId="20126" xr:uid="{00000000-0005-0000-0000-0000E8610000}"/>
    <cellStyle name="Note 2 2 4 6 17 3 2" xfId="34205" xr:uid="{00000000-0005-0000-0000-0000E9610000}"/>
    <cellStyle name="Note 2 2 4 6 17 4" xfId="20127" xr:uid="{00000000-0005-0000-0000-0000EA610000}"/>
    <cellStyle name="Note 2 2 4 6 17 5" xfId="34206" xr:uid="{00000000-0005-0000-0000-0000EB610000}"/>
    <cellStyle name="Note 2 2 4 6 18" xfId="20128" xr:uid="{00000000-0005-0000-0000-0000EC610000}"/>
    <cellStyle name="Note 2 2 4 6 18 2" xfId="20129" xr:uid="{00000000-0005-0000-0000-0000ED610000}"/>
    <cellStyle name="Note 2 2 4 6 18 2 2" xfId="20130" xr:uid="{00000000-0005-0000-0000-0000EE610000}"/>
    <cellStyle name="Note 2 2 4 6 18 2 2 2" xfId="34207" xr:uid="{00000000-0005-0000-0000-0000EF610000}"/>
    <cellStyle name="Note 2 2 4 6 18 2 3" xfId="20131" xr:uid="{00000000-0005-0000-0000-0000F0610000}"/>
    <cellStyle name="Note 2 2 4 6 18 2 4" xfId="34208" xr:uid="{00000000-0005-0000-0000-0000F1610000}"/>
    <cellStyle name="Note 2 2 4 6 18 3" xfId="20132" xr:uid="{00000000-0005-0000-0000-0000F2610000}"/>
    <cellStyle name="Note 2 2 4 6 18 3 2" xfId="34209" xr:uid="{00000000-0005-0000-0000-0000F3610000}"/>
    <cellStyle name="Note 2 2 4 6 18 4" xfId="20133" xr:uid="{00000000-0005-0000-0000-0000F4610000}"/>
    <cellStyle name="Note 2 2 4 6 18 5" xfId="34210" xr:uid="{00000000-0005-0000-0000-0000F5610000}"/>
    <cellStyle name="Note 2 2 4 6 19" xfId="20134" xr:uid="{00000000-0005-0000-0000-0000F6610000}"/>
    <cellStyle name="Note 2 2 4 6 19 2" xfId="20135" xr:uid="{00000000-0005-0000-0000-0000F7610000}"/>
    <cellStyle name="Note 2 2 4 6 19 2 2" xfId="20136" xr:uid="{00000000-0005-0000-0000-0000F8610000}"/>
    <cellStyle name="Note 2 2 4 6 19 2 2 2" xfId="34211" xr:uid="{00000000-0005-0000-0000-0000F9610000}"/>
    <cellStyle name="Note 2 2 4 6 19 2 3" xfId="20137" xr:uid="{00000000-0005-0000-0000-0000FA610000}"/>
    <cellStyle name="Note 2 2 4 6 19 2 4" xfId="34212" xr:uid="{00000000-0005-0000-0000-0000FB610000}"/>
    <cellStyle name="Note 2 2 4 6 19 3" xfId="20138" xr:uid="{00000000-0005-0000-0000-0000FC610000}"/>
    <cellStyle name="Note 2 2 4 6 19 3 2" xfId="34213" xr:uid="{00000000-0005-0000-0000-0000FD610000}"/>
    <cellStyle name="Note 2 2 4 6 19 4" xfId="20139" xr:uid="{00000000-0005-0000-0000-0000FE610000}"/>
    <cellStyle name="Note 2 2 4 6 19 5" xfId="34214" xr:uid="{00000000-0005-0000-0000-0000FF610000}"/>
    <cellStyle name="Note 2 2 4 6 2" xfId="20140" xr:uid="{00000000-0005-0000-0000-000000620000}"/>
    <cellStyle name="Note 2 2 4 6 2 2" xfId="20141" xr:uid="{00000000-0005-0000-0000-000001620000}"/>
    <cellStyle name="Note 2 2 4 6 2 2 2" xfId="20142" xr:uid="{00000000-0005-0000-0000-000002620000}"/>
    <cellStyle name="Note 2 2 4 6 2 2 2 2" xfId="34215" xr:uid="{00000000-0005-0000-0000-000003620000}"/>
    <cellStyle name="Note 2 2 4 6 2 2 3" xfId="20143" xr:uid="{00000000-0005-0000-0000-000004620000}"/>
    <cellStyle name="Note 2 2 4 6 2 2 4" xfId="34216" xr:uid="{00000000-0005-0000-0000-000005620000}"/>
    <cellStyle name="Note 2 2 4 6 2 3" xfId="20144" xr:uid="{00000000-0005-0000-0000-000006620000}"/>
    <cellStyle name="Note 2 2 4 6 2 3 2" xfId="34217" xr:uid="{00000000-0005-0000-0000-000007620000}"/>
    <cellStyle name="Note 2 2 4 6 2 4" xfId="20145" xr:uid="{00000000-0005-0000-0000-000008620000}"/>
    <cellStyle name="Note 2 2 4 6 2 5" xfId="34218" xr:uid="{00000000-0005-0000-0000-000009620000}"/>
    <cellStyle name="Note 2 2 4 6 20" xfId="20146" xr:uid="{00000000-0005-0000-0000-00000A620000}"/>
    <cellStyle name="Note 2 2 4 6 20 2" xfId="20147" xr:uid="{00000000-0005-0000-0000-00000B620000}"/>
    <cellStyle name="Note 2 2 4 6 20 2 2" xfId="20148" xr:uid="{00000000-0005-0000-0000-00000C620000}"/>
    <cellStyle name="Note 2 2 4 6 20 2 2 2" xfId="34219" xr:uid="{00000000-0005-0000-0000-00000D620000}"/>
    <cellStyle name="Note 2 2 4 6 20 2 3" xfId="20149" xr:uid="{00000000-0005-0000-0000-00000E620000}"/>
    <cellStyle name="Note 2 2 4 6 20 2 4" xfId="34220" xr:uid="{00000000-0005-0000-0000-00000F620000}"/>
    <cellStyle name="Note 2 2 4 6 20 3" xfId="20150" xr:uid="{00000000-0005-0000-0000-000010620000}"/>
    <cellStyle name="Note 2 2 4 6 20 3 2" xfId="34221" xr:uid="{00000000-0005-0000-0000-000011620000}"/>
    <cellStyle name="Note 2 2 4 6 20 4" xfId="20151" xr:uid="{00000000-0005-0000-0000-000012620000}"/>
    <cellStyle name="Note 2 2 4 6 20 5" xfId="34222" xr:uid="{00000000-0005-0000-0000-000013620000}"/>
    <cellStyle name="Note 2 2 4 6 21" xfId="20152" xr:uid="{00000000-0005-0000-0000-000014620000}"/>
    <cellStyle name="Note 2 2 4 6 21 2" xfId="20153" xr:uid="{00000000-0005-0000-0000-000015620000}"/>
    <cellStyle name="Note 2 2 4 6 21 2 2" xfId="20154" xr:uid="{00000000-0005-0000-0000-000016620000}"/>
    <cellStyle name="Note 2 2 4 6 21 2 2 2" xfId="34223" xr:uid="{00000000-0005-0000-0000-000017620000}"/>
    <cellStyle name="Note 2 2 4 6 21 2 3" xfId="20155" xr:uid="{00000000-0005-0000-0000-000018620000}"/>
    <cellStyle name="Note 2 2 4 6 21 2 4" xfId="34224" xr:uid="{00000000-0005-0000-0000-000019620000}"/>
    <cellStyle name="Note 2 2 4 6 21 3" xfId="20156" xr:uid="{00000000-0005-0000-0000-00001A620000}"/>
    <cellStyle name="Note 2 2 4 6 21 3 2" xfId="34225" xr:uid="{00000000-0005-0000-0000-00001B620000}"/>
    <cellStyle name="Note 2 2 4 6 21 4" xfId="20157" xr:uid="{00000000-0005-0000-0000-00001C620000}"/>
    <cellStyle name="Note 2 2 4 6 21 5" xfId="34226" xr:uid="{00000000-0005-0000-0000-00001D620000}"/>
    <cellStyle name="Note 2 2 4 6 22" xfId="20158" xr:uid="{00000000-0005-0000-0000-00001E620000}"/>
    <cellStyle name="Note 2 2 4 6 22 2" xfId="20159" xr:uid="{00000000-0005-0000-0000-00001F620000}"/>
    <cellStyle name="Note 2 2 4 6 22 2 2" xfId="20160" xr:uid="{00000000-0005-0000-0000-000020620000}"/>
    <cellStyle name="Note 2 2 4 6 22 2 2 2" xfId="34227" xr:uid="{00000000-0005-0000-0000-000021620000}"/>
    <cellStyle name="Note 2 2 4 6 22 2 3" xfId="20161" xr:uid="{00000000-0005-0000-0000-000022620000}"/>
    <cellStyle name="Note 2 2 4 6 22 2 4" xfId="34228" xr:uid="{00000000-0005-0000-0000-000023620000}"/>
    <cellStyle name="Note 2 2 4 6 22 3" xfId="20162" xr:uid="{00000000-0005-0000-0000-000024620000}"/>
    <cellStyle name="Note 2 2 4 6 22 3 2" xfId="34229" xr:uid="{00000000-0005-0000-0000-000025620000}"/>
    <cellStyle name="Note 2 2 4 6 22 4" xfId="20163" xr:uid="{00000000-0005-0000-0000-000026620000}"/>
    <cellStyle name="Note 2 2 4 6 22 5" xfId="34230" xr:uid="{00000000-0005-0000-0000-000027620000}"/>
    <cellStyle name="Note 2 2 4 6 23" xfId="20164" xr:uid="{00000000-0005-0000-0000-000028620000}"/>
    <cellStyle name="Note 2 2 4 6 23 2" xfId="20165" xr:uid="{00000000-0005-0000-0000-000029620000}"/>
    <cellStyle name="Note 2 2 4 6 23 2 2" xfId="20166" xr:uid="{00000000-0005-0000-0000-00002A620000}"/>
    <cellStyle name="Note 2 2 4 6 23 2 2 2" xfId="34231" xr:uid="{00000000-0005-0000-0000-00002B620000}"/>
    <cellStyle name="Note 2 2 4 6 23 2 3" xfId="20167" xr:uid="{00000000-0005-0000-0000-00002C620000}"/>
    <cellStyle name="Note 2 2 4 6 23 2 4" xfId="34232" xr:uid="{00000000-0005-0000-0000-00002D620000}"/>
    <cellStyle name="Note 2 2 4 6 23 3" xfId="20168" xr:uid="{00000000-0005-0000-0000-00002E620000}"/>
    <cellStyle name="Note 2 2 4 6 23 3 2" xfId="34233" xr:uid="{00000000-0005-0000-0000-00002F620000}"/>
    <cellStyle name="Note 2 2 4 6 23 4" xfId="20169" xr:uid="{00000000-0005-0000-0000-000030620000}"/>
    <cellStyle name="Note 2 2 4 6 23 5" xfId="34234" xr:uid="{00000000-0005-0000-0000-000031620000}"/>
    <cellStyle name="Note 2 2 4 6 24" xfId="20170" xr:uid="{00000000-0005-0000-0000-000032620000}"/>
    <cellStyle name="Note 2 2 4 6 24 2" xfId="20171" xr:uid="{00000000-0005-0000-0000-000033620000}"/>
    <cellStyle name="Note 2 2 4 6 24 2 2" xfId="20172" xr:uid="{00000000-0005-0000-0000-000034620000}"/>
    <cellStyle name="Note 2 2 4 6 24 2 2 2" xfId="34235" xr:uid="{00000000-0005-0000-0000-000035620000}"/>
    <cellStyle name="Note 2 2 4 6 24 2 3" xfId="20173" xr:uid="{00000000-0005-0000-0000-000036620000}"/>
    <cellStyle name="Note 2 2 4 6 24 2 4" xfId="34236" xr:uid="{00000000-0005-0000-0000-000037620000}"/>
    <cellStyle name="Note 2 2 4 6 24 3" xfId="20174" xr:uid="{00000000-0005-0000-0000-000038620000}"/>
    <cellStyle name="Note 2 2 4 6 24 3 2" xfId="34237" xr:uid="{00000000-0005-0000-0000-000039620000}"/>
    <cellStyle name="Note 2 2 4 6 24 4" xfId="20175" xr:uid="{00000000-0005-0000-0000-00003A620000}"/>
    <cellStyle name="Note 2 2 4 6 24 5" xfId="34238" xr:uid="{00000000-0005-0000-0000-00003B620000}"/>
    <cellStyle name="Note 2 2 4 6 25" xfId="20176" xr:uid="{00000000-0005-0000-0000-00003C620000}"/>
    <cellStyle name="Note 2 2 4 6 25 2" xfId="20177" xr:uid="{00000000-0005-0000-0000-00003D620000}"/>
    <cellStyle name="Note 2 2 4 6 25 2 2" xfId="20178" xr:uid="{00000000-0005-0000-0000-00003E620000}"/>
    <cellStyle name="Note 2 2 4 6 25 2 2 2" xfId="34239" xr:uid="{00000000-0005-0000-0000-00003F620000}"/>
    <cellStyle name="Note 2 2 4 6 25 2 3" xfId="20179" xr:uid="{00000000-0005-0000-0000-000040620000}"/>
    <cellStyle name="Note 2 2 4 6 25 2 4" xfId="34240" xr:uid="{00000000-0005-0000-0000-000041620000}"/>
    <cellStyle name="Note 2 2 4 6 25 3" xfId="20180" xr:uid="{00000000-0005-0000-0000-000042620000}"/>
    <cellStyle name="Note 2 2 4 6 25 3 2" xfId="34241" xr:uid="{00000000-0005-0000-0000-000043620000}"/>
    <cellStyle name="Note 2 2 4 6 25 4" xfId="20181" xr:uid="{00000000-0005-0000-0000-000044620000}"/>
    <cellStyle name="Note 2 2 4 6 25 5" xfId="34242" xr:uid="{00000000-0005-0000-0000-000045620000}"/>
    <cellStyle name="Note 2 2 4 6 26" xfId="20182" xr:uid="{00000000-0005-0000-0000-000046620000}"/>
    <cellStyle name="Note 2 2 4 6 26 2" xfId="20183" xr:uid="{00000000-0005-0000-0000-000047620000}"/>
    <cellStyle name="Note 2 2 4 6 26 2 2" xfId="20184" xr:uid="{00000000-0005-0000-0000-000048620000}"/>
    <cellStyle name="Note 2 2 4 6 26 2 2 2" xfId="34243" xr:uid="{00000000-0005-0000-0000-000049620000}"/>
    <cellStyle name="Note 2 2 4 6 26 2 3" xfId="20185" xr:uid="{00000000-0005-0000-0000-00004A620000}"/>
    <cellStyle name="Note 2 2 4 6 26 2 4" xfId="34244" xr:uid="{00000000-0005-0000-0000-00004B620000}"/>
    <cellStyle name="Note 2 2 4 6 26 3" xfId="20186" xr:uid="{00000000-0005-0000-0000-00004C620000}"/>
    <cellStyle name="Note 2 2 4 6 26 3 2" xfId="34245" xr:uid="{00000000-0005-0000-0000-00004D620000}"/>
    <cellStyle name="Note 2 2 4 6 26 4" xfId="20187" xr:uid="{00000000-0005-0000-0000-00004E620000}"/>
    <cellStyle name="Note 2 2 4 6 26 5" xfId="34246" xr:uid="{00000000-0005-0000-0000-00004F620000}"/>
    <cellStyle name="Note 2 2 4 6 27" xfId="20188" xr:uid="{00000000-0005-0000-0000-000050620000}"/>
    <cellStyle name="Note 2 2 4 6 27 2" xfId="20189" xr:uid="{00000000-0005-0000-0000-000051620000}"/>
    <cellStyle name="Note 2 2 4 6 27 2 2" xfId="20190" xr:uid="{00000000-0005-0000-0000-000052620000}"/>
    <cellStyle name="Note 2 2 4 6 27 2 2 2" xfId="34247" xr:uid="{00000000-0005-0000-0000-000053620000}"/>
    <cellStyle name="Note 2 2 4 6 27 2 3" xfId="20191" xr:uid="{00000000-0005-0000-0000-000054620000}"/>
    <cellStyle name="Note 2 2 4 6 27 2 4" xfId="34248" xr:uid="{00000000-0005-0000-0000-000055620000}"/>
    <cellStyle name="Note 2 2 4 6 27 3" xfId="20192" xr:uid="{00000000-0005-0000-0000-000056620000}"/>
    <cellStyle name="Note 2 2 4 6 27 3 2" xfId="34249" xr:uid="{00000000-0005-0000-0000-000057620000}"/>
    <cellStyle name="Note 2 2 4 6 27 4" xfId="20193" xr:uid="{00000000-0005-0000-0000-000058620000}"/>
    <cellStyle name="Note 2 2 4 6 27 5" xfId="34250" xr:uid="{00000000-0005-0000-0000-000059620000}"/>
    <cellStyle name="Note 2 2 4 6 28" xfId="20194" xr:uid="{00000000-0005-0000-0000-00005A620000}"/>
    <cellStyle name="Note 2 2 4 6 28 2" xfId="20195" xr:uid="{00000000-0005-0000-0000-00005B620000}"/>
    <cellStyle name="Note 2 2 4 6 28 2 2" xfId="20196" xr:uid="{00000000-0005-0000-0000-00005C620000}"/>
    <cellStyle name="Note 2 2 4 6 28 2 2 2" xfId="34251" xr:uid="{00000000-0005-0000-0000-00005D620000}"/>
    <cellStyle name="Note 2 2 4 6 28 2 3" xfId="20197" xr:uid="{00000000-0005-0000-0000-00005E620000}"/>
    <cellStyle name="Note 2 2 4 6 28 2 4" xfId="34252" xr:uid="{00000000-0005-0000-0000-00005F620000}"/>
    <cellStyle name="Note 2 2 4 6 28 3" xfId="20198" xr:uid="{00000000-0005-0000-0000-000060620000}"/>
    <cellStyle name="Note 2 2 4 6 28 3 2" xfId="34253" xr:uid="{00000000-0005-0000-0000-000061620000}"/>
    <cellStyle name="Note 2 2 4 6 28 4" xfId="20199" xr:uid="{00000000-0005-0000-0000-000062620000}"/>
    <cellStyle name="Note 2 2 4 6 28 5" xfId="34254" xr:uid="{00000000-0005-0000-0000-000063620000}"/>
    <cellStyle name="Note 2 2 4 6 29" xfId="20200" xr:uid="{00000000-0005-0000-0000-000064620000}"/>
    <cellStyle name="Note 2 2 4 6 29 2" xfId="20201" xr:uid="{00000000-0005-0000-0000-000065620000}"/>
    <cellStyle name="Note 2 2 4 6 29 2 2" xfId="20202" xr:uid="{00000000-0005-0000-0000-000066620000}"/>
    <cellStyle name="Note 2 2 4 6 29 2 2 2" xfId="34255" xr:uid="{00000000-0005-0000-0000-000067620000}"/>
    <cellStyle name="Note 2 2 4 6 29 2 3" xfId="20203" xr:uid="{00000000-0005-0000-0000-000068620000}"/>
    <cellStyle name="Note 2 2 4 6 29 2 4" xfId="34256" xr:uid="{00000000-0005-0000-0000-000069620000}"/>
    <cellStyle name="Note 2 2 4 6 29 3" xfId="20204" xr:uid="{00000000-0005-0000-0000-00006A620000}"/>
    <cellStyle name="Note 2 2 4 6 29 3 2" xfId="34257" xr:uid="{00000000-0005-0000-0000-00006B620000}"/>
    <cellStyle name="Note 2 2 4 6 29 4" xfId="20205" xr:uid="{00000000-0005-0000-0000-00006C620000}"/>
    <cellStyle name="Note 2 2 4 6 29 5" xfId="34258" xr:uid="{00000000-0005-0000-0000-00006D620000}"/>
    <cellStyle name="Note 2 2 4 6 3" xfId="20206" xr:uid="{00000000-0005-0000-0000-00006E620000}"/>
    <cellStyle name="Note 2 2 4 6 3 2" xfId="20207" xr:uid="{00000000-0005-0000-0000-00006F620000}"/>
    <cellStyle name="Note 2 2 4 6 3 2 2" xfId="20208" xr:uid="{00000000-0005-0000-0000-000070620000}"/>
    <cellStyle name="Note 2 2 4 6 3 2 2 2" xfId="34259" xr:uid="{00000000-0005-0000-0000-000071620000}"/>
    <cellStyle name="Note 2 2 4 6 3 2 3" xfId="20209" xr:uid="{00000000-0005-0000-0000-000072620000}"/>
    <cellStyle name="Note 2 2 4 6 3 2 4" xfId="34260" xr:uid="{00000000-0005-0000-0000-000073620000}"/>
    <cellStyle name="Note 2 2 4 6 3 3" xfId="20210" xr:uid="{00000000-0005-0000-0000-000074620000}"/>
    <cellStyle name="Note 2 2 4 6 3 3 2" xfId="34261" xr:uid="{00000000-0005-0000-0000-000075620000}"/>
    <cellStyle name="Note 2 2 4 6 3 4" xfId="20211" xr:uid="{00000000-0005-0000-0000-000076620000}"/>
    <cellStyle name="Note 2 2 4 6 3 5" xfId="34262" xr:uid="{00000000-0005-0000-0000-000077620000}"/>
    <cellStyle name="Note 2 2 4 6 30" xfId="20212" xr:uid="{00000000-0005-0000-0000-000078620000}"/>
    <cellStyle name="Note 2 2 4 6 30 2" xfId="20213" xr:uid="{00000000-0005-0000-0000-000079620000}"/>
    <cellStyle name="Note 2 2 4 6 30 2 2" xfId="20214" xr:uid="{00000000-0005-0000-0000-00007A620000}"/>
    <cellStyle name="Note 2 2 4 6 30 2 2 2" xfId="34263" xr:uid="{00000000-0005-0000-0000-00007B620000}"/>
    <cellStyle name="Note 2 2 4 6 30 2 3" xfId="20215" xr:uid="{00000000-0005-0000-0000-00007C620000}"/>
    <cellStyle name="Note 2 2 4 6 30 2 4" xfId="34264" xr:uid="{00000000-0005-0000-0000-00007D620000}"/>
    <cellStyle name="Note 2 2 4 6 30 3" xfId="20216" xr:uid="{00000000-0005-0000-0000-00007E620000}"/>
    <cellStyle name="Note 2 2 4 6 30 3 2" xfId="34265" xr:uid="{00000000-0005-0000-0000-00007F620000}"/>
    <cellStyle name="Note 2 2 4 6 30 4" xfId="20217" xr:uid="{00000000-0005-0000-0000-000080620000}"/>
    <cellStyle name="Note 2 2 4 6 30 5" xfId="34266" xr:uid="{00000000-0005-0000-0000-000081620000}"/>
    <cellStyle name="Note 2 2 4 6 31" xfId="20218" xr:uid="{00000000-0005-0000-0000-000082620000}"/>
    <cellStyle name="Note 2 2 4 6 31 2" xfId="20219" xr:uid="{00000000-0005-0000-0000-000083620000}"/>
    <cellStyle name="Note 2 2 4 6 31 2 2" xfId="34267" xr:uid="{00000000-0005-0000-0000-000084620000}"/>
    <cellStyle name="Note 2 2 4 6 31 3" xfId="20220" xr:uid="{00000000-0005-0000-0000-000085620000}"/>
    <cellStyle name="Note 2 2 4 6 31 4" xfId="34268" xr:uid="{00000000-0005-0000-0000-000086620000}"/>
    <cellStyle name="Note 2 2 4 6 32" xfId="20221" xr:uid="{00000000-0005-0000-0000-000087620000}"/>
    <cellStyle name="Note 2 2 4 6 32 2" xfId="34269" xr:uid="{00000000-0005-0000-0000-000088620000}"/>
    <cellStyle name="Note 2 2 4 6 33" xfId="20222" xr:uid="{00000000-0005-0000-0000-000089620000}"/>
    <cellStyle name="Note 2 2 4 6 34" xfId="34270" xr:uid="{00000000-0005-0000-0000-00008A620000}"/>
    <cellStyle name="Note 2 2 4 6 4" xfId="20223" xr:uid="{00000000-0005-0000-0000-00008B620000}"/>
    <cellStyle name="Note 2 2 4 6 4 2" xfId="20224" xr:uid="{00000000-0005-0000-0000-00008C620000}"/>
    <cellStyle name="Note 2 2 4 6 4 2 2" xfId="20225" xr:uid="{00000000-0005-0000-0000-00008D620000}"/>
    <cellStyle name="Note 2 2 4 6 4 2 2 2" xfId="34271" xr:uid="{00000000-0005-0000-0000-00008E620000}"/>
    <cellStyle name="Note 2 2 4 6 4 2 3" xfId="20226" xr:uid="{00000000-0005-0000-0000-00008F620000}"/>
    <cellStyle name="Note 2 2 4 6 4 2 4" xfId="34272" xr:uid="{00000000-0005-0000-0000-000090620000}"/>
    <cellStyle name="Note 2 2 4 6 4 3" xfId="20227" xr:uid="{00000000-0005-0000-0000-000091620000}"/>
    <cellStyle name="Note 2 2 4 6 4 3 2" xfId="34273" xr:uid="{00000000-0005-0000-0000-000092620000}"/>
    <cellStyle name="Note 2 2 4 6 4 4" xfId="20228" xr:uid="{00000000-0005-0000-0000-000093620000}"/>
    <cellStyle name="Note 2 2 4 6 4 5" xfId="34274" xr:uid="{00000000-0005-0000-0000-000094620000}"/>
    <cellStyle name="Note 2 2 4 6 5" xfId="20229" xr:uid="{00000000-0005-0000-0000-000095620000}"/>
    <cellStyle name="Note 2 2 4 6 5 2" xfId="20230" xr:uid="{00000000-0005-0000-0000-000096620000}"/>
    <cellStyle name="Note 2 2 4 6 5 2 2" xfId="20231" xr:uid="{00000000-0005-0000-0000-000097620000}"/>
    <cellStyle name="Note 2 2 4 6 5 2 2 2" xfId="34275" xr:uid="{00000000-0005-0000-0000-000098620000}"/>
    <cellStyle name="Note 2 2 4 6 5 2 3" xfId="20232" xr:uid="{00000000-0005-0000-0000-000099620000}"/>
    <cellStyle name="Note 2 2 4 6 5 2 4" xfId="34276" xr:uid="{00000000-0005-0000-0000-00009A620000}"/>
    <cellStyle name="Note 2 2 4 6 5 3" xfId="20233" xr:uid="{00000000-0005-0000-0000-00009B620000}"/>
    <cellStyle name="Note 2 2 4 6 5 3 2" xfId="34277" xr:uid="{00000000-0005-0000-0000-00009C620000}"/>
    <cellStyle name="Note 2 2 4 6 5 4" xfId="20234" xr:uid="{00000000-0005-0000-0000-00009D620000}"/>
    <cellStyle name="Note 2 2 4 6 5 5" xfId="34278" xr:uid="{00000000-0005-0000-0000-00009E620000}"/>
    <cellStyle name="Note 2 2 4 6 6" xfId="20235" xr:uid="{00000000-0005-0000-0000-00009F620000}"/>
    <cellStyle name="Note 2 2 4 6 6 2" xfId="20236" xr:uid="{00000000-0005-0000-0000-0000A0620000}"/>
    <cellStyle name="Note 2 2 4 6 6 2 2" xfId="20237" xr:uid="{00000000-0005-0000-0000-0000A1620000}"/>
    <cellStyle name="Note 2 2 4 6 6 2 2 2" xfId="34279" xr:uid="{00000000-0005-0000-0000-0000A2620000}"/>
    <cellStyle name="Note 2 2 4 6 6 2 3" xfId="20238" xr:uid="{00000000-0005-0000-0000-0000A3620000}"/>
    <cellStyle name="Note 2 2 4 6 6 2 4" xfId="34280" xr:uid="{00000000-0005-0000-0000-0000A4620000}"/>
    <cellStyle name="Note 2 2 4 6 6 3" xfId="20239" xr:uid="{00000000-0005-0000-0000-0000A5620000}"/>
    <cellStyle name="Note 2 2 4 6 6 3 2" xfId="34281" xr:uid="{00000000-0005-0000-0000-0000A6620000}"/>
    <cellStyle name="Note 2 2 4 6 6 4" xfId="20240" xr:uid="{00000000-0005-0000-0000-0000A7620000}"/>
    <cellStyle name="Note 2 2 4 6 6 5" xfId="34282" xr:uid="{00000000-0005-0000-0000-0000A8620000}"/>
    <cellStyle name="Note 2 2 4 6 7" xfId="20241" xr:uid="{00000000-0005-0000-0000-0000A9620000}"/>
    <cellStyle name="Note 2 2 4 6 7 2" xfId="20242" xr:uid="{00000000-0005-0000-0000-0000AA620000}"/>
    <cellStyle name="Note 2 2 4 6 7 2 2" xfId="20243" xr:uid="{00000000-0005-0000-0000-0000AB620000}"/>
    <cellStyle name="Note 2 2 4 6 7 2 2 2" xfId="34283" xr:uid="{00000000-0005-0000-0000-0000AC620000}"/>
    <cellStyle name="Note 2 2 4 6 7 2 3" xfId="20244" xr:uid="{00000000-0005-0000-0000-0000AD620000}"/>
    <cellStyle name="Note 2 2 4 6 7 2 4" xfId="34284" xr:uid="{00000000-0005-0000-0000-0000AE620000}"/>
    <cellStyle name="Note 2 2 4 6 7 3" xfId="20245" xr:uid="{00000000-0005-0000-0000-0000AF620000}"/>
    <cellStyle name="Note 2 2 4 6 7 3 2" xfId="34285" xr:uid="{00000000-0005-0000-0000-0000B0620000}"/>
    <cellStyle name="Note 2 2 4 6 7 4" xfId="20246" xr:uid="{00000000-0005-0000-0000-0000B1620000}"/>
    <cellStyle name="Note 2 2 4 6 7 5" xfId="34286" xr:uid="{00000000-0005-0000-0000-0000B2620000}"/>
    <cellStyle name="Note 2 2 4 6 8" xfId="20247" xr:uid="{00000000-0005-0000-0000-0000B3620000}"/>
    <cellStyle name="Note 2 2 4 6 8 2" xfId="20248" xr:uid="{00000000-0005-0000-0000-0000B4620000}"/>
    <cellStyle name="Note 2 2 4 6 8 2 2" xfId="20249" xr:uid="{00000000-0005-0000-0000-0000B5620000}"/>
    <cellStyle name="Note 2 2 4 6 8 2 2 2" xfId="34287" xr:uid="{00000000-0005-0000-0000-0000B6620000}"/>
    <cellStyle name="Note 2 2 4 6 8 2 3" xfId="20250" xr:uid="{00000000-0005-0000-0000-0000B7620000}"/>
    <cellStyle name="Note 2 2 4 6 8 2 4" xfId="34288" xr:uid="{00000000-0005-0000-0000-0000B8620000}"/>
    <cellStyle name="Note 2 2 4 6 8 3" xfId="20251" xr:uid="{00000000-0005-0000-0000-0000B9620000}"/>
    <cellStyle name="Note 2 2 4 6 8 3 2" xfId="34289" xr:uid="{00000000-0005-0000-0000-0000BA620000}"/>
    <cellStyle name="Note 2 2 4 6 8 4" xfId="20252" xr:uid="{00000000-0005-0000-0000-0000BB620000}"/>
    <cellStyle name="Note 2 2 4 6 8 5" xfId="34290" xr:uid="{00000000-0005-0000-0000-0000BC620000}"/>
    <cellStyle name="Note 2 2 4 6 9" xfId="20253" xr:uid="{00000000-0005-0000-0000-0000BD620000}"/>
    <cellStyle name="Note 2 2 4 6 9 2" xfId="20254" xr:uid="{00000000-0005-0000-0000-0000BE620000}"/>
    <cellStyle name="Note 2 2 4 6 9 2 2" xfId="20255" xr:uid="{00000000-0005-0000-0000-0000BF620000}"/>
    <cellStyle name="Note 2 2 4 6 9 2 2 2" xfId="34291" xr:uid="{00000000-0005-0000-0000-0000C0620000}"/>
    <cellStyle name="Note 2 2 4 6 9 2 3" xfId="20256" xr:uid="{00000000-0005-0000-0000-0000C1620000}"/>
    <cellStyle name="Note 2 2 4 6 9 2 4" xfId="34292" xr:uid="{00000000-0005-0000-0000-0000C2620000}"/>
    <cellStyle name="Note 2 2 4 6 9 3" xfId="20257" xr:uid="{00000000-0005-0000-0000-0000C3620000}"/>
    <cellStyle name="Note 2 2 4 6 9 3 2" xfId="34293" xr:uid="{00000000-0005-0000-0000-0000C4620000}"/>
    <cellStyle name="Note 2 2 4 6 9 4" xfId="20258" xr:uid="{00000000-0005-0000-0000-0000C5620000}"/>
    <cellStyle name="Note 2 2 4 6 9 5" xfId="34294" xr:uid="{00000000-0005-0000-0000-0000C6620000}"/>
    <cellStyle name="Note 2 2 4 7" xfId="20259" xr:uid="{00000000-0005-0000-0000-0000C7620000}"/>
    <cellStyle name="Note 2 2 4 7 2" xfId="20260" xr:uid="{00000000-0005-0000-0000-0000C8620000}"/>
    <cellStyle name="Note 2 2 4 7 2 2" xfId="20261" xr:uid="{00000000-0005-0000-0000-0000C9620000}"/>
    <cellStyle name="Note 2 2 4 7 2 2 2" xfId="34295" xr:uid="{00000000-0005-0000-0000-0000CA620000}"/>
    <cellStyle name="Note 2 2 4 7 2 3" xfId="20262" xr:uid="{00000000-0005-0000-0000-0000CB620000}"/>
    <cellStyle name="Note 2 2 4 7 2 4" xfId="34296" xr:uid="{00000000-0005-0000-0000-0000CC620000}"/>
    <cellStyle name="Note 2 2 4 7 3" xfId="20263" xr:uid="{00000000-0005-0000-0000-0000CD620000}"/>
    <cellStyle name="Note 2 2 4 7 3 2" xfId="34297" xr:uid="{00000000-0005-0000-0000-0000CE620000}"/>
    <cellStyle name="Note 2 2 4 7 4" xfId="20264" xr:uid="{00000000-0005-0000-0000-0000CF620000}"/>
    <cellStyle name="Note 2 2 4 7 5" xfId="34298" xr:uid="{00000000-0005-0000-0000-0000D0620000}"/>
    <cellStyle name="Note 2 2 4 8" xfId="20265" xr:uid="{00000000-0005-0000-0000-0000D1620000}"/>
    <cellStyle name="Note 2 2 4 8 2" xfId="20266" xr:uid="{00000000-0005-0000-0000-0000D2620000}"/>
    <cellStyle name="Note 2 2 4 8 2 2" xfId="20267" xr:uid="{00000000-0005-0000-0000-0000D3620000}"/>
    <cellStyle name="Note 2 2 4 8 2 2 2" xfId="34299" xr:uid="{00000000-0005-0000-0000-0000D4620000}"/>
    <cellStyle name="Note 2 2 4 8 2 3" xfId="20268" xr:uid="{00000000-0005-0000-0000-0000D5620000}"/>
    <cellStyle name="Note 2 2 4 8 2 4" xfId="34300" xr:uid="{00000000-0005-0000-0000-0000D6620000}"/>
    <cellStyle name="Note 2 2 4 8 3" xfId="20269" xr:uid="{00000000-0005-0000-0000-0000D7620000}"/>
    <cellStyle name="Note 2 2 4 8 3 2" xfId="34301" xr:uid="{00000000-0005-0000-0000-0000D8620000}"/>
    <cellStyle name="Note 2 2 4 8 4" xfId="20270" xr:uid="{00000000-0005-0000-0000-0000D9620000}"/>
    <cellStyle name="Note 2 2 4 8 5" xfId="34302" xr:uid="{00000000-0005-0000-0000-0000DA620000}"/>
    <cellStyle name="Note 2 2 4 9" xfId="20271" xr:uid="{00000000-0005-0000-0000-0000DB620000}"/>
    <cellStyle name="Note 2 2 4 9 2" xfId="20272" xr:uid="{00000000-0005-0000-0000-0000DC620000}"/>
    <cellStyle name="Note 2 2 4 9 2 2" xfId="20273" xr:uid="{00000000-0005-0000-0000-0000DD620000}"/>
    <cellStyle name="Note 2 2 4 9 2 2 2" xfId="34303" xr:uid="{00000000-0005-0000-0000-0000DE620000}"/>
    <cellStyle name="Note 2 2 4 9 2 3" xfId="20274" xr:uid="{00000000-0005-0000-0000-0000DF620000}"/>
    <cellStyle name="Note 2 2 4 9 2 4" xfId="34304" xr:uid="{00000000-0005-0000-0000-0000E0620000}"/>
    <cellStyle name="Note 2 2 4 9 3" xfId="20275" xr:uid="{00000000-0005-0000-0000-0000E1620000}"/>
    <cellStyle name="Note 2 2 4 9 3 2" xfId="34305" xr:uid="{00000000-0005-0000-0000-0000E2620000}"/>
    <cellStyle name="Note 2 2 4 9 4" xfId="20276" xr:uid="{00000000-0005-0000-0000-0000E3620000}"/>
    <cellStyle name="Note 2 2 4 9 5" xfId="34306" xr:uid="{00000000-0005-0000-0000-0000E4620000}"/>
    <cellStyle name="Note 2 2 4_BU&amp;IC" xfId="20277" xr:uid="{00000000-0005-0000-0000-0000E5620000}"/>
    <cellStyle name="Note 2 2 5" xfId="20278" xr:uid="{00000000-0005-0000-0000-0000E6620000}"/>
    <cellStyle name="Note 2 2 6" xfId="20279" xr:uid="{00000000-0005-0000-0000-0000E7620000}"/>
    <cellStyle name="Note 2 2 7" xfId="20280" xr:uid="{00000000-0005-0000-0000-0000E8620000}"/>
    <cellStyle name="Note 2 2 8" xfId="20281" xr:uid="{00000000-0005-0000-0000-0000E9620000}"/>
    <cellStyle name="Note 2 2 9" xfId="20282" xr:uid="{00000000-0005-0000-0000-0000EA620000}"/>
    <cellStyle name="Note 2 2_BU&amp;IC" xfId="20283" xr:uid="{00000000-0005-0000-0000-0000EB620000}"/>
    <cellStyle name="Note 2 20" xfId="20284" xr:uid="{00000000-0005-0000-0000-0000EC620000}"/>
    <cellStyle name="Note 2 20 2" xfId="20285" xr:uid="{00000000-0005-0000-0000-0000ED620000}"/>
    <cellStyle name="Note 2 20 2 2" xfId="20286" xr:uid="{00000000-0005-0000-0000-0000EE620000}"/>
    <cellStyle name="Note 2 20 2 2 2" xfId="34307" xr:uid="{00000000-0005-0000-0000-0000EF620000}"/>
    <cellStyle name="Note 2 20 2 3" xfId="20287" xr:uid="{00000000-0005-0000-0000-0000F0620000}"/>
    <cellStyle name="Note 2 20 2 4" xfId="34308" xr:uid="{00000000-0005-0000-0000-0000F1620000}"/>
    <cellStyle name="Note 2 20 3" xfId="20288" xr:uid="{00000000-0005-0000-0000-0000F2620000}"/>
    <cellStyle name="Note 2 20 3 2" xfId="34309" xr:uid="{00000000-0005-0000-0000-0000F3620000}"/>
    <cellStyle name="Note 2 20 4" xfId="20289" xr:uid="{00000000-0005-0000-0000-0000F4620000}"/>
    <cellStyle name="Note 2 20 5" xfId="34310" xr:uid="{00000000-0005-0000-0000-0000F5620000}"/>
    <cellStyle name="Note 2 21" xfId="20290" xr:uid="{00000000-0005-0000-0000-0000F6620000}"/>
    <cellStyle name="Note 2 21 2" xfId="20291" xr:uid="{00000000-0005-0000-0000-0000F7620000}"/>
    <cellStyle name="Note 2 21 2 2" xfId="20292" xr:uid="{00000000-0005-0000-0000-0000F8620000}"/>
    <cellStyle name="Note 2 21 2 2 2" xfId="34311" xr:uid="{00000000-0005-0000-0000-0000F9620000}"/>
    <cellStyle name="Note 2 21 2 3" xfId="20293" xr:uid="{00000000-0005-0000-0000-0000FA620000}"/>
    <cellStyle name="Note 2 21 2 4" xfId="34312" xr:uid="{00000000-0005-0000-0000-0000FB620000}"/>
    <cellStyle name="Note 2 21 3" xfId="20294" xr:uid="{00000000-0005-0000-0000-0000FC620000}"/>
    <cellStyle name="Note 2 21 3 2" xfId="34313" xr:uid="{00000000-0005-0000-0000-0000FD620000}"/>
    <cellStyle name="Note 2 21 4" xfId="20295" xr:uid="{00000000-0005-0000-0000-0000FE620000}"/>
    <cellStyle name="Note 2 21 5" xfId="34314" xr:uid="{00000000-0005-0000-0000-0000FF620000}"/>
    <cellStyle name="Note 2 22" xfId="20296" xr:uid="{00000000-0005-0000-0000-000000630000}"/>
    <cellStyle name="Note 2 22 2" xfId="20297" xr:uid="{00000000-0005-0000-0000-000001630000}"/>
    <cellStyle name="Note 2 22 2 2" xfId="20298" xr:uid="{00000000-0005-0000-0000-000002630000}"/>
    <cellStyle name="Note 2 22 2 2 2" xfId="34315" xr:uid="{00000000-0005-0000-0000-000003630000}"/>
    <cellStyle name="Note 2 22 2 3" xfId="20299" xr:uid="{00000000-0005-0000-0000-000004630000}"/>
    <cellStyle name="Note 2 22 2 4" xfId="34316" xr:uid="{00000000-0005-0000-0000-000005630000}"/>
    <cellStyle name="Note 2 22 3" xfId="20300" xr:uid="{00000000-0005-0000-0000-000006630000}"/>
    <cellStyle name="Note 2 22 3 2" xfId="34317" xr:uid="{00000000-0005-0000-0000-000007630000}"/>
    <cellStyle name="Note 2 22 4" xfId="20301" xr:uid="{00000000-0005-0000-0000-000008630000}"/>
    <cellStyle name="Note 2 22 5" xfId="34318" xr:uid="{00000000-0005-0000-0000-000009630000}"/>
    <cellStyle name="Note 2 23" xfId="20302" xr:uid="{00000000-0005-0000-0000-00000A630000}"/>
    <cellStyle name="Note 2 23 2" xfId="20303" xr:uid="{00000000-0005-0000-0000-00000B630000}"/>
    <cellStyle name="Note 2 23 2 2" xfId="20304" xr:uid="{00000000-0005-0000-0000-00000C630000}"/>
    <cellStyle name="Note 2 23 2 2 2" xfId="34319" xr:uid="{00000000-0005-0000-0000-00000D630000}"/>
    <cellStyle name="Note 2 23 2 3" xfId="20305" xr:uid="{00000000-0005-0000-0000-00000E630000}"/>
    <cellStyle name="Note 2 23 2 4" xfId="34320" xr:uid="{00000000-0005-0000-0000-00000F630000}"/>
    <cellStyle name="Note 2 23 3" xfId="20306" xr:uid="{00000000-0005-0000-0000-000010630000}"/>
    <cellStyle name="Note 2 23 3 2" xfId="34321" xr:uid="{00000000-0005-0000-0000-000011630000}"/>
    <cellStyle name="Note 2 23 4" xfId="20307" xr:uid="{00000000-0005-0000-0000-000012630000}"/>
    <cellStyle name="Note 2 23 5" xfId="34322" xr:uid="{00000000-0005-0000-0000-000013630000}"/>
    <cellStyle name="Note 2 24" xfId="20308" xr:uid="{00000000-0005-0000-0000-000014630000}"/>
    <cellStyle name="Note 2 24 2" xfId="20309" xr:uid="{00000000-0005-0000-0000-000015630000}"/>
    <cellStyle name="Note 2 24 2 2" xfId="20310" xr:uid="{00000000-0005-0000-0000-000016630000}"/>
    <cellStyle name="Note 2 24 2 2 2" xfId="34323" xr:uid="{00000000-0005-0000-0000-000017630000}"/>
    <cellStyle name="Note 2 24 2 3" xfId="20311" xr:uid="{00000000-0005-0000-0000-000018630000}"/>
    <cellStyle name="Note 2 24 2 4" xfId="34324" xr:uid="{00000000-0005-0000-0000-000019630000}"/>
    <cellStyle name="Note 2 24 3" xfId="20312" xr:uid="{00000000-0005-0000-0000-00001A630000}"/>
    <cellStyle name="Note 2 24 3 2" xfId="34325" xr:uid="{00000000-0005-0000-0000-00001B630000}"/>
    <cellStyle name="Note 2 24 4" xfId="20313" xr:uid="{00000000-0005-0000-0000-00001C630000}"/>
    <cellStyle name="Note 2 24 5" xfId="34326" xr:uid="{00000000-0005-0000-0000-00001D630000}"/>
    <cellStyle name="Note 2 25" xfId="20314" xr:uid="{00000000-0005-0000-0000-00001E630000}"/>
    <cellStyle name="Note 2 25 2" xfId="20315" xr:uid="{00000000-0005-0000-0000-00001F630000}"/>
    <cellStyle name="Note 2 25 2 2" xfId="20316" xr:uid="{00000000-0005-0000-0000-000020630000}"/>
    <cellStyle name="Note 2 25 2 2 2" xfId="34327" xr:uid="{00000000-0005-0000-0000-000021630000}"/>
    <cellStyle name="Note 2 25 2 3" xfId="20317" xr:uid="{00000000-0005-0000-0000-000022630000}"/>
    <cellStyle name="Note 2 25 2 4" xfId="34328" xr:uid="{00000000-0005-0000-0000-000023630000}"/>
    <cellStyle name="Note 2 25 3" xfId="20318" xr:uid="{00000000-0005-0000-0000-000024630000}"/>
    <cellStyle name="Note 2 25 3 2" xfId="34329" xr:uid="{00000000-0005-0000-0000-000025630000}"/>
    <cellStyle name="Note 2 25 4" xfId="20319" xr:uid="{00000000-0005-0000-0000-000026630000}"/>
    <cellStyle name="Note 2 25 5" xfId="34330" xr:uid="{00000000-0005-0000-0000-000027630000}"/>
    <cellStyle name="Note 2 26" xfId="20320" xr:uid="{00000000-0005-0000-0000-000028630000}"/>
    <cellStyle name="Note 2 26 2" xfId="20321" xr:uid="{00000000-0005-0000-0000-000029630000}"/>
    <cellStyle name="Note 2 26 2 2" xfId="20322" xr:uid="{00000000-0005-0000-0000-00002A630000}"/>
    <cellStyle name="Note 2 26 2 2 2" xfId="34331" xr:uid="{00000000-0005-0000-0000-00002B630000}"/>
    <cellStyle name="Note 2 26 2 3" xfId="20323" xr:uid="{00000000-0005-0000-0000-00002C630000}"/>
    <cellStyle name="Note 2 26 2 4" xfId="34332" xr:uid="{00000000-0005-0000-0000-00002D630000}"/>
    <cellStyle name="Note 2 26 3" xfId="20324" xr:uid="{00000000-0005-0000-0000-00002E630000}"/>
    <cellStyle name="Note 2 26 3 2" xfId="34333" xr:uid="{00000000-0005-0000-0000-00002F630000}"/>
    <cellStyle name="Note 2 26 4" xfId="20325" xr:uid="{00000000-0005-0000-0000-000030630000}"/>
    <cellStyle name="Note 2 26 5" xfId="34334" xr:uid="{00000000-0005-0000-0000-000031630000}"/>
    <cellStyle name="Note 2 27" xfId="20326" xr:uid="{00000000-0005-0000-0000-000032630000}"/>
    <cellStyle name="Note 2 27 2" xfId="20327" xr:uid="{00000000-0005-0000-0000-000033630000}"/>
    <cellStyle name="Note 2 27 2 2" xfId="20328" xr:uid="{00000000-0005-0000-0000-000034630000}"/>
    <cellStyle name="Note 2 27 2 2 2" xfId="34335" xr:uid="{00000000-0005-0000-0000-000035630000}"/>
    <cellStyle name="Note 2 27 2 3" xfId="20329" xr:uid="{00000000-0005-0000-0000-000036630000}"/>
    <cellStyle name="Note 2 27 2 4" xfId="34336" xr:uid="{00000000-0005-0000-0000-000037630000}"/>
    <cellStyle name="Note 2 27 3" xfId="20330" xr:uid="{00000000-0005-0000-0000-000038630000}"/>
    <cellStyle name="Note 2 27 3 2" xfId="34337" xr:uid="{00000000-0005-0000-0000-000039630000}"/>
    <cellStyle name="Note 2 27 4" xfId="20331" xr:uid="{00000000-0005-0000-0000-00003A630000}"/>
    <cellStyle name="Note 2 27 5" xfId="34338" xr:uid="{00000000-0005-0000-0000-00003B630000}"/>
    <cellStyle name="Note 2 28" xfId="20332" xr:uid="{00000000-0005-0000-0000-00003C630000}"/>
    <cellStyle name="Note 2 28 2" xfId="20333" xr:uid="{00000000-0005-0000-0000-00003D630000}"/>
    <cellStyle name="Note 2 28 2 2" xfId="20334" xr:uid="{00000000-0005-0000-0000-00003E630000}"/>
    <cellStyle name="Note 2 28 2 2 2" xfId="34339" xr:uid="{00000000-0005-0000-0000-00003F630000}"/>
    <cellStyle name="Note 2 28 2 3" xfId="20335" xr:uid="{00000000-0005-0000-0000-000040630000}"/>
    <cellStyle name="Note 2 28 2 4" xfId="34340" xr:uid="{00000000-0005-0000-0000-000041630000}"/>
    <cellStyle name="Note 2 28 3" xfId="20336" xr:uid="{00000000-0005-0000-0000-000042630000}"/>
    <cellStyle name="Note 2 28 3 2" xfId="34341" xr:uid="{00000000-0005-0000-0000-000043630000}"/>
    <cellStyle name="Note 2 28 4" xfId="20337" xr:uid="{00000000-0005-0000-0000-000044630000}"/>
    <cellStyle name="Note 2 28 5" xfId="34342" xr:uid="{00000000-0005-0000-0000-000045630000}"/>
    <cellStyle name="Note 2 29" xfId="20338" xr:uid="{00000000-0005-0000-0000-000046630000}"/>
    <cellStyle name="Note 2 29 2" xfId="20339" xr:uid="{00000000-0005-0000-0000-000047630000}"/>
    <cellStyle name="Note 2 29 2 2" xfId="20340" xr:uid="{00000000-0005-0000-0000-000048630000}"/>
    <cellStyle name="Note 2 29 2 2 2" xfId="34343" xr:uid="{00000000-0005-0000-0000-000049630000}"/>
    <cellStyle name="Note 2 29 2 3" xfId="20341" xr:uid="{00000000-0005-0000-0000-00004A630000}"/>
    <cellStyle name="Note 2 29 2 4" xfId="34344" xr:uid="{00000000-0005-0000-0000-00004B630000}"/>
    <cellStyle name="Note 2 29 3" xfId="20342" xr:uid="{00000000-0005-0000-0000-00004C630000}"/>
    <cellStyle name="Note 2 29 3 2" xfId="34345" xr:uid="{00000000-0005-0000-0000-00004D630000}"/>
    <cellStyle name="Note 2 29 4" xfId="20343" xr:uid="{00000000-0005-0000-0000-00004E630000}"/>
    <cellStyle name="Note 2 29 5" xfId="34346" xr:uid="{00000000-0005-0000-0000-00004F630000}"/>
    <cellStyle name="Note 2 3" xfId="752" xr:uid="{00000000-0005-0000-0000-000050630000}"/>
    <cellStyle name="Note 2 3 10" xfId="20344" xr:uid="{00000000-0005-0000-0000-000051630000}"/>
    <cellStyle name="Note 2 3 10 2" xfId="20345" xr:uid="{00000000-0005-0000-0000-000052630000}"/>
    <cellStyle name="Note 2 3 10 2 2" xfId="20346" xr:uid="{00000000-0005-0000-0000-000053630000}"/>
    <cellStyle name="Note 2 3 10 2 2 2" xfId="34347" xr:uid="{00000000-0005-0000-0000-000054630000}"/>
    <cellStyle name="Note 2 3 10 2 3" xfId="20347" xr:uid="{00000000-0005-0000-0000-000055630000}"/>
    <cellStyle name="Note 2 3 10 2 4" xfId="34348" xr:uid="{00000000-0005-0000-0000-000056630000}"/>
    <cellStyle name="Note 2 3 10 3" xfId="20348" xr:uid="{00000000-0005-0000-0000-000057630000}"/>
    <cellStyle name="Note 2 3 10 3 2" xfId="34349" xr:uid="{00000000-0005-0000-0000-000058630000}"/>
    <cellStyle name="Note 2 3 10 4" xfId="20349" xr:uid="{00000000-0005-0000-0000-000059630000}"/>
    <cellStyle name="Note 2 3 10 5" xfId="34350" xr:uid="{00000000-0005-0000-0000-00005A630000}"/>
    <cellStyle name="Note 2 3 11" xfId="20350" xr:uid="{00000000-0005-0000-0000-00005B630000}"/>
    <cellStyle name="Note 2 3 11 2" xfId="20351" xr:uid="{00000000-0005-0000-0000-00005C630000}"/>
    <cellStyle name="Note 2 3 11 2 2" xfId="20352" xr:uid="{00000000-0005-0000-0000-00005D630000}"/>
    <cellStyle name="Note 2 3 11 2 2 2" xfId="34351" xr:uid="{00000000-0005-0000-0000-00005E630000}"/>
    <cellStyle name="Note 2 3 11 2 3" xfId="20353" xr:uid="{00000000-0005-0000-0000-00005F630000}"/>
    <cellStyle name="Note 2 3 11 2 4" xfId="34352" xr:uid="{00000000-0005-0000-0000-000060630000}"/>
    <cellStyle name="Note 2 3 11 3" xfId="20354" xr:uid="{00000000-0005-0000-0000-000061630000}"/>
    <cellStyle name="Note 2 3 11 3 2" xfId="34353" xr:uid="{00000000-0005-0000-0000-000062630000}"/>
    <cellStyle name="Note 2 3 11 4" xfId="20355" xr:uid="{00000000-0005-0000-0000-000063630000}"/>
    <cellStyle name="Note 2 3 11 5" xfId="34354" xr:uid="{00000000-0005-0000-0000-000064630000}"/>
    <cellStyle name="Note 2 3 12" xfId="20356" xr:uid="{00000000-0005-0000-0000-000065630000}"/>
    <cellStyle name="Note 2 3 12 2" xfId="20357" xr:uid="{00000000-0005-0000-0000-000066630000}"/>
    <cellStyle name="Note 2 3 12 2 2" xfId="20358" xr:uid="{00000000-0005-0000-0000-000067630000}"/>
    <cellStyle name="Note 2 3 12 2 2 2" xfId="34355" xr:uid="{00000000-0005-0000-0000-000068630000}"/>
    <cellStyle name="Note 2 3 12 2 3" xfId="20359" xr:uid="{00000000-0005-0000-0000-000069630000}"/>
    <cellStyle name="Note 2 3 12 2 4" xfId="34356" xr:uid="{00000000-0005-0000-0000-00006A630000}"/>
    <cellStyle name="Note 2 3 12 3" xfId="20360" xr:uid="{00000000-0005-0000-0000-00006B630000}"/>
    <cellStyle name="Note 2 3 12 3 2" xfId="34357" xr:uid="{00000000-0005-0000-0000-00006C630000}"/>
    <cellStyle name="Note 2 3 12 4" xfId="20361" xr:uid="{00000000-0005-0000-0000-00006D630000}"/>
    <cellStyle name="Note 2 3 12 5" xfId="34358" xr:uid="{00000000-0005-0000-0000-00006E630000}"/>
    <cellStyle name="Note 2 3 13" xfId="20362" xr:uid="{00000000-0005-0000-0000-00006F630000}"/>
    <cellStyle name="Note 2 3 13 2" xfId="20363" xr:uid="{00000000-0005-0000-0000-000070630000}"/>
    <cellStyle name="Note 2 3 13 2 2" xfId="20364" xr:uid="{00000000-0005-0000-0000-000071630000}"/>
    <cellStyle name="Note 2 3 13 2 2 2" xfId="34359" xr:uid="{00000000-0005-0000-0000-000072630000}"/>
    <cellStyle name="Note 2 3 13 2 3" xfId="20365" xr:uid="{00000000-0005-0000-0000-000073630000}"/>
    <cellStyle name="Note 2 3 13 2 4" xfId="34360" xr:uid="{00000000-0005-0000-0000-000074630000}"/>
    <cellStyle name="Note 2 3 13 3" xfId="20366" xr:uid="{00000000-0005-0000-0000-000075630000}"/>
    <cellStyle name="Note 2 3 13 3 2" xfId="34361" xr:uid="{00000000-0005-0000-0000-000076630000}"/>
    <cellStyle name="Note 2 3 13 4" xfId="20367" xr:uid="{00000000-0005-0000-0000-000077630000}"/>
    <cellStyle name="Note 2 3 13 5" xfId="34362" xr:uid="{00000000-0005-0000-0000-000078630000}"/>
    <cellStyle name="Note 2 3 14" xfId="20368" xr:uid="{00000000-0005-0000-0000-000079630000}"/>
    <cellStyle name="Note 2 3 14 2" xfId="20369" xr:uid="{00000000-0005-0000-0000-00007A630000}"/>
    <cellStyle name="Note 2 3 14 2 2" xfId="34363" xr:uid="{00000000-0005-0000-0000-00007B630000}"/>
    <cellStyle name="Note 2 3 14 3" xfId="20370" xr:uid="{00000000-0005-0000-0000-00007C630000}"/>
    <cellStyle name="Note 2 3 14 4" xfId="34364" xr:uid="{00000000-0005-0000-0000-00007D630000}"/>
    <cellStyle name="Note 2 3 15" xfId="20371" xr:uid="{00000000-0005-0000-0000-00007E630000}"/>
    <cellStyle name="Note 2 3 15 2" xfId="34365" xr:uid="{00000000-0005-0000-0000-00007F630000}"/>
    <cellStyle name="Note 2 3 16" xfId="20372" xr:uid="{00000000-0005-0000-0000-000080630000}"/>
    <cellStyle name="Note 2 3 17" xfId="20373" xr:uid="{00000000-0005-0000-0000-000081630000}"/>
    <cellStyle name="Note 2 3 18" xfId="20374" xr:uid="{00000000-0005-0000-0000-000082630000}"/>
    <cellStyle name="Note 2 3 19" xfId="20375" xr:uid="{00000000-0005-0000-0000-000083630000}"/>
    <cellStyle name="Note 2 3 2" xfId="20376" xr:uid="{00000000-0005-0000-0000-000084630000}"/>
    <cellStyle name="Note 2 3 2 2" xfId="20377" xr:uid="{00000000-0005-0000-0000-000085630000}"/>
    <cellStyle name="Note 2 3 2 3" xfId="20378" xr:uid="{00000000-0005-0000-0000-000086630000}"/>
    <cellStyle name="Note 2 3 2 3 10" xfId="20379" xr:uid="{00000000-0005-0000-0000-000087630000}"/>
    <cellStyle name="Note 2 3 2 3 10 2" xfId="20380" xr:uid="{00000000-0005-0000-0000-000088630000}"/>
    <cellStyle name="Note 2 3 2 3 10 2 2" xfId="20381" xr:uid="{00000000-0005-0000-0000-000089630000}"/>
    <cellStyle name="Note 2 3 2 3 10 2 2 2" xfId="34366" xr:uid="{00000000-0005-0000-0000-00008A630000}"/>
    <cellStyle name="Note 2 3 2 3 10 2 3" xfId="20382" xr:uid="{00000000-0005-0000-0000-00008B630000}"/>
    <cellStyle name="Note 2 3 2 3 10 2 4" xfId="34367" xr:uid="{00000000-0005-0000-0000-00008C630000}"/>
    <cellStyle name="Note 2 3 2 3 10 3" xfId="20383" xr:uid="{00000000-0005-0000-0000-00008D630000}"/>
    <cellStyle name="Note 2 3 2 3 10 3 2" xfId="34368" xr:uid="{00000000-0005-0000-0000-00008E630000}"/>
    <cellStyle name="Note 2 3 2 3 10 4" xfId="20384" xr:uid="{00000000-0005-0000-0000-00008F630000}"/>
    <cellStyle name="Note 2 3 2 3 10 5" xfId="34369" xr:uid="{00000000-0005-0000-0000-000090630000}"/>
    <cellStyle name="Note 2 3 2 3 11" xfId="20385" xr:uid="{00000000-0005-0000-0000-000091630000}"/>
    <cellStyle name="Note 2 3 2 3 11 2" xfId="20386" xr:uid="{00000000-0005-0000-0000-000092630000}"/>
    <cellStyle name="Note 2 3 2 3 11 2 2" xfId="20387" xr:uid="{00000000-0005-0000-0000-000093630000}"/>
    <cellStyle name="Note 2 3 2 3 11 2 2 2" xfId="34370" xr:uid="{00000000-0005-0000-0000-000094630000}"/>
    <cellStyle name="Note 2 3 2 3 11 2 3" xfId="20388" xr:uid="{00000000-0005-0000-0000-000095630000}"/>
    <cellStyle name="Note 2 3 2 3 11 2 4" xfId="34371" xr:uid="{00000000-0005-0000-0000-000096630000}"/>
    <cellStyle name="Note 2 3 2 3 11 3" xfId="20389" xr:uid="{00000000-0005-0000-0000-000097630000}"/>
    <cellStyle name="Note 2 3 2 3 11 3 2" xfId="34372" xr:uid="{00000000-0005-0000-0000-000098630000}"/>
    <cellStyle name="Note 2 3 2 3 11 4" xfId="20390" xr:uid="{00000000-0005-0000-0000-000099630000}"/>
    <cellStyle name="Note 2 3 2 3 11 5" xfId="34373" xr:uid="{00000000-0005-0000-0000-00009A630000}"/>
    <cellStyle name="Note 2 3 2 3 12" xfId="20391" xr:uid="{00000000-0005-0000-0000-00009B630000}"/>
    <cellStyle name="Note 2 3 2 3 12 2" xfId="20392" xr:uid="{00000000-0005-0000-0000-00009C630000}"/>
    <cellStyle name="Note 2 3 2 3 12 2 2" xfId="20393" xr:uid="{00000000-0005-0000-0000-00009D630000}"/>
    <cellStyle name="Note 2 3 2 3 12 2 2 2" xfId="34374" xr:uid="{00000000-0005-0000-0000-00009E630000}"/>
    <cellStyle name="Note 2 3 2 3 12 2 3" xfId="20394" xr:uid="{00000000-0005-0000-0000-00009F630000}"/>
    <cellStyle name="Note 2 3 2 3 12 2 4" xfId="34375" xr:uid="{00000000-0005-0000-0000-0000A0630000}"/>
    <cellStyle name="Note 2 3 2 3 12 3" xfId="20395" xr:uid="{00000000-0005-0000-0000-0000A1630000}"/>
    <cellStyle name="Note 2 3 2 3 12 3 2" xfId="34376" xr:uid="{00000000-0005-0000-0000-0000A2630000}"/>
    <cellStyle name="Note 2 3 2 3 12 4" xfId="20396" xr:uid="{00000000-0005-0000-0000-0000A3630000}"/>
    <cellStyle name="Note 2 3 2 3 12 5" xfId="34377" xr:uid="{00000000-0005-0000-0000-0000A4630000}"/>
    <cellStyle name="Note 2 3 2 3 13" xfId="20397" xr:uid="{00000000-0005-0000-0000-0000A5630000}"/>
    <cellStyle name="Note 2 3 2 3 13 2" xfId="20398" xr:uid="{00000000-0005-0000-0000-0000A6630000}"/>
    <cellStyle name="Note 2 3 2 3 13 2 2" xfId="20399" xr:uid="{00000000-0005-0000-0000-0000A7630000}"/>
    <cellStyle name="Note 2 3 2 3 13 2 2 2" xfId="34378" xr:uid="{00000000-0005-0000-0000-0000A8630000}"/>
    <cellStyle name="Note 2 3 2 3 13 2 3" xfId="20400" xr:uid="{00000000-0005-0000-0000-0000A9630000}"/>
    <cellStyle name="Note 2 3 2 3 13 2 4" xfId="34379" xr:uid="{00000000-0005-0000-0000-0000AA630000}"/>
    <cellStyle name="Note 2 3 2 3 13 3" xfId="20401" xr:uid="{00000000-0005-0000-0000-0000AB630000}"/>
    <cellStyle name="Note 2 3 2 3 13 3 2" xfId="34380" xr:uid="{00000000-0005-0000-0000-0000AC630000}"/>
    <cellStyle name="Note 2 3 2 3 13 4" xfId="20402" xr:uid="{00000000-0005-0000-0000-0000AD630000}"/>
    <cellStyle name="Note 2 3 2 3 13 5" xfId="34381" xr:uid="{00000000-0005-0000-0000-0000AE630000}"/>
    <cellStyle name="Note 2 3 2 3 14" xfId="20403" xr:uid="{00000000-0005-0000-0000-0000AF630000}"/>
    <cellStyle name="Note 2 3 2 3 14 2" xfId="20404" xr:uid="{00000000-0005-0000-0000-0000B0630000}"/>
    <cellStyle name="Note 2 3 2 3 14 2 2" xfId="20405" xr:uid="{00000000-0005-0000-0000-0000B1630000}"/>
    <cellStyle name="Note 2 3 2 3 14 2 2 2" xfId="34382" xr:uid="{00000000-0005-0000-0000-0000B2630000}"/>
    <cellStyle name="Note 2 3 2 3 14 2 3" xfId="20406" xr:uid="{00000000-0005-0000-0000-0000B3630000}"/>
    <cellStyle name="Note 2 3 2 3 14 2 4" xfId="34383" xr:uid="{00000000-0005-0000-0000-0000B4630000}"/>
    <cellStyle name="Note 2 3 2 3 14 3" xfId="20407" xr:uid="{00000000-0005-0000-0000-0000B5630000}"/>
    <cellStyle name="Note 2 3 2 3 14 3 2" xfId="34384" xr:uid="{00000000-0005-0000-0000-0000B6630000}"/>
    <cellStyle name="Note 2 3 2 3 14 4" xfId="20408" xr:uid="{00000000-0005-0000-0000-0000B7630000}"/>
    <cellStyle name="Note 2 3 2 3 14 5" xfId="34385" xr:uid="{00000000-0005-0000-0000-0000B8630000}"/>
    <cellStyle name="Note 2 3 2 3 15" xfId="20409" xr:uid="{00000000-0005-0000-0000-0000B9630000}"/>
    <cellStyle name="Note 2 3 2 3 15 2" xfId="20410" xr:uid="{00000000-0005-0000-0000-0000BA630000}"/>
    <cellStyle name="Note 2 3 2 3 15 2 2" xfId="20411" xr:uid="{00000000-0005-0000-0000-0000BB630000}"/>
    <cellStyle name="Note 2 3 2 3 15 2 2 2" xfId="34386" xr:uid="{00000000-0005-0000-0000-0000BC630000}"/>
    <cellStyle name="Note 2 3 2 3 15 2 3" xfId="20412" xr:uid="{00000000-0005-0000-0000-0000BD630000}"/>
    <cellStyle name="Note 2 3 2 3 15 2 4" xfId="34387" xr:uid="{00000000-0005-0000-0000-0000BE630000}"/>
    <cellStyle name="Note 2 3 2 3 15 3" xfId="20413" xr:uid="{00000000-0005-0000-0000-0000BF630000}"/>
    <cellStyle name="Note 2 3 2 3 15 3 2" xfId="34388" xr:uid="{00000000-0005-0000-0000-0000C0630000}"/>
    <cellStyle name="Note 2 3 2 3 15 4" xfId="20414" xr:uid="{00000000-0005-0000-0000-0000C1630000}"/>
    <cellStyle name="Note 2 3 2 3 15 5" xfId="34389" xr:uid="{00000000-0005-0000-0000-0000C2630000}"/>
    <cellStyle name="Note 2 3 2 3 16" xfId="20415" xr:uid="{00000000-0005-0000-0000-0000C3630000}"/>
    <cellStyle name="Note 2 3 2 3 16 2" xfId="20416" xr:uid="{00000000-0005-0000-0000-0000C4630000}"/>
    <cellStyle name="Note 2 3 2 3 16 2 2" xfId="20417" xr:uid="{00000000-0005-0000-0000-0000C5630000}"/>
    <cellStyle name="Note 2 3 2 3 16 2 2 2" xfId="34390" xr:uid="{00000000-0005-0000-0000-0000C6630000}"/>
    <cellStyle name="Note 2 3 2 3 16 2 3" xfId="20418" xr:uid="{00000000-0005-0000-0000-0000C7630000}"/>
    <cellStyle name="Note 2 3 2 3 16 2 4" xfId="34391" xr:uid="{00000000-0005-0000-0000-0000C8630000}"/>
    <cellStyle name="Note 2 3 2 3 16 3" xfId="20419" xr:uid="{00000000-0005-0000-0000-0000C9630000}"/>
    <cellStyle name="Note 2 3 2 3 16 3 2" xfId="34392" xr:uid="{00000000-0005-0000-0000-0000CA630000}"/>
    <cellStyle name="Note 2 3 2 3 16 4" xfId="20420" xr:uid="{00000000-0005-0000-0000-0000CB630000}"/>
    <cellStyle name="Note 2 3 2 3 16 5" xfId="34393" xr:uid="{00000000-0005-0000-0000-0000CC630000}"/>
    <cellStyle name="Note 2 3 2 3 17" xfId="20421" xr:uid="{00000000-0005-0000-0000-0000CD630000}"/>
    <cellStyle name="Note 2 3 2 3 17 2" xfId="20422" xr:uid="{00000000-0005-0000-0000-0000CE630000}"/>
    <cellStyle name="Note 2 3 2 3 17 2 2" xfId="20423" xr:uid="{00000000-0005-0000-0000-0000CF630000}"/>
    <cellStyle name="Note 2 3 2 3 17 2 2 2" xfId="34394" xr:uid="{00000000-0005-0000-0000-0000D0630000}"/>
    <cellStyle name="Note 2 3 2 3 17 2 3" xfId="20424" xr:uid="{00000000-0005-0000-0000-0000D1630000}"/>
    <cellStyle name="Note 2 3 2 3 17 2 4" xfId="34395" xr:uid="{00000000-0005-0000-0000-0000D2630000}"/>
    <cellStyle name="Note 2 3 2 3 17 3" xfId="20425" xr:uid="{00000000-0005-0000-0000-0000D3630000}"/>
    <cellStyle name="Note 2 3 2 3 17 3 2" xfId="34396" xr:uid="{00000000-0005-0000-0000-0000D4630000}"/>
    <cellStyle name="Note 2 3 2 3 17 4" xfId="20426" xr:uid="{00000000-0005-0000-0000-0000D5630000}"/>
    <cellStyle name="Note 2 3 2 3 17 5" xfId="34397" xr:uid="{00000000-0005-0000-0000-0000D6630000}"/>
    <cellStyle name="Note 2 3 2 3 18" xfId="20427" xr:uid="{00000000-0005-0000-0000-0000D7630000}"/>
    <cellStyle name="Note 2 3 2 3 18 2" xfId="20428" xr:uid="{00000000-0005-0000-0000-0000D8630000}"/>
    <cellStyle name="Note 2 3 2 3 18 2 2" xfId="20429" xr:uid="{00000000-0005-0000-0000-0000D9630000}"/>
    <cellStyle name="Note 2 3 2 3 18 2 2 2" xfId="34398" xr:uid="{00000000-0005-0000-0000-0000DA630000}"/>
    <cellStyle name="Note 2 3 2 3 18 2 3" xfId="20430" xr:uid="{00000000-0005-0000-0000-0000DB630000}"/>
    <cellStyle name="Note 2 3 2 3 18 2 4" xfId="34399" xr:uid="{00000000-0005-0000-0000-0000DC630000}"/>
    <cellStyle name="Note 2 3 2 3 18 3" xfId="20431" xr:uid="{00000000-0005-0000-0000-0000DD630000}"/>
    <cellStyle name="Note 2 3 2 3 18 3 2" xfId="34400" xr:uid="{00000000-0005-0000-0000-0000DE630000}"/>
    <cellStyle name="Note 2 3 2 3 18 4" xfId="20432" xr:uid="{00000000-0005-0000-0000-0000DF630000}"/>
    <cellStyle name="Note 2 3 2 3 18 5" xfId="34401" xr:uid="{00000000-0005-0000-0000-0000E0630000}"/>
    <cellStyle name="Note 2 3 2 3 19" xfId="20433" xr:uid="{00000000-0005-0000-0000-0000E1630000}"/>
    <cellStyle name="Note 2 3 2 3 19 2" xfId="20434" xr:uid="{00000000-0005-0000-0000-0000E2630000}"/>
    <cellStyle name="Note 2 3 2 3 19 2 2" xfId="20435" xr:uid="{00000000-0005-0000-0000-0000E3630000}"/>
    <cellStyle name="Note 2 3 2 3 19 2 2 2" xfId="34402" xr:uid="{00000000-0005-0000-0000-0000E4630000}"/>
    <cellStyle name="Note 2 3 2 3 19 2 3" xfId="20436" xr:uid="{00000000-0005-0000-0000-0000E5630000}"/>
    <cellStyle name="Note 2 3 2 3 19 2 4" xfId="34403" xr:uid="{00000000-0005-0000-0000-0000E6630000}"/>
    <cellStyle name="Note 2 3 2 3 19 3" xfId="20437" xr:uid="{00000000-0005-0000-0000-0000E7630000}"/>
    <cellStyle name="Note 2 3 2 3 19 3 2" xfId="34404" xr:uid="{00000000-0005-0000-0000-0000E8630000}"/>
    <cellStyle name="Note 2 3 2 3 19 4" xfId="20438" xr:uid="{00000000-0005-0000-0000-0000E9630000}"/>
    <cellStyle name="Note 2 3 2 3 19 5" xfId="34405" xr:uid="{00000000-0005-0000-0000-0000EA630000}"/>
    <cellStyle name="Note 2 3 2 3 2" xfId="20439" xr:uid="{00000000-0005-0000-0000-0000EB630000}"/>
    <cellStyle name="Note 2 3 2 3 2 2" xfId="20440" xr:uid="{00000000-0005-0000-0000-0000EC630000}"/>
    <cellStyle name="Note 2 3 2 3 2 2 2" xfId="20441" xr:uid="{00000000-0005-0000-0000-0000ED630000}"/>
    <cellStyle name="Note 2 3 2 3 2 2 2 2" xfId="34406" xr:uid="{00000000-0005-0000-0000-0000EE630000}"/>
    <cellStyle name="Note 2 3 2 3 2 2 3" xfId="20442" xr:uid="{00000000-0005-0000-0000-0000EF630000}"/>
    <cellStyle name="Note 2 3 2 3 2 2 4" xfId="34407" xr:uid="{00000000-0005-0000-0000-0000F0630000}"/>
    <cellStyle name="Note 2 3 2 3 2 3" xfId="20443" xr:uid="{00000000-0005-0000-0000-0000F1630000}"/>
    <cellStyle name="Note 2 3 2 3 2 3 2" xfId="34408" xr:uid="{00000000-0005-0000-0000-0000F2630000}"/>
    <cellStyle name="Note 2 3 2 3 2 4" xfId="20444" xr:uid="{00000000-0005-0000-0000-0000F3630000}"/>
    <cellStyle name="Note 2 3 2 3 2 5" xfId="34409" xr:uid="{00000000-0005-0000-0000-0000F4630000}"/>
    <cellStyle name="Note 2 3 2 3 20" xfId="20445" xr:uid="{00000000-0005-0000-0000-0000F5630000}"/>
    <cellStyle name="Note 2 3 2 3 20 2" xfId="20446" xr:uid="{00000000-0005-0000-0000-0000F6630000}"/>
    <cellStyle name="Note 2 3 2 3 20 2 2" xfId="20447" xr:uid="{00000000-0005-0000-0000-0000F7630000}"/>
    <cellStyle name="Note 2 3 2 3 20 2 2 2" xfId="34410" xr:uid="{00000000-0005-0000-0000-0000F8630000}"/>
    <cellStyle name="Note 2 3 2 3 20 2 3" xfId="20448" xr:uid="{00000000-0005-0000-0000-0000F9630000}"/>
    <cellStyle name="Note 2 3 2 3 20 2 4" xfId="34411" xr:uid="{00000000-0005-0000-0000-0000FA630000}"/>
    <cellStyle name="Note 2 3 2 3 20 3" xfId="20449" xr:uid="{00000000-0005-0000-0000-0000FB630000}"/>
    <cellStyle name="Note 2 3 2 3 20 3 2" xfId="34412" xr:uid="{00000000-0005-0000-0000-0000FC630000}"/>
    <cellStyle name="Note 2 3 2 3 20 4" xfId="20450" xr:uid="{00000000-0005-0000-0000-0000FD630000}"/>
    <cellStyle name="Note 2 3 2 3 20 5" xfId="34413" xr:uid="{00000000-0005-0000-0000-0000FE630000}"/>
    <cellStyle name="Note 2 3 2 3 21" xfId="20451" xr:uid="{00000000-0005-0000-0000-0000FF630000}"/>
    <cellStyle name="Note 2 3 2 3 21 2" xfId="20452" xr:uid="{00000000-0005-0000-0000-000000640000}"/>
    <cellStyle name="Note 2 3 2 3 21 2 2" xfId="20453" xr:uid="{00000000-0005-0000-0000-000001640000}"/>
    <cellStyle name="Note 2 3 2 3 21 2 2 2" xfId="34414" xr:uid="{00000000-0005-0000-0000-000002640000}"/>
    <cellStyle name="Note 2 3 2 3 21 2 3" xfId="20454" xr:uid="{00000000-0005-0000-0000-000003640000}"/>
    <cellStyle name="Note 2 3 2 3 21 2 4" xfId="34415" xr:uid="{00000000-0005-0000-0000-000004640000}"/>
    <cellStyle name="Note 2 3 2 3 21 3" xfId="20455" xr:uid="{00000000-0005-0000-0000-000005640000}"/>
    <cellStyle name="Note 2 3 2 3 21 3 2" xfId="34416" xr:uid="{00000000-0005-0000-0000-000006640000}"/>
    <cellStyle name="Note 2 3 2 3 21 4" xfId="20456" xr:uid="{00000000-0005-0000-0000-000007640000}"/>
    <cellStyle name="Note 2 3 2 3 21 5" xfId="34417" xr:uid="{00000000-0005-0000-0000-000008640000}"/>
    <cellStyle name="Note 2 3 2 3 22" xfId="20457" xr:uid="{00000000-0005-0000-0000-000009640000}"/>
    <cellStyle name="Note 2 3 2 3 22 2" xfId="20458" xr:uid="{00000000-0005-0000-0000-00000A640000}"/>
    <cellStyle name="Note 2 3 2 3 22 2 2" xfId="20459" xr:uid="{00000000-0005-0000-0000-00000B640000}"/>
    <cellStyle name="Note 2 3 2 3 22 2 2 2" xfId="34418" xr:uid="{00000000-0005-0000-0000-00000C640000}"/>
    <cellStyle name="Note 2 3 2 3 22 2 3" xfId="20460" xr:uid="{00000000-0005-0000-0000-00000D640000}"/>
    <cellStyle name="Note 2 3 2 3 22 2 4" xfId="34419" xr:uid="{00000000-0005-0000-0000-00000E640000}"/>
    <cellStyle name="Note 2 3 2 3 22 3" xfId="20461" xr:uid="{00000000-0005-0000-0000-00000F640000}"/>
    <cellStyle name="Note 2 3 2 3 22 3 2" xfId="34420" xr:uid="{00000000-0005-0000-0000-000010640000}"/>
    <cellStyle name="Note 2 3 2 3 22 4" xfId="20462" xr:uid="{00000000-0005-0000-0000-000011640000}"/>
    <cellStyle name="Note 2 3 2 3 22 5" xfId="34421" xr:uid="{00000000-0005-0000-0000-000012640000}"/>
    <cellStyle name="Note 2 3 2 3 23" xfId="20463" xr:uid="{00000000-0005-0000-0000-000013640000}"/>
    <cellStyle name="Note 2 3 2 3 23 2" xfId="20464" xr:uid="{00000000-0005-0000-0000-000014640000}"/>
    <cellStyle name="Note 2 3 2 3 23 2 2" xfId="20465" xr:uid="{00000000-0005-0000-0000-000015640000}"/>
    <cellStyle name="Note 2 3 2 3 23 2 2 2" xfId="34422" xr:uid="{00000000-0005-0000-0000-000016640000}"/>
    <cellStyle name="Note 2 3 2 3 23 2 3" xfId="20466" xr:uid="{00000000-0005-0000-0000-000017640000}"/>
    <cellStyle name="Note 2 3 2 3 23 2 4" xfId="34423" xr:uid="{00000000-0005-0000-0000-000018640000}"/>
    <cellStyle name="Note 2 3 2 3 23 3" xfId="20467" xr:uid="{00000000-0005-0000-0000-000019640000}"/>
    <cellStyle name="Note 2 3 2 3 23 3 2" xfId="34424" xr:uid="{00000000-0005-0000-0000-00001A640000}"/>
    <cellStyle name="Note 2 3 2 3 23 4" xfId="20468" xr:uid="{00000000-0005-0000-0000-00001B640000}"/>
    <cellStyle name="Note 2 3 2 3 23 5" xfId="34425" xr:uid="{00000000-0005-0000-0000-00001C640000}"/>
    <cellStyle name="Note 2 3 2 3 24" xfId="20469" xr:uid="{00000000-0005-0000-0000-00001D640000}"/>
    <cellStyle name="Note 2 3 2 3 24 2" xfId="20470" xr:uid="{00000000-0005-0000-0000-00001E640000}"/>
    <cellStyle name="Note 2 3 2 3 24 2 2" xfId="20471" xr:uid="{00000000-0005-0000-0000-00001F640000}"/>
    <cellStyle name="Note 2 3 2 3 24 2 2 2" xfId="34426" xr:uid="{00000000-0005-0000-0000-000020640000}"/>
    <cellStyle name="Note 2 3 2 3 24 2 3" xfId="20472" xr:uid="{00000000-0005-0000-0000-000021640000}"/>
    <cellStyle name="Note 2 3 2 3 24 2 4" xfId="34427" xr:uid="{00000000-0005-0000-0000-000022640000}"/>
    <cellStyle name="Note 2 3 2 3 24 3" xfId="20473" xr:uid="{00000000-0005-0000-0000-000023640000}"/>
    <cellStyle name="Note 2 3 2 3 24 3 2" xfId="34428" xr:uid="{00000000-0005-0000-0000-000024640000}"/>
    <cellStyle name="Note 2 3 2 3 24 4" xfId="20474" xr:uid="{00000000-0005-0000-0000-000025640000}"/>
    <cellStyle name="Note 2 3 2 3 24 5" xfId="34429" xr:uid="{00000000-0005-0000-0000-000026640000}"/>
    <cellStyle name="Note 2 3 2 3 25" xfId="20475" xr:uid="{00000000-0005-0000-0000-000027640000}"/>
    <cellStyle name="Note 2 3 2 3 25 2" xfId="20476" xr:uid="{00000000-0005-0000-0000-000028640000}"/>
    <cellStyle name="Note 2 3 2 3 25 2 2" xfId="20477" xr:uid="{00000000-0005-0000-0000-000029640000}"/>
    <cellStyle name="Note 2 3 2 3 25 2 2 2" xfId="34430" xr:uid="{00000000-0005-0000-0000-00002A640000}"/>
    <cellStyle name="Note 2 3 2 3 25 2 3" xfId="20478" xr:uid="{00000000-0005-0000-0000-00002B640000}"/>
    <cellStyle name="Note 2 3 2 3 25 2 4" xfId="34431" xr:uid="{00000000-0005-0000-0000-00002C640000}"/>
    <cellStyle name="Note 2 3 2 3 25 3" xfId="20479" xr:uid="{00000000-0005-0000-0000-00002D640000}"/>
    <cellStyle name="Note 2 3 2 3 25 3 2" xfId="34432" xr:uid="{00000000-0005-0000-0000-00002E640000}"/>
    <cellStyle name="Note 2 3 2 3 25 4" xfId="20480" xr:uid="{00000000-0005-0000-0000-00002F640000}"/>
    <cellStyle name="Note 2 3 2 3 25 5" xfId="34433" xr:uid="{00000000-0005-0000-0000-000030640000}"/>
    <cellStyle name="Note 2 3 2 3 26" xfId="20481" xr:uid="{00000000-0005-0000-0000-000031640000}"/>
    <cellStyle name="Note 2 3 2 3 26 2" xfId="20482" xr:uid="{00000000-0005-0000-0000-000032640000}"/>
    <cellStyle name="Note 2 3 2 3 26 2 2" xfId="20483" xr:uid="{00000000-0005-0000-0000-000033640000}"/>
    <cellStyle name="Note 2 3 2 3 26 2 2 2" xfId="34434" xr:uid="{00000000-0005-0000-0000-000034640000}"/>
    <cellStyle name="Note 2 3 2 3 26 2 3" xfId="20484" xr:uid="{00000000-0005-0000-0000-000035640000}"/>
    <cellStyle name="Note 2 3 2 3 26 2 4" xfId="34435" xr:uid="{00000000-0005-0000-0000-000036640000}"/>
    <cellStyle name="Note 2 3 2 3 26 3" xfId="20485" xr:uid="{00000000-0005-0000-0000-000037640000}"/>
    <cellStyle name="Note 2 3 2 3 26 3 2" xfId="34436" xr:uid="{00000000-0005-0000-0000-000038640000}"/>
    <cellStyle name="Note 2 3 2 3 26 4" xfId="20486" xr:uid="{00000000-0005-0000-0000-000039640000}"/>
    <cellStyle name="Note 2 3 2 3 26 5" xfId="34437" xr:uid="{00000000-0005-0000-0000-00003A640000}"/>
    <cellStyle name="Note 2 3 2 3 27" xfId="20487" xr:uid="{00000000-0005-0000-0000-00003B640000}"/>
    <cellStyle name="Note 2 3 2 3 27 2" xfId="20488" xr:uid="{00000000-0005-0000-0000-00003C640000}"/>
    <cellStyle name="Note 2 3 2 3 27 2 2" xfId="20489" xr:uid="{00000000-0005-0000-0000-00003D640000}"/>
    <cellStyle name="Note 2 3 2 3 27 2 2 2" xfId="34438" xr:uid="{00000000-0005-0000-0000-00003E640000}"/>
    <cellStyle name="Note 2 3 2 3 27 2 3" xfId="20490" xr:uid="{00000000-0005-0000-0000-00003F640000}"/>
    <cellStyle name="Note 2 3 2 3 27 2 4" xfId="34439" xr:uid="{00000000-0005-0000-0000-000040640000}"/>
    <cellStyle name="Note 2 3 2 3 27 3" xfId="20491" xr:uid="{00000000-0005-0000-0000-000041640000}"/>
    <cellStyle name="Note 2 3 2 3 27 3 2" xfId="34440" xr:uid="{00000000-0005-0000-0000-000042640000}"/>
    <cellStyle name="Note 2 3 2 3 27 4" xfId="20492" xr:uid="{00000000-0005-0000-0000-000043640000}"/>
    <cellStyle name="Note 2 3 2 3 27 5" xfId="34441" xr:uid="{00000000-0005-0000-0000-000044640000}"/>
    <cellStyle name="Note 2 3 2 3 28" xfId="20493" xr:uid="{00000000-0005-0000-0000-000045640000}"/>
    <cellStyle name="Note 2 3 2 3 28 2" xfId="20494" xr:uid="{00000000-0005-0000-0000-000046640000}"/>
    <cellStyle name="Note 2 3 2 3 28 2 2" xfId="20495" xr:uid="{00000000-0005-0000-0000-000047640000}"/>
    <cellStyle name="Note 2 3 2 3 28 2 2 2" xfId="34442" xr:uid="{00000000-0005-0000-0000-000048640000}"/>
    <cellStyle name="Note 2 3 2 3 28 2 3" xfId="20496" xr:uid="{00000000-0005-0000-0000-000049640000}"/>
    <cellStyle name="Note 2 3 2 3 28 2 4" xfId="34443" xr:uid="{00000000-0005-0000-0000-00004A640000}"/>
    <cellStyle name="Note 2 3 2 3 28 3" xfId="20497" xr:uid="{00000000-0005-0000-0000-00004B640000}"/>
    <cellStyle name="Note 2 3 2 3 28 3 2" xfId="34444" xr:uid="{00000000-0005-0000-0000-00004C640000}"/>
    <cellStyle name="Note 2 3 2 3 28 4" xfId="20498" xr:uid="{00000000-0005-0000-0000-00004D640000}"/>
    <cellStyle name="Note 2 3 2 3 28 5" xfId="34445" xr:uid="{00000000-0005-0000-0000-00004E640000}"/>
    <cellStyle name="Note 2 3 2 3 29" xfId="20499" xr:uid="{00000000-0005-0000-0000-00004F640000}"/>
    <cellStyle name="Note 2 3 2 3 29 2" xfId="20500" xr:uid="{00000000-0005-0000-0000-000050640000}"/>
    <cellStyle name="Note 2 3 2 3 29 2 2" xfId="20501" xr:uid="{00000000-0005-0000-0000-000051640000}"/>
    <cellStyle name="Note 2 3 2 3 29 2 2 2" xfId="34446" xr:uid="{00000000-0005-0000-0000-000052640000}"/>
    <cellStyle name="Note 2 3 2 3 29 2 3" xfId="20502" xr:uid="{00000000-0005-0000-0000-000053640000}"/>
    <cellStyle name="Note 2 3 2 3 29 2 4" xfId="34447" xr:uid="{00000000-0005-0000-0000-000054640000}"/>
    <cellStyle name="Note 2 3 2 3 29 3" xfId="20503" xr:uid="{00000000-0005-0000-0000-000055640000}"/>
    <cellStyle name="Note 2 3 2 3 29 3 2" xfId="34448" xr:uid="{00000000-0005-0000-0000-000056640000}"/>
    <cellStyle name="Note 2 3 2 3 29 4" xfId="20504" xr:uid="{00000000-0005-0000-0000-000057640000}"/>
    <cellStyle name="Note 2 3 2 3 29 5" xfId="34449" xr:uid="{00000000-0005-0000-0000-000058640000}"/>
    <cellStyle name="Note 2 3 2 3 3" xfId="20505" xr:uid="{00000000-0005-0000-0000-000059640000}"/>
    <cellStyle name="Note 2 3 2 3 3 2" xfId="20506" xr:uid="{00000000-0005-0000-0000-00005A640000}"/>
    <cellStyle name="Note 2 3 2 3 3 2 2" xfId="20507" xr:uid="{00000000-0005-0000-0000-00005B640000}"/>
    <cellStyle name="Note 2 3 2 3 3 2 2 2" xfId="34450" xr:uid="{00000000-0005-0000-0000-00005C640000}"/>
    <cellStyle name="Note 2 3 2 3 3 2 3" xfId="20508" xr:uid="{00000000-0005-0000-0000-00005D640000}"/>
    <cellStyle name="Note 2 3 2 3 3 2 4" xfId="34451" xr:uid="{00000000-0005-0000-0000-00005E640000}"/>
    <cellStyle name="Note 2 3 2 3 3 3" xfId="20509" xr:uid="{00000000-0005-0000-0000-00005F640000}"/>
    <cellStyle name="Note 2 3 2 3 3 3 2" xfId="34452" xr:uid="{00000000-0005-0000-0000-000060640000}"/>
    <cellStyle name="Note 2 3 2 3 3 4" xfId="20510" xr:uid="{00000000-0005-0000-0000-000061640000}"/>
    <cellStyle name="Note 2 3 2 3 3 5" xfId="34453" xr:uid="{00000000-0005-0000-0000-000062640000}"/>
    <cellStyle name="Note 2 3 2 3 30" xfId="20511" xr:uid="{00000000-0005-0000-0000-000063640000}"/>
    <cellStyle name="Note 2 3 2 3 30 2" xfId="20512" xr:uid="{00000000-0005-0000-0000-000064640000}"/>
    <cellStyle name="Note 2 3 2 3 30 2 2" xfId="20513" xr:uid="{00000000-0005-0000-0000-000065640000}"/>
    <cellStyle name="Note 2 3 2 3 30 2 2 2" xfId="34454" xr:uid="{00000000-0005-0000-0000-000066640000}"/>
    <cellStyle name="Note 2 3 2 3 30 2 3" xfId="20514" xr:uid="{00000000-0005-0000-0000-000067640000}"/>
    <cellStyle name="Note 2 3 2 3 30 2 4" xfId="34455" xr:uid="{00000000-0005-0000-0000-000068640000}"/>
    <cellStyle name="Note 2 3 2 3 30 3" xfId="20515" xr:uid="{00000000-0005-0000-0000-000069640000}"/>
    <cellStyle name="Note 2 3 2 3 30 3 2" xfId="34456" xr:uid="{00000000-0005-0000-0000-00006A640000}"/>
    <cellStyle name="Note 2 3 2 3 30 4" xfId="20516" xr:uid="{00000000-0005-0000-0000-00006B640000}"/>
    <cellStyle name="Note 2 3 2 3 30 5" xfId="34457" xr:uid="{00000000-0005-0000-0000-00006C640000}"/>
    <cellStyle name="Note 2 3 2 3 31" xfId="20517" xr:uid="{00000000-0005-0000-0000-00006D640000}"/>
    <cellStyle name="Note 2 3 2 3 31 2" xfId="20518" xr:uid="{00000000-0005-0000-0000-00006E640000}"/>
    <cellStyle name="Note 2 3 2 3 31 2 2" xfId="34458" xr:uid="{00000000-0005-0000-0000-00006F640000}"/>
    <cellStyle name="Note 2 3 2 3 31 3" xfId="20519" xr:uid="{00000000-0005-0000-0000-000070640000}"/>
    <cellStyle name="Note 2 3 2 3 31 4" xfId="34459" xr:uid="{00000000-0005-0000-0000-000071640000}"/>
    <cellStyle name="Note 2 3 2 3 32" xfId="20520" xr:uid="{00000000-0005-0000-0000-000072640000}"/>
    <cellStyle name="Note 2 3 2 3 32 2" xfId="34460" xr:uid="{00000000-0005-0000-0000-000073640000}"/>
    <cellStyle name="Note 2 3 2 3 33" xfId="20521" xr:uid="{00000000-0005-0000-0000-000074640000}"/>
    <cellStyle name="Note 2 3 2 3 34" xfId="34461" xr:uid="{00000000-0005-0000-0000-000075640000}"/>
    <cellStyle name="Note 2 3 2 3 4" xfId="20522" xr:uid="{00000000-0005-0000-0000-000076640000}"/>
    <cellStyle name="Note 2 3 2 3 4 2" xfId="20523" xr:uid="{00000000-0005-0000-0000-000077640000}"/>
    <cellStyle name="Note 2 3 2 3 4 2 2" xfId="20524" xr:uid="{00000000-0005-0000-0000-000078640000}"/>
    <cellStyle name="Note 2 3 2 3 4 2 2 2" xfId="34462" xr:uid="{00000000-0005-0000-0000-000079640000}"/>
    <cellStyle name="Note 2 3 2 3 4 2 3" xfId="20525" xr:uid="{00000000-0005-0000-0000-00007A640000}"/>
    <cellStyle name="Note 2 3 2 3 4 2 4" xfId="34463" xr:uid="{00000000-0005-0000-0000-00007B640000}"/>
    <cellStyle name="Note 2 3 2 3 4 3" xfId="20526" xr:uid="{00000000-0005-0000-0000-00007C640000}"/>
    <cellStyle name="Note 2 3 2 3 4 3 2" xfId="34464" xr:uid="{00000000-0005-0000-0000-00007D640000}"/>
    <cellStyle name="Note 2 3 2 3 4 4" xfId="20527" xr:uid="{00000000-0005-0000-0000-00007E640000}"/>
    <cellStyle name="Note 2 3 2 3 4 5" xfId="34465" xr:uid="{00000000-0005-0000-0000-00007F640000}"/>
    <cellStyle name="Note 2 3 2 3 5" xfId="20528" xr:uid="{00000000-0005-0000-0000-000080640000}"/>
    <cellStyle name="Note 2 3 2 3 5 2" xfId="20529" xr:uid="{00000000-0005-0000-0000-000081640000}"/>
    <cellStyle name="Note 2 3 2 3 5 2 2" xfId="20530" xr:uid="{00000000-0005-0000-0000-000082640000}"/>
    <cellStyle name="Note 2 3 2 3 5 2 2 2" xfId="34466" xr:uid="{00000000-0005-0000-0000-000083640000}"/>
    <cellStyle name="Note 2 3 2 3 5 2 3" xfId="20531" xr:uid="{00000000-0005-0000-0000-000084640000}"/>
    <cellStyle name="Note 2 3 2 3 5 2 4" xfId="34467" xr:uid="{00000000-0005-0000-0000-000085640000}"/>
    <cellStyle name="Note 2 3 2 3 5 3" xfId="20532" xr:uid="{00000000-0005-0000-0000-000086640000}"/>
    <cellStyle name="Note 2 3 2 3 5 3 2" xfId="34468" xr:uid="{00000000-0005-0000-0000-000087640000}"/>
    <cellStyle name="Note 2 3 2 3 5 4" xfId="20533" xr:uid="{00000000-0005-0000-0000-000088640000}"/>
    <cellStyle name="Note 2 3 2 3 5 5" xfId="34469" xr:uid="{00000000-0005-0000-0000-000089640000}"/>
    <cellStyle name="Note 2 3 2 3 6" xfId="20534" xr:uid="{00000000-0005-0000-0000-00008A640000}"/>
    <cellStyle name="Note 2 3 2 3 6 2" xfId="20535" xr:uid="{00000000-0005-0000-0000-00008B640000}"/>
    <cellStyle name="Note 2 3 2 3 6 2 2" xfId="20536" xr:uid="{00000000-0005-0000-0000-00008C640000}"/>
    <cellStyle name="Note 2 3 2 3 6 2 2 2" xfId="34470" xr:uid="{00000000-0005-0000-0000-00008D640000}"/>
    <cellStyle name="Note 2 3 2 3 6 2 3" xfId="20537" xr:uid="{00000000-0005-0000-0000-00008E640000}"/>
    <cellStyle name="Note 2 3 2 3 6 2 4" xfId="34471" xr:uid="{00000000-0005-0000-0000-00008F640000}"/>
    <cellStyle name="Note 2 3 2 3 6 3" xfId="20538" xr:uid="{00000000-0005-0000-0000-000090640000}"/>
    <cellStyle name="Note 2 3 2 3 6 3 2" xfId="34472" xr:uid="{00000000-0005-0000-0000-000091640000}"/>
    <cellStyle name="Note 2 3 2 3 6 4" xfId="20539" xr:uid="{00000000-0005-0000-0000-000092640000}"/>
    <cellStyle name="Note 2 3 2 3 6 5" xfId="34473" xr:uid="{00000000-0005-0000-0000-000093640000}"/>
    <cellStyle name="Note 2 3 2 3 7" xfId="20540" xr:uid="{00000000-0005-0000-0000-000094640000}"/>
    <cellStyle name="Note 2 3 2 3 7 2" xfId="20541" xr:uid="{00000000-0005-0000-0000-000095640000}"/>
    <cellStyle name="Note 2 3 2 3 7 2 2" xfId="20542" xr:uid="{00000000-0005-0000-0000-000096640000}"/>
    <cellStyle name="Note 2 3 2 3 7 2 2 2" xfId="34474" xr:uid="{00000000-0005-0000-0000-000097640000}"/>
    <cellStyle name="Note 2 3 2 3 7 2 3" xfId="20543" xr:uid="{00000000-0005-0000-0000-000098640000}"/>
    <cellStyle name="Note 2 3 2 3 7 2 4" xfId="34475" xr:uid="{00000000-0005-0000-0000-000099640000}"/>
    <cellStyle name="Note 2 3 2 3 7 3" xfId="20544" xr:uid="{00000000-0005-0000-0000-00009A640000}"/>
    <cellStyle name="Note 2 3 2 3 7 3 2" xfId="34476" xr:uid="{00000000-0005-0000-0000-00009B640000}"/>
    <cellStyle name="Note 2 3 2 3 7 4" xfId="20545" xr:uid="{00000000-0005-0000-0000-00009C640000}"/>
    <cellStyle name="Note 2 3 2 3 7 5" xfId="34477" xr:uid="{00000000-0005-0000-0000-00009D640000}"/>
    <cellStyle name="Note 2 3 2 3 8" xfId="20546" xr:uid="{00000000-0005-0000-0000-00009E640000}"/>
    <cellStyle name="Note 2 3 2 3 8 2" xfId="20547" xr:uid="{00000000-0005-0000-0000-00009F640000}"/>
    <cellStyle name="Note 2 3 2 3 8 2 2" xfId="20548" xr:uid="{00000000-0005-0000-0000-0000A0640000}"/>
    <cellStyle name="Note 2 3 2 3 8 2 2 2" xfId="34478" xr:uid="{00000000-0005-0000-0000-0000A1640000}"/>
    <cellStyle name="Note 2 3 2 3 8 2 3" xfId="20549" xr:uid="{00000000-0005-0000-0000-0000A2640000}"/>
    <cellStyle name="Note 2 3 2 3 8 2 4" xfId="34479" xr:uid="{00000000-0005-0000-0000-0000A3640000}"/>
    <cellStyle name="Note 2 3 2 3 8 3" xfId="20550" xr:uid="{00000000-0005-0000-0000-0000A4640000}"/>
    <cellStyle name="Note 2 3 2 3 8 3 2" xfId="34480" xr:uid="{00000000-0005-0000-0000-0000A5640000}"/>
    <cellStyle name="Note 2 3 2 3 8 4" xfId="20551" xr:uid="{00000000-0005-0000-0000-0000A6640000}"/>
    <cellStyle name="Note 2 3 2 3 8 5" xfId="34481" xr:uid="{00000000-0005-0000-0000-0000A7640000}"/>
    <cellStyle name="Note 2 3 2 3 9" xfId="20552" xr:uid="{00000000-0005-0000-0000-0000A8640000}"/>
    <cellStyle name="Note 2 3 2 3 9 2" xfId="20553" xr:uid="{00000000-0005-0000-0000-0000A9640000}"/>
    <cellStyle name="Note 2 3 2 3 9 2 2" xfId="20554" xr:uid="{00000000-0005-0000-0000-0000AA640000}"/>
    <cellStyle name="Note 2 3 2 3 9 2 2 2" xfId="34482" xr:uid="{00000000-0005-0000-0000-0000AB640000}"/>
    <cellStyle name="Note 2 3 2 3 9 2 3" xfId="20555" xr:uid="{00000000-0005-0000-0000-0000AC640000}"/>
    <cellStyle name="Note 2 3 2 3 9 2 4" xfId="34483" xr:uid="{00000000-0005-0000-0000-0000AD640000}"/>
    <cellStyle name="Note 2 3 2 3 9 3" xfId="20556" xr:uid="{00000000-0005-0000-0000-0000AE640000}"/>
    <cellStyle name="Note 2 3 2 3 9 3 2" xfId="34484" xr:uid="{00000000-0005-0000-0000-0000AF640000}"/>
    <cellStyle name="Note 2 3 2 3 9 4" xfId="20557" xr:uid="{00000000-0005-0000-0000-0000B0640000}"/>
    <cellStyle name="Note 2 3 2 3 9 5" xfId="34485" xr:uid="{00000000-0005-0000-0000-0000B1640000}"/>
    <cellStyle name="Note 2 3 2 4" xfId="20558" xr:uid="{00000000-0005-0000-0000-0000B2640000}"/>
    <cellStyle name="Note 2 3 2 4 10" xfId="20559" xr:uid="{00000000-0005-0000-0000-0000B3640000}"/>
    <cellStyle name="Note 2 3 2 4 10 2" xfId="20560" xr:uid="{00000000-0005-0000-0000-0000B4640000}"/>
    <cellStyle name="Note 2 3 2 4 10 2 2" xfId="20561" xr:uid="{00000000-0005-0000-0000-0000B5640000}"/>
    <cellStyle name="Note 2 3 2 4 10 2 2 2" xfId="34486" xr:uid="{00000000-0005-0000-0000-0000B6640000}"/>
    <cellStyle name="Note 2 3 2 4 10 2 3" xfId="20562" xr:uid="{00000000-0005-0000-0000-0000B7640000}"/>
    <cellStyle name="Note 2 3 2 4 10 2 4" xfId="34487" xr:uid="{00000000-0005-0000-0000-0000B8640000}"/>
    <cellStyle name="Note 2 3 2 4 10 3" xfId="20563" xr:uid="{00000000-0005-0000-0000-0000B9640000}"/>
    <cellStyle name="Note 2 3 2 4 10 3 2" xfId="34488" xr:uid="{00000000-0005-0000-0000-0000BA640000}"/>
    <cellStyle name="Note 2 3 2 4 10 4" xfId="20564" xr:uid="{00000000-0005-0000-0000-0000BB640000}"/>
    <cellStyle name="Note 2 3 2 4 10 5" xfId="34489" xr:uid="{00000000-0005-0000-0000-0000BC640000}"/>
    <cellStyle name="Note 2 3 2 4 11" xfId="20565" xr:uid="{00000000-0005-0000-0000-0000BD640000}"/>
    <cellStyle name="Note 2 3 2 4 11 2" xfId="20566" xr:uid="{00000000-0005-0000-0000-0000BE640000}"/>
    <cellStyle name="Note 2 3 2 4 11 2 2" xfId="20567" xr:uid="{00000000-0005-0000-0000-0000BF640000}"/>
    <cellStyle name="Note 2 3 2 4 11 2 2 2" xfId="34490" xr:uid="{00000000-0005-0000-0000-0000C0640000}"/>
    <cellStyle name="Note 2 3 2 4 11 2 3" xfId="20568" xr:uid="{00000000-0005-0000-0000-0000C1640000}"/>
    <cellStyle name="Note 2 3 2 4 11 2 4" xfId="34491" xr:uid="{00000000-0005-0000-0000-0000C2640000}"/>
    <cellStyle name="Note 2 3 2 4 11 3" xfId="20569" xr:uid="{00000000-0005-0000-0000-0000C3640000}"/>
    <cellStyle name="Note 2 3 2 4 11 3 2" xfId="34492" xr:uid="{00000000-0005-0000-0000-0000C4640000}"/>
    <cellStyle name="Note 2 3 2 4 11 4" xfId="20570" xr:uid="{00000000-0005-0000-0000-0000C5640000}"/>
    <cellStyle name="Note 2 3 2 4 11 5" xfId="34493" xr:uid="{00000000-0005-0000-0000-0000C6640000}"/>
    <cellStyle name="Note 2 3 2 4 12" xfId="20571" xr:uid="{00000000-0005-0000-0000-0000C7640000}"/>
    <cellStyle name="Note 2 3 2 4 12 2" xfId="20572" xr:uid="{00000000-0005-0000-0000-0000C8640000}"/>
    <cellStyle name="Note 2 3 2 4 12 2 2" xfId="20573" xr:uid="{00000000-0005-0000-0000-0000C9640000}"/>
    <cellStyle name="Note 2 3 2 4 12 2 2 2" xfId="34494" xr:uid="{00000000-0005-0000-0000-0000CA640000}"/>
    <cellStyle name="Note 2 3 2 4 12 2 3" xfId="20574" xr:uid="{00000000-0005-0000-0000-0000CB640000}"/>
    <cellStyle name="Note 2 3 2 4 12 2 4" xfId="34495" xr:uid="{00000000-0005-0000-0000-0000CC640000}"/>
    <cellStyle name="Note 2 3 2 4 12 3" xfId="20575" xr:uid="{00000000-0005-0000-0000-0000CD640000}"/>
    <cellStyle name="Note 2 3 2 4 12 3 2" xfId="34496" xr:uid="{00000000-0005-0000-0000-0000CE640000}"/>
    <cellStyle name="Note 2 3 2 4 12 4" xfId="20576" xr:uid="{00000000-0005-0000-0000-0000CF640000}"/>
    <cellStyle name="Note 2 3 2 4 12 5" xfId="34497" xr:uid="{00000000-0005-0000-0000-0000D0640000}"/>
    <cellStyle name="Note 2 3 2 4 13" xfId="20577" xr:uid="{00000000-0005-0000-0000-0000D1640000}"/>
    <cellStyle name="Note 2 3 2 4 13 2" xfId="20578" xr:uid="{00000000-0005-0000-0000-0000D2640000}"/>
    <cellStyle name="Note 2 3 2 4 13 2 2" xfId="20579" xr:uid="{00000000-0005-0000-0000-0000D3640000}"/>
    <cellStyle name="Note 2 3 2 4 13 2 2 2" xfId="34498" xr:uid="{00000000-0005-0000-0000-0000D4640000}"/>
    <cellStyle name="Note 2 3 2 4 13 2 3" xfId="20580" xr:uid="{00000000-0005-0000-0000-0000D5640000}"/>
    <cellStyle name="Note 2 3 2 4 13 2 4" xfId="34499" xr:uid="{00000000-0005-0000-0000-0000D6640000}"/>
    <cellStyle name="Note 2 3 2 4 13 3" xfId="20581" xr:uid="{00000000-0005-0000-0000-0000D7640000}"/>
    <cellStyle name="Note 2 3 2 4 13 3 2" xfId="34500" xr:uid="{00000000-0005-0000-0000-0000D8640000}"/>
    <cellStyle name="Note 2 3 2 4 13 4" xfId="20582" xr:uid="{00000000-0005-0000-0000-0000D9640000}"/>
    <cellStyle name="Note 2 3 2 4 13 5" xfId="34501" xr:uid="{00000000-0005-0000-0000-0000DA640000}"/>
    <cellStyle name="Note 2 3 2 4 14" xfId="20583" xr:uid="{00000000-0005-0000-0000-0000DB640000}"/>
    <cellStyle name="Note 2 3 2 4 14 2" xfId="20584" xr:uid="{00000000-0005-0000-0000-0000DC640000}"/>
    <cellStyle name="Note 2 3 2 4 14 2 2" xfId="20585" xr:uid="{00000000-0005-0000-0000-0000DD640000}"/>
    <cellStyle name="Note 2 3 2 4 14 2 2 2" xfId="34502" xr:uid="{00000000-0005-0000-0000-0000DE640000}"/>
    <cellStyle name="Note 2 3 2 4 14 2 3" xfId="20586" xr:uid="{00000000-0005-0000-0000-0000DF640000}"/>
    <cellStyle name="Note 2 3 2 4 14 2 4" xfId="34503" xr:uid="{00000000-0005-0000-0000-0000E0640000}"/>
    <cellStyle name="Note 2 3 2 4 14 3" xfId="20587" xr:uid="{00000000-0005-0000-0000-0000E1640000}"/>
    <cellStyle name="Note 2 3 2 4 14 3 2" xfId="34504" xr:uid="{00000000-0005-0000-0000-0000E2640000}"/>
    <cellStyle name="Note 2 3 2 4 14 4" xfId="20588" xr:uid="{00000000-0005-0000-0000-0000E3640000}"/>
    <cellStyle name="Note 2 3 2 4 14 5" xfId="34505" xr:uid="{00000000-0005-0000-0000-0000E4640000}"/>
    <cellStyle name="Note 2 3 2 4 15" xfId="20589" xr:uid="{00000000-0005-0000-0000-0000E5640000}"/>
    <cellStyle name="Note 2 3 2 4 15 2" xfId="20590" xr:uid="{00000000-0005-0000-0000-0000E6640000}"/>
    <cellStyle name="Note 2 3 2 4 15 2 2" xfId="20591" xr:uid="{00000000-0005-0000-0000-0000E7640000}"/>
    <cellStyle name="Note 2 3 2 4 15 2 2 2" xfId="34506" xr:uid="{00000000-0005-0000-0000-0000E8640000}"/>
    <cellStyle name="Note 2 3 2 4 15 2 3" xfId="20592" xr:uid="{00000000-0005-0000-0000-0000E9640000}"/>
    <cellStyle name="Note 2 3 2 4 15 2 4" xfId="34507" xr:uid="{00000000-0005-0000-0000-0000EA640000}"/>
    <cellStyle name="Note 2 3 2 4 15 3" xfId="20593" xr:uid="{00000000-0005-0000-0000-0000EB640000}"/>
    <cellStyle name="Note 2 3 2 4 15 3 2" xfId="34508" xr:uid="{00000000-0005-0000-0000-0000EC640000}"/>
    <cellStyle name="Note 2 3 2 4 15 4" xfId="20594" xr:uid="{00000000-0005-0000-0000-0000ED640000}"/>
    <cellStyle name="Note 2 3 2 4 15 5" xfId="34509" xr:uid="{00000000-0005-0000-0000-0000EE640000}"/>
    <cellStyle name="Note 2 3 2 4 16" xfId="20595" xr:uid="{00000000-0005-0000-0000-0000EF640000}"/>
    <cellStyle name="Note 2 3 2 4 16 2" xfId="20596" xr:uid="{00000000-0005-0000-0000-0000F0640000}"/>
    <cellStyle name="Note 2 3 2 4 16 2 2" xfId="20597" xr:uid="{00000000-0005-0000-0000-0000F1640000}"/>
    <cellStyle name="Note 2 3 2 4 16 2 2 2" xfId="34510" xr:uid="{00000000-0005-0000-0000-0000F2640000}"/>
    <cellStyle name="Note 2 3 2 4 16 2 3" xfId="20598" xr:uid="{00000000-0005-0000-0000-0000F3640000}"/>
    <cellStyle name="Note 2 3 2 4 16 2 4" xfId="34511" xr:uid="{00000000-0005-0000-0000-0000F4640000}"/>
    <cellStyle name="Note 2 3 2 4 16 3" xfId="20599" xr:uid="{00000000-0005-0000-0000-0000F5640000}"/>
    <cellStyle name="Note 2 3 2 4 16 3 2" xfId="34512" xr:uid="{00000000-0005-0000-0000-0000F6640000}"/>
    <cellStyle name="Note 2 3 2 4 16 4" xfId="20600" xr:uid="{00000000-0005-0000-0000-0000F7640000}"/>
    <cellStyle name="Note 2 3 2 4 16 5" xfId="34513" xr:uid="{00000000-0005-0000-0000-0000F8640000}"/>
    <cellStyle name="Note 2 3 2 4 17" xfId="20601" xr:uid="{00000000-0005-0000-0000-0000F9640000}"/>
    <cellStyle name="Note 2 3 2 4 17 2" xfId="20602" xr:uid="{00000000-0005-0000-0000-0000FA640000}"/>
    <cellStyle name="Note 2 3 2 4 17 2 2" xfId="20603" xr:uid="{00000000-0005-0000-0000-0000FB640000}"/>
    <cellStyle name="Note 2 3 2 4 17 2 2 2" xfId="34514" xr:uid="{00000000-0005-0000-0000-0000FC640000}"/>
    <cellStyle name="Note 2 3 2 4 17 2 3" xfId="20604" xr:uid="{00000000-0005-0000-0000-0000FD640000}"/>
    <cellStyle name="Note 2 3 2 4 17 2 4" xfId="34515" xr:uid="{00000000-0005-0000-0000-0000FE640000}"/>
    <cellStyle name="Note 2 3 2 4 17 3" xfId="20605" xr:uid="{00000000-0005-0000-0000-0000FF640000}"/>
    <cellStyle name="Note 2 3 2 4 17 3 2" xfId="34516" xr:uid="{00000000-0005-0000-0000-000000650000}"/>
    <cellStyle name="Note 2 3 2 4 17 4" xfId="20606" xr:uid="{00000000-0005-0000-0000-000001650000}"/>
    <cellStyle name="Note 2 3 2 4 17 5" xfId="34517" xr:uid="{00000000-0005-0000-0000-000002650000}"/>
    <cellStyle name="Note 2 3 2 4 18" xfId="20607" xr:uid="{00000000-0005-0000-0000-000003650000}"/>
    <cellStyle name="Note 2 3 2 4 18 2" xfId="20608" xr:uid="{00000000-0005-0000-0000-000004650000}"/>
    <cellStyle name="Note 2 3 2 4 18 2 2" xfId="20609" xr:uid="{00000000-0005-0000-0000-000005650000}"/>
    <cellStyle name="Note 2 3 2 4 18 2 2 2" xfId="34518" xr:uid="{00000000-0005-0000-0000-000006650000}"/>
    <cellStyle name="Note 2 3 2 4 18 2 3" xfId="20610" xr:uid="{00000000-0005-0000-0000-000007650000}"/>
    <cellStyle name="Note 2 3 2 4 18 2 4" xfId="34519" xr:uid="{00000000-0005-0000-0000-000008650000}"/>
    <cellStyle name="Note 2 3 2 4 18 3" xfId="20611" xr:uid="{00000000-0005-0000-0000-000009650000}"/>
    <cellStyle name="Note 2 3 2 4 18 3 2" xfId="34520" xr:uid="{00000000-0005-0000-0000-00000A650000}"/>
    <cellStyle name="Note 2 3 2 4 18 4" xfId="20612" xr:uid="{00000000-0005-0000-0000-00000B650000}"/>
    <cellStyle name="Note 2 3 2 4 18 5" xfId="34521" xr:uid="{00000000-0005-0000-0000-00000C650000}"/>
    <cellStyle name="Note 2 3 2 4 19" xfId="20613" xr:uid="{00000000-0005-0000-0000-00000D650000}"/>
    <cellStyle name="Note 2 3 2 4 19 2" xfId="20614" xr:uid="{00000000-0005-0000-0000-00000E650000}"/>
    <cellStyle name="Note 2 3 2 4 19 2 2" xfId="20615" xr:uid="{00000000-0005-0000-0000-00000F650000}"/>
    <cellStyle name="Note 2 3 2 4 19 2 2 2" xfId="34522" xr:uid="{00000000-0005-0000-0000-000010650000}"/>
    <cellStyle name="Note 2 3 2 4 19 2 3" xfId="20616" xr:uid="{00000000-0005-0000-0000-000011650000}"/>
    <cellStyle name="Note 2 3 2 4 19 2 4" xfId="34523" xr:uid="{00000000-0005-0000-0000-000012650000}"/>
    <cellStyle name="Note 2 3 2 4 19 3" xfId="20617" xr:uid="{00000000-0005-0000-0000-000013650000}"/>
    <cellStyle name="Note 2 3 2 4 19 3 2" xfId="34524" xr:uid="{00000000-0005-0000-0000-000014650000}"/>
    <cellStyle name="Note 2 3 2 4 19 4" xfId="20618" xr:uid="{00000000-0005-0000-0000-000015650000}"/>
    <cellStyle name="Note 2 3 2 4 19 5" xfId="34525" xr:uid="{00000000-0005-0000-0000-000016650000}"/>
    <cellStyle name="Note 2 3 2 4 2" xfId="20619" xr:uid="{00000000-0005-0000-0000-000017650000}"/>
    <cellStyle name="Note 2 3 2 4 2 2" xfId="20620" xr:uid="{00000000-0005-0000-0000-000018650000}"/>
    <cellStyle name="Note 2 3 2 4 2 2 2" xfId="20621" xr:uid="{00000000-0005-0000-0000-000019650000}"/>
    <cellStyle name="Note 2 3 2 4 2 2 2 2" xfId="34526" xr:uid="{00000000-0005-0000-0000-00001A650000}"/>
    <cellStyle name="Note 2 3 2 4 2 2 3" xfId="20622" xr:uid="{00000000-0005-0000-0000-00001B650000}"/>
    <cellStyle name="Note 2 3 2 4 2 2 4" xfId="34527" xr:uid="{00000000-0005-0000-0000-00001C650000}"/>
    <cellStyle name="Note 2 3 2 4 2 3" xfId="20623" xr:uid="{00000000-0005-0000-0000-00001D650000}"/>
    <cellStyle name="Note 2 3 2 4 2 3 2" xfId="34528" xr:uid="{00000000-0005-0000-0000-00001E650000}"/>
    <cellStyle name="Note 2 3 2 4 2 4" xfId="20624" xr:uid="{00000000-0005-0000-0000-00001F650000}"/>
    <cellStyle name="Note 2 3 2 4 2 5" xfId="34529" xr:uid="{00000000-0005-0000-0000-000020650000}"/>
    <cellStyle name="Note 2 3 2 4 20" xfId="20625" xr:uid="{00000000-0005-0000-0000-000021650000}"/>
    <cellStyle name="Note 2 3 2 4 20 2" xfId="20626" xr:uid="{00000000-0005-0000-0000-000022650000}"/>
    <cellStyle name="Note 2 3 2 4 20 2 2" xfId="20627" xr:uid="{00000000-0005-0000-0000-000023650000}"/>
    <cellStyle name="Note 2 3 2 4 20 2 2 2" xfId="34530" xr:uid="{00000000-0005-0000-0000-000024650000}"/>
    <cellStyle name="Note 2 3 2 4 20 2 3" xfId="20628" xr:uid="{00000000-0005-0000-0000-000025650000}"/>
    <cellStyle name="Note 2 3 2 4 20 2 4" xfId="34531" xr:uid="{00000000-0005-0000-0000-000026650000}"/>
    <cellStyle name="Note 2 3 2 4 20 3" xfId="20629" xr:uid="{00000000-0005-0000-0000-000027650000}"/>
    <cellStyle name="Note 2 3 2 4 20 3 2" xfId="34532" xr:uid="{00000000-0005-0000-0000-000028650000}"/>
    <cellStyle name="Note 2 3 2 4 20 4" xfId="20630" xr:uid="{00000000-0005-0000-0000-000029650000}"/>
    <cellStyle name="Note 2 3 2 4 20 5" xfId="34533" xr:uid="{00000000-0005-0000-0000-00002A650000}"/>
    <cellStyle name="Note 2 3 2 4 21" xfId="20631" xr:uid="{00000000-0005-0000-0000-00002B650000}"/>
    <cellStyle name="Note 2 3 2 4 21 2" xfId="20632" xr:uid="{00000000-0005-0000-0000-00002C650000}"/>
    <cellStyle name="Note 2 3 2 4 21 2 2" xfId="20633" xr:uid="{00000000-0005-0000-0000-00002D650000}"/>
    <cellStyle name="Note 2 3 2 4 21 2 2 2" xfId="34534" xr:uid="{00000000-0005-0000-0000-00002E650000}"/>
    <cellStyle name="Note 2 3 2 4 21 2 3" xfId="20634" xr:uid="{00000000-0005-0000-0000-00002F650000}"/>
    <cellStyle name="Note 2 3 2 4 21 2 4" xfId="34535" xr:uid="{00000000-0005-0000-0000-000030650000}"/>
    <cellStyle name="Note 2 3 2 4 21 3" xfId="20635" xr:uid="{00000000-0005-0000-0000-000031650000}"/>
    <cellStyle name="Note 2 3 2 4 21 3 2" xfId="34536" xr:uid="{00000000-0005-0000-0000-000032650000}"/>
    <cellStyle name="Note 2 3 2 4 21 4" xfId="20636" xr:uid="{00000000-0005-0000-0000-000033650000}"/>
    <cellStyle name="Note 2 3 2 4 21 5" xfId="34537" xr:uid="{00000000-0005-0000-0000-000034650000}"/>
    <cellStyle name="Note 2 3 2 4 22" xfId="20637" xr:uid="{00000000-0005-0000-0000-000035650000}"/>
    <cellStyle name="Note 2 3 2 4 22 2" xfId="20638" xr:uid="{00000000-0005-0000-0000-000036650000}"/>
    <cellStyle name="Note 2 3 2 4 22 2 2" xfId="20639" xr:uid="{00000000-0005-0000-0000-000037650000}"/>
    <cellStyle name="Note 2 3 2 4 22 2 2 2" xfId="34538" xr:uid="{00000000-0005-0000-0000-000038650000}"/>
    <cellStyle name="Note 2 3 2 4 22 2 3" xfId="20640" xr:uid="{00000000-0005-0000-0000-000039650000}"/>
    <cellStyle name="Note 2 3 2 4 22 2 4" xfId="34539" xr:uid="{00000000-0005-0000-0000-00003A650000}"/>
    <cellStyle name="Note 2 3 2 4 22 3" xfId="20641" xr:uid="{00000000-0005-0000-0000-00003B650000}"/>
    <cellStyle name="Note 2 3 2 4 22 3 2" xfId="34540" xr:uid="{00000000-0005-0000-0000-00003C650000}"/>
    <cellStyle name="Note 2 3 2 4 22 4" xfId="20642" xr:uid="{00000000-0005-0000-0000-00003D650000}"/>
    <cellStyle name="Note 2 3 2 4 22 5" xfId="34541" xr:uid="{00000000-0005-0000-0000-00003E650000}"/>
    <cellStyle name="Note 2 3 2 4 23" xfId="20643" xr:uid="{00000000-0005-0000-0000-00003F650000}"/>
    <cellStyle name="Note 2 3 2 4 23 2" xfId="20644" xr:uid="{00000000-0005-0000-0000-000040650000}"/>
    <cellStyle name="Note 2 3 2 4 23 2 2" xfId="20645" xr:uid="{00000000-0005-0000-0000-000041650000}"/>
    <cellStyle name="Note 2 3 2 4 23 2 2 2" xfId="34542" xr:uid="{00000000-0005-0000-0000-000042650000}"/>
    <cellStyle name="Note 2 3 2 4 23 2 3" xfId="20646" xr:uid="{00000000-0005-0000-0000-000043650000}"/>
    <cellStyle name="Note 2 3 2 4 23 2 4" xfId="34543" xr:uid="{00000000-0005-0000-0000-000044650000}"/>
    <cellStyle name="Note 2 3 2 4 23 3" xfId="20647" xr:uid="{00000000-0005-0000-0000-000045650000}"/>
    <cellStyle name="Note 2 3 2 4 23 3 2" xfId="34544" xr:uid="{00000000-0005-0000-0000-000046650000}"/>
    <cellStyle name="Note 2 3 2 4 23 4" xfId="20648" xr:uid="{00000000-0005-0000-0000-000047650000}"/>
    <cellStyle name="Note 2 3 2 4 23 5" xfId="34545" xr:uid="{00000000-0005-0000-0000-000048650000}"/>
    <cellStyle name="Note 2 3 2 4 24" xfId="20649" xr:uid="{00000000-0005-0000-0000-000049650000}"/>
    <cellStyle name="Note 2 3 2 4 24 2" xfId="20650" xr:uid="{00000000-0005-0000-0000-00004A650000}"/>
    <cellStyle name="Note 2 3 2 4 24 2 2" xfId="20651" xr:uid="{00000000-0005-0000-0000-00004B650000}"/>
    <cellStyle name="Note 2 3 2 4 24 2 2 2" xfId="34546" xr:uid="{00000000-0005-0000-0000-00004C650000}"/>
    <cellStyle name="Note 2 3 2 4 24 2 3" xfId="20652" xr:uid="{00000000-0005-0000-0000-00004D650000}"/>
    <cellStyle name="Note 2 3 2 4 24 2 4" xfId="34547" xr:uid="{00000000-0005-0000-0000-00004E650000}"/>
    <cellStyle name="Note 2 3 2 4 24 3" xfId="20653" xr:uid="{00000000-0005-0000-0000-00004F650000}"/>
    <cellStyle name="Note 2 3 2 4 24 3 2" xfId="34548" xr:uid="{00000000-0005-0000-0000-000050650000}"/>
    <cellStyle name="Note 2 3 2 4 24 4" xfId="20654" xr:uid="{00000000-0005-0000-0000-000051650000}"/>
    <cellStyle name="Note 2 3 2 4 24 5" xfId="34549" xr:uid="{00000000-0005-0000-0000-000052650000}"/>
    <cellStyle name="Note 2 3 2 4 25" xfId="20655" xr:uid="{00000000-0005-0000-0000-000053650000}"/>
    <cellStyle name="Note 2 3 2 4 25 2" xfId="20656" xr:uid="{00000000-0005-0000-0000-000054650000}"/>
    <cellStyle name="Note 2 3 2 4 25 2 2" xfId="20657" xr:uid="{00000000-0005-0000-0000-000055650000}"/>
    <cellStyle name="Note 2 3 2 4 25 2 2 2" xfId="34550" xr:uid="{00000000-0005-0000-0000-000056650000}"/>
    <cellStyle name="Note 2 3 2 4 25 2 3" xfId="20658" xr:uid="{00000000-0005-0000-0000-000057650000}"/>
    <cellStyle name="Note 2 3 2 4 25 2 4" xfId="34551" xr:uid="{00000000-0005-0000-0000-000058650000}"/>
    <cellStyle name="Note 2 3 2 4 25 3" xfId="20659" xr:uid="{00000000-0005-0000-0000-000059650000}"/>
    <cellStyle name="Note 2 3 2 4 25 3 2" xfId="34552" xr:uid="{00000000-0005-0000-0000-00005A650000}"/>
    <cellStyle name="Note 2 3 2 4 25 4" xfId="20660" xr:uid="{00000000-0005-0000-0000-00005B650000}"/>
    <cellStyle name="Note 2 3 2 4 25 5" xfId="34553" xr:uid="{00000000-0005-0000-0000-00005C650000}"/>
    <cellStyle name="Note 2 3 2 4 26" xfId="20661" xr:uid="{00000000-0005-0000-0000-00005D650000}"/>
    <cellStyle name="Note 2 3 2 4 26 2" xfId="20662" xr:uid="{00000000-0005-0000-0000-00005E650000}"/>
    <cellStyle name="Note 2 3 2 4 26 2 2" xfId="20663" xr:uid="{00000000-0005-0000-0000-00005F650000}"/>
    <cellStyle name="Note 2 3 2 4 26 2 2 2" xfId="34554" xr:uid="{00000000-0005-0000-0000-000060650000}"/>
    <cellStyle name="Note 2 3 2 4 26 2 3" xfId="20664" xr:uid="{00000000-0005-0000-0000-000061650000}"/>
    <cellStyle name="Note 2 3 2 4 26 2 4" xfId="34555" xr:uid="{00000000-0005-0000-0000-000062650000}"/>
    <cellStyle name="Note 2 3 2 4 26 3" xfId="20665" xr:uid="{00000000-0005-0000-0000-000063650000}"/>
    <cellStyle name="Note 2 3 2 4 26 3 2" xfId="34556" xr:uid="{00000000-0005-0000-0000-000064650000}"/>
    <cellStyle name="Note 2 3 2 4 26 4" xfId="20666" xr:uid="{00000000-0005-0000-0000-000065650000}"/>
    <cellStyle name="Note 2 3 2 4 26 5" xfId="34557" xr:uid="{00000000-0005-0000-0000-000066650000}"/>
    <cellStyle name="Note 2 3 2 4 27" xfId="20667" xr:uid="{00000000-0005-0000-0000-000067650000}"/>
    <cellStyle name="Note 2 3 2 4 27 2" xfId="20668" xr:uid="{00000000-0005-0000-0000-000068650000}"/>
    <cellStyle name="Note 2 3 2 4 27 2 2" xfId="20669" xr:uid="{00000000-0005-0000-0000-000069650000}"/>
    <cellStyle name="Note 2 3 2 4 27 2 2 2" xfId="34558" xr:uid="{00000000-0005-0000-0000-00006A650000}"/>
    <cellStyle name="Note 2 3 2 4 27 2 3" xfId="20670" xr:uid="{00000000-0005-0000-0000-00006B650000}"/>
    <cellStyle name="Note 2 3 2 4 27 2 4" xfId="34559" xr:uid="{00000000-0005-0000-0000-00006C650000}"/>
    <cellStyle name="Note 2 3 2 4 27 3" xfId="20671" xr:uid="{00000000-0005-0000-0000-00006D650000}"/>
    <cellStyle name="Note 2 3 2 4 27 3 2" xfId="34560" xr:uid="{00000000-0005-0000-0000-00006E650000}"/>
    <cellStyle name="Note 2 3 2 4 27 4" xfId="20672" xr:uid="{00000000-0005-0000-0000-00006F650000}"/>
    <cellStyle name="Note 2 3 2 4 27 5" xfId="34561" xr:uid="{00000000-0005-0000-0000-000070650000}"/>
    <cellStyle name="Note 2 3 2 4 28" xfId="20673" xr:uid="{00000000-0005-0000-0000-000071650000}"/>
    <cellStyle name="Note 2 3 2 4 28 2" xfId="20674" xr:uid="{00000000-0005-0000-0000-000072650000}"/>
    <cellStyle name="Note 2 3 2 4 28 2 2" xfId="20675" xr:uid="{00000000-0005-0000-0000-000073650000}"/>
    <cellStyle name="Note 2 3 2 4 28 2 2 2" xfId="34562" xr:uid="{00000000-0005-0000-0000-000074650000}"/>
    <cellStyle name="Note 2 3 2 4 28 2 3" xfId="20676" xr:uid="{00000000-0005-0000-0000-000075650000}"/>
    <cellStyle name="Note 2 3 2 4 28 2 4" xfId="34563" xr:uid="{00000000-0005-0000-0000-000076650000}"/>
    <cellStyle name="Note 2 3 2 4 28 3" xfId="20677" xr:uid="{00000000-0005-0000-0000-000077650000}"/>
    <cellStyle name="Note 2 3 2 4 28 3 2" xfId="34564" xr:uid="{00000000-0005-0000-0000-000078650000}"/>
    <cellStyle name="Note 2 3 2 4 28 4" xfId="20678" xr:uid="{00000000-0005-0000-0000-000079650000}"/>
    <cellStyle name="Note 2 3 2 4 28 5" xfId="34565" xr:uid="{00000000-0005-0000-0000-00007A650000}"/>
    <cellStyle name="Note 2 3 2 4 29" xfId="20679" xr:uid="{00000000-0005-0000-0000-00007B650000}"/>
    <cellStyle name="Note 2 3 2 4 29 2" xfId="20680" xr:uid="{00000000-0005-0000-0000-00007C650000}"/>
    <cellStyle name="Note 2 3 2 4 29 2 2" xfId="20681" xr:uid="{00000000-0005-0000-0000-00007D650000}"/>
    <cellStyle name="Note 2 3 2 4 29 2 2 2" xfId="34566" xr:uid="{00000000-0005-0000-0000-00007E650000}"/>
    <cellStyle name="Note 2 3 2 4 29 2 3" xfId="20682" xr:uid="{00000000-0005-0000-0000-00007F650000}"/>
    <cellStyle name="Note 2 3 2 4 29 2 4" xfId="34567" xr:uid="{00000000-0005-0000-0000-000080650000}"/>
    <cellStyle name="Note 2 3 2 4 29 3" xfId="20683" xr:uid="{00000000-0005-0000-0000-000081650000}"/>
    <cellStyle name="Note 2 3 2 4 29 3 2" xfId="34568" xr:uid="{00000000-0005-0000-0000-000082650000}"/>
    <cellStyle name="Note 2 3 2 4 29 4" xfId="20684" xr:uid="{00000000-0005-0000-0000-000083650000}"/>
    <cellStyle name="Note 2 3 2 4 29 5" xfId="34569" xr:uid="{00000000-0005-0000-0000-000084650000}"/>
    <cellStyle name="Note 2 3 2 4 3" xfId="20685" xr:uid="{00000000-0005-0000-0000-000085650000}"/>
    <cellStyle name="Note 2 3 2 4 3 2" xfId="20686" xr:uid="{00000000-0005-0000-0000-000086650000}"/>
    <cellStyle name="Note 2 3 2 4 3 2 2" xfId="20687" xr:uid="{00000000-0005-0000-0000-000087650000}"/>
    <cellStyle name="Note 2 3 2 4 3 2 2 2" xfId="34570" xr:uid="{00000000-0005-0000-0000-000088650000}"/>
    <cellStyle name="Note 2 3 2 4 3 2 3" xfId="20688" xr:uid="{00000000-0005-0000-0000-000089650000}"/>
    <cellStyle name="Note 2 3 2 4 3 2 4" xfId="34571" xr:uid="{00000000-0005-0000-0000-00008A650000}"/>
    <cellStyle name="Note 2 3 2 4 3 3" xfId="20689" xr:uid="{00000000-0005-0000-0000-00008B650000}"/>
    <cellStyle name="Note 2 3 2 4 3 3 2" xfId="34572" xr:uid="{00000000-0005-0000-0000-00008C650000}"/>
    <cellStyle name="Note 2 3 2 4 3 4" xfId="20690" xr:uid="{00000000-0005-0000-0000-00008D650000}"/>
    <cellStyle name="Note 2 3 2 4 3 5" xfId="34573" xr:uid="{00000000-0005-0000-0000-00008E650000}"/>
    <cellStyle name="Note 2 3 2 4 30" xfId="20691" xr:uid="{00000000-0005-0000-0000-00008F650000}"/>
    <cellStyle name="Note 2 3 2 4 30 2" xfId="20692" xr:uid="{00000000-0005-0000-0000-000090650000}"/>
    <cellStyle name="Note 2 3 2 4 30 2 2" xfId="20693" xr:uid="{00000000-0005-0000-0000-000091650000}"/>
    <cellStyle name="Note 2 3 2 4 30 2 2 2" xfId="34574" xr:uid="{00000000-0005-0000-0000-000092650000}"/>
    <cellStyle name="Note 2 3 2 4 30 2 3" xfId="20694" xr:uid="{00000000-0005-0000-0000-000093650000}"/>
    <cellStyle name="Note 2 3 2 4 30 2 4" xfId="34575" xr:uid="{00000000-0005-0000-0000-000094650000}"/>
    <cellStyle name="Note 2 3 2 4 30 3" xfId="20695" xr:uid="{00000000-0005-0000-0000-000095650000}"/>
    <cellStyle name="Note 2 3 2 4 30 3 2" xfId="34576" xr:uid="{00000000-0005-0000-0000-000096650000}"/>
    <cellStyle name="Note 2 3 2 4 30 4" xfId="20696" xr:uid="{00000000-0005-0000-0000-000097650000}"/>
    <cellStyle name="Note 2 3 2 4 30 5" xfId="34577" xr:uid="{00000000-0005-0000-0000-000098650000}"/>
    <cellStyle name="Note 2 3 2 4 31" xfId="20697" xr:uid="{00000000-0005-0000-0000-000099650000}"/>
    <cellStyle name="Note 2 3 2 4 31 2" xfId="20698" xr:uid="{00000000-0005-0000-0000-00009A650000}"/>
    <cellStyle name="Note 2 3 2 4 31 2 2" xfId="34578" xr:uid="{00000000-0005-0000-0000-00009B650000}"/>
    <cellStyle name="Note 2 3 2 4 31 3" xfId="20699" xr:uid="{00000000-0005-0000-0000-00009C650000}"/>
    <cellStyle name="Note 2 3 2 4 31 4" xfId="34579" xr:uid="{00000000-0005-0000-0000-00009D650000}"/>
    <cellStyle name="Note 2 3 2 4 32" xfId="20700" xr:uid="{00000000-0005-0000-0000-00009E650000}"/>
    <cellStyle name="Note 2 3 2 4 32 2" xfId="34580" xr:uid="{00000000-0005-0000-0000-00009F650000}"/>
    <cellStyle name="Note 2 3 2 4 33" xfId="20701" xr:uid="{00000000-0005-0000-0000-0000A0650000}"/>
    <cellStyle name="Note 2 3 2 4 34" xfId="34581" xr:uid="{00000000-0005-0000-0000-0000A1650000}"/>
    <cellStyle name="Note 2 3 2 4 4" xfId="20702" xr:uid="{00000000-0005-0000-0000-0000A2650000}"/>
    <cellStyle name="Note 2 3 2 4 4 2" xfId="20703" xr:uid="{00000000-0005-0000-0000-0000A3650000}"/>
    <cellStyle name="Note 2 3 2 4 4 2 2" xfId="20704" xr:uid="{00000000-0005-0000-0000-0000A4650000}"/>
    <cellStyle name="Note 2 3 2 4 4 2 2 2" xfId="34582" xr:uid="{00000000-0005-0000-0000-0000A5650000}"/>
    <cellStyle name="Note 2 3 2 4 4 2 3" xfId="20705" xr:uid="{00000000-0005-0000-0000-0000A6650000}"/>
    <cellStyle name="Note 2 3 2 4 4 2 4" xfId="34583" xr:uid="{00000000-0005-0000-0000-0000A7650000}"/>
    <cellStyle name="Note 2 3 2 4 4 3" xfId="20706" xr:uid="{00000000-0005-0000-0000-0000A8650000}"/>
    <cellStyle name="Note 2 3 2 4 4 3 2" xfId="34584" xr:uid="{00000000-0005-0000-0000-0000A9650000}"/>
    <cellStyle name="Note 2 3 2 4 4 4" xfId="20707" xr:uid="{00000000-0005-0000-0000-0000AA650000}"/>
    <cellStyle name="Note 2 3 2 4 4 5" xfId="34585" xr:uid="{00000000-0005-0000-0000-0000AB650000}"/>
    <cellStyle name="Note 2 3 2 4 5" xfId="20708" xr:uid="{00000000-0005-0000-0000-0000AC650000}"/>
    <cellStyle name="Note 2 3 2 4 5 2" xfId="20709" xr:uid="{00000000-0005-0000-0000-0000AD650000}"/>
    <cellStyle name="Note 2 3 2 4 5 2 2" xfId="20710" xr:uid="{00000000-0005-0000-0000-0000AE650000}"/>
    <cellStyle name="Note 2 3 2 4 5 2 2 2" xfId="34586" xr:uid="{00000000-0005-0000-0000-0000AF650000}"/>
    <cellStyle name="Note 2 3 2 4 5 2 3" xfId="20711" xr:uid="{00000000-0005-0000-0000-0000B0650000}"/>
    <cellStyle name="Note 2 3 2 4 5 2 4" xfId="34587" xr:uid="{00000000-0005-0000-0000-0000B1650000}"/>
    <cellStyle name="Note 2 3 2 4 5 3" xfId="20712" xr:uid="{00000000-0005-0000-0000-0000B2650000}"/>
    <cellStyle name="Note 2 3 2 4 5 3 2" xfId="34588" xr:uid="{00000000-0005-0000-0000-0000B3650000}"/>
    <cellStyle name="Note 2 3 2 4 5 4" xfId="20713" xr:uid="{00000000-0005-0000-0000-0000B4650000}"/>
    <cellStyle name="Note 2 3 2 4 5 5" xfId="34589" xr:uid="{00000000-0005-0000-0000-0000B5650000}"/>
    <cellStyle name="Note 2 3 2 4 6" xfId="20714" xr:uid="{00000000-0005-0000-0000-0000B6650000}"/>
    <cellStyle name="Note 2 3 2 4 6 2" xfId="20715" xr:uid="{00000000-0005-0000-0000-0000B7650000}"/>
    <cellStyle name="Note 2 3 2 4 6 2 2" xfId="20716" xr:uid="{00000000-0005-0000-0000-0000B8650000}"/>
    <cellStyle name="Note 2 3 2 4 6 2 2 2" xfId="34590" xr:uid="{00000000-0005-0000-0000-0000B9650000}"/>
    <cellStyle name="Note 2 3 2 4 6 2 3" xfId="20717" xr:uid="{00000000-0005-0000-0000-0000BA650000}"/>
    <cellStyle name="Note 2 3 2 4 6 2 4" xfId="34591" xr:uid="{00000000-0005-0000-0000-0000BB650000}"/>
    <cellStyle name="Note 2 3 2 4 6 3" xfId="20718" xr:uid="{00000000-0005-0000-0000-0000BC650000}"/>
    <cellStyle name="Note 2 3 2 4 6 3 2" xfId="34592" xr:uid="{00000000-0005-0000-0000-0000BD650000}"/>
    <cellStyle name="Note 2 3 2 4 6 4" xfId="20719" xr:uid="{00000000-0005-0000-0000-0000BE650000}"/>
    <cellStyle name="Note 2 3 2 4 6 5" xfId="34593" xr:uid="{00000000-0005-0000-0000-0000BF650000}"/>
    <cellStyle name="Note 2 3 2 4 7" xfId="20720" xr:uid="{00000000-0005-0000-0000-0000C0650000}"/>
    <cellStyle name="Note 2 3 2 4 7 2" xfId="20721" xr:uid="{00000000-0005-0000-0000-0000C1650000}"/>
    <cellStyle name="Note 2 3 2 4 7 2 2" xfId="20722" xr:uid="{00000000-0005-0000-0000-0000C2650000}"/>
    <cellStyle name="Note 2 3 2 4 7 2 2 2" xfId="34594" xr:uid="{00000000-0005-0000-0000-0000C3650000}"/>
    <cellStyle name="Note 2 3 2 4 7 2 3" xfId="20723" xr:uid="{00000000-0005-0000-0000-0000C4650000}"/>
    <cellStyle name="Note 2 3 2 4 7 2 4" xfId="34595" xr:uid="{00000000-0005-0000-0000-0000C5650000}"/>
    <cellStyle name="Note 2 3 2 4 7 3" xfId="20724" xr:uid="{00000000-0005-0000-0000-0000C6650000}"/>
    <cellStyle name="Note 2 3 2 4 7 3 2" xfId="34596" xr:uid="{00000000-0005-0000-0000-0000C7650000}"/>
    <cellStyle name="Note 2 3 2 4 7 4" xfId="20725" xr:uid="{00000000-0005-0000-0000-0000C8650000}"/>
    <cellStyle name="Note 2 3 2 4 7 5" xfId="34597" xr:uid="{00000000-0005-0000-0000-0000C9650000}"/>
    <cellStyle name="Note 2 3 2 4 8" xfId="20726" xr:uid="{00000000-0005-0000-0000-0000CA650000}"/>
    <cellStyle name="Note 2 3 2 4 8 2" xfId="20727" xr:uid="{00000000-0005-0000-0000-0000CB650000}"/>
    <cellStyle name="Note 2 3 2 4 8 2 2" xfId="20728" xr:uid="{00000000-0005-0000-0000-0000CC650000}"/>
    <cellStyle name="Note 2 3 2 4 8 2 2 2" xfId="34598" xr:uid="{00000000-0005-0000-0000-0000CD650000}"/>
    <cellStyle name="Note 2 3 2 4 8 2 3" xfId="20729" xr:uid="{00000000-0005-0000-0000-0000CE650000}"/>
    <cellStyle name="Note 2 3 2 4 8 2 4" xfId="34599" xr:uid="{00000000-0005-0000-0000-0000CF650000}"/>
    <cellStyle name="Note 2 3 2 4 8 3" xfId="20730" xr:uid="{00000000-0005-0000-0000-0000D0650000}"/>
    <cellStyle name="Note 2 3 2 4 8 3 2" xfId="34600" xr:uid="{00000000-0005-0000-0000-0000D1650000}"/>
    <cellStyle name="Note 2 3 2 4 8 4" xfId="20731" xr:uid="{00000000-0005-0000-0000-0000D2650000}"/>
    <cellStyle name="Note 2 3 2 4 8 5" xfId="34601" xr:uid="{00000000-0005-0000-0000-0000D3650000}"/>
    <cellStyle name="Note 2 3 2 4 9" xfId="20732" xr:uid="{00000000-0005-0000-0000-0000D4650000}"/>
    <cellStyle name="Note 2 3 2 4 9 2" xfId="20733" xr:uid="{00000000-0005-0000-0000-0000D5650000}"/>
    <cellStyle name="Note 2 3 2 4 9 2 2" xfId="20734" xr:uid="{00000000-0005-0000-0000-0000D6650000}"/>
    <cellStyle name="Note 2 3 2 4 9 2 2 2" xfId="34602" xr:uid="{00000000-0005-0000-0000-0000D7650000}"/>
    <cellStyle name="Note 2 3 2 4 9 2 3" xfId="20735" xr:uid="{00000000-0005-0000-0000-0000D8650000}"/>
    <cellStyle name="Note 2 3 2 4 9 2 4" xfId="34603" xr:uid="{00000000-0005-0000-0000-0000D9650000}"/>
    <cellStyle name="Note 2 3 2 4 9 3" xfId="20736" xr:uid="{00000000-0005-0000-0000-0000DA650000}"/>
    <cellStyle name="Note 2 3 2 4 9 3 2" xfId="34604" xr:uid="{00000000-0005-0000-0000-0000DB650000}"/>
    <cellStyle name="Note 2 3 2 4 9 4" xfId="20737" xr:uid="{00000000-0005-0000-0000-0000DC650000}"/>
    <cellStyle name="Note 2 3 2 4 9 5" xfId="34605" xr:uid="{00000000-0005-0000-0000-0000DD650000}"/>
    <cellStyle name="Note 2 3 2 5" xfId="20738" xr:uid="{00000000-0005-0000-0000-0000DE650000}"/>
    <cellStyle name="Note 2 3 2 5 10" xfId="20739" xr:uid="{00000000-0005-0000-0000-0000DF650000}"/>
    <cellStyle name="Note 2 3 2 5 10 2" xfId="20740" xr:uid="{00000000-0005-0000-0000-0000E0650000}"/>
    <cellStyle name="Note 2 3 2 5 10 2 2" xfId="20741" xr:uid="{00000000-0005-0000-0000-0000E1650000}"/>
    <cellStyle name="Note 2 3 2 5 10 2 2 2" xfId="34606" xr:uid="{00000000-0005-0000-0000-0000E2650000}"/>
    <cellStyle name="Note 2 3 2 5 10 2 3" xfId="20742" xr:uid="{00000000-0005-0000-0000-0000E3650000}"/>
    <cellStyle name="Note 2 3 2 5 10 2 4" xfId="34607" xr:uid="{00000000-0005-0000-0000-0000E4650000}"/>
    <cellStyle name="Note 2 3 2 5 10 3" xfId="20743" xr:uid="{00000000-0005-0000-0000-0000E5650000}"/>
    <cellStyle name="Note 2 3 2 5 10 3 2" xfId="34608" xr:uid="{00000000-0005-0000-0000-0000E6650000}"/>
    <cellStyle name="Note 2 3 2 5 10 4" xfId="20744" xr:uid="{00000000-0005-0000-0000-0000E7650000}"/>
    <cellStyle name="Note 2 3 2 5 10 5" xfId="34609" xr:uid="{00000000-0005-0000-0000-0000E8650000}"/>
    <cellStyle name="Note 2 3 2 5 11" xfId="20745" xr:uid="{00000000-0005-0000-0000-0000E9650000}"/>
    <cellStyle name="Note 2 3 2 5 11 2" xfId="20746" xr:uid="{00000000-0005-0000-0000-0000EA650000}"/>
    <cellStyle name="Note 2 3 2 5 11 2 2" xfId="20747" xr:uid="{00000000-0005-0000-0000-0000EB650000}"/>
    <cellStyle name="Note 2 3 2 5 11 2 2 2" xfId="34610" xr:uid="{00000000-0005-0000-0000-0000EC650000}"/>
    <cellStyle name="Note 2 3 2 5 11 2 3" xfId="20748" xr:uid="{00000000-0005-0000-0000-0000ED650000}"/>
    <cellStyle name="Note 2 3 2 5 11 2 4" xfId="34611" xr:uid="{00000000-0005-0000-0000-0000EE650000}"/>
    <cellStyle name="Note 2 3 2 5 11 3" xfId="20749" xr:uid="{00000000-0005-0000-0000-0000EF650000}"/>
    <cellStyle name="Note 2 3 2 5 11 3 2" xfId="34612" xr:uid="{00000000-0005-0000-0000-0000F0650000}"/>
    <cellStyle name="Note 2 3 2 5 11 4" xfId="20750" xr:uid="{00000000-0005-0000-0000-0000F1650000}"/>
    <cellStyle name="Note 2 3 2 5 11 5" xfId="34613" xr:uid="{00000000-0005-0000-0000-0000F2650000}"/>
    <cellStyle name="Note 2 3 2 5 12" xfId="20751" xr:uid="{00000000-0005-0000-0000-0000F3650000}"/>
    <cellStyle name="Note 2 3 2 5 12 2" xfId="20752" xr:uid="{00000000-0005-0000-0000-0000F4650000}"/>
    <cellStyle name="Note 2 3 2 5 12 2 2" xfId="20753" xr:uid="{00000000-0005-0000-0000-0000F5650000}"/>
    <cellStyle name="Note 2 3 2 5 12 2 2 2" xfId="34614" xr:uid="{00000000-0005-0000-0000-0000F6650000}"/>
    <cellStyle name="Note 2 3 2 5 12 2 3" xfId="20754" xr:uid="{00000000-0005-0000-0000-0000F7650000}"/>
    <cellStyle name="Note 2 3 2 5 12 2 4" xfId="34615" xr:uid="{00000000-0005-0000-0000-0000F8650000}"/>
    <cellStyle name="Note 2 3 2 5 12 3" xfId="20755" xr:uid="{00000000-0005-0000-0000-0000F9650000}"/>
    <cellStyle name="Note 2 3 2 5 12 3 2" xfId="34616" xr:uid="{00000000-0005-0000-0000-0000FA650000}"/>
    <cellStyle name="Note 2 3 2 5 12 4" xfId="20756" xr:uid="{00000000-0005-0000-0000-0000FB650000}"/>
    <cellStyle name="Note 2 3 2 5 12 5" xfId="34617" xr:uid="{00000000-0005-0000-0000-0000FC650000}"/>
    <cellStyle name="Note 2 3 2 5 13" xfId="20757" xr:uid="{00000000-0005-0000-0000-0000FD650000}"/>
    <cellStyle name="Note 2 3 2 5 13 2" xfId="20758" xr:uid="{00000000-0005-0000-0000-0000FE650000}"/>
    <cellStyle name="Note 2 3 2 5 13 2 2" xfId="20759" xr:uid="{00000000-0005-0000-0000-0000FF650000}"/>
    <cellStyle name="Note 2 3 2 5 13 2 2 2" xfId="34618" xr:uid="{00000000-0005-0000-0000-000000660000}"/>
    <cellStyle name="Note 2 3 2 5 13 2 3" xfId="20760" xr:uid="{00000000-0005-0000-0000-000001660000}"/>
    <cellStyle name="Note 2 3 2 5 13 2 4" xfId="34619" xr:uid="{00000000-0005-0000-0000-000002660000}"/>
    <cellStyle name="Note 2 3 2 5 13 3" xfId="20761" xr:uid="{00000000-0005-0000-0000-000003660000}"/>
    <cellStyle name="Note 2 3 2 5 13 3 2" xfId="34620" xr:uid="{00000000-0005-0000-0000-000004660000}"/>
    <cellStyle name="Note 2 3 2 5 13 4" xfId="20762" xr:uid="{00000000-0005-0000-0000-000005660000}"/>
    <cellStyle name="Note 2 3 2 5 13 5" xfId="34621" xr:uid="{00000000-0005-0000-0000-000006660000}"/>
    <cellStyle name="Note 2 3 2 5 14" xfId="20763" xr:uid="{00000000-0005-0000-0000-000007660000}"/>
    <cellStyle name="Note 2 3 2 5 14 2" xfId="20764" xr:uid="{00000000-0005-0000-0000-000008660000}"/>
    <cellStyle name="Note 2 3 2 5 14 2 2" xfId="20765" xr:uid="{00000000-0005-0000-0000-000009660000}"/>
    <cellStyle name="Note 2 3 2 5 14 2 2 2" xfId="34622" xr:uid="{00000000-0005-0000-0000-00000A660000}"/>
    <cellStyle name="Note 2 3 2 5 14 2 3" xfId="20766" xr:uid="{00000000-0005-0000-0000-00000B660000}"/>
    <cellStyle name="Note 2 3 2 5 14 2 4" xfId="34623" xr:uid="{00000000-0005-0000-0000-00000C660000}"/>
    <cellStyle name="Note 2 3 2 5 14 3" xfId="20767" xr:uid="{00000000-0005-0000-0000-00000D660000}"/>
    <cellStyle name="Note 2 3 2 5 14 3 2" xfId="34624" xr:uid="{00000000-0005-0000-0000-00000E660000}"/>
    <cellStyle name="Note 2 3 2 5 14 4" xfId="20768" xr:uid="{00000000-0005-0000-0000-00000F660000}"/>
    <cellStyle name="Note 2 3 2 5 14 5" xfId="34625" xr:uid="{00000000-0005-0000-0000-000010660000}"/>
    <cellStyle name="Note 2 3 2 5 15" xfId="20769" xr:uid="{00000000-0005-0000-0000-000011660000}"/>
    <cellStyle name="Note 2 3 2 5 15 2" xfId="20770" xr:uid="{00000000-0005-0000-0000-000012660000}"/>
    <cellStyle name="Note 2 3 2 5 15 2 2" xfId="20771" xr:uid="{00000000-0005-0000-0000-000013660000}"/>
    <cellStyle name="Note 2 3 2 5 15 2 2 2" xfId="34626" xr:uid="{00000000-0005-0000-0000-000014660000}"/>
    <cellStyle name="Note 2 3 2 5 15 2 3" xfId="20772" xr:uid="{00000000-0005-0000-0000-000015660000}"/>
    <cellStyle name="Note 2 3 2 5 15 2 4" xfId="34627" xr:uid="{00000000-0005-0000-0000-000016660000}"/>
    <cellStyle name="Note 2 3 2 5 15 3" xfId="20773" xr:uid="{00000000-0005-0000-0000-000017660000}"/>
    <cellStyle name="Note 2 3 2 5 15 3 2" xfId="34628" xr:uid="{00000000-0005-0000-0000-000018660000}"/>
    <cellStyle name="Note 2 3 2 5 15 4" xfId="20774" xr:uid="{00000000-0005-0000-0000-000019660000}"/>
    <cellStyle name="Note 2 3 2 5 15 5" xfId="34629" xr:uid="{00000000-0005-0000-0000-00001A660000}"/>
    <cellStyle name="Note 2 3 2 5 16" xfId="20775" xr:uid="{00000000-0005-0000-0000-00001B660000}"/>
    <cellStyle name="Note 2 3 2 5 16 2" xfId="20776" xr:uid="{00000000-0005-0000-0000-00001C660000}"/>
    <cellStyle name="Note 2 3 2 5 16 2 2" xfId="20777" xr:uid="{00000000-0005-0000-0000-00001D660000}"/>
    <cellStyle name="Note 2 3 2 5 16 2 2 2" xfId="34630" xr:uid="{00000000-0005-0000-0000-00001E660000}"/>
    <cellStyle name="Note 2 3 2 5 16 2 3" xfId="20778" xr:uid="{00000000-0005-0000-0000-00001F660000}"/>
    <cellStyle name="Note 2 3 2 5 16 2 4" xfId="34631" xr:uid="{00000000-0005-0000-0000-000020660000}"/>
    <cellStyle name="Note 2 3 2 5 16 3" xfId="20779" xr:uid="{00000000-0005-0000-0000-000021660000}"/>
    <cellStyle name="Note 2 3 2 5 16 3 2" xfId="34632" xr:uid="{00000000-0005-0000-0000-000022660000}"/>
    <cellStyle name="Note 2 3 2 5 16 4" xfId="20780" xr:uid="{00000000-0005-0000-0000-000023660000}"/>
    <cellStyle name="Note 2 3 2 5 16 5" xfId="34633" xr:uid="{00000000-0005-0000-0000-000024660000}"/>
    <cellStyle name="Note 2 3 2 5 17" xfId="20781" xr:uid="{00000000-0005-0000-0000-000025660000}"/>
    <cellStyle name="Note 2 3 2 5 17 2" xfId="20782" xr:uid="{00000000-0005-0000-0000-000026660000}"/>
    <cellStyle name="Note 2 3 2 5 17 2 2" xfId="20783" xr:uid="{00000000-0005-0000-0000-000027660000}"/>
    <cellStyle name="Note 2 3 2 5 17 2 2 2" xfId="34634" xr:uid="{00000000-0005-0000-0000-000028660000}"/>
    <cellStyle name="Note 2 3 2 5 17 2 3" xfId="20784" xr:uid="{00000000-0005-0000-0000-000029660000}"/>
    <cellStyle name="Note 2 3 2 5 17 2 4" xfId="34635" xr:uid="{00000000-0005-0000-0000-00002A660000}"/>
    <cellStyle name="Note 2 3 2 5 17 3" xfId="20785" xr:uid="{00000000-0005-0000-0000-00002B660000}"/>
    <cellStyle name="Note 2 3 2 5 17 3 2" xfId="34636" xr:uid="{00000000-0005-0000-0000-00002C660000}"/>
    <cellStyle name="Note 2 3 2 5 17 4" xfId="20786" xr:uid="{00000000-0005-0000-0000-00002D660000}"/>
    <cellStyle name="Note 2 3 2 5 17 5" xfId="34637" xr:uid="{00000000-0005-0000-0000-00002E660000}"/>
    <cellStyle name="Note 2 3 2 5 18" xfId="20787" xr:uid="{00000000-0005-0000-0000-00002F660000}"/>
    <cellStyle name="Note 2 3 2 5 18 2" xfId="20788" xr:uid="{00000000-0005-0000-0000-000030660000}"/>
    <cellStyle name="Note 2 3 2 5 18 2 2" xfId="20789" xr:uid="{00000000-0005-0000-0000-000031660000}"/>
    <cellStyle name="Note 2 3 2 5 18 2 2 2" xfId="34638" xr:uid="{00000000-0005-0000-0000-000032660000}"/>
    <cellStyle name="Note 2 3 2 5 18 2 3" xfId="20790" xr:uid="{00000000-0005-0000-0000-000033660000}"/>
    <cellStyle name="Note 2 3 2 5 18 2 4" xfId="34639" xr:uid="{00000000-0005-0000-0000-000034660000}"/>
    <cellStyle name="Note 2 3 2 5 18 3" xfId="20791" xr:uid="{00000000-0005-0000-0000-000035660000}"/>
    <cellStyle name="Note 2 3 2 5 18 3 2" xfId="34640" xr:uid="{00000000-0005-0000-0000-000036660000}"/>
    <cellStyle name="Note 2 3 2 5 18 4" xfId="20792" xr:uid="{00000000-0005-0000-0000-000037660000}"/>
    <cellStyle name="Note 2 3 2 5 18 5" xfId="34641" xr:uid="{00000000-0005-0000-0000-000038660000}"/>
    <cellStyle name="Note 2 3 2 5 19" xfId="20793" xr:uid="{00000000-0005-0000-0000-000039660000}"/>
    <cellStyle name="Note 2 3 2 5 19 2" xfId="20794" xr:uid="{00000000-0005-0000-0000-00003A660000}"/>
    <cellStyle name="Note 2 3 2 5 19 2 2" xfId="20795" xr:uid="{00000000-0005-0000-0000-00003B660000}"/>
    <cellStyle name="Note 2 3 2 5 19 2 2 2" xfId="34642" xr:uid="{00000000-0005-0000-0000-00003C660000}"/>
    <cellStyle name="Note 2 3 2 5 19 2 3" xfId="20796" xr:uid="{00000000-0005-0000-0000-00003D660000}"/>
    <cellStyle name="Note 2 3 2 5 19 2 4" xfId="34643" xr:uid="{00000000-0005-0000-0000-00003E660000}"/>
    <cellStyle name="Note 2 3 2 5 19 3" xfId="20797" xr:uid="{00000000-0005-0000-0000-00003F660000}"/>
    <cellStyle name="Note 2 3 2 5 19 3 2" xfId="34644" xr:uid="{00000000-0005-0000-0000-000040660000}"/>
    <cellStyle name="Note 2 3 2 5 19 4" xfId="20798" xr:uid="{00000000-0005-0000-0000-000041660000}"/>
    <cellStyle name="Note 2 3 2 5 19 5" xfId="34645" xr:uid="{00000000-0005-0000-0000-000042660000}"/>
    <cellStyle name="Note 2 3 2 5 2" xfId="20799" xr:uid="{00000000-0005-0000-0000-000043660000}"/>
    <cellStyle name="Note 2 3 2 5 2 2" xfId="20800" xr:uid="{00000000-0005-0000-0000-000044660000}"/>
    <cellStyle name="Note 2 3 2 5 2 2 2" xfId="20801" xr:uid="{00000000-0005-0000-0000-000045660000}"/>
    <cellStyle name="Note 2 3 2 5 2 2 2 2" xfId="34646" xr:uid="{00000000-0005-0000-0000-000046660000}"/>
    <cellStyle name="Note 2 3 2 5 2 2 3" xfId="20802" xr:uid="{00000000-0005-0000-0000-000047660000}"/>
    <cellStyle name="Note 2 3 2 5 2 2 4" xfId="34647" xr:uid="{00000000-0005-0000-0000-000048660000}"/>
    <cellStyle name="Note 2 3 2 5 2 3" xfId="20803" xr:uid="{00000000-0005-0000-0000-000049660000}"/>
    <cellStyle name="Note 2 3 2 5 2 3 2" xfId="34648" xr:uid="{00000000-0005-0000-0000-00004A660000}"/>
    <cellStyle name="Note 2 3 2 5 2 4" xfId="20804" xr:uid="{00000000-0005-0000-0000-00004B660000}"/>
    <cellStyle name="Note 2 3 2 5 2 5" xfId="34649" xr:uid="{00000000-0005-0000-0000-00004C660000}"/>
    <cellStyle name="Note 2 3 2 5 20" xfId="20805" xr:uid="{00000000-0005-0000-0000-00004D660000}"/>
    <cellStyle name="Note 2 3 2 5 20 2" xfId="20806" xr:uid="{00000000-0005-0000-0000-00004E660000}"/>
    <cellStyle name="Note 2 3 2 5 20 2 2" xfId="20807" xr:uid="{00000000-0005-0000-0000-00004F660000}"/>
    <cellStyle name="Note 2 3 2 5 20 2 2 2" xfId="34650" xr:uid="{00000000-0005-0000-0000-000050660000}"/>
    <cellStyle name="Note 2 3 2 5 20 2 3" xfId="20808" xr:uid="{00000000-0005-0000-0000-000051660000}"/>
    <cellStyle name="Note 2 3 2 5 20 2 4" xfId="34651" xr:uid="{00000000-0005-0000-0000-000052660000}"/>
    <cellStyle name="Note 2 3 2 5 20 3" xfId="20809" xr:uid="{00000000-0005-0000-0000-000053660000}"/>
    <cellStyle name="Note 2 3 2 5 20 3 2" xfId="34652" xr:uid="{00000000-0005-0000-0000-000054660000}"/>
    <cellStyle name="Note 2 3 2 5 20 4" xfId="20810" xr:uid="{00000000-0005-0000-0000-000055660000}"/>
    <cellStyle name="Note 2 3 2 5 20 5" xfId="34653" xr:uid="{00000000-0005-0000-0000-000056660000}"/>
    <cellStyle name="Note 2 3 2 5 21" xfId="20811" xr:uid="{00000000-0005-0000-0000-000057660000}"/>
    <cellStyle name="Note 2 3 2 5 21 2" xfId="20812" xr:uid="{00000000-0005-0000-0000-000058660000}"/>
    <cellStyle name="Note 2 3 2 5 21 2 2" xfId="20813" xr:uid="{00000000-0005-0000-0000-000059660000}"/>
    <cellStyle name="Note 2 3 2 5 21 2 2 2" xfId="34654" xr:uid="{00000000-0005-0000-0000-00005A660000}"/>
    <cellStyle name="Note 2 3 2 5 21 2 3" xfId="20814" xr:uid="{00000000-0005-0000-0000-00005B660000}"/>
    <cellStyle name="Note 2 3 2 5 21 2 4" xfId="34655" xr:uid="{00000000-0005-0000-0000-00005C660000}"/>
    <cellStyle name="Note 2 3 2 5 21 3" xfId="20815" xr:uid="{00000000-0005-0000-0000-00005D660000}"/>
    <cellStyle name="Note 2 3 2 5 21 3 2" xfId="34656" xr:uid="{00000000-0005-0000-0000-00005E660000}"/>
    <cellStyle name="Note 2 3 2 5 21 4" xfId="20816" xr:uid="{00000000-0005-0000-0000-00005F660000}"/>
    <cellStyle name="Note 2 3 2 5 21 5" xfId="34657" xr:uid="{00000000-0005-0000-0000-000060660000}"/>
    <cellStyle name="Note 2 3 2 5 22" xfId="20817" xr:uid="{00000000-0005-0000-0000-000061660000}"/>
    <cellStyle name="Note 2 3 2 5 22 2" xfId="20818" xr:uid="{00000000-0005-0000-0000-000062660000}"/>
    <cellStyle name="Note 2 3 2 5 22 2 2" xfId="20819" xr:uid="{00000000-0005-0000-0000-000063660000}"/>
    <cellStyle name="Note 2 3 2 5 22 2 2 2" xfId="34658" xr:uid="{00000000-0005-0000-0000-000064660000}"/>
    <cellStyle name="Note 2 3 2 5 22 2 3" xfId="20820" xr:uid="{00000000-0005-0000-0000-000065660000}"/>
    <cellStyle name="Note 2 3 2 5 22 2 4" xfId="34659" xr:uid="{00000000-0005-0000-0000-000066660000}"/>
    <cellStyle name="Note 2 3 2 5 22 3" xfId="20821" xr:uid="{00000000-0005-0000-0000-000067660000}"/>
    <cellStyle name="Note 2 3 2 5 22 3 2" xfId="34660" xr:uid="{00000000-0005-0000-0000-000068660000}"/>
    <cellStyle name="Note 2 3 2 5 22 4" xfId="20822" xr:uid="{00000000-0005-0000-0000-000069660000}"/>
    <cellStyle name="Note 2 3 2 5 22 5" xfId="34661" xr:uid="{00000000-0005-0000-0000-00006A660000}"/>
    <cellStyle name="Note 2 3 2 5 23" xfId="20823" xr:uid="{00000000-0005-0000-0000-00006B660000}"/>
    <cellStyle name="Note 2 3 2 5 23 2" xfId="20824" xr:uid="{00000000-0005-0000-0000-00006C660000}"/>
    <cellStyle name="Note 2 3 2 5 23 2 2" xfId="20825" xr:uid="{00000000-0005-0000-0000-00006D660000}"/>
    <cellStyle name="Note 2 3 2 5 23 2 2 2" xfId="34662" xr:uid="{00000000-0005-0000-0000-00006E660000}"/>
    <cellStyle name="Note 2 3 2 5 23 2 3" xfId="20826" xr:uid="{00000000-0005-0000-0000-00006F660000}"/>
    <cellStyle name="Note 2 3 2 5 23 2 4" xfId="34663" xr:uid="{00000000-0005-0000-0000-000070660000}"/>
    <cellStyle name="Note 2 3 2 5 23 3" xfId="20827" xr:uid="{00000000-0005-0000-0000-000071660000}"/>
    <cellStyle name="Note 2 3 2 5 23 3 2" xfId="34664" xr:uid="{00000000-0005-0000-0000-000072660000}"/>
    <cellStyle name="Note 2 3 2 5 23 4" xfId="20828" xr:uid="{00000000-0005-0000-0000-000073660000}"/>
    <cellStyle name="Note 2 3 2 5 23 5" xfId="34665" xr:uid="{00000000-0005-0000-0000-000074660000}"/>
    <cellStyle name="Note 2 3 2 5 24" xfId="20829" xr:uid="{00000000-0005-0000-0000-000075660000}"/>
    <cellStyle name="Note 2 3 2 5 24 2" xfId="20830" xr:uid="{00000000-0005-0000-0000-000076660000}"/>
    <cellStyle name="Note 2 3 2 5 24 2 2" xfId="20831" xr:uid="{00000000-0005-0000-0000-000077660000}"/>
    <cellStyle name="Note 2 3 2 5 24 2 2 2" xfId="34666" xr:uid="{00000000-0005-0000-0000-000078660000}"/>
    <cellStyle name="Note 2 3 2 5 24 2 3" xfId="20832" xr:uid="{00000000-0005-0000-0000-000079660000}"/>
    <cellStyle name="Note 2 3 2 5 24 2 4" xfId="34667" xr:uid="{00000000-0005-0000-0000-00007A660000}"/>
    <cellStyle name="Note 2 3 2 5 24 3" xfId="20833" xr:uid="{00000000-0005-0000-0000-00007B660000}"/>
    <cellStyle name="Note 2 3 2 5 24 3 2" xfId="34668" xr:uid="{00000000-0005-0000-0000-00007C660000}"/>
    <cellStyle name="Note 2 3 2 5 24 4" xfId="20834" xr:uid="{00000000-0005-0000-0000-00007D660000}"/>
    <cellStyle name="Note 2 3 2 5 24 5" xfId="34669" xr:uid="{00000000-0005-0000-0000-00007E660000}"/>
    <cellStyle name="Note 2 3 2 5 25" xfId="20835" xr:uid="{00000000-0005-0000-0000-00007F660000}"/>
    <cellStyle name="Note 2 3 2 5 25 2" xfId="20836" xr:uid="{00000000-0005-0000-0000-000080660000}"/>
    <cellStyle name="Note 2 3 2 5 25 2 2" xfId="20837" xr:uid="{00000000-0005-0000-0000-000081660000}"/>
    <cellStyle name="Note 2 3 2 5 25 2 2 2" xfId="34670" xr:uid="{00000000-0005-0000-0000-000082660000}"/>
    <cellStyle name="Note 2 3 2 5 25 2 3" xfId="20838" xr:uid="{00000000-0005-0000-0000-000083660000}"/>
    <cellStyle name="Note 2 3 2 5 25 2 4" xfId="34671" xr:uid="{00000000-0005-0000-0000-000084660000}"/>
    <cellStyle name="Note 2 3 2 5 25 3" xfId="20839" xr:uid="{00000000-0005-0000-0000-000085660000}"/>
    <cellStyle name="Note 2 3 2 5 25 3 2" xfId="34672" xr:uid="{00000000-0005-0000-0000-000086660000}"/>
    <cellStyle name="Note 2 3 2 5 25 4" xfId="20840" xr:uid="{00000000-0005-0000-0000-000087660000}"/>
    <cellStyle name="Note 2 3 2 5 25 5" xfId="34673" xr:uid="{00000000-0005-0000-0000-000088660000}"/>
    <cellStyle name="Note 2 3 2 5 26" xfId="20841" xr:uid="{00000000-0005-0000-0000-000089660000}"/>
    <cellStyle name="Note 2 3 2 5 26 2" xfId="20842" xr:uid="{00000000-0005-0000-0000-00008A660000}"/>
    <cellStyle name="Note 2 3 2 5 26 2 2" xfId="20843" xr:uid="{00000000-0005-0000-0000-00008B660000}"/>
    <cellStyle name="Note 2 3 2 5 26 2 2 2" xfId="34674" xr:uid="{00000000-0005-0000-0000-00008C660000}"/>
    <cellStyle name="Note 2 3 2 5 26 2 3" xfId="20844" xr:uid="{00000000-0005-0000-0000-00008D660000}"/>
    <cellStyle name="Note 2 3 2 5 26 2 4" xfId="34675" xr:uid="{00000000-0005-0000-0000-00008E660000}"/>
    <cellStyle name="Note 2 3 2 5 26 3" xfId="20845" xr:uid="{00000000-0005-0000-0000-00008F660000}"/>
    <cellStyle name="Note 2 3 2 5 26 3 2" xfId="34676" xr:uid="{00000000-0005-0000-0000-000090660000}"/>
    <cellStyle name="Note 2 3 2 5 26 4" xfId="20846" xr:uid="{00000000-0005-0000-0000-000091660000}"/>
    <cellStyle name="Note 2 3 2 5 26 5" xfId="34677" xr:uid="{00000000-0005-0000-0000-000092660000}"/>
    <cellStyle name="Note 2 3 2 5 27" xfId="20847" xr:uid="{00000000-0005-0000-0000-000093660000}"/>
    <cellStyle name="Note 2 3 2 5 27 2" xfId="20848" xr:uid="{00000000-0005-0000-0000-000094660000}"/>
    <cellStyle name="Note 2 3 2 5 27 2 2" xfId="20849" xr:uid="{00000000-0005-0000-0000-000095660000}"/>
    <cellStyle name="Note 2 3 2 5 27 2 2 2" xfId="34678" xr:uid="{00000000-0005-0000-0000-000096660000}"/>
    <cellStyle name="Note 2 3 2 5 27 2 3" xfId="20850" xr:uid="{00000000-0005-0000-0000-000097660000}"/>
    <cellStyle name="Note 2 3 2 5 27 2 4" xfId="34679" xr:uid="{00000000-0005-0000-0000-000098660000}"/>
    <cellStyle name="Note 2 3 2 5 27 3" xfId="20851" xr:uid="{00000000-0005-0000-0000-000099660000}"/>
    <cellStyle name="Note 2 3 2 5 27 3 2" xfId="34680" xr:uid="{00000000-0005-0000-0000-00009A660000}"/>
    <cellStyle name="Note 2 3 2 5 27 4" xfId="20852" xr:uid="{00000000-0005-0000-0000-00009B660000}"/>
    <cellStyle name="Note 2 3 2 5 27 5" xfId="34681" xr:uid="{00000000-0005-0000-0000-00009C660000}"/>
    <cellStyle name="Note 2 3 2 5 28" xfId="20853" xr:uid="{00000000-0005-0000-0000-00009D660000}"/>
    <cellStyle name="Note 2 3 2 5 28 2" xfId="20854" xr:uid="{00000000-0005-0000-0000-00009E660000}"/>
    <cellStyle name="Note 2 3 2 5 28 2 2" xfId="20855" xr:uid="{00000000-0005-0000-0000-00009F660000}"/>
    <cellStyle name="Note 2 3 2 5 28 2 2 2" xfId="34682" xr:uid="{00000000-0005-0000-0000-0000A0660000}"/>
    <cellStyle name="Note 2 3 2 5 28 2 3" xfId="20856" xr:uid="{00000000-0005-0000-0000-0000A1660000}"/>
    <cellStyle name="Note 2 3 2 5 28 2 4" xfId="34683" xr:uid="{00000000-0005-0000-0000-0000A2660000}"/>
    <cellStyle name="Note 2 3 2 5 28 3" xfId="20857" xr:uid="{00000000-0005-0000-0000-0000A3660000}"/>
    <cellStyle name="Note 2 3 2 5 28 3 2" xfId="34684" xr:uid="{00000000-0005-0000-0000-0000A4660000}"/>
    <cellStyle name="Note 2 3 2 5 28 4" xfId="20858" xr:uid="{00000000-0005-0000-0000-0000A5660000}"/>
    <cellStyle name="Note 2 3 2 5 28 5" xfId="34685" xr:uid="{00000000-0005-0000-0000-0000A6660000}"/>
    <cellStyle name="Note 2 3 2 5 29" xfId="20859" xr:uid="{00000000-0005-0000-0000-0000A7660000}"/>
    <cellStyle name="Note 2 3 2 5 29 2" xfId="20860" xr:uid="{00000000-0005-0000-0000-0000A8660000}"/>
    <cellStyle name="Note 2 3 2 5 29 2 2" xfId="20861" xr:uid="{00000000-0005-0000-0000-0000A9660000}"/>
    <cellStyle name="Note 2 3 2 5 29 2 2 2" xfId="34686" xr:uid="{00000000-0005-0000-0000-0000AA660000}"/>
    <cellStyle name="Note 2 3 2 5 29 2 3" xfId="20862" xr:uid="{00000000-0005-0000-0000-0000AB660000}"/>
    <cellStyle name="Note 2 3 2 5 29 2 4" xfId="34687" xr:uid="{00000000-0005-0000-0000-0000AC660000}"/>
    <cellStyle name="Note 2 3 2 5 29 3" xfId="20863" xr:uid="{00000000-0005-0000-0000-0000AD660000}"/>
    <cellStyle name="Note 2 3 2 5 29 3 2" xfId="34688" xr:uid="{00000000-0005-0000-0000-0000AE660000}"/>
    <cellStyle name="Note 2 3 2 5 29 4" xfId="20864" xr:uid="{00000000-0005-0000-0000-0000AF660000}"/>
    <cellStyle name="Note 2 3 2 5 29 5" xfId="34689" xr:uid="{00000000-0005-0000-0000-0000B0660000}"/>
    <cellStyle name="Note 2 3 2 5 3" xfId="20865" xr:uid="{00000000-0005-0000-0000-0000B1660000}"/>
    <cellStyle name="Note 2 3 2 5 3 2" xfId="20866" xr:uid="{00000000-0005-0000-0000-0000B2660000}"/>
    <cellStyle name="Note 2 3 2 5 3 2 2" xfId="20867" xr:uid="{00000000-0005-0000-0000-0000B3660000}"/>
    <cellStyle name="Note 2 3 2 5 3 2 2 2" xfId="34690" xr:uid="{00000000-0005-0000-0000-0000B4660000}"/>
    <cellStyle name="Note 2 3 2 5 3 2 3" xfId="20868" xr:uid="{00000000-0005-0000-0000-0000B5660000}"/>
    <cellStyle name="Note 2 3 2 5 3 2 4" xfId="34691" xr:uid="{00000000-0005-0000-0000-0000B6660000}"/>
    <cellStyle name="Note 2 3 2 5 3 3" xfId="20869" xr:uid="{00000000-0005-0000-0000-0000B7660000}"/>
    <cellStyle name="Note 2 3 2 5 3 3 2" xfId="34692" xr:uid="{00000000-0005-0000-0000-0000B8660000}"/>
    <cellStyle name="Note 2 3 2 5 3 4" xfId="20870" xr:uid="{00000000-0005-0000-0000-0000B9660000}"/>
    <cellStyle name="Note 2 3 2 5 3 5" xfId="34693" xr:uid="{00000000-0005-0000-0000-0000BA660000}"/>
    <cellStyle name="Note 2 3 2 5 30" xfId="20871" xr:uid="{00000000-0005-0000-0000-0000BB660000}"/>
    <cellStyle name="Note 2 3 2 5 30 2" xfId="20872" xr:uid="{00000000-0005-0000-0000-0000BC660000}"/>
    <cellStyle name="Note 2 3 2 5 30 2 2" xfId="20873" xr:uid="{00000000-0005-0000-0000-0000BD660000}"/>
    <cellStyle name="Note 2 3 2 5 30 2 2 2" xfId="34694" xr:uid="{00000000-0005-0000-0000-0000BE660000}"/>
    <cellStyle name="Note 2 3 2 5 30 2 3" xfId="20874" xr:uid="{00000000-0005-0000-0000-0000BF660000}"/>
    <cellStyle name="Note 2 3 2 5 30 2 4" xfId="34695" xr:uid="{00000000-0005-0000-0000-0000C0660000}"/>
    <cellStyle name="Note 2 3 2 5 30 3" xfId="20875" xr:uid="{00000000-0005-0000-0000-0000C1660000}"/>
    <cellStyle name="Note 2 3 2 5 30 3 2" xfId="34696" xr:uid="{00000000-0005-0000-0000-0000C2660000}"/>
    <cellStyle name="Note 2 3 2 5 30 4" xfId="20876" xr:uid="{00000000-0005-0000-0000-0000C3660000}"/>
    <cellStyle name="Note 2 3 2 5 30 5" xfId="34697" xr:uid="{00000000-0005-0000-0000-0000C4660000}"/>
    <cellStyle name="Note 2 3 2 5 31" xfId="20877" xr:uid="{00000000-0005-0000-0000-0000C5660000}"/>
    <cellStyle name="Note 2 3 2 5 31 2" xfId="20878" xr:uid="{00000000-0005-0000-0000-0000C6660000}"/>
    <cellStyle name="Note 2 3 2 5 31 2 2" xfId="34698" xr:uid="{00000000-0005-0000-0000-0000C7660000}"/>
    <cellStyle name="Note 2 3 2 5 31 3" xfId="20879" xr:uid="{00000000-0005-0000-0000-0000C8660000}"/>
    <cellStyle name="Note 2 3 2 5 31 4" xfId="34699" xr:uid="{00000000-0005-0000-0000-0000C9660000}"/>
    <cellStyle name="Note 2 3 2 5 32" xfId="20880" xr:uid="{00000000-0005-0000-0000-0000CA660000}"/>
    <cellStyle name="Note 2 3 2 5 32 2" xfId="34700" xr:uid="{00000000-0005-0000-0000-0000CB660000}"/>
    <cellStyle name="Note 2 3 2 5 33" xfId="20881" xr:uid="{00000000-0005-0000-0000-0000CC660000}"/>
    <cellStyle name="Note 2 3 2 5 34" xfId="34701" xr:uid="{00000000-0005-0000-0000-0000CD660000}"/>
    <cellStyle name="Note 2 3 2 5 4" xfId="20882" xr:uid="{00000000-0005-0000-0000-0000CE660000}"/>
    <cellStyle name="Note 2 3 2 5 4 2" xfId="20883" xr:uid="{00000000-0005-0000-0000-0000CF660000}"/>
    <cellStyle name="Note 2 3 2 5 4 2 2" xfId="20884" xr:uid="{00000000-0005-0000-0000-0000D0660000}"/>
    <cellStyle name="Note 2 3 2 5 4 2 2 2" xfId="34702" xr:uid="{00000000-0005-0000-0000-0000D1660000}"/>
    <cellStyle name="Note 2 3 2 5 4 2 3" xfId="20885" xr:uid="{00000000-0005-0000-0000-0000D2660000}"/>
    <cellStyle name="Note 2 3 2 5 4 2 4" xfId="34703" xr:uid="{00000000-0005-0000-0000-0000D3660000}"/>
    <cellStyle name="Note 2 3 2 5 4 3" xfId="20886" xr:uid="{00000000-0005-0000-0000-0000D4660000}"/>
    <cellStyle name="Note 2 3 2 5 4 3 2" xfId="34704" xr:uid="{00000000-0005-0000-0000-0000D5660000}"/>
    <cellStyle name="Note 2 3 2 5 4 4" xfId="20887" xr:uid="{00000000-0005-0000-0000-0000D6660000}"/>
    <cellStyle name="Note 2 3 2 5 4 5" xfId="34705" xr:uid="{00000000-0005-0000-0000-0000D7660000}"/>
    <cellStyle name="Note 2 3 2 5 5" xfId="20888" xr:uid="{00000000-0005-0000-0000-0000D8660000}"/>
    <cellStyle name="Note 2 3 2 5 5 2" xfId="20889" xr:uid="{00000000-0005-0000-0000-0000D9660000}"/>
    <cellStyle name="Note 2 3 2 5 5 2 2" xfId="20890" xr:uid="{00000000-0005-0000-0000-0000DA660000}"/>
    <cellStyle name="Note 2 3 2 5 5 2 2 2" xfId="34706" xr:uid="{00000000-0005-0000-0000-0000DB660000}"/>
    <cellStyle name="Note 2 3 2 5 5 2 3" xfId="20891" xr:uid="{00000000-0005-0000-0000-0000DC660000}"/>
    <cellStyle name="Note 2 3 2 5 5 2 4" xfId="34707" xr:uid="{00000000-0005-0000-0000-0000DD660000}"/>
    <cellStyle name="Note 2 3 2 5 5 3" xfId="20892" xr:uid="{00000000-0005-0000-0000-0000DE660000}"/>
    <cellStyle name="Note 2 3 2 5 5 3 2" xfId="34708" xr:uid="{00000000-0005-0000-0000-0000DF660000}"/>
    <cellStyle name="Note 2 3 2 5 5 4" xfId="20893" xr:uid="{00000000-0005-0000-0000-0000E0660000}"/>
    <cellStyle name="Note 2 3 2 5 5 5" xfId="34709" xr:uid="{00000000-0005-0000-0000-0000E1660000}"/>
    <cellStyle name="Note 2 3 2 5 6" xfId="20894" xr:uid="{00000000-0005-0000-0000-0000E2660000}"/>
    <cellStyle name="Note 2 3 2 5 6 2" xfId="20895" xr:uid="{00000000-0005-0000-0000-0000E3660000}"/>
    <cellStyle name="Note 2 3 2 5 6 2 2" xfId="20896" xr:uid="{00000000-0005-0000-0000-0000E4660000}"/>
    <cellStyle name="Note 2 3 2 5 6 2 2 2" xfId="34710" xr:uid="{00000000-0005-0000-0000-0000E5660000}"/>
    <cellStyle name="Note 2 3 2 5 6 2 3" xfId="20897" xr:uid="{00000000-0005-0000-0000-0000E6660000}"/>
    <cellStyle name="Note 2 3 2 5 6 2 4" xfId="34711" xr:uid="{00000000-0005-0000-0000-0000E7660000}"/>
    <cellStyle name="Note 2 3 2 5 6 3" xfId="20898" xr:uid="{00000000-0005-0000-0000-0000E8660000}"/>
    <cellStyle name="Note 2 3 2 5 6 3 2" xfId="34712" xr:uid="{00000000-0005-0000-0000-0000E9660000}"/>
    <cellStyle name="Note 2 3 2 5 6 4" xfId="20899" xr:uid="{00000000-0005-0000-0000-0000EA660000}"/>
    <cellStyle name="Note 2 3 2 5 6 5" xfId="34713" xr:uid="{00000000-0005-0000-0000-0000EB660000}"/>
    <cellStyle name="Note 2 3 2 5 7" xfId="20900" xr:uid="{00000000-0005-0000-0000-0000EC660000}"/>
    <cellStyle name="Note 2 3 2 5 7 2" xfId="20901" xr:uid="{00000000-0005-0000-0000-0000ED660000}"/>
    <cellStyle name="Note 2 3 2 5 7 2 2" xfId="20902" xr:uid="{00000000-0005-0000-0000-0000EE660000}"/>
    <cellStyle name="Note 2 3 2 5 7 2 2 2" xfId="34714" xr:uid="{00000000-0005-0000-0000-0000EF660000}"/>
    <cellStyle name="Note 2 3 2 5 7 2 3" xfId="20903" xr:uid="{00000000-0005-0000-0000-0000F0660000}"/>
    <cellStyle name="Note 2 3 2 5 7 2 4" xfId="34715" xr:uid="{00000000-0005-0000-0000-0000F1660000}"/>
    <cellStyle name="Note 2 3 2 5 7 3" xfId="20904" xr:uid="{00000000-0005-0000-0000-0000F2660000}"/>
    <cellStyle name="Note 2 3 2 5 7 3 2" xfId="34716" xr:uid="{00000000-0005-0000-0000-0000F3660000}"/>
    <cellStyle name="Note 2 3 2 5 7 4" xfId="20905" xr:uid="{00000000-0005-0000-0000-0000F4660000}"/>
    <cellStyle name="Note 2 3 2 5 7 5" xfId="34717" xr:uid="{00000000-0005-0000-0000-0000F5660000}"/>
    <cellStyle name="Note 2 3 2 5 8" xfId="20906" xr:uid="{00000000-0005-0000-0000-0000F6660000}"/>
    <cellStyle name="Note 2 3 2 5 8 2" xfId="20907" xr:uid="{00000000-0005-0000-0000-0000F7660000}"/>
    <cellStyle name="Note 2 3 2 5 8 2 2" xfId="20908" xr:uid="{00000000-0005-0000-0000-0000F8660000}"/>
    <cellStyle name="Note 2 3 2 5 8 2 2 2" xfId="34718" xr:uid="{00000000-0005-0000-0000-0000F9660000}"/>
    <cellStyle name="Note 2 3 2 5 8 2 3" xfId="20909" xr:uid="{00000000-0005-0000-0000-0000FA660000}"/>
    <cellStyle name="Note 2 3 2 5 8 2 4" xfId="34719" xr:uid="{00000000-0005-0000-0000-0000FB660000}"/>
    <cellStyle name="Note 2 3 2 5 8 3" xfId="20910" xr:uid="{00000000-0005-0000-0000-0000FC660000}"/>
    <cellStyle name="Note 2 3 2 5 8 3 2" xfId="34720" xr:uid="{00000000-0005-0000-0000-0000FD660000}"/>
    <cellStyle name="Note 2 3 2 5 8 4" xfId="20911" xr:uid="{00000000-0005-0000-0000-0000FE660000}"/>
    <cellStyle name="Note 2 3 2 5 8 5" xfId="34721" xr:uid="{00000000-0005-0000-0000-0000FF660000}"/>
    <cellStyle name="Note 2 3 2 5 9" xfId="20912" xr:uid="{00000000-0005-0000-0000-000000670000}"/>
    <cellStyle name="Note 2 3 2 5 9 2" xfId="20913" xr:uid="{00000000-0005-0000-0000-000001670000}"/>
    <cellStyle name="Note 2 3 2 5 9 2 2" xfId="20914" xr:uid="{00000000-0005-0000-0000-000002670000}"/>
    <cellStyle name="Note 2 3 2 5 9 2 2 2" xfId="34722" xr:uid="{00000000-0005-0000-0000-000003670000}"/>
    <cellStyle name="Note 2 3 2 5 9 2 3" xfId="20915" xr:uid="{00000000-0005-0000-0000-000004670000}"/>
    <cellStyle name="Note 2 3 2 5 9 2 4" xfId="34723" xr:uid="{00000000-0005-0000-0000-000005670000}"/>
    <cellStyle name="Note 2 3 2 5 9 3" xfId="20916" xr:uid="{00000000-0005-0000-0000-000006670000}"/>
    <cellStyle name="Note 2 3 2 5 9 3 2" xfId="34724" xr:uid="{00000000-0005-0000-0000-000007670000}"/>
    <cellStyle name="Note 2 3 2 5 9 4" xfId="20917" xr:uid="{00000000-0005-0000-0000-000008670000}"/>
    <cellStyle name="Note 2 3 2 5 9 5" xfId="34725" xr:uid="{00000000-0005-0000-0000-000009670000}"/>
    <cellStyle name="Note 2 3 2 6" xfId="20918" xr:uid="{00000000-0005-0000-0000-00000A670000}"/>
    <cellStyle name="Note 2 3 2 6 2" xfId="20919" xr:uid="{00000000-0005-0000-0000-00000B670000}"/>
    <cellStyle name="Note 2 3 2 6 2 2" xfId="34726" xr:uid="{00000000-0005-0000-0000-00000C670000}"/>
    <cellStyle name="Note 2 3 2 6 3" xfId="20920" xr:uid="{00000000-0005-0000-0000-00000D670000}"/>
    <cellStyle name="Note 2 3 2 6 4" xfId="34727" xr:uid="{00000000-0005-0000-0000-00000E670000}"/>
    <cellStyle name="Note 2 3 2 7" xfId="20921" xr:uid="{00000000-0005-0000-0000-00000F670000}"/>
    <cellStyle name="Note 2 3 2 7 2" xfId="34728" xr:uid="{00000000-0005-0000-0000-000010670000}"/>
    <cellStyle name="Note 2 3 2 8" xfId="20922" xr:uid="{00000000-0005-0000-0000-000011670000}"/>
    <cellStyle name="Note 2 3 2 9" xfId="34729" xr:uid="{00000000-0005-0000-0000-000012670000}"/>
    <cellStyle name="Note 2 3 2_BU&amp;IC" xfId="20923" xr:uid="{00000000-0005-0000-0000-000013670000}"/>
    <cellStyle name="Note 2 3 20" xfId="34730" xr:uid="{00000000-0005-0000-0000-000014670000}"/>
    <cellStyle name="Note 2 3 3" xfId="20924" xr:uid="{00000000-0005-0000-0000-000015670000}"/>
    <cellStyle name="Note 2 3 4" xfId="20925" xr:uid="{00000000-0005-0000-0000-000016670000}"/>
    <cellStyle name="Note 2 3 4 10" xfId="20926" xr:uid="{00000000-0005-0000-0000-000017670000}"/>
    <cellStyle name="Note 2 3 4 10 2" xfId="20927" xr:uid="{00000000-0005-0000-0000-000018670000}"/>
    <cellStyle name="Note 2 3 4 10 2 2" xfId="20928" xr:uid="{00000000-0005-0000-0000-000019670000}"/>
    <cellStyle name="Note 2 3 4 10 2 2 2" xfId="34731" xr:uid="{00000000-0005-0000-0000-00001A670000}"/>
    <cellStyle name="Note 2 3 4 10 2 3" xfId="20929" xr:uid="{00000000-0005-0000-0000-00001B670000}"/>
    <cellStyle name="Note 2 3 4 10 2 4" xfId="34732" xr:uid="{00000000-0005-0000-0000-00001C670000}"/>
    <cellStyle name="Note 2 3 4 10 3" xfId="20930" xr:uid="{00000000-0005-0000-0000-00001D670000}"/>
    <cellStyle name="Note 2 3 4 10 3 2" xfId="34733" xr:uid="{00000000-0005-0000-0000-00001E670000}"/>
    <cellStyle name="Note 2 3 4 10 4" xfId="20931" xr:uid="{00000000-0005-0000-0000-00001F670000}"/>
    <cellStyle name="Note 2 3 4 10 5" xfId="34734" xr:uid="{00000000-0005-0000-0000-000020670000}"/>
    <cellStyle name="Note 2 3 4 11" xfId="20932" xr:uid="{00000000-0005-0000-0000-000021670000}"/>
    <cellStyle name="Note 2 3 4 11 2" xfId="20933" xr:uid="{00000000-0005-0000-0000-000022670000}"/>
    <cellStyle name="Note 2 3 4 11 2 2" xfId="20934" xr:uid="{00000000-0005-0000-0000-000023670000}"/>
    <cellStyle name="Note 2 3 4 11 2 2 2" xfId="34735" xr:uid="{00000000-0005-0000-0000-000024670000}"/>
    <cellStyle name="Note 2 3 4 11 2 3" xfId="20935" xr:uid="{00000000-0005-0000-0000-000025670000}"/>
    <cellStyle name="Note 2 3 4 11 2 4" xfId="34736" xr:uid="{00000000-0005-0000-0000-000026670000}"/>
    <cellStyle name="Note 2 3 4 11 3" xfId="20936" xr:uid="{00000000-0005-0000-0000-000027670000}"/>
    <cellStyle name="Note 2 3 4 11 3 2" xfId="34737" xr:uid="{00000000-0005-0000-0000-000028670000}"/>
    <cellStyle name="Note 2 3 4 11 4" xfId="20937" xr:uid="{00000000-0005-0000-0000-000029670000}"/>
    <cellStyle name="Note 2 3 4 11 5" xfId="34738" xr:uid="{00000000-0005-0000-0000-00002A670000}"/>
    <cellStyle name="Note 2 3 4 12" xfId="20938" xr:uid="{00000000-0005-0000-0000-00002B670000}"/>
    <cellStyle name="Note 2 3 4 12 2" xfId="20939" xr:uid="{00000000-0005-0000-0000-00002C670000}"/>
    <cellStyle name="Note 2 3 4 12 2 2" xfId="20940" xr:uid="{00000000-0005-0000-0000-00002D670000}"/>
    <cellStyle name="Note 2 3 4 12 2 2 2" xfId="34739" xr:uid="{00000000-0005-0000-0000-00002E670000}"/>
    <cellStyle name="Note 2 3 4 12 2 3" xfId="20941" xr:uid="{00000000-0005-0000-0000-00002F670000}"/>
    <cellStyle name="Note 2 3 4 12 2 4" xfId="34740" xr:uid="{00000000-0005-0000-0000-000030670000}"/>
    <cellStyle name="Note 2 3 4 12 3" xfId="20942" xr:uid="{00000000-0005-0000-0000-000031670000}"/>
    <cellStyle name="Note 2 3 4 12 3 2" xfId="34741" xr:uid="{00000000-0005-0000-0000-000032670000}"/>
    <cellStyle name="Note 2 3 4 12 4" xfId="20943" xr:uid="{00000000-0005-0000-0000-000033670000}"/>
    <cellStyle name="Note 2 3 4 12 5" xfId="34742" xr:uid="{00000000-0005-0000-0000-000034670000}"/>
    <cellStyle name="Note 2 3 4 13" xfId="20944" xr:uid="{00000000-0005-0000-0000-000035670000}"/>
    <cellStyle name="Note 2 3 4 13 2" xfId="20945" xr:uid="{00000000-0005-0000-0000-000036670000}"/>
    <cellStyle name="Note 2 3 4 13 2 2" xfId="20946" xr:uid="{00000000-0005-0000-0000-000037670000}"/>
    <cellStyle name="Note 2 3 4 13 2 2 2" xfId="34743" xr:uid="{00000000-0005-0000-0000-000038670000}"/>
    <cellStyle name="Note 2 3 4 13 2 3" xfId="20947" xr:uid="{00000000-0005-0000-0000-000039670000}"/>
    <cellStyle name="Note 2 3 4 13 2 4" xfId="34744" xr:uid="{00000000-0005-0000-0000-00003A670000}"/>
    <cellStyle name="Note 2 3 4 13 3" xfId="20948" xr:uid="{00000000-0005-0000-0000-00003B670000}"/>
    <cellStyle name="Note 2 3 4 13 3 2" xfId="34745" xr:uid="{00000000-0005-0000-0000-00003C670000}"/>
    <cellStyle name="Note 2 3 4 13 4" xfId="20949" xr:uid="{00000000-0005-0000-0000-00003D670000}"/>
    <cellStyle name="Note 2 3 4 13 5" xfId="34746" xr:uid="{00000000-0005-0000-0000-00003E670000}"/>
    <cellStyle name="Note 2 3 4 14" xfId="20950" xr:uid="{00000000-0005-0000-0000-00003F670000}"/>
    <cellStyle name="Note 2 3 4 14 2" xfId="20951" xr:uid="{00000000-0005-0000-0000-000040670000}"/>
    <cellStyle name="Note 2 3 4 14 2 2" xfId="20952" xr:uid="{00000000-0005-0000-0000-000041670000}"/>
    <cellStyle name="Note 2 3 4 14 2 2 2" xfId="34747" xr:uid="{00000000-0005-0000-0000-000042670000}"/>
    <cellStyle name="Note 2 3 4 14 2 3" xfId="20953" xr:uid="{00000000-0005-0000-0000-000043670000}"/>
    <cellStyle name="Note 2 3 4 14 2 4" xfId="34748" xr:uid="{00000000-0005-0000-0000-000044670000}"/>
    <cellStyle name="Note 2 3 4 14 3" xfId="20954" xr:uid="{00000000-0005-0000-0000-000045670000}"/>
    <cellStyle name="Note 2 3 4 14 3 2" xfId="34749" xr:uid="{00000000-0005-0000-0000-000046670000}"/>
    <cellStyle name="Note 2 3 4 14 4" xfId="20955" xr:uid="{00000000-0005-0000-0000-000047670000}"/>
    <cellStyle name="Note 2 3 4 14 5" xfId="34750" xr:uid="{00000000-0005-0000-0000-000048670000}"/>
    <cellStyle name="Note 2 3 4 15" xfId="20956" xr:uid="{00000000-0005-0000-0000-000049670000}"/>
    <cellStyle name="Note 2 3 4 15 2" xfId="20957" xr:uid="{00000000-0005-0000-0000-00004A670000}"/>
    <cellStyle name="Note 2 3 4 15 2 2" xfId="20958" xr:uid="{00000000-0005-0000-0000-00004B670000}"/>
    <cellStyle name="Note 2 3 4 15 2 2 2" xfId="34751" xr:uid="{00000000-0005-0000-0000-00004C670000}"/>
    <cellStyle name="Note 2 3 4 15 2 3" xfId="20959" xr:uid="{00000000-0005-0000-0000-00004D670000}"/>
    <cellStyle name="Note 2 3 4 15 2 4" xfId="34752" xr:uid="{00000000-0005-0000-0000-00004E670000}"/>
    <cellStyle name="Note 2 3 4 15 3" xfId="20960" xr:uid="{00000000-0005-0000-0000-00004F670000}"/>
    <cellStyle name="Note 2 3 4 15 3 2" xfId="34753" xr:uid="{00000000-0005-0000-0000-000050670000}"/>
    <cellStyle name="Note 2 3 4 15 4" xfId="20961" xr:uid="{00000000-0005-0000-0000-000051670000}"/>
    <cellStyle name="Note 2 3 4 15 5" xfId="34754" xr:uid="{00000000-0005-0000-0000-000052670000}"/>
    <cellStyle name="Note 2 3 4 16" xfId="20962" xr:uid="{00000000-0005-0000-0000-000053670000}"/>
    <cellStyle name="Note 2 3 4 16 2" xfId="20963" xr:uid="{00000000-0005-0000-0000-000054670000}"/>
    <cellStyle name="Note 2 3 4 16 2 2" xfId="20964" xr:uid="{00000000-0005-0000-0000-000055670000}"/>
    <cellStyle name="Note 2 3 4 16 2 2 2" xfId="34755" xr:uid="{00000000-0005-0000-0000-000056670000}"/>
    <cellStyle name="Note 2 3 4 16 2 3" xfId="20965" xr:uid="{00000000-0005-0000-0000-000057670000}"/>
    <cellStyle name="Note 2 3 4 16 2 4" xfId="34756" xr:uid="{00000000-0005-0000-0000-000058670000}"/>
    <cellStyle name="Note 2 3 4 16 3" xfId="20966" xr:uid="{00000000-0005-0000-0000-000059670000}"/>
    <cellStyle name="Note 2 3 4 16 3 2" xfId="34757" xr:uid="{00000000-0005-0000-0000-00005A670000}"/>
    <cellStyle name="Note 2 3 4 16 4" xfId="20967" xr:uid="{00000000-0005-0000-0000-00005B670000}"/>
    <cellStyle name="Note 2 3 4 16 5" xfId="34758" xr:uid="{00000000-0005-0000-0000-00005C670000}"/>
    <cellStyle name="Note 2 3 4 17" xfId="20968" xr:uid="{00000000-0005-0000-0000-00005D670000}"/>
    <cellStyle name="Note 2 3 4 17 2" xfId="20969" xr:uid="{00000000-0005-0000-0000-00005E670000}"/>
    <cellStyle name="Note 2 3 4 17 2 2" xfId="20970" xr:uid="{00000000-0005-0000-0000-00005F670000}"/>
    <cellStyle name="Note 2 3 4 17 2 2 2" xfId="34759" xr:uid="{00000000-0005-0000-0000-000060670000}"/>
    <cellStyle name="Note 2 3 4 17 2 3" xfId="20971" xr:uid="{00000000-0005-0000-0000-000061670000}"/>
    <cellStyle name="Note 2 3 4 17 2 4" xfId="34760" xr:uid="{00000000-0005-0000-0000-000062670000}"/>
    <cellStyle name="Note 2 3 4 17 3" xfId="20972" xr:uid="{00000000-0005-0000-0000-000063670000}"/>
    <cellStyle name="Note 2 3 4 17 3 2" xfId="34761" xr:uid="{00000000-0005-0000-0000-000064670000}"/>
    <cellStyle name="Note 2 3 4 17 4" xfId="20973" xr:uid="{00000000-0005-0000-0000-000065670000}"/>
    <cellStyle name="Note 2 3 4 17 5" xfId="34762" xr:uid="{00000000-0005-0000-0000-000066670000}"/>
    <cellStyle name="Note 2 3 4 18" xfId="20974" xr:uid="{00000000-0005-0000-0000-000067670000}"/>
    <cellStyle name="Note 2 3 4 18 2" xfId="20975" xr:uid="{00000000-0005-0000-0000-000068670000}"/>
    <cellStyle name="Note 2 3 4 18 2 2" xfId="20976" xr:uid="{00000000-0005-0000-0000-000069670000}"/>
    <cellStyle name="Note 2 3 4 18 2 2 2" xfId="34763" xr:uid="{00000000-0005-0000-0000-00006A670000}"/>
    <cellStyle name="Note 2 3 4 18 2 3" xfId="20977" xr:uid="{00000000-0005-0000-0000-00006B670000}"/>
    <cellStyle name="Note 2 3 4 18 2 4" xfId="34764" xr:uid="{00000000-0005-0000-0000-00006C670000}"/>
    <cellStyle name="Note 2 3 4 18 3" xfId="20978" xr:uid="{00000000-0005-0000-0000-00006D670000}"/>
    <cellStyle name="Note 2 3 4 18 3 2" xfId="34765" xr:uid="{00000000-0005-0000-0000-00006E670000}"/>
    <cellStyle name="Note 2 3 4 18 4" xfId="20979" xr:uid="{00000000-0005-0000-0000-00006F670000}"/>
    <cellStyle name="Note 2 3 4 18 5" xfId="34766" xr:uid="{00000000-0005-0000-0000-000070670000}"/>
    <cellStyle name="Note 2 3 4 19" xfId="20980" xr:uid="{00000000-0005-0000-0000-000071670000}"/>
    <cellStyle name="Note 2 3 4 19 2" xfId="20981" xr:uid="{00000000-0005-0000-0000-000072670000}"/>
    <cellStyle name="Note 2 3 4 19 2 2" xfId="20982" xr:uid="{00000000-0005-0000-0000-000073670000}"/>
    <cellStyle name="Note 2 3 4 19 2 2 2" xfId="34767" xr:uid="{00000000-0005-0000-0000-000074670000}"/>
    <cellStyle name="Note 2 3 4 19 2 3" xfId="20983" xr:uid="{00000000-0005-0000-0000-000075670000}"/>
    <cellStyle name="Note 2 3 4 19 2 4" xfId="34768" xr:uid="{00000000-0005-0000-0000-000076670000}"/>
    <cellStyle name="Note 2 3 4 19 3" xfId="20984" xr:uid="{00000000-0005-0000-0000-000077670000}"/>
    <cellStyle name="Note 2 3 4 19 3 2" xfId="34769" xr:uid="{00000000-0005-0000-0000-000078670000}"/>
    <cellStyle name="Note 2 3 4 19 4" xfId="20985" xr:uid="{00000000-0005-0000-0000-000079670000}"/>
    <cellStyle name="Note 2 3 4 19 5" xfId="34770" xr:uid="{00000000-0005-0000-0000-00007A670000}"/>
    <cellStyle name="Note 2 3 4 2" xfId="20986" xr:uid="{00000000-0005-0000-0000-00007B670000}"/>
    <cellStyle name="Note 2 3 4 2 2" xfId="20987" xr:uid="{00000000-0005-0000-0000-00007C670000}"/>
    <cellStyle name="Note 2 3 4 2 2 2" xfId="20988" xr:uid="{00000000-0005-0000-0000-00007D670000}"/>
    <cellStyle name="Note 2 3 4 2 2 2 2" xfId="34771" xr:uid="{00000000-0005-0000-0000-00007E670000}"/>
    <cellStyle name="Note 2 3 4 2 2 3" xfId="20989" xr:uid="{00000000-0005-0000-0000-00007F670000}"/>
    <cellStyle name="Note 2 3 4 2 2 4" xfId="34772" xr:uid="{00000000-0005-0000-0000-000080670000}"/>
    <cellStyle name="Note 2 3 4 2 3" xfId="20990" xr:uid="{00000000-0005-0000-0000-000081670000}"/>
    <cellStyle name="Note 2 3 4 2 3 2" xfId="34773" xr:uid="{00000000-0005-0000-0000-000082670000}"/>
    <cellStyle name="Note 2 3 4 2 4" xfId="20991" xr:uid="{00000000-0005-0000-0000-000083670000}"/>
    <cellStyle name="Note 2 3 4 2 5" xfId="34774" xr:uid="{00000000-0005-0000-0000-000084670000}"/>
    <cellStyle name="Note 2 3 4 20" xfId="20992" xr:uid="{00000000-0005-0000-0000-000085670000}"/>
    <cellStyle name="Note 2 3 4 20 2" xfId="20993" xr:uid="{00000000-0005-0000-0000-000086670000}"/>
    <cellStyle name="Note 2 3 4 20 2 2" xfId="20994" xr:uid="{00000000-0005-0000-0000-000087670000}"/>
    <cellStyle name="Note 2 3 4 20 2 2 2" xfId="34775" xr:uid="{00000000-0005-0000-0000-000088670000}"/>
    <cellStyle name="Note 2 3 4 20 2 3" xfId="20995" xr:uid="{00000000-0005-0000-0000-000089670000}"/>
    <cellStyle name="Note 2 3 4 20 2 4" xfId="34776" xr:uid="{00000000-0005-0000-0000-00008A670000}"/>
    <cellStyle name="Note 2 3 4 20 3" xfId="20996" xr:uid="{00000000-0005-0000-0000-00008B670000}"/>
    <cellStyle name="Note 2 3 4 20 3 2" xfId="34777" xr:uid="{00000000-0005-0000-0000-00008C670000}"/>
    <cellStyle name="Note 2 3 4 20 4" xfId="20997" xr:uid="{00000000-0005-0000-0000-00008D670000}"/>
    <cellStyle name="Note 2 3 4 20 5" xfId="34778" xr:uid="{00000000-0005-0000-0000-00008E670000}"/>
    <cellStyle name="Note 2 3 4 21" xfId="20998" xr:uid="{00000000-0005-0000-0000-00008F670000}"/>
    <cellStyle name="Note 2 3 4 21 2" xfId="20999" xr:uid="{00000000-0005-0000-0000-000090670000}"/>
    <cellStyle name="Note 2 3 4 21 2 2" xfId="21000" xr:uid="{00000000-0005-0000-0000-000091670000}"/>
    <cellStyle name="Note 2 3 4 21 2 2 2" xfId="34779" xr:uid="{00000000-0005-0000-0000-000092670000}"/>
    <cellStyle name="Note 2 3 4 21 2 3" xfId="21001" xr:uid="{00000000-0005-0000-0000-000093670000}"/>
    <cellStyle name="Note 2 3 4 21 2 4" xfId="34780" xr:uid="{00000000-0005-0000-0000-000094670000}"/>
    <cellStyle name="Note 2 3 4 21 3" xfId="21002" xr:uid="{00000000-0005-0000-0000-000095670000}"/>
    <cellStyle name="Note 2 3 4 21 3 2" xfId="34781" xr:uid="{00000000-0005-0000-0000-000096670000}"/>
    <cellStyle name="Note 2 3 4 21 4" xfId="21003" xr:uid="{00000000-0005-0000-0000-000097670000}"/>
    <cellStyle name="Note 2 3 4 21 5" xfId="34782" xr:uid="{00000000-0005-0000-0000-000098670000}"/>
    <cellStyle name="Note 2 3 4 22" xfId="21004" xr:uid="{00000000-0005-0000-0000-000099670000}"/>
    <cellStyle name="Note 2 3 4 22 2" xfId="21005" xr:uid="{00000000-0005-0000-0000-00009A670000}"/>
    <cellStyle name="Note 2 3 4 22 2 2" xfId="21006" xr:uid="{00000000-0005-0000-0000-00009B670000}"/>
    <cellStyle name="Note 2 3 4 22 2 2 2" xfId="34783" xr:uid="{00000000-0005-0000-0000-00009C670000}"/>
    <cellStyle name="Note 2 3 4 22 2 3" xfId="21007" xr:uid="{00000000-0005-0000-0000-00009D670000}"/>
    <cellStyle name="Note 2 3 4 22 2 4" xfId="34784" xr:uid="{00000000-0005-0000-0000-00009E670000}"/>
    <cellStyle name="Note 2 3 4 22 3" xfId="21008" xr:uid="{00000000-0005-0000-0000-00009F670000}"/>
    <cellStyle name="Note 2 3 4 22 3 2" xfId="34785" xr:uid="{00000000-0005-0000-0000-0000A0670000}"/>
    <cellStyle name="Note 2 3 4 22 4" xfId="21009" xr:uid="{00000000-0005-0000-0000-0000A1670000}"/>
    <cellStyle name="Note 2 3 4 22 5" xfId="34786" xr:uid="{00000000-0005-0000-0000-0000A2670000}"/>
    <cellStyle name="Note 2 3 4 23" xfId="21010" xr:uid="{00000000-0005-0000-0000-0000A3670000}"/>
    <cellStyle name="Note 2 3 4 23 2" xfId="21011" xr:uid="{00000000-0005-0000-0000-0000A4670000}"/>
    <cellStyle name="Note 2 3 4 23 2 2" xfId="21012" xr:uid="{00000000-0005-0000-0000-0000A5670000}"/>
    <cellStyle name="Note 2 3 4 23 2 2 2" xfId="34787" xr:uid="{00000000-0005-0000-0000-0000A6670000}"/>
    <cellStyle name="Note 2 3 4 23 2 3" xfId="21013" xr:uid="{00000000-0005-0000-0000-0000A7670000}"/>
    <cellStyle name="Note 2 3 4 23 2 4" xfId="34788" xr:uid="{00000000-0005-0000-0000-0000A8670000}"/>
    <cellStyle name="Note 2 3 4 23 3" xfId="21014" xr:uid="{00000000-0005-0000-0000-0000A9670000}"/>
    <cellStyle name="Note 2 3 4 23 3 2" xfId="34789" xr:uid="{00000000-0005-0000-0000-0000AA670000}"/>
    <cellStyle name="Note 2 3 4 23 4" xfId="21015" xr:uid="{00000000-0005-0000-0000-0000AB670000}"/>
    <cellStyle name="Note 2 3 4 23 5" xfId="34790" xr:uid="{00000000-0005-0000-0000-0000AC670000}"/>
    <cellStyle name="Note 2 3 4 24" xfId="21016" xr:uid="{00000000-0005-0000-0000-0000AD670000}"/>
    <cellStyle name="Note 2 3 4 24 2" xfId="21017" xr:uid="{00000000-0005-0000-0000-0000AE670000}"/>
    <cellStyle name="Note 2 3 4 24 2 2" xfId="21018" xr:uid="{00000000-0005-0000-0000-0000AF670000}"/>
    <cellStyle name="Note 2 3 4 24 2 2 2" xfId="34791" xr:uid="{00000000-0005-0000-0000-0000B0670000}"/>
    <cellStyle name="Note 2 3 4 24 2 3" xfId="21019" xr:uid="{00000000-0005-0000-0000-0000B1670000}"/>
    <cellStyle name="Note 2 3 4 24 2 4" xfId="34792" xr:uid="{00000000-0005-0000-0000-0000B2670000}"/>
    <cellStyle name="Note 2 3 4 24 3" xfId="21020" xr:uid="{00000000-0005-0000-0000-0000B3670000}"/>
    <cellStyle name="Note 2 3 4 24 3 2" xfId="34793" xr:uid="{00000000-0005-0000-0000-0000B4670000}"/>
    <cellStyle name="Note 2 3 4 24 4" xfId="21021" xr:uid="{00000000-0005-0000-0000-0000B5670000}"/>
    <cellStyle name="Note 2 3 4 24 5" xfId="34794" xr:uid="{00000000-0005-0000-0000-0000B6670000}"/>
    <cellStyle name="Note 2 3 4 25" xfId="21022" xr:uid="{00000000-0005-0000-0000-0000B7670000}"/>
    <cellStyle name="Note 2 3 4 25 2" xfId="21023" xr:uid="{00000000-0005-0000-0000-0000B8670000}"/>
    <cellStyle name="Note 2 3 4 25 2 2" xfId="21024" xr:uid="{00000000-0005-0000-0000-0000B9670000}"/>
    <cellStyle name="Note 2 3 4 25 2 2 2" xfId="34795" xr:uid="{00000000-0005-0000-0000-0000BA670000}"/>
    <cellStyle name="Note 2 3 4 25 2 3" xfId="21025" xr:uid="{00000000-0005-0000-0000-0000BB670000}"/>
    <cellStyle name="Note 2 3 4 25 2 4" xfId="34796" xr:uid="{00000000-0005-0000-0000-0000BC670000}"/>
    <cellStyle name="Note 2 3 4 25 3" xfId="21026" xr:uid="{00000000-0005-0000-0000-0000BD670000}"/>
    <cellStyle name="Note 2 3 4 25 3 2" xfId="34797" xr:uid="{00000000-0005-0000-0000-0000BE670000}"/>
    <cellStyle name="Note 2 3 4 25 4" xfId="21027" xr:uid="{00000000-0005-0000-0000-0000BF670000}"/>
    <cellStyle name="Note 2 3 4 25 5" xfId="34798" xr:uid="{00000000-0005-0000-0000-0000C0670000}"/>
    <cellStyle name="Note 2 3 4 26" xfId="21028" xr:uid="{00000000-0005-0000-0000-0000C1670000}"/>
    <cellStyle name="Note 2 3 4 26 2" xfId="21029" xr:uid="{00000000-0005-0000-0000-0000C2670000}"/>
    <cellStyle name="Note 2 3 4 26 2 2" xfId="21030" xr:uid="{00000000-0005-0000-0000-0000C3670000}"/>
    <cellStyle name="Note 2 3 4 26 2 2 2" xfId="34799" xr:uid="{00000000-0005-0000-0000-0000C4670000}"/>
    <cellStyle name="Note 2 3 4 26 2 3" xfId="21031" xr:uid="{00000000-0005-0000-0000-0000C5670000}"/>
    <cellStyle name="Note 2 3 4 26 2 4" xfId="34800" xr:uid="{00000000-0005-0000-0000-0000C6670000}"/>
    <cellStyle name="Note 2 3 4 26 3" xfId="21032" xr:uid="{00000000-0005-0000-0000-0000C7670000}"/>
    <cellStyle name="Note 2 3 4 26 3 2" xfId="34801" xr:uid="{00000000-0005-0000-0000-0000C8670000}"/>
    <cellStyle name="Note 2 3 4 26 4" xfId="21033" xr:uid="{00000000-0005-0000-0000-0000C9670000}"/>
    <cellStyle name="Note 2 3 4 26 5" xfId="34802" xr:uid="{00000000-0005-0000-0000-0000CA670000}"/>
    <cellStyle name="Note 2 3 4 27" xfId="21034" xr:uid="{00000000-0005-0000-0000-0000CB670000}"/>
    <cellStyle name="Note 2 3 4 27 2" xfId="21035" xr:uid="{00000000-0005-0000-0000-0000CC670000}"/>
    <cellStyle name="Note 2 3 4 27 2 2" xfId="21036" xr:uid="{00000000-0005-0000-0000-0000CD670000}"/>
    <cellStyle name="Note 2 3 4 27 2 2 2" xfId="34803" xr:uid="{00000000-0005-0000-0000-0000CE670000}"/>
    <cellStyle name="Note 2 3 4 27 2 3" xfId="21037" xr:uid="{00000000-0005-0000-0000-0000CF670000}"/>
    <cellStyle name="Note 2 3 4 27 2 4" xfId="34804" xr:uid="{00000000-0005-0000-0000-0000D0670000}"/>
    <cellStyle name="Note 2 3 4 27 3" xfId="21038" xr:uid="{00000000-0005-0000-0000-0000D1670000}"/>
    <cellStyle name="Note 2 3 4 27 3 2" xfId="34805" xr:uid="{00000000-0005-0000-0000-0000D2670000}"/>
    <cellStyle name="Note 2 3 4 27 4" xfId="21039" xr:uid="{00000000-0005-0000-0000-0000D3670000}"/>
    <cellStyle name="Note 2 3 4 27 5" xfId="34806" xr:uid="{00000000-0005-0000-0000-0000D4670000}"/>
    <cellStyle name="Note 2 3 4 28" xfId="21040" xr:uid="{00000000-0005-0000-0000-0000D5670000}"/>
    <cellStyle name="Note 2 3 4 28 2" xfId="21041" xr:uid="{00000000-0005-0000-0000-0000D6670000}"/>
    <cellStyle name="Note 2 3 4 28 2 2" xfId="21042" xr:uid="{00000000-0005-0000-0000-0000D7670000}"/>
    <cellStyle name="Note 2 3 4 28 2 2 2" xfId="34807" xr:uid="{00000000-0005-0000-0000-0000D8670000}"/>
    <cellStyle name="Note 2 3 4 28 2 3" xfId="21043" xr:uid="{00000000-0005-0000-0000-0000D9670000}"/>
    <cellStyle name="Note 2 3 4 28 2 4" xfId="34808" xr:uid="{00000000-0005-0000-0000-0000DA670000}"/>
    <cellStyle name="Note 2 3 4 28 3" xfId="21044" xr:uid="{00000000-0005-0000-0000-0000DB670000}"/>
    <cellStyle name="Note 2 3 4 28 3 2" xfId="34809" xr:uid="{00000000-0005-0000-0000-0000DC670000}"/>
    <cellStyle name="Note 2 3 4 28 4" xfId="21045" xr:uid="{00000000-0005-0000-0000-0000DD670000}"/>
    <cellStyle name="Note 2 3 4 28 5" xfId="34810" xr:uid="{00000000-0005-0000-0000-0000DE670000}"/>
    <cellStyle name="Note 2 3 4 29" xfId="21046" xr:uid="{00000000-0005-0000-0000-0000DF670000}"/>
    <cellStyle name="Note 2 3 4 29 2" xfId="21047" xr:uid="{00000000-0005-0000-0000-0000E0670000}"/>
    <cellStyle name="Note 2 3 4 29 2 2" xfId="21048" xr:uid="{00000000-0005-0000-0000-0000E1670000}"/>
    <cellStyle name="Note 2 3 4 29 2 2 2" xfId="34811" xr:uid="{00000000-0005-0000-0000-0000E2670000}"/>
    <cellStyle name="Note 2 3 4 29 2 3" xfId="21049" xr:uid="{00000000-0005-0000-0000-0000E3670000}"/>
    <cellStyle name="Note 2 3 4 29 2 4" xfId="34812" xr:uid="{00000000-0005-0000-0000-0000E4670000}"/>
    <cellStyle name="Note 2 3 4 29 3" xfId="21050" xr:uid="{00000000-0005-0000-0000-0000E5670000}"/>
    <cellStyle name="Note 2 3 4 29 3 2" xfId="34813" xr:uid="{00000000-0005-0000-0000-0000E6670000}"/>
    <cellStyle name="Note 2 3 4 29 4" xfId="21051" xr:uid="{00000000-0005-0000-0000-0000E7670000}"/>
    <cellStyle name="Note 2 3 4 29 5" xfId="34814" xr:uid="{00000000-0005-0000-0000-0000E8670000}"/>
    <cellStyle name="Note 2 3 4 3" xfId="21052" xr:uid="{00000000-0005-0000-0000-0000E9670000}"/>
    <cellStyle name="Note 2 3 4 3 2" xfId="21053" xr:uid="{00000000-0005-0000-0000-0000EA670000}"/>
    <cellStyle name="Note 2 3 4 3 2 2" xfId="21054" xr:uid="{00000000-0005-0000-0000-0000EB670000}"/>
    <cellStyle name="Note 2 3 4 3 2 2 2" xfId="34815" xr:uid="{00000000-0005-0000-0000-0000EC670000}"/>
    <cellStyle name="Note 2 3 4 3 2 3" xfId="21055" xr:uid="{00000000-0005-0000-0000-0000ED670000}"/>
    <cellStyle name="Note 2 3 4 3 2 4" xfId="34816" xr:uid="{00000000-0005-0000-0000-0000EE670000}"/>
    <cellStyle name="Note 2 3 4 3 3" xfId="21056" xr:uid="{00000000-0005-0000-0000-0000EF670000}"/>
    <cellStyle name="Note 2 3 4 3 3 2" xfId="34817" xr:uid="{00000000-0005-0000-0000-0000F0670000}"/>
    <cellStyle name="Note 2 3 4 3 4" xfId="21057" xr:uid="{00000000-0005-0000-0000-0000F1670000}"/>
    <cellStyle name="Note 2 3 4 3 5" xfId="34818" xr:uid="{00000000-0005-0000-0000-0000F2670000}"/>
    <cellStyle name="Note 2 3 4 30" xfId="21058" xr:uid="{00000000-0005-0000-0000-0000F3670000}"/>
    <cellStyle name="Note 2 3 4 30 2" xfId="21059" xr:uid="{00000000-0005-0000-0000-0000F4670000}"/>
    <cellStyle name="Note 2 3 4 30 2 2" xfId="21060" xr:uid="{00000000-0005-0000-0000-0000F5670000}"/>
    <cellStyle name="Note 2 3 4 30 2 2 2" xfId="34819" xr:uid="{00000000-0005-0000-0000-0000F6670000}"/>
    <cellStyle name="Note 2 3 4 30 2 3" xfId="21061" xr:uid="{00000000-0005-0000-0000-0000F7670000}"/>
    <cellStyle name="Note 2 3 4 30 2 4" xfId="34820" xr:uid="{00000000-0005-0000-0000-0000F8670000}"/>
    <cellStyle name="Note 2 3 4 30 3" xfId="21062" xr:uid="{00000000-0005-0000-0000-0000F9670000}"/>
    <cellStyle name="Note 2 3 4 30 3 2" xfId="34821" xr:uid="{00000000-0005-0000-0000-0000FA670000}"/>
    <cellStyle name="Note 2 3 4 30 4" xfId="21063" xr:uid="{00000000-0005-0000-0000-0000FB670000}"/>
    <cellStyle name="Note 2 3 4 30 5" xfId="34822" xr:uid="{00000000-0005-0000-0000-0000FC670000}"/>
    <cellStyle name="Note 2 3 4 31" xfId="21064" xr:uid="{00000000-0005-0000-0000-0000FD670000}"/>
    <cellStyle name="Note 2 3 4 31 2" xfId="21065" xr:uid="{00000000-0005-0000-0000-0000FE670000}"/>
    <cellStyle name="Note 2 3 4 31 2 2" xfId="34823" xr:uid="{00000000-0005-0000-0000-0000FF670000}"/>
    <cellStyle name="Note 2 3 4 31 3" xfId="21066" xr:uid="{00000000-0005-0000-0000-000000680000}"/>
    <cellStyle name="Note 2 3 4 31 4" xfId="34824" xr:uid="{00000000-0005-0000-0000-000001680000}"/>
    <cellStyle name="Note 2 3 4 32" xfId="21067" xr:uid="{00000000-0005-0000-0000-000002680000}"/>
    <cellStyle name="Note 2 3 4 32 2" xfId="34825" xr:uid="{00000000-0005-0000-0000-000003680000}"/>
    <cellStyle name="Note 2 3 4 33" xfId="21068" xr:uid="{00000000-0005-0000-0000-000004680000}"/>
    <cellStyle name="Note 2 3 4 34" xfId="34826" xr:uid="{00000000-0005-0000-0000-000005680000}"/>
    <cellStyle name="Note 2 3 4 4" xfId="21069" xr:uid="{00000000-0005-0000-0000-000006680000}"/>
    <cellStyle name="Note 2 3 4 4 2" xfId="21070" xr:uid="{00000000-0005-0000-0000-000007680000}"/>
    <cellStyle name="Note 2 3 4 4 2 2" xfId="21071" xr:uid="{00000000-0005-0000-0000-000008680000}"/>
    <cellStyle name="Note 2 3 4 4 2 2 2" xfId="34827" xr:uid="{00000000-0005-0000-0000-000009680000}"/>
    <cellStyle name="Note 2 3 4 4 2 3" xfId="21072" xr:uid="{00000000-0005-0000-0000-00000A680000}"/>
    <cellStyle name="Note 2 3 4 4 2 4" xfId="34828" xr:uid="{00000000-0005-0000-0000-00000B680000}"/>
    <cellStyle name="Note 2 3 4 4 3" xfId="21073" xr:uid="{00000000-0005-0000-0000-00000C680000}"/>
    <cellStyle name="Note 2 3 4 4 3 2" xfId="34829" xr:uid="{00000000-0005-0000-0000-00000D680000}"/>
    <cellStyle name="Note 2 3 4 4 4" xfId="21074" xr:uid="{00000000-0005-0000-0000-00000E680000}"/>
    <cellStyle name="Note 2 3 4 4 5" xfId="34830" xr:uid="{00000000-0005-0000-0000-00000F680000}"/>
    <cellStyle name="Note 2 3 4 5" xfId="21075" xr:uid="{00000000-0005-0000-0000-000010680000}"/>
    <cellStyle name="Note 2 3 4 5 2" xfId="21076" xr:uid="{00000000-0005-0000-0000-000011680000}"/>
    <cellStyle name="Note 2 3 4 5 2 2" xfId="21077" xr:uid="{00000000-0005-0000-0000-000012680000}"/>
    <cellStyle name="Note 2 3 4 5 2 2 2" xfId="34831" xr:uid="{00000000-0005-0000-0000-000013680000}"/>
    <cellStyle name="Note 2 3 4 5 2 3" xfId="21078" xr:uid="{00000000-0005-0000-0000-000014680000}"/>
    <cellStyle name="Note 2 3 4 5 2 4" xfId="34832" xr:uid="{00000000-0005-0000-0000-000015680000}"/>
    <cellStyle name="Note 2 3 4 5 3" xfId="21079" xr:uid="{00000000-0005-0000-0000-000016680000}"/>
    <cellStyle name="Note 2 3 4 5 3 2" xfId="34833" xr:uid="{00000000-0005-0000-0000-000017680000}"/>
    <cellStyle name="Note 2 3 4 5 4" xfId="21080" xr:uid="{00000000-0005-0000-0000-000018680000}"/>
    <cellStyle name="Note 2 3 4 5 5" xfId="34834" xr:uid="{00000000-0005-0000-0000-000019680000}"/>
    <cellStyle name="Note 2 3 4 6" xfId="21081" xr:uid="{00000000-0005-0000-0000-00001A680000}"/>
    <cellStyle name="Note 2 3 4 6 2" xfId="21082" xr:uid="{00000000-0005-0000-0000-00001B680000}"/>
    <cellStyle name="Note 2 3 4 6 2 2" xfId="21083" xr:uid="{00000000-0005-0000-0000-00001C680000}"/>
    <cellStyle name="Note 2 3 4 6 2 2 2" xfId="34835" xr:uid="{00000000-0005-0000-0000-00001D680000}"/>
    <cellStyle name="Note 2 3 4 6 2 3" xfId="21084" xr:uid="{00000000-0005-0000-0000-00001E680000}"/>
    <cellStyle name="Note 2 3 4 6 2 4" xfId="34836" xr:uid="{00000000-0005-0000-0000-00001F680000}"/>
    <cellStyle name="Note 2 3 4 6 3" xfId="21085" xr:uid="{00000000-0005-0000-0000-000020680000}"/>
    <cellStyle name="Note 2 3 4 6 3 2" xfId="34837" xr:uid="{00000000-0005-0000-0000-000021680000}"/>
    <cellStyle name="Note 2 3 4 6 4" xfId="21086" xr:uid="{00000000-0005-0000-0000-000022680000}"/>
    <cellStyle name="Note 2 3 4 6 5" xfId="34838" xr:uid="{00000000-0005-0000-0000-000023680000}"/>
    <cellStyle name="Note 2 3 4 7" xfId="21087" xr:uid="{00000000-0005-0000-0000-000024680000}"/>
    <cellStyle name="Note 2 3 4 7 2" xfId="21088" xr:uid="{00000000-0005-0000-0000-000025680000}"/>
    <cellStyle name="Note 2 3 4 7 2 2" xfId="21089" xr:uid="{00000000-0005-0000-0000-000026680000}"/>
    <cellStyle name="Note 2 3 4 7 2 2 2" xfId="34839" xr:uid="{00000000-0005-0000-0000-000027680000}"/>
    <cellStyle name="Note 2 3 4 7 2 3" xfId="21090" xr:uid="{00000000-0005-0000-0000-000028680000}"/>
    <cellStyle name="Note 2 3 4 7 2 4" xfId="34840" xr:uid="{00000000-0005-0000-0000-000029680000}"/>
    <cellStyle name="Note 2 3 4 7 3" xfId="21091" xr:uid="{00000000-0005-0000-0000-00002A680000}"/>
    <cellStyle name="Note 2 3 4 7 3 2" xfId="34841" xr:uid="{00000000-0005-0000-0000-00002B680000}"/>
    <cellStyle name="Note 2 3 4 7 4" xfId="21092" xr:uid="{00000000-0005-0000-0000-00002C680000}"/>
    <cellStyle name="Note 2 3 4 7 5" xfId="34842" xr:uid="{00000000-0005-0000-0000-00002D680000}"/>
    <cellStyle name="Note 2 3 4 8" xfId="21093" xr:uid="{00000000-0005-0000-0000-00002E680000}"/>
    <cellStyle name="Note 2 3 4 8 2" xfId="21094" xr:uid="{00000000-0005-0000-0000-00002F680000}"/>
    <cellStyle name="Note 2 3 4 8 2 2" xfId="21095" xr:uid="{00000000-0005-0000-0000-000030680000}"/>
    <cellStyle name="Note 2 3 4 8 2 2 2" xfId="34843" xr:uid="{00000000-0005-0000-0000-000031680000}"/>
    <cellStyle name="Note 2 3 4 8 2 3" xfId="21096" xr:uid="{00000000-0005-0000-0000-000032680000}"/>
    <cellStyle name="Note 2 3 4 8 2 4" xfId="34844" xr:uid="{00000000-0005-0000-0000-000033680000}"/>
    <cellStyle name="Note 2 3 4 8 3" xfId="21097" xr:uid="{00000000-0005-0000-0000-000034680000}"/>
    <cellStyle name="Note 2 3 4 8 3 2" xfId="34845" xr:uid="{00000000-0005-0000-0000-000035680000}"/>
    <cellStyle name="Note 2 3 4 8 4" xfId="21098" xr:uid="{00000000-0005-0000-0000-000036680000}"/>
    <cellStyle name="Note 2 3 4 8 5" xfId="34846" xr:uid="{00000000-0005-0000-0000-000037680000}"/>
    <cellStyle name="Note 2 3 4 9" xfId="21099" xr:uid="{00000000-0005-0000-0000-000038680000}"/>
    <cellStyle name="Note 2 3 4 9 2" xfId="21100" xr:uid="{00000000-0005-0000-0000-000039680000}"/>
    <cellStyle name="Note 2 3 4 9 2 2" xfId="21101" xr:uid="{00000000-0005-0000-0000-00003A680000}"/>
    <cellStyle name="Note 2 3 4 9 2 2 2" xfId="34847" xr:uid="{00000000-0005-0000-0000-00003B680000}"/>
    <cellStyle name="Note 2 3 4 9 2 3" xfId="21102" xr:uid="{00000000-0005-0000-0000-00003C680000}"/>
    <cellStyle name="Note 2 3 4 9 2 4" xfId="34848" xr:uid="{00000000-0005-0000-0000-00003D680000}"/>
    <cellStyle name="Note 2 3 4 9 3" xfId="21103" xr:uid="{00000000-0005-0000-0000-00003E680000}"/>
    <cellStyle name="Note 2 3 4 9 3 2" xfId="34849" xr:uid="{00000000-0005-0000-0000-00003F680000}"/>
    <cellStyle name="Note 2 3 4 9 4" xfId="21104" xr:uid="{00000000-0005-0000-0000-000040680000}"/>
    <cellStyle name="Note 2 3 4 9 5" xfId="34850" xr:uid="{00000000-0005-0000-0000-000041680000}"/>
    <cellStyle name="Note 2 3 5" xfId="21105" xr:uid="{00000000-0005-0000-0000-000042680000}"/>
    <cellStyle name="Note 2 3 5 10" xfId="21106" xr:uid="{00000000-0005-0000-0000-000043680000}"/>
    <cellStyle name="Note 2 3 5 10 2" xfId="21107" xr:uid="{00000000-0005-0000-0000-000044680000}"/>
    <cellStyle name="Note 2 3 5 10 2 2" xfId="21108" xr:uid="{00000000-0005-0000-0000-000045680000}"/>
    <cellStyle name="Note 2 3 5 10 2 2 2" xfId="34851" xr:uid="{00000000-0005-0000-0000-000046680000}"/>
    <cellStyle name="Note 2 3 5 10 2 3" xfId="21109" xr:uid="{00000000-0005-0000-0000-000047680000}"/>
    <cellStyle name="Note 2 3 5 10 2 4" xfId="34852" xr:uid="{00000000-0005-0000-0000-000048680000}"/>
    <cellStyle name="Note 2 3 5 10 3" xfId="21110" xr:uid="{00000000-0005-0000-0000-000049680000}"/>
    <cellStyle name="Note 2 3 5 10 3 2" xfId="34853" xr:uid="{00000000-0005-0000-0000-00004A680000}"/>
    <cellStyle name="Note 2 3 5 10 4" xfId="21111" xr:uid="{00000000-0005-0000-0000-00004B680000}"/>
    <cellStyle name="Note 2 3 5 10 5" xfId="34854" xr:uid="{00000000-0005-0000-0000-00004C680000}"/>
    <cellStyle name="Note 2 3 5 11" xfId="21112" xr:uid="{00000000-0005-0000-0000-00004D680000}"/>
    <cellStyle name="Note 2 3 5 11 2" xfId="21113" xr:uid="{00000000-0005-0000-0000-00004E680000}"/>
    <cellStyle name="Note 2 3 5 11 2 2" xfId="21114" xr:uid="{00000000-0005-0000-0000-00004F680000}"/>
    <cellStyle name="Note 2 3 5 11 2 2 2" xfId="34855" xr:uid="{00000000-0005-0000-0000-000050680000}"/>
    <cellStyle name="Note 2 3 5 11 2 3" xfId="21115" xr:uid="{00000000-0005-0000-0000-000051680000}"/>
    <cellStyle name="Note 2 3 5 11 2 4" xfId="34856" xr:uid="{00000000-0005-0000-0000-000052680000}"/>
    <cellStyle name="Note 2 3 5 11 3" xfId="21116" xr:uid="{00000000-0005-0000-0000-000053680000}"/>
    <cellStyle name="Note 2 3 5 11 3 2" xfId="34857" xr:uid="{00000000-0005-0000-0000-000054680000}"/>
    <cellStyle name="Note 2 3 5 11 4" xfId="21117" xr:uid="{00000000-0005-0000-0000-000055680000}"/>
    <cellStyle name="Note 2 3 5 11 5" xfId="34858" xr:uid="{00000000-0005-0000-0000-000056680000}"/>
    <cellStyle name="Note 2 3 5 12" xfId="21118" xr:uid="{00000000-0005-0000-0000-000057680000}"/>
    <cellStyle name="Note 2 3 5 12 2" xfId="21119" xr:uid="{00000000-0005-0000-0000-000058680000}"/>
    <cellStyle name="Note 2 3 5 12 2 2" xfId="21120" xr:uid="{00000000-0005-0000-0000-000059680000}"/>
    <cellStyle name="Note 2 3 5 12 2 2 2" xfId="34859" xr:uid="{00000000-0005-0000-0000-00005A680000}"/>
    <cellStyle name="Note 2 3 5 12 2 3" xfId="21121" xr:uid="{00000000-0005-0000-0000-00005B680000}"/>
    <cellStyle name="Note 2 3 5 12 2 4" xfId="34860" xr:uid="{00000000-0005-0000-0000-00005C680000}"/>
    <cellStyle name="Note 2 3 5 12 3" xfId="21122" xr:uid="{00000000-0005-0000-0000-00005D680000}"/>
    <cellStyle name="Note 2 3 5 12 3 2" xfId="34861" xr:uid="{00000000-0005-0000-0000-00005E680000}"/>
    <cellStyle name="Note 2 3 5 12 4" xfId="21123" xr:uid="{00000000-0005-0000-0000-00005F680000}"/>
    <cellStyle name="Note 2 3 5 12 5" xfId="34862" xr:uid="{00000000-0005-0000-0000-000060680000}"/>
    <cellStyle name="Note 2 3 5 13" xfId="21124" xr:uid="{00000000-0005-0000-0000-000061680000}"/>
    <cellStyle name="Note 2 3 5 13 2" xfId="21125" xr:uid="{00000000-0005-0000-0000-000062680000}"/>
    <cellStyle name="Note 2 3 5 13 2 2" xfId="21126" xr:uid="{00000000-0005-0000-0000-000063680000}"/>
    <cellStyle name="Note 2 3 5 13 2 2 2" xfId="34863" xr:uid="{00000000-0005-0000-0000-000064680000}"/>
    <cellStyle name="Note 2 3 5 13 2 3" xfId="21127" xr:uid="{00000000-0005-0000-0000-000065680000}"/>
    <cellStyle name="Note 2 3 5 13 2 4" xfId="34864" xr:uid="{00000000-0005-0000-0000-000066680000}"/>
    <cellStyle name="Note 2 3 5 13 3" xfId="21128" xr:uid="{00000000-0005-0000-0000-000067680000}"/>
    <cellStyle name="Note 2 3 5 13 3 2" xfId="34865" xr:uid="{00000000-0005-0000-0000-000068680000}"/>
    <cellStyle name="Note 2 3 5 13 4" xfId="21129" xr:uid="{00000000-0005-0000-0000-000069680000}"/>
    <cellStyle name="Note 2 3 5 13 5" xfId="34866" xr:uid="{00000000-0005-0000-0000-00006A680000}"/>
    <cellStyle name="Note 2 3 5 14" xfId="21130" xr:uid="{00000000-0005-0000-0000-00006B680000}"/>
    <cellStyle name="Note 2 3 5 14 2" xfId="21131" xr:uid="{00000000-0005-0000-0000-00006C680000}"/>
    <cellStyle name="Note 2 3 5 14 2 2" xfId="21132" xr:uid="{00000000-0005-0000-0000-00006D680000}"/>
    <cellStyle name="Note 2 3 5 14 2 2 2" xfId="34867" xr:uid="{00000000-0005-0000-0000-00006E680000}"/>
    <cellStyle name="Note 2 3 5 14 2 3" xfId="21133" xr:uid="{00000000-0005-0000-0000-00006F680000}"/>
    <cellStyle name="Note 2 3 5 14 2 4" xfId="34868" xr:uid="{00000000-0005-0000-0000-000070680000}"/>
    <cellStyle name="Note 2 3 5 14 3" xfId="21134" xr:uid="{00000000-0005-0000-0000-000071680000}"/>
    <cellStyle name="Note 2 3 5 14 3 2" xfId="34869" xr:uid="{00000000-0005-0000-0000-000072680000}"/>
    <cellStyle name="Note 2 3 5 14 4" xfId="21135" xr:uid="{00000000-0005-0000-0000-000073680000}"/>
    <cellStyle name="Note 2 3 5 14 5" xfId="34870" xr:uid="{00000000-0005-0000-0000-000074680000}"/>
    <cellStyle name="Note 2 3 5 15" xfId="21136" xr:uid="{00000000-0005-0000-0000-000075680000}"/>
    <cellStyle name="Note 2 3 5 15 2" xfId="21137" xr:uid="{00000000-0005-0000-0000-000076680000}"/>
    <cellStyle name="Note 2 3 5 15 2 2" xfId="21138" xr:uid="{00000000-0005-0000-0000-000077680000}"/>
    <cellStyle name="Note 2 3 5 15 2 2 2" xfId="34871" xr:uid="{00000000-0005-0000-0000-000078680000}"/>
    <cellStyle name="Note 2 3 5 15 2 3" xfId="21139" xr:uid="{00000000-0005-0000-0000-000079680000}"/>
    <cellStyle name="Note 2 3 5 15 2 4" xfId="34872" xr:uid="{00000000-0005-0000-0000-00007A680000}"/>
    <cellStyle name="Note 2 3 5 15 3" xfId="21140" xr:uid="{00000000-0005-0000-0000-00007B680000}"/>
    <cellStyle name="Note 2 3 5 15 3 2" xfId="34873" xr:uid="{00000000-0005-0000-0000-00007C680000}"/>
    <cellStyle name="Note 2 3 5 15 4" xfId="21141" xr:uid="{00000000-0005-0000-0000-00007D680000}"/>
    <cellStyle name="Note 2 3 5 15 5" xfId="34874" xr:uid="{00000000-0005-0000-0000-00007E680000}"/>
    <cellStyle name="Note 2 3 5 16" xfId="21142" xr:uid="{00000000-0005-0000-0000-00007F680000}"/>
    <cellStyle name="Note 2 3 5 16 2" xfId="21143" xr:uid="{00000000-0005-0000-0000-000080680000}"/>
    <cellStyle name="Note 2 3 5 16 2 2" xfId="21144" xr:uid="{00000000-0005-0000-0000-000081680000}"/>
    <cellStyle name="Note 2 3 5 16 2 2 2" xfId="34875" xr:uid="{00000000-0005-0000-0000-000082680000}"/>
    <cellStyle name="Note 2 3 5 16 2 3" xfId="21145" xr:uid="{00000000-0005-0000-0000-000083680000}"/>
    <cellStyle name="Note 2 3 5 16 2 4" xfId="34876" xr:uid="{00000000-0005-0000-0000-000084680000}"/>
    <cellStyle name="Note 2 3 5 16 3" xfId="21146" xr:uid="{00000000-0005-0000-0000-000085680000}"/>
    <cellStyle name="Note 2 3 5 16 3 2" xfId="34877" xr:uid="{00000000-0005-0000-0000-000086680000}"/>
    <cellStyle name="Note 2 3 5 16 4" xfId="21147" xr:uid="{00000000-0005-0000-0000-000087680000}"/>
    <cellStyle name="Note 2 3 5 16 5" xfId="34878" xr:uid="{00000000-0005-0000-0000-000088680000}"/>
    <cellStyle name="Note 2 3 5 17" xfId="21148" xr:uid="{00000000-0005-0000-0000-000089680000}"/>
    <cellStyle name="Note 2 3 5 17 2" xfId="21149" xr:uid="{00000000-0005-0000-0000-00008A680000}"/>
    <cellStyle name="Note 2 3 5 17 2 2" xfId="21150" xr:uid="{00000000-0005-0000-0000-00008B680000}"/>
    <cellStyle name="Note 2 3 5 17 2 2 2" xfId="34879" xr:uid="{00000000-0005-0000-0000-00008C680000}"/>
    <cellStyle name="Note 2 3 5 17 2 3" xfId="21151" xr:uid="{00000000-0005-0000-0000-00008D680000}"/>
    <cellStyle name="Note 2 3 5 17 2 4" xfId="34880" xr:uid="{00000000-0005-0000-0000-00008E680000}"/>
    <cellStyle name="Note 2 3 5 17 3" xfId="21152" xr:uid="{00000000-0005-0000-0000-00008F680000}"/>
    <cellStyle name="Note 2 3 5 17 3 2" xfId="34881" xr:uid="{00000000-0005-0000-0000-000090680000}"/>
    <cellStyle name="Note 2 3 5 17 4" xfId="21153" xr:uid="{00000000-0005-0000-0000-000091680000}"/>
    <cellStyle name="Note 2 3 5 17 5" xfId="34882" xr:uid="{00000000-0005-0000-0000-000092680000}"/>
    <cellStyle name="Note 2 3 5 18" xfId="21154" xr:uid="{00000000-0005-0000-0000-000093680000}"/>
    <cellStyle name="Note 2 3 5 18 2" xfId="21155" xr:uid="{00000000-0005-0000-0000-000094680000}"/>
    <cellStyle name="Note 2 3 5 18 2 2" xfId="21156" xr:uid="{00000000-0005-0000-0000-000095680000}"/>
    <cellStyle name="Note 2 3 5 18 2 2 2" xfId="34883" xr:uid="{00000000-0005-0000-0000-000096680000}"/>
    <cellStyle name="Note 2 3 5 18 2 3" xfId="21157" xr:uid="{00000000-0005-0000-0000-000097680000}"/>
    <cellStyle name="Note 2 3 5 18 2 4" xfId="34884" xr:uid="{00000000-0005-0000-0000-000098680000}"/>
    <cellStyle name="Note 2 3 5 18 3" xfId="21158" xr:uid="{00000000-0005-0000-0000-000099680000}"/>
    <cellStyle name="Note 2 3 5 18 3 2" xfId="34885" xr:uid="{00000000-0005-0000-0000-00009A680000}"/>
    <cellStyle name="Note 2 3 5 18 4" xfId="21159" xr:uid="{00000000-0005-0000-0000-00009B680000}"/>
    <cellStyle name="Note 2 3 5 18 5" xfId="34886" xr:uid="{00000000-0005-0000-0000-00009C680000}"/>
    <cellStyle name="Note 2 3 5 19" xfId="21160" xr:uid="{00000000-0005-0000-0000-00009D680000}"/>
    <cellStyle name="Note 2 3 5 19 2" xfId="21161" xr:uid="{00000000-0005-0000-0000-00009E680000}"/>
    <cellStyle name="Note 2 3 5 19 2 2" xfId="21162" xr:uid="{00000000-0005-0000-0000-00009F680000}"/>
    <cellStyle name="Note 2 3 5 19 2 2 2" xfId="34887" xr:uid="{00000000-0005-0000-0000-0000A0680000}"/>
    <cellStyle name="Note 2 3 5 19 2 3" xfId="21163" xr:uid="{00000000-0005-0000-0000-0000A1680000}"/>
    <cellStyle name="Note 2 3 5 19 2 4" xfId="34888" xr:uid="{00000000-0005-0000-0000-0000A2680000}"/>
    <cellStyle name="Note 2 3 5 19 3" xfId="21164" xr:uid="{00000000-0005-0000-0000-0000A3680000}"/>
    <cellStyle name="Note 2 3 5 19 3 2" xfId="34889" xr:uid="{00000000-0005-0000-0000-0000A4680000}"/>
    <cellStyle name="Note 2 3 5 19 4" xfId="21165" xr:uid="{00000000-0005-0000-0000-0000A5680000}"/>
    <cellStyle name="Note 2 3 5 19 5" xfId="34890" xr:uid="{00000000-0005-0000-0000-0000A6680000}"/>
    <cellStyle name="Note 2 3 5 2" xfId="21166" xr:uid="{00000000-0005-0000-0000-0000A7680000}"/>
    <cellStyle name="Note 2 3 5 2 2" xfId="21167" xr:uid="{00000000-0005-0000-0000-0000A8680000}"/>
    <cellStyle name="Note 2 3 5 2 2 2" xfId="21168" xr:uid="{00000000-0005-0000-0000-0000A9680000}"/>
    <cellStyle name="Note 2 3 5 2 2 2 2" xfId="34891" xr:uid="{00000000-0005-0000-0000-0000AA680000}"/>
    <cellStyle name="Note 2 3 5 2 2 3" xfId="21169" xr:uid="{00000000-0005-0000-0000-0000AB680000}"/>
    <cellStyle name="Note 2 3 5 2 2 4" xfId="34892" xr:uid="{00000000-0005-0000-0000-0000AC680000}"/>
    <cellStyle name="Note 2 3 5 2 3" xfId="21170" xr:uid="{00000000-0005-0000-0000-0000AD680000}"/>
    <cellStyle name="Note 2 3 5 2 3 2" xfId="34893" xr:uid="{00000000-0005-0000-0000-0000AE680000}"/>
    <cellStyle name="Note 2 3 5 2 4" xfId="21171" xr:uid="{00000000-0005-0000-0000-0000AF680000}"/>
    <cellStyle name="Note 2 3 5 2 5" xfId="34894" xr:uid="{00000000-0005-0000-0000-0000B0680000}"/>
    <cellStyle name="Note 2 3 5 20" xfId="21172" xr:uid="{00000000-0005-0000-0000-0000B1680000}"/>
    <cellStyle name="Note 2 3 5 20 2" xfId="21173" xr:uid="{00000000-0005-0000-0000-0000B2680000}"/>
    <cellStyle name="Note 2 3 5 20 2 2" xfId="21174" xr:uid="{00000000-0005-0000-0000-0000B3680000}"/>
    <cellStyle name="Note 2 3 5 20 2 2 2" xfId="34895" xr:uid="{00000000-0005-0000-0000-0000B4680000}"/>
    <cellStyle name="Note 2 3 5 20 2 3" xfId="21175" xr:uid="{00000000-0005-0000-0000-0000B5680000}"/>
    <cellStyle name="Note 2 3 5 20 2 4" xfId="34896" xr:uid="{00000000-0005-0000-0000-0000B6680000}"/>
    <cellStyle name="Note 2 3 5 20 3" xfId="21176" xr:uid="{00000000-0005-0000-0000-0000B7680000}"/>
    <cellStyle name="Note 2 3 5 20 3 2" xfId="34897" xr:uid="{00000000-0005-0000-0000-0000B8680000}"/>
    <cellStyle name="Note 2 3 5 20 4" xfId="21177" xr:uid="{00000000-0005-0000-0000-0000B9680000}"/>
    <cellStyle name="Note 2 3 5 20 5" xfId="34898" xr:uid="{00000000-0005-0000-0000-0000BA680000}"/>
    <cellStyle name="Note 2 3 5 21" xfId="21178" xr:uid="{00000000-0005-0000-0000-0000BB680000}"/>
    <cellStyle name="Note 2 3 5 21 2" xfId="21179" xr:uid="{00000000-0005-0000-0000-0000BC680000}"/>
    <cellStyle name="Note 2 3 5 21 2 2" xfId="21180" xr:uid="{00000000-0005-0000-0000-0000BD680000}"/>
    <cellStyle name="Note 2 3 5 21 2 2 2" xfId="34899" xr:uid="{00000000-0005-0000-0000-0000BE680000}"/>
    <cellStyle name="Note 2 3 5 21 2 3" xfId="21181" xr:uid="{00000000-0005-0000-0000-0000BF680000}"/>
    <cellStyle name="Note 2 3 5 21 2 4" xfId="34900" xr:uid="{00000000-0005-0000-0000-0000C0680000}"/>
    <cellStyle name="Note 2 3 5 21 3" xfId="21182" xr:uid="{00000000-0005-0000-0000-0000C1680000}"/>
    <cellStyle name="Note 2 3 5 21 3 2" xfId="34901" xr:uid="{00000000-0005-0000-0000-0000C2680000}"/>
    <cellStyle name="Note 2 3 5 21 4" xfId="21183" xr:uid="{00000000-0005-0000-0000-0000C3680000}"/>
    <cellStyle name="Note 2 3 5 21 5" xfId="34902" xr:uid="{00000000-0005-0000-0000-0000C4680000}"/>
    <cellStyle name="Note 2 3 5 22" xfId="21184" xr:uid="{00000000-0005-0000-0000-0000C5680000}"/>
    <cellStyle name="Note 2 3 5 22 2" xfId="21185" xr:uid="{00000000-0005-0000-0000-0000C6680000}"/>
    <cellStyle name="Note 2 3 5 22 2 2" xfId="21186" xr:uid="{00000000-0005-0000-0000-0000C7680000}"/>
    <cellStyle name="Note 2 3 5 22 2 2 2" xfId="34903" xr:uid="{00000000-0005-0000-0000-0000C8680000}"/>
    <cellStyle name="Note 2 3 5 22 2 3" xfId="21187" xr:uid="{00000000-0005-0000-0000-0000C9680000}"/>
    <cellStyle name="Note 2 3 5 22 2 4" xfId="34904" xr:uid="{00000000-0005-0000-0000-0000CA680000}"/>
    <cellStyle name="Note 2 3 5 22 3" xfId="21188" xr:uid="{00000000-0005-0000-0000-0000CB680000}"/>
    <cellStyle name="Note 2 3 5 22 3 2" xfId="34905" xr:uid="{00000000-0005-0000-0000-0000CC680000}"/>
    <cellStyle name="Note 2 3 5 22 4" xfId="21189" xr:uid="{00000000-0005-0000-0000-0000CD680000}"/>
    <cellStyle name="Note 2 3 5 22 5" xfId="34906" xr:uid="{00000000-0005-0000-0000-0000CE680000}"/>
    <cellStyle name="Note 2 3 5 23" xfId="21190" xr:uid="{00000000-0005-0000-0000-0000CF680000}"/>
    <cellStyle name="Note 2 3 5 23 2" xfId="21191" xr:uid="{00000000-0005-0000-0000-0000D0680000}"/>
    <cellStyle name="Note 2 3 5 23 2 2" xfId="21192" xr:uid="{00000000-0005-0000-0000-0000D1680000}"/>
    <cellStyle name="Note 2 3 5 23 2 2 2" xfId="34907" xr:uid="{00000000-0005-0000-0000-0000D2680000}"/>
    <cellStyle name="Note 2 3 5 23 2 3" xfId="21193" xr:uid="{00000000-0005-0000-0000-0000D3680000}"/>
    <cellStyle name="Note 2 3 5 23 2 4" xfId="34908" xr:uid="{00000000-0005-0000-0000-0000D4680000}"/>
    <cellStyle name="Note 2 3 5 23 3" xfId="21194" xr:uid="{00000000-0005-0000-0000-0000D5680000}"/>
    <cellStyle name="Note 2 3 5 23 3 2" xfId="34909" xr:uid="{00000000-0005-0000-0000-0000D6680000}"/>
    <cellStyle name="Note 2 3 5 23 4" xfId="21195" xr:uid="{00000000-0005-0000-0000-0000D7680000}"/>
    <cellStyle name="Note 2 3 5 23 5" xfId="34910" xr:uid="{00000000-0005-0000-0000-0000D8680000}"/>
    <cellStyle name="Note 2 3 5 24" xfId="21196" xr:uid="{00000000-0005-0000-0000-0000D9680000}"/>
    <cellStyle name="Note 2 3 5 24 2" xfId="21197" xr:uid="{00000000-0005-0000-0000-0000DA680000}"/>
    <cellStyle name="Note 2 3 5 24 2 2" xfId="21198" xr:uid="{00000000-0005-0000-0000-0000DB680000}"/>
    <cellStyle name="Note 2 3 5 24 2 2 2" xfId="34911" xr:uid="{00000000-0005-0000-0000-0000DC680000}"/>
    <cellStyle name="Note 2 3 5 24 2 3" xfId="21199" xr:uid="{00000000-0005-0000-0000-0000DD680000}"/>
    <cellStyle name="Note 2 3 5 24 2 4" xfId="34912" xr:uid="{00000000-0005-0000-0000-0000DE680000}"/>
    <cellStyle name="Note 2 3 5 24 3" xfId="21200" xr:uid="{00000000-0005-0000-0000-0000DF680000}"/>
    <cellStyle name="Note 2 3 5 24 3 2" xfId="34913" xr:uid="{00000000-0005-0000-0000-0000E0680000}"/>
    <cellStyle name="Note 2 3 5 24 4" xfId="21201" xr:uid="{00000000-0005-0000-0000-0000E1680000}"/>
    <cellStyle name="Note 2 3 5 24 5" xfId="34914" xr:uid="{00000000-0005-0000-0000-0000E2680000}"/>
    <cellStyle name="Note 2 3 5 25" xfId="21202" xr:uid="{00000000-0005-0000-0000-0000E3680000}"/>
    <cellStyle name="Note 2 3 5 25 2" xfId="21203" xr:uid="{00000000-0005-0000-0000-0000E4680000}"/>
    <cellStyle name="Note 2 3 5 25 2 2" xfId="21204" xr:uid="{00000000-0005-0000-0000-0000E5680000}"/>
    <cellStyle name="Note 2 3 5 25 2 2 2" xfId="34915" xr:uid="{00000000-0005-0000-0000-0000E6680000}"/>
    <cellStyle name="Note 2 3 5 25 2 3" xfId="21205" xr:uid="{00000000-0005-0000-0000-0000E7680000}"/>
    <cellStyle name="Note 2 3 5 25 2 4" xfId="34916" xr:uid="{00000000-0005-0000-0000-0000E8680000}"/>
    <cellStyle name="Note 2 3 5 25 3" xfId="21206" xr:uid="{00000000-0005-0000-0000-0000E9680000}"/>
    <cellStyle name="Note 2 3 5 25 3 2" xfId="34917" xr:uid="{00000000-0005-0000-0000-0000EA680000}"/>
    <cellStyle name="Note 2 3 5 25 4" xfId="21207" xr:uid="{00000000-0005-0000-0000-0000EB680000}"/>
    <cellStyle name="Note 2 3 5 25 5" xfId="34918" xr:uid="{00000000-0005-0000-0000-0000EC680000}"/>
    <cellStyle name="Note 2 3 5 26" xfId="21208" xr:uid="{00000000-0005-0000-0000-0000ED680000}"/>
    <cellStyle name="Note 2 3 5 26 2" xfId="21209" xr:uid="{00000000-0005-0000-0000-0000EE680000}"/>
    <cellStyle name="Note 2 3 5 26 2 2" xfId="21210" xr:uid="{00000000-0005-0000-0000-0000EF680000}"/>
    <cellStyle name="Note 2 3 5 26 2 2 2" xfId="34919" xr:uid="{00000000-0005-0000-0000-0000F0680000}"/>
    <cellStyle name="Note 2 3 5 26 2 3" xfId="21211" xr:uid="{00000000-0005-0000-0000-0000F1680000}"/>
    <cellStyle name="Note 2 3 5 26 2 4" xfId="34920" xr:uid="{00000000-0005-0000-0000-0000F2680000}"/>
    <cellStyle name="Note 2 3 5 26 3" xfId="21212" xr:uid="{00000000-0005-0000-0000-0000F3680000}"/>
    <cellStyle name="Note 2 3 5 26 3 2" xfId="34921" xr:uid="{00000000-0005-0000-0000-0000F4680000}"/>
    <cellStyle name="Note 2 3 5 26 4" xfId="21213" xr:uid="{00000000-0005-0000-0000-0000F5680000}"/>
    <cellStyle name="Note 2 3 5 26 5" xfId="34922" xr:uid="{00000000-0005-0000-0000-0000F6680000}"/>
    <cellStyle name="Note 2 3 5 27" xfId="21214" xr:uid="{00000000-0005-0000-0000-0000F7680000}"/>
    <cellStyle name="Note 2 3 5 27 2" xfId="21215" xr:uid="{00000000-0005-0000-0000-0000F8680000}"/>
    <cellStyle name="Note 2 3 5 27 2 2" xfId="21216" xr:uid="{00000000-0005-0000-0000-0000F9680000}"/>
    <cellStyle name="Note 2 3 5 27 2 2 2" xfId="34923" xr:uid="{00000000-0005-0000-0000-0000FA680000}"/>
    <cellStyle name="Note 2 3 5 27 2 3" xfId="21217" xr:uid="{00000000-0005-0000-0000-0000FB680000}"/>
    <cellStyle name="Note 2 3 5 27 2 4" xfId="34924" xr:uid="{00000000-0005-0000-0000-0000FC680000}"/>
    <cellStyle name="Note 2 3 5 27 3" xfId="21218" xr:uid="{00000000-0005-0000-0000-0000FD680000}"/>
    <cellStyle name="Note 2 3 5 27 3 2" xfId="34925" xr:uid="{00000000-0005-0000-0000-0000FE680000}"/>
    <cellStyle name="Note 2 3 5 27 4" xfId="21219" xr:uid="{00000000-0005-0000-0000-0000FF680000}"/>
    <cellStyle name="Note 2 3 5 27 5" xfId="34926" xr:uid="{00000000-0005-0000-0000-000000690000}"/>
    <cellStyle name="Note 2 3 5 28" xfId="21220" xr:uid="{00000000-0005-0000-0000-000001690000}"/>
    <cellStyle name="Note 2 3 5 28 2" xfId="21221" xr:uid="{00000000-0005-0000-0000-000002690000}"/>
    <cellStyle name="Note 2 3 5 28 2 2" xfId="21222" xr:uid="{00000000-0005-0000-0000-000003690000}"/>
    <cellStyle name="Note 2 3 5 28 2 2 2" xfId="34927" xr:uid="{00000000-0005-0000-0000-000004690000}"/>
    <cellStyle name="Note 2 3 5 28 2 3" xfId="21223" xr:uid="{00000000-0005-0000-0000-000005690000}"/>
    <cellStyle name="Note 2 3 5 28 2 4" xfId="34928" xr:uid="{00000000-0005-0000-0000-000006690000}"/>
    <cellStyle name="Note 2 3 5 28 3" xfId="21224" xr:uid="{00000000-0005-0000-0000-000007690000}"/>
    <cellStyle name="Note 2 3 5 28 3 2" xfId="34929" xr:uid="{00000000-0005-0000-0000-000008690000}"/>
    <cellStyle name="Note 2 3 5 28 4" xfId="21225" xr:uid="{00000000-0005-0000-0000-000009690000}"/>
    <cellStyle name="Note 2 3 5 28 5" xfId="34930" xr:uid="{00000000-0005-0000-0000-00000A690000}"/>
    <cellStyle name="Note 2 3 5 29" xfId="21226" xr:uid="{00000000-0005-0000-0000-00000B690000}"/>
    <cellStyle name="Note 2 3 5 29 2" xfId="21227" xr:uid="{00000000-0005-0000-0000-00000C690000}"/>
    <cellStyle name="Note 2 3 5 29 2 2" xfId="21228" xr:uid="{00000000-0005-0000-0000-00000D690000}"/>
    <cellStyle name="Note 2 3 5 29 2 2 2" xfId="34931" xr:uid="{00000000-0005-0000-0000-00000E690000}"/>
    <cellStyle name="Note 2 3 5 29 2 3" xfId="21229" xr:uid="{00000000-0005-0000-0000-00000F690000}"/>
    <cellStyle name="Note 2 3 5 29 2 4" xfId="34932" xr:uid="{00000000-0005-0000-0000-000010690000}"/>
    <cellStyle name="Note 2 3 5 29 3" xfId="21230" xr:uid="{00000000-0005-0000-0000-000011690000}"/>
    <cellStyle name="Note 2 3 5 29 3 2" xfId="34933" xr:uid="{00000000-0005-0000-0000-000012690000}"/>
    <cellStyle name="Note 2 3 5 29 4" xfId="21231" xr:uid="{00000000-0005-0000-0000-000013690000}"/>
    <cellStyle name="Note 2 3 5 29 5" xfId="34934" xr:uid="{00000000-0005-0000-0000-000014690000}"/>
    <cellStyle name="Note 2 3 5 3" xfId="21232" xr:uid="{00000000-0005-0000-0000-000015690000}"/>
    <cellStyle name="Note 2 3 5 3 2" xfId="21233" xr:uid="{00000000-0005-0000-0000-000016690000}"/>
    <cellStyle name="Note 2 3 5 3 2 2" xfId="21234" xr:uid="{00000000-0005-0000-0000-000017690000}"/>
    <cellStyle name="Note 2 3 5 3 2 2 2" xfId="34935" xr:uid="{00000000-0005-0000-0000-000018690000}"/>
    <cellStyle name="Note 2 3 5 3 2 3" xfId="21235" xr:uid="{00000000-0005-0000-0000-000019690000}"/>
    <cellStyle name="Note 2 3 5 3 2 4" xfId="34936" xr:uid="{00000000-0005-0000-0000-00001A690000}"/>
    <cellStyle name="Note 2 3 5 3 3" xfId="21236" xr:uid="{00000000-0005-0000-0000-00001B690000}"/>
    <cellStyle name="Note 2 3 5 3 3 2" xfId="34937" xr:uid="{00000000-0005-0000-0000-00001C690000}"/>
    <cellStyle name="Note 2 3 5 3 4" xfId="21237" xr:uid="{00000000-0005-0000-0000-00001D690000}"/>
    <cellStyle name="Note 2 3 5 3 5" xfId="34938" xr:uid="{00000000-0005-0000-0000-00001E690000}"/>
    <cellStyle name="Note 2 3 5 30" xfId="21238" xr:uid="{00000000-0005-0000-0000-00001F690000}"/>
    <cellStyle name="Note 2 3 5 30 2" xfId="21239" xr:uid="{00000000-0005-0000-0000-000020690000}"/>
    <cellStyle name="Note 2 3 5 30 2 2" xfId="21240" xr:uid="{00000000-0005-0000-0000-000021690000}"/>
    <cellStyle name="Note 2 3 5 30 2 2 2" xfId="34939" xr:uid="{00000000-0005-0000-0000-000022690000}"/>
    <cellStyle name="Note 2 3 5 30 2 3" xfId="21241" xr:uid="{00000000-0005-0000-0000-000023690000}"/>
    <cellStyle name="Note 2 3 5 30 2 4" xfId="34940" xr:uid="{00000000-0005-0000-0000-000024690000}"/>
    <cellStyle name="Note 2 3 5 30 3" xfId="21242" xr:uid="{00000000-0005-0000-0000-000025690000}"/>
    <cellStyle name="Note 2 3 5 30 3 2" xfId="34941" xr:uid="{00000000-0005-0000-0000-000026690000}"/>
    <cellStyle name="Note 2 3 5 30 4" xfId="21243" xr:uid="{00000000-0005-0000-0000-000027690000}"/>
    <cellStyle name="Note 2 3 5 30 5" xfId="34942" xr:uid="{00000000-0005-0000-0000-000028690000}"/>
    <cellStyle name="Note 2 3 5 31" xfId="21244" xr:uid="{00000000-0005-0000-0000-000029690000}"/>
    <cellStyle name="Note 2 3 5 31 2" xfId="21245" xr:uid="{00000000-0005-0000-0000-00002A690000}"/>
    <cellStyle name="Note 2 3 5 31 2 2" xfId="34943" xr:uid="{00000000-0005-0000-0000-00002B690000}"/>
    <cellStyle name="Note 2 3 5 31 3" xfId="21246" xr:uid="{00000000-0005-0000-0000-00002C690000}"/>
    <cellStyle name="Note 2 3 5 31 4" xfId="34944" xr:uid="{00000000-0005-0000-0000-00002D690000}"/>
    <cellStyle name="Note 2 3 5 32" xfId="21247" xr:uid="{00000000-0005-0000-0000-00002E690000}"/>
    <cellStyle name="Note 2 3 5 32 2" xfId="34945" xr:uid="{00000000-0005-0000-0000-00002F690000}"/>
    <cellStyle name="Note 2 3 5 33" xfId="21248" xr:uid="{00000000-0005-0000-0000-000030690000}"/>
    <cellStyle name="Note 2 3 5 34" xfId="34946" xr:uid="{00000000-0005-0000-0000-000031690000}"/>
    <cellStyle name="Note 2 3 5 4" xfId="21249" xr:uid="{00000000-0005-0000-0000-000032690000}"/>
    <cellStyle name="Note 2 3 5 4 2" xfId="21250" xr:uid="{00000000-0005-0000-0000-000033690000}"/>
    <cellStyle name="Note 2 3 5 4 2 2" xfId="21251" xr:uid="{00000000-0005-0000-0000-000034690000}"/>
    <cellStyle name="Note 2 3 5 4 2 2 2" xfId="34947" xr:uid="{00000000-0005-0000-0000-000035690000}"/>
    <cellStyle name="Note 2 3 5 4 2 3" xfId="21252" xr:uid="{00000000-0005-0000-0000-000036690000}"/>
    <cellStyle name="Note 2 3 5 4 2 4" xfId="34948" xr:uid="{00000000-0005-0000-0000-000037690000}"/>
    <cellStyle name="Note 2 3 5 4 3" xfId="21253" xr:uid="{00000000-0005-0000-0000-000038690000}"/>
    <cellStyle name="Note 2 3 5 4 3 2" xfId="34949" xr:uid="{00000000-0005-0000-0000-000039690000}"/>
    <cellStyle name="Note 2 3 5 4 4" xfId="21254" xr:uid="{00000000-0005-0000-0000-00003A690000}"/>
    <cellStyle name="Note 2 3 5 4 5" xfId="34950" xr:uid="{00000000-0005-0000-0000-00003B690000}"/>
    <cellStyle name="Note 2 3 5 5" xfId="21255" xr:uid="{00000000-0005-0000-0000-00003C690000}"/>
    <cellStyle name="Note 2 3 5 5 2" xfId="21256" xr:uid="{00000000-0005-0000-0000-00003D690000}"/>
    <cellStyle name="Note 2 3 5 5 2 2" xfId="21257" xr:uid="{00000000-0005-0000-0000-00003E690000}"/>
    <cellStyle name="Note 2 3 5 5 2 2 2" xfId="34951" xr:uid="{00000000-0005-0000-0000-00003F690000}"/>
    <cellStyle name="Note 2 3 5 5 2 3" xfId="21258" xr:uid="{00000000-0005-0000-0000-000040690000}"/>
    <cellStyle name="Note 2 3 5 5 2 4" xfId="34952" xr:uid="{00000000-0005-0000-0000-000041690000}"/>
    <cellStyle name="Note 2 3 5 5 3" xfId="21259" xr:uid="{00000000-0005-0000-0000-000042690000}"/>
    <cellStyle name="Note 2 3 5 5 3 2" xfId="34953" xr:uid="{00000000-0005-0000-0000-000043690000}"/>
    <cellStyle name="Note 2 3 5 5 4" xfId="21260" xr:uid="{00000000-0005-0000-0000-000044690000}"/>
    <cellStyle name="Note 2 3 5 5 5" xfId="34954" xr:uid="{00000000-0005-0000-0000-000045690000}"/>
    <cellStyle name="Note 2 3 5 6" xfId="21261" xr:uid="{00000000-0005-0000-0000-000046690000}"/>
    <cellStyle name="Note 2 3 5 6 2" xfId="21262" xr:uid="{00000000-0005-0000-0000-000047690000}"/>
    <cellStyle name="Note 2 3 5 6 2 2" xfId="21263" xr:uid="{00000000-0005-0000-0000-000048690000}"/>
    <cellStyle name="Note 2 3 5 6 2 2 2" xfId="34955" xr:uid="{00000000-0005-0000-0000-000049690000}"/>
    <cellStyle name="Note 2 3 5 6 2 3" xfId="21264" xr:uid="{00000000-0005-0000-0000-00004A690000}"/>
    <cellStyle name="Note 2 3 5 6 2 4" xfId="34956" xr:uid="{00000000-0005-0000-0000-00004B690000}"/>
    <cellStyle name="Note 2 3 5 6 3" xfId="21265" xr:uid="{00000000-0005-0000-0000-00004C690000}"/>
    <cellStyle name="Note 2 3 5 6 3 2" xfId="34957" xr:uid="{00000000-0005-0000-0000-00004D690000}"/>
    <cellStyle name="Note 2 3 5 6 4" xfId="21266" xr:uid="{00000000-0005-0000-0000-00004E690000}"/>
    <cellStyle name="Note 2 3 5 6 5" xfId="34958" xr:uid="{00000000-0005-0000-0000-00004F690000}"/>
    <cellStyle name="Note 2 3 5 7" xfId="21267" xr:uid="{00000000-0005-0000-0000-000050690000}"/>
    <cellStyle name="Note 2 3 5 7 2" xfId="21268" xr:uid="{00000000-0005-0000-0000-000051690000}"/>
    <cellStyle name="Note 2 3 5 7 2 2" xfId="21269" xr:uid="{00000000-0005-0000-0000-000052690000}"/>
    <cellStyle name="Note 2 3 5 7 2 2 2" xfId="34959" xr:uid="{00000000-0005-0000-0000-000053690000}"/>
    <cellStyle name="Note 2 3 5 7 2 3" xfId="21270" xr:uid="{00000000-0005-0000-0000-000054690000}"/>
    <cellStyle name="Note 2 3 5 7 2 4" xfId="34960" xr:uid="{00000000-0005-0000-0000-000055690000}"/>
    <cellStyle name="Note 2 3 5 7 3" xfId="21271" xr:uid="{00000000-0005-0000-0000-000056690000}"/>
    <cellStyle name="Note 2 3 5 7 3 2" xfId="34961" xr:uid="{00000000-0005-0000-0000-000057690000}"/>
    <cellStyle name="Note 2 3 5 7 4" xfId="21272" xr:uid="{00000000-0005-0000-0000-000058690000}"/>
    <cellStyle name="Note 2 3 5 7 5" xfId="34962" xr:uid="{00000000-0005-0000-0000-000059690000}"/>
    <cellStyle name="Note 2 3 5 8" xfId="21273" xr:uid="{00000000-0005-0000-0000-00005A690000}"/>
    <cellStyle name="Note 2 3 5 8 2" xfId="21274" xr:uid="{00000000-0005-0000-0000-00005B690000}"/>
    <cellStyle name="Note 2 3 5 8 2 2" xfId="21275" xr:uid="{00000000-0005-0000-0000-00005C690000}"/>
    <cellStyle name="Note 2 3 5 8 2 2 2" xfId="34963" xr:uid="{00000000-0005-0000-0000-00005D690000}"/>
    <cellStyle name="Note 2 3 5 8 2 3" xfId="21276" xr:uid="{00000000-0005-0000-0000-00005E690000}"/>
    <cellStyle name="Note 2 3 5 8 2 4" xfId="34964" xr:uid="{00000000-0005-0000-0000-00005F690000}"/>
    <cellStyle name="Note 2 3 5 8 3" xfId="21277" xr:uid="{00000000-0005-0000-0000-000060690000}"/>
    <cellStyle name="Note 2 3 5 8 3 2" xfId="34965" xr:uid="{00000000-0005-0000-0000-000061690000}"/>
    <cellStyle name="Note 2 3 5 8 4" xfId="21278" xr:uid="{00000000-0005-0000-0000-000062690000}"/>
    <cellStyle name="Note 2 3 5 8 5" xfId="34966" xr:uid="{00000000-0005-0000-0000-000063690000}"/>
    <cellStyle name="Note 2 3 5 9" xfId="21279" xr:uid="{00000000-0005-0000-0000-000064690000}"/>
    <cellStyle name="Note 2 3 5 9 2" xfId="21280" xr:uid="{00000000-0005-0000-0000-000065690000}"/>
    <cellStyle name="Note 2 3 5 9 2 2" xfId="21281" xr:uid="{00000000-0005-0000-0000-000066690000}"/>
    <cellStyle name="Note 2 3 5 9 2 2 2" xfId="34967" xr:uid="{00000000-0005-0000-0000-000067690000}"/>
    <cellStyle name="Note 2 3 5 9 2 3" xfId="21282" xr:uid="{00000000-0005-0000-0000-000068690000}"/>
    <cellStyle name="Note 2 3 5 9 2 4" xfId="34968" xr:uid="{00000000-0005-0000-0000-000069690000}"/>
    <cellStyle name="Note 2 3 5 9 3" xfId="21283" xr:uid="{00000000-0005-0000-0000-00006A690000}"/>
    <cellStyle name="Note 2 3 5 9 3 2" xfId="34969" xr:uid="{00000000-0005-0000-0000-00006B690000}"/>
    <cellStyle name="Note 2 3 5 9 4" xfId="21284" xr:uid="{00000000-0005-0000-0000-00006C690000}"/>
    <cellStyle name="Note 2 3 5 9 5" xfId="34970" xr:uid="{00000000-0005-0000-0000-00006D690000}"/>
    <cellStyle name="Note 2 3 6" xfId="21285" xr:uid="{00000000-0005-0000-0000-00006E690000}"/>
    <cellStyle name="Note 2 3 6 10" xfId="21286" xr:uid="{00000000-0005-0000-0000-00006F690000}"/>
    <cellStyle name="Note 2 3 6 10 2" xfId="21287" xr:uid="{00000000-0005-0000-0000-000070690000}"/>
    <cellStyle name="Note 2 3 6 10 2 2" xfId="21288" xr:uid="{00000000-0005-0000-0000-000071690000}"/>
    <cellStyle name="Note 2 3 6 10 2 2 2" xfId="34971" xr:uid="{00000000-0005-0000-0000-000072690000}"/>
    <cellStyle name="Note 2 3 6 10 2 3" xfId="21289" xr:uid="{00000000-0005-0000-0000-000073690000}"/>
    <cellStyle name="Note 2 3 6 10 2 4" xfId="34972" xr:uid="{00000000-0005-0000-0000-000074690000}"/>
    <cellStyle name="Note 2 3 6 10 3" xfId="21290" xr:uid="{00000000-0005-0000-0000-000075690000}"/>
    <cellStyle name="Note 2 3 6 10 3 2" xfId="34973" xr:uid="{00000000-0005-0000-0000-000076690000}"/>
    <cellStyle name="Note 2 3 6 10 4" xfId="21291" xr:uid="{00000000-0005-0000-0000-000077690000}"/>
    <cellStyle name="Note 2 3 6 10 5" xfId="34974" xr:uid="{00000000-0005-0000-0000-000078690000}"/>
    <cellStyle name="Note 2 3 6 11" xfId="21292" xr:uid="{00000000-0005-0000-0000-000079690000}"/>
    <cellStyle name="Note 2 3 6 11 2" xfId="21293" xr:uid="{00000000-0005-0000-0000-00007A690000}"/>
    <cellStyle name="Note 2 3 6 11 2 2" xfId="21294" xr:uid="{00000000-0005-0000-0000-00007B690000}"/>
    <cellStyle name="Note 2 3 6 11 2 2 2" xfId="34975" xr:uid="{00000000-0005-0000-0000-00007C690000}"/>
    <cellStyle name="Note 2 3 6 11 2 3" xfId="21295" xr:uid="{00000000-0005-0000-0000-00007D690000}"/>
    <cellStyle name="Note 2 3 6 11 2 4" xfId="34976" xr:uid="{00000000-0005-0000-0000-00007E690000}"/>
    <cellStyle name="Note 2 3 6 11 3" xfId="21296" xr:uid="{00000000-0005-0000-0000-00007F690000}"/>
    <cellStyle name="Note 2 3 6 11 3 2" xfId="34977" xr:uid="{00000000-0005-0000-0000-000080690000}"/>
    <cellStyle name="Note 2 3 6 11 4" xfId="21297" xr:uid="{00000000-0005-0000-0000-000081690000}"/>
    <cellStyle name="Note 2 3 6 11 5" xfId="34978" xr:uid="{00000000-0005-0000-0000-000082690000}"/>
    <cellStyle name="Note 2 3 6 12" xfId="21298" xr:uid="{00000000-0005-0000-0000-000083690000}"/>
    <cellStyle name="Note 2 3 6 12 2" xfId="21299" xr:uid="{00000000-0005-0000-0000-000084690000}"/>
    <cellStyle name="Note 2 3 6 12 2 2" xfId="21300" xr:uid="{00000000-0005-0000-0000-000085690000}"/>
    <cellStyle name="Note 2 3 6 12 2 2 2" xfId="34979" xr:uid="{00000000-0005-0000-0000-000086690000}"/>
    <cellStyle name="Note 2 3 6 12 2 3" xfId="21301" xr:uid="{00000000-0005-0000-0000-000087690000}"/>
    <cellStyle name="Note 2 3 6 12 2 4" xfId="34980" xr:uid="{00000000-0005-0000-0000-000088690000}"/>
    <cellStyle name="Note 2 3 6 12 3" xfId="21302" xr:uid="{00000000-0005-0000-0000-000089690000}"/>
    <cellStyle name="Note 2 3 6 12 3 2" xfId="34981" xr:uid="{00000000-0005-0000-0000-00008A690000}"/>
    <cellStyle name="Note 2 3 6 12 4" xfId="21303" xr:uid="{00000000-0005-0000-0000-00008B690000}"/>
    <cellStyle name="Note 2 3 6 12 5" xfId="34982" xr:uid="{00000000-0005-0000-0000-00008C690000}"/>
    <cellStyle name="Note 2 3 6 13" xfId="21304" xr:uid="{00000000-0005-0000-0000-00008D690000}"/>
    <cellStyle name="Note 2 3 6 13 2" xfId="21305" xr:uid="{00000000-0005-0000-0000-00008E690000}"/>
    <cellStyle name="Note 2 3 6 13 2 2" xfId="21306" xr:uid="{00000000-0005-0000-0000-00008F690000}"/>
    <cellStyle name="Note 2 3 6 13 2 2 2" xfId="34983" xr:uid="{00000000-0005-0000-0000-000090690000}"/>
    <cellStyle name="Note 2 3 6 13 2 3" xfId="21307" xr:uid="{00000000-0005-0000-0000-000091690000}"/>
    <cellStyle name="Note 2 3 6 13 2 4" xfId="34984" xr:uid="{00000000-0005-0000-0000-000092690000}"/>
    <cellStyle name="Note 2 3 6 13 3" xfId="21308" xr:uid="{00000000-0005-0000-0000-000093690000}"/>
    <cellStyle name="Note 2 3 6 13 3 2" xfId="34985" xr:uid="{00000000-0005-0000-0000-000094690000}"/>
    <cellStyle name="Note 2 3 6 13 4" xfId="21309" xr:uid="{00000000-0005-0000-0000-000095690000}"/>
    <cellStyle name="Note 2 3 6 13 5" xfId="34986" xr:uid="{00000000-0005-0000-0000-000096690000}"/>
    <cellStyle name="Note 2 3 6 14" xfId="21310" xr:uid="{00000000-0005-0000-0000-000097690000}"/>
    <cellStyle name="Note 2 3 6 14 2" xfId="21311" xr:uid="{00000000-0005-0000-0000-000098690000}"/>
    <cellStyle name="Note 2 3 6 14 2 2" xfId="21312" xr:uid="{00000000-0005-0000-0000-000099690000}"/>
    <cellStyle name="Note 2 3 6 14 2 2 2" xfId="34987" xr:uid="{00000000-0005-0000-0000-00009A690000}"/>
    <cellStyle name="Note 2 3 6 14 2 3" xfId="21313" xr:uid="{00000000-0005-0000-0000-00009B690000}"/>
    <cellStyle name="Note 2 3 6 14 2 4" xfId="34988" xr:uid="{00000000-0005-0000-0000-00009C690000}"/>
    <cellStyle name="Note 2 3 6 14 3" xfId="21314" xr:uid="{00000000-0005-0000-0000-00009D690000}"/>
    <cellStyle name="Note 2 3 6 14 3 2" xfId="34989" xr:uid="{00000000-0005-0000-0000-00009E690000}"/>
    <cellStyle name="Note 2 3 6 14 4" xfId="21315" xr:uid="{00000000-0005-0000-0000-00009F690000}"/>
    <cellStyle name="Note 2 3 6 14 5" xfId="34990" xr:uid="{00000000-0005-0000-0000-0000A0690000}"/>
    <cellStyle name="Note 2 3 6 15" xfId="21316" xr:uid="{00000000-0005-0000-0000-0000A1690000}"/>
    <cellStyle name="Note 2 3 6 15 2" xfId="21317" xr:uid="{00000000-0005-0000-0000-0000A2690000}"/>
    <cellStyle name="Note 2 3 6 15 2 2" xfId="21318" xr:uid="{00000000-0005-0000-0000-0000A3690000}"/>
    <cellStyle name="Note 2 3 6 15 2 2 2" xfId="34991" xr:uid="{00000000-0005-0000-0000-0000A4690000}"/>
    <cellStyle name="Note 2 3 6 15 2 3" xfId="21319" xr:uid="{00000000-0005-0000-0000-0000A5690000}"/>
    <cellStyle name="Note 2 3 6 15 2 4" xfId="34992" xr:uid="{00000000-0005-0000-0000-0000A6690000}"/>
    <cellStyle name="Note 2 3 6 15 3" xfId="21320" xr:uid="{00000000-0005-0000-0000-0000A7690000}"/>
    <cellStyle name="Note 2 3 6 15 3 2" xfId="34993" xr:uid="{00000000-0005-0000-0000-0000A8690000}"/>
    <cellStyle name="Note 2 3 6 15 4" xfId="21321" xr:uid="{00000000-0005-0000-0000-0000A9690000}"/>
    <cellStyle name="Note 2 3 6 15 5" xfId="34994" xr:uid="{00000000-0005-0000-0000-0000AA690000}"/>
    <cellStyle name="Note 2 3 6 16" xfId="21322" xr:uid="{00000000-0005-0000-0000-0000AB690000}"/>
    <cellStyle name="Note 2 3 6 16 2" xfId="21323" xr:uid="{00000000-0005-0000-0000-0000AC690000}"/>
    <cellStyle name="Note 2 3 6 16 2 2" xfId="21324" xr:uid="{00000000-0005-0000-0000-0000AD690000}"/>
    <cellStyle name="Note 2 3 6 16 2 2 2" xfId="34995" xr:uid="{00000000-0005-0000-0000-0000AE690000}"/>
    <cellStyle name="Note 2 3 6 16 2 3" xfId="21325" xr:uid="{00000000-0005-0000-0000-0000AF690000}"/>
    <cellStyle name="Note 2 3 6 16 2 4" xfId="34996" xr:uid="{00000000-0005-0000-0000-0000B0690000}"/>
    <cellStyle name="Note 2 3 6 16 3" xfId="21326" xr:uid="{00000000-0005-0000-0000-0000B1690000}"/>
    <cellStyle name="Note 2 3 6 16 3 2" xfId="34997" xr:uid="{00000000-0005-0000-0000-0000B2690000}"/>
    <cellStyle name="Note 2 3 6 16 4" xfId="21327" xr:uid="{00000000-0005-0000-0000-0000B3690000}"/>
    <cellStyle name="Note 2 3 6 16 5" xfId="34998" xr:uid="{00000000-0005-0000-0000-0000B4690000}"/>
    <cellStyle name="Note 2 3 6 17" xfId="21328" xr:uid="{00000000-0005-0000-0000-0000B5690000}"/>
    <cellStyle name="Note 2 3 6 17 2" xfId="21329" xr:uid="{00000000-0005-0000-0000-0000B6690000}"/>
    <cellStyle name="Note 2 3 6 17 2 2" xfId="21330" xr:uid="{00000000-0005-0000-0000-0000B7690000}"/>
    <cellStyle name="Note 2 3 6 17 2 2 2" xfId="34999" xr:uid="{00000000-0005-0000-0000-0000B8690000}"/>
    <cellStyle name="Note 2 3 6 17 2 3" xfId="21331" xr:uid="{00000000-0005-0000-0000-0000B9690000}"/>
    <cellStyle name="Note 2 3 6 17 2 4" xfId="35000" xr:uid="{00000000-0005-0000-0000-0000BA690000}"/>
    <cellStyle name="Note 2 3 6 17 3" xfId="21332" xr:uid="{00000000-0005-0000-0000-0000BB690000}"/>
    <cellStyle name="Note 2 3 6 17 3 2" xfId="35001" xr:uid="{00000000-0005-0000-0000-0000BC690000}"/>
    <cellStyle name="Note 2 3 6 17 4" xfId="21333" xr:uid="{00000000-0005-0000-0000-0000BD690000}"/>
    <cellStyle name="Note 2 3 6 17 5" xfId="35002" xr:uid="{00000000-0005-0000-0000-0000BE690000}"/>
    <cellStyle name="Note 2 3 6 18" xfId="21334" xr:uid="{00000000-0005-0000-0000-0000BF690000}"/>
    <cellStyle name="Note 2 3 6 18 2" xfId="21335" xr:uid="{00000000-0005-0000-0000-0000C0690000}"/>
    <cellStyle name="Note 2 3 6 18 2 2" xfId="21336" xr:uid="{00000000-0005-0000-0000-0000C1690000}"/>
    <cellStyle name="Note 2 3 6 18 2 2 2" xfId="35003" xr:uid="{00000000-0005-0000-0000-0000C2690000}"/>
    <cellStyle name="Note 2 3 6 18 2 3" xfId="21337" xr:uid="{00000000-0005-0000-0000-0000C3690000}"/>
    <cellStyle name="Note 2 3 6 18 2 4" xfId="35004" xr:uid="{00000000-0005-0000-0000-0000C4690000}"/>
    <cellStyle name="Note 2 3 6 18 3" xfId="21338" xr:uid="{00000000-0005-0000-0000-0000C5690000}"/>
    <cellStyle name="Note 2 3 6 18 3 2" xfId="35005" xr:uid="{00000000-0005-0000-0000-0000C6690000}"/>
    <cellStyle name="Note 2 3 6 18 4" xfId="21339" xr:uid="{00000000-0005-0000-0000-0000C7690000}"/>
    <cellStyle name="Note 2 3 6 18 5" xfId="35006" xr:uid="{00000000-0005-0000-0000-0000C8690000}"/>
    <cellStyle name="Note 2 3 6 19" xfId="21340" xr:uid="{00000000-0005-0000-0000-0000C9690000}"/>
    <cellStyle name="Note 2 3 6 19 2" xfId="21341" xr:uid="{00000000-0005-0000-0000-0000CA690000}"/>
    <cellStyle name="Note 2 3 6 19 2 2" xfId="21342" xr:uid="{00000000-0005-0000-0000-0000CB690000}"/>
    <cellStyle name="Note 2 3 6 19 2 2 2" xfId="35007" xr:uid="{00000000-0005-0000-0000-0000CC690000}"/>
    <cellStyle name="Note 2 3 6 19 2 3" xfId="21343" xr:uid="{00000000-0005-0000-0000-0000CD690000}"/>
    <cellStyle name="Note 2 3 6 19 2 4" xfId="35008" xr:uid="{00000000-0005-0000-0000-0000CE690000}"/>
    <cellStyle name="Note 2 3 6 19 3" xfId="21344" xr:uid="{00000000-0005-0000-0000-0000CF690000}"/>
    <cellStyle name="Note 2 3 6 19 3 2" xfId="35009" xr:uid="{00000000-0005-0000-0000-0000D0690000}"/>
    <cellStyle name="Note 2 3 6 19 4" xfId="21345" xr:uid="{00000000-0005-0000-0000-0000D1690000}"/>
    <cellStyle name="Note 2 3 6 19 5" xfId="35010" xr:uid="{00000000-0005-0000-0000-0000D2690000}"/>
    <cellStyle name="Note 2 3 6 2" xfId="21346" xr:uid="{00000000-0005-0000-0000-0000D3690000}"/>
    <cellStyle name="Note 2 3 6 2 2" xfId="21347" xr:uid="{00000000-0005-0000-0000-0000D4690000}"/>
    <cellStyle name="Note 2 3 6 2 2 2" xfId="21348" xr:uid="{00000000-0005-0000-0000-0000D5690000}"/>
    <cellStyle name="Note 2 3 6 2 2 2 2" xfId="35011" xr:uid="{00000000-0005-0000-0000-0000D6690000}"/>
    <cellStyle name="Note 2 3 6 2 2 3" xfId="21349" xr:uid="{00000000-0005-0000-0000-0000D7690000}"/>
    <cellStyle name="Note 2 3 6 2 2 4" xfId="35012" xr:uid="{00000000-0005-0000-0000-0000D8690000}"/>
    <cellStyle name="Note 2 3 6 2 3" xfId="21350" xr:uid="{00000000-0005-0000-0000-0000D9690000}"/>
    <cellStyle name="Note 2 3 6 2 3 2" xfId="35013" xr:uid="{00000000-0005-0000-0000-0000DA690000}"/>
    <cellStyle name="Note 2 3 6 2 4" xfId="21351" xr:uid="{00000000-0005-0000-0000-0000DB690000}"/>
    <cellStyle name="Note 2 3 6 2 5" xfId="35014" xr:uid="{00000000-0005-0000-0000-0000DC690000}"/>
    <cellStyle name="Note 2 3 6 20" xfId="21352" xr:uid="{00000000-0005-0000-0000-0000DD690000}"/>
    <cellStyle name="Note 2 3 6 20 2" xfId="21353" xr:uid="{00000000-0005-0000-0000-0000DE690000}"/>
    <cellStyle name="Note 2 3 6 20 2 2" xfId="21354" xr:uid="{00000000-0005-0000-0000-0000DF690000}"/>
    <cellStyle name="Note 2 3 6 20 2 2 2" xfId="35015" xr:uid="{00000000-0005-0000-0000-0000E0690000}"/>
    <cellStyle name="Note 2 3 6 20 2 3" xfId="21355" xr:uid="{00000000-0005-0000-0000-0000E1690000}"/>
    <cellStyle name="Note 2 3 6 20 2 4" xfId="35016" xr:uid="{00000000-0005-0000-0000-0000E2690000}"/>
    <cellStyle name="Note 2 3 6 20 3" xfId="21356" xr:uid="{00000000-0005-0000-0000-0000E3690000}"/>
    <cellStyle name="Note 2 3 6 20 3 2" xfId="35017" xr:uid="{00000000-0005-0000-0000-0000E4690000}"/>
    <cellStyle name="Note 2 3 6 20 4" xfId="21357" xr:uid="{00000000-0005-0000-0000-0000E5690000}"/>
    <cellStyle name="Note 2 3 6 20 5" xfId="35018" xr:uid="{00000000-0005-0000-0000-0000E6690000}"/>
    <cellStyle name="Note 2 3 6 21" xfId="21358" xr:uid="{00000000-0005-0000-0000-0000E7690000}"/>
    <cellStyle name="Note 2 3 6 21 2" xfId="21359" xr:uid="{00000000-0005-0000-0000-0000E8690000}"/>
    <cellStyle name="Note 2 3 6 21 2 2" xfId="21360" xr:uid="{00000000-0005-0000-0000-0000E9690000}"/>
    <cellStyle name="Note 2 3 6 21 2 2 2" xfId="35019" xr:uid="{00000000-0005-0000-0000-0000EA690000}"/>
    <cellStyle name="Note 2 3 6 21 2 3" xfId="21361" xr:uid="{00000000-0005-0000-0000-0000EB690000}"/>
    <cellStyle name="Note 2 3 6 21 2 4" xfId="35020" xr:uid="{00000000-0005-0000-0000-0000EC690000}"/>
    <cellStyle name="Note 2 3 6 21 3" xfId="21362" xr:uid="{00000000-0005-0000-0000-0000ED690000}"/>
    <cellStyle name="Note 2 3 6 21 3 2" xfId="35021" xr:uid="{00000000-0005-0000-0000-0000EE690000}"/>
    <cellStyle name="Note 2 3 6 21 4" xfId="21363" xr:uid="{00000000-0005-0000-0000-0000EF690000}"/>
    <cellStyle name="Note 2 3 6 21 5" xfId="35022" xr:uid="{00000000-0005-0000-0000-0000F0690000}"/>
    <cellStyle name="Note 2 3 6 22" xfId="21364" xr:uid="{00000000-0005-0000-0000-0000F1690000}"/>
    <cellStyle name="Note 2 3 6 22 2" xfId="21365" xr:uid="{00000000-0005-0000-0000-0000F2690000}"/>
    <cellStyle name="Note 2 3 6 22 2 2" xfId="21366" xr:uid="{00000000-0005-0000-0000-0000F3690000}"/>
    <cellStyle name="Note 2 3 6 22 2 2 2" xfId="35023" xr:uid="{00000000-0005-0000-0000-0000F4690000}"/>
    <cellStyle name="Note 2 3 6 22 2 3" xfId="21367" xr:uid="{00000000-0005-0000-0000-0000F5690000}"/>
    <cellStyle name="Note 2 3 6 22 2 4" xfId="35024" xr:uid="{00000000-0005-0000-0000-0000F6690000}"/>
    <cellStyle name="Note 2 3 6 22 3" xfId="21368" xr:uid="{00000000-0005-0000-0000-0000F7690000}"/>
    <cellStyle name="Note 2 3 6 22 3 2" xfId="35025" xr:uid="{00000000-0005-0000-0000-0000F8690000}"/>
    <cellStyle name="Note 2 3 6 22 4" xfId="21369" xr:uid="{00000000-0005-0000-0000-0000F9690000}"/>
    <cellStyle name="Note 2 3 6 22 5" xfId="35026" xr:uid="{00000000-0005-0000-0000-0000FA690000}"/>
    <cellStyle name="Note 2 3 6 23" xfId="21370" xr:uid="{00000000-0005-0000-0000-0000FB690000}"/>
    <cellStyle name="Note 2 3 6 23 2" xfId="21371" xr:uid="{00000000-0005-0000-0000-0000FC690000}"/>
    <cellStyle name="Note 2 3 6 23 2 2" xfId="21372" xr:uid="{00000000-0005-0000-0000-0000FD690000}"/>
    <cellStyle name="Note 2 3 6 23 2 2 2" xfId="35027" xr:uid="{00000000-0005-0000-0000-0000FE690000}"/>
    <cellStyle name="Note 2 3 6 23 2 3" xfId="21373" xr:uid="{00000000-0005-0000-0000-0000FF690000}"/>
    <cellStyle name="Note 2 3 6 23 2 4" xfId="35028" xr:uid="{00000000-0005-0000-0000-0000006A0000}"/>
    <cellStyle name="Note 2 3 6 23 3" xfId="21374" xr:uid="{00000000-0005-0000-0000-0000016A0000}"/>
    <cellStyle name="Note 2 3 6 23 3 2" xfId="35029" xr:uid="{00000000-0005-0000-0000-0000026A0000}"/>
    <cellStyle name="Note 2 3 6 23 4" xfId="21375" xr:uid="{00000000-0005-0000-0000-0000036A0000}"/>
    <cellStyle name="Note 2 3 6 23 5" xfId="35030" xr:uid="{00000000-0005-0000-0000-0000046A0000}"/>
    <cellStyle name="Note 2 3 6 24" xfId="21376" xr:uid="{00000000-0005-0000-0000-0000056A0000}"/>
    <cellStyle name="Note 2 3 6 24 2" xfId="21377" xr:uid="{00000000-0005-0000-0000-0000066A0000}"/>
    <cellStyle name="Note 2 3 6 24 2 2" xfId="21378" xr:uid="{00000000-0005-0000-0000-0000076A0000}"/>
    <cellStyle name="Note 2 3 6 24 2 2 2" xfId="35031" xr:uid="{00000000-0005-0000-0000-0000086A0000}"/>
    <cellStyle name="Note 2 3 6 24 2 3" xfId="21379" xr:uid="{00000000-0005-0000-0000-0000096A0000}"/>
    <cellStyle name="Note 2 3 6 24 2 4" xfId="35032" xr:uid="{00000000-0005-0000-0000-00000A6A0000}"/>
    <cellStyle name="Note 2 3 6 24 3" xfId="21380" xr:uid="{00000000-0005-0000-0000-00000B6A0000}"/>
    <cellStyle name="Note 2 3 6 24 3 2" xfId="35033" xr:uid="{00000000-0005-0000-0000-00000C6A0000}"/>
    <cellStyle name="Note 2 3 6 24 4" xfId="21381" xr:uid="{00000000-0005-0000-0000-00000D6A0000}"/>
    <cellStyle name="Note 2 3 6 24 5" xfId="35034" xr:uid="{00000000-0005-0000-0000-00000E6A0000}"/>
    <cellStyle name="Note 2 3 6 25" xfId="21382" xr:uid="{00000000-0005-0000-0000-00000F6A0000}"/>
    <cellStyle name="Note 2 3 6 25 2" xfId="21383" xr:uid="{00000000-0005-0000-0000-0000106A0000}"/>
    <cellStyle name="Note 2 3 6 25 2 2" xfId="21384" xr:uid="{00000000-0005-0000-0000-0000116A0000}"/>
    <cellStyle name="Note 2 3 6 25 2 2 2" xfId="35035" xr:uid="{00000000-0005-0000-0000-0000126A0000}"/>
    <cellStyle name="Note 2 3 6 25 2 3" xfId="21385" xr:uid="{00000000-0005-0000-0000-0000136A0000}"/>
    <cellStyle name="Note 2 3 6 25 2 4" xfId="35036" xr:uid="{00000000-0005-0000-0000-0000146A0000}"/>
    <cellStyle name="Note 2 3 6 25 3" xfId="21386" xr:uid="{00000000-0005-0000-0000-0000156A0000}"/>
    <cellStyle name="Note 2 3 6 25 3 2" xfId="35037" xr:uid="{00000000-0005-0000-0000-0000166A0000}"/>
    <cellStyle name="Note 2 3 6 25 4" xfId="21387" xr:uid="{00000000-0005-0000-0000-0000176A0000}"/>
    <cellStyle name="Note 2 3 6 25 5" xfId="35038" xr:uid="{00000000-0005-0000-0000-0000186A0000}"/>
    <cellStyle name="Note 2 3 6 26" xfId="21388" xr:uid="{00000000-0005-0000-0000-0000196A0000}"/>
    <cellStyle name="Note 2 3 6 26 2" xfId="21389" xr:uid="{00000000-0005-0000-0000-00001A6A0000}"/>
    <cellStyle name="Note 2 3 6 26 2 2" xfId="21390" xr:uid="{00000000-0005-0000-0000-00001B6A0000}"/>
    <cellStyle name="Note 2 3 6 26 2 2 2" xfId="35039" xr:uid="{00000000-0005-0000-0000-00001C6A0000}"/>
    <cellStyle name="Note 2 3 6 26 2 3" xfId="21391" xr:uid="{00000000-0005-0000-0000-00001D6A0000}"/>
    <cellStyle name="Note 2 3 6 26 2 4" xfId="35040" xr:uid="{00000000-0005-0000-0000-00001E6A0000}"/>
    <cellStyle name="Note 2 3 6 26 3" xfId="21392" xr:uid="{00000000-0005-0000-0000-00001F6A0000}"/>
    <cellStyle name="Note 2 3 6 26 3 2" xfId="35041" xr:uid="{00000000-0005-0000-0000-0000206A0000}"/>
    <cellStyle name="Note 2 3 6 26 4" xfId="21393" xr:uid="{00000000-0005-0000-0000-0000216A0000}"/>
    <cellStyle name="Note 2 3 6 26 5" xfId="35042" xr:uid="{00000000-0005-0000-0000-0000226A0000}"/>
    <cellStyle name="Note 2 3 6 27" xfId="21394" xr:uid="{00000000-0005-0000-0000-0000236A0000}"/>
    <cellStyle name="Note 2 3 6 27 2" xfId="21395" xr:uid="{00000000-0005-0000-0000-0000246A0000}"/>
    <cellStyle name="Note 2 3 6 27 2 2" xfId="21396" xr:uid="{00000000-0005-0000-0000-0000256A0000}"/>
    <cellStyle name="Note 2 3 6 27 2 2 2" xfId="35043" xr:uid="{00000000-0005-0000-0000-0000266A0000}"/>
    <cellStyle name="Note 2 3 6 27 2 3" xfId="21397" xr:uid="{00000000-0005-0000-0000-0000276A0000}"/>
    <cellStyle name="Note 2 3 6 27 2 4" xfId="35044" xr:uid="{00000000-0005-0000-0000-0000286A0000}"/>
    <cellStyle name="Note 2 3 6 27 3" xfId="21398" xr:uid="{00000000-0005-0000-0000-0000296A0000}"/>
    <cellStyle name="Note 2 3 6 27 3 2" xfId="35045" xr:uid="{00000000-0005-0000-0000-00002A6A0000}"/>
    <cellStyle name="Note 2 3 6 27 4" xfId="21399" xr:uid="{00000000-0005-0000-0000-00002B6A0000}"/>
    <cellStyle name="Note 2 3 6 27 5" xfId="35046" xr:uid="{00000000-0005-0000-0000-00002C6A0000}"/>
    <cellStyle name="Note 2 3 6 28" xfId="21400" xr:uid="{00000000-0005-0000-0000-00002D6A0000}"/>
    <cellStyle name="Note 2 3 6 28 2" xfId="21401" xr:uid="{00000000-0005-0000-0000-00002E6A0000}"/>
    <cellStyle name="Note 2 3 6 28 2 2" xfId="21402" xr:uid="{00000000-0005-0000-0000-00002F6A0000}"/>
    <cellStyle name="Note 2 3 6 28 2 2 2" xfId="35047" xr:uid="{00000000-0005-0000-0000-0000306A0000}"/>
    <cellStyle name="Note 2 3 6 28 2 3" xfId="21403" xr:uid="{00000000-0005-0000-0000-0000316A0000}"/>
    <cellStyle name="Note 2 3 6 28 2 4" xfId="35048" xr:uid="{00000000-0005-0000-0000-0000326A0000}"/>
    <cellStyle name="Note 2 3 6 28 3" xfId="21404" xr:uid="{00000000-0005-0000-0000-0000336A0000}"/>
    <cellStyle name="Note 2 3 6 28 3 2" xfId="35049" xr:uid="{00000000-0005-0000-0000-0000346A0000}"/>
    <cellStyle name="Note 2 3 6 28 4" xfId="21405" xr:uid="{00000000-0005-0000-0000-0000356A0000}"/>
    <cellStyle name="Note 2 3 6 28 5" xfId="35050" xr:uid="{00000000-0005-0000-0000-0000366A0000}"/>
    <cellStyle name="Note 2 3 6 29" xfId="21406" xr:uid="{00000000-0005-0000-0000-0000376A0000}"/>
    <cellStyle name="Note 2 3 6 29 2" xfId="21407" xr:uid="{00000000-0005-0000-0000-0000386A0000}"/>
    <cellStyle name="Note 2 3 6 29 2 2" xfId="21408" xr:uid="{00000000-0005-0000-0000-0000396A0000}"/>
    <cellStyle name="Note 2 3 6 29 2 2 2" xfId="35051" xr:uid="{00000000-0005-0000-0000-00003A6A0000}"/>
    <cellStyle name="Note 2 3 6 29 2 3" xfId="21409" xr:uid="{00000000-0005-0000-0000-00003B6A0000}"/>
    <cellStyle name="Note 2 3 6 29 2 4" xfId="35052" xr:uid="{00000000-0005-0000-0000-00003C6A0000}"/>
    <cellStyle name="Note 2 3 6 29 3" xfId="21410" xr:uid="{00000000-0005-0000-0000-00003D6A0000}"/>
    <cellStyle name="Note 2 3 6 29 3 2" xfId="35053" xr:uid="{00000000-0005-0000-0000-00003E6A0000}"/>
    <cellStyle name="Note 2 3 6 29 4" xfId="21411" xr:uid="{00000000-0005-0000-0000-00003F6A0000}"/>
    <cellStyle name="Note 2 3 6 29 5" xfId="35054" xr:uid="{00000000-0005-0000-0000-0000406A0000}"/>
    <cellStyle name="Note 2 3 6 3" xfId="21412" xr:uid="{00000000-0005-0000-0000-0000416A0000}"/>
    <cellStyle name="Note 2 3 6 3 2" xfId="21413" xr:uid="{00000000-0005-0000-0000-0000426A0000}"/>
    <cellStyle name="Note 2 3 6 3 2 2" xfId="21414" xr:uid="{00000000-0005-0000-0000-0000436A0000}"/>
    <cellStyle name="Note 2 3 6 3 2 2 2" xfId="35055" xr:uid="{00000000-0005-0000-0000-0000446A0000}"/>
    <cellStyle name="Note 2 3 6 3 2 3" xfId="21415" xr:uid="{00000000-0005-0000-0000-0000456A0000}"/>
    <cellStyle name="Note 2 3 6 3 2 4" xfId="35056" xr:uid="{00000000-0005-0000-0000-0000466A0000}"/>
    <cellStyle name="Note 2 3 6 3 3" xfId="21416" xr:uid="{00000000-0005-0000-0000-0000476A0000}"/>
    <cellStyle name="Note 2 3 6 3 3 2" xfId="35057" xr:uid="{00000000-0005-0000-0000-0000486A0000}"/>
    <cellStyle name="Note 2 3 6 3 4" xfId="21417" xr:uid="{00000000-0005-0000-0000-0000496A0000}"/>
    <cellStyle name="Note 2 3 6 3 5" xfId="35058" xr:uid="{00000000-0005-0000-0000-00004A6A0000}"/>
    <cellStyle name="Note 2 3 6 30" xfId="21418" xr:uid="{00000000-0005-0000-0000-00004B6A0000}"/>
    <cellStyle name="Note 2 3 6 30 2" xfId="21419" xr:uid="{00000000-0005-0000-0000-00004C6A0000}"/>
    <cellStyle name="Note 2 3 6 30 2 2" xfId="21420" xr:uid="{00000000-0005-0000-0000-00004D6A0000}"/>
    <cellStyle name="Note 2 3 6 30 2 2 2" xfId="35059" xr:uid="{00000000-0005-0000-0000-00004E6A0000}"/>
    <cellStyle name="Note 2 3 6 30 2 3" xfId="21421" xr:uid="{00000000-0005-0000-0000-00004F6A0000}"/>
    <cellStyle name="Note 2 3 6 30 2 4" xfId="35060" xr:uid="{00000000-0005-0000-0000-0000506A0000}"/>
    <cellStyle name="Note 2 3 6 30 3" xfId="21422" xr:uid="{00000000-0005-0000-0000-0000516A0000}"/>
    <cellStyle name="Note 2 3 6 30 3 2" xfId="35061" xr:uid="{00000000-0005-0000-0000-0000526A0000}"/>
    <cellStyle name="Note 2 3 6 30 4" xfId="21423" xr:uid="{00000000-0005-0000-0000-0000536A0000}"/>
    <cellStyle name="Note 2 3 6 30 5" xfId="35062" xr:uid="{00000000-0005-0000-0000-0000546A0000}"/>
    <cellStyle name="Note 2 3 6 31" xfId="21424" xr:uid="{00000000-0005-0000-0000-0000556A0000}"/>
    <cellStyle name="Note 2 3 6 31 2" xfId="21425" xr:uid="{00000000-0005-0000-0000-0000566A0000}"/>
    <cellStyle name="Note 2 3 6 31 2 2" xfId="35063" xr:uid="{00000000-0005-0000-0000-0000576A0000}"/>
    <cellStyle name="Note 2 3 6 31 3" xfId="21426" xr:uid="{00000000-0005-0000-0000-0000586A0000}"/>
    <cellStyle name="Note 2 3 6 31 4" xfId="35064" xr:uid="{00000000-0005-0000-0000-0000596A0000}"/>
    <cellStyle name="Note 2 3 6 32" xfId="21427" xr:uid="{00000000-0005-0000-0000-00005A6A0000}"/>
    <cellStyle name="Note 2 3 6 32 2" xfId="35065" xr:uid="{00000000-0005-0000-0000-00005B6A0000}"/>
    <cellStyle name="Note 2 3 6 33" xfId="21428" xr:uid="{00000000-0005-0000-0000-00005C6A0000}"/>
    <cellStyle name="Note 2 3 6 34" xfId="35066" xr:uid="{00000000-0005-0000-0000-00005D6A0000}"/>
    <cellStyle name="Note 2 3 6 4" xfId="21429" xr:uid="{00000000-0005-0000-0000-00005E6A0000}"/>
    <cellStyle name="Note 2 3 6 4 2" xfId="21430" xr:uid="{00000000-0005-0000-0000-00005F6A0000}"/>
    <cellStyle name="Note 2 3 6 4 2 2" xfId="21431" xr:uid="{00000000-0005-0000-0000-0000606A0000}"/>
    <cellStyle name="Note 2 3 6 4 2 2 2" xfId="35067" xr:uid="{00000000-0005-0000-0000-0000616A0000}"/>
    <cellStyle name="Note 2 3 6 4 2 3" xfId="21432" xr:uid="{00000000-0005-0000-0000-0000626A0000}"/>
    <cellStyle name="Note 2 3 6 4 2 4" xfId="35068" xr:uid="{00000000-0005-0000-0000-0000636A0000}"/>
    <cellStyle name="Note 2 3 6 4 3" xfId="21433" xr:uid="{00000000-0005-0000-0000-0000646A0000}"/>
    <cellStyle name="Note 2 3 6 4 3 2" xfId="35069" xr:uid="{00000000-0005-0000-0000-0000656A0000}"/>
    <cellStyle name="Note 2 3 6 4 4" xfId="21434" xr:uid="{00000000-0005-0000-0000-0000666A0000}"/>
    <cellStyle name="Note 2 3 6 4 5" xfId="35070" xr:uid="{00000000-0005-0000-0000-0000676A0000}"/>
    <cellStyle name="Note 2 3 6 5" xfId="21435" xr:uid="{00000000-0005-0000-0000-0000686A0000}"/>
    <cellStyle name="Note 2 3 6 5 2" xfId="21436" xr:uid="{00000000-0005-0000-0000-0000696A0000}"/>
    <cellStyle name="Note 2 3 6 5 2 2" xfId="21437" xr:uid="{00000000-0005-0000-0000-00006A6A0000}"/>
    <cellStyle name="Note 2 3 6 5 2 2 2" xfId="35071" xr:uid="{00000000-0005-0000-0000-00006B6A0000}"/>
    <cellStyle name="Note 2 3 6 5 2 3" xfId="21438" xr:uid="{00000000-0005-0000-0000-00006C6A0000}"/>
    <cellStyle name="Note 2 3 6 5 2 4" xfId="35072" xr:uid="{00000000-0005-0000-0000-00006D6A0000}"/>
    <cellStyle name="Note 2 3 6 5 3" xfId="21439" xr:uid="{00000000-0005-0000-0000-00006E6A0000}"/>
    <cellStyle name="Note 2 3 6 5 3 2" xfId="35073" xr:uid="{00000000-0005-0000-0000-00006F6A0000}"/>
    <cellStyle name="Note 2 3 6 5 4" xfId="21440" xr:uid="{00000000-0005-0000-0000-0000706A0000}"/>
    <cellStyle name="Note 2 3 6 5 5" xfId="35074" xr:uid="{00000000-0005-0000-0000-0000716A0000}"/>
    <cellStyle name="Note 2 3 6 6" xfId="21441" xr:uid="{00000000-0005-0000-0000-0000726A0000}"/>
    <cellStyle name="Note 2 3 6 6 2" xfId="21442" xr:uid="{00000000-0005-0000-0000-0000736A0000}"/>
    <cellStyle name="Note 2 3 6 6 2 2" xfId="21443" xr:uid="{00000000-0005-0000-0000-0000746A0000}"/>
    <cellStyle name="Note 2 3 6 6 2 2 2" xfId="35075" xr:uid="{00000000-0005-0000-0000-0000756A0000}"/>
    <cellStyle name="Note 2 3 6 6 2 3" xfId="21444" xr:uid="{00000000-0005-0000-0000-0000766A0000}"/>
    <cellStyle name="Note 2 3 6 6 2 4" xfId="35076" xr:uid="{00000000-0005-0000-0000-0000776A0000}"/>
    <cellStyle name="Note 2 3 6 6 3" xfId="21445" xr:uid="{00000000-0005-0000-0000-0000786A0000}"/>
    <cellStyle name="Note 2 3 6 6 3 2" xfId="35077" xr:uid="{00000000-0005-0000-0000-0000796A0000}"/>
    <cellStyle name="Note 2 3 6 6 4" xfId="21446" xr:uid="{00000000-0005-0000-0000-00007A6A0000}"/>
    <cellStyle name="Note 2 3 6 6 5" xfId="35078" xr:uid="{00000000-0005-0000-0000-00007B6A0000}"/>
    <cellStyle name="Note 2 3 6 7" xfId="21447" xr:uid="{00000000-0005-0000-0000-00007C6A0000}"/>
    <cellStyle name="Note 2 3 6 7 2" xfId="21448" xr:uid="{00000000-0005-0000-0000-00007D6A0000}"/>
    <cellStyle name="Note 2 3 6 7 2 2" xfId="21449" xr:uid="{00000000-0005-0000-0000-00007E6A0000}"/>
    <cellStyle name="Note 2 3 6 7 2 2 2" xfId="35079" xr:uid="{00000000-0005-0000-0000-00007F6A0000}"/>
    <cellStyle name="Note 2 3 6 7 2 3" xfId="21450" xr:uid="{00000000-0005-0000-0000-0000806A0000}"/>
    <cellStyle name="Note 2 3 6 7 2 4" xfId="35080" xr:uid="{00000000-0005-0000-0000-0000816A0000}"/>
    <cellStyle name="Note 2 3 6 7 3" xfId="21451" xr:uid="{00000000-0005-0000-0000-0000826A0000}"/>
    <cellStyle name="Note 2 3 6 7 3 2" xfId="35081" xr:uid="{00000000-0005-0000-0000-0000836A0000}"/>
    <cellStyle name="Note 2 3 6 7 4" xfId="21452" xr:uid="{00000000-0005-0000-0000-0000846A0000}"/>
    <cellStyle name="Note 2 3 6 7 5" xfId="35082" xr:uid="{00000000-0005-0000-0000-0000856A0000}"/>
    <cellStyle name="Note 2 3 6 8" xfId="21453" xr:uid="{00000000-0005-0000-0000-0000866A0000}"/>
    <cellStyle name="Note 2 3 6 8 2" xfId="21454" xr:uid="{00000000-0005-0000-0000-0000876A0000}"/>
    <cellStyle name="Note 2 3 6 8 2 2" xfId="21455" xr:uid="{00000000-0005-0000-0000-0000886A0000}"/>
    <cellStyle name="Note 2 3 6 8 2 2 2" xfId="35083" xr:uid="{00000000-0005-0000-0000-0000896A0000}"/>
    <cellStyle name="Note 2 3 6 8 2 3" xfId="21456" xr:uid="{00000000-0005-0000-0000-00008A6A0000}"/>
    <cellStyle name="Note 2 3 6 8 2 4" xfId="35084" xr:uid="{00000000-0005-0000-0000-00008B6A0000}"/>
    <cellStyle name="Note 2 3 6 8 3" xfId="21457" xr:uid="{00000000-0005-0000-0000-00008C6A0000}"/>
    <cellStyle name="Note 2 3 6 8 3 2" xfId="35085" xr:uid="{00000000-0005-0000-0000-00008D6A0000}"/>
    <cellStyle name="Note 2 3 6 8 4" xfId="21458" xr:uid="{00000000-0005-0000-0000-00008E6A0000}"/>
    <cellStyle name="Note 2 3 6 8 5" xfId="35086" xr:uid="{00000000-0005-0000-0000-00008F6A0000}"/>
    <cellStyle name="Note 2 3 6 9" xfId="21459" xr:uid="{00000000-0005-0000-0000-0000906A0000}"/>
    <cellStyle name="Note 2 3 6 9 2" xfId="21460" xr:uid="{00000000-0005-0000-0000-0000916A0000}"/>
    <cellStyle name="Note 2 3 6 9 2 2" xfId="21461" xr:uid="{00000000-0005-0000-0000-0000926A0000}"/>
    <cellStyle name="Note 2 3 6 9 2 2 2" xfId="35087" xr:uid="{00000000-0005-0000-0000-0000936A0000}"/>
    <cellStyle name="Note 2 3 6 9 2 3" xfId="21462" xr:uid="{00000000-0005-0000-0000-0000946A0000}"/>
    <cellStyle name="Note 2 3 6 9 2 4" xfId="35088" xr:uid="{00000000-0005-0000-0000-0000956A0000}"/>
    <cellStyle name="Note 2 3 6 9 3" xfId="21463" xr:uid="{00000000-0005-0000-0000-0000966A0000}"/>
    <cellStyle name="Note 2 3 6 9 3 2" xfId="35089" xr:uid="{00000000-0005-0000-0000-0000976A0000}"/>
    <cellStyle name="Note 2 3 6 9 4" xfId="21464" xr:uid="{00000000-0005-0000-0000-0000986A0000}"/>
    <cellStyle name="Note 2 3 6 9 5" xfId="35090" xr:uid="{00000000-0005-0000-0000-0000996A0000}"/>
    <cellStyle name="Note 2 3 7" xfId="21465" xr:uid="{00000000-0005-0000-0000-00009A6A0000}"/>
    <cellStyle name="Note 2 3 7 10" xfId="21466" xr:uid="{00000000-0005-0000-0000-00009B6A0000}"/>
    <cellStyle name="Note 2 3 7 10 2" xfId="21467" xr:uid="{00000000-0005-0000-0000-00009C6A0000}"/>
    <cellStyle name="Note 2 3 7 10 2 2" xfId="21468" xr:uid="{00000000-0005-0000-0000-00009D6A0000}"/>
    <cellStyle name="Note 2 3 7 10 2 2 2" xfId="35091" xr:uid="{00000000-0005-0000-0000-00009E6A0000}"/>
    <cellStyle name="Note 2 3 7 10 2 3" xfId="21469" xr:uid="{00000000-0005-0000-0000-00009F6A0000}"/>
    <cellStyle name="Note 2 3 7 10 2 4" xfId="35092" xr:uid="{00000000-0005-0000-0000-0000A06A0000}"/>
    <cellStyle name="Note 2 3 7 10 3" xfId="21470" xr:uid="{00000000-0005-0000-0000-0000A16A0000}"/>
    <cellStyle name="Note 2 3 7 10 3 2" xfId="35093" xr:uid="{00000000-0005-0000-0000-0000A26A0000}"/>
    <cellStyle name="Note 2 3 7 10 4" xfId="21471" xr:uid="{00000000-0005-0000-0000-0000A36A0000}"/>
    <cellStyle name="Note 2 3 7 10 5" xfId="35094" xr:uid="{00000000-0005-0000-0000-0000A46A0000}"/>
    <cellStyle name="Note 2 3 7 11" xfId="21472" xr:uid="{00000000-0005-0000-0000-0000A56A0000}"/>
    <cellStyle name="Note 2 3 7 11 2" xfId="21473" xr:uid="{00000000-0005-0000-0000-0000A66A0000}"/>
    <cellStyle name="Note 2 3 7 11 2 2" xfId="21474" xr:uid="{00000000-0005-0000-0000-0000A76A0000}"/>
    <cellStyle name="Note 2 3 7 11 2 2 2" xfId="35095" xr:uid="{00000000-0005-0000-0000-0000A86A0000}"/>
    <cellStyle name="Note 2 3 7 11 2 3" xfId="21475" xr:uid="{00000000-0005-0000-0000-0000A96A0000}"/>
    <cellStyle name="Note 2 3 7 11 2 4" xfId="35096" xr:uid="{00000000-0005-0000-0000-0000AA6A0000}"/>
    <cellStyle name="Note 2 3 7 11 3" xfId="21476" xr:uid="{00000000-0005-0000-0000-0000AB6A0000}"/>
    <cellStyle name="Note 2 3 7 11 3 2" xfId="35097" xr:uid="{00000000-0005-0000-0000-0000AC6A0000}"/>
    <cellStyle name="Note 2 3 7 11 4" xfId="21477" xr:uid="{00000000-0005-0000-0000-0000AD6A0000}"/>
    <cellStyle name="Note 2 3 7 11 5" xfId="35098" xr:uid="{00000000-0005-0000-0000-0000AE6A0000}"/>
    <cellStyle name="Note 2 3 7 12" xfId="21478" xr:uid="{00000000-0005-0000-0000-0000AF6A0000}"/>
    <cellStyle name="Note 2 3 7 12 2" xfId="21479" xr:uid="{00000000-0005-0000-0000-0000B06A0000}"/>
    <cellStyle name="Note 2 3 7 12 2 2" xfId="21480" xr:uid="{00000000-0005-0000-0000-0000B16A0000}"/>
    <cellStyle name="Note 2 3 7 12 2 2 2" xfId="35099" xr:uid="{00000000-0005-0000-0000-0000B26A0000}"/>
    <cellStyle name="Note 2 3 7 12 2 3" xfId="21481" xr:uid="{00000000-0005-0000-0000-0000B36A0000}"/>
    <cellStyle name="Note 2 3 7 12 2 4" xfId="35100" xr:uid="{00000000-0005-0000-0000-0000B46A0000}"/>
    <cellStyle name="Note 2 3 7 12 3" xfId="21482" xr:uid="{00000000-0005-0000-0000-0000B56A0000}"/>
    <cellStyle name="Note 2 3 7 12 3 2" xfId="35101" xr:uid="{00000000-0005-0000-0000-0000B66A0000}"/>
    <cellStyle name="Note 2 3 7 12 4" xfId="21483" xr:uid="{00000000-0005-0000-0000-0000B76A0000}"/>
    <cellStyle name="Note 2 3 7 12 5" xfId="35102" xr:uid="{00000000-0005-0000-0000-0000B86A0000}"/>
    <cellStyle name="Note 2 3 7 13" xfId="21484" xr:uid="{00000000-0005-0000-0000-0000B96A0000}"/>
    <cellStyle name="Note 2 3 7 13 2" xfId="21485" xr:uid="{00000000-0005-0000-0000-0000BA6A0000}"/>
    <cellStyle name="Note 2 3 7 13 2 2" xfId="21486" xr:uid="{00000000-0005-0000-0000-0000BB6A0000}"/>
    <cellStyle name="Note 2 3 7 13 2 2 2" xfId="35103" xr:uid="{00000000-0005-0000-0000-0000BC6A0000}"/>
    <cellStyle name="Note 2 3 7 13 2 3" xfId="21487" xr:uid="{00000000-0005-0000-0000-0000BD6A0000}"/>
    <cellStyle name="Note 2 3 7 13 2 4" xfId="35104" xr:uid="{00000000-0005-0000-0000-0000BE6A0000}"/>
    <cellStyle name="Note 2 3 7 13 3" xfId="21488" xr:uid="{00000000-0005-0000-0000-0000BF6A0000}"/>
    <cellStyle name="Note 2 3 7 13 3 2" xfId="35105" xr:uid="{00000000-0005-0000-0000-0000C06A0000}"/>
    <cellStyle name="Note 2 3 7 13 4" xfId="21489" xr:uid="{00000000-0005-0000-0000-0000C16A0000}"/>
    <cellStyle name="Note 2 3 7 13 5" xfId="35106" xr:uid="{00000000-0005-0000-0000-0000C26A0000}"/>
    <cellStyle name="Note 2 3 7 14" xfId="21490" xr:uid="{00000000-0005-0000-0000-0000C36A0000}"/>
    <cellStyle name="Note 2 3 7 14 2" xfId="21491" xr:uid="{00000000-0005-0000-0000-0000C46A0000}"/>
    <cellStyle name="Note 2 3 7 14 2 2" xfId="21492" xr:uid="{00000000-0005-0000-0000-0000C56A0000}"/>
    <cellStyle name="Note 2 3 7 14 2 2 2" xfId="35107" xr:uid="{00000000-0005-0000-0000-0000C66A0000}"/>
    <cellStyle name="Note 2 3 7 14 2 3" xfId="21493" xr:uid="{00000000-0005-0000-0000-0000C76A0000}"/>
    <cellStyle name="Note 2 3 7 14 2 4" xfId="35108" xr:uid="{00000000-0005-0000-0000-0000C86A0000}"/>
    <cellStyle name="Note 2 3 7 14 3" xfId="21494" xr:uid="{00000000-0005-0000-0000-0000C96A0000}"/>
    <cellStyle name="Note 2 3 7 14 3 2" xfId="35109" xr:uid="{00000000-0005-0000-0000-0000CA6A0000}"/>
    <cellStyle name="Note 2 3 7 14 4" xfId="21495" xr:uid="{00000000-0005-0000-0000-0000CB6A0000}"/>
    <cellStyle name="Note 2 3 7 14 5" xfId="35110" xr:uid="{00000000-0005-0000-0000-0000CC6A0000}"/>
    <cellStyle name="Note 2 3 7 15" xfId="21496" xr:uid="{00000000-0005-0000-0000-0000CD6A0000}"/>
    <cellStyle name="Note 2 3 7 15 2" xfId="21497" xr:uid="{00000000-0005-0000-0000-0000CE6A0000}"/>
    <cellStyle name="Note 2 3 7 15 2 2" xfId="21498" xr:uid="{00000000-0005-0000-0000-0000CF6A0000}"/>
    <cellStyle name="Note 2 3 7 15 2 2 2" xfId="35111" xr:uid="{00000000-0005-0000-0000-0000D06A0000}"/>
    <cellStyle name="Note 2 3 7 15 2 3" xfId="21499" xr:uid="{00000000-0005-0000-0000-0000D16A0000}"/>
    <cellStyle name="Note 2 3 7 15 2 4" xfId="35112" xr:uid="{00000000-0005-0000-0000-0000D26A0000}"/>
    <cellStyle name="Note 2 3 7 15 3" xfId="21500" xr:uid="{00000000-0005-0000-0000-0000D36A0000}"/>
    <cellStyle name="Note 2 3 7 15 3 2" xfId="35113" xr:uid="{00000000-0005-0000-0000-0000D46A0000}"/>
    <cellStyle name="Note 2 3 7 15 4" xfId="21501" xr:uid="{00000000-0005-0000-0000-0000D56A0000}"/>
    <cellStyle name="Note 2 3 7 15 5" xfId="35114" xr:uid="{00000000-0005-0000-0000-0000D66A0000}"/>
    <cellStyle name="Note 2 3 7 16" xfId="21502" xr:uid="{00000000-0005-0000-0000-0000D76A0000}"/>
    <cellStyle name="Note 2 3 7 16 2" xfId="21503" xr:uid="{00000000-0005-0000-0000-0000D86A0000}"/>
    <cellStyle name="Note 2 3 7 16 2 2" xfId="21504" xr:uid="{00000000-0005-0000-0000-0000D96A0000}"/>
    <cellStyle name="Note 2 3 7 16 2 2 2" xfId="35115" xr:uid="{00000000-0005-0000-0000-0000DA6A0000}"/>
    <cellStyle name="Note 2 3 7 16 2 3" xfId="21505" xr:uid="{00000000-0005-0000-0000-0000DB6A0000}"/>
    <cellStyle name="Note 2 3 7 16 2 4" xfId="35116" xr:uid="{00000000-0005-0000-0000-0000DC6A0000}"/>
    <cellStyle name="Note 2 3 7 16 3" xfId="21506" xr:uid="{00000000-0005-0000-0000-0000DD6A0000}"/>
    <cellStyle name="Note 2 3 7 16 3 2" xfId="35117" xr:uid="{00000000-0005-0000-0000-0000DE6A0000}"/>
    <cellStyle name="Note 2 3 7 16 4" xfId="21507" xr:uid="{00000000-0005-0000-0000-0000DF6A0000}"/>
    <cellStyle name="Note 2 3 7 16 5" xfId="35118" xr:uid="{00000000-0005-0000-0000-0000E06A0000}"/>
    <cellStyle name="Note 2 3 7 17" xfId="21508" xr:uid="{00000000-0005-0000-0000-0000E16A0000}"/>
    <cellStyle name="Note 2 3 7 17 2" xfId="21509" xr:uid="{00000000-0005-0000-0000-0000E26A0000}"/>
    <cellStyle name="Note 2 3 7 17 2 2" xfId="21510" xr:uid="{00000000-0005-0000-0000-0000E36A0000}"/>
    <cellStyle name="Note 2 3 7 17 2 2 2" xfId="35119" xr:uid="{00000000-0005-0000-0000-0000E46A0000}"/>
    <cellStyle name="Note 2 3 7 17 2 3" xfId="21511" xr:uid="{00000000-0005-0000-0000-0000E56A0000}"/>
    <cellStyle name="Note 2 3 7 17 2 4" xfId="35120" xr:uid="{00000000-0005-0000-0000-0000E66A0000}"/>
    <cellStyle name="Note 2 3 7 17 3" xfId="21512" xr:uid="{00000000-0005-0000-0000-0000E76A0000}"/>
    <cellStyle name="Note 2 3 7 17 3 2" xfId="35121" xr:uid="{00000000-0005-0000-0000-0000E86A0000}"/>
    <cellStyle name="Note 2 3 7 17 4" xfId="21513" xr:uid="{00000000-0005-0000-0000-0000E96A0000}"/>
    <cellStyle name="Note 2 3 7 17 5" xfId="35122" xr:uid="{00000000-0005-0000-0000-0000EA6A0000}"/>
    <cellStyle name="Note 2 3 7 18" xfId="21514" xr:uid="{00000000-0005-0000-0000-0000EB6A0000}"/>
    <cellStyle name="Note 2 3 7 18 2" xfId="21515" xr:uid="{00000000-0005-0000-0000-0000EC6A0000}"/>
    <cellStyle name="Note 2 3 7 18 2 2" xfId="21516" xr:uid="{00000000-0005-0000-0000-0000ED6A0000}"/>
    <cellStyle name="Note 2 3 7 18 2 2 2" xfId="35123" xr:uid="{00000000-0005-0000-0000-0000EE6A0000}"/>
    <cellStyle name="Note 2 3 7 18 2 3" xfId="21517" xr:uid="{00000000-0005-0000-0000-0000EF6A0000}"/>
    <cellStyle name="Note 2 3 7 18 2 4" xfId="35124" xr:uid="{00000000-0005-0000-0000-0000F06A0000}"/>
    <cellStyle name="Note 2 3 7 18 3" xfId="21518" xr:uid="{00000000-0005-0000-0000-0000F16A0000}"/>
    <cellStyle name="Note 2 3 7 18 3 2" xfId="35125" xr:uid="{00000000-0005-0000-0000-0000F26A0000}"/>
    <cellStyle name="Note 2 3 7 18 4" xfId="21519" xr:uid="{00000000-0005-0000-0000-0000F36A0000}"/>
    <cellStyle name="Note 2 3 7 18 5" xfId="35126" xr:uid="{00000000-0005-0000-0000-0000F46A0000}"/>
    <cellStyle name="Note 2 3 7 19" xfId="21520" xr:uid="{00000000-0005-0000-0000-0000F56A0000}"/>
    <cellStyle name="Note 2 3 7 19 2" xfId="21521" xr:uid="{00000000-0005-0000-0000-0000F66A0000}"/>
    <cellStyle name="Note 2 3 7 19 2 2" xfId="21522" xr:uid="{00000000-0005-0000-0000-0000F76A0000}"/>
    <cellStyle name="Note 2 3 7 19 2 2 2" xfId="35127" xr:uid="{00000000-0005-0000-0000-0000F86A0000}"/>
    <cellStyle name="Note 2 3 7 19 2 3" xfId="21523" xr:uid="{00000000-0005-0000-0000-0000F96A0000}"/>
    <cellStyle name="Note 2 3 7 19 2 4" xfId="35128" xr:uid="{00000000-0005-0000-0000-0000FA6A0000}"/>
    <cellStyle name="Note 2 3 7 19 3" xfId="21524" xr:uid="{00000000-0005-0000-0000-0000FB6A0000}"/>
    <cellStyle name="Note 2 3 7 19 3 2" xfId="35129" xr:uid="{00000000-0005-0000-0000-0000FC6A0000}"/>
    <cellStyle name="Note 2 3 7 19 4" xfId="21525" xr:uid="{00000000-0005-0000-0000-0000FD6A0000}"/>
    <cellStyle name="Note 2 3 7 19 5" xfId="35130" xr:uid="{00000000-0005-0000-0000-0000FE6A0000}"/>
    <cellStyle name="Note 2 3 7 2" xfId="21526" xr:uid="{00000000-0005-0000-0000-0000FF6A0000}"/>
    <cellStyle name="Note 2 3 7 2 2" xfId="21527" xr:uid="{00000000-0005-0000-0000-0000006B0000}"/>
    <cellStyle name="Note 2 3 7 2 2 2" xfId="21528" xr:uid="{00000000-0005-0000-0000-0000016B0000}"/>
    <cellStyle name="Note 2 3 7 2 2 2 2" xfId="35131" xr:uid="{00000000-0005-0000-0000-0000026B0000}"/>
    <cellStyle name="Note 2 3 7 2 2 3" xfId="21529" xr:uid="{00000000-0005-0000-0000-0000036B0000}"/>
    <cellStyle name="Note 2 3 7 2 2 4" xfId="35132" xr:uid="{00000000-0005-0000-0000-0000046B0000}"/>
    <cellStyle name="Note 2 3 7 2 3" xfId="21530" xr:uid="{00000000-0005-0000-0000-0000056B0000}"/>
    <cellStyle name="Note 2 3 7 2 3 2" xfId="35133" xr:uid="{00000000-0005-0000-0000-0000066B0000}"/>
    <cellStyle name="Note 2 3 7 2 4" xfId="21531" xr:uid="{00000000-0005-0000-0000-0000076B0000}"/>
    <cellStyle name="Note 2 3 7 2 5" xfId="35134" xr:uid="{00000000-0005-0000-0000-0000086B0000}"/>
    <cellStyle name="Note 2 3 7 20" xfId="21532" xr:uid="{00000000-0005-0000-0000-0000096B0000}"/>
    <cellStyle name="Note 2 3 7 20 2" xfId="21533" xr:uid="{00000000-0005-0000-0000-00000A6B0000}"/>
    <cellStyle name="Note 2 3 7 20 2 2" xfId="21534" xr:uid="{00000000-0005-0000-0000-00000B6B0000}"/>
    <cellStyle name="Note 2 3 7 20 2 2 2" xfId="35135" xr:uid="{00000000-0005-0000-0000-00000C6B0000}"/>
    <cellStyle name="Note 2 3 7 20 2 3" xfId="21535" xr:uid="{00000000-0005-0000-0000-00000D6B0000}"/>
    <cellStyle name="Note 2 3 7 20 2 4" xfId="35136" xr:uid="{00000000-0005-0000-0000-00000E6B0000}"/>
    <cellStyle name="Note 2 3 7 20 3" xfId="21536" xr:uid="{00000000-0005-0000-0000-00000F6B0000}"/>
    <cellStyle name="Note 2 3 7 20 3 2" xfId="35137" xr:uid="{00000000-0005-0000-0000-0000106B0000}"/>
    <cellStyle name="Note 2 3 7 20 4" xfId="21537" xr:uid="{00000000-0005-0000-0000-0000116B0000}"/>
    <cellStyle name="Note 2 3 7 20 5" xfId="35138" xr:uid="{00000000-0005-0000-0000-0000126B0000}"/>
    <cellStyle name="Note 2 3 7 21" xfId="21538" xr:uid="{00000000-0005-0000-0000-0000136B0000}"/>
    <cellStyle name="Note 2 3 7 21 2" xfId="21539" xr:uid="{00000000-0005-0000-0000-0000146B0000}"/>
    <cellStyle name="Note 2 3 7 21 2 2" xfId="21540" xr:uid="{00000000-0005-0000-0000-0000156B0000}"/>
    <cellStyle name="Note 2 3 7 21 2 2 2" xfId="35139" xr:uid="{00000000-0005-0000-0000-0000166B0000}"/>
    <cellStyle name="Note 2 3 7 21 2 3" xfId="21541" xr:uid="{00000000-0005-0000-0000-0000176B0000}"/>
    <cellStyle name="Note 2 3 7 21 2 4" xfId="35140" xr:uid="{00000000-0005-0000-0000-0000186B0000}"/>
    <cellStyle name="Note 2 3 7 21 3" xfId="21542" xr:uid="{00000000-0005-0000-0000-0000196B0000}"/>
    <cellStyle name="Note 2 3 7 21 3 2" xfId="35141" xr:uid="{00000000-0005-0000-0000-00001A6B0000}"/>
    <cellStyle name="Note 2 3 7 21 4" xfId="21543" xr:uid="{00000000-0005-0000-0000-00001B6B0000}"/>
    <cellStyle name="Note 2 3 7 21 5" xfId="35142" xr:uid="{00000000-0005-0000-0000-00001C6B0000}"/>
    <cellStyle name="Note 2 3 7 22" xfId="21544" xr:uid="{00000000-0005-0000-0000-00001D6B0000}"/>
    <cellStyle name="Note 2 3 7 22 2" xfId="21545" xr:uid="{00000000-0005-0000-0000-00001E6B0000}"/>
    <cellStyle name="Note 2 3 7 22 2 2" xfId="21546" xr:uid="{00000000-0005-0000-0000-00001F6B0000}"/>
    <cellStyle name="Note 2 3 7 22 2 2 2" xfId="35143" xr:uid="{00000000-0005-0000-0000-0000206B0000}"/>
    <cellStyle name="Note 2 3 7 22 2 3" xfId="21547" xr:uid="{00000000-0005-0000-0000-0000216B0000}"/>
    <cellStyle name="Note 2 3 7 22 2 4" xfId="35144" xr:uid="{00000000-0005-0000-0000-0000226B0000}"/>
    <cellStyle name="Note 2 3 7 22 3" xfId="21548" xr:uid="{00000000-0005-0000-0000-0000236B0000}"/>
    <cellStyle name="Note 2 3 7 22 3 2" xfId="35145" xr:uid="{00000000-0005-0000-0000-0000246B0000}"/>
    <cellStyle name="Note 2 3 7 22 4" xfId="21549" xr:uid="{00000000-0005-0000-0000-0000256B0000}"/>
    <cellStyle name="Note 2 3 7 22 5" xfId="35146" xr:uid="{00000000-0005-0000-0000-0000266B0000}"/>
    <cellStyle name="Note 2 3 7 23" xfId="21550" xr:uid="{00000000-0005-0000-0000-0000276B0000}"/>
    <cellStyle name="Note 2 3 7 23 2" xfId="21551" xr:uid="{00000000-0005-0000-0000-0000286B0000}"/>
    <cellStyle name="Note 2 3 7 23 2 2" xfId="21552" xr:uid="{00000000-0005-0000-0000-0000296B0000}"/>
    <cellStyle name="Note 2 3 7 23 2 2 2" xfId="35147" xr:uid="{00000000-0005-0000-0000-00002A6B0000}"/>
    <cellStyle name="Note 2 3 7 23 2 3" xfId="21553" xr:uid="{00000000-0005-0000-0000-00002B6B0000}"/>
    <cellStyle name="Note 2 3 7 23 2 4" xfId="35148" xr:uid="{00000000-0005-0000-0000-00002C6B0000}"/>
    <cellStyle name="Note 2 3 7 23 3" xfId="21554" xr:uid="{00000000-0005-0000-0000-00002D6B0000}"/>
    <cellStyle name="Note 2 3 7 23 3 2" xfId="35149" xr:uid="{00000000-0005-0000-0000-00002E6B0000}"/>
    <cellStyle name="Note 2 3 7 23 4" xfId="21555" xr:uid="{00000000-0005-0000-0000-00002F6B0000}"/>
    <cellStyle name="Note 2 3 7 23 5" xfId="35150" xr:uid="{00000000-0005-0000-0000-0000306B0000}"/>
    <cellStyle name="Note 2 3 7 24" xfId="21556" xr:uid="{00000000-0005-0000-0000-0000316B0000}"/>
    <cellStyle name="Note 2 3 7 24 2" xfId="21557" xr:uid="{00000000-0005-0000-0000-0000326B0000}"/>
    <cellStyle name="Note 2 3 7 24 2 2" xfId="21558" xr:uid="{00000000-0005-0000-0000-0000336B0000}"/>
    <cellStyle name="Note 2 3 7 24 2 2 2" xfId="35151" xr:uid="{00000000-0005-0000-0000-0000346B0000}"/>
    <cellStyle name="Note 2 3 7 24 2 3" xfId="21559" xr:uid="{00000000-0005-0000-0000-0000356B0000}"/>
    <cellStyle name="Note 2 3 7 24 2 4" xfId="35152" xr:uid="{00000000-0005-0000-0000-0000366B0000}"/>
    <cellStyle name="Note 2 3 7 24 3" xfId="21560" xr:uid="{00000000-0005-0000-0000-0000376B0000}"/>
    <cellStyle name="Note 2 3 7 24 3 2" xfId="35153" xr:uid="{00000000-0005-0000-0000-0000386B0000}"/>
    <cellStyle name="Note 2 3 7 24 4" xfId="21561" xr:uid="{00000000-0005-0000-0000-0000396B0000}"/>
    <cellStyle name="Note 2 3 7 24 5" xfId="35154" xr:uid="{00000000-0005-0000-0000-00003A6B0000}"/>
    <cellStyle name="Note 2 3 7 25" xfId="21562" xr:uid="{00000000-0005-0000-0000-00003B6B0000}"/>
    <cellStyle name="Note 2 3 7 25 2" xfId="21563" xr:uid="{00000000-0005-0000-0000-00003C6B0000}"/>
    <cellStyle name="Note 2 3 7 25 2 2" xfId="21564" xr:uid="{00000000-0005-0000-0000-00003D6B0000}"/>
    <cellStyle name="Note 2 3 7 25 2 2 2" xfId="35155" xr:uid="{00000000-0005-0000-0000-00003E6B0000}"/>
    <cellStyle name="Note 2 3 7 25 2 3" xfId="21565" xr:uid="{00000000-0005-0000-0000-00003F6B0000}"/>
    <cellStyle name="Note 2 3 7 25 2 4" xfId="35156" xr:uid="{00000000-0005-0000-0000-0000406B0000}"/>
    <cellStyle name="Note 2 3 7 25 3" xfId="21566" xr:uid="{00000000-0005-0000-0000-0000416B0000}"/>
    <cellStyle name="Note 2 3 7 25 3 2" xfId="35157" xr:uid="{00000000-0005-0000-0000-0000426B0000}"/>
    <cellStyle name="Note 2 3 7 25 4" xfId="21567" xr:uid="{00000000-0005-0000-0000-0000436B0000}"/>
    <cellStyle name="Note 2 3 7 25 5" xfId="35158" xr:uid="{00000000-0005-0000-0000-0000446B0000}"/>
    <cellStyle name="Note 2 3 7 26" xfId="21568" xr:uid="{00000000-0005-0000-0000-0000456B0000}"/>
    <cellStyle name="Note 2 3 7 26 2" xfId="21569" xr:uid="{00000000-0005-0000-0000-0000466B0000}"/>
    <cellStyle name="Note 2 3 7 26 2 2" xfId="21570" xr:uid="{00000000-0005-0000-0000-0000476B0000}"/>
    <cellStyle name="Note 2 3 7 26 2 2 2" xfId="35159" xr:uid="{00000000-0005-0000-0000-0000486B0000}"/>
    <cellStyle name="Note 2 3 7 26 2 3" xfId="21571" xr:uid="{00000000-0005-0000-0000-0000496B0000}"/>
    <cellStyle name="Note 2 3 7 26 2 4" xfId="35160" xr:uid="{00000000-0005-0000-0000-00004A6B0000}"/>
    <cellStyle name="Note 2 3 7 26 3" xfId="21572" xr:uid="{00000000-0005-0000-0000-00004B6B0000}"/>
    <cellStyle name="Note 2 3 7 26 3 2" xfId="35161" xr:uid="{00000000-0005-0000-0000-00004C6B0000}"/>
    <cellStyle name="Note 2 3 7 26 4" xfId="21573" xr:uid="{00000000-0005-0000-0000-00004D6B0000}"/>
    <cellStyle name="Note 2 3 7 26 5" xfId="35162" xr:uid="{00000000-0005-0000-0000-00004E6B0000}"/>
    <cellStyle name="Note 2 3 7 27" xfId="21574" xr:uid="{00000000-0005-0000-0000-00004F6B0000}"/>
    <cellStyle name="Note 2 3 7 27 2" xfId="21575" xr:uid="{00000000-0005-0000-0000-0000506B0000}"/>
    <cellStyle name="Note 2 3 7 27 2 2" xfId="21576" xr:uid="{00000000-0005-0000-0000-0000516B0000}"/>
    <cellStyle name="Note 2 3 7 27 2 2 2" xfId="35163" xr:uid="{00000000-0005-0000-0000-0000526B0000}"/>
    <cellStyle name="Note 2 3 7 27 2 3" xfId="21577" xr:uid="{00000000-0005-0000-0000-0000536B0000}"/>
    <cellStyle name="Note 2 3 7 27 2 4" xfId="35164" xr:uid="{00000000-0005-0000-0000-0000546B0000}"/>
    <cellStyle name="Note 2 3 7 27 3" xfId="21578" xr:uid="{00000000-0005-0000-0000-0000556B0000}"/>
    <cellStyle name="Note 2 3 7 27 3 2" xfId="35165" xr:uid="{00000000-0005-0000-0000-0000566B0000}"/>
    <cellStyle name="Note 2 3 7 27 4" xfId="21579" xr:uid="{00000000-0005-0000-0000-0000576B0000}"/>
    <cellStyle name="Note 2 3 7 27 5" xfId="35166" xr:uid="{00000000-0005-0000-0000-0000586B0000}"/>
    <cellStyle name="Note 2 3 7 28" xfId="21580" xr:uid="{00000000-0005-0000-0000-0000596B0000}"/>
    <cellStyle name="Note 2 3 7 28 2" xfId="21581" xr:uid="{00000000-0005-0000-0000-00005A6B0000}"/>
    <cellStyle name="Note 2 3 7 28 2 2" xfId="21582" xr:uid="{00000000-0005-0000-0000-00005B6B0000}"/>
    <cellStyle name="Note 2 3 7 28 2 2 2" xfId="35167" xr:uid="{00000000-0005-0000-0000-00005C6B0000}"/>
    <cellStyle name="Note 2 3 7 28 2 3" xfId="21583" xr:uid="{00000000-0005-0000-0000-00005D6B0000}"/>
    <cellStyle name="Note 2 3 7 28 2 4" xfId="35168" xr:uid="{00000000-0005-0000-0000-00005E6B0000}"/>
    <cellStyle name="Note 2 3 7 28 3" xfId="21584" xr:uid="{00000000-0005-0000-0000-00005F6B0000}"/>
    <cellStyle name="Note 2 3 7 28 3 2" xfId="35169" xr:uid="{00000000-0005-0000-0000-0000606B0000}"/>
    <cellStyle name="Note 2 3 7 28 4" xfId="21585" xr:uid="{00000000-0005-0000-0000-0000616B0000}"/>
    <cellStyle name="Note 2 3 7 28 5" xfId="35170" xr:uid="{00000000-0005-0000-0000-0000626B0000}"/>
    <cellStyle name="Note 2 3 7 29" xfId="21586" xr:uid="{00000000-0005-0000-0000-0000636B0000}"/>
    <cellStyle name="Note 2 3 7 29 2" xfId="21587" xr:uid="{00000000-0005-0000-0000-0000646B0000}"/>
    <cellStyle name="Note 2 3 7 29 2 2" xfId="21588" xr:uid="{00000000-0005-0000-0000-0000656B0000}"/>
    <cellStyle name="Note 2 3 7 29 2 2 2" xfId="35171" xr:uid="{00000000-0005-0000-0000-0000666B0000}"/>
    <cellStyle name="Note 2 3 7 29 2 3" xfId="21589" xr:uid="{00000000-0005-0000-0000-0000676B0000}"/>
    <cellStyle name="Note 2 3 7 29 2 4" xfId="35172" xr:uid="{00000000-0005-0000-0000-0000686B0000}"/>
    <cellStyle name="Note 2 3 7 29 3" xfId="21590" xr:uid="{00000000-0005-0000-0000-0000696B0000}"/>
    <cellStyle name="Note 2 3 7 29 3 2" xfId="35173" xr:uid="{00000000-0005-0000-0000-00006A6B0000}"/>
    <cellStyle name="Note 2 3 7 29 4" xfId="21591" xr:uid="{00000000-0005-0000-0000-00006B6B0000}"/>
    <cellStyle name="Note 2 3 7 29 5" xfId="35174" xr:uid="{00000000-0005-0000-0000-00006C6B0000}"/>
    <cellStyle name="Note 2 3 7 3" xfId="21592" xr:uid="{00000000-0005-0000-0000-00006D6B0000}"/>
    <cellStyle name="Note 2 3 7 3 2" xfId="21593" xr:uid="{00000000-0005-0000-0000-00006E6B0000}"/>
    <cellStyle name="Note 2 3 7 3 2 2" xfId="21594" xr:uid="{00000000-0005-0000-0000-00006F6B0000}"/>
    <cellStyle name="Note 2 3 7 3 2 2 2" xfId="35175" xr:uid="{00000000-0005-0000-0000-0000706B0000}"/>
    <cellStyle name="Note 2 3 7 3 2 3" xfId="21595" xr:uid="{00000000-0005-0000-0000-0000716B0000}"/>
    <cellStyle name="Note 2 3 7 3 2 4" xfId="35176" xr:uid="{00000000-0005-0000-0000-0000726B0000}"/>
    <cellStyle name="Note 2 3 7 3 3" xfId="21596" xr:uid="{00000000-0005-0000-0000-0000736B0000}"/>
    <cellStyle name="Note 2 3 7 3 3 2" xfId="35177" xr:uid="{00000000-0005-0000-0000-0000746B0000}"/>
    <cellStyle name="Note 2 3 7 3 4" xfId="21597" xr:uid="{00000000-0005-0000-0000-0000756B0000}"/>
    <cellStyle name="Note 2 3 7 3 5" xfId="35178" xr:uid="{00000000-0005-0000-0000-0000766B0000}"/>
    <cellStyle name="Note 2 3 7 30" xfId="21598" xr:uid="{00000000-0005-0000-0000-0000776B0000}"/>
    <cellStyle name="Note 2 3 7 30 2" xfId="21599" xr:uid="{00000000-0005-0000-0000-0000786B0000}"/>
    <cellStyle name="Note 2 3 7 30 2 2" xfId="21600" xr:uid="{00000000-0005-0000-0000-0000796B0000}"/>
    <cellStyle name="Note 2 3 7 30 2 2 2" xfId="35179" xr:uid="{00000000-0005-0000-0000-00007A6B0000}"/>
    <cellStyle name="Note 2 3 7 30 2 3" xfId="21601" xr:uid="{00000000-0005-0000-0000-00007B6B0000}"/>
    <cellStyle name="Note 2 3 7 30 2 4" xfId="35180" xr:uid="{00000000-0005-0000-0000-00007C6B0000}"/>
    <cellStyle name="Note 2 3 7 30 3" xfId="21602" xr:uid="{00000000-0005-0000-0000-00007D6B0000}"/>
    <cellStyle name="Note 2 3 7 30 3 2" xfId="35181" xr:uid="{00000000-0005-0000-0000-00007E6B0000}"/>
    <cellStyle name="Note 2 3 7 30 4" xfId="21603" xr:uid="{00000000-0005-0000-0000-00007F6B0000}"/>
    <cellStyle name="Note 2 3 7 30 5" xfId="35182" xr:uid="{00000000-0005-0000-0000-0000806B0000}"/>
    <cellStyle name="Note 2 3 7 31" xfId="21604" xr:uid="{00000000-0005-0000-0000-0000816B0000}"/>
    <cellStyle name="Note 2 3 7 31 2" xfId="21605" xr:uid="{00000000-0005-0000-0000-0000826B0000}"/>
    <cellStyle name="Note 2 3 7 31 2 2" xfId="35183" xr:uid="{00000000-0005-0000-0000-0000836B0000}"/>
    <cellStyle name="Note 2 3 7 31 3" xfId="21606" xr:uid="{00000000-0005-0000-0000-0000846B0000}"/>
    <cellStyle name="Note 2 3 7 31 4" xfId="35184" xr:uid="{00000000-0005-0000-0000-0000856B0000}"/>
    <cellStyle name="Note 2 3 7 32" xfId="21607" xr:uid="{00000000-0005-0000-0000-0000866B0000}"/>
    <cellStyle name="Note 2 3 7 32 2" xfId="35185" xr:uid="{00000000-0005-0000-0000-0000876B0000}"/>
    <cellStyle name="Note 2 3 7 33" xfId="21608" xr:uid="{00000000-0005-0000-0000-0000886B0000}"/>
    <cellStyle name="Note 2 3 7 34" xfId="35186" xr:uid="{00000000-0005-0000-0000-0000896B0000}"/>
    <cellStyle name="Note 2 3 7 4" xfId="21609" xr:uid="{00000000-0005-0000-0000-00008A6B0000}"/>
    <cellStyle name="Note 2 3 7 4 2" xfId="21610" xr:uid="{00000000-0005-0000-0000-00008B6B0000}"/>
    <cellStyle name="Note 2 3 7 4 2 2" xfId="21611" xr:uid="{00000000-0005-0000-0000-00008C6B0000}"/>
    <cellStyle name="Note 2 3 7 4 2 2 2" xfId="35187" xr:uid="{00000000-0005-0000-0000-00008D6B0000}"/>
    <cellStyle name="Note 2 3 7 4 2 3" xfId="21612" xr:uid="{00000000-0005-0000-0000-00008E6B0000}"/>
    <cellStyle name="Note 2 3 7 4 2 4" xfId="35188" xr:uid="{00000000-0005-0000-0000-00008F6B0000}"/>
    <cellStyle name="Note 2 3 7 4 3" xfId="21613" xr:uid="{00000000-0005-0000-0000-0000906B0000}"/>
    <cellStyle name="Note 2 3 7 4 3 2" xfId="35189" xr:uid="{00000000-0005-0000-0000-0000916B0000}"/>
    <cellStyle name="Note 2 3 7 4 4" xfId="21614" xr:uid="{00000000-0005-0000-0000-0000926B0000}"/>
    <cellStyle name="Note 2 3 7 4 5" xfId="35190" xr:uid="{00000000-0005-0000-0000-0000936B0000}"/>
    <cellStyle name="Note 2 3 7 5" xfId="21615" xr:uid="{00000000-0005-0000-0000-0000946B0000}"/>
    <cellStyle name="Note 2 3 7 5 2" xfId="21616" xr:uid="{00000000-0005-0000-0000-0000956B0000}"/>
    <cellStyle name="Note 2 3 7 5 2 2" xfId="21617" xr:uid="{00000000-0005-0000-0000-0000966B0000}"/>
    <cellStyle name="Note 2 3 7 5 2 2 2" xfId="35191" xr:uid="{00000000-0005-0000-0000-0000976B0000}"/>
    <cellStyle name="Note 2 3 7 5 2 3" xfId="21618" xr:uid="{00000000-0005-0000-0000-0000986B0000}"/>
    <cellStyle name="Note 2 3 7 5 2 4" xfId="35192" xr:uid="{00000000-0005-0000-0000-0000996B0000}"/>
    <cellStyle name="Note 2 3 7 5 3" xfId="21619" xr:uid="{00000000-0005-0000-0000-00009A6B0000}"/>
    <cellStyle name="Note 2 3 7 5 3 2" xfId="35193" xr:uid="{00000000-0005-0000-0000-00009B6B0000}"/>
    <cellStyle name="Note 2 3 7 5 4" xfId="21620" xr:uid="{00000000-0005-0000-0000-00009C6B0000}"/>
    <cellStyle name="Note 2 3 7 5 5" xfId="35194" xr:uid="{00000000-0005-0000-0000-00009D6B0000}"/>
    <cellStyle name="Note 2 3 7 6" xfId="21621" xr:uid="{00000000-0005-0000-0000-00009E6B0000}"/>
    <cellStyle name="Note 2 3 7 6 2" xfId="21622" xr:uid="{00000000-0005-0000-0000-00009F6B0000}"/>
    <cellStyle name="Note 2 3 7 6 2 2" xfId="21623" xr:uid="{00000000-0005-0000-0000-0000A06B0000}"/>
    <cellStyle name="Note 2 3 7 6 2 2 2" xfId="35195" xr:uid="{00000000-0005-0000-0000-0000A16B0000}"/>
    <cellStyle name="Note 2 3 7 6 2 3" xfId="21624" xr:uid="{00000000-0005-0000-0000-0000A26B0000}"/>
    <cellStyle name="Note 2 3 7 6 2 4" xfId="35196" xr:uid="{00000000-0005-0000-0000-0000A36B0000}"/>
    <cellStyle name="Note 2 3 7 6 3" xfId="21625" xr:uid="{00000000-0005-0000-0000-0000A46B0000}"/>
    <cellStyle name="Note 2 3 7 6 3 2" xfId="35197" xr:uid="{00000000-0005-0000-0000-0000A56B0000}"/>
    <cellStyle name="Note 2 3 7 6 4" xfId="21626" xr:uid="{00000000-0005-0000-0000-0000A66B0000}"/>
    <cellStyle name="Note 2 3 7 6 5" xfId="35198" xr:uid="{00000000-0005-0000-0000-0000A76B0000}"/>
    <cellStyle name="Note 2 3 7 7" xfId="21627" xr:uid="{00000000-0005-0000-0000-0000A86B0000}"/>
    <cellStyle name="Note 2 3 7 7 2" xfId="21628" xr:uid="{00000000-0005-0000-0000-0000A96B0000}"/>
    <cellStyle name="Note 2 3 7 7 2 2" xfId="21629" xr:uid="{00000000-0005-0000-0000-0000AA6B0000}"/>
    <cellStyle name="Note 2 3 7 7 2 2 2" xfId="35199" xr:uid="{00000000-0005-0000-0000-0000AB6B0000}"/>
    <cellStyle name="Note 2 3 7 7 2 3" xfId="21630" xr:uid="{00000000-0005-0000-0000-0000AC6B0000}"/>
    <cellStyle name="Note 2 3 7 7 2 4" xfId="35200" xr:uid="{00000000-0005-0000-0000-0000AD6B0000}"/>
    <cellStyle name="Note 2 3 7 7 3" xfId="21631" xr:uid="{00000000-0005-0000-0000-0000AE6B0000}"/>
    <cellStyle name="Note 2 3 7 7 3 2" xfId="35201" xr:uid="{00000000-0005-0000-0000-0000AF6B0000}"/>
    <cellStyle name="Note 2 3 7 7 4" xfId="21632" xr:uid="{00000000-0005-0000-0000-0000B06B0000}"/>
    <cellStyle name="Note 2 3 7 7 5" xfId="35202" xr:uid="{00000000-0005-0000-0000-0000B16B0000}"/>
    <cellStyle name="Note 2 3 7 8" xfId="21633" xr:uid="{00000000-0005-0000-0000-0000B26B0000}"/>
    <cellStyle name="Note 2 3 7 8 2" xfId="21634" xr:uid="{00000000-0005-0000-0000-0000B36B0000}"/>
    <cellStyle name="Note 2 3 7 8 2 2" xfId="21635" xr:uid="{00000000-0005-0000-0000-0000B46B0000}"/>
    <cellStyle name="Note 2 3 7 8 2 2 2" xfId="35203" xr:uid="{00000000-0005-0000-0000-0000B56B0000}"/>
    <cellStyle name="Note 2 3 7 8 2 3" xfId="21636" xr:uid="{00000000-0005-0000-0000-0000B66B0000}"/>
    <cellStyle name="Note 2 3 7 8 2 4" xfId="35204" xr:uid="{00000000-0005-0000-0000-0000B76B0000}"/>
    <cellStyle name="Note 2 3 7 8 3" xfId="21637" xr:uid="{00000000-0005-0000-0000-0000B86B0000}"/>
    <cellStyle name="Note 2 3 7 8 3 2" xfId="35205" xr:uid="{00000000-0005-0000-0000-0000B96B0000}"/>
    <cellStyle name="Note 2 3 7 8 4" xfId="21638" xr:uid="{00000000-0005-0000-0000-0000BA6B0000}"/>
    <cellStyle name="Note 2 3 7 8 5" xfId="35206" xr:uid="{00000000-0005-0000-0000-0000BB6B0000}"/>
    <cellStyle name="Note 2 3 7 9" xfId="21639" xr:uid="{00000000-0005-0000-0000-0000BC6B0000}"/>
    <cellStyle name="Note 2 3 7 9 2" xfId="21640" xr:uid="{00000000-0005-0000-0000-0000BD6B0000}"/>
    <cellStyle name="Note 2 3 7 9 2 2" xfId="21641" xr:uid="{00000000-0005-0000-0000-0000BE6B0000}"/>
    <cellStyle name="Note 2 3 7 9 2 2 2" xfId="35207" xr:uid="{00000000-0005-0000-0000-0000BF6B0000}"/>
    <cellStyle name="Note 2 3 7 9 2 3" xfId="21642" xr:uid="{00000000-0005-0000-0000-0000C06B0000}"/>
    <cellStyle name="Note 2 3 7 9 2 4" xfId="35208" xr:uid="{00000000-0005-0000-0000-0000C16B0000}"/>
    <cellStyle name="Note 2 3 7 9 3" xfId="21643" xr:uid="{00000000-0005-0000-0000-0000C26B0000}"/>
    <cellStyle name="Note 2 3 7 9 3 2" xfId="35209" xr:uid="{00000000-0005-0000-0000-0000C36B0000}"/>
    <cellStyle name="Note 2 3 7 9 4" xfId="21644" xr:uid="{00000000-0005-0000-0000-0000C46B0000}"/>
    <cellStyle name="Note 2 3 7 9 5" xfId="35210" xr:uid="{00000000-0005-0000-0000-0000C56B0000}"/>
    <cellStyle name="Note 2 3 8" xfId="21645" xr:uid="{00000000-0005-0000-0000-0000C66B0000}"/>
    <cellStyle name="Note 2 3 8 2" xfId="21646" xr:uid="{00000000-0005-0000-0000-0000C76B0000}"/>
    <cellStyle name="Note 2 3 8 2 2" xfId="21647" xr:uid="{00000000-0005-0000-0000-0000C86B0000}"/>
    <cellStyle name="Note 2 3 8 2 2 2" xfId="35211" xr:uid="{00000000-0005-0000-0000-0000C96B0000}"/>
    <cellStyle name="Note 2 3 8 2 3" xfId="21648" xr:uid="{00000000-0005-0000-0000-0000CA6B0000}"/>
    <cellStyle name="Note 2 3 8 2 4" xfId="35212" xr:uid="{00000000-0005-0000-0000-0000CB6B0000}"/>
    <cellStyle name="Note 2 3 8 3" xfId="21649" xr:uid="{00000000-0005-0000-0000-0000CC6B0000}"/>
    <cellStyle name="Note 2 3 8 3 2" xfId="35213" xr:uid="{00000000-0005-0000-0000-0000CD6B0000}"/>
    <cellStyle name="Note 2 3 8 4" xfId="21650" xr:uid="{00000000-0005-0000-0000-0000CE6B0000}"/>
    <cellStyle name="Note 2 3 8 5" xfId="35214" xr:uid="{00000000-0005-0000-0000-0000CF6B0000}"/>
    <cellStyle name="Note 2 3 9" xfId="21651" xr:uid="{00000000-0005-0000-0000-0000D06B0000}"/>
    <cellStyle name="Note 2 3 9 2" xfId="21652" xr:uid="{00000000-0005-0000-0000-0000D16B0000}"/>
    <cellStyle name="Note 2 3 9 2 2" xfId="21653" xr:uid="{00000000-0005-0000-0000-0000D26B0000}"/>
    <cellStyle name="Note 2 3 9 2 2 2" xfId="35215" xr:uid="{00000000-0005-0000-0000-0000D36B0000}"/>
    <cellStyle name="Note 2 3 9 2 3" xfId="21654" xr:uid="{00000000-0005-0000-0000-0000D46B0000}"/>
    <cellStyle name="Note 2 3 9 2 4" xfId="35216" xr:uid="{00000000-0005-0000-0000-0000D56B0000}"/>
    <cellStyle name="Note 2 3 9 3" xfId="21655" xr:uid="{00000000-0005-0000-0000-0000D66B0000}"/>
    <cellStyle name="Note 2 3 9 3 2" xfId="35217" xr:uid="{00000000-0005-0000-0000-0000D76B0000}"/>
    <cellStyle name="Note 2 3 9 4" xfId="21656" xr:uid="{00000000-0005-0000-0000-0000D86B0000}"/>
    <cellStyle name="Note 2 3 9 5" xfId="35218" xr:uid="{00000000-0005-0000-0000-0000D96B0000}"/>
    <cellStyle name="Note 2 3_BU&amp;IC" xfId="21657" xr:uid="{00000000-0005-0000-0000-0000DA6B0000}"/>
    <cellStyle name="Note 2 30" xfId="21658" xr:uid="{00000000-0005-0000-0000-0000DB6B0000}"/>
    <cellStyle name="Note 2 30 2" xfId="21659" xr:uid="{00000000-0005-0000-0000-0000DC6B0000}"/>
    <cellStyle name="Note 2 30 2 2" xfId="21660" xr:uid="{00000000-0005-0000-0000-0000DD6B0000}"/>
    <cellStyle name="Note 2 30 2 2 2" xfId="35219" xr:uid="{00000000-0005-0000-0000-0000DE6B0000}"/>
    <cellStyle name="Note 2 30 2 3" xfId="21661" xr:uid="{00000000-0005-0000-0000-0000DF6B0000}"/>
    <cellStyle name="Note 2 30 2 4" xfId="35220" xr:uid="{00000000-0005-0000-0000-0000E06B0000}"/>
    <cellStyle name="Note 2 30 3" xfId="21662" xr:uid="{00000000-0005-0000-0000-0000E16B0000}"/>
    <cellStyle name="Note 2 30 3 2" xfId="35221" xr:uid="{00000000-0005-0000-0000-0000E26B0000}"/>
    <cellStyle name="Note 2 30 4" xfId="21663" xr:uid="{00000000-0005-0000-0000-0000E36B0000}"/>
    <cellStyle name="Note 2 30 5" xfId="35222" xr:uid="{00000000-0005-0000-0000-0000E46B0000}"/>
    <cellStyle name="Note 2 31" xfId="21664" xr:uid="{00000000-0005-0000-0000-0000E56B0000}"/>
    <cellStyle name="Note 2 31 2" xfId="21665" xr:uid="{00000000-0005-0000-0000-0000E66B0000}"/>
    <cellStyle name="Note 2 31 2 2" xfId="21666" xr:uid="{00000000-0005-0000-0000-0000E76B0000}"/>
    <cellStyle name="Note 2 31 2 2 2" xfId="35223" xr:uid="{00000000-0005-0000-0000-0000E86B0000}"/>
    <cellStyle name="Note 2 31 2 3" xfId="21667" xr:uid="{00000000-0005-0000-0000-0000E96B0000}"/>
    <cellStyle name="Note 2 31 2 4" xfId="35224" xr:uid="{00000000-0005-0000-0000-0000EA6B0000}"/>
    <cellStyle name="Note 2 31 3" xfId="21668" xr:uid="{00000000-0005-0000-0000-0000EB6B0000}"/>
    <cellStyle name="Note 2 31 3 2" xfId="35225" xr:uid="{00000000-0005-0000-0000-0000EC6B0000}"/>
    <cellStyle name="Note 2 31 4" xfId="21669" xr:uid="{00000000-0005-0000-0000-0000ED6B0000}"/>
    <cellStyle name="Note 2 31 5" xfId="35226" xr:uid="{00000000-0005-0000-0000-0000EE6B0000}"/>
    <cellStyle name="Note 2 32" xfId="21670" xr:uid="{00000000-0005-0000-0000-0000EF6B0000}"/>
    <cellStyle name="Note 2 32 2" xfId="21671" xr:uid="{00000000-0005-0000-0000-0000F06B0000}"/>
    <cellStyle name="Note 2 32 2 2" xfId="21672" xr:uid="{00000000-0005-0000-0000-0000F16B0000}"/>
    <cellStyle name="Note 2 32 2 2 2" xfId="35227" xr:uid="{00000000-0005-0000-0000-0000F26B0000}"/>
    <cellStyle name="Note 2 32 2 3" xfId="21673" xr:uid="{00000000-0005-0000-0000-0000F36B0000}"/>
    <cellStyle name="Note 2 32 2 4" xfId="35228" xr:uid="{00000000-0005-0000-0000-0000F46B0000}"/>
    <cellStyle name="Note 2 32 3" xfId="21674" xr:uid="{00000000-0005-0000-0000-0000F56B0000}"/>
    <cellStyle name="Note 2 32 3 2" xfId="35229" xr:uid="{00000000-0005-0000-0000-0000F66B0000}"/>
    <cellStyle name="Note 2 32 4" xfId="21675" xr:uid="{00000000-0005-0000-0000-0000F76B0000}"/>
    <cellStyle name="Note 2 32 5" xfId="35230" xr:uid="{00000000-0005-0000-0000-0000F86B0000}"/>
    <cellStyle name="Note 2 33" xfId="21676" xr:uid="{00000000-0005-0000-0000-0000F96B0000}"/>
    <cellStyle name="Note 2 33 2" xfId="21677" xr:uid="{00000000-0005-0000-0000-0000FA6B0000}"/>
    <cellStyle name="Note 2 33 2 2" xfId="21678" xr:uid="{00000000-0005-0000-0000-0000FB6B0000}"/>
    <cellStyle name="Note 2 33 2 2 2" xfId="35231" xr:uid="{00000000-0005-0000-0000-0000FC6B0000}"/>
    <cellStyle name="Note 2 33 2 3" xfId="21679" xr:uid="{00000000-0005-0000-0000-0000FD6B0000}"/>
    <cellStyle name="Note 2 33 2 4" xfId="35232" xr:uid="{00000000-0005-0000-0000-0000FE6B0000}"/>
    <cellStyle name="Note 2 33 3" xfId="21680" xr:uid="{00000000-0005-0000-0000-0000FF6B0000}"/>
    <cellStyle name="Note 2 33 3 2" xfId="35233" xr:uid="{00000000-0005-0000-0000-0000006C0000}"/>
    <cellStyle name="Note 2 33 4" xfId="21681" xr:uid="{00000000-0005-0000-0000-0000016C0000}"/>
    <cellStyle name="Note 2 33 5" xfId="35234" xr:uid="{00000000-0005-0000-0000-0000026C0000}"/>
    <cellStyle name="Note 2 34" xfId="21682" xr:uid="{00000000-0005-0000-0000-0000036C0000}"/>
    <cellStyle name="Note 2 34 2" xfId="21683" xr:uid="{00000000-0005-0000-0000-0000046C0000}"/>
    <cellStyle name="Note 2 34 2 2" xfId="21684" xr:uid="{00000000-0005-0000-0000-0000056C0000}"/>
    <cellStyle name="Note 2 34 2 2 2" xfId="35235" xr:uid="{00000000-0005-0000-0000-0000066C0000}"/>
    <cellStyle name="Note 2 34 2 3" xfId="21685" xr:uid="{00000000-0005-0000-0000-0000076C0000}"/>
    <cellStyle name="Note 2 34 2 4" xfId="35236" xr:uid="{00000000-0005-0000-0000-0000086C0000}"/>
    <cellStyle name="Note 2 34 3" xfId="21686" xr:uid="{00000000-0005-0000-0000-0000096C0000}"/>
    <cellStyle name="Note 2 34 3 2" xfId="35237" xr:uid="{00000000-0005-0000-0000-00000A6C0000}"/>
    <cellStyle name="Note 2 34 4" xfId="21687" xr:uid="{00000000-0005-0000-0000-00000B6C0000}"/>
    <cellStyle name="Note 2 34 5" xfId="35238" xr:uid="{00000000-0005-0000-0000-00000C6C0000}"/>
    <cellStyle name="Note 2 35" xfId="21688" xr:uid="{00000000-0005-0000-0000-00000D6C0000}"/>
    <cellStyle name="Note 2 35 2" xfId="21689" xr:uid="{00000000-0005-0000-0000-00000E6C0000}"/>
    <cellStyle name="Note 2 35 2 2" xfId="21690" xr:uid="{00000000-0005-0000-0000-00000F6C0000}"/>
    <cellStyle name="Note 2 35 2 2 2" xfId="35239" xr:uid="{00000000-0005-0000-0000-0000106C0000}"/>
    <cellStyle name="Note 2 35 2 3" xfId="21691" xr:uid="{00000000-0005-0000-0000-0000116C0000}"/>
    <cellStyle name="Note 2 35 2 4" xfId="35240" xr:uid="{00000000-0005-0000-0000-0000126C0000}"/>
    <cellStyle name="Note 2 35 3" xfId="21692" xr:uid="{00000000-0005-0000-0000-0000136C0000}"/>
    <cellStyle name="Note 2 35 3 2" xfId="35241" xr:uid="{00000000-0005-0000-0000-0000146C0000}"/>
    <cellStyle name="Note 2 35 4" xfId="21693" xr:uid="{00000000-0005-0000-0000-0000156C0000}"/>
    <cellStyle name="Note 2 35 5" xfId="35242" xr:uid="{00000000-0005-0000-0000-0000166C0000}"/>
    <cellStyle name="Note 2 36" xfId="21694" xr:uid="{00000000-0005-0000-0000-0000176C0000}"/>
    <cellStyle name="Note 2 36 2" xfId="21695" xr:uid="{00000000-0005-0000-0000-0000186C0000}"/>
    <cellStyle name="Note 2 36 2 2" xfId="21696" xr:uid="{00000000-0005-0000-0000-0000196C0000}"/>
    <cellStyle name="Note 2 36 2 2 2" xfId="35243" xr:uid="{00000000-0005-0000-0000-00001A6C0000}"/>
    <cellStyle name="Note 2 36 2 3" xfId="21697" xr:uid="{00000000-0005-0000-0000-00001B6C0000}"/>
    <cellStyle name="Note 2 36 2 4" xfId="35244" xr:uid="{00000000-0005-0000-0000-00001C6C0000}"/>
    <cellStyle name="Note 2 36 3" xfId="21698" xr:uid="{00000000-0005-0000-0000-00001D6C0000}"/>
    <cellStyle name="Note 2 36 3 2" xfId="35245" xr:uid="{00000000-0005-0000-0000-00001E6C0000}"/>
    <cellStyle name="Note 2 36 4" xfId="21699" xr:uid="{00000000-0005-0000-0000-00001F6C0000}"/>
    <cellStyle name="Note 2 36 5" xfId="35246" xr:uid="{00000000-0005-0000-0000-0000206C0000}"/>
    <cellStyle name="Note 2 37" xfId="21700" xr:uid="{00000000-0005-0000-0000-0000216C0000}"/>
    <cellStyle name="Note 2 37 2" xfId="21701" xr:uid="{00000000-0005-0000-0000-0000226C0000}"/>
    <cellStyle name="Note 2 37 2 2" xfId="21702" xr:uid="{00000000-0005-0000-0000-0000236C0000}"/>
    <cellStyle name="Note 2 37 2 2 2" xfId="35247" xr:uid="{00000000-0005-0000-0000-0000246C0000}"/>
    <cellStyle name="Note 2 37 2 3" xfId="21703" xr:uid="{00000000-0005-0000-0000-0000256C0000}"/>
    <cellStyle name="Note 2 37 2 4" xfId="35248" xr:uid="{00000000-0005-0000-0000-0000266C0000}"/>
    <cellStyle name="Note 2 37 3" xfId="21704" xr:uid="{00000000-0005-0000-0000-0000276C0000}"/>
    <cellStyle name="Note 2 37 3 2" xfId="35249" xr:uid="{00000000-0005-0000-0000-0000286C0000}"/>
    <cellStyle name="Note 2 37 4" xfId="21705" xr:uid="{00000000-0005-0000-0000-0000296C0000}"/>
    <cellStyle name="Note 2 37 5" xfId="35250" xr:uid="{00000000-0005-0000-0000-00002A6C0000}"/>
    <cellStyle name="Note 2 38" xfId="21706" xr:uid="{00000000-0005-0000-0000-00002B6C0000}"/>
    <cellStyle name="Note 2 38 2" xfId="21707" xr:uid="{00000000-0005-0000-0000-00002C6C0000}"/>
    <cellStyle name="Note 2 38 2 2" xfId="21708" xr:uid="{00000000-0005-0000-0000-00002D6C0000}"/>
    <cellStyle name="Note 2 38 2 2 2" xfId="35251" xr:uid="{00000000-0005-0000-0000-00002E6C0000}"/>
    <cellStyle name="Note 2 38 2 3" xfId="21709" xr:uid="{00000000-0005-0000-0000-00002F6C0000}"/>
    <cellStyle name="Note 2 38 2 4" xfId="35252" xr:uid="{00000000-0005-0000-0000-0000306C0000}"/>
    <cellStyle name="Note 2 38 3" xfId="21710" xr:uid="{00000000-0005-0000-0000-0000316C0000}"/>
    <cellStyle name="Note 2 38 3 2" xfId="35253" xr:uid="{00000000-0005-0000-0000-0000326C0000}"/>
    <cellStyle name="Note 2 38 4" xfId="21711" xr:uid="{00000000-0005-0000-0000-0000336C0000}"/>
    <cellStyle name="Note 2 38 5" xfId="35254" xr:uid="{00000000-0005-0000-0000-0000346C0000}"/>
    <cellStyle name="Note 2 39" xfId="21712" xr:uid="{00000000-0005-0000-0000-0000356C0000}"/>
    <cellStyle name="Note 2 39 2" xfId="21713" xr:uid="{00000000-0005-0000-0000-0000366C0000}"/>
    <cellStyle name="Note 2 39 2 2" xfId="21714" xr:uid="{00000000-0005-0000-0000-0000376C0000}"/>
    <cellStyle name="Note 2 39 2 2 2" xfId="35255" xr:uid="{00000000-0005-0000-0000-0000386C0000}"/>
    <cellStyle name="Note 2 39 2 3" xfId="21715" xr:uid="{00000000-0005-0000-0000-0000396C0000}"/>
    <cellStyle name="Note 2 39 2 4" xfId="35256" xr:uid="{00000000-0005-0000-0000-00003A6C0000}"/>
    <cellStyle name="Note 2 39 3" xfId="21716" xr:uid="{00000000-0005-0000-0000-00003B6C0000}"/>
    <cellStyle name="Note 2 39 3 2" xfId="35257" xr:uid="{00000000-0005-0000-0000-00003C6C0000}"/>
    <cellStyle name="Note 2 39 4" xfId="21717" xr:uid="{00000000-0005-0000-0000-00003D6C0000}"/>
    <cellStyle name="Note 2 39 5" xfId="35258" xr:uid="{00000000-0005-0000-0000-00003E6C0000}"/>
    <cellStyle name="Note 2 4" xfId="753" xr:uid="{00000000-0005-0000-0000-00003F6C0000}"/>
    <cellStyle name="Note 2 4 10" xfId="21718" xr:uid="{00000000-0005-0000-0000-0000406C0000}"/>
    <cellStyle name="Note 2 4 10 2" xfId="21719" xr:uid="{00000000-0005-0000-0000-0000416C0000}"/>
    <cellStyle name="Note 2 4 10 2 2" xfId="21720" xr:uid="{00000000-0005-0000-0000-0000426C0000}"/>
    <cellStyle name="Note 2 4 10 2 2 2" xfId="35259" xr:uid="{00000000-0005-0000-0000-0000436C0000}"/>
    <cellStyle name="Note 2 4 10 2 3" xfId="21721" xr:uid="{00000000-0005-0000-0000-0000446C0000}"/>
    <cellStyle name="Note 2 4 10 2 4" xfId="35260" xr:uid="{00000000-0005-0000-0000-0000456C0000}"/>
    <cellStyle name="Note 2 4 10 3" xfId="21722" xr:uid="{00000000-0005-0000-0000-0000466C0000}"/>
    <cellStyle name="Note 2 4 10 3 2" xfId="35261" xr:uid="{00000000-0005-0000-0000-0000476C0000}"/>
    <cellStyle name="Note 2 4 10 4" xfId="21723" xr:uid="{00000000-0005-0000-0000-0000486C0000}"/>
    <cellStyle name="Note 2 4 10 5" xfId="35262" xr:uid="{00000000-0005-0000-0000-0000496C0000}"/>
    <cellStyle name="Note 2 4 11" xfId="21724" xr:uid="{00000000-0005-0000-0000-00004A6C0000}"/>
    <cellStyle name="Note 2 4 11 2" xfId="21725" xr:uid="{00000000-0005-0000-0000-00004B6C0000}"/>
    <cellStyle name="Note 2 4 11 2 2" xfId="21726" xr:uid="{00000000-0005-0000-0000-00004C6C0000}"/>
    <cellStyle name="Note 2 4 11 2 2 2" xfId="35263" xr:uid="{00000000-0005-0000-0000-00004D6C0000}"/>
    <cellStyle name="Note 2 4 11 2 3" xfId="21727" xr:uid="{00000000-0005-0000-0000-00004E6C0000}"/>
    <cellStyle name="Note 2 4 11 2 4" xfId="35264" xr:uid="{00000000-0005-0000-0000-00004F6C0000}"/>
    <cellStyle name="Note 2 4 11 3" xfId="21728" xr:uid="{00000000-0005-0000-0000-0000506C0000}"/>
    <cellStyle name="Note 2 4 11 3 2" xfId="35265" xr:uid="{00000000-0005-0000-0000-0000516C0000}"/>
    <cellStyle name="Note 2 4 11 4" xfId="21729" xr:uid="{00000000-0005-0000-0000-0000526C0000}"/>
    <cellStyle name="Note 2 4 11 5" xfId="35266" xr:uid="{00000000-0005-0000-0000-0000536C0000}"/>
    <cellStyle name="Note 2 4 12" xfId="21730" xr:uid="{00000000-0005-0000-0000-0000546C0000}"/>
    <cellStyle name="Note 2 4 12 2" xfId="21731" xr:uid="{00000000-0005-0000-0000-0000556C0000}"/>
    <cellStyle name="Note 2 4 12 2 2" xfId="21732" xr:uid="{00000000-0005-0000-0000-0000566C0000}"/>
    <cellStyle name="Note 2 4 12 2 2 2" xfId="35267" xr:uid="{00000000-0005-0000-0000-0000576C0000}"/>
    <cellStyle name="Note 2 4 12 2 3" xfId="21733" xr:uid="{00000000-0005-0000-0000-0000586C0000}"/>
    <cellStyle name="Note 2 4 12 2 4" xfId="35268" xr:uid="{00000000-0005-0000-0000-0000596C0000}"/>
    <cellStyle name="Note 2 4 12 3" xfId="21734" xr:uid="{00000000-0005-0000-0000-00005A6C0000}"/>
    <cellStyle name="Note 2 4 12 3 2" xfId="35269" xr:uid="{00000000-0005-0000-0000-00005B6C0000}"/>
    <cellStyle name="Note 2 4 12 4" xfId="21735" xr:uid="{00000000-0005-0000-0000-00005C6C0000}"/>
    <cellStyle name="Note 2 4 12 5" xfId="35270" xr:uid="{00000000-0005-0000-0000-00005D6C0000}"/>
    <cellStyle name="Note 2 4 13" xfId="21736" xr:uid="{00000000-0005-0000-0000-00005E6C0000}"/>
    <cellStyle name="Note 2 4 13 2" xfId="21737" xr:uid="{00000000-0005-0000-0000-00005F6C0000}"/>
    <cellStyle name="Note 2 4 13 2 2" xfId="35271" xr:uid="{00000000-0005-0000-0000-0000606C0000}"/>
    <cellStyle name="Note 2 4 13 3" xfId="21738" xr:uid="{00000000-0005-0000-0000-0000616C0000}"/>
    <cellStyle name="Note 2 4 13 4" xfId="35272" xr:uid="{00000000-0005-0000-0000-0000626C0000}"/>
    <cellStyle name="Note 2 4 14" xfId="21739" xr:uid="{00000000-0005-0000-0000-0000636C0000}"/>
    <cellStyle name="Note 2 4 14 2" xfId="35273" xr:uid="{00000000-0005-0000-0000-0000646C0000}"/>
    <cellStyle name="Note 2 4 15" xfId="21740" xr:uid="{00000000-0005-0000-0000-0000656C0000}"/>
    <cellStyle name="Note 2 4 16" xfId="21741" xr:uid="{00000000-0005-0000-0000-0000666C0000}"/>
    <cellStyle name="Note 2 4 17" xfId="21742" xr:uid="{00000000-0005-0000-0000-0000676C0000}"/>
    <cellStyle name="Note 2 4 18" xfId="21743" xr:uid="{00000000-0005-0000-0000-0000686C0000}"/>
    <cellStyle name="Note 2 4 19" xfId="35274" xr:uid="{00000000-0005-0000-0000-0000696C0000}"/>
    <cellStyle name="Note 2 4 2" xfId="21744" xr:uid="{00000000-0005-0000-0000-00006A6C0000}"/>
    <cellStyle name="Note 2 4 3" xfId="21745" xr:uid="{00000000-0005-0000-0000-00006B6C0000}"/>
    <cellStyle name="Note 2 4 3 10" xfId="21746" xr:uid="{00000000-0005-0000-0000-00006C6C0000}"/>
    <cellStyle name="Note 2 4 3 10 2" xfId="21747" xr:uid="{00000000-0005-0000-0000-00006D6C0000}"/>
    <cellStyle name="Note 2 4 3 10 2 2" xfId="21748" xr:uid="{00000000-0005-0000-0000-00006E6C0000}"/>
    <cellStyle name="Note 2 4 3 10 2 2 2" xfId="35275" xr:uid="{00000000-0005-0000-0000-00006F6C0000}"/>
    <cellStyle name="Note 2 4 3 10 2 3" xfId="21749" xr:uid="{00000000-0005-0000-0000-0000706C0000}"/>
    <cellStyle name="Note 2 4 3 10 2 4" xfId="35276" xr:uid="{00000000-0005-0000-0000-0000716C0000}"/>
    <cellStyle name="Note 2 4 3 10 3" xfId="21750" xr:uid="{00000000-0005-0000-0000-0000726C0000}"/>
    <cellStyle name="Note 2 4 3 10 3 2" xfId="35277" xr:uid="{00000000-0005-0000-0000-0000736C0000}"/>
    <cellStyle name="Note 2 4 3 10 4" xfId="21751" xr:uid="{00000000-0005-0000-0000-0000746C0000}"/>
    <cellStyle name="Note 2 4 3 10 5" xfId="35278" xr:uid="{00000000-0005-0000-0000-0000756C0000}"/>
    <cellStyle name="Note 2 4 3 11" xfId="21752" xr:uid="{00000000-0005-0000-0000-0000766C0000}"/>
    <cellStyle name="Note 2 4 3 11 2" xfId="21753" xr:uid="{00000000-0005-0000-0000-0000776C0000}"/>
    <cellStyle name="Note 2 4 3 11 2 2" xfId="21754" xr:uid="{00000000-0005-0000-0000-0000786C0000}"/>
    <cellStyle name="Note 2 4 3 11 2 2 2" xfId="35279" xr:uid="{00000000-0005-0000-0000-0000796C0000}"/>
    <cellStyle name="Note 2 4 3 11 2 3" xfId="21755" xr:uid="{00000000-0005-0000-0000-00007A6C0000}"/>
    <cellStyle name="Note 2 4 3 11 2 4" xfId="35280" xr:uid="{00000000-0005-0000-0000-00007B6C0000}"/>
    <cellStyle name="Note 2 4 3 11 3" xfId="21756" xr:uid="{00000000-0005-0000-0000-00007C6C0000}"/>
    <cellStyle name="Note 2 4 3 11 3 2" xfId="35281" xr:uid="{00000000-0005-0000-0000-00007D6C0000}"/>
    <cellStyle name="Note 2 4 3 11 4" xfId="21757" xr:uid="{00000000-0005-0000-0000-00007E6C0000}"/>
    <cellStyle name="Note 2 4 3 11 5" xfId="35282" xr:uid="{00000000-0005-0000-0000-00007F6C0000}"/>
    <cellStyle name="Note 2 4 3 12" xfId="21758" xr:uid="{00000000-0005-0000-0000-0000806C0000}"/>
    <cellStyle name="Note 2 4 3 12 2" xfId="21759" xr:uid="{00000000-0005-0000-0000-0000816C0000}"/>
    <cellStyle name="Note 2 4 3 12 2 2" xfId="21760" xr:uid="{00000000-0005-0000-0000-0000826C0000}"/>
    <cellStyle name="Note 2 4 3 12 2 2 2" xfId="35283" xr:uid="{00000000-0005-0000-0000-0000836C0000}"/>
    <cellStyle name="Note 2 4 3 12 2 3" xfId="21761" xr:uid="{00000000-0005-0000-0000-0000846C0000}"/>
    <cellStyle name="Note 2 4 3 12 2 4" xfId="35284" xr:uid="{00000000-0005-0000-0000-0000856C0000}"/>
    <cellStyle name="Note 2 4 3 12 3" xfId="21762" xr:uid="{00000000-0005-0000-0000-0000866C0000}"/>
    <cellStyle name="Note 2 4 3 12 3 2" xfId="35285" xr:uid="{00000000-0005-0000-0000-0000876C0000}"/>
    <cellStyle name="Note 2 4 3 12 4" xfId="21763" xr:uid="{00000000-0005-0000-0000-0000886C0000}"/>
    <cellStyle name="Note 2 4 3 12 5" xfId="35286" xr:uid="{00000000-0005-0000-0000-0000896C0000}"/>
    <cellStyle name="Note 2 4 3 13" xfId="21764" xr:uid="{00000000-0005-0000-0000-00008A6C0000}"/>
    <cellStyle name="Note 2 4 3 13 2" xfId="21765" xr:uid="{00000000-0005-0000-0000-00008B6C0000}"/>
    <cellStyle name="Note 2 4 3 13 2 2" xfId="21766" xr:uid="{00000000-0005-0000-0000-00008C6C0000}"/>
    <cellStyle name="Note 2 4 3 13 2 2 2" xfId="35287" xr:uid="{00000000-0005-0000-0000-00008D6C0000}"/>
    <cellStyle name="Note 2 4 3 13 2 3" xfId="21767" xr:uid="{00000000-0005-0000-0000-00008E6C0000}"/>
    <cellStyle name="Note 2 4 3 13 2 4" xfId="35288" xr:uid="{00000000-0005-0000-0000-00008F6C0000}"/>
    <cellStyle name="Note 2 4 3 13 3" xfId="21768" xr:uid="{00000000-0005-0000-0000-0000906C0000}"/>
    <cellStyle name="Note 2 4 3 13 3 2" xfId="35289" xr:uid="{00000000-0005-0000-0000-0000916C0000}"/>
    <cellStyle name="Note 2 4 3 13 4" xfId="21769" xr:uid="{00000000-0005-0000-0000-0000926C0000}"/>
    <cellStyle name="Note 2 4 3 13 5" xfId="35290" xr:uid="{00000000-0005-0000-0000-0000936C0000}"/>
    <cellStyle name="Note 2 4 3 14" xfId="21770" xr:uid="{00000000-0005-0000-0000-0000946C0000}"/>
    <cellStyle name="Note 2 4 3 14 2" xfId="21771" xr:uid="{00000000-0005-0000-0000-0000956C0000}"/>
    <cellStyle name="Note 2 4 3 14 2 2" xfId="21772" xr:uid="{00000000-0005-0000-0000-0000966C0000}"/>
    <cellStyle name="Note 2 4 3 14 2 2 2" xfId="35291" xr:uid="{00000000-0005-0000-0000-0000976C0000}"/>
    <cellStyle name="Note 2 4 3 14 2 3" xfId="21773" xr:uid="{00000000-0005-0000-0000-0000986C0000}"/>
    <cellStyle name="Note 2 4 3 14 2 4" xfId="35292" xr:uid="{00000000-0005-0000-0000-0000996C0000}"/>
    <cellStyle name="Note 2 4 3 14 3" xfId="21774" xr:uid="{00000000-0005-0000-0000-00009A6C0000}"/>
    <cellStyle name="Note 2 4 3 14 3 2" xfId="35293" xr:uid="{00000000-0005-0000-0000-00009B6C0000}"/>
    <cellStyle name="Note 2 4 3 14 4" xfId="21775" xr:uid="{00000000-0005-0000-0000-00009C6C0000}"/>
    <cellStyle name="Note 2 4 3 14 5" xfId="35294" xr:uid="{00000000-0005-0000-0000-00009D6C0000}"/>
    <cellStyle name="Note 2 4 3 15" xfId="21776" xr:uid="{00000000-0005-0000-0000-00009E6C0000}"/>
    <cellStyle name="Note 2 4 3 15 2" xfId="21777" xr:uid="{00000000-0005-0000-0000-00009F6C0000}"/>
    <cellStyle name="Note 2 4 3 15 2 2" xfId="21778" xr:uid="{00000000-0005-0000-0000-0000A06C0000}"/>
    <cellStyle name="Note 2 4 3 15 2 2 2" xfId="35295" xr:uid="{00000000-0005-0000-0000-0000A16C0000}"/>
    <cellStyle name="Note 2 4 3 15 2 3" xfId="21779" xr:uid="{00000000-0005-0000-0000-0000A26C0000}"/>
    <cellStyle name="Note 2 4 3 15 2 4" xfId="35296" xr:uid="{00000000-0005-0000-0000-0000A36C0000}"/>
    <cellStyle name="Note 2 4 3 15 3" xfId="21780" xr:uid="{00000000-0005-0000-0000-0000A46C0000}"/>
    <cellStyle name="Note 2 4 3 15 3 2" xfId="35297" xr:uid="{00000000-0005-0000-0000-0000A56C0000}"/>
    <cellStyle name="Note 2 4 3 15 4" xfId="21781" xr:uid="{00000000-0005-0000-0000-0000A66C0000}"/>
    <cellStyle name="Note 2 4 3 15 5" xfId="35298" xr:uid="{00000000-0005-0000-0000-0000A76C0000}"/>
    <cellStyle name="Note 2 4 3 16" xfId="21782" xr:uid="{00000000-0005-0000-0000-0000A86C0000}"/>
    <cellStyle name="Note 2 4 3 16 2" xfId="21783" xr:uid="{00000000-0005-0000-0000-0000A96C0000}"/>
    <cellStyle name="Note 2 4 3 16 2 2" xfId="21784" xr:uid="{00000000-0005-0000-0000-0000AA6C0000}"/>
    <cellStyle name="Note 2 4 3 16 2 2 2" xfId="35299" xr:uid="{00000000-0005-0000-0000-0000AB6C0000}"/>
    <cellStyle name="Note 2 4 3 16 2 3" xfId="21785" xr:uid="{00000000-0005-0000-0000-0000AC6C0000}"/>
    <cellStyle name="Note 2 4 3 16 2 4" xfId="35300" xr:uid="{00000000-0005-0000-0000-0000AD6C0000}"/>
    <cellStyle name="Note 2 4 3 16 3" xfId="21786" xr:uid="{00000000-0005-0000-0000-0000AE6C0000}"/>
    <cellStyle name="Note 2 4 3 16 3 2" xfId="35301" xr:uid="{00000000-0005-0000-0000-0000AF6C0000}"/>
    <cellStyle name="Note 2 4 3 16 4" xfId="21787" xr:uid="{00000000-0005-0000-0000-0000B06C0000}"/>
    <cellStyle name="Note 2 4 3 16 5" xfId="35302" xr:uid="{00000000-0005-0000-0000-0000B16C0000}"/>
    <cellStyle name="Note 2 4 3 17" xfId="21788" xr:uid="{00000000-0005-0000-0000-0000B26C0000}"/>
    <cellStyle name="Note 2 4 3 17 2" xfId="21789" xr:uid="{00000000-0005-0000-0000-0000B36C0000}"/>
    <cellStyle name="Note 2 4 3 17 2 2" xfId="21790" xr:uid="{00000000-0005-0000-0000-0000B46C0000}"/>
    <cellStyle name="Note 2 4 3 17 2 2 2" xfId="35303" xr:uid="{00000000-0005-0000-0000-0000B56C0000}"/>
    <cellStyle name="Note 2 4 3 17 2 3" xfId="21791" xr:uid="{00000000-0005-0000-0000-0000B66C0000}"/>
    <cellStyle name="Note 2 4 3 17 2 4" xfId="35304" xr:uid="{00000000-0005-0000-0000-0000B76C0000}"/>
    <cellStyle name="Note 2 4 3 17 3" xfId="21792" xr:uid="{00000000-0005-0000-0000-0000B86C0000}"/>
    <cellStyle name="Note 2 4 3 17 3 2" xfId="35305" xr:uid="{00000000-0005-0000-0000-0000B96C0000}"/>
    <cellStyle name="Note 2 4 3 17 4" xfId="21793" xr:uid="{00000000-0005-0000-0000-0000BA6C0000}"/>
    <cellStyle name="Note 2 4 3 17 5" xfId="35306" xr:uid="{00000000-0005-0000-0000-0000BB6C0000}"/>
    <cellStyle name="Note 2 4 3 18" xfId="21794" xr:uid="{00000000-0005-0000-0000-0000BC6C0000}"/>
    <cellStyle name="Note 2 4 3 18 2" xfId="21795" xr:uid="{00000000-0005-0000-0000-0000BD6C0000}"/>
    <cellStyle name="Note 2 4 3 18 2 2" xfId="21796" xr:uid="{00000000-0005-0000-0000-0000BE6C0000}"/>
    <cellStyle name="Note 2 4 3 18 2 2 2" xfId="35307" xr:uid="{00000000-0005-0000-0000-0000BF6C0000}"/>
    <cellStyle name="Note 2 4 3 18 2 3" xfId="21797" xr:uid="{00000000-0005-0000-0000-0000C06C0000}"/>
    <cellStyle name="Note 2 4 3 18 2 4" xfId="35308" xr:uid="{00000000-0005-0000-0000-0000C16C0000}"/>
    <cellStyle name="Note 2 4 3 18 3" xfId="21798" xr:uid="{00000000-0005-0000-0000-0000C26C0000}"/>
    <cellStyle name="Note 2 4 3 18 3 2" xfId="35309" xr:uid="{00000000-0005-0000-0000-0000C36C0000}"/>
    <cellStyle name="Note 2 4 3 18 4" xfId="21799" xr:uid="{00000000-0005-0000-0000-0000C46C0000}"/>
    <cellStyle name="Note 2 4 3 18 5" xfId="35310" xr:uid="{00000000-0005-0000-0000-0000C56C0000}"/>
    <cellStyle name="Note 2 4 3 19" xfId="21800" xr:uid="{00000000-0005-0000-0000-0000C66C0000}"/>
    <cellStyle name="Note 2 4 3 19 2" xfId="21801" xr:uid="{00000000-0005-0000-0000-0000C76C0000}"/>
    <cellStyle name="Note 2 4 3 19 2 2" xfId="21802" xr:uid="{00000000-0005-0000-0000-0000C86C0000}"/>
    <cellStyle name="Note 2 4 3 19 2 2 2" xfId="35311" xr:uid="{00000000-0005-0000-0000-0000C96C0000}"/>
    <cellStyle name="Note 2 4 3 19 2 3" xfId="21803" xr:uid="{00000000-0005-0000-0000-0000CA6C0000}"/>
    <cellStyle name="Note 2 4 3 19 2 4" xfId="35312" xr:uid="{00000000-0005-0000-0000-0000CB6C0000}"/>
    <cellStyle name="Note 2 4 3 19 3" xfId="21804" xr:uid="{00000000-0005-0000-0000-0000CC6C0000}"/>
    <cellStyle name="Note 2 4 3 19 3 2" xfId="35313" xr:uid="{00000000-0005-0000-0000-0000CD6C0000}"/>
    <cellStyle name="Note 2 4 3 19 4" xfId="21805" xr:uid="{00000000-0005-0000-0000-0000CE6C0000}"/>
    <cellStyle name="Note 2 4 3 19 5" xfId="35314" xr:uid="{00000000-0005-0000-0000-0000CF6C0000}"/>
    <cellStyle name="Note 2 4 3 2" xfId="21806" xr:uid="{00000000-0005-0000-0000-0000D06C0000}"/>
    <cellStyle name="Note 2 4 3 2 2" xfId="21807" xr:uid="{00000000-0005-0000-0000-0000D16C0000}"/>
    <cellStyle name="Note 2 4 3 2 2 2" xfId="21808" xr:uid="{00000000-0005-0000-0000-0000D26C0000}"/>
    <cellStyle name="Note 2 4 3 2 2 2 2" xfId="35315" xr:uid="{00000000-0005-0000-0000-0000D36C0000}"/>
    <cellStyle name="Note 2 4 3 2 2 3" xfId="21809" xr:uid="{00000000-0005-0000-0000-0000D46C0000}"/>
    <cellStyle name="Note 2 4 3 2 2 4" xfId="35316" xr:uid="{00000000-0005-0000-0000-0000D56C0000}"/>
    <cellStyle name="Note 2 4 3 2 3" xfId="21810" xr:uid="{00000000-0005-0000-0000-0000D66C0000}"/>
    <cellStyle name="Note 2 4 3 2 3 2" xfId="35317" xr:uid="{00000000-0005-0000-0000-0000D76C0000}"/>
    <cellStyle name="Note 2 4 3 2 4" xfId="21811" xr:uid="{00000000-0005-0000-0000-0000D86C0000}"/>
    <cellStyle name="Note 2 4 3 2 5" xfId="35318" xr:uid="{00000000-0005-0000-0000-0000D96C0000}"/>
    <cellStyle name="Note 2 4 3 20" xfId="21812" xr:uid="{00000000-0005-0000-0000-0000DA6C0000}"/>
    <cellStyle name="Note 2 4 3 20 2" xfId="21813" xr:uid="{00000000-0005-0000-0000-0000DB6C0000}"/>
    <cellStyle name="Note 2 4 3 20 2 2" xfId="21814" xr:uid="{00000000-0005-0000-0000-0000DC6C0000}"/>
    <cellStyle name="Note 2 4 3 20 2 2 2" xfId="35319" xr:uid="{00000000-0005-0000-0000-0000DD6C0000}"/>
    <cellStyle name="Note 2 4 3 20 2 3" xfId="21815" xr:uid="{00000000-0005-0000-0000-0000DE6C0000}"/>
    <cellStyle name="Note 2 4 3 20 2 4" xfId="35320" xr:uid="{00000000-0005-0000-0000-0000DF6C0000}"/>
    <cellStyle name="Note 2 4 3 20 3" xfId="21816" xr:uid="{00000000-0005-0000-0000-0000E06C0000}"/>
    <cellStyle name="Note 2 4 3 20 3 2" xfId="35321" xr:uid="{00000000-0005-0000-0000-0000E16C0000}"/>
    <cellStyle name="Note 2 4 3 20 4" xfId="21817" xr:uid="{00000000-0005-0000-0000-0000E26C0000}"/>
    <cellStyle name="Note 2 4 3 20 5" xfId="35322" xr:uid="{00000000-0005-0000-0000-0000E36C0000}"/>
    <cellStyle name="Note 2 4 3 21" xfId="21818" xr:uid="{00000000-0005-0000-0000-0000E46C0000}"/>
    <cellStyle name="Note 2 4 3 21 2" xfId="21819" xr:uid="{00000000-0005-0000-0000-0000E56C0000}"/>
    <cellStyle name="Note 2 4 3 21 2 2" xfId="21820" xr:uid="{00000000-0005-0000-0000-0000E66C0000}"/>
    <cellStyle name="Note 2 4 3 21 2 2 2" xfId="35323" xr:uid="{00000000-0005-0000-0000-0000E76C0000}"/>
    <cellStyle name="Note 2 4 3 21 2 3" xfId="21821" xr:uid="{00000000-0005-0000-0000-0000E86C0000}"/>
    <cellStyle name="Note 2 4 3 21 2 4" xfId="35324" xr:uid="{00000000-0005-0000-0000-0000E96C0000}"/>
    <cellStyle name="Note 2 4 3 21 3" xfId="21822" xr:uid="{00000000-0005-0000-0000-0000EA6C0000}"/>
    <cellStyle name="Note 2 4 3 21 3 2" xfId="35325" xr:uid="{00000000-0005-0000-0000-0000EB6C0000}"/>
    <cellStyle name="Note 2 4 3 21 4" xfId="21823" xr:uid="{00000000-0005-0000-0000-0000EC6C0000}"/>
    <cellStyle name="Note 2 4 3 21 5" xfId="35326" xr:uid="{00000000-0005-0000-0000-0000ED6C0000}"/>
    <cellStyle name="Note 2 4 3 22" xfId="21824" xr:uid="{00000000-0005-0000-0000-0000EE6C0000}"/>
    <cellStyle name="Note 2 4 3 22 2" xfId="21825" xr:uid="{00000000-0005-0000-0000-0000EF6C0000}"/>
    <cellStyle name="Note 2 4 3 22 2 2" xfId="21826" xr:uid="{00000000-0005-0000-0000-0000F06C0000}"/>
    <cellStyle name="Note 2 4 3 22 2 2 2" xfId="35327" xr:uid="{00000000-0005-0000-0000-0000F16C0000}"/>
    <cellStyle name="Note 2 4 3 22 2 3" xfId="21827" xr:uid="{00000000-0005-0000-0000-0000F26C0000}"/>
    <cellStyle name="Note 2 4 3 22 2 4" xfId="35328" xr:uid="{00000000-0005-0000-0000-0000F36C0000}"/>
    <cellStyle name="Note 2 4 3 22 3" xfId="21828" xr:uid="{00000000-0005-0000-0000-0000F46C0000}"/>
    <cellStyle name="Note 2 4 3 22 3 2" xfId="35329" xr:uid="{00000000-0005-0000-0000-0000F56C0000}"/>
    <cellStyle name="Note 2 4 3 22 4" xfId="21829" xr:uid="{00000000-0005-0000-0000-0000F66C0000}"/>
    <cellStyle name="Note 2 4 3 22 5" xfId="35330" xr:uid="{00000000-0005-0000-0000-0000F76C0000}"/>
    <cellStyle name="Note 2 4 3 23" xfId="21830" xr:uid="{00000000-0005-0000-0000-0000F86C0000}"/>
    <cellStyle name="Note 2 4 3 23 2" xfId="21831" xr:uid="{00000000-0005-0000-0000-0000F96C0000}"/>
    <cellStyle name="Note 2 4 3 23 2 2" xfId="21832" xr:uid="{00000000-0005-0000-0000-0000FA6C0000}"/>
    <cellStyle name="Note 2 4 3 23 2 2 2" xfId="35331" xr:uid="{00000000-0005-0000-0000-0000FB6C0000}"/>
    <cellStyle name="Note 2 4 3 23 2 3" xfId="21833" xr:uid="{00000000-0005-0000-0000-0000FC6C0000}"/>
    <cellStyle name="Note 2 4 3 23 2 4" xfId="35332" xr:uid="{00000000-0005-0000-0000-0000FD6C0000}"/>
    <cellStyle name="Note 2 4 3 23 3" xfId="21834" xr:uid="{00000000-0005-0000-0000-0000FE6C0000}"/>
    <cellStyle name="Note 2 4 3 23 3 2" xfId="35333" xr:uid="{00000000-0005-0000-0000-0000FF6C0000}"/>
    <cellStyle name="Note 2 4 3 23 4" xfId="21835" xr:uid="{00000000-0005-0000-0000-0000006D0000}"/>
    <cellStyle name="Note 2 4 3 23 5" xfId="35334" xr:uid="{00000000-0005-0000-0000-0000016D0000}"/>
    <cellStyle name="Note 2 4 3 24" xfId="21836" xr:uid="{00000000-0005-0000-0000-0000026D0000}"/>
    <cellStyle name="Note 2 4 3 24 2" xfId="21837" xr:uid="{00000000-0005-0000-0000-0000036D0000}"/>
    <cellStyle name="Note 2 4 3 24 2 2" xfId="21838" xr:uid="{00000000-0005-0000-0000-0000046D0000}"/>
    <cellStyle name="Note 2 4 3 24 2 2 2" xfId="35335" xr:uid="{00000000-0005-0000-0000-0000056D0000}"/>
    <cellStyle name="Note 2 4 3 24 2 3" xfId="21839" xr:uid="{00000000-0005-0000-0000-0000066D0000}"/>
    <cellStyle name="Note 2 4 3 24 2 4" xfId="35336" xr:uid="{00000000-0005-0000-0000-0000076D0000}"/>
    <cellStyle name="Note 2 4 3 24 3" xfId="21840" xr:uid="{00000000-0005-0000-0000-0000086D0000}"/>
    <cellStyle name="Note 2 4 3 24 3 2" xfId="35337" xr:uid="{00000000-0005-0000-0000-0000096D0000}"/>
    <cellStyle name="Note 2 4 3 24 4" xfId="21841" xr:uid="{00000000-0005-0000-0000-00000A6D0000}"/>
    <cellStyle name="Note 2 4 3 24 5" xfId="35338" xr:uid="{00000000-0005-0000-0000-00000B6D0000}"/>
    <cellStyle name="Note 2 4 3 25" xfId="21842" xr:uid="{00000000-0005-0000-0000-00000C6D0000}"/>
    <cellStyle name="Note 2 4 3 25 2" xfId="21843" xr:uid="{00000000-0005-0000-0000-00000D6D0000}"/>
    <cellStyle name="Note 2 4 3 25 2 2" xfId="21844" xr:uid="{00000000-0005-0000-0000-00000E6D0000}"/>
    <cellStyle name="Note 2 4 3 25 2 2 2" xfId="35339" xr:uid="{00000000-0005-0000-0000-00000F6D0000}"/>
    <cellStyle name="Note 2 4 3 25 2 3" xfId="21845" xr:uid="{00000000-0005-0000-0000-0000106D0000}"/>
    <cellStyle name="Note 2 4 3 25 2 4" xfId="35340" xr:uid="{00000000-0005-0000-0000-0000116D0000}"/>
    <cellStyle name="Note 2 4 3 25 3" xfId="21846" xr:uid="{00000000-0005-0000-0000-0000126D0000}"/>
    <cellStyle name="Note 2 4 3 25 3 2" xfId="35341" xr:uid="{00000000-0005-0000-0000-0000136D0000}"/>
    <cellStyle name="Note 2 4 3 25 4" xfId="21847" xr:uid="{00000000-0005-0000-0000-0000146D0000}"/>
    <cellStyle name="Note 2 4 3 25 5" xfId="35342" xr:uid="{00000000-0005-0000-0000-0000156D0000}"/>
    <cellStyle name="Note 2 4 3 26" xfId="21848" xr:uid="{00000000-0005-0000-0000-0000166D0000}"/>
    <cellStyle name="Note 2 4 3 26 2" xfId="21849" xr:uid="{00000000-0005-0000-0000-0000176D0000}"/>
    <cellStyle name="Note 2 4 3 26 2 2" xfId="21850" xr:uid="{00000000-0005-0000-0000-0000186D0000}"/>
    <cellStyle name="Note 2 4 3 26 2 2 2" xfId="35343" xr:uid="{00000000-0005-0000-0000-0000196D0000}"/>
    <cellStyle name="Note 2 4 3 26 2 3" xfId="21851" xr:uid="{00000000-0005-0000-0000-00001A6D0000}"/>
    <cellStyle name="Note 2 4 3 26 2 4" xfId="35344" xr:uid="{00000000-0005-0000-0000-00001B6D0000}"/>
    <cellStyle name="Note 2 4 3 26 3" xfId="21852" xr:uid="{00000000-0005-0000-0000-00001C6D0000}"/>
    <cellStyle name="Note 2 4 3 26 3 2" xfId="35345" xr:uid="{00000000-0005-0000-0000-00001D6D0000}"/>
    <cellStyle name="Note 2 4 3 26 4" xfId="21853" xr:uid="{00000000-0005-0000-0000-00001E6D0000}"/>
    <cellStyle name="Note 2 4 3 26 5" xfId="35346" xr:uid="{00000000-0005-0000-0000-00001F6D0000}"/>
    <cellStyle name="Note 2 4 3 27" xfId="21854" xr:uid="{00000000-0005-0000-0000-0000206D0000}"/>
    <cellStyle name="Note 2 4 3 27 2" xfId="21855" xr:uid="{00000000-0005-0000-0000-0000216D0000}"/>
    <cellStyle name="Note 2 4 3 27 2 2" xfId="21856" xr:uid="{00000000-0005-0000-0000-0000226D0000}"/>
    <cellStyle name="Note 2 4 3 27 2 2 2" xfId="35347" xr:uid="{00000000-0005-0000-0000-0000236D0000}"/>
    <cellStyle name="Note 2 4 3 27 2 3" xfId="21857" xr:uid="{00000000-0005-0000-0000-0000246D0000}"/>
    <cellStyle name="Note 2 4 3 27 2 4" xfId="35348" xr:uid="{00000000-0005-0000-0000-0000256D0000}"/>
    <cellStyle name="Note 2 4 3 27 3" xfId="21858" xr:uid="{00000000-0005-0000-0000-0000266D0000}"/>
    <cellStyle name="Note 2 4 3 27 3 2" xfId="35349" xr:uid="{00000000-0005-0000-0000-0000276D0000}"/>
    <cellStyle name="Note 2 4 3 27 4" xfId="21859" xr:uid="{00000000-0005-0000-0000-0000286D0000}"/>
    <cellStyle name="Note 2 4 3 27 5" xfId="35350" xr:uid="{00000000-0005-0000-0000-0000296D0000}"/>
    <cellStyle name="Note 2 4 3 28" xfId="21860" xr:uid="{00000000-0005-0000-0000-00002A6D0000}"/>
    <cellStyle name="Note 2 4 3 28 2" xfId="21861" xr:uid="{00000000-0005-0000-0000-00002B6D0000}"/>
    <cellStyle name="Note 2 4 3 28 2 2" xfId="21862" xr:uid="{00000000-0005-0000-0000-00002C6D0000}"/>
    <cellStyle name="Note 2 4 3 28 2 2 2" xfId="35351" xr:uid="{00000000-0005-0000-0000-00002D6D0000}"/>
    <cellStyle name="Note 2 4 3 28 2 3" xfId="21863" xr:uid="{00000000-0005-0000-0000-00002E6D0000}"/>
    <cellStyle name="Note 2 4 3 28 2 4" xfId="35352" xr:uid="{00000000-0005-0000-0000-00002F6D0000}"/>
    <cellStyle name="Note 2 4 3 28 3" xfId="21864" xr:uid="{00000000-0005-0000-0000-0000306D0000}"/>
    <cellStyle name="Note 2 4 3 28 3 2" xfId="35353" xr:uid="{00000000-0005-0000-0000-0000316D0000}"/>
    <cellStyle name="Note 2 4 3 28 4" xfId="21865" xr:uid="{00000000-0005-0000-0000-0000326D0000}"/>
    <cellStyle name="Note 2 4 3 28 5" xfId="35354" xr:uid="{00000000-0005-0000-0000-0000336D0000}"/>
    <cellStyle name="Note 2 4 3 29" xfId="21866" xr:uid="{00000000-0005-0000-0000-0000346D0000}"/>
    <cellStyle name="Note 2 4 3 29 2" xfId="21867" xr:uid="{00000000-0005-0000-0000-0000356D0000}"/>
    <cellStyle name="Note 2 4 3 29 2 2" xfId="21868" xr:uid="{00000000-0005-0000-0000-0000366D0000}"/>
    <cellStyle name="Note 2 4 3 29 2 2 2" xfId="35355" xr:uid="{00000000-0005-0000-0000-0000376D0000}"/>
    <cellStyle name="Note 2 4 3 29 2 3" xfId="21869" xr:uid="{00000000-0005-0000-0000-0000386D0000}"/>
    <cellStyle name="Note 2 4 3 29 2 4" xfId="35356" xr:uid="{00000000-0005-0000-0000-0000396D0000}"/>
    <cellStyle name="Note 2 4 3 29 3" xfId="21870" xr:uid="{00000000-0005-0000-0000-00003A6D0000}"/>
    <cellStyle name="Note 2 4 3 29 3 2" xfId="35357" xr:uid="{00000000-0005-0000-0000-00003B6D0000}"/>
    <cellStyle name="Note 2 4 3 29 4" xfId="21871" xr:uid="{00000000-0005-0000-0000-00003C6D0000}"/>
    <cellStyle name="Note 2 4 3 29 5" xfId="35358" xr:uid="{00000000-0005-0000-0000-00003D6D0000}"/>
    <cellStyle name="Note 2 4 3 3" xfId="21872" xr:uid="{00000000-0005-0000-0000-00003E6D0000}"/>
    <cellStyle name="Note 2 4 3 3 2" xfId="21873" xr:uid="{00000000-0005-0000-0000-00003F6D0000}"/>
    <cellStyle name="Note 2 4 3 3 2 2" xfId="21874" xr:uid="{00000000-0005-0000-0000-0000406D0000}"/>
    <cellStyle name="Note 2 4 3 3 2 2 2" xfId="35359" xr:uid="{00000000-0005-0000-0000-0000416D0000}"/>
    <cellStyle name="Note 2 4 3 3 2 3" xfId="21875" xr:uid="{00000000-0005-0000-0000-0000426D0000}"/>
    <cellStyle name="Note 2 4 3 3 2 4" xfId="35360" xr:uid="{00000000-0005-0000-0000-0000436D0000}"/>
    <cellStyle name="Note 2 4 3 3 3" xfId="21876" xr:uid="{00000000-0005-0000-0000-0000446D0000}"/>
    <cellStyle name="Note 2 4 3 3 3 2" xfId="35361" xr:uid="{00000000-0005-0000-0000-0000456D0000}"/>
    <cellStyle name="Note 2 4 3 3 4" xfId="21877" xr:uid="{00000000-0005-0000-0000-0000466D0000}"/>
    <cellStyle name="Note 2 4 3 3 5" xfId="35362" xr:uid="{00000000-0005-0000-0000-0000476D0000}"/>
    <cellStyle name="Note 2 4 3 30" xfId="21878" xr:uid="{00000000-0005-0000-0000-0000486D0000}"/>
    <cellStyle name="Note 2 4 3 30 2" xfId="21879" xr:uid="{00000000-0005-0000-0000-0000496D0000}"/>
    <cellStyle name="Note 2 4 3 30 2 2" xfId="21880" xr:uid="{00000000-0005-0000-0000-00004A6D0000}"/>
    <cellStyle name="Note 2 4 3 30 2 2 2" xfId="35363" xr:uid="{00000000-0005-0000-0000-00004B6D0000}"/>
    <cellStyle name="Note 2 4 3 30 2 3" xfId="21881" xr:uid="{00000000-0005-0000-0000-00004C6D0000}"/>
    <cellStyle name="Note 2 4 3 30 2 4" xfId="35364" xr:uid="{00000000-0005-0000-0000-00004D6D0000}"/>
    <cellStyle name="Note 2 4 3 30 3" xfId="21882" xr:uid="{00000000-0005-0000-0000-00004E6D0000}"/>
    <cellStyle name="Note 2 4 3 30 3 2" xfId="35365" xr:uid="{00000000-0005-0000-0000-00004F6D0000}"/>
    <cellStyle name="Note 2 4 3 30 4" xfId="21883" xr:uid="{00000000-0005-0000-0000-0000506D0000}"/>
    <cellStyle name="Note 2 4 3 30 5" xfId="35366" xr:uid="{00000000-0005-0000-0000-0000516D0000}"/>
    <cellStyle name="Note 2 4 3 31" xfId="21884" xr:uid="{00000000-0005-0000-0000-0000526D0000}"/>
    <cellStyle name="Note 2 4 3 31 2" xfId="21885" xr:uid="{00000000-0005-0000-0000-0000536D0000}"/>
    <cellStyle name="Note 2 4 3 31 2 2" xfId="35367" xr:uid="{00000000-0005-0000-0000-0000546D0000}"/>
    <cellStyle name="Note 2 4 3 31 3" xfId="21886" xr:uid="{00000000-0005-0000-0000-0000556D0000}"/>
    <cellStyle name="Note 2 4 3 31 4" xfId="35368" xr:uid="{00000000-0005-0000-0000-0000566D0000}"/>
    <cellStyle name="Note 2 4 3 32" xfId="21887" xr:uid="{00000000-0005-0000-0000-0000576D0000}"/>
    <cellStyle name="Note 2 4 3 32 2" xfId="35369" xr:uid="{00000000-0005-0000-0000-0000586D0000}"/>
    <cellStyle name="Note 2 4 3 33" xfId="21888" xr:uid="{00000000-0005-0000-0000-0000596D0000}"/>
    <cellStyle name="Note 2 4 3 34" xfId="35370" xr:uid="{00000000-0005-0000-0000-00005A6D0000}"/>
    <cellStyle name="Note 2 4 3 4" xfId="21889" xr:uid="{00000000-0005-0000-0000-00005B6D0000}"/>
    <cellStyle name="Note 2 4 3 4 2" xfId="21890" xr:uid="{00000000-0005-0000-0000-00005C6D0000}"/>
    <cellStyle name="Note 2 4 3 4 2 2" xfId="21891" xr:uid="{00000000-0005-0000-0000-00005D6D0000}"/>
    <cellStyle name="Note 2 4 3 4 2 2 2" xfId="35371" xr:uid="{00000000-0005-0000-0000-00005E6D0000}"/>
    <cellStyle name="Note 2 4 3 4 2 3" xfId="21892" xr:uid="{00000000-0005-0000-0000-00005F6D0000}"/>
    <cellStyle name="Note 2 4 3 4 2 4" xfId="35372" xr:uid="{00000000-0005-0000-0000-0000606D0000}"/>
    <cellStyle name="Note 2 4 3 4 3" xfId="21893" xr:uid="{00000000-0005-0000-0000-0000616D0000}"/>
    <cellStyle name="Note 2 4 3 4 3 2" xfId="35373" xr:uid="{00000000-0005-0000-0000-0000626D0000}"/>
    <cellStyle name="Note 2 4 3 4 4" xfId="21894" xr:uid="{00000000-0005-0000-0000-0000636D0000}"/>
    <cellStyle name="Note 2 4 3 4 5" xfId="35374" xr:uid="{00000000-0005-0000-0000-0000646D0000}"/>
    <cellStyle name="Note 2 4 3 5" xfId="21895" xr:uid="{00000000-0005-0000-0000-0000656D0000}"/>
    <cellStyle name="Note 2 4 3 5 2" xfId="21896" xr:uid="{00000000-0005-0000-0000-0000666D0000}"/>
    <cellStyle name="Note 2 4 3 5 2 2" xfId="21897" xr:uid="{00000000-0005-0000-0000-0000676D0000}"/>
    <cellStyle name="Note 2 4 3 5 2 2 2" xfId="35375" xr:uid="{00000000-0005-0000-0000-0000686D0000}"/>
    <cellStyle name="Note 2 4 3 5 2 3" xfId="21898" xr:uid="{00000000-0005-0000-0000-0000696D0000}"/>
    <cellStyle name="Note 2 4 3 5 2 4" xfId="35376" xr:uid="{00000000-0005-0000-0000-00006A6D0000}"/>
    <cellStyle name="Note 2 4 3 5 3" xfId="21899" xr:uid="{00000000-0005-0000-0000-00006B6D0000}"/>
    <cellStyle name="Note 2 4 3 5 3 2" xfId="35377" xr:uid="{00000000-0005-0000-0000-00006C6D0000}"/>
    <cellStyle name="Note 2 4 3 5 4" xfId="21900" xr:uid="{00000000-0005-0000-0000-00006D6D0000}"/>
    <cellStyle name="Note 2 4 3 5 5" xfId="35378" xr:uid="{00000000-0005-0000-0000-00006E6D0000}"/>
    <cellStyle name="Note 2 4 3 6" xfId="21901" xr:uid="{00000000-0005-0000-0000-00006F6D0000}"/>
    <cellStyle name="Note 2 4 3 6 2" xfId="21902" xr:uid="{00000000-0005-0000-0000-0000706D0000}"/>
    <cellStyle name="Note 2 4 3 6 2 2" xfId="21903" xr:uid="{00000000-0005-0000-0000-0000716D0000}"/>
    <cellStyle name="Note 2 4 3 6 2 2 2" xfId="35379" xr:uid="{00000000-0005-0000-0000-0000726D0000}"/>
    <cellStyle name="Note 2 4 3 6 2 3" xfId="21904" xr:uid="{00000000-0005-0000-0000-0000736D0000}"/>
    <cellStyle name="Note 2 4 3 6 2 4" xfId="35380" xr:uid="{00000000-0005-0000-0000-0000746D0000}"/>
    <cellStyle name="Note 2 4 3 6 3" xfId="21905" xr:uid="{00000000-0005-0000-0000-0000756D0000}"/>
    <cellStyle name="Note 2 4 3 6 3 2" xfId="35381" xr:uid="{00000000-0005-0000-0000-0000766D0000}"/>
    <cellStyle name="Note 2 4 3 6 4" xfId="21906" xr:uid="{00000000-0005-0000-0000-0000776D0000}"/>
    <cellStyle name="Note 2 4 3 6 5" xfId="35382" xr:uid="{00000000-0005-0000-0000-0000786D0000}"/>
    <cellStyle name="Note 2 4 3 7" xfId="21907" xr:uid="{00000000-0005-0000-0000-0000796D0000}"/>
    <cellStyle name="Note 2 4 3 7 2" xfId="21908" xr:uid="{00000000-0005-0000-0000-00007A6D0000}"/>
    <cellStyle name="Note 2 4 3 7 2 2" xfId="21909" xr:uid="{00000000-0005-0000-0000-00007B6D0000}"/>
    <cellStyle name="Note 2 4 3 7 2 2 2" xfId="35383" xr:uid="{00000000-0005-0000-0000-00007C6D0000}"/>
    <cellStyle name="Note 2 4 3 7 2 3" xfId="21910" xr:uid="{00000000-0005-0000-0000-00007D6D0000}"/>
    <cellStyle name="Note 2 4 3 7 2 4" xfId="35384" xr:uid="{00000000-0005-0000-0000-00007E6D0000}"/>
    <cellStyle name="Note 2 4 3 7 3" xfId="21911" xr:uid="{00000000-0005-0000-0000-00007F6D0000}"/>
    <cellStyle name="Note 2 4 3 7 3 2" xfId="35385" xr:uid="{00000000-0005-0000-0000-0000806D0000}"/>
    <cellStyle name="Note 2 4 3 7 4" xfId="21912" xr:uid="{00000000-0005-0000-0000-0000816D0000}"/>
    <cellStyle name="Note 2 4 3 7 5" xfId="35386" xr:uid="{00000000-0005-0000-0000-0000826D0000}"/>
    <cellStyle name="Note 2 4 3 8" xfId="21913" xr:uid="{00000000-0005-0000-0000-0000836D0000}"/>
    <cellStyle name="Note 2 4 3 8 2" xfId="21914" xr:uid="{00000000-0005-0000-0000-0000846D0000}"/>
    <cellStyle name="Note 2 4 3 8 2 2" xfId="21915" xr:uid="{00000000-0005-0000-0000-0000856D0000}"/>
    <cellStyle name="Note 2 4 3 8 2 2 2" xfId="35387" xr:uid="{00000000-0005-0000-0000-0000866D0000}"/>
    <cellStyle name="Note 2 4 3 8 2 3" xfId="21916" xr:uid="{00000000-0005-0000-0000-0000876D0000}"/>
    <cellStyle name="Note 2 4 3 8 2 4" xfId="35388" xr:uid="{00000000-0005-0000-0000-0000886D0000}"/>
    <cellStyle name="Note 2 4 3 8 3" xfId="21917" xr:uid="{00000000-0005-0000-0000-0000896D0000}"/>
    <cellStyle name="Note 2 4 3 8 3 2" xfId="35389" xr:uid="{00000000-0005-0000-0000-00008A6D0000}"/>
    <cellStyle name="Note 2 4 3 8 4" xfId="21918" xr:uid="{00000000-0005-0000-0000-00008B6D0000}"/>
    <cellStyle name="Note 2 4 3 8 5" xfId="35390" xr:uid="{00000000-0005-0000-0000-00008C6D0000}"/>
    <cellStyle name="Note 2 4 3 9" xfId="21919" xr:uid="{00000000-0005-0000-0000-00008D6D0000}"/>
    <cellStyle name="Note 2 4 3 9 2" xfId="21920" xr:uid="{00000000-0005-0000-0000-00008E6D0000}"/>
    <cellStyle name="Note 2 4 3 9 2 2" xfId="21921" xr:uid="{00000000-0005-0000-0000-00008F6D0000}"/>
    <cellStyle name="Note 2 4 3 9 2 2 2" xfId="35391" xr:uid="{00000000-0005-0000-0000-0000906D0000}"/>
    <cellStyle name="Note 2 4 3 9 2 3" xfId="21922" xr:uid="{00000000-0005-0000-0000-0000916D0000}"/>
    <cellStyle name="Note 2 4 3 9 2 4" xfId="35392" xr:uid="{00000000-0005-0000-0000-0000926D0000}"/>
    <cellStyle name="Note 2 4 3 9 3" xfId="21923" xr:uid="{00000000-0005-0000-0000-0000936D0000}"/>
    <cellStyle name="Note 2 4 3 9 3 2" xfId="35393" xr:uid="{00000000-0005-0000-0000-0000946D0000}"/>
    <cellStyle name="Note 2 4 3 9 4" xfId="21924" xr:uid="{00000000-0005-0000-0000-0000956D0000}"/>
    <cellStyle name="Note 2 4 3 9 5" xfId="35394" xr:uid="{00000000-0005-0000-0000-0000966D0000}"/>
    <cellStyle name="Note 2 4 4" xfId="21925" xr:uid="{00000000-0005-0000-0000-0000976D0000}"/>
    <cellStyle name="Note 2 4 4 10" xfId="21926" xr:uid="{00000000-0005-0000-0000-0000986D0000}"/>
    <cellStyle name="Note 2 4 4 10 2" xfId="21927" xr:uid="{00000000-0005-0000-0000-0000996D0000}"/>
    <cellStyle name="Note 2 4 4 10 2 2" xfId="21928" xr:uid="{00000000-0005-0000-0000-00009A6D0000}"/>
    <cellStyle name="Note 2 4 4 10 2 2 2" xfId="35395" xr:uid="{00000000-0005-0000-0000-00009B6D0000}"/>
    <cellStyle name="Note 2 4 4 10 2 3" xfId="21929" xr:uid="{00000000-0005-0000-0000-00009C6D0000}"/>
    <cellStyle name="Note 2 4 4 10 2 4" xfId="35396" xr:uid="{00000000-0005-0000-0000-00009D6D0000}"/>
    <cellStyle name="Note 2 4 4 10 3" xfId="21930" xr:uid="{00000000-0005-0000-0000-00009E6D0000}"/>
    <cellStyle name="Note 2 4 4 10 3 2" xfId="35397" xr:uid="{00000000-0005-0000-0000-00009F6D0000}"/>
    <cellStyle name="Note 2 4 4 10 4" xfId="21931" xr:uid="{00000000-0005-0000-0000-0000A06D0000}"/>
    <cellStyle name="Note 2 4 4 10 5" xfId="35398" xr:uid="{00000000-0005-0000-0000-0000A16D0000}"/>
    <cellStyle name="Note 2 4 4 11" xfId="21932" xr:uid="{00000000-0005-0000-0000-0000A26D0000}"/>
    <cellStyle name="Note 2 4 4 11 2" xfId="21933" xr:uid="{00000000-0005-0000-0000-0000A36D0000}"/>
    <cellStyle name="Note 2 4 4 11 2 2" xfId="21934" xr:uid="{00000000-0005-0000-0000-0000A46D0000}"/>
    <cellStyle name="Note 2 4 4 11 2 2 2" xfId="35399" xr:uid="{00000000-0005-0000-0000-0000A56D0000}"/>
    <cellStyle name="Note 2 4 4 11 2 3" xfId="21935" xr:uid="{00000000-0005-0000-0000-0000A66D0000}"/>
    <cellStyle name="Note 2 4 4 11 2 4" xfId="35400" xr:uid="{00000000-0005-0000-0000-0000A76D0000}"/>
    <cellStyle name="Note 2 4 4 11 3" xfId="21936" xr:uid="{00000000-0005-0000-0000-0000A86D0000}"/>
    <cellStyle name="Note 2 4 4 11 3 2" xfId="35401" xr:uid="{00000000-0005-0000-0000-0000A96D0000}"/>
    <cellStyle name="Note 2 4 4 11 4" xfId="21937" xr:uid="{00000000-0005-0000-0000-0000AA6D0000}"/>
    <cellStyle name="Note 2 4 4 11 5" xfId="35402" xr:uid="{00000000-0005-0000-0000-0000AB6D0000}"/>
    <cellStyle name="Note 2 4 4 12" xfId="21938" xr:uid="{00000000-0005-0000-0000-0000AC6D0000}"/>
    <cellStyle name="Note 2 4 4 12 2" xfId="21939" xr:uid="{00000000-0005-0000-0000-0000AD6D0000}"/>
    <cellStyle name="Note 2 4 4 12 2 2" xfId="21940" xr:uid="{00000000-0005-0000-0000-0000AE6D0000}"/>
    <cellStyle name="Note 2 4 4 12 2 2 2" xfId="35403" xr:uid="{00000000-0005-0000-0000-0000AF6D0000}"/>
    <cellStyle name="Note 2 4 4 12 2 3" xfId="21941" xr:uid="{00000000-0005-0000-0000-0000B06D0000}"/>
    <cellStyle name="Note 2 4 4 12 2 4" xfId="35404" xr:uid="{00000000-0005-0000-0000-0000B16D0000}"/>
    <cellStyle name="Note 2 4 4 12 3" xfId="21942" xr:uid="{00000000-0005-0000-0000-0000B26D0000}"/>
    <cellStyle name="Note 2 4 4 12 3 2" xfId="35405" xr:uid="{00000000-0005-0000-0000-0000B36D0000}"/>
    <cellStyle name="Note 2 4 4 12 4" xfId="21943" xr:uid="{00000000-0005-0000-0000-0000B46D0000}"/>
    <cellStyle name="Note 2 4 4 12 5" xfId="35406" xr:uid="{00000000-0005-0000-0000-0000B56D0000}"/>
    <cellStyle name="Note 2 4 4 13" xfId="21944" xr:uid="{00000000-0005-0000-0000-0000B66D0000}"/>
    <cellStyle name="Note 2 4 4 13 2" xfId="21945" xr:uid="{00000000-0005-0000-0000-0000B76D0000}"/>
    <cellStyle name="Note 2 4 4 13 2 2" xfId="21946" xr:uid="{00000000-0005-0000-0000-0000B86D0000}"/>
    <cellStyle name="Note 2 4 4 13 2 2 2" xfId="35407" xr:uid="{00000000-0005-0000-0000-0000B96D0000}"/>
    <cellStyle name="Note 2 4 4 13 2 3" xfId="21947" xr:uid="{00000000-0005-0000-0000-0000BA6D0000}"/>
    <cellStyle name="Note 2 4 4 13 2 4" xfId="35408" xr:uid="{00000000-0005-0000-0000-0000BB6D0000}"/>
    <cellStyle name="Note 2 4 4 13 3" xfId="21948" xr:uid="{00000000-0005-0000-0000-0000BC6D0000}"/>
    <cellStyle name="Note 2 4 4 13 3 2" xfId="35409" xr:uid="{00000000-0005-0000-0000-0000BD6D0000}"/>
    <cellStyle name="Note 2 4 4 13 4" xfId="21949" xr:uid="{00000000-0005-0000-0000-0000BE6D0000}"/>
    <cellStyle name="Note 2 4 4 13 5" xfId="35410" xr:uid="{00000000-0005-0000-0000-0000BF6D0000}"/>
    <cellStyle name="Note 2 4 4 14" xfId="21950" xr:uid="{00000000-0005-0000-0000-0000C06D0000}"/>
    <cellStyle name="Note 2 4 4 14 2" xfId="21951" xr:uid="{00000000-0005-0000-0000-0000C16D0000}"/>
    <cellStyle name="Note 2 4 4 14 2 2" xfId="21952" xr:uid="{00000000-0005-0000-0000-0000C26D0000}"/>
    <cellStyle name="Note 2 4 4 14 2 2 2" xfId="35411" xr:uid="{00000000-0005-0000-0000-0000C36D0000}"/>
    <cellStyle name="Note 2 4 4 14 2 3" xfId="21953" xr:uid="{00000000-0005-0000-0000-0000C46D0000}"/>
    <cellStyle name="Note 2 4 4 14 2 4" xfId="35412" xr:uid="{00000000-0005-0000-0000-0000C56D0000}"/>
    <cellStyle name="Note 2 4 4 14 3" xfId="21954" xr:uid="{00000000-0005-0000-0000-0000C66D0000}"/>
    <cellStyle name="Note 2 4 4 14 3 2" xfId="35413" xr:uid="{00000000-0005-0000-0000-0000C76D0000}"/>
    <cellStyle name="Note 2 4 4 14 4" xfId="21955" xr:uid="{00000000-0005-0000-0000-0000C86D0000}"/>
    <cellStyle name="Note 2 4 4 14 5" xfId="35414" xr:uid="{00000000-0005-0000-0000-0000C96D0000}"/>
    <cellStyle name="Note 2 4 4 15" xfId="21956" xr:uid="{00000000-0005-0000-0000-0000CA6D0000}"/>
    <cellStyle name="Note 2 4 4 15 2" xfId="21957" xr:uid="{00000000-0005-0000-0000-0000CB6D0000}"/>
    <cellStyle name="Note 2 4 4 15 2 2" xfId="21958" xr:uid="{00000000-0005-0000-0000-0000CC6D0000}"/>
    <cellStyle name="Note 2 4 4 15 2 2 2" xfId="35415" xr:uid="{00000000-0005-0000-0000-0000CD6D0000}"/>
    <cellStyle name="Note 2 4 4 15 2 3" xfId="21959" xr:uid="{00000000-0005-0000-0000-0000CE6D0000}"/>
    <cellStyle name="Note 2 4 4 15 2 4" xfId="35416" xr:uid="{00000000-0005-0000-0000-0000CF6D0000}"/>
    <cellStyle name="Note 2 4 4 15 3" xfId="21960" xr:uid="{00000000-0005-0000-0000-0000D06D0000}"/>
    <cellStyle name="Note 2 4 4 15 3 2" xfId="35417" xr:uid="{00000000-0005-0000-0000-0000D16D0000}"/>
    <cellStyle name="Note 2 4 4 15 4" xfId="21961" xr:uid="{00000000-0005-0000-0000-0000D26D0000}"/>
    <cellStyle name="Note 2 4 4 15 5" xfId="35418" xr:uid="{00000000-0005-0000-0000-0000D36D0000}"/>
    <cellStyle name="Note 2 4 4 16" xfId="21962" xr:uid="{00000000-0005-0000-0000-0000D46D0000}"/>
    <cellStyle name="Note 2 4 4 16 2" xfId="21963" xr:uid="{00000000-0005-0000-0000-0000D56D0000}"/>
    <cellStyle name="Note 2 4 4 16 2 2" xfId="21964" xr:uid="{00000000-0005-0000-0000-0000D66D0000}"/>
    <cellStyle name="Note 2 4 4 16 2 2 2" xfId="35419" xr:uid="{00000000-0005-0000-0000-0000D76D0000}"/>
    <cellStyle name="Note 2 4 4 16 2 3" xfId="21965" xr:uid="{00000000-0005-0000-0000-0000D86D0000}"/>
    <cellStyle name="Note 2 4 4 16 2 4" xfId="35420" xr:uid="{00000000-0005-0000-0000-0000D96D0000}"/>
    <cellStyle name="Note 2 4 4 16 3" xfId="21966" xr:uid="{00000000-0005-0000-0000-0000DA6D0000}"/>
    <cellStyle name="Note 2 4 4 16 3 2" xfId="35421" xr:uid="{00000000-0005-0000-0000-0000DB6D0000}"/>
    <cellStyle name="Note 2 4 4 16 4" xfId="21967" xr:uid="{00000000-0005-0000-0000-0000DC6D0000}"/>
    <cellStyle name="Note 2 4 4 16 5" xfId="35422" xr:uid="{00000000-0005-0000-0000-0000DD6D0000}"/>
    <cellStyle name="Note 2 4 4 17" xfId="21968" xr:uid="{00000000-0005-0000-0000-0000DE6D0000}"/>
    <cellStyle name="Note 2 4 4 17 2" xfId="21969" xr:uid="{00000000-0005-0000-0000-0000DF6D0000}"/>
    <cellStyle name="Note 2 4 4 17 2 2" xfId="21970" xr:uid="{00000000-0005-0000-0000-0000E06D0000}"/>
    <cellStyle name="Note 2 4 4 17 2 2 2" xfId="35423" xr:uid="{00000000-0005-0000-0000-0000E16D0000}"/>
    <cellStyle name="Note 2 4 4 17 2 3" xfId="21971" xr:uid="{00000000-0005-0000-0000-0000E26D0000}"/>
    <cellStyle name="Note 2 4 4 17 2 4" xfId="35424" xr:uid="{00000000-0005-0000-0000-0000E36D0000}"/>
    <cellStyle name="Note 2 4 4 17 3" xfId="21972" xr:uid="{00000000-0005-0000-0000-0000E46D0000}"/>
    <cellStyle name="Note 2 4 4 17 3 2" xfId="35425" xr:uid="{00000000-0005-0000-0000-0000E56D0000}"/>
    <cellStyle name="Note 2 4 4 17 4" xfId="21973" xr:uid="{00000000-0005-0000-0000-0000E66D0000}"/>
    <cellStyle name="Note 2 4 4 17 5" xfId="35426" xr:uid="{00000000-0005-0000-0000-0000E76D0000}"/>
    <cellStyle name="Note 2 4 4 18" xfId="21974" xr:uid="{00000000-0005-0000-0000-0000E86D0000}"/>
    <cellStyle name="Note 2 4 4 18 2" xfId="21975" xr:uid="{00000000-0005-0000-0000-0000E96D0000}"/>
    <cellStyle name="Note 2 4 4 18 2 2" xfId="21976" xr:uid="{00000000-0005-0000-0000-0000EA6D0000}"/>
    <cellStyle name="Note 2 4 4 18 2 2 2" xfId="35427" xr:uid="{00000000-0005-0000-0000-0000EB6D0000}"/>
    <cellStyle name="Note 2 4 4 18 2 3" xfId="21977" xr:uid="{00000000-0005-0000-0000-0000EC6D0000}"/>
    <cellStyle name="Note 2 4 4 18 2 4" xfId="35428" xr:uid="{00000000-0005-0000-0000-0000ED6D0000}"/>
    <cellStyle name="Note 2 4 4 18 3" xfId="21978" xr:uid="{00000000-0005-0000-0000-0000EE6D0000}"/>
    <cellStyle name="Note 2 4 4 18 3 2" xfId="35429" xr:uid="{00000000-0005-0000-0000-0000EF6D0000}"/>
    <cellStyle name="Note 2 4 4 18 4" xfId="21979" xr:uid="{00000000-0005-0000-0000-0000F06D0000}"/>
    <cellStyle name="Note 2 4 4 18 5" xfId="35430" xr:uid="{00000000-0005-0000-0000-0000F16D0000}"/>
    <cellStyle name="Note 2 4 4 19" xfId="21980" xr:uid="{00000000-0005-0000-0000-0000F26D0000}"/>
    <cellStyle name="Note 2 4 4 19 2" xfId="21981" xr:uid="{00000000-0005-0000-0000-0000F36D0000}"/>
    <cellStyle name="Note 2 4 4 19 2 2" xfId="21982" xr:uid="{00000000-0005-0000-0000-0000F46D0000}"/>
    <cellStyle name="Note 2 4 4 19 2 2 2" xfId="35431" xr:uid="{00000000-0005-0000-0000-0000F56D0000}"/>
    <cellStyle name="Note 2 4 4 19 2 3" xfId="21983" xr:uid="{00000000-0005-0000-0000-0000F66D0000}"/>
    <cellStyle name="Note 2 4 4 19 2 4" xfId="35432" xr:uid="{00000000-0005-0000-0000-0000F76D0000}"/>
    <cellStyle name="Note 2 4 4 19 3" xfId="21984" xr:uid="{00000000-0005-0000-0000-0000F86D0000}"/>
    <cellStyle name="Note 2 4 4 19 3 2" xfId="35433" xr:uid="{00000000-0005-0000-0000-0000F96D0000}"/>
    <cellStyle name="Note 2 4 4 19 4" xfId="21985" xr:uid="{00000000-0005-0000-0000-0000FA6D0000}"/>
    <cellStyle name="Note 2 4 4 19 5" xfId="35434" xr:uid="{00000000-0005-0000-0000-0000FB6D0000}"/>
    <cellStyle name="Note 2 4 4 2" xfId="21986" xr:uid="{00000000-0005-0000-0000-0000FC6D0000}"/>
    <cellStyle name="Note 2 4 4 2 2" xfId="21987" xr:uid="{00000000-0005-0000-0000-0000FD6D0000}"/>
    <cellStyle name="Note 2 4 4 2 2 2" xfId="21988" xr:uid="{00000000-0005-0000-0000-0000FE6D0000}"/>
    <cellStyle name="Note 2 4 4 2 2 2 2" xfId="35435" xr:uid="{00000000-0005-0000-0000-0000FF6D0000}"/>
    <cellStyle name="Note 2 4 4 2 2 3" xfId="21989" xr:uid="{00000000-0005-0000-0000-0000006E0000}"/>
    <cellStyle name="Note 2 4 4 2 2 4" xfId="35436" xr:uid="{00000000-0005-0000-0000-0000016E0000}"/>
    <cellStyle name="Note 2 4 4 2 3" xfId="21990" xr:uid="{00000000-0005-0000-0000-0000026E0000}"/>
    <cellStyle name="Note 2 4 4 2 3 2" xfId="35437" xr:uid="{00000000-0005-0000-0000-0000036E0000}"/>
    <cellStyle name="Note 2 4 4 2 4" xfId="21991" xr:uid="{00000000-0005-0000-0000-0000046E0000}"/>
    <cellStyle name="Note 2 4 4 2 5" xfId="35438" xr:uid="{00000000-0005-0000-0000-0000056E0000}"/>
    <cellStyle name="Note 2 4 4 20" xfId="21992" xr:uid="{00000000-0005-0000-0000-0000066E0000}"/>
    <cellStyle name="Note 2 4 4 20 2" xfId="21993" xr:uid="{00000000-0005-0000-0000-0000076E0000}"/>
    <cellStyle name="Note 2 4 4 20 2 2" xfId="21994" xr:uid="{00000000-0005-0000-0000-0000086E0000}"/>
    <cellStyle name="Note 2 4 4 20 2 2 2" xfId="35439" xr:uid="{00000000-0005-0000-0000-0000096E0000}"/>
    <cellStyle name="Note 2 4 4 20 2 3" xfId="21995" xr:uid="{00000000-0005-0000-0000-00000A6E0000}"/>
    <cellStyle name="Note 2 4 4 20 2 4" xfId="35440" xr:uid="{00000000-0005-0000-0000-00000B6E0000}"/>
    <cellStyle name="Note 2 4 4 20 3" xfId="21996" xr:uid="{00000000-0005-0000-0000-00000C6E0000}"/>
    <cellStyle name="Note 2 4 4 20 3 2" xfId="35441" xr:uid="{00000000-0005-0000-0000-00000D6E0000}"/>
    <cellStyle name="Note 2 4 4 20 4" xfId="21997" xr:uid="{00000000-0005-0000-0000-00000E6E0000}"/>
    <cellStyle name="Note 2 4 4 20 5" xfId="35442" xr:uid="{00000000-0005-0000-0000-00000F6E0000}"/>
    <cellStyle name="Note 2 4 4 21" xfId="21998" xr:uid="{00000000-0005-0000-0000-0000106E0000}"/>
    <cellStyle name="Note 2 4 4 21 2" xfId="21999" xr:uid="{00000000-0005-0000-0000-0000116E0000}"/>
    <cellStyle name="Note 2 4 4 21 2 2" xfId="22000" xr:uid="{00000000-0005-0000-0000-0000126E0000}"/>
    <cellStyle name="Note 2 4 4 21 2 2 2" xfId="35443" xr:uid="{00000000-0005-0000-0000-0000136E0000}"/>
    <cellStyle name="Note 2 4 4 21 2 3" xfId="22001" xr:uid="{00000000-0005-0000-0000-0000146E0000}"/>
    <cellStyle name="Note 2 4 4 21 2 4" xfId="35444" xr:uid="{00000000-0005-0000-0000-0000156E0000}"/>
    <cellStyle name="Note 2 4 4 21 3" xfId="22002" xr:uid="{00000000-0005-0000-0000-0000166E0000}"/>
    <cellStyle name="Note 2 4 4 21 3 2" xfId="35445" xr:uid="{00000000-0005-0000-0000-0000176E0000}"/>
    <cellStyle name="Note 2 4 4 21 4" xfId="22003" xr:uid="{00000000-0005-0000-0000-0000186E0000}"/>
    <cellStyle name="Note 2 4 4 21 5" xfId="35446" xr:uid="{00000000-0005-0000-0000-0000196E0000}"/>
    <cellStyle name="Note 2 4 4 22" xfId="22004" xr:uid="{00000000-0005-0000-0000-00001A6E0000}"/>
    <cellStyle name="Note 2 4 4 22 2" xfId="22005" xr:uid="{00000000-0005-0000-0000-00001B6E0000}"/>
    <cellStyle name="Note 2 4 4 22 2 2" xfId="22006" xr:uid="{00000000-0005-0000-0000-00001C6E0000}"/>
    <cellStyle name="Note 2 4 4 22 2 2 2" xfId="35447" xr:uid="{00000000-0005-0000-0000-00001D6E0000}"/>
    <cellStyle name="Note 2 4 4 22 2 3" xfId="22007" xr:uid="{00000000-0005-0000-0000-00001E6E0000}"/>
    <cellStyle name="Note 2 4 4 22 2 4" xfId="35448" xr:uid="{00000000-0005-0000-0000-00001F6E0000}"/>
    <cellStyle name="Note 2 4 4 22 3" xfId="22008" xr:uid="{00000000-0005-0000-0000-0000206E0000}"/>
    <cellStyle name="Note 2 4 4 22 3 2" xfId="35449" xr:uid="{00000000-0005-0000-0000-0000216E0000}"/>
    <cellStyle name="Note 2 4 4 22 4" xfId="22009" xr:uid="{00000000-0005-0000-0000-0000226E0000}"/>
    <cellStyle name="Note 2 4 4 22 5" xfId="35450" xr:uid="{00000000-0005-0000-0000-0000236E0000}"/>
    <cellStyle name="Note 2 4 4 23" xfId="22010" xr:uid="{00000000-0005-0000-0000-0000246E0000}"/>
    <cellStyle name="Note 2 4 4 23 2" xfId="22011" xr:uid="{00000000-0005-0000-0000-0000256E0000}"/>
    <cellStyle name="Note 2 4 4 23 2 2" xfId="22012" xr:uid="{00000000-0005-0000-0000-0000266E0000}"/>
    <cellStyle name="Note 2 4 4 23 2 2 2" xfId="35451" xr:uid="{00000000-0005-0000-0000-0000276E0000}"/>
    <cellStyle name="Note 2 4 4 23 2 3" xfId="22013" xr:uid="{00000000-0005-0000-0000-0000286E0000}"/>
    <cellStyle name="Note 2 4 4 23 2 4" xfId="35452" xr:uid="{00000000-0005-0000-0000-0000296E0000}"/>
    <cellStyle name="Note 2 4 4 23 3" xfId="22014" xr:uid="{00000000-0005-0000-0000-00002A6E0000}"/>
    <cellStyle name="Note 2 4 4 23 3 2" xfId="35453" xr:uid="{00000000-0005-0000-0000-00002B6E0000}"/>
    <cellStyle name="Note 2 4 4 23 4" xfId="22015" xr:uid="{00000000-0005-0000-0000-00002C6E0000}"/>
    <cellStyle name="Note 2 4 4 23 5" xfId="35454" xr:uid="{00000000-0005-0000-0000-00002D6E0000}"/>
    <cellStyle name="Note 2 4 4 24" xfId="22016" xr:uid="{00000000-0005-0000-0000-00002E6E0000}"/>
    <cellStyle name="Note 2 4 4 24 2" xfId="22017" xr:uid="{00000000-0005-0000-0000-00002F6E0000}"/>
    <cellStyle name="Note 2 4 4 24 2 2" xfId="22018" xr:uid="{00000000-0005-0000-0000-0000306E0000}"/>
    <cellStyle name="Note 2 4 4 24 2 2 2" xfId="35455" xr:uid="{00000000-0005-0000-0000-0000316E0000}"/>
    <cellStyle name="Note 2 4 4 24 2 3" xfId="22019" xr:uid="{00000000-0005-0000-0000-0000326E0000}"/>
    <cellStyle name="Note 2 4 4 24 2 4" xfId="35456" xr:uid="{00000000-0005-0000-0000-0000336E0000}"/>
    <cellStyle name="Note 2 4 4 24 3" xfId="22020" xr:uid="{00000000-0005-0000-0000-0000346E0000}"/>
    <cellStyle name="Note 2 4 4 24 3 2" xfId="35457" xr:uid="{00000000-0005-0000-0000-0000356E0000}"/>
    <cellStyle name="Note 2 4 4 24 4" xfId="22021" xr:uid="{00000000-0005-0000-0000-0000366E0000}"/>
    <cellStyle name="Note 2 4 4 24 5" xfId="35458" xr:uid="{00000000-0005-0000-0000-0000376E0000}"/>
    <cellStyle name="Note 2 4 4 25" xfId="22022" xr:uid="{00000000-0005-0000-0000-0000386E0000}"/>
    <cellStyle name="Note 2 4 4 25 2" xfId="22023" xr:uid="{00000000-0005-0000-0000-0000396E0000}"/>
    <cellStyle name="Note 2 4 4 25 2 2" xfId="22024" xr:uid="{00000000-0005-0000-0000-00003A6E0000}"/>
    <cellStyle name="Note 2 4 4 25 2 2 2" xfId="35459" xr:uid="{00000000-0005-0000-0000-00003B6E0000}"/>
    <cellStyle name="Note 2 4 4 25 2 3" xfId="22025" xr:uid="{00000000-0005-0000-0000-00003C6E0000}"/>
    <cellStyle name="Note 2 4 4 25 2 4" xfId="35460" xr:uid="{00000000-0005-0000-0000-00003D6E0000}"/>
    <cellStyle name="Note 2 4 4 25 3" xfId="22026" xr:uid="{00000000-0005-0000-0000-00003E6E0000}"/>
    <cellStyle name="Note 2 4 4 25 3 2" xfId="35461" xr:uid="{00000000-0005-0000-0000-00003F6E0000}"/>
    <cellStyle name="Note 2 4 4 25 4" xfId="22027" xr:uid="{00000000-0005-0000-0000-0000406E0000}"/>
    <cellStyle name="Note 2 4 4 25 5" xfId="35462" xr:uid="{00000000-0005-0000-0000-0000416E0000}"/>
    <cellStyle name="Note 2 4 4 26" xfId="22028" xr:uid="{00000000-0005-0000-0000-0000426E0000}"/>
    <cellStyle name="Note 2 4 4 26 2" xfId="22029" xr:uid="{00000000-0005-0000-0000-0000436E0000}"/>
    <cellStyle name="Note 2 4 4 26 2 2" xfId="22030" xr:uid="{00000000-0005-0000-0000-0000446E0000}"/>
    <cellStyle name="Note 2 4 4 26 2 2 2" xfId="35463" xr:uid="{00000000-0005-0000-0000-0000456E0000}"/>
    <cellStyle name="Note 2 4 4 26 2 3" xfId="22031" xr:uid="{00000000-0005-0000-0000-0000466E0000}"/>
    <cellStyle name="Note 2 4 4 26 2 4" xfId="35464" xr:uid="{00000000-0005-0000-0000-0000476E0000}"/>
    <cellStyle name="Note 2 4 4 26 3" xfId="22032" xr:uid="{00000000-0005-0000-0000-0000486E0000}"/>
    <cellStyle name="Note 2 4 4 26 3 2" xfId="35465" xr:uid="{00000000-0005-0000-0000-0000496E0000}"/>
    <cellStyle name="Note 2 4 4 26 4" xfId="22033" xr:uid="{00000000-0005-0000-0000-00004A6E0000}"/>
    <cellStyle name="Note 2 4 4 26 5" xfId="35466" xr:uid="{00000000-0005-0000-0000-00004B6E0000}"/>
    <cellStyle name="Note 2 4 4 27" xfId="22034" xr:uid="{00000000-0005-0000-0000-00004C6E0000}"/>
    <cellStyle name="Note 2 4 4 27 2" xfId="22035" xr:uid="{00000000-0005-0000-0000-00004D6E0000}"/>
    <cellStyle name="Note 2 4 4 27 2 2" xfId="22036" xr:uid="{00000000-0005-0000-0000-00004E6E0000}"/>
    <cellStyle name="Note 2 4 4 27 2 2 2" xfId="35467" xr:uid="{00000000-0005-0000-0000-00004F6E0000}"/>
    <cellStyle name="Note 2 4 4 27 2 3" xfId="22037" xr:uid="{00000000-0005-0000-0000-0000506E0000}"/>
    <cellStyle name="Note 2 4 4 27 2 4" xfId="35468" xr:uid="{00000000-0005-0000-0000-0000516E0000}"/>
    <cellStyle name="Note 2 4 4 27 3" xfId="22038" xr:uid="{00000000-0005-0000-0000-0000526E0000}"/>
    <cellStyle name="Note 2 4 4 27 3 2" xfId="35469" xr:uid="{00000000-0005-0000-0000-0000536E0000}"/>
    <cellStyle name="Note 2 4 4 27 4" xfId="22039" xr:uid="{00000000-0005-0000-0000-0000546E0000}"/>
    <cellStyle name="Note 2 4 4 27 5" xfId="35470" xr:uid="{00000000-0005-0000-0000-0000556E0000}"/>
    <cellStyle name="Note 2 4 4 28" xfId="22040" xr:uid="{00000000-0005-0000-0000-0000566E0000}"/>
    <cellStyle name="Note 2 4 4 28 2" xfId="22041" xr:uid="{00000000-0005-0000-0000-0000576E0000}"/>
    <cellStyle name="Note 2 4 4 28 2 2" xfId="22042" xr:uid="{00000000-0005-0000-0000-0000586E0000}"/>
    <cellStyle name="Note 2 4 4 28 2 2 2" xfId="35471" xr:uid="{00000000-0005-0000-0000-0000596E0000}"/>
    <cellStyle name="Note 2 4 4 28 2 3" xfId="22043" xr:uid="{00000000-0005-0000-0000-00005A6E0000}"/>
    <cellStyle name="Note 2 4 4 28 2 4" xfId="35472" xr:uid="{00000000-0005-0000-0000-00005B6E0000}"/>
    <cellStyle name="Note 2 4 4 28 3" xfId="22044" xr:uid="{00000000-0005-0000-0000-00005C6E0000}"/>
    <cellStyle name="Note 2 4 4 28 3 2" xfId="35473" xr:uid="{00000000-0005-0000-0000-00005D6E0000}"/>
    <cellStyle name="Note 2 4 4 28 4" xfId="22045" xr:uid="{00000000-0005-0000-0000-00005E6E0000}"/>
    <cellStyle name="Note 2 4 4 28 5" xfId="35474" xr:uid="{00000000-0005-0000-0000-00005F6E0000}"/>
    <cellStyle name="Note 2 4 4 29" xfId="22046" xr:uid="{00000000-0005-0000-0000-0000606E0000}"/>
    <cellStyle name="Note 2 4 4 29 2" xfId="22047" xr:uid="{00000000-0005-0000-0000-0000616E0000}"/>
    <cellStyle name="Note 2 4 4 29 2 2" xfId="22048" xr:uid="{00000000-0005-0000-0000-0000626E0000}"/>
    <cellStyle name="Note 2 4 4 29 2 2 2" xfId="35475" xr:uid="{00000000-0005-0000-0000-0000636E0000}"/>
    <cellStyle name="Note 2 4 4 29 2 3" xfId="22049" xr:uid="{00000000-0005-0000-0000-0000646E0000}"/>
    <cellStyle name="Note 2 4 4 29 2 4" xfId="35476" xr:uid="{00000000-0005-0000-0000-0000656E0000}"/>
    <cellStyle name="Note 2 4 4 29 3" xfId="22050" xr:uid="{00000000-0005-0000-0000-0000666E0000}"/>
    <cellStyle name="Note 2 4 4 29 3 2" xfId="35477" xr:uid="{00000000-0005-0000-0000-0000676E0000}"/>
    <cellStyle name="Note 2 4 4 29 4" xfId="22051" xr:uid="{00000000-0005-0000-0000-0000686E0000}"/>
    <cellStyle name="Note 2 4 4 29 5" xfId="35478" xr:uid="{00000000-0005-0000-0000-0000696E0000}"/>
    <cellStyle name="Note 2 4 4 3" xfId="22052" xr:uid="{00000000-0005-0000-0000-00006A6E0000}"/>
    <cellStyle name="Note 2 4 4 3 2" xfId="22053" xr:uid="{00000000-0005-0000-0000-00006B6E0000}"/>
    <cellStyle name="Note 2 4 4 3 2 2" xfId="22054" xr:uid="{00000000-0005-0000-0000-00006C6E0000}"/>
    <cellStyle name="Note 2 4 4 3 2 2 2" xfId="35479" xr:uid="{00000000-0005-0000-0000-00006D6E0000}"/>
    <cellStyle name="Note 2 4 4 3 2 3" xfId="22055" xr:uid="{00000000-0005-0000-0000-00006E6E0000}"/>
    <cellStyle name="Note 2 4 4 3 2 4" xfId="35480" xr:uid="{00000000-0005-0000-0000-00006F6E0000}"/>
    <cellStyle name="Note 2 4 4 3 3" xfId="22056" xr:uid="{00000000-0005-0000-0000-0000706E0000}"/>
    <cellStyle name="Note 2 4 4 3 3 2" xfId="35481" xr:uid="{00000000-0005-0000-0000-0000716E0000}"/>
    <cellStyle name="Note 2 4 4 3 4" xfId="22057" xr:uid="{00000000-0005-0000-0000-0000726E0000}"/>
    <cellStyle name="Note 2 4 4 3 5" xfId="35482" xr:uid="{00000000-0005-0000-0000-0000736E0000}"/>
    <cellStyle name="Note 2 4 4 30" xfId="22058" xr:uid="{00000000-0005-0000-0000-0000746E0000}"/>
    <cellStyle name="Note 2 4 4 30 2" xfId="22059" xr:uid="{00000000-0005-0000-0000-0000756E0000}"/>
    <cellStyle name="Note 2 4 4 30 2 2" xfId="22060" xr:uid="{00000000-0005-0000-0000-0000766E0000}"/>
    <cellStyle name="Note 2 4 4 30 2 2 2" xfId="35483" xr:uid="{00000000-0005-0000-0000-0000776E0000}"/>
    <cellStyle name="Note 2 4 4 30 2 3" xfId="22061" xr:uid="{00000000-0005-0000-0000-0000786E0000}"/>
    <cellStyle name="Note 2 4 4 30 2 4" xfId="35484" xr:uid="{00000000-0005-0000-0000-0000796E0000}"/>
    <cellStyle name="Note 2 4 4 30 3" xfId="22062" xr:uid="{00000000-0005-0000-0000-00007A6E0000}"/>
    <cellStyle name="Note 2 4 4 30 3 2" xfId="35485" xr:uid="{00000000-0005-0000-0000-00007B6E0000}"/>
    <cellStyle name="Note 2 4 4 30 4" xfId="22063" xr:uid="{00000000-0005-0000-0000-00007C6E0000}"/>
    <cellStyle name="Note 2 4 4 30 5" xfId="35486" xr:uid="{00000000-0005-0000-0000-00007D6E0000}"/>
    <cellStyle name="Note 2 4 4 31" xfId="22064" xr:uid="{00000000-0005-0000-0000-00007E6E0000}"/>
    <cellStyle name="Note 2 4 4 31 2" xfId="22065" xr:uid="{00000000-0005-0000-0000-00007F6E0000}"/>
    <cellStyle name="Note 2 4 4 31 2 2" xfId="35487" xr:uid="{00000000-0005-0000-0000-0000806E0000}"/>
    <cellStyle name="Note 2 4 4 31 3" xfId="22066" xr:uid="{00000000-0005-0000-0000-0000816E0000}"/>
    <cellStyle name="Note 2 4 4 31 4" xfId="35488" xr:uid="{00000000-0005-0000-0000-0000826E0000}"/>
    <cellStyle name="Note 2 4 4 32" xfId="22067" xr:uid="{00000000-0005-0000-0000-0000836E0000}"/>
    <cellStyle name="Note 2 4 4 32 2" xfId="35489" xr:uid="{00000000-0005-0000-0000-0000846E0000}"/>
    <cellStyle name="Note 2 4 4 33" xfId="22068" xr:uid="{00000000-0005-0000-0000-0000856E0000}"/>
    <cellStyle name="Note 2 4 4 34" xfId="35490" xr:uid="{00000000-0005-0000-0000-0000866E0000}"/>
    <cellStyle name="Note 2 4 4 4" xfId="22069" xr:uid="{00000000-0005-0000-0000-0000876E0000}"/>
    <cellStyle name="Note 2 4 4 4 2" xfId="22070" xr:uid="{00000000-0005-0000-0000-0000886E0000}"/>
    <cellStyle name="Note 2 4 4 4 2 2" xfId="22071" xr:uid="{00000000-0005-0000-0000-0000896E0000}"/>
    <cellStyle name="Note 2 4 4 4 2 2 2" xfId="35491" xr:uid="{00000000-0005-0000-0000-00008A6E0000}"/>
    <cellStyle name="Note 2 4 4 4 2 3" xfId="22072" xr:uid="{00000000-0005-0000-0000-00008B6E0000}"/>
    <cellStyle name="Note 2 4 4 4 2 4" xfId="35492" xr:uid="{00000000-0005-0000-0000-00008C6E0000}"/>
    <cellStyle name="Note 2 4 4 4 3" xfId="22073" xr:uid="{00000000-0005-0000-0000-00008D6E0000}"/>
    <cellStyle name="Note 2 4 4 4 3 2" xfId="35493" xr:uid="{00000000-0005-0000-0000-00008E6E0000}"/>
    <cellStyle name="Note 2 4 4 4 4" xfId="22074" xr:uid="{00000000-0005-0000-0000-00008F6E0000}"/>
    <cellStyle name="Note 2 4 4 4 5" xfId="35494" xr:uid="{00000000-0005-0000-0000-0000906E0000}"/>
    <cellStyle name="Note 2 4 4 5" xfId="22075" xr:uid="{00000000-0005-0000-0000-0000916E0000}"/>
    <cellStyle name="Note 2 4 4 5 2" xfId="22076" xr:uid="{00000000-0005-0000-0000-0000926E0000}"/>
    <cellStyle name="Note 2 4 4 5 2 2" xfId="22077" xr:uid="{00000000-0005-0000-0000-0000936E0000}"/>
    <cellStyle name="Note 2 4 4 5 2 2 2" xfId="35495" xr:uid="{00000000-0005-0000-0000-0000946E0000}"/>
    <cellStyle name="Note 2 4 4 5 2 3" xfId="22078" xr:uid="{00000000-0005-0000-0000-0000956E0000}"/>
    <cellStyle name="Note 2 4 4 5 2 4" xfId="35496" xr:uid="{00000000-0005-0000-0000-0000966E0000}"/>
    <cellStyle name="Note 2 4 4 5 3" xfId="22079" xr:uid="{00000000-0005-0000-0000-0000976E0000}"/>
    <cellStyle name="Note 2 4 4 5 3 2" xfId="35497" xr:uid="{00000000-0005-0000-0000-0000986E0000}"/>
    <cellStyle name="Note 2 4 4 5 4" xfId="22080" xr:uid="{00000000-0005-0000-0000-0000996E0000}"/>
    <cellStyle name="Note 2 4 4 5 5" xfId="35498" xr:uid="{00000000-0005-0000-0000-00009A6E0000}"/>
    <cellStyle name="Note 2 4 4 6" xfId="22081" xr:uid="{00000000-0005-0000-0000-00009B6E0000}"/>
    <cellStyle name="Note 2 4 4 6 2" xfId="22082" xr:uid="{00000000-0005-0000-0000-00009C6E0000}"/>
    <cellStyle name="Note 2 4 4 6 2 2" xfId="22083" xr:uid="{00000000-0005-0000-0000-00009D6E0000}"/>
    <cellStyle name="Note 2 4 4 6 2 2 2" xfId="35499" xr:uid="{00000000-0005-0000-0000-00009E6E0000}"/>
    <cellStyle name="Note 2 4 4 6 2 3" xfId="22084" xr:uid="{00000000-0005-0000-0000-00009F6E0000}"/>
    <cellStyle name="Note 2 4 4 6 2 4" xfId="35500" xr:uid="{00000000-0005-0000-0000-0000A06E0000}"/>
    <cellStyle name="Note 2 4 4 6 3" xfId="22085" xr:uid="{00000000-0005-0000-0000-0000A16E0000}"/>
    <cellStyle name="Note 2 4 4 6 3 2" xfId="35501" xr:uid="{00000000-0005-0000-0000-0000A26E0000}"/>
    <cellStyle name="Note 2 4 4 6 4" xfId="22086" xr:uid="{00000000-0005-0000-0000-0000A36E0000}"/>
    <cellStyle name="Note 2 4 4 6 5" xfId="35502" xr:uid="{00000000-0005-0000-0000-0000A46E0000}"/>
    <cellStyle name="Note 2 4 4 7" xfId="22087" xr:uid="{00000000-0005-0000-0000-0000A56E0000}"/>
    <cellStyle name="Note 2 4 4 7 2" xfId="22088" xr:uid="{00000000-0005-0000-0000-0000A66E0000}"/>
    <cellStyle name="Note 2 4 4 7 2 2" xfId="22089" xr:uid="{00000000-0005-0000-0000-0000A76E0000}"/>
    <cellStyle name="Note 2 4 4 7 2 2 2" xfId="35503" xr:uid="{00000000-0005-0000-0000-0000A86E0000}"/>
    <cellStyle name="Note 2 4 4 7 2 3" xfId="22090" xr:uid="{00000000-0005-0000-0000-0000A96E0000}"/>
    <cellStyle name="Note 2 4 4 7 2 4" xfId="35504" xr:uid="{00000000-0005-0000-0000-0000AA6E0000}"/>
    <cellStyle name="Note 2 4 4 7 3" xfId="22091" xr:uid="{00000000-0005-0000-0000-0000AB6E0000}"/>
    <cellStyle name="Note 2 4 4 7 3 2" xfId="35505" xr:uid="{00000000-0005-0000-0000-0000AC6E0000}"/>
    <cellStyle name="Note 2 4 4 7 4" xfId="22092" xr:uid="{00000000-0005-0000-0000-0000AD6E0000}"/>
    <cellStyle name="Note 2 4 4 7 5" xfId="35506" xr:uid="{00000000-0005-0000-0000-0000AE6E0000}"/>
    <cellStyle name="Note 2 4 4 8" xfId="22093" xr:uid="{00000000-0005-0000-0000-0000AF6E0000}"/>
    <cellStyle name="Note 2 4 4 8 2" xfId="22094" xr:uid="{00000000-0005-0000-0000-0000B06E0000}"/>
    <cellStyle name="Note 2 4 4 8 2 2" xfId="22095" xr:uid="{00000000-0005-0000-0000-0000B16E0000}"/>
    <cellStyle name="Note 2 4 4 8 2 2 2" xfId="35507" xr:uid="{00000000-0005-0000-0000-0000B26E0000}"/>
    <cellStyle name="Note 2 4 4 8 2 3" xfId="22096" xr:uid="{00000000-0005-0000-0000-0000B36E0000}"/>
    <cellStyle name="Note 2 4 4 8 2 4" xfId="35508" xr:uid="{00000000-0005-0000-0000-0000B46E0000}"/>
    <cellStyle name="Note 2 4 4 8 3" xfId="22097" xr:uid="{00000000-0005-0000-0000-0000B56E0000}"/>
    <cellStyle name="Note 2 4 4 8 3 2" xfId="35509" xr:uid="{00000000-0005-0000-0000-0000B66E0000}"/>
    <cellStyle name="Note 2 4 4 8 4" xfId="22098" xr:uid="{00000000-0005-0000-0000-0000B76E0000}"/>
    <cellStyle name="Note 2 4 4 8 5" xfId="35510" xr:uid="{00000000-0005-0000-0000-0000B86E0000}"/>
    <cellStyle name="Note 2 4 4 9" xfId="22099" xr:uid="{00000000-0005-0000-0000-0000B96E0000}"/>
    <cellStyle name="Note 2 4 4 9 2" xfId="22100" xr:uid="{00000000-0005-0000-0000-0000BA6E0000}"/>
    <cellStyle name="Note 2 4 4 9 2 2" xfId="22101" xr:uid="{00000000-0005-0000-0000-0000BB6E0000}"/>
    <cellStyle name="Note 2 4 4 9 2 2 2" xfId="35511" xr:uid="{00000000-0005-0000-0000-0000BC6E0000}"/>
    <cellStyle name="Note 2 4 4 9 2 3" xfId="22102" xr:uid="{00000000-0005-0000-0000-0000BD6E0000}"/>
    <cellStyle name="Note 2 4 4 9 2 4" xfId="35512" xr:uid="{00000000-0005-0000-0000-0000BE6E0000}"/>
    <cellStyle name="Note 2 4 4 9 3" xfId="22103" xr:uid="{00000000-0005-0000-0000-0000BF6E0000}"/>
    <cellStyle name="Note 2 4 4 9 3 2" xfId="35513" xr:uid="{00000000-0005-0000-0000-0000C06E0000}"/>
    <cellStyle name="Note 2 4 4 9 4" xfId="22104" xr:uid="{00000000-0005-0000-0000-0000C16E0000}"/>
    <cellStyle name="Note 2 4 4 9 5" xfId="35514" xr:uid="{00000000-0005-0000-0000-0000C26E0000}"/>
    <cellStyle name="Note 2 4 5" xfId="22105" xr:uid="{00000000-0005-0000-0000-0000C36E0000}"/>
    <cellStyle name="Note 2 4 5 10" xfId="22106" xr:uid="{00000000-0005-0000-0000-0000C46E0000}"/>
    <cellStyle name="Note 2 4 5 10 2" xfId="22107" xr:uid="{00000000-0005-0000-0000-0000C56E0000}"/>
    <cellStyle name="Note 2 4 5 10 2 2" xfId="22108" xr:uid="{00000000-0005-0000-0000-0000C66E0000}"/>
    <cellStyle name="Note 2 4 5 10 2 2 2" xfId="35515" xr:uid="{00000000-0005-0000-0000-0000C76E0000}"/>
    <cellStyle name="Note 2 4 5 10 2 3" xfId="22109" xr:uid="{00000000-0005-0000-0000-0000C86E0000}"/>
    <cellStyle name="Note 2 4 5 10 2 4" xfId="35516" xr:uid="{00000000-0005-0000-0000-0000C96E0000}"/>
    <cellStyle name="Note 2 4 5 10 3" xfId="22110" xr:uid="{00000000-0005-0000-0000-0000CA6E0000}"/>
    <cellStyle name="Note 2 4 5 10 3 2" xfId="35517" xr:uid="{00000000-0005-0000-0000-0000CB6E0000}"/>
    <cellStyle name="Note 2 4 5 10 4" xfId="22111" xr:uid="{00000000-0005-0000-0000-0000CC6E0000}"/>
    <cellStyle name="Note 2 4 5 10 5" xfId="35518" xr:uid="{00000000-0005-0000-0000-0000CD6E0000}"/>
    <cellStyle name="Note 2 4 5 11" xfId="22112" xr:uid="{00000000-0005-0000-0000-0000CE6E0000}"/>
    <cellStyle name="Note 2 4 5 11 2" xfId="22113" xr:uid="{00000000-0005-0000-0000-0000CF6E0000}"/>
    <cellStyle name="Note 2 4 5 11 2 2" xfId="22114" xr:uid="{00000000-0005-0000-0000-0000D06E0000}"/>
    <cellStyle name="Note 2 4 5 11 2 2 2" xfId="35519" xr:uid="{00000000-0005-0000-0000-0000D16E0000}"/>
    <cellStyle name="Note 2 4 5 11 2 3" xfId="22115" xr:uid="{00000000-0005-0000-0000-0000D26E0000}"/>
    <cellStyle name="Note 2 4 5 11 2 4" xfId="35520" xr:uid="{00000000-0005-0000-0000-0000D36E0000}"/>
    <cellStyle name="Note 2 4 5 11 3" xfId="22116" xr:uid="{00000000-0005-0000-0000-0000D46E0000}"/>
    <cellStyle name="Note 2 4 5 11 3 2" xfId="35521" xr:uid="{00000000-0005-0000-0000-0000D56E0000}"/>
    <cellStyle name="Note 2 4 5 11 4" xfId="22117" xr:uid="{00000000-0005-0000-0000-0000D66E0000}"/>
    <cellStyle name="Note 2 4 5 11 5" xfId="35522" xr:uid="{00000000-0005-0000-0000-0000D76E0000}"/>
    <cellStyle name="Note 2 4 5 12" xfId="22118" xr:uid="{00000000-0005-0000-0000-0000D86E0000}"/>
    <cellStyle name="Note 2 4 5 12 2" xfId="22119" xr:uid="{00000000-0005-0000-0000-0000D96E0000}"/>
    <cellStyle name="Note 2 4 5 12 2 2" xfId="22120" xr:uid="{00000000-0005-0000-0000-0000DA6E0000}"/>
    <cellStyle name="Note 2 4 5 12 2 2 2" xfId="35523" xr:uid="{00000000-0005-0000-0000-0000DB6E0000}"/>
    <cellStyle name="Note 2 4 5 12 2 3" xfId="22121" xr:uid="{00000000-0005-0000-0000-0000DC6E0000}"/>
    <cellStyle name="Note 2 4 5 12 2 4" xfId="35524" xr:uid="{00000000-0005-0000-0000-0000DD6E0000}"/>
    <cellStyle name="Note 2 4 5 12 3" xfId="22122" xr:uid="{00000000-0005-0000-0000-0000DE6E0000}"/>
    <cellStyle name="Note 2 4 5 12 3 2" xfId="35525" xr:uid="{00000000-0005-0000-0000-0000DF6E0000}"/>
    <cellStyle name="Note 2 4 5 12 4" xfId="22123" xr:uid="{00000000-0005-0000-0000-0000E06E0000}"/>
    <cellStyle name="Note 2 4 5 12 5" xfId="35526" xr:uid="{00000000-0005-0000-0000-0000E16E0000}"/>
    <cellStyle name="Note 2 4 5 13" xfId="22124" xr:uid="{00000000-0005-0000-0000-0000E26E0000}"/>
    <cellStyle name="Note 2 4 5 13 2" xfId="22125" xr:uid="{00000000-0005-0000-0000-0000E36E0000}"/>
    <cellStyle name="Note 2 4 5 13 2 2" xfId="22126" xr:uid="{00000000-0005-0000-0000-0000E46E0000}"/>
    <cellStyle name="Note 2 4 5 13 2 2 2" xfId="35527" xr:uid="{00000000-0005-0000-0000-0000E56E0000}"/>
    <cellStyle name="Note 2 4 5 13 2 3" xfId="22127" xr:uid="{00000000-0005-0000-0000-0000E66E0000}"/>
    <cellStyle name="Note 2 4 5 13 2 4" xfId="35528" xr:uid="{00000000-0005-0000-0000-0000E76E0000}"/>
    <cellStyle name="Note 2 4 5 13 3" xfId="22128" xr:uid="{00000000-0005-0000-0000-0000E86E0000}"/>
    <cellStyle name="Note 2 4 5 13 3 2" xfId="35529" xr:uid="{00000000-0005-0000-0000-0000E96E0000}"/>
    <cellStyle name="Note 2 4 5 13 4" xfId="22129" xr:uid="{00000000-0005-0000-0000-0000EA6E0000}"/>
    <cellStyle name="Note 2 4 5 13 5" xfId="35530" xr:uid="{00000000-0005-0000-0000-0000EB6E0000}"/>
    <cellStyle name="Note 2 4 5 14" xfId="22130" xr:uid="{00000000-0005-0000-0000-0000EC6E0000}"/>
    <cellStyle name="Note 2 4 5 14 2" xfId="22131" xr:uid="{00000000-0005-0000-0000-0000ED6E0000}"/>
    <cellStyle name="Note 2 4 5 14 2 2" xfId="22132" xr:uid="{00000000-0005-0000-0000-0000EE6E0000}"/>
    <cellStyle name="Note 2 4 5 14 2 2 2" xfId="35531" xr:uid="{00000000-0005-0000-0000-0000EF6E0000}"/>
    <cellStyle name="Note 2 4 5 14 2 3" xfId="22133" xr:uid="{00000000-0005-0000-0000-0000F06E0000}"/>
    <cellStyle name="Note 2 4 5 14 2 4" xfId="35532" xr:uid="{00000000-0005-0000-0000-0000F16E0000}"/>
    <cellStyle name="Note 2 4 5 14 3" xfId="22134" xr:uid="{00000000-0005-0000-0000-0000F26E0000}"/>
    <cellStyle name="Note 2 4 5 14 3 2" xfId="35533" xr:uid="{00000000-0005-0000-0000-0000F36E0000}"/>
    <cellStyle name="Note 2 4 5 14 4" xfId="22135" xr:uid="{00000000-0005-0000-0000-0000F46E0000}"/>
    <cellStyle name="Note 2 4 5 14 5" xfId="35534" xr:uid="{00000000-0005-0000-0000-0000F56E0000}"/>
    <cellStyle name="Note 2 4 5 15" xfId="22136" xr:uid="{00000000-0005-0000-0000-0000F66E0000}"/>
    <cellStyle name="Note 2 4 5 15 2" xfId="22137" xr:uid="{00000000-0005-0000-0000-0000F76E0000}"/>
    <cellStyle name="Note 2 4 5 15 2 2" xfId="22138" xr:uid="{00000000-0005-0000-0000-0000F86E0000}"/>
    <cellStyle name="Note 2 4 5 15 2 2 2" xfId="35535" xr:uid="{00000000-0005-0000-0000-0000F96E0000}"/>
    <cellStyle name="Note 2 4 5 15 2 3" xfId="22139" xr:uid="{00000000-0005-0000-0000-0000FA6E0000}"/>
    <cellStyle name="Note 2 4 5 15 2 4" xfId="35536" xr:uid="{00000000-0005-0000-0000-0000FB6E0000}"/>
    <cellStyle name="Note 2 4 5 15 3" xfId="22140" xr:uid="{00000000-0005-0000-0000-0000FC6E0000}"/>
    <cellStyle name="Note 2 4 5 15 3 2" xfId="35537" xr:uid="{00000000-0005-0000-0000-0000FD6E0000}"/>
    <cellStyle name="Note 2 4 5 15 4" xfId="22141" xr:uid="{00000000-0005-0000-0000-0000FE6E0000}"/>
    <cellStyle name="Note 2 4 5 15 5" xfId="35538" xr:uid="{00000000-0005-0000-0000-0000FF6E0000}"/>
    <cellStyle name="Note 2 4 5 16" xfId="22142" xr:uid="{00000000-0005-0000-0000-0000006F0000}"/>
    <cellStyle name="Note 2 4 5 16 2" xfId="22143" xr:uid="{00000000-0005-0000-0000-0000016F0000}"/>
    <cellStyle name="Note 2 4 5 16 2 2" xfId="22144" xr:uid="{00000000-0005-0000-0000-0000026F0000}"/>
    <cellStyle name="Note 2 4 5 16 2 2 2" xfId="35539" xr:uid="{00000000-0005-0000-0000-0000036F0000}"/>
    <cellStyle name="Note 2 4 5 16 2 3" xfId="22145" xr:uid="{00000000-0005-0000-0000-0000046F0000}"/>
    <cellStyle name="Note 2 4 5 16 2 4" xfId="35540" xr:uid="{00000000-0005-0000-0000-0000056F0000}"/>
    <cellStyle name="Note 2 4 5 16 3" xfId="22146" xr:uid="{00000000-0005-0000-0000-0000066F0000}"/>
    <cellStyle name="Note 2 4 5 16 3 2" xfId="35541" xr:uid="{00000000-0005-0000-0000-0000076F0000}"/>
    <cellStyle name="Note 2 4 5 16 4" xfId="22147" xr:uid="{00000000-0005-0000-0000-0000086F0000}"/>
    <cellStyle name="Note 2 4 5 16 5" xfId="35542" xr:uid="{00000000-0005-0000-0000-0000096F0000}"/>
    <cellStyle name="Note 2 4 5 17" xfId="22148" xr:uid="{00000000-0005-0000-0000-00000A6F0000}"/>
    <cellStyle name="Note 2 4 5 17 2" xfId="22149" xr:uid="{00000000-0005-0000-0000-00000B6F0000}"/>
    <cellStyle name="Note 2 4 5 17 2 2" xfId="22150" xr:uid="{00000000-0005-0000-0000-00000C6F0000}"/>
    <cellStyle name="Note 2 4 5 17 2 2 2" xfId="35543" xr:uid="{00000000-0005-0000-0000-00000D6F0000}"/>
    <cellStyle name="Note 2 4 5 17 2 3" xfId="22151" xr:uid="{00000000-0005-0000-0000-00000E6F0000}"/>
    <cellStyle name="Note 2 4 5 17 2 4" xfId="35544" xr:uid="{00000000-0005-0000-0000-00000F6F0000}"/>
    <cellStyle name="Note 2 4 5 17 3" xfId="22152" xr:uid="{00000000-0005-0000-0000-0000106F0000}"/>
    <cellStyle name="Note 2 4 5 17 3 2" xfId="35545" xr:uid="{00000000-0005-0000-0000-0000116F0000}"/>
    <cellStyle name="Note 2 4 5 17 4" xfId="22153" xr:uid="{00000000-0005-0000-0000-0000126F0000}"/>
    <cellStyle name="Note 2 4 5 17 5" xfId="35546" xr:uid="{00000000-0005-0000-0000-0000136F0000}"/>
    <cellStyle name="Note 2 4 5 18" xfId="22154" xr:uid="{00000000-0005-0000-0000-0000146F0000}"/>
    <cellStyle name="Note 2 4 5 18 2" xfId="22155" xr:uid="{00000000-0005-0000-0000-0000156F0000}"/>
    <cellStyle name="Note 2 4 5 18 2 2" xfId="22156" xr:uid="{00000000-0005-0000-0000-0000166F0000}"/>
    <cellStyle name="Note 2 4 5 18 2 2 2" xfId="35547" xr:uid="{00000000-0005-0000-0000-0000176F0000}"/>
    <cellStyle name="Note 2 4 5 18 2 3" xfId="22157" xr:uid="{00000000-0005-0000-0000-0000186F0000}"/>
    <cellStyle name="Note 2 4 5 18 2 4" xfId="35548" xr:uid="{00000000-0005-0000-0000-0000196F0000}"/>
    <cellStyle name="Note 2 4 5 18 3" xfId="22158" xr:uid="{00000000-0005-0000-0000-00001A6F0000}"/>
    <cellStyle name="Note 2 4 5 18 3 2" xfId="35549" xr:uid="{00000000-0005-0000-0000-00001B6F0000}"/>
    <cellStyle name="Note 2 4 5 18 4" xfId="22159" xr:uid="{00000000-0005-0000-0000-00001C6F0000}"/>
    <cellStyle name="Note 2 4 5 18 5" xfId="35550" xr:uid="{00000000-0005-0000-0000-00001D6F0000}"/>
    <cellStyle name="Note 2 4 5 19" xfId="22160" xr:uid="{00000000-0005-0000-0000-00001E6F0000}"/>
    <cellStyle name="Note 2 4 5 19 2" xfId="22161" xr:uid="{00000000-0005-0000-0000-00001F6F0000}"/>
    <cellStyle name="Note 2 4 5 19 2 2" xfId="22162" xr:uid="{00000000-0005-0000-0000-0000206F0000}"/>
    <cellStyle name="Note 2 4 5 19 2 2 2" xfId="35551" xr:uid="{00000000-0005-0000-0000-0000216F0000}"/>
    <cellStyle name="Note 2 4 5 19 2 3" xfId="22163" xr:uid="{00000000-0005-0000-0000-0000226F0000}"/>
    <cellStyle name="Note 2 4 5 19 2 4" xfId="35552" xr:uid="{00000000-0005-0000-0000-0000236F0000}"/>
    <cellStyle name="Note 2 4 5 19 3" xfId="22164" xr:uid="{00000000-0005-0000-0000-0000246F0000}"/>
    <cellStyle name="Note 2 4 5 19 3 2" xfId="35553" xr:uid="{00000000-0005-0000-0000-0000256F0000}"/>
    <cellStyle name="Note 2 4 5 19 4" xfId="22165" xr:uid="{00000000-0005-0000-0000-0000266F0000}"/>
    <cellStyle name="Note 2 4 5 19 5" xfId="35554" xr:uid="{00000000-0005-0000-0000-0000276F0000}"/>
    <cellStyle name="Note 2 4 5 2" xfId="22166" xr:uid="{00000000-0005-0000-0000-0000286F0000}"/>
    <cellStyle name="Note 2 4 5 2 2" xfId="22167" xr:uid="{00000000-0005-0000-0000-0000296F0000}"/>
    <cellStyle name="Note 2 4 5 2 2 2" xfId="22168" xr:uid="{00000000-0005-0000-0000-00002A6F0000}"/>
    <cellStyle name="Note 2 4 5 2 2 2 2" xfId="35555" xr:uid="{00000000-0005-0000-0000-00002B6F0000}"/>
    <cellStyle name="Note 2 4 5 2 2 3" xfId="22169" xr:uid="{00000000-0005-0000-0000-00002C6F0000}"/>
    <cellStyle name="Note 2 4 5 2 2 4" xfId="35556" xr:uid="{00000000-0005-0000-0000-00002D6F0000}"/>
    <cellStyle name="Note 2 4 5 2 3" xfId="22170" xr:uid="{00000000-0005-0000-0000-00002E6F0000}"/>
    <cellStyle name="Note 2 4 5 2 3 2" xfId="35557" xr:uid="{00000000-0005-0000-0000-00002F6F0000}"/>
    <cellStyle name="Note 2 4 5 2 4" xfId="22171" xr:uid="{00000000-0005-0000-0000-0000306F0000}"/>
    <cellStyle name="Note 2 4 5 2 5" xfId="35558" xr:uid="{00000000-0005-0000-0000-0000316F0000}"/>
    <cellStyle name="Note 2 4 5 20" xfId="22172" xr:uid="{00000000-0005-0000-0000-0000326F0000}"/>
    <cellStyle name="Note 2 4 5 20 2" xfId="22173" xr:uid="{00000000-0005-0000-0000-0000336F0000}"/>
    <cellStyle name="Note 2 4 5 20 2 2" xfId="22174" xr:uid="{00000000-0005-0000-0000-0000346F0000}"/>
    <cellStyle name="Note 2 4 5 20 2 2 2" xfId="35559" xr:uid="{00000000-0005-0000-0000-0000356F0000}"/>
    <cellStyle name="Note 2 4 5 20 2 3" xfId="22175" xr:uid="{00000000-0005-0000-0000-0000366F0000}"/>
    <cellStyle name="Note 2 4 5 20 2 4" xfId="35560" xr:uid="{00000000-0005-0000-0000-0000376F0000}"/>
    <cellStyle name="Note 2 4 5 20 3" xfId="22176" xr:uid="{00000000-0005-0000-0000-0000386F0000}"/>
    <cellStyle name="Note 2 4 5 20 3 2" xfId="35561" xr:uid="{00000000-0005-0000-0000-0000396F0000}"/>
    <cellStyle name="Note 2 4 5 20 4" xfId="22177" xr:uid="{00000000-0005-0000-0000-00003A6F0000}"/>
    <cellStyle name="Note 2 4 5 20 5" xfId="35562" xr:uid="{00000000-0005-0000-0000-00003B6F0000}"/>
    <cellStyle name="Note 2 4 5 21" xfId="22178" xr:uid="{00000000-0005-0000-0000-00003C6F0000}"/>
    <cellStyle name="Note 2 4 5 21 2" xfId="22179" xr:uid="{00000000-0005-0000-0000-00003D6F0000}"/>
    <cellStyle name="Note 2 4 5 21 2 2" xfId="22180" xr:uid="{00000000-0005-0000-0000-00003E6F0000}"/>
    <cellStyle name="Note 2 4 5 21 2 2 2" xfId="35563" xr:uid="{00000000-0005-0000-0000-00003F6F0000}"/>
    <cellStyle name="Note 2 4 5 21 2 3" xfId="22181" xr:uid="{00000000-0005-0000-0000-0000406F0000}"/>
    <cellStyle name="Note 2 4 5 21 2 4" xfId="35564" xr:uid="{00000000-0005-0000-0000-0000416F0000}"/>
    <cellStyle name="Note 2 4 5 21 3" xfId="22182" xr:uid="{00000000-0005-0000-0000-0000426F0000}"/>
    <cellStyle name="Note 2 4 5 21 3 2" xfId="35565" xr:uid="{00000000-0005-0000-0000-0000436F0000}"/>
    <cellStyle name="Note 2 4 5 21 4" xfId="22183" xr:uid="{00000000-0005-0000-0000-0000446F0000}"/>
    <cellStyle name="Note 2 4 5 21 5" xfId="35566" xr:uid="{00000000-0005-0000-0000-0000456F0000}"/>
    <cellStyle name="Note 2 4 5 22" xfId="22184" xr:uid="{00000000-0005-0000-0000-0000466F0000}"/>
    <cellStyle name="Note 2 4 5 22 2" xfId="22185" xr:uid="{00000000-0005-0000-0000-0000476F0000}"/>
    <cellStyle name="Note 2 4 5 22 2 2" xfId="22186" xr:uid="{00000000-0005-0000-0000-0000486F0000}"/>
    <cellStyle name="Note 2 4 5 22 2 2 2" xfId="35567" xr:uid="{00000000-0005-0000-0000-0000496F0000}"/>
    <cellStyle name="Note 2 4 5 22 2 3" xfId="22187" xr:uid="{00000000-0005-0000-0000-00004A6F0000}"/>
    <cellStyle name="Note 2 4 5 22 2 4" xfId="35568" xr:uid="{00000000-0005-0000-0000-00004B6F0000}"/>
    <cellStyle name="Note 2 4 5 22 3" xfId="22188" xr:uid="{00000000-0005-0000-0000-00004C6F0000}"/>
    <cellStyle name="Note 2 4 5 22 3 2" xfId="35569" xr:uid="{00000000-0005-0000-0000-00004D6F0000}"/>
    <cellStyle name="Note 2 4 5 22 4" xfId="22189" xr:uid="{00000000-0005-0000-0000-00004E6F0000}"/>
    <cellStyle name="Note 2 4 5 22 5" xfId="35570" xr:uid="{00000000-0005-0000-0000-00004F6F0000}"/>
    <cellStyle name="Note 2 4 5 23" xfId="22190" xr:uid="{00000000-0005-0000-0000-0000506F0000}"/>
    <cellStyle name="Note 2 4 5 23 2" xfId="22191" xr:uid="{00000000-0005-0000-0000-0000516F0000}"/>
    <cellStyle name="Note 2 4 5 23 2 2" xfId="22192" xr:uid="{00000000-0005-0000-0000-0000526F0000}"/>
    <cellStyle name="Note 2 4 5 23 2 2 2" xfId="35571" xr:uid="{00000000-0005-0000-0000-0000536F0000}"/>
    <cellStyle name="Note 2 4 5 23 2 3" xfId="22193" xr:uid="{00000000-0005-0000-0000-0000546F0000}"/>
    <cellStyle name="Note 2 4 5 23 2 4" xfId="35572" xr:uid="{00000000-0005-0000-0000-0000556F0000}"/>
    <cellStyle name="Note 2 4 5 23 3" xfId="22194" xr:uid="{00000000-0005-0000-0000-0000566F0000}"/>
    <cellStyle name="Note 2 4 5 23 3 2" xfId="35573" xr:uid="{00000000-0005-0000-0000-0000576F0000}"/>
    <cellStyle name="Note 2 4 5 23 4" xfId="22195" xr:uid="{00000000-0005-0000-0000-0000586F0000}"/>
    <cellStyle name="Note 2 4 5 23 5" xfId="35574" xr:uid="{00000000-0005-0000-0000-0000596F0000}"/>
    <cellStyle name="Note 2 4 5 24" xfId="22196" xr:uid="{00000000-0005-0000-0000-00005A6F0000}"/>
    <cellStyle name="Note 2 4 5 24 2" xfId="22197" xr:uid="{00000000-0005-0000-0000-00005B6F0000}"/>
    <cellStyle name="Note 2 4 5 24 2 2" xfId="22198" xr:uid="{00000000-0005-0000-0000-00005C6F0000}"/>
    <cellStyle name="Note 2 4 5 24 2 2 2" xfId="35575" xr:uid="{00000000-0005-0000-0000-00005D6F0000}"/>
    <cellStyle name="Note 2 4 5 24 2 3" xfId="22199" xr:uid="{00000000-0005-0000-0000-00005E6F0000}"/>
    <cellStyle name="Note 2 4 5 24 2 4" xfId="35576" xr:uid="{00000000-0005-0000-0000-00005F6F0000}"/>
    <cellStyle name="Note 2 4 5 24 3" xfId="22200" xr:uid="{00000000-0005-0000-0000-0000606F0000}"/>
    <cellStyle name="Note 2 4 5 24 3 2" xfId="35577" xr:uid="{00000000-0005-0000-0000-0000616F0000}"/>
    <cellStyle name="Note 2 4 5 24 4" xfId="22201" xr:uid="{00000000-0005-0000-0000-0000626F0000}"/>
    <cellStyle name="Note 2 4 5 24 5" xfId="35578" xr:uid="{00000000-0005-0000-0000-0000636F0000}"/>
    <cellStyle name="Note 2 4 5 25" xfId="22202" xr:uid="{00000000-0005-0000-0000-0000646F0000}"/>
    <cellStyle name="Note 2 4 5 25 2" xfId="22203" xr:uid="{00000000-0005-0000-0000-0000656F0000}"/>
    <cellStyle name="Note 2 4 5 25 2 2" xfId="22204" xr:uid="{00000000-0005-0000-0000-0000666F0000}"/>
    <cellStyle name="Note 2 4 5 25 2 2 2" xfId="35579" xr:uid="{00000000-0005-0000-0000-0000676F0000}"/>
    <cellStyle name="Note 2 4 5 25 2 3" xfId="22205" xr:uid="{00000000-0005-0000-0000-0000686F0000}"/>
    <cellStyle name="Note 2 4 5 25 2 4" xfId="35580" xr:uid="{00000000-0005-0000-0000-0000696F0000}"/>
    <cellStyle name="Note 2 4 5 25 3" xfId="22206" xr:uid="{00000000-0005-0000-0000-00006A6F0000}"/>
    <cellStyle name="Note 2 4 5 25 3 2" xfId="35581" xr:uid="{00000000-0005-0000-0000-00006B6F0000}"/>
    <cellStyle name="Note 2 4 5 25 4" xfId="22207" xr:uid="{00000000-0005-0000-0000-00006C6F0000}"/>
    <cellStyle name="Note 2 4 5 25 5" xfId="35582" xr:uid="{00000000-0005-0000-0000-00006D6F0000}"/>
    <cellStyle name="Note 2 4 5 26" xfId="22208" xr:uid="{00000000-0005-0000-0000-00006E6F0000}"/>
    <cellStyle name="Note 2 4 5 26 2" xfId="22209" xr:uid="{00000000-0005-0000-0000-00006F6F0000}"/>
    <cellStyle name="Note 2 4 5 26 2 2" xfId="22210" xr:uid="{00000000-0005-0000-0000-0000706F0000}"/>
    <cellStyle name="Note 2 4 5 26 2 2 2" xfId="35583" xr:uid="{00000000-0005-0000-0000-0000716F0000}"/>
    <cellStyle name="Note 2 4 5 26 2 3" xfId="22211" xr:uid="{00000000-0005-0000-0000-0000726F0000}"/>
    <cellStyle name="Note 2 4 5 26 2 4" xfId="35584" xr:uid="{00000000-0005-0000-0000-0000736F0000}"/>
    <cellStyle name="Note 2 4 5 26 3" xfId="22212" xr:uid="{00000000-0005-0000-0000-0000746F0000}"/>
    <cellStyle name="Note 2 4 5 26 3 2" xfId="35585" xr:uid="{00000000-0005-0000-0000-0000756F0000}"/>
    <cellStyle name="Note 2 4 5 26 4" xfId="22213" xr:uid="{00000000-0005-0000-0000-0000766F0000}"/>
    <cellStyle name="Note 2 4 5 26 5" xfId="35586" xr:uid="{00000000-0005-0000-0000-0000776F0000}"/>
    <cellStyle name="Note 2 4 5 27" xfId="22214" xr:uid="{00000000-0005-0000-0000-0000786F0000}"/>
    <cellStyle name="Note 2 4 5 27 2" xfId="22215" xr:uid="{00000000-0005-0000-0000-0000796F0000}"/>
    <cellStyle name="Note 2 4 5 27 2 2" xfId="22216" xr:uid="{00000000-0005-0000-0000-00007A6F0000}"/>
    <cellStyle name="Note 2 4 5 27 2 2 2" xfId="35587" xr:uid="{00000000-0005-0000-0000-00007B6F0000}"/>
    <cellStyle name="Note 2 4 5 27 2 3" xfId="22217" xr:uid="{00000000-0005-0000-0000-00007C6F0000}"/>
    <cellStyle name="Note 2 4 5 27 2 4" xfId="35588" xr:uid="{00000000-0005-0000-0000-00007D6F0000}"/>
    <cellStyle name="Note 2 4 5 27 3" xfId="22218" xr:uid="{00000000-0005-0000-0000-00007E6F0000}"/>
    <cellStyle name="Note 2 4 5 27 3 2" xfId="35589" xr:uid="{00000000-0005-0000-0000-00007F6F0000}"/>
    <cellStyle name="Note 2 4 5 27 4" xfId="22219" xr:uid="{00000000-0005-0000-0000-0000806F0000}"/>
    <cellStyle name="Note 2 4 5 27 5" xfId="35590" xr:uid="{00000000-0005-0000-0000-0000816F0000}"/>
    <cellStyle name="Note 2 4 5 28" xfId="22220" xr:uid="{00000000-0005-0000-0000-0000826F0000}"/>
    <cellStyle name="Note 2 4 5 28 2" xfId="22221" xr:uid="{00000000-0005-0000-0000-0000836F0000}"/>
    <cellStyle name="Note 2 4 5 28 2 2" xfId="22222" xr:uid="{00000000-0005-0000-0000-0000846F0000}"/>
    <cellStyle name="Note 2 4 5 28 2 2 2" xfId="35591" xr:uid="{00000000-0005-0000-0000-0000856F0000}"/>
    <cellStyle name="Note 2 4 5 28 2 3" xfId="22223" xr:uid="{00000000-0005-0000-0000-0000866F0000}"/>
    <cellStyle name="Note 2 4 5 28 2 4" xfId="35592" xr:uid="{00000000-0005-0000-0000-0000876F0000}"/>
    <cellStyle name="Note 2 4 5 28 3" xfId="22224" xr:uid="{00000000-0005-0000-0000-0000886F0000}"/>
    <cellStyle name="Note 2 4 5 28 3 2" xfId="35593" xr:uid="{00000000-0005-0000-0000-0000896F0000}"/>
    <cellStyle name="Note 2 4 5 28 4" xfId="22225" xr:uid="{00000000-0005-0000-0000-00008A6F0000}"/>
    <cellStyle name="Note 2 4 5 28 5" xfId="35594" xr:uid="{00000000-0005-0000-0000-00008B6F0000}"/>
    <cellStyle name="Note 2 4 5 29" xfId="22226" xr:uid="{00000000-0005-0000-0000-00008C6F0000}"/>
    <cellStyle name="Note 2 4 5 29 2" xfId="22227" xr:uid="{00000000-0005-0000-0000-00008D6F0000}"/>
    <cellStyle name="Note 2 4 5 29 2 2" xfId="22228" xr:uid="{00000000-0005-0000-0000-00008E6F0000}"/>
    <cellStyle name="Note 2 4 5 29 2 2 2" xfId="35595" xr:uid="{00000000-0005-0000-0000-00008F6F0000}"/>
    <cellStyle name="Note 2 4 5 29 2 3" xfId="22229" xr:uid="{00000000-0005-0000-0000-0000906F0000}"/>
    <cellStyle name="Note 2 4 5 29 2 4" xfId="35596" xr:uid="{00000000-0005-0000-0000-0000916F0000}"/>
    <cellStyle name="Note 2 4 5 29 3" xfId="22230" xr:uid="{00000000-0005-0000-0000-0000926F0000}"/>
    <cellStyle name="Note 2 4 5 29 3 2" xfId="35597" xr:uid="{00000000-0005-0000-0000-0000936F0000}"/>
    <cellStyle name="Note 2 4 5 29 4" xfId="22231" xr:uid="{00000000-0005-0000-0000-0000946F0000}"/>
    <cellStyle name="Note 2 4 5 29 5" xfId="35598" xr:uid="{00000000-0005-0000-0000-0000956F0000}"/>
    <cellStyle name="Note 2 4 5 3" xfId="22232" xr:uid="{00000000-0005-0000-0000-0000966F0000}"/>
    <cellStyle name="Note 2 4 5 3 2" xfId="22233" xr:uid="{00000000-0005-0000-0000-0000976F0000}"/>
    <cellStyle name="Note 2 4 5 3 2 2" xfId="22234" xr:uid="{00000000-0005-0000-0000-0000986F0000}"/>
    <cellStyle name="Note 2 4 5 3 2 2 2" xfId="35599" xr:uid="{00000000-0005-0000-0000-0000996F0000}"/>
    <cellStyle name="Note 2 4 5 3 2 3" xfId="22235" xr:uid="{00000000-0005-0000-0000-00009A6F0000}"/>
    <cellStyle name="Note 2 4 5 3 2 4" xfId="35600" xr:uid="{00000000-0005-0000-0000-00009B6F0000}"/>
    <cellStyle name="Note 2 4 5 3 3" xfId="22236" xr:uid="{00000000-0005-0000-0000-00009C6F0000}"/>
    <cellStyle name="Note 2 4 5 3 3 2" xfId="35601" xr:uid="{00000000-0005-0000-0000-00009D6F0000}"/>
    <cellStyle name="Note 2 4 5 3 4" xfId="22237" xr:uid="{00000000-0005-0000-0000-00009E6F0000}"/>
    <cellStyle name="Note 2 4 5 3 5" xfId="35602" xr:uid="{00000000-0005-0000-0000-00009F6F0000}"/>
    <cellStyle name="Note 2 4 5 30" xfId="22238" xr:uid="{00000000-0005-0000-0000-0000A06F0000}"/>
    <cellStyle name="Note 2 4 5 30 2" xfId="22239" xr:uid="{00000000-0005-0000-0000-0000A16F0000}"/>
    <cellStyle name="Note 2 4 5 30 2 2" xfId="22240" xr:uid="{00000000-0005-0000-0000-0000A26F0000}"/>
    <cellStyle name="Note 2 4 5 30 2 2 2" xfId="35603" xr:uid="{00000000-0005-0000-0000-0000A36F0000}"/>
    <cellStyle name="Note 2 4 5 30 2 3" xfId="22241" xr:uid="{00000000-0005-0000-0000-0000A46F0000}"/>
    <cellStyle name="Note 2 4 5 30 2 4" xfId="35604" xr:uid="{00000000-0005-0000-0000-0000A56F0000}"/>
    <cellStyle name="Note 2 4 5 30 3" xfId="22242" xr:uid="{00000000-0005-0000-0000-0000A66F0000}"/>
    <cellStyle name="Note 2 4 5 30 3 2" xfId="35605" xr:uid="{00000000-0005-0000-0000-0000A76F0000}"/>
    <cellStyle name="Note 2 4 5 30 4" xfId="22243" xr:uid="{00000000-0005-0000-0000-0000A86F0000}"/>
    <cellStyle name="Note 2 4 5 30 5" xfId="35606" xr:uid="{00000000-0005-0000-0000-0000A96F0000}"/>
    <cellStyle name="Note 2 4 5 31" xfId="22244" xr:uid="{00000000-0005-0000-0000-0000AA6F0000}"/>
    <cellStyle name="Note 2 4 5 31 2" xfId="22245" xr:uid="{00000000-0005-0000-0000-0000AB6F0000}"/>
    <cellStyle name="Note 2 4 5 31 2 2" xfId="35607" xr:uid="{00000000-0005-0000-0000-0000AC6F0000}"/>
    <cellStyle name="Note 2 4 5 31 3" xfId="22246" xr:uid="{00000000-0005-0000-0000-0000AD6F0000}"/>
    <cellStyle name="Note 2 4 5 31 4" xfId="35608" xr:uid="{00000000-0005-0000-0000-0000AE6F0000}"/>
    <cellStyle name="Note 2 4 5 32" xfId="22247" xr:uid="{00000000-0005-0000-0000-0000AF6F0000}"/>
    <cellStyle name="Note 2 4 5 32 2" xfId="35609" xr:uid="{00000000-0005-0000-0000-0000B06F0000}"/>
    <cellStyle name="Note 2 4 5 33" xfId="22248" xr:uid="{00000000-0005-0000-0000-0000B16F0000}"/>
    <cellStyle name="Note 2 4 5 34" xfId="35610" xr:uid="{00000000-0005-0000-0000-0000B26F0000}"/>
    <cellStyle name="Note 2 4 5 4" xfId="22249" xr:uid="{00000000-0005-0000-0000-0000B36F0000}"/>
    <cellStyle name="Note 2 4 5 4 2" xfId="22250" xr:uid="{00000000-0005-0000-0000-0000B46F0000}"/>
    <cellStyle name="Note 2 4 5 4 2 2" xfId="22251" xr:uid="{00000000-0005-0000-0000-0000B56F0000}"/>
    <cellStyle name="Note 2 4 5 4 2 2 2" xfId="35611" xr:uid="{00000000-0005-0000-0000-0000B66F0000}"/>
    <cellStyle name="Note 2 4 5 4 2 3" xfId="22252" xr:uid="{00000000-0005-0000-0000-0000B76F0000}"/>
    <cellStyle name="Note 2 4 5 4 2 4" xfId="35612" xr:uid="{00000000-0005-0000-0000-0000B86F0000}"/>
    <cellStyle name="Note 2 4 5 4 3" xfId="22253" xr:uid="{00000000-0005-0000-0000-0000B96F0000}"/>
    <cellStyle name="Note 2 4 5 4 3 2" xfId="35613" xr:uid="{00000000-0005-0000-0000-0000BA6F0000}"/>
    <cellStyle name="Note 2 4 5 4 4" xfId="22254" xr:uid="{00000000-0005-0000-0000-0000BB6F0000}"/>
    <cellStyle name="Note 2 4 5 4 5" xfId="35614" xr:uid="{00000000-0005-0000-0000-0000BC6F0000}"/>
    <cellStyle name="Note 2 4 5 5" xfId="22255" xr:uid="{00000000-0005-0000-0000-0000BD6F0000}"/>
    <cellStyle name="Note 2 4 5 5 2" xfId="22256" xr:uid="{00000000-0005-0000-0000-0000BE6F0000}"/>
    <cellStyle name="Note 2 4 5 5 2 2" xfId="22257" xr:uid="{00000000-0005-0000-0000-0000BF6F0000}"/>
    <cellStyle name="Note 2 4 5 5 2 2 2" xfId="35615" xr:uid="{00000000-0005-0000-0000-0000C06F0000}"/>
    <cellStyle name="Note 2 4 5 5 2 3" xfId="22258" xr:uid="{00000000-0005-0000-0000-0000C16F0000}"/>
    <cellStyle name="Note 2 4 5 5 2 4" xfId="35616" xr:uid="{00000000-0005-0000-0000-0000C26F0000}"/>
    <cellStyle name="Note 2 4 5 5 3" xfId="22259" xr:uid="{00000000-0005-0000-0000-0000C36F0000}"/>
    <cellStyle name="Note 2 4 5 5 3 2" xfId="35617" xr:uid="{00000000-0005-0000-0000-0000C46F0000}"/>
    <cellStyle name="Note 2 4 5 5 4" xfId="22260" xr:uid="{00000000-0005-0000-0000-0000C56F0000}"/>
    <cellStyle name="Note 2 4 5 5 5" xfId="35618" xr:uid="{00000000-0005-0000-0000-0000C66F0000}"/>
    <cellStyle name="Note 2 4 5 6" xfId="22261" xr:uid="{00000000-0005-0000-0000-0000C76F0000}"/>
    <cellStyle name="Note 2 4 5 6 2" xfId="22262" xr:uid="{00000000-0005-0000-0000-0000C86F0000}"/>
    <cellStyle name="Note 2 4 5 6 2 2" xfId="22263" xr:uid="{00000000-0005-0000-0000-0000C96F0000}"/>
    <cellStyle name="Note 2 4 5 6 2 2 2" xfId="35619" xr:uid="{00000000-0005-0000-0000-0000CA6F0000}"/>
    <cellStyle name="Note 2 4 5 6 2 3" xfId="22264" xr:uid="{00000000-0005-0000-0000-0000CB6F0000}"/>
    <cellStyle name="Note 2 4 5 6 2 4" xfId="35620" xr:uid="{00000000-0005-0000-0000-0000CC6F0000}"/>
    <cellStyle name="Note 2 4 5 6 3" xfId="22265" xr:uid="{00000000-0005-0000-0000-0000CD6F0000}"/>
    <cellStyle name="Note 2 4 5 6 3 2" xfId="35621" xr:uid="{00000000-0005-0000-0000-0000CE6F0000}"/>
    <cellStyle name="Note 2 4 5 6 4" xfId="22266" xr:uid="{00000000-0005-0000-0000-0000CF6F0000}"/>
    <cellStyle name="Note 2 4 5 6 5" xfId="35622" xr:uid="{00000000-0005-0000-0000-0000D06F0000}"/>
    <cellStyle name="Note 2 4 5 7" xfId="22267" xr:uid="{00000000-0005-0000-0000-0000D16F0000}"/>
    <cellStyle name="Note 2 4 5 7 2" xfId="22268" xr:uid="{00000000-0005-0000-0000-0000D26F0000}"/>
    <cellStyle name="Note 2 4 5 7 2 2" xfId="22269" xr:uid="{00000000-0005-0000-0000-0000D36F0000}"/>
    <cellStyle name="Note 2 4 5 7 2 2 2" xfId="35623" xr:uid="{00000000-0005-0000-0000-0000D46F0000}"/>
    <cellStyle name="Note 2 4 5 7 2 3" xfId="22270" xr:uid="{00000000-0005-0000-0000-0000D56F0000}"/>
    <cellStyle name="Note 2 4 5 7 2 4" xfId="35624" xr:uid="{00000000-0005-0000-0000-0000D66F0000}"/>
    <cellStyle name="Note 2 4 5 7 3" xfId="22271" xr:uid="{00000000-0005-0000-0000-0000D76F0000}"/>
    <cellStyle name="Note 2 4 5 7 3 2" xfId="35625" xr:uid="{00000000-0005-0000-0000-0000D86F0000}"/>
    <cellStyle name="Note 2 4 5 7 4" xfId="22272" xr:uid="{00000000-0005-0000-0000-0000D96F0000}"/>
    <cellStyle name="Note 2 4 5 7 5" xfId="35626" xr:uid="{00000000-0005-0000-0000-0000DA6F0000}"/>
    <cellStyle name="Note 2 4 5 8" xfId="22273" xr:uid="{00000000-0005-0000-0000-0000DB6F0000}"/>
    <cellStyle name="Note 2 4 5 8 2" xfId="22274" xr:uid="{00000000-0005-0000-0000-0000DC6F0000}"/>
    <cellStyle name="Note 2 4 5 8 2 2" xfId="22275" xr:uid="{00000000-0005-0000-0000-0000DD6F0000}"/>
    <cellStyle name="Note 2 4 5 8 2 2 2" xfId="35627" xr:uid="{00000000-0005-0000-0000-0000DE6F0000}"/>
    <cellStyle name="Note 2 4 5 8 2 3" xfId="22276" xr:uid="{00000000-0005-0000-0000-0000DF6F0000}"/>
    <cellStyle name="Note 2 4 5 8 2 4" xfId="35628" xr:uid="{00000000-0005-0000-0000-0000E06F0000}"/>
    <cellStyle name="Note 2 4 5 8 3" xfId="22277" xr:uid="{00000000-0005-0000-0000-0000E16F0000}"/>
    <cellStyle name="Note 2 4 5 8 3 2" xfId="35629" xr:uid="{00000000-0005-0000-0000-0000E26F0000}"/>
    <cellStyle name="Note 2 4 5 8 4" xfId="22278" xr:uid="{00000000-0005-0000-0000-0000E36F0000}"/>
    <cellStyle name="Note 2 4 5 8 5" xfId="35630" xr:uid="{00000000-0005-0000-0000-0000E46F0000}"/>
    <cellStyle name="Note 2 4 5 9" xfId="22279" xr:uid="{00000000-0005-0000-0000-0000E56F0000}"/>
    <cellStyle name="Note 2 4 5 9 2" xfId="22280" xr:uid="{00000000-0005-0000-0000-0000E66F0000}"/>
    <cellStyle name="Note 2 4 5 9 2 2" xfId="22281" xr:uid="{00000000-0005-0000-0000-0000E76F0000}"/>
    <cellStyle name="Note 2 4 5 9 2 2 2" xfId="35631" xr:uid="{00000000-0005-0000-0000-0000E86F0000}"/>
    <cellStyle name="Note 2 4 5 9 2 3" xfId="22282" xr:uid="{00000000-0005-0000-0000-0000E96F0000}"/>
    <cellStyle name="Note 2 4 5 9 2 4" xfId="35632" xr:uid="{00000000-0005-0000-0000-0000EA6F0000}"/>
    <cellStyle name="Note 2 4 5 9 3" xfId="22283" xr:uid="{00000000-0005-0000-0000-0000EB6F0000}"/>
    <cellStyle name="Note 2 4 5 9 3 2" xfId="35633" xr:uid="{00000000-0005-0000-0000-0000EC6F0000}"/>
    <cellStyle name="Note 2 4 5 9 4" xfId="22284" xr:uid="{00000000-0005-0000-0000-0000ED6F0000}"/>
    <cellStyle name="Note 2 4 5 9 5" xfId="35634" xr:uid="{00000000-0005-0000-0000-0000EE6F0000}"/>
    <cellStyle name="Note 2 4 6" xfId="22285" xr:uid="{00000000-0005-0000-0000-0000EF6F0000}"/>
    <cellStyle name="Note 2 4 6 10" xfId="22286" xr:uid="{00000000-0005-0000-0000-0000F06F0000}"/>
    <cellStyle name="Note 2 4 6 10 2" xfId="22287" xr:uid="{00000000-0005-0000-0000-0000F16F0000}"/>
    <cellStyle name="Note 2 4 6 10 2 2" xfId="22288" xr:uid="{00000000-0005-0000-0000-0000F26F0000}"/>
    <cellStyle name="Note 2 4 6 10 2 2 2" xfId="35635" xr:uid="{00000000-0005-0000-0000-0000F36F0000}"/>
    <cellStyle name="Note 2 4 6 10 2 3" xfId="22289" xr:uid="{00000000-0005-0000-0000-0000F46F0000}"/>
    <cellStyle name="Note 2 4 6 10 2 4" xfId="35636" xr:uid="{00000000-0005-0000-0000-0000F56F0000}"/>
    <cellStyle name="Note 2 4 6 10 3" xfId="22290" xr:uid="{00000000-0005-0000-0000-0000F66F0000}"/>
    <cellStyle name="Note 2 4 6 10 3 2" xfId="35637" xr:uid="{00000000-0005-0000-0000-0000F76F0000}"/>
    <cellStyle name="Note 2 4 6 10 4" xfId="22291" xr:uid="{00000000-0005-0000-0000-0000F86F0000}"/>
    <cellStyle name="Note 2 4 6 10 5" xfId="35638" xr:uid="{00000000-0005-0000-0000-0000F96F0000}"/>
    <cellStyle name="Note 2 4 6 11" xfId="22292" xr:uid="{00000000-0005-0000-0000-0000FA6F0000}"/>
    <cellStyle name="Note 2 4 6 11 2" xfId="22293" xr:uid="{00000000-0005-0000-0000-0000FB6F0000}"/>
    <cellStyle name="Note 2 4 6 11 2 2" xfId="22294" xr:uid="{00000000-0005-0000-0000-0000FC6F0000}"/>
    <cellStyle name="Note 2 4 6 11 2 2 2" xfId="35639" xr:uid="{00000000-0005-0000-0000-0000FD6F0000}"/>
    <cellStyle name="Note 2 4 6 11 2 3" xfId="22295" xr:uid="{00000000-0005-0000-0000-0000FE6F0000}"/>
    <cellStyle name="Note 2 4 6 11 2 4" xfId="35640" xr:uid="{00000000-0005-0000-0000-0000FF6F0000}"/>
    <cellStyle name="Note 2 4 6 11 3" xfId="22296" xr:uid="{00000000-0005-0000-0000-000000700000}"/>
    <cellStyle name="Note 2 4 6 11 3 2" xfId="35641" xr:uid="{00000000-0005-0000-0000-000001700000}"/>
    <cellStyle name="Note 2 4 6 11 4" xfId="22297" xr:uid="{00000000-0005-0000-0000-000002700000}"/>
    <cellStyle name="Note 2 4 6 11 5" xfId="35642" xr:uid="{00000000-0005-0000-0000-000003700000}"/>
    <cellStyle name="Note 2 4 6 12" xfId="22298" xr:uid="{00000000-0005-0000-0000-000004700000}"/>
    <cellStyle name="Note 2 4 6 12 2" xfId="22299" xr:uid="{00000000-0005-0000-0000-000005700000}"/>
    <cellStyle name="Note 2 4 6 12 2 2" xfId="22300" xr:uid="{00000000-0005-0000-0000-000006700000}"/>
    <cellStyle name="Note 2 4 6 12 2 2 2" xfId="35643" xr:uid="{00000000-0005-0000-0000-000007700000}"/>
    <cellStyle name="Note 2 4 6 12 2 3" xfId="22301" xr:uid="{00000000-0005-0000-0000-000008700000}"/>
    <cellStyle name="Note 2 4 6 12 2 4" xfId="35644" xr:uid="{00000000-0005-0000-0000-000009700000}"/>
    <cellStyle name="Note 2 4 6 12 3" xfId="22302" xr:uid="{00000000-0005-0000-0000-00000A700000}"/>
    <cellStyle name="Note 2 4 6 12 3 2" xfId="35645" xr:uid="{00000000-0005-0000-0000-00000B700000}"/>
    <cellStyle name="Note 2 4 6 12 4" xfId="22303" xr:uid="{00000000-0005-0000-0000-00000C700000}"/>
    <cellStyle name="Note 2 4 6 12 5" xfId="35646" xr:uid="{00000000-0005-0000-0000-00000D700000}"/>
    <cellStyle name="Note 2 4 6 13" xfId="22304" xr:uid="{00000000-0005-0000-0000-00000E700000}"/>
    <cellStyle name="Note 2 4 6 13 2" xfId="22305" xr:uid="{00000000-0005-0000-0000-00000F700000}"/>
    <cellStyle name="Note 2 4 6 13 2 2" xfId="22306" xr:uid="{00000000-0005-0000-0000-000010700000}"/>
    <cellStyle name="Note 2 4 6 13 2 2 2" xfId="35647" xr:uid="{00000000-0005-0000-0000-000011700000}"/>
    <cellStyle name="Note 2 4 6 13 2 3" xfId="22307" xr:uid="{00000000-0005-0000-0000-000012700000}"/>
    <cellStyle name="Note 2 4 6 13 2 4" xfId="35648" xr:uid="{00000000-0005-0000-0000-000013700000}"/>
    <cellStyle name="Note 2 4 6 13 3" xfId="22308" xr:uid="{00000000-0005-0000-0000-000014700000}"/>
    <cellStyle name="Note 2 4 6 13 3 2" xfId="35649" xr:uid="{00000000-0005-0000-0000-000015700000}"/>
    <cellStyle name="Note 2 4 6 13 4" xfId="22309" xr:uid="{00000000-0005-0000-0000-000016700000}"/>
    <cellStyle name="Note 2 4 6 13 5" xfId="35650" xr:uid="{00000000-0005-0000-0000-000017700000}"/>
    <cellStyle name="Note 2 4 6 14" xfId="22310" xr:uid="{00000000-0005-0000-0000-000018700000}"/>
    <cellStyle name="Note 2 4 6 14 2" xfId="22311" xr:uid="{00000000-0005-0000-0000-000019700000}"/>
    <cellStyle name="Note 2 4 6 14 2 2" xfId="22312" xr:uid="{00000000-0005-0000-0000-00001A700000}"/>
    <cellStyle name="Note 2 4 6 14 2 2 2" xfId="35651" xr:uid="{00000000-0005-0000-0000-00001B700000}"/>
    <cellStyle name="Note 2 4 6 14 2 3" xfId="22313" xr:uid="{00000000-0005-0000-0000-00001C700000}"/>
    <cellStyle name="Note 2 4 6 14 2 4" xfId="35652" xr:uid="{00000000-0005-0000-0000-00001D700000}"/>
    <cellStyle name="Note 2 4 6 14 3" xfId="22314" xr:uid="{00000000-0005-0000-0000-00001E700000}"/>
    <cellStyle name="Note 2 4 6 14 3 2" xfId="35653" xr:uid="{00000000-0005-0000-0000-00001F700000}"/>
    <cellStyle name="Note 2 4 6 14 4" xfId="22315" xr:uid="{00000000-0005-0000-0000-000020700000}"/>
    <cellStyle name="Note 2 4 6 14 5" xfId="35654" xr:uid="{00000000-0005-0000-0000-000021700000}"/>
    <cellStyle name="Note 2 4 6 15" xfId="22316" xr:uid="{00000000-0005-0000-0000-000022700000}"/>
    <cellStyle name="Note 2 4 6 15 2" xfId="22317" xr:uid="{00000000-0005-0000-0000-000023700000}"/>
    <cellStyle name="Note 2 4 6 15 2 2" xfId="22318" xr:uid="{00000000-0005-0000-0000-000024700000}"/>
    <cellStyle name="Note 2 4 6 15 2 2 2" xfId="35655" xr:uid="{00000000-0005-0000-0000-000025700000}"/>
    <cellStyle name="Note 2 4 6 15 2 3" xfId="22319" xr:uid="{00000000-0005-0000-0000-000026700000}"/>
    <cellStyle name="Note 2 4 6 15 2 4" xfId="35656" xr:uid="{00000000-0005-0000-0000-000027700000}"/>
    <cellStyle name="Note 2 4 6 15 3" xfId="22320" xr:uid="{00000000-0005-0000-0000-000028700000}"/>
    <cellStyle name="Note 2 4 6 15 3 2" xfId="35657" xr:uid="{00000000-0005-0000-0000-000029700000}"/>
    <cellStyle name="Note 2 4 6 15 4" xfId="22321" xr:uid="{00000000-0005-0000-0000-00002A700000}"/>
    <cellStyle name="Note 2 4 6 15 5" xfId="35658" xr:uid="{00000000-0005-0000-0000-00002B700000}"/>
    <cellStyle name="Note 2 4 6 16" xfId="22322" xr:uid="{00000000-0005-0000-0000-00002C700000}"/>
    <cellStyle name="Note 2 4 6 16 2" xfId="22323" xr:uid="{00000000-0005-0000-0000-00002D700000}"/>
    <cellStyle name="Note 2 4 6 16 2 2" xfId="22324" xr:uid="{00000000-0005-0000-0000-00002E700000}"/>
    <cellStyle name="Note 2 4 6 16 2 2 2" xfId="35659" xr:uid="{00000000-0005-0000-0000-00002F700000}"/>
    <cellStyle name="Note 2 4 6 16 2 3" xfId="22325" xr:uid="{00000000-0005-0000-0000-000030700000}"/>
    <cellStyle name="Note 2 4 6 16 2 4" xfId="35660" xr:uid="{00000000-0005-0000-0000-000031700000}"/>
    <cellStyle name="Note 2 4 6 16 3" xfId="22326" xr:uid="{00000000-0005-0000-0000-000032700000}"/>
    <cellStyle name="Note 2 4 6 16 3 2" xfId="35661" xr:uid="{00000000-0005-0000-0000-000033700000}"/>
    <cellStyle name="Note 2 4 6 16 4" xfId="22327" xr:uid="{00000000-0005-0000-0000-000034700000}"/>
    <cellStyle name="Note 2 4 6 16 5" xfId="35662" xr:uid="{00000000-0005-0000-0000-000035700000}"/>
    <cellStyle name="Note 2 4 6 17" xfId="22328" xr:uid="{00000000-0005-0000-0000-000036700000}"/>
    <cellStyle name="Note 2 4 6 17 2" xfId="22329" xr:uid="{00000000-0005-0000-0000-000037700000}"/>
    <cellStyle name="Note 2 4 6 17 2 2" xfId="22330" xr:uid="{00000000-0005-0000-0000-000038700000}"/>
    <cellStyle name="Note 2 4 6 17 2 2 2" xfId="35663" xr:uid="{00000000-0005-0000-0000-000039700000}"/>
    <cellStyle name="Note 2 4 6 17 2 3" xfId="22331" xr:uid="{00000000-0005-0000-0000-00003A700000}"/>
    <cellStyle name="Note 2 4 6 17 2 4" xfId="35664" xr:uid="{00000000-0005-0000-0000-00003B700000}"/>
    <cellStyle name="Note 2 4 6 17 3" xfId="22332" xr:uid="{00000000-0005-0000-0000-00003C700000}"/>
    <cellStyle name="Note 2 4 6 17 3 2" xfId="35665" xr:uid="{00000000-0005-0000-0000-00003D700000}"/>
    <cellStyle name="Note 2 4 6 17 4" xfId="22333" xr:uid="{00000000-0005-0000-0000-00003E700000}"/>
    <cellStyle name="Note 2 4 6 17 5" xfId="35666" xr:uid="{00000000-0005-0000-0000-00003F700000}"/>
    <cellStyle name="Note 2 4 6 18" xfId="22334" xr:uid="{00000000-0005-0000-0000-000040700000}"/>
    <cellStyle name="Note 2 4 6 18 2" xfId="22335" xr:uid="{00000000-0005-0000-0000-000041700000}"/>
    <cellStyle name="Note 2 4 6 18 2 2" xfId="22336" xr:uid="{00000000-0005-0000-0000-000042700000}"/>
    <cellStyle name="Note 2 4 6 18 2 2 2" xfId="35667" xr:uid="{00000000-0005-0000-0000-000043700000}"/>
    <cellStyle name="Note 2 4 6 18 2 3" xfId="22337" xr:uid="{00000000-0005-0000-0000-000044700000}"/>
    <cellStyle name="Note 2 4 6 18 2 4" xfId="35668" xr:uid="{00000000-0005-0000-0000-000045700000}"/>
    <cellStyle name="Note 2 4 6 18 3" xfId="22338" xr:uid="{00000000-0005-0000-0000-000046700000}"/>
    <cellStyle name="Note 2 4 6 18 3 2" xfId="35669" xr:uid="{00000000-0005-0000-0000-000047700000}"/>
    <cellStyle name="Note 2 4 6 18 4" xfId="22339" xr:uid="{00000000-0005-0000-0000-000048700000}"/>
    <cellStyle name="Note 2 4 6 18 5" xfId="35670" xr:uid="{00000000-0005-0000-0000-000049700000}"/>
    <cellStyle name="Note 2 4 6 19" xfId="22340" xr:uid="{00000000-0005-0000-0000-00004A700000}"/>
    <cellStyle name="Note 2 4 6 19 2" xfId="22341" xr:uid="{00000000-0005-0000-0000-00004B700000}"/>
    <cellStyle name="Note 2 4 6 19 2 2" xfId="22342" xr:uid="{00000000-0005-0000-0000-00004C700000}"/>
    <cellStyle name="Note 2 4 6 19 2 2 2" xfId="35671" xr:uid="{00000000-0005-0000-0000-00004D700000}"/>
    <cellStyle name="Note 2 4 6 19 2 3" xfId="22343" xr:uid="{00000000-0005-0000-0000-00004E700000}"/>
    <cellStyle name="Note 2 4 6 19 2 4" xfId="35672" xr:uid="{00000000-0005-0000-0000-00004F700000}"/>
    <cellStyle name="Note 2 4 6 19 3" xfId="22344" xr:uid="{00000000-0005-0000-0000-000050700000}"/>
    <cellStyle name="Note 2 4 6 19 3 2" xfId="35673" xr:uid="{00000000-0005-0000-0000-000051700000}"/>
    <cellStyle name="Note 2 4 6 19 4" xfId="22345" xr:uid="{00000000-0005-0000-0000-000052700000}"/>
    <cellStyle name="Note 2 4 6 19 5" xfId="35674" xr:uid="{00000000-0005-0000-0000-000053700000}"/>
    <cellStyle name="Note 2 4 6 2" xfId="22346" xr:uid="{00000000-0005-0000-0000-000054700000}"/>
    <cellStyle name="Note 2 4 6 2 2" xfId="22347" xr:uid="{00000000-0005-0000-0000-000055700000}"/>
    <cellStyle name="Note 2 4 6 2 2 2" xfId="22348" xr:uid="{00000000-0005-0000-0000-000056700000}"/>
    <cellStyle name="Note 2 4 6 2 2 2 2" xfId="35675" xr:uid="{00000000-0005-0000-0000-000057700000}"/>
    <cellStyle name="Note 2 4 6 2 2 3" xfId="22349" xr:uid="{00000000-0005-0000-0000-000058700000}"/>
    <cellStyle name="Note 2 4 6 2 2 4" xfId="35676" xr:uid="{00000000-0005-0000-0000-000059700000}"/>
    <cellStyle name="Note 2 4 6 2 3" xfId="22350" xr:uid="{00000000-0005-0000-0000-00005A700000}"/>
    <cellStyle name="Note 2 4 6 2 3 2" xfId="35677" xr:uid="{00000000-0005-0000-0000-00005B700000}"/>
    <cellStyle name="Note 2 4 6 2 4" xfId="22351" xr:uid="{00000000-0005-0000-0000-00005C700000}"/>
    <cellStyle name="Note 2 4 6 2 5" xfId="35678" xr:uid="{00000000-0005-0000-0000-00005D700000}"/>
    <cellStyle name="Note 2 4 6 20" xfId="22352" xr:uid="{00000000-0005-0000-0000-00005E700000}"/>
    <cellStyle name="Note 2 4 6 20 2" xfId="22353" xr:uid="{00000000-0005-0000-0000-00005F700000}"/>
    <cellStyle name="Note 2 4 6 20 2 2" xfId="22354" xr:uid="{00000000-0005-0000-0000-000060700000}"/>
    <cellStyle name="Note 2 4 6 20 2 2 2" xfId="35679" xr:uid="{00000000-0005-0000-0000-000061700000}"/>
    <cellStyle name="Note 2 4 6 20 2 3" xfId="22355" xr:uid="{00000000-0005-0000-0000-000062700000}"/>
    <cellStyle name="Note 2 4 6 20 2 4" xfId="35680" xr:uid="{00000000-0005-0000-0000-000063700000}"/>
    <cellStyle name="Note 2 4 6 20 3" xfId="22356" xr:uid="{00000000-0005-0000-0000-000064700000}"/>
    <cellStyle name="Note 2 4 6 20 3 2" xfId="35681" xr:uid="{00000000-0005-0000-0000-000065700000}"/>
    <cellStyle name="Note 2 4 6 20 4" xfId="22357" xr:uid="{00000000-0005-0000-0000-000066700000}"/>
    <cellStyle name="Note 2 4 6 20 5" xfId="35682" xr:uid="{00000000-0005-0000-0000-000067700000}"/>
    <cellStyle name="Note 2 4 6 21" xfId="22358" xr:uid="{00000000-0005-0000-0000-000068700000}"/>
    <cellStyle name="Note 2 4 6 21 2" xfId="22359" xr:uid="{00000000-0005-0000-0000-000069700000}"/>
    <cellStyle name="Note 2 4 6 21 2 2" xfId="22360" xr:uid="{00000000-0005-0000-0000-00006A700000}"/>
    <cellStyle name="Note 2 4 6 21 2 2 2" xfId="35683" xr:uid="{00000000-0005-0000-0000-00006B700000}"/>
    <cellStyle name="Note 2 4 6 21 2 3" xfId="22361" xr:uid="{00000000-0005-0000-0000-00006C700000}"/>
    <cellStyle name="Note 2 4 6 21 2 4" xfId="35684" xr:uid="{00000000-0005-0000-0000-00006D700000}"/>
    <cellStyle name="Note 2 4 6 21 3" xfId="22362" xr:uid="{00000000-0005-0000-0000-00006E700000}"/>
    <cellStyle name="Note 2 4 6 21 3 2" xfId="35685" xr:uid="{00000000-0005-0000-0000-00006F700000}"/>
    <cellStyle name="Note 2 4 6 21 4" xfId="22363" xr:uid="{00000000-0005-0000-0000-000070700000}"/>
    <cellStyle name="Note 2 4 6 21 5" xfId="35686" xr:uid="{00000000-0005-0000-0000-000071700000}"/>
    <cellStyle name="Note 2 4 6 22" xfId="22364" xr:uid="{00000000-0005-0000-0000-000072700000}"/>
    <cellStyle name="Note 2 4 6 22 2" xfId="22365" xr:uid="{00000000-0005-0000-0000-000073700000}"/>
    <cellStyle name="Note 2 4 6 22 2 2" xfId="22366" xr:uid="{00000000-0005-0000-0000-000074700000}"/>
    <cellStyle name="Note 2 4 6 22 2 2 2" xfId="35687" xr:uid="{00000000-0005-0000-0000-000075700000}"/>
    <cellStyle name="Note 2 4 6 22 2 3" xfId="22367" xr:uid="{00000000-0005-0000-0000-000076700000}"/>
    <cellStyle name="Note 2 4 6 22 2 4" xfId="35688" xr:uid="{00000000-0005-0000-0000-000077700000}"/>
    <cellStyle name="Note 2 4 6 22 3" xfId="22368" xr:uid="{00000000-0005-0000-0000-000078700000}"/>
    <cellStyle name="Note 2 4 6 22 3 2" xfId="35689" xr:uid="{00000000-0005-0000-0000-000079700000}"/>
    <cellStyle name="Note 2 4 6 22 4" xfId="22369" xr:uid="{00000000-0005-0000-0000-00007A700000}"/>
    <cellStyle name="Note 2 4 6 22 5" xfId="35690" xr:uid="{00000000-0005-0000-0000-00007B700000}"/>
    <cellStyle name="Note 2 4 6 23" xfId="22370" xr:uid="{00000000-0005-0000-0000-00007C700000}"/>
    <cellStyle name="Note 2 4 6 23 2" xfId="22371" xr:uid="{00000000-0005-0000-0000-00007D700000}"/>
    <cellStyle name="Note 2 4 6 23 2 2" xfId="22372" xr:uid="{00000000-0005-0000-0000-00007E700000}"/>
    <cellStyle name="Note 2 4 6 23 2 2 2" xfId="35691" xr:uid="{00000000-0005-0000-0000-00007F700000}"/>
    <cellStyle name="Note 2 4 6 23 2 3" xfId="22373" xr:uid="{00000000-0005-0000-0000-000080700000}"/>
    <cellStyle name="Note 2 4 6 23 2 4" xfId="35692" xr:uid="{00000000-0005-0000-0000-000081700000}"/>
    <cellStyle name="Note 2 4 6 23 3" xfId="22374" xr:uid="{00000000-0005-0000-0000-000082700000}"/>
    <cellStyle name="Note 2 4 6 23 3 2" xfId="35693" xr:uid="{00000000-0005-0000-0000-000083700000}"/>
    <cellStyle name="Note 2 4 6 23 4" xfId="22375" xr:uid="{00000000-0005-0000-0000-000084700000}"/>
    <cellStyle name="Note 2 4 6 23 5" xfId="35694" xr:uid="{00000000-0005-0000-0000-000085700000}"/>
    <cellStyle name="Note 2 4 6 24" xfId="22376" xr:uid="{00000000-0005-0000-0000-000086700000}"/>
    <cellStyle name="Note 2 4 6 24 2" xfId="22377" xr:uid="{00000000-0005-0000-0000-000087700000}"/>
    <cellStyle name="Note 2 4 6 24 2 2" xfId="22378" xr:uid="{00000000-0005-0000-0000-000088700000}"/>
    <cellStyle name="Note 2 4 6 24 2 2 2" xfId="35695" xr:uid="{00000000-0005-0000-0000-000089700000}"/>
    <cellStyle name="Note 2 4 6 24 2 3" xfId="22379" xr:uid="{00000000-0005-0000-0000-00008A700000}"/>
    <cellStyle name="Note 2 4 6 24 2 4" xfId="35696" xr:uid="{00000000-0005-0000-0000-00008B700000}"/>
    <cellStyle name="Note 2 4 6 24 3" xfId="22380" xr:uid="{00000000-0005-0000-0000-00008C700000}"/>
    <cellStyle name="Note 2 4 6 24 3 2" xfId="35697" xr:uid="{00000000-0005-0000-0000-00008D700000}"/>
    <cellStyle name="Note 2 4 6 24 4" xfId="22381" xr:uid="{00000000-0005-0000-0000-00008E700000}"/>
    <cellStyle name="Note 2 4 6 24 5" xfId="35698" xr:uid="{00000000-0005-0000-0000-00008F700000}"/>
    <cellStyle name="Note 2 4 6 25" xfId="22382" xr:uid="{00000000-0005-0000-0000-000090700000}"/>
    <cellStyle name="Note 2 4 6 25 2" xfId="22383" xr:uid="{00000000-0005-0000-0000-000091700000}"/>
    <cellStyle name="Note 2 4 6 25 2 2" xfId="22384" xr:uid="{00000000-0005-0000-0000-000092700000}"/>
    <cellStyle name="Note 2 4 6 25 2 2 2" xfId="35699" xr:uid="{00000000-0005-0000-0000-000093700000}"/>
    <cellStyle name="Note 2 4 6 25 2 3" xfId="22385" xr:uid="{00000000-0005-0000-0000-000094700000}"/>
    <cellStyle name="Note 2 4 6 25 2 4" xfId="35700" xr:uid="{00000000-0005-0000-0000-000095700000}"/>
    <cellStyle name="Note 2 4 6 25 3" xfId="22386" xr:uid="{00000000-0005-0000-0000-000096700000}"/>
    <cellStyle name="Note 2 4 6 25 3 2" xfId="35701" xr:uid="{00000000-0005-0000-0000-000097700000}"/>
    <cellStyle name="Note 2 4 6 25 4" xfId="22387" xr:uid="{00000000-0005-0000-0000-000098700000}"/>
    <cellStyle name="Note 2 4 6 25 5" xfId="35702" xr:uid="{00000000-0005-0000-0000-000099700000}"/>
    <cellStyle name="Note 2 4 6 26" xfId="22388" xr:uid="{00000000-0005-0000-0000-00009A700000}"/>
    <cellStyle name="Note 2 4 6 26 2" xfId="22389" xr:uid="{00000000-0005-0000-0000-00009B700000}"/>
    <cellStyle name="Note 2 4 6 26 2 2" xfId="22390" xr:uid="{00000000-0005-0000-0000-00009C700000}"/>
    <cellStyle name="Note 2 4 6 26 2 2 2" xfId="35703" xr:uid="{00000000-0005-0000-0000-00009D700000}"/>
    <cellStyle name="Note 2 4 6 26 2 3" xfId="22391" xr:uid="{00000000-0005-0000-0000-00009E700000}"/>
    <cellStyle name="Note 2 4 6 26 2 4" xfId="35704" xr:uid="{00000000-0005-0000-0000-00009F700000}"/>
    <cellStyle name="Note 2 4 6 26 3" xfId="22392" xr:uid="{00000000-0005-0000-0000-0000A0700000}"/>
    <cellStyle name="Note 2 4 6 26 3 2" xfId="35705" xr:uid="{00000000-0005-0000-0000-0000A1700000}"/>
    <cellStyle name="Note 2 4 6 26 4" xfId="22393" xr:uid="{00000000-0005-0000-0000-0000A2700000}"/>
    <cellStyle name="Note 2 4 6 26 5" xfId="35706" xr:uid="{00000000-0005-0000-0000-0000A3700000}"/>
    <cellStyle name="Note 2 4 6 27" xfId="22394" xr:uid="{00000000-0005-0000-0000-0000A4700000}"/>
    <cellStyle name="Note 2 4 6 27 2" xfId="22395" xr:uid="{00000000-0005-0000-0000-0000A5700000}"/>
    <cellStyle name="Note 2 4 6 27 2 2" xfId="22396" xr:uid="{00000000-0005-0000-0000-0000A6700000}"/>
    <cellStyle name="Note 2 4 6 27 2 2 2" xfId="35707" xr:uid="{00000000-0005-0000-0000-0000A7700000}"/>
    <cellStyle name="Note 2 4 6 27 2 3" xfId="22397" xr:uid="{00000000-0005-0000-0000-0000A8700000}"/>
    <cellStyle name="Note 2 4 6 27 2 4" xfId="35708" xr:uid="{00000000-0005-0000-0000-0000A9700000}"/>
    <cellStyle name="Note 2 4 6 27 3" xfId="22398" xr:uid="{00000000-0005-0000-0000-0000AA700000}"/>
    <cellStyle name="Note 2 4 6 27 3 2" xfId="35709" xr:uid="{00000000-0005-0000-0000-0000AB700000}"/>
    <cellStyle name="Note 2 4 6 27 4" xfId="22399" xr:uid="{00000000-0005-0000-0000-0000AC700000}"/>
    <cellStyle name="Note 2 4 6 27 5" xfId="35710" xr:uid="{00000000-0005-0000-0000-0000AD700000}"/>
    <cellStyle name="Note 2 4 6 28" xfId="22400" xr:uid="{00000000-0005-0000-0000-0000AE700000}"/>
    <cellStyle name="Note 2 4 6 28 2" xfId="22401" xr:uid="{00000000-0005-0000-0000-0000AF700000}"/>
    <cellStyle name="Note 2 4 6 28 2 2" xfId="22402" xr:uid="{00000000-0005-0000-0000-0000B0700000}"/>
    <cellStyle name="Note 2 4 6 28 2 2 2" xfId="35711" xr:uid="{00000000-0005-0000-0000-0000B1700000}"/>
    <cellStyle name="Note 2 4 6 28 2 3" xfId="22403" xr:uid="{00000000-0005-0000-0000-0000B2700000}"/>
    <cellStyle name="Note 2 4 6 28 2 4" xfId="35712" xr:uid="{00000000-0005-0000-0000-0000B3700000}"/>
    <cellStyle name="Note 2 4 6 28 3" xfId="22404" xr:uid="{00000000-0005-0000-0000-0000B4700000}"/>
    <cellStyle name="Note 2 4 6 28 3 2" xfId="35713" xr:uid="{00000000-0005-0000-0000-0000B5700000}"/>
    <cellStyle name="Note 2 4 6 28 4" xfId="22405" xr:uid="{00000000-0005-0000-0000-0000B6700000}"/>
    <cellStyle name="Note 2 4 6 28 5" xfId="35714" xr:uid="{00000000-0005-0000-0000-0000B7700000}"/>
    <cellStyle name="Note 2 4 6 29" xfId="22406" xr:uid="{00000000-0005-0000-0000-0000B8700000}"/>
    <cellStyle name="Note 2 4 6 29 2" xfId="22407" xr:uid="{00000000-0005-0000-0000-0000B9700000}"/>
    <cellStyle name="Note 2 4 6 29 2 2" xfId="22408" xr:uid="{00000000-0005-0000-0000-0000BA700000}"/>
    <cellStyle name="Note 2 4 6 29 2 2 2" xfId="35715" xr:uid="{00000000-0005-0000-0000-0000BB700000}"/>
    <cellStyle name="Note 2 4 6 29 2 3" xfId="22409" xr:uid="{00000000-0005-0000-0000-0000BC700000}"/>
    <cellStyle name="Note 2 4 6 29 2 4" xfId="35716" xr:uid="{00000000-0005-0000-0000-0000BD700000}"/>
    <cellStyle name="Note 2 4 6 29 3" xfId="22410" xr:uid="{00000000-0005-0000-0000-0000BE700000}"/>
    <cellStyle name="Note 2 4 6 29 3 2" xfId="35717" xr:uid="{00000000-0005-0000-0000-0000BF700000}"/>
    <cellStyle name="Note 2 4 6 29 4" xfId="22411" xr:uid="{00000000-0005-0000-0000-0000C0700000}"/>
    <cellStyle name="Note 2 4 6 29 5" xfId="35718" xr:uid="{00000000-0005-0000-0000-0000C1700000}"/>
    <cellStyle name="Note 2 4 6 3" xfId="22412" xr:uid="{00000000-0005-0000-0000-0000C2700000}"/>
    <cellStyle name="Note 2 4 6 3 2" xfId="22413" xr:uid="{00000000-0005-0000-0000-0000C3700000}"/>
    <cellStyle name="Note 2 4 6 3 2 2" xfId="22414" xr:uid="{00000000-0005-0000-0000-0000C4700000}"/>
    <cellStyle name="Note 2 4 6 3 2 2 2" xfId="35719" xr:uid="{00000000-0005-0000-0000-0000C5700000}"/>
    <cellStyle name="Note 2 4 6 3 2 3" xfId="22415" xr:uid="{00000000-0005-0000-0000-0000C6700000}"/>
    <cellStyle name="Note 2 4 6 3 2 4" xfId="35720" xr:uid="{00000000-0005-0000-0000-0000C7700000}"/>
    <cellStyle name="Note 2 4 6 3 3" xfId="22416" xr:uid="{00000000-0005-0000-0000-0000C8700000}"/>
    <cellStyle name="Note 2 4 6 3 3 2" xfId="35721" xr:uid="{00000000-0005-0000-0000-0000C9700000}"/>
    <cellStyle name="Note 2 4 6 3 4" xfId="22417" xr:uid="{00000000-0005-0000-0000-0000CA700000}"/>
    <cellStyle name="Note 2 4 6 3 5" xfId="35722" xr:uid="{00000000-0005-0000-0000-0000CB700000}"/>
    <cellStyle name="Note 2 4 6 30" xfId="22418" xr:uid="{00000000-0005-0000-0000-0000CC700000}"/>
    <cellStyle name="Note 2 4 6 30 2" xfId="22419" xr:uid="{00000000-0005-0000-0000-0000CD700000}"/>
    <cellStyle name="Note 2 4 6 30 2 2" xfId="22420" xr:uid="{00000000-0005-0000-0000-0000CE700000}"/>
    <cellStyle name="Note 2 4 6 30 2 2 2" xfId="35723" xr:uid="{00000000-0005-0000-0000-0000CF700000}"/>
    <cellStyle name="Note 2 4 6 30 2 3" xfId="22421" xr:uid="{00000000-0005-0000-0000-0000D0700000}"/>
    <cellStyle name="Note 2 4 6 30 2 4" xfId="35724" xr:uid="{00000000-0005-0000-0000-0000D1700000}"/>
    <cellStyle name="Note 2 4 6 30 3" xfId="22422" xr:uid="{00000000-0005-0000-0000-0000D2700000}"/>
    <cellStyle name="Note 2 4 6 30 3 2" xfId="35725" xr:uid="{00000000-0005-0000-0000-0000D3700000}"/>
    <cellStyle name="Note 2 4 6 30 4" xfId="22423" xr:uid="{00000000-0005-0000-0000-0000D4700000}"/>
    <cellStyle name="Note 2 4 6 30 5" xfId="35726" xr:uid="{00000000-0005-0000-0000-0000D5700000}"/>
    <cellStyle name="Note 2 4 6 31" xfId="22424" xr:uid="{00000000-0005-0000-0000-0000D6700000}"/>
    <cellStyle name="Note 2 4 6 31 2" xfId="22425" xr:uid="{00000000-0005-0000-0000-0000D7700000}"/>
    <cellStyle name="Note 2 4 6 31 2 2" xfId="35727" xr:uid="{00000000-0005-0000-0000-0000D8700000}"/>
    <cellStyle name="Note 2 4 6 31 3" xfId="22426" xr:uid="{00000000-0005-0000-0000-0000D9700000}"/>
    <cellStyle name="Note 2 4 6 31 4" xfId="35728" xr:uid="{00000000-0005-0000-0000-0000DA700000}"/>
    <cellStyle name="Note 2 4 6 32" xfId="22427" xr:uid="{00000000-0005-0000-0000-0000DB700000}"/>
    <cellStyle name="Note 2 4 6 32 2" xfId="35729" xr:uid="{00000000-0005-0000-0000-0000DC700000}"/>
    <cellStyle name="Note 2 4 6 33" xfId="22428" xr:uid="{00000000-0005-0000-0000-0000DD700000}"/>
    <cellStyle name="Note 2 4 6 34" xfId="35730" xr:uid="{00000000-0005-0000-0000-0000DE700000}"/>
    <cellStyle name="Note 2 4 6 4" xfId="22429" xr:uid="{00000000-0005-0000-0000-0000DF700000}"/>
    <cellStyle name="Note 2 4 6 4 2" xfId="22430" xr:uid="{00000000-0005-0000-0000-0000E0700000}"/>
    <cellStyle name="Note 2 4 6 4 2 2" xfId="22431" xr:uid="{00000000-0005-0000-0000-0000E1700000}"/>
    <cellStyle name="Note 2 4 6 4 2 2 2" xfId="35731" xr:uid="{00000000-0005-0000-0000-0000E2700000}"/>
    <cellStyle name="Note 2 4 6 4 2 3" xfId="22432" xr:uid="{00000000-0005-0000-0000-0000E3700000}"/>
    <cellStyle name="Note 2 4 6 4 2 4" xfId="35732" xr:uid="{00000000-0005-0000-0000-0000E4700000}"/>
    <cellStyle name="Note 2 4 6 4 3" xfId="22433" xr:uid="{00000000-0005-0000-0000-0000E5700000}"/>
    <cellStyle name="Note 2 4 6 4 3 2" xfId="35733" xr:uid="{00000000-0005-0000-0000-0000E6700000}"/>
    <cellStyle name="Note 2 4 6 4 4" xfId="22434" xr:uid="{00000000-0005-0000-0000-0000E7700000}"/>
    <cellStyle name="Note 2 4 6 4 5" xfId="35734" xr:uid="{00000000-0005-0000-0000-0000E8700000}"/>
    <cellStyle name="Note 2 4 6 5" xfId="22435" xr:uid="{00000000-0005-0000-0000-0000E9700000}"/>
    <cellStyle name="Note 2 4 6 5 2" xfId="22436" xr:uid="{00000000-0005-0000-0000-0000EA700000}"/>
    <cellStyle name="Note 2 4 6 5 2 2" xfId="22437" xr:uid="{00000000-0005-0000-0000-0000EB700000}"/>
    <cellStyle name="Note 2 4 6 5 2 2 2" xfId="35735" xr:uid="{00000000-0005-0000-0000-0000EC700000}"/>
    <cellStyle name="Note 2 4 6 5 2 3" xfId="22438" xr:uid="{00000000-0005-0000-0000-0000ED700000}"/>
    <cellStyle name="Note 2 4 6 5 2 4" xfId="35736" xr:uid="{00000000-0005-0000-0000-0000EE700000}"/>
    <cellStyle name="Note 2 4 6 5 3" xfId="22439" xr:uid="{00000000-0005-0000-0000-0000EF700000}"/>
    <cellStyle name="Note 2 4 6 5 3 2" xfId="35737" xr:uid="{00000000-0005-0000-0000-0000F0700000}"/>
    <cellStyle name="Note 2 4 6 5 4" xfId="22440" xr:uid="{00000000-0005-0000-0000-0000F1700000}"/>
    <cellStyle name="Note 2 4 6 5 5" xfId="35738" xr:uid="{00000000-0005-0000-0000-0000F2700000}"/>
    <cellStyle name="Note 2 4 6 6" xfId="22441" xr:uid="{00000000-0005-0000-0000-0000F3700000}"/>
    <cellStyle name="Note 2 4 6 6 2" xfId="22442" xr:uid="{00000000-0005-0000-0000-0000F4700000}"/>
    <cellStyle name="Note 2 4 6 6 2 2" xfId="22443" xr:uid="{00000000-0005-0000-0000-0000F5700000}"/>
    <cellStyle name="Note 2 4 6 6 2 2 2" xfId="35739" xr:uid="{00000000-0005-0000-0000-0000F6700000}"/>
    <cellStyle name="Note 2 4 6 6 2 3" xfId="22444" xr:uid="{00000000-0005-0000-0000-0000F7700000}"/>
    <cellStyle name="Note 2 4 6 6 2 4" xfId="35740" xr:uid="{00000000-0005-0000-0000-0000F8700000}"/>
    <cellStyle name="Note 2 4 6 6 3" xfId="22445" xr:uid="{00000000-0005-0000-0000-0000F9700000}"/>
    <cellStyle name="Note 2 4 6 6 3 2" xfId="35741" xr:uid="{00000000-0005-0000-0000-0000FA700000}"/>
    <cellStyle name="Note 2 4 6 6 4" xfId="22446" xr:uid="{00000000-0005-0000-0000-0000FB700000}"/>
    <cellStyle name="Note 2 4 6 6 5" xfId="35742" xr:uid="{00000000-0005-0000-0000-0000FC700000}"/>
    <cellStyle name="Note 2 4 6 7" xfId="22447" xr:uid="{00000000-0005-0000-0000-0000FD700000}"/>
    <cellStyle name="Note 2 4 6 7 2" xfId="22448" xr:uid="{00000000-0005-0000-0000-0000FE700000}"/>
    <cellStyle name="Note 2 4 6 7 2 2" xfId="22449" xr:uid="{00000000-0005-0000-0000-0000FF700000}"/>
    <cellStyle name="Note 2 4 6 7 2 2 2" xfId="35743" xr:uid="{00000000-0005-0000-0000-000000710000}"/>
    <cellStyle name="Note 2 4 6 7 2 3" xfId="22450" xr:uid="{00000000-0005-0000-0000-000001710000}"/>
    <cellStyle name="Note 2 4 6 7 2 4" xfId="35744" xr:uid="{00000000-0005-0000-0000-000002710000}"/>
    <cellStyle name="Note 2 4 6 7 3" xfId="22451" xr:uid="{00000000-0005-0000-0000-000003710000}"/>
    <cellStyle name="Note 2 4 6 7 3 2" xfId="35745" xr:uid="{00000000-0005-0000-0000-000004710000}"/>
    <cellStyle name="Note 2 4 6 7 4" xfId="22452" xr:uid="{00000000-0005-0000-0000-000005710000}"/>
    <cellStyle name="Note 2 4 6 7 5" xfId="35746" xr:uid="{00000000-0005-0000-0000-000006710000}"/>
    <cellStyle name="Note 2 4 6 8" xfId="22453" xr:uid="{00000000-0005-0000-0000-000007710000}"/>
    <cellStyle name="Note 2 4 6 8 2" xfId="22454" xr:uid="{00000000-0005-0000-0000-000008710000}"/>
    <cellStyle name="Note 2 4 6 8 2 2" xfId="22455" xr:uid="{00000000-0005-0000-0000-000009710000}"/>
    <cellStyle name="Note 2 4 6 8 2 2 2" xfId="35747" xr:uid="{00000000-0005-0000-0000-00000A710000}"/>
    <cellStyle name="Note 2 4 6 8 2 3" xfId="22456" xr:uid="{00000000-0005-0000-0000-00000B710000}"/>
    <cellStyle name="Note 2 4 6 8 2 4" xfId="35748" xr:uid="{00000000-0005-0000-0000-00000C710000}"/>
    <cellStyle name="Note 2 4 6 8 3" xfId="22457" xr:uid="{00000000-0005-0000-0000-00000D710000}"/>
    <cellStyle name="Note 2 4 6 8 3 2" xfId="35749" xr:uid="{00000000-0005-0000-0000-00000E710000}"/>
    <cellStyle name="Note 2 4 6 8 4" xfId="22458" xr:uid="{00000000-0005-0000-0000-00000F710000}"/>
    <cellStyle name="Note 2 4 6 8 5" xfId="35750" xr:uid="{00000000-0005-0000-0000-000010710000}"/>
    <cellStyle name="Note 2 4 6 9" xfId="22459" xr:uid="{00000000-0005-0000-0000-000011710000}"/>
    <cellStyle name="Note 2 4 6 9 2" xfId="22460" xr:uid="{00000000-0005-0000-0000-000012710000}"/>
    <cellStyle name="Note 2 4 6 9 2 2" xfId="22461" xr:uid="{00000000-0005-0000-0000-000013710000}"/>
    <cellStyle name="Note 2 4 6 9 2 2 2" xfId="35751" xr:uid="{00000000-0005-0000-0000-000014710000}"/>
    <cellStyle name="Note 2 4 6 9 2 3" xfId="22462" xr:uid="{00000000-0005-0000-0000-000015710000}"/>
    <cellStyle name="Note 2 4 6 9 2 4" xfId="35752" xr:uid="{00000000-0005-0000-0000-000016710000}"/>
    <cellStyle name="Note 2 4 6 9 3" xfId="22463" xr:uid="{00000000-0005-0000-0000-000017710000}"/>
    <cellStyle name="Note 2 4 6 9 3 2" xfId="35753" xr:uid="{00000000-0005-0000-0000-000018710000}"/>
    <cellStyle name="Note 2 4 6 9 4" xfId="22464" xr:uid="{00000000-0005-0000-0000-000019710000}"/>
    <cellStyle name="Note 2 4 6 9 5" xfId="35754" xr:uid="{00000000-0005-0000-0000-00001A710000}"/>
    <cellStyle name="Note 2 4 7" xfId="22465" xr:uid="{00000000-0005-0000-0000-00001B710000}"/>
    <cellStyle name="Note 2 4 7 2" xfId="22466" xr:uid="{00000000-0005-0000-0000-00001C710000}"/>
    <cellStyle name="Note 2 4 7 2 2" xfId="22467" xr:uid="{00000000-0005-0000-0000-00001D710000}"/>
    <cellStyle name="Note 2 4 7 2 2 2" xfId="35755" xr:uid="{00000000-0005-0000-0000-00001E710000}"/>
    <cellStyle name="Note 2 4 7 2 3" xfId="22468" xr:uid="{00000000-0005-0000-0000-00001F710000}"/>
    <cellStyle name="Note 2 4 7 2 4" xfId="35756" xr:uid="{00000000-0005-0000-0000-000020710000}"/>
    <cellStyle name="Note 2 4 7 3" xfId="22469" xr:uid="{00000000-0005-0000-0000-000021710000}"/>
    <cellStyle name="Note 2 4 7 3 2" xfId="35757" xr:uid="{00000000-0005-0000-0000-000022710000}"/>
    <cellStyle name="Note 2 4 7 4" xfId="22470" xr:uid="{00000000-0005-0000-0000-000023710000}"/>
    <cellStyle name="Note 2 4 7 5" xfId="35758" xr:uid="{00000000-0005-0000-0000-000024710000}"/>
    <cellStyle name="Note 2 4 8" xfId="22471" xr:uid="{00000000-0005-0000-0000-000025710000}"/>
    <cellStyle name="Note 2 4 8 2" xfId="22472" xr:uid="{00000000-0005-0000-0000-000026710000}"/>
    <cellStyle name="Note 2 4 8 2 2" xfId="22473" xr:uid="{00000000-0005-0000-0000-000027710000}"/>
    <cellStyle name="Note 2 4 8 2 2 2" xfId="35759" xr:uid="{00000000-0005-0000-0000-000028710000}"/>
    <cellStyle name="Note 2 4 8 2 3" xfId="22474" xr:uid="{00000000-0005-0000-0000-000029710000}"/>
    <cellStyle name="Note 2 4 8 2 4" xfId="35760" xr:uid="{00000000-0005-0000-0000-00002A710000}"/>
    <cellStyle name="Note 2 4 8 3" xfId="22475" xr:uid="{00000000-0005-0000-0000-00002B710000}"/>
    <cellStyle name="Note 2 4 8 3 2" xfId="35761" xr:uid="{00000000-0005-0000-0000-00002C710000}"/>
    <cellStyle name="Note 2 4 8 4" xfId="22476" xr:uid="{00000000-0005-0000-0000-00002D710000}"/>
    <cellStyle name="Note 2 4 8 5" xfId="35762" xr:uid="{00000000-0005-0000-0000-00002E710000}"/>
    <cellStyle name="Note 2 4 9" xfId="22477" xr:uid="{00000000-0005-0000-0000-00002F710000}"/>
    <cellStyle name="Note 2 4 9 2" xfId="22478" xr:uid="{00000000-0005-0000-0000-000030710000}"/>
    <cellStyle name="Note 2 4 9 2 2" xfId="22479" xr:uid="{00000000-0005-0000-0000-000031710000}"/>
    <cellStyle name="Note 2 4 9 2 2 2" xfId="35763" xr:uid="{00000000-0005-0000-0000-000032710000}"/>
    <cellStyle name="Note 2 4 9 2 3" xfId="22480" xr:uid="{00000000-0005-0000-0000-000033710000}"/>
    <cellStyle name="Note 2 4 9 2 4" xfId="35764" xr:uid="{00000000-0005-0000-0000-000034710000}"/>
    <cellStyle name="Note 2 4 9 3" xfId="22481" xr:uid="{00000000-0005-0000-0000-000035710000}"/>
    <cellStyle name="Note 2 4 9 3 2" xfId="35765" xr:uid="{00000000-0005-0000-0000-000036710000}"/>
    <cellStyle name="Note 2 4 9 4" xfId="22482" xr:uid="{00000000-0005-0000-0000-000037710000}"/>
    <cellStyle name="Note 2 4 9 5" xfId="35766" xr:uid="{00000000-0005-0000-0000-000038710000}"/>
    <cellStyle name="Note 2 4_BU&amp;IC" xfId="22483" xr:uid="{00000000-0005-0000-0000-000039710000}"/>
    <cellStyle name="Note 2 5" xfId="22484" xr:uid="{00000000-0005-0000-0000-00003A710000}"/>
    <cellStyle name="Note 2 5 10" xfId="22485" xr:uid="{00000000-0005-0000-0000-00003B710000}"/>
    <cellStyle name="Note 2 5 10 2" xfId="22486" xr:uid="{00000000-0005-0000-0000-00003C710000}"/>
    <cellStyle name="Note 2 5 10 2 2" xfId="22487" xr:uid="{00000000-0005-0000-0000-00003D710000}"/>
    <cellStyle name="Note 2 5 10 2 2 2" xfId="35767" xr:uid="{00000000-0005-0000-0000-00003E710000}"/>
    <cellStyle name="Note 2 5 10 2 3" xfId="22488" xr:uid="{00000000-0005-0000-0000-00003F710000}"/>
    <cellStyle name="Note 2 5 10 2 4" xfId="35768" xr:uid="{00000000-0005-0000-0000-000040710000}"/>
    <cellStyle name="Note 2 5 10 3" xfId="22489" xr:uid="{00000000-0005-0000-0000-000041710000}"/>
    <cellStyle name="Note 2 5 10 3 2" xfId="35769" xr:uid="{00000000-0005-0000-0000-000042710000}"/>
    <cellStyle name="Note 2 5 10 4" xfId="22490" xr:uid="{00000000-0005-0000-0000-000043710000}"/>
    <cellStyle name="Note 2 5 10 5" xfId="35770" xr:uid="{00000000-0005-0000-0000-000044710000}"/>
    <cellStyle name="Note 2 5 11" xfId="22491" xr:uid="{00000000-0005-0000-0000-000045710000}"/>
    <cellStyle name="Note 2 5 11 2" xfId="22492" xr:uid="{00000000-0005-0000-0000-000046710000}"/>
    <cellStyle name="Note 2 5 11 2 2" xfId="22493" xr:uid="{00000000-0005-0000-0000-000047710000}"/>
    <cellStyle name="Note 2 5 11 2 2 2" xfId="35771" xr:uid="{00000000-0005-0000-0000-000048710000}"/>
    <cellStyle name="Note 2 5 11 2 3" xfId="22494" xr:uid="{00000000-0005-0000-0000-000049710000}"/>
    <cellStyle name="Note 2 5 11 2 4" xfId="35772" xr:uid="{00000000-0005-0000-0000-00004A710000}"/>
    <cellStyle name="Note 2 5 11 3" xfId="22495" xr:uid="{00000000-0005-0000-0000-00004B710000}"/>
    <cellStyle name="Note 2 5 11 3 2" xfId="35773" xr:uid="{00000000-0005-0000-0000-00004C710000}"/>
    <cellStyle name="Note 2 5 11 4" xfId="22496" xr:uid="{00000000-0005-0000-0000-00004D710000}"/>
    <cellStyle name="Note 2 5 11 5" xfId="35774" xr:uid="{00000000-0005-0000-0000-00004E710000}"/>
    <cellStyle name="Note 2 5 12" xfId="22497" xr:uid="{00000000-0005-0000-0000-00004F710000}"/>
    <cellStyle name="Note 2 5 12 2" xfId="22498" xr:uid="{00000000-0005-0000-0000-000050710000}"/>
    <cellStyle name="Note 2 5 12 2 2" xfId="22499" xr:uid="{00000000-0005-0000-0000-000051710000}"/>
    <cellStyle name="Note 2 5 12 2 2 2" xfId="35775" xr:uid="{00000000-0005-0000-0000-000052710000}"/>
    <cellStyle name="Note 2 5 12 2 3" xfId="22500" xr:uid="{00000000-0005-0000-0000-000053710000}"/>
    <cellStyle name="Note 2 5 12 2 4" xfId="35776" xr:uid="{00000000-0005-0000-0000-000054710000}"/>
    <cellStyle name="Note 2 5 12 3" xfId="22501" xr:uid="{00000000-0005-0000-0000-000055710000}"/>
    <cellStyle name="Note 2 5 12 3 2" xfId="35777" xr:uid="{00000000-0005-0000-0000-000056710000}"/>
    <cellStyle name="Note 2 5 12 4" xfId="22502" xr:uid="{00000000-0005-0000-0000-000057710000}"/>
    <cellStyle name="Note 2 5 12 5" xfId="35778" xr:uid="{00000000-0005-0000-0000-000058710000}"/>
    <cellStyle name="Note 2 5 13" xfId="22503" xr:uid="{00000000-0005-0000-0000-000059710000}"/>
    <cellStyle name="Note 2 5 13 2" xfId="22504" xr:uid="{00000000-0005-0000-0000-00005A710000}"/>
    <cellStyle name="Note 2 5 13 2 2" xfId="22505" xr:uid="{00000000-0005-0000-0000-00005B710000}"/>
    <cellStyle name="Note 2 5 13 2 2 2" xfId="35779" xr:uid="{00000000-0005-0000-0000-00005C710000}"/>
    <cellStyle name="Note 2 5 13 2 3" xfId="22506" xr:uid="{00000000-0005-0000-0000-00005D710000}"/>
    <cellStyle name="Note 2 5 13 2 4" xfId="35780" xr:uid="{00000000-0005-0000-0000-00005E710000}"/>
    <cellStyle name="Note 2 5 13 3" xfId="22507" xr:uid="{00000000-0005-0000-0000-00005F710000}"/>
    <cellStyle name="Note 2 5 13 3 2" xfId="35781" xr:uid="{00000000-0005-0000-0000-000060710000}"/>
    <cellStyle name="Note 2 5 13 4" xfId="22508" xr:uid="{00000000-0005-0000-0000-000061710000}"/>
    <cellStyle name="Note 2 5 13 5" xfId="35782" xr:uid="{00000000-0005-0000-0000-000062710000}"/>
    <cellStyle name="Note 2 5 14" xfId="22509" xr:uid="{00000000-0005-0000-0000-000063710000}"/>
    <cellStyle name="Note 2 5 14 2" xfId="22510" xr:uid="{00000000-0005-0000-0000-000064710000}"/>
    <cellStyle name="Note 2 5 14 2 2" xfId="22511" xr:uid="{00000000-0005-0000-0000-000065710000}"/>
    <cellStyle name="Note 2 5 14 2 2 2" xfId="35783" xr:uid="{00000000-0005-0000-0000-000066710000}"/>
    <cellStyle name="Note 2 5 14 2 3" xfId="22512" xr:uid="{00000000-0005-0000-0000-000067710000}"/>
    <cellStyle name="Note 2 5 14 2 4" xfId="35784" xr:uid="{00000000-0005-0000-0000-000068710000}"/>
    <cellStyle name="Note 2 5 14 3" xfId="22513" xr:uid="{00000000-0005-0000-0000-000069710000}"/>
    <cellStyle name="Note 2 5 14 3 2" xfId="35785" xr:uid="{00000000-0005-0000-0000-00006A710000}"/>
    <cellStyle name="Note 2 5 14 4" xfId="22514" xr:uid="{00000000-0005-0000-0000-00006B710000}"/>
    <cellStyle name="Note 2 5 14 5" xfId="35786" xr:uid="{00000000-0005-0000-0000-00006C710000}"/>
    <cellStyle name="Note 2 5 15" xfId="22515" xr:uid="{00000000-0005-0000-0000-00006D710000}"/>
    <cellStyle name="Note 2 5 15 2" xfId="22516" xr:uid="{00000000-0005-0000-0000-00006E710000}"/>
    <cellStyle name="Note 2 5 15 2 2" xfId="22517" xr:uid="{00000000-0005-0000-0000-00006F710000}"/>
    <cellStyle name="Note 2 5 15 2 2 2" xfId="35787" xr:uid="{00000000-0005-0000-0000-000070710000}"/>
    <cellStyle name="Note 2 5 15 2 3" xfId="22518" xr:uid="{00000000-0005-0000-0000-000071710000}"/>
    <cellStyle name="Note 2 5 15 2 4" xfId="35788" xr:uid="{00000000-0005-0000-0000-000072710000}"/>
    <cellStyle name="Note 2 5 15 3" xfId="22519" xr:uid="{00000000-0005-0000-0000-000073710000}"/>
    <cellStyle name="Note 2 5 15 3 2" xfId="35789" xr:uid="{00000000-0005-0000-0000-000074710000}"/>
    <cellStyle name="Note 2 5 15 4" xfId="22520" xr:uid="{00000000-0005-0000-0000-000075710000}"/>
    <cellStyle name="Note 2 5 15 5" xfId="35790" xr:uid="{00000000-0005-0000-0000-000076710000}"/>
    <cellStyle name="Note 2 5 16" xfId="22521" xr:uid="{00000000-0005-0000-0000-000077710000}"/>
    <cellStyle name="Note 2 5 16 2" xfId="22522" xr:uid="{00000000-0005-0000-0000-000078710000}"/>
    <cellStyle name="Note 2 5 16 2 2" xfId="22523" xr:uid="{00000000-0005-0000-0000-000079710000}"/>
    <cellStyle name="Note 2 5 16 2 2 2" xfId="35791" xr:uid="{00000000-0005-0000-0000-00007A710000}"/>
    <cellStyle name="Note 2 5 16 2 3" xfId="22524" xr:uid="{00000000-0005-0000-0000-00007B710000}"/>
    <cellStyle name="Note 2 5 16 2 4" xfId="35792" xr:uid="{00000000-0005-0000-0000-00007C710000}"/>
    <cellStyle name="Note 2 5 16 3" xfId="22525" xr:uid="{00000000-0005-0000-0000-00007D710000}"/>
    <cellStyle name="Note 2 5 16 3 2" xfId="35793" xr:uid="{00000000-0005-0000-0000-00007E710000}"/>
    <cellStyle name="Note 2 5 16 4" xfId="22526" xr:uid="{00000000-0005-0000-0000-00007F710000}"/>
    <cellStyle name="Note 2 5 16 5" xfId="35794" xr:uid="{00000000-0005-0000-0000-000080710000}"/>
    <cellStyle name="Note 2 5 17" xfId="22527" xr:uid="{00000000-0005-0000-0000-000081710000}"/>
    <cellStyle name="Note 2 5 17 2" xfId="22528" xr:uid="{00000000-0005-0000-0000-000082710000}"/>
    <cellStyle name="Note 2 5 17 2 2" xfId="22529" xr:uid="{00000000-0005-0000-0000-000083710000}"/>
    <cellStyle name="Note 2 5 17 2 2 2" xfId="35795" xr:uid="{00000000-0005-0000-0000-000084710000}"/>
    <cellStyle name="Note 2 5 17 2 3" xfId="22530" xr:uid="{00000000-0005-0000-0000-000085710000}"/>
    <cellStyle name="Note 2 5 17 2 4" xfId="35796" xr:uid="{00000000-0005-0000-0000-000086710000}"/>
    <cellStyle name="Note 2 5 17 3" xfId="22531" xr:uid="{00000000-0005-0000-0000-000087710000}"/>
    <cellStyle name="Note 2 5 17 3 2" xfId="35797" xr:uid="{00000000-0005-0000-0000-000088710000}"/>
    <cellStyle name="Note 2 5 17 4" xfId="22532" xr:uid="{00000000-0005-0000-0000-000089710000}"/>
    <cellStyle name="Note 2 5 17 5" xfId="35798" xr:uid="{00000000-0005-0000-0000-00008A710000}"/>
    <cellStyle name="Note 2 5 18" xfId="22533" xr:uid="{00000000-0005-0000-0000-00008B710000}"/>
    <cellStyle name="Note 2 5 18 2" xfId="22534" xr:uid="{00000000-0005-0000-0000-00008C710000}"/>
    <cellStyle name="Note 2 5 18 2 2" xfId="22535" xr:uid="{00000000-0005-0000-0000-00008D710000}"/>
    <cellStyle name="Note 2 5 18 2 2 2" xfId="35799" xr:uid="{00000000-0005-0000-0000-00008E710000}"/>
    <cellStyle name="Note 2 5 18 2 3" xfId="22536" xr:uid="{00000000-0005-0000-0000-00008F710000}"/>
    <cellStyle name="Note 2 5 18 2 4" xfId="35800" xr:uid="{00000000-0005-0000-0000-000090710000}"/>
    <cellStyle name="Note 2 5 18 3" xfId="22537" xr:uid="{00000000-0005-0000-0000-000091710000}"/>
    <cellStyle name="Note 2 5 18 3 2" xfId="35801" xr:uid="{00000000-0005-0000-0000-000092710000}"/>
    <cellStyle name="Note 2 5 18 4" xfId="22538" xr:uid="{00000000-0005-0000-0000-000093710000}"/>
    <cellStyle name="Note 2 5 18 5" xfId="35802" xr:uid="{00000000-0005-0000-0000-000094710000}"/>
    <cellStyle name="Note 2 5 19" xfId="22539" xr:uid="{00000000-0005-0000-0000-000095710000}"/>
    <cellStyle name="Note 2 5 19 2" xfId="22540" xr:uid="{00000000-0005-0000-0000-000096710000}"/>
    <cellStyle name="Note 2 5 19 2 2" xfId="22541" xr:uid="{00000000-0005-0000-0000-000097710000}"/>
    <cellStyle name="Note 2 5 19 2 2 2" xfId="35803" xr:uid="{00000000-0005-0000-0000-000098710000}"/>
    <cellStyle name="Note 2 5 19 2 3" xfId="22542" xr:uid="{00000000-0005-0000-0000-000099710000}"/>
    <cellStyle name="Note 2 5 19 2 4" xfId="35804" xr:uid="{00000000-0005-0000-0000-00009A710000}"/>
    <cellStyle name="Note 2 5 19 3" xfId="22543" xr:uid="{00000000-0005-0000-0000-00009B710000}"/>
    <cellStyle name="Note 2 5 19 3 2" xfId="35805" xr:uid="{00000000-0005-0000-0000-00009C710000}"/>
    <cellStyle name="Note 2 5 19 4" xfId="22544" xr:uid="{00000000-0005-0000-0000-00009D710000}"/>
    <cellStyle name="Note 2 5 19 5" xfId="35806" xr:uid="{00000000-0005-0000-0000-00009E710000}"/>
    <cellStyle name="Note 2 5 2" xfId="22545" xr:uid="{00000000-0005-0000-0000-00009F710000}"/>
    <cellStyle name="Note 2 5 2 10" xfId="22546" xr:uid="{00000000-0005-0000-0000-0000A0710000}"/>
    <cellStyle name="Note 2 5 2 10 2" xfId="22547" xr:uid="{00000000-0005-0000-0000-0000A1710000}"/>
    <cellStyle name="Note 2 5 2 10 2 2" xfId="22548" xr:uid="{00000000-0005-0000-0000-0000A2710000}"/>
    <cellStyle name="Note 2 5 2 10 2 2 2" xfId="35807" xr:uid="{00000000-0005-0000-0000-0000A3710000}"/>
    <cellStyle name="Note 2 5 2 10 2 3" xfId="22549" xr:uid="{00000000-0005-0000-0000-0000A4710000}"/>
    <cellStyle name="Note 2 5 2 10 2 4" xfId="35808" xr:uid="{00000000-0005-0000-0000-0000A5710000}"/>
    <cellStyle name="Note 2 5 2 10 3" xfId="22550" xr:uid="{00000000-0005-0000-0000-0000A6710000}"/>
    <cellStyle name="Note 2 5 2 10 3 2" xfId="35809" xr:uid="{00000000-0005-0000-0000-0000A7710000}"/>
    <cellStyle name="Note 2 5 2 10 4" xfId="22551" xr:uid="{00000000-0005-0000-0000-0000A8710000}"/>
    <cellStyle name="Note 2 5 2 10 5" xfId="35810" xr:uid="{00000000-0005-0000-0000-0000A9710000}"/>
    <cellStyle name="Note 2 5 2 11" xfId="22552" xr:uid="{00000000-0005-0000-0000-0000AA710000}"/>
    <cellStyle name="Note 2 5 2 11 2" xfId="22553" xr:uid="{00000000-0005-0000-0000-0000AB710000}"/>
    <cellStyle name="Note 2 5 2 11 2 2" xfId="22554" xr:uid="{00000000-0005-0000-0000-0000AC710000}"/>
    <cellStyle name="Note 2 5 2 11 2 2 2" xfId="35811" xr:uid="{00000000-0005-0000-0000-0000AD710000}"/>
    <cellStyle name="Note 2 5 2 11 2 3" xfId="22555" xr:uid="{00000000-0005-0000-0000-0000AE710000}"/>
    <cellStyle name="Note 2 5 2 11 2 4" xfId="35812" xr:uid="{00000000-0005-0000-0000-0000AF710000}"/>
    <cellStyle name="Note 2 5 2 11 3" xfId="22556" xr:uid="{00000000-0005-0000-0000-0000B0710000}"/>
    <cellStyle name="Note 2 5 2 11 3 2" xfId="35813" xr:uid="{00000000-0005-0000-0000-0000B1710000}"/>
    <cellStyle name="Note 2 5 2 11 4" xfId="22557" xr:uid="{00000000-0005-0000-0000-0000B2710000}"/>
    <cellStyle name="Note 2 5 2 11 5" xfId="35814" xr:uid="{00000000-0005-0000-0000-0000B3710000}"/>
    <cellStyle name="Note 2 5 2 12" xfId="22558" xr:uid="{00000000-0005-0000-0000-0000B4710000}"/>
    <cellStyle name="Note 2 5 2 12 2" xfId="22559" xr:uid="{00000000-0005-0000-0000-0000B5710000}"/>
    <cellStyle name="Note 2 5 2 12 2 2" xfId="22560" xr:uid="{00000000-0005-0000-0000-0000B6710000}"/>
    <cellStyle name="Note 2 5 2 12 2 2 2" xfId="35815" xr:uid="{00000000-0005-0000-0000-0000B7710000}"/>
    <cellStyle name="Note 2 5 2 12 2 3" xfId="22561" xr:uid="{00000000-0005-0000-0000-0000B8710000}"/>
    <cellStyle name="Note 2 5 2 12 2 4" xfId="35816" xr:uid="{00000000-0005-0000-0000-0000B9710000}"/>
    <cellStyle name="Note 2 5 2 12 3" xfId="22562" xr:uid="{00000000-0005-0000-0000-0000BA710000}"/>
    <cellStyle name="Note 2 5 2 12 3 2" xfId="35817" xr:uid="{00000000-0005-0000-0000-0000BB710000}"/>
    <cellStyle name="Note 2 5 2 12 4" xfId="22563" xr:uid="{00000000-0005-0000-0000-0000BC710000}"/>
    <cellStyle name="Note 2 5 2 12 5" xfId="35818" xr:uid="{00000000-0005-0000-0000-0000BD710000}"/>
    <cellStyle name="Note 2 5 2 13" xfId="22564" xr:uid="{00000000-0005-0000-0000-0000BE710000}"/>
    <cellStyle name="Note 2 5 2 13 2" xfId="22565" xr:uid="{00000000-0005-0000-0000-0000BF710000}"/>
    <cellStyle name="Note 2 5 2 13 2 2" xfId="22566" xr:uid="{00000000-0005-0000-0000-0000C0710000}"/>
    <cellStyle name="Note 2 5 2 13 2 2 2" xfId="35819" xr:uid="{00000000-0005-0000-0000-0000C1710000}"/>
    <cellStyle name="Note 2 5 2 13 2 3" xfId="22567" xr:uid="{00000000-0005-0000-0000-0000C2710000}"/>
    <cellStyle name="Note 2 5 2 13 2 4" xfId="35820" xr:uid="{00000000-0005-0000-0000-0000C3710000}"/>
    <cellStyle name="Note 2 5 2 13 3" xfId="22568" xr:uid="{00000000-0005-0000-0000-0000C4710000}"/>
    <cellStyle name="Note 2 5 2 13 3 2" xfId="35821" xr:uid="{00000000-0005-0000-0000-0000C5710000}"/>
    <cellStyle name="Note 2 5 2 13 4" xfId="22569" xr:uid="{00000000-0005-0000-0000-0000C6710000}"/>
    <cellStyle name="Note 2 5 2 13 5" xfId="35822" xr:uid="{00000000-0005-0000-0000-0000C7710000}"/>
    <cellStyle name="Note 2 5 2 14" xfId="22570" xr:uid="{00000000-0005-0000-0000-0000C8710000}"/>
    <cellStyle name="Note 2 5 2 14 2" xfId="22571" xr:uid="{00000000-0005-0000-0000-0000C9710000}"/>
    <cellStyle name="Note 2 5 2 14 2 2" xfId="22572" xr:uid="{00000000-0005-0000-0000-0000CA710000}"/>
    <cellStyle name="Note 2 5 2 14 2 2 2" xfId="35823" xr:uid="{00000000-0005-0000-0000-0000CB710000}"/>
    <cellStyle name="Note 2 5 2 14 2 3" xfId="22573" xr:uid="{00000000-0005-0000-0000-0000CC710000}"/>
    <cellStyle name="Note 2 5 2 14 2 4" xfId="35824" xr:uid="{00000000-0005-0000-0000-0000CD710000}"/>
    <cellStyle name="Note 2 5 2 14 3" xfId="22574" xr:uid="{00000000-0005-0000-0000-0000CE710000}"/>
    <cellStyle name="Note 2 5 2 14 3 2" xfId="35825" xr:uid="{00000000-0005-0000-0000-0000CF710000}"/>
    <cellStyle name="Note 2 5 2 14 4" xfId="22575" xr:uid="{00000000-0005-0000-0000-0000D0710000}"/>
    <cellStyle name="Note 2 5 2 14 5" xfId="35826" xr:uid="{00000000-0005-0000-0000-0000D1710000}"/>
    <cellStyle name="Note 2 5 2 15" xfId="22576" xr:uid="{00000000-0005-0000-0000-0000D2710000}"/>
    <cellStyle name="Note 2 5 2 15 2" xfId="22577" xr:uid="{00000000-0005-0000-0000-0000D3710000}"/>
    <cellStyle name="Note 2 5 2 15 2 2" xfId="22578" xr:uid="{00000000-0005-0000-0000-0000D4710000}"/>
    <cellStyle name="Note 2 5 2 15 2 2 2" xfId="35827" xr:uid="{00000000-0005-0000-0000-0000D5710000}"/>
    <cellStyle name="Note 2 5 2 15 2 3" xfId="22579" xr:uid="{00000000-0005-0000-0000-0000D6710000}"/>
    <cellStyle name="Note 2 5 2 15 2 4" xfId="35828" xr:uid="{00000000-0005-0000-0000-0000D7710000}"/>
    <cellStyle name="Note 2 5 2 15 3" xfId="22580" xr:uid="{00000000-0005-0000-0000-0000D8710000}"/>
    <cellStyle name="Note 2 5 2 15 3 2" xfId="35829" xr:uid="{00000000-0005-0000-0000-0000D9710000}"/>
    <cellStyle name="Note 2 5 2 15 4" xfId="22581" xr:uid="{00000000-0005-0000-0000-0000DA710000}"/>
    <cellStyle name="Note 2 5 2 15 5" xfId="35830" xr:uid="{00000000-0005-0000-0000-0000DB710000}"/>
    <cellStyle name="Note 2 5 2 16" xfId="22582" xr:uid="{00000000-0005-0000-0000-0000DC710000}"/>
    <cellStyle name="Note 2 5 2 16 2" xfId="22583" xr:uid="{00000000-0005-0000-0000-0000DD710000}"/>
    <cellStyle name="Note 2 5 2 16 2 2" xfId="22584" xr:uid="{00000000-0005-0000-0000-0000DE710000}"/>
    <cellStyle name="Note 2 5 2 16 2 2 2" xfId="35831" xr:uid="{00000000-0005-0000-0000-0000DF710000}"/>
    <cellStyle name="Note 2 5 2 16 2 3" xfId="22585" xr:uid="{00000000-0005-0000-0000-0000E0710000}"/>
    <cellStyle name="Note 2 5 2 16 2 4" xfId="35832" xr:uid="{00000000-0005-0000-0000-0000E1710000}"/>
    <cellStyle name="Note 2 5 2 16 3" xfId="22586" xr:uid="{00000000-0005-0000-0000-0000E2710000}"/>
    <cellStyle name="Note 2 5 2 16 3 2" xfId="35833" xr:uid="{00000000-0005-0000-0000-0000E3710000}"/>
    <cellStyle name="Note 2 5 2 16 4" xfId="22587" xr:uid="{00000000-0005-0000-0000-0000E4710000}"/>
    <cellStyle name="Note 2 5 2 16 5" xfId="35834" xr:uid="{00000000-0005-0000-0000-0000E5710000}"/>
    <cellStyle name="Note 2 5 2 17" xfId="22588" xr:uid="{00000000-0005-0000-0000-0000E6710000}"/>
    <cellStyle name="Note 2 5 2 17 2" xfId="22589" xr:uid="{00000000-0005-0000-0000-0000E7710000}"/>
    <cellStyle name="Note 2 5 2 17 2 2" xfId="22590" xr:uid="{00000000-0005-0000-0000-0000E8710000}"/>
    <cellStyle name="Note 2 5 2 17 2 2 2" xfId="35835" xr:uid="{00000000-0005-0000-0000-0000E9710000}"/>
    <cellStyle name="Note 2 5 2 17 2 3" xfId="22591" xr:uid="{00000000-0005-0000-0000-0000EA710000}"/>
    <cellStyle name="Note 2 5 2 17 2 4" xfId="35836" xr:uid="{00000000-0005-0000-0000-0000EB710000}"/>
    <cellStyle name="Note 2 5 2 17 3" xfId="22592" xr:uid="{00000000-0005-0000-0000-0000EC710000}"/>
    <cellStyle name="Note 2 5 2 17 3 2" xfId="35837" xr:uid="{00000000-0005-0000-0000-0000ED710000}"/>
    <cellStyle name="Note 2 5 2 17 4" xfId="22593" xr:uid="{00000000-0005-0000-0000-0000EE710000}"/>
    <cellStyle name="Note 2 5 2 17 5" xfId="35838" xr:uid="{00000000-0005-0000-0000-0000EF710000}"/>
    <cellStyle name="Note 2 5 2 18" xfId="22594" xr:uid="{00000000-0005-0000-0000-0000F0710000}"/>
    <cellStyle name="Note 2 5 2 18 2" xfId="22595" xr:uid="{00000000-0005-0000-0000-0000F1710000}"/>
    <cellStyle name="Note 2 5 2 18 2 2" xfId="22596" xr:uid="{00000000-0005-0000-0000-0000F2710000}"/>
    <cellStyle name="Note 2 5 2 18 2 2 2" xfId="35839" xr:uid="{00000000-0005-0000-0000-0000F3710000}"/>
    <cellStyle name="Note 2 5 2 18 2 3" xfId="22597" xr:uid="{00000000-0005-0000-0000-0000F4710000}"/>
    <cellStyle name="Note 2 5 2 18 2 4" xfId="35840" xr:uid="{00000000-0005-0000-0000-0000F5710000}"/>
    <cellStyle name="Note 2 5 2 18 3" xfId="22598" xr:uid="{00000000-0005-0000-0000-0000F6710000}"/>
    <cellStyle name="Note 2 5 2 18 3 2" xfId="35841" xr:uid="{00000000-0005-0000-0000-0000F7710000}"/>
    <cellStyle name="Note 2 5 2 18 4" xfId="22599" xr:uid="{00000000-0005-0000-0000-0000F8710000}"/>
    <cellStyle name="Note 2 5 2 18 5" xfId="35842" xr:uid="{00000000-0005-0000-0000-0000F9710000}"/>
    <cellStyle name="Note 2 5 2 19" xfId="22600" xr:uid="{00000000-0005-0000-0000-0000FA710000}"/>
    <cellStyle name="Note 2 5 2 19 2" xfId="22601" xr:uid="{00000000-0005-0000-0000-0000FB710000}"/>
    <cellStyle name="Note 2 5 2 19 2 2" xfId="22602" xr:uid="{00000000-0005-0000-0000-0000FC710000}"/>
    <cellStyle name="Note 2 5 2 19 2 2 2" xfId="35843" xr:uid="{00000000-0005-0000-0000-0000FD710000}"/>
    <cellStyle name="Note 2 5 2 19 2 3" xfId="22603" xr:uid="{00000000-0005-0000-0000-0000FE710000}"/>
    <cellStyle name="Note 2 5 2 19 2 4" xfId="35844" xr:uid="{00000000-0005-0000-0000-0000FF710000}"/>
    <cellStyle name="Note 2 5 2 19 3" xfId="22604" xr:uid="{00000000-0005-0000-0000-000000720000}"/>
    <cellStyle name="Note 2 5 2 19 3 2" xfId="35845" xr:uid="{00000000-0005-0000-0000-000001720000}"/>
    <cellStyle name="Note 2 5 2 19 4" xfId="22605" xr:uid="{00000000-0005-0000-0000-000002720000}"/>
    <cellStyle name="Note 2 5 2 19 5" xfId="35846" xr:uid="{00000000-0005-0000-0000-000003720000}"/>
    <cellStyle name="Note 2 5 2 2" xfId="22606" xr:uid="{00000000-0005-0000-0000-000004720000}"/>
    <cellStyle name="Note 2 5 2 2 2" xfId="22607" xr:uid="{00000000-0005-0000-0000-000005720000}"/>
    <cellStyle name="Note 2 5 2 2 2 2" xfId="22608" xr:uid="{00000000-0005-0000-0000-000006720000}"/>
    <cellStyle name="Note 2 5 2 2 2 2 2" xfId="35847" xr:uid="{00000000-0005-0000-0000-000007720000}"/>
    <cellStyle name="Note 2 5 2 2 2 3" xfId="22609" xr:uid="{00000000-0005-0000-0000-000008720000}"/>
    <cellStyle name="Note 2 5 2 2 2 4" xfId="35848" xr:uid="{00000000-0005-0000-0000-000009720000}"/>
    <cellStyle name="Note 2 5 2 2 3" xfId="22610" xr:uid="{00000000-0005-0000-0000-00000A720000}"/>
    <cellStyle name="Note 2 5 2 2 3 2" xfId="35849" xr:uid="{00000000-0005-0000-0000-00000B720000}"/>
    <cellStyle name="Note 2 5 2 2 4" xfId="22611" xr:uid="{00000000-0005-0000-0000-00000C720000}"/>
    <cellStyle name="Note 2 5 2 2 5" xfId="35850" xr:uid="{00000000-0005-0000-0000-00000D720000}"/>
    <cellStyle name="Note 2 5 2 20" xfId="22612" xr:uid="{00000000-0005-0000-0000-00000E720000}"/>
    <cellStyle name="Note 2 5 2 20 2" xfId="22613" xr:uid="{00000000-0005-0000-0000-00000F720000}"/>
    <cellStyle name="Note 2 5 2 20 2 2" xfId="22614" xr:uid="{00000000-0005-0000-0000-000010720000}"/>
    <cellStyle name="Note 2 5 2 20 2 2 2" xfId="35851" xr:uid="{00000000-0005-0000-0000-000011720000}"/>
    <cellStyle name="Note 2 5 2 20 2 3" xfId="22615" xr:uid="{00000000-0005-0000-0000-000012720000}"/>
    <cellStyle name="Note 2 5 2 20 2 4" xfId="35852" xr:uid="{00000000-0005-0000-0000-000013720000}"/>
    <cellStyle name="Note 2 5 2 20 3" xfId="22616" xr:uid="{00000000-0005-0000-0000-000014720000}"/>
    <cellStyle name="Note 2 5 2 20 3 2" xfId="35853" xr:uid="{00000000-0005-0000-0000-000015720000}"/>
    <cellStyle name="Note 2 5 2 20 4" xfId="22617" xr:uid="{00000000-0005-0000-0000-000016720000}"/>
    <cellStyle name="Note 2 5 2 20 5" xfId="35854" xr:uid="{00000000-0005-0000-0000-000017720000}"/>
    <cellStyle name="Note 2 5 2 21" xfId="22618" xr:uid="{00000000-0005-0000-0000-000018720000}"/>
    <cellStyle name="Note 2 5 2 21 2" xfId="22619" xr:uid="{00000000-0005-0000-0000-000019720000}"/>
    <cellStyle name="Note 2 5 2 21 2 2" xfId="22620" xr:uid="{00000000-0005-0000-0000-00001A720000}"/>
    <cellStyle name="Note 2 5 2 21 2 2 2" xfId="35855" xr:uid="{00000000-0005-0000-0000-00001B720000}"/>
    <cellStyle name="Note 2 5 2 21 2 3" xfId="22621" xr:uid="{00000000-0005-0000-0000-00001C720000}"/>
    <cellStyle name="Note 2 5 2 21 2 4" xfId="35856" xr:uid="{00000000-0005-0000-0000-00001D720000}"/>
    <cellStyle name="Note 2 5 2 21 3" xfId="22622" xr:uid="{00000000-0005-0000-0000-00001E720000}"/>
    <cellStyle name="Note 2 5 2 21 3 2" xfId="35857" xr:uid="{00000000-0005-0000-0000-00001F720000}"/>
    <cellStyle name="Note 2 5 2 21 4" xfId="22623" xr:uid="{00000000-0005-0000-0000-000020720000}"/>
    <cellStyle name="Note 2 5 2 21 5" xfId="35858" xr:uid="{00000000-0005-0000-0000-000021720000}"/>
    <cellStyle name="Note 2 5 2 22" xfId="22624" xr:uid="{00000000-0005-0000-0000-000022720000}"/>
    <cellStyle name="Note 2 5 2 22 2" xfId="22625" xr:uid="{00000000-0005-0000-0000-000023720000}"/>
    <cellStyle name="Note 2 5 2 22 2 2" xfId="22626" xr:uid="{00000000-0005-0000-0000-000024720000}"/>
    <cellStyle name="Note 2 5 2 22 2 2 2" xfId="35859" xr:uid="{00000000-0005-0000-0000-000025720000}"/>
    <cellStyle name="Note 2 5 2 22 2 3" xfId="22627" xr:uid="{00000000-0005-0000-0000-000026720000}"/>
    <cellStyle name="Note 2 5 2 22 2 4" xfId="35860" xr:uid="{00000000-0005-0000-0000-000027720000}"/>
    <cellStyle name="Note 2 5 2 22 3" xfId="22628" xr:uid="{00000000-0005-0000-0000-000028720000}"/>
    <cellStyle name="Note 2 5 2 22 3 2" xfId="35861" xr:uid="{00000000-0005-0000-0000-000029720000}"/>
    <cellStyle name="Note 2 5 2 22 4" xfId="22629" xr:uid="{00000000-0005-0000-0000-00002A720000}"/>
    <cellStyle name="Note 2 5 2 22 5" xfId="35862" xr:uid="{00000000-0005-0000-0000-00002B720000}"/>
    <cellStyle name="Note 2 5 2 23" xfId="22630" xr:uid="{00000000-0005-0000-0000-00002C720000}"/>
    <cellStyle name="Note 2 5 2 23 2" xfId="22631" xr:uid="{00000000-0005-0000-0000-00002D720000}"/>
    <cellStyle name="Note 2 5 2 23 2 2" xfId="22632" xr:uid="{00000000-0005-0000-0000-00002E720000}"/>
    <cellStyle name="Note 2 5 2 23 2 2 2" xfId="35863" xr:uid="{00000000-0005-0000-0000-00002F720000}"/>
    <cellStyle name="Note 2 5 2 23 2 3" xfId="22633" xr:uid="{00000000-0005-0000-0000-000030720000}"/>
    <cellStyle name="Note 2 5 2 23 2 4" xfId="35864" xr:uid="{00000000-0005-0000-0000-000031720000}"/>
    <cellStyle name="Note 2 5 2 23 3" xfId="22634" xr:uid="{00000000-0005-0000-0000-000032720000}"/>
    <cellStyle name="Note 2 5 2 23 3 2" xfId="35865" xr:uid="{00000000-0005-0000-0000-000033720000}"/>
    <cellStyle name="Note 2 5 2 23 4" xfId="22635" xr:uid="{00000000-0005-0000-0000-000034720000}"/>
    <cellStyle name="Note 2 5 2 23 5" xfId="35866" xr:uid="{00000000-0005-0000-0000-000035720000}"/>
    <cellStyle name="Note 2 5 2 24" xfId="22636" xr:uid="{00000000-0005-0000-0000-000036720000}"/>
    <cellStyle name="Note 2 5 2 24 2" xfId="22637" xr:uid="{00000000-0005-0000-0000-000037720000}"/>
    <cellStyle name="Note 2 5 2 24 2 2" xfId="22638" xr:uid="{00000000-0005-0000-0000-000038720000}"/>
    <cellStyle name="Note 2 5 2 24 2 2 2" xfId="35867" xr:uid="{00000000-0005-0000-0000-000039720000}"/>
    <cellStyle name="Note 2 5 2 24 2 3" xfId="22639" xr:uid="{00000000-0005-0000-0000-00003A720000}"/>
    <cellStyle name="Note 2 5 2 24 2 4" xfId="35868" xr:uid="{00000000-0005-0000-0000-00003B720000}"/>
    <cellStyle name="Note 2 5 2 24 3" xfId="22640" xr:uid="{00000000-0005-0000-0000-00003C720000}"/>
    <cellStyle name="Note 2 5 2 24 3 2" xfId="35869" xr:uid="{00000000-0005-0000-0000-00003D720000}"/>
    <cellStyle name="Note 2 5 2 24 4" xfId="22641" xr:uid="{00000000-0005-0000-0000-00003E720000}"/>
    <cellStyle name="Note 2 5 2 24 5" xfId="35870" xr:uid="{00000000-0005-0000-0000-00003F720000}"/>
    <cellStyle name="Note 2 5 2 25" xfId="22642" xr:uid="{00000000-0005-0000-0000-000040720000}"/>
    <cellStyle name="Note 2 5 2 25 2" xfId="22643" xr:uid="{00000000-0005-0000-0000-000041720000}"/>
    <cellStyle name="Note 2 5 2 25 2 2" xfId="22644" xr:uid="{00000000-0005-0000-0000-000042720000}"/>
    <cellStyle name="Note 2 5 2 25 2 2 2" xfId="35871" xr:uid="{00000000-0005-0000-0000-000043720000}"/>
    <cellStyle name="Note 2 5 2 25 2 3" xfId="22645" xr:uid="{00000000-0005-0000-0000-000044720000}"/>
    <cellStyle name="Note 2 5 2 25 2 4" xfId="35872" xr:uid="{00000000-0005-0000-0000-000045720000}"/>
    <cellStyle name="Note 2 5 2 25 3" xfId="22646" xr:uid="{00000000-0005-0000-0000-000046720000}"/>
    <cellStyle name="Note 2 5 2 25 3 2" xfId="35873" xr:uid="{00000000-0005-0000-0000-000047720000}"/>
    <cellStyle name="Note 2 5 2 25 4" xfId="22647" xr:uid="{00000000-0005-0000-0000-000048720000}"/>
    <cellStyle name="Note 2 5 2 25 5" xfId="35874" xr:uid="{00000000-0005-0000-0000-000049720000}"/>
    <cellStyle name="Note 2 5 2 26" xfId="22648" xr:uid="{00000000-0005-0000-0000-00004A720000}"/>
    <cellStyle name="Note 2 5 2 26 2" xfId="22649" xr:uid="{00000000-0005-0000-0000-00004B720000}"/>
    <cellStyle name="Note 2 5 2 26 2 2" xfId="22650" xr:uid="{00000000-0005-0000-0000-00004C720000}"/>
    <cellStyle name="Note 2 5 2 26 2 2 2" xfId="35875" xr:uid="{00000000-0005-0000-0000-00004D720000}"/>
    <cellStyle name="Note 2 5 2 26 2 3" xfId="22651" xr:uid="{00000000-0005-0000-0000-00004E720000}"/>
    <cellStyle name="Note 2 5 2 26 2 4" xfId="35876" xr:uid="{00000000-0005-0000-0000-00004F720000}"/>
    <cellStyle name="Note 2 5 2 26 3" xfId="22652" xr:uid="{00000000-0005-0000-0000-000050720000}"/>
    <cellStyle name="Note 2 5 2 26 3 2" xfId="35877" xr:uid="{00000000-0005-0000-0000-000051720000}"/>
    <cellStyle name="Note 2 5 2 26 4" xfId="22653" xr:uid="{00000000-0005-0000-0000-000052720000}"/>
    <cellStyle name="Note 2 5 2 26 5" xfId="35878" xr:uid="{00000000-0005-0000-0000-000053720000}"/>
    <cellStyle name="Note 2 5 2 27" xfId="22654" xr:uid="{00000000-0005-0000-0000-000054720000}"/>
    <cellStyle name="Note 2 5 2 27 2" xfId="22655" xr:uid="{00000000-0005-0000-0000-000055720000}"/>
    <cellStyle name="Note 2 5 2 27 2 2" xfId="22656" xr:uid="{00000000-0005-0000-0000-000056720000}"/>
    <cellStyle name="Note 2 5 2 27 2 2 2" xfId="35879" xr:uid="{00000000-0005-0000-0000-000057720000}"/>
    <cellStyle name="Note 2 5 2 27 2 3" xfId="22657" xr:uid="{00000000-0005-0000-0000-000058720000}"/>
    <cellStyle name="Note 2 5 2 27 2 4" xfId="35880" xr:uid="{00000000-0005-0000-0000-000059720000}"/>
    <cellStyle name="Note 2 5 2 27 3" xfId="22658" xr:uid="{00000000-0005-0000-0000-00005A720000}"/>
    <cellStyle name="Note 2 5 2 27 3 2" xfId="35881" xr:uid="{00000000-0005-0000-0000-00005B720000}"/>
    <cellStyle name="Note 2 5 2 27 4" xfId="22659" xr:uid="{00000000-0005-0000-0000-00005C720000}"/>
    <cellStyle name="Note 2 5 2 27 5" xfId="35882" xr:uid="{00000000-0005-0000-0000-00005D720000}"/>
    <cellStyle name="Note 2 5 2 28" xfId="22660" xr:uid="{00000000-0005-0000-0000-00005E720000}"/>
    <cellStyle name="Note 2 5 2 28 2" xfId="22661" xr:uid="{00000000-0005-0000-0000-00005F720000}"/>
    <cellStyle name="Note 2 5 2 28 2 2" xfId="22662" xr:uid="{00000000-0005-0000-0000-000060720000}"/>
    <cellStyle name="Note 2 5 2 28 2 2 2" xfId="35883" xr:uid="{00000000-0005-0000-0000-000061720000}"/>
    <cellStyle name="Note 2 5 2 28 2 3" xfId="22663" xr:uid="{00000000-0005-0000-0000-000062720000}"/>
    <cellStyle name="Note 2 5 2 28 2 4" xfId="35884" xr:uid="{00000000-0005-0000-0000-000063720000}"/>
    <cellStyle name="Note 2 5 2 28 3" xfId="22664" xr:uid="{00000000-0005-0000-0000-000064720000}"/>
    <cellStyle name="Note 2 5 2 28 3 2" xfId="35885" xr:uid="{00000000-0005-0000-0000-000065720000}"/>
    <cellStyle name="Note 2 5 2 28 4" xfId="22665" xr:uid="{00000000-0005-0000-0000-000066720000}"/>
    <cellStyle name="Note 2 5 2 28 5" xfId="35886" xr:uid="{00000000-0005-0000-0000-000067720000}"/>
    <cellStyle name="Note 2 5 2 29" xfId="22666" xr:uid="{00000000-0005-0000-0000-000068720000}"/>
    <cellStyle name="Note 2 5 2 29 2" xfId="22667" xr:uid="{00000000-0005-0000-0000-000069720000}"/>
    <cellStyle name="Note 2 5 2 29 2 2" xfId="22668" xr:uid="{00000000-0005-0000-0000-00006A720000}"/>
    <cellStyle name="Note 2 5 2 29 2 2 2" xfId="35887" xr:uid="{00000000-0005-0000-0000-00006B720000}"/>
    <cellStyle name="Note 2 5 2 29 2 3" xfId="22669" xr:uid="{00000000-0005-0000-0000-00006C720000}"/>
    <cellStyle name="Note 2 5 2 29 2 4" xfId="35888" xr:uid="{00000000-0005-0000-0000-00006D720000}"/>
    <cellStyle name="Note 2 5 2 29 3" xfId="22670" xr:uid="{00000000-0005-0000-0000-00006E720000}"/>
    <cellStyle name="Note 2 5 2 29 3 2" xfId="35889" xr:uid="{00000000-0005-0000-0000-00006F720000}"/>
    <cellStyle name="Note 2 5 2 29 4" xfId="22671" xr:uid="{00000000-0005-0000-0000-000070720000}"/>
    <cellStyle name="Note 2 5 2 29 5" xfId="35890" xr:uid="{00000000-0005-0000-0000-000071720000}"/>
    <cellStyle name="Note 2 5 2 3" xfId="22672" xr:uid="{00000000-0005-0000-0000-000072720000}"/>
    <cellStyle name="Note 2 5 2 3 2" xfId="22673" xr:uid="{00000000-0005-0000-0000-000073720000}"/>
    <cellStyle name="Note 2 5 2 3 2 2" xfId="22674" xr:uid="{00000000-0005-0000-0000-000074720000}"/>
    <cellStyle name="Note 2 5 2 3 2 2 2" xfId="35891" xr:uid="{00000000-0005-0000-0000-000075720000}"/>
    <cellStyle name="Note 2 5 2 3 2 3" xfId="22675" xr:uid="{00000000-0005-0000-0000-000076720000}"/>
    <cellStyle name="Note 2 5 2 3 2 4" xfId="35892" xr:uid="{00000000-0005-0000-0000-000077720000}"/>
    <cellStyle name="Note 2 5 2 3 3" xfId="22676" xr:uid="{00000000-0005-0000-0000-000078720000}"/>
    <cellStyle name="Note 2 5 2 3 3 2" xfId="35893" xr:uid="{00000000-0005-0000-0000-000079720000}"/>
    <cellStyle name="Note 2 5 2 3 4" xfId="22677" xr:uid="{00000000-0005-0000-0000-00007A720000}"/>
    <cellStyle name="Note 2 5 2 3 5" xfId="35894" xr:uid="{00000000-0005-0000-0000-00007B720000}"/>
    <cellStyle name="Note 2 5 2 30" xfId="22678" xr:uid="{00000000-0005-0000-0000-00007C720000}"/>
    <cellStyle name="Note 2 5 2 30 2" xfId="22679" xr:uid="{00000000-0005-0000-0000-00007D720000}"/>
    <cellStyle name="Note 2 5 2 30 2 2" xfId="22680" xr:uid="{00000000-0005-0000-0000-00007E720000}"/>
    <cellStyle name="Note 2 5 2 30 2 2 2" xfId="35895" xr:uid="{00000000-0005-0000-0000-00007F720000}"/>
    <cellStyle name="Note 2 5 2 30 2 3" xfId="22681" xr:uid="{00000000-0005-0000-0000-000080720000}"/>
    <cellStyle name="Note 2 5 2 30 2 4" xfId="35896" xr:uid="{00000000-0005-0000-0000-000081720000}"/>
    <cellStyle name="Note 2 5 2 30 3" xfId="22682" xr:uid="{00000000-0005-0000-0000-000082720000}"/>
    <cellStyle name="Note 2 5 2 30 3 2" xfId="35897" xr:uid="{00000000-0005-0000-0000-000083720000}"/>
    <cellStyle name="Note 2 5 2 30 4" xfId="22683" xr:uid="{00000000-0005-0000-0000-000084720000}"/>
    <cellStyle name="Note 2 5 2 30 5" xfId="35898" xr:uid="{00000000-0005-0000-0000-000085720000}"/>
    <cellStyle name="Note 2 5 2 31" xfId="22684" xr:uid="{00000000-0005-0000-0000-000086720000}"/>
    <cellStyle name="Note 2 5 2 31 2" xfId="22685" xr:uid="{00000000-0005-0000-0000-000087720000}"/>
    <cellStyle name="Note 2 5 2 31 2 2" xfId="35899" xr:uid="{00000000-0005-0000-0000-000088720000}"/>
    <cellStyle name="Note 2 5 2 31 3" xfId="22686" xr:uid="{00000000-0005-0000-0000-000089720000}"/>
    <cellStyle name="Note 2 5 2 31 4" xfId="35900" xr:uid="{00000000-0005-0000-0000-00008A720000}"/>
    <cellStyle name="Note 2 5 2 32" xfId="22687" xr:uid="{00000000-0005-0000-0000-00008B720000}"/>
    <cellStyle name="Note 2 5 2 32 2" xfId="35901" xr:uid="{00000000-0005-0000-0000-00008C720000}"/>
    <cellStyle name="Note 2 5 2 33" xfId="22688" xr:uid="{00000000-0005-0000-0000-00008D720000}"/>
    <cellStyle name="Note 2 5 2 34" xfId="35902" xr:uid="{00000000-0005-0000-0000-00008E720000}"/>
    <cellStyle name="Note 2 5 2 4" xfId="22689" xr:uid="{00000000-0005-0000-0000-00008F720000}"/>
    <cellStyle name="Note 2 5 2 4 2" xfId="22690" xr:uid="{00000000-0005-0000-0000-000090720000}"/>
    <cellStyle name="Note 2 5 2 4 2 2" xfId="22691" xr:uid="{00000000-0005-0000-0000-000091720000}"/>
    <cellStyle name="Note 2 5 2 4 2 2 2" xfId="35903" xr:uid="{00000000-0005-0000-0000-000092720000}"/>
    <cellStyle name="Note 2 5 2 4 2 3" xfId="22692" xr:uid="{00000000-0005-0000-0000-000093720000}"/>
    <cellStyle name="Note 2 5 2 4 2 4" xfId="35904" xr:uid="{00000000-0005-0000-0000-000094720000}"/>
    <cellStyle name="Note 2 5 2 4 3" xfId="22693" xr:uid="{00000000-0005-0000-0000-000095720000}"/>
    <cellStyle name="Note 2 5 2 4 3 2" xfId="35905" xr:uid="{00000000-0005-0000-0000-000096720000}"/>
    <cellStyle name="Note 2 5 2 4 4" xfId="22694" xr:uid="{00000000-0005-0000-0000-000097720000}"/>
    <cellStyle name="Note 2 5 2 4 5" xfId="35906" xr:uid="{00000000-0005-0000-0000-000098720000}"/>
    <cellStyle name="Note 2 5 2 5" xfId="22695" xr:uid="{00000000-0005-0000-0000-000099720000}"/>
    <cellStyle name="Note 2 5 2 5 2" xfId="22696" xr:uid="{00000000-0005-0000-0000-00009A720000}"/>
    <cellStyle name="Note 2 5 2 5 2 2" xfId="22697" xr:uid="{00000000-0005-0000-0000-00009B720000}"/>
    <cellStyle name="Note 2 5 2 5 2 2 2" xfId="35907" xr:uid="{00000000-0005-0000-0000-00009C720000}"/>
    <cellStyle name="Note 2 5 2 5 2 3" xfId="22698" xr:uid="{00000000-0005-0000-0000-00009D720000}"/>
    <cellStyle name="Note 2 5 2 5 2 4" xfId="35908" xr:uid="{00000000-0005-0000-0000-00009E720000}"/>
    <cellStyle name="Note 2 5 2 5 3" xfId="22699" xr:uid="{00000000-0005-0000-0000-00009F720000}"/>
    <cellStyle name="Note 2 5 2 5 3 2" xfId="35909" xr:uid="{00000000-0005-0000-0000-0000A0720000}"/>
    <cellStyle name="Note 2 5 2 5 4" xfId="22700" xr:uid="{00000000-0005-0000-0000-0000A1720000}"/>
    <cellStyle name="Note 2 5 2 5 5" xfId="35910" xr:uid="{00000000-0005-0000-0000-0000A2720000}"/>
    <cellStyle name="Note 2 5 2 6" xfId="22701" xr:uid="{00000000-0005-0000-0000-0000A3720000}"/>
    <cellStyle name="Note 2 5 2 6 2" xfId="22702" xr:uid="{00000000-0005-0000-0000-0000A4720000}"/>
    <cellStyle name="Note 2 5 2 6 2 2" xfId="22703" xr:uid="{00000000-0005-0000-0000-0000A5720000}"/>
    <cellStyle name="Note 2 5 2 6 2 2 2" xfId="35911" xr:uid="{00000000-0005-0000-0000-0000A6720000}"/>
    <cellStyle name="Note 2 5 2 6 2 3" xfId="22704" xr:uid="{00000000-0005-0000-0000-0000A7720000}"/>
    <cellStyle name="Note 2 5 2 6 2 4" xfId="35912" xr:uid="{00000000-0005-0000-0000-0000A8720000}"/>
    <cellStyle name="Note 2 5 2 6 3" xfId="22705" xr:uid="{00000000-0005-0000-0000-0000A9720000}"/>
    <cellStyle name="Note 2 5 2 6 3 2" xfId="35913" xr:uid="{00000000-0005-0000-0000-0000AA720000}"/>
    <cellStyle name="Note 2 5 2 6 4" xfId="22706" xr:uid="{00000000-0005-0000-0000-0000AB720000}"/>
    <cellStyle name="Note 2 5 2 6 5" xfId="35914" xr:uid="{00000000-0005-0000-0000-0000AC720000}"/>
    <cellStyle name="Note 2 5 2 7" xfId="22707" xr:uid="{00000000-0005-0000-0000-0000AD720000}"/>
    <cellStyle name="Note 2 5 2 7 2" xfId="22708" xr:uid="{00000000-0005-0000-0000-0000AE720000}"/>
    <cellStyle name="Note 2 5 2 7 2 2" xfId="22709" xr:uid="{00000000-0005-0000-0000-0000AF720000}"/>
    <cellStyle name="Note 2 5 2 7 2 2 2" xfId="35915" xr:uid="{00000000-0005-0000-0000-0000B0720000}"/>
    <cellStyle name="Note 2 5 2 7 2 3" xfId="22710" xr:uid="{00000000-0005-0000-0000-0000B1720000}"/>
    <cellStyle name="Note 2 5 2 7 2 4" xfId="35916" xr:uid="{00000000-0005-0000-0000-0000B2720000}"/>
    <cellStyle name="Note 2 5 2 7 3" xfId="22711" xr:uid="{00000000-0005-0000-0000-0000B3720000}"/>
    <cellStyle name="Note 2 5 2 7 3 2" xfId="35917" xr:uid="{00000000-0005-0000-0000-0000B4720000}"/>
    <cellStyle name="Note 2 5 2 7 4" xfId="22712" xr:uid="{00000000-0005-0000-0000-0000B5720000}"/>
    <cellStyle name="Note 2 5 2 7 5" xfId="35918" xr:uid="{00000000-0005-0000-0000-0000B6720000}"/>
    <cellStyle name="Note 2 5 2 8" xfId="22713" xr:uid="{00000000-0005-0000-0000-0000B7720000}"/>
    <cellStyle name="Note 2 5 2 8 2" xfId="22714" xr:uid="{00000000-0005-0000-0000-0000B8720000}"/>
    <cellStyle name="Note 2 5 2 8 2 2" xfId="22715" xr:uid="{00000000-0005-0000-0000-0000B9720000}"/>
    <cellStyle name="Note 2 5 2 8 2 2 2" xfId="35919" xr:uid="{00000000-0005-0000-0000-0000BA720000}"/>
    <cellStyle name="Note 2 5 2 8 2 3" xfId="22716" xr:uid="{00000000-0005-0000-0000-0000BB720000}"/>
    <cellStyle name="Note 2 5 2 8 2 4" xfId="35920" xr:uid="{00000000-0005-0000-0000-0000BC720000}"/>
    <cellStyle name="Note 2 5 2 8 3" xfId="22717" xr:uid="{00000000-0005-0000-0000-0000BD720000}"/>
    <cellStyle name="Note 2 5 2 8 3 2" xfId="35921" xr:uid="{00000000-0005-0000-0000-0000BE720000}"/>
    <cellStyle name="Note 2 5 2 8 4" xfId="22718" xr:uid="{00000000-0005-0000-0000-0000BF720000}"/>
    <cellStyle name="Note 2 5 2 8 5" xfId="35922" xr:uid="{00000000-0005-0000-0000-0000C0720000}"/>
    <cellStyle name="Note 2 5 2 9" xfId="22719" xr:uid="{00000000-0005-0000-0000-0000C1720000}"/>
    <cellStyle name="Note 2 5 2 9 2" xfId="22720" xr:uid="{00000000-0005-0000-0000-0000C2720000}"/>
    <cellStyle name="Note 2 5 2 9 2 2" xfId="22721" xr:uid="{00000000-0005-0000-0000-0000C3720000}"/>
    <cellStyle name="Note 2 5 2 9 2 2 2" xfId="35923" xr:uid="{00000000-0005-0000-0000-0000C4720000}"/>
    <cellStyle name="Note 2 5 2 9 2 3" xfId="22722" xr:uid="{00000000-0005-0000-0000-0000C5720000}"/>
    <cellStyle name="Note 2 5 2 9 2 4" xfId="35924" xr:uid="{00000000-0005-0000-0000-0000C6720000}"/>
    <cellStyle name="Note 2 5 2 9 3" xfId="22723" xr:uid="{00000000-0005-0000-0000-0000C7720000}"/>
    <cellStyle name="Note 2 5 2 9 3 2" xfId="35925" xr:uid="{00000000-0005-0000-0000-0000C8720000}"/>
    <cellStyle name="Note 2 5 2 9 4" xfId="22724" xr:uid="{00000000-0005-0000-0000-0000C9720000}"/>
    <cellStyle name="Note 2 5 2 9 5" xfId="35926" xr:uid="{00000000-0005-0000-0000-0000CA720000}"/>
    <cellStyle name="Note 2 5 20" xfId="22725" xr:uid="{00000000-0005-0000-0000-0000CB720000}"/>
    <cellStyle name="Note 2 5 20 2" xfId="22726" xr:uid="{00000000-0005-0000-0000-0000CC720000}"/>
    <cellStyle name="Note 2 5 20 2 2" xfId="22727" xr:uid="{00000000-0005-0000-0000-0000CD720000}"/>
    <cellStyle name="Note 2 5 20 2 2 2" xfId="35927" xr:uid="{00000000-0005-0000-0000-0000CE720000}"/>
    <cellStyle name="Note 2 5 20 2 3" xfId="22728" xr:uid="{00000000-0005-0000-0000-0000CF720000}"/>
    <cellStyle name="Note 2 5 20 2 4" xfId="35928" xr:uid="{00000000-0005-0000-0000-0000D0720000}"/>
    <cellStyle name="Note 2 5 20 3" xfId="22729" xr:uid="{00000000-0005-0000-0000-0000D1720000}"/>
    <cellStyle name="Note 2 5 20 3 2" xfId="35929" xr:uid="{00000000-0005-0000-0000-0000D2720000}"/>
    <cellStyle name="Note 2 5 20 4" xfId="22730" xr:uid="{00000000-0005-0000-0000-0000D3720000}"/>
    <cellStyle name="Note 2 5 20 5" xfId="35930" xr:uid="{00000000-0005-0000-0000-0000D4720000}"/>
    <cellStyle name="Note 2 5 21" xfId="22731" xr:uid="{00000000-0005-0000-0000-0000D5720000}"/>
    <cellStyle name="Note 2 5 21 2" xfId="22732" xr:uid="{00000000-0005-0000-0000-0000D6720000}"/>
    <cellStyle name="Note 2 5 21 2 2" xfId="22733" xr:uid="{00000000-0005-0000-0000-0000D7720000}"/>
    <cellStyle name="Note 2 5 21 2 2 2" xfId="35931" xr:uid="{00000000-0005-0000-0000-0000D8720000}"/>
    <cellStyle name="Note 2 5 21 2 3" xfId="22734" xr:uid="{00000000-0005-0000-0000-0000D9720000}"/>
    <cellStyle name="Note 2 5 21 2 4" xfId="35932" xr:uid="{00000000-0005-0000-0000-0000DA720000}"/>
    <cellStyle name="Note 2 5 21 3" xfId="22735" xr:uid="{00000000-0005-0000-0000-0000DB720000}"/>
    <cellStyle name="Note 2 5 21 3 2" xfId="35933" xr:uid="{00000000-0005-0000-0000-0000DC720000}"/>
    <cellStyle name="Note 2 5 21 4" xfId="22736" xr:uid="{00000000-0005-0000-0000-0000DD720000}"/>
    <cellStyle name="Note 2 5 21 5" xfId="35934" xr:uid="{00000000-0005-0000-0000-0000DE720000}"/>
    <cellStyle name="Note 2 5 22" xfId="22737" xr:uid="{00000000-0005-0000-0000-0000DF720000}"/>
    <cellStyle name="Note 2 5 22 2" xfId="22738" xr:uid="{00000000-0005-0000-0000-0000E0720000}"/>
    <cellStyle name="Note 2 5 22 2 2" xfId="22739" xr:uid="{00000000-0005-0000-0000-0000E1720000}"/>
    <cellStyle name="Note 2 5 22 2 2 2" xfId="35935" xr:uid="{00000000-0005-0000-0000-0000E2720000}"/>
    <cellStyle name="Note 2 5 22 2 3" xfId="22740" xr:uid="{00000000-0005-0000-0000-0000E3720000}"/>
    <cellStyle name="Note 2 5 22 2 4" xfId="35936" xr:uid="{00000000-0005-0000-0000-0000E4720000}"/>
    <cellStyle name="Note 2 5 22 3" xfId="22741" xr:uid="{00000000-0005-0000-0000-0000E5720000}"/>
    <cellStyle name="Note 2 5 22 3 2" xfId="35937" xr:uid="{00000000-0005-0000-0000-0000E6720000}"/>
    <cellStyle name="Note 2 5 22 4" xfId="22742" xr:uid="{00000000-0005-0000-0000-0000E7720000}"/>
    <cellStyle name="Note 2 5 22 5" xfId="35938" xr:uid="{00000000-0005-0000-0000-0000E8720000}"/>
    <cellStyle name="Note 2 5 23" xfId="22743" xr:uid="{00000000-0005-0000-0000-0000E9720000}"/>
    <cellStyle name="Note 2 5 23 2" xfId="22744" xr:uid="{00000000-0005-0000-0000-0000EA720000}"/>
    <cellStyle name="Note 2 5 23 2 2" xfId="22745" xr:uid="{00000000-0005-0000-0000-0000EB720000}"/>
    <cellStyle name="Note 2 5 23 2 2 2" xfId="35939" xr:uid="{00000000-0005-0000-0000-0000EC720000}"/>
    <cellStyle name="Note 2 5 23 2 3" xfId="22746" xr:uid="{00000000-0005-0000-0000-0000ED720000}"/>
    <cellStyle name="Note 2 5 23 2 4" xfId="35940" xr:uid="{00000000-0005-0000-0000-0000EE720000}"/>
    <cellStyle name="Note 2 5 23 3" xfId="22747" xr:uid="{00000000-0005-0000-0000-0000EF720000}"/>
    <cellStyle name="Note 2 5 23 3 2" xfId="35941" xr:uid="{00000000-0005-0000-0000-0000F0720000}"/>
    <cellStyle name="Note 2 5 23 4" xfId="22748" xr:uid="{00000000-0005-0000-0000-0000F1720000}"/>
    <cellStyle name="Note 2 5 23 5" xfId="35942" xr:uid="{00000000-0005-0000-0000-0000F2720000}"/>
    <cellStyle name="Note 2 5 24" xfId="22749" xr:uid="{00000000-0005-0000-0000-0000F3720000}"/>
    <cellStyle name="Note 2 5 24 2" xfId="22750" xr:uid="{00000000-0005-0000-0000-0000F4720000}"/>
    <cellStyle name="Note 2 5 24 2 2" xfId="22751" xr:uid="{00000000-0005-0000-0000-0000F5720000}"/>
    <cellStyle name="Note 2 5 24 2 2 2" xfId="35943" xr:uid="{00000000-0005-0000-0000-0000F6720000}"/>
    <cellStyle name="Note 2 5 24 2 3" xfId="22752" xr:uid="{00000000-0005-0000-0000-0000F7720000}"/>
    <cellStyle name="Note 2 5 24 2 4" xfId="35944" xr:uid="{00000000-0005-0000-0000-0000F8720000}"/>
    <cellStyle name="Note 2 5 24 3" xfId="22753" xr:uid="{00000000-0005-0000-0000-0000F9720000}"/>
    <cellStyle name="Note 2 5 24 3 2" xfId="35945" xr:uid="{00000000-0005-0000-0000-0000FA720000}"/>
    <cellStyle name="Note 2 5 24 4" xfId="22754" xr:uid="{00000000-0005-0000-0000-0000FB720000}"/>
    <cellStyle name="Note 2 5 24 5" xfId="35946" xr:uid="{00000000-0005-0000-0000-0000FC720000}"/>
    <cellStyle name="Note 2 5 25" xfId="22755" xr:uid="{00000000-0005-0000-0000-0000FD720000}"/>
    <cellStyle name="Note 2 5 25 2" xfId="22756" xr:uid="{00000000-0005-0000-0000-0000FE720000}"/>
    <cellStyle name="Note 2 5 25 2 2" xfId="22757" xr:uid="{00000000-0005-0000-0000-0000FF720000}"/>
    <cellStyle name="Note 2 5 25 2 2 2" xfId="35947" xr:uid="{00000000-0005-0000-0000-000000730000}"/>
    <cellStyle name="Note 2 5 25 2 3" xfId="22758" xr:uid="{00000000-0005-0000-0000-000001730000}"/>
    <cellStyle name="Note 2 5 25 2 4" xfId="35948" xr:uid="{00000000-0005-0000-0000-000002730000}"/>
    <cellStyle name="Note 2 5 25 3" xfId="22759" xr:uid="{00000000-0005-0000-0000-000003730000}"/>
    <cellStyle name="Note 2 5 25 3 2" xfId="35949" xr:uid="{00000000-0005-0000-0000-000004730000}"/>
    <cellStyle name="Note 2 5 25 4" xfId="22760" xr:uid="{00000000-0005-0000-0000-000005730000}"/>
    <cellStyle name="Note 2 5 25 5" xfId="35950" xr:uid="{00000000-0005-0000-0000-000006730000}"/>
    <cellStyle name="Note 2 5 26" xfId="22761" xr:uid="{00000000-0005-0000-0000-000007730000}"/>
    <cellStyle name="Note 2 5 26 2" xfId="22762" xr:uid="{00000000-0005-0000-0000-000008730000}"/>
    <cellStyle name="Note 2 5 26 2 2" xfId="22763" xr:uid="{00000000-0005-0000-0000-000009730000}"/>
    <cellStyle name="Note 2 5 26 2 2 2" xfId="35951" xr:uid="{00000000-0005-0000-0000-00000A730000}"/>
    <cellStyle name="Note 2 5 26 2 3" xfId="22764" xr:uid="{00000000-0005-0000-0000-00000B730000}"/>
    <cellStyle name="Note 2 5 26 2 4" xfId="35952" xr:uid="{00000000-0005-0000-0000-00000C730000}"/>
    <cellStyle name="Note 2 5 26 3" xfId="22765" xr:uid="{00000000-0005-0000-0000-00000D730000}"/>
    <cellStyle name="Note 2 5 26 3 2" xfId="35953" xr:uid="{00000000-0005-0000-0000-00000E730000}"/>
    <cellStyle name="Note 2 5 26 4" xfId="22766" xr:uid="{00000000-0005-0000-0000-00000F730000}"/>
    <cellStyle name="Note 2 5 26 5" xfId="35954" xr:uid="{00000000-0005-0000-0000-000010730000}"/>
    <cellStyle name="Note 2 5 27" xfId="22767" xr:uid="{00000000-0005-0000-0000-000011730000}"/>
    <cellStyle name="Note 2 5 27 2" xfId="22768" xr:uid="{00000000-0005-0000-0000-000012730000}"/>
    <cellStyle name="Note 2 5 27 2 2" xfId="22769" xr:uid="{00000000-0005-0000-0000-000013730000}"/>
    <cellStyle name="Note 2 5 27 2 2 2" xfId="35955" xr:uid="{00000000-0005-0000-0000-000014730000}"/>
    <cellStyle name="Note 2 5 27 2 3" xfId="22770" xr:uid="{00000000-0005-0000-0000-000015730000}"/>
    <cellStyle name="Note 2 5 27 2 4" xfId="35956" xr:uid="{00000000-0005-0000-0000-000016730000}"/>
    <cellStyle name="Note 2 5 27 3" xfId="22771" xr:uid="{00000000-0005-0000-0000-000017730000}"/>
    <cellStyle name="Note 2 5 27 3 2" xfId="35957" xr:uid="{00000000-0005-0000-0000-000018730000}"/>
    <cellStyle name="Note 2 5 27 4" xfId="22772" xr:uid="{00000000-0005-0000-0000-000019730000}"/>
    <cellStyle name="Note 2 5 27 5" xfId="35958" xr:uid="{00000000-0005-0000-0000-00001A730000}"/>
    <cellStyle name="Note 2 5 28" xfId="22773" xr:uid="{00000000-0005-0000-0000-00001B730000}"/>
    <cellStyle name="Note 2 5 28 2" xfId="22774" xr:uid="{00000000-0005-0000-0000-00001C730000}"/>
    <cellStyle name="Note 2 5 28 2 2" xfId="22775" xr:uid="{00000000-0005-0000-0000-00001D730000}"/>
    <cellStyle name="Note 2 5 28 2 2 2" xfId="35959" xr:uid="{00000000-0005-0000-0000-00001E730000}"/>
    <cellStyle name="Note 2 5 28 2 3" xfId="22776" xr:uid="{00000000-0005-0000-0000-00001F730000}"/>
    <cellStyle name="Note 2 5 28 2 4" xfId="35960" xr:uid="{00000000-0005-0000-0000-000020730000}"/>
    <cellStyle name="Note 2 5 28 3" xfId="22777" xr:uid="{00000000-0005-0000-0000-000021730000}"/>
    <cellStyle name="Note 2 5 28 3 2" xfId="35961" xr:uid="{00000000-0005-0000-0000-000022730000}"/>
    <cellStyle name="Note 2 5 28 4" xfId="22778" xr:uid="{00000000-0005-0000-0000-000023730000}"/>
    <cellStyle name="Note 2 5 28 5" xfId="35962" xr:uid="{00000000-0005-0000-0000-000024730000}"/>
    <cellStyle name="Note 2 5 29" xfId="22779" xr:uid="{00000000-0005-0000-0000-000025730000}"/>
    <cellStyle name="Note 2 5 29 2" xfId="22780" xr:uid="{00000000-0005-0000-0000-000026730000}"/>
    <cellStyle name="Note 2 5 29 2 2" xfId="22781" xr:uid="{00000000-0005-0000-0000-000027730000}"/>
    <cellStyle name="Note 2 5 29 2 2 2" xfId="35963" xr:uid="{00000000-0005-0000-0000-000028730000}"/>
    <cellStyle name="Note 2 5 29 2 3" xfId="22782" xr:uid="{00000000-0005-0000-0000-000029730000}"/>
    <cellStyle name="Note 2 5 29 2 4" xfId="35964" xr:uid="{00000000-0005-0000-0000-00002A730000}"/>
    <cellStyle name="Note 2 5 29 3" xfId="22783" xr:uid="{00000000-0005-0000-0000-00002B730000}"/>
    <cellStyle name="Note 2 5 29 3 2" xfId="35965" xr:uid="{00000000-0005-0000-0000-00002C730000}"/>
    <cellStyle name="Note 2 5 29 4" xfId="22784" xr:uid="{00000000-0005-0000-0000-00002D730000}"/>
    <cellStyle name="Note 2 5 29 5" xfId="35966" xr:uid="{00000000-0005-0000-0000-00002E730000}"/>
    <cellStyle name="Note 2 5 3" xfId="22785" xr:uid="{00000000-0005-0000-0000-00002F730000}"/>
    <cellStyle name="Note 2 5 3 10" xfId="22786" xr:uid="{00000000-0005-0000-0000-000030730000}"/>
    <cellStyle name="Note 2 5 3 10 2" xfId="22787" xr:uid="{00000000-0005-0000-0000-000031730000}"/>
    <cellStyle name="Note 2 5 3 10 2 2" xfId="22788" xr:uid="{00000000-0005-0000-0000-000032730000}"/>
    <cellStyle name="Note 2 5 3 10 2 2 2" xfId="35967" xr:uid="{00000000-0005-0000-0000-000033730000}"/>
    <cellStyle name="Note 2 5 3 10 2 3" xfId="22789" xr:uid="{00000000-0005-0000-0000-000034730000}"/>
    <cellStyle name="Note 2 5 3 10 2 4" xfId="35968" xr:uid="{00000000-0005-0000-0000-000035730000}"/>
    <cellStyle name="Note 2 5 3 10 3" xfId="22790" xr:uid="{00000000-0005-0000-0000-000036730000}"/>
    <cellStyle name="Note 2 5 3 10 3 2" xfId="35969" xr:uid="{00000000-0005-0000-0000-000037730000}"/>
    <cellStyle name="Note 2 5 3 10 4" xfId="22791" xr:uid="{00000000-0005-0000-0000-000038730000}"/>
    <cellStyle name="Note 2 5 3 10 5" xfId="35970" xr:uid="{00000000-0005-0000-0000-000039730000}"/>
    <cellStyle name="Note 2 5 3 11" xfId="22792" xr:uid="{00000000-0005-0000-0000-00003A730000}"/>
    <cellStyle name="Note 2 5 3 11 2" xfId="22793" xr:uid="{00000000-0005-0000-0000-00003B730000}"/>
    <cellStyle name="Note 2 5 3 11 2 2" xfId="22794" xr:uid="{00000000-0005-0000-0000-00003C730000}"/>
    <cellStyle name="Note 2 5 3 11 2 2 2" xfId="35971" xr:uid="{00000000-0005-0000-0000-00003D730000}"/>
    <cellStyle name="Note 2 5 3 11 2 3" xfId="22795" xr:uid="{00000000-0005-0000-0000-00003E730000}"/>
    <cellStyle name="Note 2 5 3 11 2 4" xfId="35972" xr:uid="{00000000-0005-0000-0000-00003F730000}"/>
    <cellStyle name="Note 2 5 3 11 3" xfId="22796" xr:uid="{00000000-0005-0000-0000-000040730000}"/>
    <cellStyle name="Note 2 5 3 11 3 2" xfId="35973" xr:uid="{00000000-0005-0000-0000-000041730000}"/>
    <cellStyle name="Note 2 5 3 11 4" xfId="22797" xr:uid="{00000000-0005-0000-0000-000042730000}"/>
    <cellStyle name="Note 2 5 3 11 5" xfId="35974" xr:uid="{00000000-0005-0000-0000-000043730000}"/>
    <cellStyle name="Note 2 5 3 12" xfId="22798" xr:uid="{00000000-0005-0000-0000-000044730000}"/>
    <cellStyle name="Note 2 5 3 12 2" xfId="22799" xr:uid="{00000000-0005-0000-0000-000045730000}"/>
    <cellStyle name="Note 2 5 3 12 2 2" xfId="22800" xr:uid="{00000000-0005-0000-0000-000046730000}"/>
    <cellStyle name="Note 2 5 3 12 2 2 2" xfId="35975" xr:uid="{00000000-0005-0000-0000-000047730000}"/>
    <cellStyle name="Note 2 5 3 12 2 3" xfId="22801" xr:uid="{00000000-0005-0000-0000-000048730000}"/>
    <cellStyle name="Note 2 5 3 12 2 4" xfId="35976" xr:uid="{00000000-0005-0000-0000-000049730000}"/>
    <cellStyle name="Note 2 5 3 12 3" xfId="22802" xr:uid="{00000000-0005-0000-0000-00004A730000}"/>
    <cellStyle name="Note 2 5 3 12 3 2" xfId="35977" xr:uid="{00000000-0005-0000-0000-00004B730000}"/>
    <cellStyle name="Note 2 5 3 12 4" xfId="22803" xr:uid="{00000000-0005-0000-0000-00004C730000}"/>
    <cellStyle name="Note 2 5 3 12 5" xfId="35978" xr:uid="{00000000-0005-0000-0000-00004D730000}"/>
    <cellStyle name="Note 2 5 3 13" xfId="22804" xr:uid="{00000000-0005-0000-0000-00004E730000}"/>
    <cellStyle name="Note 2 5 3 13 2" xfId="22805" xr:uid="{00000000-0005-0000-0000-00004F730000}"/>
    <cellStyle name="Note 2 5 3 13 2 2" xfId="22806" xr:uid="{00000000-0005-0000-0000-000050730000}"/>
    <cellStyle name="Note 2 5 3 13 2 2 2" xfId="35979" xr:uid="{00000000-0005-0000-0000-000051730000}"/>
    <cellStyle name="Note 2 5 3 13 2 3" xfId="22807" xr:uid="{00000000-0005-0000-0000-000052730000}"/>
    <cellStyle name="Note 2 5 3 13 2 4" xfId="35980" xr:uid="{00000000-0005-0000-0000-000053730000}"/>
    <cellStyle name="Note 2 5 3 13 3" xfId="22808" xr:uid="{00000000-0005-0000-0000-000054730000}"/>
    <cellStyle name="Note 2 5 3 13 3 2" xfId="35981" xr:uid="{00000000-0005-0000-0000-000055730000}"/>
    <cellStyle name="Note 2 5 3 13 4" xfId="22809" xr:uid="{00000000-0005-0000-0000-000056730000}"/>
    <cellStyle name="Note 2 5 3 13 5" xfId="35982" xr:uid="{00000000-0005-0000-0000-000057730000}"/>
    <cellStyle name="Note 2 5 3 14" xfId="22810" xr:uid="{00000000-0005-0000-0000-000058730000}"/>
    <cellStyle name="Note 2 5 3 14 2" xfId="22811" xr:uid="{00000000-0005-0000-0000-000059730000}"/>
    <cellStyle name="Note 2 5 3 14 2 2" xfId="22812" xr:uid="{00000000-0005-0000-0000-00005A730000}"/>
    <cellStyle name="Note 2 5 3 14 2 2 2" xfId="35983" xr:uid="{00000000-0005-0000-0000-00005B730000}"/>
    <cellStyle name="Note 2 5 3 14 2 3" xfId="22813" xr:uid="{00000000-0005-0000-0000-00005C730000}"/>
    <cellStyle name="Note 2 5 3 14 2 4" xfId="35984" xr:uid="{00000000-0005-0000-0000-00005D730000}"/>
    <cellStyle name="Note 2 5 3 14 3" xfId="22814" xr:uid="{00000000-0005-0000-0000-00005E730000}"/>
    <cellStyle name="Note 2 5 3 14 3 2" xfId="35985" xr:uid="{00000000-0005-0000-0000-00005F730000}"/>
    <cellStyle name="Note 2 5 3 14 4" xfId="22815" xr:uid="{00000000-0005-0000-0000-000060730000}"/>
    <cellStyle name="Note 2 5 3 14 5" xfId="35986" xr:uid="{00000000-0005-0000-0000-000061730000}"/>
    <cellStyle name="Note 2 5 3 15" xfId="22816" xr:uid="{00000000-0005-0000-0000-000062730000}"/>
    <cellStyle name="Note 2 5 3 15 2" xfId="22817" xr:uid="{00000000-0005-0000-0000-000063730000}"/>
    <cellStyle name="Note 2 5 3 15 2 2" xfId="22818" xr:uid="{00000000-0005-0000-0000-000064730000}"/>
    <cellStyle name="Note 2 5 3 15 2 2 2" xfId="35987" xr:uid="{00000000-0005-0000-0000-000065730000}"/>
    <cellStyle name="Note 2 5 3 15 2 3" xfId="22819" xr:uid="{00000000-0005-0000-0000-000066730000}"/>
    <cellStyle name="Note 2 5 3 15 2 4" xfId="35988" xr:uid="{00000000-0005-0000-0000-000067730000}"/>
    <cellStyle name="Note 2 5 3 15 3" xfId="22820" xr:uid="{00000000-0005-0000-0000-000068730000}"/>
    <cellStyle name="Note 2 5 3 15 3 2" xfId="35989" xr:uid="{00000000-0005-0000-0000-000069730000}"/>
    <cellStyle name="Note 2 5 3 15 4" xfId="22821" xr:uid="{00000000-0005-0000-0000-00006A730000}"/>
    <cellStyle name="Note 2 5 3 15 5" xfId="35990" xr:uid="{00000000-0005-0000-0000-00006B730000}"/>
    <cellStyle name="Note 2 5 3 16" xfId="22822" xr:uid="{00000000-0005-0000-0000-00006C730000}"/>
    <cellStyle name="Note 2 5 3 16 2" xfId="22823" xr:uid="{00000000-0005-0000-0000-00006D730000}"/>
    <cellStyle name="Note 2 5 3 16 2 2" xfId="22824" xr:uid="{00000000-0005-0000-0000-00006E730000}"/>
    <cellStyle name="Note 2 5 3 16 2 2 2" xfId="35991" xr:uid="{00000000-0005-0000-0000-00006F730000}"/>
    <cellStyle name="Note 2 5 3 16 2 3" xfId="22825" xr:uid="{00000000-0005-0000-0000-000070730000}"/>
    <cellStyle name="Note 2 5 3 16 2 4" xfId="35992" xr:uid="{00000000-0005-0000-0000-000071730000}"/>
    <cellStyle name="Note 2 5 3 16 3" xfId="22826" xr:uid="{00000000-0005-0000-0000-000072730000}"/>
    <cellStyle name="Note 2 5 3 16 3 2" xfId="35993" xr:uid="{00000000-0005-0000-0000-000073730000}"/>
    <cellStyle name="Note 2 5 3 16 4" xfId="22827" xr:uid="{00000000-0005-0000-0000-000074730000}"/>
    <cellStyle name="Note 2 5 3 16 5" xfId="35994" xr:uid="{00000000-0005-0000-0000-000075730000}"/>
    <cellStyle name="Note 2 5 3 17" xfId="22828" xr:uid="{00000000-0005-0000-0000-000076730000}"/>
    <cellStyle name="Note 2 5 3 17 2" xfId="22829" xr:uid="{00000000-0005-0000-0000-000077730000}"/>
    <cellStyle name="Note 2 5 3 17 2 2" xfId="22830" xr:uid="{00000000-0005-0000-0000-000078730000}"/>
    <cellStyle name="Note 2 5 3 17 2 2 2" xfId="35995" xr:uid="{00000000-0005-0000-0000-000079730000}"/>
    <cellStyle name="Note 2 5 3 17 2 3" xfId="22831" xr:uid="{00000000-0005-0000-0000-00007A730000}"/>
    <cellStyle name="Note 2 5 3 17 2 4" xfId="35996" xr:uid="{00000000-0005-0000-0000-00007B730000}"/>
    <cellStyle name="Note 2 5 3 17 3" xfId="22832" xr:uid="{00000000-0005-0000-0000-00007C730000}"/>
    <cellStyle name="Note 2 5 3 17 3 2" xfId="35997" xr:uid="{00000000-0005-0000-0000-00007D730000}"/>
    <cellStyle name="Note 2 5 3 17 4" xfId="22833" xr:uid="{00000000-0005-0000-0000-00007E730000}"/>
    <cellStyle name="Note 2 5 3 17 5" xfId="35998" xr:uid="{00000000-0005-0000-0000-00007F730000}"/>
    <cellStyle name="Note 2 5 3 18" xfId="22834" xr:uid="{00000000-0005-0000-0000-000080730000}"/>
    <cellStyle name="Note 2 5 3 18 2" xfId="22835" xr:uid="{00000000-0005-0000-0000-000081730000}"/>
    <cellStyle name="Note 2 5 3 18 2 2" xfId="22836" xr:uid="{00000000-0005-0000-0000-000082730000}"/>
    <cellStyle name="Note 2 5 3 18 2 2 2" xfId="35999" xr:uid="{00000000-0005-0000-0000-000083730000}"/>
    <cellStyle name="Note 2 5 3 18 2 3" xfId="22837" xr:uid="{00000000-0005-0000-0000-000084730000}"/>
    <cellStyle name="Note 2 5 3 18 2 4" xfId="36000" xr:uid="{00000000-0005-0000-0000-000085730000}"/>
    <cellStyle name="Note 2 5 3 18 3" xfId="22838" xr:uid="{00000000-0005-0000-0000-000086730000}"/>
    <cellStyle name="Note 2 5 3 18 3 2" xfId="36001" xr:uid="{00000000-0005-0000-0000-000087730000}"/>
    <cellStyle name="Note 2 5 3 18 4" xfId="22839" xr:uid="{00000000-0005-0000-0000-000088730000}"/>
    <cellStyle name="Note 2 5 3 18 5" xfId="36002" xr:uid="{00000000-0005-0000-0000-000089730000}"/>
    <cellStyle name="Note 2 5 3 19" xfId="22840" xr:uid="{00000000-0005-0000-0000-00008A730000}"/>
    <cellStyle name="Note 2 5 3 19 2" xfId="22841" xr:uid="{00000000-0005-0000-0000-00008B730000}"/>
    <cellStyle name="Note 2 5 3 19 2 2" xfId="22842" xr:uid="{00000000-0005-0000-0000-00008C730000}"/>
    <cellStyle name="Note 2 5 3 19 2 2 2" xfId="36003" xr:uid="{00000000-0005-0000-0000-00008D730000}"/>
    <cellStyle name="Note 2 5 3 19 2 3" xfId="22843" xr:uid="{00000000-0005-0000-0000-00008E730000}"/>
    <cellStyle name="Note 2 5 3 19 2 4" xfId="36004" xr:uid="{00000000-0005-0000-0000-00008F730000}"/>
    <cellStyle name="Note 2 5 3 19 3" xfId="22844" xr:uid="{00000000-0005-0000-0000-000090730000}"/>
    <cellStyle name="Note 2 5 3 19 3 2" xfId="36005" xr:uid="{00000000-0005-0000-0000-000091730000}"/>
    <cellStyle name="Note 2 5 3 19 4" xfId="22845" xr:uid="{00000000-0005-0000-0000-000092730000}"/>
    <cellStyle name="Note 2 5 3 19 5" xfId="36006" xr:uid="{00000000-0005-0000-0000-000093730000}"/>
    <cellStyle name="Note 2 5 3 2" xfId="22846" xr:uid="{00000000-0005-0000-0000-000094730000}"/>
    <cellStyle name="Note 2 5 3 2 2" xfId="22847" xr:uid="{00000000-0005-0000-0000-000095730000}"/>
    <cellStyle name="Note 2 5 3 2 2 2" xfId="22848" xr:uid="{00000000-0005-0000-0000-000096730000}"/>
    <cellStyle name="Note 2 5 3 2 2 2 2" xfId="36007" xr:uid="{00000000-0005-0000-0000-000097730000}"/>
    <cellStyle name="Note 2 5 3 2 2 3" xfId="22849" xr:uid="{00000000-0005-0000-0000-000098730000}"/>
    <cellStyle name="Note 2 5 3 2 2 4" xfId="36008" xr:uid="{00000000-0005-0000-0000-000099730000}"/>
    <cellStyle name="Note 2 5 3 2 3" xfId="22850" xr:uid="{00000000-0005-0000-0000-00009A730000}"/>
    <cellStyle name="Note 2 5 3 2 3 2" xfId="36009" xr:uid="{00000000-0005-0000-0000-00009B730000}"/>
    <cellStyle name="Note 2 5 3 2 4" xfId="22851" xr:uid="{00000000-0005-0000-0000-00009C730000}"/>
    <cellStyle name="Note 2 5 3 2 5" xfId="36010" xr:uid="{00000000-0005-0000-0000-00009D730000}"/>
    <cellStyle name="Note 2 5 3 20" xfId="22852" xr:uid="{00000000-0005-0000-0000-00009E730000}"/>
    <cellStyle name="Note 2 5 3 20 2" xfId="22853" xr:uid="{00000000-0005-0000-0000-00009F730000}"/>
    <cellStyle name="Note 2 5 3 20 2 2" xfId="22854" xr:uid="{00000000-0005-0000-0000-0000A0730000}"/>
    <cellStyle name="Note 2 5 3 20 2 2 2" xfId="36011" xr:uid="{00000000-0005-0000-0000-0000A1730000}"/>
    <cellStyle name="Note 2 5 3 20 2 3" xfId="22855" xr:uid="{00000000-0005-0000-0000-0000A2730000}"/>
    <cellStyle name="Note 2 5 3 20 2 4" xfId="36012" xr:uid="{00000000-0005-0000-0000-0000A3730000}"/>
    <cellStyle name="Note 2 5 3 20 3" xfId="22856" xr:uid="{00000000-0005-0000-0000-0000A4730000}"/>
    <cellStyle name="Note 2 5 3 20 3 2" xfId="36013" xr:uid="{00000000-0005-0000-0000-0000A5730000}"/>
    <cellStyle name="Note 2 5 3 20 4" xfId="22857" xr:uid="{00000000-0005-0000-0000-0000A6730000}"/>
    <cellStyle name="Note 2 5 3 20 5" xfId="36014" xr:uid="{00000000-0005-0000-0000-0000A7730000}"/>
    <cellStyle name="Note 2 5 3 21" xfId="22858" xr:uid="{00000000-0005-0000-0000-0000A8730000}"/>
    <cellStyle name="Note 2 5 3 21 2" xfId="22859" xr:uid="{00000000-0005-0000-0000-0000A9730000}"/>
    <cellStyle name="Note 2 5 3 21 2 2" xfId="22860" xr:uid="{00000000-0005-0000-0000-0000AA730000}"/>
    <cellStyle name="Note 2 5 3 21 2 2 2" xfId="36015" xr:uid="{00000000-0005-0000-0000-0000AB730000}"/>
    <cellStyle name="Note 2 5 3 21 2 3" xfId="22861" xr:uid="{00000000-0005-0000-0000-0000AC730000}"/>
    <cellStyle name="Note 2 5 3 21 2 4" xfId="36016" xr:uid="{00000000-0005-0000-0000-0000AD730000}"/>
    <cellStyle name="Note 2 5 3 21 3" xfId="22862" xr:uid="{00000000-0005-0000-0000-0000AE730000}"/>
    <cellStyle name="Note 2 5 3 21 3 2" xfId="36017" xr:uid="{00000000-0005-0000-0000-0000AF730000}"/>
    <cellStyle name="Note 2 5 3 21 4" xfId="22863" xr:uid="{00000000-0005-0000-0000-0000B0730000}"/>
    <cellStyle name="Note 2 5 3 21 5" xfId="36018" xr:uid="{00000000-0005-0000-0000-0000B1730000}"/>
    <cellStyle name="Note 2 5 3 22" xfId="22864" xr:uid="{00000000-0005-0000-0000-0000B2730000}"/>
    <cellStyle name="Note 2 5 3 22 2" xfId="22865" xr:uid="{00000000-0005-0000-0000-0000B3730000}"/>
    <cellStyle name="Note 2 5 3 22 2 2" xfId="22866" xr:uid="{00000000-0005-0000-0000-0000B4730000}"/>
    <cellStyle name="Note 2 5 3 22 2 2 2" xfId="36019" xr:uid="{00000000-0005-0000-0000-0000B5730000}"/>
    <cellStyle name="Note 2 5 3 22 2 3" xfId="22867" xr:uid="{00000000-0005-0000-0000-0000B6730000}"/>
    <cellStyle name="Note 2 5 3 22 2 4" xfId="36020" xr:uid="{00000000-0005-0000-0000-0000B7730000}"/>
    <cellStyle name="Note 2 5 3 22 3" xfId="22868" xr:uid="{00000000-0005-0000-0000-0000B8730000}"/>
    <cellStyle name="Note 2 5 3 22 3 2" xfId="36021" xr:uid="{00000000-0005-0000-0000-0000B9730000}"/>
    <cellStyle name="Note 2 5 3 22 4" xfId="22869" xr:uid="{00000000-0005-0000-0000-0000BA730000}"/>
    <cellStyle name="Note 2 5 3 22 5" xfId="36022" xr:uid="{00000000-0005-0000-0000-0000BB730000}"/>
    <cellStyle name="Note 2 5 3 23" xfId="22870" xr:uid="{00000000-0005-0000-0000-0000BC730000}"/>
    <cellStyle name="Note 2 5 3 23 2" xfId="22871" xr:uid="{00000000-0005-0000-0000-0000BD730000}"/>
    <cellStyle name="Note 2 5 3 23 2 2" xfId="22872" xr:uid="{00000000-0005-0000-0000-0000BE730000}"/>
    <cellStyle name="Note 2 5 3 23 2 2 2" xfId="36023" xr:uid="{00000000-0005-0000-0000-0000BF730000}"/>
    <cellStyle name="Note 2 5 3 23 2 3" xfId="22873" xr:uid="{00000000-0005-0000-0000-0000C0730000}"/>
    <cellStyle name="Note 2 5 3 23 2 4" xfId="36024" xr:uid="{00000000-0005-0000-0000-0000C1730000}"/>
    <cellStyle name="Note 2 5 3 23 3" xfId="22874" xr:uid="{00000000-0005-0000-0000-0000C2730000}"/>
    <cellStyle name="Note 2 5 3 23 3 2" xfId="36025" xr:uid="{00000000-0005-0000-0000-0000C3730000}"/>
    <cellStyle name="Note 2 5 3 23 4" xfId="22875" xr:uid="{00000000-0005-0000-0000-0000C4730000}"/>
    <cellStyle name="Note 2 5 3 23 5" xfId="36026" xr:uid="{00000000-0005-0000-0000-0000C5730000}"/>
    <cellStyle name="Note 2 5 3 24" xfId="22876" xr:uid="{00000000-0005-0000-0000-0000C6730000}"/>
    <cellStyle name="Note 2 5 3 24 2" xfId="22877" xr:uid="{00000000-0005-0000-0000-0000C7730000}"/>
    <cellStyle name="Note 2 5 3 24 2 2" xfId="22878" xr:uid="{00000000-0005-0000-0000-0000C8730000}"/>
    <cellStyle name="Note 2 5 3 24 2 2 2" xfId="36027" xr:uid="{00000000-0005-0000-0000-0000C9730000}"/>
    <cellStyle name="Note 2 5 3 24 2 3" xfId="22879" xr:uid="{00000000-0005-0000-0000-0000CA730000}"/>
    <cellStyle name="Note 2 5 3 24 2 4" xfId="36028" xr:uid="{00000000-0005-0000-0000-0000CB730000}"/>
    <cellStyle name="Note 2 5 3 24 3" xfId="22880" xr:uid="{00000000-0005-0000-0000-0000CC730000}"/>
    <cellStyle name="Note 2 5 3 24 3 2" xfId="36029" xr:uid="{00000000-0005-0000-0000-0000CD730000}"/>
    <cellStyle name="Note 2 5 3 24 4" xfId="22881" xr:uid="{00000000-0005-0000-0000-0000CE730000}"/>
    <cellStyle name="Note 2 5 3 24 5" xfId="36030" xr:uid="{00000000-0005-0000-0000-0000CF730000}"/>
    <cellStyle name="Note 2 5 3 25" xfId="22882" xr:uid="{00000000-0005-0000-0000-0000D0730000}"/>
    <cellStyle name="Note 2 5 3 25 2" xfId="22883" xr:uid="{00000000-0005-0000-0000-0000D1730000}"/>
    <cellStyle name="Note 2 5 3 25 2 2" xfId="22884" xr:uid="{00000000-0005-0000-0000-0000D2730000}"/>
    <cellStyle name="Note 2 5 3 25 2 2 2" xfId="36031" xr:uid="{00000000-0005-0000-0000-0000D3730000}"/>
    <cellStyle name="Note 2 5 3 25 2 3" xfId="22885" xr:uid="{00000000-0005-0000-0000-0000D4730000}"/>
    <cellStyle name="Note 2 5 3 25 2 4" xfId="36032" xr:uid="{00000000-0005-0000-0000-0000D5730000}"/>
    <cellStyle name="Note 2 5 3 25 3" xfId="22886" xr:uid="{00000000-0005-0000-0000-0000D6730000}"/>
    <cellStyle name="Note 2 5 3 25 3 2" xfId="36033" xr:uid="{00000000-0005-0000-0000-0000D7730000}"/>
    <cellStyle name="Note 2 5 3 25 4" xfId="22887" xr:uid="{00000000-0005-0000-0000-0000D8730000}"/>
    <cellStyle name="Note 2 5 3 25 5" xfId="36034" xr:uid="{00000000-0005-0000-0000-0000D9730000}"/>
    <cellStyle name="Note 2 5 3 26" xfId="22888" xr:uid="{00000000-0005-0000-0000-0000DA730000}"/>
    <cellStyle name="Note 2 5 3 26 2" xfId="22889" xr:uid="{00000000-0005-0000-0000-0000DB730000}"/>
    <cellStyle name="Note 2 5 3 26 2 2" xfId="22890" xr:uid="{00000000-0005-0000-0000-0000DC730000}"/>
    <cellStyle name="Note 2 5 3 26 2 2 2" xfId="36035" xr:uid="{00000000-0005-0000-0000-0000DD730000}"/>
    <cellStyle name="Note 2 5 3 26 2 3" xfId="22891" xr:uid="{00000000-0005-0000-0000-0000DE730000}"/>
    <cellStyle name="Note 2 5 3 26 2 4" xfId="36036" xr:uid="{00000000-0005-0000-0000-0000DF730000}"/>
    <cellStyle name="Note 2 5 3 26 3" xfId="22892" xr:uid="{00000000-0005-0000-0000-0000E0730000}"/>
    <cellStyle name="Note 2 5 3 26 3 2" xfId="36037" xr:uid="{00000000-0005-0000-0000-0000E1730000}"/>
    <cellStyle name="Note 2 5 3 26 4" xfId="22893" xr:uid="{00000000-0005-0000-0000-0000E2730000}"/>
    <cellStyle name="Note 2 5 3 26 5" xfId="36038" xr:uid="{00000000-0005-0000-0000-0000E3730000}"/>
    <cellStyle name="Note 2 5 3 27" xfId="22894" xr:uid="{00000000-0005-0000-0000-0000E4730000}"/>
    <cellStyle name="Note 2 5 3 27 2" xfId="22895" xr:uid="{00000000-0005-0000-0000-0000E5730000}"/>
    <cellStyle name="Note 2 5 3 27 2 2" xfId="22896" xr:uid="{00000000-0005-0000-0000-0000E6730000}"/>
    <cellStyle name="Note 2 5 3 27 2 2 2" xfId="36039" xr:uid="{00000000-0005-0000-0000-0000E7730000}"/>
    <cellStyle name="Note 2 5 3 27 2 3" xfId="22897" xr:uid="{00000000-0005-0000-0000-0000E8730000}"/>
    <cellStyle name="Note 2 5 3 27 2 4" xfId="36040" xr:uid="{00000000-0005-0000-0000-0000E9730000}"/>
    <cellStyle name="Note 2 5 3 27 3" xfId="22898" xr:uid="{00000000-0005-0000-0000-0000EA730000}"/>
    <cellStyle name="Note 2 5 3 27 3 2" xfId="36041" xr:uid="{00000000-0005-0000-0000-0000EB730000}"/>
    <cellStyle name="Note 2 5 3 27 4" xfId="22899" xr:uid="{00000000-0005-0000-0000-0000EC730000}"/>
    <cellStyle name="Note 2 5 3 27 5" xfId="36042" xr:uid="{00000000-0005-0000-0000-0000ED730000}"/>
    <cellStyle name="Note 2 5 3 28" xfId="22900" xr:uid="{00000000-0005-0000-0000-0000EE730000}"/>
    <cellStyle name="Note 2 5 3 28 2" xfId="22901" xr:uid="{00000000-0005-0000-0000-0000EF730000}"/>
    <cellStyle name="Note 2 5 3 28 2 2" xfId="22902" xr:uid="{00000000-0005-0000-0000-0000F0730000}"/>
    <cellStyle name="Note 2 5 3 28 2 2 2" xfId="36043" xr:uid="{00000000-0005-0000-0000-0000F1730000}"/>
    <cellStyle name="Note 2 5 3 28 2 3" xfId="22903" xr:uid="{00000000-0005-0000-0000-0000F2730000}"/>
    <cellStyle name="Note 2 5 3 28 2 4" xfId="36044" xr:uid="{00000000-0005-0000-0000-0000F3730000}"/>
    <cellStyle name="Note 2 5 3 28 3" xfId="22904" xr:uid="{00000000-0005-0000-0000-0000F4730000}"/>
    <cellStyle name="Note 2 5 3 28 3 2" xfId="36045" xr:uid="{00000000-0005-0000-0000-0000F5730000}"/>
    <cellStyle name="Note 2 5 3 28 4" xfId="22905" xr:uid="{00000000-0005-0000-0000-0000F6730000}"/>
    <cellStyle name="Note 2 5 3 28 5" xfId="36046" xr:uid="{00000000-0005-0000-0000-0000F7730000}"/>
    <cellStyle name="Note 2 5 3 29" xfId="22906" xr:uid="{00000000-0005-0000-0000-0000F8730000}"/>
    <cellStyle name="Note 2 5 3 29 2" xfId="22907" xr:uid="{00000000-0005-0000-0000-0000F9730000}"/>
    <cellStyle name="Note 2 5 3 29 2 2" xfId="22908" xr:uid="{00000000-0005-0000-0000-0000FA730000}"/>
    <cellStyle name="Note 2 5 3 29 2 2 2" xfId="36047" xr:uid="{00000000-0005-0000-0000-0000FB730000}"/>
    <cellStyle name="Note 2 5 3 29 2 3" xfId="22909" xr:uid="{00000000-0005-0000-0000-0000FC730000}"/>
    <cellStyle name="Note 2 5 3 29 2 4" xfId="36048" xr:uid="{00000000-0005-0000-0000-0000FD730000}"/>
    <cellStyle name="Note 2 5 3 29 3" xfId="22910" xr:uid="{00000000-0005-0000-0000-0000FE730000}"/>
    <cellStyle name="Note 2 5 3 29 3 2" xfId="36049" xr:uid="{00000000-0005-0000-0000-0000FF730000}"/>
    <cellStyle name="Note 2 5 3 29 4" xfId="22911" xr:uid="{00000000-0005-0000-0000-000000740000}"/>
    <cellStyle name="Note 2 5 3 29 5" xfId="36050" xr:uid="{00000000-0005-0000-0000-000001740000}"/>
    <cellStyle name="Note 2 5 3 3" xfId="22912" xr:uid="{00000000-0005-0000-0000-000002740000}"/>
    <cellStyle name="Note 2 5 3 3 2" xfId="22913" xr:uid="{00000000-0005-0000-0000-000003740000}"/>
    <cellStyle name="Note 2 5 3 3 2 2" xfId="22914" xr:uid="{00000000-0005-0000-0000-000004740000}"/>
    <cellStyle name="Note 2 5 3 3 2 2 2" xfId="36051" xr:uid="{00000000-0005-0000-0000-000005740000}"/>
    <cellStyle name="Note 2 5 3 3 2 3" xfId="22915" xr:uid="{00000000-0005-0000-0000-000006740000}"/>
    <cellStyle name="Note 2 5 3 3 2 4" xfId="36052" xr:uid="{00000000-0005-0000-0000-000007740000}"/>
    <cellStyle name="Note 2 5 3 3 3" xfId="22916" xr:uid="{00000000-0005-0000-0000-000008740000}"/>
    <cellStyle name="Note 2 5 3 3 3 2" xfId="36053" xr:uid="{00000000-0005-0000-0000-000009740000}"/>
    <cellStyle name="Note 2 5 3 3 4" xfId="22917" xr:uid="{00000000-0005-0000-0000-00000A740000}"/>
    <cellStyle name="Note 2 5 3 3 5" xfId="36054" xr:uid="{00000000-0005-0000-0000-00000B740000}"/>
    <cellStyle name="Note 2 5 3 30" xfId="22918" xr:uid="{00000000-0005-0000-0000-00000C740000}"/>
    <cellStyle name="Note 2 5 3 30 2" xfId="22919" xr:uid="{00000000-0005-0000-0000-00000D740000}"/>
    <cellStyle name="Note 2 5 3 30 2 2" xfId="22920" xr:uid="{00000000-0005-0000-0000-00000E740000}"/>
    <cellStyle name="Note 2 5 3 30 2 2 2" xfId="36055" xr:uid="{00000000-0005-0000-0000-00000F740000}"/>
    <cellStyle name="Note 2 5 3 30 2 3" xfId="22921" xr:uid="{00000000-0005-0000-0000-000010740000}"/>
    <cellStyle name="Note 2 5 3 30 2 4" xfId="36056" xr:uid="{00000000-0005-0000-0000-000011740000}"/>
    <cellStyle name="Note 2 5 3 30 3" xfId="22922" xr:uid="{00000000-0005-0000-0000-000012740000}"/>
    <cellStyle name="Note 2 5 3 30 3 2" xfId="36057" xr:uid="{00000000-0005-0000-0000-000013740000}"/>
    <cellStyle name="Note 2 5 3 30 4" xfId="22923" xr:uid="{00000000-0005-0000-0000-000014740000}"/>
    <cellStyle name="Note 2 5 3 30 5" xfId="36058" xr:uid="{00000000-0005-0000-0000-000015740000}"/>
    <cellStyle name="Note 2 5 3 31" xfId="22924" xr:uid="{00000000-0005-0000-0000-000016740000}"/>
    <cellStyle name="Note 2 5 3 31 2" xfId="22925" xr:uid="{00000000-0005-0000-0000-000017740000}"/>
    <cellStyle name="Note 2 5 3 31 2 2" xfId="36059" xr:uid="{00000000-0005-0000-0000-000018740000}"/>
    <cellStyle name="Note 2 5 3 31 3" xfId="22926" xr:uid="{00000000-0005-0000-0000-000019740000}"/>
    <cellStyle name="Note 2 5 3 31 4" xfId="36060" xr:uid="{00000000-0005-0000-0000-00001A740000}"/>
    <cellStyle name="Note 2 5 3 32" xfId="22927" xr:uid="{00000000-0005-0000-0000-00001B740000}"/>
    <cellStyle name="Note 2 5 3 32 2" xfId="36061" xr:uid="{00000000-0005-0000-0000-00001C740000}"/>
    <cellStyle name="Note 2 5 3 33" xfId="22928" xr:uid="{00000000-0005-0000-0000-00001D740000}"/>
    <cellStyle name="Note 2 5 3 34" xfId="36062" xr:uid="{00000000-0005-0000-0000-00001E740000}"/>
    <cellStyle name="Note 2 5 3 4" xfId="22929" xr:uid="{00000000-0005-0000-0000-00001F740000}"/>
    <cellStyle name="Note 2 5 3 4 2" xfId="22930" xr:uid="{00000000-0005-0000-0000-000020740000}"/>
    <cellStyle name="Note 2 5 3 4 2 2" xfId="22931" xr:uid="{00000000-0005-0000-0000-000021740000}"/>
    <cellStyle name="Note 2 5 3 4 2 2 2" xfId="36063" xr:uid="{00000000-0005-0000-0000-000022740000}"/>
    <cellStyle name="Note 2 5 3 4 2 3" xfId="22932" xr:uid="{00000000-0005-0000-0000-000023740000}"/>
    <cellStyle name="Note 2 5 3 4 2 4" xfId="36064" xr:uid="{00000000-0005-0000-0000-000024740000}"/>
    <cellStyle name="Note 2 5 3 4 3" xfId="22933" xr:uid="{00000000-0005-0000-0000-000025740000}"/>
    <cellStyle name="Note 2 5 3 4 3 2" xfId="36065" xr:uid="{00000000-0005-0000-0000-000026740000}"/>
    <cellStyle name="Note 2 5 3 4 4" xfId="22934" xr:uid="{00000000-0005-0000-0000-000027740000}"/>
    <cellStyle name="Note 2 5 3 4 5" xfId="36066" xr:uid="{00000000-0005-0000-0000-000028740000}"/>
    <cellStyle name="Note 2 5 3 5" xfId="22935" xr:uid="{00000000-0005-0000-0000-000029740000}"/>
    <cellStyle name="Note 2 5 3 5 2" xfId="22936" xr:uid="{00000000-0005-0000-0000-00002A740000}"/>
    <cellStyle name="Note 2 5 3 5 2 2" xfId="22937" xr:uid="{00000000-0005-0000-0000-00002B740000}"/>
    <cellStyle name="Note 2 5 3 5 2 2 2" xfId="36067" xr:uid="{00000000-0005-0000-0000-00002C740000}"/>
    <cellStyle name="Note 2 5 3 5 2 3" xfId="22938" xr:uid="{00000000-0005-0000-0000-00002D740000}"/>
    <cellStyle name="Note 2 5 3 5 2 4" xfId="36068" xr:uid="{00000000-0005-0000-0000-00002E740000}"/>
    <cellStyle name="Note 2 5 3 5 3" xfId="22939" xr:uid="{00000000-0005-0000-0000-00002F740000}"/>
    <cellStyle name="Note 2 5 3 5 3 2" xfId="36069" xr:uid="{00000000-0005-0000-0000-000030740000}"/>
    <cellStyle name="Note 2 5 3 5 4" xfId="22940" xr:uid="{00000000-0005-0000-0000-000031740000}"/>
    <cellStyle name="Note 2 5 3 5 5" xfId="36070" xr:uid="{00000000-0005-0000-0000-000032740000}"/>
    <cellStyle name="Note 2 5 3 6" xfId="22941" xr:uid="{00000000-0005-0000-0000-000033740000}"/>
    <cellStyle name="Note 2 5 3 6 2" xfId="22942" xr:uid="{00000000-0005-0000-0000-000034740000}"/>
    <cellStyle name="Note 2 5 3 6 2 2" xfId="22943" xr:uid="{00000000-0005-0000-0000-000035740000}"/>
    <cellStyle name="Note 2 5 3 6 2 2 2" xfId="36071" xr:uid="{00000000-0005-0000-0000-000036740000}"/>
    <cellStyle name="Note 2 5 3 6 2 3" xfId="22944" xr:uid="{00000000-0005-0000-0000-000037740000}"/>
    <cellStyle name="Note 2 5 3 6 2 4" xfId="36072" xr:uid="{00000000-0005-0000-0000-000038740000}"/>
    <cellStyle name="Note 2 5 3 6 3" xfId="22945" xr:uid="{00000000-0005-0000-0000-000039740000}"/>
    <cellStyle name="Note 2 5 3 6 3 2" xfId="36073" xr:uid="{00000000-0005-0000-0000-00003A740000}"/>
    <cellStyle name="Note 2 5 3 6 4" xfId="22946" xr:uid="{00000000-0005-0000-0000-00003B740000}"/>
    <cellStyle name="Note 2 5 3 6 5" xfId="36074" xr:uid="{00000000-0005-0000-0000-00003C740000}"/>
    <cellStyle name="Note 2 5 3 7" xfId="22947" xr:uid="{00000000-0005-0000-0000-00003D740000}"/>
    <cellStyle name="Note 2 5 3 7 2" xfId="22948" xr:uid="{00000000-0005-0000-0000-00003E740000}"/>
    <cellStyle name="Note 2 5 3 7 2 2" xfId="22949" xr:uid="{00000000-0005-0000-0000-00003F740000}"/>
    <cellStyle name="Note 2 5 3 7 2 2 2" xfId="36075" xr:uid="{00000000-0005-0000-0000-000040740000}"/>
    <cellStyle name="Note 2 5 3 7 2 3" xfId="22950" xr:uid="{00000000-0005-0000-0000-000041740000}"/>
    <cellStyle name="Note 2 5 3 7 2 4" xfId="36076" xr:uid="{00000000-0005-0000-0000-000042740000}"/>
    <cellStyle name="Note 2 5 3 7 3" xfId="22951" xr:uid="{00000000-0005-0000-0000-000043740000}"/>
    <cellStyle name="Note 2 5 3 7 3 2" xfId="36077" xr:uid="{00000000-0005-0000-0000-000044740000}"/>
    <cellStyle name="Note 2 5 3 7 4" xfId="22952" xr:uid="{00000000-0005-0000-0000-000045740000}"/>
    <cellStyle name="Note 2 5 3 7 5" xfId="36078" xr:uid="{00000000-0005-0000-0000-000046740000}"/>
    <cellStyle name="Note 2 5 3 8" xfId="22953" xr:uid="{00000000-0005-0000-0000-000047740000}"/>
    <cellStyle name="Note 2 5 3 8 2" xfId="22954" xr:uid="{00000000-0005-0000-0000-000048740000}"/>
    <cellStyle name="Note 2 5 3 8 2 2" xfId="22955" xr:uid="{00000000-0005-0000-0000-000049740000}"/>
    <cellStyle name="Note 2 5 3 8 2 2 2" xfId="36079" xr:uid="{00000000-0005-0000-0000-00004A740000}"/>
    <cellStyle name="Note 2 5 3 8 2 3" xfId="22956" xr:uid="{00000000-0005-0000-0000-00004B740000}"/>
    <cellStyle name="Note 2 5 3 8 2 4" xfId="36080" xr:uid="{00000000-0005-0000-0000-00004C740000}"/>
    <cellStyle name="Note 2 5 3 8 3" xfId="22957" xr:uid="{00000000-0005-0000-0000-00004D740000}"/>
    <cellStyle name="Note 2 5 3 8 3 2" xfId="36081" xr:uid="{00000000-0005-0000-0000-00004E740000}"/>
    <cellStyle name="Note 2 5 3 8 4" xfId="22958" xr:uid="{00000000-0005-0000-0000-00004F740000}"/>
    <cellStyle name="Note 2 5 3 8 5" xfId="36082" xr:uid="{00000000-0005-0000-0000-000050740000}"/>
    <cellStyle name="Note 2 5 3 9" xfId="22959" xr:uid="{00000000-0005-0000-0000-000051740000}"/>
    <cellStyle name="Note 2 5 3 9 2" xfId="22960" xr:uid="{00000000-0005-0000-0000-000052740000}"/>
    <cellStyle name="Note 2 5 3 9 2 2" xfId="22961" xr:uid="{00000000-0005-0000-0000-000053740000}"/>
    <cellStyle name="Note 2 5 3 9 2 2 2" xfId="36083" xr:uid="{00000000-0005-0000-0000-000054740000}"/>
    <cellStyle name="Note 2 5 3 9 2 3" xfId="22962" xr:uid="{00000000-0005-0000-0000-000055740000}"/>
    <cellStyle name="Note 2 5 3 9 2 4" xfId="36084" xr:uid="{00000000-0005-0000-0000-000056740000}"/>
    <cellStyle name="Note 2 5 3 9 3" xfId="22963" xr:uid="{00000000-0005-0000-0000-000057740000}"/>
    <cellStyle name="Note 2 5 3 9 3 2" xfId="36085" xr:uid="{00000000-0005-0000-0000-000058740000}"/>
    <cellStyle name="Note 2 5 3 9 4" xfId="22964" xr:uid="{00000000-0005-0000-0000-000059740000}"/>
    <cellStyle name="Note 2 5 3 9 5" xfId="36086" xr:uid="{00000000-0005-0000-0000-00005A740000}"/>
    <cellStyle name="Note 2 5 30" xfId="22965" xr:uid="{00000000-0005-0000-0000-00005B740000}"/>
    <cellStyle name="Note 2 5 30 2" xfId="22966" xr:uid="{00000000-0005-0000-0000-00005C740000}"/>
    <cellStyle name="Note 2 5 30 2 2" xfId="22967" xr:uid="{00000000-0005-0000-0000-00005D740000}"/>
    <cellStyle name="Note 2 5 30 2 2 2" xfId="36087" xr:uid="{00000000-0005-0000-0000-00005E740000}"/>
    <cellStyle name="Note 2 5 30 2 3" xfId="22968" xr:uid="{00000000-0005-0000-0000-00005F740000}"/>
    <cellStyle name="Note 2 5 30 2 4" xfId="36088" xr:uid="{00000000-0005-0000-0000-000060740000}"/>
    <cellStyle name="Note 2 5 30 3" xfId="22969" xr:uid="{00000000-0005-0000-0000-000061740000}"/>
    <cellStyle name="Note 2 5 30 3 2" xfId="36089" xr:uid="{00000000-0005-0000-0000-000062740000}"/>
    <cellStyle name="Note 2 5 30 4" xfId="22970" xr:uid="{00000000-0005-0000-0000-000063740000}"/>
    <cellStyle name="Note 2 5 30 5" xfId="36090" xr:uid="{00000000-0005-0000-0000-000064740000}"/>
    <cellStyle name="Note 2 5 31" xfId="22971" xr:uid="{00000000-0005-0000-0000-000065740000}"/>
    <cellStyle name="Note 2 5 31 2" xfId="22972" xr:uid="{00000000-0005-0000-0000-000066740000}"/>
    <cellStyle name="Note 2 5 31 2 2" xfId="22973" xr:uid="{00000000-0005-0000-0000-000067740000}"/>
    <cellStyle name="Note 2 5 31 2 2 2" xfId="36091" xr:uid="{00000000-0005-0000-0000-000068740000}"/>
    <cellStyle name="Note 2 5 31 2 3" xfId="22974" xr:uid="{00000000-0005-0000-0000-000069740000}"/>
    <cellStyle name="Note 2 5 31 2 4" xfId="36092" xr:uid="{00000000-0005-0000-0000-00006A740000}"/>
    <cellStyle name="Note 2 5 31 3" xfId="22975" xr:uid="{00000000-0005-0000-0000-00006B740000}"/>
    <cellStyle name="Note 2 5 31 3 2" xfId="36093" xr:uid="{00000000-0005-0000-0000-00006C740000}"/>
    <cellStyle name="Note 2 5 31 4" xfId="22976" xr:uid="{00000000-0005-0000-0000-00006D740000}"/>
    <cellStyle name="Note 2 5 31 5" xfId="36094" xr:uid="{00000000-0005-0000-0000-00006E740000}"/>
    <cellStyle name="Note 2 5 32" xfId="22977" xr:uid="{00000000-0005-0000-0000-00006F740000}"/>
    <cellStyle name="Note 2 5 32 2" xfId="22978" xr:uid="{00000000-0005-0000-0000-000070740000}"/>
    <cellStyle name="Note 2 5 32 2 2" xfId="22979" xr:uid="{00000000-0005-0000-0000-000071740000}"/>
    <cellStyle name="Note 2 5 32 2 2 2" xfId="36095" xr:uid="{00000000-0005-0000-0000-000072740000}"/>
    <cellStyle name="Note 2 5 32 2 3" xfId="22980" xr:uid="{00000000-0005-0000-0000-000073740000}"/>
    <cellStyle name="Note 2 5 32 2 4" xfId="36096" xr:uid="{00000000-0005-0000-0000-000074740000}"/>
    <cellStyle name="Note 2 5 32 3" xfId="22981" xr:uid="{00000000-0005-0000-0000-000075740000}"/>
    <cellStyle name="Note 2 5 32 3 2" xfId="36097" xr:uid="{00000000-0005-0000-0000-000076740000}"/>
    <cellStyle name="Note 2 5 32 4" xfId="22982" xr:uid="{00000000-0005-0000-0000-000077740000}"/>
    <cellStyle name="Note 2 5 32 5" xfId="36098" xr:uid="{00000000-0005-0000-0000-000078740000}"/>
    <cellStyle name="Note 2 5 33" xfId="22983" xr:uid="{00000000-0005-0000-0000-000079740000}"/>
    <cellStyle name="Note 2 5 33 2" xfId="22984" xr:uid="{00000000-0005-0000-0000-00007A740000}"/>
    <cellStyle name="Note 2 5 33 2 2" xfId="36099" xr:uid="{00000000-0005-0000-0000-00007B740000}"/>
    <cellStyle name="Note 2 5 33 3" xfId="22985" xr:uid="{00000000-0005-0000-0000-00007C740000}"/>
    <cellStyle name="Note 2 5 33 4" xfId="36100" xr:uid="{00000000-0005-0000-0000-00007D740000}"/>
    <cellStyle name="Note 2 5 34" xfId="22986" xr:uid="{00000000-0005-0000-0000-00007E740000}"/>
    <cellStyle name="Note 2 5 34 2" xfId="36101" xr:uid="{00000000-0005-0000-0000-00007F740000}"/>
    <cellStyle name="Note 2 5 35" xfId="22987" xr:uid="{00000000-0005-0000-0000-000080740000}"/>
    <cellStyle name="Note 2 5 36" xfId="36102" xr:uid="{00000000-0005-0000-0000-000081740000}"/>
    <cellStyle name="Note 2 5 4" xfId="22988" xr:uid="{00000000-0005-0000-0000-000082740000}"/>
    <cellStyle name="Note 2 5 4 2" xfId="22989" xr:uid="{00000000-0005-0000-0000-000083740000}"/>
    <cellStyle name="Note 2 5 4 2 2" xfId="22990" xr:uid="{00000000-0005-0000-0000-000084740000}"/>
    <cellStyle name="Note 2 5 4 2 2 2" xfId="36103" xr:uid="{00000000-0005-0000-0000-000085740000}"/>
    <cellStyle name="Note 2 5 4 2 3" xfId="22991" xr:uid="{00000000-0005-0000-0000-000086740000}"/>
    <cellStyle name="Note 2 5 4 2 4" xfId="36104" xr:uid="{00000000-0005-0000-0000-000087740000}"/>
    <cellStyle name="Note 2 5 4 3" xfId="22992" xr:uid="{00000000-0005-0000-0000-000088740000}"/>
    <cellStyle name="Note 2 5 4 3 2" xfId="36105" xr:uid="{00000000-0005-0000-0000-000089740000}"/>
    <cellStyle name="Note 2 5 4 4" xfId="22993" xr:uid="{00000000-0005-0000-0000-00008A740000}"/>
    <cellStyle name="Note 2 5 4 5" xfId="36106" xr:uid="{00000000-0005-0000-0000-00008B740000}"/>
    <cellStyle name="Note 2 5 5" xfId="22994" xr:uid="{00000000-0005-0000-0000-00008C740000}"/>
    <cellStyle name="Note 2 5 5 2" xfId="22995" xr:uid="{00000000-0005-0000-0000-00008D740000}"/>
    <cellStyle name="Note 2 5 5 2 2" xfId="22996" xr:uid="{00000000-0005-0000-0000-00008E740000}"/>
    <cellStyle name="Note 2 5 5 2 2 2" xfId="36107" xr:uid="{00000000-0005-0000-0000-00008F740000}"/>
    <cellStyle name="Note 2 5 5 2 3" xfId="22997" xr:uid="{00000000-0005-0000-0000-000090740000}"/>
    <cellStyle name="Note 2 5 5 2 4" xfId="36108" xr:uid="{00000000-0005-0000-0000-000091740000}"/>
    <cellStyle name="Note 2 5 5 3" xfId="22998" xr:uid="{00000000-0005-0000-0000-000092740000}"/>
    <cellStyle name="Note 2 5 5 3 2" xfId="36109" xr:uid="{00000000-0005-0000-0000-000093740000}"/>
    <cellStyle name="Note 2 5 5 4" xfId="22999" xr:uid="{00000000-0005-0000-0000-000094740000}"/>
    <cellStyle name="Note 2 5 5 5" xfId="36110" xr:uid="{00000000-0005-0000-0000-000095740000}"/>
    <cellStyle name="Note 2 5 6" xfId="23000" xr:uid="{00000000-0005-0000-0000-000096740000}"/>
    <cellStyle name="Note 2 5 6 2" xfId="23001" xr:uid="{00000000-0005-0000-0000-000097740000}"/>
    <cellStyle name="Note 2 5 6 2 2" xfId="23002" xr:uid="{00000000-0005-0000-0000-000098740000}"/>
    <cellStyle name="Note 2 5 6 2 2 2" xfId="36111" xr:uid="{00000000-0005-0000-0000-000099740000}"/>
    <cellStyle name="Note 2 5 6 2 3" xfId="23003" xr:uid="{00000000-0005-0000-0000-00009A740000}"/>
    <cellStyle name="Note 2 5 6 2 4" xfId="36112" xr:uid="{00000000-0005-0000-0000-00009B740000}"/>
    <cellStyle name="Note 2 5 6 3" xfId="23004" xr:uid="{00000000-0005-0000-0000-00009C740000}"/>
    <cellStyle name="Note 2 5 6 3 2" xfId="36113" xr:uid="{00000000-0005-0000-0000-00009D740000}"/>
    <cellStyle name="Note 2 5 6 4" xfId="23005" xr:uid="{00000000-0005-0000-0000-00009E740000}"/>
    <cellStyle name="Note 2 5 6 5" xfId="36114" xr:uid="{00000000-0005-0000-0000-00009F740000}"/>
    <cellStyle name="Note 2 5 7" xfId="23006" xr:uid="{00000000-0005-0000-0000-0000A0740000}"/>
    <cellStyle name="Note 2 5 7 2" xfId="23007" xr:uid="{00000000-0005-0000-0000-0000A1740000}"/>
    <cellStyle name="Note 2 5 7 2 2" xfId="23008" xr:uid="{00000000-0005-0000-0000-0000A2740000}"/>
    <cellStyle name="Note 2 5 7 2 2 2" xfId="36115" xr:uid="{00000000-0005-0000-0000-0000A3740000}"/>
    <cellStyle name="Note 2 5 7 2 3" xfId="23009" xr:uid="{00000000-0005-0000-0000-0000A4740000}"/>
    <cellStyle name="Note 2 5 7 2 4" xfId="36116" xr:uid="{00000000-0005-0000-0000-0000A5740000}"/>
    <cellStyle name="Note 2 5 7 3" xfId="23010" xr:uid="{00000000-0005-0000-0000-0000A6740000}"/>
    <cellStyle name="Note 2 5 7 3 2" xfId="36117" xr:uid="{00000000-0005-0000-0000-0000A7740000}"/>
    <cellStyle name="Note 2 5 7 4" xfId="23011" xr:uid="{00000000-0005-0000-0000-0000A8740000}"/>
    <cellStyle name="Note 2 5 7 5" xfId="36118" xr:uid="{00000000-0005-0000-0000-0000A9740000}"/>
    <cellStyle name="Note 2 5 8" xfId="23012" xr:uid="{00000000-0005-0000-0000-0000AA740000}"/>
    <cellStyle name="Note 2 5 8 2" xfId="23013" xr:uid="{00000000-0005-0000-0000-0000AB740000}"/>
    <cellStyle name="Note 2 5 8 2 2" xfId="23014" xr:uid="{00000000-0005-0000-0000-0000AC740000}"/>
    <cellStyle name="Note 2 5 8 2 2 2" xfId="36119" xr:uid="{00000000-0005-0000-0000-0000AD740000}"/>
    <cellStyle name="Note 2 5 8 2 3" xfId="23015" xr:uid="{00000000-0005-0000-0000-0000AE740000}"/>
    <cellStyle name="Note 2 5 8 2 4" xfId="36120" xr:uid="{00000000-0005-0000-0000-0000AF740000}"/>
    <cellStyle name="Note 2 5 8 3" xfId="23016" xr:uid="{00000000-0005-0000-0000-0000B0740000}"/>
    <cellStyle name="Note 2 5 8 3 2" xfId="36121" xr:uid="{00000000-0005-0000-0000-0000B1740000}"/>
    <cellStyle name="Note 2 5 8 4" xfId="23017" xr:uid="{00000000-0005-0000-0000-0000B2740000}"/>
    <cellStyle name="Note 2 5 8 5" xfId="36122" xr:uid="{00000000-0005-0000-0000-0000B3740000}"/>
    <cellStyle name="Note 2 5 9" xfId="23018" xr:uid="{00000000-0005-0000-0000-0000B4740000}"/>
    <cellStyle name="Note 2 5 9 2" xfId="23019" xr:uid="{00000000-0005-0000-0000-0000B5740000}"/>
    <cellStyle name="Note 2 5 9 2 2" xfId="23020" xr:uid="{00000000-0005-0000-0000-0000B6740000}"/>
    <cellStyle name="Note 2 5 9 2 2 2" xfId="36123" xr:uid="{00000000-0005-0000-0000-0000B7740000}"/>
    <cellStyle name="Note 2 5 9 2 3" xfId="23021" xr:uid="{00000000-0005-0000-0000-0000B8740000}"/>
    <cellStyle name="Note 2 5 9 2 4" xfId="36124" xr:uid="{00000000-0005-0000-0000-0000B9740000}"/>
    <cellStyle name="Note 2 5 9 3" xfId="23022" xr:uid="{00000000-0005-0000-0000-0000BA740000}"/>
    <cellStyle name="Note 2 5 9 3 2" xfId="36125" xr:uid="{00000000-0005-0000-0000-0000BB740000}"/>
    <cellStyle name="Note 2 5 9 4" xfId="23023" xr:uid="{00000000-0005-0000-0000-0000BC740000}"/>
    <cellStyle name="Note 2 5 9 5" xfId="36126" xr:uid="{00000000-0005-0000-0000-0000BD740000}"/>
    <cellStyle name="Note 2 6" xfId="23024" xr:uid="{00000000-0005-0000-0000-0000BE740000}"/>
    <cellStyle name="Note 2 6 10" xfId="23025" xr:uid="{00000000-0005-0000-0000-0000BF740000}"/>
    <cellStyle name="Note 2 6 10 2" xfId="23026" xr:uid="{00000000-0005-0000-0000-0000C0740000}"/>
    <cellStyle name="Note 2 6 10 2 2" xfId="23027" xr:uid="{00000000-0005-0000-0000-0000C1740000}"/>
    <cellStyle name="Note 2 6 10 2 2 2" xfId="36127" xr:uid="{00000000-0005-0000-0000-0000C2740000}"/>
    <cellStyle name="Note 2 6 10 2 3" xfId="23028" xr:uid="{00000000-0005-0000-0000-0000C3740000}"/>
    <cellStyle name="Note 2 6 10 2 4" xfId="36128" xr:uid="{00000000-0005-0000-0000-0000C4740000}"/>
    <cellStyle name="Note 2 6 10 3" xfId="23029" xr:uid="{00000000-0005-0000-0000-0000C5740000}"/>
    <cellStyle name="Note 2 6 10 3 2" xfId="36129" xr:uid="{00000000-0005-0000-0000-0000C6740000}"/>
    <cellStyle name="Note 2 6 10 4" xfId="23030" xr:uid="{00000000-0005-0000-0000-0000C7740000}"/>
    <cellStyle name="Note 2 6 10 5" xfId="36130" xr:uid="{00000000-0005-0000-0000-0000C8740000}"/>
    <cellStyle name="Note 2 6 11" xfId="23031" xr:uid="{00000000-0005-0000-0000-0000C9740000}"/>
    <cellStyle name="Note 2 6 11 2" xfId="23032" xr:uid="{00000000-0005-0000-0000-0000CA740000}"/>
    <cellStyle name="Note 2 6 11 2 2" xfId="23033" xr:uid="{00000000-0005-0000-0000-0000CB740000}"/>
    <cellStyle name="Note 2 6 11 2 2 2" xfId="36131" xr:uid="{00000000-0005-0000-0000-0000CC740000}"/>
    <cellStyle name="Note 2 6 11 2 3" xfId="23034" xr:uid="{00000000-0005-0000-0000-0000CD740000}"/>
    <cellStyle name="Note 2 6 11 2 4" xfId="36132" xr:uid="{00000000-0005-0000-0000-0000CE740000}"/>
    <cellStyle name="Note 2 6 11 3" xfId="23035" xr:uid="{00000000-0005-0000-0000-0000CF740000}"/>
    <cellStyle name="Note 2 6 11 3 2" xfId="36133" xr:uid="{00000000-0005-0000-0000-0000D0740000}"/>
    <cellStyle name="Note 2 6 11 4" xfId="23036" xr:uid="{00000000-0005-0000-0000-0000D1740000}"/>
    <cellStyle name="Note 2 6 11 5" xfId="36134" xr:uid="{00000000-0005-0000-0000-0000D2740000}"/>
    <cellStyle name="Note 2 6 12" xfId="23037" xr:uid="{00000000-0005-0000-0000-0000D3740000}"/>
    <cellStyle name="Note 2 6 12 2" xfId="23038" xr:uid="{00000000-0005-0000-0000-0000D4740000}"/>
    <cellStyle name="Note 2 6 12 2 2" xfId="23039" xr:uid="{00000000-0005-0000-0000-0000D5740000}"/>
    <cellStyle name="Note 2 6 12 2 2 2" xfId="36135" xr:uid="{00000000-0005-0000-0000-0000D6740000}"/>
    <cellStyle name="Note 2 6 12 2 3" xfId="23040" xr:uid="{00000000-0005-0000-0000-0000D7740000}"/>
    <cellStyle name="Note 2 6 12 2 4" xfId="36136" xr:uid="{00000000-0005-0000-0000-0000D8740000}"/>
    <cellStyle name="Note 2 6 12 3" xfId="23041" xr:uid="{00000000-0005-0000-0000-0000D9740000}"/>
    <cellStyle name="Note 2 6 12 3 2" xfId="36137" xr:uid="{00000000-0005-0000-0000-0000DA740000}"/>
    <cellStyle name="Note 2 6 12 4" xfId="23042" xr:uid="{00000000-0005-0000-0000-0000DB740000}"/>
    <cellStyle name="Note 2 6 12 5" xfId="36138" xr:uid="{00000000-0005-0000-0000-0000DC740000}"/>
    <cellStyle name="Note 2 6 13" xfId="23043" xr:uid="{00000000-0005-0000-0000-0000DD740000}"/>
    <cellStyle name="Note 2 6 13 2" xfId="23044" xr:uid="{00000000-0005-0000-0000-0000DE740000}"/>
    <cellStyle name="Note 2 6 13 2 2" xfId="23045" xr:uid="{00000000-0005-0000-0000-0000DF740000}"/>
    <cellStyle name="Note 2 6 13 2 2 2" xfId="36139" xr:uid="{00000000-0005-0000-0000-0000E0740000}"/>
    <cellStyle name="Note 2 6 13 2 3" xfId="23046" xr:uid="{00000000-0005-0000-0000-0000E1740000}"/>
    <cellStyle name="Note 2 6 13 2 4" xfId="36140" xr:uid="{00000000-0005-0000-0000-0000E2740000}"/>
    <cellStyle name="Note 2 6 13 3" xfId="23047" xr:uid="{00000000-0005-0000-0000-0000E3740000}"/>
    <cellStyle name="Note 2 6 13 3 2" xfId="36141" xr:uid="{00000000-0005-0000-0000-0000E4740000}"/>
    <cellStyle name="Note 2 6 13 4" xfId="23048" xr:uid="{00000000-0005-0000-0000-0000E5740000}"/>
    <cellStyle name="Note 2 6 13 5" xfId="36142" xr:uid="{00000000-0005-0000-0000-0000E6740000}"/>
    <cellStyle name="Note 2 6 14" xfId="23049" xr:uid="{00000000-0005-0000-0000-0000E7740000}"/>
    <cellStyle name="Note 2 6 14 2" xfId="23050" xr:uid="{00000000-0005-0000-0000-0000E8740000}"/>
    <cellStyle name="Note 2 6 14 2 2" xfId="23051" xr:uid="{00000000-0005-0000-0000-0000E9740000}"/>
    <cellStyle name="Note 2 6 14 2 2 2" xfId="36143" xr:uid="{00000000-0005-0000-0000-0000EA740000}"/>
    <cellStyle name="Note 2 6 14 2 3" xfId="23052" xr:uid="{00000000-0005-0000-0000-0000EB740000}"/>
    <cellStyle name="Note 2 6 14 2 4" xfId="36144" xr:uid="{00000000-0005-0000-0000-0000EC740000}"/>
    <cellStyle name="Note 2 6 14 3" xfId="23053" xr:uid="{00000000-0005-0000-0000-0000ED740000}"/>
    <cellStyle name="Note 2 6 14 3 2" xfId="36145" xr:uid="{00000000-0005-0000-0000-0000EE740000}"/>
    <cellStyle name="Note 2 6 14 4" xfId="23054" xr:uid="{00000000-0005-0000-0000-0000EF740000}"/>
    <cellStyle name="Note 2 6 14 5" xfId="36146" xr:uid="{00000000-0005-0000-0000-0000F0740000}"/>
    <cellStyle name="Note 2 6 15" xfId="23055" xr:uid="{00000000-0005-0000-0000-0000F1740000}"/>
    <cellStyle name="Note 2 6 15 2" xfId="23056" xr:uid="{00000000-0005-0000-0000-0000F2740000}"/>
    <cellStyle name="Note 2 6 15 2 2" xfId="23057" xr:uid="{00000000-0005-0000-0000-0000F3740000}"/>
    <cellStyle name="Note 2 6 15 2 2 2" xfId="36147" xr:uid="{00000000-0005-0000-0000-0000F4740000}"/>
    <cellStyle name="Note 2 6 15 2 3" xfId="23058" xr:uid="{00000000-0005-0000-0000-0000F5740000}"/>
    <cellStyle name="Note 2 6 15 2 4" xfId="36148" xr:uid="{00000000-0005-0000-0000-0000F6740000}"/>
    <cellStyle name="Note 2 6 15 3" xfId="23059" xr:uid="{00000000-0005-0000-0000-0000F7740000}"/>
    <cellStyle name="Note 2 6 15 3 2" xfId="36149" xr:uid="{00000000-0005-0000-0000-0000F8740000}"/>
    <cellStyle name="Note 2 6 15 4" xfId="23060" xr:uid="{00000000-0005-0000-0000-0000F9740000}"/>
    <cellStyle name="Note 2 6 15 5" xfId="36150" xr:uid="{00000000-0005-0000-0000-0000FA740000}"/>
    <cellStyle name="Note 2 6 16" xfId="23061" xr:uid="{00000000-0005-0000-0000-0000FB740000}"/>
    <cellStyle name="Note 2 6 16 2" xfId="23062" xr:uid="{00000000-0005-0000-0000-0000FC740000}"/>
    <cellStyle name="Note 2 6 16 2 2" xfId="23063" xr:uid="{00000000-0005-0000-0000-0000FD740000}"/>
    <cellStyle name="Note 2 6 16 2 2 2" xfId="36151" xr:uid="{00000000-0005-0000-0000-0000FE740000}"/>
    <cellStyle name="Note 2 6 16 2 3" xfId="23064" xr:uid="{00000000-0005-0000-0000-0000FF740000}"/>
    <cellStyle name="Note 2 6 16 2 4" xfId="36152" xr:uid="{00000000-0005-0000-0000-000000750000}"/>
    <cellStyle name="Note 2 6 16 3" xfId="23065" xr:uid="{00000000-0005-0000-0000-000001750000}"/>
    <cellStyle name="Note 2 6 16 3 2" xfId="36153" xr:uid="{00000000-0005-0000-0000-000002750000}"/>
    <cellStyle name="Note 2 6 16 4" xfId="23066" xr:uid="{00000000-0005-0000-0000-000003750000}"/>
    <cellStyle name="Note 2 6 16 5" xfId="36154" xr:uid="{00000000-0005-0000-0000-000004750000}"/>
    <cellStyle name="Note 2 6 17" xfId="23067" xr:uid="{00000000-0005-0000-0000-000005750000}"/>
    <cellStyle name="Note 2 6 17 2" xfId="23068" xr:uid="{00000000-0005-0000-0000-000006750000}"/>
    <cellStyle name="Note 2 6 17 2 2" xfId="23069" xr:uid="{00000000-0005-0000-0000-000007750000}"/>
    <cellStyle name="Note 2 6 17 2 2 2" xfId="36155" xr:uid="{00000000-0005-0000-0000-000008750000}"/>
    <cellStyle name="Note 2 6 17 2 3" xfId="23070" xr:uid="{00000000-0005-0000-0000-000009750000}"/>
    <cellStyle name="Note 2 6 17 2 4" xfId="36156" xr:uid="{00000000-0005-0000-0000-00000A750000}"/>
    <cellStyle name="Note 2 6 17 3" xfId="23071" xr:uid="{00000000-0005-0000-0000-00000B750000}"/>
    <cellStyle name="Note 2 6 17 3 2" xfId="36157" xr:uid="{00000000-0005-0000-0000-00000C750000}"/>
    <cellStyle name="Note 2 6 17 4" xfId="23072" xr:uid="{00000000-0005-0000-0000-00000D750000}"/>
    <cellStyle name="Note 2 6 17 5" xfId="36158" xr:uid="{00000000-0005-0000-0000-00000E750000}"/>
    <cellStyle name="Note 2 6 18" xfId="23073" xr:uid="{00000000-0005-0000-0000-00000F750000}"/>
    <cellStyle name="Note 2 6 18 2" xfId="23074" xr:uid="{00000000-0005-0000-0000-000010750000}"/>
    <cellStyle name="Note 2 6 18 2 2" xfId="23075" xr:uid="{00000000-0005-0000-0000-000011750000}"/>
    <cellStyle name="Note 2 6 18 2 2 2" xfId="36159" xr:uid="{00000000-0005-0000-0000-000012750000}"/>
    <cellStyle name="Note 2 6 18 2 3" xfId="23076" xr:uid="{00000000-0005-0000-0000-000013750000}"/>
    <cellStyle name="Note 2 6 18 2 4" xfId="36160" xr:uid="{00000000-0005-0000-0000-000014750000}"/>
    <cellStyle name="Note 2 6 18 3" xfId="23077" xr:uid="{00000000-0005-0000-0000-000015750000}"/>
    <cellStyle name="Note 2 6 18 3 2" xfId="36161" xr:uid="{00000000-0005-0000-0000-000016750000}"/>
    <cellStyle name="Note 2 6 18 4" xfId="23078" xr:uid="{00000000-0005-0000-0000-000017750000}"/>
    <cellStyle name="Note 2 6 18 5" xfId="36162" xr:uid="{00000000-0005-0000-0000-000018750000}"/>
    <cellStyle name="Note 2 6 19" xfId="23079" xr:uid="{00000000-0005-0000-0000-000019750000}"/>
    <cellStyle name="Note 2 6 19 2" xfId="23080" xr:uid="{00000000-0005-0000-0000-00001A750000}"/>
    <cellStyle name="Note 2 6 19 2 2" xfId="23081" xr:uid="{00000000-0005-0000-0000-00001B750000}"/>
    <cellStyle name="Note 2 6 19 2 2 2" xfId="36163" xr:uid="{00000000-0005-0000-0000-00001C750000}"/>
    <cellStyle name="Note 2 6 19 2 3" xfId="23082" xr:uid="{00000000-0005-0000-0000-00001D750000}"/>
    <cellStyle name="Note 2 6 19 2 4" xfId="36164" xr:uid="{00000000-0005-0000-0000-00001E750000}"/>
    <cellStyle name="Note 2 6 19 3" xfId="23083" xr:uid="{00000000-0005-0000-0000-00001F750000}"/>
    <cellStyle name="Note 2 6 19 3 2" xfId="36165" xr:uid="{00000000-0005-0000-0000-000020750000}"/>
    <cellStyle name="Note 2 6 19 4" xfId="23084" xr:uid="{00000000-0005-0000-0000-000021750000}"/>
    <cellStyle name="Note 2 6 19 5" xfId="36166" xr:uid="{00000000-0005-0000-0000-000022750000}"/>
    <cellStyle name="Note 2 6 2" xfId="23085" xr:uid="{00000000-0005-0000-0000-000023750000}"/>
    <cellStyle name="Note 2 6 2 10" xfId="23086" xr:uid="{00000000-0005-0000-0000-000024750000}"/>
    <cellStyle name="Note 2 6 2 10 2" xfId="23087" xr:uid="{00000000-0005-0000-0000-000025750000}"/>
    <cellStyle name="Note 2 6 2 10 2 2" xfId="23088" xr:uid="{00000000-0005-0000-0000-000026750000}"/>
    <cellStyle name="Note 2 6 2 10 2 2 2" xfId="36167" xr:uid="{00000000-0005-0000-0000-000027750000}"/>
    <cellStyle name="Note 2 6 2 10 2 3" xfId="23089" xr:uid="{00000000-0005-0000-0000-000028750000}"/>
    <cellStyle name="Note 2 6 2 10 2 4" xfId="36168" xr:uid="{00000000-0005-0000-0000-000029750000}"/>
    <cellStyle name="Note 2 6 2 10 3" xfId="23090" xr:uid="{00000000-0005-0000-0000-00002A750000}"/>
    <cellStyle name="Note 2 6 2 10 3 2" xfId="36169" xr:uid="{00000000-0005-0000-0000-00002B750000}"/>
    <cellStyle name="Note 2 6 2 10 4" xfId="23091" xr:uid="{00000000-0005-0000-0000-00002C750000}"/>
    <cellStyle name="Note 2 6 2 10 5" xfId="36170" xr:uid="{00000000-0005-0000-0000-00002D750000}"/>
    <cellStyle name="Note 2 6 2 11" xfId="23092" xr:uid="{00000000-0005-0000-0000-00002E750000}"/>
    <cellStyle name="Note 2 6 2 11 2" xfId="23093" xr:uid="{00000000-0005-0000-0000-00002F750000}"/>
    <cellStyle name="Note 2 6 2 11 2 2" xfId="23094" xr:uid="{00000000-0005-0000-0000-000030750000}"/>
    <cellStyle name="Note 2 6 2 11 2 2 2" xfId="36171" xr:uid="{00000000-0005-0000-0000-000031750000}"/>
    <cellStyle name="Note 2 6 2 11 2 3" xfId="23095" xr:uid="{00000000-0005-0000-0000-000032750000}"/>
    <cellStyle name="Note 2 6 2 11 2 4" xfId="36172" xr:uid="{00000000-0005-0000-0000-000033750000}"/>
    <cellStyle name="Note 2 6 2 11 3" xfId="23096" xr:uid="{00000000-0005-0000-0000-000034750000}"/>
    <cellStyle name="Note 2 6 2 11 3 2" xfId="36173" xr:uid="{00000000-0005-0000-0000-000035750000}"/>
    <cellStyle name="Note 2 6 2 11 4" xfId="23097" xr:uid="{00000000-0005-0000-0000-000036750000}"/>
    <cellStyle name="Note 2 6 2 11 5" xfId="36174" xr:uid="{00000000-0005-0000-0000-000037750000}"/>
    <cellStyle name="Note 2 6 2 12" xfId="23098" xr:uid="{00000000-0005-0000-0000-000038750000}"/>
    <cellStyle name="Note 2 6 2 12 2" xfId="23099" xr:uid="{00000000-0005-0000-0000-000039750000}"/>
    <cellStyle name="Note 2 6 2 12 2 2" xfId="23100" xr:uid="{00000000-0005-0000-0000-00003A750000}"/>
    <cellStyle name="Note 2 6 2 12 2 2 2" xfId="36175" xr:uid="{00000000-0005-0000-0000-00003B750000}"/>
    <cellStyle name="Note 2 6 2 12 2 3" xfId="23101" xr:uid="{00000000-0005-0000-0000-00003C750000}"/>
    <cellStyle name="Note 2 6 2 12 2 4" xfId="36176" xr:uid="{00000000-0005-0000-0000-00003D750000}"/>
    <cellStyle name="Note 2 6 2 12 3" xfId="23102" xr:uid="{00000000-0005-0000-0000-00003E750000}"/>
    <cellStyle name="Note 2 6 2 12 3 2" xfId="36177" xr:uid="{00000000-0005-0000-0000-00003F750000}"/>
    <cellStyle name="Note 2 6 2 12 4" xfId="23103" xr:uid="{00000000-0005-0000-0000-000040750000}"/>
    <cellStyle name="Note 2 6 2 12 5" xfId="36178" xr:uid="{00000000-0005-0000-0000-000041750000}"/>
    <cellStyle name="Note 2 6 2 13" xfId="23104" xr:uid="{00000000-0005-0000-0000-000042750000}"/>
    <cellStyle name="Note 2 6 2 13 2" xfId="23105" xr:uid="{00000000-0005-0000-0000-000043750000}"/>
    <cellStyle name="Note 2 6 2 13 2 2" xfId="23106" xr:uid="{00000000-0005-0000-0000-000044750000}"/>
    <cellStyle name="Note 2 6 2 13 2 2 2" xfId="36179" xr:uid="{00000000-0005-0000-0000-000045750000}"/>
    <cellStyle name="Note 2 6 2 13 2 3" xfId="23107" xr:uid="{00000000-0005-0000-0000-000046750000}"/>
    <cellStyle name="Note 2 6 2 13 2 4" xfId="36180" xr:uid="{00000000-0005-0000-0000-000047750000}"/>
    <cellStyle name="Note 2 6 2 13 3" xfId="23108" xr:uid="{00000000-0005-0000-0000-000048750000}"/>
    <cellStyle name="Note 2 6 2 13 3 2" xfId="36181" xr:uid="{00000000-0005-0000-0000-000049750000}"/>
    <cellStyle name="Note 2 6 2 13 4" xfId="23109" xr:uid="{00000000-0005-0000-0000-00004A750000}"/>
    <cellStyle name="Note 2 6 2 13 5" xfId="36182" xr:uid="{00000000-0005-0000-0000-00004B750000}"/>
    <cellStyle name="Note 2 6 2 14" xfId="23110" xr:uid="{00000000-0005-0000-0000-00004C750000}"/>
    <cellStyle name="Note 2 6 2 14 2" xfId="23111" xr:uid="{00000000-0005-0000-0000-00004D750000}"/>
    <cellStyle name="Note 2 6 2 14 2 2" xfId="23112" xr:uid="{00000000-0005-0000-0000-00004E750000}"/>
    <cellStyle name="Note 2 6 2 14 2 2 2" xfId="36183" xr:uid="{00000000-0005-0000-0000-00004F750000}"/>
    <cellStyle name="Note 2 6 2 14 2 3" xfId="23113" xr:uid="{00000000-0005-0000-0000-000050750000}"/>
    <cellStyle name="Note 2 6 2 14 2 4" xfId="36184" xr:uid="{00000000-0005-0000-0000-000051750000}"/>
    <cellStyle name="Note 2 6 2 14 3" xfId="23114" xr:uid="{00000000-0005-0000-0000-000052750000}"/>
    <cellStyle name="Note 2 6 2 14 3 2" xfId="36185" xr:uid="{00000000-0005-0000-0000-000053750000}"/>
    <cellStyle name="Note 2 6 2 14 4" xfId="23115" xr:uid="{00000000-0005-0000-0000-000054750000}"/>
    <cellStyle name="Note 2 6 2 14 5" xfId="36186" xr:uid="{00000000-0005-0000-0000-000055750000}"/>
    <cellStyle name="Note 2 6 2 15" xfId="23116" xr:uid="{00000000-0005-0000-0000-000056750000}"/>
    <cellStyle name="Note 2 6 2 15 2" xfId="23117" xr:uid="{00000000-0005-0000-0000-000057750000}"/>
    <cellStyle name="Note 2 6 2 15 2 2" xfId="23118" xr:uid="{00000000-0005-0000-0000-000058750000}"/>
    <cellStyle name="Note 2 6 2 15 2 2 2" xfId="36187" xr:uid="{00000000-0005-0000-0000-000059750000}"/>
    <cellStyle name="Note 2 6 2 15 2 3" xfId="23119" xr:uid="{00000000-0005-0000-0000-00005A750000}"/>
    <cellStyle name="Note 2 6 2 15 2 4" xfId="36188" xr:uid="{00000000-0005-0000-0000-00005B750000}"/>
    <cellStyle name="Note 2 6 2 15 3" xfId="23120" xr:uid="{00000000-0005-0000-0000-00005C750000}"/>
    <cellStyle name="Note 2 6 2 15 3 2" xfId="36189" xr:uid="{00000000-0005-0000-0000-00005D750000}"/>
    <cellStyle name="Note 2 6 2 15 4" xfId="23121" xr:uid="{00000000-0005-0000-0000-00005E750000}"/>
    <cellStyle name="Note 2 6 2 15 5" xfId="36190" xr:uid="{00000000-0005-0000-0000-00005F750000}"/>
    <cellStyle name="Note 2 6 2 16" xfId="23122" xr:uid="{00000000-0005-0000-0000-000060750000}"/>
    <cellStyle name="Note 2 6 2 16 2" xfId="23123" xr:uid="{00000000-0005-0000-0000-000061750000}"/>
    <cellStyle name="Note 2 6 2 16 2 2" xfId="23124" xr:uid="{00000000-0005-0000-0000-000062750000}"/>
    <cellStyle name="Note 2 6 2 16 2 2 2" xfId="36191" xr:uid="{00000000-0005-0000-0000-000063750000}"/>
    <cellStyle name="Note 2 6 2 16 2 3" xfId="23125" xr:uid="{00000000-0005-0000-0000-000064750000}"/>
    <cellStyle name="Note 2 6 2 16 2 4" xfId="36192" xr:uid="{00000000-0005-0000-0000-000065750000}"/>
    <cellStyle name="Note 2 6 2 16 3" xfId="23126" xr:uid="{00000000-0005-0000-0000-000066750000}"/>
    <cellStyle name="Note 2 6 2 16 3 2" xfId="36193" xr:uid="{00000000-0005-0000-0000-000067750000}"/>
    <cellStyle name="Note 2 6 2 16 4" xfId="23127" xr:uid="{00000000-0005-0000-0000-000068750000}"/>
    <cellStyle name="Note 2 6 2 16 5" xfId="36194" xr:uid="{00000000-0005-0000-0000-000069750000}"/>
    <cellStyle name="Note 2 6 2 17" xfId="23128" xr:uid="{00000000-0005-0000-0000-00006A750000}"/>
    <cellStyle name="Note 2 6 2 17 2" xfId="23129" xr:uid="{00000000-0005-0000-0000-00006B750000}"/>
    <cellStyle name="Note 2 6 2 17 2 2" xfId="23130" xr:uid="{00000000-0005-0000-0000-00006C750000}"/>
    <cellStyle name="Note 2 6 2 17 2 2 2" xfId="36195" xr:uid="{00000000-0005-0000-0000-00006D750000}"/>
    <cellStyle name="Note 2 6 2 17 2 3" xfId="23131" xr:uid="{00000000-0005-0000-0000-00006E750000}"/>
    <cellStyle name="Note 2 6 2 17 2 4" xfId="36196" xr:uid="{00000000-0005-0000-0000-00006F750000}"/>
    <cellStyle name="Note 2 6 2 17 3" xfId="23132" xr:uid="{00000000-0005-0000-0000-000070750000}"/>
    <cellStyle name="Note 2 6 2 17 3 2" xfId="36197" xr:uid="{00000000-0005-0000-0000-000071750000}"/>
    <cellStyle name="Note 2 6 2 17 4" xfId="23133" xr:uid="{00000000-0005-0000-0000-000072750000}"/>
    <cellStyle name="Note 2 6 2 17 5" xfId="36198" xr:uid="{00000000-0005-0000-0000-000073750000}"/>
    <cellStyle name="Note 2 6 2 18" xfId="23134" xr:uid="{00000000-0005-0000-0000-000074750000}"/>
    <cellStyle name="Note 2 6 2 18 2" xfId="23135" xr:uid="{00000000-0005-0000-0000-000075750000}"/>
    <cellStyle name="Note 2 6 2 18 2 2" xfId="23136" xr:uid="{00000000-0005-0000-0000-000076750000}"/>
    <cellStyle name="Note 2 6 2 18 2 2 2" xfId="36199" xr:uid="{00000000-0005-0000-0000-000077750000}"/>
    <cellStyle name="Note 2 6 2 18 2 3" xfId="23137" xr:uid="{00000000-0005-0000-0000-000078750000}"/>
    <cellStyle name="Note 2 6 2 18 2 4" xfId="36200" xr:uid="{00000000-0005-0000-0000-000079750000}"/>
    <cellStyle name="Note 2 6 2 18 3" xfId="23138" xr:uid="{00000000-0005-0000-0000-00007A750000}"/>
    <cellStyle name="Note 2 6 2 18 3 2" xfId="36201" xr:uid="{00000000-0005-0000-0000-00007B750000}"/>
    <cellStyle name="Note 2 6 2 18 4" xfId="23139" xr:uid="{00000000-0005-0000-0000-00007C750000}"/>
    <cellStyle name="Note 2 6 2 18 5" xfId="36202" xr:uid="{00000000-0005-0000-0000-00007D750000}"/>
    <cellStyle name="Note 2 6 2 19" xfId="23140" xr:uid="{00000000-0005-0000-0000-00007E750000}"/>
    <cellStyle name="Note 2 6 2 19 2" xfId="23141" xr:uid="{00000000-0005-0000-0000-00007F750000}"/>
    <cellStyle name="Note 2 6 2 19 2 2" xfId="23142" xr:uid="{00000000-0005-0000-0000-000080750000}"/>
    <cellStyle name="Note 2 6 2 19 2 2 2" xfId="36203" xr:uid="{00000000-0005-0000-0000-000081750000}"/>
    <cellStyle name="Note 2 6 2 19 2 3" xfId="23143" xr:uid="{00000000-0005-0000-0000-000082750000}"/>
    <cellStyle name="Note 2 6 2 19 2 4" xfId="36204" xr:uid="{00000000-0005-0000-0000-000083750000}"/>
    <cellStyle name="Note 2 6 2 19 3" xfId="23144" xr:uid="{00000000-0005-0000-0000-000084750000}"/>
    <cellStyle name="Note 2 6 2 19 3 2" xfId="36205" xr:uid="{00000000-0005-0000-0000-000085750000}"/>
    <cellStyle name="Note 2 6 2 19 4" xfId="23145" xr:uid="{00000000-0005-0000-0000-000086750000}"/>
    <cellStyle name="Note 2 6 2 19 5" xfId="36206" xr:uid="{00000000-0005-0000-0000-000087750000}"/>
    <cellStyle name="Note 2 6 2 2" xfId="23146" xr:uid="{00000000-0005-0000-0000-000088750000}"/>
    <cellStyle name="Note 2 6 2 2 2" xfId="23147" xr:uid="{00000000-0005-0000-0000-000089750000}"/>
    <cellStyle name="Note 2 6 2 2 2 2" xfId="23148" xr:uid="{00000000-0005-0000-0000-00008A750000}"/>
    <cellStyle name="Note 2 6 2 2 2 2 2" xfId="36207" xr:uid="{00000000-0005-0000-0000-00008B750000}"/>
    <cellStyle name="Note 2 6 2 2 2 3" xfId="23149" xr:uid="{00000000-0005-0000-0000-00008C750000}"/>
    <cellStyle name="Note 2 6 2 2 2 4" xfId="36208" xr:uid="{00000000-0005-0000-0000-00008D750000}"/>
    <cellStyle name="Note 2 6 2 2 3" xfId="23150" xr:uid="{00000000-0005-0000-0000-00008E750000}"/>
    <cellStyle name="Note 2 6 2 2 3 2" xfId="36209" xr:uid="{00000000-0005-0000-0000-00008F750000}"/>
    <cellStyle name="Note 2 6 2 2 4" xfId="23151" xr:uid="{00000000-0005-0000-0000-000090750000}"/>
    <cellStyle name="Note 2 6 2 2 5" xfId="36210" xr:uid="{00000000-0005-0000-0000-000091750000}"/>
    <cellStyle name="Note 2 6 2 20" xfId="23152" xr:uid="{00000000-0005-0000-0000-000092750000}"/>
    <cellStyle name="Note 2 6 2 20 2" xfId="23153" xr:uid="{00000000-0005-0000-0000-000093750000}"/>
    <cellStyle name="Note 2 6 2 20 2 2" xfId="23154" xr:uid="{00000000-0005-0000-0000-000094750000}"/>
    <cellStyle name="Note 2 6 2 20 2 2 2" xfId="36211" xr:uid="{00000000-0005-0000-0000-000095750000}"/>
    <cellStyle name="Note 2 6 2 20 2 3" xfId="23155" xr:uid="{00000000-0005-0000-0000-000096750000}"/>
    <cellStyle name="Note 2 6 2 20 2 4" xfId="36212" xr:uid="{00000000-0005-0000-0000-000097750000}"/>
    <cellStyle name="Note 2 6 2 20 3" xfId="23156" xr:uid="{00000000-0005-0000-0000-000098750000}"/>
    <cellStyle name="Note 2 6 2 20 3 2" xfId="36213" xr:uid="{00000000-0005-0000-0000-000099750000}"/>
    <cellStyle name="Note 2 6 2 20 4" xfId="23157" xr:uid="{00000000-0005-0000-0000-00009A750000}"/>
    <cellStyle name="Note 2 6 2 20 5" xfId="36214" xr:uid="{00000000-0005-0000-0000-00009B750000}"/>
    <cellStyle name="Note 2 6 2 21" xfId="23158" xr:uid="{00000000-0005-0000-0000-00009C750000}"/>
    <cellStyle name="Note 2 6 2 21 2" xfId="23159" xr:uid="{00000000-0005-0000-0000-00009D750000}"/>
    <cellStyle name="Note 2 6 2 21 2 2" xfId="23160" xr:uid="{00000000-0005-0000-0000-00009E750000}"/>
    <cellStyle name="Note 2 6 2 21 2 2 2" xfId="36215" xr:uid="{00000000-0005-0000-0000-00009F750000}"/>
    <cellStyle name="Note 2 6 2 21 2 3" xfId="23161" xr:uid="{00000000-0005-0000-0000-0000A0750000}"/>
    <cellStyle name="Note 2 6 2 21 2 4" xfId="36216" xr:uid="{00000000-0005-0000-0000-0000A1750000}"/>
    <cellStyle name="Note 2 6 2 21 3" xfId="23162" xr:uid="{00000000-0005-0000-0000-0000A2750000}"/>
    <cellStyle name="Note 2 6 2 21 3 2" xfId="36217" xr:uid="{00000000-0005-0000-0000-0000A3750000}"/>
    <cellStyle name="Note 2 6 2 21 4" xfId="23163" xr:uid="{00000000-0005-0000-0000-0000A4750000}"/>
    <cellStyle name="Note 2 6 2 21 5" xfId="36218" xr:uid="{00000000-0005-0000-0000-0000A5750000}"/>
    <cellStyle name="Note 2 6 2 22" xfId="23164" xr:uid="{00000000-0005-0000-0000-0000A6750000}"/>
    <cellStyle name="Note 2 6 2 22 2" xfId="23165" xr:uid="{00000000-0005-0000-0000-0000A7750000}"/>
    <cellStyle name="Note 2 6 2 22 2 2" xfId="23166" xr:uid="{00000000-0005-0000-0000-0000A8750000}"/>
    <cellStyle name="Note 2 6 2 22 2 2 2" xfId="36219" xr:uid="{00000000-0005-0000-0000-0000A9750000}"/>
    <cellStyle name="Note 2 6 2 22 2 3" xfId="23167" xr:uid="{00000000-0005-0000-0000-0000AA750000}"/>
    <cellStyle name="Note 2 6 2 22 2 4" xfId="36220" xr:uid="{00000000-0005-0000-0000-0000AB750000}"/>
    <cellStyle name="Note 2 6 2 22 3" xfId="23168" xr:uid="{00000000-0005-0000-0000-0000AC750000}"/>
    <cellStyle name="Note 2 6 2 22 3 2" xfId="36221" xr:uid="{00000000-0005-0000-0000-0000AD750000}"/>
    <cellStyle name="Note 2 6 2 22 4" xfId="23169" xr:uid="{00000000-0005-0000-0000-0000AE750000}"/>
    <cellStyle name="Note 2 6 2 22 5" xfId="36222" xr:uid="{00000000-0005-0000-0000-0000AF750000}"/>
    <cellStyle name="Note 2 6 2 23" xfId="23170" xr:uid="{00000000-0005-0000-0000-0000B0750000}"/>
    <cellStyle name="Note 2 6 2 23 2" xfId="23171" xr:uid="{00000000-0005-0000-0000-0000B1750000}"/>
    <cellStyle name="Note 2 6 2 23 2 2" xfId="23172" xr:uid="{00000000-0005-0000-0000-0000B2750000}"/>
    <cellStyle name="Note 2 6 2 23 2 2 2" xfId="36223" xr:uid="{00000000-0005-0000-0000-0000B3750000}"/>
    <cellStyle name="Note 2 6 2 23 2 3" xfId="23173" xr:uid="{00000000-0005-0000-0000-0000B4750000}"/>
    <cellStyle name="Note 2 6 2 23 2 4" xfId="36224" xr:uid="{00000000-0005-0000-0000-0000B5750000}"/>
    <cellStyle name="Note 2 6 2 23 3" xfId="23174" xr:uid="{00000000-0005-0000-0000-0000B6750000}"/>
    <cellStyle name="Note 2 6 2 23 3 2" xfId="36225" xr:uid="{00000000-0005-0000-0000-0000B7750000}"/>
    <cellStyle name="Note 2 6 2 23 4" xfId="23175" xr:uid="{00000000-0005-0000-0000-0000B8750000}"/>
    <cellStyle name="Note 2 6 2 23 5" xfId="36226" xr:uid="{00000000-0005-0000-0000-0000B9750000}"/>
    <cellStyle name="Note 2 6 2 24" xfId="23176" xr:uid="{00000000-0005-0000-0000-0000BA750000}"/>
    <cellStyle name="Note 2 6 2 24 2" xfId="23177" xr:uid="{00000000-0005-0000-0000-0000BB750000}"/>
    <cellStyle name="Note 2 6 2 24 2 2" xfId="23178" xr:uid="{00000000-0005-0000-0000-0000BC750000}"/>
    <cellStyle name="Note 2 6 2 24 2 2 2" xfId="36227" xr:uid="{00000000-0005-0000-0000-0000BD750000}"/>
    <cellStyle name="Note 2 6 2 24 2 3" xfId="23179" xr:uid="{00000000-0005-0000-0000-0000BE750000}"/>
    <cellStyle name="Note 2 6 2 24 2 4" xfId="36228" xr:uid="{00000000-0005-0000-0000-0000BF750000}"/>
    <cellStyle name="Note 2 6 2 24 3" xfId="23180" xr:uid="{00000000-0005-0000-0000-0000C0750000}"/>
    <cellStyle name="Note 2 6 2 24 3 2" xfId="36229" xr:uid="{00000000-0005-0000-0000-0000C1750000}"/>
    <cellStyle name="Note 2 6 2 24 4" xfId="23181" xr:uid="{00000000-0005-0000-0000-0000C2750000}"/>
    <cellStyle name="Note 2 6 2 24 5" xfId="36230" xr:uid="{00000000-0005-0000-0000-0000C3750000}"/>
    <cellStyle name="Note 2 6 2 25" xfId="23182" xr:uid="{00000000-0005-0000-0000-0000C4750000}"/>
    <cellStyle name="Note 2 6 2 25 2" xfId="23183" xr:uid="{00000000-0005-0000-0000-0000C5750000}"/>
    <cellStyle name="Note 2 6 2 25 2 2" xfId="23184" xr:uid="{00000000-0005-0000-0000-0000C6750000}"/>
    <cellStyle name="Note 2 6 2 25 2 2 2" xfId="36231" xr:uid="{00000000-0005-0000-0000-0000C7750000}"/>
    <cellStyle name="Note 2 6 2 25 2 3" xfId="23185" xr:uid="{00000000-0005-0000-0000-0000C8750000}"/>
    <cellStyle name="Note 2 6 2 25 2 4" xfId="36232" xr:uid="{00000000-0005-0000-0000-0000C9750000}"/>
    <cellStyle name="Note 2 6 2 25 3" xfId="23186" xr:uid="{00000000-0005-0000-0000-0000CA750000}"/>
    <cellStyle name="Note 2 6 2 25 3 2" xfId="36233" xr:uid="{00000000-0005-0000-0000-0000CB750000}"/>
    <cellStyle name="Note 2 6 2 25 4" xfId="23187" xr:uid="{00000000-0005-0000-0000-0000CC750000}"/>
    <cellStyle name="Note 2 6 2 25 5" xfId="36234" xr:uid="{00000000-0005-0000-0000-0000CD750000}"/>
    <cellStyle name="Note 2 6 2 26" xfId="23188" xr:uid="{00000000-0005-0000-0000-0000CE750000}"/>
    <cellStyle name="Note 2 6 2 26 2" xfId="23189" xr:uid="{00000000-0005-0000-0000-0000CF750000}"/>
    <cellStyle name="Note 2 6 2 26 2 2" xfId="23190" xr:uid="{00000000-0005-0000-0000-0000D0750000}"/>
    <cellStyle name="Note 2 6 2 26 2 2 2" xfId="36235" xr:uid="{00000000-0005-0000-0000-0000D1750000}"/>
    <cellStyle name="Note 2 6 2 26 2 3" xfId="23191" xr:uid="{00000000-0005-0000-0000-0000D2750000}"/>
    <cellStyle name="Note 2 6 2 26 2 4" xfId="36236" xr:uid="{00000000-0005-0000-0000-0000D3750000}"/>
    <cellStyle name="Note 2 6 2 26 3" xfId="23192" xr:uid="{00000000-0005-0000-0000-0000D4750000}"/>
    <cellStyle name="Note 2 6 2 26 3 2" xfId="36237" xr:uid="{00000000-0005-0000-0000-0000D5750000}"/>
    <cellStyle name="Note 2 6 2 26 4" xfId="23193" xr:uid="{00000000-0005-0000-0000-0000D6750000}"/>
    <cellStyle name="Note 2 6 2 26 5" xfId="36238" xr:uid="{00000000-0005-0000-0000-0000D7750000}"/>
    <cellStyle name="Note 2 6 2 27" xfId="23194" xr:uid="{00000000-0005-0000-0000-0000D8750000}"/>
    <cellStyle name="Note 2 6 2 27 2" xfId="23195" xr:uid="{00000000-0005-0000-0000-0000D9750000}"/>
    <cellStyle name="Note 2 6 2 27 2 2" xfId="23196" xr:uid="{00000000-0005-0000-0000-0000DA750000}"/>
    <cellStyle name="Note 2 6 2 27 2 2 2" xfId="36239" xr:uid="{00000000-0005-0000-0000-0000DB750000}"/>
    <cellStyle name="Note 2 6 2 27 2 3" xfId="23197" xr:uid="{00000000-0005-0000-0000-0000DC750000}"/>
    <cellStyle name="Note 2 6 2 27 2 4" xfId="36240" xr:uid="{00000000-0005-0000-0000-0000DD750000}"/>
    <cellStyle name="Note 2 6 2 27 3" xfId="23198" xr:uid="{00000000-0005-0000-0000-0000DE750000}"/>
    <cellStyle name="Note 2 6 2 27 3 2" xfId="36241" xr:uid="{00000000-0005-0000-0000-0000DF750000}"/>
    <cellStyle name="Note 2 6 2 27 4" xfId="23199" xr:uid="{00000000-0005-0000-0000-0000E0750000}"/>
    <cellStyle name="Note 2 6 2 27 5" xfId="36242" xr:uid="{00000000-0005-0000-0000-0000E1750000}"/>
    <cellStyle name="Note 2 6 2 28" xfId="23200" xr:uid="{00000000-0005-0000-0000-0000E2750000}"/>
    <cellStyle name="Note 2 6 2 28 2" xfId="23201" xr:uid="{00000000-0005-0000-0000-0000E3750000}"/>
    <cellStyle name="Note 2 6 2 28 2 2" xfId="23202" xr:uid="{00000000-0005-0000-0000-0000E4750000}"/>
    <cellStyle name="Note 2 6 2 28 2 2 2" xfId="36243" xr:uid="{00000000-0005-0000-0000-0000E5750000}"/>
    <cellStyle name="Note 2 6 2 28 2 3" xfId="23203" xr:uid="{00000000-0005-0000-0000-0000E6750000}"/>
    <cellStyle name="Note 2 6 2 28 2 4" xfId="36244" xr:uid="{00000000-0005-0000-0000-0000E7750000}"/>
    <cellStyle name="Note 2 6 2 28 3" xfId="23204" xr:uid="{00000000-0005-0000-0000-0000E8750000}"/>
    <cellStyle name="Note 2 6 2 28 3 2" xfId="36245" xr:uid="{00000000-0005-0000-0000-0000E9750000}"/>
    <cellStyle name="Note 2 6 2 28 4" xfId="23205" xr:uid="{00000000-0005-0000-0000-0000EA750000}"/>
    <cellStyle name="Note 2 6 2 28 5" xfId="36246" xr:uid="{00000000-0005-0000-0000-0000EB750000}"/>
    <cellStyle name="Note 2 6 2 29" xfId="23206" xr:uid="{00000000-0005-0000-0000-0000EC750000}"/>
    <cellStyle name="Note 2 6 2 29 2" xfId="23207" xr:uid="{00000000-0005-0000-0000-0000ED750000}"/>
    <cellStyle name="Note 2 6 2 29 2 2" xfId="23208" xr:uid="{00000000-0005-0000-0000-0000EE750000}"/>
    <cellStyle name="Note 2 6 2 29 2 2 2" xfId="36247" xr:uid="{00000000-0005-0000-0000-0000EF750000}"/>
    <cellStyle name="Note 2 6 2 29 2 3" xfId="23209" xr:uid="{00000000-0005-0000-0000-0000F0750000}"/>
    <cellStyle name="Note 2 6 2 29 2 4" xfId="36248" xr:uid="{00000000-0005-0000-0000-0000F1750000}"/>
    <cellStyle name="Note 2 6 2 29 3" xfId="23210" xr:uid="{00000000-0005-0000-0000-0000F2750000}"/>
    <cellStyle name="Note 2 6 2 29 3 2" xfId="36249" xr:uid="{00000000-0005-0000-0000-0000F3750000}"/>
    <cellStyle name="Note 2 6 2 29 4" xfId="23211" xr:uid="{00000000-0005-0000-0000-0000F4750000}"/>
    <cellStyle name="Note 2 6 2 29 5" xfId="36250" xr:uid="{00000000-0005-0000-0000-0000F5750000}"/>
    <cellStyle name="Note 2 6 2 3" xfId="23212" xr:uid="{00000000-0005-0000-0000-0000F6750000}"/>
    <cellStyle name="Note 2 6 2 3 2" xfId="23213" xr:uid="{00000000-0005-0000-0000-0000F7750000}"/>
    <cellStyle name="Note 2 6 2 3 2 2" xfId="23214" xr:uid="{00000000-0005-0000-0000-0000F8750000}"/>
    <cellStyle name="Note 2 6 2 3 2 2 2" xfId="36251" xr:uid="{00000000-0005-0000-0000-0000F9750000}"/>
    <cellStyle name="Note 2 6 2 3 2 3" xfId="23215" xr:uid="{00000000-0005-0000-0000-0000FA750000}"/>
    <cellStyle name="Note 2 6 2 3 2 4" xfId="36252" xr:uid="{00000000-0005-0000-0000-0000FB750000}"/>
    <cellStyle name="Note 2 6 2 3 3" xfId="23216" xr:uid="{00000000-0005-0000-0000-0000FC750000}"/>
    <cellStyle name="Note 2 6 2 3 3 2" xfId="36253" xr:uid="{00000000-0005-0000-0000-0000FD750000}"/>
    <cellStyle name="Note 2 6 2 3 4" xfId="23217" xr:uid="{00000000-0005-0000-0000-0000FE750000}"/>
    <cellStyle name="Note 2 6 2 3 5" xfId="36254" xr:uid="{00000000-0005-0000-0000-0000FF750000}"/>
    <cellStyle name="Note 2 6 2 30" xfId="23218" xr:uid="{00000000-0005-0000-0000-000000760000}"/>
    <cellStyle name="Note 2 6 2 30 2" xfId="23219" xr:uid="{00000000-0005-0000-0000-000001760000}"/>
    <cellStyle name="Note 2 6 2 30 2 2" xfId="23220" xr:uid="{00000000-0005-0000-0000-000002760000}"/>
    <cellStyle name="Note 2 6 2 30 2 2 2" xfId="36255" xr:uid="{00000000-0005-0000-0000-000003760000}"/>
    <cellStyle name="Note 2 6 2 30 2 3" xfId="23221" xr:uid="{00000000-0005-0000-0000-000004760000}"/>
    <cellStyle name="Note 2 6 2 30 2 4" xfId="36256" xr:uid="{00000000-0005-0000-0000-000005760000}"/>
    <cellStyle name="Note 2 6 2 30 3" xfId="23222" xr:uid="{00000000-0005-0000-0000-000006760000}"/>
    <cellStyle name="Note 2 6 2 30 3 2" xfId="36257" xr:uid="{00000000-0005-0000-0000-000007760000}"/>
    <cellStyle name="Note 2 6 2 30 4" xfId="23223" xr:uid="{00000000-0005-0000-0000-000008760000}"/>
    <cellStyle name="Note 2 6 2 30 5" xfId="36258" xr:uid="{00000000-0005-0000-0000-000009760000}"/>
    <cellStyle name="Note 2 6 2 31" xfId="23224" xr:uid="{00000000-0005-0000-0000-00000A760000}"/>
    <cellStyle name="Note 2 6 2 31 2" xfId="23225" xr:uid="{00000000-0005-0000-0000-00000B760000}"/>
    <cellStyle name="Note 2 6 2 31 2 2" xfId="36259" xr:uid="{00000000-0005-0000-0000-00000C760000}"/>
    <cellStyle name="Note 2 6 2 31 3" xfId="23226" xr:uid="{00000000-0005-0000-0000-00000D760000}"/>
    <cellStyle name="Note 2 6 2 31 4" xfId="36260" xr:uid="{00000000-0005-0000-0000-00000E760000}"/>
    <cellStyle name="Note 2 6 2 32" xfId="23227" xr:uid="{00000000-0005-0000-0000-00000F760000}"/>
    <cellStyle name="Note 2 6 2 32 2" xfId="36261" xr:uid="{00000000-0005-0000-0000-000010760000}"/>
    <cellStyle name="Note 2 6 2 33" xfId="23228" xr:uid="{00000000-0005-0000-0000-000011760000}"/>
    <cellStyle name="Note 2 6 2 34" xfId="36262" xr:uid="{00000000-0005-0000-0000-000012760000}"/>
    <cellStyle name="Note 2 6 2 4" xfId="23229" xr:uid="{00000000-0005-0000-0000-000013760000}"/>
    <cellStyle name="Note 2 6 2 4 2" xfId="23230" xr:uid="{00000000-0005-0000-0000-000014760000}"/>
    <cellStyle name="Note 2 6 2 4 2 2" xfId="23231" xr:uid="{00000000-0005-0000-0000-000015760000}"/>
    <cellStyle name="Note 2 6 2 4 2 2 2" xfId="36263" xr:uid="{00000000-0005-0000-0000-000016760000}"/>
    <cellStyle name="Note 2 6 2 4 2 3" xfId="23232" xr:uid="{00000000-0005-0000-0000-000017760000}"/>
    <cellStyle name="Note 2 6 2 4 2 4" xfId="36264" xr:uid="{00000000-0005-0000-0000-000018760000}"/>
    <cellStyle name="Note 2 6 2 4 3" xfId="23233" xr:uid="{00000000-0005-0000-0000-000019760000}"/>
    <cellStyle name="Note 2 6 2 4 3 2" xfId="36265" xr:uid="{00000000-0005-0000-0000-00001A760000}"/>
    <cellStyle name="Note 2 6 2 4 4" xfId="23234" xr:uid="{00000000-0005-0000-0000-00001B760000}"/>
    <cellStyle name="Note 2 6 2 4 5" xfId="36266" xr:uid="{00000000-0005-0000-0000-00001C760000}"/>
    <cellStyle name="Note 2 6 2 5" xfId="23235" xr:uid="{00000000-0005-0000-0000-00001D760000}"/>
    <cellStyle name="Note 2 6 2 5 2" xfId="23236" xr:uid="{00000000-0005-0000-0000-00001E760000}"/>
    <cellStyle name="Note 2 6 2 5 2 2" xfId="23237" xr:uid="{00000000-0005-0000-0000-00001F760000}"/>
    <cellStyle name="Note 2 6 2 5 2 2 2" xfId="36267" xr:uid="{00000000-0005-0000-0000-000020760000}"/>
    <cellStyle name="Note 2 6 2 5 2 3" xfId="23238" xr:uid="{00000000-0005-0000-0000-000021760000}"/>
    <cellStyle name="Note 2 6 2 5 2 4" xfId="36268" xr:uid="{00000000-0005-0000-0000-000022760000}"/>
    <cellStyle name="Note 2 6 2 5 3" xfId="23239" xr:uid="{00000000-0005-0000-0000-000023760000}"/>
    <cellStyle name="Note 2 6 2 5 3 2" xfId="36269" xr:uid="{00000000-0005-0000-0000-000024760000}"/>
    <cellStyle name="Note 2 6 2 5 4" xfId="23240" xr:uid="{00000000-0005-0000-0000-000025760000}"/>
    <cellStyle name="Note 2 6 2 5 5" xfId="36270" xr:uid="{00000000-0005-0000-0000-000026760000}"/>
    <cellStyle name="Note 2 6 2 6" xfId="23241" xr:uid="{00000000-0005-0000-0000-000027760000}"/>
    <cellStyle name="Note 2 6 2 6 2" xfId="23242" xr:uid="{00000000-0005-0000-0000-000028760000}"/>
    <cellStyle name="Note 2 6 2 6 2 2" xfId="23243" xr:uid="{00000000-0005-0000-0000-000029760000}"/>
    <cellStyle name="Note 2 6 2 6 2 2 2" xfId="36271" xr:uid="{00000000-0005-0000-0000-00002A760000}"/>
    <cellStyle name="Note 2 6 2 6 2 3" xfId="23244" xr:uid="{00000000-0005-0000-0000-00002B760000}"/>
    <cellStyle name="Note 2 6 2 6 2 4" xfId="36272" xr:uid="{00000000-0005-0000-0000-00002C760000}"/>
    <cellStyle name="Note 2 6 2 6 3" xfId="23245" xr:uid="{00000000-0005-0000-0000-00002D760000}"/>
    <cellStyle name="Note 2 6 2 6 3 2" xfId="36273" xr:uid="{00000000-0005-0000-0000-00002E760000}"/>
    <cellStyle name="Note 2 6 2 6 4" xfId="23246" xr:uid="{00000000-0005-0000-0000-00002F760000}"/>
    <cellStyle name="Note 2 6 2 6 5" xfId="36274" xr:uid="{00000000-0005-0000-0000-000030760000}"/>
    <cellStyle name="Note 2 6 2 7" xfId="23247" xr:uid="{00000000-0005-0000-0000-000031760000}"/>
    <cellStyle name="Note 2 6 2 7 2" xfId="23248" xr:uid="{00000000-0005-0000-0000-000032760000}"/>
    <cellStyle name="Note 2 6 2 7 2 2" xfId="23249" xr:uid="{00000000-0005-0000-0000-000033760000}"/>
    <cellStyle name="Note 2 6 2 7 2 2 2" xfId="36275" xr:uid="{00000000-0005-0000-0000-000034760000}"/>
    <cellStyle name="Note 2 6 2 7 2 3" xfId="23250" xr:uid="{00000000-0005-0000-0000-000035760000}"/>
    <cellStyle name="Note 2 6 2 7 2 4" xfId="36276" xr:uid="{00000000-0005-0000-0000-000036760000}"/>
    <cellStyle name="Note 2 6 2 7 3" xfId="23251" xr:uid="{00000000-0005-0000-0000-000037760000}"/>
    <cellStyle name="Note 2 6 2 7 3 2" xfId="36277" xr:uid="{00000000-0005-0000-0000-000038760000}"/>
    <cellStyle name="Note 2 6 2 7 4" xfId="23252" xr:uid="{00000000-0005-0000-0000-000039760000}"/>
    <cellStyle name="Note 2 6 2 7 5" xfId="36278" xr:uid="{00000000-0005-0000-0000-00003A760000}"/>
    <cellStyle name="Note 2 6 2 8" xfId="23253" xr:uid="{00000000-0005-0000-0000-00003B760000}"/>
    <cellStyle name="Note 2 6 2 8 2" xfId="23254" xr:uid="{00000000-0005-0000-0000-00003C760000}"/>
    <cellStyle name="Note 2 6 2 8 2 2" xfId="23255" xr:uid="{00000000-0005-0000-0000-00003D760000}"/>
    <cellStyle name="Note 2 6 2 8 2 2 2" xfId="36279" xr:uid="{00000000-0005-0000-0000-00003E760000}"/>
    <cellStyle name="Note 2 6 2 8 2 3" xfId="23256" xr:uid="{00000000-0005-0000-0000-00003F760000}"/>
    <cellStyle name="Note 2 6 2 8 2 4" xfId="36280" xr:uid="{00000000-0005-0000-0000-000040760000}"/>
    <cellStyle name="Note 2 6 2 8 3" xfId="23257" xr:uid="{00000000-0005-0000-0000-000041760000}"/>
    <cellStyle name="Note 2 6 2 8 3 2" xfId="36281" xr:uid="{00000000-0005-0000-0000-000042760000}"/>
    <cellStyle name="Note 2 6 2 8 4" xfId="23258" xr:uid="{00000000-0005-0000-0000-000043760000}"/>
    <cellStyle name="Note 2 6 2 8 5" xfId="36282" xr:uid="{00000000-0005-0000-0000-000044760000}"/>
    <cellStyle name="Note 2 6 2 9" xfId="23259" xr:uid="{00000000-0005-0000-0000-000045760000}"/>
    <cellStyle name="Note 2 6 2 9 2" xfId="23260" xr:uid="{00000000-0005-0000-0000-000046760000}"/>
    <cellStyle name="Note 2 6 2 9 2 2" xfId="23261" xr:uid="{00000000-0005-0000-0000-000047760000}"/>
    <cellStyle name="Note 2 6 2 9 2 2 2" xfId="36283" xr:uid="{00000000-0005-0000-0000-000048760000}"/>
    <cellStyle name="Note 2 6 2 9 2 3" xfId="23262" xr:uid="{00000000-0005-0000-0000-000049760000}"/>
    <cellStyle name="Note 2 6 2 9 2 4" xfId="36284" xr:uid="{00000000-0005-0000-0000-00004A760000}"/>
    <cellStyle name="Note 2 6 2 9 3" xfId="23263" xr:uid="{00000000-0005-0000-0000-00004B760000}"/>
    <cellStyle name="Note 2 6 2 9 3 2" xfId="36285" xr:uid="{00000000-0005-0000-0000-00004C760000}"/>
    <cellStyle name="Note 2 6 2 9 4" xfId="23264" xr:uid="{00000000-0005-0000-0000-00004D760000}"/>
    <cellStyle name="Note 2 6 2 9 5" xfId="36286" xr:uid="{00000000-0005-0000-0000-00004E760000}"/>
    <cellStyle name="Note 2 6 20" xfId="23265" xr:uid="{00000000-0005-0000-0000-00004F760000}"/>
    <cellStyle name="Note 2 6 20 2" xfId="23266" xr:uid="{00000000-0005-0000-0000-000050760000}"/>
    <cellStyle name="Note 2 6 20 2 2" xfId="23267" xr:uid="{00000000-0005-0000-0000-000051760000}"/>
    <cellStyle name="Note 2 6 20 2 2 2" xfId="36287" xr:uid="{00000000-0005-0000-0000-000052760000}"/>
    <cellStyle name="Note 2 6 20 2 3" xfId="23268" xr:uid="{00000000-0005-0000-0000-000053760000}"/>
    <cellStyle name="Note 2 6 20 2 4" xfId="36288" xr:uid="{00000000-0005-0000-0000-000054760000}"/>
    <cellStyle name="Note 2 6 20 3" xfId="23269" xr:uid="{00000000-0005-0000-0000-000055760000}"/>
    <cellStyle name="Note 2 6 20 3 2" xfId="36289" xr:uid="{00000000-0005-0000-0000-000056760000}"/>
    <cellStyle name="Note 2 6 20 4" xfId="23270" xr:uid="{00000000-0005-0000-0000-000057760000}"/>
    <cellStyle name="Note 2 6 20 5" xfId="36290" xr:uid="{00000000-0005-0000-0000-000058760000}"/>
    <cellStyle name="Note 2 6 21" xfId="23271" xr:uid="{00000000-0005-0000-0000-000059760000}"/>
    <cellStyle name="Note 2 6 21 2" xfId="23272" xr:uid="{00000000-0005-0000-0000-00005A760000}"/>
    <cellStyle name="Note 2 6 21 2 2" xfId="23273" xr:uid="{00000000-0005-0000-0000-00005B760000}"/>
    <cellStyle name="Note 2 6 21 2 2 2" xfId="36291" xr:uid="{00000000-0005-0000-0000-00005C760000}"/>
    <cellStyle name="Note 2 6 21 2 3" xfId="23274" xr:uid="{00000000-0005-0000-0000-00005D760000}"/>
    <cellStyle name="Note 2 6 21 2 4" xfId="36292" xr:uid="{00000000-0005-0000-0000-00005E760000}"/>
    <cellStyle name="Note 2 6 21 3" xfId="23275" xr:uid="{00000000-0005-0000-0000-00005F760000}"/>
    <cellStyle name="Note 2 6 21 3 2" xfId="36293" xr:uid="{00000000-0005-0000-0000-000060760000}"/>
    <cellStyle name="Note 2 6 21 4" xfId="23276" xr:uid="{00000000-0005-0000-0000-000061760000}"/>
    <cellStyle name="Note 2 6 21 5" xfId="36294" xr:uid="{00000000-0005-0000-0000-000062760000}"/>
    <cellStyle name="Note 2 6 22" xfId="23277" xr:uid="{00000000-0005-0000-0000-000063760000}"/>
    <cellStyle name="Note 2 6 22 2" xfId="23278" xr:uid="{00000000-0005-0000-0000-000064760000}"/>
    <cellStyle name="Note 2 6 22 2 2" xfId="23279" xr:uid="{00000000-0005-0000-0000-000065760000}"/>
    <cellStyle name="Note 2 6 22 2 2 2" xfId="36295" xr:uid="{00000000-0005-0000-0000-000066760000}"/>
    <cellStyle name="Note 2 6 22 2 3" xfId="23280" xr:uid="{00000000-0005-0000-0000-000067760000}"/>
    <cellStyle name="Note 2 6 22 2 4" xfId="36296" xr:uid="{00000000-0005-0000-0000-000068760000}"/>
    <cellStyle name="Note 2 6 22 3" xfId="23281" xr:uid="{00000000-0005-0000-0000-000069760000}"/>
    <cellStyle name="Note 2 6 22 3 2" xfId="36297" xr:uid="{00000000-0005-0000-0000-00006A760000}"/>
    <cellStyle name="Note 2 6 22 4" xfId="23282" xr:uid="{00000000-0005-0000-0000-00006B760000}"/>
    <cellStyle name="Note 2 6 22 5" xfId="36298" xr:uid="{00000000-0005-0000-0000-00006C760000}"/>
    <cellStyle name="Note 2 6 23" xfId="23283" xr:uid="{00000000-0005-0000-0000-00006D760000}"/>
    <cellStyle name="Note 2 6 23 2" xfId="23284" xr:uid="{00000000-0005-0000-0000-00006E760000}"/>
    <cellStyle name="Note 2 6 23 2 2" xfId="23285" xr:uid="{00000000-0005-0000-0000-00006F760000}"/>
    <cellStyle name="Note 2 6 23 2 2 2" xfId="36299" xr:uid="{00000000-0005-0000-0000-000070760000}"/>
    <cellStyle name="Note 2 6 23 2 3" xfId="23286" xr:uid="{00000000-0005-0000-0000-000071760000}"/>
    <cellStyle name="Note 2 6 23 2 4" xfId="36300" xr:uid="{00000000-0005-0000-0000-000072760000}"/>
    <cellStyle name="Note 2 6 23 3" xfId="23287" xr:uid="{00000000-0005-0000-0000-000073760000}"/>
    <cellStyle name="Note 2 6 23 3 2" xfId="36301" xr:uid="{00000000-0005-0000-0000-000074760000}"/>
    <cellStyle name="Note 2 6 23 4" xfId="23288" xr:uid="{00000000-0005-0000-0000-000075760000}"/>
    <cellStyle name="Note 2 6 23 5" xfId="36302" xr:uid="{00000000-0005-0000-0000-000076760000}"/>
    <cellStyle name="Note 2 6 24" xfId="23289" xr:uid="{00000000-0005-0000-0000-000077760000}"/>
    <cellStyle name="Note 2 6 24 2" xfId="23290" xr:uid="{00000000-0005-0000-0000-000078760000}"/>
    <cellStyle name="Note 2 6 24 2 2" xfId="23291" xr:uid="{00000000-0005-0000-0000-000079760000}"/>
    <cellStyle name="Note 2 6 24 2 2 2" xfId="36303" xr:uid="{00000000-0005-0000-0000-00007A760000}"/>
    <cellStyle name="Note 2 6 24 2 3" xfId="23292" xr:uid="{00000000-0005-0000-0000-00007B760000}"/>
    <cellStyle name="Note 2 6 24 2 4" xfId="36304" xr:uid="{00000000-0005-0000-0000-00007C760000}"/>
    <cellStyle name="Note 2 6 24 3" xfId="23293" xr:uid="{00000000-0005-0000-0000-00007D760000}"/>
    <cellStyle name="Note 2 6 24 3 2" xfId="36305" xr:uid="{00000000-0005-0000-0000-00007E760000}"/>
    <cellStyle name="Note 2 6 24 4" xfId="23294" xr:uid="{00000000-0005-0000-0000-00007F760000}"/>
    <cellStyle name="Note 2 6 24 5" xfId="36306" xr:uid="{00000000-0005-0000-0000-000080760000}"/>
    <cellStyle name="Note 2 6 25" xfId="23295" xr:uid="{00000000-0005-0000-0000-000081760000}"/>
    <cellStyle name="Note 2 6 25 2" xfId="23296" xr:uid="{00000000-0005-0000-0000-000082760000}"/>
    <cellStyle name="Note 2 6 25 2 2" xfId="23297" xr:uid="{00000000-0005-0000-0000-000083760000}"/>
    <cellStyle name="Note 2 6 25 2 2 2" xfId="36307" xr:uid="{00000000-0005-0000-0000-000084760000}"/>
    <cellStyle name="Note 2 6 25 2 3" xfId="23298" xr:uid="{00000000-0005-0000-0000-000085760000}"/>
    <cellStyle name="Note 2 6 25 2 4" xfId="36308" xr:uid="{00000000-0005-0000-0000-000086760000}"/>
    <cellStyle name="Note 2 6 25 3" xfId="23299" xr:uid="{00000000-0005-0000-0000-000087760000}"/>
    <cellStyle name="Note 2 6 25 3 2" xfId="36309" xr:uid="{00000000-0005-0000-0000-000088760000}"/>
    <cellStyle name="Note 2 6 25 4" xfId="23300" xr:uid="{00000000-0005-0000-0000-000089760000}"/>
    <cellStyle name="Note 2 6 25 5" xfId="36310" xr:uid="{00000000-0005-0000-0000-00008A760000}"/>
    <cellStyle name="Note 2 6 26" xfId="23301" xr:uid="{00000000-0005-0000-0000-00008B760000}"/>
    <cellStyle name="Note 2 6 26 2" xfId="23302" xr:uid="{00000000-0005-0000-0000-00008C760000}"/>
    <cellStyle name="Note 2 6 26 2 2" xfId="23303" xr:uid="{00000000-0005-0000-0000-00008D760000}"/>
    <cellStyle name="Note 2 6 26 2 2 2" xfId="36311" xr:uid="{00000000-0005-0000-0000-00008E760000}"/>
    <cellStyle name="Note 2 6 26 2 3" xfId="23304" xr:uid="{00000000-0005-0000-0000-00008F760000}"/>
    <cellStyle name="Note 2 6 26 2 4" xfId="36312" xr:uid="{00000000-0005-0000-0000-000090760000}"/>
    <cellStyle name="Note 2 6 26 3" xfId="23305" xr:uid="{00000000-0005-0000-0000-000091760000}"/>
    <cellStyle name="Note 2 6 26 3 2" xfId="36313" xr:uid="{00000000-0005-0000-0000-000092760000}"/>
    <cellStyle name="Note 2 6 26 4" xfId="23306" xr:uid="{00000000-0005-0000-0000-000093760000}"/>
    <cellStyle name="Note 2 6 26 5" xfId="36314" xr:uid="{00000000-0005-0000-0000-000094760000}"/>
    <cellStyle name="Note 2 6 27" xfId="23307" xr:uid="{00000000-0005-0000-0000-000095760000}"/>
    <cellStyle name="Note 2 6 27 2" xfId="23308" xr:uid="{00000000-0005-0000-0000-000096760000}"/>
    <cellStyle name="Note 2 6 27 2 2" xfId="23309" xr:uid="{00000000-0005-0000-0000-000097760000}"/>
    <cellStyle name="Note 2 6 27 2 2 2" xfId="36315" xr:uid="{00000000-0005-0000-0000-000098760000}"/>
    <cellStyle name="Note 2 6 27 2 3" xfId="23310" xr:uid="{00000000-0005-0000-0000-000099760000}"/>
    <cellStyle name="Note 2 6 27 2 4" xfId="36316" xr:uid="{00000000-0005-0000-0000-00009A760000}"/>
    <cellStyle name="Note 2 6 27 3" xfId="23311" xr:uid="{00000000-0005-0000-0000-00009B760000}"/>
    <cellStyle name="Note 2 6 27 3 2" xfId="36317" xr:uid="{00000000-0005-0000-0000-00009C760000}"/>
    <cellStyle name="Note 2 6 27 4" xfId="23312" xr:uid="{00000000-0005-0000-0000-00009D760000}"/>
    <cellStyle name="Note 2 6 27 5" xfId="36318" xr:uid="{00000000-0005-0000-0000-00009E760000}"/>
    <cellStyle name="Note 2 6 28" xfId="23313" xr:uid="{00000000-0005-0000-0000-00009F760000}"/>
    <cellStyle name="Note 2 6 28 2" xfId="23314" xr:uid="{00000000-0005-0000-0000-0000A0760000}"/>
    <cellStyle name="Note 2 6 28 2 2" xfId="23315" xr:uid="{00000000-0005-0000-0000-0000A1760000}"/>
    <cellStyle name="Note 2 6 28 2 2 2" xfId="36319" xr:uid="{00000000-0005-0000-0000-0000A2760000}"/>
    <cellStyle name="Note 2 6 28 2 3" xfId="23316" xr:uid="{00000000-0005-0000-0000-0000A3760000}"/>
    <cellStyle name="Note 2 6 28 2 4" xfId="36320" xr:uid="{00000000-0005-0000-0000-0000A4760000}"/>
    <cellStyle name="Note 2 6 28 3" xfId="23317" xr:uid="{00000000-0005-0000-0000-0000A5760000}"/>
    <cellStyle name="Note 2 6 28 3 2" xfId="36321" xr:uid="{00000000-0005-0000-0000-0000A6760000}"/>
    <cellStyle name="Note 2 6 28 4" xfId="23318" xr:uid="{00000000-0005-0000-0000-0000A7760000}"/>
    <cellStyle name="Note 2 6 28 5" xfId="36322" xr:uid="{00000000-0005-0000-0000-0000A8760000}"/>
    <cellStyle name="Note 2 6 29" xfId="23319" xr:uid="{00000000-0005-0000-0000-0000A9760000}"/>
    <cellStyle name="Note 2 6 29 2" xfId="23320" xr:uid="{00000000-0005-0000-0000-0000AA760000}"/>
    <cellStyle name="Note 2 6 29 2 2" xfId="23321" xr:uid="{00000000-0005-0000-0000-0000AB760000}"/>
    <cellStyle name="Note 2 6 29 2 2 2" xfId="36323" xr:uid="{00000000-0005-0000-0000-0000AC760000}"/>
    <cellStyle name="Note 2 6 29 2 3" xfId="23322" xr:uid="{00000000-0005-0000-0000-0000AD760000}"/>
    <cellStyle name="Note 2 6 29 2 4" xfId="36324" xr:uid="{00000000-0005-0000-0000-0000AE760000}"/>
    <cellStyle name="Note 2 6 29 3" xfId="23323" xr:uid="{00000000-0005-0000-0000-0000AF760000}"/>
    <cellStyle name="Note 2 6 29 3 2" xfId="36325" xr:uid="{00000000-0005-0000-0000-0000B0760000}"/>
    <cellStyle name="Note 2 6 29 4" xfId="23324" xr:uid="{00000000-0005-0000-0000-0000B1760000}"/>
    <cellStyle name="Note 2 6 29 5" xfId="36326" xr:uid="{00000000-0005-0000-0000-0000B2760000}"/>
    <cellStyle name="Note 2 6 3" xfId="23325" xr:uid="{00000000-0005-0000-0000-0000B3760000}"/>
    <cellStyle name="Note 2 6 3 10" xfId="23326" xr:uid="{00000000-0005-0000-0000-0000B4760000}"/>
    <cellStyle name="Note 2 6 3 10 2" xfId="23327" xr:uid="{00000000-0005-0000-0000-0000B5760000}"/>
    <cellStyle name="Note 2 6 3 10 2 2" xfId="23328" xr:uid="{00000000-0005-0000-0000-0000B6760000}"/>
    <cellStyle name="Note 2 6 3 10 2 2 2" xfId="36327" xr:uid="{00000000-0005-0000-0000-0000B7760000}"/>
    <cellStyle name="Note 2 6 3 10 2 3" xfId="23329" xr:uid="{00000000-0005-0000-0000-0000B8760000}"/>
    <cellStyle name="Note 2 6 3 10 2 4" xfId="36328" xr:uid="{00000000-0005-0000-0000-0000B9760000}"/>
    <cellStyle name="Note 2 6 3 10 3" xfId="23330" xr:uid="{00000000-0005-0000-0000-0000BA760000}"/>
    <cellStyle name="Note 2 6 3 10 3 2" xfId="36329" xr:uid="{00000000-0005-0000-0000-0000BB760000}"/>
    <cellStyle name="Note 2 6 3 10 4" xfId="23331" xr:uid="{00000000-0005-0000-0000-0000BC760000}"/>
    <cellStyle name="Note 2 6 3 10 5" xfId="36330" xr:uid="{00000000-0005-0000-0000-0000BD760000}"/>
    <cellStyle name="Note 2 6 3 11" xfId="23332" xr:uid="{00000000-0005-0000-0000-0000BE760000}"/>
    <cellStyle name="Note 2 6 3 11 2" xfId="23333" xr:uid="{00000000-0005-0000-0000-0000BF760000}"/>
    <cellStyle name="Note 2 6 3 11 2 2" xfId="23334" xr:uid="{00000000-0005-0000-0000-0000C0760000}"/>
    <cellStyle name="Note 2 6 3 11 2 2 2" xfId="36331" xr:uid="{00000000-0005-0000-0000-0000C1760000}"/>
    <cellStyle name="Note 2 6 3 11 2 3" xfId="23335" xr:uid="{00000000-0005-0000-0000-0000C2760000}"/>
    <cellStyle name="Note 2 6 3 11 2 4" xfId="36332" xr:uid="{00000000-0005-0000-0000-0000C3760000}"/>
    <cellStyle name="Note 2 6 3 11 3" xfId="23336" xr:uid="{00000000-0005-0000-0000-0000C4760000}"/>
    <cellStyle name="Note 2 6 3 11 3 2" xfId="36333" xr:uid="{00000000-0005-0000-0000-0000C5760000}"/>
    <cellStyle name="Note 2 6 3 11 4" xfId="23337" xr:uid="{00000000-0005-0000-0000-0000C6760000}"/>
    <cellStyle name="Note 2 6 3 11 5" xfId="36334" xr:uid="{00000000-0005-0000-0000-0000C7760000}"/>
    <cellStyle name="Note 2 6 3 12" xfId="23338" xr:uid="{00000000-0005-0000-0000-0000C8760000}"/>
    <cellStyle name="Note 2 6 3 12 2" xfId="23339" xr:uid="{00000000-0005-0000-0000-0000C9760000}"/>
    <cellStyle name="Note 2 6 3 12 2 2" xfId="23340" xr:uid="{00000000-0005-0000-0000-0000CA760000}"/>
    <cellStyle name="Note 2 6 3 12 2 2 2" xfId="36335" xr:uid="{00000000-0005-0000-0000-0000CB760000}"/>
    <cellStyle name="Note 2 6 3 12 2 3" xfId="23341" xr:uid="{00000000-0005-0000-0000-0000CC760000}"/>
    <cellStyle name="Note 2 6 3 12 2 4" xfId="36336" xr:uid="{00000000-0005-0000-0000-0000CD760000}"/>
    <cellStyle name="Note 2 6 3 12 3" xfId="23342" xr:uid="{00000000-0005-0000-0000-0000CE760000}"/>
    <cellStyle name="Note 2 6 3 12 3 2" xfId="36337" xr:uid="{00000000-0005-0000-0000-0000CF760000}"/>
    <cellStyle name="Note 2 6 3 12 4" xfId="23343" xr:uid="{00000000-0005-0000-0000-0000D0760000}"/>
    <cellStyle name="Note 2 6 3 12 5" xfId="36338" xr:uid="{00000000-0005-0000-0000-0000D1760000}"/>
    <cellStyle name="Note 2 6 3 13" xfId="23344" xr:uid="{00000000-0005-0000-0000-0000D2760000}"/>
    <cellStyle name="Note 2 6 3 13 2" xfId="23345" xr:uid="{00000000-0005-0000-0000-0000D3760000}"/>
    <cellStyle name="Note 2 6 3 13 2 2" xfId="23346" xr:uid="{00000000-0005-0000-0000-0000D4760000}"/>
    <cellStyle name="Note 2 6 3 13 2 2 2" xfId="36339" xr:uid="{00000000-0005-0000-0000-0000D5760000}"/>
    <cellStyle name="Note 2 6 3 13 2 3" xfId="23347" xr:uid="{00000000-0005-0000-0000-0000D6760000}"/>
    <cellStyle name="Note 2 6 3 13 2 4" xfId="36340" xr:uid="{00000000-0005-0000-0000-0000D7760000}"/>
    <cellStyle name="Note 2 6 3 13 3" xfId="23348" xr:uid="{00000000-0005-0000-0000-0000D8760000}"/>
    <cellStyle name="Note 2 6 3 13 3 2" xfId="36341" xr:uid="{00000000-0005-0000-0000-0000D9760000}"/>
    <cellStyle name="Note 2 6 3 13 4" xfId="23349" xr:uid="{00000000-0005-0000-0000-0000DA760000}"/>
    <cellStyle name="Note 2 6 3 13 5" xfId="36342" xr:uid="{00000000-0005-0000-0000-0000DB760000}"/>
    <cellStyle name="Note 2 6 3 14" xfId="23350" xr:uid="{00000000-0005-0000-0000-0000DC760000}"/>
    <cellStyle name="Note 2 6 3 14 2" xfId="23351" xr:uid="{00000000-0005-0000-0000-0000DD760000}"/>
    <cellStyle name="Note 2 6 3 14 2 2" xfId="23352" xr:uid="{00000000-0005-0000-0000-0000DE760000}"/>
    <cellStyle name="Note 2 6 3 14 2 2 2" xfId="36343" xr:uid="{00000000-0005-0000-0000-0000DF760000}"/>
    <cellStyle name="Note 2 6 3 14 2 3" xfId="23353" xr:uid="{00000000-0005-0000-0000-0000E0760000}"/>
    <cellStyle name="Note 2 6 3 14 2 4" xfId="36344" xr:uid="{00000000-0005-0000-0000-0000E1760000}"/>
    <cellStyle name="Note 2 6 3 14 3" xfId="23354" xr:uid="{00000000-0005-0000-0000-0000E2760000}"/>
    <cellStyle name="Note 2 6 3 14 3 2" xfId="36345" xr:uid="{00000000-0005-0000-0000-0000E3760000}"/>
    <cellStyle name="Note 2 6 3 14 4" xfId="23355" xr:uid="{00000000-0005-0000-0000-0000E4760000}"/>
    <cellStyle name="Note 2 6 3 14 5" xfId="36346" xr:uid="{00000000-0005-0000-0000-0000E5760000}"/>
    <cellStyle name="Note 2 6 3 15" xfId="23356" xr:uid="{00000000-0005-0000-0000-0000E6760000}"/>
    <cellStyle name="Note 2 6 3 15 2" xfId="23357" xr:uid="{00000000-0005-0000-0000-0000E7760000}"/>
    <cellStyle name="Note 2 6 3 15 2 2" xfId="23358" xr:uid="{00000000-0005-0000-0000-0000E8760000}"/>
    <cellStyle name="Note 2 6 3 15 2 2 2" xfId="36347" xr:uid="{00000000-0005-0000-0000-0000E9760000}"/>
    <cellStyle name="Note 2 6 3 15 2 3" xfId="23359" xr:uid="{00000000-0005-0000-0000-0000EA760000}"/>
    <cellStyle name="Note 2 6 3 15 2 4" xfId="36348" xr:uid="{00000000-0005-0000-0000-0000EB760000}"/>
    <cellStyle name="Note 2 6 3 15 3" xfId="23360" xr:uid="{00000000-0005-0000-0000-0000EC760000}"/>
    <cellStyle name="Note 2 6 3 15 3 2" xfId="36349" xr:uid="{00000000-0005-0000-0000-0000ED760000}"/>
    <cellStyle name="Note 2 6 3 15 4" xfId="23361" xr:uid="{00000000-0005-0000-0000-0000EE760000}"/>
    <cellStyle name="Note 2 6 3 15 5" xfId="36350" xr:uid="{00000000-0005-0000-0000-0000EF760000}"/>
    <cellStyle name="Note 2 6 3 16" xfId="23362" xr:uid="{00000000-0005-0000-0000-0000F0760000}"/>
    <cellStyle name="Note 2 6 3 16 2" xfId="23363" xr:uid="{00000000-0005-0000-0000-0000F1760000}"/>
    <cellStyle name="Note 2 6 3 16 2 2" xfId="23364" xr:uid="{00000000-0005-0000-0000-0000F2760000}"/>
    <cellStyle name="Note 2 6 3 16 2 2 2" xfId="36351" xr:uid="{00000000-0005-0000-0000-0000F3760000}"/>
    <cellStyle name="Note 2 6 3 16 2 3" xfId="23365" xr:uid="{00000000-0005-0000-0000-0000F4760000}"/>
    <cellStyle name="Note 2 6 3 16 2 4" xfId="36352" xr:uid="{00000000-0005-0000-0000-0000F5760000}"/>
    <cellStyle name="Note 2 6 3 16 3" xfId="23366" xr:uid="{00000000-0005-0000-0000-0000F6760000}"/>
    <cellStyle name="Note 2 6 3 16 3 2" xfId="36353" xr:uid="{00000000-0005-0000-0000-0000F7760000}"/>
    <cellStyle name="Note 2 6 3 16 4" xfId="23367" xr:uid="{00000000-0005-0000-0000-0000F8760000}"/>
    <cellStyle name="Note 2 6 3 16 5" xfId="36354" xr:uid="{00000000-0005-0000-0000-0000F9760000}"/>
    <cellStyle name="Note 2 6 3 17" xfId="23368" xr:uid="{00000000-0005-0000-0000-0000FA760000}"/>
    <cellStyle name="Note 2 6 3 17 2" xfId="23369" xr:uid="{00000000-0005-0000-0000-0000FB760000}"/>
    <cellStyle name="Note 2 6 3 17 2 2" xfId="23370" xr:uid="{00000000-0005-0000-0000-0000FC760000}"/>
    <cellStyle name="Note 2 6 3 17 2 2 2" xfId="36355" xr:uid="{00000000-0005-0000-0000-0000FD760000}"/>
    <cellStyle name="Note 2 6 3 17 2 3" xfId="23371" xr:uid="{00000000-0005-0000-0000-0000FE760000}"/>
    <cellStyle name="Note 2 6 3 17 2 4" xfId="36356" xr:uid="{00000000-0005-0000-0000-0000FF760000}"/>
    <cellStyle name="Note 2 6 3 17 3" xfId="23372" xr:uid="{00000000-0005-0000-0000-000000770000}"/>
    <cellStyle name="Note 2 6 3 17 3 2" xfId="36357" xr:uid="{00000000-0005-0000-0000-000001770000}"/>
    <cellStyle name="Note 2 6 3 17 4" xfId="23373" xr:uid="{00000000-0005-0000-0000-000002770000}"/>
    <cellStyle name="Note 2 6 3 17 5" xfId="36358" xr:uid="{00000000-0005-0000-0000-000003770000}"/>
    <cellStyle name="Note 2 6 3 18" xfId="23374" xr:uid="{00000000-0005-0000-0000-000004770000}"/>
    <cellStyle name="Note 2 6 3 18 2" xfId="23375" xr:uid="{00000000-0005-0000-0000-000005770000}"/>
    <cellStyle name="Note 2 6 3 18 2 2" xfId="23376" xr:uid="{00000000-0005-0000-0000-000006770000}"/>
    <cellStyle name="Note 2 6 3 18 2 2 2" xfId="36359" xr:uid="{00000000-0005-0000-0000-000007770000}"/>
    <cellStyle name="Note 2 6 3 18 2 3" xfId="23377" xr:uid="{00000000-0005-0000-0000-000008770000}"/>
    <cellStyle name="Note 2 6 3 18 2 4" xfId="36360" xr:uid="{00000000-0005-0000-0000-000009770000}"/>
    <cellStyle name="Note 2 6 3 18 3" xfId="23378" xr:uid="{00000000-0005-0000-0000-00000A770000}"/>
    <cellStyle name="Note 2 6 3 18 3 2" xfId="36361" xr:uid="{00000000-0005-0000-0000-00000B770000}"/>
    <cellStyle name="Note 2 6 3 18 4" xfId="23379" xr:uid="{00000000-0005-0000-0000-00000C770000}"/>
    <cellStyle name="Note 2 6 3 18 5" xfId="36362" xr:uid="{00000000-0005-0000-0000-00000D770000}"/>
    <cellStyle name="Note 2 6 3 19" xfId="23380" xr:uid="{00000000-0005-0000-0000-00000E770000}"/>
    <cellStyle name="Note 2 6 3 19 2" xfId="23381" xr:uid="{00000000-0005-0000-0000-00000F770000}"/>
    <cellStyle name="Note 2 6 3 19 2 2" xfId="23382" xr:uid="{00000000-0005-0000-0000-000010770000}"/>
    <cellStyle name="Note 2 6 3 19 2 2 2" xfId="36363" xr:uid="{00000000-0005-0000-0000-000011770000}"/>
    <cellStyle name="Note 2 6 3 19 2 3" xfId="23383" xr:uid="{00000000-0005-0000-0000-000012770000}"/>
    <cellStyle name="Note 2 6 3 19 2 4" xfId="36364" xr:uid="{00000000-0005-0000-0000-000013770000}"/>
    <cellStyle name="Note 2 6 3 19 3" xfId="23384" xr:uid="{00000000-0005-0000-0000-000014770000}"/>
    <cellStyle name="Note 2 6 3 19 3 2" xfId="36365" xr:uid="{00000000-0005-0000-0000-000015770000}"/>
    <cellStyle name="Note 2 6 3 19 4" xfId="23385" xr:uid="{00000000-0005-0000-0000-000016770000}"/>
    <cellStyle name="Note 2 6 3 19 5" xfId="36366" xr:uid="{00000000-0005-0000-0000-000017770000}"/>
    <cellStyle name="Note 2 6 3 2" xfId="23386" xr:uid="{00000000-0005-0000-0000-000018770000}"/>
    <cellStyle name="Note 2 6 3 2 2" xfId="23387" xr:uid="{00000000-0005-0000-0000-000019770000}"/>
    <cellStyle name="Note 2 6 3 2 2 2" xfId="23388" xr:uid="{00000000-0005-0000-0000-00001A770000}"/>
    <cellStyle name="Note 2 6 3 2 2 2 2" xfId="36367" xr:uid="{00000000-0005-0000-0000-00001B770000}"/>
    <cellStyle name="Note 2 6 3 2 2 3" xfId="23389" xr:uid="{00000000-0005-0000-0000-00001C770000}"/>
    <cellStyle name="Note 2 6 3 2 2 4" xfId="36368" xr:uid="{00000000-0005-0000-0000-00001D770000}"/>
    <cellStyle name="Note 2 6 3 2 3" xfId="23390" xr:uid="{00000000-0005-0000-0000-00001E770000}"/>
    <cellStyle name="Note 2 6 3 2 3 2" xfId="36369" xr:uid="{00000000-0005-0000-0000-00001F770000}"/>
    <cellStyle name="Note 2 6 3 2 4" xfId="23391" xr:uid="{00000000-0005-0000-0000-000020770000}"/>
    <cellStyle name="Note 2 6 3 2 5" xfId="36370" xr:uid="{00000000-0005-0000-0000-000021770000}"/>
    <cellStyle name="Note 2 6 3 20" xfId="23392" xr:uid="{00000000-0005-0000-0000-000022770000}"/>
    <cellStyle name="Note 2 6 3 20 2" xfId="23393" xr:uid="{00000000-0005-0000-0000-000023770000}"/>
    <cellStyle name="Note 2 6 3 20 2 2" xfId="23394" xr:uid="{00000000-0005-0000-0000-000024770000}"/>
    <cellStyle name="Note 2 6 3 20 2 2 2" xfId="36371" xr:uid="{00000000-0005-0000-0000-000025770000}"/>
    <cellStyle name="Note 2 6 3 20 2 3" xfId="23395" xr:uid="{00000000-0005-0000-0000-000026770000}"/>
    <cellStyle name="Note 2 6 3 20 2 4" xfId="36372" xr:uid="{00000000-0005-0000-0000-000027770000}"/>
    <cellStyle name="Note 2 6 3 20 3" xfId="23396" xr:uid="{00000000-0005-0000-0000-000028770000}"/>
    <cellStyle name="Note 2 6 3 20 3 2" xfId="36373" xr:uid="{00000000-0005-0000-0000-000029770000}"/>
    <cellStyle name="Note 2 6 3 20 4" xfId="23397" xr:uid="{00000000-0005-0000-0000-00002A770000}"/>
    <cellStyle name="Note 2 6 3 20 5" xfId="36374" xr:uid="{00000000-0005-0000-0000-00002B770000}"/>
    <cellStyle name="Note 2 6 3 21" xfId="23398" xr:uid="{00000000-0005-0000-0000-00002C770000}"/>
    <cellStyle name="Note 2 6 3 21 2" xfId="23399" xr:uid="{00000000-0005-0000-0000-00002D770000}"/>
    <cellStyle name="Note 2 6 3 21 2 2" xfId="23400" xr:uid="{00000000-0005-0000-0000-00002E770000}"/>
    <cellStyle name="Note 2 6 3 21 2 2 2" xfId="36375" xr:uid="{00000000-0005-0000-0000-00002F770000}"/>
    <cellStyle name="Note 2 6 3 21 2 3" xfId="23401" xr:uid="{00000000-0005-0000-0000-000030770000}"/>
    <cellStyle name="Note 2 6 3 21 2 4" xfId="36376" xr:uid="{00000000-0005-0000-0000-000031770000}"/>
    <cellStyle name="Note 2 6 3 21 3" xfId="23402" xr:uid="{00000000-0005-0000-0000-000032770000}"/>
    <cellStyle name="Note 2 6 3 21 3 2" xfId="36377" xr:uid="{00000000-0005-0000-0000-000033770000}"/>
    <cellStyle name="Note 2 6 3 21 4" xfId="23403" xr:uid="{00000000-0005-0000-0000-000034770000}"/>
    <cellStyle name="Note 2 6 3 21 5" xfId="36378" xr:uid="{00000000-0005-0000-0000-000035770000}"/>
    <cellStyle name="Note 2 6 3 22" xfId="23404" xr:uid="{00000000-0005-0000-0000-000036770000}"/>
    <cellStyle name="Note 2 6 3 22 2" xfId="23405" xr:uid="{00000000-0005-0000-0000-000037770000}"/>
    <cellStyle name="Note 2 6 3 22 2 2" xfId="23406" xr:uid="{00000000-0005-0000-0000-000038770000}"/>
    <cellStyle name="Note 2 6 3 22 2 2 2" xfId="36379" xr:uid="{00000000-0005-0000-0000-000039770000}"/>
    <cellStyle name="Note 2 6 3 22 2 3" xfId="23407" xr:uid="{00000000-0005-0000-0000-00003A770000}"/>
    <cellStyle name="Note 2 6 3 22 2 4" xfId="36380" xr:uid="{00000000-0005-0000-0000-00003B770000}"/>
    <cellStyle name="Note 2 6 3 22 3" xfId="23408" xr:uid="{00000000-0005-0000-0000-00003C770000}"/>
    <cellStyle name="Note 2 6 3 22 3 2" xfId="36381" xr:uid="{00000000-0005-0000-0000-00003D770000}"/>
    <cellStyle name="Note 2 6 3 22 4" xfId="23409" xr:uid="{00000000-0005-0000-0000-00003E770000}"/>
    <cellStyle name="Note 2 6 3 22 5" xfId="36382" xr:uid="{00000000-0005-0000-0000-00003F770000}"/>
    <cellStyle name="Note 2 6 3 23" xfId="23410" xr:uid="{00000000-0005-0000-0000-000040770000}"/>
    <cellStyle name="Note 2 6 3 23 2" xfId="23411" xr:uid="{00000000-0005-0000-0000-000041770000}"/>
    <cellStyle name="Note 2 6 3 23 2 2" xfId="23412" xr:uid="{00000000-0005-0000-0000-000042770000}"/>
    <cellStyle name="Note 2 6 3 23 2 2 2" xfId="36383" xr:uid="{00000000-0005-0000-0000-000043770000}"/>
    <cellStyle name="Note 2 6 3 23 2 3" xfId="23413" xr:uid="{00000000-0005-0000-0000-000044770000}"/>
    <cellStyle name="Note 2 6 3 23 2 4" xfId="36384" xr:uid="{00000000-0005-0000-0000-000045770000}"/>
    <cellStyle name="Note 2 6 3 23 3" xfId="23414" xr:uid="{00000000-0005-0000-0000-000046770000}"/>
    <cellStyle name="Note 2 6 3 23 3 2" xfId="36385" xr:uid="{00000000-0005-0000-0000-000047770000}"/>
    <cellStyle name="Note 2 6 3 23 4" xfId="23415" xr:uid="{00000000-0005-0000-0000-000048770000}"/>
    <cellStyle name="Note 2 6 3 23 5" xfId="36386" xr:uid="{00000000-0005-0000-0000-000049770000}"/>
    <cellStyle name="Note 2 6 3 24" xfId="23416" xr:uid="{00000000-0005-0000-0000-00004A770000}"/>
    <cellStyle name="Note 2 6 3 24 2" xfId="23417" xr:uid="{00000000-0005-0000-0000-00004B770000}"/>
    <cellStyle name="Note 2 6 3 24 2 2" xfId="23418" xr:uid="{00000000-0005-0000-0000-00004C770000}"/>
    <cellStyle name="Note 2 6 3 24 2 2 2" xfId="36387" xr:uid="{00000000-0005-0000-0000-00004D770000}"/>
    <cellStyle name="Note 2 6 3 24 2 3" xfId="23419" xr:uid="{00000000-0005-0000-0000-00004E770000}"/>
    <cellStyle name="Note 2 6 3 24 2 4" xfId="36388" xr:uid="{00000000-0005-0000-0000-00004F770000}"/>
    <cellStyle name="Note 2 6 3 24 3" xfId="23420" xr:uid="{00000000-0005-0000-0000-000050770000}"/>
    <cellStyle name="Note 2 6 3 24 3 2" xfId="36389" xr:uid="{00000000-0005-0000-0000-000051770000}"/>
    <cellStyle name="Note 2 6 3 24 4" xfId="23421" xr:uid="{00000000-0005-0000-0000-000052770000}"/>
    <cellStyle name="Note 2 6 3 24 5" xfId="36390" xr:uid="{00000000-0005-0000-0000-000053770000}"/>
    <cellStyle name="Note 2 6 3 25" xfId="23422" xr:uid="{00000000-0005-0000-0000-000054770000}"/>
    <cellStyle name="Note 2 6 3 25 2" xfId="23423" xr:uid="{00000000-0005-0000-0000-000055770000}"/>
    <cellStyle name="Note 2 6 3 25 2 2" xfId="23424" xr:uid="{00000000-0005-0000-0000-000056770000}"/>
    <cellStyle name="Note 2 6 3 25 2 2 2" xfId="36391" xr:uid="{00000000-0005-0000-0000-000057770000}"/>
    <cellStyle name="Note 2 6 3 25 2 3" xfId="23425" xr:uid="{00000000-0005-0000-0000-000058770000}"/>
    <cellStyle name="Note 2 6 3 25 2 4" xfId="36392" xr:uid="{00000000-0005-0000-0000-000059770000}"/>
    <cellStyle name="Note 2 6 3 25 3" xfId="23426" xr:uid="{00000000-0005-0000-0000-00005A770000}"/>
    <cellStyle name="Note 2 6 3 25 3 2" xfId="36393" xr:uid="{00000000-0005-0000-0000-00005B770000}"/>
    <cellStyle name="Note 2 6 3 25 4" xfId="23427" xr:uid="{00000000-0005-0000-0000-00005C770000}"/>
    <cellStyle name="Note 2 6 3 25 5" xfId="36394" xr:uid="{00000000-0005-0000-0000-00005D770000}"/>
    <cellStyle name="Note 2 6 3 26" xfId="23428" xr:uid="{00000000-0005-0000-0000-00005E770000}"/>
    <cellStyle name="Note 2 6 3 26 2" xfId="23429" xr:uid="{00000000-0005-0000-0000-00005F770000}"/>
    <cellStyle name="Note 2 6 3 26 2 2" xfId="23430" xr:uid="{00000000-0005-0000-0000-000060770000}"/>
    <cellStyle name="Note 2 6 3 26 2 2 2" xfId="36395" xr:uid="{00000000-0005-0000-0000-000061770000}"/>
    <cellStyle name="Note 2 6 3 26 2 3" xfId="23431" xr:uid="{00000000-0005-0000-0000-000062770000}"/>
    <cellStyle name="Note 2 6 3 26 2 4" xfId="36396" xr:uid="{00000000-0005-0000-0000-000063770000}"/>
    <cellStyle name="Note 2 6 3 26 3" xfId="23432" xr:uid="{00000000-0005-0000-0000-000064770000}"/>
    <cellStyle name="Note 2 6 3 26 3 2" xfId="36397" xr:uid="{00000000-0005-0000-0000-000065770000}"/>
    <cellStyle name="Note 2 6 3 26 4" xfId="23433" xr:uid="{00000000-0005-0000-0000-000066770000}"/>
    <cellStyle name="Note 2 6 3 26 5" xfId="36398" xr:uid="{00000000-0005-0000-0000-000067770000}"/>
    <cellStyle name="Note 2 6 3 27" xfId="23434" xr:uid="{00000000-0005-0000-0000-000068770000}"/>
    <cellStyle name="Note 2 6 3 27 2" xfId="23435" xr:uid="{00000000-0005-0000-0000-000069770000}"/>
    <cellStyle name="Note 2 6 3 27 2 2" xfId="23436" xr:uid="{00000000-0005-0000-0000-00006A770000}"/>
    <cellStyle name="Note 2 6 3 27 2 2 2" xfId="36399" xr:uid="{00000000-0005-0000-0000-00006B770000}"/>
    <cellStyle name="Note 2 6 3 27 2 3" xfId="23437" xr:uid="{00000000-0005-0000-0000-00006C770000}"/>
    <cellStyle name="Note 2 6 3 27 2 4" xfId="36400" xr:uid="{00000000-0005-0000-0000-00006D770000}"/>
    <cellStyle name="Note 2 6 3 27 3" xfId="23438" xr:uid="{00000000-0005-0000-0000-00006E770000}"/>
    <cellStyle name="Note 2 6 3 27 3 2" xfId="36401" xr:uid="{00000000-0005-0000-0000-00006F770000}"/>
    <cellStyle name="Note 2 6 3 27 4" xfId="23439" xr:uid="{00000000-0005-0000-0000-000070770000}"/>
    <cellStyle name="Note 2 6 3 27 5" xfId="36402" xr:uid="{00000000-0005-0000-0000-000071770000}"/>
    <cellStyle name="Note 2 6 3 28" xfId="23440" xr:uid="{00000000-0005-0000-0000-000072770000}"/>
    <cellStyle name="Note 2 6 3 28 2" xfId="23441" xr:uid="{00000000-0005-0000-0000-000073770000}"/>
    <cellStyle name="Note 2 6 3 28 2 2" xfId="23442" xr:uid="{00000000-0005-0000-0000-000074770000}"/>
    <cellStyle name="Note 2 6 3 28 2 2 2" xfId="36403" xr:uid="{00000000-0005-0000-0000-000075770000}"/>
    <cellStyle name="Note 2 6 3 28 2 3" xfId="23443" xr:uid="{00000000-0005-0000-0000-000076770000}"/>
    <cellStyle name="Note 2 6 3 28 2 4" xfId="36404" xr:uid="{00000000-0005-0000-0000-000077770000}"/>
    <cellStyle name="Note 2 6 3 28 3" xfId="23444" xr:uid="{00000000-0005-0000-0000-000078770000}"/>
    <cellStyle name="Note 2 6 3 28 3 2" xfId="36405" xr:uid="{00000000-0005-0000-0000-000079770000}"/>
    <cellStyle name="Note 2 6 3 28 4" xfId="23445" xr:uid="{00000000-0005-0000-0000-00007A770000}"/>
    <cellStyle name="Note 2 6 3 28 5" xfId="36406" xr:uid="{00000000-0005-0000-0000-00007B770000}"/>
    <cellStyle name="Note 2 6 3 29" xfId="23446" xr:uid="{00000000-0005-0000-0000-00007C770000}"/>
    <cellStyle name="Note 2 6 3 29 2" xfId="23447" xr:uid="{00000000-0005-0000-0000-00007D770000}"/>
    <cellStyle name="Note 2 6 3 29 2 2" xfId="23448" xr:uid="{00000000-0005-0000-0000-00007E770000}"/>
    <cellStyle name="Note 2 6 3 29 2 2 2" xfId="36407" xr:uid="{00000000-0005-0000-0000-00007F770000}"/>
    <cellStyle name="Note 2 6 3 29 2 3" xfId="23449" xr:uid="{00000000-0005-0000-0000-000080770000}"/>
    <cellStyle name="Note 2 6 3 29 2 4" xfId="36408" xr:uid="{00000000-0005-0000-0000-000081770000}"/>
    <cellStyle name="Note 2 6 3 29 3" xfId="23450" xr:uid="{00000000-0005-0000-0000-000082770000}"/>
    <cellStyle name="Note 2 6 3 29 3 2" xfId="36409" xr:uid="{00000000-0005-0000-0000-000083770000}"/>
    <cellStyle name="Note 2 6 3 29 4" xfId="23451" xr:uid="{00000000-0005-0000-0000-000084770000}"/>
    <cellStyle name="Note 2 6 3 29 5" xfId="36410" xr:uid="{00000000-0005-0000-0000-000085770000}"/>
    <cellStyle name="Note 2 6 3 3" xfId="23452" xr:uid="{00000000-0005-0000-0000-000086770000}"/>
    <cellStyle name="Note 2 6 3 3 2" xfId="23453" xr:uid="{00000000-0005-0000-0000-000087770000}"/>
    <cellStyle name="Note 2 6 3 3 2 2" xfId="23454" xr:uid="{00000000-0005-0000-0000-000088770000}"/>
    <cellStyle name="Note 2 6 3 3 2 2 2" xfId="36411" xr:uid="{00000000-0005-0000-0000-000089770000}"/>
    <cellStyle name="Note 2 6 3 3 2 3" xfId="23455" xr:uid="{00000000-0005-0000-0000-00008A770000}"/>
    <cellStyle name="Note 2 6 3 3 2 4" xfId="36412" xr:uid="{00000000-0005-0000-0000-00008B770000}"/>
    <cellStyle name="Note 2 6 3 3 3" xfId="23456" xr:uid="{00000000-0005-0000-0000-00008C770000}"/>
    <cellStyle name="Note 2 6 3 3 3 2" xfId="36413" xr:uid="{00000000-0005-0000-0000-00008D770000}"/>
    <cellStyle name="Note 2 6 3 3 4" xfId="23457" xr:uid="{00000000-0005-0000-0000-00008E770000}"/>
    <cellStyle name="Note 2 6 3 3 5" xfId="36414" xr:uid="{00000000-0005-0000-0000-00008F770000}"/>
    <cellStyle name="Note 2 6 3 30" xfId="23458" xr:uid="{00000000-0005-0000-0000-000090770000}"/>
    <cellStyle name="Note 2 6 3 30 2" xfId="23459" xr:uid="{00000000-0005-0000-0000-000091770000}"/>
    <cellStyle name="Note 2 6 3 30 2 2" xfId="23460" xr:uid="{00000000-0005-0000-0000-000092770000}"/>
    <cellStyle name="Note 2 6 3 30 2 2 2" xfId="36415" xr:uid="{00000000-0005-0000-0000-000093770000}"/>
    <cellStyle name="Note 2 6 3 30 2 3" xfId="23461" xr:uid="{00000000-0005-0000-0000-000094770000}"/>
    <cellStyle name="Note 2 6 3 30 2 4" xfId="36416" xr:uid="{00000000-0005-0000-0000-000095770000}"/>
    <cellStyle name="Note 2 6 3 30 3" xfId="23462" xr:uid="{00000000-0005-0000-0000-000096770000}"/>
    <cellStyle name="Note 2 6 3 30 3 2" xfId="36417" xr:uid="{00000000-0005-0000-0000-000097770000}"/>
    <cellStyle name="Note 2 6 3 30 4" xfId="23463" xr:uid="{00000000-0005-0000-0000-000098770000}"/>
    <cellStyle name="Note 2 6 3 30 5" xfId="36418" xr:uid="{00000000-0005-0000-0000-000099770000}"/>
    <cellStyle name="Note 2 6 3 31" xfId="23464" xr:uid="{00000000-0005-0000-0000-00009A770000}"/>
    <cellStyle name="Note 2 6 3 31 2" xfId="23465" xr:uid="{00000000-0005-0000-0000-00009B770000}"/>
    <cellStyle name="Note 2 6 3 31 2 2" xfId="36419" xr:uid="{00000000-0005-0000-0000-00009C770000}"/>
    <cellStyle name="Note 2 6 3 31 3" xfId="23466" xr:uid="{00000000-0005-0000-0000-00009D770000}"/>
    <cellStyle name="Note 2 6 3 31 4" xfId="36420" xr:uid="{00000000-0005-0000-0000-00009E770000}"/>
    <cellStyle name="Note 2 6 3 32" xfId="23467" xr:uid="{00000000-0005-0000-0000-00009F770000}"/>
    <cellStyle name="Note 2 6 3 32 2" xfId="36421" xr:uid="{00000000-0005-0000-0000-0000A0770000}"/>
    <cellStyle name="Note 2 6 3 33" xfId="23468" xr:uid="{00000000-0005-0000-0000-0000A1770000}"/>
    <cellStyle name="Note 2 6 3 34" xfId="36422" xr:uid="{00000000-0005-0000-0000-0000A2770000}"/>
    <cellStyle name="Note 2 6 3 4" xfId="23469" xr:uid="{00000000-0005-0000-0000-0000A3770000}"/>
    <cellStyle name="Note 2 6 3 4 2" xfId="23470" xr:uid="{00000000-0005-0000-0000-0000A4770000}"/>
    <cellStyle name="Note 2 6 3 4 2 2" xfId="23471" xr:uid="{00000000-0005-0000-0000-0000A5770000}"/>
    <cellStyle name="Note 2 6 3 4 2 2 2" xfId="36423" xr:uid="{00000000-0005-0000-0000-0000A6770000}"/>
    <cellStyle name="Note 2 6 3 4 2 3" xfId="23472" xr:uid="{00000000-0005-0000-0000-0000A7770000}"/>
    <cellStyle name="Note 2 6 3 4 2 4" xfId="36424" xr:uid="{00000000-0005-0000-0000-0000A8770000}"/>
    <cellStyle name="Note 2 6 3 4 3" xfId="23473" xr:uid="{00000000-0005-0000-0000-0000A9770000}"/>
    <cellStyle name="Note 2 6 3 4 3 2" xfId="36425" xr:uid="{00000000-0005-0000-0000-0000AA770000}"/>
    <cellStyle name="Note 2 6 3 4 4" xfId="23474" xr:uid="{00000000-0005-0000-0000-0000AB770000}"/>
    <cellStyle name="Note 2 6 3 4 5" xfId="36426" xr:uid="{00000000-0005-0000-0000-0000AC770000}"/>
    <cellStyle name="Note 2 6 3 5" xfId="23475" xr:uid="{00000000-0005-0000-0000-0000AD770000}"/>
    <cellStyle name="Note 2 6 3 5 2" xfId="23476" xr:uid="{00000000-0005-0000-0000-0000AE770000}"/>
    <cellStyle name="Note 2 6 3 5 2 2" xfId="23477" xr:uid="{00000000-0005-0000-0000-0000AF770000}"/>
    <cellStyle name="Note 2 6 3 5 2 2 2" xfId="36427" xr:uid="{00000000-0005-0000-0000-0000B0770000}"/>
    <cellStyle name="Note 2 6 3 5 2 3" xfId="23478" xr:uid="{00000000-0005-0000-0000-0000B1770000}"/>
    <cellStyle name="Note 2 6 3 5 2 4" xfId="36428" xr:uid="{00000000-0005-0000-0000-0000B2770000}"/>
    <cellStyle name="Note 2 6 3 5 3" xfId="23479" xr:uid="{00000000-0005-0000-0000-0000B3770000}"/>
    <cellStyle name="Note 2 6 3 5 3 2" xfId="36429" xr:uid="{00000000-0005-0000-0000-0000B4770000}"/>
    <cellStyle name="Note 2 6 3 5 4" xfId="23480" xr:uid="{00000000-0005-0000-0000-0000B5770000}"/>
    <cellStyle name="Note 2 6 3 5 5" xfId="36430" xr:uid="{00000000-0005-0000-0000-0000B6770000}"/>
    <cellStyle name="Note 2 6 3 6" xfId="23481" xr:uid="{00000000-0005-0000-0000-0000B7770000}"/>
    <cellStyle name="Note 2 6 3 6 2" xfId="23482" xr:uid="{00000000-0005-0000-0000-0000B8770000}"/>
    <cellStyle name="Note 2 6 3 6 2 2" xfId="23483" xr:uid="{00000000-0005-0000-0000-0000B9770000}"/>
    <cellStyle name="Note 2 6 3 6 2 2 2" xfId="36431" xr:uid="{00000000-0005-0000-0000-0000BA770000}"/>
    <cellStyle name="Note 2 6 3 6 2 3" xfId="23484" xr:uid="{00000000-0005-0000-0000-0000BB770000}"/>
    <cellStyle name="Note 2 6 3 6 2 4" xfId="36432" xr:uid="{00000000-0005-0000-0000-0000BC770000}"/>
    <cellStyle name="Note 2 6 3 6 3" xfId="23485" xr:uid="{00000000-0005-0000-0000-0000BD770000}"/>
    <cellStyle name="Note 2 6 3 6 3 2" xfId="36433" xr:uid="{00000000-0005-0000-0000-0000BE770000}"/>
    <cellStyle name="Note 2 6 3 6 4" xfId="23486" xr:uid="{00000000-0005-0000-0000-0000BF770000}"/>
    <cellStyle name="Note 2 6 3 6 5" xfId="36434" xr:uid="{00000000-0005-0000-0000-0000C0770000}"/>
    <cellStyle name="Note 2 6 3 7" xfId="23487" xr:uid="{00000000-0005-0000-0000-0000C1770000}"/>
    <cellStyle name="Note 2 6 3 7 2" xfId="23488" xr:uid="{00000000-0005-0000-0000-0000C2770000}"/>
    <cellStyle name="Note 2 6 3 7 2 2" xfId="23489" xr:uid="{00000000-0005-0000-0000-0000C3770000}"/>
    <cellStyle name="Note 2 6 3 7 2 2 2" xfId="36435" xr:uid="{00000000-0005-0000-0000-0000C4770000}"/>
    <cellStyle name="Note 2 6 3 7 2 3" xfId="23490" xr:uid="{00000000-0005-0000-0000-0000C5770000}"/>
    <cellStyle name="Note 2 6 3 7 2 4" xfId="36436" xr:uid="{00000000-0005-0000-0000-0000C6770000}"/>
    <cellStyle name="Note 2 6 3 7 3" xfId="23491" xr:uid="{00000000-0005-0000-0000-0000C7770000}"/>
    <cellStyle name="Note 2 6 3 7 3 2" xfId="36437" xr:uid="{00000000-0005-0000-0000-0000C8770000}"/>
    <cellStyle name="Note 2 6 3 7 4" xfId="23492" xr:uid="{00000000-0005-0000-0000-0000C9770000}"/>
    <cellStyle name="Note 2 6 3 7 5" xfId="36438" xr:uid="{00000000-0005-0000-0000-0000CA770000}"/>
    <cellStyle name="Note 2 6 3 8" xfId="23493" xr:uid="{00000000-0005-0000-0000-0000CB770000}"/>
    <cellStyle name="Note 2 6 3 8 2" xfId="23494" xr:uid="{00000000-0005-0000-0000-0000CC770000}"/>
    <cellStyle name="Note 2 6 3 8 2 2" xfId="23495" xr:uid="{00000000-0005-0000-0000-0000CD770000}"/>
    <cellStyle name="Note 2 6 3 8 2 2 2" xfId="36439" xr:uid="{00000000-0005-0000-0000-0000CE770000}"/>
    <cellStyle name="Note 2 6 3 8 2 3" xfId="23496" xr:uid="{00000000-0005-0000-0000-0000CF770000}"/>
    <cellStyle name="Note 2 6 3 8 2 4" xfId="36440" xr:uid="{00000000-0005-0000-0000-0000D0770000}"/>
    <cellStyle name="Note 2 6 3 8 3" xfId="23497" xr:uid="{00000000-0005-0000-0000-0000D1770000}"/>
    <cellStyle name="Note 2 6 3 8 3 2" xfId="36441" xr:uid="{00000000-0005-0000-0000-0000D2770000}"/>
    <cellStyle name="Note 2 6 3 8 4" xfId="23498" xr:uid="{00000000-0005-0000-0000-0000D3770000}"/>
    <cellStyle name="Note 2 6 3 8 5" xfId="36442" xr:uid="{00000000-0005-0000-0000-0000D4770000}"/>
    <cellStyle name="Note 2 6 3 9" xfId="23499" xr:uid="{00000000-0005-0000-0000-0000D5770000}"/>
    <cellStyle name="Note 2 6 3 9 2" xfId="23500" xr:uid="{00000000-0005-0000-0000-0000D6770000}"/>
    <cellStyle name="Note 2 6 3 9 2 2" xfId="23501" xr:uid="{00000000-0005-0000-0000-0000D7770000}"/>
    <cellStyle name="Note 2 6 3 9 2 2 2" xfId="36443" xr:uid="{00000000-0005-0000-0000-0000D8770000}"/>
    <cellStyle name="Note 2 6 3 9 2 3" xfId="23502" xr:uid="{00000000-0005-0000-0000-0000D9770000}"/>
    <cellStyle name="Note 2 6 3 9 2 4" xfId="36444" xr:uid="{00000000-0005-0000-0000-0000DA770000}"/>
    <cellStyle name="Note 2 6 3 9 3" xfId="23503" xr:uid="{00000000-0005-0000-0000-0000DB770000}"/>
    <cellStyle name="Note 2 6 3 9 3 2" xfId="36445" xr:uid="{00000000-0005-0000-0000-0000DC770000}"/>
    <cellStyle name="Note 2 6 3 9 4" xfId="23504" xr:uid="{00000000-0005-0000-0000-0000DD770000}"/>
    <cellStyle name="Note 2 6 3 9 5" xfId="36446" xr:uid="{00000000-0005-0000-0000-0000DE770000}"/>
    <cellStyle name="Note 2 6 30" xfId="23505" xr:uid="{00000000-0005-0000-0000-0000DF770000}"/>
    <cellStyle name="Note 2 6 30 2" xfId="23506" xr:uid="{00000000-0005-0000-0000-0000E0770000}"/>
    <cellStyle name="Note 2 6 30 2 2" xfId="23507" xr:uid="{00000000-0005-0000-0000-0000E1770000}"/>
    <cellStyle name="Note 2 6 30 2 2 2" xfId="36447" xr:uid="{00000000-0005-0000-0000-0000E2770000}"/>
    <cellStyle name="Note 2 6 30 2 3" xfId="23508" xr:uid="{00000000-0005-0000-0000-0000E3770000}"/>
    <cellStyle name="Note 2 6 30 2 4" xfId="36448" xr:uid="{00000000-0005-0000-0000-0000E4770000}"/>
    <cellStyle name="Note 2 6 30 3" xfId="23509" xr:uid="{00000000-0005-0000-0000-0000E5770000}"/>
    <cellStyle name="Note 2 6 30 3 2" xfId="36449" xr:uid="{00000000-0005-0000-0000-0000E6770000}"/>
    <cellStyle name="Note 2 6 30 4" xfId="23510" xr:uid="{00000000-0005-0000-0000-0000E7770000}"/>
    <cellStyle name="Note 2 6 30 5" xfId="36450" xr:uid="{00000000-0005-0000-0000-0000E8770000}"/>
    <cellStyle name="Note 2 6 31" xfId="23511" xr:uid="{00000000-0005-0000-0000-0000E9770000}"/>
    <cellStyle name="Note 2 6 31 2" xfId="23512" xr:uid="{00000000-0005-0000-0000-0000EA770000}"/>
    <cellStyle name="Note 2 6 31 2 2" xfId="23513" xr:uid="{00000000-0005-0000-0000-0000EB770000}"/>
    <cellStyle name="Note 2 6 31 2 2 2" xfId="36451" xr:uid="{00000000-0005-0000-0000-0000EC770000}"/>
    <cellStyle name="Note 2 6 31 2 3" xfId="23514" xr:uid="{00000000-0005-0000-0000-0000ED770000}"/>
    <cellStyle name="Note 2 6 31 2 4" xfId="36452" xr:uid="{00000000-0005-0000-0000-0000EE770000}"/>
    <cellStyle name="Note 2 6 31 3" xfId="23515" xr:uid="{00000000-0005-0000-0000-0000EF770000}"/>
    <cellStyle name="Note 2 6 31 3 2" xfId="36453" xr:uid="{00000000-0005-0000-0000-0000F0770000}"/>
    <cellStyle name="Note 2 6 31 4" xfId="23516" xr:uid="{00000000-0005-0000-0000-0000F1770000}"/>
    <cellStyle name="Note 2 6 31 5" xfId="36454" xr:uid="{00000000-0005-0000-0000-0000F2770000}"/>
    <cellStyle name="Note 2 6 32" xfId="23517" xr:uid="{00000000-0005-0000-0000-0000F3770000}"/>
    <cellStyle name="Note 2 6 32 2" xfId="23518" xr:uid="{00000000-0005-0000-0000-0000F4770000}"/>
    <cellStyle name="Note 2 6 32 2 2" xfId="23519" xr:uid="{00000000-0005-0000-0000-0000F5770000}"/>
    <cellStyle name="Note 2 6 32 2 2 2" xfId="36455" xr:uid="{00000000-0005-0000-0000-0000F6770000}"/>
    <cellStyle name="Note 2 6 32 2 3" xfId="23520" xr:uid="{00000000-0005-0000-0000-0000F7770000}"/>
    <cellStyle name="Note 2 6 32 2 4" xfId="36456" xr:uid="{00000000-0005-0000-0000-0000F8770000}"/>
    <cellStyle name="Note 2 6 32 3" xfId="23521" xr:uid="{00000000-0005-0000-0000-0000F9770000}"/>
    <cellStyle name="Note 2 6 32 3 2" xfId="36457" xr:uid="{00000000-0005-0000-0000-0000FA770000}"/>
    <cellStyle name="Note 2 6 32 4" xfId="23522" xr:uid="{00000000-0005-0000-0000-0000FB770000}"/>
    <cellStyle name="Note 2 6 32 5" xfId="36458" xr:uid="{00000000-0005-0000-0000-0000FC770000}"/>
    <cellStyle name="Note 2 6 33" xfId="23523" xr:uid="{00000000-0005-0000-0000-0000FD770000}"/>
    <cellStyle name="Note 2 6 33 2" xfId="23524" xr:uid="{00000000-0005-0000-0000-0000FE770000}"/>
    <cellStyle name="Note 2 6 33 2 2" xfId="36459" xr:uid="{00000000-0005-0000-0000-0000FF770000}"/>
    <cellStyle name="Note 2 6 33 3" xfId="23525" xr:uid="{00000000-0005-0000-0000-000000780000}"/>
    <cellStyle name="Note 2 6 33 4" xfId="36460" xr:uid="{00000000-0005-0000-0000-000001780000}"/>
    <cellStyle name="Note 2 6 34" xfId="23526" xr:uid="{00000000-0005-0000-0000-000002780000}"/>
    <cellStyle name="Note 2 6 34 2" xfId="36461" xr:uid="{00000000-0005-0000-0000-000003780000}"/>
    <cellStyle name="Note 2 6 35" xfId="23527" xr:uid="{00000000-0005-0000-0000-000004780000}"/>
    <cellStyle name="Note 2 6 36" xfId="36462" xr:uid="{00000000-0005-0000-0000-000005780000}"/>
    <cellStyle name="Note 2 6 4" xfId="23528" xr:uid="{00000000-0005-0000-0000-000006780000}"/>
    <cellStyle name="Note 2 6 4 2" xfId="23529" xr:uid="{00000000-0005-0000-0000-000007780000}"/>
    <cellStyle name="Note 2 6 4 2 2" xfId="23530" xr:uid="{00000000-0005-0000-0000-000008780000}"/>
    <cellStyle name="Note 2 6 4 2 2 2" xfId="36463" xr:uid="{00000000-0005-0000-0000-000009780000}"/>
    <cellStyle name="Note 2 6 4 2 3" xfId="23531" xr:uid="{00000000-0005-0000-0000-00000A780000}"/>
    <cellStyle name="Note 2 6 4 2 4" xfId="36464" xr:uid="{00000000-0005-0000-0000-00000B780000}"/>
    <cellStyle name="Note 2 6 4 3" xfId="23532" xr:uid="{00000000-0005-0000-0000-00000C780000}"/>
    <cellStyle name="Note 2 6 4 3 2" xfId="36465" xr:uid="{00000000-0005-0000-0000-00000D780000}"/>
    <cellStyle name="Note 2 6 4 4" xfId="23533" xr:uid="{00000000-0005-0000-0000-00000E780000}"/>
    <cellStyle name="Note 2 6 4 5" xfId="36466" xr:uid="{00000000-0005-0000-0000-00000F780000}"/>
    <cellStyle name="Note 2 6 5" xfId="23534" xr:uid="{00000000-0005-0000-0000-000010780000}"/>
    <cellStyle name="Note 2 6 5 2" xfId="23535" xr:uid="{00000000-0005-0000-0000-000011780000}"/>
    <cellStyle name="Note 2 6 5 2 2" xfId="23536" xr:uid="{00000000-0005-0000-0000-000012780000}"/>
    <cellStyle name="Note 2 6 5 2 2 2" xfId="36467" xr:uid="{00000000-0005-0000-0000-000013780000}"/>
    <cellStyle name="Note 2 6 5 2 3" xfId="23537" xr:uid="{00000000-0005-0000-0000-000014780000}"/>
    <cellStyle name="Note 2 6 5 2 4" xfId="36468" xr:uid="{00000000-0005-0000-0000-000015780000}"/>
    <cellStyle name="Note 2 6 5 3" xfId="23538" xr:uid="{00000000-0005-0000-0000-000016780000}"/>
    <cellStyle name="Note 2 6 5 3 2" xfId="36469" xr:uid="{00000000-0005-0000-0000-000017780000}"/>
    <cellStyle name="Note 2 6 5 4" xfId="23539" xr:uid="{00000000-0005-0000-0000-000018780000}"/>
    <cellStyle name="Note 2 6 5 5" xfId="36470" xr:uid="{00000000-0005-0000-0000-000019780000}"/>
    <cellStyle name="Note 2 6 6" xfId="23540" xr:uid="{00000000-0005-0000-0000-00001A780000}"/>
    <cellStyle name="Note 2 6 6 2" xfId="23541" xr:uid="{00000000-0005-0000-0000-00001B780000}"/>
    <cellStyle name="Note 2 6 6 2 2" xfId="23542" xr:uid="{00000000-0005-0000-0000-00001C780000}"/>
    <cellStyle name="Note 2 6 6 2 2 2" xfId="36471" xr:uid="{00000000-0005-0000-0000-00001D780000}"/>
    <cellStyle name="Note 2 6 6 2 3" xfId="23543" xr:uid="{00000000-0005-0000-0000-00001E780000}"/>
    <cellStyle name="Note 2 6 6 2 4" xfId="36472" xr:uid="{00000000-0005-0000-0000-00001F780000}"/>
    <cellStyle name="Note 2 6 6 3" xfId="23544" xr:uid="{00000000-0005-0000-0000-000020780000}"/>
    <cellStyle name="Note 2 6 6 3 2" xfId="36473" xr:uid="{00000000-0005-0000-0000-000021780000}"/>
    <cellStyle name="Note 2 6 6 4" xfId="23545" xr:uid="{00000000-0005-0000-0000-000022780000}"/>
    <cellStyle name="Note 2 6 6 5" xfId="36474" xr:uid="{00000000-0005-0000-0000-000023780000}"/>
    <cellStyle name="Note 2 6 7" xfId="23546" xr:uid="{00000000-0005-0000-0000-000024780000}"/>
    <cellStyle name="Note 2 6 7 2" xfId="23547" xr:uid="{00000000-0005-0000-0000-000025780000}"/>
    <cellStyle name="Note 2 6 7 2 2" xfId="23548" xr:uid="{00000000-0005-0000-0000-000026780000}"/>
    <cellStyle name="Note 2 6 7 2 2 2" xfId="36475" xr:uid="{00000000-0005-0000-0000-000027780000}"/>
    <cellStyle name="Note 2 6 7 2 3" xfId="23549" xr:uid="{00000000-0005-0000-0000-000028780000}"/>
    <cellStyle name="Note 2 6 7 2 4" xfId="36476" xr:uid="{00000000-0005-0000-0000-000029780000}"/>
    <cellStyle name="Note 2 6 7 3" xfId="23550" xr:uid="{00000000-0005-0000-0000-00002A780000}"/>
    <cellStyle name="Note 2 6 7 3 2" xfId="36477" xr:uid="{00000000-0005-0000-0000-00002B780000}"/>
    <cellStyle name="Note 2 6 7 4" xfId="23551" xr:uid="{00000000-0005-0000-0000-00002C780000}"/>
    <cellStyle name="Note 2 6 7 5" xfId="36478" xr:uid="{00000000-0005-0000-0000-00002D780000}"/>
    <cellStyle name="Note 2 6 8" xfId="23552" xr:uid="{00000000-0005-0000-0000-00002E780000}"/>
    <cellStyle name="Note 2 6 8 2" xfId="23553" xr:uid="{00000000-0005-0000-0000-00002F780000}"/>
    <cellStyle name="Note 2 6 8 2 2" xfId="23554" xr:uid="{00000000-0005-0000-0000-000030780000}"/>
    <cellStyle name="Note 2 6 8 2 2 2" xfId="36479" xr:uid="{00000000-0005-0000-0000-000031780000}"/>
    <cellStyle name="Note 2 6 8 2 3" xfId="23555" xr:uid="{00000000-0005-0000-0000-000032780000}"/>
    <cellStyle name="Note 2 6 8 2 4" xfId="36480" xr:uid="{00000000-0005-0000-0000-000033780000}"/>
    <cellStyle name="Note 2 6 8 3" xfId="23556" xr:uid="{00000000-0005-0000-0000-000034780000}"/>
    <cellStyle name="Note 2 6 8 3 2" xfId="36481" xr:uid="{00000000-0005-0000-0000-000035780000}"/>
    <cellStyle name="Note 2 6 8 4" xfId="23557" xr:uid="{00000000-0005-0000-0000-000036780000}"/>
    <cellStyle name="Note 2 6 8 5" xfId="36482" xr:uid="{00000000-0005-0000-0000-000037780000}"/>
    <cellStyle name="Note 2 6 9" xfId="23558" xr:uid="{00000000-0005-0000-0000-000038780000}"/>
    <cellStyle name="Note 2 6 9 2" xfId="23559" xr:uid="{00000000-0005-0000-0000-000039780000}"/>
    <cellStyle name="Note 2 6 9 2 2" xfId="23560" xr:uid="{00000000-0005-0000-0000-00003A780000}"/>
    <cellStyle name="Note 2 6 9 2 2 2" xfId="36483" xr:uid="{00000000-0005-0000-0000-00003B780000}"/>
    <cellStyle name="Note 2 6 9 2 3" xfId="23561" xr:uid="{00000000-0005-0000-0000-00003C780000}"/>
    <cellStyle name="Note 2 6 9 2 4" xfId="36484" xr:uid="{00000000-0005-0000-0000-00003D780000}"/>
    <cellStyle name="Note 2 6 9 3" xfId="23562" xr:uid="{00000000-0005-0000-0000-00003E780000}"/>
    <cellStyle name="Note 2 6 9 3 2" xfId="36485" xr:uid="{00000000-0005-0000-0000-00003F780000}"/>
    <cellStyle name="Note 2 6 9 4" xfId="23563" xr:uid="{00000000-0005-0000-0000-000040780000}"/>
    <cellStyle name="Note 2 6 9 5" xfId="36486" xr:uid="{00000000-0005-0000-0000-000041780000}"/>
    <cellStyle name="Note 2 7" xfId="23564" xr:uid="{00000000-0005-0000-0000-000042780000}"/>
    <cellStyle name="Note 2 7 10" xfId="23565" xr:uid="{00000000-0005-0000-0000-000043780000}"/>
    <cellStyle name="Note 2 7 10 2" xfId="23566" xr:uid="{00000000-0005-0000-0000-000044780000}"/>
    <cellStyle name="Note 2 7 10 2 2" xfId="23567" xr:uid="{00000000-0005-0000-0000-000045780000}"/>
    <cellStyle name="Note 2 7 10 2 2 2" xfId="36487" xr:uid="{00000000-0005-0000-0000-000046780000}"/>
    <cellStyle name="Note 2 7 10 2 3" xfId="23568" xr:uid="{00000000-0005-0000-0000-000047780000}"/>
    <cellStyle name="Note 2 7 10 2 4" xfId="36488" xr:uid="{00000000-0005-0000-0000-000048780000}"/>
    <cellStyle name="Note 2 7 10 3" xfId="23569" xr:uid="{00000000-0005-0000-0000-000049780000}"/>
    <cellStyle name="Note 2 7 10 3 2" xfId="36489" xr:uid="{00000000-0005-0000-0000-00004A780000}"/>
    <cellStyle name="Note 2 7 10 4" xfId="23570" xr:uid="{00000000-0005-0000-0000-00004B780000}"/>
    <cellStyle name="Note 2 7 10 5" xfId="36490" xr:uid="{00000000-0005-0000-0000-00004C780000}"/>
    <cellStyle name="Note 2 7 11" xfId="23571" xr:uid="{00000000-0005-0000-0000-00004D780000}"/>
    <cellStyle name="Note 2 7 11 2" xfId="23572" xr:uid="{00000000-0005-0000-0000-00004E780000}"/>
    <cellStyle name="Note 2 7 11 2 2" xfId="23573" xr:uid="{00000000-0005-0000-0000-00004F780000}"/>
    <cellStyle name="Note 2 7 11 2 2 2" xfId="36491" xr:uid="{00000000-0005-0000-0000-000050780000}"/>
    <cellStyle name="Note 2 7 11 2 3" xfId="23574" xr:uid="{00000000-0005-0000-0000-000051780000}"/>
    <cellStyle name="Note 2 7 11 2 4" xfId="36492" xr:uid="{00000000-0005-0000-0000-000052780000}"/>
    <cellStyle name="Note 2 7 11 3" xfId="23575" xr:uid="{00000000-0005-0000-0000-000053780000}"/>
    <cellStyle name="Note 2 7 11 3 2" xfId="36493" xr:uid="{00000000-0005-0000-0000-000054780000}"/>
    <cellStyle name="Note 2 7 11 4" xfId="23576" xr:uid="{00000000-0005-0000-0000-000055780000}"/>
    <cellStyle name="Note 2 7 11 5" xfId="36494" xr:uid="{00000000-0005-0000-0000-000056780000}"/>
    <cellStyle name="Note 2 7 12" xfId="23577" xr:uid="{00000000-0005-0000-0000-000057780000}"/>
    <cellStyle name="Note 2 7 12 2" xfId="23578" xr:uid="{00000000-0005-0000-0000-000058780000}"/>
    <cellStyle name="Note 2 7 12 2 2" xfId="23579" xr:uid="{00000000-0005-0000-0000-000059780000}"/>
    <cellStyle name="Note 2 7 12 2 2 2" xfId="36495" xr:uid="{00000000-0005-0000-0000-00005A780000}"/>
    <cellStyle name="Note 2 7 12 2 3" xfId="23580" xr:uid="{00000000-0005-0000-0000-00005B780000}"/>
    <cellStyle name="Note 2 7 12 2 4" xfId="36496" xr:uid="{00000000-0005-0000-0000-00005C780000}"/>
    <cellStyle name="Note 2 7 12 3" xfId="23581" xr:uid="{00000000-0005-0000-0000-00005D780000}"/>
    <cellStyle name="Note 2 7 12 3 2" xfId="36497" xr:uid="{00000000-0005-0000-0000-00005E780000}"/>
    <cellStyle name="Note 2 7 12 4" xfId="23582" xr:uid="{00000000-0005-0000-0000-00005F780000}"/>
    <cellStyle name="Note 2 7 12 5" xfId="36498" xr:uid="{00000000-0005-0000-0000-000060780000}"/>
    <cellStyle name="Note 2 7 13" xfId="23583" xr:uid="{00000000-0005-0000-0000-000061780000}"/>
    <cellStyle name="Note 2 7 13 2" xfId="23584" xr:uid="{00000000-0005-0000-0000-000062780000}"/>
    <cellStyle name="Note 2 7 13 2 2" xfId="23585" xr:uid="{00000000-0005-0000-0000-000063780000}"/>
    <cellStyle name="Note 2 7 13 2 2 2" xfId="36499" xr:uid="{00000000-0005-0000-0000-000064780000}"/>
    <cellStyle name="Note 2 7 13 2 3" xfId="23586" xr:uid="{00000000-0005-0000-0000-000065780000}"/>
    <cellStyle name="Note 2 7 13 2 4" xfId="36500" xr:uid="{00000000-0005-0000-0000-000066780000}"/>
    <cellStyle name="Note 2 7 13 3" xfId="23587" xr:uid="{00000000-0005-0000-0000-000067780000}"/>
    <cellStyle name="Note 2 7 13 3 2" xfId="36501" xr:uid="{00000000-0005-0000-0000-000068780000}"/>
    <cellStyle name="Note 2 7 13 4" xfId="23588" xr:uid="{00000000-0005-0000-0000-000069780000}"/>
    <cellStyle name="Note 2 7 13 5" xfId="36502" xr:uid="{00000000-0005-0000-0000-00006A780000}"/>
    <cellStyle name="Note 2 7 14" xfId="23589" xr:uid="{00000000-0005-0000-0000-00006B780000}"/>
    <cellStyle name="Note 2 7 14 2" xfId="23590" xr:uid="{00000000-0005-0000-0000-00006C780000}"/>
    <cellStyle name="Note 2 7 14 2 2" xfId="23591" xr:uid="{00000000-0005-0000-0000-00006D780000}"/>
    <cellStyle name="Note 2 7 14 2 2 2" xfId="36503" xr:uid="{00000000-0005-0000-0000-00006E780000}"/>
    <cellStyle name="Note 2 7 14 2 3" xfId="23592" xr:uid="{00000000-0005-0000-0000-00006F780000}"/>
    <cellStyle name="Note 2 7 14 2 4" xfId="36504" xr:uid="{00000000-0005-0000-0000-000070780000}"/>
    <cellStyle name="Note 2 7 14 3" xfId="23593" xr:uid="{00000000-0005-0000-0000-000071780000}"/>
    <cellStyle name="Note 2 7 14 3 2" xfId="36505" xr:uid="{00000000-0005-0000-0000-000072780000}"/>
    <cellStyle name="Note 2 7 14 4" xfId="23594" xr:uid="{00000000-0005-0000-0000-000073780000}"/>
    <cellStyle name="Note 2 7 14 5" xfId="36506" xr:uid="{00000000-0005-0000-0000-000074780000}"/>
    <cellStyle name="Note 2 7 15" xfId="23595" xr:uid="{00000000-0005-0000-0000-000075780000}"/>
    <cellStyle name="Note 2 7 15 2" xfId="23596" xr:uid="{00000000-0005-0000-0000-000076780000}"/>
    <cellStyle name="Note 2 7 15 2 2" xfId="23597" xr:uid="{00000000-0005-0000-0000-000077780000}"/>
    <cellStyle name="Note 2 7 15 2 2 2" xfId="36507" xr:uid="{00000000-0005-0000-0000-000078780000}"/>
    <cellStyle name="Note 2 7 15 2 3" xfId="23598" xr:uid="{00000000-0005-0000-0000-000079780000}"/>
    <cellStyle name="Note 2 7 15 2 4" xfId="36508" xr:uid="{00000000-0005-0000-0000-00007A780000}"/>
    <cellStyle name="Note 2 7 15 3" xfId="23599" xr:uid="{00000000-0005-0000-0000-00007B780000}"/>
    <cellStyle name="Note 2 7 15 3 2" xfId="36509" xr:uid="{00000000-0005-0000-0000-00007C780000}"/>
    <cellStyle name="Note 2 7 15 4" xfId="23600" xr:uid="{00000000-0005-0000-0000-00007D780000}"/>
    <cellStyle name="Note 2 7 15 5" xfId="36510" xr:uid="{00000000-0005-0000-0000-00007E780000}"/>
    <cellStyle name="Note 2 7 16" xfId="23601" xr:uid="{00000000-0005-0000-0000-00007F780000}"/>
    <cellStyle name="Note 2 7 16 2" xfId="23602" xr:uid="{00000000-0005-0000-0000-000080780000}"/>
    <cellStyle name="Note 2 7 16 2 2" xfId="23603" xr:uid="{00000000-0005-0000-0000-000081780000}"/>
    <cellStyle name="Note 2 7 16 2 2 2" xfId="36511" xr:uid="{00000000-0005-0000-0000-000082780000}"/>
    <cellStyle name="Note 2 7 16 2 3" xfId="23604" xr:uid="{00000000-0005-0000-0000-000083780000}"/>
    <cellStyle name="Note 2 7 16 2 4" xfId="36512" xr:uid="{00000000-0005-0000-0000-000084780000}"/>
    <cellStyle name="Note 2 7 16 3" xfId="23605" xr:uid="{00000000-0005-0000-0000-000085780000}"/>
    <cellStyle name="Note 2 7 16 3 2" xfId="36513" xr:uid="{00000000-0005-0000-0000-000086780000}"/>
    <cellStyle name="Note 2 7 16 4" xfId="23606" xr:uid="{00000000-0005-0000-0000-000087780000}"/>
    <cellStyle name="Note 2 7 16 5" xfId="36514" xr:uid="{00000000-0005-0000-0000-000088780000}"/>
    <cellStyle name="Note 2 7 17" xfId="23607" xr:uid="{00000000-0005-0000-0000-000089780000}"/>
    <cellStyle name="Note 2 7 17 2" xfId="23608" xr:uid="{00000000-0005-0000-0000-00008A780000}"/>
    <cellStyle name="Note 2 7 17 2 2" xfId="23609" xr:uid="{00000000-0005-0000-0000-00008B780000}"/>
    <cellStyle name="Note 2 7 17 2 2 2" xfId="36515" xr:uid="{00000000-0005-0000-0000-00008C780000}"/>
    <cellStyle name="Note 2 7 17 2 3" xfId="23610" xr:uid="{00000000-0005-0000-0000-00008D780000}"/>
    <cellStyle name="Note 2 7 17 2 4" xfId="36516" xr:uid="{00000000-0005-0000-0000-00008E780000}"/>
    <cellStyle name="Note 2 7 17 3" xfId="23611" xr:uid="{00000000-0005-0000-0000-00008F780000}"/>
    <cellStyle name="Note 2 7 17 3 2" xfId="36517" xr:uid="{00000000-0005-0000-0000-000090780000}"/>
    <cellStyle name="Note 2 7 17 4" xfId="23612" xr:uid="{00000000-0005-0000-0000-000091780000}"/>
    <cellStyle name="Note 2 7 17 5" xfId="36518" xr:uid="{00000000-0005-0000-0000-000092780000}"/>
    <cellStyle name="Note 2 7 18" xfId="23613" xr:uid="{00000000-0005-0000-0000-000093780000}"/>
    <cellStyle name="Note 2 7 18 2" xfId="23614" xr:uid="{00000000-0005-0000-0000-000094780000}"/>
    <cellStyle name="Note 2 7 18 2 2" xfId="23615" xr:uid="{00000000-0005-0000-0000-000095780000}"/>
    <cellStyle name="Note 2 7 18 2 2 2" xfId="36519" xr:uid="{00000000-0005-0000-0000-000096780000}"/>
    <cellStyle name="Note 2 7 18 2 3" xfId="23616" xr:uid="{00000000-0005-0000-0000-000097780000}"/>
    <cellStyle name="Note 2 7 18 2 4" xfId="36520" xr:uid="{00000000-0005-0000-0000-000098780000}"/>
    <cellStyle name="Note 2 7 18 3" xfId="23617" xr:uid="{00000000-0005-0000-0000-000099780000}"/>
    <cellStyle name="Note 2 7 18 3 2" xfId="36521" xr:uid="{00000000-0005-0000-0000-00009A780000}"/>
    <cellStyle name="Note 2 7 18 4" xfId="23618" xr:uid="{00000000-0005-0000-0000-00009B780000}"/>
    <cellStyle name="Note 2 7 18 5" xfId="36522" xr:uid="{00000000-0005-0000-0000-00009C780000}"/>
    <cellStyle name="Note 2 7 19" xfId="23619" xr:uid="{00000000-0005-0000-0000-00009D780000}"/>
    <cellStyle name="Note 2 7 19 2" xfId="23620" xr:uid="{00000000-0005-0000-0000-00009E780000}"/>
    <cellStyle name="Note 2 7 19 2 2" xfId="23621" xr:uid="{00000000-0005-0000-0000-00009F780000}"/>
    <cellStyle name="Note 2 7 19 2 2 2" xfId="36523" xr:uid="{00000000-0005-0000-0000-0000A0780000}"/>
    <cellStyle name="Note 2 7 19 2 3" xfId="23622" xr:uid="{00000000-0005-0000-0000-0000A1780000}"/>
    <cellStyle name="Note 2 7 19 2 4" xfId="36524" xr:uid="{00000000-0005-0000-0000-0000A2780000}"/>
    <cellStyle name="Note 2 7 19 3" xfId="23623" xr:uid="{00000000-0005-0000-0000-0000A3780000}"/>
    <cellStyle name="Note 2 7 19 3 2" xfId="36525" xr:uid="{00000000-0005-0000-0000-0000A4780000}"/>
    <cellStyle name="Note 2 7 19 4" xfId="23624" xr:uid="{00000000-0005-0000-0000-0000A5780000}"/>
    <cellStyle name="Note 2 7 19 5" xfId="36526" xr:uid="{00000000-0005-0000-0000-0000A6780000}"/>
    <cellStyle name="Note 2 7 2" xfId="23625" xr:uid="{00000000-0005-0000-0000-0000A7780000}"/>
    <cellStyle name="Note 2 7 2 10" xfId="23626" xr:uid="{00000000-0005-0000-0000-0000A8780000}"/>
    <cellStyle name="Note 2 7 2 10 2" xfId="23627" xr:uid="{00000000-0005-0000-0000-0000A9780000}"/>
    <cellStyle name="Note 2 7 2 10 2 2" xfId="23628" xr:uid="{00000000-0005-0000-0000-0000AA780000}"/>
    <cellStyle name="Note 2 7 2 10 2 2 2" xfId="36527" xr:uid="{00000000-0005-0000-0000-0000AB780000}"/>
    <cellStyle name="Note 2 7 2 10 2 3" xfId="23629" xr:uid="{00000000-0005-0000-0000-0000AC780000}"/>
    <cellStyle name="Note 2 7 2 10 2 4" xfId="36528" xr:uid="{00000000-0005-0000-0000-0000AD780000}"/>
    <cellStyle name="Note 2 7 2 10 3" xfId="23630" xr:uid="{00000000-0005-0000-0000-0000AE780000}"/>
    <cellStyle name="Note 2 7 2 10 3 2" xfId="36529" xr:uid="{00000000-0005-0000-0000-0000AF780000}"/>
    <cellStyle name="Note 2 7 2 10 4" xfId="23631" xr:uid="{00000000-0005-0000-0000-0000B0780000}"/>
    <cellStyle name="Note 2 7 2 10 5" xfId="36530" xr:uid="{00000000-0005-0000-0000-0000B1780000}"/>
    <cellStyle name="Note 2 7 2 11" xfId="23632" xr:uid="{00000000-0005-0000-0000-0000B2780000}"/>
    <cellStyle name="Note 2 7 2 11 2" xfId="23633" xr:uid="{00000000-0005-0000-0000-0000B3780000}"/>
    <cellStyle name="Note 2 7 2 11 2 2" xfId="23634" xr:uid="{00000000-0005-0000-0000-0000B4780000}"/>
    <cellStyle name="Note 2 7 2 11 2 2 2" xfId="36531" xr:uid="{00000000-0005-0000-0000-0000B5780000}"/>
    <cellStyle name="Note 2 7 2 11 2 3" xfId="23635" xr:uid="{00000000-0005-0000-0000-0000B6780000}"/>
    <cellStyle name="Note 2 7 2 11 2 4" xfId="36532" xr:uid="{00000000-0005-0000-0000-0000B7780000}"/>
    <cellStyle name="Note 2 7 2 11 3" xfId="23636" xr:uid="{00000000-0005-0000-0000-0000B8780000}"/>
    <cellStyle name="Note 2 7 2 11 3 2" xfId="36533" xr:uid="{00000000-0005-0000-0000-0000B9780000}"/>
    <cellStyle name="Note 2 7 2 11 4" xfId="23637" xr:uid="{00000000-0005-0000-0000-0000BA780000}"/>
    <cellStyle name="Note 2 7 2 11 5" xfId="36534" xr:uid="{00000000-0005-0000-0000-0000BB780000}"/>
    <cellStyle name="Note 2 7 2 12" xfId="23638" xr:uid="{00000000-0005-0000-0000-0000BC780000}"/>
    <cellStyle name="Note 2 7 2 12 2" xfId="23639" xr:uid="{00000000-0005-0000-0000-0000BD780000}"/>
    <cellStyle name="Note 2 7 2 12 2 2" xfId="23640" xr:uid="{00000000-0005-0000-0000-0000BE780000}"/>
    <cellStyle name="Note 2 7 2 12 2 2 2" xfId="36535" xr:uid="{00000000-0005-0000-0000-0000BF780000}"/>
    <cellStyle name="Note 2 7 2 12 2 3" xfId="23641" xr:uid="{00000000-0005-0000-0000-0000C0780000}"/>
    <cellStyle name="Note 2 7 2 12 2 4" xfId="36536" xr:uid="{00000000-0005-0000-0000-0000C1780000}"/>
    <cellStyle name="Note 2 7 2 12 3" xfId="23642" xr:uid="{00000000-0005-0000-0000-0000C2780000}"/>
    <cellStyle name="Note 2 7 2 12 3 2" xfId="36537" xr:uid="{00000000-0005-0000-0000-0000C3780000}"/>
    <cellStyle name="Note 2 7 2 12 4" xfId="23643" xr:uid="{00000000-0005-0000-0000-0000C4780000}"/>
    <cellStyle name="Note 2 7 2 12 5" xfId="36538" xr:uid="{00000000-0005-0000-0000-0000C5780000}"/>
    <cellStyle name="Note 2 7 2 13" xfId="23644" xr:uid="{00000000-0005-0000-0000-0000C6780000}"/>
    <cellStyle name="Note 2 7 2 13 2" xfId="23645" xr:uid="{00000000-0005-0000-0000-0000C7780000}"/>
    <cellStyle name="Note 2 7 2 13 2 2" xfId="23646" xr:uid="{00000000-0005-0000-0000-0000C8780000}"/>
    <cellStyle name="Note 2 7 2 13 2 2 2" xfId="36539" xr:uid="{00000000-0005-0000-0000-0000C9780000}"/>
    <cellStyle name="Note 2 7 2 13 2 3" xfId="23647" xr:uid="{00000000-0005-0000-0000-0000CA780000}"/>
    <cellStyle name="Note 2 7 2 13 2 4" xfId="36540" xr:uid="{00000000-0005-0000-0000-0000CB780000}"/>
    <cellStyle name="Note 2 7 2 13 3" xfId="23648" xr:uid="{00000000-0005-0000-0000-0000CC780000}"/>
    <cellStyle name="Note 2 7 2 13 3 2" xfId="36541" xr:uid="{00000000-0005-0000-0000-0000CD780000}"/>
    <cellStyle name="Note 2 7 2 13 4" xfId="23649" xr:uid="{00000000-0005-0000-0000-0000CE780000}"/>
    <cellStyle name="Note 2 7 2 13 5" xfId="36542" xr:uid="{00000000-0005-0000-0000-0000CF780000}"/>
    <cellStyle name="Note 2 7 2 14" xfId="23650" xr:uid="{00000000-0005-0000-0000-0000D0780000}"/>
    <cellStyle name="Note 2 7 2 14 2" xfId="23651" xr:uid="{00000000-0005-0000-0000-0000D1780000}"/>
    <cellStyle name="Note 2 7 2 14 2 2" xfId="23652" xr:uid="{00000000-0005-0000-0000-0000D2780000}"/>
    <cellStyle name="Note 2 7 2 14 2 2 2" xfId="36543" xr:uid="{00000000-0005-0000-0000-0000D3780000}"/>
    <cellStyle name="Note 2 7 2 14 2 3" xfId="23653" xr:uid="{00000000-0005-0000-0000-0000D4780000}"/>
    <cellStyle name="Note 2 7 2 14 2 4" xfId="36544" xr:uid="{00000000-0005-0000-0000-0000D5780000}"/>
    <cellStyle name="Note 2 7 2 14 3" xfId="23654" xr:uid="{00000000-0005-0000-0000-0000D6780000}"/>
    <cellStyle name="Note 2 7 2 14 3 2" xfId="36545" xr:uid="{00000000-0005-0000-0000-0000D7780000}"/>
    <cellStyle name="Note 2 7 2 14 4" xfId="23655" xr:uid="{00000000-0005-0000-0000-0000D8780000}"/>
    <cellStyle name="Note 2 7 2 14 5" xfId="36546" xr:uid="{00000000-0005-0000-0000-0000D9780000}"/>
    <cellStyle name="Note 2 7 2 15" xfId="23656" xr:uid="{00000000-0005-0000-0000-0000DA780000}"/>
    <cellStyle name="Note 2 7 2 15 2" xfId="23657" xr:uid="{00000000-0005-0000-0000-0000DB780000}"/>
    <cellStyle name="Note 2 7 2 15 2 2" xfId="23658" xr:uid="{00000000-0005-0000-0000-0000DC780000}"/>
    <cellStyle name="Note 2 7 2 15 2 2 2" xfId="36547" xr:uid="{00000000-0005-0000-0000-0000DD780000}"/>
    <cellStyle name="Note 2 7 2 15 2 3" xfId="23659" xr:uid="{00000000-0005-0000-0000-0000DE780000}"/>
    <cellStyle name="Note 2 7 2 15 2 4" xfId="36548" xr:uid="{00000000-0005-0000-0000-0000DF780000}"/>
    <cellStyle name="Note 2 7 2 15 3" xfId="23660" xr:uid="{00000000-0005-0000-0000-0000E0780000}"/>
    <cellStyle name="Note 2 7 2 15 3 2" xfId="36549" xr:uid="{00000000-0005-0000-0000-0000E1780000}"/>
    <cellStyle name="Note 2 7 2 15 4" xfId="23661" xr:uid="{00000000-0005-0000-0000-0000E2780000}"/>
    <cellStyle name="Note 2 7 2 15 5" xfId="36550" xr:uid="{00000000-0005-0000-0000-0000E3780000}"/>
    <cellStyle name="Note 2 7 2 16" xfId="23662" xr:uid="{00000000-0005-0000-0000-0000E4780000}"/>
    <cellStyle name="Note 2 7 2 16 2" xfId="23663" xr:uid="{00000000-0005-0000-0000-0000E5780000}"/>
    <cellStyle name="Note 2 7 2 16 2 2" xfId="23664" xr:uid="{00000000-0005-0000-0000-0000E6780000}"/>
    <cellStyle name="Note 2 7 2 16 2 2 2" xfId="36551" xr:uid="{00000000-0005-0000-0000-0000E7780000}"/>
    <cellStyle name="Note 2 7 2 16 2 3" xfId="23665" xr:uid="{00000000-0005-0000-0000-0000E8780000}"/>
    <cellStyle name="Note 2 7 2 16 2 4" xfId="36552" xr:uid="{00000000-0005-0000-0000-0000E9780000}"/>
    <cellStyle name="Note 2 7 2 16 3" xfId="23666" xr:uid="{00000000-0005-0000-0000-0000EA780000}"/>
    <cellStyle name="Note 2 7 2 16 3 2" xfId="36553" xr:uid="{00000000-0005-0000-0000-0000EB780000}"/>
    <cellStyle name="Note 2 7 2 16 4" xfId="23667" xr:uid="{00000000-0005-0000-0000-0000EC780000}"/>
    <cellStyle name="Note 2 7 2 16 5" xfId="36554" xr:uid="{00000000-0005-0000-0000-0000ED780000}"/>
    <cellStyle name="Note 2 7 2 17" xfId="23668" xr:uid="{00000000-0005-0000-0000-0000EE780000}"/>
    <cellStyle name="Note 2 7 2 17 2" xfId="23669" xr:uid="{00000000-0005-0000-0000-0000EF780000}"/>
    <cellStyle name="Note 2 7 2 17 2 2" xfId="23670" xr:uid="{00000000-0005-0000-0000-0000F0780000}"/>
    <cellStyle name="Note 2 7 2 17 2 2 2" xfId="36555" xr:uid="{00000000-0005-0000-0000-0000F1780000}"/>
    <cellStyle name="Note 2 7 2 17 2 3" xfId="23671" xr:uid="{00000000-0005-0000-0000-0000F2780000}"/>
    <cellStyle name="Note 2 7 2 17 2 4" xfId="36556" xr:uid="{00000000-0005-0000-0000-0000F3780000}"/>
    <cellStyle name="Note 2 7 2 17 3" xfId="23672" xr:uid="{00000000-0005-0000-0000-0000F4780000}"/>
    <cellStyle name="Note 2 7 2 17 3 2" xfId="36557" xr:uid="{00000000-0005-0000-0000-0000F5780000}"/>
    <cellStyle name="Note 2 7 2 17 4" xfId="23673" xr:uid="{00000000-0005-0000-0000-0000F6780000}"/>
    <cellStyle name="Note 2 7 2 17 5" xfId="36558" xr:uid="{00000000-0005-0000-0000-0000F7780000}"/>
    <cellStyle name="Note 2 7 2 18" xfId="23674" xr:uid="{00000000-0005-0000-0000-0000F8780000}"/>
    <cellStyle name="Note 2 7 2 18 2" xfId="23675" xr:uid="{00000000-0005-0000-0000-0000F9780000}"/>
    <cellStyle name="Note 2 7 2 18 2 2" xfId="23676" xr:uid="{00000000-0005-0000-0000-0000FA780000}"/>
    <cellStyle name="Note 2 7 2 18 2 2 2" xfId="36559" xr:uid="{00000000-0005-0000-0000-0000FB780000}"/>
    <cellStyle name="Note 2 7 2 18 2 3" xfId="23677" xr:uid="{00000000-0005-0000-0000-0000FC780000}"/>
    <cellStyle name="Note 2 7 2 18 2 4" xfId="36560" xr:uid="{00000000-0005-0000-0000-0000FD780000}"/>
    <cellStyle name="Note 2 7 2 18 3" xfId="23678" xr:uid="{00000000-0005-0000-0000-0000FE780000}"/>
    <cellStyle name="Note 2 7 2 18 3 2" xfId="36561" xr:uid="{00000000-0005-0000-0000-0000FF780000}"/>
    <cellStyle name="Note 2 7 2 18 4" xfId="23679" xr:uid="{00000000-0005-0000-0000-000000790000}"/>
    <cellStyle name="Note 2 7 2 18 5" xfId="36562" xr:uid="{00000000-0005-0000-0000-000001790000}"/>
    <cellStyle name="Note 2 7 2 19" xfId="23680" xr:uid="{00000000-0005-0000-0000-000002790000}"/>
    <cellStyle name="Note 2 7 2 19 2" xfId="23681" xr:uid="{00000000-0005-0000-0000-000003790000}"/>
    <cellStyle name="Note 2 7 2 19 2 2" xfId="23682" xr:uid="{00000000-0005-0000-0000-000004790000}"/>
    <cellStyle name="Note 2 7 2 19 2 2 2" xfId="36563" xr:uid="{00000000-0005-0000-0000-000005790000}"/>
    <cellStyle name="Note 2 7 2 19 2 3" xfId="23683" xr:uid="{00000000-0005-0000-0000-000006790000}"/>
    <cellStyle name="Note 2 7 2 19 2 4" xfId="36564" xr:uid="{00000000-0005-0000-0000-000007790000}"/>
    <cellStyle name="Note 2 7 2 19 3" xfId="23684" xr:uid="{00000000-0005-0000-0000-000008790000}"/>
    <cellStyle name="Note 2 7 2 19 3 2" xfId="36565" xr:uid="{00000000-0005-0000-0000-000009790000}"/>
    <cellStyle name="Note 2 7 2 19 4" xfId="23685" xr:uid="{00000000-0005-0000-0000-00000A790000}"/>
    <cellStyle name="Note 2 7 2 19 5" xfId="36566" xr:uid="{00000000-0005-0000-0000-00000B790000}"/>
    <cellStyle name="Note 2 7 2 2" xfId="23686" xr:uid="{00000000-0005-0000-0000-00000C790000}"/>
    <cellStyle name="Note 2 7 2 2 2" xfId="23687" xr:uid="{00000000-0005-0000-0000-00000D790000}"/>
    <cellStyle name="Note 2 7 2 2 2 2" xfId="23688" xr:uid="{00000000-0005-0000-0000-00000E790000}"/>
    <cellStyle name="Note 2 7 2 2 2 2 2" xfId="36567" xr:uid="{00000000-0005-0000-0000-00000F790000}"/>
    <cellStyle name="Note 2 7 2 2 2 3" xfId="23689" xr:uid="{00000000-0005-0000-0000-000010790000}"/>
    <cellStyle name="Note 2 7 2 2 2 4" xfId="36568" xr:uid="{00000000-0005-0000-0000-000011790000}"/>
    <cellStyle name="Note 2 7 2 2 3" xfId="23690" xr:uid="{00000000-0005-0000-0000-000012790000}"/>
    <cellStyle name="Note 2 7 2 2 3 2" xfId="36569" xr:uid="{00000000-0005-0000-0000-000013790000}"/>
    <cellStyle name="Note 2 7 2 2 4" xfId="23691" xr:uid="{00000000-0005-0000-0000-000014790000}"/>
    <cellStyle name="Note 2 7 2 2 5" xfId="36570" xr:uid="{00000000-0005-0000-0000-000015790000}"/>
    <cellStyle name="Note 2 7 2 20" xfId="23692" xr:uid="{00000000-0005-0000-0000-000016790000}"/>
    <cellStyle name="Note 2 7 2 20 2" xfId="23693" xr:uid="{00000000-0005-0000-0000-000017790000}"/>
    <cellStyle name="Note 2 7 2 20 2 2" xfId="23694" xr:uid="{00000000-0005-0000-0000-000018790000}"/>
    <cellStyle name="Note 2 7 2 20 2 2 2" xfId="36571" xr:uid="{00000000-0005-0000-0000-000019790000}"/>
    <cellStyle name="Note 2 7 2 20 2 3" xfId="23695" xr:uid="{00000000-0005-0000-0000-00001A790000}"/>
    <cellStyle name="Note 2 7 2 20 2 4" xfId="36572" xr:uid="{00000000-0005-0000-0000-00001B790000}"/>
    <cellStyle name="Note 2 7 2 20 3" xfId="23696" xr:uid="{00000000-0005-0000-0000-00001C790000}"/>
    <cellStyle name="Note 2 7 2 20 3 2" xfId="36573" xr:uid="{00000000-0005-0000-0000-00001D790000}"/>
    <cellStyle name="Note 2 7 2 20 4" xfId="23697" xr:uid="{00000000-0005-0000-0000-00001E790000}"/>
    <cellStyle name="Note 2 7 2 20 5" xfId="36574" xr:uid="{00000000-0005-0000-0000-00001F790000}"/>
    <cellStyle name="Note 2 7 2 21" xfId="23698" xr:uid="{00000000-0005-0000-0000-000020790000}"/>
    <cellStyle name="Note 2 7 2 21 2" xfId="23699" xr:uid="{00000000-0005-0000-0000-000021790000}"/>
    <cellStyle name="Note 2 7 2 21 2 2" xfId="23700" xr:uid="{00000000-0005-0000-0000-000022790000}"/>
    <cellStyle name="Note 2 7 2 21 2 2 2" xfId="36575" xr:uid="{00000000-0005-0000-0000-000023790000}"/>
    <cellStyle name="Note 2 7 2 21 2 3" xfId="23701" xr:uid="{00000000-0005-0000-0000-000024790000}"/>
    <cellStyle name="Note 2 7 2 21 2 4" xfId="36576" xr:uid="{00000000-0005-0000-0000-000025790000}"/>
    <cellStyle name="Note 2 7 2 21 3" xfId="23702" xr:uid="{00000000-0005-0000-0000-000026790000}"/>
    <cellStyle name="Note 2 7 2 21 3 2" xfId="36577" xr:uid="{00000000-0005-0000-0000-000027790000}"/>
    <cellStyle name="Note 2 7 2 21 4" xfId="23703" xr:uid="{00000000-0005-0000-0000-000028790000}"/>
    <cellStyle name="Note 2 7 2 21 5" xfId="36578" xr:uid="{00000000-0005-0000-0000-000029790000}"/>
    <cellStyle name="Note 2 7 2 22" xfId="23704" xr:uid="{00000000-0005-0000-0000-00002A790000}"/>
    <cellStyle name="Note 2 7 2 22 2" xfId="23705" xr:uid="{00000000-0005-0000-0000-00002B790000}"/>
    <cellStyle name="Note 2 7 2 22 2 2" xfId="23706" xr:uid="{00000000-0005-0000-0000-00002C790000}"/>
    <cellStyle name="Note 2 7 2 22 2 2 2" xfId="36579" xr:uid="{00000000-0005-0000-0000-00002D790000}"/>
    <cellStyle name="Note 2 7 2 22 2 3" xfId="23707" xr:uid="{00000000-0005-0000-0000-00002E790000}"/>
    <cellStyle name="Note 2 7 2 22 2 4" xfId="36580" xr:uid="{00000000-0005-0000-0000-00002F790000}"/>
    <cellStyle name="Note 2 7 2 22 3" xfId="23708" xr:uid="{00000000-0005-0000-0000-000030790000}"/>
    <cellStyle name="Note 2 7 2 22 3 2" xfId="36581" xr:uid="{00000000-0005-0000-0000-000031790000}"/>
    <cellStyle name="Note 2 7 2 22 4" xfId="23709" xr:uid="{00000000-0005-0000-0000-000032790000}"/>
    <cellStyle name="Note 2 7 2 22 5" xfId="36582" xr:uid="{00000000-0005-0000-0000-000033790000}"/>
    <cellStyle name="Note 2 7 2 23" xfId="23710" xr:uid="{00000000-0005-0000-0000-000034790000}"/>
    <cellStyle name="Note 2 7 2 23 2" xfId="23711" xr:uid="{00000000-0005-0000-0000-000035790000}"/>
    <cellStyle name="Note 2 7 2 23 2 2" xfId="23712" xr:uid="{00000000-0005-0000-0000-000036790000}"/>
    <cellStyle name="Note 2 7 2 23 2 2 2" xfId="36583" xr:uid="{00000000-0005-0000-0000-000037790000}"/>
    <cellStyle name="Note 2 7 2 23 2 3" xfId="23713" xr:uid="{00000000-0005-0000-0000-000038790000}"/>
    <cellStyle name="Note 2 7 2 23 2 4" xfId="36584" xr:uid="{00000000-0005-0000-0000-000039790000}"/>
    <cellStyle name="Note 2 7 2 23 3" xfId="23714" xr:uid="{00000000-0005-0000-0000-00003A790000}"/>
    <cellStyle name="Note 2 7 2 23 3 2" xfId="36585" xr:uid="{00000000-0005-0000-0000-00003B790000}"/>
    <cellStyle name="Note 2 7 2 23 4" xfId="23715" xr:uid="{00000000-0005-0000-0000-00003C790000}"/>
    <cellStyle name="Note 2 7 2 23 5" xfId="36586" xr:uid="{00000000-0005-0000-0000-00003D790000}"/>
    <cellStyle name="Note 2 7 2 24" xfId="23716" xr:uid="{00000000-0005-0000-0000-00003E790000}"/>
    <cellStyle name="Note 2 7 2 24 2" xfId="23717" xr:uid="{00000000-0005-0000-0000-00003F790000}"/>
    <cellStyle name="Note 2 7 2 24 2 2" xfId="23718" xr:uid="{00000000-0005-0000-0000-000040790000}"/>
    <cellStyle name="Note 2 7 2 24 2 2 2" xfId="36587" xr:uid="{00000000-0005-0000-0000-000041790000}"/>
    <cellStyle name="Note 2 7 2 24 2 3" xfId="23719" xr:uid="{00000000-0005-0000-0000-000042790000}"/>
    <cellStyle name="Note 2 7 2 24 2 4" xfId="36588" xr:uid="{00000000-0005-0000-0000-000043790000}"/>
    <cellStyle name="Note 2 7 2 24 3" xfId="23720" xr:uid="{00000000-0005-0000-0000-000044790000}"/>
    <cellStyle name="Note 2 7 2 24 3 2" xfId="36589" xr:uid="{00000000-0005-0000-0000-000045790000}"/>
    <cellStyle name="Note 2 7 2 24 4" xfId="23721" xr:uid="{00000000-0005-0000-0000-000046790000}"/>
    <cellStyle name="Note 2 7 2 24 5" xfId="36590" xr:uid="{00000000-0005-0000-0000-000047790000}"/>
    <cellStyle name="Note 2 7 2 25" xfId="23722" xr:uid="{00000000-0005-0000-0000-000048790000}"/>
    <cellStyle name="Note 2 7 2 25 2" xfId="23723" xr:uid="{00000000-0005-0000-0000-000049790000}"/>
    <cellStyle name="Note 2 7 2 25 2 2" xfId="23724" xr:uid="{00000000-0005-0000-0000-00004A790000}"/>
    <cellStyle name="Note 2 7 2 25 2 2 2" xfId="36591" xr:uid="{00000000-0005-0000-0000-00004B790000}"/>
    <cellStyle name="Note 2 7 2 25 2 3" xfId="23725" xr:uid="{00000000-0005-0000-0000-00004C790000}"/>
    <cellStyle name="Note 2 7 2 25 2 4" xfId="36592" xr:uid="{00000000-0005-0000-0000-00004D790000}"/>
    <cellStyle name="Note 2 7 2 25 3" xfId="23726" xr:uid="{00000000-0005-0000-0000-00004E790000}"/>
    <cellStyle name="Note 2 7 2 25 3 2" xfId="36593" xr:uid="{00000000-0005-0000-0000-00004F790000}"/>
    <cellStyle name="Note 2 7 2 25 4" xfId="23727" xr:uid="{00000000-0005-0000-0000-000050790000}"/>
    <cellStyle name="Note 2 7 2 25 5" xfId="36594" xr:uid="{00000000-0005-0000-0000-000051790000}"/>
    <cellStyle name="Note 2 7 2 26" xfId="23728" xr:uid="{00000000-0005-0000-0000-000052790000}"/>
    <cellStyle name="Note 2 7 2 26 2" xfId="23729" xr:uid="{00000000-0005-0000-0000-000053790000}"/>
    <cellStyle name="Note 2 7 2 26 2 2" xfId="23730" xr:uid="{00000000-0005-0000-0000-000054790000}"/>
    <cellStyle name="Note 2 7 2 26 2 2 2" xfId="36595" xr:uid="{00000000-0005-0000-0000-000055790000}"/>
    <cellStyle name="Note 2 7 2 26 2 3" xfId="23731" xr:uid="{00000000-0005-0000-0000-000056790000}"/>
    <cellStyle name="Note 2 7 2 26 2 4" xfId="36596" xr:uid="{00000000-0005-0000-0000-000057790000}"/>
    <cellStyle name="Note 2 7 2 26 3" xfId="23732" xr:uid="{00000000-0005-0000-0000-000058790000}"/>
    <cellStyle name="Note 2 7 2 26 3 2" xfId="36597" xr:uid="{00000000-0005-0000-0000-000059790000}"/>
    <cellStyle name="Note 2 7 2 26 4" xfId="23733" xr:uid="{00000000-0005-0000-0000-00005A790000}"/>
    <cellStyle name="Note 2 7 2 26 5" xfId="36598" xr:uid="{00000000-0005-0000-0000-00005B790000}"/>
    <cellStyle name="Note 2 7 2 27" xfId="23734" xr:uid="{00000000-0005-0000-0000-00005C790000}"/>
    <cellStyle name="Note 2 7 2 27 2" xfId="23735" xr:uid="{00000000-0005-0000-0000-00005D790000}"/>
    <cellStyle name="Note 2 7 2 27 2 2" xfId="23736" xr:uid="{00000000-0005-0000-0000-00005E790000}"/>
    <cellStyle name="Note 2 7 2 27 2 2 2" xfId="36599" xr:uid="{00000000-0005-0000-0000-00005F790000}"/>
    <cellStyle name="Note 2 7 2 27 2 3" xfId="23737" xr:uid="{00000000-0005-0000-0000-000060790000}"/>
    <cellStyle name="Note 2 7 2 27 2 4" xfId="36600" xr:uid="{00000000-0005-0000-0000-000061790000}"/>
    <cellStyle name="Note 2 7 2 27 3" xfId="23738" xr:uid="{00000000-0005-0000-0000-000062790000}"/>
    <cellStyle name="Note 2 7 2 27 3 2" xfId="36601" xr:uid="{00000000-0005-0000-0000-000063790000}"/>
    <cellStyle name="Note 2 7 2 27 4" xfId="23739" xr:uid="{00000000-0005-0000-0000-000064790000}"/>
    <cellStyle name="Note 2 7 2 27 5" xfId="36602" xr:uid="{00000000-0005-0000-0000-000065790000}"/>
    <cellStyle name="Note 2 7 2 28" xfId="23740" xr:uid="{00000000-0005-0000-0000-000066790000}"/>
    <cellStyle name="Note 2 7 2 28 2" xfId="23741" xr:uid="{00000000-0005-0000-0000-000067790000}"/>
    <cellStyle name="Note 2 7 2 28 2 2" xfId="23742" xr:uid="{00000000-0005-0000-0000-000068790000}"/>
    <cellStyle name="Note 2 7 2 28 2 2 2" xfId="36603" xr:uid="{00000000-0005-0000-0000-000069790000}"/>
    <cellStyle name="Note 2 7 2 28 2 3" xfId="23743" xr:uid="{00000000-0005-0000-0000-00006A790000}"/>
    <cellStyle name="Note 2 7 2 28 2 4" xfId="36604" xr:uid="{00000000-0005-0000-0000-00006B790000}"/>
    <cellStyle name="Note 2 7 2 28 3" xfId="23744" xr:uid="{00000000-0005-0000-0000-00006C790000}"/>
    <cellStyle name="Note 2 7 2 28 3 2" xfId="36605" xr:uid="{00000000-0005-0000-0000-00006D790000}"/>
    <cellStyle name="Note 2 7 2 28 4" xfId="23745" xr:uid="{00000000-0005-0000-0000-00006E790000}"/>
    <cellStyle name="Note 2 7 2 28 5" xfId="36606" xr:uid="{00000000-0005-0000-0000-00006F790000}"/>
    <cellStyle name="Note 2 7 2 29" xfId="23746" xr:uid="{00000000-0005-0000-0000-000070790000}"/>
    <cellStyle name="Note 2 7 2 29 2" xfId="23747" xr:uid="{00000000-0005-0000-0000-000071790000}"/>
    <cellStyle name="Note 2 7 2 29 2 2" xfId="23748" xr:uid="{00000000-0005-0000-0000-000072790000}"/>
    <cellStyle name="Note 2 7 2 29 2 2 2" xfId="36607" xr:uid="{00000000-0005-0000-0000-000073790000}"/>
    <cellStyle name="Note 2 7 2 29 2 3" xfId="23749" xr:uid="{00000000-0005-0000-0000-000074790000}"/>
    <cellStyle name="Note 2 7 2 29 2 4" xfId="36608" xr:uid="{00000000-0005-0000-0000-000075790000}"/>
    <cellStyle name="Note 2 7 2 29 3" xfId="23750" xr:uid="{00000000-0005-0000-0000-000076790000}"/>
    <cellStyle name="Note 2 7 2 29 3 2" xfId="36609" xr:uid="{00000000-0005-0000-0000-000077790000}"/>
    <cellStyle name="Note 2 7 2 29 4" xfId="23751" xr:uid="{00000000-0005-0000-0000-000078790000}"/>
    <cellStyle name="Note 2 7 2 29 5" xfId="36610" xr:uid="{00000000-0005-0000-0000-000079790000}"/>
    <cellStyle name="Note 2 7 2 3" xfId="23752" xr:uid="{00000000-0005-0000-0000-00007A790000}"/>
    <cellStyle name="Note 2 7 2 3 2" xfId="23753" xr:uid="{00000000-0005-0000-0000-00007B790000}"/>
    <cellStyle name="Note 2 7 2 3 2 2" xfId="23754" xr:uid="{00000000-0005-0000-0000-00007C790000}"/>
    <cellStyle name="Note 2 7 2 3 2 2 2" xfId="36611" xr:uid="{00000000-0005-0000-0000-00007D790000}"/>
    <cellStyle name="Note 2 7 2 3 2 3" xfId="23755" xr:uid="{00000000-0005-0000-0000-00007E790000}"/>
    <cellStyle name="Note 2 7 2 3 2 4" xfId="36612" xr:uid="{00000000-0005-0000-0000-00007F790000}"/>
    <cellStyle name="Note 2 7 2 3 3" xfId="23756" xr:uid="{00000000-0005-0000-0000-000080790000}"/>
    <cellStyle name="Note 2 7 2 3 3 2" xfId="36613" xr:uid="{00000000-0005-0000-0000-000081790000}"/>
    <cellStyle name="Note 2 7 2 3 4" xfId="23757" xr:uid="{00000000-0005-0000-0000-000082790000}"/>
    <cellStyle name="Note 2 7 2 3 5" xfId="36614" xr:uid="{00000000-0005-0000-0000-000083790000}"/>
    <cellStyle name="Note 2 7 2 30" xfId="23758" xr:uid="{00000000-0005-0000-0000-000084790000}"/>
    <cellStyle name="Note 2 7 2 30 2" xfId="23759" xr:uid="{00000000-0005-0000-0000-000085790000}"/>
    <cellStyle name="Note 2 7 2 30 2 2" xfId="23760" xr:uid="{00000000-0005-0000-0000-000086790000}"/>
    <cellStyle name="Note 2 7 2 30 2 2 2" xfId="36615" xr:uid="{00000000-0005-0000-0000-000087790000}"/>
    <cellStyle name="Note 2 7 2 30 2 3" xfId="23761" xr:uid="{00000000-0005-0000-0000-000088790000}"/>
    <cellStyle name="Note 2 7 2 30 2 4" xfId="36616" xr:uid="{00000000-0005-0000-0000-000089790000}"/>
    <cellStyle name="Note 2 7 2 30 3" xfId="23762" xr:uid="{00000000-0005-0000-0000-00008A790000}"/>
    <cellStyle name="Note 2 7 2 30 3 2" xfId="36617" xr:uid="{00000000-0005-0000-0000-00008B790000}"/>
    <cellStyle name="Note 2 7 2 30 4" xfId="23763" xr:uid="{00000000-0005-0000-0000-00008C790000}"/>
    <cellStyle name="Note 2 7 2 30 5" xfId="36618" xr:uid="{00000000-0005-0000-0000-00008D790000}"/>
    <cellStyle name="Note 2 7 2 31" xfId="23764" xr:uid="{00000000-0005-0000-0000-00008E790000}"/>
    <cellStyle name="Note 2 7 2 31 2" xfId="23765" xr:uid="{00000000-0005-0000-0000-00008F790000}"/>
    <cellStyle name="Note 2 7 2 31 2 2" xfId="36619" xr:uid="{00000000-0005-0000-0000-000090790000}"/>
    <cellStyle name="Note 2 7 2 31 3" xfId="23766" xr:uid="{00000000-0005-0000-0000-000091790000}"/>
    <cellStyle name="Note 2 7 2 31 4" xfId="36620" xr:uid="{00000000-0005-0000-0000-000092790000}"/>
    <cellStyle name="Note 2 7 2 32" xfId="23767" xr:uid="{00000000-0005-0000-0000-000093790000}"/>
    <cellStyle name="Note 2 7 2 32 2" xfId="36621" xr:uid="{00000000-0005-0000-0000-000094790000}"/>
    <cellStyle name="Note 2 7 2 33" xfId="23768" xr:uid="{00000000-0005-0000-0000-000095790000}"/>
    <cellStyle name="Note 2 7 2 34" xfId="36622" xr:uid="{00000000-0005-0000-0000-000096790000}"/>
    <cellStyle name="Note 2 7 2 4" xfId="23769" xr:uid="{00000000-0005-0000-0000-000097790000}"/>
    <cellStyle name="Note 2 7 2 4 2" xfId="23770" xr:uid="{00000000-0005-0000-0000-000098790000}"/>
    <cellStyle name="Note 2 7 2 4 2 2" xfId="23771" xr:uid="{00000000-0005-0000-0000-000099790000}"/>
    <cellStyle name="Note 2 7 2 4 2 2 2" xfId="36623" xr:uid="{00000000-0005-0000-0000-00009A790000}"/>
    <cellStyle name="Note 2 7 2 4 2 3" xfId="23772" xr:uid="{00000000-0005-0000-0000-00009B790000}"/>
    <cellStyle name="Note 2 7 2 4 2 4" xfId="36624" xr:uid="{00000000-0005-0000-0000-00009C790000}"/>
    <cellStyle name="Note 2 7 2 4 3" xfId="23773" xr:uid="{00000000-0005-0000-0000-00009D790000}"/>
    <cellStyle name="Note 2 7 2 4 3 2" xfId="36625" xr:uid="{00000000-0005-0000-0000-00009E790000}"/>
    <cellStyle name="Note 2 7 2 4 4" xfId="23774" xr:uid="{00000000-0005-0000-0000-00009F790000}"/>
    <cellStyle name="Note 2 7 2 4 5" xfId="36626" xr:uid="{00000000-0005-0000-0000-0000A0790000}"/>
    <cellStyle name="Note 2 7 2 5" xfId="23775" xr:uid="{00000000-0005-0000-0000-0000A1790000}"/>
    <cellStyle name="Note 2 7 2 5 2" xfId="23776" xr:uid="{00000000-0005-0000-0000-0000A2790000}"/>
    <cellStyle name="Note 2 7 2 5 2 2" xfId="23777" xr:uid="{00000000-0005-0000-0000-0000A3790000}"/>
    <cellStyle name="Note 2 7 2 5 2 2 2" xfId="36627" xr:uid="{00000000-0005-0000-0000-0000A4790000}"/>
    <cellStyle name="Note 2 7 2 5 2 3" xfId="23778" xr:uid="{00000000-0005-0000-0000-0000A5790000}"/>
    <cellStyle name="Note 2 7 2 5 2 4" xfId="36628" xr:uid="{00000000-0005-0000-0000-0000A6790000}"/>
    <cellStyle name="Note 2 7 2 5 3" xfId="23779" xr:uid="{00000000-0005-0000-0000-0000A7790000}"/>
    <cellStyle name="Note 2 7 2 5 3 2" xfId="36629" xr:uid="{00000000-0005-0000-0000-0000A8790000}"/>
    <cellStyle name="Note 2 7 2 5 4" xfId="23780" xr:uid="{00000000-0005-0000-0000-0000A9790000}"/>
    <cellStyle name="Note 2 7 2 5 5" xfId="36630" xr:uid="{00000000-0005-0000-0000-0000AA790000}"/>
    <cellStyle name="Note 2 7 2 6" xfId="23781" xr:uid="{00000000-0005-0000-0000-0000AB790000}"/>
    <cellStyle name="Note 2 7 2 6 2" xfId="23782" xr:uid="{00000000-0005-0000-0000-0000AC790000}"/>
    <cellStyle name="Note 2 7 2 6 2 2" xfId="23783" xr:uid="{00000000-0005-0000-0000-0000AD790000}"/>
    <cellStyle name="Note 2 7 2 6 2 2 2" xfId="36631" xr:uid="{00000000-0005-0000-0000-0000AE790000}"/>
    <cellStyle name="Note 2 7 2 6 2 3" xfId="23784" xr:uid="{00000000-0005-0000-0000-0000AF790000}"/>
    <cellStyle name="Note 2 7 2 6 2 4" xfId="36632" xr:uid="{00000000-0005-0000-0000-0000B0790000}"/>
    <cellStyle name="Note 2 7 2 6 3" xfId="23785" xr:uid="{00000000-0005-0000-0000-0000B1790000}"/>
    <cellStyle name="Note 2 7 2 6 3 2" xfId="36633" xr:uid="{00000000-0005-0000-0000-0000B2790000}"/>
    <cellStyle name="Note 2 7 2 6 4" xfId="23786" xr:uid="{00000000-0005-0000-0000-0000B3790000}"/>
    <cellStyle name="Note 2 7 2 6 5" xfId="36634" xr:uid="{00000000-0005-0000-0000-0000B4790000}"/>
    <cellStyle name="Note 2 7 2 7" xfId="23787" xr:uid="{00000000-0005-0000-0000-0000B5790000}"/>
    <cellStyle name="Note 2 7 2 7 2" xfId="23788" xr:uid="{00000000-0005-0000-0000-0000B6790000}"/>
    <cellStyle name="Note 2 7 2 7 2 2" xfId="23789" xr:uid="{00000000-0005-0000-0000-0000B7790000}"/>
    <cellStyle name="Note 2 7 2 7 2 2 2" xfId="36635" xr:uid="{00000000-0005-0000-0000-0000B8790000}"/>
    <cellStyle name="Note 2 7 2 7 2 3" xfId="23790" xr:uid="{00000000-0005-0000-0000-0000B9790000}"/>
    <cellStyle name="Note 2 7 2 7 2 4" xfId="36636" xr:uid="{00000000-0005-0000-0000-0000BA790000}"/>
    <cellStyle name="Note 2 7 2 7 3" xfId="23791" xr:uid="{00000000-0005-0000-0000-0000BB790000}"/>
    <cellStyle name="Note 2 7 2 7 3 2" xfId="36637" xr:uid="{00000000-0005-0000-0000-0000BC790000}"/>
    <cellStyle name="Note 2 7 2 7 4" xfId="23792" xr:uid="{00000000-0005-0000-0000-0000BD790000}"/>
    <cellStyle name="Note 2 7 2 7 5" xfId="36638" xr:uid="{00000000-0005-0000-0000-0000BE790000}"/>
    <cellStyle name="Note 2 7 2 8" xfId="23793" xr:uid="{00000000-0005-0000-0000-0000BF790000}"/>
    <cellStyle name="Note 2 7 2 8 2" xfId="23794" xr:uid="{00000000-0005-0000-0000-0000C0790000}"/>
    <cellStyle name="Note 2 7 2 8 2 2" xfId="23795" xr:uid="{00000000-0005-0000-0000-0000C1790000}"/>
    <cellStyle name="Note 2 7 2 8 2 2 2" xfId="36639" xr:uid="{00000000-0005-0000-0000-0000C2790000}"/>
    <cellStyle name="Note 2 7 2 8 2 3" xfId="23796" xr:uid="{00000000-0005-0000-0000-0000C3790000}"/>
    <cellStyle name="Note 2 7 2 8 2 4" xfId="36640" xr:uid="{00000000-0005-0000-0000-0000C4790000}"/>
    <cellStyle name="Note 2 7 2 8 3" xfId="23797" xr:uid="{00000000-0005-0000-0000-0000C5790000}"/>
    <cellStyle name="Note 2 7 2 8 3 2" xfId="36641" xr:uid="{00000000-0005-0000-0000-0000C6790000}"/>
    <cellStyle name="Note 2 7 2 8 4" xfId="23798" xr:uid="{00000000-0005-0000-0000-0000C7790000}"/>
    <cellStyle name="Note 2 7 2 8 5" xfId="36642" xr:uid="{00000000-0005-0000-0000-0000C8790000}"/>
    <cellStyle name="Note 2 7 2 9" xfId="23799" xr:uid="{00000000-0005-0000-0000-0000C9790000}"/>
    <cellStyle name="Note 2 7 2 9 2" xfId="23800" xr:uid="{00000000-0005-0000-0000-0000CA790000}"/>
    <cellStyle name="Note 2 7 2 9 2 2" xfId="23801" xr:uid="{00000000-0005-0000-0000-0000CB790000}"/>
    <cellStyle name="Note 2 7 2 9 2 2 2" xfId="36643" xr:uid="{00000000-0005-0000-0000-0000CC790000}"/>
    <cellStyle name="Note 2 7 2 9 2 3" xfId="23802" xr:uid="{00000000-0005-0000-0000-0000CD790000}"/>
    <cellStyle name="Note 2 7 2 9 2 4" xfId="36644" xr:uid="{00000000-0005-0000-0000-0000CE790000}"/>
    <cellStyle name="Note 2 7 2 9 3" xfId="23803" xr:uid="{00000000-0005-0000-0000-0000CF790000}"/>
    <cellStyle name="Note 2 7 2 9 3 2" xfId="36645" xr:uid="{00000000-0005-0000-0000-0000D0790000}"/>
    <cellStyle name="Note 2 7 2 9 4" xfId="23804" xr:uid="{00000000-0005-0000-0000-0000D1790000}"/>
    <cellStyle name="Note 2 7 2 9 5" xfId="36646" xr:uid="{00000000-0005-0000-0000-0000D2790000}"/>
    <cellStyle name="Note 2 7 20" xfId="23805" xr:uid="{00000000-0005-0000-0000-0000D3790000}"/>
    <cellStyle name="Note 2 7 20 2" xfId="23806" xr:uid="{00000000-0005-0000-0000-0000D4790000}"/>
    <cellStyle name="Note 2 7 20 2 2" xfId="23807" xr:uid="{00000000-0005-0000-0000-0000D5790000}"/>
    <cellStyle name="Note 2 7 20 2 2 2" xfId="36647" xr:uid="{00000000-0005-0000-0000-0000D6790000}"/>
    <cellStyle name="Note 2 7 20 2 3" xfId="23808" xr:uid="{00000000-0005-0000-0000-0000D7790000}"/>
    <cellStyle name="Note 2 7 20 2 4" xfId="36648" xr:uid="{00000000-0005-0000-0000-0000D8790000}"/>
    <cellStyle name="Note 2 7 20 3" xfId="23809" xr:uid="{00000000-0005-0000-0000-0000D9790000}"/>
    <cellStyle name="Note 2 7 20 3 2" xfId="36649" xr:uid="{00000000-0005-0000-0000-0000DA790000}"/>
    <cellStyle name="Note 2 7 20 4" xfId="23810" xr:uid="{00000000-0005-0000-0000-0000DB790000}"/>
    <cellStyle name="Note 2 7 20 5" xfId="36650" xr:uid="{00000000-0005-0000-0000-0000DC790000}"/>
    <cellStyle name="Note 2 7 21" xfId="23811" xr:uid="{00000000-0005-0000-0000-0000DD790000}"/>
    <cellStyle name="Note 2 7 21 2" xfId="23812" xr:uid="{00000000-0005-0000-0000-0000DE790000}"/>
    <cellStyle name="Note 2 7 21 2 2" xfId="23813" xr:uid="{00000000-0005-0000-0000-0000DF790000}"/>
    <cellStyle name="Note 2 7 21 2 2 2" xfId="36651" xr:uid="{00000000-0005-0000-0000-0000E0790000}"/>
    <cellStyle name="Note 2 7 21 2 3" xfId="23814" xr:uid="{00000000-0005-0000-0000-0000E1790000}"/>
    <cellStyle name="Note 2 7 21 2 4" xfId="36652" xr:uid="{00000000-0005-0000-0000-0000E2790000}"/>
    <cellStyle name="Note 2 7 21 3" xfId="23815" xr:uid="{00000000-0005-0000-0000-0000E3790000}"/>
    <cellStyle name="Note 2 7 21 3 2" xfId="36653" xr:uid="{00000000-0005-0000-0000-0000E4790000}"/>
    <cellStyle name="Note 2 7 21 4" xfId="23816" xr:uid="{00000000-0005-0000-0000-0000E5790000}"/>
    <cellStyle name="Note 2 7 21 5" xfId="36654" xr:uid="{00000000-0005-0000-0000-0000E6790000}"/>
    <cellStyle name="Note 2 7 22" xfId="23817" xr:uid="{00000000-0005-0000-0000-0000E7790000}"/>
    <cellStyle name="Note 2 7 22 2" xfId="23818" xr:uid="{00000000-0005-0000-0000-0000E8790000}"/>
    <cellStyle name="Note 2 7 22 2 2" xfId="23819" xr:uid="{00000000-0005-0000-0000-0000E9790000}"/>
    <cellStyle name="Note 2 7 22 2 2 2" xfId="36655" xr:uid="{00000000-0005-0000-0000-0000EA790000}"/>
    <cellStyle name="Note 2 7 22 2 3" xfId="23820" xr:uid="{00000000-0005-0000-0000-0000EB790000}"/>
    <cellStyle name="Note 2 7 22 2 4" xfId="36656" xr:uid="{00000000-0005-0000-0000-0000EC790000}"/>
    <cellStyle name="Note 2 7 22 3" xfId="23821" xr:uid="{00000000-0005-0000-0000-0000ED790000}"/>
    <cellStyle name="Note 2 7 22 3 2" xfId="36657" xr:uid="{00000000-0005-0000-0000-0000EE790000}"/>
    <cellStyle name="Note 2 7 22 4" xfId="23822" xr:uid="{00000000-0005-0000-0000-0000EF790000}"/>
    <cellStyle name="Note 2 7 22 5" xfId="36658" xr:uid="{00000000-0005-0000-0000-0000F0790000}"/>
    <cellStyle name="Note 2 7 23" xfId="23823" xr:uid="{00000000-0005-0000-0000-0000F1790000}"/>
    <cellStyle name="Note 2 7 23 2" xfId="23824" xr:uid="{00000000-0005-0000-0000-0000F2790000}"/>
    <cellStyle name="Note 2 7 23 2 2" xfId="23825" xr:uid="{00000000-0005-0000-0000-0000F3790000}"/>
    <cellStyle name="Note 2 7 23 2 2 2" xfId="36659" xr:uid="{00000000-0005-0000-0000-0000F4790000}"/>
    <cellStyle name="Note 2 7 23 2 3" xfId="23826" xr:uid="{00000000-0005-0000-0000-0000F5790000}"/>
    <cellStyle name="Note 2 7 23 2 4" xfId="36660" xr:uid="{00000000-0005-0000-0000-0000F6790000}"/>
    <cellStyle name="Note 2 7 23 3" xfId="23827" xr:uid="{00000000-0005-0000-0000-0000F7790000}"/>
    <cellStyle name="Note 2 7 23 3 2" xfId="36661" xr:uid="{00000000-0005-0000-0000-0000F8790000}"/>
    <cellStyle name="Note 2 7 23 4" xfId="23828" xr:uid="{00000000-0005-0000-0000-0000F9790000}"/>
    <cellStyle name="Note 2 7 23 5" xfId="36662" xr:uid="{00000000-0005-0000-0000-0000FA790000}"/>
    <cellStyle name="Note 2 7 24" xfId="23829" xr:uid="{00000000-0005-0000-0000-0000FB790000}"/>
    <cellStyle name="Note 2 7 24 2" xfId="23830" xr:uid="{00000000-0005-0000-0000-0000FC790000}"/>
    <cellStyle name="Note 2 7 24 2 2" xfId="23831" xr:uid="{00000000-0005-0000-0000-0000FD790000}"/>
    <cellStyle name="Note 2 7 24 2 2 2" xfId="36663" xr:uid="{00000000-0005-0000-0000-0000FE790000}"/>
    <cellStyle name="Note 2 7 24 2 3" xfId="23832" xr:uid="{00000000-0005-0000-0000-0000FF790000}"/>
    <cellStyle name="Note 2 7 24 2 4" xfId="36664" xr:uid="{00000000-0005-0000-0000-0000007A0000}"/>
    <cellStyle name="Note 2 7 24 3" xfId="23833" xr:uid="{00000000-0005-0000-0000-0000017A0000}"/>
    <cellStyle name="Note 2 7 24 3 2" xfId="36665" xr:uid="{00000000-0005-0000-0000-0000027A0000}"/>
    <cellStyle name="Note 2 7 24 4" xfId="23834" xr:uid="{00000000-0005-0000-0000-0000037A0000}"/>
    <cellStyle name="Note 2 7 24 5" xfId="36666" xr:uid="{00000000-0005-0000-0000-0000047A0000}"/>
    <cellStyle name="Note 2 7 25" xfId="23835" xr:uid="{00000000-0005-0000-0000-0000057A0000}"/>
    <cellStyle name="Note 2 7 25 2" xfId="23836" xr:uid="{00000000-0005-0000-0000-0000067A0000}"/>
    <cellStyle name="Note 2 7 25 2 2" xfId="23837" xr:uid="{00000000-0005-0000-0000-0000077A0000}"/>
    <cellStyle name="Note 2 7 25 2 2 2" xfId="36667" xr:uid="{00000000-0005-0000-0000-0000087A0000}"/>
    <cellStyle name="Note 2 7 25 2 3" xfId="23838" xr:uid="{00000000-0005-0000-0000-0000097A0000}"/>
    <cellStyle name="Note 2 7 25 2 4" xfId="36668" xr:uid="{00000000-0005-0000-0000-00000A7A0000}"/>
    <cellStyle name="Note 2 7 25 3" xfId="23839" xr:uid="{00000000-0005-0000-0000-00000B7A0000}"/>
    <cellStyle name="Note 2 7 25 3 2" xfId="36669" xr:uid="{00000000-0005-0000-0000-00000C7A0000}"/>
    <cellStyle name="Note 2 7 25 4" xfId="23840" xr:uid="{00000000-0005-0000-0000-00000D7A0000}"/>
    <cellStyle name="Note 2 7 25 5" xfId="36670" xr:uid="{00000000-0005-0000-0000-00000E7A0000}"/>
    <cellStyle name="Note 2 7 26" xfId="23841" xr:uid="{00000000-0005-0000-0000-00000F7A0000}"/>
    <cellStyle name="Note 2 7 26 2" xfId="23842" xr:uid="{00000000-0005-0000-0000-0000107A0000}"/>
    <cellStyle name="Note 2 7 26 2 2" xfId="23843" xr:uid="{00000000-0005-0000-0000-0000117A0000}"/>
    <cellStyle name="Note 2 7 26 2 2 2" xfId="36671" xr:uid="{00000000-0005-0000-0000-0000127A0000}"/>
    <cellStyle name="Note 2 7 26 2 3" xfId="23844" xr:uid="{00000000-0005-0000-0000-0000137A0000}"/>
    <cellStyle name="Note 2 7 26 2 4" xfId="36672" xr:uid="{00000000-0005-0000-0000-0000147A0000}"/>
    <cellStyle name="Note 2 7 26 3" xfId="23845" xr:uid="{00000000-0005-0000-0000-0000157A0000}"/>
    <cellStyle name="Note 2 7 26 3 2" xfId="36673" xr:uid="{00000000-0005-0000-0000-0000167A0000}"/>
    <cellStyle name="Note 2 7 26 4" xfId="23846" xr:uid="{00000000-0005-0000-0000-0000177A0000}"/>
    <cellStyle name="Note 2 7 26 5" xfId="36674" xr:uid="{00000000-0005-0000-0000-0000187A0000}"/>
    <cellStyle name="Note 2 7 27" xfId="23847" xr:uid="{00000000-0005-0000-0000-0000197A0000}"/>
    <cellStyle name="Note 2 7 27 2" xfId="23848" xr:uid="{00000000-0005-0000-0000-00001A7A0000}"/>
    <cellStyle name="Note 2 7 27 2 2" xfId="23849" xr:uid="{00000000-0005-0000-0000-00001B7A0000}"/>
    <cellStyle name="Note 2 7 27 2 2 2" xfId="36675" xr:uid="{00000000-0005-0000-0000-00001C7A0000}"/>
    <cellStyle name="Note 2 7 27 2 3" xfId="23850" xr:uid="{00000000-0005-0000-0000-00001D7A0000}"/>
    <cellStyle name="Note 2 7 27 2 4" xfId="36676" xr:uid="{00000000-0005-0000-0000-00001E7A0000}"/>
    <cellStyle name="Note 2 7 27 3" xfId="23851" xr:uid="{00000000-0005-0000-0000-00001F7A0000}"/>
    <cellStyle name="Note 2 7 27 3 2" xfId="36677" xr:uid="{00000000-0005-0000-0000-0000207A0000}"/>
    <cellStyle name="Note 2 7 27 4" xfId="23852" xr:uid="{00000000-0005-0000-0000-0000217A0000}"/>
    <cellStyle name="Note 2 7 27 5" xfId="36678" xr:uid="{00000000-0005-0000-0000-0000227A0000}"/>
    <cellStyle name="Note 2 7 28" xfId="23853" xr:uid="{00000000-0005-0000-0000-0000237A0000}"/>
    <cellStyle name="Note 2 7 28 2" xfId="23854" xr:uid="{00000000-0005-0000-0000-0000247A0000}"/>
    <cellStyle name="Note 2 7 28 2 2" xfId="23855" xr:uid="{00000000-0005-0000-0000-0000257A0000}"/>
    <cellStyle name="Note 2 7 28 2 2 2" xfId="36679" xr:uid="{00000000-0005-0000-0000-0000267A0000}"/>
    <cellStyle name="Note 2 7 28 2 3" xfId="23856" xr:uid="{00000000-0005-0000-0000-0000277A0000}"/>
    <cellStyle name="Note 2 7 28 2 4" xfId="36680" xr:uid="{00000000-0005-0000-0000-0000287A0000}"/>
    <cellStyle name="Note 2 7 28 3" xfId="23857" xr:uid="{00000000-0005-0000-0000-0000297A0000}"/>
    <cellStyle name="Note 2 7 28 3 2" xfId="36681" xr:uid="{00000000-0005-0000-0000-00002A7A0000}"/>
    <cellStyle name="Note 2 7 28 4" xfId="23858" xr:uid="{00000000-0005-0000-0000-00002B7A0000}"/>
    <cellStyle name="Note 2 7 28 5" xfId="36682" xr:uid="{00000000-0005-0000-0000-00002C7A0000}"/>
    <cellStyle name="Note 2 7 29" xfId="23859" xr:uid="{00000000-0005-0000-0000-00002D7A0000}"/>
    <cellStyle name="Note 2 7 29 2" xfId="23860" xr:uid="{00000000-0005-0000-0000-00002E7A0000}"/>
    <cellStyle name="Note 2 7 29 2 2" xfId="23861" xr:uid="{00000000-0005-0000-0000-00002F7A0000}"/>
    <cellStyle name="Note 2 7 29 2 2 2" xfId="36683" xr:uid="{00000000-0005-0000-0000-0000307A0000}"/>
    <cellStyle name="Note 2 7 29 2 3" xfId="23862" xr:uid="{00000000-0005-0000-0000-0000317A0000}"/>
    <cellStyle name="Note 2 7 29 2 4" xfId="36684" xr:uid="{00000000-0005-0000-0000-0000327A0000}"/>
    <cellStyle name="Note 2 7 29 3" xfId="23863" xr:uid="{00000000-0005-0000-0000-0000337A0000}"/>
    <cellStyle name="Note 2 7 29 3 2" xfId="36685" xr:uid="{00000000-0005-0000-0000-0000347A0000}"/>
    <cellStyle name="Note 2 7 29 4" xfId="23864" xr:uid="{00000000-0005-0000-0000-0000357A0000}"/>
    <cellStyle name="Note 2 7 29 5" xfId="36686" xr:uid="{00000000-0005-0000-0000-0000367A0000}"/>
    <cellStyle name="Note 2 7 3" xfId="23865" xr:uid="{00000000-0005-0000-0000-0000377A0000}"/>
    <cellStyle name="Note 2 7 3 10" xfId="23866" xr:uid="{00000000-0005-0000-0000-0000387A0000}"/>
    <cellStyle name="Note 2 7 3 10 2" xfId="23867" xr:uid="{00000000-0005-0000-0000-0000397A0000}"/>
    <cellStyle name="Note 2 7 3 10 2 2" xfId="23868" xr:uid="{00000000-0005-0000-0000-00003A7A0000}"/>
    <cellStyle name="Note 2 7 3 10 2 2 2" xfId="36687" xr:uid="{00000000-0005-0000-0000-00003B7A0000}"/>
    <cellStyle name="Note 2 7 3 10 2 3" xfId="23869" xr:uid="{00000000-0005-0000-0000-00003C7A0000}"/>
    <cellStyle name="Note 2 7 3 10 2 4" xfId="36688" xr:uid="{00000000-0005-0000-0000-00003D7A0000}"/>
    <cellStyle name="Note 2 7 3 10 3" xfId="23870" xr:uid="{00000000-0005-0000-0000-00003E7A0000}"/>
    <cellStyle name="Note 2 7 3 10 3 2" xfId="36689" xr:uid="{00000000-0005-0000-0000-00003F7A0000}"/>
    <cellStyle name="Note 2 7 3 10 4" xfId="23871" xr:uid="{00000000-0005-0000-0000-0000407A0000}"/>
    <cellStyle name="Note 2 7 3 10 5" xfId="36690" xr:uid="{00000000-0005-0000-0000-0000417A0000}"/>
    <cellStyle name="Note 2 7 3 11" xfId="23872" xr:uid="{00000000-0005-0000-0000-0000427A0000}"/>
    <cellStyle name="Note 2 7 3 11 2" xfId="23873" xr:uid="{00000000-0005-0000-0000-0000437A0000}"/>
    <cellStyle name="Note 2 7 3 11 2 2" xfId="23874" xr:uid="{00000000-0005-0000-0000-0000447A0000}"/>
    <cellStyle name="Note 2 7 3 11 2 2 2" xfId="36691" xr:uid="{00000000-0005-0000-0000-0000457A0000}"/>
    <cellStyle name="Note 2 7 3 11 2 3" xfId="23875" xr:uid="{00000000-0005-0000-0000-0000467A0000}"/>
    <cellStyle name="Note 2 7 3 11 2 4" xfId="36692" xr:uid="{00000000-0005-0000-0000-0000477A0000}"/>
    <cellStyle name="Note 2 7 3 11 3" xfId="23876" xr:uid="{00000000-0005-0000-0000-0000487A0000}"/>
    <cellStyle name="Note 2 7 3 11 3 2" xfId="36693" xr:uid="{00000000-0005-0000-0000-0000497A0000}"/>
    <cellStyle name="Note 2 7 3 11 4" xfId="23877" xr:uid="{00000000-0005-0000-0000-00004A7A0000}"/>
    <cellStyle name="Note 2 7 3 11 5" xfId="36694" xr:uid="{00000000-0005-0000-0000-00004B7A0000}"/>
    <cellStyle name="Note 2 7 3 12" xfId="23878" xr:uid="{00000000-0005-0000-0000-00004C7A0000}"/>
    <cellStyle name="Note 2 7 3 12 2" xfId="23879" xr:uid="{00000000-0005-0000-0000-00004D7A0000}"/>
    <cellStyle name="Note 2 7 3 12 2 2" xfId="23880" xr:uid="{00000000-0005-0000-0000-00004E7A0000}"/>
    <cellStyle name="Note 2 7 3 12 2 2 2" xfId="36695" xr:uid="{00000000-0005-0000-0000-00004F7A0000}"/>
    <cellStyle name="Note 2 7 3 12 2 3" xfId="23881" xr:uid="{00000000-0005-0000-0000-0000507A0000}"/>
    <cellStyle name="Note 2 7 3 12 2 4" xfId="36696" xr:uid="{00000000-0005-0000-0000-0000517A0000}"/>
    <cellStyle name="Note 2 7 3 12 3" xfId="23882" xr:uid="{00000000-0005-0000-0000-0000527A0000}"/>
    <cellStyle name="Note 2 7 3 12 3 2" xfId="36697" xr:uid="{00000000-0005-0000-0000-0000537A0000}"/>
    <cellStyle name="Note 2 7 3 12 4" xfId="23883" xr:uid="{00000000-0005-0000-0000-0000547A0000}"/>
    <cellStyle name="Note 2 7 3 12 5" xfId="36698" xr:uid="{00000000-0005-0000-0000-0000557A0000}"/>
    <cellStyle name="Note 2 7 3 13" xfId="23884" xr:uid="{00000000-0005-0000-0000-0000567A0000}"/>
    <cellStyle name="Note 2 7 3 13 2" xfId="23885" xr:uid="{00000000-0005-0000-0000-0000577A0000}"/>
    <cellStyle name="Note 2 7 3 13 2 2" xfId="23886" xr:uid="{00000000-0005-0000-0000-0000587A0000}"/>
    <cellStyle name="Note 2 7 3 13 2 2 2" xfId="36699" xr:uid="{00000000-0005-0000-0000-0000597A0000}"/>
    <cellStyle name="Note 2 7 3 13 2 3" xfId="23887" xr:uid="{00000000-0005-0000-0000-00005A7A0000}"/>
    <cellStyle name="Note 2 7 3 13 2 4" xfId="36700" xr:uid="{00000000-0005-0000-0000-00005B7A0000}"/>
    <cellStyle name="Note 2 7 3 13 3" xfId="23888" xr:uid="{00000000-0005-0000-0000-00005C7A0000}"/>
    <cellStyle name="Note 2 7 3 13 3 2" xfId="36701" xr:uid="{00000000-0005-0000-0000-00005D7A0000}"/>
    <cellStyle name="Note 2 7 3 13 4" xfId="23889" xr:uid="{00000000-0005-0000-0000-00005E7A0000}"/>
    <cellStyle name="Note 2 7 3 13 5" xfId="36702" xr:uid="{00000000-0005-0000-0000-00005F7A0000}"/>
    <cellStyle name="Note 2 7 3 14" xfId="23890" xr:uid="{00000000-0005-0000-0000-0000607A0000}"/>
    <cellStyle name="Note 2 7 3 14 2" xfId="23891" xr:uid="{00000000-0005-0000-0000-0000617A0000}"/>
    <cellStyle name="Note 2 7 3 14 2 2" xfId="23892" xr:uid="{00000000-0005-0000-0000-0000627A0000}"/>
    <cellStyle name="Note 2 7 3 14 2 2 2" xfId="36703" xr:uid="{00000000-0005-0000-0000-0000637A0000}"/>
    <cellStyle name="Note 2 7 3 14 2 3" xfId="23893" xr:uid="{00000000-0005-0000-0000-0000647A0000}"/>
    <cellStyle name="Note 2 7 3 14 2 4" xfId="36704" xr:uid="{00000000-0005-0000-0000-0000657A0000}"/>
    <cellStyle name="Note 2 7 3 14 3" xfId="23894" xr:uid="{00000000-0005-0000-0000-0000667A0000}"/>
    <cellStyle name="Note 2 7 3 14 3 2" xfId="36705" xr:uid="{00000000-0005-0000-0000-0000677A0000}"/>
    <cellStyle name="Note 2 7 3 14 4" xfId="23895" xr:uid="{00000000-0005-0000-0000-0000687A0000}"/>
    <cellStyle name="Note 2 7 3 14 5" xfId="36706" xr:uid="{00000000-0005-0000-0000-0000697A0000}"/>
    <cellStyle name="Note 2 7 3 15" xfId="23896" xr:uid="{00000000-0005-0000-0000-00006A7A0000}"/>
    <cellStyle name="Note 2 7 3 15 2" xfId="23897" xr:uid="{00000000-0005-0000-0000-00006B7A0000}"/>
    <cellStyle name="Note 2 7 3 15 2 2" xfId="23898" xr:uid="{00000000-0005-0000-0000-00006C7A0000}"/>
    <cellStyle name="Note 2 7 3 15 2 2 2" xfId="36707" xr:uid="{00000000-0005-0000-0000-00006D7A0000}"/>
    <cellStyle name="Note 2 7 3 15 2 3" xfId="23899" xr:uid="{00000000-0005-0000-0000-00006E7A0000}"/>
    <cellStyle name="Note 2 7 3 15 2 4" xfId="36708" xr:uid="{00000000-0005-0000-0000-00006F7A0000}"/>
    <cellStyle name="Note 2 7 3 15 3" xfId="23900" xr:uid="{00000000-0005-0000-0000-0000707A0000}"/>
    <cellStyle name="Note 2 7 3 15 3 2" xfId="36709" xr:uid="{00000000-0005-0000-0000-0000717A0000}"/>
    <cellStyle name="Note 2 7 3 15 4" xfId="23901" xr:uid="{00000000-0005-0000-0000-0000727A0000}"/>
    <cellStyle name="Note 2 7 3 15 5" xfId="36710" xr:uid="{00000000-0005-0000-0000-0000737A0000}"/>
    <cellStyle name="Note 2 7 3 16" xfId="23902" xr:uid="{00000000-0005-0000-0000-0000747A0000}"/>
    <cellStyle name="Note 2 7 3 16 2" xfId="23903" xr:uid="{00000000-0005-0000-0000-0000757A0000}"/>
    <cellStyle name="Note 2 7 3 16 2 2" xfId="23904" xr:uid="{00000000-0005-0000-0000-0000767A0000}"/>
    <cellStyle name="Note 2 7 3 16 2 2 2" xfId="36711" xr:uid="{00000000-0005-0000-0000-0000777A0000}"/>
    <cellStyle name="Note 2 7 3 16 2 3" xfId="23905" xr:uid="{00000000-0005-0000-0000-0000787A0000}"/>
    <cellStyle name="Note 2 7 3 16 2 4" xfId="36712" xr:uid="{00000000-0005-0000-0000-0000797A0000}"/>
    <cellStyle name="Note 2 7 3 16 3" xfId="23906" xr:uid="{00000000-0005-0000-0000-00007A7A0000}"/>
    <cellStyle name="Note 2 7 3 16 3 2" xfId="36713" xr:uid="{00000000-0005-0000-0000-00007B7A0000}"/>
    <cellStyle name="Note 2 7 3 16 4" xfId="23907" xr:uid="{00000000-0005-0000-0000-00007C7A0000}"/>
    <cellStyle name="Note 2 7 3 16 5" xfId="36714" xr:uid="{00000000-0005-0000-0000-00007D7A0000}"/>
    <cellStyle name="Note 2 7 3 17" xfId="23908" xr:uid="{00000000-0005-0000-0000-00007E7A0000}"/>
    <cellStyle name="Note 2 7 3 17 2" xfId="23909" xr:uid="{00000000-0005-0000-0000-00007F7A0000}"/>
    <cellStyle name="Note 2 7 3 17 2 2" xfId="23910" xr:uid="{00000000-0005-0000-0000-0000807A0000}"/>
    <cellStyle name="Note 2 7 3 17 2 2 2" xfId="36715" xr:uid="{00000000-0005-0000-0000-0000817A0000}"/>
    <cellStyle name="Note 2 7 3 17 2 3" xfId="23911" xr:uid="{00000000-0005-0000-0000-0000827A0000}"/>
    <cellStyle name="Note 2 7 3 17 2 4" xfId="36716" xr:uid="{00000000-0005-0000-0000-0000837A0000}"/>
    <cellStyle name="Note 2 7 3 17 3" xfId="23912" xr:uid="{00000000-0005-0000-0000-0000847A0000}"/>
    <cellStyle name="Note 2 7 3 17 3 2" xfId="36717" xr:uid="{00000000-0005-0000-0000-0000857A0000}"/>
    <cellStyle name="Note 2 7 3 17 4" xfId="23913" xr:uid="{00000000-0005-0000-0000-0000867A0000}"/>
    <cellStyle name="Note 2 7 3 17 5" xfId="36718" xr:uid="{00000000-0005-0000-0000-0000877A0000}"/>
    <cellStyle name="Note 2 7 3 18" xfId="23914" xr:uid="{00000000-0005-0000-0000-0000887A0000}"/>
    <cellStyle name="Note 2 7 3 18 2" xfId="23915" xr:uid="{00000000-0005-0000-0000-0000897A0000}"/>
    <cellStyle name="Note 2 7 3 18 2 2" xfId="23916" xr:uid="{00000000-0005-0000-0000-00008A7A0000}"/>
    <cellStyle name="Note 2 7 3 18 2 2 2" xfId="36719" xr:uid="{00000000-0005-0000-0000-00008B7A0000}"/>
    <cellStyle name="Note 2 7 3 18 2 3" xfId="23917" xr:uid="{00000000-0005-0000-0000-00008C7A0000}"/>
    <cellStyle name="Note 2 7 3 18 2 4" xfId="36720" xr:uid="{00000000-0005-0000-0000-00008D7A0000}"/>
    <cellStyle name="Note 2 7 3 18 3" xfId="23918" xr:uid="{00000000-0005-0000-0000-00008E7A0000}"/>
    <cellStyle name="Note 2 7 3 18 3 2" xfId="36721" xr:uid="{00000000-0005-0000-0000-00008F7A0000}"/>
    <cellStyle name="Note 2 7 3 18 4" xfId="23919" xr:uid="{00000000-0005-0000-0000-0000907A0000}"/>
    <cellStyle name="Note 2 7 3 18 5" xfId="36722" xr:uid="{00000000-0005-0000-0000-0000917A0000}"/>
    <cellStyle name="Note 2 7 3 19" xfId="23920" xr:uid="{00000000-0005-0000-0000-0000927A0000}"/>
    <cellStyle name="Note 2 7 3 19 2" xfId="23921" xr:uid="{00000000-0005-0000-0000-0000937A0000}"/>
    <cellStyle name="Note 2 7 3 19 2 2" xfId="23922" xr:uid="{00000000-0005-0000-0000-0000947A0000}"/>
    <cellStyle name="Note 2 7 3 19 2 2 2" xfId="36723" xr:uid="{00000000-0005-0000-0000-0000957A0000}"/>
    <cellStyle name="Note 2 7 3 19 2 3" xfId="23923" xr:uid="{00000000-0005-0000-0000-0000967A0000}"/>
    <cellStyle name="Note 2 7 3 19 2 4" xfId="36724" xr:uid="{00000000-0005-0000-0000-0000977A0000}"/>
    <cellStyle name="Note 2 7 3 19 3" xfId="23924" xr:uid="{00000000-0005-0000-0000-0000987A0000}"/>
    <cellStyle name="Note 2 7 3 19 3 2" xfId="36725" xr:uid="{00000000-0005-0000-0000-0000997A0000}"/>
    <cellStyle name="Note 2 7 3 19 4" xfId="23925" xr:uid="{00000000-0005-0000-0000-00009A7A0000}"/>
    <cellStyle name="Note 2 7 3 19 5" xfId="36726" xr:uid="{00000000-0005-0000-0000-00009B7A0000}"/>
    <cellStyle name="Note 2 7 3 2" xfId="23926" xr:uid="{00000000-0005-0000-0000-00009C7A0000}"/>
    <cellStyle name="Note 2 7 3 2 2" xfId="23927" xr:uid="{00000000-0005-0000-0000-00009D7A0000}"/>
    <cellStyle name="Note 2 7 3 2 2 2" xfId="23928" xr:uid="{00000000-0005-0000-0000-00009E7A0000}"/>
    <cellStyle name="Note 2 7 3 2 2 2 2" xfId="36727" xr:uid="{00000000-0005-0000-0000-00009F7A0000}"/>
    <cellStyle name="Note 2 7 3 2 2 3" xfId="23929" xr:uid="{00000000-0005-0000-0000-0000A07A0000}"/>
    <cellStyle name="Note 2 7 3 2 2 4" xfId="36728" xr:uid="{00000000-0005-0000-0000-0000A17A0000}"/>
    <cellStyle name="Note 2 7 3 2 3" xfId="23930" xr:uid="{00000000-0005-0000-0000-0000A27A0000}"/>
    <cellStyle name="Note 2 7 3 2 3 2" xfId="36729" xr:uid="{00000000-0005-0000-0000-0000A37A0000}"/>
    <cellStyle name="Note 2 7 3 2 4" xfId="23931" xr:uid="{00000000-0005-0000-0000-0000A47A0000}"/>
    <cellStyle name="Note 2 7 3 2 5" xfId="36730" xr:uid="{00000000-0005-0000-0000-0000A57A0000}"/>
    <cellStyle name="Note 2 7 3 20" xfId="23932" xr:uid="{00000000-0005-0000-0000-0000A67A0000}"/>
    <cellStyle name="Note 2 7 3 20 2" xfId="23933" xr:uid="{00000000-0005-0000-0000-0000A77A0000}"/>
    <cellStyle name="Note 2 7 3 20 2 2" xfId="23934" xr:uid="{00000000-0005-0000-0000-0000A87A0000}"/>
    <cellStyle name="Note 2 7 3 20 2 2 2" xfId="36731" xr:uid="{00000000-0005-0000-0000-0000A97A0000}"/>
    <cellStyle name="Note 2 7 3 20 2 3" xfId="23935" xr:uid="{00000000-0005-0000-0000-0000AA7A0000}"/>
    <cellStyle name="Note 2 7 3 20 2 4" xfId="36732" xr:uid="{00000000-0005-0000-0000-0000AB7A0000}"/>
    <cellStyle name="Note 2 7 3 20 3" xfId="23936" xr:uid="{00000000-0005-0000-0000-0000AC7A0000}"/>
    <cellStyle name="Note 2 7 3 20 3 2" xfId="36733" xr:uid="{00000000-0005-0000-0000-0000AD7A0000}"/>
    <cellStyle name="Note 2 7 3 20 4" xfId="23937" xr:uid="{00000000-0005-0000-0000-0000AE7A0000}"/>
    <cellStyle name="Note 2 7 3 20 5" xfId="36734" xr:uid="{00000000-0005-0000-0000-0000AF7A0000}"/>
    <cellStyle name="Note 2 7 3 21" xfId="23938" xr:uid="{00000000-0005-0000-0000-0000B07A0000}"/>
    <cellStyle name="Note 2 7 3 21 2" xfId="23939" xr:uid="{00000000-0005-0000-0000-0000B17A0000}"/>
    <cellStyle name="Note 2 7 3 21 2 2" xfId="23940" xr:uid="{00000000-0005-0000-0000-0000B27A0000}"/>
    <cellStyle name="Note 2 7 3 21 2 2 2" xfId="36735" xr:uid="{00000000-0005-0000-0000-0000B37A0000}"/>
    <cellStyle name="Note 2 7 3 21 2 3" xfId="23941" xr:uid="{00000000-0005-0000-0000-0000B47A0000}"/>
    <cellStyle name="Note 2 7 3 21 2 4" xfId="36736" xr:uid="{00000000-0005-0000-0000-0000B57A0000}"/>
    <cellStyle name="Note 2 7 3 21 3" xfId="23942" xr:uid="{00000000-0005-0000-0000-0000B67A0000}"/>
    <cellStyle name="Note 2 7 3 21 3 2" xfId="36737" xr:uid="{00000000-0005-0000-0000-0000B77A0000}"/>
    <cellStyle name="Note 2 7 3 21 4" xfId="23943" xr:uid="{00000000-0005-0000-0000-0000B87A0000}"/>
    <cellStyle name="Note 2 7 3 21 5" xfId="36738" xr:uid="{00000000-0005-0000-0000-0000B97A0000}"/>
    <cellStyle name="Note 2 7 3 22" xfId="23944" xr:uid="{00000000-0005-0000-0000-0000BA7A0000}"/>
    <cellStyle name="Note 2 7 3 22 2" xfId="23945" xr:uid="{00000000-0005-0000-0000-0000BB7A0000}"/>
    <cellStyle name="Note 2 7 3 22 2 2" xfId="23946" xr:uid="{00000000-0005-0000-0000-0000BC7A0000}"/>
    <cellStyle name="Note 2 7 3 22 2 2 2" xfId="36739" xr:uid="{00000000-0005-0000-0000-0000BD7A0000}"/>
    <cellStyle name="Note 2 7 3 22 2 3" xfId="23947" xr:uid="{00000000-0005-0000-0000-0000BE7A0000}"/>
    <cellStyle name="Note 2 7 3 22 2 4" xfId="36740" xr:uid="{00000000-0005-0000-0000-0000BF7A0000}"/>
    <cellStyle name="Note 2 7 3 22 3" xfId="23948" xr:uid="{00000000-0005-0000-0000-0000C07A0000}"/>
    <cellStyle name="Note 2 7 3 22 3 2" xfId="36741" xr:uid="{00000000-0005-0000-0000-0000C17A0000}"/>
    <cellStyle name="Note 2 7 3 22 4" xfId="23949" xr:uid="{00000000-0005-0000-0000-0000C27A0000}"/>
    <cellStyle name="Note 2 7 3 22 5" xfId="36742" xr:uid="{00000000-0005-0000-0000-0000C37A0000}"/>
    <cellStyle name="Note 2 7 3 23" xfId="23950" xr:uid="{00000000-0005-0000-0000-0000C47A0000}"/>
    <cellStyle name="Note 2 7 3 23 2" xfId="23951" xr:uid="{00000000-0005-0000-0000-0000C57A0000}"/>
    <cellStyle name="Note 2 7 3 23 2 2" xfId="23952" xr:uid="{00000000-0005-0000-0000-0000C67A0000}"/>
    <cellStyle name="Note 2 7 3 23 2 2 2" xfId="36743" xr:uid="{00000000-0005-0000-0000-0000C77A0000}"/>
    <cellStyle name="Note 2 7 3 23 2 3" xfId="23953" xr:uid="{00000000-0005-0000-0000-0000C87A0000}"/>
    <cellStyle name="Note 2 7 3 23 2 4" xfId="36744" xr:uid="{00000000-0005-0000-0000-0000C97A0000}"/>
    <cellStyle name="Note 2 7 3 23 3" xfId="23954" xr:uid="{00000000-0005-0000-0000-0000CA7A0000}"/>
    <cellStyle name="Note 2 7 3 23 3 2" xfId="36745" xr:uid="{00000000-0005-0000-0000-0000CB7A0000}"/>
    <cellStyle name="Note 2 7 3 23 4" xfId="23955" xr:uid="{00000000-0005-0000-0000-0000CC7A0000}"/>
    <cellStyle name="Note 2 7 3 23 5" xfId="36746" xr:uid="{00000000-0005-0000-0000-0000CD7A0000}"/>
    <cellStyle name="Note 2 7 3 24" xfId="23956" xr:uid="{00000000-0005-0000-0000-0000CE7A0000}"/>
    <cellStyle name="Note 2 7 3 24 2" xfId="23957" xr:uid="{00000000-0005-0000-0000-0000CF7A0000}"/>
    <cellStyle name="Note 2 7 3 24 2 2" xfId="23958" xr:uid="{00000000-0005-0000-0000-0000D07A0000}"/>
    <cellStyle name="Note 2 7 3 24 2 2 2" xfId="36747" xr:uid="{00000000-0005-0000-0000-0000D17A0000}"/>
    <cellStyle name="Note 2 7 3 24 2 3" xfId="23959" xr:uid="{00000000-0005-0000-0000-0000D27A0000}"/>
    <cellStyle name="Note 2 7 3 24 2 4" xfId="36748" xr:uid="{00000000-0005-0000-0000-0000D37A0000}"/>
    <cellStyle name="Note 2 7 3 24 3" xfId="23960" xr:uid="{00000000-0005-0000-0000-0000D47A0000}"/>
    <cellStyle name="Note 2 7 3 24 3 2" xfId="36749" xr:uid="{00000000-0005-0000-0000-0000D57A0000}"/>
    <cellStyle name="Note 2 7 3 24 4" xfId="23961" xr:uid="{00000000-0005-0000-0000-0000D67A0000}"/>
    <cellStyle name="Note 2 7 3 24 5" xfId="36750" xr:uid="{00000000-0005-0000-0000-0000D77A0000}"/>
    <cellStyle name="Note 2 7 3 25" xfId="23962" xr:uid="{00000000-0005-0000-0000-0000D87A0000}"/>
    <cellStyle name="Note 2 7 3 25 2" xfId="23963" xr:uid="{00000000-0005-0000-0000-0000D97A0000}"/>
    <cellStyle name="Note 2 7 3 25 2 2" xfId="23964" xr:uid="{00000000-0005-0000-0000-0000DA7A0000}"/>
    <cellStyle name="Note 2 7 3 25 2 2 2" xfId="36751" xr:uid="{00000000-0005-0000-0000-0000DB7A0000}"/>
    <cellStyle name="Note 2 7 3 25 2 3" xfId="23965" xr:uid="{00000000-0005-0000-0000-0000DC7A0000}"/>
    <cellStyle name="Note 2 7 3 25 2 4" xfId="36752" xr:uid="{00000000-0005-0000-0000-0000DD7A0000}"/>
    <cellStyle name="Note 2 7 3 25 3" xfId="23966" xr:uid="{00000000-0005-0000-0000-0000DE7A0000}"/>
    <cellStyle name="Note 2 7 3 25 3 2" xfId="36753" xr:uid="{00000000-0005-0000-0000-0000DF7A0000}"/>
    <cellStyle name="Note 2 7 3 25 4" xfId="23967" xr:uid="{00000000-0005-0000-0000-0000E07A0000}"/>
    <cellStyle name="Note 2 7 3 25 5" xfId="36754" xr:uid="{00000000-0005-0000-0000-0000E17A0000}"/>
    <cellStyle name="Note 2 7 3 26" xfId="23968" xr:uid="{00000000-0005-0000-0000-0000E27A0000}"/>
    <cellStyle name="Note 2 7 3 26 2" xfId="23969" xr:uid="{00000000-0005-0000-0000-0000E37A0000}"/>
    <cellStyle name="Note 2 7 3 26 2 2" xfId="23970" xr:uid="{00000000-0005-0000-0000-0000E47A0000}"/>
    <cellStyle name="Note 2 7 3 26 2 2 2" xfId="36755" xr:uid="{00000000-0005-0000-0000-0000E57A0000}"/>
    <cellStyle name="Note 2 7 3 26 2 3" xfId="23971" xr:uid="{00000000-0005-0000-0000-0000E67A0000}"/>
    <cellStyle name="Note 2 7 3 26 2 4" xfId="36756" xr:uid="{00000000-0005-0000-0000-0000E77A0000}"/>
    <cellStyle name="Note 2 7 3 26 3" xfId="23972" xr:uid="{00000000-0005-0000-0000-0000E87A0000}"/>
    <cellStyle name="Note 2 7 3 26 3 2" xfId="36757" xr:uid="{00000000-0005-0000-0000-0000E97A0000}"/>
    <cellStyle name="Note 2 7 3 26 4" xfId="23973" xr:uid="{00000000-0005-0000-0000-0000EA7A0000}"/>
    <cellStyle name="Note 2 7 3 26 5" xfId="36758" xr:uid="{00000000-0005-0000-0000-0000EB7A0000}"/>
    <cellStyle name="Note 2 7 3 27" xfId="23974" xr:uid="{00000000-0005-0000-0000-0000EC7A0000}"/>
    <cellStyle name="Note 2 7 3 27 2" xfId="23975" xr:uid="{00000000-0005-0000-0000-0000ED7A0000}"/>
    <cellStyle name="Note 2 7 3 27 2 2" xfId="23976" xr:uid="{00000000-0005-0000-0000-0000EE7A0000}"/>
    <cellStyle name="Note 2 7 3 27 2 2 2" xfId="36759" xr:uid="{00000000-0005-0000-0000-0000EF7A0000}"/>
    <cellStyle name="Note 2 7 3 27 2 3" xfId="23977" xr:uid="{00000000-0005-0000-0000-0000F07A0000}"/>
    <cellStyle name="Note 2 7 3 27 2 4" xfId="36760" xr:uid="{00000000-0005-0000-0000-0000F17A0000}"/>
    <cellStyle name="Note 2 7 3 27 3" xfId="23978" xr:uid="{00000000-0005-0000-0000-0000F27A0000}"/>
    <cellStyle name="Note 2 7 3 27 3 2" xfId="36761" xr:uid="{00000000-0005-0000-0000-0000F37A0000}"/>
    <cellStyle name="Note 2 7 3 27 4" xfId="23979" xr:uid="{00000000-0005-0000-0000-0000F47A0000}"/>
    <cellStyle name="Note 2 7 3 27 5" xfId="36762" xr:uid="{00000000-0005-0000-0000-0000F57A0000}"/>
    <cellStyle name="Note 2 7 3 28" xfId="23980" xr:uid="{00000000-0005-0000-0000-0000F67A0000}"/>
    <cellStyle name="Note 2 7 3 28 2" xfId="23981" xr:uid="{00000000-0005-0000-0000-0000F77A0000}"/>
    <cellStyle name="Note 2 7 3 28 2 2" xfId="23982" xr:uid="{00000000-0005-0000-0000-0000F87A0000}"/>
    <cellStyle name="Note 2 7 3 28 2 2 2" xfId="36763" xr:uid="{00000000-0005-0000-0000-0000F97A0000}"/>
    <cellStyle name="Note 2 7 3 28 2 3" xfId="23983" xr:uid="{00000000-0005-0000-0000-0000FA7A0000}"/>
    <cellStyle name="Note 2 7 3 28 2 4" xfId="36764" xr:uid="{00000000-0005-0000-0000-0000FB7A0000}"/>
    <cellStyle name="Note 2 7 3 28 3" xfId="23984" xr:uid="{00000000-0005-0000-0000-0000FC7A0000}"/>
    <cellStyle name="Note 2 7 3 28 3 2" xfId="36765" xr:uid="{00000000-0005-0000-0000-0000FD7A0000}"/>
    <cellStyle name="Note 2 7 3 28 4" xfId="23985" xr:uid="{00000000-0005-0000-0000-0000FE7A0000}"/>
    <cellStyle name="Note 2 7 3 28 5" xfId="36766" xr:uid="{00000000-0005-0000-0000-0000FF7A0000}"/>
    <cellStyle name="Note 2 7 3 29" xfId="23986" xr:uid="{00000000-0005-0000-0000-0000007B0000}"/>
    <cellStyle name="Note 2 7 3 29 2" xfId="23987" xr:uid="{00000000-0005-0000-0000-0000017B0000}"/>
    <cellStyle name="Note 2 7 3 29 2 2" xfId="23988" xr:uid="{00000000-0005-0000-0000-0000027B0000}"/>
    <cellStyle name="Note 2 7 3 29 2 2 2" xfId="36767" xr:uid="{00000000-0005-0000-0000-0000037B0000}"/>
    <cellStyle name="Note 2 7 3 29 2 3" xfId="23989" xr:uid="{00000000-0005-0000-0000-0000047B0000}"/>
    <cellStyle name="Note 2 7 3 29 2 4" xfId="36768" xr:uid="{00000000-0005-0000-0000-0000057B0000}"/>
    <cellStyle name="Note 2 7 3 29 3" xfId="23990" xr:uid="{00000000-0005-0000-0000-0000067B0000}"/>
    <cellStyle name="Note 2 7 3 29 3 2" xfId="36769" xr:uid="{00000000-0005-0000-0000-0000077B0000}"/>
    <cellStyle name="Note 2 7 3 29 4" xfId="23991" xr:uid="{00000000-0005-0000-0000-0000087B0000}"/>
    <cellStyle name="Note 2 7 3 29 5" xfId="36770" xr:uid="{00000000-0005-0000-0000-0000097B0000}"/>
    <cellStyle name="Note 2 7 3 3" xfId="23992" xr:uid="{00000000-0005-0000-0000-00000A7B0000}"/>
    <cellStyle name="Note 2 7 3 3 2" xfId="23993" xr:uid="{00000000-0005-0000-0000-00000B7B0000}"/>
    <cellStyle name="Note 2 7 3 3 2 2" xfId="23994" xr:uid="{00000000-0005-0000-0000-00000C7B0000}"/>
    <cellStyle name="Note 2 7 3 3 2 2 2" xfId="36771" xr:uid="{00000000-0005-0000-0000-00000D7B0000}"/>
    <cellStyle name="Note 2 7 3 3 2 3" xfId="23995" xr:uid="{00000000-0005-0000-0000-00000E7B0000}"/>
    <cellStyle name="Note 2 7 3 3 2 4" xfId="36772" xr:uid="{00000000-0005-0000-0000-00000F7B0000}"/>
    <cellStyle name="Note 2 7 3 3 3" xfId="23996" xr:uid="{00000000-0005-0000-0000-0000107B0000}"/>
    <cellStyle name="Note 2 7 3 3 3 2" xfId="36773" xr:uid="{00000000-0005-0000-0000-0000117B0000}"/>
    <cellStyle name="Note 2 7 3 3 4" xfId="23997" xr:uid="{00000000-0005-0000-0000-0000127B0000}"/>
    <cellStyle name="Note 2 7 3 3 5" xfId="36774" xr:uid="{00000000-0005-0000-0000-0000137B0000}"/>
    <cellStyle name="Note 2 7 3 30" xfId="23998" xr:uid="{00000000-0005-0000-0000-0000147B0000}"/>
    <cellStyle name="Note 2 7 3 30 2" xfId="23999" xr:uid="{00000000-0005-0000-0000-0000157B0000}"/>
    <cellStyle name="Note 2 7 3 30 2 2" xfId="24000" xr:uid="{00000000-0005-0000-0000-0000167B0000}"/>
    <cellStyle name="Note 2 7 3 30 2 2 2" xfId="36775" xr:uid="{00000000-0005-0000-0000-0000177B0000}"/>
    <cellStyle name="Note 2 7 3 30 2 3" xfId="24001" xr:uid="{00000000-0005-0000-0000-0000187B0000}"/>
    <cellStyle name="Note 2 7 3 30 2 4" xfId="36776" xr:uid="{00000000-0005-0000-0000-0000197B0000}"/>
    <cellStyle name="Note 2 7 3 30 3" xfId="24002" xr:uid="{00000000-0005-0000-0000-00001A7B0000}"/>
    <cellStyle name="Note 2 7 3 30 3 2" xfId="36777" xr:uid="{00000000-0005-0000-0000-00001B7B0000}"/>
    <cellStyle name="Note 2 7 3 30 4" xfId="24003" xr:uid="{00000000-0005-0000-0000-00001C7B0000}"/>
    <cellStyle name="Note 2 7 3 30 5" xfId="36778" xr:uid="{00000000-0005-0000-0000-00001D7B0000}"/>
    <cellStyle name="Note 2 7 3 31" xfId="24004" xr:uid="{00000000-0005-0000-0000-00001E7B0000}"/>
    <cellStyle name="Note 2 7 3 31 2" xfId="24005" xr:uid="{00000000-0005-0000-0000-00001F7B0000}"/>
    <cellStyle name="Note 2 7 3 31 2 2" xfId="36779" xr:uid="{00000000-0005-0000-0000-0000207B0000}"/>
    <cellStyle name="Note 2 7 3 31 3" xfId="24006" xr:uid="{00000000-0005-0000-0000-0000217B0000}"/>
    <cellStyle name="Note 2 7 3 31 4" xfId="36780" xr:uid="{00000000-0005-0000-0000-0000227B0000}"/>
    <cellStyle name="Note 2 7 3 32" xfId="24007" xr:uid="{00000000-0005-0000-0000-0000237B0000}"/>
    <cellStyle name="Note 2 7 3 32 2" xfId="36781" xr:uid="{00000000-0005-0000-0000-0000247B0000}"/>
    <cellStyle name="Note 2 7 3 33" xfId="24008" xr:uid="{00000000-0005-0000-0000-0000257B0000}"/>
    <cellStyle name="Note 2 7 3 34" xfId="36782" xr:uid="{00000000-0005-0000-0000-0000267B0000}"/>
    <cellStyle name="Note 2 7 3 4" xfId="24009" xr:uid="{00000000-0005-0000-0000-0000277B0000}"/>
    <cellStyle name="Note 2 7 3 4 2" xfId="24010" xr:uid="{00000000-0005-0000-0000-0000287B0000}"/>
    <cellStyle name="Note 2 7 3 4 2 2" xfId="24011" xr:uid="{00000000-0005-0000-0000-0000297B0000}"/>
    <cellStyle name="Note 2 7 3 4 2 2 2" xfId="36783" xr:uid="{00000000-0005-0000-0000-00002A7B0000}"/>
    <cellStyle name="Note 2 7 3 4 2 3" xfId="24012" xr:uid="{00000000-0005-0000-0000-00002B7B0000}"/>
    <cellStyle name="Note 2 7 3 4 2 4" xfId="36784" xr:uid="{00000000-0005-0000-0000-00002C7B0000}"/>
    <cellStyle name="Note 2 7 3 4 3" xfId="24013" xr:uid="{00000000-0005-0000-0000-00002D7B0000}"/>
    <cellStyle name="Note 2 7 3 4 3 2" xfId="36785" xr:uid="{00000000-0005-0000-0000-00002E7B0000}"/>
    <cellStyle name="Note 2 7 3 4 4" xfId="24014" xr:uid="{00000000-0005-0000-0000-00002F7B0000}"/>
    <cellStyle name="Note 2 7 3 4 5" xfId="36786" xr:uid="{00000000-0005-0000-0000-0000307B0000}"/>
    <cellStyle name="Note 2 7 3 5" xfId="24015" xr:uid="{00000000-0005-0000-0000-0000317B0000}"/>
    <cellStyle name="Note 2 7 3 5 2" xfId="24016" xr:uid="{00000000-0005-0000-0000-0000327B0000}"/>
    <cellStyle name="Note 2 7 3 5 2 2" xfId="24017" xr:uid="{00000000-0005-0000-0000-0000337B0000}"/>
    <cellStyle name="Note 2 7 3 5 2 2 2" xfId="36787" xr:uid="{00000000-0005-0000-0000-0000347B0000}"/>
    <cellStyle name="Note 2 7 3 5 2 3" xfId="24018" xr:uid="{00000000-0005-0000-0000-0000357B0000}"/>
    <cellStyle name="Note 2 7 3 5 2 4" xfId="36788" xr:uid="{00000000-0005-0000-0000-0000367B0000}"/>
    <cellStyle name="Note 2 7 3 5 3" xfId="24019" xr:uid="{00000000-0005-0000-0000-0000377B0000}"/>
    <cellStyle name="Note 2 7 3 5 3 2" xfId="36789" xr:uid="{00000000-0005-0000-0000-0000387B0000}"/>
    <cellStyle name="Note 2 7 3 5 4" xfId="24020" xr:uid="{00000000-0005-0000-0000-0000397B0000}"/>
    <cellStyle name="Note 2 7 3 5 5" xfId="36790" xr:uid="{00000000-0005-0000-0000-00003A7B0000}"/>
    <cellStyle name="Note 2 7 3 6" xfId="24021" xr:uid="{00000000-0005-0000-0000-00003B7B0000}"/>
    <cellStyle name="Note 2 7 3 6 2" xfId="24022" xr:uid="{00000000-0005-0000-0000-00003C7B0000}"/>
    <cellStyle name="Note 2 7 3 6 2 2" xfId="24023" xr:uid="{00000000-0005-0000-0000-00003D7B0000}"/>
    <cellStyle name="Note 2 7 3 6 2 2 2" xfId="36791" xr:uid="{00000000-0005-0000-0000-00003E7B0000}"/>
    <cellStyle name="Note 2 7 3 6 2 3" xfId="24024" xr:uid="{00000000-0005-0000-0000-00003F7B0000}"/>
    <cellStyle name="Note 2 7 3 6 2 4" xfId="36792" xr:uid="{00000000-0005-0000-0000-0000407B0000}"/>
    <cellStyle name="Note 2 7 3 6 3" xfId="24025" xr:uid="{00000000-0005-0000-0000-0000417B0000}"/>
    <cellStyle name="Note 2 7 3 6 3 2" xfId="36793" xr:uid="{00000000-0005-0000-0000-0000427B0000}"/>
    <cellStyle name="Note 2 7 3 6 4" xfId="24026" xr:uid="{00000000-0005-0000-0000-0000437B0000}"/>
    <cellStyle name="Note 2 7 3 6 5" xfId="36794" xr:uid="{00000000-0005-0000-0000-0000447B0000}"/>
    <cellStyle name="Note 2 7 3 7" xfId="24027" xr:uid="{00000000-0005-0000-0000-0000457B0000}"/>
    <cellStyle name="Note 2 7 3 7 2" xfId="24028" xr:uid="{00000000-0005-0000-0000-0000467B0000}"/>
    <cellStyle name="Note 2 7 3 7 2 2" xfId="24029" xr:uid="{00000000-0005-0000-0000-0000477B0000}"/>
    <cellStyle name="Note 2 7 3 7 2 2 2" xfId="36795" xr:uid="{00000000-0005-0000-0000-0000487B0000}"/>
    <cellStyle name="Note 2 7 3 7 2 3" xfId="24030" xr:uid="{00000000-0005-0000-0000-0000497B0000}"/>
    <cellStyle name="Note 2 7 3 7 2 4" xfId="36796" xr:uid="{00000000-0005-0000-0000-00004A7B0000}"/>
    <cellStyle name="Note 2 7 3 7 3" xfId="24031" xr:uid="{00000000-0005-0000-0000-00004B7B0000}"/>
    <cellStyle name="Note 2 7 3 7 3 2" xfId="36797" xr:uid="{00000000-0005-0000-0000-00004C7B0000}"/>
    <cellStyle name="Note 2 7 3 7 4" xfId="24032" xr:uid="{00000000-0005-0000-0000-00004D7B0000}"/>
    <cellStyle name="Note 2 7 3 7 5" xfId="36798" xr:uid="{00000000-0005-0000-0000-00004E7B0000}"/>
    <cellStyle name="Note 2 7 3 8" xfId="24033" xr:uid="{00000000-0005-0000-0000-00004F7B0000}"/>
    <cellStyle name="Note 2 7 3 8 2" xfId="24034" xr:uid="{00000000-0005-0000-0000-0000507B0000}"/>
    <cellStyle name="Note 2 7 3 8 2 2" xfId="24035" xr:uid="{00000000-0005-0000-0000-0000517B0000}"/>
    <cellStyle name="Note 2 7 3 8 2 2 2" xfId="36799" xr:uid="{00000000-0005-0000-0000-0000527B0000}"/>
    <cellStyle name="Note 2 7 3 8 2 3" xfId="24036" xr:uid="{00000000-0005-0000-0000-0000537B0000}"/>
    <cellStyle name="Note 2 7 3 8 2 4" xfId="36800" xr:uid="{00000000-0005-0000-0000-0000547B0000}"/>
    <cellStyle name="Note 2 7 3 8 3" xfId="24037" xr:uid="{00000000-0005-0000-0000-0000557B0000}"/>
    <cellStyle name="Note 2 7 3 8 3 2" xfId="36801" xr:uid="{00000000-0005-0000-0000-0000567B0000}"/>
    <cellStyle name="Note 2 7 3 8 4" xfId="24038" xr:uid="{00000000-0005-0000-0000-0000577B0000}"/>
    <cellStyle name="Note 2 7 3 8 5" xfId="36802" xr:uid="{00000000-0005-0000-0000-0000587B0000}"/>
    <cellStyle name="Note 2 7 3 9" xfId="24039" xr:uid="{00000000-0005-0000-0000-0000597B0000}"/>
    <cellStyle name="Note 2 7 3 9 2" xfId="24040" xr:uid="{00000000-0005-0000-0000-00005A7B0000}"/>
    <cellStyle name="Note 2 7 3 9 2 2" xfId="24041" xr:uid="{00000000-0005-0000-0000-00005B7B0000}"/>
    <cellStyle name="Note 2 7 3 9 2 2 2" xfId="36803" xr:uid="{00000000-0005-0000-0000-00005C7B0000}"/>
    <cellStyle name="Note 2 7 3 9 2 3" xfId="24042" xr:uid="{00000000-0005-0000-0000-00005D7B0000}"/>
    <cellStyle name="Note 2 7 3 9 2 4" xfId="36804" xr:uid="{00000000-0005-0000-0000-00005E7B0000}"/>
    <cellStyle name="Note 2 7 3 9 3" xfId="24043" xr:uid="{00000000-0005-0000-0000-00005F7B0000}"/>
    <cellStyle name="Note 2 7 3 9 3 2" xfId="36805" xr:uid="{00000000-0005-0000-0000-0000607B0000}"/>
    <cellStyle name="Note 2 7 3 9 4" xfId="24044" xr:uid="{00000000-0005-0000-0000-0000617B0000}"/>
    <cellStyle name="Note 2 7 3 9 5" xfId="36806" xr:uid="{00000000-0005-0000-0000-0000627B0000}"/>
    <cellStyle name="Note 2 7 30" xfId="24045" xr:uid="{00000000-0005-0000-0000-0000637B0000}"/>
    <cellStyle name="Note 2 7 30 2" xfId="24046" xr:uid="{00000000-0005-0000-0000-0000647B0000}"/>
    <cellStyle name="Note 2 7 30 2 2" xfId="24047" xr:uid="{00000000-0005-0000-0000-0000657B0000}"/>
    <cellStyle name="Note 2 7 30 2 2 2" xfId="36807" xr:uid="{00000000-0005-0000-0000-0000667B0000}"/>
    <cellStyle name="Note 2 7 30 2 3" xfId="24048" xr:uid="{00000000-0005-0000-0000-0000677B0000}"/>
    <cellStyle name="Note 2 7 30 2 4" xfId="36808" xr:uid="{00000000-0005-0000-0000-0000687B0000}"/>
    <cellStyle name="Note 2 7 30 3" xfId="24049" xr:uid="{00000000-0005-0000-0000-0000697B0000}"/>
    <cellStyle name="Note 2 7 30 3 2" xfId="36809" xr:uid="{00000000-0005-0000-0000-00006A7B0000}"/>
    <cellStyle name="Note 2 7 30 4" xfId="24050" xr:uid="{00000000-0005-0000-0000-00006B7B0000}"/>
    <cellStyle name="Note 2 7 30 5" xfId="36810" xr:uid="{00000000-0005-0000-0000-00006C7B0000}"/>
    <cellStyle name="Note 2 7 31" xfId="24051" xr:uid="{00000000-0005-0000-0000-00006D7B0000}"/>
    <cellStyle name="Note 2 7 31 2" xfId="24052" xr:uid="{00000000-0005-0000-0000-00006E7B0000}"/>
    <cellStyle name="Note 2 7 31 2 2" xfId="24053" xr:uid="{00000000-0005-0000-0000-00006F7B0000}"/>
    <cellStyle name="Note 2 7 31 2 2 2" xfId="36811" xr:uid="{00000000-0005-0000-0000-0000707B0000}"/>
    <cellStyle name="Note 2 7 31 2 3" xfId="24054" xr:uid="{00000000-0005-0000-0000-0000717B0000}"/>
    <cellStyle name="Note 2 7 31 2 4" xfId="36812" xr:uid="{00000000-0005-0000-0000-0000727B0000}"/>
    <cellStyle name="Note 2 7 31 3" xfId="24055" xr:uid="{00000000-0005-0000-0000-0000737B0000}"/>
    <cellStyle name="Note 2 7 31 3 2" xfId="36813" xr:uid="{00000000-0005-0000-0000-0000747B0000}"/>
    <cellStyle name="Note 2 7 31 4" xfId="24056" xr:uid="{00000000-0005-0000-0000-0000757B0000}"/>
    <cellStyle name="Note 2 7 31 5" xfId="36814" xr:uid="{00000000-0005-0000-0000-0000767B0000}"/>
    <cellStyle name="Note 2 7 32" xfId="24057" xr:uid="{00000000-0005-0000-0000-0000777B0000}"/>
    <cellStyle name="Note 2 7 32 2" xfId="24058" xr:uid="{00000000-0005-0000-0000-0000787B0000}"/>
    <cellStyle name="Note 2 7 32 2 2" xfId="24059" xr:uid="{00000000-0005-0000-0000-0000797B0000}"/>
    <cellStyle name="Note 2 7 32 2 2 2" xfId="36815" xr:uid="{00000000-0005-0000-0000-00007A7B0000}"/>
    <cellStyle name="Note 2 7 32 2 3" xfId="24060" xr:uid="{00000000-0005-0000-0000-00007B7B0000}"/>
    <cellStyle name="Note 2 7 32 2 4" xfId="36816" xr:uid="{00000000-0005-0000-0000-00007C7B0000}"/>
    <cellStyle name="Note 2 7 32 3" xfId="24061" xr:uid="{00000000-0005-0000-0000-00007D7B0000}"/>
    <cellStyle name="Note 2 7 32 3 2" xfId="36817" xr:uid="{00000000-0005-0000-0000-00007E7B0000}"/>
    <cellStyle name="Note 2 7 32 4" xfId="24062" xr:uid="{00000000-0005-0000-0000-00007F7B0000}"/>
    <cellStyle name="Note 2 7 32 5" xfId="36818" xr:uid="{00000000-0005-0000-0000-0000807B0000}"/>
    <cellStyle name="Note 2 7 33" xfId="24063" xr:uid="{00000000-0005-0000-0000-0000817B0000}"/>
    <cellStyle name="Note 2 7 33 2" xfId="24064" xr:uid="{00000000-0005-0000-0000-0000827B0000}"/>
    <cellStyle name="Note 2 7 33 2 2" xfId="36819" xr:uid="{00000000-0005-0000-0000-0000837B0000}"/>
    <cellStyle name="Note 2 7 33 3" xfId="24065" xr:uid="{00000000-0005-0000-0000-0000847B0000}"/>
    <cellStyle name="Note 2 7 33 4" xfId="36820" xr:uid="{00000000-0005-0000-0000-0000857B0000}"/>
    <cellStyle name="Note 2 7 34" xfId="24066" xr:uid="{00000000-0005-0000-0000-0000867B0000}"/>
    <cellStyle name="Note 2 7 34 2" xfId="36821" xr:uid="{00000000-0005-0000-0000-0000877B0000}"/>
    <cellStyle name="Note 2 7 35" xfId="24067" xr:uid="{00000000-0005-0000-0000-0000887B0000}"/>
    <cellStyle name="Note 2 7 36" xfId="36822" xr:uid="{00000000-0005-0000-0000-0000897B0000}"/>
    <cellStyle name="Note 2 7 4" xfId="24068" xr:uid="{00000000-0005-0000-0000-00008A7B0000}"/>
    <cellStyle name="Note 2 7 4 2" xfId="24069" xr:uid="{00000000-0005-0000-0000-00008B7B0000}"/>
    <cellStyle name="Note 2 7 4 2 2" xfId="24070" xr:uid="{00000000-0005-0000-0000-00008C7B0000}"/>
    <cellStyle name="Note 2 7 4 2 2 2" xfId="36823" xr:uid="{00000000-0005-0000-0000-00008D7B0000}"/>
    <cellStyle name="Note 2 7 4 2 3" xfId="24071" xr:uid="{00000000-0005-0000-0000-00008E7B0000}"/>
    <cellStyle name="Note 2 7 4 2 4" xfId="36824" xr:uid="{00000000-0005-0000-0000-00008F7B0000}"/>
    <cellStyle name="Note 2 7 4 3" xfId="24072" xr:uid="{00000000-0005-0000-0000-0000907B0000}"/>
    <cellStyle name="Note 2 7 4 3 2" xfId="36825" xr:uid="{00000000-0005-0000-0000-0000917B0000}"/>
    <cellStyle name="Note 2 7 4 4" xfId="24073" xr:uid="{00000000-0005-0000-0000-0000927B0000}"/>
    <cellStyle name="Note 2 7 4 5" xfId="36826" xr:uid="{00000000-0005-0000-0000-0000937B0000}"/>
    <cellStyle name="Note 2 7 5" xfId="24074" xr:uid="{00000000-0005-0000-0000-0000947B0000}"/>
    <cellStyle name="Note 2 7 5 2" xfId="24075" xr:uid="{00000000-0005-0000-0000-0000957B0000}"/>
    <cellStyle name="Note 2 7 5 2 2" xfId="24076" xr:uid="{00000000-0005-0000-0000-0000967B0000}"/>
    <cellStyle name="Note 2 7 5 2 2 2" xfId="36827" xr:uid="{00000000-0005-0000-0000-0000977B0000}"/>
    <cellStyle name="Note 2 7 5 2 3" xfId="24077" xr:uid="{00000000-0005-0000-0000-0000987B0000}"/>
    <cellStyle name="Note 2 7 5 2 4" xfId="36828" xr:uid="{00000000-0005-0000-0000-0000997B0000}"/>
    <cellStyle name="Note 2 7 5 3" xfId="24078" xr:uid="{00000000-0005-0000-0000-00009A7B0000}"/>
    <cellStyle name="Note 2 7 5 3 2" xfId="36829" xr:uid="{00000000-0005-0000-0000-00009B7B0000}"/>
    <cellStyle name="Note 2 7 5 4" xfId="24079" xr:uid="{00000000-0005-0000-0000-00009C7B0000}"/>
    <cellStyle name="Note 2 7 5 5" xfId="36830" xr:uid="{00000000-0005-0000-0000-00009D7B0000}"/>
    <cellStyle name="Note 2 7 6" xfId="24080" xr:uid="{00000000-0005-0000-0000-00009E7B0000}"/>
    <cellStyle name="Note 2 7 6 2" xfId="24081" xr:uid="{00000000-0005-0000-0000-00009F7B0000}"/>
    <cellStyle name="Note 2 7 6 2 2" xfId="24082" xr:uid="{00000000-0005-0000-0000-0000A07B0000}"/>
    <cellStyle name="Note 2 7 6 2 2 2" xfId="36831" xr:uid="{00000000-0005-0000-0000-0000A17B0000}"/>
    <cellStyle name="Note 2 7 6 2 3" xfId="24083" xr:uid="{00000000-0005-0000-0000-0000A27B0000}"/>
    <cellStyle name="Note 2 7 6 2 4" xfId="36832" xr:uid="{00000000-0005-0000-0000-0000A37B0000}"/>
    <cellStyle name="Note 2 7 6 3" xfId="24084" xr:uid="{00000000-0005-0000-0000-0000A47B0000}"/>
    <cellStyle name="Note 2 7 6 3 2" xfId="36833" xr:uid="{00000000-0005-0000-0000-0000A57B0000}"/>
    <cellStyle name="Note 2 7 6 4" xfId="24085" xr:uid="{00000000-0005-0000-0000-0000A67B0000}"/>
    <cellStyle name="Note 2 7 6 5" xfId="36834" xr:uid="{00000000-0005-0000-0000-0000A77B0000}"/>
    <cellStyle name="Note 2 7 7" xfId="24086" xr:uid="{00000000-0005-0000-0000-0000A87B0000}"/>
    <cellStyle name="Note 2 7 7 2" xfId="24087" xr:uid="{00000000-0005-0000-0000-0000A97B0000}"/>
    <cellStyle name="Note 2 7 7 2 2" xfId="24088" xr:uid="{00000000-0005-0000-0000-0000AA7B0000}"/>
    <cellStyle name="Note 2 7 7 2 2 2" xfId="36835" xr:uid="{00000000-0005-0000-0000-0000AB7B0000}"/>
    <cellStyle name="Note 2 7 7 2 3" xfId="24089" xr:uid="{00000000-0005-0000-0000-0000AC7B0000}"/>
    <cellStyle name="Note 2 7 7 2 4" xfId="36836" xr:uid="{00000000-0005-0000-0000-0000AD7B0000}"/>
    <cellStyle name="Note 2 7 7 3" xfId="24090" xr:uid="{00000000-0005-0000-0000-0000AE7B0000}"/>
    <cellStyle name="Note 2 7 7 3 2" xfId="36837" xr:uid="{00000000-0005-0000-0000-0000AF7B0000}"/>
    <cellStyle name="Note 2 7 7 4" xfId="24091" xr:uid="{00000000-0005-0000-0000-0000B07B0000}"/>
    <cellStyle name="Note 2 7 7 5" xfId="36838" xr:uid="{00000000-0005-0000-0000-0000B17B0000}"/>
    <cellStyle name="Note 2 7 8" xfId="24092" xr:uid="{00000000-0005-0000-0000-0000B27B0000}"/>
    <cellStyle name="Note 2 7 8 2" xfId="24093" xr:uid="{00000000-0005-0000-0000-0000B37B0000}"/>
    <cellStyle name="Note 2 7 8 2 2" xfId="24094" xr:uid="{00000000-0005-0000-0000-0000B47B0000}"/>
    <cellStyle name="Note 2 7 8 2 2 2" xfId="36839" xr:uid="{00000000-0005-0000-0000-0000B57B0000}"/>
    <cellStyle name="Note 2 7 8 2 3" xfId="24095" xr:uid="{00000000-0005-0000-0000-0000B67B0000}"/>
    <cellStyle name="Note 2 7 8 2 4" xfId="36840" xr:uid="{00000000-0005-0000-0000-0000B77B0000}"/>
    <cellStyle name="Note 2 7 8 3" xfId="24096" xr:uid="{00000000-0005-0000-0000-0000B87B0000}"/>
    <cellStyle name="Note 2 7 8 3 2" xfId="36841" xr:uid="{00000000-0005-0000-0000-0000B97B0000}"/>
    <cellStyle name="Note 2 7 8 4" xfId="24097" xr:uid="{00000000-0005-0000-0000-0000BA7B0000}"/>
    <cellStyle name="Note 2 7 8 5" xfId="36842" xr:uid="{00000000-0005-0000-0000-0000BB7B0000}"/>
    <cellStyle name="Note 2 7 9" xfId="24098" xr:uid="{00000000-0005-0000-0000-0000BC7B0000}"/>
    <cellStyle name="Note 2 7 9 2" xfId="24099" xr:uid="{00000000-0005-0000-0000-0000BD7B0000}"/>
    <cellStyle name="Note 2 7 9 2 2" xfId="24100" xr:uid="{00000000-0005-0000-0000-0000BE7B0000}"/>
    <cellStyle name="Note 2 7 9 2 2 2" xfId="36843" xr:uid="{00000000-0005-0000-0000-0000BF7B0000}"/>
    <cellStyle name="Note 2 7 9 2 3" xfId="24101" xr:uid="{00000000-0005-0000-0000-0000C07B0000}"/>
    <cellStyle name="Note 2 7 9 2 4" xfId="36844" xr:uid="{00000000-0005-0000-0000-0000C17B0000}"/>
    <cellStyle name="Note 2 7 9 3" xfId="24102" xr:uid="{00000000-0005-0000-0000-0000C27B0000}"/>
    <cellStyle name="Note 2 7 9 3 2" xfId="36845" xr:uid="{00000000-0005-0000-0000-0000C37B0000}"/>
    <cellStyle name="Note 2 7 9 4" xfId="24103" xr:uid="{00000000-0005-0000-0000-0000C47B0000}"/>
    <cellStyle name="Note 2 7 9 5" xfId="36846" xr:uid="{00000000-0005-0000-0000-0000C57B0000}"/>
    <cellStyle name="Note 2 8" xfId="24104" xr:uid="{00000000-0005-0000-0000-0000C67B0000}"/>
    <cellStyle name="Note 2 8 10" xfId="24105" xr:uid="{00000000-0005-0000-0000-0000C77B0000}"/>
    <cellStyle name="Note 2 8 10 2" xfId="24106" xr:uid="{00000000-0005-0000-0000-0000C87B0000}"/>
    <cellStyle name="Note 2 8 10 2 2" xfId="24107" xr:uid="{00000000-0005-0000-0000-0000C97B0000}"/>
    <cellStyle name="Note 2 8 10 2 2 2" xfId="36847" xr:uid="{00000000-0005-0000-0000-0000CA7B0000}"/>
    <cellStyle name="Note 2 8 10 2 3" xfId="24108" xr:uid="{00000000-0005-0000-0000-0000CB7B0000}"/>
    <cellStyle name="Note 2 8 10 2 4" xfId="36848" xr:uid="{00000000-0005-0000-0000-0000CC7B0000}"/>
    <cellStyle name="Note 2 8 10 3" xfId="24109" xr:uid="{00000000-0005-0000-0000-0000CD7B0000}"/>
    <cellStyle name="Note 2 8 10 3 2" xfId="36849" xr:uid="{00000000-0005-0000-0000-0000CE7B0000}"/>
    <cellStyle name="Note 2 8 10 4" xfId="24110" xr:uid="{00000000-0005-0000-0000-0000CF7B0000}"/>
    <cellStyle name="Note 2 8 10 5" xfId="36850" xr:uid="{00000000-0005-0000-0000-0000D07B0000}"/>
    <cellStyle name="Note 2 8 11" xfId="24111" xr:uid="{00000000-0005-0000-0000-0000D17B0000}"/>
    <cellStyle name="Note 2 8 11 2" xfId="24112" xr:uid="{00000000-0005-0000-0000-0000D27B0000}"/>
    <cellStyle name="Note 2 8 11 2 2" xfId="24113" xr:uid="{00000000-0005-0000-0000-0000D37B0000}"/>
    <cellStyle name="Note 2 8 11 2 2 2" xfId="36851" xr:uid="{00000000-0005-0000-0000-0000D47B0000}"/>
    <cellStyle name="Note 2 8 11 2 3" xfId="24114" xr:uid="{00000000-0005-0000-0000-0000D57B0000}"/>
    <cellStyle name="Note 2 8 11 2 4" xfId="36852" xr:uid="{00000000-0005-0000-0000-0000D67B0000}"/>
    <cellStyle name="Note 2 8 11 3" xfId="24115" xr:uid="{00000000-0005-0000-0000-0000D77B0000}"/>
    <cellStyle name="Note 2 8 11 3 2" xfId="36853" xr:uid="{00000000-0005-0000-0000-0000D87B0000}"/>
    <cellStyle name="Note 2 8 11 4" xfId="24116" xr:uid="{00000000-0005-0000-0000-0000D97B0000}"/>
    <cellStyle name="Note 2 8 11 5" xfId="36854" xr:uid="{00000000-0005-0000-0000-0000DA7B0000}"/>
    <cellStyle name="Note 2 8 12" xfId="24117" xr:uid="{00000000-0005-0000-0000-0000DB7B0000}"/>
    <cellStyle name="Note 2 8 12 2" xfId="24118" xr:uid="{00000000-0005-0000-0000-0000DC7B0000}"/>
    <cellStyle name="Note 2 8 12 2 2" xfId="24119" xr:uid="{00000000-0005-0000-0000-0000DD7B0000}"/>
    <cellStyle name="Note 2 8 12 2 2 2" xfId="36855" xr:uid="{00000000-0005-0000-0000-0000DE7B0000}"/>
    <cellStyle name="Note 2 8 12 2 3" xfId="24120" xr:uid="{00000000-0005-0000-0000-0000DF7B0000}"/>
    <cellStyle name="Note 2 8 12 2 4" xfId="36856" xr:uid="{00000000-0005-0000-0000-0000E07B0000}"/>
    <cellStyle name="Note 2 8 12 3" xfId="24121" xr:uid="{00000000-0005-0000-0000-0000E17B0000}"/>
    <cellStyle name="Note 2 8 12 3 2" xfId="36857" xr:uid="{00000000-0005-0000-0000-0000E27B0000}"/>
    <cellStyle name="Note 2 8 12 4" xfId="24122" xr:uid="{00000000-0005-0000-0000-0000E37B0000}"/>
    <cellStyle name="Note 2 8 12 5" xfId="36858" xr:uid="{00000000-0005-0000-0000-0000E47B0000}"/>
    <cellStyle name="Note 2 8 13" xfId="24123" xr:uid="{00000000-0005-0000-0000-0000E57B0000}"/>
    <cellStyle name="Note 2 8 13 2" xfId="24124" xr:uid="{00000000-0005-0000-0000-0000E67B0000}"/>
    <cellStyle name="Note 2 8 13 2 2" xfId="24125" xr:uid="{00000000-0005-0000-0000-0000E77B0000}"/>
    <cellStyle name="Note 2 8 13 2 2 2" xfId="36859" xr:uid="{00000000-0005-0000-0000-0000E87B0000}"/>
    <cellStyle name="Note 2 8 13 2 3" xfId="24126" xr:uid="{00000000-0005-0000-0000-0000E97B0000}"/>
    <cellStyle name="Note 2 8 13 2 4" xfId="36860" xr:uid="{00000000-0005-0000-0000-0000EA7B0000}"/>
    <cellStyle name="Note 2 8 13 3" xfId="24127" xr:uid="{00000000-0005-0000-0000-0000EB7B0000}"/>
    <cellStyle name="Note 2 8 13 3 2" xfId="36861" xr:uid="{00000000-0005-0000-0000-0000EC7B0000}"/>
    <cellStyle name="Note 2 8 13 4" xfId="24128" xr:uid="{00000000-0005-0000-0000-0000ED7B0000}"/>
    <cellStyle name="Note 2 8 13 5" xfId="36862" xr:uid="{00000000-0005-0000-0000-0000EE7B0000}"/>
    <cellStyle name="Note 2 8 14" xfId="24129" xr:uid="{00000000-0005-0000-0000-0000EF7B0000}"/>
    <cellStyle name="Note 2 8 14 2" xfId="24130" xr:uid="{00000000-0005-0000-0000-0000F07B0000}"/>
    <cellStyle name="Note 2 8 14 2 2" xfId="24131" xr:uid="{00000000-0005-0000-0000-0000F17B0000}"/>
    <cellStyle name="Note 2 8 14 2 2 2" xfId="36863" xr:uid="{00000000-0005-0000-0000-0000F27B0000}"/>
    <cellStyle name="Note 2 8 14 2 3" xfId="24132" xr:uid="{00000000-0005-0000-0000-0000F37B0000}"/>
    <cellStyle name="Note 2 8 14 2 4" xfId="36864" xr:uid="{00000000-0005-0000-0000-0000F47B0000}"/>
    <cellStyle name="Note 2 8 14 3" xfId="24133" xr:uid="{00000000-0005-0000-0000-0000F57B0000}"/>
    <cellStyle name="Note 2 8 14 3 2" xfId="36865" xr:uid="{00000000-0005-0000-0000-0000F67B0000}"/>
    <cellStyle name="Note 2 8 14 4" xfId="24134" xr:uid="{00000000-0005-0000-0000-0000F77B0000}"/>
    <cellStyle name="Note 2 8 14 5" xfId="36866" xr:uid="{00000000-0005-0000-0000-0000F87B0000}"/>
    <cellStyle name="Note 2 8 15" xfId="24135" xr:uid="{00000000-0005-0000-0000-0000F97B0000}"/>
    <cellStyle name="Note 2 8 15 2" xfId="24136" xr:uid="{00000000-0005-0000-0000-0000FA7B0000}"/>
    <cellStyle name="Note 2 8 15 2 2" xfId="24137" xr:uid="{00000000-0005-0000-0000-0000FB7B0000}"/>
    <cellStyle name="Note 2 8 15 2 2 2" xfId="36867" xr:uid="{00000000-0005-0000-0000-0000FC7B0000}"/>
    <cellStyle name="Note 2 8 15 2 3" xfId="24138" xr:uid="{00000000-0005-0000-0000-0000FD7B0000}"/>
    <cellStyle name="Note 2 8 15 2 4" xfId="36868" xr:uid="{00000000-0005-0000-0000-0000FE7B0000}"/>
    <cellStyle name="Note 2 8 15 3" xfId="24139" xr:uid="{00000000-0005-0000-0000-0000FF7B0000}"/>
    <cellStyle name="Note 2 8 15 3 2" xfId="36869" xr:uid="{00000000-0005-0000-0000-0000007C0000}"/>
    <cellStyle name="Note 2 8 15 4" xfId="24140" xr:uid="{00000000-0005-0000-0000-0000017C0000}"/>
    <cellStyle name="Note 2 8 15 5" xfId="36870" xr:uid="{00000000-0005-0000-0000-0000027C0000}"/>
    <cellStyle name="Note 2 8 16" xfId="24141" xr:uid="{00000000-0005-0000-0000-0000037C0000}"/>
    <cellStyle name="Note 2 8 16 2" xfId="24142" xr:uid="{00000000-0005-0000-0000-0000047C0000}"/>
    <cellStyle name="Note 2 8 16 2 2" xfId="24143" xr:uid="{00000000-0005-0000-0000-0000057C0000}"/>
    <cellStyle name="Note 2 8 16 2 2 2" xfId="36871" xr:uid="{00000000-0005-0000-0000-0000067C0000}"/>
    <cellStyle name="Note 2 8 16 2 3" xfId="24144" xr:uid="{00000000-0005-0000-0000-0000077C0000}"/>
    <cellStyle name="Note 2 8 16 2 4" xfId="36872" xr:uid="{00000000-0005-0000-0000-0000087C0000}"/>
    <cellStyle name="Note 2 8 16 3" xfId="24145" xr:uid="{00000000-0005-0000-0000-0000097C0000}"/>
    <cellStyle name="Note 2 8 16 3 2" xfId="36873" xr:uid="{00000000-0005-0000-0000-00000A7C0000}"/>
    <cellStyle name="Note 2 8 16 4" xfId="24146" xr:uid="{00000000-0005-0000-0000-00000B7C0000}"/>
    <cellStyle name="Note 2 8 16 5" xfId="36874" xr:uid="{00000000-0005-0000-0000-00000C7C0000}"/>
    <cellStyle name="Note 2 8 17" xfId="24147" xr:uid="{00000000-0005-0000-0000-00000D7C0000}"/>
    <cellStyle name="Note 2 8 17 2" xfId="24148" xr:uid="{00000000-0005-0000-0000-00000E7C0000}"/>
    <cellStyle name="Note 2 8 17 2 2" xfId="24149" xr:uid="{00000000-0005-0000-0000-00000F7C0000}"/>
    <cellStyle name="Note 2 8 17 2 2 2" xfId="36875" xr:uid="{00000000-0005-0000-0000-0000107C0000}"/>
    <cellStyle name="Note 2 8 17 2 3" xfId="24150" xr:uid="{00000000-0005-0000-0000-0000117C0000}"/>
    <cellStyle name="Note 2 8 17 2 4" xfId="36876" xr:uid="{00000000-0005-0000-0000-0000127C0000}"/>
    <cellStyle name="Note 2 8 17 3" xfId="24151" xr:uid="{00000000-0005-0000-0000-0000137C0000}"/>
    <cellStyle name="Note 2 8 17 3 2" xfId="36877" xr:uid="{00000000-0005-0000-0000-0000147C0000}"/>
    <cellStyle name="Note 2 8 17 4" xfId="24152" xr:uid="{00000000-0005-0000-0000-0000157C0000}"/>
    <cellStyle name="Note 2 8 17 5" xfId="36878" xr:uid="{00000000-0005-0000-0000-0000167C0000}"/>
    <cellStyle name="Note 2 8 18" xfId="24153" xr:uid="{00000000-0005-0000-0000-0000177C0000}"/>
    <cellStyle name="Note 2 8 18 2" xfId="24154" xr:uid="{00000000-0005-0000-0000-0000187C0000}"/>
    <cellStyle name="Note 2 8 18 2 2" xfId="24155" xr:uid="{00000000-0005-0000-0000-0000197C0000}"/>
    <cellStyle name="Note 2 8 18 2 2 2" xfId="36879" xr:uid="{00000000-0005-0000-0000-00001A7C0000}"/>
    <cellStyle name="Note 2 8 18 2 3" xfId="24156" xr:uid="{00000000-0005-0000-0000-00001B7C0000}"/>
    <cellStyle name="Note 2 8 18 2 4" xfId="36880" xr:uid="{00000000-0005-0000-0000-00001C7C0000}"/>
    <cellStyle name="Note 2 8 18 3" xfId="24157" xr:uid="{00000000-0005-0000-0000-00001D7C0000}"/>
    <cellStyle name="Note 2 8 18 3 2" xfId="36881" xr:uid="{00000000-0005-0000-0000-00001E7C0000}"/>
    <cellStyle name="Note 2 8 18 4" xfId="24158" xr:uid="{00000000-0005-0000-0000-00001F7C0000}"/>
    <cellStyle name="Note 2 8 18 5" xfId="36882" xr:uid="{00000000-0005-0000-0000-0000207C0000}"/>
    <cellStyle name="Note 2 8 19" xfId="24159" xr:uid="{00000000-0005-0000-0000-0000217C0000}"/>
    <cellStyle name="Note 2 8 19 2" xfId="24160" xr:uid="{00000000-0005-0000-0000-0000227C0000}"/>
    <cellStyle name="Note 2 8 19 2 2" xfId="24161" xr:uid="{00000000-0005-0000-0000-0000237C0000}"/>
    <cellStyle name="Note 2 8 19 2 2 2" xfId="36883" xr:uid="{00000000-0005-0000-0000-0000247C0000}"/>
    <cellStyle name="Note 2 8 19 2 3" xfId="24162" xr:uid="{00000000-0005-0000-0000-0000257C0000}"/>
    <cellStyle name="Note 2 8 19 2 4" xfId="36884" xr:uid="{00000000-0005-0000-0000-0000267C0000}"/>
    <cellStyle name="Note 2 8 19 3" xfId="24163" xr:uid="{00000000-0005-0000-0000-0000277C0000}"/>
    <cellStyle name="Note 2 8 19 3 2" xfId="36885" xr:uid="{00000000-0005-0000-0000-0000287C0000}"/>
    <cellStyle name="Note 2 8 19 4" xfId="24164" xr:uid="{00000000-0005-0000-0000-0000297C0000}"/>
    <cellStyle name="Note 2 8 19 5" xfId="36886" xr:uid="{00000000-0005-0000-0000-00002A7C0000}"/>
    <cellStyle name="Note 2 8 2" xfId="24165" xr:uid="{00000000-0005-0000-0000-00002B7C0000}"/>
    <cellStyle name="Note 2 8 2 10" xfId="24166" xr:uid="{00000000-0005-0000-0000-00002C7C0000}"/>
    <cellStyle name="Note 2 8 2 10 2" xfId="24167" xr:uid="{00000000-0005-0000-0000-00002D7C0000}"/>
    <cellStyle name="Note 2 8 2 10 2 2" xfId="24168" xr:uid="{00000000-0005-0000-0000-00002E7C0000}"/>
    <cellStyle name="Note 2 8 2 10 2 2 2" xfId="36887" xr:uid="{00000000-0005-0000-0000-00002F7C0000}"/>
    <cellStyle name="Note 2 8 2 10 2 3" xfId="24169" xr:uid="{00000000-0005-0000-0000-0000307C0000}"/>
    <cellStyle name="Note 2 8 2 10 2 4" xfId="36888" xr:uid="{00000000-0005-0000-0000-0000317C0000}"/>
    <cellStyle name="Note 2 8 2 10 3" xfId="24170" xr:uid="{00000000-0005-0000-0000-0000327C0000}"/>
    <cellStyle name="Note 2 8 2 10 3 2" xfId="36889" xr:uid="{00000000-0005-0000-0000-0000337C0000}"/>
    <cellStyle name="Note 2 8 2 10 4" xfId="24171" xr:uid="{00000000-0005-0000-0000-0000347C0000}"/>
    <cellStyle name="Note 2 8 2 10 5" xfId="36890" xr:uid="{00000000-0005-0000-0000-0000357C0000}"/>
    <cellStyle name="Note 2 8 2 11" xfId="24172" xr:uid="{00000000-0005-0000-0000-0000367C0000}"/>
    <cellStyle name="Note 2 8 2 11 2" xfId="24173" xr:uid="{00000000-0005-0000-0000-0000377C0000}"/>
    <cellStyle name="Note 2 8 2 11 2 2" xfId="24174" xr:uid="{00000000-0005-0000-0000-0000387C0000}"/>
    <cellStyle name="Note 2 8 2 11 2 2 2" xfId="36891" xr:uid="{00000000-0005-0000-0000-0000397C0000}"/>
    <cellStyle name="Note 2 8 2 11 2 3" xfId="24175" xr:uid="{00000000-0005-0000-0000-00003A7C0000}"/>
    <cellStyle name="Note 2 8 2 11 2 4" xfId="36892" xr:uid="{00000000-0005-0000-0000-00003B7C0000}"/>
    <cellStyle name="Note 2 8 2 11 3" xfId="24176" xr:uid="{00000000-0005-0000-0000-00003C7C0000}"/>
    <cellStyle name="Note 2 8 2 11 3 2" xfId="36893" xr:uid="{00000000-0005-0000-0000-00003D7C0000}"/>
    <cellStyle name="Note 2 8 2 11 4" xfId="24177" xr:uid="{00000000-0005-0000-0000-00003E7C0000}"/>
    <cellStyle name="Note 2 8 2 11 5" xfId="36894" xr:uid="{00000000-0005-0000-0000-00003F7C0000}"/>
    <cellStyle name="Note 2 8 2 12" xfId="24178" xr:uid="{00000000-0005-0000-0000-0000407C0000}"/>
    <cellStyle name="Note 2 8 2 12 2" xfId="24179" xr:uid="{00000000-0005-0000-0000-0000417C0000}"/>
    <cellStyle name="Note 2 8 2 12 2 2" xfId="24180" xr:uid="{00000000-0005-0000-0000-0000427C0000}"/>
    <cellStyle name="Note 2 8 2 12 2 2 2" xfId="36895" xr:uid="{00000000-0005-0000-0000-0000437C0000}"/>
    <cellStyle name="Note 2 8 2 12 2 3" xfId="24181" xr:uid="{00000000-0005-0000-0000-0000447C0000}"/>
    <cellStyle name="Note 2 8 2 12 2 4" xfId="36896" xr:uid="{00000000-0005-0000-0000-0000457C0000}"/>
    <cellStyle name="Note 2 8 2 12 3" xfId="24182" xr:uid="{00000000-0005-0000-0000-0000467C0000}"/>
    <cellStyle name="Note 2 8 2 12 3 2" xfId="36897" xr:uid="{00000000-0005-0000-0000-0000477C0000}"/>
    <cellStyle name="Note 2 8 2 12 4" xfId="24183" xr:uid="{00000000-0005-0000-0000-0000487C0000}"/>
    <cellStyle name="Note 2 8 2 12 5" xfId="36898" xr:uid="{00000000-0005-0000-0000-0000497C0000}"/>
    <cellStyle name="Note 2 8 2 13" xfId="24184" xr:uid="{00000000-0005-0000-0000-00004A7C0000}"/>
    <cellStyle name="Note 2 8 2 13 2" xfId="24185" xr:uid="{00000000-0005-0000-0000-00004B7C0000}"/>
    <cellStyle name="Note 2 8 2 13 2 2" xfId="24186" xr:uid="{00000000-0005-0000-0000-00004C7C0000}"/>
    <cellStyle name="Note 2 8 2 13 2 2 2" xfId="36899" xr:uid="{00000000-0005-0000-0000-00004D7C0000}"/>
    <cellStyle name="Note 2 8 2 13 2 3" xfId="24187" xr:uid="{00000000-0005-0000-0000-00004E7C0000}"/>
    <cellStyle name="Note 2 8 2 13 2 4" xfId="36900" xr:uid="{00000000-0005-0000-0000-00004F7C0000}"/>
    <cellStyle name="Note 2 8 2 13 3" xfId="24188" xr:uid="{00000000-0005-0000-0000-0000507C0000}"/>
    <cellStyle name="Note 2 8 2 13 3 2" xfId="36901" xr:uid="{00000000-0005-0000-0000-0000517C0000}"/>
    <cellStyle name="Note 2 8 2 13 4" xfId="24189" xr:uid="{00000000-0005-0000-0000-0000527C0000}"/>
    <cellStyle name="Note 2 8 2 13 5" xfId="36902" xr:uid="{00000000-0005-0000-0000-0000537C0000}"/>
    <cellStyle name="Note 2 8 2 14" xfId="24190" xr:uid="{00000000-0005-0000-0000-0000547C0000}"/>
    <cellStyle name="Note 2 8 2 14 2" xfId="24191" xr:uid="{00000000-0005-0000-0000-0000557C0000}"/>
    <cellStyle name="Note 2 8 2 14 2 2" xfId="24192" xr:uid="{00000000-0005-0000-0000-0000567C0000}"/>
    <cellStyle name="Note 2 8 2 14 2 2 2" xfId="36903" xr:uid="{00000000-0005-0000-0000-0000577C0000}"/>
    <cellStyle name="Note 2 8 2 14 2 3" xfId="24193" xr:uid="{00000000-0005-0000-0000-0000587C0000}"/>
    <cellStyle name="Note 2 8 2 14 2 4" xfId="36904" xr:uid="{00000000-0005-0000-0000-0000597C0000}"/>
    <cellStyle name="Note 2 8 2 14 3" xfId="24194" xr:uid="{00000000-0005-0000-0000-00005A7C0000}"/>
    <cellStyle name="Note 2 8 2 14 3 2" xfId="36905" xr:uid="{00000000-0005-0000-0000-00005B7C0000}"/>
    <cellStyle name="Note 2 8 2 14 4" xfId="24195" xr:uid="{00000000-0005-0000-0000-00005C7C0000}"/>
    <cellStyle name="Note 2 8 2 14 5" xfId="36906" xr:uid="{00000000-0005-0000-0000-00005D7C0000}"/>
    <cellStyle name="Note 2 8 2 15" xfId="24196" xr:uid="{00000000-0005-0000-0000-00005E7C0000}"/>
    <cellStyle name="Note 2 8 2 15 2" xfId="24197" xr:uid="{00000000-0005-0000-0000-00005F7C0000}"/>
    <cellStyle name="Note 2 8 2 15 2 2" xfId="24198" xr:uid="{00000000-0005-0000-0000-0000607C0000}"/>
    <cellStyle name="Note 2 8 2 15 2 2 2" xfId="36907" xr:uid="{00000000-0005-0000-0000-0000617C0000}"/>
    <cellStyle name="Note 2 8 2 15 2 3" xfId="24199" xr:uid="{00000000-0005-0000-0000-0000627C0000}"/>
    <cellStyle name="Note 2 8 2 15 2 4" xfId="36908" xr:uid="{00000000-0005-0000-0000-0000637C0000}"/>
    <cellStyle name="Note 2 8 2 15 3" xfId="24200" xr:uid="{00000000-0005-0000-0000-0000647C0000}"/>
    <cellStyle name="Note 2 8 2 15 3 2" xfId="36909" xr:uid="{00000000-0005-0000-0000-0000657C0000}"/>
    <cellStyle name="Note 2 8 2 15 4" xfId="24201" xr:uid="{00000000-0005-0000-0000-0000667C0000}"/>
    <cellStyle name="Note 2 8 2 15 5" xfId="36910" xr:uid="{00000000-0005-0000-0000-0000677C0000}"/>
    <cellStyle name="Note 2 8 2 16" xfId="24202" xr:uid="{00000000-0005-0000-0000-0000687C0000}"/>
    <cellStyle name="Note 2 8 2 16 2" xfId="24203" xr:uid="{00000000-0005-0000-0000-0000697C0000}"/>
    <cellStyle name="Note 2 8 2 16 2 2" xfId="24204" xr:uid="{00000000-0005-0000-0000-00006A7C0000}"/>
    <cellStyle name="Note 2 8 2 16 2 2 2" xfId="36911" xr:uid="{00000000-0005-0000-0000-00006B7C0000}"/>
    <cellStyle name="Note 2 8 2 16 2 3" xfId="24205" xr:uid="{00000000-0005-0000-0000-00006C7C0000}"/>
    <cellStyle name="Note 2 8 2 16 2 4" xfId="36912" xr:uid="{00000000-0005-0000-0000-00006D7C0000}"/>
    <cellStyle name="Note 2 8 2 16 3" xfId="24206" xr:uid="{00000000-0005-0000-0000-00006E7C0000}"/>
    <cellStyle name="Note 2 8 2 16 3 2" xfId="36913" xr:uid="{00000000-0005-0000-0000-00006F7C0000}"/>
    <cellStyle name="Note 2 8 2 16 4" xfId="24207" xr:uid="{00000000-0005-0000-0000-0000707C0000}"/>
    <cellStyle name="Note 2 8 2 16 5" xfId="36914" xr:uid="{00000000-0005-0000-0000-0000717C0000}"/>
    <cellStyle name="Note 2 8 2 17" xfId="24208" xr:uid="{00000000-0005-0000-0000-0000727C0000}"/>
    <cellStyle name="Note 2 8 2 17 2" xfId="24209" xr:uid="{00000000-0005-0000-0000-0000737C0000}"/>
    <cellStyle name="Note 2 8 2 17 2 2" xfId="24210" xr:uid="{00000000-0005-0000-0000-0000747C0000}"/>
    <cellStyle name="Note 2 8 2 17 2 2 2" xfId="36915" xr:uid="{00000000-0005-0000-0000-0000757C0000}"/>
    <cellStyle name="Note 2 8 2 17 2 3" xfId="24211" xr:uid="{00000000-0005-0000-0000-0000767C0000}"/>
    <cellStyle name="Note 2 8 2 17 2 4" xfId="36916" xr:uid="{00000000-0005-0000-0000-0000777C0000}"/>
    <cellStyle name="Note 2 8 2 17 3" xfId="24212" xr:uid="{00000000-0005-0000-0000-0000787C0000}"/>
    <cellStyle name="Note 2 8 2 17 3 2" xfId="36917" xr:uid="{00000000-0005-0000-0000-0000797C0000}"/>
    <cellStyle name="Note 2 8 2 17 4" xfId="24213" xr:uid="{00000000-0005-0000-0000-00007A7C0000}"/>
    <cellStyle name="Note 2 8 2 17 5" xfId="36918" xr:uid="{00000000-0005-0000-0000-00007B7C0000}"/>
    <cellStyle name="Note 2 8 2 18" xfId="24214" xr:uid="{00000000-0005-0000-0000-00007C7C0000}"/>
    <cellStyle name="Note 2 8 2 18 2" xfId="24215" xr:uid="{00000000-0005-0000-0000-00007D7C0000}"/>
    <cellStyle name="Note 2 8 2 18 2 2" xfId="24216" xr:uid="{00000000-0005-0000-0000-00007E7C0000}"/>
    <cellStyle name="Note 2 8 2 18 2 2 2" xfId="36919" xr:uid="{00000000-0005-0000-0000-00007F7C0000}"/>
    <cellStyle name="Note 2 8 2 18 2 3" xfId="24217" xr:uid="{00000000-0005-0000-0000-0000807C0000}"/>
    <cellStyle name="Note 2 8 2 18 2 4" xfId="36920" xr:uid="{00000000-0005-0000-0000-0000817C0000}"/>
    <cellStyle name="Note 2 8 2 18 3" xfId="24218" xr:uid="{00000000-0005-0000-0000-0000827C0000}"/>
    <cellStyle name="Note 2 8 2 18 3 2" xfId="36921" xr:uid="{00000000-0005-0000-0000-0000837C0000}"/>
    <cellStyle name="Note 2 8 2 18 4" xfId="24219" xr:uid="{00000000-0005-0000-0000-0000847C0000}"/>
    <cellStyle name="Note 2 8 2 18 5" xfId="36922" xr:uid="{00000000-0005-0000-0000-0000857C0000}"/>
    <cellStyle name="Note 2 8 2 19" xfId="24220" xr:uid="{00000000-0005-0000-0000-0000867C0000}"/>
    <cellStyle name="Note 2 8 2 19 2" xfId="24221" xr:uid="{00000000-0005-0000-0000-0000877C0000}"/>
    <cellStyle name="Note 2 8 2 19 2 2" xfId="24222" xr:uid="{00000000-0005-0000-0000-0000887C0000}"/>
    <cellStyle name="Note 2 8 2 19 2 2 2" xfId="36923" xr:uid="{00000000-0005-0000-0000-0000897C0000}"/>
    <cellStyle name="Note 2 8 2 19 2 3" xfId="24223" xr:uid="{00000000-0005-0000-0000-00008A7C0000}"/>
    <cellStyle name="Note 2 8 2 19 2 4" xfId="36924" xr:uid="{00000000-0005-0000-0000-00008B7C0000}"/>
    <cellStyle name="Note 2 8 2 19 3" xfId="24224" xr:uid="{00000000-0005-0000-0000-00008C7C0000}"/>
    <cellStyle name="Note 2 8 2 19 3 2" xfId="36925" xr:uid="{00000000-0005-0000-0000-00008D7C0000}"/>
    <cellStyle name="Note 2 8 2 19 4" xfId="24225" xr:uid="{00000000-0005-0000-0000-00008E7C0000}"/>
    <cellStyle name="Note 2 8 2 19 5" xfId="36926" xr:uid="{00000000-0005-0000-0000-00008F7C0000}"/>
    <cellStyle name="Note 2 8 2 2" xfId="24226" xr:uid="{00000000-0005-0000-0000-0000907C0000}"/>
    <cellStyle name="Note 2 8 2 2 2" xfId="24227" xr:uid="{00000000-0005-0000-0000-0000917C0000}"/>
    <cellStyle name="Note 2 8 2 2 2 2" xfId="24228" xr:uid="{00000000-0005-0000-0000-0000927C0000}"/>
    <cellStyle name="Note 2 8 2 2 2 2 2" xfId="36927" xr:uid="{00000000-0005-0000-0000-0000937C0000}"/>
    <cellStyle name="Note 2 8 2 2 2 3" xfId="24229" xr:uid="{00000000-0005-0000-0000-0000947C0000}"/>
    <cellStyle name="Note 2 8 2 2 2 4" xfId="36928" xr:uid="{00000000-0005-0000-0000-0000957C0000}"/>
    <cellStyle name="Note 2 8 2 2 3" xfId="24230" xr:uid="{00000000-0005-0000-0000-0000967C0000}"/>
    <cellStyle name="Note 2 8 2 2 3 2" xfId="36929" xr:uid="{00000000-0005-0000-0000-0000977C0000}"/>
    <cellStyle name="Note 2 8 2 2 4" xfId="24231" xr:uid="{00000000-0005-0000-0000-0000987C0000}"/>
    <cellStyle name="Note 2 8 2 2 5" xfId="36930" xr:uid="{00000000-0005-0000-0000-0000997C0000}"/>
    <cellStyle name="Note 2 8 2 20" xfId="24232" xr:uid="{00000000-0005-0000-0000-00009A7C0000}"/>
    <cellStyle name="Note 2 8 2 20 2" xfId="24233" xr:uid="{00000000-0005-0000-0000-00009B7C0000}"/>
    <cellStyle name="Note 2 8 2 20 2 2" xfId="24234" xr:uid="{00000000-0005-0000-0000-00009C7C0000}"/>
    <cellStyle name="Note 2 8 2 20 2 2 2" xfId="36931" xr:uid="{00000000-0005-0000-0000-00009D7C0000}"/>
    <cellStyle name="Note 2 8 2 20 2 3" xfId="24235" xr:uid="{00000000-0005-0000-0000-00009E7C0000}"/>
    <cellStyle name="Note 2 8 2 20 2 4" xfId="36932" xr:uid="{00000000-0005-0000-0000-00009F7C0000}"/>
    <cellStyle name="Note 2 8 2 20 3" xfId="24236" xr:uid="{00000000-0005-0000-0000-0000A07C0000}"/>
    <cellStyle name="Note 2 8 2 20 3 2" xfId="36933" xr:uid="{00000000-0005-0000-0000-0000A17C0000}"/>
    <cellStyle name="Note 2 8 2 20 4" xfId="24237" xr:uid="{00000000-0005-0000-0000-0000A27C0000}"/>
    <cellStyle name="Note 2 8 2 20 5" xfId="36934" xr:uid="{00000000-0005-0000-0000-0000A37C0000}"/>
    <cellStyle name="Note 2 8 2 21" xfId="24238" xr:uid="{00000000-0005-0000-0000-0000A47C0000}"/>
    <cellStyle name="Note 2 8 2 21 2" xfId="24239" xr:uid="{00000000-0005-0000-0000-0000A57C0000}"/>
    <cellStyle name="Note 2 8 2 21 2 2" xfId="24240" xr:uid="{00000000-0005-0000-0000-0000A67C0000}"/>
    <cellStyle name="Note 2 8 2 21 2 2 2" xfId="36935" xr:uid="{00000000-0005-0000-0000-0000A77C0000}"/>
    <cellStyle name="Note 2 8 2 21 2 3" xfId="24241" xr:uid="{00000000-0005-0000-0000-0000A87C0000}"/>
    <cellStyle name="Note 2 8 2 21 2 4" xfId="36936" xr:uid="{00000000-0005-0000-0000-0000A97C0000}"/>
    <cellStyle name="Note 2 8 2 21 3" xfId="24242" xr:uid="{00000000-0005-0000-0000-0000AA7C0000}"/>
    <cellStyle name="Note 2 8 2 21 3 2" xfId="36937" xr:uid="{00000000-0005-0000-0000-0000AB7C0000}"/>
    <cellStyle name="Note 2 8 2 21 4" xfId="24243" xr:uid="{00000000-0005-0000-0000-0000AC7C0000}"/>
    <cellStyle name="Note 2 8 2 21 5" xfId="36938" xr:uid="{00000000-0005-0000-0000-0000AD7C0000}"/>
    <cellStyle name="Note 2 8 2 22" xfId="24244" xr:uid="{00000000-0005-0000-0000-0000AE7C0000}"/>
    <cellStyle name="Note 2 8 2 22 2" xfId="24245" xr:uid="{00000000-0005-0000-0000-0000AF7C0000}"/>
    <cellStyle name="Note 2 8 2 22 2 2" xfId="24246" xr:uid="{00000000-0005-0000-0000-0000B07C0000}"/>
    <cellStyle name="Note 2 8 2 22 2 2 2" xfId="36939" xr:uid="{00000000-0005-0000-0000-0000B17C0000}"/>
    <cellStyle name="Note 2 8 2 22 2 3" xfId="24247" xr:uid="{00000000-0005-0000-0000-0000B27C0000}"/>
    <cellStyle name="Note 2 8 2 22 2 4" xfId="36940" xr:uid="{00000000-0005-0000-0000-0000B37C0000}"/>
    <cellStyle name="Note 2 8 2 22 3" xfId="24248" xr:uid="{00000000-0005-0000-0000-0000B47C0000}"/>
    <cellStyle name="Note 2 8 2 22 3 2" xfId="36941" xr:uid="{00000000-0005-0000-0000-0000B57C0000}"/>
    <cellStyle name="Note 2 8 2 22 4" xfId="24249" xr:uid="{00000000-0005-0000-0000-0000B67C0000}"/>
    <cellStyle name="Note 2 8 2 22 5" xfId="36942" xr:uid="{00000000-0005-0000-0000-0000B77C0000}"/>
    <cellStyle name="Note 2 8 2 23" xfId="24250" xr:uid="{00000000-0005-0000-0000-0000B87C0000}"/>
    <cellStyle name="Note 2 8 2 23 2" xfId="24251" xr:uid="{00000000-0005-0000-0000-0000B97C0000}"/>
    <cellStyle name="Note 2 8 2 23 2 2" xfId="24252" xr:uid="{00000000-0005-0000-0000-0000BA7C0000}"/>
    <cellStyle name="Note 2 8 2 23 2 2 2" xfId="36943" xr:uid="{00000000-0005-0000-0000-0000BB7C0000}"/>
    <cellStyle name="Note 2 8 2 23 2 3" xfId="24253" xr:uid="{00000000-0005-0000-0000-0000BC7C0000}"/>
    <cellStyle name="Note 2 8 2 23 2 4" xfId="36944" xr:uid="{00000000-0005-0000-0000-0000BD7C0000}"/>
    <cellStyle name="Note 2 8 2 23 3" xfId="24254" xr:uid="{00000000-0005-0000-0000-0000BE7C0000}"/>
    <cellStyle name="Note 2 8 2 23 3 2" xfId="36945" xr:uid="{00000000-0005-0000-0000-0000BF7C0000}"/>
    <cellStyle name="Note 2 8 2 23 4" xfId="24255" xr:uid="{00000000-0005-0000-0000-0000C07C0000}"/>
    <cellStyle name="Note 2 8 2 23 5" xfId="36946" xr:uid="{00000000-0005-0000-0000-0000C17C0000}"/>
    <cellStyle name="Note 2 8 2 24" xfId="24256" xr:uid="{00000000-0005-0000-0000-0000C27C0000}"/>
    <cellStyle name="Note 2 8 2 24 2" xfId="24257" xr:uid="{00000000-0005-0000-0000-0000C37C0000}"/>
    <cellStyle name="Note 2 8 2 24 2 2" xfId="24258" xr:uid="{00000000-0005-0000-0000-0000C47C0000}"/>
    <cellStyle name="Note 2 8 2 24 2 2 2" xfId="36947" xr:uid="{00000000-0005-0000-0000-0000C57C0000}"/>
    <cellStyle name="Note 2 8 2 24 2 3" xfId="24259" xr:uid="{00000000-0005-0000-0000-0000C67C0000}"/>
    <cellStyle name="Note 2 8 2 24 2 4" xfId="36948" xr:uid="{00000000-0005-0000-0000-0000C77C0000}"/>
    <cellStyle name="Note 2 8 2 24 3" xfId="24260" xr:uid="{00000000-0005-0000-0000-0000C87C0000}"/>
    <cellStyle name="Note 2 8 2 24 3 2" xfId="36949" xr:uid="{00000000-0005-0000-0000-0000C97C0000}"/>
    <cellStyle name="Note 2 8 2 24 4" xfId="24261" xr:uid="{00000000-0005-0000-0000-0000CA7C0000}"/>
    <cellStyle name="Note 2 8 2 24 5" xfId="36950" xr:uid="{00000000-0005-0000-0000-0000CB7C0000}"/>
    <cellStyle name="Note 2 8 2 25" xfId="24262" xr:uid="{00000000-0005-0000-0000-0000CC7C0000}"/>
    <cellStyle name="Note 2 8 2 25 2" xfId="24263" xr:uid="{00000000-0005-0000-0000-0000CD7C0000}"/>
    <cellStyle name="Note 2 8 2 25 2 2" xfId="24264" xr:uid="{00000000-0005-0000-0000-0000CE7C0000}"/>
    <cellStyle name="Note 2 8 2 25 2 2 2" xfId="36951" xr:uid="{00000000-0005-0000-0000-0000CF7C0000}"/>
    <cellStyle name="Note 2 8 2 25 2 3" xfId="24265" xr:uid="{00000000-0005-0000-0000-0000D07C0000}"/>
    <cellStyle name="Note 2 8 2 25 2 4" xfId="36952" xr:uid="{00000000-0005-0000-0000-0000D17C0000}"/>
    <cellStyle name="Note 2 8 2 25 3" xfId="24266" xr:uid="{00000000-0005-0000-0000-0000D27C0000}"/>
    <cellStyle name="Note 2 8 2 25 3 2" xfId="36953" xr:uid="{00000000-0005-0000-0000-0000D37C0000}"/>
    <cellStyle name="Note 2 8 2 25 4" xfId="24267" xr:uid="{00000000-0005-0000-0000-0000D47C0000}"/>
    <cellStyle name="Note 2 8 2 25 5" xfId="36954" xr:uid="{00000000-0005-0000-0000-0000D57C0000}"/>
    <cellStyle name="Note 2 8 2 26" xfId="24268" xr:uid="{00000000-0005-0000-0000-0000D67C0000}"/>
    <cellStyle name="Note 2 8 2 26 2" xfId="24269" xr:uid="{00000000-0005-0000-0000-0000D77C0000}"/>
    <cellStyle name="Note 2 8 2 26 2 2" xfId="24270" xr:uid="{00000000-0005-0000-0000-0000D87C0000}"/>
    <cellStyle name="Note 2 8 2 26 2 2 2" xfId="36955" xr:uid="{00000000-0005-0000-0000-0000D97C0000}"/>
    <cellStyle name="Note 2 8 2 26 2 3" xfId="24271" xr:uid="{00000000-0005-0000-0000-0000DA7C0000}"/>
    <cellStyle name="Note 2 8 2 26 2 4" xfId="36956" xr:uid="{00000000-0005-0000-0000-0000DB7C0000}"/>
    <cellStyle name="Note 2 8 2 26 3" xfId="24272" xr:uid="{00000000-0005-0000-0000-0000DC7C0000}"/>
    <cellStyle name="Note 2 8 2 26 3 2" xfId="36957" xr:uid="{00000000-0005-0000-0000-0000DD7C0000}"/>
    <cellStyle name="Note 2 8 2 26 4" xfId="24273" xr:uid="{00000000-0005-0000-0000-0000DE7C0000}"/>
    <cellStyle name="Note 2 8 2 26 5" xfId="36958" xr:uid="{00000000-0005-0000-0000-0000DF7C0000}"/>
    <cellStyle name="Note 2 8 2 27" xfId="24274" xr:uid="{00000000-0005-0000-0000-0000E07C0000}"/>
    <cellStyle name="Note 2 8 2 27 2" xfId="24275" xr:uid="{00000000-0005-0000-0000-0000E17C0000}"/>
    <cellStyle name="Note 2 8 2 27 2 2" xfId="24276" xr:uid="{00000000-0005-0000-0000-0000E27C0000}"/>
    <cellStyle name="Note 2 8 2 27 2 2 2" xfId="36959" xr:uid="{00000000-0005-0000-0000-0000E37C0000}"/>
    <cellStyle name="Note 2 8 2 27 2 3" xfId="24277" xr:uid="{00000000-0005-0000-0000-0000E47C0000}"/>
    <cellStyle name="Note 2 8 2 27 2 4" xfId="36960" xr:uid="{00000000-0005-0000-0000-0000E57C0000}"/>
    <cellStyle name="Note 2 8 2 27 3" xfId="24278" xr:uid="{00000000-0005-0000-0000-0000E67C0000}"/>
    <cellStyle name="Note 2 8 2 27 3 2" xfId="36961" xr:uid="{00000000-0005-0000-0000-0000E77C0000}"/>
    <cellStyle name="Note 2 8 2 27 4" xfId="24279" xr:uid="{00000000-0005-0000-0000-0000E87C0000}"/>
    <cellStyle name="Note 2 8 2 27 5" xfId="36962" xr:uid="{00000000-0005-0000-0000-0000E97C0000}"/>
    <cellStyle name="Note 2 8 2 28" xfId="24280" xr:uid="{00000000-0005-0000-0000-0000EA7C0000}"/>
    <cellStyle name="Note 2 8 2 28 2" xfId="24281" xr:uid="{00000000-0005-0000-0000-0000EB7C0000}"/>
    <cellStyle name="Note 2 8 2 28 2 2" xfId="24282" xr:uid="{00000000-0005-0000-0000-0000EC7C0000}"/>
    <cellStyle name="Note 2 8 2 28 2 2 2" xfId="36963" xr:uid="{00000000-0005-0000-0000-0000ED7C0000}"/>
    <cellStyle name="Note 2 8 2 28 2 3" xfId="24283" xr:uid="{00000000-0005-0000-0000-0000EE7C0000}"/>
    <cellStyle name="Note 2 8 2 28 2 4" xfId="36964" xr:uid="{00000000-0005-0000-0000-0000EF7C0000}"/>
    <cellStyle name="Note 2 8 2 28 3" xfId="24284" xr:uid="{00000000-0005-0000-0000-0000F07C0000}"/>
    <cellStyle name="Note 2 8 2 28 3 2" xfId="36965" xr:uid="{00000000-0005-0000-0000-0000F17C0000}"/>
    <cellStyle name="Note 2 8 2 28 4" xfId="24285" xr:uid="{00000000-0005-0000-0000-0000F27C0000}"/>
    <cellStyle name="Note 2 8 2 28 5" xfId="36966" xr:uid="{00000000-0005-0000-0000-0000F37C0000}"/>
    <cellStyle name="Note 2 8 2 29" xfId="24286" xr:uid="{00000000-0005-0000-0000-0000F47C0000}"/>
    <cellStyle name="Note 2 8 2 29 2" xfId="24287" xr:uid="{00000000-0005-0000-0000-0000F57C0000}"/>
    <cellStyle name="Note 2 8 2 29 2 2" xfId="24288" xr:uid="{00000000-0005-0000-0000-0000F67C0000}"/>
    <cellStyle name="Note 2 8 2 29 2 2 2" xfId="36967" xr:uid="{00000000-0005-0000-0000-0000F77C0000}"/>
    <cellStyle name="Note 2 8 2 29 2 3" xfId="24289" xr:uid="{00000000-0005-0000-0000-0000F87C0000}"/>
    <cellStyle name="Note 2 8 2 29 2 4" xfId="36968" xr:uid="{00000000-0005-0000-0000-0000F97C0000}"/>
    <cellStyle name="Note 2 8 2 29 3" xfId="24290" xr:uid="{00000000-0005-0000-0000-0000FA7C0000}"/>
    <cellStyle name="Note 2 8 2 29 3 2" xfId="36969" xr:uid="{00000000-0005-0000-0000-0000FB7C0000}"/>
    <cellStyle name="Note 2 8 2 29 4" xfId="24291" xr:uid="{00000000-0005-0000-0000-0000FC7C0000}"/>
    <cellStyle name="Note 2 8 2 29 5" xfId="36970" xr:uid="{00000000-0005-0000-0000-0000FD7C0000}"/>
    <cellStyle name="Note 2 8 2 3" xfId="24292" xr:uid="{00000000-0005-0000-0000-0000FE7C0000}"/>
    <cellStyle name="Note 2 8 2 3 2" xfId="24293" xr:uid="{00000000-0005-0000-0000-0000FF7C0000}"/>
    <cellStyle name="Note 2 8 2 3 2 2" xfId="24294" xr:uid="{00000000-0005-0000-0000-0000007D0000}"/>
    <cellStyle name="Note 2 8 2 3 2 2 2" xfId="36971" xr:uid="{00000000-0005-0000-0000-0000017D0000}"/>
    <cellStyle name="Note 2 8 2 3 2 3" xfId="24295" xr:uid="{00000000-0005-0000-0000-0000027D0000}"/>
    <cellStyle name="Note 2 8 2 3 2 4" xfId="36972" xr:uid="{00000000-0005-0000-0000-0000037D0000}"/>
    <cellStyle name="Note 2 8 2 3 3" xfId="24296" xr:uid="{00000000-0005-0000-0000-0000047D0000}"/>
    <cellStyle name="Note 2 8 2 3 3 2" xfId="36973" xr:uid="{00000000-0005-0000-0000-0000057D0000}"/>
    <cellStyle name="Note 2 8 2 3 4" xfId="24297" xr:uid="{00000000-0005-0000-0000-0000067D0000}"/>
    <cellStyle name="Note 2 8 2 3 5" xfId="36974" xr:uid="{00000000-0005-0000-0000-0000077D0000}"/>
    <cellStyle name="Note 2 8 2 30" xfId="24298" xr:uid="{00000000-0005-0000-0000-0000087D0000}"/>
    <cellStyle name="Note 2 8 2 30 2" xfId="24299" xr:uid="{00000000-0005-0000-0000-0000097D0000}"/>
    <cellStyle name="Note 2 8 2 30 2 2" xfId="24300" xr:uid="{00000000-0005-0000-0000-00000A7D0000}"/>
    <cellStyle name="Note 2 8 2 30 2 2 2" xfId="36975" xr:uid="{00000000-0005-0000-0000-00000B7D0000}"/>
    <cellStyle name="Note 2 8 2 30 2 3" xfId="24301" xr:uid="{00000000-0005-0000-0000-00000C7D0000}"/>
    <cellStyle name="Note 2 8 2 30 2 4" xfId="36976" xr:uid="{00000000-0005-0000-0000-00000D7D0000}"/>
    <cellStyle name="Note 2 8 2 30 3" xfId="24302" xr:uid="{00000000-0005-0000-0000-00000E7D0000}"/>
    <cellStyle name="Note 2 8 2 30 3 2" xfId="36977" xr:uid="{00000000-0005-0000-0000-00000F7D0000}"/>
    <cellStyle name="Note 2 8 2 30 4" xfId="24303" xr:uid="{00000000-0005-0000-0000-0000107D0000}"/>
    <cellStyle name="Note 2 8 2 30 5" xfId="36978" xr:uid="{00000000-0005-0000-0000-0000117D0000}"/>
    <cellStyle name="Note 2 8 2 31" xfId="24304" xr:uid="{00000000-0005-0000-0000-0000127D0000}"/>
    <cellStyle name="Note 2 8 2 31 2" xfId="24305" xr:uid="{00000000-0005-0000-0000-0000137D0000}"/>
    <cellStyle name="Note 2 8 2 31 2 2" xfId="36979" xr:uid="{00000000-0005-0000-0000-0000147D0000}"/>
    <cellStyle name="Note 2 8 2 31 3" xfId="24306" xr:uid="{00000000-0005-0000-0000-0000157D0000}"/>
    <cellStyle name="Note 2 8 2 31 4" xfId="36980" xr:uid="{00000000-0005-0000-0000-0000167D0000}"/>
    <cellStyle name="Note 2 8 2 32" xfId="24307" xr:uid="{00000000-0005-0000-0000-0000177D0000}"/>
    <cellStyle name="Note 2 8 2 32 2" xfId="36981" xr:uid="{00000000-0005-0000-0000-0000187D0000}"/>
    <cellStyle name="Note 2 8 2 33" xfId="24308" xr:uid="{00000000-0005-0000-0000-0000197D0000}"/>
    <cellStyle name="Note 2 8 2 34" xfId="36982" xr:uid="{00000000-0005-0000-0000-00001A7D0000}"/>
    <cellStyle name="Note 2 8 2 4" xfId="24309" xr:uid="{00000000-0005-0000-0000-00001B7D0000}"/>
    <cellStyle name="Note 2 8 2 4 2" xfId="24310" xr:uid="{00000000-0005-0000-0000-00001C7D0000}"/>
    <cellStyle name="Note 2 8 2 4 2 2" xfId="24311" xr:uid="{00000000-0005-0000-0000-00001D7D0000}"/>
    <cellStyle name="Note 2 8 2 4 2 2 2" xfId="36983" xr:uid="{00000000-0005-0000-0000-00001E7D0000}"/>
    <cellStyle name="Note 2 8 2 4 2 3" xfId="24312" xr:uid="{00000000-0005-0000-0000-00001F7D0000}"/>
    <cellStyle name="Note 2 8 2 4 2 4" xfId="36984" xr:uid="{00000000-0005-0000-0000-0000207D0000}"/>
    <cellStyle name="Note 2 8 2 4 3" xfId="24313" xr:uid="{00000000-0005-0000-0000-0000217D0000}"/>
    <cellStyle name="Note 2 8 2 4 3 2" xfId="36985" xr:uid="{00000000-0005-0000-0000-0000227D0000}"/>
    <cellStyle name="Note 2 8 2 4 4" xfId="24314" xr:uid="{00000000-0005-0000-0000-0000237D0000}"/>
    <cellStyle name="Note 2 8 2 4 5" xfId="36986" xr:uid="{00000000-0005-0000-0000-0000247D0000}"/>
    <cellStyle name="Note 2 8 2 5" xfId="24315" xr:uid="{00000000-0005-0000-0000-0000257D0000}"/>
    <cellStyle name="Note 2 8 2 5 2" xfId="24316" xr:uid="{00000000-0005-0000-0000-0000267D0000}"/>
    <cellStyle name="Note 2 8 2 5 2 2" xfId="24317" xr:uid="{00000000-0005-0000-0000-0000277D0000}"/>
    <cellStyle name="Note 2 8 2 5 2 2 2" xfId="36987" xr:uid="{00000000-0005-0000-0000-0000287D0000}"/>
    <cellStyle name="Note 2 8 2 5 2 3" xfId="24318" xr:uid="{00000000-0005-0000-0000-0000297D0000}"/>
    <cellStyle name="Note 2 8 2 5 2 4" xfId="36988" xr:uid="{00000000-0005-0000-0000-00002A7D0000}"/>
    <cellStyle name="Note 2 8 2 5 3" xfId="24319" xr:uid="{00000000-0005-0000-0000-00002B7D0000}"/>
    <cellStyle name="Note 2 8 2 5 3 2" xfId="36989" xr:uid="{00000000-0005-0000-0000-00002C7D0000}"/>
    <cellStyle name="Note 2 8 2 5 4" xfId="24320" xr:uid="{00000000-0005-0000-0000-00002D7D0000}"/>
    <cellStyle name="Note 2 8 2 5 5" xfId="36990" xr:uid="{00000000-0005-0000-0000-00002E7D0000}"/>
    <cellStyle name="Note 2 8 2 6" xfId="24321" xr:uid="{00000000-0005-0000-0000-00002F7D0000}"/>
    <cellStyle name="Note 2 8 2 6 2" xfId="24322" xr:uid="{00000000-0005-0000-0000-0000307D0000}"/>
    <cellStyle name="Note 2 8 2 6 2 2" xfId="24323" xr:uid="{00000000-0005-0000-0000-0000317D0000}"/>
    <cellStyle name="Note 2 8 2 6 2 2 2" xfId="36991" xr:uid="{00000000-0005-0000-0000-0000327D0000}"/>
    <cellStyle name="Note 2 8 2 6 2 3" xfId="24324" xr:uid="{00000000-0005-0000-0000-0000337D0000}"/>
    <cellStyle name="Note 2 8 2 6 2 4" xfId="36992" xr:uid="{00000000-0005-0000-0000-0000347D0000}"/>
    <cellStyle name="Note 2 8 2 6 3" xfId="24325" xr:uid="{00000000-0005-0000-0000-0000357D0000}"/>
    <cellStyle name="Note 2 8 2 6 3 2" xfId="36993" xr:uid="{00000000-0005-0000-0000-0000367D0000}"/>
    <cellStyle name="Note 2 8 2 6 4" xfId="24326" xr:uid="{00000000-0005-0000-0000-0000377D0000}"/>
    <cellStyle name="Note 2 8 2 6 5" xfId="36994" xr:uid="{00000000-0005-0000-0000-0000387D0000}"/>
    <cellStyle name="Note 2 8 2 7" xfId="24327" xr:uid="{00000000-0005-0000-0000-0000397D0000}"/>
    <cellStyle name="Note 2 8 2 7 2" xfId="24328" xr:uid="{00000000-0005-0000-0000-00003A7D0000}"/>
    <cellStyle name="Note 2 8 2 7 2 2" xfId="24329" xr:uid="{00000000-0005-0000-0000-00003B7D0000}"/>
    <cellStyle name="Note 2 8 2 7 2 2 2" xfId="36995" xr:uid="{00000000-0005-0000-0000-00003C7D0000}"/>
    <cellStyle name="Note 2 8 2 7 2 3" xfId="24330" xr:uid="{00000000-0005-0000-0000-00003D7D0000}"/>
    <cellStyle name="Note 2 8 2 7 2 4" xfId="36996" xr:uid="{00000000-0005-0000-0000-00003E7D0000}"/>
    <cellStyle name="Note 2 8 2 7 3" xfId="24331" xr:uid="{00000000-0005-0000-0000-00003F7D0000}"/>
    <cellStyle name="Note 2 8 2 7 3 2" xfId="36997" xr:uid="{00000000-0005-0000-0000-0000407D0000}"/>
    <cellStyle name="Note 2 8 2 7 4" xfId="24332" xr:uid="{00000000-0005-0000-0000-0000417D0000}"/>
    <cellStyle name="Note 2 8 2 7 5" xfId="36998" xr:uid="{00000000-0005-0000-0000-0000427D0000}"/>
    <cellStyle name="Note 2 8 2 8" xfId="24333" xr:uid="{00000000-0005-0000-0000-0000437D0000}"/>
    <cellStyle name="Note 2 8 2 8 2" xfId="24334" xr:uid="{00000000-0005-0000-0000-0000447D0000}"/>
    <cellStyle name="Note 2 8 2 8 2 2" xfId="24335" xr:uid="{00000000-0005-0000-0000-0000457D0000}"/>
    <cellStyle name="Note 2 8 2 8 2 2 2" xfId="36999" xr:uid="{00000000-0005-0000-0000-0000467D0000}"/>
    <cellStyle name="Note 2 8 2 8 2 3" xfId="24336" xr:uid="{00000000-0005-0000-0000-0000477D0000}"/>
    <cellStyle name="Note 2 8 2 8 2 4" xfId="37000" xr:uid="{00000000-0005-0000-0000-0000487D0000}"/>
    <cellStyle name="Note 2 8 2 8 3" xfId="24337" xr:uid="{00000000-0005-0000-0000-0000497D0000}"/>
    <cellStyle name="Note 2 8 2 8 3 2" xfId="37001" xr:uid="{00000000-0005-0000-0000-00004A7D0000}"/>
    <cellStyle name="Note 2 8 2 8 4" xfId="24338" xr:uid="{00000000-0005-0000-0000-00004B7D0000}"/>
    <cellStyle name="Note 2 8 2 8 5" xfId="37002" xr:uid="{00000000-0005-0000-0000-00004C7D0000}"/>
    <cellStyle name="Note 2 8 2 9" xfId="24339" xr:uid="{00000000-0005-0000-0000-00004D7D0000}"/>
    <cellStyle name="Note 2 8 2 9 2" xfId="24340" xr:uid="{00000000-0005-0000-0000-00004E7D0000}"/>
    <cellStyle name="Note 2 8 2 9 2 2" xfId="24341" xr:uid="{00000000-0005-0000-0000-00004F7D0000}"/>
    <cellStyle name="Note 2 8 2 9 2 2 2" xfId="37003" xr:uid="{00000000-0005-0000-0000-0000507D0000}"/>
    <cellStyle name="Note 2 8 2 9 2 3" xfId="24342" xr:uid="{00000000-0005-0000-0000-0000517D0000}"/>
    <cellStyle name="Note 2 8 2 9 2 4" xfId="37004" xr:uid="{00000000-0005-0000-0000-0000527D0000}"/>
    <cellStyle name="Note 2 8 2 9 3" xfId="24343" xr:uid="{00000000-0005-0000-0000-0000537D0000}"/>
    <cellStyle name="Note 2 8 2 9 3 2" xfId="37005" xr:uid="{00000000-0005-0000-0000-0000547D0000}"/>
    <cellStyle name="Note 2 8 2 9 4" xfId="24344" xr:uid="{00000000-0005-0000-0000-0000557D0000}"/>
    <cellStyle name="Note 2 8 2 9 5" xfId="37006" xr:uid="{00000000-0005-0000-0000-0000567D0000}"/>
    <cellStyle name="Note 2 8 20" xfId="24345" xr:uid="{00000000-0005-0000-0000-0000577D0000}"/>
    <cellStyle name="Note 2 8 20 2" xfId="24346" xr:uid="{00000000-0005-0000-0000-0000587D0000}"/>
    <cellStyle name="Note 2 8 20 2 2" xfId="24347" xr:uid="{00000000-0005-0000-0000-0000597D0000}"/>
    <cellStyle name="Note 2 8 20 2 2 2" xfId="37007" xr:uid="{00000000-0005-0000-0000-00005A7D0000}"/>
    <cellStyle name="Note 2 8 20 2 3" xfId="24348" xr:uid="{00000000-0005-0000-0000-00005B7D0000}"/>
    <cellStyle name="Note 2 8 20 2 4" xfId="37008" xr:uid="{00000000-0005-0000-0000-00005C7D0000}"/>
    <cellStyle name="Note 2 8 20 3" xfId="24349" xr:uid="{00000000-0005-0000-0000-00005D7D0000}"/>
    <cellStyle name="Note 2 8 20 3 2" xfId="37009" xr:uid="{00000000-0005-0000-0000-00005E7D0000}"/>
    <cellStyle name="Note 2 8 20 4" xfId="24350" xr:uid="{00000000-0005-0000-0000-00005F7D0000}"/>
    <cellStyle name="Note 2 8 20 5" xfId="37010" xr:uid="{00000000-0005-0000-0000-0000607D0000}"/>
    <cellStyle name="Note 2 8 21" xfId="24351" xr:uid="{00000000-0005-0000-0000-0000617D0000}"/>
    <cellStyle name="Note 2 8 21 2" xfId="24352" xr:uid="{00000000-0005-0000-0000-0000627D0000}"/>
    <cellStyle name="Note 2 8 21 2 2" xfId="24353" xr:uid="{00000000-0005-0000-0000-0000637D0000}"/>
    <cellStyle name="Note 2 8 21 2 2 2" xfId="37011" xr:uid="{00000000-0005-0000-0000-0000647D0000}"/>
    <cellStyle name="Note 2 8 21 2 3" xfId="24354" xr:uid="{00000000-0005-0000-0000-0000657D0000}"/>
    <cellStyle name="Note 2 8 21 2 4" xfId="37012" xr:uid="{00000000-0005-0000-0000-0000667D0000}"/>
    <cellStyle name="Note 2 8 21 3" xfId="24355" xr:uid="{00000000-0005-0000-0000-0000677D0000}"/>
    <cellStyle name="Note 2 8 21 3 2" xfId="37013" xr:uid="{00000000-0005-0000-0000-0000687D0000}"/>
    <cellStyle name="Note 2 8 21 4" xfId="24356" xr:uid="{00000000-0005-0000-0000-0000697D0000}"/>
    <cellStyle name="Note 2 8 21 5" xfId="37014" xr:uid="{00000000-0005-0000-0000-00006A7D0000}"/>
    <cellStyle name="Note 2 8 22" xfId="24357" xr:uid="{00000000-0005-0000-0000-00006B7D0000}"/>
    <cellStyle name="Note 2 8 22 2" xfId="24358" xr:uid="{00000000-0005-0000-0000-00006C7D0000}"/>
    <cellStyle name="Note 2 8 22 2 2" xfId="24359" xr:uid="{00000000-0005-0000-0000-00006D7D0000}"/>
    <cellStyle name="Note 2 8 22 2 2 2" xfId="37015" xr:uid="{00000000-0005-0000-0000-00006E7D0000}"/>
    <cellStyle name="Note 2 8 22 2 3" xfId="24360" xr:uid="{00000000-0005-0000-0000-00006F7D0000}"/>
    <cellStyle name="Note 2 8 22 2 4" xfId="37016" xr:uid="{00000000-0005-0000-0000-0000707D0000}"/>
    <cellStyle name="Note 2 8 22 3" xfId="24361" xr:uid="{00000000-0005-0000-0000-0000717D0000}"/>
    <cellStyle name="Note 2 8 22 3 2" xfId="37017" xr:uid="{00000000-0005-0000-0000-0000727D0000}"/>
    <cellStyle name="Note 2 8 22 4" xfId="24362" xr:uid="{00000000-0005-0000-0000-0000737D0000}"/>
    <cellStyle name="Note 2 8 22 5" xfId="37018" xr:uid="{00000000-0005-0000-0000-0000747D0000}"/>
    <cellStyle name="Note 2 8 23" xfId="24363" xr:uid="{00000000-0005-0000-0000-0000757D0000}"/>
    <cellStyle name="Note 2 8 23 2" xfId="24364" xr:uid="{00000000-0005-0000-0000-0000767D0000}"/>
    <cellStyle name="Note 2 8 23 2 2" xfId="24365" xr:uid="{00000000-0005-0000-0000-0000777D0000}"/>
    <cellStyle name="Note 2 8 23 2 2 2" xfId="37019" xr:uid="{00000000-0005-0000-0000-0000787D0000}"/>
    <cellStyle name="Note 2 8 23 2 3" xfId="24366" xr:uid="{00000000-0005-0000-0000-0000797D0000}"/>
    <cellStyle name="Note 2 8 23 2 4" xfId="37020" xr:uid="{00000000-0005-0000-0000-00007A7D0000}"/>
    <cellStyle name="Note 2 8 23 3" xfId="24367" xr:uid="{00000000-0005-0000-0000-00007B7D0000}"/>
    <cellStyle name="Note 2 8 23 3 2" xfId="37021" xr:uid="{00000000-0005-0000-0000-00007C7D0000}"/>
    <cellStyle name="Note 2 8 23 4" xfId="24368" xr:uid="{00000000-0005-0000-0000-00007D7D0000}"/>
    <cellStyle name="Note 2 8 23 5" xfId="37022" xr:uid="{00000000-0005-0000-0000-00007E7D0000}"/>
    <cellStyle name="Note 2 8 24" xfId="24369" xr:uid="{00000000-0005-0000-0000-00007F7D0000}"/>
    <cellStyle name="Note 2 8 24 2" xfId="24370" xr:uid="{00000000-0005-0000-0000-0000807D0000}"/>
    <cellStyle name="Note 2 8 24 2 2" xfId="24371" xr:uid="{00000000-0005-0000-0000-0000817D0000}"/>
    <cellStyle name="Note 2 8 24 2 2 2" xfId="37023" xr:uid="{00000000-0005-0000-0000-0000827D0000}"/>
    <cellStyle name="Note 2 8 24 2 3" xfId="24372" xr:uid="{00000000-0005-0000-0000-0000837D0000}"/>
    <cellStyle name="Note 2 8 24 2 4" xfId="37024" xr:uid="{00000000-0005-0000-0000-0000847D0000}"/>
    <cellStyle name="Note 2 8 24 3" xfId="24373" xr:uid="{00000000-0005-0000-0000-0000857D0000}"/>
    <cellStyle name="Note 2 8 24 3 2" xfId="37025" xr:uid="{00000000-0005-0000-0000-0000867D0000}"/>
    <cellStyle name="Note 2 8 24 4" xfId="24374" xr:uid="{00000000-0005-0000-0000-0000877D0000}"/>
    <cellStyle name="Note 2 8 24 5" xfId="37026" xr:uid="{00000000-0005-0000-0000-0000887D0000}"/>
    <cellStyle name="Note 2 8 25" xfId="24375" xr:uid="{00000000-0005-0000-0000-0000897D0000}"/>
    <cellStyle name="Note 2 8 25 2" xfId="24376" xr:uid="{00000000-0005-0000-0000-00008A7D0000}"/>
    <cellStyle name="Note 2 8 25 2 2" xfId="24377" xr:uid="{00000000-0005-0000-0000-00008B7D0000}"/>
    <cellStyle name="Note 2 8 25 2 2 2" xfId="37027" xr:uid="{00000000-0005-0000-0000-00008C7D0000}"/>
    <cellStyle name="Note 2 8 25 2 3" xfId="24378" xr:uid="{00000000-0005-0000-0000-00008D7D0000}"/>
    <cellStyle name="Note 2 8 25 2 4" xfId="37028" xr:uid="{00000000-0005-0000-0000-00008E7D0000}"/>
    <cellStyle name="Note 2 8 25 3" xfId="24379" xr:uid="{00000000-0005-0000-0000-00008F7D0000}"/>
    <cellStyle name="Note 2 8 25 3 2" xfId="37029" xr:uid="{00000000-0005-0000-0000-0000907D0000}"/>
    <cellStyle name="Note 2 8 25 4" xfId="24380" xr:uid="{00000000-0005-0000-0000-0000917D0000}"/>
    <cellStyle name="Note 2 8 25 5" xfId="37030" xr:uid="{00000000-0005-0000-0000-0000927D0000}"/>
    <cellStyle name="Note 2 8 26" xfId="24381" xr:uid="{00000000-0005-0000-0000-0000937D0000}"/>
    <cellStyle name="Note 2 8 26 2" xfId="24382" xr:uid="{00000000-0005-0000-0000-0000947D0000}"/>
    <cellStyle name="Note 2 8 26 2 2" xfId="24383" xr:uid="{00000000-0005-0000-0000-0000957D0000}"/>
    <cellStyle name="Note 2 8 26 2 2 2" xfId="37031" xr:uid="{00000000-0005-0000-0000-0000967D0000}"/>
    <cellStyle name="Note 2 8 26 2 3" xfId="24384" xr:uid="{00000000-0005-0000-0000-0000977D0000}"/>
    <cellStyle name="Note 2 8 26 2 4" xfId="37032" xr:uid="{00000000-0005-0000-0000-0000987D0000}"/>
    <cellStyle name="Note 2 8 26 3" xfId="24385" xr:uid="{00000000-0005-0000-0000-0000997D0000}"/>
    <cellStyle name="Note 2 8 26 3 2" xfId="37033" xr:uid="{00000000-0005-0000-0000-00009A7D0000}"/>
    <cellStyle name="Note 2 8 26 4" xfId="24386" xr:uid="{00000000-0005-0000-0000-00009B7D0000}"/>
    <cellStyle name="Note 2 8 26 5" xfId="37034" xr:uid="{00000000-0005-0000-0000-00009C7D0000}"/>
    <cellStyle name="Note 2 8 27" xfId="24387" xr:uid="{00000000-0005-0000-0000-00009D7D0000}"/>
    <cellStyle name="Note 2 8 27 2" xfId="24388" xr:uid="{00000000-0005-0000-0000-00009E7D0000}"/>
    <cellStyle name="Note 2 8 27 2 2" xfId="24389" xr:uid="{00000000-0005-0000-0000-00009F7D0000}"/>
    <cellStyle name="Note 2 8 27 2 2 2" xfId="37035" xr:uid="{00000000-0005-0000-0000-0000A07D0000}"/>
    <cellStyle name="Note 2 8 27 2 3" xfId="24390" xr:uid="{00000000-0005-0000-0000-0000A17D0000}"/>
    <cellStyle name="Note 2 8 27 2 4" xfId="37036" xr:uid="{00000000-0005-0000-0000-0000A27D0000}"/>
    <cellStyle name="Note 2 8 27 3" xfId="24391" xr:uid="{00000000-0005-0000-0000-0000A37D0000}"/>
    <cellStyle name="Note 2 8 27 3 2" xfId="37037" xr:uid="{00000000-0005-0000-0000-0000A47D0000}"/>
    <cellStyle name="Note 2 8 27 4" xfId="24392" xr:uid="{00000000-0005-0000-0000-0000A57D0000}"/>
    <cellStyle name="Note 2 8 27 5" xfId="37038" xr:uid="{00000000-0005-0000-0000-0000A67D0000}"/>
    <cellStyle name="Note 2 8 28" xfId="24393" xr:uid="{00000000-0005-0000-0000-0000A77D0000}"/>
    <cellStyle name="Note 2 8 28 2" xfId="24394" xr:uid="{00000000-0005-0000-0000-0000A87D0000}"/>
    <cellStyle name="Note 2 8 28 2 2" xfId="24395" xr:uid="{00000000-0005-0000-0000-0000A97D0000}"/>
    <cellStyle name="Note 2 8 28 2 2 2" xfId="37039" xr:uid="{00000000-0005-0000-0000-0000AA7D0000}"/>
    <cellStyle name="Note 2 8 28 2 3" xfId="24396" xr:uid="{00000000-0005-0000-0000-0000AB7D0000}"/>
    <cellStyle name="Note 2 8 28 2 4" xfId="37040" xr:uid="{00000000-0005-0000-0000-0000AC7D0000}"/>
    <cellStyle name="Note 2 8 28 3" xfId="24397" xr:uid="{00000000-0005-0000-0000-0000AD7D0000}"/>
    <cellStyle name="Note 2 8 28 3 2" xfId="37041" xr:uid="{00000000-0005-0000-0000-0000AE7D0000}"/>
    <cellStyle name="Note 2 8 28 4" xfId="24398" xr:uid="{00000000-0005-0000-0000-0000AF7D0000}"/>
    <cellStyle name="Note 2 8 28 5" xfId="37042" xr:uid="{00000000-0005-0000-0000-0000B07D0000}"/>
    <cellStyle name="Note 2 8 29" xfId="24399" xr:uid="{00000000-0005-0000-0000-0000B17D0000}"/>
    <cellStyle name="Note 2 8 29 2" xfId="24400" xr:uid="{00000000-0005-0000-0000-0000B27D0000}"/>
    <cellStyle name="Note 2 8 29 2 2" xfId="24401" xr:uid="{00000000-0005-0000-0000-0000B37D0000}"/>
    <cellStyle name="Note 2 8 29 2 2 2" xfId="37043" xr:uid="{00000000-0005-0000-0000-0000B47D0000}"/>
    <cellStyle name="Note 2 8 29 2 3" xfId="24402" xr:uid="{00000000-0005-0000-0000-0000B57D0000}"/>
    <cellStyle name="Note 2 8 29 2 4" xfId="37044" xr:uid="{00000000-0005-0000-0000-0000B67D0000}"/>
    <cellStyle name="Note 2 8 29 3" xfId="24403" xr:uid="{00000000-0005-0000-0000-0000B77D0000}"/>
    <cellStyle name="Note 2 8 29 3 2" xfId="37045" xr:uid="{00000000-0005-0000-0000-0000B87D0000}"/>
    <cellStyle name="Note 2 8 29 4" xfId="24404" xr:uid="{00000000-0005-0000-0000-0000B97D0000}"/>
    <cellStyle name="Note 2 8 29 5" xfId="37046" xr:uid="{00000000-0005-0000-0000-0000BA7D0000}"/>
    <cellStyle name="Note 2 8 3" xfId="24405" xr:uid="{00000000-0005-0000-0000-0000BB7D0000}"/>
    <cellStyle name="Note 2 8 3 10" xfId="24406" xr:uid="{00000000-0005-0000-0000-0000BC7D0000}"/>
    <cellStyle name="Note 2 8 3 10 2" xfId="24407" xr:uid="{00000000-0005-0000-0000-0000BD7D0000}"/>
    <cellStyle name="Note 2 8 3 10 2 2" xfId="24408" xr:uid="{00000000-0005-0000-0000-0000BE7D0000}"/>
    <cellStyle name="Note 2 8 3 10 2 2 2" xfId="37047" xr:uid="{00000000-0005-0000-0000-0000BF7D0000}"/>
    <cellStyle name="Note 2 8 3 10 2 3" xfId="24409" xr:uid="{00000000-0005-0000-0000-0000C07D0000}"/>
    <cellStyle name="Note 2 8 3 10 2 4" xfId="37048" xr:uid="{00000000-0005-0000-0000-0000C17D0000}"/>
    <cellStyle name="Note 2 8 3 10 3" xfId="24410" xr:uid="{00000000-0005-0000-0000-0000C27D0000}"/>
    <cellStyle name="Note 2 8 3 10 3 2" xfId="37049" xr:uid="{00000000-0005-0000-0000-0000C37D0000}"/>
    <cellStyle name="Note 2 8 3 10 4" xfId="24411" xr:uid="{00000000-0005-0000-0000-0000C47D0000}"/>
    <cellStyle name="Note 2 8 3 10 5" xfId="37050" xr:uid="{00000000-0005-0000-0000-0000C57D0000}"/>
    <cellStyle name="Note 2 8 3 11" xfId="24412" xr:uid="{00000000-0005-0000-0000-0000C67D0000}"/>
    <cellStyle name="Note 2 8 3 11 2" xfId="24413" xr:uid="{00000000-0005-0000-0000-0000C77D0000}"/>
    <cellStyle name="Note 2 8 3 11 2 2" xfId="24414" xr:uid="{00000000-0005-0000-0000-0000C87D0000}"/>
    <cellStyle name="Note 2 8 3 11 2 2 2" xfId="37051" xr:uid="{00000000-0005-0000-0000-0000C97D0000}"/>
    <cellStyle name="Note 2 8 3 11 2 3" xfId="24415" xr:uid="{00000000-0005-0000-0000-0000CA7D0000}"/>
    <cellStyle name="Note 2 8 3 11 2 4" xfId="37052" xr:uid="{00000000-0005-0000-0000-0000CB7D0000}"/>
    <cellStyle name="Note 2 8 3 11 3" xfId="24416" xr:uid="{00000000-0005-0000-0000-0000CC7D0000}"/>
    <cellStyle name="Note 2 8 3 11 3 2" xfId="37053" xr:uid="{00000000-0005-0000-0000-0000CD7D0000}"/>
    <cellStyle name="Note 2 8 3 11 4" xfId="24417" xr:uid="{00000000-0005-0000-0000-0000CE7D0000}"/>
    <cellStyle name="Note 2 8 3 11 5" xfId="37054" xr:uid="{00000000-0005-0000-0000-0000CF7D0000}"/>
    <cellStyle name="Note 2 8 3 12" xfId="24418" xr:uid="{00000000-0005-0000-0000-0000D07D0000}"/>
    <cellStyle name="Note 2 8 3 12 2" xfId="24419" xr:uid="{00000000-0005-0000-0000-0000D17D0000}"/>
    <cellStyle name="Note 2 8 3 12 2 2" xfId="24420" xr:uid="{00000000-0005-0000-0000-0000D27D0000}"/>
    <cellStyle name="Note 2 8 3 12 2 2 2" xfId="37055" xr:uid="{00000000-0005-0000-0000-0000D37D0000}"/>
    <cellStyle name="Note 2 8 3 12 2 3" xfId="24421" xr:uid="{00000000-0005-0000-0000-0000D47D0000}"/>
    <cellStyle name="Note 2 8 3 12 2 4" xfId="37056" xr:uid="{00000000-0005-0000-0000-0000D57D0000}"/>
    <cellStyle name="Note 2 8 3 12 3" xfId="24422" xr:uid="{00000000-0005-0000-0000-0000D67D0000}"/>
    <cellStyle name="Note 2 8 3 12 3 2" xfId="37057" xr:uid="{00000000-0005-0000-0000-0000D77D0000}"/>
    <cellStyle name="Note 2 8 3 12 4" xfId="24423" xr:uid="{00000000-0005-0000-0000-0000D87D0000}"/>
    <cellStyle name="Note 2 8 3 12 5" xfId="37058" xr:uid="{00000000-0005-0000-0000-0000D97D0000}"/>
    <cellStyle name="Note 2 8 3 13" xfId="24424" xr:uid="{00000000-0005-0000-0000-0000DA7D0000}"/>
    <cellStyle name="Note 2 8 3 13 2" xfId="24425" xr:uid="{00000000-0005-0000-0000-0000DB7D0000}"/>
    <cellStyle name="Note 2 8 3 13 2 2" xfId="24426" xr:uid="{00000000-0005-0000-0000-0000DC7D0000}"/>
    <cellStyle name="Note 2 8 3 13 2 2 2" xfId="37059" xr:uid="{00000000-0005-0000-0000-0000DD7D0000}"/>
    <cellStyle name="Note 2 8 3 13 2 3" xfId="24427" xr:uid="{00000000-0005-0000-0000-0000DE7D0000}"/>
    <cellStyle name="Note 2 8 3 13 2 4" xfId="37060" xr:uid="{00000000-0005-0000-0000-0000DF7D0000}"/>
    <cellStyle name="Note 2 8 3 13 3" xfId="24428" xr:uid="{00000000-0005-0000-0000-0000E07D0000}"/>
    <cellStyle name="Note 2 8 3 13 3 2" xfId="37061" xr:uid="{00000000-0005-0000-0000-0000E17D0000}"/>
    <cellStyle name="Note 2 8 3 13 4" xfId="24429" xr:uid="{00000000-0005-0000-0000-0000E27D0000}"/>
    <cellStyle name="Note 2 8 3 13 5" xfId="37062" xr:uid="{00000000-0005-0000-0000-0000E37D0000}"/>
    <cellStyle name="Note 2 8 3 14" xfId="24430" xr:uid="{00000000-0005-0000-0000-0000E47D0000}"/>
    <cellStyle name="Note 2 8 3 14 2" xfId="24431" xr:uid="{00000000-0005-0000-0000-0000E57D0000}"/>
    <cellStyle name="Note 2 8 3 14 2 2" xfId="24432" xr:uid="{00000000-0005-0000-0000-0000E67D0000}"/>
    <cellStyle name="Note 2 8 3 14 2 2 2" xfId="37063" xr:uid="{00000000-0005-0000-0000-0000E77D0000}"/>
    <cellStyle name="Note 2 8 3 14 2 3" xfId="24433" xr:uid="{00000000-0005-0000-0000-0000E87D0000}"/>
    <cellStyle name="Note 2 8 3 14 2 4" xfId="37064" xr:uid="{00000000-0005-0000-0000-0000E97D0000}"/>
    <cellStyle name="Note 2 8 3 14 3" xfId="24434" xr:uid="{00000000-0005-0000-0000-0000EA7D0000}"/>
    <cellStyle name="Note 2 8 3 14 3 2" xfId="37065" xr:uid="{00000000-0005-0000-0000-0000EB7D0000}"/>
    <cellStyle name="Note 2 8 3 14 4" xfId="24435" xr:uid="{00000000-0005-0000-0000-0000EC7D0000}"/>
    <cellStyle name="Note 2 8 3 14 5" xfId="37066" xr:uid="{00000000-0005-0000-0000-0000ED7D0000}"/>
    <cellStyle name="Note 2 8 3 15" xfId="24436" xr:uid="{00000000-0005-0000-0000-0000EE7D0000}"/>
    <cellStyle name="Note 2 8 3 15 2" xfId="24437" xr:uid="{00000000-0005-0000-0000-0000EF7D0000}"/>
    <cellStyle name="Note 2 8 3 15 2 2" xfId="24438" xr:uid="{00000000-0005-0000-0000-0000F07D0000}"/>
    <cellStyle name="Note 2 8 3 15 2 2 2" xfId="37067" xr:uid="{00000000-0005-0000-0000-0000F17D0000}"/>
    <cellStyle name="Note 2 8 3 15 2 3" xfId="24439" xr:uid="{00000000-0005-0000-0000-0000F27D0000}"/>
    <cellStyle name="Note 2 8 3 15 2 4" xfId="37068" xr:uid="{00000000-0005-0000-0000-0000F37D0000}"/>
    <cellStyle name="Note 2 8 3 15 3" xfId="24440" xr:uid="{00000000-0005-0000-0000-0000F47D0000}"/>
    <cellStyle name="Note 2 8 3 15 3 2" xfId="37069" xr:uid="{00000000-0005-0000-0000-0000F57D0000}"/>
    <cellStyle name="Note 2 8 3 15 4" xfId="24441" xr:uid="{00000000-0005-0000-0000-0000F67D0000}"/>
    <cellStyle name="Note 2 8 3 15 5" xfId="37070" xr:uid="{00000000-0005-0000-0000-0000F77D0000}"/>
    <cellStyle name="Note 2 8 3 16" xfId="24442" xr:uid="{00000000-0005-0000-0000-0000F87D0000}"/>
    <cellStyle name="Note 2 8 3 16 2" xfId="24443" xr:uid="{00000000-0005-0000-0000-0000F97D0000}"/>
    <cellStyle name="Note 2 8 3 16 2 2" xfId="24444" xr:uid="{00000000-0005-0000-0000-0000FA7D0000}"/>
    <cellStyle name="Note 2 8 3 16 2 2 2" xfId="37071" xr:uid="{00000000-0005-0000-0000-0000FB7D0000}"/>
    <cellStyle name="Note 2 8 3 16 2 3" xfId="24445" xr:uid="{00000000-0005-0000-0000-0000FC7D0000}"/>
    <cellStyle name="Note 2 8 3 16 2 4" xfId="37072" xr:uid="{00000000-0005-0000-0000-0000FD7D0000}"/>
    <cellStyle name="Note 2 8 3 16 3" xfId="24446" xr:uid="{00000000-0005-0000-0000-0000FE7D0000}"/>
    <cellStyle name="Note 2 8 3 16 3 2" xfId="37073" xr:uid="{00000000-0005-0000-0000-0000FF7D0000}"/>
    <cellStyle name="Note 2 8 3 16 4" xfId="24447" xr:uid="{00000000-0005-0000-0000-0000007E0000}"/>
    <cellStyle name="Note 2 8 3 16 5" xfId="37074" xr:uid="{00000000-0005-0000-0000-0000017E0000}"/>
    <cellStyle name="Note 2 8 3 17" xfId="24448" xr:uid="{00000000-0005-0000-0000-0000027E0000}"/>
    <cellStyle name="Note 2 8 3 17 2" xfId="24449" xr:uid="{00000000-0005-0000-0000-0000037E0000}"/>
    <cellStyle name="Note 2 8 3 17 2 2" xfId="24450" xr:uid="{00000000-0005-0000-0000-0000047E0000}"/>
    <cellStyle name="Note 2 8 3 17 2 2 2" xfId="37075" xr:uid="{00000000-0005-0000-0000-0000057E0000}"/>
    <cellStyle name="Note 2 8 3 17 2 3" xfId="24451" xr:uid="{00000000-0005-0000-0000-0000067E0000}"/>
    <cellStyle name="Note 2 8 3 17 2 4" xfId="37076" xr:uid="{00000000-0005-0000-0000-0000077E0000}"/>
    <cellStyle name="Note 2 8 3 17 3" xfId="24452" xr:uid="{00000000-0005-0000-0000-0000087E0000}"/>
    <cellStyle name="Note 2 8 3 17 3 2" xfId="37077" xr:uid="{00000000-0005-0000-0000-0000097E0000}"/>
    <cellStyle name="Note 2 8 3 17 4" xfId="24453" xr:uid="{00000000-0005-0000-0000-00000A7E0000}"/>
    <cellStyle name="Note 2 8 3 17 5" xfId="37078" xr:uid="{00000000-0005-0000-0000-00000B7E0000}"/>
    <cellStyle name="Note 2 8 3 18" xfId="24454" xr:uid="{00000000-0005-0000-0000-00000C7E0000}"/>
    <cellStyle name="Note 2 8 3 18 2" xfId="24455" xr:uid="{00000000-0005-0000-0000-00000D7E0000}"/>
    <cellStyle name="Note 2 8 3 18 2 2" xfId="24456" xr:uid="{00000000-0005-0000-0000-00000E7E0000}"/>
    <cellStyle name="Note 2 8 3 18 2 2 2" xfId="37079" xr:uid="{00000000-0005-0000-0000-00000F7E0000}"/>
    <cellStyle name="Note 2 8 3 18 2 3" xfId="24457" xr:uid="{00000000-0005-0000-0000-0000107E0000}"/>
    <cellStyle name="Note 2 8 3 18 2 4" xfId="37080" xr:uid="{00000000-0005-0000-0000-0000117E0000}"/>
    <cellStyle name="Note 2 8 3 18 3" xfId="24458" xr:uid="{00000000-0005-0000-0000-0000127E0000}"/>
    <cellStyle name="Note 2 8 3 18 3 2" xfId="37081" xr:uid="{00000000-0005-0000-0000-0000137E0000}"/>
    <cellStyle name="Note 2 8 3 18 4" xfId="24459" xr:uid="{00000000-0005-0000-0000-0000147E0000}"/>
    <cellStyle name="Note 2 8 3 18 5" xfId="37082" xr:uid="{00000000-0005-0000-0000-0000157E0000}"/>
    <cellStyle name="Note 2 8 3 19" xfId="24460" xr:uid="{00000000-0005-0000-0000-0000167E0000}"/>
    <cellStyle name="Note 2 8 3 19 2" xfId="24461" xr:uid="{00000000-0005-0000-0000-0000177E0000}"/>
    <cellStyle name="Note 2 8 3 19 2 2" xfId="24462" xr:uid="{00000000-0005-0000-0000-0000187E0000}"/>
    <cellStyle name="Note 2 8 3 19 2 2 2" xfId="37083" xr:uid="{00000000-0005-0000-0000-0000197E0000}"/>
    <cellStyle name="Note 2 8 3 19 2 3" xfId="24463" xr:uid="{00000000-0005-0000-0000-00001A7E0000}"/>
    <cellStyle name="Note 2 8 3 19 2 4" xfId="37084" xr:uid="{00000000-0005-0000-0000-00001B7E0000}"/>
    <cellStyle name="Note 2 8 3 19 3" xfId="24464" xr:uid="{00000000-0005-0000-0000-00001C7E0000}"/>
    <cellStyle name="Note 2 8 3 19 3 2" xfId="37085" xr:uid="{00000000-0005-0000-0000-00001D7E0000}"/>
    <cellStyle name="Note 2 8 3 19 4" xfId="24465" xr:uid="{00000000-0005-0000-0000-00001E7E0000}"/>
    <cellStyle name="Note 2 8 3 19 5" xfId="37086" xr:uid="{00000000-0005-0000-0000-00001F7E0000}"/>
    <cellStyle name="Note 2 8 3 2" xfId="24466" xr:uid="{00000000-0005-0000-0000-0000207E0000}"/>
    <cellStyle name="Note 2 8 3 2 2" xfId="24467" xr:uid="{00000000-0005-0000-0000-0000217E0000}"/>
    <cellStyle name="Note 2 8 3 2 2 2" xfId="24468" xr:uid="{00000000-0005-0000-0000-0000227E0000}"/>
    <cellStyle name="Note 2 8 3 2 2 2 2" xfId="37087" xr:uid="{00000000-0005-0000-0000-0000237E0000}"/>
    <cellStyle name="Note 2 8 3 2 2 3" xfId="24469" xr:uid="{00000000-0005-0000-0000-0000247E0000}"/>
    <cellStyle name="Note 2 8 3 2 2 4" xfId="37088" xr:uid="{00000000-0005-0000-0000-0000257E0000}"/>
    <cellStyle name="Note 2 8 3 2 3" xfId="24470" xr:uid="{00000000-0005-0000-0000-0000267E0000}"/>
    <cellStyle name="Note 2 8 3 2 3 2" xfId="37089" xr:uid="{00000000-0005-0000-0000-0000277E0000}"/>
    <cellStyle name="Note 2 8 3 2 4" xfId="24471" xr:uid="{00000000-0005-0000-0000-0000287E0000}"/>
    <cellStyle name="Note 2 8 3 2 5" xfId="37090" xr:uid="{00000000-0005-0000-0000-0000297E0000}"/>
    <cellStyle name="Note 2 8 3 20" xfId="24472" xr:uid="{00000000-0005-0000-0000-00002A7E0000}"/>
    <cellStyle name="Note 2 8 3 20 2" xfId="24473" xr:uid="{00000000-0005-0000-0000-00002B7E0000}"/>
    <cellStyle name="Note 2 8 3 20 2 2" xfId="24474" xr:uid="{00000000-0005-0000-0000-00002C7E0000}"/>
    <cellStyle name="Note 2 8 3 20 2 2 2" xfId="37091" xr:uid="{00000000-0005-0000-0000-00002D7E0000}"/>
    <cellStyle name="Note 2 8 3 20 2 3" xfId="24475" xr:uid="{00000000-0005-0000-0000-00002E7E0000}"/>
    <cellStyle name="Note 2 8 3 20 2 4" xfId="37092" xr:uid="{00000000-0005-0000-0000-00002F7E0000}"/>
    <cellStyle name="Note 2 8 3 20 3" xfId="24476" xr:uid="{00000000-0005-0000-0000-0000307E0000}"/>
    <cellStyle name="Note 2 8 3 20 3 2" xfId="37093" xr:uid="{00000000-0005-0000-0000-0000317E0000}"/>
    <cellStyle name="Note 2 8 3 20 4" xfId="24477" xr:uid="{00000000-0005-0000-0000-0000327E0000}"/>
    <cellStyle name="Note 2 8 3 20 5" xfId="37094" xr:uid="{00000000-0005-0000-0000-0000337E0000}"/>
    <cellStyle name="Note 2 8 3 21" xfId="24478" xr:uid="{00000000-0005-0000-0000-0000347E0000}"/>
    <cellStyle name="Note 2 8 3 21 2" xfId="24479" xr:uid="{00000000-0005-0000-0000-0000357E0000}"/>
    <cellStyle name="Note 2 8 3 21 2 2" xfId="24480" xr:uid="{00000000-0005-0000-0000-0000367E0000}"/>
    <cellStyle name="Note 2 8 3 21 2 2 2" xfId="37095" xr:uid="{00000000-0005-0000-0000-0000377E0000}"/>
    <cellStyle name="Note 2 8 3 21 2 3" xfId="24481" xr:uid="{00000000-0005-0000-0000-0000387E0000}"/>
    <cellStyle name="Note 2 8 3 21 2 4" xfId="37096" xr:uid="{00000000-0005-0000-0000-0000397E0000}"/>
    <cellStyle name="Note 2 8 3 21 3" xfId="24482" xr:uid="{00000000-0005-0000-0000-00003A7E0000}"/>
    <cellStyle name="Note 2 8 3 21 3 2" xfId="37097" xr:uid="{00000000-0005-0000-0000-00003B7E0000}"/>
    <cellStyle name="Note 2 8 3 21 4" xfId="24483" xr:uid="{00000000-0005-0000-0000-00003C7E0000}"/>
    <cellStyle name="Note 2 8 3 21 5" xfId="37098" xr:uid="{00000000-0005-0000-0000-00003D7E0000}"/>
    <cellStyle name="Note 2 8 3 22" xfId="24484" xr:uid="{00000000-0005-0000-0000-00003E7E0000}"/>
    <cellStyle name="Note 2 8 3 22 2" xfId="24485" xr:uid="{00000000-0005-0000-0000-00003F7E0000}"/>
    <cellStyle name="Note 2 8 3 22 2 2" xfId="24486" xr:uid="{00000000-0005-0000-0000-0000407E0000}"/>
    <cellStyle name="Note 2 8 3 22 2 2 2" xfId="37099" xr:uid="{00000000-0005-0000-0000-0000417E0000}"/>
    <cellStyle name="Note 2 8 3 22 2 3" xfId="24487" xr:uid="{00000000-0005-0000-0000-0000427E0000}"/>
    <cellStyle name="Note 2 8 3 22 2 4" xfId="37100" xr:uid="{00000000-0005-0000-0000-0000437E0000}"/>
    <cellStyle name="Note 2 8 3 22 3" xfId="24488" xr:uid="{00000000-0005-0000-0000-0000447E0000}"/>
    <cellStyle name="Note 2 8 3 22 3 2" xfId="37101" xr:uid="{00000000-0005-0000-0000-0000457E0000}"/>
    <cellStyle name="Note 2 8 3 22 4" xfId="24489" xr:uid="{00000000-0005-0000-0000-0000467E0000}"/>
    <cellStyle name="Note 2 8 3 22 5" xfId="37102" xr:uid="{00000000-0005-0000-0000-0000477E0000}"/>
    <cellStyle name="Note 2 8 3 23" xfId="24490" xr:uid="{00000000-0005-0000-0000-0000487E0000}"/>
    <cellStyle name="Note 2 8 3 23 2" xfId="24491" xr:uid="{00000000-0005-0000-0000-0000497E0000}"/>
    <cellStyle name="Note 2 8 3 23 2 2" xfId="24492" xr:uid="{00000000-0005-0000-0000-00004A7E0000}"/>
    <cellStyle name="Note 2 8 3 23 2 2 2" xfId="37103" xr:uid="{00000000-0005-0000-0000-00004B7E0000}"/>
    <cellStyle name="Note 2 8 3 23 2 3" xfId="24493" xr:uid="{00000000-0005-0000-0000-00004C7E0000}"/>
    <cellStyle name="Note 2 8 3 23 2 4" xfId="37104" xr:uid="{00000000-0005-0000-0000-00004D7E0000}"/>
    <cellStyle name="Note 2 8 3 23 3" xfId="24494" xr:uid="{00000000-0005-0000-0000-00004E7E0000}"/>
    <cellStyle name="Note 2 8 3 23 3 2" xfId="37105" xr:uid="{00000000-0005-0000-0000-00004F7E0000}"/>
    <cellStyle name="Note 2 8 3 23 4" xfId="24495" xr:uid="{00000000-0005-0000-0000-0000507E0000}"/>
    <cellStyle name="Note 2 8 3 23 5" xfId="37106" xr:uid="{00000000-0005-0000-0000-0000517E0000}"/>
    <cellStyle name="Note 2 8 3 24" xfId="24496" xr:uid="{00000000-0005-0000-0000-0000527E0000}"/>
    <cellStyle name="Note 2 8 3 24 2" xfId="24497" xr:uid="{00000000-0005-0000-0000-0000537E0000}"/>
    <cellStyle name="Note 2 8 3 24 2 2" xfId="24498" xr:uid="{00000000-0005-0000-0000-0000547E0000}"/>
    <cellStyle name="Note 2 8 3 24 2 2 2" xfId="37107" xr:uid="{00000000-0005-0000-0000-0000557E0000}"/>
    <cellStyle name="Note 2 8 3 24 2 3" xfId="24499" xr:uid="{00000000-0005-0000-0000-0000567E0000}"/>
    <cellStyle name="Note 2 8 3 24 2 4" xfId="37108" xr:uid="{00000000-0005-0000-0000-0000577E0000}"/>
    <cellStyle name="Note 2 8 3 24 3" xfId="24500" xr:uid="{00000000-0005-0000-0000-0000587E0000}"/>
    <cellStyle name="Note 2 8 3 24 3 2" xfId="37109" xr:uid="{00000000-0005-0000-0000-0000597E0000}"/>
    <cellStyle name="Note 2 8 3 24 4" xfId="24501" xr:uid="{00000000-0005-0000-0000-00005A7E0000}"/>
    <cellStyle name="Note 2 8 3 24 5" xfId="37110" xr:uid="{00000000-0005-0000-0000-00005B7E0000}"/>
    <cellStyle name="Note 2 8 3 25" xfId="24502" xr:uid="{00000000-0005-0000-0000-00005C7E0000}"/>
    <cellStyle name="Note 2 8 3 25 2" xfId="24503" xr:uid="{00000000-0005-0000-0000-00005D7E0000}"/>
    <cellStyle name="Note 2 8 3 25 2 2" xfId="24504" xr:uid="{00000000-0005-0000-0000-00005E7E0000}"/>
    <cellStyle name="Note 2 8 3 25 2 2 2" xfId="37111" xr:uid="{00000000-0005-0000-0000-00005F7E0000}"/>
    <cellStyle name="Note 2 8 3 25 2 3" xfId="24505" xr:uid="{00000000-0005-0000-0000-0000607E0000}"/>
    <cellStyle name="Note 2 8 3 25 2 4" xfId="37112" xr:uid="{00000000-0005-0000-0000-0000617E0000}"/>
    <cellStyle name="Note 2 8 3 25 3" xfId="24506" xr:uid="{00000000-0005-0000-0000-0000627E0000}"/>
    <cellStyle name="Note 2 8 3 25 3 2" xfId="37113" xr:uid="{00000000-0005-0000-0000-0000637E0000}"/>
    <cellStyle name="Note 2 8 3 25 4" xfId="24507" xr:uid="{00000000-0005-0000-0000-0000647E0000}"/>
    <cellStyle name="Note 2 8 3 25 5" xfId="37114" xr:uid="{00000000-0005-0000-0000-0000657E0000}"/>
    <cellStyle name="Note 2 8 3 26" xfId="24508" xr:uid="{00000000-0005-0000-0000-0000667E0000}"/>
    <cellStyle name="Note 2 8 3 26 2" xfId="24509" xr:uid="{00000000-0005-0000-0000-0000677E0000}"/>
    <cellStyle name="Note 2 8 3 26 2 2" xfId="24510" xr:uid="{00000000-0005-0000-0000-0000687E0000}"/>
    <cellStyle name="Note 2 8 3 26 2 2 2" xfId="37115" xr:uid="{00000000-0005-0000-0000-0000697E0000}"/>
    <cellStyle name="Note 2 8 3 26 2 3" xfId="24511" xr:uid="{00000000-0005-0000-0000-00006A7E0000}"/>
    <cellStyle name="Note 2 8 3 26 2 4" xfId="37116" xr:uid="{00000000-0005-0000-0000-00006B7E0000}"/>
    <cellStyle name="Note 2 8 3 26 3" xfId="24512" xr:uid="{00000000-0005-0000-0000-00006C7E0000}"/>
    <cellStyle name="Note 2 8 3 26 3 2" xfId="37117" xr:uid="{00000000-0005-0000-0000-00006D7E0000}"/>
    <cellStyle name="Note 2 8 3 26 4" xfId="24513" xr:uid="{00000000-0005-0000-0000-00006E7E0000}"/>
    <cellStyle name="Note 2 8 3 26 5" xfId="37118" xr:uid="{00000000-0005-0000-0000-00006F7E0000}"/>
    <cellStyle name="Note 2 8 3 27" xfId="24514" xr:uid="{00000000-0005-0000-0000-0000707E0000}"/>
    <cellStyle name="Note 2 8 3 27 2" xfId="24515" xr:uid="{00000000-0005-0000-0000-0000717E0000}"/>
    <cellStyle name="Note 2 8 3 27 2 2" xfId="24516" xr:uid="{00000000-0005-0000-0000-0000727E0000}"/>
    <cellStyle name="Note 2 8 3 27 2 2 2" xfId="37119" xr:uid="{00000000-0005-0000-0000-0000737E0000}"/>
    <cellStyle name="Note 2 8 3 27 2 3" xfId="24517" xr:uid="{00000000-0005-0000-0000-0000747E0000}"/>
    <cellStyle name="Note 2 8 3 27 2 4" xfId="37120" xr:uid="{00000000-0005-0000-0000-0000757E0000}"/>
    <cellStyle name="Note 2 8 3 27 3" xfId="24518" xr:uid="{00000000-0005-0000-0000-0000767E0000}"/>
    <cellStyle name="Note 2 8 3 27 3 2" xfId="37121" xr:uid="{00000000-0005-0000-0000-0000777E0000}"/>
    <cellStyle name="Note 2 8 3 27 4" xfId="24519" xr:uid="{00000000-0005-0000-0000-0000787E0000}"/>
    <cellStyle name="Note 2 8 3 27 5" xfId="37122" xr:uid="{00000000-0005-0000-0000-0000797E0000}"/>
    <cellStyle name="Note 2 8 3 28" xfId="24520" xr:uid="{00000000-0005-0000-0000-00007A7E0000}"/>
    <cellStyle name="Note 2 8 3 28 2" xfId="24521" xr:uid="{00000000-0005-0000-0000-00007B7E0000}"/>
    <cellStyle name="Note 2 8 3 28 2 2" xfId="24522" xr:uid="{00000000-0005-0000-0000-00007C7E0000}"/>
    <cellStyle name="Note 2 8 3 28 2 2 2" xfId="37123" xr:uid="{00000000-0005-0000-0000-00007D7E0000}"/>
    <cellStyle name="Note 2 8 3 28 2 3" xfId="24523" xr:uid="{00000000-0005-0000-0000-00007E7E0000}"/>
    <cellStyle name="Note 2 8 3 28 2 4" xfId="37124" xr:uid="{00000000-0005-0000-0000-00007F7E0000}"/>
    <cellStyle name="Note 2 8 3 28 3" xfId="24524" xr:uid="{00000000-0005-0000-0000-0000807E0000}"/>
    <cellStyle name="Note 2 8 3 28 3 2" xfId="37125" xr:uid="{00000000-0005-0000-0000-0000817E0000}"/>
    <cellStyle name="Note 2 8 3 28 4" xfId="24525" xr:uid="{00000000-0005-0000-0000-0000827E0000}"/>
    <cellStyle name="Note 2 8 3 28 5" xfId="37126" xr:uid="{00000000-0005-0000-0000-0000837E0000}"/>
    <cellStyle name="Note 2 8 3 29" xfId="24526" xr:uid="{00000000-0005-0000-0000-0000847E0000}"/>
    <cellStyle name="Note 2 8 3 29 2" xfId="24527" xr:uid="{00000000-0005-0000-0000-0000857E0000}"/>
    <cellStyle name="Note 2 8 3 29 2 2" xfId="24528" xr:uid="{00000000-0005-0000-0000-0000867E0000}"/>
    <cellStyle name="Note 2 8 3 29 2 2 2" xfId="37127" xr:uid="{00000000-0005-0000-0000-0000877E0000}"/>
    <cellStyle name="Note 2 8 3 29 2 3" xfId="24529" xr:uid="{00000000-0005-0000-0000-0000887E0000}"/>
    <cellStyle name="Note 2 8 3 29 2 4" xfId="37128" xr:uid="{00000000-0005-0000-0000-0000897E0000}"/>
    <cellStyle name="Note 2 8 3 29 3" xfId="24530" xr:uid="{00000000-0005-0000-0000-00008A7E0000}"/>
    <cellStyle name="Note 2 8 3 29 3 2" xfId="37129" xr:uid="{00000000-0005-0000-0000-00008B7E0000}"/>
    <cellStyle name="Note 2 8 3 29 4" xfId="24531" xr:uid="{00000000-0005-0000-0000-00008C7E0000}"/>
    <cellStyle name="Note 2 8 3 29 5" xfId="37130" xr:uid="{00000000-0005-0000-0000-00008D7E0000}"/>
    <cellStyle name="Note 2 8 3 3" xfId="24532" xr:uid="{00000000-0005-0000-0000-00008E7E0000}"/>
    <cellStyle name="Note 2 8 3 3 2" xfId="24533" xr:uid="{00000000-0005-0000-0000-00008F7E0000}"/>
    <cellStyle name="Note 2 8 3 3 2 2" xfId="24534" xr:uid="{00000000-0005-0000-0000-0000907E0000}"/>
    <cellStyle name="Note 2 8 3 3 2 2 2" xfId="37131" xr:uid="{00000000-0005-0000-0000-0000917E0000}"/>
    <cellStyle name="Note 2 8 3 3 2 3" xfId="24535" xr:uid="{00000000-0005-0000-0000-0000927E0000}"/>
    <cellStyle name="Note 2 8 3 3 2 4" xfId="37132" xr:uid="{00000000-0005-0000-0000-0000937E0000}"/>
    <cellStyle name="Note 2 8 3 3 3" xfId="24536" xr:uid="{00000000-0005-0000-0000-0000947E0000}"/>
    <cellStyle name="Note 2 8 3 3 3 2" xfId="37133" xr:uid="{00000000-0005-0000-0000-0000957E0000}"/>
    <cellStyle name="Note 2 8 3 3 4" xfId="24537" xr:uid="{00000000-0005-0000-0000-0000967E0000}"/>
    <cellStyle name="Note 2 8 3 3 5" xfId="37134" xr:uid="{00000000-0005-0000-0000-0000977E0000}"/>
    <cellStyle name="Note 2 8 3 30" xfId="24538" xr:uid="{00000000-0005-0000-0000-0000987E0000}"/>
    <cellStyle name="Note 2 8 3 30 2" xfId="24539" xr:uid="{00000000-0005-0000-0000-0000997E0000}"/>
    <cellStyle name="Note 2 8 3 30 2 2" xfId="24540" xr:uid="{00000000-0005-0000-0000-00009A7E0000}"/>
    <cellStyle name="Note 2 8 3 30 2 2 2" xfId="37135" xr:uid="{00000000-0005-0000-0000-00009B7E0000}"/>
    <cellStyle name="Note 2 8 3 30 2 3" xfId="24541" xr:uid="{00000000-0005-0000-0000-00009C7E0000}"/>
    <cellStyle name="Note 2 8 3 30 2 4" xfId="37136" xr:uid="{00000000-0005-0000-0000-00009D7E0000}"/>
    <cellStyle name="Note 2 8 3 30 3" xfId="24542" xr:uid="{00000000-0005-0000-0000-00009E7E0000}"/>
    <cellStyle name="Note 2 8 3 30 3 2" xfId="37137" xr:uid="{00000000-0005-0000-0000-00009F7E0000}"/>
    <cellStyle name="Note 2 8 3 30 4" xfId="24543" xr:uid="{00000000-0005-0000-0000-0000A07E0000}"/>
    <cellStyle name="Note 2 8 3 30 5" xfId="37138" xr:uid="{00000000-0005-0000-0000-0000A17E0000}"/>
    <cellStyle name="Note 2 8 3 31" xfId="24544" xr:uid="{00000000-0005-0000-0000-0000A27E0000}"/>
    <cellStyle name="Note 2 8 3 31 2" xfId="24545" xr:uid="{00000000-0005-0000-0000-0000A37E0000}"/>
    <cellStyle name="Note 2 8 3 31 2 2" xfId="37139" xr:uid="{00000000-0005-0000-0000-0000A47E0000}"/>
    <cellStyle name="Note 2 8 3 31 3" xfId="24546" xr:uid="{00000000-0005-0000-0000-0000A57E0000}"/>
    <cellStyle name="Note 2 8 3 31 4" xfId="37140" xr:uid="{00000000-0005-0000-0000-0000A67E0000}"/>
    <cellStyle name="Note 2 8 3 32" xfId="24547" xr:uid="{00000000-0005-0000-0000-0000A77E0000}"/>
    <cellStyle name="Note 2 8 3 32 2" xfId="37141" xr:uid="{00000000-0005-0000-0000-0000A87E0000}"/>
    <cellStyle name="Note 2 8 3 33" xfId="24548" xr:uid="{00000000-0005-0000-0000-0000A97E0000}"/>
    <cellStyle name="Note 2 8 3 34" xfId="37142" xr:uid="{00000000-0005-0000-0000-0000AA7E0000}"/>
    <cellStyle name="Note 2 8 3 4" xfId="24549" xr:uid="{00000000-0005-0000-0000-0000AB7E0000}"/>
    <cellStyle name="Note 2 8 3 4 2" xfId="24550" xr:uid="{00000000-0005-0000-0000-0000AC7E0000}"/>
    <cellStyle name="Note 2 8 3 4 2 2" xfId="24551" xr:uid="{00000000-0005-0000-0000-0000AD7E0000}"/>
    <cellStyle name="Note 2 8 3 4 2 2 2" xfId="37143" xr:uid="{00000000-0005-0000-0000-0000AE7E0000}"/>
    <cellStyle name="Note 2 8 3 4 2 3" xfId="24552" xr:uid="{00000000-0005-0000-0000-0000AF7E0000}"/>
    <cellStyle name="Note 2 8 3 4 2 4" xfId="37144" xr:uid="{00000000-0005-0000-0000-0000B07E0000}"/>
    <cellStyle name="Note 2 8 3 4 3" xfId="24553" xr:uid="{00000000-0005-0000-0000-0000B17E0000}"/>
    <cellStyle name="Note 2 8 3 4 3 2" xfId="37145" xr:uid="{00000000-0005-0000-0000-0000B27E0000}"/>
    <cellStyle name="Note 2 8 3 4 4" xfId="24554" xr:uid="{00000000-0005-0000-0000-0000B37E0000}"/>
    <cellStyle name="Note 2 8 3 4 5" xfId="37146" xr:uid="{00000000-0005-0000-0000-0000B47E0000}"/>
    <cellStyle name="Note 2 8 3 5" xfId="24555" xr:uid="{00000000-0005-0000-0000-0000B57E0000}"/>
    <cellStyle name="Note 2 8 3 5 2" xfId="24556" xr:uid="{00000000-0005-0000-0000-0000B67E0000}"/>
    <cellStyle name="Note 2 8 3 5 2 2" xfId="24557" xr:uid="{00000000-0005-0000-0000-0000B77E0000}"/>
    <cellStyle name="Note 2 8 3 5 2 2 2" xfId="37147" xr:uid="{00000000-0005-0000-0000-0000B87E0000}"/>
    <cellStyle name="Note 2 8 3 5 2 3" xfId="24558" xr:uid="{00000000-0005-0000-0000-0000B97E0000}"/>
    <cellStyle name="Note 2 8 3 5 2 4" xfId="37148" xr:uid="{00000000-0005-0000-0000-0000BA7E0000}"/>
    <cellStyle name="Note 2 8 3 5 3" xfId="24559" xr:uid="{00000000-0005-0000-0000-0000BB7E0000}"/>
    <cellStyle name="Note 2 8 3 5 3 2" xfId="37149" xr:uid="{00000000-0005-0000-0000-0000BC7E0000}"/>
    <cellStyle name="Note 2 8 3 5 4" xfId="24560" xr:uid="{00000000-0005-0000-0000-0000BD7E0000}"/>
    <cellStyle name="Note 2 8 3 5 5" xfId="37150" xr:uid="{00000000-0005-0000-0000-0000BE7E0000}"/>
    <cellStyle name="Note 2 8 3 6" xfId="24561" xr:uid="{00000000-0005-0000-0000-0000BF7E0000}"/>
    <cellStyle name="Note 2 8 3 6 2" xfId="24562" xr:uid="{00000000-0005-0000-0000-0000C07E0000}"/>
    <cellStyle name="Note 2 8 3 6 2 2" xfId="24563" xr:uid="{00000000-0005-0000-0000-0000C17E0000}"/>
    <cellStyle name="Note 2 8 3 6 2 2 2" xfId="37151" xr:uid="{00000000-0005-0000-0000-0000C27E0000}"/>
    <cellStyle name="Note 2 8 3 6 2 3" xfId="24564" xr:uid="{00000000-0005-0000-0000-0000C37E0000}"/>
    <cellStyle name="Note 2 8 3 6 2 4" xfId="37152" xr:uid="{00000000-0005-0000-0000-0000C47E0000}"/>
    <cellStyle name="Note 2 8 3 6 3" xfId="24565" xr:uid="{00000000-0005-0000-0000-0000C57E0000}"/>
    <cellStyle name="Note 2 8 3 6 3 2" xfId="37153" xr:uid="{00000000-0005-0000-0000-0000C67E0000}"/>
    <cellStyle name="Note 2 8 3 6 4" xfId="24566" xr:uid="{00000000-0005-0000-0000-0000C77E0000}"/>
    <cellStyle name="Note 2 8 3 6 5" xfId="37154" xr:uid="{00000000-0005-0000-0000-0000C87E0000}"/>
    <cellStyle name="Note 2 8 3 7" xfId="24567" xr:uid="{00000000-0005-0000-0000-0000C97E0000}"/>
    <cellStyle name="Note 2 8 3 7 2" xfId="24568" xr:uid="{00000000-0005-0000-0000-0000CA7E0000}"/>
    <cellStyle name="Note 2 8 3 7 2 2" xfId="24569" xr:uid="{00000000-0005-0000-0000-0000CB7E0000}"/>
    <cellStyle name="Note 2 8 3 7 2 2 2" xfId="37155" xr:uid="{00000000-0005-0000-0000-0000CC7E0000}"/>
    <cellStyle name="Note 2 8 3 7 2 3" xfId="24570" xr:uid="{00000000-0005-0000-0000-0000CD7E0000}"/>
    <cellStyle name="Note 2 8 3 7 2 4" xfId="37156" xr:uid="{00000000-0005-0000-0000-0000CE7E0000}"/>
    <cellStyle name="Note 2 8 3 7 3" xfId="24571" xr:uid="{00000000-0005-0000-0000-0000CF7E0000}"/>
    <cellStyle name="Note 2 8 3 7 3 2" xfId="37157" xr:uid="{00000000-0005-0000-0000-0000D07E0000}"/>
    <cellStyle name="Note 2 8 3 7 4" xfId="24572" xr:uid="{00000000-0005-0000-0000-0000D17E0000}"/>
    <cellStyle name="Note 2 8 3 7 5" xfId="37158" xr:uid="{00000000-0005-0000-0000-0000D27E0000}"/>
    <cellStyle name="Note 2 8 3 8" xfId="24573" xr:uid="{00000000-0005-0000-0000-0000D37E0000}"/>
    <cellStyle name="Note 2 8 3 8 2" xfId="24574" xr:uid="{00000000-0005-0000-0000-0000D47E0000}"/>
    <cellStyle name="Note 2 8 3 8 2 2" xfId="24575" xr:uid="{00000000-0005-0000-0000-0000D57E0000}"/>
    <cellStyle name="Note 2 8 3 8 2 2 2" xfId="37159" xr:uid="{00000000-0005-0000-0000-0000D67E0000}"/>
    <cellStyle name="Note 2 8 3 8 2 3" xfId="24576" xr:uid="{00000000-0005-0000-0000-0000D77E0000}"/>
    <cellStyle name="Note 2 8 3 8 2 4" xfId="37160" xr:uid="{00000000-0005-0000-0000-0000D87E0000}"/>
    <cellStyle name="Note 2 8 3 8 3" xfId="24577" xr:uid="{00000000-0005-0000-0000-0000D97E0000}"/>
    <cellStyle name="Note 2 8 3 8 3 2" xfId="37161" xr:uid="{00000000-0005-0000-0000-0000DA7E0000}"/>
    <cellStyle name="Note 2 8 3 8 4" xfId="24578" xr:uid="{00000000-0005-0000-0000-0000DB7E0000}"/>
    <cellStyle name="Note 2 8 3 8 5" xfId="37162" xr:uid="{00000000-0005-0000-0000-0000DC7E0000}"/>
    <cellStyle name="Note 2 8 3 9" xfId="24579" xr:uid="{00000000-0005-0000-0000-0000DD7E0000}"/>
    <cellStyle name="Note 2 8 3 9 2" xfId="24580" xr:uid="{00000000-0005-0000-0000-0000DE7E0000}"/>
    <cellStyle name="Note 2 8 3 9 2 2" xfId="24581" xr:uid="{00000000-0005-0000-0000-0000DF7E0000}"/>
    <cellStyle name="Note 2 8 3 9 2 2 2" xfId="37163" xr:uid="{00000000-0005-0000-0000-0000E07E0000}"/>
    <cellStyle name="Note 2 8 3 9 2 3" xfId="24582" xr:uid="{00000000-0005-0000-0000-0000E17E0000}"/>
    <cellStyle name="Note 2 8 3 9 2 4" xfId="37164" xr:uid="{00000000-0005-0000-0000-0000E27E0000}"/>
    <cellStyle name="Note 2 8 3 9 3" xfId="24583" xr:uid="{00000000-0005-0000-0000-0000E37E0000}"/>
    <cellStyle name="Note 2 8 3 9 3 2" xfId="37165" xr:uid="{00000000-0005-0000-0000-0000E47E0000}"/>
    <cellStyle name="Note 2 8 3 9 4" xfId="24584" xr:uid="{00000000-0005-0000-0000-0000E57E0000}"/>
    <cellStyle name="Note 2 8 3 9 5" xfId="37166" xr:uid="{00000000-0005-0000-0000-0000E67E0000}"/>
    <cellStyle name="Note 2 8 30" xfId="24585" xr:uid="{00000000-0005-0000-0000-0000E77E0000}"/>
    <cellStyle name="Note 2 8 30 2" xfId="24586" xr:uid="{00000000-0005-0000-0000-0000E87E0000}"/>
    <cellStyle name="Note 2 8 30 2 2" xfId="24587" xr:uid="{00000000-0005-0000-0000-0000E97E0000}"/>
    <cellStyle name="Note 2 8 30 2 2 2" xfId="37167" xr:uid="{00000000-0005-0000-0000-0000EA7E0000}"/>
    <cellStyle name="Note 2 8 30 2 3" xfId="24588" xr:uid="{00000000-0005-0000-0000-0000EB7E0000}"/>
    <cellStyle name="Note 2 8 30 2 4" xfId="37168" xr:uid="{00000000-0005-0000-0000-0000EC7E0000}"/>
    <cellStyle name="Note 2 8 30 3" xfId="24589" xr:uid="{00000000-0005-0000-0000-0000ED7E0000}"/>
    <cellStyle name="Note 2 8 30 3 2" xfId="37169" xr:uid="{00000000-0005-0000-0000-0000EE7E0000}"/>
    <cellStyle name="Note 2 8 30 4" xfId="24590" xr:uid="{00000000-0005-0000-0000-0000EF7E0000}"/>
    <cellStyle name="Note 2 8 30 5" xfId="37170" xr:uid="{00000000-0005-0000-0000-0000F07E0000}"/>
    <cellStyle name="Note 2 8 31" xfId="24591" xr:uid="{00000000-0005-0000-0000-0000F17E0000}"/>
    <cellStyle name="Note 2 8 31 2" xfId="24592" xr:uid="{00000000-0005-0000-0000-0000F27E0000}"/>
    <cellStyle name="Note 2 8 31 2 2" xfId="24593" xr:uid="{00000000-0005-0000-0000-0000F37E0000}"/>
    <cellStyle name="Note 2 8 31 2 2 2" xfId="37171" xr:uid="{00000000-0005-0000-0000-0000F47E0000}"/>
    <cellStyle name="Note 2 8 31 2 3" xfId="24594" xr:uid="{00000000-0005-0000-0000-0000F57E0000}"/>
    <cellStyle name="Note 2 8 31 2 4" xfId="37172" xr:uid="{00000000-0005-0000-0000-0000F67E0000}"/>
    <cellStyle name="Note 2 8 31 3" xfId="24595" xr:uid="{00000000-0005-0000-0000-0000F77E0000}"/>
    <cellStyle name="Note 2 8 31 3 2" xfId="37173" xr:uid="{00000000-0005-0000-0000-0000F87E0000}"/>
    <cellStyle name="Note 2 8 31 4" xfId="24596" xr:uid="{00000000-0005-0000-0000-0000F97E0000}"/>
    <cellStyle name="Note 2 8 31 5" xfId="37174" xr:uid="{00000000-0005-0000-0000-0000FA7E0000}"/>
    <cellStyle name="Note 2 8 32" xfId="24597" xr:uid="{00000000-0005-0000-0000-0000FB7E0000}"/>
    <cellStyle name="Note 2 8 32 2" xfId="24598" xr:uid="{00000000-0005-0000-0000-0000FC7E0000}"/>
    <cellStyle name="Note 2 8 32 2 2" xfId="24599" xr:uid="{00000000-0005-0000-0000-0000FD7E0000}"/>
    <cellStyle name="Note 2 8 32 2 2 2" xfId="37175" xr:uid="{00000000-0005-0000-0000-0000FE7E0000}"/>
    <cellStyle name="Note 2 8 32 2 3" xfId="24600" xr:uid="{00000000-0005-0000-0000-0000FF7E0000}"/>
    <cellStyle name="Note 2 8 32 2 4" xfId="37176" xr:uid="{00000000-0005-0000-0000-0000007F0000}"/>
    <cellStyle name="Note 2 8 32 3" xfId="24601" xr:uid="{00000000-0005-0000-0000-0000017F0000}"/>
    <cellStyle name="Note 2 8 32 3 2" xfId="37177" xr:uid="{00000000-0005-0000-0000-0000027F0000}"/>
    <cellStyle name="Note 2 8 32 4" xfId="24602" xr:uid="{00000000-0005-0000-0000-0000037F0000}"/>
    <cellStyle name="Note 2 8 32 5" xfId="37178" xr:uid="{00000000-0005-0000-0000-0000047F0000}"/>
    <cellStyle name="Note 2 8 33" xfId="24603" xr:uid="{00000000-0005-0000-0000-0000057F0000}"/>
    <cellStyle name="Note 2 8 33 2" xfId="24604" xr:uid="{00000000-0005-0000-0000-0000067F0000}"/>
    <cellStyle name="Note 2 8 33 2 2" xfId="37179" xr:uid="{00000000-0005-0000-0000-0000077F0000}"/>
    <cellStyle name="Note 2 8 33 3" xfId="24605" xr:uid="{00000000-0005-0000-0000-0000087F0000}"/>
    <cellStyle name="Note 2 8 33 4" xfId="37180" xr:uid="{00000000-0005-0000-0000-0000097F0000}"/>
    <cellStyle name="Note 2 8 34" xfId="24606" xr:uid="{00000000-0005-0000-0000-00000A7F0000}"/>
    <cellStyle name="Note 2 8 34 2" xfId="37181" xr:uid="{00000000-0005-0000-0000-00000B7F0000}"/>
    <cellStyle name="Note 2 8 35" xfId="24607" xr:uid="{00000000-0005-0000-0000-00000C7F0000}"/>
    <cellStyle name="Note 2 8 36" xfId="37182" xr:uid="{00000000-0005-0000-0000-00000D7F0000}"/>
    <cellStyle name="Note 2 8 4" xfId="24608" xr:uid="{00000000-0005-0000-0000-00000E7F0000}"/>
    <cellStyle name="Note 2 8 4 2" xfId="24609" xr:uid="{00000000-0005-0000-0000-00000F7F0000}"/>
    <cellStyle name="Note 2 8 4 2 2" xfId="24610" xr:uid="{00000000-0005-0000-0000-0000107F0000}"/>
    <cellStyle name="Note 2 8 4 2 2 2" xfId="37183" xr:uid="{00000000-0005-0000-0000-0000117F0000}"/>
    <cellStyle name="Note 2 8 4 2 3" xfId="24611" xr:uid="{00000000-0005-0000-0000-0000127F0000}"/>
    <cellStyle name="Note 2 8 4 2 4" xfId="37184" xr:uid="{00000000-0005-0000-0000-0000137F0000}"/>
    <cellStyle name="Note 2 8 4 3" xfId="24612" xr:uid="{00000000-0005-0000-0000-0000147F0000}"/>
    <cellStyle name="Note 2 8 4 3 2" xfId="37185" xr:uid="{00000000-0005-0000-0000-0000157F0000}"/>
    <cellStyle name="Note 2 8 4 4" xfId="24613" xr:uid="{00000000-0005-0000-0000-0000167F0000}"/>
    <cellStyle name="Note 2 8 4 5" xfId="37186" xr:uid="{00000000-0005-0000-0000-0000177F0000}"/>
    <cellStyle name="Note 2 8 5" xfId="24614" xr:uid="{00000000-0005-0000-0000-0000187F0000}"/>
    <cellStyle name="Note 2 8 5 2" xfId="24615" xr:uid="{00000000-0005-0000-0000-0000197F0000}"/>
    <cellStyle name="Note 2 8 5 2 2" xfId="24616" xr:uid="{00000000-0005-0000-0000-00001A7F0000}"/>
    <cellStyle name="Note 2 8 5 2 2 2" xfId="37187" xr:uid="{00000000-0005-0000-0000-00001B7F0000}"/>
    <cellStyle name="Note 2 8 5 2 3" xfId="24617" xr:uid="{00000000-0005-0000-0000-00001C7F0000}"/>
    <cellStyle name="Note 2 8 5 2 4" xfId="37188" xr:uid="{00000000-0005-0000-0000-00001D7F0000}"/>
    <cellStyle name="Note 2 8 5 3" xfId="24618" xr:uid="{00000000-0005-0000-0000-00001E7F0000}"/>
    <cellStyle name="Note 2 8 5 3 2" xfId="37189" xr:uid="{00000000-0005-0000-0000-00001F7F0000}"/>
    <cellStyle name="Note 2 8 5 4" xfId="24619" xr:uid="{00000000-0005-0000-0000-0000207F0000}"/>
    <cellStyle name="Note 2 8 5 5" xfId="37190" xr:uid="{00000000-0005-0000-0000-0000217F0000}"/>
    <cellStyle name="Note 2 8 6" xfId="24620" xr:uid="{00000000-0005-0000-0000-0000227F0000}"/>
    <cellStyle name="Note 2 8 6 2" xfId="24621" xr:uid="{00000000-0005-0000-0000-0000237F0000}"/>
    <cellStyle name="Note 2 8 6 2 2" xfId="24622" xr:uid="{00000000-0005-0000-0000-0000247F0000}"/>
    <cellStyle name="Note 2 8 6 2 2 2" xfId="37191" xr:uid="{00000000-0005-0000-0000-0000257F0000}"/>
    <cellStyle name="Note 2 8 6 2 3" xfId="24623" xr:uid="{00000000-0005-0000-0000-0000267F0000}"/>
    <cellStyle name="Note 2 8 6 2 4" xfId="37192" xr:uid="{00000000-0005-0000-0000-0000277F0000}"/>
    <cellStyle name="Note 2 8 6 3" xfId="24624" xr:uid="{00000000-0005-0000-0000-0000287F0000}"/>
    <cellStyle name="Note 2 8 6 3 2" xfId="37193" xr:uid="{00000000-0005-0000-0000-0000297F0000}"/>
    <cellStyle name="Note 2 8 6 4" xfId="24625" xr:uid="{00000000-0005-0000-0000-00002A7F0000}"/>
    <cellStyle name="Note 2 8 6 5" xfId="37194" xr:uid="{00000000-0005-0000-0000-00002B7F0000}"/>
    <cellStyle name="Note 2 8 7" xfId="24626" xr:uid="{00000000-0005-0000-0000-00002C7F0000}"/>
    <cellStyle name="Note 2 8 7 2" xfId="24627" xr:uid="{00000000-0005-0000-0000-00002D7F0000}"/>
    <cellStyle name="Note 2 8 7 2 2" xfId="24628" xr:uid="{00000000-0005-0000-0000-00002E7F0000}"/>
    <cellStyle name="Note 2 8 7 2 2 2" xfId="37195" xr:uid="{00000000-0005-0000-0000-00002F7F0000}"/>
    <cellStyle name="Note 2 8 7 2 3" xfId="24629" xr:uid="{00000000-0005-0000-0000-0000307F0000}"/>
    <cellStyle name="Note 2 8 7 2 4" xfId="37196" xr:uid="{00000000-0005-0000-0000-0000317F0000}"/>
    <cellStyle name="Note 2 8 7 3" xfId="24630" xr:uid="{00000000-0005-0000-0000-0000327F0000}"/>
    <cellStyle name="Note 2 8 7 3 2" xfId="37197" xr:uid="{00000000-0005-0000-0000-0000337F0000}"/>
    <cellStyle name="Note 2 8 7 4" xfId="24631" xr:uid="{00000000-0005-0000-0000-0000347F0000}"/>
    <cellStyle name="Note 2 8 7 5" xfId="37198" xr:uid="{00000000-0005-0000-0000-0000357F0000}"/>
    <cellStyle name="Note 2 8 8" xfId="24632" xr:uid="{00000000-0005-0000-0000-0000367F0000}"/>
    <cellStyle name="Note 2 8 8 2" xfId="24633" xr:uid="{00000000-0005-0000-0000-0000377F0000}"/>
    <cellStyle name="Note 2 8 8 2 2" xfId="24634" xr:uid="{00000000-0005-0000-0000-0000387F0000}"/>
    <cellStyle name="Note 2 8 8 2 2 2" xfId="37199" xr:uid="{00000000-0005-0000-0000-0000397F0000}"/>
    <cellStyle name="Note 2 8 8 2 3" xfId="24635" xr:uid="{00000000-0005-0000-0000-00003A7F0000}"/>
    <cellStyle name="Note 2 8 8 2 4" xfId="37200" xr:uid="{00000000-0005-0000-0000-00003B7F0000}"/>
    <cellStyle name="Note 2 8 8 3" xfId="24636" xr:uid="{00000000-0005-0000-0000-00003C7F0000}"/>
    <cellStyle name="Note 2 8 8 3 2" xfId="37201" xr:uid="{00000000-0005-0000-0000-00003D7F0000}"/>
    <cellStyle name="Note 2 8 8 4" xfId="24637" xr:uid="{00000000-0005-0000-0000-00003E7F0000}"/>
    <cellStyle name="Note 2 8 8 5" xfId="37202" xr:uid="{00000000-0005-0000-0000-00003F7F0000}"/>
    <cellStyle name="Note 2 8 9" xfId="24638" xr:uid="{00000000-0005-0000-0000-0000407F0000}"/>
    <cellStyle name="Note 2 8 9 2" xfId="24639" xr:uid="{00000000-0005-0000-0000-0000417F0000}"/>
    <cellStyle name="Note 2 8 9 2 2" xfId="24640" xr:uid="{00000000-0005-0000-0000-0000427F0000}"/>
    <cellStyle name="Note 2 8 9 2 2 2" xfId="37203" xr:uid="{00000000-0005-0000-0000-0000437F0000}"/>
    <cellStyle name="Note 2 8 9 2 3" xfId="24641" xr:uid="{00000000-0005-0000-0000-0000447F0000}"/>
    <cellStyle name="Note 2 8 9 2 4" xfId="37204" xr:uid="{00000000-0005-0000-0000-0000457F0000}"/>
    <cellStyle name="Note 2 8 9 3" xfId="24642" xr:uid="{00000000-0005-0000-0000-0000467F0000}"/>
    <cellStyle name="Note 2 8 9 3 2" xfId="37205" xr:uid="{00000000-0005-0000-0000-0000477F0000}"/>
    <cellStyle name="Note 2 8 9 4" xfId="24643" xr:uid="{00000000-0005-0000-0000-0000487F0000}"/>
    <cellStyle name="Note 2 8 9 5" xfId="37206" xr:uid="{00000000-0005-0000-0000-0000497F0000}"/>
    <cellStyle name="Note 2 9" xfId="24644" xr:uid="{00000000-0005-0000-0000-00004A7F0000}"/>
    <cellStyle name="Note 2 9 10" xfId="24645" xr:uid="{00000000-0005-0000-0000-00004B7F0000}"/>
    <cellStyle name="Note 2 9 10 2" xfId="24646" xr:uid="{00000000-0005-0000-0000-00004C7F0000}"/>
    <cellStyle name="Note 2 9 10 2 2" xfId="24647" xr:uid="{00000000-0005-0000-0000-00004D7F0000}"/>
    <cellStyle name="Note 2 9 10 2 2 2" xfId="37207" xr:uid="{00000000-0005-0000-0000-00004E7F0000}"/>
    <cellStyle name="Note 2 9 10 2 3" xfId="24648" xr:uid="{00000000-0005-0000-0000-00004F7F0000}"/>
    <cellStyle name="Note 2 9 10 2 4" xfId="37208" xr:uid="{00000000-0005-0000-0000-0000507F0000}"/>
    <cellStyle name="Note 2 9 10 3" xfId="24649" xr:uid="{00000000-0005-0000-0000-0000517F0000}"/>
    <cellStyle name="Note 2 9 10 3 2" xfId="37209" xr:uid="{00000000-0005-0000-0000-0000527F0000}"/>
    <cellStyle name="Note 2 9 10 4" xfId="24650" xr:uid="{00000000-0005-0000-0000-0000537F0000}"/>
    <cellStyle name="Note 2 9 10 5" xfId="37210" xr:uid="{00000000-0005-0000-0000-0000547F0000}"/>
    <cellStyle name="Note 2 9 11" xfId="24651" xr:uid="{00000000-0005-0000-0000-0000557F0000}"/>
    <cellStyle name="Note 2 9 11 2" xfId="24652" xr:uid="{00000000-0005-0000-0000-0000567F0000}"/>
    <cellStyle name="Note 2 9 11 2 2" xfId="24653" xr:uid="{00000000-0005-0000-0000-0000577F0000}"/>
    <cellStyle name="Note 2 9 11 2 2 2" xfId="37211" xr:uid="{00000000-0005-0000-0000-0000587F0000}"/>
    <cellStyle name="Note 2 9 11 2 3" xfId="24654" xr:uid="{00000000-0005-0000-0000-0000597F0000}"/>
    <cellStyle name="Note 2 9 11 2 4" xfId="37212" xr:uid="{00000000-0005-0000-0000-00005A7F0000}"/>
    <cellStyle name="Note 2 9 11 3" xfId="24655" xr:uid="{00000000-0005-0000-0000-00005B7F0000}"/>
    <cellStyle name="Note 2 9 11 3 2" xfId="37213" xr:uid="{00000000-0005-0000-0000-00005C7F0000}"/>
    <cellStyle name="Note 2 9 11 4" xfId="24656" xr:uid="{00000000-0005-0000-0000-00005D7F0000}"/>
    <cellStyle name="Note 2 9 11 5" xfId="37214" xr:uid="{00000000-0005-0000-0000-00005E7F0000}"/>
    <cellStyle name="Note 2 9 12" xfId="24657" xr:uid="{00000000-0005-0000-0000-00005F7F0000}"/>
    <cellStyle name="Note 2 9 12 2" xfId="24658" xr:uid="{00000000-0005-0000-0000-0000607F0000}"/>
    <cellStyle name="Note 2 9 12 2 2" xfId="24659" xr:uid="{00000000-0005-0000-0000-0000617F0000}"/>
    <cellStyle name="Note 2 9 12 2 2 2" xfId="37215" xr:uid="{00000000-0005-0000-0000-0000627F0000}"/>
    <cellStyle name="Note 2 9 12 2 3" xfId="24660" xr:uid="{00000000-0005-0000-0000-0000637F0000}"/>
    <cellStyle name="Note 2 9 12 2 4" xfId="37216" xr:uid="{00000000-0005-0000-0000-0000647F0000}"/>
    <cellStyle name="Note 2 9 12 3" xfId="24661" xr:uid="{00000000-0005-0000-0000-0000657F0000}"/>
    <cellStyle name="Note 2 9 12 3 2" xfId="37217" xr:uid="{00000000-0005-0000-0000-0000667F0000}"/>
    <cellStyle name="Note 2 9 12 4" xfId="24662" xr:uid="{00000000-0005-0000-0000-0000677F0000}"/>
    <cellStyle name="Note 2 9 12 5" xfId="37218" xr:uid="{00000000-0005-0000-0000-0000687F0000}"/>
    <cellStyle name="Note 2 9 13" xfId="24663" xr:uid="{00000000-0005-0000-0000-0000697F0000}"/>
    <cellStyle name="Note 2 9 13 2" xfId="24664" xr:uid="{00000000-0005-0000-0000-00006A7F0000}"/>
    <cellStyle name="Note 2 9 13 2 2" xfId="24665" xr:uid="{00000000-0005-0000-0000-00006B7F0000}"/>
    <cellStyle name="Note 2 9 13 2 2 2" xfId="37219" xr:uid="{00000000-0005-0000-0000-00006C7F0000}"/>
    <cellStyle name="Note 2 9 13 2 3" xfId="24666" xr:uid="{00000000-0005-0000-0000-00006D7F0000}"/>
    <cellStyle name="Note 2 9 13 2 4" xfId="37220" xr:uid="{00000000-0005-0000-0000-00006E7F0000}"/>
    <cellStyle name="Note 2 9 13 3" xfId="24667" xr:uid="{00000000-0005-0000-0000-00006F7F0000}"/>
    <cellStyle name="Note 2 9 13 3 2" xfId="37221" xr:uid="{00000000-0005-0000-0000-0000707F0000}"/>
    <cellStyle name="Note 2 9 13 4" xfId="24668" xr:uid="{00000000-0005-0000-0000-0000717F0000}"/>
    <cellStyle name="Note 2 9 13 5" xfId="37222" xr:uid="{00000000-0005-0000-0000-0000727F0000}"/>
    <cellStyle name="Note 2 9 14" xfId="24669" xr:uid="{00000000-0005-0000-0000-0000737F0000}"/>
    <cellStyle name="Note 2 9 14 2" xfId="24670" xr:uid="{00000000-0005-0000-0000-0000747F0000}"/>
    <cellStyle name="Note 2 9 14 2 2" xfId="24671" xr:uid="{00000000-0005-0000-0000-0000757F0000}"/>
    <cellStyle name="Note 2 9 14 2 2 2" xfId="37223" xr:uid="{00000000-0005-0000-0000-0000767F0000}"/>
    <cellStyle name="Note 2 9 14 2 3" xfId="24672" xr:uid="{00000000-0005-0000-0000-0000777F0000}"/>
    <cellStyle name="Note 2 9 14 2 4" xfId="37224" xr:uid="{00000000-0005-0000-0000-0000787F0000}"/>
    <cellStyle name="Note 2 9 14 3" xfId="24673" xr:uid="{00000000-0005-0000-0000-0000797F0000}"/>
    <cellStyle name="Note 2 9 14 3 2" xfId="37225" xr:uid="{00000000-0005-0000-0000-00007A7F0000}"/>
    <cellStyle name="Note 2 9 14 4" xfId="24674" xr:uid="{00000000-0005-0000-0000-00007B7F0000}"/>
    <cellStyle name="Note 2 9 14 5" xfId="37226" xr:uid="{00000000-0005-0000-0000-00007C7F0000}"/>
    <cellStyle name="Note 2 9 15" xfId="24675" xr:uid="{00000000-0005-0000-0000-00007D7F0000}"/>
    <cellStyle name="Note 2 9 15 2" xfId="24676" xr:uid="{00000000-0005-0000-0000-00007E7F0000}"/>
    <cellStyle name="Note 2 9 15 2 2" xfId="24677" xr:uid="{00000000-0005-0000-0000-00007F7F0000}"/>
    <cellStyle name="Note 2 9 15 2 2 2" xfId="37227" xr:uid="{00000000-0005-0000-0000-0000807F0000}"/>
    <cellStyle name="Note 2 9 15 2 3" xfId="24678" xr:uid="{00000000-0005-0000-0000-0000817F0000}"/>
    <cellStyle name="Note 2 9 15 2 4" xfId="37228" xr:uid="{00000000-0005-0000-0000-0000827F0000}"/>
    <cellStyle name="Note 2 9 15 3" xfId="24679" xr:uid="{00000000-0005-0000-0000-0000837F0000}"/>
    <cellStyle name="Note 2 9 15 3 2" xfId="37229" xr:uid="{00000000-0005-0000-0000-0000847F0000}"/>
    <cellStyle name="Note 2 9 15 4" xfId="24680" xr:uid="{00000000-0005-0000-0000-0000857F0000}"/>
    <cellStyle name="Note 2 9 15 5" xfId="37230" xr:uid="{00000000-0005-0000-0000-0000867F0000}"/>
    <cellStyle name="Note 2 9 16" xfId="24681" xr:uid="{00000000-0005-0000-0000-0000877F0000}"/>
    <cellStyle name="Note 2 9 16 2" xfId="24682" xr:uid="{00000000-0005-0000-0000-0000887F0000}"/>
    <cellStyle name="Note 2 9 16 2 2" xfId="24683" xr:uid="{00000000-0005-0000-0000-0000897F0000}"/>
    <cellStyle name="Note 2 9 16 2 2 2" xfId="37231" xr:uid="{00000000-0005-0000-0000-00008A7F0000}"/>
    <cellStyle name="Note 2 9 16 2 3" xfId="24684" xr:uid="{00000000-0005-0000-0000-00008B7F0000}"/>
    <cellStyle name="Note 2 9 16 2 4" xfId="37232" xr:uid="{00000000-0005-0000-0000-00008C7F0000}"/>
    <cellStyle name="Note 2 9 16 3" xfId="24685" xr:uid="{00000000-0005-0000-0000-00008D7F0000}"/>
    <cellStyle name="Note 2 9 16 3 2" xfId="37233" xr:uid="{00000000-0005-0000-0000-00008E7F0000}"/>
    <cellStyle name="Note 2 9 16 4" xfId="24686" xr:uid="{00000000-0005-0000-0000-00008F7F0000}"/>
    <cellStyle name="Note 2 9 16 5" xfId="37234" xr:uid="{00000000-0005-0000-0000-0000907F0000}"/>
    <cellStyle name="Note 2 9 17" xfId="24687" xr:uid="{00000000-0005-0000-0000-0000917F0000}"/>
    <cellStyle name="Note 2 9 17 2" xfId="24688" xr:uid="{00000000-0005-0000-0000-0000927F0000}"/>
    <cellStyle name="Note 2 9 17 2 2" xfId="24689" xr:uid="{00000000-0005-0000-0000-0000937F0000}"/>
    <cellStyle name="Note 2 9 17 2 2 2" xfId="37235" xr:uid="{00000000-0005-0000-0000-0000947F0000}"/>
    <cellStyle name="Note 2 9 17 2 3" xfId="24690" xr:uid="{00000000-0005-0000-0000-0000957F0000}"/>
    <cellStyle name="Note 2 9 17 2 4" xfId="37236" xr:uid="{00000000-0005-0000-0000-0000967F0000}"/>
    <cellStyle name="Note 2 9 17 3" xfId="24691" xr:uid="{00000000-0005-0000-0000-0000977F0000}"/>
    <cellStyle name="Note 2 9 17 3 2" xfId="37237" xr:uid="{00000000-0005-0000-0000-0000987F0000}"/>
    <cellStyle name="Note 2 9 17 4" xfId="24692" xr:uid="{00000000-0005-0000-0000-0000997F0000}"/>
    <cellStyle name="Note 2 9 17 5" xfId="37238" xr:uid="{00000000-0005-0000-0000-00009A7F0000}"/>
    <cellStyle name="Note 2 9 18" xfId="24693" xr:uid="{00000000-0005-0000-0000-00009B7F0000}"/>
    <cellStyle name="Note 2 9 18 2" xfId="24694" xr:uid="{00000000-0005-0000-0000-00009C7F0000}"/>
    <cellStyle name="Note 2 9 18 2 2" xfId="24695" xr:uid="{00000000-0005-0000-0000-00009D7F0000}"/>
    <cellStyle name="Note 2 9 18 2 2 2" xfId="37239" xr:uid="{00000000-0005-0000-0000-00009E7F0000}"/>
    <cellStyle name="Note 2 9 18 2 3" xfId="24696" xr:uid="{00000000-0005-0000-0000-00009F7F0000}"/>
    <cellStyle name="Note 2 9 18 2 4" xfId="37240" xr:uid="{00000000-0005-0000-0000-0000A07F0000}"/>
    <cellStyle name="Note 2 9 18 3" xfId="24697" xr:uid="{00000000-0005-0000-0000-0000A17F0000}"/>
    <cellStyle name="Note 2 9 18 3 2" xfId="37241" xr:uid="{00000000-0005-0000-0000-0000A27F0000}"/>
    <cellStyle name="Note 2 9 18 4" xfId="24698" xr:uid="{00000000-0005-0000-0000-0000A37F0000}"/>
    <cellStyle name="Note 2 9 18 5" xfId="37242" xr:uid="{00000000-0005-0000-0000-0000A47F0000}"/>
    <cellStyle name="Note 2 9 19" xfId="24699" xr:uid="{00000000-0005-0000-0000-0000A57F0000}"/>
    <cellStyle name="Note 2 9 19 2" xfId="24700" xr:uid="{00000000-0005-0000-0000-0000A67F0000}"/>
    <cellStyle name="Note 2 9 19 2 2" xfId="24701" xr:uid="{00000000-0005-0000-0000-0000A77F0000}"/>
    <cellStyle name="Note 2 9 19 2 2 2" xfId="37243" xr:uid="{00000000-0005-0000-0000-0000A87F0000}"/>
    <cellStyle name="Note 2 9 19 2 3" xfId="24702" xr:uid="{00000000-0005-0000-0000-0000A97F0000}"/>
    <cellStyle name="Note 2 9 19 2 4" xfId="37244" xr:uid="{00000000-0005-0000-0000-0000AA7F0000}"/>
    <cellStyle name="Note 2 9 19 3" xfId="24703" xr:uid="{00000000-0005-0000-0000-0000AB7F0000}"/>
    <cellStyle name="Note 2 9 19 3 2" xfId="37245" xr:uid="{00000000-0005-0000-0000-0000AC7F0000}"/>
    <cellStyle name="Note 2 9 19 4" xfId="24704" xr:uid="{00000000-0005-0000-0000-0000AD7F0000}"/>
    <cellStyle name="Note 2 9 19 5" xfId="37246" xr:uid="{00000000-0005-0000-0000-0000AE7F0000}"/>
    <cellStyle name="Note 2 9 2" xfId="24705" xr:uid="{00000000-0005-0000-0000-0000AF7F0000}"/>
    <cellStyle name="Note 2 9 2 10" xfId="24706" xr:uid="{00000000-0005-0000-0000-0000B07F0000}"/>
    <cellStyle name="Note 2 9 2 10 2" xfId="24707" xr:uid="{00000000-0005-0000-0000-0000B17F0000}"/>
    <cellStyle name="Note 2 9 2 10 2 2" xfId="24708" xr:uid="{00000000-0005-0000-0000-0000B27F0000}"/>
    <cellStyle name="Note 2 9 2 10 2 2 2" xfId="37247" xr:uid="{00000000-0005-0000-0000-0000B37F0000}"/>
    <cellStyle name="Note 2 9 2 10 2 3" xfId="24709" xr:uid="{00000000-0005-0000-0000-0000B47F0000}"/>
    <cellStyle name="Note 2 9 2 10 2 4" xfId="37248" xr:uid="{00000000-0005-0000-0000-0000B57F0000}"/>
    <cellStyle name="Note 2 9 2 10 3" xfId="24710" xr:uid="{00000000-0005-0000-0000-0000B67F0000}"/>
    <cellStyle name="Note 2 9 2 10 3 2" xfId="37249" xr:uid="{00000000-0005-0000-0000-0000B77F0000}"/>
    <cellStyle name="Note 2 9 2 10 4" xfId="24711" xr:uid="{00000000-0005-0000-0000-0000B87F0000}"/>
    <cellStyle name="Note 2 9 2 10 5" xfId="37250" xr:uid="{00000000-0005-0000-0000-0000B97F0000}"/>
    <cellStyle name="Note 2 9 2 11" xfId="24712" xr:uid="{00000000-0005-0000-0000-0000BA7F0000}"/>
    <cellStyle name="Note 2 9 2 11 2" xfId="24713" xr:uid="{00000000-0005-0000-0000-0000BB7F0000}"/>
    <cellStyle name="Note 2 9 2 11 2 2" xfId="24714" xr:uid="{00000000-0005-0000-0000-0000BC7F0000}"/>
    <cellStyle name="Note 2 9 2 11 2 2 2" xfId="37251" xr:uid="{00000000-0005-0000-0000-0000BD7F0000}"/>
    <cellStyle name="Note 2 9 2 11 2 3" xfId="24715" xr:uid="{00000000-0005-0000-0000-0000BE7F0000}"/>
    <cellStyle name="Note 2 9 2 11 2 4" xfId="37252" xr:uid="{00000000-0005-0000-0000-0000BF7F0000}"/>
    <cellStyle name="Note 2 9 2 11 3" xfId="24716" xr:uid="{00000000-0005-0000-0000-0000C07F0000}"/>
    <cellStyle name="Note 2 9 2 11 3 2" xfId="37253" xr:uid="{00000000-0005-0000-0000-0000C17F0000}"/>
    <cellStyle name="Note 2 9 2 11 4" xfId="24717" xr:uid="{00000000-0005-0000-0000-0000C27F0000}"/>
    <cellStyle name="Note 2 9 2 11 5" xfId="37254" xr:uid="{00000000-0005-0000-0000-0000C37F0000}"/>
    <cellStyle name="Note 2 9 2 12" xfId="24718" xr:uid="{00000000-0005-0000-0000-0000C47F0000}"/>
    <cellStyle name="Note 2 9 2 12 2" xfId="24719" xr:uid="{00000000-0005-0000-0000-0000C57F0000}"/>
    <cellStyle name="Note 2 9 2 12 2 2" xfId="24720" xr:uid="{00000000-0005-0000-0000-0000C67F0000}"/>
    <cellStyle name="Note 2 9 2 12 2 2 2" xfId="37255" xr:uid="{00000000-0005-0000-0000-0000C77F0000}"/>
    <cellStyle name="Note 2 9 2 12 2 3" xfId="24721" xr:uid="{00000000-0005-0000-0000-0000C87F0000}"/>
    <cellStyle name="Note 2 9 2 12 2 4" xfId="37256" xr:uid="{00000000-0005-0000-0000-0000C97F0000}"/>
    <cellStyle name="Note 2 9 2 12 3" xfId="24722" xr:uid="{00000000-0005-0000-0000-0000CA7F0000}"/>
    <cellStyle name="Note 2 9 2 12 3 2" xfId="37257" xr:uid="{00000000-0005-0000-0000-0000CB7F0000}"/>
    <cellStyle name="Note 2 9 2 12 4" xfId="24723" xr:uid="{00000000-0005-0000-0000-0000CC7F0000}"/>
    <cellStyle name="Note 2 9 2 12 5" xfId="37258" xr:uid="{00000000-0005-0000-0000-0000CD7F0000}"/>
    <cellStyle name="Note 2 9 2 13" xfId="24724" xr:uid="{00000000-0005-0000-0000-0000CE7F0000}"/>
    <cellStyle name="Note 2 9 2 13 2" xfId="24725" xr:uid="{00000000-0005-0000-0000-0000CF7F0000}"/>
    <cellStyle name="Note 2 9 2 13 2 2" xfId="24726" xr:uid="{00000000-0005-0000-0000-0000D07F0000}"/>
    <cellStyle name="Note 2 9 2 13 2 2 2" xfId="37259" xr:uid="{00000000-0005-0000-0000-0000D17F0000}"/>
    <cellStyle name="Note 2 9 2 13 2 3" xfId="24727" xr:uid="{00000000-0005-0000-0000-0000D27F0000}"/>
    <cellStyle name="Note 2 9 2 13 2 4" xfId="37260" xr:uid="{00000000-0005-0000-0000-0000D37F0000}"/>
    <cellStyle name="Note 2 9 2 13 3" xfId="24728" xr:uid="{00000000-0005-0000-0000-0000D47F0000}"/>
    <cellStyle name="Note 2 9 2 13 3 2" xfId="37261" xr:uid="{00000000-0005-0000-0000-0000D57F0000}"/>
    <cellStyle name="Note 2 9 2 13 4" xfId="24729" xr:uid="{00000000-0005-0000-0000-0000D67F0000}"/>
    <cellStyle name="Note 2 9 2 13 5" xfId="37262" xr:uid="{00000000-0005-0000-0000-0000D77F0000}"/>
    <cellStyle name="Note 2 9 2 14" xfId="24730" xr:uid="{00000000-0005-0000-0000-0000D87F0000}"/>
    <cellStyle name="Note 2 9 2 14 2" xfId="24731" xr:uid="{00000000-0005-0000-0000-0000D97F0000}"/>
    <cellStyle name="Note 2 9 2 14 2 2" xfId="24732" xr:uid="{00000000-0005-0000-0000-0000DA7F0000}"/>
    <cellStyle name="Note 2 9 2 14 2 2 2" xfId="37263" xr:uid="{00000000-0005-0000-0000-0000DB7F0000}"/>
    <cellStyle name="Note 2 9 2 14 2 3" xfId="24733" xr:uid="{00000000-0005-0000-0000-0000DC7F0000}"/>
    <cellStyle name="Note 2 9 2 14 2 4" xfId="37264" xr:uid="{00000000-0005-0000-0000-0000DD7F0000}"/>
    <cellStyle name="Note 2 9 2 14 3" xfId="24734" xr:uid="{00000000-0005-0000-0000-0000DE7F0000}"/>
    <cellStyle name="Note 2 9 2 14 3 2" xfId="37265" xr:uid="{00000000-0005-0000-0000-0000DF7F0000}"/>
    <cellStyle name="Note 2 9 2 14 4" xfId="24735" xr:uid="{00000000-0005-0000-0000-0000E07F0000}"/>
    <cellStyle name="Note 2 9 2 14 5" xfId="37266" xr:uid="{00000000-0005-0000-0000-0000E17F0000}"/>
    <cellStyle name="Note 2 9 2 15" xfId="24736" xr:uid="{00000000-0005-0000-0000-0000E27F0000}"/>
    <cellStyle name="Note 2 9 2 15 2" xfId="24737" xr:uid="{00000000-0005-0000-0000-0000E37F0000}"/>
    <cellStyle name="Note 2 9 2 15 2 2" xfId="24738" xr:uid="{00000000-0005-0000-0000-0000E47F0000}"/>
    <cellStyle name="Note 2 9 2 15 2 2 2" xfId="37267" xr:uid="{00000000-0005-0000-0000-0000E57F0000}"/>
    <cellStyle name="Note 2 9 2 15 2 3" xfId="24739" xr:uid="{00000000-0005-0000-0000-0000E67F0000}"/>
    <cellStyle name="Note 2 9 2 15 2 4" xfId="37268" xr:uid="{00000000-0005-0000-0000-0000E77F0000}"/>
    <cellStyle name="Note 2 9 2 15 3" xfId="24740" xr:uid="{00000000-0005-0000-0000-0000E87F0000}"/>
    <cellStyle name="Note 2 9 2 15 3 2" xfId="37269" xr:uid="{00000000-0005-0000-0000-0000E97F0000}"/>
    <cellStyle name="Note 2 9 2 15 4" xfId="24741" xr:uid="{00000000-0005-0000-0000-0000EA7F0000}"/>
    <cellStyle name="Note 2 9 2 15 5" xfId="37270" xr:uid="{00000000-0005-0000-0000-0000EB7F0000}"/>
    <cellStyle name="Note 2 9 2 16" xfId="24742" xr:uid="{00000000-0005-0000-0000-0000EC7F0000}"/>
    <cellStyle name="Note 2 9 2 16 2" xfId="24743" xr:uid="{00000000-0005-0000-0000-0000ED7F0000}"/>
    <cellStyle name="Note 2 9 2 16 2 2" xfId="24744" xr:uid="{00000000-0005-0000-0000-0000EE7F0000}"/>
    <cellStyle name="Note 2 9 2 16 2 2 2" xfId="37271" xr:uid="{00000000-0005-0000-0000-0000EF7F0000}"/>
    <cellStyle name="Note 2 9 2 16 2 3" xfId="24745" xr:uid="{00000000-0005-0000-0000-0000F07F0000}"/>
    <cellStyle name="Note 2 9 2 16 2 4" xfId="37272" xr:uid="{00000000-0005-0000-0000-0000F17F0000}"/>
    <cellStyle name="Note 2 9 2 16 3" xfId="24746" xr:uid="{00000000-0005-0000-0000-0000F27F0000}"/>
    <cellStyle name="Note 2 9 2 16 3 2" xfId="37273" xr:uid="{00000000-0005-0000-0000-0000F37F0000}"/>
    <cellStyle name="Note 2 9 2 16 4" xfId="24747" xr:uid="{00000000-0005-0000-0000-0000F47F0000}"/>
    <cellStyle name="Note 2 9 2 16 5" xfId="37274" xr:uid="{00000000-0005-0000-0000-0000F57F0000}"/>
    <cellStyle name="Note 2 9 2 17" xfId="24748" xr:uid="{00000000-0005-0000-0000-0000F67F0000}"/>
    <cellStyle name="Note 2 9 2 17 2" xfId="24749" xr:uid="{00000000-0005-0000-0000-0000F77F0000}"/>
    <cellStyle name="Note 2 9 2 17 2 2" xfId="24750" xr:uid="{00000000-0005-0000-0000-0000F87F0000}"/>
    <cellStyle name="Note 2 9 2 17 2 2 2" xfId="37275" xr:uid="{00000000-0005-0000-0000-0000F97F0000}"/>
    <cellStyle name="Note 2 9 2 17 2 3" xfId="24751" xr:uid="{00000000-0005-0000-0000-0000FA7F0000}"/>
    <cellStyle name="Note 2 9 2 17 2 4" xfId="37276" xr:uid="{00000000-0005-0000-0000-0000FB7F0000}"/>
    <cellStyle name="Note 2 9 2 17 3" xfId="24752" xr:uid="{00000000-0005-0000-0000-0000FC7F0000}"/>
    <cellStyle name="Note 2 9 2 17 3 2" xfId="37277" xr:uid="{00000000-0005-0000-0000-0000FD7F0000}"/>
    <cellStyle name="Note 2 9 2 17 4" xfId="24753" xr:uid="{00000000-0005-0000-0000-0000FE7F0000}"/>
    <cellStyle name="Note 2 9 2 17 5" xfId="37278" xr:uid="{00000000-0005-0000-0000-0000FF7F0000}"/>
    <cellStyle name="Note 2 9 2 18" xfId="24754" xr:uid="{00000000-0005-0000-0000-000000800000}"/>
    <cellStyle name="Note 2 9 2 18 2" xfId="24755" xr:uid="{00000000-0005-0000-0000-000001800000}"/>
    <cellStyle name="Note 2 9 2 18 2 2" xfId="24756" xr:uid="{00000000-0005-0000-0000-000002800000}"/>
    <cellStyle name="Note 2 9 2 18 2 2 2" xfId="37279" xr:uid="{00000000-0005-0000-0000-000003800000}"/>
    <cellStyle name="Note 2 9 2 18 2 3" xfId="24757" xr:uid="{00000000-0005-0000-0000-000004800000}"/>
    <cellStyle name="Note 2 9 2 18 2 4" xfId="37280" xr:uid="{00000000-0005-0000-0000-000005800000}"/>
    <cellStyle name="Note 2 9 2 18 3" xfId="24758" xr:uid="{00000000-0005-0000-0000-000006800000}"/>
    <cellStyle name="Note 2 9 2 18 3 2" xfId="37281" xr:uid="{00000000-0005-0000-0000-000007800000}"/>
    <cellStyle name="Note 2 9 2 18 4" xfId="24759" xr:uid="{00000000-0005-0000-0000-000008800000}"/>
    <cellStyle name="Note 2 9 2 18 5" xfId="37282" xr:uid="{00000000-0005-0000-0000-000009800000}"/>
    <cellStyle name="Note 2 9 2 19" xfId="24760" xr:uid="{00000000-0005-0000-0000-00000A800000}"/>
    <cellStyle name="Note 2 9 2 19 2" xfId="24761" xr:uid="{00000000-0005-0000-0000-00000B800000}"/>
    <cellStyle name="Note 2 9 2 19 2 2" xfId="24762" xr:uid="{00000000-0005-0000-0000-00000C800000}"/>
    <cellStyle name="Note 2 9 2 19 2 2 2" xfId="37283" xr:uid="{00000000-0005-0000-0000-00000D800000}"/>
    <cellStyle name="Note 2 9 2 19 2 3" xfId="24763" xr:uid="{00000000-0005-0000-0000-00000E800000}"/>
    <cellStyle name="Note 2 9 2 19 2 4" xfId="37284" xr:uid="{00000000-0005-0000-0000-00000F800000}"/>
    <cellStyle name="Note 2 9 2 19 3" xfId="24764" xr:uid="{00000000-0005-0000-0000-000010800000}"/>
    <cellStyle name="Note 2 9 2 19 3 2" xfId="37285" xr:uid="{00000000-0005-0000-0000-000011800000}"/>
    <cellStyle name="Note 2 9 2 19 4" xfId="24765" xr:uid="{00000000-0005-0000-0000-000012800000}"/>
    <cellStyle name="Note 2 9 2 19 5" xfId="37286" xr:uid="{00000000-0005-0000-0000-000013800000}"/>
    <cellStyle name="Note 2 9 2 2" xfId="24766" xr:uid="{00000000-0005-0000-0000-000014800000}"/>
    <cellStyle name="Note 2 9 2 2 2" xfId="24767" xr:uid="{00000000-0005-0000-0000-000015800000}"/>
    <cellStyle name="Note 2 9 2 2 2 2" xfId="24768" xr:uid="{00000000-0005-0000-0000-000016800000}"/>
    <cellStyle name="Note 2 9 2 2 2 2 2" xfId="37287" xr:uid="{00000000-0005-0000-0000-000017800000}"/>
    <cellStyle name="Note 2 9 2 2 2 3" xfId="24769" xr:uid="{00000000-0005-0000-0000-000018800000}"/>
    <cellStyle name="Note 2 9 2 2 2 4" xfId="37288" xr:uid="{00000000-0005-0000-0000-000019800000}"/>
    <cellStyle name="Note 2 9 2 2 3" xfId="24770" xr:uid="{00000000-0005-0000-0000-00001A800000}"/>
    <cellStyle name="Note 2 9 2 2 3 2" xfId="37289" xr:uid="{00000000-0005-0000-0000-00001B800000}"/>
    <cellStyle name="Note 2 9 2 2 4" xfId="24771" xr:uid="{00000000-0005-0000-0000-00001C800000}"/>
    <cellStyle name="Note 2 9 2 2 5" xfId="37290" xr:uid="{00000000-0005-0000-0000-00001D800000}"/>
    <cellStyle name="Note 2 9 2 20" xfId="24772" xr:uid="{00000000-0005-0000-0000-00001E800000}"/>
    <cellStyle name="Note 2 9 2 20 2" xfId="24773" xr:uid="{00000000-0005-0000-0000-00001F800000}"/>
    <cellStyle name="Note 2 9 2 20 2 2" xfId="24774" xr:uid="{00000000-0005-0000-0000-000020800000}"/>
    <cellStyle name="Note 2 9 2 20 2 2 2" xfId="37291" xr:uid="{00000000-0005-0000-0000-000021800000}"/>
    <cellStyle name="Note 2 9 2 20 2 3" xfId="24775" xr:uid="{00000000-0005-0000-0000-000022800000}"/>
    <cellStyle name="Note 2 9 2 20 2 4" xfId="37292" xr:uid="{00000000-0005-0000-0000-000023800000}"/>
    <cellStyle name="Note 2 9 2 20 3" xfId="24776" xr:uid="{00000000-0005-0000-0000-000024800000}"/>
    <cellStyle name="Note 2 9 2 20 3 2" xfId="37293" xr:uid="{00000000-0005-0000-0000-000025800000}"/>
    <cellStyle name="Note 2 9 2 20 4" xfId="24777" xr:uid="{00000000-0005-0000-0000-000026800000}"/>
    <cellStyle name="Note 2 9 2 20 5" xfId="37294" xr:uid="{00000000-0005-0000-0000-000027800000}"/>
    <cellStyle name="Note 2 9 2 21" xfId="24778" xr:uid="{00000000-0005-0000-0000-000028800000}"/>
    <cellStyle name="Note 2 9 2 21 2" xfId="24779" xr:uid="{00000000-0005-0000-0000-000029800000}"/>
    <cellStyle name="Note 2 9 2 21 2 2" xfId="24780" xr:uid="{00000000-0005-0000-0000-00002A800000}"/>
    <cellStyle name="Note 2 9 2 21 2 2 2" xfId="37295" xr:uid="{00000000-0005-0000-0000-00002B800000}"/>
    <cellStyle name="Note 2 9 2 21 2 3" xfId="24781" xr:uid="{00000000-0005-0000-0000-00002C800000}"/>
    <cellStyle name="Note 2 9 2 21 2 4" xfId="37296" xr:uid="{00000000-0005-0000-0000-00002D800000}"/>
    <cellStyle name="Note 2 9 2 21 3" xfId="24782" xr:uid="{00000000-0005-0000-0000-00002E800000}"/>
    <cellStyle name="Note 2 9 2 21 3 2" xfId="37297" xr:uid="{00000000-0005-0000-0000-00002F800000}"/>
    <cellStyle name="Note 2 9 2 21 4" xfId="24783" xr:uid="{00000000-0005-0000-0000-000030800000}"/>
    <cellStyle name="Note 2 9 2 21 5" xfId="37298" xr:uid="{00000000-0005-0000-0000-000031800000}"/>
    <cellStyle name="Note 2 9 2 22" xfId="24784" xr:uid="{00000000-0005-0000-0000-000032800000}"/>
    <cellStyle name="Note 2 9 2 22 2" xfId="24785" xr:uid="{00000000-0005-0000-0000-000033800000}"/>
    <cellStyle name="Note 2 9 2 22 2 2" xfId="24786" xr:uid="{00000000-0005-0000-0000-000034800000}"/>
    <cellStyle name="Note 2 9 2 22 2 2 2" xfId="37299" xr:uid="{00000000-0005-0000-0000-000035800000}"/>
    <cellStyle name="Note 2 9 2 22 2 3" xfId="24787" xr:uid="{00000000-0005-0000-0000-000036800000}"/>
    <cellStyle name="Note 2 9 2 22 2 4" xfId="37300" xr:uid="{00000000-0005-0000-0000-000037800000}"/>
    <cellStyle name="Note 2 9 2 22 3" xfId="24788" xr:uid="{00000000-0005-0000-0000-000038800000}"/>
    <cellStyle name="Note 2 9 2 22 3 2" xfId="37301" xr:uid="{00000000-0005-0000-0000-000039800000}"/>
    <cellStyle name="Note 2 9 2 22 4" xfId="24789" xr:uid="{00000000-0005-0000-0000-00003A800000}"/>
    <cellStyle name="Note 2 9 2 22 5" xfId="37302" xr:uid="{00000000-0005-0000-0000-00003B800000}"/>
    <cellStyle name="Note 2 9 2 23" xfId="24790" xr:uid="{00000000-0005-0000-0000-00003C800000}"/>
    <cellStyle name="Note 2 9 2 23 2" xfId="24791" xr:uid="{00000000-0005-0000-0000-00003D800000}"/>
    <cellStyle name="Note 2 9 2 23 2 2" xfId="24792" xr:uid="{00000000-0005-0000-0000-00003E800000}"/>
    <cellStyle name="Note 2 9 2 23 2 2 2" xfId="37303" xr:uid="{00000000-0005-0000-0000-00003F800000}"/>
    <cellStyle name="Note 2 9 2 23 2 3" xfId="24793" xr:uid="{00000000-0005-0000-0000-000040800000}"/>
    <cellStyle name="Note 2 9 2 23 2 4" xfId="37304" xr:uid="{00000000-0005-0000-0000-000041800000}"/>
    <cellStyle name="Note 2 9 2 23 3" xfId="24794" xr:uid="{00000000-0005-0000-0000-000042800000}"/>
    <cellStyle name="Note 2 9 2 23 3 2" xfId="37305" xr:uid="{00000000-0005-0000-0000-000043800000}"/>
    <cellStyle name="Note 2 9 2 23 4" xfId="24795" xr:uid="{00000000-0005-0000-0000-000044800000}"/>
    <cellStyle name="Note 2 9 2 23 5" xfId="37306" xr:uid="{00000000-0005-0000-0000-000045800000}"/>
    <cellStyle name="Note 2 9 2 24" xfId="24796" xr:uid="{00000000-0005-0000-0000-000046800000}"/>
    <cellStyle name="Note 2 9 2 24 2" xfId="24797" xr:uid="{00000000-0005-0000-0000-000047800000}"/>
    <cellStyle name="Note 2 9 2 24 2 2" xfId="24798" xr:uid="{00000000-0005-0000-0000-000048800000}"/>
    <cellStyle name="Note 2 9 2 24 2 2 2" xfId="37307" xr:uid="{00000000-0005-0000-0000-000049800000}"/>
    <cellStyle name="Note 2 9 2 24 2 3" xfId="24799" xr:uid="{00000000-0005-0000-0000-00004A800000}"/>
    <cellStyle name="Note 2 9 2 24 2 4" xfId="37308" xr:uid="{00000000-0005-0000-0000-00004B800000}"/>
    <cellStyle name="Note 2 9 2 24 3" xfId="24800" xr:uid="{00000000-0005-0000-0000-00004C800000}"/>
    <cellStyle name="Note 2 9 2 24 3 2" xfId="37309" xr:uid="{00000000-0005-0000-0000-00004D800000}"/>
    <cellStyle name="Note 2 9 2 24 4" xfId="24801" xr:uid="{00000000-0005-0000-0000-00004E800000}"/>
    <cellStyle name="Note 2 9 2 24 5" xfId="37310" xr:uid="{00000000-0005-0000-0000-00004F800000}"/>
    <cellStyle name="Note 2 9 2 25" xfId="24802" xr:uid="{00000000-0005-0000-0000-000050800000}"/>
    <cellStyle name="Note 2 9 2 25 2" xfId="24803" xr:uid="{00000000-0005-0000-0000-000051800000}"/>
    <cellStyle name="Note 2 9 2 25 2 2" xfId="24804" xr:uid="{00000000-0005-0000-0000-000052800000}"/>
    <cellStyle name="Note 2 9 2 25 2 2 2" xfId="37311" xr:uid="{00000000-0005-0000-0000-000053800000}"/>
    <cellStyle name="Note 2 9 2 25 2 3" xfId="24805" xr:uid="{00000000-0005-0000-0000-000054800000}"/>
    <cellStyle name="Note 2 9 2 25 2 4" xfId="37312" xr:uid="{00000000-0005-0000-0000-000055800000}"/>
    <cellStyle name="Note 2 9 2 25 3" xfId="24806" xr:uid="{00000000-0005-0000-0000-000056800000}"/>
    <cellStyle name="Note 2 9 2 25 3 2" xfId="37313" xr:uid="{00000000-0005-0000-0000-000057800000}"/>
    <cellStyle name="Note 2 9 2 25 4" xfId="24807" xr:uid="{00000000-0005-0000-0000-000058800000}"/>
    <cellStyle name="Note 2 9 2 25 5" xfId="37314" xr:uid="{00000000-0005-0000-0000-000059800000}"/>
    <cellStyle name="Note 2 9 2 26" xfId="24808" xr:uid="{00000000-0005-0000-0000-00005A800000}"/>
    <cellStyle name="Note 2 9 2 26 2" xfId="24809" xr:uid="{00000000-0005-0000-0000-00005B800000}"/>
    <cellStyle name="Note 2 9 2 26 2 2" xfId="24810" xr:uid="{00000000-0005-0000-0000-00005C800000}"/>
    <cellStyle name="Note 2 9 2 26 2 2 2" xfId="37315" xr:uid="{00000000-0005-0000-0000-00005D800000}"/>
    <cellStyle name="Note 2 9 2 26 2 3" xfId="24811" xr:uid="{00000000-0005-0000-0000-00005E800000}"/>
    <cellStyle name="Note 2 9 2 26 2 4" xfId="37316" xr:uid="{00000000-0005-0000-0000-00005F800000}"/>
    <cellStyle name="Note 2 9 2 26 3" xfId="24812" xr:uid="{00000000-0005-0000-0000-000060800000}"/>
    <cellStyle name="Note 2 9 2 26 3 2" xfId="37317" xr:uid="{00000000-0005-0000-0000-000061800000}"/>
    <cellStyle name="Note 2 9 2 26 4" xfId="24813" xr:uid="{00000000-0005-0000-0000-000062800000}"/>
    <cellStyle name="Note 2 9 2 26 5" xfId="37318" xr:uid="{00000000-0005-0000-0000-000063800000}"/>
    <cellStyle name="Note 2 9 2 27" xfId="24814" xr:uid="{00000000-0005-0000-0000-000064800000}"/>
    <cellStyle name="Note 2 9 2 27 2" xfId="24815" xr:uid="{00000000-0005-0000-0000-000065800000}"/>
    <cellStyle name="Note 2 9 2 27 2 2" xfId="24816" xr:uid="{00000000-0005-0000-0000-000066800000}"/>
    <cellStyle name="Note 2 9 2 27 2 2 2" xfId="37319" xr:uid="{00000000-0005-0000-0000-000067800000}"/>
    <cellStyle name="Note 2 9 2 27 2 3" xfId="24817" xr:uid="{00000000-0005-0000-0000-000068800000}"/>
    <cellStyle name="Note 2 9 2 27 2 4" xfId="37320" xr:uid="{00000000-0005-0000-0000-000069800000}"/>
    <cellStyle name="Note 2 9 2 27 3" xfId="24818" xr:uid="{00000000-0005-0000-0000-00006A800000}"/>
    <cellStyle name="Note 2 9 2 27 3 2" xfId="37321" xr:uid="{00000000-0005-0000-0000-00006B800000}"/>
    <cellStyle name="Note 2 9 2 27 4" xfId="24819" xr:uid="{00000000-0005-0000-0000-00006C800000}"/>
    <cellStyle name="Note 2 9 2 27 5" xfId="37322" xr:uid="{00000000-0005-0000-0000-00006D800000}"/>
    <cellStyle name="Note 2 9 2 28" xfId="24820" xr:uid="{00000000-0005-0000-0000-00006E800000}"/>
    <cellStyle name="Note 2 9 2 28 2" xfId="24821" xr:uid="{00000000-0005-0000-0000-00006F800000}"/>
    <cellStyle name="Note 2 9 2 28 2 2" xfId="24822" xr:uid="{00000000-0005-0000-0000-000070800000}"/>
    <cellStyle name="Note 2 9 2 28 2 2 2" xfId="37323" xr:uid="{00000000-0005-0000-0000-000071800000}"/>
    <cellStyle name="Note 2 9 2 28 2 3" xfId="24823" xr:uid="{00000000-0005-0000-0000-000072800000}"/>
    <cellStyle name="Note 2 9 2 28 2 4" xfId="37324" xr:uid="{00000000-0005-0000-0000-000073800000}"/>
    <cellStyle name="Note 2 9 2 28 3" xfId="24824" xr:uid="{00000000-0005-0000-0000-000074800000}"/>
    <cellStyle name="Note 2 9 2 28 3 2" xfId="37325" xr:uid="{00000000-0005-0000-0000-000075800000}"/>
    <cellStyle name="Note 2 9 2 28 4" xfId="24825" xr:uid="{00000000-0005-0000-0000-000076800000}"/>
    <cellStyle name="Note 2 9 2 28 5" xfId="37326" xr:uid="{00000000-0005-0000-0000-000077800000}"/>
    <cellStyle name="Note 2 9 2 29" xfId="24826" xr:uid="{00000000-0005-0000-0000-000078800000}"/>
    <cellStyle name="Note 2 9 2 29 2" xfId="24827" xr:uid="{00000000-0005-0000-0000-000079800000}"/>
    <cellStyle name="Note 2 9 2 29 2 2" xfId="24828" xr:uid="{00000000-0005-0000-0000-00007A800000}"/>
    <cellStyle name="Note 2 9 2 29 2 2 2" xfId="37327" xr:uid="{00000000-0005-0000-0000-00007B800000}"/>
    <cellStyle name="Note 2 9 2 29 2 3" xfId="24829" xr:uid="{00000000-0005-0000-0000-00007C800000}"/>
    <cellStyle name="Note 2 9 2 29 2 4" xfId="37328" xr:uid="{00000000-0005-0000-0000-00007D800000}"/>
    <cellStyle name="Note 2 9 2 29 3" xfId="24830" xr:uid="{00000000-0005-0000-0000-00007E800000}"/>
    <cellStyle name="Note 2 9 2 29 3 2" xfId="37329" xr:uid="{00000000-0005-0000-0000-00007F800000}"/>
    <cellStyle name="Note 2 9 2 29 4" xfId="24831" xr:uid="{00000000-0005-0000-0000-000080800000}"/>
    <cellStyle name="Note 2 9 2 29 5" xfId="37330" xr:uid="{00000000-0005-0000-0000-000081800000}"/>
    <cellStyle name="Note 2 9 2 3" xfId="24832" xr:uid="{00000000-0005-0000-0000-000082800000}"/>
    <cellStyle name="Note 2 9 2 3 2" xfId="24833" xr:uid="{00000000-0005-0000-0000-000083800000}"/>
    <cellStyle name="Note 2 9 2 3 2 2" xfId="24834" xr:uid="{00000000-0005-0000-0000-000084800000}"/>
    <cellStyle name="Note 2 9 2 3 2 2 2" xfId="37331" xr:uid="{00000000-0005-0000-0000-000085800000}"/>
    <cellStyle name="Note 2 9 2 3 2 3" xfId="24835" xr:uid="{00000000-0005-0000-0000-000086800000}"/>
    <cellStyle name="Note 2 9 2 3 2 4" xfId="37332" xr:uid="{00000000-0005-0000-0000-000087800000}"/>
    <cellStyle name="Note 2 9 2 3 3" xfId="24836" xr:uid="{00000000-0005-0000-0000-000088800000}"/>
    <cellStyle name="Note 2 9 2 3 3 2" xfId="37333" xr:uid="{00000000-0005-0000-0000-000089800000}"/>
    <cellStyle name="Note 2 9 2 3 4" xfId="24837" xr:uid="{00000000-0005-0000-0000-00008A800000}"/>
    <cellStyle name="Note 2 9 2 3 5" xfId="37334" xr:uid="{00000000-0005-0000-0000-00008B800000}"/>
    <cellStyle name="Note 2 9 2 30" xfId="24838" xr:uid="{00000000-0005-0000-0000-00008C800000}"/>
    <cellStyle name="Note 2 9 2 30 2" xfId="24839" xr:uid="{00000000-0005-0000-0000-00008D800000}"/>
    <cellStyle name="Note 2 9 2 30 2 2" xfId="24840" xr:uid="{00000000-0005-0000-0000-00008E800000}"/>
    <cellStyle name="Note 2 9 2 30 2 2 2" xfId="37335" xr:uid="{00000000-0005-0000-0000-00008F800000}"/>
    <cellStyle name="Note 2 9 2 30 2 3" xfId="24841" xr:uid="{00000000-0005-0000-0000-000090800000}"/>
    <cellStyle name="Note 2 9 2 30 2 4" xfId="37336" xr:uid="{00000000-0005-0000-0000-000091800000}"/>
    <cellStyle name="Note 2 9 2 30 3" xfId="24842" xr:uid="{00000000-0005-0000-0000-000092800000}"/>
    <cellStyle name="Note 2 9 2 30 3 2" xfId="37337" xr:uid="{00000000-0005-0000-0000-000093800000}"/>
    <cellStyle name="Note 2 9 2 30 4" xfId="24843" xr:uid="{00000000-0005-0000-0000-000094800000}"/>
    <cellStyle name="Note 2 9 2 30 5" xfId="37338" xr:uid="{00000000-0005-0000-0000-000095800000}"/>
    <cellStyle name="Note 2 9 2 31" xfId="24844" xr:uid="{00000000-0005-0000-0000-000096800000}"/>
    <cellStyle name="Note 2 9 2 31 2" xfId="24845" xr:uid="{00000000-0005-0000-0000-000097800000}"/>
    <cellStyle name="Note 2 9 2 31 2 2" xfId="37339" xr:uid="{00000000-0005-0000-0000-000098800000}"/>
    <cellStyle name="Note 2 9 2 31 3" xfId="24846" xr:uid="{00000000-0005-0000-0000-000099800000}"/>
    <cellStyle name="Note 2 9 2 31 4" xfId="37340" xr:uid="{00000000-0005-0000-0000-00009A800000}"/>
    <cellStyle name="Note 2 9 2 32" xfId="24847" xr:uid="{00000000-0005-0000-0000-00009B800000}"/>
    <cellStyle name="Note 2 9 2 32 2" xfId="37341" xr:uid="{00000000-0005-0000-0000-00009C800000}"/>
    <cellStyle name="Note 2 9 2 33" xfId="24848" xr:uid="{00000000-0005-0000-0000-00009D800000}"/>
    <cellStyle name="Note 2 9 2 34" xfId="37342" xr:uid="{00000000-0005-0000-0000-00009E800000}"/>
    <cellStyle name="Note 2 9 2 4" xfId="24849" xr:uid="{00000000-0005-0000-0000-00009F800000}"/>
    <cellStyle name="Note 2 9 2 4 2" xfId="24850" xr:uid="{00000000-0005-0000-0000-0000A0800000}"/>
    <cellStyle name="Note 2 9 2 4 2 2" xfId="24851" xr:uid="{00000000-0005-0000-0000-0000A1800000}"/>
    <cellStyle name="Note 2 9 2 4 2 2 2" xfId="37343" xr:uid="{00000000-0005-0000-0000-0000A2800000}"/>
    <cellStyle name="Note 2 9 2 4 2 3" xfId="24852" xr:uid="{00000000-0005-0000-0000-0000A3800000}"/>
    <cellStyle name="Note 2 9 2 4 2 4" xfId="37344" xr:uid="{00000000-0005-0000-0000-0000A4800000}"/>
    <cellStyle name="Note 2 9 2 4 3" xfId="24853" xr:uid="{00000000-0005-0000-0000-0000A5800000}"/>
    <cellStyle name="Note 2 9 2 4 3 2" xfId="37345" xr:uid="{00000000-0005-0000-0000-0000A6800000}"/>
    <cellStyle name="Note 2 9 2 4 4" xfId="24854" xr:uid="{00000000-0005-0000-0000-0000A7800000}"/>
    <cellStyle name="Note 2 9 2 4 5" xfId="37346" xr:uid="{00000000-0005-0000-0000-0000A8800000}"/>
    <cellStyle name="Note 2 9 2 5" xfId="24855" xr:uid="{00000000-0005-0000-0000-0000A9800000}"/>
    <cellStyle name="Note 2 9 2 5 2" xfId="24856" xr:uid="{00000000-0005-0000-0000-0000AA800000}"/>
    <cellStyle name="Note 2 9 2 5 2 2" xfId="24857" xr:uid="{00000000-0005-0000-0000-0000AB800000}"/>
    <cellStyle name="Note 2 9 2 5 2 2 2" xfId="37347" xr:uid="{00000000-0005-0000-0000-0000AC800000}"/>
    <cellStyle name="Note 2 9 2 5 2 3" xfId="24858" xr:uid="{00000000-0005-0000-0000-0000AD800000}"/>
    <cellStyle name="Note 2 9 2 5 2 4" xfId="37348" xr:uid="{00000000-0005-0000-0000-0000AE800000}"/>
    <cellStyle name="Note 2 9 2 5 3" xfId="24859" xr:uid="{00000000-0005-0000-0000-0000AF800000}"/>
    <cellStyle name="Note 2 9 2 5 3 2" xfId="37349" xr:uid="{00000000-0005-0000-0000-0000B0800000}"/>
    <cellStyle name="Note 2 9 2 5 4" xfId="24860" xr:uid="{00000000-0005-0000-0000-0000B1800000}"/>
    <cellStyle name="Note 2 9 2 5 5" xfId="37350" xr:uid="{00000000-0005-0000-0000-0000B2800000}"/>
    <cellStyle name="Note 2 9 2 6" xfId="24861" xr:uid="{00000000-0005-0000-0000-0000B3800000}"/>
    <cellStyle name="Note 2 9 2 6 2" xfId="24862" xr:uid="{00000000-0005-0000-0000-0000B4800000}"/>
    <cellStyle name="Note 2 9 2 6 2 2" xfId="24863" xr:uid="{00000000-0005-0000-0000-0000B5800000}"/>
    <cellStyle name="Note 2 9 2 6 2 2 2" xfId="37351" xr:uid="{00000000-0005-0000-0000-0000B6800000}"/>
    <cellStyle name="Note 2 9 2 6 2 3" xfId="24864" xr:uid="{00000000-0005-0000-0000-0000B7800000}"/>
    <cellStyle name="Note 2 9 2 6 2 4" xfId="37352" xr:uid="{00000000-0005-0000-0000-0000B8800000}"/>
    <cellStyle name="Note 2 9 2 6 3" xfId="24865" xr:uid="{00000000-0005-0000-0000-0000B9800000}"/>
    <cellStyle name="Note 2 9 2 6 3 2" xfId="37353" xr:uid="{00000000-0005-0000-0000-0000BA800000}"/>
    <cellStyle name="Note 2 9 2 6 4" xfId="24866" xr:uid="{00000000-0005-0000-0000-0000BB800000}"/>
    <cellStyle name="Note 2 9 2 6 5" xfId="37354" xr:uid="{00000000-0005-0000-0000-0000BC800000}"/>
    <cellStyle name="Note 2 9 2 7" xfId="24867" xr:uid="{00000000-0005-0000-0000-0000BD800000}"/>
    <cellStyle name="Note 2 9 2 7 2" xfId="24868" xr:uid="{00000000-0005-0000-0000-0000BE800000}"/>
    <cellStyle name="Note 2 9 2 7 2 2" xfId="24869" xr:uid="{00000000-0005-0000-0000-0000BF800000}"/>
    <cellStyle name="Note 2 9 2 7 2 2 2" xfId="37355" xr:uid="{00000000-0005-0000-0000-0000C0800000}"/>
    <cellStyle name="Note 2 9 2 7 2 3" xfId="24870" xr:uid="{00000000-0005-0000-0000-0000C1800000}"/>
    <cellStyle name="Note 2 9 2 7 2 4" xfId="37356" xr:uid="{00000000-0005-0000-0000-0000C2800000}"/>
    <cellStyle name="Note 2 9 2 7 3" xfId="24871" xr:uid="{00000000-0005-0000-0000-0000C3800000}"/>
    <cellStyle name="Note 2 9 2 7 3 2" xfId="37357" xr:uid="{00000000-0005-0000-0000-0000C4800000}"/>
    <cellStyle name="Note 2 9 2 7 4" xfId="24872" xr:uid="{00000000-0005-0000-0000-0000C5800000}"/>
    <cellStyle name="Note 2 9 2 7 5" xfId="37358" xr:uid="{00000000-0005-0000-0000-0000C6800000}"/>
    <cellStyle name="Note 2 9 2 8" xfId="24873" xr:uid="{00000000-0005-0000-0000-0000C7800000}"/>
    <cellStyle name="Note 2 9 2 8 2" xfId="24874" xr:uid="{00000000-0005-0000-0000-0000C8800000}"/>
    <cellStyle name="Note 2 9 2 8 2 2" xfId="24875" xr:uid="{00000000-0005-0000-0000-0000C9800000}"/>
    <cellStyle name="Note 2 9 2 8 2 2 2" xfId="37359" xr:uid="{00000000-0005-0000-0000-0000CA800000}"/>
    <cellStyle name="Note 2 9 2 8 2 3" xfId="24876" xr:uid="{00000000-0005-0000-0000-0000CB800000}"/>
    <cellStyle name="Note 2 9 2 8 2 4" xfId="37360" xr:uid="{00000000-0005-0000-0000-0000CC800000}"/>
    <cellStyle name="Note 2 9 2 8 3" xfId="24877" xr:uid="{00000000-0005-0000-0000-0000CD800000}"/>
    <cellStyle name="Note 2 9 2 8 3 2" xfId="37361" xr:uid="{00000000-0005-0000-0000-0000CE800000}"/>
    <cellStyle name="Note 2 9 2 8 4" xfId="24878" xr:uid="{00000000-0005-0000-0000-0000CF800000}"/>
    <cellStyle name="Note 2 9 2 8 5" xfId="37362" xr:uid="{00000000-0005-0000-0000-0000D0800000}"/>
    <cellStyle name="Note 2 9 2 9" xfId="24879" xr:uid="{00000000-0005-0000-0000-0000D1800000}"/>
    <cellStyle name="Note 2 9 2 9 2" xfId="24880" xr:uid="{00000000-0005-0000-0000-0000D2800000}"/>
    <cellStyle name="Note 2 9 2 9 2 2" xfId="24881" xr:uid="{00000000-0005-0000-0000-0000D3800000}"/>
    <cellStyle name="Note 2 9 2 9 2 2 2" xfId="37363" xr:uid="{00000000-0005-0000-0000-0000D4800000}"/>
    <cellStyle name="Note 2 9 2 9 2 3" xfId="24882" xr:uid="{00000000-0005-0000-0000-0000D5800000}"/>
    <cellStyle name="Note 2 9 2 9 2 4" xfId="37364" xr:uid="{00000000-0005-0000-0000-0000D6800000}"/>
    <cellStyle name="Note 2 9 2 9 3" xfId="24883" xr:uid="{00000000-0005-0000-0000-0000D7800000}"/>
    <cellStyle name="Note 2 9 2 9 3 2" xfId="37365" xr:uid="{00000000-0005-0000-0000-0000D8800000}"/>
    <cellStyle name="Note 2 9 2 9 4" xfId="24884" xr:uid="{00000000-0005-0000-0000-0000D9800000}"/>
    <cellStyle name="Note 2 9 2 9 5" xfId="37366" xr:uid="{00000000-0005-0000-0000-0000DA800000}"/>
    <cellStyle name="Note 2 9 20" xfId="24885" xr:uid="{00000000-0005-0000-0000-0000DB800000}"/>
    <cellStyle name="Note 2 9 20 2" xfId="24886" xr:uid="{00000000-0005-0000-0000-0000DC800000}"/>
    <cellStyle name="Note 2 9 20 2 2" xfId="24887" xr:uid="{00000000-0005-0000-0000-0000DD800000}"/>
    <cellStyle name="Note 2 9 20 2 2 2" xfId="37367" xr:uid="{00000000-0005-0000-0000-0000DE800000}"/>
    <cellStyle name="Note 2 9 20 2 3" xfId="24888" xr:uid="{00000000-0005-0000-0000-0000DF800000}"/>
    <cellStyle name="Note 2 9 20 2 4" xfId="37368" xr:uid="{00000000-0005-0000-0000-0000E0800000}"/>
    <cellStyle name="Note 2 9 20 3" xfId="24889" xr:uid="{00000000-0005-0000-0000-0000E1800000}"/>
    <cellStyle name="Note 2 9 20 3 2" xfId="37369" xr:uid="{00000000-0005-0000-0000-0000E2800000}"/>
    <cellStyle name="Note 2 9 20 4" xfId="24890" xr:uid="{00000000-0005-0000-0000-0000E3800000}"/>
    <cellStyle name="Note 2 9 20 5" xfId="37370" xr:uid="{00000000-0005-0000-0000-0000E4800000}"/>
    <cellStyle name="Note 2 9 21" xfId="24891" xr:uid="{00000000-0005-0000-0000-0000E5800000}"/>
    <cellStyle name="Note 2 9 21 2" xfId="24892" xr:uid="{00000000-0005-0000-0000-0000E6800000}"/>
    <cellStyle name="Note 2 9 21 2 2" xfId="24893" xr:uid="{00000000-0005-0000-0000-0000E7800000}"/>
    <cellStyle name="Note 2 9 21 2 2 2" xfId="37371" xr:uid="{00000000-0005-0000-0000-0000E8800000}"/>
    <cellStyle name="Note 2 9 21 2 3" xfId="24894" xr:uid="{00000000-0005-0000-0000-0000E9800000}"/>
    <cellStyle name="Note 2 9 21 2 4" xfId="37372" xr:uid="{00000000-0005-0000-0000-0000EA800000}"/>
    <cellStyle name="Note 2 9 21 3" xfId="24895" xr:uid="{00000000-0005-0000-0000-0000EB800000}"/>
    <cellStyle name="Note 2 9 21 3 2" xfId="37373" xr:uid="{00000000-0005-0000-0000-0000EC800000}"/>
    <cellStyle name="Note 2 9 21 4" xfId="24896" xr:uid="{00000000-0005-0000-0000-0000ED800000}"/>
    <cellStyle name="Note 2 9 21 5" xfId="37374" xr:uid="{00000000-0005-0000-0000-0000EE800000}"/>
    <cellStyle name="Note 2 9 22" xfId="24897" xr:uid="{00000000-0005-0000-0000-0000EF800000}"/>
    <cellStyle name="Note 2 9 22 2" xfId="24898" xr:uid="{00000000-0005-0000-0000-0000F0800000}"/>
    <cellStyle name="Note 2 9 22 2 2" xfId="24899" xr:uid="{00000000-0005-0000-0000-0000F1800000}"/>
    <cellStyle name="Note 2 9 22 2 2 2" xfId="37375" xr:uid="{00000000-0005-0000-0000-0000F2800000}"/>
    <cellStyle name="Note 2 9 22 2 3" xfId="24900" xr:uid="{00000000-0005-0000-0000-0000F3800000}"/>
    <cellStyle name="Note 2 9 22 2 4" xfId="37376" xr:uid="{00000000-0005-0000-0000-0000F4800000}"/>
    <cellStyle name="Note 2 9 22 3" xfId="24901" xr:uid="{00000000-0005-0000-0000-0000F5800000}"/>
    <cellStyle name="Note 2 9 22 3 2" xfId="37377" xr:uid="{00000000-0005-0000-0000-0000F6800000}"/>
    <cellStyle name="Note 2 9 22 4" xfId="24902" xr:uid="{00000000-0005-0000-0000-0000F7800000}"/>
    <cellStyle name="Note 2 9 22 5" xfId="37378" xr:uid="{00000000-0005-0000-0000-0000F8800000}"/>
    <cellStyle name="Note 2 9 23" xfId="24903" xr:uid="{00000000-0005-0000-0000-0000F9800000}"/>
    <cellStyle name="Note 2 9 23 2" xfId="24904" xr:uid="{00000000-0005-0000-0000-0000FA800000}"/>
    <cellStyle name="Note 2 9 23 2 2" xfId="24905" xr:uid="{00000000-0005-0000-0000-0000FB800000}"/>
    <cellStyle name="Note 2 9 23 2 2 2" xfId="37379" xr:uid="{00000000-0005-0000-0000-0000FC800000}"/>
    <cellStyle name="Note 2 9 23 2 3" xfId="24906" xr:uid="{00000000-0005-0000-0000-0000FD800000}"/>
    <cellStyle name="Note 2 9 23 2 4" xfId="37380" xr:uid="{00000000-0005-0000-0000-0000FE800000}"/>
    <cellStyle name="Note 2 9 23 3" xfId="24907" xr:uid="{00000000-0005-0000-0000-0000FF800000}"/>
    <cellStyle name="Note 2 9 23 3 2" xfId="37381" xr:uid="{00000000-0005-0000-0000-000000810000}"/>
    <cellStyle name="Note 2 9 23 4" xfId="24908" xr:uid="{00000000-0005-0000-0000-000001810000}"/>
    <cellStyle name="Note 2 9 23 5" xfId="37382" xr:uid="{00000000-0005-0000-0000-000002810000}"/>
    <cellStyle name="Note 2 9 24" xfId="24909" xr:uid="{00000000-0005-0000-0000-000003810000}"/>
    <cellStyle name="Note 2 9 24 2" xfId="24910" xr:uid="{00000000-0005-0000-0000-000004810000}"/>
    <cellStyle name="Note 2 9 24 2 2" xfId="24911" xr:uid="{00000000-0005-0000-0000-000005810000}"/>
    <cellStyle name="Note 2 9 24 2 2 2" xfId="37383" xr:uid="{00000000-0005-0000-0000-000006810000}"/>
    <cellStyle name="Note 2 9 24 2 3" xfId="24912" xr:uid="{00000000-0005-0000-0000-000007810000}"/>
    <cellStyle name="Note 2 9 24 2 4" xfId="37384" xr:uid="{00000000-0005-0000-0000-000008810000}"/>
    <cellStyle name="Note 2 9 24 3" xfId="24913" xr:uid="{00000000-0005-0000-0000-000009810000}"/>
    <cellStyle name="Note 2 9 24 3 2" xfId="37385" xr:uid="{00000000-0005-0000-0000-00000A810000}"/>
    <cellStyle name="Note 2 9 24 4" xfId="24914" xr:uid="{00000000-0005-0000-0000-00000B810000}"/>
    <cellStyle name="Note 2 9 24 5" xfId="37386" xr:uid="{00000000-0005-0000-0000-00000C810000}"/>
    <cellStyle name="Note 2 9 25" xfId="24915" xr:uid="{00000000-0005-0000-0000-00000D810000}"/>
    <cellStyle name="Note 2 9 25 2" xfId="24916" xr:uid="{00000000-0005-0000-0000-00000E810000}"/>
    <cellStyle name="Note 2 9 25 2 2" xfId="24917" xr:uid="{00000000-0005-0000-0000-00000F810000}"/>
    <cellStyle name="Note 2 9 25 2 2 2" xfId="37387" xr:uid="{00000000-0005-0000-0000-000010810000}"/>
    <cellStyle name="Note 2 9 25 2 3" xfId="24918" xr:uid="{00000000-0005-0000-0000-000011810000}"/>
    <cellStyle name="Note 2 9 25 2 4" xfId="37388" xr:uid="{00000000-0005-0000-0000-000012810000}"/>
    <cellStyle name="Note 2 9 25 3" xfId="24919" xr:uid="{00000000-0005-0000-0000-000013810000}"/>
    <cellStyle name="Note 2 9 25 3 2" xfId="37389" xr:uid="{00000000-0005-0000-0000-000014810000}"/>
    <cellStyle name="Note 2 9 25 4" xfId="24920" xr:uid="{00000000-0005-0000-0000-000015810000}"/>
    <cellStyle name="Note 2 9 25 5" xfId="37390" xr:uid="{00000000-0005-0000-0000-000016810000}"/>
    <cellStyle name="Note 2 9 26" xfId="24921" xr:uid="{00000000-0005-0000-0000-000017810000}"/>
    <cellStyle name="Note 2 9 26 2" xfId="24922" xr:uid="{00000000-0005-0000-0000-000018810000}"/>
    <cellStyle name="Note 2 9 26 2 2" xfId="24923" xr:uid="{00000000-0005-0000-0000-000019810000}"/>
    <cellStyle name="Note 2 9 26 2 2 2" xfId="37391" xr:uid="{00000000-0005-0000-0000-00001A810000}"/>
    <cellStyle name="Note 2 9 26 2 3" xfId="24924" xr:uid="{00000000-0005-0000-0000-00001B810000}"/>
    <cellStyle name="Note 2 9 26 2 4" xfId="37392" xr:uid="{00000000-0005-0000-0000-00001C810000}"/>
    <cellStyle name="Note 2 9 26 3" xfId="24925" xr:uid="{00000000-0005-0000-0000-00001D810000}"/>
    <cellStyle name="Note 2 9 26 3 2" xfId="37393" xr:uid="{00000000-0005-0000-0000-00001E810000}"/>
    <cellStyle name="Note 2 9 26 4" xfId="24926" xr:uid="{00000000-0005-0000-0000-00001F810000}"/>
    <cellStyle name="Note 2 9 26 5" xfId="37394" xr:uid="{00000000-0005-0000-0000-000020810000}"/>
    <cellStyle name="Note 2 9 27" xfId="24927" xr:uid="{00000000-0005-0000-0000-000021810000}"/>
    <cellStyle name="Note 2 9 27 2" xfId="24928" xr:uid="{00000000-0005-0000-0000-000022810000}"/>
    <cellStyle name="Note 2 9 27 2 2" xfId="24929" xr:uid="{00000000-0005-0000-0000-000023810000}"/>
    <cellStyle name="Note 2 9 27 2 2 2" xfId="37395" xr:uid="{00000000-0005-0000-0000-000024810000}"/>
    <cellStyle name="Note 2 9 27 2 3" xfId="24930" xr:uid="{00000000-0005-0000-0000-000025810000}"/>
    <cellStyle name="Note 2 9 27 2 4" xfId="37396" xr:uid="{00000000-0005-0000-0000-000026810000}"/>
    <cellStyle name="Note 2 9 27 3" xfId="24931" xr:uid="{00000000-0005-0000-0000-000027810000}"/>
    <cellStyle name="Note 2 9 27 3 2" xfId="37397" xr:uid="{00000000-0005-0000-0000-000028810000}"/>
    <cellStyle name="Note 2 9 27 4" xfId="24932" xr:uid="{00000000-0005-0000-0000-000029810000}"/>
    <cellStyle name="Note 2 9 27 5" xfId="37398" xr:uid="{00000000-0005-0000-0000-00002A810000}"/>
    <cellStyle name="Note 2 9 28" xfId="24933" xr:uid="{00000000-0005-0000-0000-00002B810000}"/>
    <cellStyle name="Note 2 9 28 2" xfId="24934" xr:uid="{00000000-0005-0000-0000-00002C810000}"/>
    <cellStyle name="Note 2 9 28 2 2" xfId="24935" xr:uid="{00000000-0005-0000-0000-00002D810000}"/>
    <cellStyle name="Note 2 9 28 2 2 2" xfId="37399" xr:uid="{00000000-0005-0000-0000-00002E810000}"/>
    <cellStyle name="Note 2 9 28 2 3" xfId="24936" xr:uid="{00000000-0005-0000-0000-00002F810000}"/>
    <cellStyle name="Note 2 9 28 2 4" xfId="37400" xr:uid="{00000000-0005-0000-0000-000030810000}"/>
    <cellStyle name="Note 2 9 28 3" xfId="24937" xr:uid="{00000000-0005-0000-0000-000031810000}"/>
    <cellStyle name="Note 2 9 28 3 2" xfId="37401" xr:uid="{00000000-0005-0000-0000-000032810000}"/>
    <cellStyle name="Note 2 9 28 4" xfId="24938" xr:uid="{00000000-0005-0000-0000-000033810000}"/>
    <cellStyle name="Note 2 9 28 5" xfId="37402" xr:uid="{00000000-0005-0000-0000-000034810000}"/>
    <cellStyle name="Note 2 9 29" xfId="24939" xr:uid="{00000000-0005-0000-0000-000035810000}"/>
    <cellStyle name="Note 2 9 29 2" xfId="24940" xr:uid="{00000000-0005-0000-0000-000036810000}"/>
    <cellStyle name="Note 2 9 29 2 2" xfId="24941" xr:uid="{00000000-0005-0000-0000-000037810000}"/>
    <cellStyle name="Note 2 9 29 2 2 2" xfId="37403" xr:uid="{00000000-0005-0000-0000-000038810000}"/>
    <cellStyle name="Note 2 9 29 2 3" xfId="24942" xr:uid="{00000000-0005-0000-0000-000039810000}"/>
    <cellStyle name="Note 2 9 29 2 4" xfId="37404" xr:uid="{00000000-0005-0000-0000-00003A810000}"/>
    <cellStyle name="Note 2 9 29 3" xfId="24943" xr:uid="{00000000-0005-0000-0000-00003B810000}"/>
    <cellStyle name="Note 2 9 29 3 2" xfId="37405" xr:uid="{00000000-0005-0000-0000-00003C810000}"/>
    <cellStyle name="Note 2 9 29 4" xfId="24944" xr:uid="{00000000-0005-0000-0000-00003D810000}"/>
    <cellStyle name="Note 2 9 29 5" xfId="37406" xr:uid="{00000000-0005-0000-0000-00003E810000}"/>
    <cellStyle name="Note 2 9 3" xfId="24945" xr:uid="{00000000-0005-0000-0000-00003F810000}"/>
    <cellStyle name="Note 2 9 3 10" xfId="24946" xr:uid="{00000000-0005-0000-0000-000040810000}"/>
    <cellStyle name="Note 2 9 3 10 2" xfId="24947" xr:uid="{00000000-0005-0000-0000-000041810000}"/>
    <cellStyle name="Note 2 9 3 10 2 2" xfId="24948" xr:uid="{00000000-0005-0000-0000-000042810000}"/>
    <cellStyle name="Note 2 9 3 10 2 2 2" xfId="37407" xr:uid="{00000000-0005-0000-0000-000043810000}"/>
    <cellStyle name="Note 2 9 3 10 2 3" xfId="24949" xr:uid="{00000000-0005-0000-0000-000044810000}"/>
    <cellStyle name="Note 2 9 3 10 2 4" xfId="37408" xr:uid="{00000000-0005-0000-0000-000045810000}"/>
    <cellStyle name="Note 2 9 3 10 3" xfId="24950" xr:uid="{00000000-0005-0000-0000-000046810000}"/>
    <cellStyle name="Note 2 9 3 10 3 2" xfId="37409" xr:uid="{00000000-0005-0000-0000-000047810000}"/>
    <cellStyle name="Note 2 9 3 10 4" xfId="24951" xr:uid="{00000000-0005-0000-0000-000048810000}"/>
    <cellStyle name="Note 2 9 3 10 5" xfId="37410" xr:uid="{00000000-0005-0000-0000-000049810000}"/>
    <cellStyle name="Note 2 9 3 11" xfId="24952" xr:uid="{00000000-0005-0000-0000-00004A810000}"/>
    <cellStyle name="Note 2 9 3 11 2" xfId="24953" xr:uid="{00000000-0005-0000-0000-00004B810000}"/>
    <cellStyle name="Note 2 9 3 11 2 2" xfId="24954" xr:uid="{00000000-0005-0000-0000-00004C810000}"/>
    <cellStyle name="Note 2 9 3 11 2 2 2" xfId="37411" xr:uid="{00000000-0005-0000-0000-00004D810000}"/>
    <cellStyle name="Note 2 9 3 11 2 3" xfId="24955" xr:uid="{00000000-0005-0000-0000-00004E810000}"/>
    <cellStyle name="Note 2 9 3 11 2 4" xfId="37412" xr:uid="{00000000-0005-0000-0000-00004F810000}"/>
    <cellStyle name="Note 2 9 3 11 3" xfId="24956" xr:uid="{00000000-0005-0000-0000-000050810000}"/>
    <cellStyle name="Note 2 9 3 11 3 2" xfId="37413" xr:uid="{00000000-0005-0000-0000-000051810000}"/>
    <cellStyle name="Note 2 9 3 11 4" xfId="24957" xr:uid="{00000000-0005-0000-0000-000052810000}"/>
    <cellStyle name="Note 2 9 3 11 5" xfId="37414" xr:uid="{00000000-0005-0000-0000-000053810000}"/>
    <cellStyle name="Note 2 9 3 12" xfId="24958" xr:uid="{00000000-0005-0000-0000-000054810000}"/>
    <cellStyle name="Note 2 9 3 12 2" xfId="24959" xr:uid="{00000000-0005-0000-0000-000055810000}"/>
    <cellStyle name="Note 2 9 3 12 2 2" xfId="24960" xr:uid="{00000000-0005-0000-0000-000056810000}"/>
    <cellStyle name="Note 2 9 3 12 2 2 2" xfId="37415" xr:uid="{00000000-0005-0000-0000-000057810000}"/>
    <cellStyle name="Note 2 9 3 12 2 3" xfId="24961" xr:uid="{00000000-0005-0000-0000-000058810000}"/>
    <cellStyle name="Note 2 9 3 12 2 4" xfId="37416" xr:uid="{00000000-0005-0000-0000-000059810000}"/>
    <cellStyle name="Note 2 9 3 12 3" xfId="24962" xr:uid="{00000000-0005-0000-0000-00005A810000}"/>
    <cellStyle name="Note 2 9 3 12 3 2" xfId="37417" xr:uid="{00000000-0005-0000-0000-00005B810000}"/>
    <cellStyle name="Note 2 9 3 12 4" xfId="24963" xr:uid="{00000000-0005-0000-0000-00005C810000}"/>
    <cellStyle name="Note 2 9 3 12 5" xfId="37418" xr:uid="{00000000-0005-0000-0000-00005D810000}"/>
    <cellStyle name="Note 2 9 3 13" xfId="24964" xr:uid="{00000000-0005-0000-0000-00005E810000}"/>
    <cellStyle name="Note 2 9 3 13 2" xfId="24965" xr:uid="{00000000-0005-0000-0000-00005F810000}"/>
    <cellStyle name="Note 2 9 3 13 2 2" xfId="24966" xr:uid="{00000000-0005-0000-0000-000060810000}"/>
    <cellStyle name="Note 2 9 3 13 2 2 2" xfId="37419" xr:uid="{00000000-0005-0000-0000-000061810000}"/>
    <cellStyle name="Note 2 9 3 13 2 3" xfId="24967" xr:uid="{00000000-0005-0000-0000-000062810000}"/>
    <cellStyle name="Note 2 9 3 13 2 4" xfId="37420" xr:uid="{00000000-0005-0000-0000-000063810000}"/>
    <cellStyle name="Note 2 9 3 13 3" xfId="24968" xr:uid="{00000000-0005-0000-0000-000064810000}"/>
    <cellStyle name="Note 2 9 3 13 3 2" xfId="37421" xr:uid="{00000000-0005-0000-0000-000065810000}"/>
    <cellStyle name="Note 2 9 3 13 4" xfId="24969" xr:uid="{00000000-0005-0000-0000-000066810000}"/>
    <cellStyle name="Note 2 9 3 13 5" xfId="37422" xr:uid="{00000000-0005-0000-0000-000067810000}"/>
    <cellStyle name="Note 2 9 3 14" xfId="24970" xr:uid="{00000000-0005-0000-0000-000068810000}"/>
    <cellStyle name="Note 2 9 3 14 2" xfId="24971" xr:uid="{00000000-0005-0000-0000-000069810000}"/>
    <cellStyle name="Note 2 9 3 14 2 2" xfId="24972" xr:uid="{00000000-0005-0000-0000-00006A810000}"/>
    <cellStyle name="Note 2 9 3 14 2 2 2" xfId="37423" xr:uid="{00000000-0005-0000-0000-00006B810000}"/>
    <cellStyle name="Note 2 9 3 14 2 3" xfId="24973" xr:uid="{00000000-0005-0000-0000-00006C810000}"/>
    <cellStyle name="Note 2 9 3 14 2 4" xfId="37424" xr:uid="{00000000-0005-0000-0000-00006D810000}"/>
    <cellStyle name="Note 2 9 3 14 3" xfId="24974" xr:uid="{00000000-0005-0000-0000-00006E810000}"/>
    <cellStyle name="Note 2 9 3 14 3 2" xfId="37425" xr:uid="{00000000-0005-0000-0000-00006F810000}"/>
    <cellStyle name="Note 2 9 3 14 4" xfId="24975" xr:uid="{00000000-0005-0000-0000-000070810000}"/>
    <cellStyle name="Note 2 9 3 14 5" xfId="37426" xr:uid="{00000000-0005-0000-0000-000071810000}"/>
    <cellStyle name="Note 2 9 3 15" xfId="24976" xr:uid="{00000000-0005-0000-0000-000072810000}"/>
    <cellStyle name="Note 2 9 3 15 2" xfId="24977" xr:uid="{00000000-0005-0000-0000-000073810000}"/>
    <cellStyle name="Note 2 9 3 15 2 2" xfId="24978" xr:uid="{00000000-0005-0000-0000-000074810000}"/>
    <cellStyle name="Note 2 9 3 15 2 2 2" xfId="37427" xr:uid="{00000000-0005-0000-0000-000075810000}"/>
    <cellStyle name="Note 2 9 3 15 2 3" xfId="24979" xr:uid="{00000000-0005-0000-0000-000076810000}"/>
    <cellStyle name="Note 2 9 3 15 2 4" xfId="37428" xr:uid="{00000000-0005-0000-0000-000077810000}"/>
    <cellStyle name="Note 2 9 3 15 3" xfId="24980" xr:uid="{00000000-0005-0000-0000-000078810000}"/>
    <cellStyle name="Note 2 9 3 15 3 2" xfId="37429" xr:uid="{00000000-0005-0000-0000-000079810000}"/>
    <cellStyle name="Note 2 9 3 15 4" xfId="24981" xr:uid="{00000000-0005-0000-0000-00007A810000}"/>
    <cellStyle name="Note 2 9 3 15 5" xfId="37430" xr:uid="{00000000-0005-0000-0000-00007B810000}"/>
    <cellStyle name="Note 2 9 3 16" xfId="24982" xr:uid="{00000000-0005-0000-0000-00007C810000}"/>
    <cellStyle name="Note 2 9 3 16 2" xfId="24983" xr:uid="{00000000-0005-0000-0000-00007D810000}"/>
    <cellStyle name="Note 2 9 3 16 2 2" xfId="24984" xr:uid="{00000000-0005-0000-0000-00007E810000}"/>
    <cellStyle name="Note 2 9 3 16 2 2 2" xfId="37431" xr:uid="{00000000-0005-0000-0000-00007F810000}"/>
    <cellStyle name="Note 2 9 3 16 2 3" xfId="24985" xr:uid="{00000000-0005-0000-0000-000080810000}"/>
    <cellStyle name="Note 2 9 3 16 2 4" xfId="37432" xr:uid="{00000000-0005-0000-0000-000081810000}"/>
    <cellStyle name="Note 2 9 3 16 3" xfId="24986" xr:uid="{00000000-0005-0000-0000-000082810000}"/>
    <cellStyle name="Note 2 9 3 16 3 2" xfId="37433" xr:uid="{00000000-0005-0000-0000-000083810000}"/>
    <cellStyle name="Note 2 9 3 16 4" xfId="24987" xr:uid="{00000000-0005-0000-0000-000084810000}"/>
    <cellStyle name="Note 2 9 3 16 5" xfId="37434" xr:uid="{00000000-0005-0000-0000-000085810000}"/>
    <cellStyle name="Note 2 9 3 17" xfId="24988" xr:uid="{00000000-0005-0000-0000-000086810000}"/>
    <cellStyle name="Note 2 9 3 17 2" xfId="24989" xr:uid="{00000000-0005-0000-0000-000087810000}"/>
    <cellStyle name="Note 2 9 3 17 2 2" xfId="24990" xr:uid="{00000000-0005-0000-0000-000088810000}"/>
    <cellStyle name="Note 2 9 3 17 2 2 2" xfId="37435" xr:uid="{00000000-0005-0000-0000-000089810000}"/>
    <cellStyle name="Note 2 9 3 17 2 3" xfId="24991" xr:uid="{00000000-0005-0000-0000-00008A810000}"/>
    <cellStyle name="Note 2 9 3 17 2 4" xfId="37436" xr:uid="{00000000-0005-0000-0000-00008B810000}"/>
    <cellStyle name="Note 2 9 3 17 3" xfId="24992" xr:uid="{00000000-0005-0000-0000-00008C810000}"/>
    <cellStyle name="Note 2 9 3 17 3 2" xfId="37437" xr:uid="{00000000-0005-0000-0000-00008D810000}"/>
    <cellStyle name="Note 2 9 3 17 4" xfId="24993" xr:uid="{00000000-0005-0000-0000-00008E810000}"/>
    <cellStyle name="Note 2 9 3 17 5" xfId="37438" xr:uid="{00000000-0005-0000-0000-00008F810000}"/>
    <cellStyle name="Note 2 9 3 18" xfId="24994" xr:uid="{00000000-0005-0000-0000-000090810000}"/>
    <cellStyle name="Note 2 9 3 18 2" xfId="24995" xr:uid="{00000000-0005-0000-0000-000091810000}"/>
    <cellStyle name="Note 2 9 3 18 2 2" xfId="24996" xr:uid="{00000000-0005-0000-0000-000092810000}"/>
    <cellStyle name="Note 2 9 3 18 2 2 2" xfId="37439" xr:uid="{00000000-0005-0000-0000-000093810000}"/>
    <cellStyle name="Note 2 9 3 18 2 3" xfId="24997" xr:uid="{00000000-0005-0000-0000-000094810000}"/>
    <cellStyle name="Note 2 9 3 18 2 4" xfId="37440" xr:uid="{00000000-0005-0000-0000-000095810000}"/>
    <cellStyle name="Note 2 9 3 18 3" xfId="24998" xr:uid="{00000000-0005-0000-0000-000096810000}"/>
    <cellStyle name="Note 2 9 3 18 3 2" xfId="37441" xr:uid="{00000000-0005-0000-0000-000097810000}"/>
    <cellStyle name="Note 2 9 3 18 4" xfId="24999" xr:uid="{00000000-0005-0000-0000-000098810000}"/>
    <cellStyle name="Note 2 9 3 18 5" xfId="37442" xr:uid="{00000000-0005-0000-0000-000099810000}"/>
    <cellStyle name="Note 2 9 3 19" xfId="25000" xr:uid="{00000000-0005-0000-0000-00009A810000}"/>
    <cellStyle name="Note 2 9 3 19 2" xfId="25001" xr:uid="{00000000-0005-0000-0000-00009B810000}"/>
    <cellStyle name="Note 2 9 3 19 2 2" xfId="25002" xr:uid="{00000000-0005-0000-0000-00009C810000}"/>
    <cellStyle name="Note 2 9 3 19 2 2 2" xfId="37443" xr:uid="{00000000-0005-0000-0000-00009D810000}"/>
    <cellStyle name="Note 2 9 3 19 2 3" xfId="25003" xr:uid="{00000000-0005-0000-0000-00009E810000}"/>
    <cellStyle name="Note 2 9 3 19 2 4" xfId="37444" xr:uid="{00000000-0005-0000-0000-00009F810000}"/>
    <cellStyle name="Note 2 9 3 19 3" xfId="25004" xr:uid="{00000000-0005-0000-0000-0000A0810000}"/>
    <cellStyle name="Note 2 9 3 19 3 2" xfId="37445" xr:uid="{00000000-0005-0000-0000-0000A1810000}"/>
    <cellStyle name="Note 2 9 3 19 4" xfId="25005" xr:uid="{00000000-0005-0000-0000-0000A2810000}"/>
    <cellStyle name="Note 2 9 3 19 5" xfId="37446" xr:uid="{00000000-0005-0000-0000-0000A3810000}"/>
    <cellStyle name="Note 2 9 3 2" xfId="25006" xr:uid="{00000000-0005-0000-0000-0000A4810000}"/>
    <cellStyle name="Note 2 9 3 2 2" xfId="25007" xr:uid="{00000000-0005-0000-0000-0000A5810000}"/>
    <cellStyle name="Note 2 9 3 2 2 2" xfId="25008" xr:uid="{00000000-0005-0000-0000-0000A6810000}"/>
    <cellStyle name="Note 2 9 3 2 2 2 2" xfId="37447" xr:uid="{00000000-0005-0000-0000-0000A7810000}"/>
    <cellStyle name="Note 2 9 3 2 2 3" xfId="25009" xr:uid="{00000000-0005-0000-0000-0000A8810000}"/>
    <cellStyle name="Note 2 9 3 2 2 4" xfId="37448" xr:uid="{00000000-0005-0000-0000-0000A9810000}"/>
    <cellStyle name="Note 2 9 3 2 3" xfId="25010" xr:uid="{00000000-0005-0000-0000-0000AA810000}"/>
    <cellStyle name="Note 2 9 3 2 3 2" xfId="37449" xr:uid="{00000000-0005-0000-0000-0000AB810000}"/>
    <cellStyle name="Note 2 9 3 2 4" xfId="25011" xr:uid="{00000000-0005-0000-0000-0000AC810000}"/>
    <cellStyle name="Note 2 9 3 2 5" xfId="37450" xr:uid="{00000000-0005-0000-0000-0000AD810000}"/>
    <cellStyle name="Note 2 9 3 20" xfId="25012" xr:uid="{00000000-0005-0000-0000-0000AE810000}"/>
    <cellStyle name="Note 2 9 3 20 2" xfId="25013" xr:uid="{00000000-0005-0000-0000-0000AF810000}"/>
    <cellStyle name="Note 2 9 3 20 2 2" xfId="25014" xr:uid="{00000000-0005-0000-0000-0000B0810000}"/>
    <cellStyle name="Note 2 9 3 20 2 2 2" xfId="37451" xr:uid="{00000000-0005-0000-0000-0000B1810000}"/>
    <cellStyle name="Note 2 9 3 20 2 3" xfId="25015" xr:uid="{00000000-0005-0000-0000-0000B2810000}"/>
    <cellStyle name="Note 2 9 3 20 2 4" xfId="37452" xr:uid="{00000000-0005-0000-0000-0000B3810000}"/>
    <cellStyle name="Note 2 9 3 20 3" xfId="25016" xr:uid="{00000000-0005-0000-0000-0000B4810000}"/>
    <cellStyle name="Note 2 9 3 20 3 2" xfId="37453" xr:uid="{00000000-0005-0000-0000-0000B5810000}"/>
    <cellStyle name="Note 2 9 3 20 4" xfId="25017" xr:uid="{00000000-0005-0000-0000-0000B6810000}"/>
    <cellStyle name="Note 2 9 3 20 5" xfId="37454" xr:uid="{00000000-0005-0000-0000-0000B7810000}"/>
    <cellStyle name="Note 2 9 3 21" xfId="25018" xr:uid="{00000000-0005-0000-0000-0000B8810000}"/>
    <cellStyle name="Note 2 9 3 21 2" xfId="25019" xr:uid="{00000000-0005-0000-0000-0000B9810000}"/>
    <cellStyle name="Note 2 9 3 21 2 2" xfId="25020" xr:uid="{00000000-0005-0000-0000-0000BA810000}"/>
    <cellStyle name="Note 2 9 3 21 2 2 2" xfId="37455" xr:uid="{00000000-0005-0000-0000-0000BB810000}"/>
    <cellStyle name="Note 2 9 3 21 2 3" xfId="25021" xr:uid="{00000000-0005-0000-0000-0000BC810000}"/>
    <cellStyle name="Note 2 9 3 21 2 4" xfId="37456" xr:uid="{00000000-0005-0000-0000-0000BD810000}"/>
    <cellStyle name="Note 2 9 3 21 3" xfId="25022" xr:uid="{00000000-0005-0000-0000-0000BE810000}"/>
    <cellStyle name="Note 2 9 3 21 3 2" xfId="37457" xr:uid="{00000000-0005-0000-0000-0000BF810000}"/>
    <cellStyle name="Note 2 9 3 21 4" xfId="25023" xr:uid="{00000000-0005-0000-0000-0000C0810000}"/>
    <cellStyle name="Note 2 9 3 21 5" xfId="37458" xr:uid="{00000000-0005-0000-0000-0000C1810000}"/>
    <cellStyle name="Note 2 9 3 22" xfId="25024" xr:uid="{00000000-0005-0000-0000-0000C2810000}"/>
    <cellStyle name="Note 2 9 3 22 2" xfId="25025" xr:uid="{00000000-0005-0000-0000-0000C3810000}"/>
    <cellStyle name="Note 2 9 3 22 2 2" xfId="25026" xr:uid="{00000000-0005-0000-0000-0000C4810000}"/>
    <cellStyle name="Note 2 9 3 22 2 2 2" xfId="37459" xr:uid="{00000000-0005-0000-0000-0000C5810000}"/>
    <cellStyle name="Note 2 9 3 22 2 3" xfId="25027" xr:uid="{00000000-0005-0000-0000-0000C6810000}"/>
    <cellStyle name="Note 2 9 3 22 2 4" xfId="37460" xr:uid="{00000000-0005-0000-0000-0000C7810000}"/>
    <cellStyle name="Note 2 9 3 22 3" xfId="25028" xr:uid="{00000000-0005-0000-0000-0000C8810000}"/>
    <cellStyle name="Note 2 9 3 22 3 2" xfId="37461" xr:uid="{00000000-0005-0000-0000-0000C9810000}"/>
    <cellStyle name="Note 2 9 3 22 4" xfId="25029" xr:uid="{00000000-0005-0000-0000-0000CA810000}"/>
    <cellStyle name="Note 2 9 3 22 5" xfId="37462" xr:uid="{00000000-0005-0000-0000-0000CB810000}"/>
    <cellStyle name="Note 2 9 3 23" xfId="25030" xr:uid="{00000000-0005-0000-0000-0000CC810000}"/>
    <cellStyle name="Note 2 9 3 23 2" xfId="25031" xr:uid="{00000000-0005-0000-0000-0000CD810000}"/>
    <cellStyle name="Note 2 9 3 23 2 2" xfId="25032" xr:uid="{00000000-0005-0000-0000-0000CE810000}"/>
    <cellStyle name="Note 2 9 3 23 2 2 2" xfId="37463" xr:uid="{00000000-0005-0000-0000-0000CF810000}"/>
    <cellStyle name="Note 2 9 3 23 2 3" xfId="25033" xr:uid="{00000000-0005-0000-0000-0000D0810000}"/>
    <cellStyle name="Note 2 9 3 23 2 4" xfId="37464" xr:uid="{00000000-0005-0000-0000-0000D1810000}"/>
    <cellStyle name="Note 2 9 3 23 3" xfId="25034" xr:uid="{00000000-0005-0000-0000-0000D2810000}"/>
    <cellStyle name="Note 2 9 3 23 3 2" xfId="37465" xr:uid="{00000000-0005-0000-0000-0000D3810000}"/>
    <cellStyle name="Note 2 9 3 23 4" xfId="25035" xr:uid="{00000000-0005-0000-0000-0000D4810000}"/>
    <cellStyle name="Note 2 9 3 23 5" xfId="37466" xr:uid="{00000000-0005-0000-0000-0000D5810000}"/>
    <cellStyle name="Note 2 9 3 24" xfId="25036" xr:uid="{00000000-0005-0000-0000-0000D6810000}"/>
    <cellStyle name="Note 2 9 3 24 2" xfId="25037" xr:uid="{00000000-0005-0000-0000-0000D7810000}"/>
    <cellStyle name="Note 2 9 3 24 2 2" xfId="25038" xr:uid="{00000000-0005-0000-0000-0000D8810000}"/>
    <cellStyle name="Note 2 9 3 24 2 2 2" xfId="37467" xr:uid="{00000000-0005-0000-0000-0000D9810000}"/>
    <cellStyle name="Note 2 9 3 24 2 3" xfId="25039" xr:uid="{00000000-0005-0000-0000-0000DA810000}"/>
    <cellStyle name="Note 2 9 3 24 2 4" xfId="37468" xr:uid="{00000000-0005-0000-0000-0000DB810000}"/>
    <cellStyle name="Note 2 9 3 24 3" xfId="25040" xr:uid="{00000000-0005-0000-0000-0000DC810000}"/>
    <cellStyle name="Note 2 9 3 24 3 2" xfId="37469" xr:uid="{00000000-0005-0000-0000-0000DD810000}"/>
    <cellStyle name="Note 2 9 3 24 4" xfId="25041" xr:uid="{00000000-0005-0000-0000-0000DE810000}"/>
    <cellStyle name="Note 2 9 3 24 5" xfId="37470" xr:uid="{00000000-0005-0000-0000-0000DF810000}"/>
    <cellStyle name="Note 2 9 3 25" xfId="25042" xr:uid="{00000000-0005-0000-0000-0000E0810000}"/>
    <cellStyle name="Note 2 9 3 25 2" xfId="25043" xr:uid="{00000000-0005-0000-0000-0000E1810000}"/>
    <cellStyle name="Note 2 9 3 25 2 2" xfId="25044" xr:uid="{00000000-0005-0000-0000-0000E2810000}"/>
    <cellStyle name="Note 2 9 3 25 2 2 2" xfId="37471" xr:uid="{00000000-0005-0000-0000-0000E3810000}"/>
    <cellStyle name="Note 2 9 3 25 2 3" xfId="25045" xr:uid="{00000000-0005-0000-0000-0000E4810000}"/>
    <cellStyle name="Note 2 9 3 25 2 4" xfId="37472" xr:uid="{00000000-0005-0000-0000-0000E5810000}"/>
    <cellStyle name="Note 2 9 3 25 3" xfId="25046" xr:uid="{00000000-0005-0000-0000-0000E6810000}"/>
    <cellStyle name="Note 2 9 3 25 3 2" xfId="37473" xr:uid="{00000000-0005-0000-0000-0000E7810000}"/>
    <cellStyle name="Note 2 9 3 25 4" xfId="25047" xr:uid="{00000000-0005-0000-0000-0000E8810000}"/>
    <cellStyle name="Note 2 9 3 25 5" xfId="37474" xr:uid="{00000000-0005-0000-0000-0000E9810000}"/>
    <cellStyle name="Note 2 9 3 26" xfId="25048" xr:uid="{00000000-0005-0000-0000-0000EA810000}"/>
    <cellStyle name="Note 2 9 3 26 2" xfId="25049" xr:uid="{00000000-0005-0000-0000-0000EB810000}"/>
    <cellStyle name="Note 2 9 3 26 2 2" xfId="25050" xr:uid="{00000000-0005-0000-0000-0000EC810000}"/>
    <cellStyle name="Note 2 9 3 26 2 2 2" xfId="37475" xr:uid="{00000000-0005-0000-0000-0000ED810000}"/>
    <cellStyle name="Note 2 9 3 26 2 3" xfId="25051" xr:uid="{00000000-0005-0000-0000-0000EE810000}"/>
    <cellStyle name="Note 2 9 3 26 2 4" xfId="37476" xr:uid="{00000000-0005-0000-0000-0000EF810000}"/>
    <cellStyle name="Note 2 9 3 26 3" xfId="25052" xr:uid="{00000000-0005-0000-0000-0000F0810000}"/>
    <cellStyle name="Note 2 9 3 26 3 2" xfId="37477" xr:uid="{00000000-0005-0000-0000-0000F1810000}"/>
    <cellStyle name="Note 2 9 3 26 4" xfId="25053" xr:uid="{00000000-0005-0000-0000-0000F2810000}"/>
    <cellStyle name="Note 2 9 3 26 5" xfId="37478" xr:uid="{00000000-0005-0000-0000-0000F3810000}"/>
    <cellStyle name="Note 2 9 3 27" xfId="25054" xr:uid="{00000000-0005-0000-0000-0000F4810000}"/>
    <cellStyle name="Note 2 9 3 27 2" xfId="25055" xr:uid="{00000000-0005-0000-0000-0000F5810000}"/>
    <cellStyle name="Note 2 9 3 27 2 2" xfId="25056" xr:uid="{00000000-0005-0000-0000-0000F6810000}"/>
    <cellStyle name="Note 2 9 3 27 2 2 2" xfId="37479" xr:uid="{00000000-0005-0000-0000-0000F7810000}"/>
    <cellStyle name="Note 2 9 3 27 2 3" xfId="25057" xr:uid="{00000000-0005-0000-0000-0000F8810000}"/>
    <cellStyle name="Note 2 9 3 27 2 4" xfId="37480" xr:uid="{00000000-0005-0000-0000-0000F9810000}"/>
    <cellStyle name="Note 2 9 3 27 3" xfId="25058" xr:uid="{00000000-0005-0000-0000-0000FA810000}"/>
    <cellStyle name="Note 2 9 3 27 3 2" xfId="37481" xr:uid="{00000000-0005-0000-0000-0000FB810000}"/>
    <cellStyle name="Note 2 9 3 27 4" xfId="25059" xr:uid="{00000000-0005-0000-0000-0000FC810000}"/>
    <cellStyle name="Note 2 9 3 27 5" xfId="37482" xr:uid="{00000000-0005-0000-0000-0000FD810000}"/>
    <cellStyle name="Note 2 9 3 28" xfId="25060" xr:uid="{00000000-0005-0000-0000-0000FE810000}"/>
    <cellStyle name="Note 2 9 3 28 2" xfId="25061" xr:uid="{00000000-0005-0000-0000-0000FF810000}"/>
    <cellStyle name="Note 2 9 3 28 2 2" xfId="25062" xr:uid="{00000000-0005-0000-0000-000000820000}"/>
    <cellStyle name="Note 2 9 3 28 2 2 2" xfId="37483" xr:uid="{00000000-0005-0000-0000-000001820000}"/>
    <cellStyle name="Note 2 9 3 28 2 3" xfId="25063" xr:uid="{00000000-0005-0000-0000-000002820000}"/>
    <cellStyle name="Note 2 9 3 28 2 4" xfId="37484" xr:uid="{00000000-0005-0000-0000-000003820000}"/>
    <cellStyle name="Note 2 9 3 28 3" xfId="25064" xr:uid="{00000000-0005-0000-0000-000004820000}"/>
    <cellStyle name="Note 2 9 3 28 3 2" xfId="37485" xr:uid="{00000000-0005-0000-0000-000005820000}"/>
    <cellStyle name="Note 2 9 3 28 4" xfId="25065" xr:uid="{00000000-0005-0000-0000-000006820000}"/>
    <cellStyle name="Note 2 9 3 28 5" xfId="37486" xr:uid="{00000000-0005-0000-0000-000007820000}"/>
    <cellStyle name="Note 2 9 3 29" xfId="25066" xr:uid="{00000000-0005-0000-0000-000008820000}"/>
    <cellStyle name="Note 2 9 3 29 2" xfId="25067" xr:uid="{00000000-0005-0000-0000-000009820000}"/>
    <cellStyle name="Note 2 9 3 29 2 2" xfId="25068" xr:uid="{00000000-0005-0000-0000-00000A820000}"/>
    <cellStyle name="Note 2 9 3 29 2 2 2" xfId="37487" xr:uid="{00000000-0005-0000-0000-00000B820000}"/>
    <cellStyle name="Note 2 9 3 29 2 3" xfId="25069" xr:uid="{00000000-0005-0000-0000-00000C820000}"/>
    <cellStyle name="Note 2 9 3 29 2 4" xfId="37488" xr:uid="{00000000-0005-0000-0000-00000D820000}"/>
    <cellStyle name="Note 2 9 3 29 3" xfId="25070" xr:uid="{00000000-0005-0000-0000-00000E820000}"/>
    <cellStyle name="Note 2 9 3 29 3 2" xfId="37489" xr:uid="{00000000-0005-0000-0000-00000F820000}"/>
    <cellStyle name="Note 2 9 3 29 4" xfId="25071" xr:uid="{00000000-0005-0000-0000-000010820000}"/>
    <cellStyle name="Note 2 9 3 29 5" xfId="37490" xr:uid="{00000000-0005-0000-0000-000011820000}"/>
    <cellStyle name="Note 2 9 3 3" xfId="25072" xr:uid="{00000000-0005-0000-0000-000012820000}"/>
    <cellStyle name="Note 2 9 3 3 2" xfId="25073" xr:uid="{00000000-0005-0000-0000-000013820000}"/>
    <cellStyle name="Note 2 9 3 3 2 2" xfId="25074" xr:uid="{00000000-0005-0000-0000-000014820000}"/>
    <cellStyle name="Note 2 9 3 3 2 2 2" xfId="37491" xr:uid="{00000000-0005-0000-0000-000015820000}"/>
    <cellStyle name="Note 2 9 3 3 2 3" xfId="25075" xr:uid="{00000000-0005-0000-0000-000016820000}"/>
    <cellStyle name="Note 2 9 3 3 2 4" xfId="37492" xr:uid="{00000000-0005-0000-0000-000017820000}"/>
    <cellStyle name="Note 2 9 3 3 3" xfId="25076" xr:uid="{00000000-0005-0000-0000-000018820000}"/>
    <cellStyle name="Note 2 9 3 3 3 2" xfId="37493" xr:uid="{00000000-0005-0000-0000-000019820000}"/>
    <cellStyle name="Note 2 9 3 3 4" xfId="25077" xr:uid="{00000000-0005-0000-0000-00001A820000}"/>
    <cellStyle name="Note 2 9 3 3 5" xfId="37494" xr:uid="{00000000-0005-0000-0000-00001B820000}"/>
    <cellStyle name="Note 2 9 3 30" xfId="25078" xr:uid="{00000000-0005-0000-0000-00001C820000}"/>
    <cellStyle name="Note 2 9 3 30 2" xfId="25079" xr:uid="{00000000-0005-0000-0000-00001D820000}"/>
    <cellStyle name="Note 2 9 3 30 2 2" xfId="25080" xr:uid="{00000000-0005-0000-0000-00001E820000}"/>
    <cellStyle name="Note 2 9 3 30 2 2 2" xfId="37495" xr:uid="{00000000-0005-0000-0000-00001F820000}"/>
    <cellStyle name="Note 2 9 3 30 2 3" xfId="25081" xr:uid="{00000000-0005-0000-0000-000020820000}"/>
    <cellStyle name="Note 2 9 3 30 2 4" xfId="37496" xr:uid="{00000000-0005-0000-0000-000021820000}"/>
    <cellStyle name="Note 2 9 3 30 3" xfId="25082" xr:uid="{00000000-0005-0000-0000-000022820000}"/>
    <cellStyle name="Note 2 9 3 30 3 2" xfId="37497" xr:uid="{00000000-0005-0000-0000-000023820000}"/>
    <cellStyle name="Note 2 9 3 30 4" xfId="25083" xr:uid="{00000000-0005-0000-0000-000024820000}"/>
    <cellStyle name="Note 2 9 3 30 5" xfId="37498" xr:uid="{00000000-0005-0000-0000-000025820000}"/>
    <cellStyle name="Note 2 9 3 31" xfId="25084" xr:uid="{00000000-0005-0000-0000-000026820000}"/>
    <cellStyle name="Note 2 9 3 31 2" xfId="25085" xr:uid="{00000000-0005-0000-0000-000027820000}"/>
    <cellStyle name="Note 2 9 3 31 2 2" xfId="37499" xr:uid="{00000000-0005-0000-0000-000028820000}"/>
    <cellStyle name="Note 2 9 3 31 3" xfId="25086" xr:uid="{00000000-0005-0000-0000-000029820000}"/>
    <cellStyle name="Note 2 9 3 31 4" xfId="37500" xr:uid="{00000000-0005-0000-0000-00002A820000}"/>
    <cellStyle name="Note 2 9 3 32" xfId="25087" xr:uid="{00000000-0005-0000-0000-00002B820000}"/>
    <cellStyle name="Note 2 9 3 32 2" xfId="37501" xr:uid="{00000000-0005-0000-0000-00002C820000}"/>
    <cellStyle name="Note 2 9 3 33" xfId="25088" xr:uid="{00000000-0005-0000-0000-00002D820000}"/>
    <cellStyle name="Note 2 9 3 34" xfId="37502" xr:uid="{00000000-0005-0000-0000-00002E820000}"/>
    <cellStyle name="Note 2 9 3 4" xfId="25089" xr:uid="{00000000-0005-0000-0000-00002F820000}"/>
    <cellStyle name="Note 2 9 3 4 2" xfId="25090" xr:uid="{00000000-0005-0000-0000-000030820000}"/>
    <cellStyle name="Note 2 9 3 4 2 2" xfId="25091" xr:uid="{00000000-0005-0000-0000-000031820000}"/>
    <cellStyle name="Note 2 9 3 4 2 2 2" xfId="37503" xr:uid="{00000000-0005-0000-0000-000032820000}"/>
    <cellStyle name="Note 2 9 3 4 2 3" xfId="25092" xr:uid="{00000000-0005-0000-0000-000033820000}"/>
    <cellStyle name="Note 2 9 3 4 2 4" xfId="37504" xr:uid="{00000000-0005-0000-0000-000034820000}"/>
    <cellStyle name="Note 2 9 3 4 3" xfId="25093" xr:uid="{00000000-0005-0000-0000-000035820000}"/>
    <cellStyle name="Note 2 9 3 4 3 2" xfId="37505" xr:uid="{00000000-0005-0000-0000-000036820000}"/>
    <cellStyle name="Note 2 9 3 4 4" xfId="25094" xr:uid="{00000000-0005-0000-0000-000037820000}"/>
    <cellStyle name="Note 2 9 3 4 5" xfId="37506" xr:uid="{00000000-0005-0000-0000-000038820000}"/>
    <cellStyle name="Note 2 9 3 5" xfId="25095" xr:uid="{00000000-0005-0000-0000-000039820000}"/>
    <cellStyle name="Note 2 9 3 5 2" xfId="25096" xr:uid="{00000000-0005-0000-0000-00003A820000}"/>
    <cellStyle name="Note 2 9 3 5 2 2" xfId="25097" xr:uid="{00000000-0005-0000-0000-00003B820000}"/>
    <cellStyle name="Note 2 9 3 5 2 2 2" xfId="37507" xr:uid="{00000000-0005-0000-0000-00003C820000}"/>
    <cellStyle name="Note 2 9 3 5 2 3" xfId="25098" xr:uid="{00000000-0005-0000-0000-00003D820000}"/>
    <cellStyle name="Note 2 9 3 5 2 4" xfId="37508" xr:uid="{00000000-0005-0000-0000-00003E820000}"/>
    <cellStyle name="Note 2 9 3 5 3" xfId="25099" xr:uid="{00000000-0005-0000-0000-00003F820000}"/>
    <cellStyle name="Note 2 9 3 5 3 2" xfId="37509" xr:uid="{00000000-0005-0000-0000-000040820000}"/>
    <cellStyle name="Note 2 9 3 5 4" xfId="25100" xr:uid="{00000000-0005-0000-0000-000041820000}"/>
    <cellStyle name="Note 2 9 3 5 5" xfId="37510" xr:uid="{00000000-0005-0000-0000-000042820000}"/>
    <cellStyle name="Note 2 9 3 6" xfId="25101" xr:uid="{00000000-0005-0000-0000-000043820000}"/>
    <cellStyle name="Note 2 9 3 6 2" xfId="25102" xr:uid="{00000000-0005-0000-0000-000044820000}"/>
    <cellStyle name="Note 2 9 3 6 2 2" xfId="25103" xr:uid="{00000000-0005-0000-0000-000045820000}"/>
    <cellStyle name="Note 2 9 3 6 2 2 2" xfId="37511" xr:uid="{00000000-0005-0000-0000-000046820000}"/>
    <cellStyle name="Note 2 9 3 6 2 3" xfId="25104" xr:uid="{00000000-0005-0000-0000-000047820000}"/>
    <cellStyle name="Note 2 9 3 6 2 4" xfId="37512" xr:uid="{00000000-0005-0000-0000-000048820000}"/>
    <cellStyle name="Note 2 9 3 6 3" xfId="25105" xr:uid="{00000000-0005-0000-0000-000049820000}"/>
    <cellStyle name="Note 2 9 3 6 3 2" xfId="37513" xr:uid="{00000000-0005-0000-0000-00004A820000}"/>
    <cellStyle name="Note 2 9 3 6 4" xfId="25106" xr:uid="{00000000-0005-0000-0000-00004B820000}"/>
    <cellStyle name="Note 2 9 3 6 5" xfId="37514" xr:uid="{00000000-0005-0000-0000-00004C820000}"/>
    <cellStyle name="Note 2 9 3 7" xfId="25107" xr:uid="{00000000-0005-0000-0000-00004D820000}"/>
    <cellStyle name="Note 2 9 3 7 2" xfId="25108" xr:uid="{00000000-0005-0000-0000-00004E820000}"/>
    <cellStyle name="Note 2 9 3 7 2 2" xfId="25109" xr:uid="{00000000-0005-0000-0000-00004F820000}"/>
    <cellStyle name="Note 2 9 3 7 2 2 2" xfId="37515" xr:uid="{00000000-0005-0000-0000-000050820000}"/>
    <cellStyle name="Note 2 9 3 7 2 3" xfId="25110" xr:uid="{00000000-0005-0000-0000-000051820000}"/>
    <cellStyle name="Note 2 9 3 7 2 4" xfId="37516" xr:uid="{00000000-0005-0000-0000-000052820000}"/>
    <cellStyle name="Note 2 9 3 7 3" xfId="25111" xr:uid="{00000000-0005-0000-0000-000053820000}"/>
    <cellStyle name="Note 2 9 3 7 3 2" xfId="37517" xr:uid="{00000000-0005-0000-0000-000054820000}"/>
    <cellStyle name="Note 2 9 3 7 4" xfId="25112" xr:uid="{00000000-0005-0000-0000-000055820000}"/>
    <cellStyle name="Note 2 9 3 7 5" xfId="37518" xr:uid="{00000000-0005-0000-0000-000056820000}"/>
    <cellStyle name="Note 2 9 3 8" xfId="25113" xr:uid="{00000000-0005-0000-0000-000057820000}"/>
    <cellStyle name="Note 2 9 3 8 2" xfId="25114" xr:uid="{00000000-0005-0000-0000-000058820000}"/>
    <cellStyle name="Note 2 9 3 8 2 2" xfId="25115" xr:uid="{00000000-0005-0000-0000-000059820000}"/>
    <cellStyle name="Note 2 9 3 8 2 2 2" xfId="37519" xr:uid="{00000000-0005-0000-0000-00005A820000}"/>
    <cellStyle name="Note 2 9 3 8 2 3" xfId="25116" xr:uid="{00000000-0005-0000-0000-00005B820000}"/>
    <cellStyle name="Note 2 9 3 8 2 4" xfId="37520" xr:uid="{00000000-0005-0000-0000-00005C820000}"/>
    <cellStyle name="Note 2 9 3 8 3" xfId="25117" xr:uid="{00000000-0005-0000-0000-00005D820000}"/>
    <cellStyle name="Note 2 9 3 8 3 2" xfId="37521" xr:uid="{00000000-0005-0000-0000-00005E820000}"/>
    <cellStyle name="Note 2 9 3 8 4" xfId="25118" xr:uid="{00000000-0005-0000-0000-00005F820000}"/>
    <cellStyle name="Note 2 9 3 8 5" xfId="37522" xr:uid="{00000000-0005-0000-0000-000060820000}"/>
    <cellStyle name="Note 2 9 3 9" xfId="25119" xr:uid="{00000000-0005-0000-0000-000061820000}"/>
    <cellStyle name="Note 2 9 3 9 2" xfId="25120" xr:uid="{00000000-0005-0000-0000-000062820000}"/>
    <cellStyle name="Note 2 9 3 9 2 2" xfId="25121" xr:uid="{00000000-0005-0000-0000-000063820000}"/>
    <cellStyle name="Note 2 9 3 9 2 2 2" xfId="37523" xr:uid="{00000000-0005-0000-0000-000064820000}"/>
    <cellStyle name="Note 2 9 3 9 2 3" xfId="25122" xr:uid="{00000000-0005-0000-0000-000065820000}"/>
    <cellStyle name="Note 2 9 3 9 2 4" xfId="37524" xr:uid="{00000000-0005-0000-0000-000066820000}"/>
    <cellStyle name="Note 2 9 3 9 3" xfId="25123" xr:uid="{00000000-0005-0000-0000-000067820000}"/>
    <cellStyle name="Note 2 9 3 9 3 2" xfId="37525" xr:uid="{00000000-0005-0000-0000-000068820000}"/>
    <cellStyle name="Note 2 9 3 9 4" xfId="25124" xr:uid="{00000000-0005-0000-0000-000069820000}"/>
    <cellStyle name="Note 2 9 3 9 5" xfId="37526" xr:uid="{00000000-0005-0000-0000-00006A820000}"/>
    <cellStyle name="Note 2 9 30" xfId="25125" xr:uid="{00000000-0005-0000-0000-00006B820000}"/>
    <cellStyle name="Note 2 9 30 2" xfId="25126" xr:uid="{00000000-0005-0000-0000-00006C820000}"/>
    <cellStyle name="Note 2 9 30 2 2" xfId="25127" xr:uid="{00000000-0005-0000-0000-00006D820000}"/>
    <cellStyle name="Note 2 9 30 2 2 2" xfId="37527" xr:uid="{00000000-0005-0000-0000-00006E820000}"/>
    <cellStyle name="Note 2 9 30 2 3" xfId="25128" xr:uid="{00000000-0005-0000-0000-00006F820000}"/>
    <cellStyle name="Note 2 9 30 2 4" xfId="37528" xr:uid="{00000000-0005-0000-0000-000070820000}"/>
    <cellStyle name="Note 2 9 30 3" xfId="25129" xr:uid="{00000000-0005-0000-0000-000071820000}"/>
    <cellStyle name="Note 2 9 30 3 2" xfId="37529" xr:uid="{00000000-0005-0000-0000-000072820000}"/>
    <cellStyle name="Note 2 9 30 4" xfId="25130" xr:uid="{00000000-0005-0000-0000-000073820000}"/>
    <cellStyle name="Note 2 9 30 5" xfId="37530" xr:uid="{00000000-0005-0000-0000-000074820000}"/>
    <cellStyle name="Note 2 9 31" xfId="25131" xr:uid="{00000000-0005-0000-0000-000075820000}"/>
    <cellStyle name="Note 2 9 31 2" xfId="25132" xr:uid="{00000000-0005-0000-0000-000076820000}"/>
    <cellStyle name="Note 2 9 31 2 2" xfId="25133" xr:uid="{00000000-0005-0000-0000-000077820000}"/>
    <cellStyle name="Note 2 9 31 2 2 2" xfId="37531" xr:uid="{00000000-0005-0000-0000-000078820000}"/>
    <cellStyle name="Note 2 9 31 2 3" xfId="25134" xr:uid="{00000000-0005-0000-0000-000079820000}"/>
    <cellStyle name="Note 2 9 31 2 4" xfId="37532" xr:uid="{00000000-0005-0000-0000-00007A820000}"/>
    <cellStyle name="Note 2 9 31 3" xfId="25135" xr:uid="{00000000-0005-0000-0000-00007B820000}"/>
    <cellStyle name="Note 2 9 31 3 2" xfId="37533" xr:uid="{00000000-0005-0000-0000-00007C820000}"/>
    <cellStyle name="Note 2 9 31 4" xfId="25136" xr:uid="{00000000-0005-0000-0000-00007D820000}"/>
    <cellStyle name="Note 2 9 31 5" xfId="37534" xr:uid="{00000000-0005-0000-0000-00007E820000}"/>
    <cellStyle name="Note 2 9 32" xfId="25137" xr:uid="{00000000-0005-0000-0000-00007F820000}"/>
    <cellStyle name="Note 2 9 32 2" xfId="25138" xr:uid="{00000000-0005-0000-0000-000080820000}"/>
    <cellStyle name="Note 2 9 32 2 2" xfId="25139" xr:uid="{00000000-0005-0000-0000-000081820000}"/>
    <cellStyle name="Note 2 9 32 2 2 2" xfId="37535" xr:uid="{00000000-0005-0000-0000-000082820000}"/>
    <cellStyle name="Note 2 9 32 2 3" xfId="25140" xr:uid="{00000000-0005-0000-0000-000083820000}"/>
    <cellStyle name="Note 2 9 32 2 4" xfId="37536" xr:uid="{00000000-0005-0000-0000-000084820000}"/>
    <cellStyle name="Note 2 9 32 3" xfId="25141" xr:uid="{00000000-0005-0000-0000-000085820000}"/>
    <cellStyle name="Note 2 9 32 3 2" xfId="37537" xr:uid="{00000000-0005-0000-0000-000086820000}"/>
    <cellStyle name="Note 2 9 32 4" xfId="25142" xr:uid="{00000000-0005-0000-0000-000087820000}"/>
    <cellStyle name="Note 2 9 32 5" xfId="37538" xr:uid="{00000000-0005-0000-0000-000088820000}"/>
    <cellStyle name="Note 2 9 33" xfId="25143" xr:uid="{00000000-0005-0000-0000-000089820000}"/>
    <cellStyle name="Note 2 9 33 2" xfId="25144" xr:uid="{00000000-0005-0000-0000-00008A820000}"/>
    <cellStyle name="Note 2 9 33 2 2" xfId="37539" xr:uid="{00000000-0005-0000-0000-00008B820000}"/>
    <cellStyle name="Note 2 9 33 3" xfId="25145" xr:uid="{00000000-0005-0000-0000-00008C820000}"/>
    <cellStyle name="Note 2 9 33 4" xfId="37540" xr:uid="{00000000-0005-0000-0000-00008D820000}"/>
    <cellStyle name="Note 2 9 34" xfId="25146" xr:uid="{00000000-0005-0000-0000-00008E820000}"/>
    <cellStyle name="Note 2 9 34 2" xfId="37541" xr:uid="{00000000-0005-0000-0000-00008F820000}"/>
    <cellStyle name="Note 2 9 35" xfId="25147" xr:uid="{00000000-0005-0000-0000-000090820000}"/>
    <cellStyle name="Note 2 9 36" xfId="37542" xr:uid="{00000000-0005-0000-0000-000091820000}"/>
    <cellStyle name="Note 2 9 4" xfId="25148" xr:uid="{00000000-0005-0000-0000-000092820000}"/>
    <cellStyle name="Note 2 9 4 2" xfId="25149" xr:uid="{00000000-0005-0000-0000-000093820000}"/>
    <cellStyle name="Note 2 9 4 2 2" xfId="25150" xr:uid="{00000000-0005-0000-0000-000094820000}"/>
    <cellStyle name="Note 2 9 4 2 2 2" xfId="37543" xr:uid="{00000000-0005-0000-0000-000095820000}"/>
    <cellStyle name="Note 2 9 4 2 3" xfId="25151" xr:uid="{00000000-0005-0000-0000-000096820000}"/>
    <cellStyle name="Note 2 9 4 2 4" xfId="37544" xr:uid="{00000000-0005-0000-0000-000097820000}"/>
    <cellStyle name="Note 2 9 4 3" xfId="25152" xr:uid="{00000000-0005-0000-0000-000098820000}"/>
    <cellStyle name="Note 2 9 4 3 2" xfId="37545" xr:uid="{00000000-0005-0000-0000-000099820000}"/>
    <cellStyle name="Note 2 9 4 4" xfId="25153" xr:uid="{00000000-0005-0000-0000-00009A820000}"/>
    <cellStyle name="Note 2 9 4 5" xfId="37546" xr:uid="{00000000-0005-0000-0000-00009B820000}"/>
    <cellStyle name="Note 2 9 5" xfId="25154" xr:uid="{00000000-0005-0000-0000-00009C820000}"/>
    <cellStyle name="Note 2 9 5 2" xfId="25155" xr:uid="{00000000-0005-0000-0000-00009D820000}"/>
    <cellStyle name="Note 2 9 5 2 2" xfId="25156" xr:uid="{00000000-0005-0000-0000-00009E820000}"/>
    <cellStyle name="Note 2 9 5 2 2 2" xfId="37547" xr:uid="{00000000-0005-0000-0000-00009F820000}"/>
    <cellStyle name="Note 2 9 5 2 3" xfId="25157" xr:uid="{00000000-0005-0000-0000-0000A0820000}"/>
    <cellStyle name="Note 2 9 5 2 4" xfId="37548" xr:uid="{00000000-0005-0000-0000-0000A1820000}"/>
    <cellStyle name="Note 2 9 5 3" xfId="25158" xr:uid="{00000000-0005-0000-0000-0000A2820000}"/>
    <cellStyle name="Note 2 9 5 3 2" xfId="37549" xr:uid="{00000000-0005-0000-0000-0000A3820000}"/>
    <cellStyle name="Note 2 9 5 4" xfId="25159" xr:uid="{00000000-0005-0000-0000-0000A4820000}"/>
    <cellStyle name="Note 2 9 5 5" xfId="37550" xr:uid="{00000000-0005-0000-0000-0000A5820000}"/>
    <cellStyle name="Note 2 9 6" xfId="25160" xr:uid="{00000000-0005-0000-0000-0000A6820000}"/>
    <cellStyle name="Note 2 9 6 2" xfId="25161" xr:uid="{00000000-0005-0000-0000-0000A7820000}"/>
    <cellStyle name="Note 2 9 6 2 2" xfId="25162" xr:uid="{00000000-0005-0000-0000-0000A8820000}"/>
    <cellStyle name="Note 2 9 6 2 2 2" xfId="37551" xr:uid="{00000000-0005-0000-0000-0000A9820000}"/>
    <cellStyle name="Note 2 9 6 2 3" xfId="25163" xr:uid="{00000000-0005-0000-0000-0000AA820000}"/>
    <cellStyle name="Note 2 9 6 2 4" xfId="37552" xr:uid="{00000000-0005-0000-0000-0000AB820000}"/>
    <cellStyle name="Note 2 9 6 3" xfId="25164" xr:uid="{00000000-0005-0000-0000-0000AC820000}"/>
    <cellStyle name="Note 2 9 6 3 2" xfId="37553" xr:uid="{00000000-0005-0000-0000-0000AD820000}"/>
    <cellStyle name="Note 2 9 6 4" xfId="25165" xr:uid="{00000000-0005-0000-0000-0000AE820000}"/>
    <cellStyle name="Note 2 9 6 5" xfId="37554" xr:uid="{00000000-0005-0000-0000-0000AF820000}"/>
    <cellStyle name="Note 2 9 7" xfId="25166" xr:uid="{00000000-0005-0000-0000-0000B0820000}"/>
    <cellStyle name="Note 2 9 7 2" xfId="25167" xr:uid="{00000000-0005-0000-0000-0000B1820000}"/>
    <cellStyle name="Note 2 9 7 2 2" xfId="25168" xr:uid="{00000000-0005-0000-0000-0000B2820000}"/>
    <cellStyle name="Note 2 9 7 2 2 2" xfId="37555" xr:uid="{00000000-0005-0000-0000-0000B3820000}"/>
    <cellStyle name="Note 2 9 7 2 3" xfId="25169" xr:uid="{00000000-0005-0000-0000-0000B4820000}"/>
    <cellStyle name="Note 2 9 7 2 4" xfId="37556" xr:uid="{00000000-0005-0000-0000-0000B5820000}"/>
    <cellStyle name="Note 2 9 7 3" xfId="25170" xr:uid="{00000000-0005-0000-0000-0000B6820000}"/>
    <cellStyle name="Note 2 9 7 3 2" xfId="37557" xr:uid="{00000000-0005-0000-0000-0000B7820000}"/>
    <cellStyle name="Note 2 9 7 4" xfId="25171" xr:uid="{00000000-0005-0000-0000-0000B8820000}"/>
    <cellStyle name="Note 2 9 7 5" xfId="37558" xr:uid="{00000000-0005-0000-0000-0000B9820000}"/>
    <cellStyle name="Note 2 9 8" xfId="25172" xr:uid="{00000000-0005-0000-0000-0000BA820000}"/>
    <cellStyle name="Note 2 9 8 2" xfId="25173" xr:uid="{00000000-0005-0000-0000-0000BB820000}"/>
    <cellStyle name="Note 2 9 8 2 2" xfId="25174" xr:uid="{00000000-0005-0000-0000-0000BC820000}"/>
    <cellStyle name="Note 2 9 8 2 2 2" xfId="37559" xr:uid="{00000000-0005-0000-0000-0000BD820000}"/>
    <cellStyle name="Note 2 9 8 2 3" xfId="25175" xr:uid="{00000000-0005-0000-0000-0000BE820000}"/>
    <cellStyle name="Note 2 9 8 2 4" xfId="37560" xr:uid="{00000000-0005-0000-0000-0000BF820000}"/>
    <cellStyle name="Note 2 9 8 3" xfId="25176" xr:uid="{00000000-0005-0000-0000-0000C0820000}"/>
    <cellStyle name="Note 2 9 8 3 2" xfId="37561" xr:uid="{00000000-0005-0000-0000-0000C1820000}"/>
    <cellStyle name="Note 2 9 8 4" xfId="25177" xr:uid="{00000000-0005-0000-0000-0000C2820000}"/>
    <cellStyle name="Note 2 9 8 5" xfId="37562" xr:uid="{00000000-0005-0000-0000-0000C3820000}"/>
    <cellStyle name="Note 2 9 9" xfId="25178" xr:uid="{00000000-0005-0000-0000-0000C4820000}"/>
    <cellStyle name="Note 2 9 9 2" xfId="25179" xr:uid="{00000000-0005-0000-0000-0000C5820000}"/>
    <cellStyle name="Note 2 9 9 2 2" xfId="25180" xr:uid="{00000000-0005-0000-0000-0000C6820000}"/>
    <cellStyle name="Note 2 9 9 2 2 2" xfId="37563" xr:uid="{00000000-0005-0000-0000-0000C7820000}"/>
    <cellStyle name="Note 2 9 9 2 3" xfId="25181" xr:uid="{00000000-0005-0000-0000-0000C8820000}"/>
    <cellStyle name="Note 2 9 9 2 4" xfId="37564" xr:uid="{00000000-0005-0000-0000-0000C9820000}"/>
    <cellStyle name="Note 2 9 9 3" xfId="25182" xr:uid="{00000000-0005-0000-0000-0000CA820000}"/>
    <cellStyle name="Note 2 9 9 3 2" xfId="37565" xr:uid="{00000000-0005-0000-0000-0000CB820000}"/>
    <cellStyle name="Note 2 9 9 4" xfId="25183" xr:uid="{00000000-0005-0000-0000-0000CC820000}"/>
    <cellStyle name="Note 2 9 9 5" xfId="37566" xr:uid="{00000000-0005-0000-0000-0000CD820000}"/>
    <cellStyle name="Note 2_Balance Sheet" xfId="25184" xr:uid="{00000000-0005-0000-0000-0000CE820000}"/>
    <cellStyle name="Note 20" xfId="25185" xr:uid="{00000000-0005-0000-0000-0000CF820000}"/>
    <cellStyle name="Note 21" xfId="25186" xr:uid="{00000000-0005-0000-0000-0000D0820000}"/>
    <cellStyle name="Note 22" xfId="25187" xr:uid="{00000000-0005-0000-0000-0000D1820000}"/>
    <cellStyle name="Note 23" xfId="25188" xr:uid="{00000000-0005-0000-0000-0000D2820000}"/>
    <cellStyle name="Note 24" xfId="25189" xr:uid="{00000000-0005-0000-0000-0000D3820000}"/>
    <cellStyle name="Note 25" xfId="16061" xr:uid="{00000000-0005-0000-0000-0000D4820000}"/>
    <cellStyle name="Note 26" xfId="37845" xr:uid="{00000000-0005-0000-0000-0000D5820000}"/>
    <cellStyle name="Note 27" xfId="40010" xr:uid="{00000000-0005-0000-0000-0000D6820000}"/>
    <cellStyle name="Note 28" xfId="37851" xr:uid="{00000000-0005-0000-0000-0000D7820000}"/>
    <cellStyle name="Note 29" xfId="42290" xr:uid="{00000000-0005-0000-0000-0000D8820000}"/>
    <cellStyle name="Note 3" xfId="677" xr:uid="{00000000-0005-0000-0000-0000D9820000}"/>
    <cellStyle name="Note 3 10" xfId="25190" xr:uid="{00000000-0005-0000-0000-0000DA820000}"/>
    <cellStyle name="Note 3 11" xfId="25191" xr:uid="{00000000-0005-0000-0000-0000DB820000}"/>
    <cellStyle name="Note 3 12" xfId="25192" xr:uid="{00000000-0005-0000-0000-0000DC820000}"/>
    <cellStyle name="Note 3 13" xfId="25193" xr:uid="{00000000-0005-0000-0000-0000DD820000}"/>
    <cellStyle name="Note 3 14" xfId="25194" xr:uid="{00000000-0005-0000-0000-0000DE820000}"/>
    <cellStyle name="Note 3 15" xfId="25195" xr:uid="{00000000-0005-0000-0000-0000DF820000}"/>
    <cellStyle name="Note 3 16" xfId="25196" xr:uid="{00000000-0005-0000-0000-0000E0820000}"/>
    <cellStyle name="Note 3 17" xfId="25197" xr:uid="{00000000-0005-0000-0000-0000E1820000}"/>
    <cellStyle name="Note 3 18" xfId="39262" xr:uid="{00000000-0005-0000-0000-0000E2820000}"/>
    <cellStyle name="Note 3 2" xfId="754" xr:uid="{00000000-0005-0000-0000-0000E3820000}"/>
    <cellStyle name="Note 3 2 10" xfId="42495" xr:uid="{00000000-0005-0000-0000-0000E4820000}"/>
    <cellStyle name="Note 3 2 2" xfId="25198" xr:uid="{00000000-0005-0000-0000-0000E5820000}"/>
    <cellStyle name="Note 3 2 2 2" xfId="25199" xr:uid="{00000000-0005-0000-0000-0000E6820000}"/>
    <cellStyle name="Note 3 2 2 3" xfId="25200" xr:uid="{00000000-0005-0000-0000-0000E7820000}"/>
    <cellStyle name="Note 3 2 2 4" xfId="25201" xr:uid="{00000000-0005-0000-0000-0000E8820000}"/>
    <cellStyle name="Note 3 2 2_BU&amp;IC" xfId="25202" xr:uid="{00000000-0005-0000-0000-0000E9820000}"/>
    <cellStyle name="Note 3 2 3" xfId="25203" xr:uid="{00000000-0005-0000-0000-0000EA820000}"/>
    <cellStyle name="Note 3 2 4" xfId="25204" xr:uid="{00000000-0005-0000-0000-0000EB820000}"/>
    <cellStyle name="Note 3 2 5" xfId="25205" xr:uid="{00000000-0005-0000-0000-0000EC820000}"/>
    <cellStyle name="Note 3 2 6" xfId="39263" xr:uid="{00000000-0005-0000-0000-0000ED820000}"/>
    <cellStyle name="Note 3 2 7" xfId="41995" xr:uid="{00000000-0005-0000-0000-0000EE820000}"/>
    <cellStyle name="Note 3 2 8" xfId="41985" xr:uid="{00000000-0005-0000-0000-0000EF820000}"/>
    <cellStyle name="Note 3 2 9" xfId="41987" xr:uid="{00000000-0005-0000-0000-0000F0820000}"/>
    <cellStyle name="Note 3 2_BU&amp;IC" xfId="25206" xr:uid="{00000000-0005-0000-0000-0000F1820000}"/>
    <cellStyle name="Note 3 3" xfId="25207" xr:uid="{00000000-0005-0000-0000-0000F2820000}"/>
    <cellStyle name="Note 3 3 2" xfId="25208" xr:uid="{00000000-0005-0000-0000-0000F3820000}"/>
    <cellStyle name="Note 3 3 3" xfId="25209" xr:uid="{00000000-0005-0000-0000-0000F4820000}"/>
    <cellStyle name="Note 3 3 4" xfId="25210" xr:uid="{00000000-0005-0000-0000-0000F5820000}"/>
    <cellStyle name="Note 3 3_BU&amp;IC" xfId="25211" xr:uid="{00000000-0005-0000-0000-0000F6820000}"/>
    <cellStyle name="Note 3 4" xfId="25212" xr:uid="{00000000-0005-0000-0000-0000F7820000}"/>
    <cellStyle name="Note 3 4 2" xfId="25213" xr:uid="{00000000-0005-0000-0000-0000F8820000}"/>
    <cellStyle name="Note 3 4 3" xfId="25214" xr:uid="{00000000-0005-0000-0000-0000F9820000}"/>
    <cellStyle name="Note 3 4 4" xfId="25215" xr:uid="{00000000-0005-0000-0000-0000FA820000}"/>
    <cellStyle name="Note 3 4_BU&amp;IC" xfId="25216" xr:uid="{00000000-0005-0000-0000-0000FB820000}"/>
    <cellStyle name="Note 3 5" xfId="25217" xr:uid="{00000000-0005-0000-0000-0000FC820000}"/>
    <cellStyle name="Note 3 5 2" xfId="25218" xr:uid="{00000000-0005-0000-0000-0000FD820000}"/>
    <cellStyle name="Note 3 5 3" xfId="25219" xr:uid="{00000000-0005-0000-0000-0000FE820000}"/>
    <cellStyle name="Note 3 5_BU&amp;IC" xfId="25220" xr:uid="{00000000-0005-0000-0000-0000FF820000}"/>
    <cellStyle name="Note 3 6" xfId="25221" xr:uid="{00000000-0005-0000-0000-000000830000}"/>
    <cellStyle name="Note 3 6 2" xfId="25222" xr:uid="{00000000-0005-0000-0000-000001830000}"/>
    <cellStyle name="Note 3 6 3" xfId="25223" xr:uid="{00000000-0005-0000-0000-000002830000}"/>
    <cellStyle name="Note 3 6_BU&amp;IC" xfId="25224" xr:uid="{00000000-0005-0000-0000-000003830000}"/>
    <cellStyle name="Note 3 7" xfId="25225" xr:uid="{00000000-0005-0000-0000-000004830000}"/>
    <cellStyle name="Note 3 7 2" xfId="25226" xr:uid="{00000000-0005-0000-0000-000005830000}"/>
    <cellStyle name="Note 3 7 3" xfId="25227" xr:uid="{00000000-0005-0000-0000-000006830000}"/>
    <cellStyle name="Note 3 7_BU&amp;IC" xfId="25228" xr:uid="{00000000-0005-0000-0000-000007830000}"/>
    <cellStyle name="Note 3 8" xfId="25229" xr:uid="{00000000-0005-0000-0000-000008830000}"/>
    <cellStyle name="Note 3 8 2" xfId="25230" xr:uid="{00000000-0005-0000-0000-000009830000}"/>
    <cellStyle name="Note 3 8 3" xfId="25231" xr:uid="{00000000-0005-0000-0000-00000A830000}"/>
    <cellStyle name="Note 3 8_BU&amp;IC" xfId="25232" xr:uid="{00000000-0005-0000-0000-00000B830000}"/>
    <cellStyle name="Note 3 9" xfId="25233" xr:uid="{00000000-0005-0000-0000-00000C830000}"/>
    <cellStyle name="Note 3 9 2" xfId="25234" xr:uid="{00000000-0005-0000-0000-00000D830000}"/>
    <cellStyle name="Note 3 9_BU&amp;IC" xfId="25235" xr:uid="{00000000-0005-0000-0000-00000E830000}"/>
    <cellStyle name="Note 3_BU&amp;IC" xfId="25236" xr:uid="{00000000-0005-0000-0000-00000F830000}"/>
    <cellStyle name="Note 30" xfId="42439" xr:uid="{00000000-0005-0000-0000-000010830000}"/>
    <cellStyle name="Note 31" xfId="42469" xr:uid="{00000000-0005-0000-0000-000011830000}"/>
    <cellStyle name="Note 32" xfId="42531" xr:uid="{00000000-0005-0000-0000-000012830000}"/>
    <cellStyle name="Note 33" xfId="42516" xr:uid="{00000000-0005-0000-0000-000013830000}"/>
    <cellStyle name="Note 4" xfId="25237" xr:uid="{00000000-0005-0000-0000-000014830000}"/>
    <cellStyle name="Note 4 10" xfId="42393" xr:uid="{00000000-0005-0000-0000-000015830000}"/>
    <cellStyle name="Note 4 2" xfId="25238" xr:uid="{00000000-0005-0000-0000-000016830000}"/>
    <cellStyle name="Note 4 2 2" xfId="25239" xr:uid="{00000000-0005-0000-0000-000017830000}"/>
    <cellStyle name="Note 4 2 3" xfId="25240" xr:uid="{00000000-0005-0000-0000-000018830000}"/>
    <cellStyle name="Note 4 2 4" xfId="25241" xr:uid="{00000000-0005-0000-0000-000019830000}"/>
    <cellStyle name="Note 4 2_BU&amp;IC" xfId="25242" xr:uid="{00000000-0005-0000-0000-00001A830000}"/>
    <cellStyle name="Note 4 3" xfId="25243" xr:uid="{00000000-0005-0000-0000-00001B830000}"/>
    <cellStyle name="Note 4 4" xfId="25244" xr:uid="{00000000-0005-0000-0000-00001C830000}"/>
    <cellStyle name="Note 4 5" xfId="25245" xr:uid="{00000000-0005-0000-0000-00001D830000}"/>
    <cellStyle name="Note 4 6" xfId="39264" xr:uid="{00000000-0005-0000-0000-00001E830000}"/>
    <cellStyle name="Note 4 7" xfId="41996" xr:uid="{00000000-0005-0000-0000-00001F830000}"/>
    <cellStyle name="Note 4 8" xfId="38527" xr:uid="{00000000-0005-0000-0000-000020830000}"/>
    <cellStyle name="Note 4 9" xfId="42239" xr:uid="{00000000-0005-0000-0000-000021830000}"/>
    <cellStyle name="Note 4_BU&amp;IC" xfId="25246" xr:uid="{00000000-0005-0000-0000-000022830000}"/>
    <cellStyle name="Note 5" xfId="25247" xr:uid="{00000000-0005-0000-0000-000023830000}"/>
    <cellStyle name="Note 5 10" xfId="42221" xr:uid="{00000000-0005-0000-0000-000024830000}"/>
    <cellStyle name="Note 5 2" xfId="25248" xr:uid="{00000000-0005-0000-0000-000025830000}"/>
    <cellStyle name="Note 5 2 2" xfId="25249" xr:uid="{00000000-0005-0000-0000-000026830000}"/>
    <cellStyle name="Note 5 2 3" xfId="25250" xr:uid="{00000000-0005-0000-0000-000027830000}"/>
    <cellStyle name="Note 5 2 4" xfId="25251" xr:uid="{00000000-0005-0000-0000-000028830000}"/>
    <cellStyle name="Note 5 2_BU&amp;IC" xfId="25252" xr:uid="{00000000-0005-0000-0000-000029830000}"/>
    <cellStyle name="Note 5 3" xfId="25253" xr:uid="{00000000-0005-0000-0000-00002A830000}"/>
    <cellStyle name="Note 5 4" xfId="25254" xr:uid="{00000000-0005-0000-0000-00002B830000}"/>
    <cellStyle name="Note 5 5" xfId="25255" xr:uid="{00000000-0005-0000-0000-00002C830000}"/>
    <cellStyle name="Note 5 6" xfId="39265" xr:uid="{00000000-0005-0000-0000-00002D830000}"/>
    <cellStyle name="Note 5 7" xfId="41997" xr:uid="{00000000-0005-0000-0000-00002E830000}"/>
    <cellStyle name="Note 5 8" xfId="42378" xr:uid="{00000000-0005-0000-0000-00002F830000}"/>
    <cellStyle name="Note 5 9" xfId="42346" xr:uid="{00000000-0005-0000-0000-000030830000}"/>
    <cellStyle name="Note 5_BU&amp;IC" xfId="25256" xr:uid="{00000000-0005-0000-0000-000031830000}"/>
    <cellStyle name="Note 6" xfId="25257" xr:uid="{00000000-0005-0000-0000-000032830000}"/>
    <cellStyle name="Note 6 10" xfId="42226" xr:uid="{00000000-0005-0000-0000-000033830000}"/>
    <cellStyle name="Note 6 2" xfId="25258" xr:uid="{00000000-0005-0000-0000-000034830000}"/>
    <cellStyle name="Note 6 2 2" xfId="25259" xr:uid="{00000000-0005-0000-0000-000035830000}"/>
    <cellStyle name="Note 6 2 3" xfId="25260" xr:uid="{00000000-0005-0000-0000-000036830000}"/>
    <cellStyle name="Note 6 2 4" xfId="25261" xr:uid="{00000000-0005-0000-0000-000037830000}"/>
    <cellStyle name="Note 6 2_BU&amp;IC" xfId="25262" xr:uid="{00000000-0005-0000-0000-000038830000}"/>
    <cellStyle name="Note 6 3" xfId="25263" xr:uid="{00000000-0005-0000-0000-000039830000}"/>
    <cellStyle name="Note 6 4" xfId="25264" xr:uid="{00000000-0005-0000-0000-00003A830000}"/>
    <cellStyle name="Note 6 5" xfId="25265" xr:uid="{00000000-0005-0000-0000-00003B830000}"/>
    <cellStyle name="Note 6 6" xfId="39266" xr:uid="{00000000-0005-0000-0000-00003C830000}"/>
    <cellStyle name="Note 6 7" xfId="41998" xr:uid="{00000000-0005-0000-0000-00003D830000}"/>
    <cellStyle name="Note 6 8" xfId="37827" xr:uid="{00000000-0005-0000-0000-00003E830000}"/>
    <cellStyle name="Note 6 9" xfId="42278" xr:uid="{00000000-0005-0000-0000-00003F830000}"/>
    <cellStyle name="Note 6_BU&amp;IC" xfId="25266" xr:uid="{00000000-0005-0000-0000-000040830000}"/>
    <cellStyle name="Note 7" xfId="25267" xr:uid="{00000000-0005-0000-0000-000041830000}"/>
    <cellStyle name="Note 7 10" xfId="42494" xr:uid="{00000000-0005-0000-0000-000042830000}"/>
    <cellStyle name="Note 7 2" xfId="25268" xr:uid="{00000000-0005-0000-0000-000043830000}"/>
    <cellStyle name="Note 7 2 2" xfId="25269" xr:uid="{00000000-0005-0000-0000-000044830000}"/>
    <cellStyle name="Note 7 2 3" xfId="25270" xr:uid="{00000000-0005-0000-0000-000045830000}"/>
    <cellStyle name="Note 7 2 4" xfId="25271" xr:uid="{00000000-0005-0000-0000-000046830000}"/>
    <cellStyle name="Note 7 2_BU&amp;IC" xfId="25272" xr:uid="{00000000-0005-0000-0000-000047830000}"/>
    <cellStyle name="Note 7 3" xfId="25273" xr:uid="{00000000-0005-0000-0000-000048830000}"/>
    <cellStyle name="Note 7 4" xfId="25274" xr:uid="{00000000-0005-0000-0000-000049830000}"/>
    <cellStyle name="Note 7 5" xfId="25275" xr:uid="{00000000-0005-0000-0000-00004A830000}"/>
    <cellStyle name="Note 7 6" xfId="39267" xr:uid="{00000000-0005-0000-0000-00004B830000}"/>
    <cellStyle name="Note 7 7" xfId="41999" xr:uid="{00000000-0005-0000-0000-00004C830000}"/>
    <cellStyle name="Note 7 8" xfId="42422" xr:uid="{00000000-0005-0000-0000-00004D830000}"/>
    <cellStyle name="Note 7 9" xfId="38522" xr:uid="{00000000-0005-0000-0000-00004E830000}"/>
    <cellStyle name="Note 7_BU&amp;IC" xfId="25276" xr:uid="{00000000-0005-0000-0000-00004F830000}"/>
    <cellStyle name="Note 8" xfId="25277" xr:uid="{00000000-0005-0000-0000-000050830000}"/>
    <cellStyle name="Note 8 10" xfId="42215" xr:uid="{00000000-0005-0000-0000-000051830000}"/>
    <cellStyle name="Note 8 2" xfId="25278" xr:uid="{00000000-0005-0000-0000-000052830000}"/>
    <cellStyle name="Note 8 2 2" xfId="25279" xr:uid="{00000000-0005-0000-0000-000053830000}"/>
    <cellStyle name="Note 8 2 3" xfId="25280" xr:uid="{00000000-0005-0000-0000-000054830000}"/>
    <cellStyle name="Note 8 2 4" xfId="25281" xr:uid="{00000000-0005-0000-0000-000055830000}"/>
    <cellStyle name="Note 8 2_BU&amp;IC" xfId="25282" xr:uid="{00000000-0005-0000-0000-000056830000}"/>
    <cellStyle name="Note 8 3" xfId="25283" xr:uid="{00000000-0005-0000-0000-000057830000}"/>
    <cellStyle name="Note 8 4" xfId="25284" xr:uid="{00000000-0005-0000-0000-000058830000}"/>
    <cellStyle name="Note 8 5" xfId="25285" xr:uid="{00000000-0005-0000-0000-000059830000}"/>
    <cellStyle name="Note 8 6" xfId="39268" xr:uid="{00000000-0005-0000-0000-00005A830000}"/>
    <cellStyle name="Note 8 7" xfId="42000" xr:uid="{00000000-0005-0000-0000-00005B830000}"/>
    <cellStyle name="Note 8 8" xfId="42331" xr:uid="{00000000-0005-0000-0000-00005C830000}"/>
    <cellStyle name="Note 8 9" xfId="38647" xr:uid="{00000000-0005-0000-0000-00005D830000}"/>
    <cellStyle name="Note 8_BU&amp;IC" xfId="25286" xr:uid="{00000000-0005-0000-0000-00005E830000}"/>
    <cellStyle name="Note 9" xfId="25287" xr:uid="{00000000-0005-0000-0000-00005F830000}"/>
    <cellStyle name="Note 9 10" xfId="41772" xr:uid="{00000000-0005-0000-0000-000060830000}"/>
    <cellStyle name="Note 9 2" xfId="25288" xr:uid="{00000000-0005-0000-0000-000061830000}"/>
    <cellStyle name="Note 9 2 2" xfId="25289" xr:uid="{00000000-0005-0000-0000-000062830000}"/>
    <cellStyle name="Note 9 2 3" xfId="25290" xr:uid="{00000000-0005-0000-0000-000063830000}"/>
    <cellStyle name="Note 9 2 4" xfId="25291" xr:uid="{00000000-0005-0000-0000-000064830000}"/>
    <cellStyle name="Note 9 2_BU&amp;IC" xfId="25292" xr:uid="{00000000-0005-0000-0000-000065830000}"/>
    <cellStyle name="Note 9 3" xfId="25293" xr:uid="{00000000-0005-0000-0000-000066830000}"/>
    <cellStyle name="Note 9 4" xfId="25294" xr:uid="{00000000-0005-0000-0000-000067830000}"/>
    <cellStyle name="Note 9 5" xfId="25295" xr:uid="{00000000-0005-0000-0000-000068830000}"/>
    <cellStyle name="Note 9 6" xfId="39261" xr:uid="{00000000-0005-0000-0000-000069830000}"/>
    <cellStyle name="Note 9 7" xfId="41994" xr:uid="{00000000-0005-0000-0000-00006A830000}"/>
    <cellStyle name="Note 9 8" xfId="42363" xr:uid="{00000000-0005-0000-0000-00006B830000}"/>
    <cellStyle name="Note 9 9" xfId="38369" xr:uid="{00000000-0005-0000-0000-00006C830000}"/>
    <cellStyle name="Note 9_BU&amp;IC" xfId="25296" xr:uid="{00000000-0005-0000-0000-00006D830000}"/>
    <cellStyle name="Note_5 year overview margin" xfId="37670" xr:uid="{00000000-0005-0000-0000-00006E830000}"/>
    <cellStyle name="Notiz 10" xfId="25297" xr:uid="{00000000-0005-0000-0000-00006F830000}"/>
    <cellStyle name="Notiz 10 10" xfId="42372" xr:uid="{00000000-0005-0000-0000-000070830000}"/>
    <cellStyle name="Notiz 10 2" xfId="25298" xr:uid="{00000000-0005-0000-0000-000071830000}"/>
    <cellStyle name="Notiz 10 2 10" xfId="42408" xr:uid="{00000000-0005-0000-0000-000072830000}"/>
    <cellStyle name="Notiz 10 2 2" xfId="25299" xr:uid="{00000000-0005-0000-0000-000073830000}"/>
    <cellStyle name="Notiz 10 2 2 2" xfId="25300" xr:uid="{00000000-0005-0000-0000-000074830000}"/>
    <cellStyle name="Notiz 10 2 2 2 2" xfId="25301" xr:uid="{00000000-0005-0000-0000-000075830000}"/>
    <cellStyle name="Notiz 10 2 2 2_BU&amp;IC" xfId="25302" xr:uid="{00000000-0005-0000-0000-000076830000}"/>
    <cellStyle name="Notiz 10 2 2 3" xfId="25303" xr:uid="{00000000-0005-0000-0000-000077830000}"/>
    <cellStyle name="Notiz 10 2 2 3 2" xfId="25304" xr:uid="{00000000-0005-0000-0000-000078830000}"/>
    <cellStyle name="Notiz 10 2 2 3_BU&amp;IC" xfId="25305" xr:uid="{00000000-0005-0000-0000-000079830000}"/>
    <cellStyle name="Notiz 10 2 2 4" xfId="25306" xr:uid="{00000000-0005-0000-0000-00007A830000}"/>
    <cellStyle name="Notiz 10 2 2_BU&amp;IC" xfId="25307" xr:uid="{00000000-0005-0000-0000-00007B830000}"/>
    <cellStyle name="Notiz 10 2 3" xfId="25308" xr:uid="{00000000-0005-0000-0000-00007C830000}"/>
    <cellStyle name="Notiz 10 2 3 2" xfId="25309" xr:uid="{00000000-0005-0000-0000-00007D830000}"/>
    <cellStyle name="Notiz 10 2 3_BU&amp;IC" xfId="25310" xr:uid="{00000000-0005-0000-0000-00007E830000}"/>
    <cellStyle name="Notiz 10 2 4" xfId="25311" xr:uid="{00000000-0005-0000-0000-00007F830000}"/>
    <cellStyle name="Notiz 10 2 4 2" xfId="25312" xr:uid="{00000000-0005-0000-0000-000080830000}"/>
    <cellStyle name="Notiz 10 2 4_BU&amp;IC" xfId="25313" xr:uid="{00000000-0005-0000-0000-000081830000}"/>
    <cellStyle name="Notiz 10 2 5" xfId="25314" xr:uid="{00000000-0005-0000-0000-000082830000}"/>
    <cellStyle name="Notiz 10 2 6" xfId="39270" xr:uid="{00000000-0005-0000-0000-000083830000}"/>
    <cellStyle name="Notiz 10 2 7" xfId="42002" xr:uid="{00000000-0005-0000-0000-000084830000}"/>
    <cellStyle name="Notiz 10 2 8" xfId="42402" xr:uid="{00000000-0005-0000-0000-000085830000}"/>
    <cellStyle name="Notiz 10 2 9" xfId="38496" xr:uid="{00000000-0005-0000-0000-000086830000}"/>
    <cellStyle name="Notiz 10 2_BU&amp;IC" xfId="25315" xr:uid="{00000000-0005-0000-0000-000087830000}"/>
    <cellStyle name="Notiz 10 3" xfId="25316" xr:uid="{00000000-0005-0000-0000-000088830000}"/>
    <cellStyle name="Notiz 10 3 2" xfId="25317" xr:uid="{00000000-0005-0000-0000-000089830000}"/>
    <cellStyle name="Notiz 10 3 2 2" xfId="25318" xr:uid="{00000000-0005-0000-0000-00008A830000}"/>
    <cellStyle name="Notiz 10 3 2_BU&amp;IC" xfId="25319" xr:uid="{00000000-0005-0000-0000-00008B830000}"/>
    <cellStyle name="Notiz 10 3 3" xfId="25320" xr:uid="{00000000-0005-0000-0000-00008C830000}"/>
    <cellStyle name="Notiz 10 3 3 2" xfId="25321" xr:uid="{00000000-0005-0000-0000-00008D830000}"/>
    <cellStyle name="Notiz 10 3 3_BU&amp;IC" xfId="25322" xr:uid="{00000000-0005-0000-0000-00008E830000}"/>
    <cellStyle name="Notiz 10 3 4" xfId="25323" xr:uid="{00000000-0005-0000-0000-00008F830000}"/>
    <cellStyle name="Notiz 10 3_BU&amp;IC" xfId="25324" xr:uid="{00000000-0005-0000-0000-000090830000}"/>
    <cellStyle name="Notiz 10 4" xfId="25325" xr:uid="{00000000-0005-0000-0000-000091830000}"/>
    <cellStyle name="Notiz 10 4 2" xfId="25326" xr:uid="{00000000-0005-0000-0000-000092830000}"/>
    <cellStyle name="Notiz 10 4 2 2" xfId="25327" xr:uid="{00000000-0005-0000-0000-000093830000}"/>
    <cellStyle name="Notiz 10 4 2_BU&amp;IC" xfId="25328" xr:uid="{00000000-0005-0000-0000-000094830000}"/>
    <cellStyle name="Notiz 10 4 3" xfId="25329" xr:uid="{00000000-0005-0000-0000-000095830000}"/>
    <cellStyle name="Notiz 10 4_BU&amp;IC" xfId="25330" xr:uid="{00000000-0005-0000-0000-000096830000}"/>
    <cellStyle name="Notiz 10 5" xfId="25331" xr:uid="{00000000-0005-0000-0000-000097830000}"/>
    <cellStyle name="Notiz 10 5 2" xfId="25332" xr:uid="{00000000-0005-0000-0000-000098830000}"/>
    <cellStyle name="Notiz 10 5_BU&amp;IC" xfId="25333" xr:uid="{00000000-0005-0000-0000-000099830000}"/>
    <cellStyle name="Notiz 10 6" xfId="25334" xr:uid="{00000000-0005-0000-0000-00009A830000}"/>
    <cellStyle name="Notiz 10 6 2" xfId="25335" xr:uid="{00000000-0005-0000-0000-00009B830000}"/>
    <cellStyle name="Notiz 10 6_BU&amp;IC" xfId="25336" xr:uid="{00000000-0005-0000-0000-00009C830000}"/>
    <cellStyle name="Notiz 10 7" xfId="25337" xr:uid="{00000000-0005-0000-0000-00009D830000}"/>
    <cellStyle name="Notiz 10 8" xfId="39269" xr:uid="{00000000-0005-0000-0000-00009E830000}"/>
    <cellStyle name="Notiz 10 9" xfId="42001" xr:uid="{00000000-0005-0000-0000-00009F830000}"/>
    <cellStyle name="Notiz 10_BU&amp;IC" xfId="25338" xr:uid="{00000000-0005-0000-0000-0000A0830000}"/>
    <cellStyle name="Notiz 11" xfId="25339" xr:uid="{00000000-0005-0000-0000-0000A1830000}"/>
    <cellStyle name="Notiz 11 10" xfId="42455" xr:uid="{00000000-0005-0000-0000-0000A2830000}"/>
    <cellStyle name="Notiz 11 2" xfId="25340" xr:uid="{00000000-0005-0000-0000-0000A3830000}"/>
    <cellStyle name="Notiz 11 2 10" xfId="41773" xr:uid="{00000000-0005-0000-0000-0000A4830000}"/>
    <cellStyle name="Notiz 11 2 2" xfId="25341" xr:uid="{00000000-0005-0000-0000-0000A5830000}"/>
    <cellStyle name="Notiz 11 2 2 2" xfId="25342" xr:uid="{00000000-0005-0000-0000-0000A6830000}"/>
    <cellStyle name="Notiz 11 2 2 2 2" xfId="25343" xr:uid="{00000000-0005-0000-0000-0000A7830000}"/>
    <cellStyle name="Notiz 11 2 2 2_BU&amp;IC" xfId="25344" xr:uid="{00000000-0005-0000-0000-0000A8830000}"/>
    <cellStyle name="Notiz 11 2 2 3" xfId="25345" xr:uid="{00000000-0005-0000-0000-0000A9830000}"/>
    <cellStyle name="Notiz 11 2 2 3 2" xfId="25346" xr:uid="{00000000-0005-0000-0000-0000AA830000}"/>
    <cellStyle name="Notiz 11 2 2 3_BU&amp;IC" xfId="25347" xr:uid="{00000000-0005-0000-0000-0000AB830000}"/>
    <cellStyle name="Notiz 11 2 2 4" xfId="25348" xr:uid="{00000000-0005-0000-0000-0000AC830000}"/>
    <cellStyle name="Notiz 11 2 2_BU&amp;IC" xfId="25349" xr:uid="{00000000-0005-0000-0000-0000AD830000}"/>
    <cellStyle name="Notiz 11 2 3" xfId="25350" xr:uid="{00000000-0005-0000-0000-0000AE830000}"/>
    <cellStyle name="Notiz 11 2 3 2" xfId="25351" xr:uid="{00000000-0005-0000-0000-0000AF830000}"/>
    <cellStyle name="Notiz 11 2 3_BU&amp;IC" xfId="25352" xr:uid="{00000000-0005-0000-0000-0000B0830000}"/>
    <cellStyle name="Notiz 11 2 4" xfId="25353" xr:uid="{00000000-0005-0000-0000-0000B1830000}"/>
    <cellStyle name="Notiz 11 2 4 2" xfId="25354" xr:uid="{00000000-0005-0000-0000-0000B2830000}"/>
    <cellStyle name="Notiz 11 2 4_BU&amp;IC" xfId="25355" xr:uid="{00000000-0005-0000-0000-0000B3830000}"/>
    <cellStyle name="Notiz 11 2 5" xfId="25356" xr:uid="{00000000-0005-0000-0000-0000B4830000}"/>
    <cellStyle name="Notiz 11 2 6" xfId="39272" xr:uid="{00000000-0005-0000-0000-0000B5830000}"/>
    <cellStyle name="Notiz 11 2 7" xfId="42004" xr:uid="{00000000-0005-0000-0000-0000B6830000}"/>
    <cellStyle name="Notiz 11 2 8" xfId="42362" xr:uid="{00000000-0005-0000-0000-0000B7830000}"/>
    <cellStyle name="Notiz 11 2 9" xfId="38368" xr:uid="{00000000-0005-0000-0000-0000B8830000}"/>
    <cellStyle name="Notiz 11 2_BU&amp;IC" xfId="25357" xr:uid="{00000000-0005-0000-0000-0000B9830000}"/>
    <cellStyle name="Notiz 11 3" xfId="25358" xr:uid="{00000000-0005-0000-0000-0000BA830000}"/>
    <cellStyle name="Notiz 11 3 2" xfId="25359" xr:uid="{00000000-0005-0000-0000-0000BB830000}"/>
    <cellStyle name="Notiz 11 3 2 2" xfId="25360" xr:uid="{00000000-0005-0000-0000-0000BC830000}"/>
    <cellStyle name="Notiz 11 3 2_BU&amp;IC" xfId="25361" xr:uid="{00000000-0005-0000-0000-0000BD830000}"/>
    <cellStyle name="Notiz 11 3 3" xfId="25362" xr:uid="{00000000-0005-0000-0000-0000BE830000}"/>
    <cellStyle name="Notiz 11 3 3 2" xfId="25363" xr:uid="{00000000-0005-0000-0000-0000BF830000}"/>
    <cellStyle name="Notiz 11 3 3_BU&amp;IC" xfId="25364" xr:uid="{00000000-0005-0000-0000-0000C0830000}"/>
    <cellStyle name="Notiz 11 3 4" xfId="25365" xr:uid="{00000000-0005-0000-0000-0000C1830000}"/>
    <cellStyle name="Notiz 11 3_BU&amp;IC" xfId="25366" xr:uid="{00000000-0005-0000-0000-0000C2830000}"/>
    <cellStyle name="Notiz 11 4" xfId="25367" xr:uid="{00000000-0005-0000-0000-0000C3830000}"/>
    <cellStyle name="Notiz 11 4 2" xfId="25368" xr:uid="{00000000-0005-0000-0000-0000C4830000}"/>
    <cellStyle name="Notiz 11 4 2 2" xfId="25369" xr:uid="{00000000-0005-0000-0000-0000C5830000}"/>
    <cellStyle name="Notiz 11 4 2_BU&amp;IC" xfId="25370" xr:uid="{00000000-0005-0000-0000-0000C6830000}"/>
    <cellStyle name="Notiz 11 4 3" xfId="25371" xr:uid="{00000000-0005-0000-0000-0000C7830000}"/>
    <cellStyle name="Notiz 11 4_BU&amp;IC" xfId="25372" xr:uid="{00000000-0005-0000-0000-0000C8830000}"/>
    <cellStyle name="Notiz 11 5" xfId="25373" xr:uid="{00000000-0005-0000-0000-0000C9830000}"/>
    <cellStyle name="Notiz 11 5 2" xfId="25374" xr:uid="{00000000-0005-0000-0000-0000CA830000}"/>
    <cellStyle name="Notiz 11 5_BU&amp;IC" xfId="25375" xr:uid="{00000000-0005-0000-0000-0000CB830000}"/>
    <cellStyle name="Notiz 11 6" xfId="25376" xr:uid="{00000000-0005-0000-0000-0000CC830000}"/>
    <cellStyle name="Notiz 11 6 2" xfId="25377" xr:uid="{00000000-0005-0000-0000-0000CD830000}"/>
    <cellStyle name="Notiz 11 6_BU&amp;IC" xfId="25378" xr:uid="{00000000-0005-0000-0000-0000CE830000}"/>
    <cellStyle name="Notiz 11 7" xfId="25379" xr:uid="{00000000-0005-0000-0000-0000CF830000}"/>
    <cellStyle name="Notiz 11 8" xfId="39271" xr:uid="{00000000-0005-0000-0000-0000D0830000}"/>
    <cellStyle name="Notiz 11 9" xfId="42003" xr:uid="{00000000-0005-0000-0000-0000D1830000}"/>
    <cellStyle name="Notiz 11_BU&amp;IC" xfId="25380" xr:uid="{00000000-0005-0000-0000-0000D2830000}"/>
    <cellStyle name="Notiz 12" xfId="25381" xr:uid="{00000000-0005-0000-0000-0000D3830000}"/>
    <cellStyle name="Notiz 12 2" xfId="25382" xr:uid="{00000000-0005-0000-0000-0000D4830000}"/>
    <cellStyle name="Notiz 12 3" xfId="39273" xr:uid="{00000000-0005-0000-0000-0000D5830000}"/>
    <cellStyle name="Notiz 12_BU&amp;IC" xfId="25383" xr:uid="{00000000-0005-0000-0000-0000D6830000}"/>
    <cellStyle name="Notiz 13" xfId="25384" xr:uid="{00000000-0005-0000-0000-0000D7830000}"/>
    <cellStyle name="Notiz 13 2" xfId="25385" xr:uid="{00000000-0005-0000-0000-0000D8830000}"/>
    <cellStyle name="Notiz 13_BU&amp;IC" xfId="25386" xr:uid="{00000000-0005-0000-0000-0000D9830000}"/>
    <cellStyle name="Notiz 14" xfId="25387" xr:uid="{00000000-0005-0000-0000-0000DA830000}"/>
    <cellStyle name="Notiz 15" xfId="25388" xr:uid="{00000000-0005-0000-0000-0000DB830000}"/>
    <cellStyle name="Notiz 16" xfId="25389" xr:uid="{00000000-0005-0000-0000-0000DC830000}"/>
    <cellStyle name="Notiz 17" xfId="25390" xr:uid="{00000000-0005-0000-0000-0000DD830000}"/>
    <cellStyle name="Notiz 18" xfId="25391" xr:uid="{00000000-0005-0000-0000-0000DE830000}"/>
    <cellStyle name="Notiz 19" xfId="25392" xr:uid="{00000000-0005-0000-0000-0000DF830000}"/>
    <cellStyle name="Notiz 2" xfId="257" xr:uid="{00000000-0005-0000-0000-0000E0830000}"/>
    <cellStyle name="Notiz 2 10" xfId="25393" xr:uid="{00000000-0005-0000-0000-0000E1830000}"/>
    <cellStyle name="Notiz 2 10 2" xfId="25394" xr:uid="{00000000-0005-0000-0000-0000E2830000}"/>
    <cellStyle name="Notiz 2 10 3" xfId="39274" xr:uid="{00000000-0005-0000-0000-0000E3830000}"/>
    <cellStyle name="Notiz 2 10_BU&amp;IC" xfId="25395" xr:uid="{00000000-0005-0000-0000-0000E4830000}"/>
    <cellStyle name="Notiz 2 11" xfId="25396" xr:uid="{00000000-0005-0000-0000-0000E5830000}"/>
    <cellStyle name="Notiz 2 11 2" xfId="25397" xr:uid="{00000000-0005-0000-0000-0000E6830000}"/>
    <cellStyle name="Notiz 2 11 3" xfId="39275" xr:uid="{00000000-0005-0000-0000-0000E7830000}"/>
    <cellStyle name="Notiz 2 11_BU&amp;IC" xfId="25398" xr:uid="{00000000-0005-0000-0000-0000E8830000}"/>
    <cellStyle name="Notiz 2 12" xfId="25399" xr:uid="{00000000-0005-0000-0000-0000E9830000}"/>
    <cellStyle name="Notiz 2 13" xfId="25400" xr:uid="{00000000-0005-0000-0000-0000EA830000}"/>
    <cellStyle name="Notiz 2 14" xfId="25401" xr:uid="{00000000-0005-0000-0000-0000EB830000}"/>
    <cellStyle name="Notiz 2 15" xfId="25402" xr:uid="{00000000-0005-0000-0000-0000EC830000}"/>
    <cellStyle name="Notiz 2 16" xfId="25403" xr:uid="{00000000-0005-0000-0000-0000ED830000}"/>
    <cellStyle name="Notiz 2 17" xfId="25404" xr:uid="{00000000-0005-0000-0000-0000EE830000}"/>
    <cellStyle name="Notiz 2 18" xfId="678" xr:uid="{00000000-0005-0000-0000-0000EF830000}"/>
    <cellStyle name="Notiz 2 2" xfId="258" xr:uid="{00000000-0005-0000-0000-0000F0830000}"/>
    <cellStyle name="Notiz 2 2 10" xfId="25405" xr:uid="{00000000-0005-0000-0000-0000F1830000}"/>
    <cellStyle name="Notiz 2 2 11" xfId="25406" xr:uid="{00000000-0005-0000-0000-0000F2830000}"/>
    <cellStyle name="Notiz 2 2 12" xfId="755" xr:uid="{00000000-0005-0000-0000-0000F3830000}"/>
    <cellStyle name="Notiz 2 2 2" xfId="562" xr:uid="{00000000-0005-0000-0000-0000F4830000}"/>
    <cellStyle name="Notiz 2 2 2 10" xfId="25408" xr:uid="{00000000-0005-0000-0000-0000F5830000}"/>
    <cellStyle name="Notiz 2 2 2 11" xfId="25407" xr:uid="{00000000-0005-0000-0000-0000F6830000}"/>
    <cellStyle name="Notiz 2 2 2 12" xfId="37930" xr:uid="{00000000-0005-0000-0000-0000F7830000}"/>
    <cellStyle name="Notiz 2 2 2 13" xfId="42594" xr:uid="{00000000-0005-0000-0000-0000F8830000}"/>
    <cellStyle name="Notiz 2 2 2 2" xfId="25409" xr:uid="{00000000-0005-0000-0000-0000F9830000}"/>
    <cellStyle name="Notiz 2 2 2 2 2" xfId="25410" xr:uid="{00000000-0005-0000-0000-0000FA830000}"/>
    <cellStyle name="Notiz 2 2 2 2 2 2" xfId="39277" xr:uid="{00000000-0005-0000-0000-0000FB830000}"/>
    <cellStyle name="Notiz 2 2 2 2 3" xfId="41018" xr:uid="{00000000-0005-0000-0000-0000FC830000}"/>
    <cellStyle name="Notiz 2 2 2 2 3 2" xfId="41692" xr:uid="{00000000-0005-0000-0000-0000FD830000}"/>
    <cellStyle name="Notiz 2 2 2 2 4" xfId="41325" xr:uid="{00000000-0005-0000-0000-0000FE830000}"/>
    <cellStyle name="Notiz 2 2 2 2 5" xfId="38182" xr:uid="{00000000-0005-0000-0000-0000FF830000}"/>
    <cellStyle name="Notiz 2 2 2 2_BU&amp;IC" xfId="25411" xr:uid="{00000000-0005-0000-0000-000000840000}"/>
    <cellStyle name="Notiz 2 2 2 3" xfId="25412" xr:uid="{00000000-0005-0000-0000-000001840000}"/>
    <cellStyle name="Notiz 2 2 2 3 2" xfId="25413" xr:uid="{00000000-0005-0000-0000-000002840000}"/>
    <cellStyle name="Notiz 2 2 2 3 2 2" xfId="39278" xr:uid="{00000000-0005-0000-0000-000003840000}"/>
    <cellStyle name="Notiz 2 2 2 3 3" xfId="41019" xr:uid="{00000000-0005-0000-0000-000004840000}"/>
    <cellStyle name="Notiz 2 2 2 3 3 2" xfId="41693" xr:uid="{00000000-0005-0000-0000-000005840000}"/>
    <cellStyle name="Notiz 2 2 2 3 4" xfId="41421" xr:uid="{00000000-0005-0000-0000-000006840000}"/>
    <cellStyle name="Notiz 2 2 2 3 5" xfId="38279" xr:uid="{00000000-0005-0000-0000-000007840000}"/>
    <cellStyle name="Notiz 2 2 2 3_BU&amp;IC" xfId="25414" xr:uid="{00000000-0005-0000-0000-000008840000}"/>
    <cellStyle name="Notiz 2 2 2 4" xfId="25415" xr:uid="{00000000-0005-0000-0000-000009840000}"/>
    <cellStyle name="Notiz 2 2 2 4 2" xfId="39279" xr:uid="{00000000-0005-0000-0000-00000A840000}"/>
    <cellStyle name="Notiz 2 2 2 5" xfId="25416" xr:uid="{00000000-0005-0000-0000-00000B840000}"/>
    <cellStyle name="Notiz 2 2 2 5 2" xfId="39276" xr:uid="{00000000-0005-0000-0000-00000C840000}"/>
    <cellStyle name="Notiz 2 2 2 6" xfId="25417" xr:uid="{00000000-0005-0000-0000-00000D840000}"/>
    <cellStyle name="Notiz 2 2 2 6 2" xfId="41526" xr:uid="{00000000-0005-0000-0000-00000E840000}"/>
    <cellStyle name="Notiz 2 2 2 6 3" xfId="40851" xr:uid="{00000000-0005-0000-0000-00000F840000}"/>
    <cellStyle name="Notiz 2 2 2 7" xfId="25418" xr:uid="{00000000-0005-0000-0000-000010840000}"/>
    <cellStyle name="Notiz 2 2 2 7 2" xfId="38057" xr:uid="{00000000-0005-0000-0000-000011840000}"/>
    <cellStyle name="Notiz 2 2 2 8" xfId="25419" xr:uid="{00000000-0005-0000-0000-000012840000}"/>
    <cellStyle name="Notiz 2 2 2 8 2" xfId="41229" xr:uid="{00000000-0005-0000-0000-000013840000}"/>
    <cellStyle name="Notiz 2 2 2 9" xfId="25420" xr:uid="{00000000-0005-0000-0000-000014840000}"/>
    <cellStyle name="Notiz 2 2 2_B-A-AV-17C-1" xfId="39280" xr:uid="{00000000-0005-0000-0000-000015840000}"/>
    <cellStyle name="Notiz 2 2 3" xfId="25421" xr:uid="{00000000-0005-0000-0000-000016840000}"/>
    <cellStyle name="Notiz 2 2 3 2" xfId="25422" xr:uid="{00000000-0005-0000-0000-000017840000}"/>
    <cellStyle name="Notiz 2 2 3 3" xfId="39281" xr:uid="{00000000-0005-0000-0000-000018840000}"/>
    <cellStyle name="Notiz 2 2 3_BU&amp;IC" xfId="25423" xr:uid="{00000000-0005-0000-0000-000019840000}"/>
    <cellStyle name="Notiz 2 2 4" xfId="25424" xr:uid="{00000000-0005-0000-0000-00001A840000}"/>
    <cellStyle name="Notiz 2 2 4 2" xfId="25425" xr:uid="{00000000-0005-0000-0000-00001B840000}"/>
    <cellStyle name="Notiz 2 2 4_BU&amp;IC" xfId="25426" xr:uid="{00000000-0005-0000-0000-00001C840000}"/>
    <cellStyle name="Notiz 2 2 5" xfId="25427" xr:uid="{00000000-0005-0000-0000-00001D840000}"/>
    <cellStyle name="Notiz 2 2 6" xfId="25428" xr:uid="{00000000-0005-0000-0000-00001E840000}"/>
    <cellStyle name="Notiz 2 2 7" xfId="25429" xr:uid="{00000000-0005-0000-0000-00001F840000}"/>
    <cellStyle name="Notiz 2 2 8" xfId="25430" xr:uid="{00000000-0005-0000-0000-000020840000}"/>
    <cellStyle name="Notiz 2 2 9" xfId="25431" xr:uid="{00000000-0005-0000-0000-000021840000}"/>
    <cellStyle name="Notiz 2 2_5 year overview margin" xfId="37671" xr:uid="{00000000-0005-0000-0000-000022840000}"/>
    <cellStyle name="Notiz 2 3" xfId="259" xr:uid="{00000000-0005-0000-0000-000023840000}"/>
    <cellStyle name="Notiz 2 3 10" xfId="25433" xr:uid="{00000000-0005-0000-0000-000024840000}"/>
    <cellStyle name="Notiz 2 3 11" xfId="25432" xr:uid="{00000000-0005-0000-0000-000025840000}"/>
    <cellStyle name="Notiz 2 3 2" xfId="25434" xr:uid="{00000000-0005-0000-0000-000026840000}"/>
    <cellStyle name="Notiz 2 3 2 2" xfId="25435" xr:uid="{00000000-0005-0000-0000-000027840000}"/>
    <cellStyle name="Notiz 2 3 2 2 2" xfId="39284" xr:uid="{00000000-0005-0000-0000-000028840000}"/>
    <cellStyle name="Notiz 2 3 2 3" xfId="39283" xr:uid="{00000000-0005-0000-0000-000029840000}"/>
    <cellStyle name="Notiz 2 3 2_BU&amp;IC" xfId="25436" xr:uid="{00000000-0005-0000-0000-00002A840000}"/>
    <cellStyle name="Notiz 2 3 3" xfId="25437" xr:uid="{00000000-0005-0000-0000-00002B840000}"/>
    <cellStyle name="Notiz 2 3 3 2" xfId="25438" xr:uid="{00000000-0005-0000-0000-00002C840000}"/>
    <cellStyle name="Notiz 2 3 3 3" xfId="39285" xr:uid="{00000000-0005-0000-0000-00002D840000}"/>
    <cellStyle name="Notiz 2 3 3_BU&amp;IC" xfId="25439" xr:uid="{00000000-0005-0000-0000-00002E840000}"/>
    <cellStyle name="Notiz 2 3 4" xfId="25440" xr:uid="{00000000-0005-0000-0000-00002F840000}"/>
    <cellStyle name="Notiz 2 3 4 2" xfId="39282" xr:uid="{00000000-0005-0000-0000-000030840000}"/>
    <cellStyle name="Notiz 2 3 5" xfId="25441" xr:uid="{00000000-0005-0000-0000-000031840000}"/>
    <cellStyle name="Notiz 2 3 6" xfId="25442" xr:uid="{00000000-0005-0000-0000-000032840000}"/>
    <cellStyle name="Notiz 2 3 7" xfId="25443" xr:uid="{00000000-0005-0000-0000-000033840000}"/>
    <cellStyle name="Notiz 2 3 8" xfId="25444" xr:uid="{00000000-0005-0000-0000-000034840000}"/>
    <cellStyle name="Notiz 2 3 9" xfId="25445" xr:uid="{00000000-0005-0000-0000-000035840000}"/>
    <cellStyle name="Notiz 2 3_B_Aktiven" xfId="25446" xr:uid="{00000000-0005-0000-0000-000036840000}"/>
    <cellStyle name="Notiz 2 4" xfId="563" xr:uid="{00000000-0005-0000-0000-000037840000}"/>
    <cellStyle name="Notiz 2 4 10" xfId="25448" xr:uid="{00000000-0005-0000-0000-000038840000}"/>
    <cellStyle name="Notiz 2 4 11" xfId="25447" xr:uid="{00000000-0005-0000-0000-000039840000}"/>
    <cellStyle name="Notiz 2 4 12" xfId="37931" xr:uid="{00000000-0005-0000-0000-00003A840000}"/>
    <cellStyle name="Notiz 2 4 13" xfId="42595" xr:uid="{00000000-0005-0000-0000-00003B840000}"/>
    <cellStyle name="Notiz 2 4 2" xfId="25449" xr:uid="{00000000-0005-0000-0000-00003C840000}"/>
    <cellStyle name="Notiz 2 4 2 2" xfId="25450" xr:uid="{00000000-0005-0000-0000-00003D840000}"/>
    <cellStyle name="Notiz 2 4 2 2 2" xfId="39287" xr:uid="{00000000-0005-0000-0000-00003E840000}"/>
    <cellStyle name="Notiz 2 4 2 3" xfId="41020" xr:uid="{00000000-0005-0000-0000-00003F840000}"/>
    <cellStyle name="Notiz 2 4 2 3 2" xfId="41694" xr:uid="{00000000-0005-0000-0000-000040840000}"/>
    <cellStyle name="Notiz 2 4 2 4" xfId="41326" xr:uid="{00000000-0005-0000-0000-000041840000}"/>
    <cellStyle name="Notiz 2 4 2 5" xfId="38183" xr:uid="{00000000-0005-0000-0000-000042840000}"/>
    <cellStyle name="Notiz 2 4 2_BU&amp;IC" xfId="25451" xr:uid="{00000000-0005-0000-0000-000043840000}"/>
    <cellStyle name="Notiz 2 4 3" xfId="25452" xr:uid="{00000000-0005-0000-0000-000044840000}"/>
    <cellStyle name="Notiz 2 4 3 2" xfId="25453" xr:uid="{00000000-0005-0000-0000-000045840000}"/>
    <cellStyle name="Notiz 2 4 3 2 2" xfId="39288" xr:uid="{00000000-0005-0000-0000-000046840000}"/>
    <cellStyle name="Notiz 2 4 3 3" xfId="41021" xr:uid="{00000000-0005-0000-0000-000047840000}"/>
    <cellStyle name="Notiz 2 4 3 3 2" xfId="41695" xr:uid="{00000000-0005-0000-0000-000048840000}"/>
    <cellStyle name="Notiz 2 4 3 4" xfId="41422" xr:uid="{00000000-0005-0000-0000-000049840000}"/>
    <cellStyle name="Notiz 2 4 3 5" xfId="38280" xr:uid="{00000000-0005-0000-0000-00004A840000}"/>
    <cellStyle name="Notiz 2 4 3_BU&amp;IC" xfId="25454" xr:uid="{00000000-0005-0000-0000-00004B840000}"/>
    <cellStyle name="Notiz 2 4 4" xfId="25455" xr:uid="{00000000-0005-0000-0000-00004C840000}"/>
    <cellStyle name="Notiz 2 4 4 2" xfId="39289" xr:uid="{00000000-0005-0000-0000-00004D840000}"/>
    <cellStyle name="Notiz 2 4 5" xfId="25456" xr:uid="{00000000-0005-0000-0000-00004E840000}"/>
    <cellStyle name="Notiz 2 4 5 2" xfId="39286" xr:uid="{00000000-0005-0000-0000-00004F840000}"/>
    <cellStyle name="Notiz 2 4 6" xfId="25457" xr:uid="{00000000-0005-0000-0000-000050840000}"/>
    <cellStyle name="Notiz 2 4 6 2" xfId="41527" xr:uid="{00000000-0005-0000-0000-000051840000}"/>
    <cellStyle name="Notiz 2 4 6 3" xfId="40852" xr:uid="{00000000-0005-0000-0000-000052840000}"/>
    <cellStyle name="Notiz 2 4 7" xfId="25458" xr:uid="{00000000-0005-0000-0000-000053840000}"/>
    <cellStyle name="Notiz 2 4 7 2" xfId="38058" xr:uid="{00000000-0005-0000-0000-000054840000}"/>
    <cellStyle name="Notiz 2 4 8" xfId="25459" xr:uid="{00000000-0005-0000-0000-000055840000}"/>
    <cellStyle name="Notiz 2 4 8 2" xfId="41230" xr:uid="{00000000-0005-0000-0000-000056840000}"/>
    <cellStyle name="Notiz 2 4 9" xfId="25460" xr:uid="{00000000-0005-0000-0000-000057840000}"/>
    <cellStyle name="Notiz 2 4_B-A-AV-17C-1" xfId="39290" xr:uid="{00000000-0005-0000-0000-000058840000}"/>
    <cellStyle name="Notiz 2 5" xfId="25461" xr:uid="{00000000-0005-0000-0000-000059840000}"/>
    <cellStyle name="Notiz 2 5 2" xfId="25462" xr:uid="{00000000-0005-0000-0000-00005A840000}"/>
    <cellStyle name="Notiz 2 5 2 2" xfId="39292" xr:uid="{00000000-0005-0000-0000-00005B840000}"/>
    <cellStyle name="Notiz 2 5 3" xfId="25463" xr:uid="{00000000-0005-0000-0000-00005C840000}"/>
    <cellStyle name="Notiz 2 5 4" xfId="25464" xr:uid="{00000000-0005-0000-0000-00005D840000}"/>
    <cellStyle name="Notiz 2 5 5" xfId="39291" xr:uid="{00000000-0005-0000-0000-00005E840000}"/>
    <cellStyle name="Notiz 2 5_BU&amp;IC" xfId="25465" xr:uid="{00000000-0005-0000-0000-00005F840000}"/>
    <cellStyle name="Notiz 2 6" xfId="25466" xr:uid="{00000000-0005-0000-0000-000060840000}"/>
    <cellStyle name="Notiz 2 6 2" xfId="25467" xr:uid="{00000000-0005-0000-0000-000061840000}"/>
    <cellStyle name="Notiz 2 6 3" xfId="25468" xr:uid="{00000000-0005-0000-0000-000062840000}"/>
    <cellStyle name="Notiz 2 6 4" xfId="25469" xr:uid="{00000000-0005-0000-0000-000063840000}"/>
    <cellStyle name="Notiz 2 6 5" xfId="39293" xr:uid="{00000000-0005-0000-0000-000064840000}"/>
    <cellStyle name="Notiz 2 6_BU&amp;IC" xfId="25470" xr:uid="{00000000-0005-0000-0000-000065840000}"/>
    <cellStyle name="Notiz 2 7" xfId="25471" xr:uid="{00000000-0005-0000-0000-000066840000}"/>
    <cellStyle name="Notiz 2 7 2" xfId="25472" xr:uid="{00000000-0005-0000-0000-000067840000}"/>
    <cellStyle name="Notiz 2 7 3" xfId="25473" xr:uid="{00000000-0005-0000-0000-000068840000}"/>
    <cellStyle name="Notiz 2 7 4" xfId="39294" xr:uid="{00000000-0005-0000-0000-000069840000}"/>
    <cellStyle name="Notiz 2 7_BU&amp;IC" xfId="25474" xr:uid="{00000000-0005-0000-0000-00006A840000}"/>
    <cellStyle name="Notiz 2 8" xfId="25475" xr:uid="{00000000-0005-0000-0000-00006B840000}"/>
    <cellStyle name="Notiz 2 8 2" xfId="25476" xr:uid="{00000000-0005-0000-0000-00006C840000}"/>
    <cellStyle name="Notiz 2 8 3" xfId="25477" xr:uid="{00000000-0005-0000-0000-00006D840000}"/>
    <cellStyle name="Notiz 2 8 4" xfId="39295" xr:uid="{00000000-0005-0000-0000-00006E840000}"/>
    <cellStyle name="Notiz 2 8_BU&amp;IC" xfId="25478" xr:uid="{00000000-0005-0000-0000-00006F840000}"/>
    <cellStyle name="Notiz 2 9" xfId="25479" xr:uid="{00000000-0005-0000-0000-000070840000}"/>
    <cellStyle name="Notiz 2 9 2" xfId="25480" xr:uid="{00000000-0005-0000-0000-000071840000}"/>
    <cellStyle name="Notiz 2 9 3" xfId="39296" xr:uid="{00000000-0005-0000-0000-000072840000}"/>
    <cellStyle name="Notiz 2 9_BU&amp;IC" xfId="25481" xr:uid="{00000000-0005-0000-0000-000073840000}"/>
    <cellStyle name="Notiz 2_2015.12" xfId="25482" xr:uid="{00000000-0005-0000-0000-000074840000}"/>
    <cellStyle name="Notiz 20" xfId="25483" xr:uid="{00000000-0005-0000-0000-000075840000}"/>
    <cellStyle name="Notiz 3" xfId="564" xr:uid="{00000000-0005-0000-0000-000076840000}"/>
    <cellStyle name="Notiz 3 10" xfId="25484" xr:uid="{00000000-0005-0000-0000-000077840000}"/>
    <cellStyle name="Notiz 3 10 2" xfId="41528" xr:uid="{00000000-0005-0000-0000-000078840000}"/>
    <cellStyle name="Notiz 3 10 3" xfId="40853" xr:uid="{00000000-0005-0000-0000-000079840000}"/>
    <cellStyle name="Notiz 3 11" xfId="25485" xr:uid="{00000000-0005-0000-0000-00007A840000}"/>
    <cellStyle name="Notiz 3 11 2" xfId="38059" xr:uid="{00000000-0005-0000-0000-00007B840000}"/>
    <cellStyle name="Notiz 3 12" xfId="756" xr:uid="{00000000-0005-0000-0000-00007C840000}"/>
    <cellStyle name="Notiz 3 12 2" xfId="41231" xr:uid="{00000000-0005-0000-0000-00007D840000}"/>
    <cellStyle name="Notiz 3 13" xfId="37932" xr:uid="{00000000-0005-0000-0000-00007E840000}"/>
    <cellStyle name="Notiz 3 14" xfId="42596" xr:uid="{00000000-0005-0000-0000-00007F840000}"/>
    <cellStyle name="Notiz 3 2" xfId="565" xr:uid="{00000000-0005-0000-0000-000080840000}"/>
    <cellStyle name="Notiz 3 2 10" xfId="25487" xr:uid="{00000000-0005-0000-0000-000081840000}"/>
    <cellStyle name="Notiz 3 2 10 2" xfId="41529" xr:uid="{00000000-0005-0000-0000-000082840000}"/>
    <cellStyle name="Notiz 3 2 10 3" xfId="40854" xr:uid="{00000000-0005-0000-0000-000083840000}"/>
    <cellStyle name="Notiz 3 2 11" xfId="25488" xr:uid="{00000000-0005-0000-0000-000084840000}"/>
    <cellStyle name="Notiz 3 2 11 2" xfId="38060" xr:uid="{00000000-0005-0000-0000-000085840000}"/>
    <cellStyle name="Notiz 3 2 12" xfId="25486" xr:uid="{00000000-0005-0000-0000-000086840000}"/>
    <cellStyle name="Notiz 3 2 12 2" xfId="41232" xr:uid="{00000000-0005-0000-0000-000087840000}"/>
    <cellStyle name="Notiz 3 2 13" xfId="37933" xr:uid="{00000000-0005-0000-0000-000088840000}"/>
    <cellStyle name="Notiz 3 2 14" xfId="42597" xr:uid="{00000000-0005-0000-0000-000089840000}"/>
    <cellStyle name="Notiz 3 2 2" xfId="25489" xr:uid="{00000000-0005-0000-0000-00008A840000}"/>
    <cellStyle name="Notiz 3 2 2 10" xfId="42352" xr:uid="{00000000-0005-0000-0000-00008B840000}"/>
    <cellStyle name="Notiz 3 2 2 2" xfId="25490" xr:uid="{00000000-0005-0000-0000-00008C840000}"/>
    <cellStyle name="Notiz 3 2 2 2 2" xfId="25491" xr:uid="{00000000-0005-0000-0000-00008D840000}"/>
    <cellStyle name="Notiz 3 2 2 2 3" xfId="39300" xr:uid="{00000000-0005-0000-0000-00008E840000}"/>
    <cellStyle name="Notiz 3 2 2 2_BU&amp;IC" xfId="25492" xr:uid="{00000000-0005-0000-0000-00008F840000}"/>
    <cellStyle name="Notiz 3 2 2 3" xfId="25493" xr:uid="{00000000-0005-0000-0000-000090840000}"/>
    <cellStyle name="Notiz 3 2 2 3 2" xfId="25494" xr:uid="{00000000-0005-0000-0000-000091840000}"/>
    <cellStyle name="Notiz 3 2 2 3 3" xfId="39301" xr:uid="{00000000-0005-0000-0000-000092840000}"/>
    <cellStyle name="Notiz 3 2 2 3_BU&amp;IC" xfId="25495" xr:uid="{00000000-0005-0000-0000-000093840000}"/>
    <cellStyle name="Notiz 3 2 2 4" xfId="25496" xr:uid="{00000000-0005-0000-0000-000094840000}"/>
    <cellStyle name="Notiz 3 2 2 4 2" xfId="39299" xr:uid="{00000000-0005-0000-0000-000095840000}"/>
    <cellStyle name="Notiz 3 2 2 5" xfId="41022" xr:uid="{00000000-0005-0000-0000-000096840000}"/>
    <cellStyle name="Notiz 3 2 2 5 2" xfId="41696" xr:uid="{00000000-0005-0000-0000-000097840000}"/>
    <cellStyle name="Notiz 3 2 2 6" xfId="41328" xr:uid="{00000000-0005-0000-0000-000098840000}"/>
    <cellStyle name="Notiz 3 2 2 7" xfId="38185" xr:uid="{00000000-0005-0000-0000-000099840000}"/>
    <cellStyle name="Notiz 3 2 2 8" xfId="38616" xr:uid="{00000000-0005-0000-0000-00009A840000}"/>
    <cellStyle name="Notiz 3 2 2 9" xfId="42255" xr:uid="{00000000-0005-0000-0000-00009B840000}"/>
    <cellStyle name="Notiz 3 2 2_B-A-AV-17C-1" xfId="39302" xr:uid="{00000000-0005-0000-0000-00009C840000}"/>
    <cellStyle name="Notiz 3 2 3" xfId="25497" xr:uid="{00000000-0005-0000-0000-00009D840000}"/>
    <cellStyle name="Notiz 3 2 3 2" xfId="25498" xr:uid="{00000000-0005-0000-0000-00009E840000}"/>
    <cellStyle name="Notiz 3 2 3 2 2" xfId="39303" xr:uid="{00000000-0005-0000-0000-00009F840000}"/>
    <cellStyle name="Notiz 3 2 3 3" xfId="41023" xr:uid="{00000000-0005-0000-0000-0000A0840000}"/>
    <cellStyle name="Notiz 3 2 3 3 2" xfId="41697" xr:uid="{00000000-0005-0000-0000-0000A1840000}"/>
    <cellStyle name="Notiz 3 2 3 4" xfId="41424" xr:uid="{00000000-0005-0000-0000-0000A2840000}"/>
    <cellStyle name="Notiz 3 2 3 5" xfId="38282" xr:uid="{00000000-0005-0000-0000-0000A3840000}"/>
    <cellStyle name="Notiz 3 2 3_BU&amp;IC" xfId="25499" xr:uid="{00000000-0005-0000-0000-0000A4840000}"/>
    <cellStyle name="Notiz 3 2 4" xfId="25500" xr:uid="{00000000-0005-0000-0000-0000A5840000}"/>
    <cellStyle name="Notiz 3 2 4 2" xfId="25501" xr:uid="{00000000-0005-0000-0000-0000A6840000}"/>
    <cellStyle name="Notiz 3 2 4 3" xfId="39304" xr:uid="{00000000-0005-0000-0000-0000A7840000}"/>
    <cellStyle name="Notiz 3 2 4_BU&amp;IC" xfId="25502" xr:uid="{00000000-0005-0000-0000-0000A8840000}"/>
    <cellStyle name="Notiz 3 2 5" xfId="25503" xr:uid="{00000000-0005-0000-0000-0000A9840000}"/>
    <cellStyle name="Notiz 3 2 5 2" xfId="39305" xr:uid="{00000000-0005-0000-0000-0000AA840000}"/>
    <cellStyle name="Notiz 3 2 6" xfId="25504" xr:uid="{00000000-0005-0000-0000-0000AB840000}"/>
    <cellStyle name="Notiz 3 2 6 2" xfId="39306" xr:uid="{00000000-0005-0000-0000-0000AC840000}"/>
    <cellStyle name="Notiz 3 2 7" xfId="25505" xr:uid="{00000000-0005-0000-0000-0000AD840000}"/>
    <cellStyle name="Notiz 3 2 7 2" xfId="39307" xr:uid="{00000000-0005-0000-0000-0000AE840000}"/>
    <cellStyle name="Notiz 3 2 8" xfId="25506" xr:uid="{00000000-0005-0000-0000-0000AF840000}"/>
    <cellStyle name="Notiz 3 2 8 2" xfId="39308" xr:uid="{00000000-0005-0000-0000-0000B0840000}"/>
    <cellStyle name="Notiz 3 2 9" xfId="25507" xr:uid="{00000000-0005-0000-0000-0000B1840000}"/>
    <cellStyle name="Notiz 3 2 9 2" xfId="39298" xr:uid="{00000000-0005-0000-0000-0000B2840000}"/>
    <cellStyle name="Notiz 3 2_B_Aktiven" xfId="25508" xr:uid="{00000000-0005-0000-0000-0000B3840000}"/>
    <cellStyle name="Notiz 3 3" xfId="25509" xr:uid="{00000000-0005-0000-0000-0000B4840000}"/>
    <cellStyle name="Notiz 3 3 10" xfId="41784" xr:uid="{00000000-0005-0000-0000-0000B5840000}"/>
    <cellStyle name="Notiz 3 3 2" xfId="25510" xr:uid="{00000000-0005-0000-0000-0000B6840000}"/>
    <cellStyle name="Notiz 3 3 2 2" xfId="25511" xr:uid="{00000000-0005-0000-0000-0000B7840000}"/>
    <cellStyle name="Notiz 3 3 2 3" xfId="39310" xr:uid="{00000000-0005-0000-0000-0000B8840000}"/>
    <cellStyle name="Notiz 3 3 2_BU&amp;IC" xfId="25512" xr:uid="{00000000-0005-0000-0000-0000B9840000}"/>
    <cellStyle name="Notiz 3 3 3" xfId="25513" xr:uid="{00000000-0005-0000-0000-0000BA840000}"/>
    <cellStyle name="Notiz 3 3 3 2" xfId="25514" xr:uid="{00000000-0005-0000-0000-0000BB840000}"/>
    <cellStyle name="Notiz 3 3 3 3" xfId="39311" xr:uid="{00000000-0005-0000-0000-0000BC840000}"/>
    <cellStyle name="Notiz 3 3 3_BU&amp;IC" xfId="25515" xr:uid="{00000000-0005-0000-0000-0000BD840000}"/>
    <cellStyle name="Notiz 3 3 4" xfId="25516" xr:uid="{00000000-0005-0000-0000-0000BE840000}"/>
    <cellStyle name="Notiz 3 3 4 2" xfId="39309" xr:uid="{00000000-0005-0000-0000-0000BF840000}"/>
    <cellStyle name="Notiz 3 3 5" xfId="41024" xr:uid="{00000000-0005-0000-0000-0000C0840000}"/>
    <cellStyle name="Notiz 3 3 5 2" xfId="41698" xr:uid="{00000000-0005-0000-0000-0000C1840000}"/>
    <cellStyle name="Notiz 3 3 6" xfId="41327" xr:uid="{00000000-0005-0000-0000-0000C2840000}"/>
    <cellStyle name="Notiz 3 3 7" xfId="38184" xr:uid="{00000000-0005-0000-0000-0000C3840000}"/>
    <cellStyle name="Notiz 3 3 8" xfId="38617" xr:uid="{00000000-0005-0000-0000-0000C4840000}"/>
    <cellStyle name="Notiz 3 3 9" xfId="42256" xr:uid="{00000000-0005-0000-0000-0000C5840000}"/>
    <cellStyle name="Notiz 3 3_B-A-AV-17C-1" xfId="39312" xr:uid="{00000000-0005-0000-0000-0000C6840000}"/>
    <cellStyle name="Notiz 3 4" xfId="25517" xr:uid="{00000000-0005-0000-0000-0000C7840000}"/>
    <cellStyle name="Notiz 3 4 10" xfId="42262" xr:uid="{00000000-0005-0000-0000-0000C8840000}"/>
    <cellStyle name="Notiz 3 4 2" xfId="25518" xr:uid="{00000000-0005-0000-0000-0000C9840000}"/>
    <cellStyle name="Notiz 3 4 2 2" xfId="25519" xr:uid="{00000000-0005-0000-0000-0000CA840000}"/>
    <cellStyle name="Notiz 3 4 2 3" xfId="39314" xr:uid="{00000000-0005-0000-0000-0000CB840000}"/>
    <cellStyle name="Notiz 3 4 2_BU&amp;IC" xfId="25520" xr:uid="{00000000-0005-0000-0000-0000CC840000}"/>
    <cellStyle name="Notiz 3 4 3" xfId="25521" xr:uid="{00000000-0005-0000-0000-0000CD840000}"/>
    <cellStyle name="Notiz 3 4 3 2" xfId="39313" xr:uid="{00000000-0005-0000-0000-0000CE840000}"/>
    <cellStyle name="Notiz 3 4 4" xfId="41025" xr:uid="{00000000-0005-0000-0000-0000CF840000}"/>
    <cellStyle name="Notiz 3 4 4 2" xfId="41699" xr:uid="{00000000-0005-0000-0000-0000D0840000}"/>
    <cellStyle name="Notiz 3 4 5" xfId="41423" xr:uid="{00000000-0005-0000-0000-0000D1840000}"/>
    <cellStyle name="Notiz 3 4 6" xfId="38281" xr:uid="{00000000-0005-0000-0000-0000D2840000}"/>
    <cellStyle name="Notiz 3 4 7" xfId="38538" xr:uid="{00000000-0005-0000-0000-0000D3840000}"/>
    <cellStyle name="Notiz 3 4 8" xfId="42244" xr:uid="{00000000-0005-0000-0000-0000D4840000}"/>
    <cellStyle name="Notiz 3 4 9" xfId="41786" xr:uid="{00000000-0005-0000-0000-0000D5840000}"/>
    <cellStyle name="Notiz 3 4_BU&amp;IC" xfId="25522" xr:uid="{00000000-0005-0000-0000-0000D6840000}"/>
    <cellStyle name="Notiz 3 5" xfId="25523" xr:uid="{00000000-0005-0000-0000-0000D7840000}"/>
    <cellStyle name="Notiz 3 5 2" xfId="25524" xr:uid="{00000000-0005-0000-0000-0000D8840000}"/>
    <cellStyle name="Notiz 3 5 3" xfId="39315" xr:uid="{00000000-0005-0000-0000-0000D9840000}"/>
    <cellStyle name="Notiz 3 5_BU&amp;IC" xfId="25525" xr:uid="{00000000-0005-0000-0000-0000DA840000}"/>
    <cellStyle name="Notiz 3 6" xfId="25526" xr:uid="{00000000-0005-0000-0000-0000DB840000}"/>
    <cellStyle name="Notiz 3 6 2" xfId="25527" xr:uid="{00000000-0005-0000-0000-0000DC840000}"/>
    <cellStyle name="Notiz 3 6 3" xfId="39316" xr:uid="{00000000-0005-0000-0000-0000DD840000}"/>
    <cellStyle name="Notiz 3 6_BU&amp;IC" xfId="25528" xr:uid="{00000000-0005-0000-0000-0000DE840000}"/>
    <cellStyle name="Notiz 3 7" xfId="25529" xr:uid="{00000000-0005-0000-0000-0000DF840000}"/>
    <cellStyle name="Notiz 3 7 2" xfId="39317" xr:uid="{00000000-0005-0000-0000-0000E0840000}"/>
    <cellStyle name="Notiz 3 8" xfId="25530" xr:uid="{00000000-0005-0000-0000-0000E1840000}"/>
    <cellStyle name="Notiz 3 8 2" xfId="39318" xr:uid="{00000000-0005-0000-0000-0000E2840000}"/>
    <cellStyle name="Notiz 3 9" xfId="25531" xr:uid="{00000000-0005-0000-0000-0000E3840000}"/>
    <cellStyle name="Notiz 3 9 2" xfId="39297" xr:uid="{00000000-0005-0000-0000-0000E4840000}"/>
    <cellStyle name="Notiz 3_B_Aktiven" xfId="25532" xr:uid="{00000000-0005-0000-0000-0000E5840000}"/>
    <cellStyle name="Notiz 4" xfId="566" xr:uid="{00000000-0005-0000-0000-0000E6840000}"/>
    <cellStyle name="Notiz 4 10" xfId="25533" xr:uid="{00000000-0005-0000-0000-0000E7840000}"/>
    <cellStyle name="Notiz 4 10 2" xfId="41530" xr:uid="{00000000-0005-0000-0000-0000E8840000}"/>
    <cellStyle name="Notiz 4 10 3" xfId="40855" xr:uid="{00000000-0005-0000-0000-0000E9840000}"/>
    <cellStyle name="Notiz 4 11" xfId="757" xr:uid="{00000000-0005-0000-0000-0000EA840000}"/>
    <cellStyle name="Notiz 4 11 2" xfId="38061" xr:uid="{00000000-0005-0000-0000-0000EB840000}"/>
    <cellStyle name="Notiz 4 12" xfId="41233" xr:uid="{00000000-0005-0000-0000-0000EC840000}"/>
    <cellStyle name="Notiz 4 13" xfId="37934" xr:uid="{00000000-0005-0000-0000-0000ED840000}"/>
    <cellStyle name="Notiz 4 14" xfId="42598" xr:uid="{00000000-0005-0000-0000-0000EE840000}"/>
    <cellStyle name="Notiz 4 2" xfId="567" xr:uid="{00000000-0005-0000-0000-0000EF840000}"/>
    <cellStyle name="Notiz 4 2 10" xfId="40856" xr:uid="{00000000-0005-0000-0000-0000F0840000}"/>
    <cellStyle name="Notiz 4 2 10 2" xfId="41531" xr:uid="{00000000-0005-0000-0000-0000F1840000}"/>
    <cellStyle name="Notiz 4 2 11" xfId="38062" xr:uid="{00000000-0005-0000-0000-0000F2840000}"/>
    <cellStyle name="Notiz 4 2 12" xfId="41234" xr:uid="{00000000-0005-0000-0000-0000F3840000}"/>
    <cellStyle name="Notiz 4 2 13" xfId="37935" xr:uid="{00000000-0005-0000-0000-0000F4840000}"/>
    <cellStyle name="Notiz 4 2 14" xfId="42599" xr:uid="{00000000-0005-0000-0000-0000F5840000}"/>
    <cellStyle name="Notiz 4 2 2" xfId="25535" xr:uid="{00000000-0005-0000-0000-0000F6840000}"/>
    <cellStyle name="Notiz 4 2 2 10" xfId="42407" xr:uid="{00000000-0005-0000-0000-0000F7840000}"/>
    <cellStyle name="Notiz 4 2 2 2" xfId="25536" xr:uid="{00000000-0005-0000-0000-0000F8840000}"/>
    <cellStyle name="Notiz 4 2 2 2 2" xfId="25537" xr:uid="{00000000-0005-0000-0000-0000F9840000}"/>
    <cellStyle name="Notiz 4 2 2 2 3" xfId="39322" xr:uid="{00000000-0005-0000-0000-0000FA840000}"/>
    <cellStyle name="Notiz 4 2 2 2_BU&amp;IC" xfId="25538" xr:uid="{00000000-0005-0000-0000-0000FB840000}"/>
    <cellStyle name="Notiz 4 2 2 3" xfId="25539" xr:uid="{00000000-0005-0000-0000-0000FC840000}"/>
    <cellStyle name="Notiz 4 2 2 3 2" xfId="25540" xr:uid="{00000000-0005-0000-0000-0000FD840000}"/>
    <cellStyle name="Notiz 4 2 2 3 3" xfId="39323" xr:uid="{00000000-0005-0000-0000-0000FE840000}"/>
    <cellStyle name="Notiz 4 2 2 3_BU&amp;IC" xfId="25541" xr:uid="{00000000-0005-0000-0000-0000FF840000}"/>
    <cellStyle name="Notiz 4 2 2 4" xfId="25542" xr:uid="{00000000-0005-0000-0000-000000850000}"/>
    <cellStyle name="Notiz 4 2 2 4 2" xfId="39321" xr:uid="{00000000-0005-0000-0000-000001850000}"/>
    <cellStyle name="Notiz 4 2 2 5" xfId="41026" xr:uid="{00000000-0005-0000-0000-000002850000}"/>
    <cellStyle name="Notiz 4 2 2 5 2" xfId="41700" xr:uid="{00000000-0005-0000-0000-000003850000}"/>
    <cellStyle name="Notiz 4 2 2 6" xfId="41330" xr:uid="{00000000-0005-0000-0000-000004850000}"/>
    <cellStyle name="Notiz 4 2 2 7" xfId="38187" xr:uid="{00000000-0005-0000-0000-000005850000}"/>
    <cellStyle name="Notiz 4 2 2 8" xfId="38610" xr:uid="{00000000-0005-0000-0000-000006850000}"/>
    <cellStyle name="Notiz 4 2 2 9" xfId="42253" xr:uid="{00000000-0005-0000-0000-000007850000}"/>
    <cellStyle name="Notiz 4 2 2_B-A-AV-17C-1" xfId="39324" xr:uid="{00000000-0005-0000-0000-000008850000}"/>
    <cellStyle name="Notiz 4 2 3" xfId="25543" xr:uid="{00000000-0005-0000-0000-000009850000}"/>
    <cellStyle name="Notiz 4 2 3 2" xfId="25544" xr:uid="{00000000-0005-0000-0000-00000A850000}"/>
    <cellStyle name="Notiz 4 2 3 2 2" xfId="39325" xr:uid="{00000000-0005-0000-0000-00000B850000}"/>
    <cellStyle name="Notiz 4 2 3 3" xfId="41027" xr:uid="{00000000-0005-0000-0000-00000C850000}"/>
    <cellStyle name="Notiz 4 2 3 3 2" xfId="41701" xr:uid="{00000000-0005-0000-0000-00000D850000}"/>
    <cellStyle name="Notiz 4 2 3 4" xfId="41426" xr:uid="{00000000-0005-0000-0000-00000E850000}"/>
    <cellStyle name="Notiz 4 2 3 5" xfId="38284" xr:uid="{00000000-0005-0000-0000-00000F850000}"/>
    <cellStyle name="Notiz 4 2 3_BU&amp;IC" xfId="25545" xr:uid="{00000000-0005-0000-0000-000010850000}"/>
    <cellStyle name="Notiz 4 2 4" xfId="25546" xr:uid="{00000000-0005-0000-0000-000011850000}"/>
    <cellStyle name="Notiz 4 2 4 2" xfId="25547" xr:uid="{00000000-0005-0000-0000-000012850000}"/>
    <cellStyle name="Notiz 4 2 4 3" xfId="39326" xr:uid="{00000000-0005-0000-0000-000013850000}"/>
    <cellStyle name="Notiz 4 2 4_BU&amp;IC" xfId="25548" xr:uid="{00000000-0005-0000-0000-000014850000}"/>
    <cellStyle name="Notiz 4 2 5" xfId="25549" xr:uid="{00000000-0005-0000-0000-000015850000}"/>
    <cellStyle name="Notiz 4 2 5 2" xfId="39327" xr:uid="{00000000-0005-0000-0000-000016850000}"/>
    <cellStyle name="Notiz 4 2 6" xfId="25550" xr:uid="{00000000-0005-0000-0000-000017850000}"/>
    <cellStyle name="Notiz 4 2 6 2" xfId="39328" xr:uid="{00000000-0005-0000-0000-000018850000}"/>
    <cellStyle name="Notiz 4 2 7" xfId="25551" xr:uid="{00000000-0005-0000-0000-000019850000}"/>
    <cellStyle name="Notiz 4 2 7 2" xfId="39329" xr:uid="{00000000-0005-0000-0000-00001A850000}"/>
    <cellStyle name="Notiz 4 2 8" xfId="25534" xr:uid="{00000000-0005-0000-0000-00001B850000}"/>
    <cellStyle name="Notiz 4 2 8 2" xfId="39330" xr:uid="{00000000-0005-0000-0000-00001C850000}"/>
    <cellStyle name="Notiz 4 2 9" xfId="39320" xr:uid="{00000000-0005-0000-0000-00001D850000}"/>
    <cellStyle name="Notiz 4 2_5 year overview margin" xfId="37672" xr:uid="{00000000-0005-0000-0000-00001E850000}"/>
    <cellStyle name="Notiz 4 3" xfId="25552" xr:uid="{00000000-0005-0000-0000-00001F850000}"/>
    <cellStyle name="Notiz 4 3 10" xfId="42441" xr:uid="{00000000-0005-0000-0000-000020850000}"/>
    <cellStyle name="Notiz 4 3 2" xfId="25553" xr:uid="{00000000-0005-0000-0000-000021850000}"/>
    <cellStyle name="Notiz 4 3 2 2" xfId="25554" xr:uid="{00000000-0005-0000-0000-000022850000}"/>
    <cellStyle name="Notiz 4 3 2 3" xfId="39332" xr:uid="{00000000-0005-0000-0000-000023850000}"/>
    <cellStyle name="Notiz 4 3 2_BU&amp;IC" xfId="25555" xr:uid="{00000000-0005-0000-0000-000024850000}"/>
    <cellStyle name="Notiz 4 3 3" xfId="25556" xr:uid="{00000000-0005-0000-0000-000025850000}"/>
    <cellStyle name="Notiz 4 3 3 2" xfId="25557" xr:uid="{00000000-0005-0000-0000-000026850000}"/>
    <cellStyle name="Notiz 4 3 3 3" xfId="39333" xr:uid="{00000000-0005-0000-0000-000027850000}"/>
    <cellStyle name="Notiz 4 3 3_BU&amp;IC" xfId="25558" xr:uid="{00000000-0005-0000-0000-000028850000}"/>
    <cellStyle name="Notiz 4 3 4" xfId="25559" xr:uid="{00000000-0005-0000-0000-000029850000}"/>
    <cellStyle name="Notiz 4 3 4 2" xfId="39331" xr:uid="{00000000-0005-0000-0000-00002A850000}"/>
    <cellStyle name="Notiz 4 3 5" xfId="41028" xr:uid="{00000000-0005-0000-0000-00002B850000}"/>
    <cellStyle name="Notiz 4 3 5 2" xfId="41702" xr:uid="{00000000-0005-0000-0000-00002C850000}"/>
    <cellStyle name="Notiz 4 3 6" xfId="41329" xr:uid="{00000000-0005-0000-0000-00002D850000}"/>
    <cellStyle name="Notiz 4 3 7" xfId="38186" xr:uid="{00000000-0005-0000-0000-00002E850000}"/>
    <cellStyle name="Notiz 4 3 8" xfId="38603" xr:uid="{00000000-0005-0000-0000-00002F850000}"/>
    <cellStyle name="Notiz 4 3 9" xfId="42254" xr:uid="{00000000-0005-0000-0000-000030850000}"/>
    <cellStyle name="Notiz 4 3_B-A-AV-17C-1" xfId="39334" xr:uid="{00000000-0005-0000-0000-000031850000}"/>
    <cellStyle name="Notiz 4 4" xfId="25560" xr:uid="{00000000-0005-0000-0000-000032850000}"/>
    <cellStyle name="Notiz 4 4 10" xfId="42166" xr:uid="{00000000-0005-0000-0000-000033850000}"/>
    <cellStyle name="Notiz 4 4 2" xfId="25561" xr:uid="{00000000-0005-0000-0000-000034850000}"/>
    <cellStyle name="Notiz 4 4 2 2" xfId="25562" xr:uid="{00000000-0005-0000-0000-000035850000}"/>
    <cellStyle name="Notiz 4 4 2 3" xfId="39336" xr:uid="{00000000-0005-0000-0000-000036850000}"/>
    <cellStyle name="Notiz 4 4 2_BU&amp;IC" xfId="25563" xr:uid="{00000000-0005-0000-0000-000037850000}"/>
    <cellStyle name="Notiz 4 4 3" xfId="25564" xr:uid="{00000000-0005-0000-0000-000038850000}"/>
    <cellStyle name="Notiz 4 4 3 2" xfId="39335" xr:uid="{00000000-0005-0000-0000-000039850000}"/>
    <cellStyle name="Notiz 4 4 4" xfId="41029" xr:uid="{00000000-0005-0000-0000-00003A850000}"/>
    <cellStyle name="Notiz 4 4 4 2" xfId="41703" xr:uid="{00000000-0005-0000-0000-00003B850000}"/>
    <cellStyle name="Notiz 4 4 5" xfId="41425" xr:uid="{00000000-0005-0000-0000-00003C850000}"/>
    <cellStyle name="Notiz 4 4 6" xfId="38283" xr:uid="{00000000-0005-0000-0000-00003D850000}"/>
    <cellStyle name="Notiz 4 4 7" xfId="38537" xr:uid="{00000000-0005-0000-0000-00003E850000}"/>
    <cellStyle name="Notiz 4 4 8" xfId="38602" xr:uid="{00000000-0005-0000-0000-00003F850000}"/>
    <cellStyle name="Notiz 4 4 9" xfId="42250" xr:uid="{00000000-0005-0000-0000-000040850000}"/>
    <cellStyle name="Notiz 4 4_BU&amp;IC" xfId="25565" xr:uid="{00000000-0005-0000-0000-000041850000}"/>
    <cellStyle name="Notiz 4 5" xfId="25566" xr:uid="{00000000-0005-0000-0000-000042850000}"/>
    <cellStyle name="Notiz 4 5 2" xfId="25567" xr:uid="{00000000-0005-0000-0000-000043850000}"/>
    <cellStyle name="Notiz 4 5 3" xfId="39337" xr:uid="{00000000-0005-0000-0000-000044850000}"/>
    <cellStyle name="Notiz 4 5_BU&amp;IC" xfId="25568" xr:uid="{00000000-0005-0000-0000-000045850000}"/>
    <cellStyle name="Notiz 4 6" xfId="25569" xr:uid="{00000000-0005-0000-0000-000046850000}"/>
    <cellStyle name="Notiz 4 6 2" xfId="25570" xr:uid="{00000000-0005-0000-0000-000047850000}"/>
    <cellStyle name="Notiz 4 6 3" xfId="39338" xr:uid="{00000000-0005-0000-0000-000048850000}"/>
    <cellStyle name="Notiz 4 6_BU&amp;IC" xfId="25571" xr:uid="{00000000-0005-0000-0000-000049850000}"/>
    <cellStyle name="Notiz 4 7" xfId="25572" xr:uid="{00000000-0005-0000-0000-00004A850000}"/>
    <cellStyle name="Notiz 4 7 2" xfId="39339" xr:uid="{00000000-0005-0000-0000-00004B850000}"/>
    <cellStyle name="Notiz 4 8" xfId="25573" xr:uid="{00000000-0005-0000-0000-00004C850000}"/>
    <cellStyle name="Notiz 4 8 2" xfId="39340" xr:uid="{00000000-0005-0000-0000-00004D850000}"/>
    <cellStyle name="Notiz 4 9" xfId="25574" xr:uid="{00000000-0005-0000-0000-00004E850000}"/>
    <cellStyle name="Notiz 4 9 2" xfId="39319" xr:uid="{00000000-0005-0000-0000-00004F850000}"/>
    <cellStyle name="Notiz 4_B_Aktiven" xfId="25575" xr:uid="{00000000-0005-0000-0000-000050850000}"/>
    <cellStyle name="Notiz 5" xfId="758" xr:uid="{00000000-0005-0000-0000-000051850000}"/>
    <cellStyle name="Notiz 5 10" xfId="25576" xr:uid="{00000000-0005-0000-0000-000052850000}"/>
    <cellStyle name="Notiz 5 11" xfId="39341" xr:uid="{00000000-0005-0000-0000-000053850000}"/>
    <cellStyle name="Notiz 5 2" xfId="25577" xr:uid="{00000000-0005-0000-0000-000054850000}"/>
    <cellStyle name="Notiz 5 2 10" xfId="38526" xr:uid="{00000000-0005-0000-0000-000055850000}"/>
    <cellStyle name="Notiz 5 2 2" xfId="25578" xr:uid="{00000000-0005-0000-0000-000056850000}"/>
    <cellStyle name="Notiz 5 2 2 2" xfId="25579" xr:uid="{00000000-0005-0000-0000-000057850000}"/>
    <cellStyle name="Notiz 5 2 2 2 2" xfId="25580" xr:uid="{00000000-0005-0000-0000-000058850000}"/>
    <cellStyle name="Notiz 5 2 2 2_BU&amp;IC" xfId="25581" xr:uid="{00000000-0005-0000-0000-000059850000}"/>
    <cellStyle name="Notiz 5 2 2 3" xfId="25582" xr:uid="{00000000-0005-0000-0000-00005A850000}"/>
    <cellStyle name="Notiz 5 2 2 3 2" xfId="25583" xr:uid="{00000000-0005-0000-0000-00005B850000}"/>
    <cellStyle name="Notiz 5 2 2 3_BU&amp;IC" xfId="25584" xr:uid="{00000000-0005-0000-0000-00005C850000}"/>
    <cellStyle name="Notiz 5 2 2 4" xfId="25585" xr:uid="{00000000-0005-0000-0000-00005D850000}"/>
    <cellStyle name="Notiz 5 2 2_BU&amp;IC" xfId="25586" xr:uid="{00000000-0005-0000-0000-00005E850000}"/>
    <cellStyle name="Notiz 5 2 3" xfId="25587" xr:uid="{00000000-0005-0000-0000-00005F850000}"/>
    <cellStyle name="Notiz 5 2 3 2" xfId="25588" xr:uid="{00000000-0005-0000-0000-000060850000}"/>
    <cellStyle name="Notiz 5 2 3_BU&amp;IC" xfId="25589" xr:uid="{00000000-0005-0000-0000-000061850000}"/>
    <cellStyle name="Notiz 5 2 4" xfId="25590" xr:uid="{00000000-0005-0000-0000-000062850000}"/>
    <cellStyle name="Notiz 5 2 4 2" xfId="25591" xr:uid="{00000000-0005-0000-0000-000063850000}"/>
    <cellStyle name="Notiz 5 2 4_BU&amp;IC" xfId="25592" xr:uid="{00000000-0005-0000-0000-000064850000}"/>
    <cellStyle name="Notiz 5 2 5" xfId="25593" xr:uid="{00000000-0005-0000-0000-000065850000}"/>
    <cellStyle name="Notiz 5 2 6" xfId="39342" xr:uid="{00000000-0005-0000-0000-000066850000}"/>
    <cellStyle name="Notiz 5 2 7" xfId="42027" xr:uid="{00000000-0005-0000-0000-000067850000}"/>
    <cellStyle name="Notiz 5 2 8" xfId="37805" xr:uid="{00000000-0005-0000-0000-000068850000}"/>
    <cellStyle name="Notiz 5 2 9" xfId="42269" xr:uid="{00000000-0005-0000-0000-000069850000}"/>
    <cellStyle name="Notiz 5 2_BU&amp;IC" xfId="25594" xr:uid="{00000000-0005-0000-0000-00006A850000}"/>
    <cellStyle name="Notiz 5 3" xfId="25595" xr:uid="{00000000-0005-0000-0000-00006B850000}"/>
    <cellStyle name="Notiz 5 3 2" xfId="25596" xr:uid="{00000000-0005-0000-0000-00006C850000}"/>
    <cellStyle name="Notiz 5 3 2 2" xfId="25597" xr:uid="{00000000-0005-0000-0000-00006D850000}"/>
    <cellStyle name="Notiz 5 3 2_BU&amp;IC" xfId="25598" xr:uid="{00000000-0005-0000-0000-00006E850000}"/>
    <cellStyle name="Notiz 5 3 3" xfId="25599" xr:uid="{00000000-0005-0000-0000-00006F850000}"/>
    <cellStyle name="Notiz 5 3 3 2" xfId="25600" xr:uid="{00000000-0005-0000-0000-000070850000}"/>
    <cellStyle name="Notiz 5 3 3_BU&amp;IC" xfId="25601" xr:uid="{00000000-0005-0000-0000-000071850000}"/>
    <cellStyle name="Notiz 5 3 4" xfId="25602" xr:uid="{00000000-0005-0000-0000-000072850000}"/>
    <cellStyle name="Notiz 5 3_BU&amp;IC" xfId="25603" xr:uid="{00000000-0005-0000-0000-000073850000}"/>
    <cellStyle name="Notiz 5 4" xfId="25604" xr:uid="{00000000-0005-0000-0000-000074850000}"/>
    <cellStyle name="Notiz 5 4 2" xfId="25605" xr:uid="{00000000-0005-0000-0000-000075850000}"/>
    <cellStyle name="Notiz 5 4 2 2" xfId="25606" xr:uid="{00000000-0005-0000-0000-000076850000}"/>
    <cellStyle name="Notiz 5 4 2_BU&amp;IC" xfId="25607" xr:uid="{00000000-0005-0000-0000-000077850000}"/>
    <cellStyle name="Notiz 5 4 3" xfId="25608" xr:uid="{00000000-0005-0000-0000-000078850000}"/>
    <cellStyle name="Notiz 5 4_BU&amp;IC" xfId="25609" xr:uid="{00000000-0005-0000-0000-000079850000}"/>
    <cellStyle name="Notiz 5 5" xfId="25610" xr:uid="{00000000-0005-0000-0000-00007A850000}"/>
    <cellStyle name="Notiz 5 5 2" xfId="25611" xr:uid="{00000000-0005-0000-0000-00007B850000}"/>
    <cellStyle name="Notiz 5 5_BU&amp;IC" xfId="25612" xr:uid="{00000000-0005-0000-0000-00007C850000}"/>
    <cellStyle name="Notiz 5 6" xfId="25613" xr:uid="{00000000-0005-0000-0000-00007D850000}"/>
    <cellStyle name="Notiz 5 6 2" xfId="25614" xr:uid="{00000000-0005-0000-0000-00007E850000}"/>
    <cellStyle name="Notiz 5 6_BU&amp;IC" xfId="25615" xr:uid="{00000000-0005-0000-0000-00007F850000}"/>
    <cellStyle name="Notiz 5 7" xfId="25616" xr:uid="{00000000-0005-0000-0000-000080850000}"/>
    <cellStyle name="Notiz 5 8" xfId="25617" xr:uid="{00000000-0005-0000-0000-000081850000}"/>
    <cellStyle name="Notiz 5 9" xfId="25618" xr:uid="{00000000-0005-0000-0000-000082850000}"/>
    <cellStyle name="Notiz 5_BU&amp;IC" xfId="25619" xr:uid="{00000000-0005-0000-0000-000083850000}"/>
    <cellStyle name="Notiz 6" xfId="25620" xr:uid="{00000000-0005-0000-0000-000084850000}"/>
    <cellStyle name="Notiz 6 10" xfId="25621" xr:uid="{00000000-0005-0000-0000-000085850000}"/>
    <cellStyle name="Notiz 6 11" xfId="39343" xr:uid="{00000000-0005-0000-0000-000086850000}"/>
    <cellStyle name="Notiz 6 2" xfId="25622" xr:uid="{00000000-0005-0000-0000-000087850000}"/>
    <cellStyle name="Notiz 6 2 10" xfId="42220" xr:uid="{00000000-0005-0000-0000-000088850000}"/>
    <cellStyle name="Notiz 6 2 2" xfId="25623" xr:uid="{00000000-0005-0000-0000-000089850000}"/>
    <cellStyle name="Notiz 6 2 2 2" xfId="25624" xr:uid="{00000000-0005-0000-0000-00008A850000}"/>
    <cellStyle name="Notiz 6 2 2 2 2" xfId="25625" xr:uid="{00000000-0005-0000-0000-00008B850000}"/>
    <cellStyle name="Notiz 6 2 2 2_BU&amp;IC" xfId="25626" xr:uid="{00000000-0005-0000-0000-00008C850000}"/>
    <cellStyle name="Notiz 6 2 2 3" xfId="25627" xr:uid="{00000000-0005-0000-0000-00008D850000}"/>
    <cellStyle name="Notiz 6 2 2 3 2" xfId="25628" xr:uid="{00000000-0005-0000-0000-00008E850000}"/>
    <cellStyle name="Notiz 6 2 2 3_BU&amp;IC" xfId="25629" xr:uid="{00000000-0005-0000-0000-00008F850000}"/>
    <cellStyle name="Notiz 6 2 2 4" xfId="25630" xr:uid="{00000000-0005-0000-0000-000090850000}"/>
    <cellStyle name="Notiz 6 2 2_BU&amp;IC" xfId="25631" xr:uid="{00000000-0005-0000-0000-000091850000}"/>
    <cellStyle name="Notiz 6 2 3" xfId="25632" xr:uid="{00000000-0005-0000-0000-000092850000}"/>
    <cellStyle name="Notiz 6 2 3 2" xfId="25633" xr:uid="{00000000-0005-0000-0000-000093850000}"/>
    <cellStyle name="Notiz 6 2 3_BU&amp;IC" xfId="25634" xr:uid="{00000000-0005-0000-0000-000094850000}"/>
    <cellStyle name="Notiz 6 2 4" xfId="25635" xr:uid="{00000000-0005-0000-0000-000095850000}"/>
    <cellStyle name="Notiz 6 2 4 2" xfId="25636" xr:uid="{00000000-0005-0000-0000-000096850000}"/>
    <cellStyle name="Notiz 6 2 4_BU&amp;IC" xfId="25637" xr:uid="{00000000-0005-0000-0000-000097850000}"/>
    <cellStyle name="Notiz 6 2 5" xfId="25638" xr:uid="{00000000-0005-0000-0000-000098850000}"/>
    <cellStyle name="Notiz 6 2 6" xfId="39344" xr:uid="{00000000-0005-0000-0000-000099850000}"/>
    <cellStyle name="Notiz 6 2 7" xfId="42028" xr:uid="{00000000-0005-0000-0000-00009A850000}"/>
    <cellStyle name="Notiz 6 2 8" xfId="42377" xr:uid="{00000000-0005-0000-0000-00009B850000}"/>
    <cellStyle name="Notiz 6 2 9" xfId="42366" xr:uid="{00000000-0005-0000-0000-00009C850000}"/>
    <cellStyle name="Notiz 6 2_BU&amp;IC" xfId="25639" xr:uid="{00000000-0005-0000-0000-00009D850000}"/>
    <cellStyle name="Notiz 6 3" xfId="25640" xr:uid="{00000000-0005-0000-0000-00009E850000}"/>
    <cellStyle name="Notiz 6 3 2" xfId="25641" xr:uid="{00000000-0005-0000-0000-00009F850000}"/>
    <cellStyle name="Notiz 6 3 2 2" xfId="25642" xr:uid="{00000000-0005-0000-0000-0000A0850000}"/>
    <cellStyle name="Notiz 6 3 2_BU&amp;IC" xfId="25643" xr:uid="{00000000-0005-0000-0000-0000A1850000}"/>
    <cellStyle name="Notiz 6 3 3" xfId="25644" xr:uid="{00000000-0005-0000-0000-0000A2850000}"/>
    <cellStyle name="Notiz 6 3 3 2" xfId="25645" xr:uid="{00000000-0005-0000-0000-0000A3850000}"/>
    <cellStyle name="Notiz 6 3 3_BU&amp;IC" xfId="25646" xr:uid="{00000000-0005-0000-0000-0000A4850000}"/>
    <cellStyle name="Notiz 6 3 4" xfId="25647" xr:uid="{00000000-0005-0000-0000-0000A5850000}"/>
    <cellStyle name="Notiz 6 3_BU&amp;IC" xfId="25648" xr:uid="{00000000-0005-0000-0000-0000A6850000}"/>
    <cellStyle name="Notiz 6 4" xfId="25649" xr:uid="{00000000-0005-0000-0000-0000A7850000}"/>
    <cellStyle name="Notiz 6 4 2" xfId="25650" xr:uid="{00000000-0005-0000-0000-0000A8850000}"/>
    <cellStyle name="Notiz 6 4 2 2" xfId="25651" xr:uid="{00000000-0005-0000-0000-0000A9850000}"/>
    <cellStyle name="Notiz 6 4 2_BU&amp;IC" xfId="25652" xr:uid="{00000000-0005-0000-0000-0000AA850000}"/>
    <cellStyle name="Notiz 6 4 3" xfId="25653" xr:uid="{00000000-0005-0000-0000-0000AB850000}"/>
    <cellStyle name="Notiz 6 4_BU&amp;IC" xfId="25654" xr:uid="{00000000-0005-0000-0000-0000AC850000}"/>
    <cellStyle name="Notiz 6 5" xfId="25655" xr:uid="{00000000-0005-0000-0000-0000AD850000}"/>
    <cellStyle name="Notiz 6 5 2" xfId="25656" xr:uid="{00000000-0005-0000-0000-0000AE850000}"/>
    <cellStyle name="Notiz 6 5_BU&amp;IC" xfId="25657" xr:uid="{00000000-0005-0000-0000-0000AF850000}"/>
    <cellStyle name="Notiz 6 6" xfId="25658" xr:uid="{00000000-0005-0000-0000-0000B0850000}"/>
    <cellStyle name="Notiz 6 6 2" xfId="25659" xr:uid="{00000000-0005-0000-0000-0000B1850000}"/>
    <cellStyle name="Notiz 6 6_BU&amp;IC" xfId="25660" xr:uid="{00000000-0005-0000-0000-0000B2850000}"/>
    <cellStyle name="Notiz 6 7" xfId="25661" xr:uid="{00000000-0005-0000-0000-0000B3850000}"/>
    <cellStyle name="Notiz 6 8" xfId="25662" xr:uid="{00000000-0005-0000-0000-0000B4850000}"/>
    <cellStyle name="Notiz 6 9" xfId="25663" xr:uid="{00000000-0005-0000-0000-0000B5850000}"/>
    <cellStyle name="Notiz 6_BU&amp;IC" xfId="25664" xr:uid="{00000000-0005-0000-0000-0000B6850000}"/>
    <cellStyle name="Notiz 7" xfId="25665" xr:uid="{00000000-0005-0000-0000-0000B7850000}"/>
    <cellStyle name="Notiz 7 10" xfId="25666" xr:uid="{00000000-0005-0000-0000-0000B8850000}"/>
    <cellStyle name="Notiz 7 11" xfId="39345" xr:uid="{00000000-0005-0000-0000-0000B9850000}"/>
    <cellStyle name="Notiz 7 2" xfId="25667" xr:uid="{00000000-0005-0000-0000-0000BA850000}"/>
    <cellStyle name="Notiz 7 2 10" xfId="42493" xr:uid="{00000000-0005-0000-0000-0000BB850000}"/>
    <cellStyle name="Notiz 7 2 2" xfId="25668" xr:uid="{00000000-0005-0000-0000-0000BC850000}"/>
    <cellStyle name="Notiz 7 2 2 2" xfId="25669" xr:uid="{00000000-0005-0000-0000-0000BD850000}"/>
    <cellStyle name="Notiz 7 2 2 2 2" xfId="25670" xr:uid="{00000000-0005-0000-0000-0000BE850000}"/>
    <cellStyle name="Notiz 7 2 2 2_BU&amp;IC" xfId="25671" xr:uid="{00000000-0005-0000-0000-0000BF850000}"/>
    <cellStyle name="Notiz 7 2 2 3" xfId="25672" xr:uid="{00000000-0005-0000-0000-0000C0850000}"/>
    <cellStyle name="Notiz 7 2 2 3 2" xfId="25673" xr:uid="{00000000-0005-0000-0000-0000C1850000}"/>
    <cellStyle name="Notiz 7 2 2 3_BU&amp;IC" xfId="25674" xr:uid="{00000000-0005-0000-0000-0000C2850000}"/>
    <cellStyle name="Notiz 7 2 2 4" xfId="25675" xr:uid="{00000000-0005-0000-0000-0000C3850000}"/>
    <cellStyle name="Notiz 7 2 2_BU&amp;IC" xfId="25676" xr:uid="{00000000-0005-0000-0000-0000C4850000}"/>
    <cellStyle name="Notiz 7 2 3" xfId="25677" xr:uid="{00000000-0005-0000-0000-0000C5850000}"/>
    <cellStyle name="Notiz 7 2 3 2" xfId="25678" xr:uid="{00000000-0005-0000-0000-0000C6850000}"/>
    <cellStyle name="Notiz 7 2 3_BU&amp;IC" xfId="25679" xr:uid="{00000000-0005-0000-0000-0000C7850000}"/>
    <cellStyle name="Notiz 7 2 4" xfId="25680" xr:uid="{00000000-0005-0000-0000-0000C8850000}"/>
    <cellStyle name="Notiz 7 2 4 2" xfId="25681" xr:uid="{00000000-0005-0000-0000-0000C9850000}"/>
    <cellStyle name="Notiz 7 2 4_BU&amp;IC" xfId="25682" xr:uid="{00000000-0005-0000-0000-0000CA850000}"/>
    <cellStyle name="Notiz 7 2 5" xfId="25683" xr:uid="{00000000-0005-0000-0000-0000CB850000}"/>
    <cellStyle name="Notiz 7 2 6" xfId="39346" xr:uid="{00000000-0005-0000-0000-0000CC850000}"/>
    <cellStyle name="Notiz 7 2 7" xfId="42029" xr:uid="{00000000-0005-0000-0000-0000CD850000}"/>
    <cellStyle name="Notiz 7 2 8" xfId="42421" xr:uid="{00000000-0005-0000-0000-0000CE850000}"/>
    <cellStyle name="Notiz 7 2 9" xfId="42418" xr:uid="{00000000-0005-0000-0000-0000CF850000}"/>
    <cellStyle name="Notiz 7 2_BU&amp;IC" xfId="25684" xr:uid="{00000000-0005-0000-0000-0000D0850000}"/>
    <cellStyle name="Notiz 7 3" xfId="25685" xr:uid="{00000000-0005-0000-0000-0000D1850000}"/>
    <cellStyle name="Notiz 7 3 2" xfId="25686" xr:uid="{00000000-0005-0000-0000-0000D2850000}"/>
    <cellStyle name="Notiz 7 3 2 2" xfId="25687" xr:uid="{00000000-0005-0000-0000-0000D3850000}"/>
    <cellStyle name="Notiz 7 3 2_BU&amp;IC" xfId="25688" xr:uid="{00000000-0005-0000-0000-0000D4850000}"/>
    <cellStyle name="Notiz 7 3 3" xfId="25689" xr:uid="{00000000-0005-0000-0000-0000D5850000}"/>
    <cellStyle name="Notiz 7 3 3 2" xfId="25690" xr:uid="{00000000-0005-0000-0000-0000D6850000}"/>
    <cellStyle name="Notiz 7 3 3_BU&amp;IC" xfId="25691" xr:uid="{00000000-0005-0000-0000-0000D7850000}"/>
    <cellStyle name="Notiz 7 3 4" xfId="25692" xr:uid="{00000000-0005-0000-0000-0000D8850000}"/>
    <cellStyle name="Notiz 7 3_BU&amp;IC" xfId="25693" xr:uid="{00000000-0005-0000-0000-0000D9850000}"/>
    <cellStyle name="Notiz 7 4" xfId="25694" xr:uid="{00000000-0005-0000-0000-0000DA850000}"/>
    <cellStyle name="Notiz 7 4 2" xfId="25695" xr:uid="{00000000-0005-0000-0000-0000DB850000}"/>
    <cellStyle name="Notiz 7 4 2 2" xfId="25696" xr:uid="{00000000-0005-0000-0000-0000DC850000}"/>
    <cellStyle name="Notiz 7 4 2_BU&amp;IC" xfId="25697" xr:uid="{00000000-0005-0000-0000-0000DD850000}"/>
    <cellStyle name="Notiz 7 4 3" xfId="25698" xr:uid="{00000000-0005-0000-0000-0000DE850000}"/>
    <cellStyle name="Notiz 7 4_BU&amp;IC" xfId="25699" xr:uid="{00000000-0005-0000-0000-0000DF850000}"/>
    <cellStyle name="Notiz 7 5" xfId="25700" xr:uid="{00000000-0005-0000-0000-0000E0850000}"/>
    <cellStyle name="Notiz 7 5 2" xfId="25701" xr:uid="{00000000-0005-0000-0000-0000E1850000}"/>
    <cellStyle name="Notiz 7 5_BU&amp;IC" xfId="25702" xr:uid="{00000000-0005-0000-0000-0000E2850000}"/>
    <cellStyle name="Notiz 7 6" xfId="25703" xr:uid="{00000000-0005-0000-0000-0000E3850000}"/>
    <cellStyle name="Notiz 7 6 2" xfId="25704" xr:uid="{00000000-0005-0000-0000-0000E4850000}"/>
    <cellStyle name="Notiz 7 6_BU&amp;IC" xfId="25705" xr:uid="{00000000-0005-0000-0000-0000E5850000}"/>
    <cellStyle name="Notiz 7 7" xfId="25706" xr:uid="{00000000-0005-0000-0000-0000E6850000}"/>
    <cellStyle name="Notiz 7 8" xfId="25707" xr:uid="{00000000-0005-0000-0000-0000E7850000}"/>
    <cellStyle name="Notiz 7 9" xfId="25708" xr:uid="{00000000-0005-0000-0000-0000E8850000}"/>
    <cellStyle name="Notiz 7_BU&amp;IC" xfId="25709" xr:uid="{00000000-0005-0000-0000-0000E9850000}"/>
    <cellStyle name="Notiz 8" xfId="25710" xr:uid="{00000000-0005-0000-0000-0000EA850000}"/>
    <cellStyle name="Notiz 8 10" xfId="25711" xr:uid="{00000000-0005-0000-0000-0000EB850000}"/>
    <cellStyle name="Notiz 8 11" xfId="39347" xr:uid="{00000000-0005-0000-0000-0000EC850000}"/>
    <cellStyle name="Notiz 8 2" xfId="25712" xr:uid="{00000000-0005-0000-0000-0000ED850000}"/>
    <cellStyle name="Notiz 8 2 10" xfId="42379" xr:uid="{00000000-0005-0000-0000-0000EE850000}"/>
    <cellStyle name="Notiz 8 2 2" xfId="25713" xr:uid="{00000000-0005-0000-0000-0000EF850000}"/>
    <cellStyle name="Notiz 8 2 2 2" xfId="25714" xr:uid="{00000000-0005-0000-0000-0000F0850000}"/>
    <cellStyle name="Notiz 8 2 2 2 2" xfId="25715" xr:uid="{00000000-0005-0000-0000-0000F1850000}"/>
    <cellStyle name="Notiz 8 2 2 2_BU&amp;IC" xfId="25716" xr:uid="{00000000-0005-0000-0000-0000F2850000}"/>
    <cellStyle name="Notiz 8 2 2 3" xfId="25717" xr:uid="{00000000-0005-0000-0000-0000F3850000}"/>
    <cellStyle name="Notiz 8 2 2 3 2" xfId="25718" xr:uid="{00000000-0005-0000-0000-0000F4850000}"/>
    <cellStyle name="Notiz 8 2 2 3_BU&amp;IC" xfId="25719" xr:uid="{00000000-0005-0000-0000-0000F5850000}"/>
    <cellStyle name="Notiz 8 2 2 4" xfId="25720" xr:uid="{00000000-0005-0000-0000-0000F6850000}"/>
    <cellStyle name="Notiz 8 2 2_BU&amp;IC" xfId="25721" xr:uid="{00000000-0005-0000-0000-0000F7850000}"/>
    <cellStyle name="Notiz 8 2 3" xfId="25722" xr:uid="{00000000-0005-0000-0000-0000F8850000}"/>
    <cellStyle name="Notiz 8 2 3 2" xfId="25723" xr:uid="{00000000-0005-0000-0000-0000F9850000}"/>
    <cellStyle name="Notiz 8 2 3_BU&amp;IC" xfId="25724" xr:uid="{00000000-0005-0000-0000-0000FA850000}"/>
    <cellStyle name="Notiz 8 2 4" xfId="25725" xr:uid="{00000000-0005-0000-0000-0000FB850000}"/>
    <cellStyle name="Notiz 8 2 4 2" xfId="25726" xr:uid="{00000000-0005-0000-0000-0000FC850000}"/>
    <cellStyle name="Notiz 8 2 4_BU&amp;IC" xfId="25727" xr:uid="{00000000-0005-0000-0000-0000FD850000}"/>
    <cellStyle name="Notiz 8 2 5" xfId="25728" xr:uid="{00000000-0005-0000-0000-0000FE850000}"/>
    <cellStyle name="Notiz 8 2 6" xfId="39348" xr:uid="{00000000-0005-0000-0000-0000FF850000}"/>
    <cellStyle name="Notiz 8 2 7" xfId="42030" xr:uid="{00000000-0005-0000-0000-000000860000}"/>
    <cellStyle name="Notiz 8 2 8" xfId="41980" xr:uid="{00000000-0005-0000-0000-000001860000}"/>
    <cellStyle name="Notiz 8 2 9" xfId="41991" xr:uid="{00000000-0005-0000-0000-000002860000}"/>
    <cellStyle name="Notiz 8 2_BU&amp;IC" xfId="25729" xr:uid="{00000000-0005-0000-0000-000003860000}"/>
    <cellStyle name="Notiz 8 3" xfId="25730" xr:uid="{00000000-0005-0000-0000-000004860000}"/>
    <cellStyle name="Notiz 8 3 2" xfId="25731" xr:uid="{00000000-0005-0000-0000-000005860000}"/>
    <cellStyle name="Notiz 8 3 2 2" xfId="25732" xr:uid="{00000000-0005-0000-0000-000006860000}"/>
    <cellStyle name="Notiz 8 3 2_BU&amp;IC" xfId="25733" xr:uid="{00000000-0005-0000-0000-000007860000}"/>
    <cellStyle name="Notiz 8 3 3" xfId="25734" xr:uid="{00000000-0005-0000-0000-000008860000}"/>
    <cellStyle name="Notiz 8 3 3 2" xfId="25735" xr:uid="{00000000-0005-0000-0000-000009860000}"/>
    <cellStyle name="Notiz 8 3 3_BU&amp;IC" xfId="25736" xr:uid="{00000000-0005-0000-0000-00000A860000}"/>
    <cellStyle name="Notiz 8 3 4" xfId="25737" xr:uid="{00000000-0005-0000-0000-00000B860000}"/>
    <cellStyle name="Notiz 8 3_BU&amp;IC" xfId="25738" xr:uid="{00000000-0005-0000-0000-00000C860000}"/>
    <cellStyle name="Notiz 8 4" xfId="25739" xr:uid="{00000000-0005-0000-0000-00000D860000}"/>
    <cellStyle name="Notiz 8 4 2" xfId="25740" xr:uid="{00000000-0005-0000-0000-00000E860000}"/>
    <cellStyle name="Notiz 8 4 2 2" xfId="25741" xr:uid="{00000000-0005-0000-0000-00000F860000}"/>
    <cellStyle name="Notiz 8 4 2_BU&amp;IC" xfId="25742" xr:uid="{00000000-0005-0000-0000-000010860000}"/>
    <cellStyle name="Notiz 8 4 3" xfId="25743" xr:uid="{00000000-0005-0000-0000-000011860000}"/>
    <cellStyle name="Notiz 8 4_BU&amp;IC" xfId="25744" xr:uid="{00000000-0005-0000-0000-000012860000}"/>
    <cellStyle name="Notiz 8 5" xfId="25745" xr:uid="{00000000-0005-0000-0000-000013860000}"/>
    <cellStyle name="Notiz 8 5 2" xfId="25746" xr:uid="{00000000-0005-0000-0000-000014860000}"/>
    <cellStyle name="Notiz 8 5_BU&amp;IC" xfId="25747" xr:uid="{00000000-0005-0000-0000-000015860000}"/>
    <cellStyle name="Notiz 8 6" xfId="25748" xr:uid="{00000000-0005-0000-0000-000016860000}"/>
    <cellStyle name="Notiz 8 6 2" xfId="25749" xr:uid="{00000000-0005-0000-0000-000017860000}"/>
    <cellStyle name="Notiz 8 6_BU&amp;IC" xfId="25750" xr:uid="{00000000-0005-0000-0000-000018860000}"/>
    <cellStyle name="Notiz 8 7" xfId="25751" xr:uid="{00000000-0005-0000-0000-000019860000}"/>
    <cellStyle name="Notiz 8 8" xfId="25752" xr:uid="{00000000-0005-0000-0000-00001A860000}"/>
    <cellStyle name="Notiz 8 9" xfId="25753" xr:uid="{00000000-0005-0000-0000-00001B860000}"/>
    <cellStyle name="Notiz 8_BU&amp;IC" xfId="25754" xr:uid="{00000000-0005-0000-0000-00001C860000}"/>
    <cellStyle name="Notiz 9" xfId="25755" xr:uid="{00000000-0005-0000-0000-00001D860000}"/>
    <cellStyle name="Notiz 9 10" xfId="25756" xr:uid="{00000000-0005-0000-0000-00001E860000}"/>
    <cellStyle name="Notiz 9 11" xfId="39349" xr:uid="{00000000-0005-0000-0000-00001F860000}"/>
    <cellStyle name="Notiz 9 2" xfId="25757" xr:uid="{00000000-0005-0000-0000-000020860000}"/>
    <cellStyle name="Notiz 9 2 10" xfId="41787" xr:uid="{00000000-0005-0000-0000-000021860000}"/>
    <cellStyle name="Notiz 9 2 2" xfId="25758" xr:uid="{00000000-0005-0000-0000-000022860000}"/>
    <cellStyle name="Notiz 9 2 2 2" xfId="25759" xr:uid="{00000000-0005-0000-0000-000023860000}"/>
    <cellStyle name="Notiz 9 2 2 2 2" xfId="25760" xr:uid="{00000000-0005-0000-0000-000024860000}"/>
    <cellStyle name="Notiz 9 2 2 2_BU&amp;IC" xfId="25761" xr:uid="{00000000-0005-0000-0000-000025860000}"/>
    <cellStyle name="Notiz 9 2 2 3" xfId="25762" xr:uid="{00000000-0005-0000-0000-000026860000}"/>
    <cellStyle name="Notiz 9 2 2 3 2" xfId="25763" xr:uid="{00000000-0005-0000-0000-000027860000}"/>
    <cellStyle name="Notiz 9 2 2 3_BU&amp;IC" xfId="25764" xr:uid="{00000000-0005-0000-0000-000028860000}"/>
    <cellStyle name="Notiz 9 2 2 4" xfId="25765" xr:uid="{00000000-0005-0000-0000-000029860000}"/>
    <cellStyle name="Notiz 9 2 2_BU&amp;IC" xfId="25766" xr:uid="{00000000-0005-0000-0000-00002A860000}"/>
    <cellStyle name="Notiz 9 2 3" xfId="25767" xr:uid="{00000000-0005-0000-0000-00002B860000}"/>
    <cellStyle name="Notiz 9 2 3 2" xfId="25768" xr:uid="{00000000-0005-0000-0000-00002C860000}"/>
    <cellStyle name="Notiz 9 2 3_BU&amp;IC" xfId="25769" xr:uid="{00000000-0005-0000-0000-00002D860000}"/>
    <cellStyle name="Notiz 9 2 4" xfId="25770" xr:uid="{00000000-0005-0000-0000-00002E860000}"/>
    <cellStyle name="Notiz 9 2 4 2" xfId="25771" xr:uid="{00000000-0005-0000-0000-00002F860000}"/>
    <cellStyle name="Notiz 9 2 4_BU&amp;IC" xfId="25772" xr:uid="{00000000-0005-0000-0000-000030860000}"/>
    <cellStyle name="Notiz 9 2 5" xfId="25773" xr:uid="{00000000-0005-0000-0000-000031860000}"/>
    <cellStyle name="Notiz 9 2 6" xfId="39350" xr:uid="{00000000-0005-0000-0000-000032860000}"/>
    <cellStyle name="Notiz 9 2 7" xfId="42031" xr:uid="{00000000-0005-0000-0000-000033860000}"/>
    <cellStyle name="Notiz 9 2 8" xfId="42400" xr:uid="{00000000-0005-0000-0000-000034860000}"/>
    <cellStyle name="Notiz 9 2 9" xfId="42404" xr:uid="{00000000-0005-0000-0000-000035860000}"/>
    <cellStyle name="Notiz 9 2_BU&amp;IC" xfId="25774" xr:uid="{00000000-0005-0000-0000-000036860000}"/>
    <cellStyle name="Notiz 9 3" xfId="25775" xr:uid="{00000000-0005-0000-0000-000037860000}"/>
    <cellStyle name="Notiz 9 3 2" xfId="25776" xr:uid="{00000000-0005-0000-0000-000038860000}"/>
    <cellStyle name="Notiz 9 3 2 2" xfId="25777" xr:uid="{00000000-0005-0000-0000-000039860000}"/>
    <cellStyle name="Notiz 9 3 2_BU&amp;IC" xfId="25778" xr:uid="{00000000-0005-0000-0000-00003A860000}"/>
    <cellStyle name="Notiz 9 3 3" xfId="25779" xr:uid="{00000000-0005-0000-0000-00003B860000}"/>
    <cellStyle name="Notiz 9 3 3 2" xfId="25780" xr:uid="{00000000-0005-0000-0000-00003C860000}"/>
    <cellStyle name="Notiz 9 3 3_BU&amp;IC" xfId="25781" xr:uid="{00000000-0005-0000-0000-00003D860000}"/>
    <cellStyle name="Notiz 9 3 4" xfId="25782" xr:uid="{00000000-0005-0000-0000-00003E860000}"/>
    <cellStyle name="Notiz 9 3_BU&amp;IC" xfId="25783" xr:uid="{00000000-0005-0000-0000-00003F860000}"/>
    <cellStyle name="Notiz 9 4" xfId="25784" xr:uid="{00000000-0005-0000-0000-000040860000}"/>
    <cellStyle name="Notiz 9 4 2" xfId="25785" xr:uid="{00000000-0005-0000-0000-000041860000}"/>
    <cellStyle name="Notiz 9 4 2 2" xfId="25786" xr:uid="{00000000-0005-0000-0000-000042860000}"/>
    <cellStyle name="Notiz 9 4 2_BU&amp;IC" xfId="25787" xr:uid="{00000000-0005-0000-0000-000043860000}"/>
    <cellStyle name="Notiz 9 4 3" xfId="25788" xr:uid="{00000000-0005-0000-0000-000044860000}"/>
    <cellStyle name="Notiz 9 4_BU&amp;IC" xfId="25789" xr:uid="{00000000-0005-0000-0000-000045860000}"/>
    <cellStyle name="Notiz 9 5" xfId="25790" xr:uid="{00000000-0005-0000-0000-000046860000}"/>
    <cellStyle name="Notiz 9 5 2" xfId="25791" xr:uid="{00000000-0005-0000-0000-000047860000}"/>
    <cellStyle name="Notiz 9 5_BU&amp;IC" xfId="25792" xr:uid="{00000000-0005-0000-0000-000048860000}"/>
    <cellStyle name="Notiz 9 6" xfId="25793" xr:uid="{00000000-0005-0000-0000-000049860000}"/>
    <cellStyle name="Notiz 9 6 2" xfId="25794" xr:uid="{00000000-0005-0000-0000-00004A860000}"/>
    <cellStyle name="Notiz 9 6_BU&amp;IC" xfId="25795" xr:uid="{00000000-0005-0000-0000-00004B860000}"/>
    <cellStyle name="Notiz 9 7" xfId="25796" xr:uid="{00000000-0005-0000-0000-00004C860000}"/>
    <cellStyle name="Notiz 9 8" xfId="25797" xr:uid="{00000000-0005-0000-0000-00004D860000}"/>
    <cellStyle name="Notiz 9 9" xfId="25798" xr:uid="{00000000-0005-0000-0000-00004E860000}"/>
    <cellStyle name="Notiz 9_BU&amp;IC" xfId="25799" xr:uid="{00000000-0005-0000-0000-00004F860000}"/>
    <cellStyle name="Output" xfId="25800" xr:uid="{00000000-0005-0000-0000-000050860000}"/>
    <cellStyle name="Output 10" xfId="42453" xr:uid="{00000000-0005-0000-0000-000051860000}"/>
    <cellStyle name="Output 2" xfId="260" xr:uid="{00000000-0005-0000-0000-000052860000}"/>
    <cellStyle name="Output 2 10" xfId="25801" xr:uid="{00000000-0005-0000-0000-000053860000}"/>
    <cellStyle name="Output 2 10 2" xfId="25802" xr:uid="{00000000-0005-0000-0000-000054860000}"/>
    <cellStyle name="Output 2 11" xfId="25803" xr:uid="{00000000-0005-0000-0000-000055860000}"/>
    <cellStyle name="Output 2 11 2" xfId="25804" xr:uid="{00000000-0005-0000-0000-000056860000}"/>
    <cellStyle name="Output 2 12" xfId="25805" xr:uid="{00000000-0005-0000-0000-000057860000}"/>
    <cellStyle name="Output 2 12 2" xfId="25806" xr:uid="{00000000-0005-0000-0000-000058860000}"/>
    <cellStyle name="Output 2 13" xfId="25807" xr:uid="{00000000-0005-0000-0000-000059860000}"/>
    <cellStyle name="Output 2 13 2" xfId="25808" xr:uid="{00000000-0005-0000-0000-00005A860000}"/>
    <cellStyle name="Output 2 14" xfId="25809" xr:uid="{00000000-0005-0000-0000-00005B860000}"/>
    <cellStyle name="Output 2 14 2" xfId="25810" xr:uid="{00000000-0005-0000-0000-00005C860000}"/>
    <cellStyle name="Output 2 15" xfId="25811" xr:uid="{00000000-0005-0000-0000-00005D860000}"/>
    <cellStyle name="Output 2 15 2" xfId="25812" xr:uid="{00000000-0005-0000-0000-00005E860000}"/>
    <cellStyle name="Output 2 16" xfId="25813" xr:uid="{00000000-0005-0000-0000-00005F860000}"/>
    <cellStyle name="Output 2 16 2" xfId="25814" xr:uid="{00000000-0005-0000-0000-000060860000}"/>
    <cellStyle name="Output 2 17" xfId="25815" xr:uid="{00000000-0005-0000-0000-000061860000}"/>
    <cellStyle name="Output 2 17 2" xfId="25816" xr:uid="{00000000-0005-0000-0000-000062860000}"/>
    <cellStyle name="Output 2 18" xfId="25817" xr:uid="{00000000-0005-0000-0000-000063860000}"/>
    <cellStyle name="Output 2 18 2" xfId="25818" xr:uid="{00000000-0005-0000-0000-000064860000}"/>
    <cellStyle name="Output 2 19" xfId="25819" xr:uid="{00000000-0005-0000-0000-000065860000}"/>
    <cellStyle name="Output 2 19 2" xfId="25820" xr:uid="{00000000-0005-0000-0000-000066860000}"/>
    <cellStyle name="Output 2 2" xfId="759" xr:uid="{00000000-0005-0000-0000-000067860000}"/>
    <cellStyle name="Output 2 2 2" xfId="25821" xr:uid="{00000000-0005-0000-0000-000068860000}"/>
    <cellStyle name="Output 2 2 3" xfId="25822" xr:uid="{00000000-0005-0000-0000-000069860000}"/>
    <cellStyle name="Output 2 2 3 10" xfId="25823" xr:uid="{00000000-0005-0000-0000-00006A860000}"/>
    <cellStyle name="Output 2 2 3 10 2" xfId="25824" xr:uid="{00000000-0005-0000-0000-00006B860000}"/>
    <cellStyle name="Output 2 2 3 11" xfId="25825" xr:uid="{00000000-0005-0000-0000-00006C860000}"/>
    <cellStyle name="Output 2 2 3 11 2" xfId="25826" xr:uid="{00000000-0005-0000-0000-00006D860000}"/>
    <cellStyle name="Output 2 2 3 12" xfId="25827" xr:uid="{00000000-0005-0000-0000-00006E860000}"/>
    <cellStyle name="Output 2 2 3 12 2" xfId="25828" xr:uid="{00000000-0005-0000-0000-00006F860000}"/>
    <cellStyle name="Output 2 2 3 13" xfId="25829" xr:uid="{00000000-0005-0000-0000-000070860000}"/>
    <cellStyle name="Output 2 2 3 13 2" xfId="25830" xr:uid="{00000000-0005-0000-0000-000071860000}"/>
    <cellStyle name="Output 2 2 3 14" xfId="25831" xr:uid="{00000000-0005-0000-0000-000072860000}"/>
    <cellStyle name="Output 2 2 3 14 2" xfId="25832" xr:uid="{00000000-0005-0000-0000-000073860000}"/>
    <cellStyle name="Output 2 2 3 15" xfId="25833" xr:uid="{00000000-0005-0000-0000-000074860000}"/>
    <cellStyle name="Output 2 2 3 15 2" xfId="25834" xr:uid="{00000000-0005-0000-0000-000075860000}"/>
    <cellStyle name="Output 2 2 3 16" xfId="25835" xr:uid="{00000000-0005-0000-0000-000076860000}"/>
    <cellStyle name="Output 2 2 3 16 2" xfId="25836" xr:uid="{00000000-0005-0000-0000-000077860000}"/>
    <cellStyle name="Output 2 2 3 17" xfId="25837" xr:uid="{00000000-0005-0000-0000-000078860000}"/>
    <cellStyle name="Output 2 2 3 17 2" xfId="25838" xr:uid="{00000000-0005-0000-0000-000079860000}"/>
    <cellStyle name="Output 2 2 3 18" xfId="25839" xr:uid="{00000000-0005-0000-0000-00007A860000}"/>
    <cellStyle name="Output 2 2 3 18 2" xfId="25840" xr:uid="{00000000-0005-0000-0000-00007B860000}"/>
    <cellStyle name="Output 2 2 3 19" xfId="25841" xr:uid="{00000000-0005-0000-0000-00007C860000}"/>
    <cellStyle name="Output 2 2 3 19 2" xfId="25842" xr:uid="{00000000-0005-0000-0000-00007D860000}"/>
    <cellStyle name="Output 2 2 3 2" xfId="25843" xr:uid="{00000000-0005-0000-0000-00007E860000}"/>
    <cellStyle name="Output 2 2 3 2 2" xfId="25844" xr:uid="{00000000-0005-0000-0000-00007F860000}"/>
    <cellStyle name="Output 2 2 3 20" xfId="25845" xr:uid="{00000000-0005-0000-0000-000080860000}"/>
    <cellStyle name="Output 2 2 3 20 2" xfId="25846" xr:uid="{00000000-0005-0000-0000-000081860000}"/>
    <cellStyle name="Output 2 2 3 21" xfId="25847" xr:uid="{00000000-0005-0000-0000-000082860000}"/>
    <cellStyle name="Output 2 2 3 21 2" xfId="25848" xr:uid="{00000000-0005-0000-0000-000083860000}"/>
    <cellStyle name="Output 2 2 3 22" xfId="25849" xr:uid="{00000000-0005-0000-0000-000084860000}"/>
    <cellStyle name="Output 2 2 3 22 2" xfId="25850" xr:uid="{00000000-0005-0000-0000-000085860000}"/>
    <cellStyle name="Output 2 2 3 23" xfId="25851" xr:uid="{00000000-0005-0000-0000-000086860000}"/>
    <cellStyle name="Output 2 2 3 23 2" xfId="25852" xr:uid="{00000000-0005-0000-0000-000087860000}"/>
    <cellStyle name="Output 2 2 3 24" xfId="25853" xr:uid="{00000000-0005-0000-0000-000088860000}"/>
    <cellStyle name="Output 2 2 3 24 2" xfId="25854" xr:uid="{00000000-0005-0000-0000-000089860000}"/>
    <cellStyle name="Output 2 2 3 25" xfId="25855" xr:uid="{00000000-0005-0000-0000-00008A860000}"/>
    <cellStyle name="Output 2 2 3 25 2" xfId="25856" xr:uid="{00000000-0005-0000-0000-00008B860000}"/>
    <cellStyle name="Output 2 2 3 26" xfId="25857" xr:uid="{00000000-0005-0000-0000-00008C860000}"/>
    <cellStyle name="Output 2 2 3 26 2" xfId="25858" xr:uid="{00000000-0005-0000-0000-00008D860000}"/>
    <cellStyle name="Output 2 2 3 27" xfId="25859" xr:uid="{00000000-0005-0000-0000-00008E860000}"/>
    <cellStyle name="Output 2 2 3 27 2" xfId="25860" xr:uid="{00000000-0005-0000-0000-00008F860000}"/>
    <cellStyle name="Output 2 2 3 28" xfId="25861" xr:uid="{00000000-0005-0000-0000-000090860000}"/>
    <cellStyle name="Output 2 2 3 28 2" xfId="25862" xr:uid="{00000000-0005-0000-0000-000091860000}"/>
    <cellStyle name="Output 2 2 3 29" xfId="25863" xr:uid="{00000000-0005-0000-0000-000092860000}"/>
    <cellStyle name="Output 2 2 3 29 2" xfId="25864" xr:uid="{00000000-0005-0000-0000-000093860000}"/>
    <cellStyle name="Output 2 2 3 3" xfId="25865" xr:uid="{00000000-0005-0000-0000-000094860000}"/>
    <cellStyle name="Output 2 2 3 3 2" xfId="25866" xr:uid="{00000000-0005-0000-0000-000095860000}"/>
    <cellStyle name="Output 2 2 3 30" xfId="25867" xr:uid="{00000000-0005-0000-0000-000096860000}"/>
    <cellStyle name="Output 2 2 3 4" xfId="25868" xr:uid="{00000000-0005-0000-0000-000097860000}"/>
    <cellStyle name="Output 2 2 3 4 2" xfId="25869" xr:uid="{00000000-0005-0000-0000-000098860000}"/>
    <cellStyle name="Output 2 2 3 5" xfId="25870" xr:uid="{00000000-0005-0000-0000-000099860000}"/>
    <cellStyle name="Output 2 2 3 5 2" xfId="25871" xr:uid="{00000000-0005-0000-0000-00009A860000}"/>
    <cellStyle name="Output 2 2 3 6" xfId="25872" xr:uid="{00000000-0005-0000-0000-00009B860000}"/>
    <cellStyle name="Output 2 2 3 6 2" xfId="25873" xr:uid="{00000000-0005-0000-0000-00009C860000}"/>
    <cellStyle name="Output 2 2 3 7" xfId="25874" xr:uid="{00000000-0005-0000-0000-00009D860000}"/>
    <cellStyle name="Output 2 2 3 7 2" xfId="25875" xr:uid="{00000000-0005-0000-0000-00009E860000}"/>
    <cellStyle name="Output 2 2 3 8" xfId="25876" xr:uid="{00000000-0005-0000-0000-00009F860000}"/>
    <cellStyle name="Output 2 2 3 8 2" xfId="25877" xr:uid="{00000000-0005-0000-0000-0000A0860000}"/>
    <cellStyle name="Output 2 2 3 9" xfId="25878" xr:uid="{00000000-0005-0000-0000-0000A1860000}"/>
    <cellStyle name="Output 2 2 3 9 2" xfId="25879" xr:uid="{00000000-0005-0000-0000-0000A2860000}"/>
    <cellStyle name="Output 2 2 4" xfId="25880" xr:uid="{00000000-0005-0000-0000-0000A3860000}"/>
    <cellStyle name="Output 2 2 4 10" xfId="25881" xr:uid="{00000000-0005-0000-0000-0000A4860000}"/>
    <cellStyle name="Output 2 2 4 10 2" xfId="25882" xr:uid="{00000000-0005-0000-0000-0000A5860000}"/>
    <cellStyle name="Output 2 2 4 11" xfId="25883" xr:uid="{00000000-0005-0000-0000-0000A6860000}"/>
    <cellStyle name="Output 2 2 4 11 2" xfId="25884" xr:uid="{00000000-0005-0000-0000-0000A7860000}"/>
    <cellStyle name="Output 2 2 4 12" xfId="25885" xr:uid="{00000000-0005-0000-0000-0000A8860000}"/>
    <cellStyle name="Output 2 2 4 12 2" xfId="25886" xr:uid="{00000000-0005-0000-0000-0000A9860000}"/>
    <cellStyle name="Output 2 2 4 13" xfId="25887" xr:uid="{00000000-0005-0000-0000-0000AA860000}"/>
    <cellStyle name="Output 2 2 4 13 2" xfId="25888" xr:uid="{00000000-0005-0000-0000-0000AB860000}"/>
    <cellStyle name="Output 2 2 4 14" xfId="25889" xr:uid="{00000000-0005-0000-0000-0000AC860000}"/>
    <cellStyle name="Output 2 2 4 14 2" xfId="25890" xr:uid="{00000000-0005-0000-0000-0000AD860000}"/>
    <cellStyle name="Output 2 2 4 15" xfId="25891" xr:uid="{00000000-0005-0000-0000-0000AE860000}"/>
    <cellStyle name="Output 2 2 4 15 2" xfId="25892" xr:uid="{00000000-0005-0000-0000-0000AF860000}"/>
    <cellStyle name="Output 2 2 4 16" xfId="25893" xr:uid="{00000000-0005-0000-0000-0000B0860000}"/>
    <cellStyle name="Output 2 2 4 16 2" xfId="25894" xr:uid="{00000000-0005-0000-0000-0000B1860000}"/>
    <cellStyle name="Output 2 2 4 17" xfId="25895" xr:uid="{00000000-0005-0000-0000-0000B2860000}"/>
    <cellStyle name="Output 2 2 4 17 2" xfId="25896" xr:uid="{00000000-0005-0000-0000-0000B3860000}"/>
    <cellStyle name="Output 2 2 4 18" xfId="25897" xr:uid="{00000000-0005-0000-0000-0000B4860000}"/>
    <cellStyle name="Output 2 2 4 18 2" xfId="25898" xr:uid="{00000000-0005-0000-0000-0000B5860000}"/>
    <cellStyle name="Output 2 2 4 19" xfId="25899" xr:uid="{00000000-0005-0000-0000-0000B6860000}"/>
    <cellStyle name="Output 2 2 4 19 2" xfId="25900" xr:uid="{00000000-0005-0000-0000-0000B7860000}"/>
    <cellStyle name="Output 2 2 4 2" xfId="25901" xr:uid="{00000000-0005-0000-0000-0000B8860000}"/>
    <cellStyle name="Output 2 2 4 2 2" xfId="25902" xr:uid="{00000000-0005-0000-0000-0000B9860000}"/>
    <cellStyle name="Output 2 2 4 20" xfId="25903" xr:uid="{00000000-0005-0000-0000-0000BA860000}"/>
    <cellStyle name="Output 2 2 4 20 2" xfId="25904" xr:uid="{00000000-0005-0000-0000-0000BB860000}"/>
    <cellStyle name="Output 2 2 4 21" xfId="25905" xr:uid="{00000000-0005-0000-0000-0000BC860000}"/>
    <cellStyle name="Output 2 2 4 21 2" xfId="25906" xr:uid="{00000000-0005-0000-0000-0000BD860000}"/>
    <cellStyle name="Output 2 2 4 22" xfId="25907" xr:uid="{00000000-0005-0000-0000-0000BE860000}"/>
    <cellStyle name="Output 2 2 4 22 2" xfId="25908" xr:uid="{00000000-0005-0000-0000-0000BF860000}"/>
    <cellStyle name="Output 2 2 4 23" xfId="25909" xr:uid="{00000000-0005-0000-0000-0000C0860000}"/>
    <cellStyle name="Output 2 2 4 23 2" xfId="25910" xr:uid="{00000000-0005-0000-0000-0000C1860000}"/>
    <cellStyle name="Output 2 2 4 24" xfId="25911" xr:uid="{00000000-0005-0000-0000-0000C2860000}"/>
    <cellStyle name="Output 2 2 4 24 2" xfId="25912" xr:uid="{00000000-0005-0000-0000-0000C3860000}"/>
    <cellStyle name="Output 2 2 4 25" xfId="25913" xr:uid="{00000000-0005-0000-0000-0000C4860000}"/>
    <cellStyle name="Output 2 2 4 25 2" xfId="25914" xr:uid="{00000000-0005-0000-0000-0000C5860000}"/>
    <cellStyle name="Output 2 2 4 26" xfId="25915" xr:uid="{00000000-0005-0000-0000-0000C6860000}"/>
    <cellStyle name="Output 2 2 4 26 2" xfId="25916" xr:uid="{00000000-0005-0000-0000-0000C7860000}"/>
    <cellStyle name="Output 2 2 4 27" xfId="25917" xr:uid="{00000000-0005-0000-0000-0000C8860000}"/>
    <cellStyle name="Output 2 2 4 27 2" xfId="25918" xr:uid="{00000000-0005-0000-0000-0000C9860000}"/>
    <cellStyle name="Output 2 2 4 28" xfId="25919" xr:uid="{00000000-0005-0000-0000-0000CA860000}"/>
    <cellStyle name="Output 2 2 4 28 2" xfId="25920" xr:uid="{00000000-0005-0000-0000-0000CB860000}"/>
    <cellStyle name="Output 2 2 4 29" xfId="25921" xr:uid="{00000000-0005-0000-0000-0000CC860000}"/>
    <cellStyle name="Output 2 2 4 29 2" xfId="25922" xr:uid="{00000000-0005-0000-0000-0000CD860000}"/>
    <cellStyle name="Output 2 2 4 3" xfId="25923" xr:uid="{00000000-0005-0000-0000-0000CE860000}"/>
    <cellStyle name="Output 2 2 4 3 2" xfId="25924" xr:uid="{00000000-0005-0000-0000-0000CF860000}"/>
    <cellStyle name="Output 2 2 4 30" xfId="25925" xr:uid="{00000000-0005-0000-0000-0000D0860000}"/>
    <cellStyle name="Output 2 2 4 4" xfId="25926" xr:uid="{00000000-0005-0000-0000-0000D1860000}"/>
    <cellStyle name="Output 2 2 4 4 2" xfId="25927" xr:uid="{00000000-0005-0000-0000-0000D2860000}"/>
    <cellStyle name="Output 2 2 4 5" xfId="25928" xr:uid="{00000000-0005-0000-0000-0000D3860000}"/>
    <cellStyle name="Output 2 2 4 5 2" xfId="25929" xr:uid="{00000000-0005-0000-0000-0000D4860000}"/>
    <cellStyle name="Output 2 2 4 6" xfId="25930" xr:uid="{00000000-0005-0000-0000-0000D5860000}"/>
    <cellStyle name="Output 2 2 4 6 2" xfId="25931" xr:uid="{00000000-0005-0000-0000-0000D6860000}"/>
    <cellStyle name="Output 2 2 4 7" xfId="25932" xr:uid="{00000000-0005-0000-0000-0000D7860000}"/>
    <cellStyle name="Output 2 2 4 7 2" xfId="25933" xr:uid="{00000000-0005-0000-0000-0000D8860000}"/>
    <cellStyle name="Output 2 2 4 8" xfId="25934" xr:uid="{00000000-0005-0000-0000-0000D9860000}"/>
    <cellStyle name="Output 2 2 4 8 2" xfId="25935" xr:uid="{00000000-0005-0000-0000-0000DA860000}"/>
    <cellStyle name="Output 2 2 4 9" xfId="25936" xr:uid="{00000000-0005-0000-0000-0000DB860000}"/>
    <cellStyle name="Output 2 2 4 9 2" xfId="25937" xr:uid="{00000000-0005-0000-0000-0000DC860000}"/>
    <cellStyle name="Output 2 2 5" xfId="25938" xr:uid="{00000000-0005-0000-0000-0000DD860000}"/>
    <cellStyle name="Output 2 2 5 10" xfId="25939" xr:uid="{00000000-0005-0000-0000-0000DE860000}"/>
    <cellStyle name="Output 2 2 5 10 2" xfId="25940" xr:uid="{00000000-0005-0000-0000-0000DF860000}"/>
    <cellStyle name="Output 2 2 5 11" xfId="25941" xr:uid="{00000000-0005-0000-0000-0000E0860000}"/>
    <cellStyle name="Output 2 2 5 11 2" xfId="25942" xr:uid="{00000000-0005-0000-0000-0000E1860000}"/>
    <cellStyle name="Output 2 2 5 12" xfId="25943" xr:uid="{00000000-0005-0000-0000-0000E2860000}"/>
    <cellStyle name="Output 2 2 5 12 2" xfId="25944" xr:uid="{00000000-0005-0000-0000-0000E3860000}"/>
    <cellStyle name="Output 2 2 5 13" xfId="25945" xr:uid="{00000000-0005-0000-0000-0000E4860000}"/>
    <cellStyle name="Output 2 2 5 13 2" xfId="25946" xr:uid="{00000000-0005-0000-0000-0000E5860000}"/>
    <cellStyle name="Output 2 2 5 14" xfId="25947" xr:uid="{00000000-0005-0000-0000-0000E6860000}"/>
    <cellStyle name="Output 2 2 5 14 2" xfId="25948" xr:uid="{00000000-0005-0000-0000-0000E7860000}"/>
    <cellStyle name="Output 2 2 5 15" xfId="25949" xr:uid="{00000000-0005-0000-0000-0000E8860000}"/>
    <cellStyle name="Output 2 2 5 15 2" xfId="25950" xr:uid="{00000000-0005-0000-0000-0000E9860000}"/>
    <cellStyle name="Output 2 2 5 16" xfId="25951" xr:uid="{00000000-0005-0000-0000-0000EA860000}"/>
    <cellStyle name="Output 2 2 5 16 2" xfId="25952" xr:uid="{00000000-0005-0000-0000-0000EB860000}"/>
    <cellStyle name="Output 2 2 5 17" xfId="25953" xr:uid="{00000000-0005-0000-0000-0000EC860000}"/>
    <cellStyle name="Output 2 2 5 17 2" xfId="25954" xr:uid="{00000000-0005-0000-0000-0000ED860000}"/>
    <cellStyle name="Output 2 2 5 18" xfId="25955" xr:uid="{00000000-0005-0000-0000-0000EE860000}"/>
    <cellStyle name="Output 2 2 5 18 2" xfId="25956" xr:uid="{00000000-0005-0000-0000-0000EF860000}"/>
    <cellStyle name="Output 2 2 5 19" xfId="25957" xr:uid="{00000000-0005-0000-0000-0000F0860000}"/>
    <cellStyle name="Output 2 2 5 19 2" xfId="25958" xr:uid="{00000000-0005-0000-0000-0000F1860000}"/>
    <cellStyle name="Output 2 2 5 2" xfId="25959" xr:uid="{00000000-0005-0000-0000-0000F2860000}"/>
    <cellStyle name="Output 2 2 5 2 2" xfId="25960" xr:uid="{00000000-0005-0000-0000-0000F3860000}"/>
    <cellStyle name="Output 2 2 5 20" xfId="25961" xr:uid="{00000000-0005-0000-0000-0000F4860000}"/>
    <cellStyle name="Output 2 2 5 20 2" xfId="25962" xr:uid="{00000000-0005-0000-0000-0000F5860000}"/>
    <cellStyle name="Output 2 2 5 21" xfId="25963" xr:uid="{00000000-0005-0000-0000-0000F6860000}"/>
    <cellStyle name="Output 2 2 5 21 2" xfId="25964" xr:uid="{00000000-0005-0000-0000-0000F7860000}"/>
    <cellStyle name="Output 2 2 5 22" xfId="25965" xr:uid="{00000000-0005-0000-0000-0000F8860000}"/>
    <cellStyle name="Output 2 2 5 22 2" xfId="25966" xr:uid="{00000000-0005-0000-0000-0000F9860000}"/>
    <cellStyle name="Output 2 2 5 23" xfId="25967" xr:uid="{00000000-0005-0000-0000-0000FA860000}"/>
    <cellStyle name="Output 2 2 5 23 2" xfId="25968" xr:uid="{00000000-0005-0000-0000-0000FB860000}"/>
    <cellStyle name="Output 2 2 5 24" xfId="25969" xr:uid="{00000000-0005-0000-0000-0000FC860000}"/>
    <cellStyle name="Output 2 2 5 24 2" xfId="25970" xr:uid="{00000000-0005-0000-0000-0000FD860000}"/>
    <cellStyle name="Output 2 2 5 25" xfId="25971" xr:uid="{00000000-0005-0000-0000-0000FE860000}"/>
    <cellStyle name="Output 2 2 5 25 2" xfId="25972" xr:uid="{00000000-0005-0000-0000-0000FF860000}"/>
    <cellStyle name="Output 2 2 5 26" xfId="25973" xr:uid="{00000000-0005-0000-0000-000000870000}"/>
    <cellStyle name="Output 2 2 5 26 2" xfId="25974" xr:uid="{00000000-0005-0000-0000-000001870000}"/>
    <cellStyle name="Output 2 2 5 27" xfId="25975" xr:uid="{00000000-0005-0000-0000-000002870000}"/>
    <cellStyle name="Output 2 2 5 27 2" xfId="25976" xr:uid="{00000000-0005-0000-0000-000003870000}"/>
    <cellStyle name="Output 2 2 5 28" xfId="25977" xr:uid="{00000000-0005-0000-0000-000004870000}"/>
    <cellStyle name="Output 2 2 5 28 2" xfId="25978" xr:uid="{00000000-0005-0000-0000-000005870000}"/>
    <cellStyle name="Output 2 2 5 29" xfId="25979" xr:uid="{00000000-0005-0000-0000-000006870000}"/>
    <cellStyle name="Output 2 2 5 29 2" xfId="25980" xr:uid="{00000000-0005-0000-0000-000007870000}"/>
    <cellStyle name="Output 2 2 5 3" xfId="25981" xr:uid="{00000000-0005-0000-0000-000008870000}"/>
    <cellStyle name="Output 2 2 5 3 2" xfId="25982" xr:uid="{00000000-0005-0000-0000-000009870000}"/>
    <cellStyle name="Output 2 2 5 30" xfId="25983" xr:uid="{00000000-0005-0000-0000-00000A870000}"/>
    <cellStyle name="Output 2 2 5 4" xfId="25984" xr:uid="{00000000-0005-0000-0000-00000B870000}"/>
    <cellStyle name="Output 2 2 5 4 2" xfId="25985" xr:uid="{00000000-0005-0000-0000-00000C870000}"/>
    <cellStyle name="Output 2 2 5 5" xfId="25986" xr:uid="{00000000-0005-0000-0000-00000D870000}"/>
    <cellStyle name="Output 2 2 5 5 2" xfId="25987" xr:uid="{00000000-0005-0000-0000-00000E870000}"/>
    <cellStyle name="Output 2 2 5 6" xfId="25988" xr:uid="{00000000-0005-0000-0000-00000F870000}"/>
    <cellStyle name="Output 2 2 5 6 2" xfId="25989" xr:uid="{00000000-0005-0000-0000-000010870000}"/>
    <cellStyle name="Output 2 2 5 7" xfId="25990" xr:uid="{00000000-0005-0000-0000-000011870000}"/>
    <cellStyle name="Output 2 2 5 7 2" xfId="25991" xr:uid="{00000000-0005-0000-0000-000012870000}"/>
    <cellStyle name="Output 2 2 5 8" xfId="25992" xr:uid="{00000000-0005-0000-0000-000013870000}"/>
    <cellStyle name="Output 2 2 5 8 2" xfId="25993" xr:uid="{00000000-0005-0000-0000-000014870000}"/>
    <cellStyle name="Output 2 2 5 9" xfId="25994" xr:uid="{00000000-0005-0000-0000-000015870000}"/>
    <cellStyle name="Output 2 2 5 9 2" xfId="25995" xr:uid="{00000000-0005-0000-0000-000016870000}"/>
    <cellStyle name="Output 2 2_BU&amp;IC" xfId="25996" xr:uid="{00000000-0005-0000-0000-000017870000}"/>
    <cellStyle name="Output 2 20" xfId="25997" xr:uid="{00000000-0005-0000-0000-000018870000}"/>
    <cellStyle name="Output 2 20 2" xfId="25998" xr:uid="{00000000-0005-0000-0000-000019870000}"/>
    <cellStyle name="Output 2 21" xfId="25999" xr:uid="{00000000-0005-0000-0000-00001A870000}"/>
    <cellStyle name="Output 2 21 2" xfId="26000" xr:uid="{00000000-0005-0000-0000-00001B870000}"/>
    <cellStyle name="Output 2 22" xfId="26001" xr:uid="{00000000-0005-0000-0000-00001C870000}"/>
    <cellStyle name="Output 2 22 2" xfId="26002" xr:uid="{00000000-0005-0000-0000-00001D870000}"/>
    <cellStyle name="Output 2 23" xfId="26003" xr:uid="{00000000-0005-0000-0000-00001E870000}"/>
    <cellStyle name="Output 2 23 2" xfId="26004" xr:uid="{00000000-0005-0000-0000-00001F870000}"/>
    <cellStyle name="Output 2 24" xfId="26005" xr:uid="{00000000-0005-0000-0000-000020870000}"/>
    <cellStyle name="Output 2 24 2" xfId="26006" xr:uid="{00000000-0005-0000-0000-000021870000}"/>
    <cellStyle name="Output 2 25" xfId="26007" xr:uid="{00000000-0005-0000-0000-000022870000}"/>
    <cellStyle name="Output 2 25 2" xfId="26008" xr:uid="{00000000-0005-0000-0000-000023870000}"/>
    <cellStyle name="Output 2 26" xfId="26009" xr:uid="{00000000-0005-0000-0000-000024870000}"/>
    <cellStyle name="Output 2 26 2" xfId="26010" xr:uid="{00000000-0005-0000-0000-000025870000}"/>
    <cellStyle name="Output 2 27" xfId="26011" xr:uid="{00000000-0005-0000-0000-000026870000}"/>
    <cellStyle name="Output 2 27 2" xfId="26012" xr:uid="{00000000-0005-0000-0000-000027870000}"/>
    <cellStyle name="Output 2 28" xfId="26013" xr:uid="{00000000-0005-0000-0000-000028870000}"/>
    <cellStyle name="Output 2 28 2" xfId="26014" xr:uid="{00000000-0005-0000-0000-000029870000}"/>
    <cellStyle name="Output 2 29" xfId="26015" xr:uid="{00000000-0005-0000-0000-00002A870000}"/>
    <cellStyle name="Output 2 29 2" xfId="26016" xr:uid="{00000000-0005-0000-0000-00002B870000}"/>
    <cellStyle name="Output 2 3" xfId="760" xr:uid="{00000000-0005-0000-0000-00002C870000}"/>
    <cellStyle name="Output 2 30" xfId="26017" xr:uid="{00000000-0005-0000-0000-00002D870000}"/>
    <cellStyle name="Output 2 30 2" xfId="26018" xr:uid="{00000000-0005-0000-0000-00002E870000}"/>
    <cellStyle name="Output 2 31" xfId="26019" xr:uid="{00000000-0005-0000-0000-00002F870000}"/>
    <cellStyle name="Output 2 31 2" xfId="26020" xr:uid="{00000000-0005-0000-0000-000030870000}"/>
    <cellStyle name="Output 2 32" xfId="26021" xr:uid="{00000000-0005-0000-0000-000031870000}"/>
    <cellStyle name="Output 2 32 2" xfId="26022" xr:uid="{00000000-0005-0000-0000-000032870000}"/>
    <cellStyle name="Output 2 33" xfId="26023" xr:uid="{00000000-0005-0000-0000-000033870000}"/>
    <cellStyle name="Output 2 4" xfId="26024" xr:uid="{00000000-0005-0000-0000-000034870000}"/>
    <cellStyle name="Output 2 4 10" xfId="26025" xr:uid="{00000000-0005-0000-0000-000035870000}"/>
    <cellStyle name="Output 2 4 10 2" xfId="26026" xr:uid="{00000000-0005-0000-0000-000036870000}"/>
    <cellStyle name="Output 2 4 11" xfId="26027" xr:uid="{00000000-0005-0000-0000-000037870000}"/>
    <cellStyle name="Output 2 4 11 2" xfId="26028" xr:uid="{00000000-0005-0000-0000-000038870000}"/>
    <cellStyle name="Output 2 4 12" xfId="26029" xr:uid="{00000000-0005-0000-0000-000039870000}"/>
    <cellStyle name="Output 2 4 12 2" xfId="26030" xr:uid="{00000000-0005-0000-0000-00003A870000}"/>
    <cellStyle name="Output 2 4 13" xfId="26031" xr:uid="{00000000-0005-0000-0000-00003B870000}"/>
    <cellStyle name="Output 2 4 13 2" xfId="26032" xr:uid="{00000000-0005-0000-0000-00003C870000}"/>
    <cellStyle name="Output 2 4 14" xfId="26033" xr:uid="{00000000-0005-0000-0000-00003D870000}"/>
    <cellStyle name="Output 2 4 14 2" xfId="26034" xr:uid="{00000000-0005-0000-0000-00003E870000}"/>
    <cellStyle name="Output 2 4 15" xfId="26035" xr:uid="{00000000-0005-0000-0000-00003F870000}"/>
    <cellStyle name="Output 2 4 15 2" xfId="26036" xr:uid="{00000000-0005-0000-0000-000040870000}"/>
    <cellStyle name="Output 2 4 16" xfId="26037" xr:uid="{00000000-0005-0000-0000-000041870000}"/>
    <cellStyle name="Output 2 4 16 2" xfId="26038" xr:uid="{00000000-0005-0000-0000-000042870000}"/>
    <cellStyle name="Output 2 4 17" xfId="26039" xr:uid="{00000000-0005-0000-0000-000043870000}"/>
    <cellStyle name="Output 2 4 17 2" xfId="26040" xr:uid="{00000000-0005-0000-0000-000044870000}"/>
    <cellStyle name="Output 2 4 18" xfId="26041" xr:uid="{00000000-0005-0000-0000-000045870000}"/>
    <cellStyle name="Output 2 4 18 2" xfId="26042" xr:uid="{00000000-0005-0000-0000-000046870000}"/>
    <cellStyle name="Output 2 4 19" xfId="26043" xr:uid="{00000000-0005-0000-0000-000047870000}"/>
    <cellStyle name="Output 2 4 19 2" xfId="26044" xr:uid="{00000000-0005-0000-0000-000048870000}"/>
    <cellStyle name="Output 2 4 2" xfId="26045" xr:uid="{00000000-0005-0000-0000-000049870000}"/>
    <cellStyle name="Output 2 4 2 10" xfId="26046" xr:uid="{00000000-0005-0000-0000-00004A870000}"/>
    <cellStyle name="Output 2 4 2 10 2" xfId="26047" xr:uid="{00000000-0005-0000-0000-00004B870000}"/>
    <cellStyle name="Output 2 4 2 11" xfId="26048" xr:uid="{00000000-0005-0000-0000-00004C870000}"/>
    <cellStyle name="Output 2 4 2 11 2" xfId="26049" xr:uid="{00000000-0005-0000-0000-00004D870000}"/>
    <cellStyle name="Output 2 4 2 12" xfId="26050" xr:uid="{00000000-0005-0000-0000-00004E870000}"/>
    <cellStyle name="Output 2 4 2 12 2" xfId="26051" xr:uid="{00000000-0005-0000-0000-00004F870000}"/>
    <cellStyle name="Output 2 4 2 13" xfId="26052" xr:uid="{00000000-0005-0000-0000-000050870000}"/>
    <cellStyle name="Output 2 4 2 13 2" xfId="26053" xr:uid="{00000000-0005-0000-0000-000051870000}"/>
    <cellStyle name="Output 2 4 2 14" xfId="26054" xr:uid="{00000000-0005-0000-0000-000052870000}"/>
    <cellStyle name="Output 2 4 2 14 2" xfId="26055" xr:uid="{00000000-0005-0000-0000-000053870000}"/>
    <cellStyle name="Output 2 4 2 15" xfId="26056" xr:uid="{00000000-0005-0000-0000-000054870000}"/>
    <cellStyle name="Output 2 4 2 15 2" xfId="26057" xr:uid="{00000000-0005-0000-0000-000055870000}"/>
    <cellStyle name="Output 2 4 2 16" xfId="26058" xr:uid="{00000000-0005-0000-0000-000056870000}"/>
    <cellStyle name="Output 2 4 2 16 2" xfId="26059" xr:uid="{00000000-0005-0000-0000-000057870000}"/>
    <cellStyle name="Output 2 4 2 17" xfId="26060" xr:uid="{00000000-0005-0000-0000-000058870000}"/>
    <cellStyle name="Output 2 4 2 17 2" xfId="26061" xr:uid="{00000000-0005-0000-0000-000059870000}"/>
    <cellStyle name="Output 2 4 2 18" xfId="26062" xr:uid="{00000000-0005-0000-0000-00005A870000}"/>
    <cellStyle name="Output 2 4 2 18 2" xfId="26063" xr:uid="{00000000-0005-0000-0000-00005B870000}"/>
    <cellStyle name="Output 2 4 2 19" xfId="26064" xr:uid="{00000000-0005-0000-0000-00005C870000}"/>
    <cellStyle name="Output 2 4 2 19 2" xfId="26065" xr:uid="{00000000-0005-0000-0000-00005D870000}"/>
    <cellStyle name="Output 2 4 2 2" xfId="26066" xr:uid="{00000000-0005-0000-0000-00005E870000}"/>
    <cellStyle name="Output 2 4 2 2 2" xfId="26067" xr:uid="{00000000-0005-0000-0000-00005F870000}"/>
    <cellStyle name="Output 2 4 2 20" xfId="26068" xr:uid="{00000000-0005-0000-0000-000060870000}"/>
    <cellStyle name="Output 2 4 2 20 2" xfId="26069" xr:uid="{00000000-0005-0000-0000-000061870000}"/>
    <cellStyle name="Output 2 4 2 21" xfId="26070" xr:uid="{00000000-0005-0000-0000-000062870000}"/>
    <cellStyle name="Output 2 4 2 21 2" xfId="26071" xr:uid="{00000000-0005-0000-0000-000063870000}"/>
    <cellStyle name="Output 2 4 2 22" xfId="26072" xr:uid="{00000000-0005-0000-0000-000064870000}"/>
    <cellStyle name="Output 2 4 2 22 2" xfId="26073" xr:uid="{00000000-0005-0000-0000-000065870000}"/>
    <cellStyle name="Output 2 4 2 23" xfId="26074" xr:uid="{00000000-0005-0000-0000-000066870000}"/>
    <cellStyle name="Output 2 4 2 23 2" xfId="26075" xr:uid="{00000000-0005-0000-0000-000067870000}"/>
    <cellStyle name="Output 2 4 2 24" xfId="26076" xr:uid="{00000000-0005-0000-0000-000068870000}"/>
    <cellStyle name="Output 2 4 2 24 2" xfId="26077" xr:uid="{00000000-0005-0000-0000-000069870000}"/>
    <cellStyle name="Output 2 4 2 25" xfId="26078" xr:uid="{00000000-0005-0000-0000-00006A870000}"/>
    <cellStyle name="Output 2 4 2 25 2" xfId="26079" xr:uid="{00000000-0005-0000-0000-00006B870000}"/>
    <cellStyle name="Output 2 4 2 26" xfId="26080" xr:uid="{00000000-0005-0000-0000-00006C870000}"/>
    <cellStyle name="Output 2 4 2 26 2" xfId="26081" xr:uid="{00000000-0005-0000-0000-00006D870000}"/>
    <cellStyle name="Output 2 4 2 27" xfId="26082" xr:uid="{00000000-0005-0000-0000-00006E870000}"/>
    <cellStyle name="Output 2 4 2 27 2" xfId="26083" xr:uid="{00000000-0005-0000-0000-00006F870000}"/>
    <cellStyle name="Output 2 4 2 28" xfId="26084" xr:uid="{00000000-0005-0000-0000-000070870000}"/>
    <cellStyle name="Output 2 4 2 28 2" xfId="26085" xr:uid="{00000000-0005-0000-0000-000071870000}"/>
    <cellStyle name="Output 2 4 2 29" xfId="26086" xr:uid="{00000000-0005-0000-0000-000072870000}"/>
    <cellStyle name="Output 2 4 2 29 2" xfId="26087" xr:uid="{00000000-0005-0000-0000-000073870000}"/>
    <cellStyle name="Output 2 4 2 3" xfId="26088" xr:uid="{00000000-0005-0000-0000-000074870000}"/>
    <cellStyle name="Output 2 4 2 3 2" xfId="26089" xr:uid="{00000000-0005-0000-0000-000075870000}"/>
    <cellStyle name="Output 2 4 2 30" xfId="26090" xr:uid="{00000000-0005-0000-0000-000076870000}"/>
    <cellStyle name="Output 2 4 2 4" xfId="26091" xr:uid="{00000000-0005-0000-0000-000077870000}"/>
    <cellStyle name="Output 2 4 2 4 2" xfId="26092" xr:uid="{00000000-0005-0000-0000-000078870000}"/>
    <cellStyle name="Output 2 4 2 5" xfId="26093" xr:uid="{00000000-0005-0000-0000-000079870000}"/>
    <cellStyle name="Output 2 4 2 5 2" xfId="26094" xr:uid="{00000000-0005-0000-0000-00007A870000}"/>
    <cellStyle name="Output 2 4 2 6" xfId="26095" xr:uid="{00000000-0005-0000-0000-00007B870000}"/>
    <cellStyle name="Output 2 4 2 6 2" xfId="26096" xr:uid="{00000000-0005-0000-0000-00007C870000}"/>
    <cellStyle name="Output 2 4 2 7" xfId="26097" xr:uid="{00000000-0005-0000-0000-00007D870000}"/>
    <cellStyle name="Output 2 4 2 7 2" xfId="26098" xr:uid="{00000000-0005-0000-0000-00007E870000}"/>
    <cellStyle name="Output 2 4 2 8" xfId="26099" xr:uid="{00000000-0005-0000-0000-00007F870000}"/>
    <cellStyle name="Output 2 4 2 8 2" xfId="26100" xr:uid="{00000000-0005-0000-0000-000080870000}"/>
    <cellStyle name="Output 2 4 2 9" xfId="26101" xr:uid="{00000000-0005-0000-0000-000081870000}"/>
    <cellStyle name="Output 2 4 2 9 2" xfId="26102" xr:uid="{00000000-0005-0000-0000-000082870000}"/>
    <cellStyle name="Output 2 4 20" xfId="26103" xr:uid="{00000000-0005-0000-0000-000083870000}"/>
    <cellStyle name="Output 2 4 20 2" xfId="26104" xr:uid="{00000000-0005-0000-0000-000084870000}"/>
    <cellStyle name="Output 2 4 21" xfId="26105" xr:uid="{00000000-0005-0000-0000-000085870000}"/>
    <cellStyle name="Output 2 4 21 2" xfId="26106" xr:uid="{00000000-0005-0000-0000-000086870000}"/>
    <cellStyle name="Output 2 4 22" xfId="26107" xr:uid="{00000000-0005-0000-0000-000087870000}"/>
    <cellStyle name="Output 2 4 22 2" xfId="26108" xr:uid="{00000000-0005-0000-0000-000088870000}"/>
    <cellStyle name="Output 2 4 23" xfId="26109" xr:uid="{00000000-0005-0000-0000-000089870000}"/>
    <cellStyle name="Output 2 4 23 2" xfId="26110" xr:uid="{00000000-0005-0000-0000-00008A870000}"/>
    <cellStyle name="Output 2 4 24" xfId="26111" xr:uid="{00000000-0005-0000-0000-00008B870000}"/>
    <cellStyle name="Output 2 4 24 2" xfId="26112" xr:uid="{00000000-0005-0000-0000-00008C870000}"/>
    <cellStyle name="Output 2 4 25" xfId="26113" xr:uid="{00000000-0005-0000-0000-00008D870000}"/>
    <cellStyle name="Output 2 4 25 2" xfId="26114" xr:uid="{00000000-0005-0000-0000-00008E870000}"/>
    <cellStyle name="Output 2 4 26" xfId="26115" xr:uid="{00000000-0005-0000-0000-00008F870000}"/>
    <cellStyle name="Output 2 4 26 2" xfId="26116" xr:uid="{00000000-0005-0000-0000-000090870000}"/>
    <cellStyle name="Output 2 4 27" xfId="26117" xr:uid="{00000000-0005-0000-0000-000091870000}"/>
    <cellStyle name="Output 2 4 27 2" xfId="26118" xr:uid="{00000000-0005-0000-0000-000092870000}"/>
    <cellStyle name="Output 2 4 28" xfId="26119" xr:uid="{00000000-0005-0000-0000-000093870000}"/>
    <cellStyle name="Output 2 4 28 2" xfId="26120" xr:uid="{00000000-0005-0000-0000-000094870000}"/>
    <cellStyle name="Output 2 4 29" xfId="26121" xr:uid="{00000000-0005-0000-0000-000095870000}"/>
    <cellStyle name="Output 2 4 29 2" xfId="26122" xr:uid="{00000000-0005-0000-0000-000096870000}"/>
    <cellStyle name="Output 2 4 3" xfId="26123" xr:uid="{00000000-0005-0000-0000-000097870000}"/>
    <cellStyle name="Output 2 4 3 10" xfId="26124" xr:uid="{00000000-0005-0000-0000-000098870000}"/>
    <cellStyle name="Output 2 4 3 10 2" xfId="26125" xr:uid="{00000000-0005-0000-0000-000099870000}"/>
    <cellStyle name="Output 2 4 3 11" xfId="26126" xr:uid="{00000000-0005-0000-0000-00009A870000}"/>
    <cellStyle name="Output 2 4 3 11 2" xfId="26127" xr:uid="{00000000-0005-0000-0000-00009B870000}"/>
    <cellStyle name="Output 2 4 3 12" xfId="26128" xr:uid="{00000000-0005-0000-0000-00009C870000}"/>
    <cellStyle name="Output 2 4 3 12 2" xfId="26129" xr:uid="{00000000-0005-0000-0000-00009D870000}"/>
    <cellStyle name="Output 2 4 3 13" xfId="26130" xr:uid="{00000000-0005-0000-0000-00009E870000}"/>
    <cellStyle name="Output 2 4 3 13 2" xfId="26131" xr:uid="{00000000-0005-0000-0000-00009F870000}"/>
    <cellStyle name="Output 2 4 3 14" xfId="26132" xr:uid="{00000000-0005-0000-0000-0000A0870000}"/>
    <cellStyle name="Output 2 4 3 14 2" xfId="26133" xr:uid="{00000000-0005-0000-0000-0000A1870000}"/>
    <cellStyle name="Output 2 4 3 15" xfId="26134" xr:uid="{00000000-0005-0000-0000-0000A2870000}"/>
    <cellStyle name="Output 2 4 3 15 2" xfId="26135" xr:uid="{00000000-0005-0000-0000-0000A3870000}"/>
    <cellStyle name="Output 2 4 3 16" xfId="26136" xr:uid="{00000000-0005-0000-0000-0000A4870000}"/>
    <cellStyle name="Output 2 4 3 16 2" xfId="26137" xr:uid="{00000000-0005-0000-0000-0000A5870000}"/>
    <cellStyle name="Output 2 4 3 17" xfId="26138" xr:uid="{00000000-0005-0000-0000-0000A6870000}"/>
    <cellStyle name="Output 2 4 3 17 2" xfId="26139" xr:uid="{00000000-0005-0000-0000-0000A7870000}"/>
    <cellStyle name="Output 2 4 3 18" xfId="26140" xr:uid="{00000000-0005-0000-0000-0000A8870000}"/>
    <cellStyle name="Output 2 4 3 18 2" xfId="26141" xr:uid="{00000000-0005-0000-0000-0000A9870000}"/>
    <cellStyle name="Output 2 4 3 19" xfId="26142" xr:uid="{00000000-0005-0000-0000-0000AA870000}"/>
    <cellStyle name="Output 2 4 3 19 2" xfId="26143" xr:uid="{00000000-0005-0000-0000-0000AB870000}"/>
    <cellStyle name="Output 2 4 3 2" xfId="26144" xr:uid="{00000000-0005-0000-0000-0000AC870000}"/>
    <cellStyle name="Output 2 4 3 2 2" xfId="26145" xr:uid="{00000000-0005-0000-0000-0000AD870000}"/>
    <cellStyle name="Output 2 4 3 20" xfId="26146" xr:uid="{00000000-0005-0000-0000-0000AE870000}"/>
    <cellStyle name="Output 2 4 3 20 2" xfId="26147" xr:uid="{00000000-0005-0000-0000-0000AF870000}"/>
    <cellStyle name="Output 2 4 3 21" xfId="26148" xr:uid="{00000000-0005-0000-0000-0000B0870000}"/>
    <cellStyle name="Output 2 4 3 21 2" xfId="26149" xr:uid="{00000000-0005-0000-0000-0000B1870000}"/>
    <cellStyle name="Output 2 4 3 22" xfId="26150" xr:uid="{00000000-0005-0000-0000-0000B2870000}"/>
    <cellStyle name="Output 2 4 3 22 2" xfId="26151" xr:uid="{00000000-0005-0000-0000-0000B3870000}"/>
    <cellStyle name="Output 2 4 3 23" xfId="26152" xr:uid="{00000000-0005-0000-0000-0000B4870000}"/>
    <cellStyle name="Output 2 4 3 23 2" xfId="26153" xr:uid="{00000000-0005-0000-0000-0000B5870000}"/>
    <cellStyle name="Output 2 4 3 24" xfId="26154" xr:uid="{00000000-0005-0000-0000-0000B6870000}"/>
    <cellStyle name="Output 2 4 3 24 2" xfId="26155" xr:uid="{00000000-0005-0000-0000-0000B7870000}"/>
    <cellStyle name="Output 2 4 3 25" xfId="26156" xr:uid="{00000000-0005-0000-0000-0000B8870000}"/>
    <cellStyle name="Output 2 4 3 25 2" xfId="26157" xr:uid="{00000000-0005-0000-0000-0000B9870000}"/>
    <cellStyle name="Output 2 4 3 26" xfId="26158" xr:uid="{00000000-0005-0000-0000-0000BA870000}"/>
    <cellStyle name="Output 2 4 3 26 2" xfId="26159" xr:uid="{00000000-0005-0000-0000-0000BB870000}"/>
    <cellStyle name="Output 2 4 3 27" xfId="26160" xr:uid="{00000000-0005-0000-0000-0000BC870000}"/>
    <cellStyle name="Output 2 4 3 27 2" xfId="26161" xr:uid="{00000000-0005-0000-0000-0000BD870000}"/>
    <cellStyle name="Output 2 4 3 28" xfId="26162" xr:uid="{00000000-0005-0000-0000-0000BE870000}"/>
    <cellStyle name="Output 2 4 3 28 2" xfId="26163" xr:uid="{00000000-0005-0000-0000-0000BF870000}"/>
    <cellStyle name="Output 2 4 3 29" xfId="26164" xr:uid="{00000000-0005-0000-0000-0000C0870000}"/>
    <cellStyle name="Output 2 4 3 29 2" xfId="26165" xr:uid="{00000000-0005-0000-0000-0000C1870000}"/>
    <cellStyle name="Output 2 4 3 3" xfId="26166" xr:uid="{00000000-0005-0000-0000-0000C2870000}"/>
    <cellStyle name="Output 2 4 3 3 2" xfId="26167" xr:uid="{00000000-0005-0000-0000-0000C3870000}"/>
    <cellStyle name="Output 2 4 3 30" xfId="26168" xr:uid="{00000000-0005-0000-0000-0000C4870000}"/>
    <cellStyle name="Output 2 4 3 4" xfId="26169" xr:uid="{00000000-0005-0000-0000-0000C5870000}"/>
    <cellStyle name="Output 2 4 3 4 2" xfId="26170" xr:uid="{00000000-0005-0000-0000-0000C6870000}"/>
    <cellStyle name="Output 2 4 3 5" xfId="26171" xr:uid="{00000000-0005-0000-0000-0000C7870000}"/>
    <cellStyle name="Output 2 4 3 5 2" xfId="26172" xr:uid="{00000000-0005-0000-0000-0000C8870000}"/>
    <cellStyle name="Output 2 4 3 6" xfId="26173" xr:uid="{00000000-0005-0000-0000-0000C9870000}"/>
    <cellStyle name="Output 2 4 3 6 2" xfId="26174" xr:uid="{00000000-0005-0000-0000-0000CA870000}"/>
    <cellStyle name="Output 2 4 3 7" xfId="26175" xr:uid="{00000000-0005-0000-0000-0000CB870000}"/>
    <cellStyle name="Output 2 4 3 7 2" xfId="26176" xr:uid="{00000000-0005-0000-0000-0000CC870000}"/>
    <cellStyle name="Output 2 4 3 8" xfId="26177" xr:uid="{00000000-0005-0000-0000-0000CD870000}"/>
    <cellStyle name="Output 2 4 3 8 2" xfId="26178" xr:uid="{00000000-0005-0000-0000-0000CE870000}"/>
    <cellStyle name="Output 2 4 3 9" xfId="26179" xr:uid="{00000000-0005-0000-0000-0000CF870000}"/>
    <cellStyle name="Output 2 4 3 9 2" xfId="26180" xr:uid="{00000000-0005-0000-0000-0000D0870000}"/>
    <cellStyle name="Output 2 4 30" xfId="26181" xr:uid="{00000000-0005-0000-0000-0000D1870000}"/>
    <cellStyle name="Output 2 4 30 2" xfId="26182" xr:uid="{00000000-0005-0000-0000-0000D2870000}"/>
    <cellStyle name="Output 2 4 31" xfId="26183" xr:uid="{00000000-0005-0000-0000-0000D3870000}"/>
    <cellStyle name="Output 2 4 31 2" xfId="26184" xr:uid="{00000000-0005-0000-0000-0000D4870000}"/>
    <cellStyle name="Output 2 4 32" xfId="26185" xr:uid="{00000000-0005-0000-0000-0000D5870000}"/>
    <cellStyle name="Output 2 4 4" xfId="26186" xr:uid="{00000000-0005-0000-0000-0000D6870000}"/>
    <cellStyle name="Output 2 4 4 2" xfId="26187" xr:uid="{00000000-0005-0000-0000-0000D7870000}"/>
    <cellStyle name="Output 2 4 5" xfId="26188" xr:uid="{00000000-0005-0000-0000-0000D8870000}"/>
    <cellStyle name="Output 2 4 5 2" xfId="26189" xr:uid="{00000000-0005-0000-0000-0000D9870000}"/>
    <cellStyle name="Output 2 4 6" xfId="26190" xr:uid="{00000000-0005-0000-0000-0000DA870000}"/>
    <cellStyle name="Output 2 4 6 2" xfId="26191" xr:uid="{00000000-0005-0000-0000-0000DB870000}"/>
    <cellStyle name="Output 2 4 7" xfId="26192" xr:uid="{00000000-0005-0000-0000-0000DC870000}"/>
    <cellStyle name="Output 2 4 7 2" xfId="26193" xr:uid="{00000000-0005-0000-0000-0000DD870000}"/>
    <cellStyle name="Output 2 4 8" xfId="26194" xr:uid="{00000000-0005-0000-0000-0000DE870000}"/>
    <cellStyle name="Output 2 4 8 2" xfId="26195" xr:uid="{00000000-0005-0000-0000-0000DF870000}"/>
    <cellStyle name="Output 2 4 9" xfId="26196" xr:uid="{00000000-0005-0000-0000-0000E0870000}"/>
    <cellStyle name="Output 2 4 9 2" xfId="26197" xr:uid="{00000000-0005-0000-0000-0000E1870000}"/>
    <cellStyle name="Output 2 5" xfId="26198" xr:uid="{00000000-0005-0000-0000-0000E2870000}"/>
    <cellStyle name="Output 2 5 2" xfId="26199" xr:uid="{00000000-0005-0000-0000-0000E3870000}"/>
    <cellStyle name="Output 2 6" xfId="26200" xr:uid="{00000000-0005-0000-0000-0000E4870000}"/>
    <cellStyle name="Output 2 6 2" xfId="26201" xr:uid="{00000000-0005-0000-0000-0000E5870000}"/>
    <cellStyle name="Output 2 7" xfId="26202" xr:uid="{00000000-0005-0000-0000-0000E6870000}"/>
    <cellStyle name="Output 2 7 2" xfId="26203" xr:uid="{00000000-0005-0000-0000-0000E7870000}"/>
    <cellStyle name="Output 2 8" xfId="26204" xr:uid="{00000000-0005-0000-0000-0000E8870000}"/>
    <cellStyle name="Output 2 8 2" xfId="26205" xr:uid="{00000000-0005-0000-0000-0000E9870000}"/>
    <cellStyle name="Output 2 9" xfId="26206" xr:uid="{00000000-0005-0000-0000-0000EA870000}"/>
    <cellStyle name="Output 2 9 2" xfId="26207" xr:uid="{00000000-0005-0000-0000-0000EB870000}"/>
    <cellStyle name="Output 2_BU&amp;IC" xfId="26208" xr:uid="{00000000-0005-0000-0000-0000EC870000}"/>
    <cellStyle name="Output 3" xfId="261" xr:uid="{00000000-0005-0000-0000-0000ED870000}"/>
    <cellStyle name="Output 3 2" xfId="26209" xr:uid="{00000000-0005-0000-0000-0000EE870000}"/>
    <cellStyle name="Output 3 2 2" xfId="39353" xr:uid="{00000000-0005-0000-0000-0000EF870000}"/>
    <cellStyle name="Output 3 3" xfId="26210" xr:uid="{00000000-0005-0000-0000-0000F0870000}"/>
    <cellStyle name="Output 3 3 2" xfId="39352" xr:uid="{00000000-0005-0000-0000-0000F1870000}"/>
    <cellStyle name="Output 3 4" xfId="679" xr:uid="{00000000-0005-0000-0000-0000F2870000}"/>
    <cellStyle name="Output 3_5 year overview margin" xfId="37673" xr:uid="{00000000-0005-0000-0000-0000F3870000}"/>
    <cellStyle name="Output 4" xfId="26211" xr:uid="{00000000-0005-0000-0000-0000F4870000}"/>
    <cellStyle name="Output 4 2" xfId="39354" xr:uid="{00000000-0005-0000-0000-0000F5870000}"/>
    <cellStyle name="Output 5" xfId="26212" xr:uid="{00000000-0005-0000-0000-0000F6870000}"/>
    <cellStyle name="Output 6" xfId="26213" xr:uid="{00000000-0005-0000-0000-0000F7870000}"/>
    <cellStyle name="Output 7" xfId="26214" xr:uid="{00000000-0005-0000-0000-0000F8870000}"/>
    <cellStyle name="Output 8" xfId="39351" xr:uid="{00000000-0005-0000-0000-0000F9870000}"/>
    <cellStyle name="Output 9" xfId="42032" xr:uid="{00000000-0005-0000-0000-0000FA870000}"/>
    <cellStyle name="Output_B-A-AV-17C-1" xfId="39355" xr:uid="{00000000-0005-0000-0000-0000FB870000}"/>
    <cellStyle name="Percent [2]" xfId="26215" xr:uid="{00000000-0005-0000-0000-0000FC870000}"/>
    <cellStyle name="Percent [2] 2" xfId="26216" xr:uid="{00000000-0005-0000-0000-0000FD870000}"/>
    <cellStyle name="Percent [2]_BU&amp;IC" xfId="26217" xr:uid="{00000000-0005-0000-0000-0000FE870000}"/>
    <cellStyle name="Percent 2" xfId="262" xr:uid="{00000000-0005-0000-0000-0000FF870000}"/>
    <cellStyle name="Percent 2 10" xfId="41756" xr:uid="{00000000-0005-0000-0000-000000880000}"/>
    <cellStyle name="Percent 2 2" xfId="263" xr:uid="{00000000-0005-0000-0000-000001880000}"/>
    <cellStyle name="Percent 2 2 2" xfId="26219" xr:uid="{00000000-0005-0000-0000-000002880000}"/>
    <cellStyle name="Percent 2 2 2 2" xfId="39356" xr:uid="{00000000-0005-0000-0000-000003880000}"/>
    <cellStyle name="Percent 2 2 3" xfId="26218" xr:uid="{00000000-0005-0000-0000-000004880000}"/>
    <cellStyle name="Percent 2 2_5 year overview margin" xfId="37674" xr:uid="{00000000-0005-0000-0000-000005880000}"/>
    <cellStyle name="Percent 2 3" xfId="568" xr:uid="{00000000-0005-0000-0000-000006880000}"/>
    <cellStyle name="Percent 2 3 2" xfId="26220" xr:uid="{00000000-0005-0000-0000-000007880000}"/>
    <cellStyle name="Percent 2 3 2 2" xfId="39357" xr:uid="{00000000-0005-0000-0000-000008880000}"/>
    <cellStyle name="Percent 2 4" xfId="26221" xr:uid="{00000000-0005-0000-0000-000009880000}"/>
    <cellStyle name="Percent 2 4 2" xfId="38108" xr:uid="{00000000-0005-0000-0000-00000A880000}"/>
    <cellStyle name="Percent 2 5" xfId="39358" xr:uid="{00000000-0005-0000-0000-00000B880000}"/>
    <cellStyle name="Percent 2 6" xfId="37983" xr:uid="{00000000-0005-0000-0000-00000C880000}"/>
    <cellStyle name="Percent 2 7" xfId="37847" xr:uid="{00000000-0005-0000-0000-00000D880000}"/>
    <cellStyle name="Percent 2 8" xfId="40004" xr:uid="{00000000-0005-0000-0000-00000E880000}"/>
    <cellStyle name="Percent 2 9" xfId="42309" xr:uid="{00000000-0005-0000-0000-00000F880000}"/>
    <cellStyle name="Percent 2_BU&amp;IC" xfId="26222" xr:uid="{00000000-0005-0000-0000-000010880000}"/>
    <cellStyle name="Percent 3" xfId="264" xr:uid="{00000000-0005-0000-0000-000011880000}"/>
    <cellStyle name="Percent 3 10" xfId="26224" xr:uid="{00000000-0005-0000-0000-000012880000}"/>
    <cellStyle name="Percent 3 11" xfId="26225" xr:uid="{00000000-0005-0000-0000-000013880000}"/>
    <cellStyle name="Percent 3 12" xfId="26226" xr:uid="{00000000-0005-0000-0000-000014880000}"/>
    <cellStyle name="Percent 3 13" xfId="26227" xr:uid="{00000000-0005-0000-0000-000015880000}"/>
    <cellStyle name="Percent 3 14" xfId="26228" xr:uid="{00000000-0005-0000-0000-000016880000}"/>
    <cellStyle name="Percent 3 15" xfId="26229" xr:uid="{00000000-0005-0000-0000-000017880000}"/>
    <cellStyle name="Percent 3 16" xfId="26230" xr:uid="{00000000-0005-0000-0000-000018880000}"/>
    <cellStyle name="Percent 3 17" xfId="26231" xr:uid="{00000000-0005-0000-0000-000019880000}"/>
    <cellStyle name="Percent 3 18" xfId="26223" xr:uid="{00000000-0005-0000-0000-00001A880000}"/>
    <cellStyle name="Percent 3 2" xfId="26232" xr:uid="{00000000-0005-0000-0000-00001B880000}"/>
    <cellStyle name="Percent 3 2 10" xfId="42467" xr:uid="{00000000-0005-0000-0000-00001C880000}"/>
    <cellStyle name="Percent 3 2 2" xfId="26233" xr:uid="{00000000-0005-0000-0000-00001D880000}"/>
    <cellStyle name="Percent 3 2 2 2" xfId="26234" xr:uid="{00000000-0005-0000-0000-00001E880000}"/>
    <cellStyle name="Percent 3 2 2 3" xfId="26235" xr:uid="{00000000-0005-0000-0000-00001F880000}"/>
    <cellStyle name="Percent 3 2 2 4" xfId="26236" xr:uid="{00000000-0005-0000-0000-000020880000}"/>
    <cellStyle name="Percent 3 2 2_BU&amp;IC" xfId="26237" xr:uid="{00000000-0005-0000-0000-000021880000}"/>
    <cellStyle name="Percent 3 2 3" xfId="26238" xr:uid="{00000000-0005-0000-0000-000022880000}"/>
    <cellStyle name="Percent 3 2 4" xfId="26239" xr:uid="{00000000-0005-0000-0000-000023880000}"/>
    <cellStyle name="Percent 3 2 5" xfId="26240" xr:uid="{00000000-0005-0000-0000-000024880000}"/>
    <cellStyle name="Percent 3 2 6" xfId="39359" xr:uid="{00000000-0005-0000-0000-000025880000}"/>
    <cellStyle name="Percent 3 2 7" xfId="42033" xr:uid="{00000000-0005-0000-0000-000026880000}"/>
    <cellStyle name="Percent 3 2 8" xfId="38531" xr:uid="{00000000-0005-0000-0000-000027880000}"/>
    <cellStyle name="Percent 3 2 9" xfId="42242" xr:uid="{00000000-0005-0000-0000-000028880000}"/>
    <cellStyle name="Percent 3 2_BU&amp;IC" xfId="26241" xr:uid="{00000000-0005-0000-0000-000029880000}"/>
    <cellStyle name="Percent 3 3" xfId="26242" xr:uid="{00000000-0005-0000-0000-00002A880000}"/>
    <cellStyle name="Percent 3 3 2" xfId="26243" xr:uid="{00000000-0005-0000-0000-00002B880000}"/>
    <cellStyle name="Percent 3 3 3" xfId="26244" xr:uid="{00000000-0005-0000-0000-00002C880000}"/>
    <cellStyle name="Percent 3 3 4" xfId="26245" xr:uid="{00000000-0005-0000-0000-00002D880000}"/>
    <cellStyle name="Percent 3 3_BU&amp;IC" xfId="26246" xr:uid="{00000000-0005-0000-0000-00002E880000}"/>
    <cellStyle name="Percent 3 4" xfId="26247" xr:uid="{00000000-0005-0000-0000-00002F880000}"/>
    <cellStyle name="Percent 3 4 2" xfId="26248" xr:uid="{00000000-0005-0000-0000-000030880000}"/>
    <cellStyle name="Percent 3 4 3" xfId="26249" xr:uid="{00000000-0005-0000-0000-000031880000}"/>
    <cellStyle name="Percent 3 4 4" xfId="26250" xr:uid="{00000000-0005-0000-0000-000032880000}"/>
    <cellStyle name="Percent 3 4_BU&amp;IC" xfId="26251" xr:uid="{00000000-0005-0000-0000-000033880000}"/>
    <cellStyle name="Percent 3 5" xfId="26252" xr:uid="{00000000-0005-0000-0000-000034880000}"/>
    <cellStyle name="Percent 3 5 2" xfId="26253" xr:uid="{00000000-0005-0000-0000-000035880000}"/>
    <cellStyle name="Percent 3 5 3" xfId="26254" xr:uid="{00000000-0005-0000-0000-000036880000}"/>
    <cellStyle name="Percent 3 5_BU&amp;IC" xfId="26255" xr:uid="{00000000-0005-0000-0000-000037880000}"/>
    <cellStyle name="Percent 3 6" xfId="26256" xr:uid="{00000000-0005-0000-0000-000038880000}"/>
    <cellStyle name="Percent 3 6 2" xfId="26257" xr:uid="{00000000-0005-0000-0000-000039880000}"/>
    <cellStyle name="Percent 3 6 3" xfId="26258" xr:uid="{00000000-0005-0000-0000-00003A880000}"/>
    <cellStyle name="Percent 3 6_BU&amp;IC" xfId="26259" xr:uid="{00000000-0005-0000-0000-00003B880000}"/>
    <cellStyle name="Percent 3 7" xfId="26260" xr:uid="{00000000-0005-0000-0000-00003C880000}"/>
    <cellStyle name="Percent 3 7 2" xfId="26261" xr:uid="{00000000-0005-0000-0000-00003D880000}"/>
    <cellStyle name="Percent 3 7 3" xfId="26262" xr:uid="{00000000-0005-0000-0000-00003E880000}"/>
    <cellStyle name="Percent 3 7_BU&amp;IC" xfId="26263" xr:uid="{00000000-0005-0000-0000-00003F880000}"/>
    <cellStyle name="Percent 3 8" xfId="26264" xr:uid="{00000000-0005-0000-0000-000040880000}"/>
    <cellStyle name="Percent 3 8 2" xfId="26265" xr:uid="{00000000-0005-0000-0000-000041880000}"/>
    <cellStyle name="Percent 3 8 3" xfId="26266" xr:uid="{00000000-0005-0000-0000-000042880000}"/>
    <cellStyle name="Percent 3 8_BU&amp;IC" xfId="26267" xr:uid="{00000000-0005-0000-0000-000043880000}"/>
    <cellStyle name="Percent 3 9" xfId="26268" xr:uid="{00000000-0005-0000-0000-000044880000}"/>
    <cellStyle name="Percent 3 9 2" xfId="26269" xr:uid="{00000000-0005-0000-0000-000045880000}"/>
    <cellStyle name="Percent 3 9_BU&amp;IC" xfId="26270" xr:uid="{00000000-0005-0000-0000-000046880000}"/>
    <cellStyle name="Percent 3_BU&amp;IC" xfId="26271" xr:uid="{00000000-0005-0000-0000-000047880000}"/>
    <cellStyle name="Percent 4" xfId="265" xr:uid="{00000000-0005-0000-0000-000048880000}"/>
    <cellStyle name="Percent 4 10" xfId="26273" xr:uid="{00000000-0005-0000-0000-000049880000}"/>
    <cellStyle name="Percent 4 11" xfId="26274" xr:uid="{00000000-0005-0000-0000-00004A880000}"/>
    <cellStyle name="Percent 4 12" xfId="26275" xr:uid="{00000000-0005-0000-0000-00004B880000}"/>
    <cellStyle name="Percent 4 13" xfId="26276" xr:uid="{00000000-0005-0000-0000-00004C880000}"/>
    <cellStyle name="Percent 4 14" xfId="26277" xr:uid="{00000000-0005-0000-0000-00004D880000}"/>
    <cellStyle name="Percent 4 15" xfId="26278" xr:uid="{00000000-0005-0000-0000-00004E880000}"/>
    <cellStyle name="Percent 4 16" xfId="26279" xr:uid="{00000000-0005-0000-0000-00004F880000}"/>
    <cellStyle name="Percent 4 17" xfId="26280" xr:uid="{00000000-0005-0000-0000-000050880000}"/>
    <cellStyle name="Percent 4 18" xfId="26272" xr:uid="{00000000-0005-0000-0000-000051880000}"/>
    <cellStyle name="Percent 4 2" xfId="26281" xr:uid="{00000000-0005-0000-0000-000052880000}"/>
    <cellStyle name="Percent 4 2 10" xfId="42492" xr:uid="{00000000-0005-0000-0000-000053880000}"/>
    <cellStyle name="Percent 4 2 2" xfId="26282" xr:uid="{00000000-0005-0000-0000-000054880000}"/>
    <cellStyle name="Percent 4 2 2 2" xfId="26283" xr:uid="{00000000-0005-0000-0000-000055880000}"/>
    <cellStyle name="Percent 4 2 2 3" xfId="26284" xr:uid="{00000000-0005-0000-0000-000056880000}"/>
    <cellStyle name="Percent 4 2 2 4" xfId="26285" xr:uid="{00000000-0005-0000-0000-000057880000}"/>
    <cellStyle name="Percent 4 2 2_BU&amp;IC" xfId="26286" xr:uid="{00000000-0005-0000-0000-000058880000}"/>
    <cellStyle name="Percent 4 2 3" xfId="26287" xr:uid="{00000000-0005-0000-0000-000059880000}"/>
    <cellStyle name="Percent 4 2 4" xfId="26288" xr:uid="{00000000-0005-0000-0000-00005A880000}"/>
    <cellStyle name="Percent 4 2 5" xfId="26289" xr:uid="{00000000-0005-0000-0000-00005B880000}"/>
    <cellStyle name="Percent 4 2 6" xfId="39360" xr:uid="{00000000-0005-0000-0000-00005C880000}"/>
    <cellStyle name="Percent 4 2 7" xfId="42034" xr:uid="{00000000-0005-0000-0000-00005D880000}"/>
    <cellStyle name="Percent 4 2 8" xfId="42376" xr:uid="{00000000-0005-0000-0000-00005E880000}"/>
    <cellStyle name="Percent 4 2 9" xfId="38424" xr:uid="{00000000-0005-0000-0000-00005F880000}"/>
    <cellStyle name="Percent 4 2_BU&amp;IC" xfId="26290" xr:uid="{00000000-0005-0000-0000-000060880000}"/>
    <cellStyle name="Percent 4 3" xfId="26291" xr:uid="{00000000-0005-0000-0000-000061880000}"/>
    <cellStyle name="Percent 4 3 2" xfId="26292" xr:uid="{00000000-0005-0000-0000-000062880000}"/>
    <cellStyle name="Percent 4 3 3" xfId="26293" xr:uid="{00000000-0005-0000-0000-000063880000}"/>
    <cellStyle name="Percent 4 3 4" xfId="26294" xr:uid="{00000000-0005-0000-0000-000064880000}"/>
    <cellStyle name="Percent 4 3 5" xfId="39361" xr:uid="{00000000-0005-0000-0000-000065880000}"/>
    <cellStyle name="Percent 4 3_BU&amp;IC" xfId="26295" xr:uid="{00000000-0005-0000-0000-000066880000}"/>
    <cellStyle name="Percent 4 4" xfId="26296" xr:uid="{00000000-0005-0000-0000-000067880000}"/>
    <cellStyle name="Percent 4 4 2" xfId="26297" xr:uid="{00000000-0005-0000-0000-000068880000}"/>
    <cellStyle name="Percent 4 4 3" xfId="26298" xr:uid="{00000000-0005-0000-0000-000069880000}"/>
    <cellStyle name="Percent 4 4 4" xfId="26299" xr:uid="{00000000-0005-0000-0000-00006A880000}"/>
    <cellStyle name="Percent 4 4_BU&amp;IC" xfId="26300" xr:uid="{00000000-0005-0000-0000-00006B880000}"/>
    <cellStyle name="Percent 4 5" xfId="26301" xr:uid="{00000000-0005-0000-0000-00006C880000}"/>
    <cellStyle name="Percent 4 5 2" xfId="26302" xr:uid="{00000000-0005-0000-0000-00006D880000}"/>
    <cellStyle name="Percent 4 5 3" xfId="26303" xr:uid="{00000000-0005-0000-0000-00006E880000}"/>
    <cellStyle name="Percent 4 5_BU&amp;IC" xfId="26304" xr:uid="{00000000-0005-0000-0000-00006F880000}"/>
    <cellStyle name="Percent 4 6" xfId="26305" xr:uid="{00000000-0005-0000-0000-000070880000}"/>
    <cellStyle name="Percent 4 6 2" xfId="26306" xr:uid="{00000000-0005-0000-0000-000071880000}"/>
    <cellStyle name="Percent 4 6 3" xfId="26307" xr:uid="{00000000-0005-0000-0000-000072880000}"/>
    <cellStyle name="Percent 4 6_BU&amp;IC" xfId="26308" xr:uid="{00000000-0005-0000-0000-000073880000}"/>
    <cellStyle name="Percent 4 7" xfId="26309" xr:uid="{00000000-0005-0000-0000-000074880000}"/>
    <cellStyle name="Percent 4 7 2" xfId="26310" xr:uid="{00000000-0005-0000-0000-000075880000}"/>
    <cellStyle name="Percent 4 7 3" xfId="26311" xr:uid="{00000000-0005-0000-0000-000076880000}"/>
    <cellStyle name="Percent 4 7_BU&amp;IC" xfId="26312" xr:uid="{00000000-0005-0000-0000-000077880000}"/>
    <cellStyle name="Percent 4 8" xfId="26313" xr:uid="{00000000-0005-0000-0000-000078880000}"/>
    <cellStyle name="Percent 4 8 2" xfId="26314" xr:uid="{00000000-0005-0000-0000-000079880000}"/>
    <cellStyle name="Percent 4 8 3" xfId="26315" xr:uid="{00000000-0005-0000-0000-00007A880000}"/>
    <cellStyle name="Percent 4 8_BU&amp;IC" xfId="26316" xr:uid="{00000000-0005-0000-0000-00007B880000}"/>
    <cellStyle name="Percent 4 9" xfId="26317" xr:uid="{00000000-0005-0000-0000-00007C880000}"/>
    <cellStyle name="Percent 4 9 2" xfId="26318" xr:uid="{00000000-0005-0000-0000-00007D880000}"/>
    <cellStyle name="Percent 4 9_BU&amp;IC" xfId="26319" xr:uid="{00000000-0005-0000-0000-00007E880000}"/>
    <cellStyle name="Percent 4_BU&amp;IC" xfId="26320" xr:uid="{00000000-0005-0000-0000-00007F880000}"/>
    <cellStyle name="Percent 5" xfId="266" xr:uid="{00000000-0005-0000-0000-000080880000}"/>
    <cellStyle name="Percent 5 10" xfId="26322" xr:uid="{00000000-0005-0000-0000-000081880000}"/>
    <cellStyle name="Percent 5 11" xfId="26323" xr:uid="{00000000-0005-0000-0000-000082880000}"/>
    <cellStyle name="Percent 5 12" xfId="26324" xr:uid="{00000000-0005-0000-0000-000083880000}"/>
    <cellStyle name="Percent 5 13" xfId="26325" xr:uid="{00000000-0005-0000-0000-000084880000}"/>
    <cellStyle name="Percent 5 14" xfId="26326" xr:uid="{00000000-0005-0000-0000-000085880000}"/>
    <cellStyle name="Percent 5 15" xfId="26321" xr:uid="{00000000-0005-0000-0000-000086880000}"/>
    <cellStyle name="Percent 5 2" xfId="26327" xr:uid="{00000000-0005-0000-0000-000087880000}"/>
    <cellStyle name="Percent 5 2 10" xfId="26328" xr:uid="{00000000-0005-0000-0000-000088880000}"/>
    <cellStyle name="Percent 5 2 11" xfId="26329" xr:uid="{00000000-0005-0000-0000-000089880000}"/>
    <cellStyle name="Percent 5 2 12" xfId="26330" xr:uid="{00000000-0005-0000-0000-00008A880000}"/>
    <cellStyle name="Percent 5 2 13" xfId="26331" xr:uid="{00000000-0005-0000-0000-00008B880000}"/>
    <cellStyle name="Percent 5 2 14" xfId="39362" xr:uid="{00000000-0005-0000-0000-00008C880000}"/>
    <cellStyle name="Percent 5 2 2" xfId="26332" xr:uid="{00000000-0005-0000-0000-00008D880000}"/>
    <cellStyle name="Percent 5 2 2 2" xfId="26333" xr:uid="{00000000-0005-0000-0000-00008E880000}"/>
    <cellStyle name="Percent 5 2 2 3" xfId="26334" xr:uid="{00000000-0005-0000-0000-00008F880000}"/>
    <cellStyle name="Percent 5 2 2 4" xfId="26335" xr:uid="{00000000-0005-0000-0000-000090880000}"/>
    <cellStyle name="Percent 5 2 2_BU&amp;IC" xfId="26336" xr:uid="{00000000-0005-0000-0000-000091880000}"/>
    <cellStyle name="Percent 5 2 3" xfId="26337" xr:uid="{00000000-0005-0000-0000-000092880000}"/>
    <cellStyle name="Percent 5 2 3 2" xfId="26338" xr:uid="{00000000-0005-0000-0000-000093880000}"/>
    <cellStyle name="Percent 5 2 3 3" xfId="26339" xr:uid="{00000000-0005-0000-0000-000094880000}"/>
    <cellStyle name="Percent 5 2 3_BU&amp;IC" xfId="26340" xr:uid="{00000000-0005-0000-0000-000095880000}"/>
    <cellStyle name="Percent 5 2 4" xfId="26341" xr:uid="{00000000-0005-0000-0000-000096880000}"/>
    <cellStyle name="Percent 5 2 4 2" xfId="26342" xr:uid="{00000000-0005-0000-0000-000097880000}"/>
    <cellStyle name="Percent 5 2 4 3" xfId="26343" xr:uid="{00000000-0005-0000-0000-000098880000}"/>
    <cellStyle name="Percent 5 2 4_BU&amp;IC" xfId="26344" xr:uid="{00000000-0005-0000-0000-000099880000}"/>
    <cellStyle name="Percent 5 2 5" xfId="26345" xr:uid="{00000000-0005-0000-0000-00009A880000}"/>
    <cellStyle name="Percent 5 2 5 2" xfId="26346" xr:uid="{00000000-0005-0000-0000-00009B880000}"/>
    <cellStyle name="Percent 5 2 5 3" xfId="26347" xr:uid="{00000000-0005-0000-0000-00009C880000}"/>
    <cellStyle name="Percent 5 2 5_BU&amp;IC" xfId="26348" xr:uid="{00000000-0005-0000-0000-00009D880000}"/>
    <cellStyle name="Percent 5 2 6" xfId="26349" xr:uid="{00000000-0005-0000-0000-00009E880000}"/>
    <cellStyle name="Percent 5 2 6 2" xfId="26350" xr:uid="{00000000-0005-0000-0000-00009F880000}"/>
    <cellStyle name="Percent 5 2 6_BU&amp;IC" xfId="26351" xr:uid="{00000000-0005-0000-0000-0000A0880000}"/>
    <cellStyle name="Percent 5 2 7" xfId="26352" xr:uid="{00000000-0005-0000-0000-0000A1880000}"/>
    <cellStyle name="Percent 5 2 8" xfId="26353" xr:uid="{00000000-0005-0000-0000-0000A2880000}"/>
    <cellStyle name="Percent 5 2 9" xfId="26354" xr:uid="{00000000-0005-0000-0000-0000A3880000}"/>
    <cellStyle name="Percent 5 2_BU&amp;IC" xfId="26355" xr:uid="{00000000-0005-0000-0000-0000A4880000}"/>
    <cellStyle name="Percent 5 3" xfId="26356" xr:uid="{00000000-0005-0000-0000-0000A5880000}"/>
    <cellStyle name="Percent 5 3 2" xfId="26357" xr:uid="{00000000-0005-0000-0000-0000A6880000}"/>
    <cellStyle name="Percent 5 3 3" xfId="26358" xr:uid="{00000000-0005-0000-0000-0000A7880000}"/>
    <cellStyle name="Percent 5 3 4" xfId="26359" xr:uid="{00000000-0005-0000-0000-0000A8880000}"/>
    <cellStyle name="Percent 5 3_BU&amp;IC" xfId="26360" xr:uid="{00000000-0005-0000-0000-0000A9880000}"/>
    <cellStyle name="Percent 5 4" xfId="26361" xr:uid="{00000000-0005-0000-0000-0000AA880000}"/>
    <cellStyle name="Percent 5 4 2" xfId="26362" xr:uid="{00000000-0005-0000-0000-0000AB880000}"/>
    <cellStyle name="Percent 5 4 3" xfId="26363" xr:uid="{00000000-0005-0000-0000-0000AC880000}"/>
    <cellStyle name="Percent 5 4_BU&amp;IC" xfId="26364" xr:uid="{00000000-0005-0000-0000-0000AD880000}"/>
    <cellStyle name="Percent 5 5" xfId="26365" xr:uid="{00000000-0005-0000-0000-0000AE880000}"/>
    <cellStyle name="Percent 5 5 2" xfId="26366" xr:uid="{00000000-0005-0000-0000-0000AF880000}"/>
    <cellStyle name="Percent 5 5 3" xfId="26367" xr:uid="{00000000-0005-0000-0000-0000B0880000}"/>
    <cellStyle name="Percent 5 5_BU&amp;IC" xfId="26368" xr:uid="{00000000-0005-0000-0000-0000B1880000}"/>
    <cellStyle name="Percent 5 6" xfId="26369" xr:uid="{00000000-0005-0000-0000-0000B2880000}"/>
    <cellStyle name="Percent 5 6 2" xfId="26370" xr:uid="{00000000-0005-0000-0000-0000B3880000}"/>
    <cellStyle name="Percent 5 6 3" xfId="26371" xr:uid="{00000000-0005-0000-0000-0000B4880000}"/>
    <cellStyle name="Percent 5 6_BU&amp;IC" xfId="26372" xr:uid="{00000000-0005-0000-0000-0000B5880000}"/>
    <cellStyle name="Percent 5 7" xfId="26373" xr:uid="{00000000-0005-0000-0000-0000B6880000}"/>
    <cellStyle name="Percent 5 7 2" xfId="26374" xr:uid="{00000000-0005-0000-0000-0000B7880000}"/>
    <cellStyle name="Percent 5 7_BU&amp;IC" xfId="26375" xr:uid="{00000000-0005-0000-0000-0000B8880000}"/>
    <cellStyle name="Percent 5 8" xfId="26376" xr:uid="{00000000-0005-0000-0000-0000B9880000}"/>
    <cellStyle name="Percent 5 9" xfId="26377" xr:uid="{00000000-0005-0000-0000-0000BA880000}"/>
    <cellStyle name="Percent 5_BU&amp;IC" xfId="26378" xr:uid="{00000000-0005-0000-0000-0000BB880000}"/>
    <cellStyle name="Percent 6" xfId="39363" xr:uid="{00000000-0005-0000-0000-0000BC880000}"/>
    <cellStyle name="Percent 6 2" xfId="39364" xr:uid="{00000000-0005-0000-0000-0000BD880000}"/>
    <cellStyle name="Prosent 2" xfId="267" xr:uid="{00000000-0005-0000-0000-0000BE880000}"/>
    <cellStyle name="Prosent 2 2" xfId="26380" xr:uid="{00000000-0005-0000-0000-0000BF880000}"/>
    <cellStyle name="Prosent 2 2 2" xfId="39365" xr:uid="{00000000-0005-0000-0000-0000C0880000}"/>
    <cellStyle name="Prosent 2 3" xfId="26379" xr:uid="{00000000-0005-0000-0000-0000C1880000}"/>
    <cellStyle name="Prosent 2_5 year overview margin" xfId="37675" xr:uid="{00000000-0005-0000-0000-0000C2880000}"/>
    <cellStyle name="Prosent 3" xfId="268" xr:uid="{00000000-0005-0000-0000-0000C3880000}"/>
    <cellStyle name="Prosent 3 2" xfId="26381" xr:uid="{00000000-0005-0000-0000-0000C4880000}"/>
    <cellStyle name="Prozent" xfId="269" builtinId="5"/>
    <cellStyle name="Prozent 10" xfId="26382" xr:uid="{00000000-0005-0000-0000-0000C6880000}"/>
    <cellStyle name="Prozent 10 2" xfId="26383" xr:uid="{00000000-0005-0000-0000-0000C7880000}"/>
    <cellStyle name="Prozent 10 2 2" xfId="26384" xr:uid="{00000000-0005-0000-0000-0000C8880000}"/>
    <cellStyle name="Prozent 10 2 3" xfId="26385" xr:uid="{00000000-0005-0000-0000-0000C9880000}"/>
    <cellStyle name="Prozent 10 2 4" xfId="26386" xr:uid="{00000000-0005-0000-0000-0000CA880000}"/>
    <cellStyle name="Prozent 10 2_BU&amp;IC" xfId="26387" xr:uid="{00000000-0005-0000-0000-0000CB880000}"/>
    <cellStyle name="Prozent 10 3" xfId="26388" xr:uid="{00000000-0005-0000-0000-0000CC880000}"/>
    <cellStyle name="Prozent 10 4" xfId="26389" xr:uid="{00000000-0005-0000-0000-0000CD880000}"/>
    <cellStyle name="Prozent 10 5" xfId="26390" xr:uid="{00000000-0005-0000-0000-0000CE880000}"/>
    <cellStyle name="Prozent 10_BU&amp;IC" xfId="26391" xr:uid="{00000000-0005-0000-0000-0000CF880000}"/>
    <cellStyle name="Prozent 100" xfId="26392" xr:uid="{00000000-0005-0000-0000-0000D0880000}"/>
    <cellStyle name="Prozent 101" xfId="26393" xr:uid="{00000000-0005-0000-0000-0000D1880000}"/>
    <cellStyle name="Prozent 102" xfId="26394" xr:uid="{00000000-0005-0000-0000-0000D2880000}"/>
    <cellStyle name="Prozent 103" xfId="26395" xr:uid="{00000000-0005-0000-0000-0000D3880000}"/>
    <cellStyle name="Prozent 104" xfId="26396" xr:uid="{00000000-0005-0000-0000-0000D4880000}"/>
    <cellStyle name="Prozent 105" xfId="26397" xr:uid="{00000000-0005-0000-0000-0000D5880000}"/>
    <cellStyle name="Prozent 106" xfId="26398" xr:uid="{00000000-0005-0000-0000-0000D6880000}"/>
    <cellStyle name="Prozent 107" xfId="26399" xr:uid="{00000000-0005-0000-0000-0000D7880000}"/>
    <cellStyle name="Prozent 108" xfId="26400" xr:uid="{00000000-0005-0000-0000-0000D8880000}"/>
    <cellStyle name="Prozent 109" xfId="26401" xr:uid="{00000000-0005-0000-0000-0000D9880000}"/>
    <cellStyle name="Prozent 11" xfId="26402" xr:uid="{00000000-0005-0000-0000-0000DA880000}"/>
    <cellStyle name="Prozent 11 2" xfId="26403" xr:uid="{00000000-0005-0000-0000-0000DB880000}"/>
    <cellStyle name="Prozent 11 3" xfId="26404" xr:uid="{00000000-0005-0000-0000-0000DC880000}"/>
    <cellStyle name="Prozent 11 4" xfId="26405" xr:uid="{00000000-0005-0000-0000-0000DD880000}"/>
    <cellStyle name="Prozent 11_BU&amp;IC" xfId="26406" xr:uid="{00000000-0005-0000-0000-0000DE880000}"/>
    <cellStyle name="Prozent 110" xfId="26407" xr:uid="{00000000-0005-0000-0000-0000DF880000}"/>
    <cellStyle name="Prozent 111" xfId="26408" xr:uid="{00000000-0005-0000-0000-0000E0880000}"/>
    <cellStyle name="Prozent 112" xfId="26409" xr:uid="{00000000-0005-0000-0000-0000E1880000}"/>
    <cellStyle name="Prozent 113" xfId="26410" xr:uid="{00000000-0005-0000-0000-0000E2880000}"/>
    <cellStyle name="Prozent 114" xfId="26411" xr:uid="{00000000-0005-0000-0000-0000E3880000}"/>
    <cellStyle name="Prozent 115" xfId="26412" xr:uid="{00000000-0005-0000-0000-0000E4880000}"/>
    <cellStyle name="Prozent 116" xfId="26413" xr:uid="{00000000-0005-0000-0000-0000E5880000}"/>
    <cellStyle name="Prozent 117" xfId="26414" xr:uid="{00000000-0005-0000-0000-0000E6880000}"/>
    <cellStyle name="Prozent 118" xfId="26415" xr:uid="{00000000-0005-0000-0000-0000E7880000}"/>
    <cellStyle name="Prozent 119" xfId="26416" xr:uid="{00000000-0005-0000-0000-0000E8880000}"/>
    <cellStyle name="Prozent 12" xfId="26417" xr:uid="{00000000-0005-0000-0000-0000E9880000}"/>
    <cellStyle name="Prozent 12 2" xfId="26418" xr:uid="{00000000-0005-0000-0000-0000EA880000}"/>
    <cellStyle name="Prozent 12_BU&amp;IC" xfId="26419" xr:uid="{00000000-0005-0000-0000-0000EB880000}"/>
    <cellStyle name="Prozent 120" xfId="26420" xr:uid="{00000000-0005-0000-0000-0000EC880000}"/>
    <cellStyle name="Prozent 121" xfId="26421" xr:uid="{00000000-0005-0000-0000-0000ED880000}"/>
    <cellStyle name="Prozent 122" xfId="26422" xr:uid="{00000000-0005-0000-0000-0000EE880000}"/>
    <cellStyle name="Prozent 123" xfId="26423" xr:uid="{00000000-0005-0000-0000-0000EF880000}"/>
    <cellStyle name="Prozent 124" xfId="26424" xr:uid="{00000000-0005-0000-0000-0000F0880000}"/>
    <cellStyle name="Prozent 125" xfId="26425" xr:uid="{00000000-0005-0000-0000-0000F1880000}"/>
    <cellStyle name="Prozent 126" xfId="26426" xr:uid="{00000000-0005-0000-0000-0000F2880000}"/>
    <cellStyle name="Prozent 127" xfId="26427" xr:uid="{00000000-0005-0000-0000-0000F3880000}"/>
    <cellStyle name="Prozent 128" xfId="26428" xr:uid="{00000000-0005-0000-0000-0000F4880000}"/>
    <cellStyle name="Prozent 129" xfId="26429" xr:uid="{00000000-0005-0000-0000-0000F5880000}"/>
    <cellStyle name="Prozent 13" xfId="26430" xr:uid="{00000000-0005-0000-0000-0000F6880000}"/>
    <cellStyle name="Prozent 130" xfId="26431" xr:uid="{00000000-0005-0000-0000-0000F7880000}"/>
    <cellStyle name="Prozent 131" xfId="26432" xr:uid="{00000000-0005-0000-0000-0000F8880000}"/>
    <cellStyle name="Prozent 132" xfId="26433" xr:uid="{00000000-0005-0000-0000-0000F9880000}"/>
    <cellStyle name="Prozent 133" xfId="26434" xr:uid="{00000000-0005-0000-0000-0000FA880000}"/>
    <cellStyle name="Prozent 134" xfId="37783" xr:uid="{00000000-0005-0000-0000-0000FB880000}"/>
    <cellStyle name="Prozent 14" xfId="26435" xr:uid="{00000000-0005-0000-0000-0000FC880000}"/>
    <cellStyle name="Prozent 15" xfId="26436" xr:uid="{00000000-0005-0000-0000-0000FD880000}"/>
    <cellStyle name="Prozent 16" xfId="26437" xr:uid="{00000000-0005-0000-0000-0000FE880000}"/>
    <cellStyle name="Prozent 17" xfId="26438" xr:uid="{00000000-0005-0000-0000-0000FF880000}"/>
    <cellStyle name="Prozent 18" xfId="26439" xr:uid="{00000000-0005-0000-0000-000000890000}"/>
    <cellStyle name="Prozent 19" xfId="26440" xr:uid="{00000000-0005-0000-0000-000001890000}"/>
    <cellStyle name="Prozent 2" xfId="270" xr:uid="{00000000-0005-0000-0000-000002890000}"/>
    <cellStyle name="Prozent 2 2" xfId="271" xr:uid="{00000000-0005-0000-0000-000003890000}"/>
    <cellStyle name="Prozent 2 2 2" xfId="569" xr:uid="{00000000-0005-0000-0000-000004890000}"/>
    <cellStyle name="Prozent 2 2 2 2" xfId="26442" xr:uid="{00000000-0005-0000-0000-000005890000}"/>
    <cellStyle name="Prozent 2 2 2 2 2" xfId="26443" xr:uid="{00000000-0005-0000-0000-000006890000}"/>
    <cellStyle name="Prozent 2 2 2 2_BU&amp;IC" xfId="26444" xr:uid="{00000000-0005-0000-0000-000007890000}"/>
    <cellStyle name="Prozent 2 2 2 3" xfId="26445" xr:uid="{00000000-0005-0000-0000-000008890000}"/>
    <cellStyle name="Prozent 2 2 2 3 2" xfId="26446" xr:uid="{00000000-0005-0000-0000-000009890000}"/>
    <cellStyle name="Prozent 2 2 2 3_BU&amp;IC" xfId="26447" xr:uid="{00000000-0005-0000-0000-00000A890000}"/>
    <cellStyle name="Prozent 2 2 2 4" xfId="26448" xr:uid="{00000000-0005-0000-0000-00000B890000}"/>
    <cellStyle name="Prozent 2 2 2 5" xfId="26449" xr:uid="{00000000-0005-0000-0000-00000C890000}"/>
    <cellStyle name="Prozent 2 2 2 6" xfId="26441" xr:uid="{00000000-0005-0000-0000-00000D890000}"/>
    <cellStyle name="Prozent 2 2 2_5 year overview margin" xfId="37676" xr:uid="{00000000-0005-0000-0000-00000E890000}"/>
    <cellStyle name="Prozent 2 2 3" xfId="26450" xr:uid="{00000000-0005-0000-0000-00000F890000}"/>
    <cellStyle name="Prozent 2 2 3 2" xfId="26451" xr:uid="{00000000-0005-0000-0000-000010890000}"/>
    <cellStyle name="Prozent 2 2 3_BU&amp;IC" xfId="26452" xr:uid="{00000000-0005-0000-0000-000011890000}"/>
    <cellStyle name="Prozent 2 2 4" xfId="26453" xr:uid="{00000000-0005-0000-0000-000012890000}"/>
    <cellStyle name="Prozent 2 2 4 2" xfId="26454" xr:uid="{00000000-0005-0000-0000-000013890000}"/>
    <cellStyle name="Prozent 2 2 4_BU&amp;IC" xfId="26455" xr:uid="{00000000-0005-0000-0000-000014890000}"/>
    <cellStyle name="Prozent 2 2 5" xfId="26456" xr:uid="{00000000-0005-0000-0000-000015890000}"/>
    <cellStyle name="Prozent 2 2 6" xfId="26457" xr:uid="{00000000-0005-0000-0000-000016890000}"/>
    <cellStyle name="Prozent 2 2_BU&amp;IC" xfId="26458" xr:uid="{00000000-0005-0000-0000-000017890000}"/>
    <cellStyle name="Prozent 2 3" xfId="272" xr:uid="{00000000-0005-0000-0000-000018890000}"/>
    <cellStyle name="Prozent 2 3 2" xfId="570" xr:uid="{00000000-0005-0000-0000-000019890000}"/>
    <cellStyle name="Prozent 2 3 2 2" xfId="26460" xr:uid="{00000000-0005-0000-0000-00001A890000}"/>
    <cellStyle name="Prozent 2 3 2 3" xfId="26461" xr:uid="{00000000-0005-0000-0000-00001B890000}"/>
    <cellStyle name="Prozent 2 3 2 4" xfId="26459" xr:uid="{00000000-0005-0000-0000-00001C890000}"/>
    <cellStyle name="Prozent 2 3 2_5 year overview margin" xfId="37677" xr:uid="{00000000-0005-0000-0000-00001D890000}"/>
    <cellStyle name="Prozent 2 3 3" xfId="26462" xr:uid="{00000000-0005-0000-0000-00001E890000}"/>
    <cellStyle name="Prozent 2 3 3 2" xfId="26463" xr:uid="{00000000-0005-0000-0000-00001F890000}"/>
    <cellStyle name="Prozent 2 3 3_BU&amp;IC" xfId="26464" xr:uid="{00000000-0005-0000-0000-000020890000}"/>
    <cellStyle name="Prozent 2 3 4" xfId="26465" xr:uid="{00000000-0005-0000-0000-000021890000}"/>
    <cellStyle name="Prozent 2 3 5" xfId="26466" xr:uid="{00000000-0005-0000-0000-000022890000}"/>
    <cellStyle name="Prozent 2 3_BU&amp;IC" xfId="26467" xr:uid="{00000000-0005-0000-0000-000023890000}"/>
    <cellStyle name="Prozent 2 4" xfId="273" xr:uid="{00000000-0005-0000-0000-000024890000}"/>
    <cellStyle name="Prozent 2 4 2" xfId="274" xr:uid="{00000000-0005-0000-0000-000025890000}"/>
    <cellStyle name="Prozent 2 4 2 2" xfId="26469" xr:uid="{00000000-0005-0000-0000-000026890000}"/>
    <cellStyle name="Prozent 2 4 2 2 2" xfId="39366" xr:uid="{00000000-0005-0000-0000-000027890000}"/>
    <cellStyle name="Prozent 2 4 2 3" xfId="26468" xr:uid="{00000000-0005-0000-0000-000028890000}"/>
    <cellStyle name="Prozent 2 4 2_5 year overview margin" xfId="37678" xr:uid="{00000000-0005-0000-0000-000029890000}"/>
    <cellStyle name="Prozent 2 4 3" xfId="571" xr:uid="{00000000-0005-0000-0000-00002A890000}"/>
    <cellStyle name="Prozent 2 4 3 2" xfId="26470" xr:uid="{00000000-0005-0000-0000-00002B890000}"/>
    <cellStyle name="Prozent 2 4_BU&amp;IC" xfId="26471" xr:uid="{00000000-0005-0000-0000-00002C890000}"/>
    <cellStyle name="Prozent 2 5" xfId="275" xr:uid="{00000000-0005-0000-0000-00002D890000}"/>
    <cellStyle name="Prozent 2 5 2" xfId="572" xr:uid="{00000000-0005-0000-0000-00002E890000}"/>
    <cellStyle name="Prozent 2 5 2 2" xfId="26473" xr:uid="{00000000-0005-0000-0000-00002F890000}"/>
    <cellStyle name="Prozent 2 5 2 3" xfId="26472" xr:uid="{00000000-0005-0000-0000-000030890000}"/>
    <cellStyle name="Prozent 2 5 2_5 year overview margin" xfId="37679" xr:uid="{00000000-0005-0000-0000-000031890000}"/>
    <cellStyle name="Prozent 2 5 3" xfId="26474" xr:uid="{00000000-0005-0000-0000-000032890000}"/>
    <cellStyle name="Prozent 2 5_BU&amp;IC" xfId="26475" xr:uid="{00000000-0005-0000-0000-000033890000}"/>
    <cellStyle name="Prozent 2 6" xfId="276" xr:uid="{00000000-0005-0000-0000-000034890000}"/>
    <cellStyle name="Prozent 2 6 2" xfId="573" xr:uid="{00000000-0005-0000-0000-000035890000}"/>
    <cellStyle name="Prozent 2 6 2 2" xfId="26476" xr:uid="{00000000-0005-0000-0000-000036890000}"/>
    <cellStyle name="Prozent 2 6_BU&amp;IC" xfId="26477" xr:uid="{00000000-0005-0000-0000-000037890000}"/>
    <cellStyle name="Prozent 2 7" xfId="574" xr:uid="{00000000-0005-0000-0000-000038890000}"/>
    <cellStyle name="Prozent 2 7 2" xfId="26479" xr:uid="{00000000-0005-0000-0000-000039890000}"/>
    <cellStyle name="Prozent 2 7 3" xfId="26478" xr:uid="{00000000-0005-0000-0000-00003A890000}"/>
    <cellStyle name="Prozent 2 7_5 year overview margin" xfId="37680" xr:uid="{00000000-0005-0000-0000-00003B890000}"/>
    <cellStyle name="Prozent 2 8" xfId="26480" xr:uid="{00000000-0005-0000-0000-00003C890000}"/>
    <cellStyle name="Prozent 2_BU&amp;IC" xfId="26481" xr:uid="{00000000-0005-0000-0000-00003D890000}"/>
    <cellStyle name="Prozent 20" xfId="26482" xr:uid="{00000000-0005-0000-0000-00003E890000}"/>
    <cellStyle name="Prozent 21" xfId="26483" xr:uid="{00000000-0005-0000-0000-00003F890000}"/>
    <cellStyle name="Prozent 22" xfId="26484" xr:uid="{00000000-0005-0000-0000-000040890000}"/>
    <cellStyle name="Prozent 23" xfId="26485" xr:uid="{00000000-0005-0000-0000-000041890000}"/>
    <cellStyle name="Prozent 24" xfId="26486" xr:uid="{00000000-0005-0000-0000-000042890000}"/>
    <cellStyle name="Prozent 25" xfId="26487" xr:uid="{00000000-0005-0000-0000-000043890000}"/>
    <cellStyle name="Prozent 26" xfId="26488" xr:uid="{00000000-0005-0000-0000-000044890000}"/>
    <cellStyle name="Prozent 27" xfId="26489" xr:uid="{00000000-0005-0000-0000-000045890000}"/>
    <cellStyle name="Prozent 28" xfId="26490" xr:uid="{00000000-0005-0000-0000-000046890000}"/>
    <cellStyle name="Prozent 29" xfId="26491" xr:uid="{00000000-0005-0000-0000-000047890000}"/>
    <cellStyle name="Prozent 3" xfId="277" xr:uid="{00000000-0005-0000-0000-000048890000}"/>
    <cellStyle name="Prozent 3 2" xfId="278" xr:uid="{00000000-0005-0000-0000-000049890000}"/>
    <cellStyle name="Prozent 3 2 2" xfId="26493" xr:uid="{00000000-0005-0000-0000-00004A890000}"/>
    <cellStyle name="Prozent 3 2 2 2" xfId="39368" xr:uid="{00000000-0005-0000-0000-00004B890000}"/>
    <cellStyle name="Prozent 3 2 3" xfId="26494" xr:uid="{00000000-0005-0000-0000-00004C890000}"/>
    <cellStyle name="Prozent 3 2 3 2" xfId="39369" xr:uid="{00000000-0005-0000-0000-00004D890000}"/>
    <cellStyle name="Prozent 3 2 4" xfId="26492" xr:uid="{00000000-0005-0000-0000-00004E890000}"/>
    <cellStyle name="Prozent 3 2 4 2" xfId="39367" xr:uid="{00000000-0005-0000-0000-00004F890000}"/>
    <cellStyle name="Prozent 3 2_5 year overview margin" xfId="37681" xr:uid="{00000000-0005-0000-0000-000050890000}"/>
    <cellStyle name="Prozent 3 3" xfId="575" xr:uid="{00000000-0005-0000-0000-000051890000}"/>
    <cellStyle name="Prozent 3 3 2" xfId="26495" xr:uid="{00000000-0005-0000-0000-000052890000}"/>
    <cellStyle name="Prozent 3_BU&amp;IC" xfId="26496" xr:uid="{00000000-0005-0000-0000-000053890000}"/>
    <cellStyle name="Prozent 30" xfId="26497" xr:uid="{00000000-0005-0000-0000-000054890000}"/>
    <cellStyle name="Prozent 31" xfId="26498" xr:uid="{00000000-0005-0000-0000-000055890000}"/>
    <cellStyle name="Prozent 32" xfId="26499" xr:uid="{00000000-0005-0000-0000-000056890000}"/>
    <cellStyle name="Prozent 33" xfId="26500" xr:uid="{00000000-0005-0000-0000-000057890000}"/>
    <cellStyle name="Prozent 34" xfId="26501" xr:uid="{00000000-0005-0000-0000-000058890000}"/>
    <cellStyle name="Prozent 35" xfId="26502" xr:uid="{00000000-0005-0000-0000-000059890000}"/>
    <cellStyle name="Prozent 36" xfId="26503" xr:uid="{00000000-0005-0000-0000-00005A890000}"/>
    <cellStyle name="Prozent 37" xfId="26504" xr:uid="{00000000-0005-0000-0000-00005B890000}"/>
    <cellStyle name="Prozent 38" xfId="26505" xr:uid="{00000000-0005-0000-0000-00005C890000}"/>
    <cellStyle name="Prozent 39" xfId="26506" xr:uid="{00000000-0005-0000-0000-00005D890000}"/>
    <cellStyle name="Prozent 4" xfId="279" xr:uid="{00000000-0005-0000-0000-00005E890000}"/>
    <cellStyle name="Prozent 4 2" xfId="280" xr:uid="{00000000-0005-0000-0000-00005F890000}"/>
    <cellStyle name="Prozent 4 2 2" xfId="26507" xr:uid="{00000000-0005-0000-0000-000060890000}"/>
    <cellStyle name="Prozent 4 3" xfId="26508" xr:uid="{00000000-0005-0000-0000-000061890000}"/>
    <cellStyle name="Prozent 4 3 2" xfId="39370" xr:uid="{00000000-0005-0000-0000-000062890000}"/>
    <cellStyle name="Prozent 4_BU&amp;IC" xfId="26509" xr:uid="{00000000-0005-0000-0000-000063890000}"/>
    <cellStyle name="Prozent 40" xfId="26510" xr:uid="{00000000-0005-0000-0000-000064890000}"/>
    <cellStyle name="Prozent 41" xfId="26511" xr:uid="{00000000-0005-0000-0000-000065890000}"/>
    <cellStyle name="Prozent 42" xfId="26512" xr:uid="{00000000-0005-0000-0000-000066890000}"/>
    <cellStyle name="Prozent 43" xfId="26513" xr:uid="{00000000-0005-0000-0000-000067890000}"/>
    <cellStyle name="Prozent 44" xfId="26514" xr:uid="{00000000-0005-0000-0000-000068890000}"/>
    <cellStyle name="Prozent 45" xfId="26515" xr:uid="{00000000-0005-0000-0000-000069890000}"/>
    <cellStyle name="Prozent 46" xfId="26516" xr:uid="{00000000-0005-0000-0000-00006A890000}"/>
    <cellStyle name="Prozent 47" xfId="26517" xr:uid="{00000000-0005-0000-0000-00006B890000}"/>
    <cellStyle name="Prozent 48" xfId="26518" xr:uid="{00000000-0005-0000-0000-00006C890000}"/>
    <cellStyle name="Prozent 49" xfId="26519" xr:uid="{00000000-0005-0000-0000-00006D890000}"/>
    <cellStyle name="Prozent 5" xfId="281" xr:uid="{00000000-0005-0000-0000-00006E890000}"/>
    <cellStyle name="Prozent 5 10" xfId="26521" xr:uid="{00000000-0005-0000-0000-00006F890000}"/>
    <cellStyle name="Prozent 5 10 2" xfId="26522" xr:uid="{00000000-0005-0000-0000-000070890000}"/>
    <cellStyle name="Prozent 5 10_BU&amp;IC" xfId="26523" xr:uid="{00000000-0005-0000-0000-000071890000}"/>
    <cellStyle name="Prozent 5 11" xfId="26524" xr:uid="{00000000-0005-0000-0000-000072890000}"/>
    <cellStyle name="Prozent 5 12" xfId="26525" xr:uid="{00000000-0005-0000-0000-000073890000}"/>
    <cellStyle name="Prozent 5 13" xfId="26526" xr:uid="{00000000-0005-0000-0000-000074890000}"/>
    <cellStyle name="Prozent 5 14" xfId="26527" xr:uid="{00000000-0005-0000-0000-000075890000}"/>
    <cellStyle name="Prozent 5 15" xfId="26528" xr:uid="{00000000-0005-0000-0000-000076890000}"/>
    <cellStyle name="Prozent 5 16" xfId="26529" xr:uid="{00000000-0005-0000-0000-000077890000}"/>
    <cellStyle name="Prozent 5 17" xfId="26530" xr:uid="{00000000-0005-0000-0000-000078890000}"/>
    <cellStyle name="Prozent 5 18" xfId="26531" xr:uid="{00000000-0005-0000-0000-000079890000}"/>
    <cellStyle name="Prozent 5 19" xfId="26520" xr:uid="{00000000-0005-0000-0000-00007A890000}"/>
    <cellStyle name="Prozent 5 2" xfId="576" xr:uid="{00000000-0005-0000-0000-00007B890000}"/>
    <cellStyle name="Prozent 5 2 10" xfId="26533" xr:uid="{00000000-0005-0000-0000-00007C890000}"/>
    <cellStyle name="Prozent 5 2 10 2" xfId="26534" xr:uid="{00000000-0005-0000-0000-00007D890000}"/>
    <cellStyle name="Prozent 5 2 10 3" xfId="26535" xr:uid="{00000000-0005-0000-0000-00007E890000}"/>
    <cellStyle name="Prozent 5 2 10 4" xfId="41235" xr:uid="{00000000-0005-0000-0000-00007F890000}"/>
    <cellStyle name="Prozent 5 2 10_BU&amp;IC" xfId="26536" xr:uid="{00000000-0005-0000-0000-000080890000}"/>
    <cellStyle name="Prozent 5 2 11" xfId="26537" xr:uid="{00000000-0005-0000-0000-000081890000}"/>
    <cellStyle name="Prozent 5 2 11 2" xfId="26538" xr:uid="{00000000-0005-0000-0000-000082890000}"/>
    <cellStyle name="Prozent 5 2 11_BU&amp;IC" xfId="26539" xr:uid="{00000000-0005-0000-0000-000083890000}"/>
    <cellStyle name="Prozent 5 2 12" xfId="26540" xr:uid="{00000000-0005-0000-0000-000084890000}"/>
    <cellStyle name="Prozent 5 2 13" xfId="26541" xr:uid="{00000000-0005-0000-0000-000085890000}"/>
    <cellStyle name="Prozent 5 2 14" xfId="26542" xr:uid="{00000000-0005-0000-0000-000086890000}"/>
    <cellStyle name="Prozent 5 2 15" xfId="26543" xr:uid="{00000000-0005-0000-0000-000087890000}"/>
    <cellStyle name="Prozent 5 2 16" xfId="26544" xr:uid="{00000000-0005-0000-0000-000088890000}"/>
    <cellStyle name="Prozent 5 2 17" xfId="26545" xr:uid="{00000000-0005-0000-0000-000089890000}"/>
    <cellStyle name="Prozent 5 2 18" xfId="26546" xr:uid="{00000000-0005-0000-0000-00008A890000}"/>
    <cellStyle name="Prozent 5 2 19" xfId="26547" xr:uid="{00000000-0005-0000-0000-00008B890000}"/>
    <cellStyle name="Prozent 5 2 2" xfId="26548" xr:uid="{00000000-0005-0000-0000-00008C890000}"/>
    <cellStyle name="Prozent 5 2 2 10" xfId="26549" xr:uid="{00000000-0005-0000-0000-00008D890000}"/>
    <cellStyle name="Prozent 5 2 2 10 2" xfId="26550" xr:uid="{00000000-0005-0000-0000-00008E890000}"/>
    <cellStyle name="Prozent 5 2 2 10_BU&amp;IC" xfId="26551" xr:uid="{00000000-0005-0000-0000-00008F890000}"/>
    <cellStyle name="Prozent 5 2 2 11" xfId="26552" xr:uid="{00000000-0005-0000-0000-000090890000}"/>
    <cellStyle name="Prozent 5 2 2 12" xfId="26553" xr:uid="{00000000-0005-0000-0000-000091890000}"/>
    <cellStyle name="Prozent 5 2 2 13" xfId="26554" xr:uid="{00000000-0005-0000-0000-000092890000}"/>
    <cellStyle name="Prozent 5 2 2 14" xfId="26555" xr:uid="{00000000-0005-0000-0000-000093890000}"/>
    <cellStyle name="Prozent 5 2 2 15" xfId="26556" xr:uid="{00000000-0005-0000-0000-000094890000}"/>
    <cellStyle name="Prozent 5 2 2 16" xfId="26557" xr:uid="{00000000-0005-0000-0000-000095890000}"/>
    <cellStyle name="Prozent 5 2 2 17" xfId="26558" xr:uid="{00000000-0005-0000-0000-000096890000}"/>
    <cellStyle name="Prozent 5 2 2 18" xfId="26559" xr:uid="{00000000-0005-0000-0000-000097890000}"/>
    <cellStyle name="Prozent 5 2 2 19" xfId="38188" xr:uid="{00000000-0005-0000-0000-000098890000}"/>
    <cellStyle name="Prozent 5 2 2 2" xfId="26560" xr:uid="{00000000-0005-0000-0000-000099890000}"/>
    <cellStyle name="Prozent 5 2 2 2 10" xfId="26561" xr:uid="{00000000-0005-0000-0000-00009A890000}"/>
    <cellStyle name="Prozent 5 2 2 2 10 2" xfId="26562" xr:uid="{00000000-0005-0000-0000-00009B890000}"/>
    <cellStyle name="Prozent 5 2 2 2 10_BU&amp;IC" xfId="26563" xr:uid="{00000000-0005-0000-0000-00009C890000}"/>
    <cellStyle name="Prozent 5 2 2 2 11" xfId="26564" xr:uid="{00000000-0005-0000-0000-00009D890000}"/>
    <cellStyle name="Prozent 5 2 2 2 12" xfId="26565" xr:uid="{00000000-0005-0000-0000-00009E890000}"/>
    <cellStyle name="Prozent 5 2 2 2 13" xfId="26566" xr:uid="{00000000-0005-0000-0000-00009F890000}"/>
    <cellStyle name="Prozent 5 2 2 2 14" xfId="26567" xr:uid="{00000000-0005-0000-0000-0000A0890000}"/>
    <cellStyle name="Prozent 5 2 2 2 15" xfId="26568" xr:uid="{00000000-0005-0000-0000-0000A1890000}"/>
    <cellStyle name="Prozent 5 2 2 2 16" xfId="26569" xr:uid="{00000000-0005-0000-0000-0000A2890000}"/>
    <cellStyle name="Prozent 5 2 2 2 17" xfId="26570" xr:uid="{00000000-0005-0000-0000-0000A3890000}"/>
    <cellStyle name="Prozent 5 2 2 2 18" xfId="26571" xr:uid="{00000000-0005-0000-0000-0000A4890000}"/>
    <cellStyle name="Prozent 5 2 2 2 19" xfId="39374" xr:uid="{00000000-0005-0000-0000-0000A5890000}"/>
    <cellStyle name="Prozent 5 2 2 2 2" xfId="26572" xr:uid="{00000000-0005-0000-0000-0000A6890000}"/>
    <cellStyle name="Prozent 5 2 2 2 2 10" xfId="26573" xr:uid="{00000000-0005-0000-0000-0000A7890000}"/>
    <cellStyle name="Prozent 5 2 2 2 2 11" xfId="26574" xr:uid="{00000000-0005-0000-0000-0000A8890000}"/>
    <cellStyle name="Prozent 5 2 2 2 2 12" xfId="26575" xr:uid="{00000000-0005-0000-0000-0000A9890000}"/>
    <cellStyle name="Prozent 5 2 2 2 2 13" xfId="26576" xr:uid="{00000000-0005-0000-0000-0000AA890000}"/>
    <cellStyle name="Prozent 5 2 2 2 2 14" xfId="26577" xr:uid="{00000000-0005-0000-0000-0000AB890000}"/>
    <cellStyle name="Prozent 5 2 2 2 2 15" xfId="26578" xr:uid="{00000000-0005-0000-0000-0000AC890000}"/>
    <cellStyle name="Prozent 5 2 2 2 2 16" xfId="26579" xr:uid="{00000000-0005-0000-0000-0000AD890000}"/>
    <cellStyle name="Prozent 5 2 2 2 2 17" xfId="26580" xr:uid="{00000000-0005-0000-0000-0000AE890000}"/>
    <cellStyle name="Prozent 5 2 2 2 2 18" xfId="39375" xr:uid="{00000000-0005-0000-0000-0000AF890000}"/>
    <cellStyle name="Prozent 5 2 2 2 2 2" xfId="26581" xr:uid="{00000000-0005-0000-0000-0000B0890000}"/>
    <cellStyle name="Prozent 5 2 2 2 2 2 10" xfId="42224" xr:uid="{00000000-0005-0000-0000-0000B1890000}"/>
    <cellStyle name="Prozent 5 2 2 2 2 2 2" xfId="26582" xr:uid="{00000000-0005-0000-0000-0000B2890000}"/>
    <cellStyle name="Prozent 5 2 2 2 2 2 2 2" xfId="26583" xr:uid="{00000000-0005-0000-0000-0000B3890000}"/>
    <cellStyle name="Prozent 5 2 2 2 2 2 2 3" xfId="26584" xr:uid="{00000000-0005-0000-0000-0000B4890000}"/>
    <cellStyle name="Prozent 5 2 2 2 2 2 2 4" xfId="26585" xr:uid="{00000000-0005-0000-0000-0000B5890000}"/>
    <cellStyle name="Prozent 5 2 2 2 2 2 2_BU&amp;IC" xfId="26586" xr:uid="{00000000-0005-0000-0000-0000B6890000}"/>
    <cellStyle name="Prozent 5 2 2 2 2 2 3" xfId="26587" xr:uid="{00000000-0005-0000-0000-0000B7890000}"/>
    <cellStyle name="Prozent 5 2 2 2 2 2 4" xfId="26588" xr:uid="{00000000-0005-0000-0000-0000B8890000}"/>
    <cellStyle name="Prozent 5 2 2 2 2 2 5" xfId="26589" xr:uid="{00000000-0005-0000-0000-0000B9890000}"/>
    <cellStyle name="Prozent 5 2 2 2 2 2 6" xfId="39376" xr:uid="{00000000-0005-0000-0000-0000BA890000}"/>
    <cellStyle name="Prozent 5 2 2 2 2 2 7" xfId="42036" xr:uid="{00000000-0005-0000-0000-0000BB890000}"/>
    <cellStyle name="Prozent 5 2 2 2 2 2 8" xfId="37828" xr:uid="{00000000-0005-0000-0000-0000BC890000}"/>
    <cellStyle name="Prozent 5 2 2 2 2 2 9" xfId="42280" xr:uid="{00000000-0005-0000-0000-0000BD890000}"/>
    <cellStyle name="Prozent 5 2 2 2 2 2_BU&amp;IC" xfId="26590" xr:uid="{00000000-0005-0000-0000-0000BE890000}"/>
    <cellStyle name="Prozent 5 2 2 2 2 3" xfId="26591" xr:uid="{00000000-0005-0000-0000-0000BF890000}"/>
    <cellStyle name="Prozent 5 2 2 2 2 3 2" xfId="26592" xr:uid="{00000000-0005-0000-0000-0000C0890000}"/>
    <cellStyle name="Prozent 5 2 2 2 2 3 3" xfId="26593" xr:uid="{00000000-0005-0000-0000-0000C1890000}"/>
    <cellStyle name="Prozent 5 2 2 2 2 3 4" xfId="26594" xr:uid="{00000000-0005-0000-0000-0000C2890000}"/>
    <cellStyle name="Prozent 5 2 2 2 2 3_BU&amp;IC" xfId="26595" xr:uid="{00000000-0005-0000-0000-0000C3890000}"/>
    <cellStyle name="Prozent 5 2 2 2 2 4" xfId="26596" xr:uid="{00000000-0005-0000-0000-0000C4890000}"/>
    <cellStyle name="Prozent 5 2 2 2 2 4 2" xfId="26597" xr:uid="{00000000-0005-0000-0000-0000C5890000}"/>
    <cellStyle name="Prozent 5 2 2 2 2 4 3" xfId="26598" xr:uid="{00000000-0005-0000-0000-0000C6890000}"/>
    <cellStyle name="Prozent 5 2 2 2 2 4 4" xfId="26599" xr:uid="{00000000-0005-0000-0000-0000C7890000}"/>
    <cellStyle name="Prozent 5 2 2 2 2 4_BU&amp;IC" xfId="26600" xr:uid="{00000000-0005-0000-0000-0000C8890000}"/>
    <cellStyle name="Prozent 5 2 2 2 2 5" xfId="26601" xr:uid="{00000000-0005-0000-0000-0000C9890000}"/>
    <cellStyle name="Prozent 5 2 2 2 2 5 2" xfId="26602" xr:uid="{00000000-0005-0000-0000-0000CA890000}"/>
    <cellStyle name="Prozent 5 2 2 2 2 5 3" xfId="26603" xr:uid="{00000000-0005-0000-0000-0000CB890000}"/>
    <cellStyle name="Prozent 5 2 2 2 2 5_BU&amp;IC" xfId="26604" xr:uid="{00000000-0005-0000-0000-0000CC890000}"/>
    <cellStyle name="Prozent 5 2 2 2 2 6" xfId="26605" xr:uid="{00000000-0005-0000-0000-0000CD890000}"/>
    <cellStyle name="Prozent 5 2 2 2 2 6 2" xfId="26606" xr:uid="{00000000-0005-0000-0000-0000CE890000}"/>
    <cellStyle name="Prozent 5 2 2 2 2 6 3" xfId="26607" xr:uid="{00000000-0005-0000-0000-0000CF890000}"/>
    <cellStyle name="Prozent 5 2 2 2 2 6_BU&amp;IC" xfId="26608" xr:uid="{00000000-0005-0000-0000-0000D0890000}"/>
    <cellStyle name="Prozent 5 2 2 2 2 7" xfId="26609" xr:uid="{00000000-0005-0000-0000-0000D1890000}"/>
    <cellStyle name="Prozent 5 2 2 2 2 7 2" xfId="26610" xr:uid="{00000000-0005-0000-0000-0000D2890000}"/>
    <cellStyle name="Prozent 5 2 2 2 2 7 3" xfId="26611" xr:uid="{00000000-0005-0000-0000-0000D3890000}"/>
    <cellStyle name="Prozent 5 2 2 2 2 7_BU&amp;IC" xfId="26612" xr:uid="{00000000-0005-0000-0000-0000D4890000}"/>
    <cellStyle name="Prozent 5 2 2 2 2 8" xfId="26613" xr:uid="{00000000-0005-0000-0000-0000D5890000}"/>
    <cellStyle name="Prozent 5 2 2 2 2 8 2" xfId="26614" xr:uid="{00000000-0005-0000-0000-0000D6890000}"/>
    <cellStyle name="Prozent 5 2 2 2 2 8 3" xfId="26615" xr:uid="{00000000-0005-0000-0000-0000D7890000}"/>
    <cellStyle name="Prozent 5 2 2 2 2 8_BU&amp;IC" xfId="26616" xr:uid="{00000000-0005-0000-0000-0000D8890000}"/>
    <cellStyle name="Prozent 5 2 2 2 2 9" xfId="26617" xr:uid="{00000000-0005-0000-0000-0000D9890000}"/>
    <cellStyle name="Prozent 5 2 2 2 2 9 2" xfId="26618" xr:uid="{00000000-0005-0000-0000-0000DA890000}"/>
    <cellStyle name="Prozent 5 2 2 2 2 9_BU&amp;IC" xfId="26619" xr:uid="{00000000-0005-0000-0000-0000DB890000}"/>
    <cellStyle name="Prozent 5 2 2 2 2_BU&amp;IC" xfId="26620" xr:uid="{00000000-0005-0000-0000-0000DC890000}"/>
    <cellStyle name="Prozent 5 2 2 2 20" xfId="42035" xr:uid="{00000000-0005-0000-0000-0000DD890000}"/>
    <cellStyle name="Prozent 5 2 2 2 21" xfId="38530" xr:uid="{00000000-0005-0000-0000-0000DE890000}"/>
    <cellStyle name="Prozent 5 2 2 2 22" xfId="42241" xr:uid="{00000000-0005-0000-0000-0000DF890000}"/>
    <cellStyle name="Prozent 5 2 2 2 23" xfId="38637" xr:uid="{00000000-0005-0000-0000-0000E0890000}"/>
    <cellStyle name="Prozent 5 2 2 2 24" xfId="42191" xr:uid="{00000000-0005-0000-0000-0000E1890000}"/>
    <cellStyle name="Prozent 5 2 2 2 3" xfId="26621" xr:uid="{00000000-0005-0000-0000-0000E2890000}"/>
    <cellStyle name="Prozent 5 2 2 2 3 10" xfId="42491" xr:uid="{00000000-0005-0000-0000-0000E3890000}"/>
    <cellStyle name="Prozent 5 2 2 2 3 2" xfId="26622" xr:uid="{00000000-0005-0000-0000-0000E4890000}"/>
    <cellStyle name="Prozent 5 2 2 2 3 2 2" xfId="26623" xr:uid="{00000000-0005-0000-0000-0000E5890000}"/>
    <cellStyle name="Prozent 5 2 2 2 3 2 3" xfId="26624" xr:uid="{00000000-0005-0000-0000-0000E6890000}"/>
    <cellStyle name="Prozent 5 2 2 2 3 2 4" xfId="26625" xr:uid="{00000000-0005-0000-0000-0000E7890000}"/>
    <cellStyle name="Prozent 5 2 2 2 3 2_BU&amp;IC" xfId="26626" xr:uid="{00000000-0005-0000-0000-0000E8890000}"/>
    <cellStyle name="Prozent 5 2 2 2 3 3" xfId="26627" xr:uid="{00000000-0005-0000-0000-0000E9890000}"/>
    <cellStyle name="Prozent 5 2 2 2 3 4" xfId="26628" xr:uid="{00000000-0005-0000-0000-0000EA890000}"/>
    <cellStyle name="Prozent 5 2 2 2 3 5" xfId="26629" xr:uid="{00000000-0005-0000-0000-0000EB890000}"/>
    <cellStyle name="Prozent 5 2 2 2 3 6" xfId="39377" xr:uid="{00000000-0005-0000-0000-0000EC890000}"/>
    <cellStyle name="Prozent 5 2 2 2 3 7" xfId="42037" xr:uid="{00000000-0005-0000-0000-0000ED890000}"/>
    <cellStyle name="Prozent 5 2 2 2 3 8" xfId="42420" xr:uid="{00000000-0005-0000-0000-0000EE890000}"/>
    <cellStyle name="Prozent 5 2 2 2 3 9" xfId="42374" xr:uid="{00000000-0005-0000-0000-0000EF890000}"/>
    <cellStyle name="Prozent 5 2 2 2 3_BU&amp;IC" xfId="26630" xr:uid="{00000000-0005-0000-0000-0000F0890000}"/>
    <cellStyle name="Prozent 5 2 2 2 4" xfId="26631" xr:uid="{00000000-0005-0000-0000-0000F1890000}"/>
    <cellStyle name="Prozent 5 2 2 2 4 2" xfId="26632" xr:uid="{00000000-0005-0000-0000-0000F2890000}"/>
    <cellStyle name="Prozent 5 2 2 2 4 3" xfId="26633" xr:uid="{00000000-0005-0000-0000-0000F3890000}"/>
    <cellStyle name="Prozent 5 2 2 2 4 4" xfId="26634" xr:uid="{00000000-0005-0000-0000-0000F4890000}"/>
    <cellStyle name="Prozent 5 2 2 2 4_BU&amp;IC" xfId="26635" xr:uid="{00000000-0005-0000-0000-0000F5890000}"/>
    <cellStyle name="Prozent 5 2 2 2 5" xfId="26636" xr:uid="{00000000-0005-0000-0000-0000F6890000}"/>
    <cellStyle name="Prozent 5 2 2 2 5 2" xfId="26637" xr:uid="{00000000-0005-0000-0000-0000F7890000}"/>
    <cellStyle name="Prozent 5 2 2 2 5 3" xfId="26638" xr:uid="{00000000-0005-0000-0000-0000F8890000}"/>
    <cellStyle name="Prozent 5 2 2 2 5 4" xfId="26639" xr:uid="{00000000-0005-0000-0000-0000F9890000}"/>
    <cellStyle name="Prozent 5 2 2 2 5_BU&amp;IC" xfId="26640" xr:uid="{00000000-0005-0000-0000-0000FA890000}"/>
    <cellStyle name="Prozent 5 2 2 2 6" xfId="26641" xr:uid="{00000000-0005-0000-0000-0000FB890000}"/>
    <cellStyle name="Prozent 5 2 2 2 6 2" xfId="26642" xr:uid="{00000000-0005-0000-0000-0000FC890000}"/>
    <cellStyle name="Prozent 5 2 2 2 6 3" xfId="26643" xr:uid="{00000000-0005-0000-0000-0000FD890000}"/>
    <cellStyle name="Prozent 5 2 2 2 6_BU&amp;IC" xfId="26644" xr:uid="{00000000-0005-0000-0000-0000FE890000}"/>
    <cellStyle name="Prozent 5 2 2 2 7" xfId="26645" xr:uid="{00000000-0005-0000-0000-0000FF890000}"/>
    <cellStyle name="Prozent 5 2 2 2 7 2" xfId="26646" xr:uid="{00000000-0005-0000-0000-0000008A0000}"/>
    <cellStyle name="Prozent 5 2 2 2 7 3" xfId="26647" xr:uid="{00000000-0005-0000-0000-0000018A0000}"/>
    <cellStyle name="Prozent 5 2 2 2 7_BU&amp;IC" xfId="26648" xr:uid="{00000000-0005-0000-0000-0000028A0000}"/>
    <cellStyle name="Prozent 5 2 2 2 8" xfId="26649" xr:uid="{00000000-0005-0000-0000-0000038A0000}"/>
    <cellStyle name="Prozent 5 2 2 2 8 2" xfId="26650" xr:uid="{00000000-0005-0000-0000-0000048A0000}"/>
    <cellStyle name="Prozent 5 2 2 2 8 3" xfId="26651" xr:uid="{00000000-0005-0000-0000-0000058A0000}"/>
    <cellStyle name="Prozent 5 2 2 2 8_BU&amp;IC" xfId="26652" xr:uid="{00000000-0005-0000-0000-0000068A0000}"/>
    <cellStyle name="Prozent 5 2 2 2 9" xfId="26653" xr:uid="{00000000-0005-0000-0000-0000078A0000}"/>
    <cellStyle name="Prozent 5 2 2 2 9 2" xfId="26654" xr:uid="{00000000-0005-0000-0000-0000088A0000}"/>
    <cellStyle name="Prozent 5 2 2 2 9 3" xfId="26655" xr:uid="{00000000-0005-0000-0000-0000098A0000}"/>
    <cellStyle name="Prozent 5 2 2 2 9_BU&amp;IC" xfId="26656" xr:uid="{00000000-0005-0000-0000-00000A8A0000}"/>
    <cellStyle name="Prozent 5 2 2 2_BU&amp;IC" xfId="26657" xr:uid="{00000000-0005-0000-0000-00000B8A0000}"/>
    <cellStyle name="Prozent 5 2 2 20" xfId="38609" xr:uid="{00000000-0005-0000-0000-00000C8A0000}"/>
    <cellStyle name="Prozent 5 2 2 21" xfId="42252" xr:uid="{00000000-0005-0000-0000-00000D8A0000}"/>
    <cellStyle name="Prozent 5 2 2 22" xfId="42369" xr:uid="{00000000-0005-0000-0000-00000E8A0000}"/>
    <cellStyle name="Prozent 5 2 2 23" xfId="42425" xr:uid="{00000000-0005-0000-0000-00000F8A0000}"/>
    <cellStyle name="Prozent 5 2 2 24" xfId="42468" xr:uid="{00000000-0005-0000-0000-0000108A0000}"/>
    <cellStyle name="Prozent 5 2 2 3" xfId="26658" xr:uid="{00000000-0005-0000-0000-0000118A0000}"/>
    <cellStyle name="Prozent 5 2 2 3 10" xfId="38600" xr:uid="{00000000-0005-0000-0000-0000128A0000}"/>
    <cellStyle name="Prozent 5 2 2 3 2" xfId="26659" xr:uid="{00000000-0005-0000-0000-0000138A0000}"/>
    <cellStyle name="Prozent 5 2 2 3 2 2" xfId="26660" xr:uid="{00000000-0005-0000-0000-0000148A0000}"/>
    <cellStyle name="Prozent 5 2 2 3 2 3" xfId="26661" xr:uid="{00000000-0005-0000-0000-0000158A0000}"/>
    <cellStyle name="Prozent 5 2 2 3 2 4" xfId="26662" xr:uid="{00000000-0005-0000-0000-0000168A0000}"/>
    <cellStyle name="Prozent 5 2 2 3 2_BU&amp;IC" xfId="26663" xr:uid="{00000000-0005-0000-0000-0000178A0000}"/>
    <cellStyle name="Prozent 5 2 2 3 3" xfId="26664" xr:uid="{00000000-0005-0000-0000-0000188A0000}"/>
    <cellStyle name="Prozent 5 2 2 3 4" xfId="26665" xr:uid="{00000000-0005-0000-0000-0000198A0000}"/>
    <cellStyle name="Prozent 5 2 2 3 5" xfId="26666" xr:uid="{00000000-0005-0000-0000-00001A8A0000}"/>
    <cellStyle name="Prozent 5 2 2 3 6" xfId="39378" xr:uid="{00000000-0005-0000-0000-00001B8A0000}"/>
    <cellStyle name="Prozent 5 2 2 3 7" xfId="42038" xr:uid="{00000000-0005-0000-0000-00001C8A0000}"/>
    <cellStyle name="Prozent 5 2 2 3 8" xfId="42330" xr:uid="{00000000-0005-0000-0000-00001D8A0000}"/>
    <cellStyle name="Prozent 5 2 2 3 9" xfId="42438" xr:uid="{00000000-0005-0000-0000-00001E8A0000}"/>
    <cellStyle name="Prozent 5 2 2 3_BU&amp;IC" xfId="26667" xr:uid="{00000000-0005-0000-0000-00001F8A0000}"/>
    <cellStyle name="Prozent 5 2 2 4" xfId="26668" xr:uid="{00000000-0005-0000-0000-0000208A0000}"/>
    <cellStyle name="Prozent 5 2 2 4 2" xfId="26669" xr:uid="{00000000-0005-0000-0000-0000218A0000}"/>
    <cellStyle name="Prozent 5 2 2 4 3" xfId="26670" xr:uid="{00000000-0005-0000-0000-0000228A0000}"/>
    <cellStyle name="Prozent 5 2 2 4 4" xfId="26671" xr:uid="{00000000-0005-0000-0000-0000238A0000}"/>
    <cellStyle name="Prozent 5 2 2 4 5" xfId="39373" xr:uid="{00000000-0005-0000-0000-0000248A0000}"/>
    <cellStyle name="Prozent 5 2 2 4_BU&amp;IC" xfId="26672" xr:uid="{00000000-0005-0000-0000-0000258A0000}"/>
    <cellStyle name="Prozent 5 2 2 5" xfId="26673" xr:uid="{00000000-0005-0000-0000-0000268A0000}"/>
    <cellStyle name="Prozent 5 2 2 5 2" xfId="26674" xr:uid="{00000000-0005-0000-0000-0000278A0000}"/>
    <cellStyle name="Prozent 5 2 2 5 2 2" xfId="41704" xr:uid="{00000000-0005-0000-0000-0000288A0000}"/>
    <cellStyle name="Prozent 5 2 2 5 3" xfId="26675" xr:uid="{00000000-0005-0000-0000-0000298A0000}"/>
    <cellStyle name="Prozent 5 2 2 5 4" xfId="26676" xr:uid="{00000000-0005-0000-0000-00002A8A0000}"/>
    <cellStyle name="Prozent 5 2 2 5 5" xfId="41030" xr:uid="{00000000-0005-0000-0000-00002B8A0000}"/>
    <cellStyle name="Prozent 5 2 2 5_BU&amp;IC" xfId="26677" xr:uid="{00000000-0005-0000-0000-00002C8A0000}"/>
    <cellStyle name="Prozent 5 2 2 6" xfId="26678" xr:uid="{00000000-0005-0000-0000-00002D8A0000}"/>
    <cellStyle name="Prozent 5 2 2 6 2" xfId="26679" xr:uid="{00000000-0005-0000-0000-00002E8A0000}"/>
    <cellStyle name="Prozent 5 2 2 6 3" xfId="26680" xr:uid="{00000000-0005-0000-0000-00002F8A0000}"/>
    <cellStyle name="Prozent 5 2 2 6 4" xfId="41331" xr:uid="{00000000-0005-0000-0000-0000308A0000}"/>
    <cellStyle name="Prozent 5 2 2 6_BU&amp;IC" xfId="26681" xr:uid="{00000000-0005-0000-0000-0000318A0000}"/>
    <cellStyle name="Prozent 5 2 2 7" xfId="26682" xr:uid="{00000000-0005-0000-0000-0000328A0000}"/>
    <cellStyle name="Prozent 5 2 2 7 2" xfId="26683" xr:uid="{00000000-0005-0000-0000-0000338A0000}"/>
    <cellStyle name="Prozent 5 2 2 7 3" xfId="26684" xr:uid="{00000000-0005-0000-0000-0000348A0000}"/>
    <cellStyle name="Prozent 5 2 2 7_BU&amp;IC" xfId="26685" xr:uid="{00000000-0005-0000-0000-0000358A0000}"/>
    <cellStyle name="Prozent 5 2 2 8" xfId="26686" xr:uid="{00000000-0005-0000-0000-0000368A0000}"/>
    <cellStyle name="Prozent 5 2 2 8 2" xfId="26687" xr:uid="{00000000-0005-0000-0000-0000378A0000}"/>
    <cellStyle name="Prozent 5 2 2 8 3" xfId="26688" xr:uid="{00000000-0005-0000-0000-0000388A0000}"/>
    <cellStyle name="Prozent 5 2 2 8_BU&amp;IC" xfId="26689" xr:uid="{00000000-0005-0000-0000-0000398A0000}"/>
    <cellStyle name="Prozent 5 2 2 9" xfId="26690" xr:uid="{00000000-0005-0000-0000-00003A8A0000}"/>
    <cellStyle name="Prozent 5 2 2 9 2" xfId="26691" xr:uid="{00000000-0005-0000-0000-00003B8A0000}"/>
    <cellStyle name="Prozent 5 2 2 9 3" xfId="26692" xr:uid="{00000000-0005-0000-0000-00003C8A0000}"/>
    <cellStyle name="Prozent 5 2 2 9_BU&amp;IC" xfId="26693" xr:uid="{00000000-0005-0000-0000-00003D8A0000}"/>
    <cellStyle name="Prozent 5 2 2_BU&amp;IC" xfId="26694" xr:uid="{00000000-0005-0000-0000-00003E8A0000}"/>
    <cellStyle name="Prozent 5 2 20" xfId="26532" xr:uid="{00000000-0005-0000-0000-00003F8A0000}"/>
    <cellStyle name="Prozent 5 2 21" xfId="37936" xr:uid="{00000000-0005-0000-0000-0000408A0000}"/>
    <cellStyle name="Prozent 5 2 22" xfId="42600" xr:uid="{00000000-0005-0000-0000-0000418A0000}"/>
    <cellStyle name="Prozent 5 2 23" xfId="42611" xr:uid="{00000000-0005-0000-0000-0000428A0000}"/>
    <cellStyle name="Prozent 5 2 3" xfId="26695" xr:uid="{00000000-0005-0000-0000-0000438A0000}"/>
    <cellStyle name="Prozent 5 2 3 10" xfId="26696" xr:uid="{00000000-0005-0000-0000-0000448A0000}"/>
    <cellStyle name="Prozent 5 2 3 10 2" xfId="26697" xr:uid="{00000000-0005-0000-0000-0000458A0000}"/>
    <cellStyle name="Prozent 5 2 3 10_BU&amp;IC" xfId="26698" xr:uid="{00000000-0005-0000-0000-0000468A0000}"/>
    <cellStyle name="Prozent 5 2 3 11" xfId="26699" xr:uid="{00000000-0005-0000-0000-0000478A0000}"/>
    <cellStyle name="Prozent 5 2 3 12" xfId="26700" xr:uid="{00000000-0005-0000-0000-0000488A0000}"/>
    <cellStyle name="Prozent 5 2 3 13" xfId="26701" xr:uid="{00000000-0005-0000-0000-0000498A0000}"/>
    <cellStyle name="Prozent 5 2 3 14" xfId="26702" xr:uid="{00000000-0005-0000-0000-00004A8A0000}"/>
    <cellStyle name="Prozent 5 2 3 15" xfId="26703" xr:uid="{00000000-0005-0000-0000-00004B8A0000}"/>
    <cellStyle name="Prozent 5 2 3 16" xfId="26704" xr:uid="{00000000-0005-0000-0000-00004C8A0000}"/>
    <cellStyle name="Prozent 5 2 3 17" xfId="26705" xr:uid="{00000000-0005-0000-0000-00004D8A0000}"/>
    <cellStyle name="Prozent 5 2 3 18" xfId="26706" xr:uid="{00000000-0005-0000-0000-00004E8A0000}"/>
    <cellStyle name="Prozent 5 2 3 19" xfId="38285" xr:uid="{00000000-0005-0000-0000-00004F8A0000}"/>
    <cellStyle name="Prozent 5 2 3 2" xfId="26707" xr:uid="{00000000-0005-0000-0000-0000508A0000}"/>
    <cellStyle name="Prozent 5 2 3 2 10" xfId="26708" xr:uid="{00000000-0005-0000-0000-0000518A0000}"/>
    <cellStyle name="Prozent 5 2 3 2 10 2" xfId="26709" xr:uid="{00000000-0005-0000-0000-0000528A0000}"/>
    <cellStyle name="Prozent 5 2 3 2 10_BU&amp;IC" xfId="26710" xr:uid="{00000000-0005-0000-0000-0000538A0000}"/>
    <cellStyle name="Prozent 5 2 3 2 11" xfId="26711" xr:uid="{00000000-0005-0000-0000-0000548A0000}"/>
    <cellStyle name="Prozent 5 2 3 2 12" xfId="26712" xr:uid="{00000000-0005-0000-0000-0000558A0000}"/>
    <cellStyle name="Prozent 5 2 3 2 13" xfId="26713" xr:uid="{00000000-0005-0000-0000-0000568A0000}"/>
    <cellStyle name="Prozent 5 2 3 2 14" xfId="26714" xr:uid="{00000000-0005-0000-0000-0000578A0000}"/>
    <cellStyle name="Prozent 5 2 3 2 15" xfId="26715" xr:uid="{00000000-0005-0000-0000-0000588A0000}"/>
    <cellStyle name="Prozent 5 2 3 2 16" xfId="26716" xr:uid="{00000000-0005-0000-0000-0000598A0000}"/>
    <cellStyle name="Prozent 5 2 3 2 17" xfId="26717" xr:uid="{00000000-0005-0000-0000-00005A8A0000}"/>
    <cellStyle name="Prozent 5 2 3 2 18" xfId="26718" xr:uid="{00000000-0005-0000-0000-00005B8A0000}"/>
    <cellStyle name="Prozent 5 2 3 2 19" xfId="39380" xr:uid="{00000000-0005-0000-0000-00005C8A0000}"/>
    <cellStyle name="Prozent 5 2 3 2 2" xfId="26719" xr:uid="{00000000-0005-0000-0000-00005D8A0000}"/>
    <cellStyle name="Prozent 5 2 3 2 2 10" xfId="26720" xr:uid="{00000000-0005-0000-0000-00005E8A0000}"/>
    <cellStyle name="Prozent 5 2 3 2 2 11" xfId="26721" xr:uid="{00000000-0005-0000-0000-00005F8A0000}"/>
    <cellStyle name="Prozent 5 2 3 2 2 12" xfId="26722" xr:uid="{00000000-0005-0000-0000-0000608A0000}"/>
    <cellStyle name="Prozent 5 2 3 2 2 13" xfId="26723" xr:uid="{00000000-0005-0000-0000-0000618A0000}"/>
    <cellStyle name="Prozent 5 2 3 2 2 14" xfId="39381" xr:uid="{00000000-0005-0000-0000-0000628A0000}"/>
    <cellStyle name="Prozent 5 2 3 2 2 2" xfId="26724" xr:uid="{00000000-0005-0000-0000-0000638A0000}"/>
    <cellStyle name="Prozent 5 2 3 2 2 2 2" xfId="26725" xr:uid="{00000000-0005-0000-0000-0000648A0000}"/>
    <cellStyle name="Prozent 5 2 3 2 2 2 3" xfId="26726" xr:uid="{00000000-0005-0000-0000-0000658A0000}"/>
    <cellStyle name="Prozent 5 2 3 2 2 2 4" xfId="26727" xr:uid="{00000000-0005-0000-0000-0000668A0000}"/>
    <cellStyle name="Prozent 5 2 3 2 2 2_BU&amp;IC" xfId="26728" xr:uid="{00000000-0005-0000-0000-0000678A0000}"/>
    <cellStyle name="Prozent 5 2 3 2 2 3" xfId="26729" xr:uid="{00000000-0005-0000-0000-0000688A0000}"/>
    <cellStyle name="Prozent 5 2 3 2 2 3 2" xfId="26730" xr:uid="{00000000-0005-0000-0000-0000698A0000}"/>
    <cellStyle name="Prozent 5 2 3 2 2 3 3" xfId="26731" xr:uid="{00000000-0005-0000-0000-00006A8A0000}"/>
    <cellStyle name="Prozent 5 2 3 2 2 3_BU&amp;IC" xfId="26732" xr:uid="{00000000-0005-0000-0000-00006B8A0000}"/>
    <cellStyle name="Prozent 5 2 3 2 2 4" xfId="26733" xr:uid="{00000000-0005-0000-0000-00006C8A0000}"/>
    <cellStyle name="Prozent 5 2 3 2 2 4 2" xfId="26734" xr:uid="{00000000-0005-0000-0000-00006D8A0000}"/>
    <cellStyle name="Prozent 5 2 3 2 2 4 3" xfId="26735" xr:uid="{00000000-0005-0000-0000-00006E8A0000}"/>
    <cellStyle name="Prozent 5 2 3 2 2 4_BU&amp;IC" xfId="26736" xr:uid="{00000000-0005-0000-0000-00006F8A0000}"/>
    <cellStyle name="Prozent 5 2 3 2 2 5" xfId="26737" xr:uid="{00000000-0005-0000-0000-0000708A0000}"/>
    <cellStyle name="Prozent 5 2 3 2 2 5 2" xfId="26738" xr:uid="{00000000-0005-0000-0000-0000718A0000}"/>
    <cellStyle name="Prozent 5 2 3 2 2 5 3" xfId="26739" xr:uid="{00000000-0005-0000-0000-0000728A0000}"/>
    <cellStyle name="Prozent 5 2 3 2 2 5_BU&amp;IC" xfId="26740" xr:uid="{00000000-0005-0000-0000-0000738A0000}"/>
    <cellStyle name="Prozent 5 2 3 2 2 6" xfId="26741" xr:uid="{00000000-0005-0000-0000-0000748A0000}"/>
    <cellStyle name="Prozent 5 2 3 2 2 6 2" xfId="26742" xr:uid="{00000000-0005-0000-0000-0000758A0000}"/>
    <cellStyle name="Prozent 5 2 3 2 2 6_BU&amp;IC" xfId="26743" xr:uid="{00000000-0005-0000-0000-0000768A0000}"/>
    <cellStyle name="Prozent 5 2 3 2 2 7" xfId="26744" xr:uid="{00000000-0005-0000-0000-0000778A0000}"/>
    <cellStyle name="Prozent 5 2 3 2 2 8" xfId="26745" xr:uid="{00000000-0005-0000-0000-0000788A0000}"/>
    <cellStyle name="Prozent 5 2 3 2 2 9" xfId="26746" xr:uid="{00000000-0005-0000-0000-0000798A0000}"/>
    <cellStyle name="Prozent 5 2 3 2 2_BU&amp;IC" xfId="26747" xr:uid="{00000000-0005-0000-0000-00007A8A0000}"/>
    <cellStyle name="Prozent 5 2 3 2 20" xfId="42039" xr:uid="{00000000-0005-0000-0000-00007B8A0000}"/>
    <cellStyle name="Prozent 5 2 3 2 21" xfId="42371" xr:uid="{00000000-0005-0000-0000-00007C8A0000}"/>
    <cellStyle name="Prozent 5 2 3 2 22" xfId="42424" xr:uid="{00000000-0005-0000-0000-00007D8A0000}"/>
    <cellStyle name="Prozent 5 2 3 2 23" xfId="38594" xr:uid="{00000000-0005-0000-0000-00007E8A0000}"/>
    <cellStyle name="Prozent 5 2 3 2 24" xfId="42500" xr:uid="{00000000-0005-0000-0000-00007F8A0000}"/>
    <cellStyle name="Prozent 5 2 3 2 3" xfId="26748" xr:uid="{00000000-0005-0000-0000-0000808A0000}"/>
    <cellStyle name="Prozent 5 2 3 2 3 2" xfId="26749" xr:uid="{00000000-0005-0000-0000-0000818A0000}"/>
    <cellStyle name="Prozent 5 2 3 2 3 2 2" xfId="26750" xr:uid="{00000000-0005-0000-0000-0000828A0000}"/>
    <cellStyle name="Prozent 5 2 3 2 3 2 3" xfId="26751" xr:uid="{00000000-0005-0000-0000-0000838A0000}"/>
    <cellStyle name="Prozent 5 2 3 2 3 2 4" xfId="26752" xr:uid="{00000000-0005-0000-0000-0000848A0000}"/>
    <cellStyle name="Prozent 5 2 3 2 3 2_BU&amp;IC" xfId="26753" xr:uid="{00000000-0005-0000-0000-0000858A0000}"/>
    <cellStyle name="Prozent 5 2 3 2 3 3" xfId="26754" xr:uid="{00000000-0005-0000-0000-0000868A0000}"/>
    <cellStyle name="Prozent 5 2 3 2 3 4" xfId="26755" xr:uid="{00000000-0005-0000-0000-0000878A0000}"/>
    <cellStyle name="Prozent 5 2 3 2 3 5" xfId="26756" xr:uid="{00000000-0005-0000-0000-0000888A0000}"/>
    <cellStyle name="Prozent 5 2 3 2 3_BU&amp;IC" xfId="26757" xr:uid="{00000000-0005-0000-0000-0000898A0000}"/>
    <cellStyle name="Prozent 5 2 3 2 4" xfId="26758" xr:uid="{00000000-0005-0000-0000-00008A8A0000}"/>
    <cellStyle name="Prozent 5 2 3 2 4 2" xfId="26759" xr:uid="{00000000-0005-0000-0000-00008B8A0000}"/>
    <cellStyle name="Prozent 5 2 3 2 4 3" xfId="26760" xr:uid="{00000000-0005-0000-0000-00008C8A0000}"/>
    <cellStyle name="Prozent 5 2 3 2 4 4" xfId="26761" xr:uid="{00000000-0005-0000-0000-00008D8A0000}"/>
    <cellStyle name="Prozent 5 2 3 2 4_BU&amp;IC" xfId="26762" xr:uid="{00000000-0005-0000-0000-00008E8A0000}"/>
    <cellStyle name="Prozent 5 2 3 2 5" xfId="26763" xr:uid="{00000000-0005-0000-0000-00008F8A0000}"/>
    <cellStyle name="Prozent 5 2 3 2 5 2" xfId="26764" xr:uid="{00000000-0005-0000-0000-0000908A0000}"/>
    <cellStyle name="Prozent 5 2 3 2 5 3" xfId="26765" xr:uid="{00000000-0005-0000-0000-0000918A0000}"/>
    <cellStyle name="Prozent 5 2 3 2 5 4" xfId="26766" xr:uid="{00000000-0005-0000-0000-0000928A0000}"/>
    <cellStyle name="Prozent 5 2 3 2 5_BU&amp;IC" xfId="26767" xr:uid="{00000000-0005-0000-0000-0000938A0000}"/>
    <cellStyle name="Prozent 5 2 3 2 6" xfId="26768" xr:uid="{00000000-0005-0000-0000-0000948A0000}"/>
    <cellStyle name="Prozent 5 2 3 2 6 2" xfId="26769" xr:uid="{00000000-0005-0000-0000-0000958A0000}"/>
    <cellStyle name="Prozent 5 2 3 2 6 3" xfId="26770" xr:uid="{00000000-0005-0000-0000-0000968A0000}"/>
    <cellStyle name="Prozent 5 2 3 2 6_BU&amp;IC" xfId="26771" xr:uid="{00000000-0005-0000-0000-0000978A0000}"/>
    <cellStyle name="Prozent 5 2 3 2 7" xfId="26772" xr:uid="{00000000-0005-0000-0000-0000988A0000}"/>
    <cellStyle name="Prozent 5 2 3 2 7 2" xfId="26773" xr:uid="{00000000-0005-0000-0000-0000998A0000}"/>
    <cellStyle name="Prozent 5 2 3 2 7 3" xfId="26774" xr:uid="{00000000-0005-0000-0000-00009A8A0000}"/>
    <cellStyle name="Prozent 5 2 3 2 7_BU&amp;IC" xfId="26775" xr:uid="{00000000-0005-0000-0000-00009B8A0000}"/>
    <cellStyle name="Prozent 5 2 3 2 8" xfId="26776" xr:uid="{00000000-0005-0000-0000-00009C8A0000}"/>
    <cellStyle name="Prozent 5 2 3 2 8 2" xfId="26777" xr:uid="{00000000-0005-0000-0000-00009D8A0000}"/>
    <cellStyle name="Prozent 5 2 3 2 8 3" xfId="26778" xr:uid="{00000000-0005-0000-0000-00009E8A0000}"/>
    <cellStyle name="Prozent 5 2 3 2 8_BU&amp;IC" xfId="26779" xr:uid="{00000000-0005-0000-0000-00009F8A0000}"/>
    <cellStyle name="Prozent 5 2 3 2 9" xfId="26780" xr:uid="{00000000-0005-0000-0000-0000A08A0000}"/>
    <cellStyle name="Prozent 5 2 3 2 9 2" xfId="26781" xr:uid="{00000000-0005-0000-0000-0000A18A0000}"/>
    <cellStyle name="Prozent 5 2 3 2 9 3" xfId="26782" xr:uid="{00000000-0005-0000-0000-0000A28A0000}"/>
    <cellStyle name="Prozent 5 2 3 2 9_BU&amp;IC" xfId="26783" xr:uid="{00000000-0005-0000-0000-0000A38A0000}"/>
    <cellStyle name="Prozent 5 2 3 2_BU&amp;IC" xfId="26784" xr:uid="{00000000-0005-0000-0000-0000A48A0000}"/>
    <cellStyle name="Prozent 5 2 3 20" xfId="38535" xr:uid="{00000000-0005-0000-0000-0000A58A0000}"/>
    <cellStyle name="Prozent 5 2 3 21" xfId="37810" xr:uid="{00000000-0005-0000-0000-0000A68A0000}"/>
    <cellStyle name="Prozent 5 2 3 22" xfId="42273" xr:uid="{00000000-0005-0000-0000-0000A78A0000}"/>
    <cellStyle name="Prozent 5 2 3 23" xfId="42289" xr:uid="{00000000-0005-0000-0000-0000A88A0000}"/>
    <cellStyle name="Prozent 5 2 3 24" xfId="38525" xr:uid="{00000000-0005-0000-0000-0000A98A0000}"/>
    <cellStyle name="Prozent 5 2 3 3" xfId="26785" xr:uid="{00000000-0005-0000-0000-0000AA8A0000}"/>
    <cellStyle name="Prozent 5 2 3 3 10" xfId="39944" xr:uid="{00000000-0005-0000-0000-0000AB8A0000}"/>
    <cellStyle name="Prozent 5 2 3 3 2" xfId="26786" xr:uid="{00000000-0005-0000-0000-0000AC8A0000}"/>
    <cellStyle name="Prozent 5 2 3 3 2 2" xfId="26787" xr:uid="{00000000-0005-0000-0000-0000AD8A0000}"/>
    <cellStyle name="Prozent 5 2 3 3 2 3" xfId="26788" xr:uid="{00000000-0005-0000-0000-0000AE8A0000}"/>
    <cellStyle name="Prozent 5 2 3 3 2 4" xfId="26789" xr:uid="{00000000-0005-0000-0000-0000AF8A0000}"/>
    <cellStyle name="Prozent 5 2 3 3 2_BU&amp;IC" xfId="26790" xr:uid="{00000000-0005-0000-0000-0000B08A0000}"/>
    <cellStyle name="Prozent 5 2 3 3 3" xfId="26791" xr:uid="{00000000-0005-0000-0000-0000B18A0000}"/>
    <cellStyle name="Prozent 5 2 3 3 4" xfId="26792" xr:uid="{00000000-0005-0000-0000-0000B28A0000}"/>
    <cellStyle name="Prozent 5 2 3 3 5" xfId="26793" xr:uid="{00000000-0005-0000-0000-0000B38A0000}"/>
    <cellStyle name="Prozent 5 2 3 3 6" xfId="39382" xr:uid="{00000000-0005-0000-0000-0000B48A0000}"/>
    <cellStyle name="Prozent 5 2 3 3 7" xfId="42040" xr:uid="{00000000-0005-0000-0000-0000B58A0000}"/>
    <cellStyle name="Prozent 5 2 3 3 8" xfId="42452" xr:uid="{00000000-0005-0000-0000-0000B68A0000}"/>
    <cellStyle name="Prozent 5 2 3 3 9" xfId="42476" xr:uid="{00000000-0005-0000-0000-0000B78A0000}"/>
    <cellStyle name="Prozent 5 2 3 3_BU&amp;IC" xfId="26794" xr:uid="{00000000-0005-0000-0000-0000B88A0000}"/>
    <cellStyle name="Prozent 5 2 3 4" xfId="26795" xr:uid="{00000000-0005-0000-0000-0000B98A0000}"/>
    <cellStyle name="Prozent 5 2 3 4 2" xfId="26796" xr:uid="{00000000-0005-0000-0000-0000BA8A0000}"/>
    <cellStyle name="Prozent 5 2 3 4 3" xfId="26797" xr:uid="{00000000-0005-0000-0000-0000BB8A0000}"/>
    <cellStyle name="Prozent 5 2 3 4 4" xfId="26798" xr:uid="{00000000-0005-0000-0000-0000BC8A0000}"/>
    <cellStyle name="Prozent 5 2 3 4 5" xfId="39379" xr:uid="{00000000-0005-0000-0000-0000BD8A0000}"/>
    <cellStyle name="Prozent 5 2 3 4_BU&amp;IC" xfId="26799" xr:uid="{00000000-0005-0000-0000-0000BE8A0000}"/>
    <cellStyle name="Prozent 5 2 3 5" xfId="26800" xr:uid="{00000000-0005-0000-0000-0000BF8A0000}"/>
    <cellStyle name="Prozent 5 2 3 5 2" xfId="26801" xr:uid="{00000000-0005-0000-0000-0000C08A0000}"/>
    <cellStyle name="Prozent 5 2 3 5 2 2" xfId="41705" xr:uid="{00000000-0005-0000-0000-0000C18A0000}"/>
    <cellStyle name="Prozent 5 2 3 5 3" xfId="26802" xr:uid="{00000000-0005-0000-0000-0000C28A0000}"/>
    <cellStyle name="Prozent 5 2 3 5 4" xfId="26803" xr:uid="{00000000-0005-0000-0000-0000C38A0000}"/>
    <cellStyle name="Prozent 5 2 3 5 5" xfId="41031" xr:uid="{00000000-0005-0000-0000-0000C48A0000}"/>
    <cellStyle name="Prozent 5 2 3 5_BU&amp;IC" xfId="26804" xr:uid="{00000000-0005-0000-0000-0000C58A0000}"/>
    <cellStyle name="Prozent 5 2 3 6" xfId="26805" xr:uid="{00000000-0005-0000-0000-0000C68A0000}"/>
    <cellStyle name="Prozent 5 2 3 6 2" xfId="26806" xr:uid="{00000000-0005-0000-0000-0000C78A0000}"/>
    <cellStyle name="Prozent 5 2 3 6 3" xfId="26807" xr:uid="{00000000-0005-0000-0000-0000C88A0000}"/>
    <cellStyle name="Prozent 5 2 3 6 4" xfId="41427" xr:uid="{00000000-0005-0000-0000-0000C98A0000}"/>
    <cellStyle name="Prozent 5 2 3 6_BU&amp;IC" xfId="26808" xr:uid="{00000000-0005-0000-0000-0000CA8A0000}"/>
    <cellStyle name="Prozent 5 2 3 7" xfId="26809" xr:uid="{00000000-0005-0000-0000-0000CB8A0000}"/>
    <cellStyle name="Prozent 5 2 3 7 2" xfId="26810" xr:uid="{00000000-0005-0000-0000-0000CC8A0000}"/>
    <cellStyle name="Prozent 5 2 3 7 3" xfId="26811" xr:uid="{00000000-0005-0000-0000-0000CD8A0000}"/>
    <cellStyle name="Prozent 5 2 3 7_BU&amp;IC" xfId="26812" xr:uid="{00000000-0005-0000-0000-0000CE8A0000}"/>
    <cellStyle name="Prozent 5 2 3 8" xfId="26813" xr:uid="{00000000-0005-0000-0000-0000CF8A0000}"/>
    <cellStyle name="Prozent 5 2 3 8 2" xfId="26814" xr:uid="{00000000-0005-0000-0000-0000D08A0000}"/>
    <cellStyle name="Prozent 5 2 3 8 3" xfId="26815" xr:uid="{00000000-0005-0000-0000-0000D18A0000}"/>
    <cellStyle name="Prozent 5 2 3 8_BU&amp;IC" xfId="26816" xr:uid="{00000000-0005-0000-0000-0000D28A0000}"/>
    <cellStyle name="Prozent 5 2 3 9" xfId="26817" xr:uid="{00000000-0005-0000-0000-0000D38A0000}"/>
    <cellStyle name="Prozent 5 2 3 9 2" xfId="26818" xr:uid="{00000000-0005-0000-0000-0000D48A0000}"/>
    <cellStyle name="Prozent 5 2 3 9 3" xfId="26819" xr:uid="{00000000-0005-0000-0000-0000D58A0000}"/>
    <cellStyle name="Prozent 5 2 3 9_BU&amp;IC" xfId="26820" xr:uid="{00000000-0005-0000-0000-0000D68A0000}"/>
    <cellStyle name="Prozent 5 2 3_BU&amp;IC" xfId="26821" xr:uid="{00000000-0005-0000-0000-0000D78A0000}"/>
    <cellStyle name="Prozent 5 2 4" xfId="26822" xr:uid="{00000000-0005-0000-0000-0000D88A0000}"/>
    <cellStyle name="Prozent 5 2 4 10" xfId="38533" xr:uid="{00000000-0005-0000-0000-0000D98A0000}"/>
    <cellStyle name="Prozent 5 2 4 2" xfId="26823" xr:uid="{00000000-0005-0000-0000-0000DA8A0000}"/>
    <cellStyle name="Prozent 5 2 4 2 2" xfId="26824" xr:uid="{00000000-0005-0000-0000-0000DB8A0000}"/>
    <cellStyle name="Prozent 5 2 4 2 3" xfId="26825" xr:uid="{00000000-0005-0000-0000-0000DC8A0000}"/>
    <cellStyle name="Prozent 5 2 4 2 4" xfId="26826" xr:uid="{00000000-0005-0000-0000-0000DD8A0000}"/>
    <cellStyle name="Prozent 5 2 4 2_BU&amp;IC" xfId="26827" xr:uid="{00000000-0005-0000-0000-0000DE8A0000}"/>
    <cellStyle name="Prozent 5 2 4 3" xfId="26828" xr:uid="{00000000-0005-0000-0000-0000DF8A0000}"/>
    <cellStyle name="Prozent 5 2 4 4" xfId="26829" xr:uid="{00000000-0005-0000-0000-0000E08A0000}"/>
    <cellStyle name="Prozent 5 2 4 5" xfId="26830" xr:uid="{00000000-0005-0000-0000-0000E18A0000}"/>
    <cellStyle name="Prozent 5 2 4 6" xfId="39383" xr:uid="{00000000-0005-0000-0000-0000E28A0000}"/>
    <cellStyle name="Prozent 5 2 4 7" xfId="42041" xr:uid="{00000000-0005-0000-0000-0000E38A0000}"/>
    <cellStyle name="Prozent 5 2 4 8" xfId="42359" xr:uid="{00000000-0005-0000-0000-0000E48A0000}"/>
    <cellStyle name="Prozent 5 2 4 9" xfId="42390" xr:uid="{00000000-0005-0000-0000-0000E58A0000}"/>
    <cellStyle name="Prozent 5 2 4_BU&amp;IC" xfId="26831" xr:uid="{00000000-0005-0000-0000-0000E68A0000}"/>
    <cellStyle name="Prozent 5 2 5" xfId="26832" xr:uid="{00000000-0005-0000-0000-0000E78A0000}"/>
    <cellStyle name="Prozent 5 2 5 2" xfId="26833" xr:uid="{00000000-0005-0000-0000-0000E88A0000}"/>
    <cellStyle name="Prozent 5 2 5 3" xfId="26834" xr:uid="{00000000-0005-0000-0000-0000E98A0000}"/>
    <cellStyle name="Prozent 5 2 5 4" xfId="26835" xr:uid="{00000000-0005-0000-0000-0000EA8A0000}"/>
    <cellStyle name="Prozent 5 2 5 5" xfId="39384" xr:uid="{00000000-0005-0000-0000-0000EB8A0000}"/>
    <cellStyle name="Prozent 5 2 5_BU&amp;IC" xfId="26836" xr:uid="{00000000-0005-0000-0000-0000EC8A0000}"/>
    <cellStyle name="Prozent 5 2 6" xfId="26837" xr:uid="{00000000-0005-0000-0000-0000ED8A0000}"/>
    <cellStyle name="Prozent 5 2 6 2" xfId="26838" xr:uid="{00000000-0005-0000-0000-0000EE8A0000}"/>
    <cellStyle name="Prozent 5 2 6 3" xfId="26839" xr:uid="{00000000-0005-0000-0000-0000EF8A0000}"/>
    <cellStyle name="Prozent 5 2 6 4" xfId="26840" xr:uid="{00000000-0005-0000-0000-0000F08A0000}"/>
    <cellStyle name="Prozent 5 2 6 5" xfId="39385" xr:uid="{00000000-0005-0000-0000-0000F18A0000}"/>
    <cellStyle name="Prozent 5 2 6_BU&amp;IC" xfId="26841" xr:uid="{00000000-0005-0000-0000-0000F28A0000}"/>
    <cellStyle name="Prozent 5 2 7" xfId="26842" xr:uid="{00000000-0005-0000-0000-0000F38A0000}"/>
    <cellStyle name="Prozent 5 2 7 2" xfId="26843" xr:uid="{00000000-0005-0000-0000-0000F48A0000}"/>
    <cellStyle name="Prozent 5 2 7 3" xfId="26844" xr:uid="{00000000-0005-0000-0000-0000F58A0000}"/>
    <cellStyle name="Prozent 5 2 7 4" xfId="39372" xr:uid="{00000000-0005-0000-0000-0000F68A0000}"/>
    <cellStyle name="Prozent 5 2 7_BU&amp;IC" xfId="26845" xr:uid="{00000000-0005-0000-0000-0000F78A0000}"/>
    <cellStyle name="Prozent 5 2 8" xfId="26846" xr:uid="{00000000-0005-0000-0000-0000F88A0000}"/>
    <cellStyle name="Prozent 5 2 8 2" xfId="26847" xr:uid="{00000000-0005-0000-0000-0000F98A0000}"/>
    <cellStyle name="Prozent 5 2 8 2 2" xfId="41532" xr:uid="{00000000-0005-0000-0000-0000FA8A0000}"/>
    <cellStyle name="Prozent 5 2 8 3" xfId="26848" xr:uid="{00000000-0005-0000-0000-0000FB8A0000}"/>
    <cellStyle name="Prozent 5 2 8 4" xfId="40857" xr:uid="{00000000-0005-0000-0000-0000FC8A0000}"/>
    <cellStyle name="Prozent 5 2 8_BU&amp;IC" xfId="26849" xr:uid="{00000000-0005-0000-0000-0000FD8A0000}"/>
    <cellStyle name="Prozent 5 2 9" xfId="26850" xr:uid="{00000000-0005-0000-0000-0000FE8A0000}"/>
    <cellStyle name="Prozent 5 2 9 2" xfId="26851" xr:uid="{00000000-0005-0000-0000-0000FF8A0000}"/>
    <cellStyle name="Prozent 5 2 9 3" xfId="26852" xr:uid="{00000000-0005-0000-0000-0000008B0000}"/>
    <cellStyle name="Prozent 5 2 9 4" xfId="38063" xr:uid="{00000000-0005-0000-0000-0000018B0000}"/>
    <cellStyle name="Prozent 5 2 9_BU&amp;IC" xfId="26853" xr:uid="{00000000-0005-0000-0000-0000028B0000}"/>
    <cellStyle name="Prozent 5 2_BU&amp;IC" xfId="26854" xr:uid="{00000000-0005-0000-0000-0000038B0000}"/>
    <cellStyle name="Prozent 5 3" xfId="577" xr:uid="{00000000-0005-0000-0000-0000048B0000}"/>
    <cellStyle name="Prozent 5 3 10" xfId="37937" xr:uid="{00000000-0005-0000-0000-0000058B0000}"/>
    <cellStyle name="Prozent 5 3 11" xfId="42601" xr:uid="{00000000-0005-0000-0000-0000068B0000}"/>
    <cellStyle name="Prozent 5 3 2" xfId="26856" xr:uid="{00000000-0005-0000-0000-0000078B0000}"/>
    <cellStyle name="Prozent 5 3 2 2" xfId="26857" xr:uid="{00000000-0005-0000-0000-0000088B0000}"/>
    <cellStyle name="Prozent 5 3 2 2 2" xfId="39388" xr:uid="{00000000-0005-0000-0000-0000098B0000}"/>
    <cellStyle name="Prozent 5 3 2 3" xfId="26858" xr:uid="{00000000-0005-0000-0000-00000A8B0000}"/>
    <cellStyle name="Prozent 5 3 2 3 2" xfId="39387" xr:uid="{00000000-0005-0000-0000-00000B8B0000}"/>
    <cellStyle name="Prozent 5 3 2 4" xfId="26859" xr:uid="{00000000-0005-0000-0000-00000C8B0000}"/>
    <cellStyle name="Prozent 5 3 2 4 2" xfId="41706" xr:uid="{00000000-0005-0000-0000-00000D8B0000}"/>
    <cellStyle name="Prozent 5 3 2 4 3" xfId="41032" xr:uid="{00000000-0005-0000-0000-00000E8B0000}"/>
    <cellStyle name="Prozent 5 3 2 5" xfId="26860" xr:uid="{00000000-0005-0000-0000-00000F8B0000}"/>
    <cellStyle name="Prozent 5 3 2 5 2" xfId="41332" xr:uid="{00000000-0005-0000-0000-0000108B0000}"/>
    <cellStyle name="Prozent 5 3 2 6" xfId="38189" xr:uid="{00000000-0005-0000-0000-0000118B0000}"/>
    <cellStyle name="Prozent 5 3 2_BU&amp;IC" xfId="26861" xr:uid="{00000000-0005-0000-0000-0000128B0000}"/>
    <cellStyle name="Prozent 5 3 3" xfId="26862" xr:uid="{00000000-0005-0000-0000-0000138B0000}"/>
    <cellStyle name="Prozent 5 3 3 2" xfId="39389" xr:uid="{00000000-0005-0000-0000-0000148B0000}"/>
    <cellStyle name="Prozent 5 3 3 3" xfId="41033" xr:uid="{00000000-0005-0000-0000-0000158B0000}"/>
    <cellStyle name="Prozent 5 3 3 3 2" xfId="41707" xr:uid="{00000000-0005-0000-0000-0000168B0000}"/>
    <cellStyle name="Prozent 5 3 3 4" xfId="41428" xr:uid="{00000000-0005-0000-0000-0000178B0000}"/>
    <cellStyle name="Prozent 5 3 3 5" xfId="38286" xr:uid="{00000000-0005-0000-0000-0000188B0000}"/>
    <cellStyle name="Prozent 5 3 4" xfId="26863" xr:uid="{00000000-0005-0000-0000-0000198B0000}"/>
    <cellStyle name="Prozent 5 3 4 2" xfId="39390" xr:uid="{00000000-0005-0000-0000-00001A8B0000}"/>
    <cellStyle name="Prozent 5 3 5" xfId="26864" xr:uid="{00000000-0005-0000-0000-00001B8B0000}"/>
    <cellStyle name="Prozent 5 3 5 2" xfId="39391" xr:uid="{00000000-0005-0000-0000-00001C8B0000}"/>
    <cellStyle name="Prozent 5 3 6" xfId="26865" xr:uid="{00000000-0005-0000-0000-00001D8B0000}"/>
    <cellStyle name="Prozent 5 3 6 2" xfId="39386" xr:uid="{00000000-0005-0000-0000-00001E8B0000}"/>
    <cellStyle name="Prozent 5 3 7" xfId="26866" xr:uid="{00000000-0005-0000-0000-00001F8B0000}"/>
    <cellStyle name="Prozent 5 3 7 2" xfId="41533" xr:uid="{00000000-0005-0000-0000-0000208B0000}"/>
    <cellStyle name="Prozent 5 3 7 3" xfId="40858" xr:uid="{00000000-0005-0000-0000-0000218B0000}"/>
    <cellStyle name="Prozent 5 3 8" xfId="26855" xr:uid="{00000000-0005-0000-0000-0000228B0000}"/>
    <cellStyle name="Prozent 5 3 8 2" xfId="38064" xr:uid="{00000000-0005-0000-0000-0000238B0000}"/>
    <cellStyle name="Prozent 5 3 9" xfId="41236" xr:uid="{00000000-0005-0000-0000-0000248B0000}"/>
    <cellStyle name="Prozent 5 3_BU&amp;IC" xfId="26867" xr:uid="{00000000-0005-0000-0000-0000258B0000}"/>
    <cellStyle name="Prozent 5 4" xfId="26868" xr:uid="{00000000-0005-0000-0000-0000268B0000}"/>
    <cellStyle name="Prozent 5 4 2" xfId="26869" xr:uid="{00000000-0005-0000-0000-0000278B0000}"/>
    <cellStyle name="Prozent 5 4 2 2" xfId="39393" xr:uid="{00000000-0005-0000-0000-0000288B0000}"/>
    <cellStyle name="Prozent 5 4 3" xfId="26870" xr:uid="{00000000-0005-0000-0000-0000298B0000}"/>
    <cellStyle name="Prozent 5 4 3 2" xfId="39394" xr:uid="{00000000-0005-0000-0000-00002A8B0000}"/>
    <cellStyle name="Prozent 5 4 4" xfId="26871" xr:uid="{00000000-0005-0000-0000-00002B8B0000}"/>
    <cellStyle name="Prozent 5 4 5" xfId="26872" xr:uid="{00000000-0005-0000-0000-00002C8B0000}"/>
    <cellStyle name="Prozent 5 4 6" xfId="39392" xr:uid="{00000000-0005-0000-0000-00002D8B0000}"/>
    <cellStyle name="Prozent 5 4_BU&amp;IC" xfId="26873" xr:uid="{00000000-0005-0000-0000-00002E8B0000}"/>
    <cellStyle name="Prozent 5 5" xfId="26874" xr:uid="{00000000-0005-0000-0000-00002F8B0000}"/>
    <cellStyle name="Prozent 5 5 2" xfId="26875" xr:uid="{00000000-0005-0000-0000-0000308B0000}"/>
    <cellStyle name="Prozent 5 5 3" xfId="26876" xr:uid="{00000000-0005-0000-0000-0000318B0000}"/>
    <cellStyle name="Prozent 5 5 4" xfId="26877" xr:uid="{00000000-0005-0000-0000-0000328B0000}"/>
    <cellStyle name="Prozent 5 5 5" xfId="39395" xr:uid="{00000000-0005-0000-0000-0000338B0000}"/>
    <cellStyle name="Prozent 5 5_BU&amp;IC" xfId="26878" xr:uid="{00000000-0005-0000-0000-0000348B0000}"/>
    <cellStyle name="Prozent 5 6" xfId="26879" xr:uid="{00000000-0005-0000-0000-0000358B0000}"/>
    <cellStyle name="Prozent 5 6 2" xfId="26880" xr:uid="{00000000-0005-0000-0000-0000368B0000}"/>
    <cellStyle name="Prozent 5 6 3" xfId="26881" xr:uid="{00000000-0005-0000-0000-0000378B0000}"/>
    <cellStyle name="Prozent 5 6 4" xfId="39396" xr:uid="{00000000-0005-0000-0000-0000388B0000}"/>
    <cellStyle name="Prozent 5 6_BU&amp;IC" xfId="26882" xr:uid="{00000000-0005-0000-0000-0000398B0000}"/>
    <cellStyle name="Prozent 5 7" xfId="26883" xr:uid="{00000000-0005-0000-0000-00003A8B0000}"/>
    <cellStyle name="Prozent 5 7 2" xfId="26884" xr:uid="{00000000-0005-0000-0000-00003B8B0000}"/>
    <cellStyle name="Prozent 5 7 3" xfId="26885" xr:uid="{00000000-0005-0000-0000-00003C8B0000}"/>
    <cellStyle name="Prozent 5 7 4" xfId="39371" xr:uid="{00000000-0005-0000-0000-00003D8B0000}"/>
    <cellStyle name="Prozent 5 7_BU&amp;IC" xfId="26886" xr:uid="{00000000-0005-0000-0000-00003E8B0000}"/>
    <cellStyle name="Prozent 5 8" xfId="26887" xr:uid="{00000000-0005-0000-0000-00003F8B0000}"/>
    <cellStyle name="Prozent 5 8 2" xfId="26888" xr:uid="{00000000-0005-0000-0000-0000408B0000}"/>
    <cellStyle name="Prozent 5 8 3" xfId="26889" xr:uid="{00000000-0005-0000-0000-0000418B0000}"/>
    <cellStyle name="Prozent 5 8_BU&amp;IC" xfId="26890" xr:uid="{00000000-0005-0000-0000-0000428B0000}"/>
    <cellStyle name="Prozent 5 9" xfId="26891" xr:uid="{00000000-0005-0000-0000-0000438B0000}"/>
    <cellStyle name="Prozent 5 9 2" xfId="26892" xr:uid="{00000000-0005-0000-0000-0000448B0000}"/>
    <cellStyle name="Prozent 5 9 3" xfId="26893" xr:uid="{00000000-0005-0000-0000-0000458B0000}"/>
    <cellStyle name="Prozent 5 9_BU&amp;IC" xfId="26894" xr:uid="{00000000-0005-0000-0000-0000468B0000}"/>
    <cellStyle name="Prozent 5_BU&amp;IC" xfId="26895" xr:uid="{00000000-0005-0000-0000-0000478B0000}"/>
    <cellStyle name="Prozent 50" xfId="26896" xr:uid="{00000000-0005-0000-0000-0000488B0000}"/>
    <cellStyle name="Prozent 51" xfId="26897" xr:uid="{00000000-0005-0000-0000-0000498B0000}"/>
    <cellStyle name="Prozent 52" xfId="26898" xr:uid="{00000000-0005-0000-0000-00004A8B0000}"/>
    <cellStyle name="Prozent 53" xfId="26899" xr:uid="{00000000-0005-0000-0000-00004B8B0000}"/>
    <cellStyle name="Prozent 54" xfId="26900" xr:uid="{00000000-0005-0000-0000-00004C8B0000}"/>
    <cellStyle name="Prozent 55" xfId="26901" xr:uid="{00000000-0005-0000-0000-00004D8B0000}"/>
    <cellStyle name="Prozent 56" xfId="26902" xr:uid="{00000000-0005-0000-0000-00004E8B0000}"/>
    <cellStyle name="Prozent 57" xfId="26903" xr:uid="{00000000-0005-0000-0000-00004F8B0000}"/>
    <cellStyle name="Prozent 58" xfId="26904" xr:uid="{00000000-0005-0000-0000-0000508B0000}"/>
    <cellStyle name="Prozent 59" xfId="26905" xr:uid="{00000000-0005-0000-0000-0000518B0000}"/>
    <cellStyle name="Prozent 6" xfId="282" xr:uid="{00000000-0005-0000-0000-0000528B0000}"/>
    <cellStyle name="Prozent 6 2" xfId="26907" xr:uid="{00000000-0005-0000-0000-0000538B0000}"/>
    <cellStyle name="Prozent 6 2 2" xfId="38109" xr:uid="{00000000-0005-0000-0000-0000548B0000}"/>
    <cellStyle name="Prozent 6 3" xfId="26908" xr:uid="{00000000-0005-0000-0000-0000558B0000}"/>
    <cellStyle name="Prozent 6 3 2" xfId="39398" xr:uid="{00000000-0005-0000-0000-0000568B0000}"/>
    <cellStyle name="Prozent 6 4" xfId="26906" xr:uid="{00000000-0005-0000-0000-0000578B0000}"/>
    <cellStyle name="Prozent 6 4 2" xfId="39397" xr:uid="{00000000-0005-0000-0000-0000588B0000}"/>
    <cellStyle name="Prozent 6 5" xfId="37984" xr:uid="{00000000-0005-0000-0000-0000598B0000}"/>
    <cellStyle name="Prozent 6 6" xfId="37849" xr:uid="{00000000-0005-0000-0000-00005A8B0000}"/>
    <cellStyle name="Prozent 6_5 year overview margin" xfId="37682" xr:uid="{00000000-0005-0000-0000-00005B8B0000}"/>
    <cellStyle name="Prozent 60" xfId="26909" xr:uid="{00000000-0005-0000-0000-00005C8B0000}"/>
    <cellStyle name="Prozent 61" xfId="26910" xr:uid="{00000000-0005-0000-0000-00005D8B0000}"/>
    <cellStyle name="Prozent 62" xfId="26911" xr:uid="{00000000-0005-0000-0000-00005E8B0000}"/>
    <cellStyle name="Prozent 63" xfId="26912" xr:uid="{00000000-0005-0000-0000-00005F8B0000}"/>
    <cellStyle name="Prozent 64" xfId="26913" xr:uid="{00000000-0005-0000-0000-0000608B0000}"/>
    <cellStyle name="Prozent 65" xfId="26914" xr:uid="{00000000-0005-0000-0000-0000618B0000}"/>
    <cellStyle name="Prozent 66" xfId="26915" xr:uid="{00000000-0005-0000-0000-0000628B0000}"/>
    <cellStyle name="Prozent 67" xfId="26916" xr:uid="{00000000-0005-0000-0000-0000638B0000}"/>
    <cellStyle name="Prozent 68" xfId="26917" xr:uid="{00000000-0005-0000-0000-0000648B0000}"/>
    <cellStyle name="Prozent 69" xfId="26918" xr:uid="{00000000-0005-0000-0000-0000658B0000}"/>
    <cellStyle name="Prozent 7" xfId="578" xr:uid="{00000000-0005-0000-0000-0000668B0000}"/>
    <cellStyle name="Prozent 7 10" xfId="26920" xr:uid="{00000000-0005-0000-0000-0000678B0000}"/>
    <cellStyle name="Prozent 7 11" xfId="26921" xr:uid="{00000000-0005-0000-0000-0000688B0000}"/>
    <cellStyle name="Prozent 7 12" xfId="26922" xr:uid="{00000000-0005-0000-0000-0000698B0000}"/>
    <cellStyle name="Prozent 7 13" xfId="26923" xr:uid="{00000000-0005-0000-0000-00006A8B0000}"/>
    <cellStyle name="Prozent 7 14" xfId="26924" xr:uid="{00000000-0005-0000-0000-00006B8B0000}"/>
    <cellStyle name="Prozent 7 15" xfId="26925" xr:uid="{00000000-0005-0000-0000-00006C8B0000}"/>
    <cellStyle name="Prozent 7 16" xfId="26926" xr:uid="{00000000-0005-0000-0000-00006D8B0000}"/>
    <cellStyle name="Prozent 7 17" xfId="26927" xr:uid="{00000000-0005-0000-0000-00006E8B0000}"/>
    <cellStyle name="Prozent 7 18" xfId="26919" xr:uid="{00000000-0005-0000-0000-00006F8B0000}"/>
    <cellStyle name="Prozent 7 2" xfId="26928" xr:uid="{00000000-0005-0000-0000-0000708B0000}"/>
    <cellStyle name="Prozent 7 2 10" xfId="38580" xr:uid="{00000000-0005-0000-0000-0000718B0000}"/>
    <cellStyle name="Prozent 7 2 2" xfId="26929" xr:uid="{00000000-0005-0000-0000-0000728B0000}"/>
    <cellStyle name="Prozent 7 2 2 2" xfId="26930" xr:uid="{00000000-0005-0000-0000-0000738B0000}"/>
    <cellStyle name="Prozent 7 2 2 3" xfId="26931" xr:uid="{00000000-0005-0000-0000-0000748B0000}"/>
    <cellStyle name="Prozent 7 2 2 4" xfId="26932" xr:uid="{00000000-0005-0000-0000-0000758B0000}"/>
    <cellStyle name="Prozent 7 2 2_BU&amp;IC" xfId="26933" xr:uid="{00000000-0005-0000-0000-0000768B0000}"/>
    <cellStyle name="Prozent 7 2 3" xfId="26934" xr:uid="{00000000-0005-0000-0000-0000778B0000}"/>
    <cellStyle name="Prozent 7 2 4" xfId="26935" xr:uid="{00000000-0005-0000-0000-0000788B0000}"/>
    <cellStyle name="Prozent 7 2 5" xfId="26936" xr:uid="{00000000-0005-0000-0000-0000798B0000}"/>
    <cellStyle name="Prozent 7 2 6" xfId="39400" xr:uid="{00000000-0005-0000-0000-00007A8B0000}"/>
    <cellStyle name="Prozent 7 2 7" xfId="42042" xr:uid="{00000000-0005-0000-0000-00007B8B0000}"/>
    <cellStyle name="Prozent 7 2 8" xfId="40037" xr:uid="{00000000-0005-0000-0000-00007C8B0000}"/>
    <cellStyle name="Prozent 7 2 9" xfId="42326" xr:uid="{00000000-0005-0000-0000-00007D8B0000}"/>
    <cellStyle name="Prozent 7 2_BU&amp;IC" xfId="26937" xr:uid="{00000000-0005-0000-0000-00007E8B0000}"/>
    <cellStyle name="Prozent 7 3" xfId="26938" xr:uid="{00000000-0005-0000-0000-00007F8B0000}"/>
    <cellStyle name="Prozent 7 3 2" xfId="26939" xr:uid="{00000000-0005-0000-0000-0000808B0000}"/>
    <cellStyle name="Prozent 7 3 3" xfId="26940" xr:uid="{00000000-0005-0000-0000-0000818B0000}"/>
    <cellStyle name="Prozent 7 3 4" xfId="26941" xr:uid="{00000000-0005-0000-0000-0000828B0000}"/>
    <cellStyle name="Prozent 7 3 5" xfId="39399" xr:uid="{00000000-0005-0000-0000-0000838B0000}"/>
    <cellStyle name="Prozent 7 3_BU&amp;IC" xfId="26942" xr:uid="{00000000-0005-0000-0000-0000848B0000}"/>
    <cellStyle name="Prozent 7 4" xfId="26943" xr:uid="{00000000-0005-0000-0000-0000858B0000}"/>
    <cellStyle name="Prozent 7 4 2" xfId="26944" xr:uid="{00000000-0005-0000-0000-0000868B0000}"/>
    <cellStyle name="Prozent 7 4 3" xfId="26945" xr:uid="{00000000-0005-0000-0000-0000878B0000}"/>
    <cellStyle name="Prozent 7 4 4" xfId="26946" xr:uid="{00000000-0005-0000-0000-0000888B0000}"/>
    <cellStyle name="Prozent 7 4_BU&amp;IC" xfId="26947" xr:uid="{00000000-0005-0000-0000-0000898B0000}"/>
    <cellStyle name="Prozent 7 5" xfId="26948" xr:uid="{00000000-0005-0000-0000-00008A8B0000}"/>
    <cellStyle name="Prozent 7 5 2" xfId="26949" xr:uid="{00000000-0005-0000-0000-00008B8B0000}"/>
    <cellStyle name="Prozent 7 5 3" xfId="26950" xr:uid="{00000000-0005-0000-0000-00008C8B0000}"/>
    <cellStyle name="Prozent 7 5_BU&amp;IC" xfId="26951" xr:uid="{00000000-0005-0000-0000-00008D8B0000}"/>
    <cellStyle name="Prozent 7 6" xfId="26952" xr:uid="{00000000-0005-0000-0000-00008E8B0000}"/>
    <cellStyle name="Prozent 7 6 2" xfId="26953" xr:uid="{00000000-0005-0000-0000-00008F8B0000}"/>
    <cellStyle name="Prozent 7 6 3" xfId="26954" xr:uid="{00000000-0005-0000-0000-0000908B0000}"/>
    <cellStyle name="Prozent 7 6_BU&amp;IC" xfId="26955" xr:uid="{00000000-0005-0000-0000-0000918B0000}"/>
    <cellStyle name="Prozent 7 7" xfId="26956" xr:uid="{00000000-0005-0000-0000-0000928B0000}"/>
    <cellStyle name="Prozent 7 7 2" xfId="26957" xr:uid="{00000000-0005-0000-0000-0000938B0000}"/>
    <cellStyle name="Prozent 7 7 3" xfId="26958" xr:uid="{00000000-0005-0000-0000-0000948B0000}"/>
    <cellStyle name="Prozent 7 7_BU&amp;IC" xfId="26959" xr:uid="{00000000-0005-0000-0000-0000958B0000}"/>
    <cellStyle name="Prozent 7 8" xfId="26960" xr:uid="{00000000-0005-0000-0000-0000968B0000}"/>
    <cellStyle name="Prozent 7 8 2" xfId="26961" xr:uid="{00000000-0005-0000-0000-0000978B0000}"/>
    <cellStyle name="Prozent 7 8 3" xfId="26962" xr:uid="{00000000-0005-0000-0000-0000988B0000}"/>
    <cellStyle name="Prozent 7 8_BU&amp;IC" xfId="26963" xr:uid="{00000000-0005-0000-0000-0000998B0000}"/>
    <cellStyle name="Prozent 7 9" xfId="26964" xr:uid="{00000000-0005-0000-0000-00009A8B0000}"/>
    <cellStyle name="Prozent 7 9 2" xfId="26965" xr:uid="{00000000-0005-0000-0000-00009B8B0000}"/>
    <cellStyle name="Prozent 7 9_BU&amp;IC" xfId="26966" xr:uid="{00000000-0005-0000-0000-00009C8B0000}"/>
    <cellStyle name="Prozent 7_BU&amp;IC" xfId="26967" xr:uid="{00000000-0005-0000-0000-00009D8B0000}"/>
    <cellStyle name="Prozent 70" xfId="26968" xr:uid="{00000000-0005-0000-0000-00009E8B0000}"/>
    <cellStyle name="Prozent 71" xfId="26969" xr:uid="{00000000-0005-0000-0000-00009F8B0000}"/>
    <cellStyle name="Prozent 72" xfId="26970" xr:uid="{00000000-0005-0000-0000-0000A08B0000}"/>
    <cellStyle name="Prozent 73" xfId="26971" xr:uid="{00000000-0005-0000-0000-0000A18B0000}"/>
    <cellStyle name="Prozent 74" xfId="26972" xr:uid="{00000000-0005-0000-0000-0000A28B0000}"/>
    <cellStyle name="Prozent 75" xfId="26973" xr:uid="{00000000-0005-0000-0000-0000A38B0000}"/>
    <cellStyle name="Prozent 76" xfId="26974" xr:uid="{00000000-0005-0000-0000-0000A48B0000}"/>
    <cellStyle name="Prozent 77" xfId="26975" xr:uid="{00000000-0005-0000-0000-0000A58B0000}"/>
    <cellStyle name="Prozent 78" xfId="26976" xr:uid="{00000000-0005-0000-0000-0000A68B0000}"/>
    <cellStyle name="Prozent 79" xfId="26977" xr:uid="{00000000-0005-0000-0000-0000A78B0000}"/>
    <cellStyle name="Prozent 8" xfId="26978" xr:uid="{00000000-0005-0000-0000-0000A88B0000}"/>
    <cellStyle name="Prozent 8 10" xfId="26979" xr:uid="{00000000-0005-0000-0000-0000A98B0000}"/>
    <cellStyle name="Prozent 8 11" xfId="26980" xr:uid="{00000000-0005-0000-0000-0000AA8B0000}"/>
    <cellStyle name="Prozent 8 12" xfId="26981" xr:uid="{00000000-0005-0000-0000-0000AB8B0000}"/>
    <cellStyle name="Prozent 8 13" xfId="26982" xr:uid="{00000000-0005-0000-0000-0000AC8B0000}"/>
    <cellStyle name="Prozent 8 14" xfId="26983" xr:uid="{00000000-0005-0000-0000-0000AD8B0000}"/>
    <cellStyle name="Prozent 8 15" xfId="26984" xr:uid="{00000000-0005-0000-0000-0000AE8B0000}"/>
    <cellStyle name="Prozent 8 16" xfId="26985" xr:uid="{00000000-0005-0000-0000-0000AF8B0000}"/>
    <cellStyle name="Prozent 8 17" xfId="39401" xr:uid="{00000000-0005-0000-0000-0000B08B0000}"/>
    <cellStyle name="Prozent 8 2" xfId="26986" xr:uid="{00000000-0005-0000-0000-0000B18B0000}"/>
    <cellStyle name="Prozent 8 2 2" xfId="26987" xr:uid="{00000000-0005-0000-0000-0000B28B0000}"/>
    <cellStyle name="Prozent 8 2 2 2" xfId="26988" xr:uid="{00000000-0005-0000-0000-0000B38B0000}"/>
    <cellStyle name="Prozent 8 2 2 3" xfId="26989" xr:uid="{00000000-0005-0000-0000-0000B48B0000}"/>
    <cellStyle name="Prozent 8 2 2 4" xfId="26990" xr:uid="{00000000-0005-0000-0000-0000B58B0000}"/>
    <cellStyle name="Prozent 8 2 2_BU&amp;IC" xfId="26991" xr:uid="{00000000-0005-0000-0000-0000B68B0000}"/>
    <cellStyle name="Prozent 8 2 3" xfId="26992" xr:uid="{00000000-0005-0000-0000-0000B78B0000}"/>
    <cellStyle name="Prozent 8 2 4" xfId="26993" xr:uid="{00000000-0005-0000-0000-0000B88B0000}"/>
    <cellStyle name="Prozent 8 2 5" xfId="26994" xr:uid="{00000000-0005-0000-0000-0000B98B0000}"/>
    <cellStyle name="Prozent 8 2_BU&amp;IC" xfId="26995" xr:uid="{00000000-0005-0000-0000-0000BA8B0000}"/>
    <cellStyle name="Prozent 8 3" xfId="26996" xr:uid="{00000000-0005-0000-0000-0000BB8B0000}"/>
    <cellStyle name="Prozent 8 3 2" xfId="26997" xr:uid="{00000000-0005-0000-0000-0000BC8B0000}"/>
    <cellStyle name="Prozent 8 3 3" xfId="26998" xr:uid="{00000000-0005-0000-0000-0000BD8B0000}"/>
    <cellStyle name="Prozent 8 3 4" xfId="26999" xr:uid="{00000000-0005-0000-0000-0000BE8B0000}"/>
    <cellStyle name="Prozent 8 3_BU&amp;IC" xfId="27000" xr:uid="{00000000-0005-0000-0000-0000BF8B0000}"/>
    <cellStyle name="Prozent 8 4" xfId="27001" xr:uid="{00000000-0005-0000-0000-0000C08B0000}"/>
    <cellStyle name="Prozent 8 4 2" xfId="27002" xr:uid="{00000000-0005-0000-0000-0000C18B0000}"/>
    <cellStyle name="Prozent 8 4 3" xfId="27003" xr:uid="{00000000-0005-0000-0000-0000C28B0000}"/>
    <cellStyle name="Prozent 8 4_BU&amp;IC" xfId="27004" xr:uid="{00000000-0005-0000-0000-0000C38B0000}"/>
    <cellStyle name="Prozent 8 5" xfId="27005" xr:uid="{00000000-0005-0000-0000-0000C48B0000}"/>
    <cellStyle name="Prozent 8 5 2" xfId="27006" xr:uid="{00000000-0005-0000-0000-0000C58B0000}"/>
    <cellStyle name="Prozent 8 5 3" xfId="27007" xr:uid="{00000000-0005-0000-0000-0000C68B0000}"/>
    <cellStyle name="Prozent 8 5_BU&amp;IC" xfId="27008" xr:uid="{00000000-0005-0000-0000-0000C78B0000}"/>
    <cellStyle name="Prozent 8 6" xfId="27009" xr:uid="{00000000-0005-0000-0000-0000C88B0000}"/>
    <cellStyle name="Prozent 8 6 2" xfId="27010" xr:uid="{00000000-0005-0000-0000-0000C98B0000}"/>
    <cellStyle name="Prozent 8 6 3" xfId="27011" xr:uid="{00000000-0005-0000-0000-0000CA8B0000}"/>
    <cellStyle name="Prozent 8 6_BU&amp;IC" xfId="27012" xr:uid="{00000000-0005-0000-0000-0000CB8B0000}"/>
    <cellStyle name="Prozent 8 7" xfId="27013" xr:uid="{00000000-0005-0000-0000-0000CC8B0000}"/>
    <cellStyle name="Prozent 8 7 2" xfId="27014" xr:uid="{00000000-0005-0000-0000-0000CD8B0000}"/>
    <cellStyle name="Prozent 8 7 3" xfId="27015" xr:uid="{00000000-0005-0000-0000-0000CE8B0000}"/>
    <cellStyle name="Prozent 8 7_BU&amp;IC" xfId="27016" xr:uid="{00000000-0005-0000-0000-0000CF8B0000}"/>
    <cellStyle name="Prozent 8 8" xfId="27017" xr:uid="{00000000-0005-0000-0000-0000D08B0000}"/>
    <cellStyle name="Prozent 8 8 2" xfId="27018" xr:uid="{00000000-0005-0000-0000-0000D18B0000}"/>
    <cellStyle name="Prozent 8 8_BU&amp;IC" xfId="27019" xr:uid="{00000000-0005-0000-0000-0000D28B0000}"/>
    <cellStyle name="Prozent 8 9" xfId="27020" xr:uid="{00000000-0005-0000-0000-0000D38B0000}"/>
    <cellStyle name="Prozent 8_BU&amp;IC" xfId="27021" xr:uid="{00000000-0005-0000-0000-0000D48B0000}"/>
    <cellStyle name="Prozent 80" xfId="27022" xr:uid="{00000000-0005-0000-0000-0000D58B0000}"/>
    <cellStyle name="Prozent 81" xfId="27023" xr:uid="{00000000-0005-0000-0000-0000D68B0000}"/>
    <cellStyle name="Prozent 82" xfId="27024" xr:uid="{00000000-0005-0000-0000-0000D78B0000}"/>
    <cellStyle name="Prozent 83" xfId="27025" xr:uid="{00000000-0005-0000-0000-0000D88B0000}"/>
    <cellStyle name="Prozent 84" xfId="27026" xr:uid="{00000000-0005-0000-0000-0000D98B0000}"/>
    <cellStyle name="Prozent 85" xfId="27027" xr:uid="{00000000-0005-0000-0000-0000DA8B0000}"/>
    <cellStyle name="Prozent 86" xfId="27028" xr:uid="{00000000-0005-0000-0000-0000DB8B0000}"/>
    <cellStyle name="Prozent 87" xfId="27029" xr:uid="{00000000-0005-0000-0000-0000DC8B0000}"/>
    <cellStyle name="Prozent 88" xfId="27030" xr:uid="{00000000-0005-0000-0000-0000DD8B0000}"/>
    <cellStyle name="Prozent 89" xfId="27031" xr:uid="{00000000-0005-0000-0000-0000DE8B0000}"/>
    <cellStyle name="Prozent 9" xfId="27032" xr:uid="{00000000-0005-0000-0000-0000DF8B0000}"/>
    <cellStyle name="Prozent 9 10" xfId="27033" xr:uid="{00000000-0005-0000-0000-0000E08B0000}"/>
    <cellStyle name="Prozent 9 11" xfId="27034" xr:uid="{00000000-0005-0000-0000-0000E18B0000}"/>
    <cellStyle name="Prozent 9 12" xfId="27035" xr:uid="{00000000-0005-0000-0000-0000E28B0000}"/>
    <cellStyle name="Prozent 9 13" xfId="27036" xr:uid="{00000000-0005-0000-0000-0000E38B0000}"/>
    <cellStyle name="Prozent 9 14" xfId="27037" xr:uid="{00000000-0005-0000-0000-0000E48B0000}"/>
    <cellStyle name="Prozent 9 15" xfId="27038" xr:uid="{00000000-0005-0000-0000-0000E58B0000}"/>
    <cellStyle name="Prozent 9 16" xfId="27039" xr:uid="{00000000-0005-0000-0000-0000E68B0000}"/>
    <cellStyle name="Prozent 9 17" xfId="38347" xr:uid="{00000000-0005-0000-0000-0000E78B0000}"/>
    <cellStyle name="Prozent 9 2" xfId="27040" xr:uid="{00000000-0005-0000-0000-0000E88B0000}"/>
    <cellStyle name="Prozent 9 2 10" xfId="42272" xr:uid="{00000000-0005-0000-0000-0000E98B0000}"/>
    <cellStyle name="Prozent 9 2 2" xfId="27041" xr:uid="{00000000-0005-0000-0000-0000EA8B0000}"/>
    <cellStyle name="Prozent 9 2 2 2" xfId="27042" xr:uid="{00000000-0005-0000-0000-0000EB8B0000}"/>
    <cellStyle name="Prozent 9 2 2 3" xfId="27043" xr:uid="{00000000-0005-0000-0000-0000EC8B0000}"/>
    <cellStyle name="Prozent 9 2 2 4" xfId="27044" xr:uid="{00000000-0005-0000-0000-0000ED8B0000}"/>
    <cellStyle name="Prozent 9 2 2_BU&amp;IC" xfId="27045" xr:uid="{00000000-0005-0000-0000-0000EE8B0000}"/>
    <cellStyle name="Prozent 9 2 3" xfId="27046" xr:uid="{00000000-0005-0000-0000-0000EF8B0000}"/>
    <cellStyle name="Prozent 9 2 4" xfId="27047" xr:uid="{00000000-0005-0000-0000-0000F08B0000}"/>
    <cellStyle name="Prozent 9 2 5" xfId="27048" xr:uid="{00000000-0005-0000-0000-0000F18B0000}"/>
    <cellStyle name="Prozent 9 2 6" xfId="41439" xr:uid="{00000000-0005-0000-0000-0000F28B0000}"/>
    <cellStyle name="Prozent 9 2 7" xfId="42417" xr:uid="{00000000-0005-0000-0000-0000F38B0000}"/>
    <cellStyle name="Prozent 9 2 8" xfId="42432" xr:uid="{00000000-0005-0000-0000-0000F48B0000}"/>
    <cellStyle name="Prozent 9 2 9" xfId="42381" xr:uid="{00000000-0005-0000-0000-0000F58B0000}"/>
    <cellStyle name="Prozent 9 2_BU&amp;IC" xfId="27049" xr:uid="{00000000-0005-0000-0000-0000F68B0000}"/>
    <cellStyle name="Prozent 9 3" xfId="27050" xr:uid="{00000000-0005-0000-0000-0000F78B0000}"/>
    <cellStyle name="Prozent 9 3 2" xfId="27051" xr:uid="{00000000-0005-0000-0000-0000F88B0000}"/>
    <cellStyle name="Prozent 9 3 3" xfId="27052" xr:uid="{00000000-0005-0000-0000-0000F98B0000}"/>
    <cellStyle name="Prozent 9 3 4" xfId="27053" xr:uid="{00000000-0005-0000-0000-0000FA8B0000}"/>
    <cellStyle name="Prozent 9 3_BU&amp;IC" xfId="27054" xr:uid="{00000000-0005-0000-0000-0000FB8B0000}"/>
    <cellStyle name="Prozent 9 4" xfId="27055" xr:uid="{00000000-0005-0000-0000-0000FC8B0000}"/>
    <cellStyle name="Prozent 9 4 2" xfId="27056" xr:uid="{00000000-0005-0000-0000-0000FD8B0000}"/>
    <cellStyle name="Prozent 9 4 3" xfId="27057" xr:uid="{00000000-0005-0000-0000-0000FE8B0000}"/>
    <cellStyle name="Prozent 9 4_BU&amp;IC" xfId="27058" xr:uid="{00000000-0005-0000-0000-0000FF8B0000}"/>
    <cellStyle name="Prozent 9 5" xfId="27059" xr:uid="{00000000-0005-0000-0000-0000008C0000}"/>
    <cellStyle name="Prozent 9 5 2" xfId="27060" xr:uid="{00000000-0005-0000-0000-0000018C0000}"/>
    <cellStyle name="Prozent 9 5 3" xfId="27061" xr:uid="{00000000-0005-0000-0000-0000028C0000}"/>
    <cellStyle name="Prozent 9 5_BU&amp;IC" xfId="27062" xr:uid="{00000000-0005-0000-0000-0000038C0000}"/>
    <cellStyle name="Prozent 9 6" xfId="27063" xr:uid="{00000000-0005-0000-0000-0000048C0000}"/>
    <cellStyle name="Prozent 9 6 2" xfId="27064" xr:uid="{00000000-0005-0000-0000-0000058C0000}"/>
    <cellStyle name="Prozent 9 6 3" xfId="27065" xr:uid="{00000000-0005-0000-0000-0000068C0000}"/>
    <cellStyle name="Prozent 9 6_BU&amp;IC" xfId="27066" xr:uid="{00000000-0005-0000-0000-0000078C0000}"/>
    <cellStyle name="Prozent 9 7" xfId="27067" xr:uid="{00000000-0005-0000-0000-0000088C0000}"/>
    <cellStyle name="Prozent 9 7 2" xfId="27068" xr:uid="{00000000-0005-0000-0000-0000098C0000}"/>
    <cellStyle name="Prozent 9 7 3" xfId="27069" xr:uid="{00000000-0005-0000-0000-00000A8C0000}"/>
    <cellStyle name="Prozent 9 7_BU&amp;IC" xfId="27070" xr:uid="{00000000-0005-0000-0000-00000B8C0000}"/>
    <cellStyle name="Prozent 9 8" xfId="27071" xr:uid="{00000000-0005-0000-0000-00000C8C0000}"/>
    <cellStyle name="Prozent 9 8 2" xfId="27072" xr:uid="{00000000-0005-0000-0000-00000D8C0000}"/>
    <cellStyle name="Prozent 9 8_BU&amp;IC" xfId="27073" xr:uid="{00000000-0005-0000-0000-00000E8C0000}"/>
    <cellStyle name="Prozent 9 9" xfId="27074" xr:uid="{00000000-0005-0000-0000-00000F8C0000}"/>
    <cellStyle name="Prozent 9_BU&amp;IC" xfId="27075" xr:uid="{00000000-0005-0000-0000-0000108C0000}"/>
    <cellStyle name="Prozent 90" xfId="27076" xr:uid="{00000000-0005-0000-0000-0000118C0000}"/>
    <cellStyle name="Prozent 91" xfId="27077" xr:uid="{00000000-0005-0000-0000-0000128C0000}"/>
    <cellStyle name="Prozent 92" xfId="27078" xr:uid="{00000000-0005-0000-0000-0000138C0000}"/>
    <cellStyle name="Prozent 93" xfId="27079" xr:uid="{00000000-0005-0000-0000-0000148C0000}"/>
    <cellStyle name="Prozent 94" xfId="27080" xr:uid="{00000000-0005-0000-0000-0000158C0000}"/>
    <cellStyle name="Prozent 95" xfId="27081" xr:uid="{00000000-0005-0000-0000-0000168C0000}"/>
    <cellStyle name="Prozent 96" xfId="27082" xr:uid="{00000000-0005-0000-0000-0000178C0000}"/>
    <cellStyle name="Prozent 97" xfId="27083" xr:uid="{00000000-0005-0000-0000-0000188C0000}"/>
    <cellStyle name="Prozent 98" xfId="27084" xr:uid="{00000000-0005-0000-0000-0000198C0000}"/>
    <cellStyle name="Prozent 99" xfId="27085" xr:uid="{00000000-0005-0000-0000-00001A8C0000}"/>
    <cellStyle name="SAPBEXaggData" xfId="283" xr:uid="{00000000-0005-0000-0000-00001B8C0000}"/>
    <cellStyle name="SAPBEXaggData 10" xfId="27086" xr:uid="{00000000-0005-0000-0000-00001C8C0000}"/>
    <cellStyle name="SAPBEXaggData 10 2" xfId="39402" xr:uid="{00000000-0005-0000-0000-00001D8C0000}"/>
    <cellStyle name="SAPBEXaggData 11" xfId="761" xr:uid="{00000000-0005-0000-0000-00001E8C0000}"/>
    <cellStyle name="SAPBEXaggData 2" xfId="284" xr:uid="{00000000-0005-0000-0000-00001F8C0000}"/>
    <cellStyle name="SAPBEXaggData 2 2" xfId="27087" xr:uid="{00000000-0005-0000-0000-0000208C0000}"/>
    <cellStyle name="SAPBEXaggData 2 2 2" xfId="27088" xr:uid="{00000000-0005-0000-0000-0000218C0000}"/>
    <cellStyle name="SAPBEXaggData 2 2 3" xfId="39403" xr:uid="{00000000-0005-0000-0000-0000228C0000}"/>
    <cellStyle name="SAPBEXaggData 2 2_BU&amp;IC" xfId="27089" xr:uid="{00000000-0005-0000-0000-0000238C0000}"/>
    <cellStyle name="SAPBEXaggData 2 3" xfId="27090" xr:uid="{00000000-0005-0000-0000-0000248C0000}"/>
    <cellStyle name="SAPBEXaggData 2 3 2" xfId="27091" xr:uid="{00000000-0005-0000-0000-0000258C0000}"/>
    <cellStyle name="SAPBEXaggData 2 3 3" xfId="39404" xr:uid="{00000000-0005-0000-0000-0000268C0000}"/>
    <cellStyle name="SAPBEXaggData 2 3_BU&amp;IC" xfId="27092" xr:uid="{00000000-0005-0000-0000-0000278C0000}"/>
    <cellStyle name="SAPBEXaggData 2 4" xfId="27093" xr:uid="{00000000-0005-0000-0000-0000288C0000}"/>
    <cellStyle name="SAPBEXaggData 2 4 2" xfId="39405" xr:uid="{00000000-0005-0000-0000-0000298C0000}"/>
    <cellStyle name="SAPBEXaggData 2 5" xfId="27094" xr:uid="{00000000-0005-0000-0000-00002A8C0000}"/>
    <cellStyle name="SAPBEXaggData 2 6" xfId="762" xr:uid="{00000000-0005-0000-0000-00002B8C0000}"/>
    <cellStyle name="SAPBEXaggData 2_5 year overview margin" xfId="37683" xr:uid="{00000000-0005-0000-0000-00002C8C0000}"/>
    <cellStyle name="SAPBEXaggData 3" xfId="763" xr:uid="{00000000-0005-0000-0000-00002D8C0000}"/>
    <cellStyle name="SAPBEXaggData 3 2" xfId="27095" xr:uid="{00000000-0005-0000-0000-00002E8C0000}"/>
    <cellStyle name="SAPBEXaggData 3 2 2" xfId="27096" xr:uid="{00000000-0005-0000-0000-00002F8C0000}"/>
    <cellStyle name="SAPBEXaggData 3 2 3" xfId="39407" xr:uid="{00000000-0005-0000-0000-0000308C0000}"/>
    <cellStyle name="SAPBEXaggData 3 2_BU&amp;IC" xfId="27097" xr:uid="{00000000-0005-0000-0000-0000318C0000}"/>
    <cellStyle name="SAPBEXaggData 3 3" xfId="27098" xr:uid="{00000000-0005-0000-0000-0000328C0000}"/>
    <cellStyle name="SAPBEXaggData 3 3 2" xfId="27099" xr:uid="{00000000-0005-0000-0000-0000338C0000}"/>
    <cellStyle name="SAPBEXaggData 3 3_BU&amp;IC" xfId="27100" xr:uid="{00000000-0005-0000-0000-0000348C0000}"/>
    <cellStyle name="SAPBEXaggData 3 4" xfId="27101" xr:uid="{00000000-0005-0000-0000-0000358C0000}"/>
    <cellStyle name="SAPBEXaggData 3 5" xfId="39406" xr:uid="{00000000-0005-0000-0000-0000368C0000}"/>
    <cellStyle name="SAPBEXaggData 3_BU&amp;IC" xfId="27102" xr:uid="{00000000-0005-0000-0000-0000378C0000}"/>
    <cellStyle name="SAPBEXaggData 4" xfId="27103" xr:uid="{00000000-0005-0000-0000-0000388C0000}"/>
    <cellStyle name="SAPBEXaggData 4 2" xfId="27104" xr:uid="{00000000-0005-0000-0000-0000398C0000}"/>
    <cellStyle name="SAPBEXaggData 4 2 2" xfId="27105" xr:uid="{00000000-0005-0000-0000-00003A8C0000}"/>
    <cellStyle name="SAPBEXaggData 4 2 3" xfId="39409" xr:uid="{00000000-0005-0000-0000-00003B8C0000}"/>
    <cellStyle name="SAPBEXaggData 4 2_BU&amp;IC" xfId="27106" xr:uid="{00000000-0005-0000-0000-00003C8C0000}"/>
    <cellStyle name="SAPBEXaggData 4 3" xfId="27107" xr:uid="{00000000-0005-0000-0000-00003D8C0000}"/>
    <cellStyle name="SAPBEXaggData 4 4" xfId="39408" xr:uid="{00000000-0005-0000-0000-00003E8C0000}"/>
    <cellStyle name="SAPBEXaggData 4_BU&amp;IC" xfId="27108" xr:uid="{00000000-0005-0000-0000-00003F8C0000}"/>
    <cellStyle name="SAPBEXaggData 5" xfId="27109" xr:uid="{00000000-0005-0000-0000-0000408C0000}"/>
    <cellStyle name="SAPBEXaggData 5 2" xfId="27110" xr:uid="{00000000-0005-0000-0000-0000418C0000}"/>
    <cellStyle name="SAPBEXaggData 5 2 2" xfId="27111" xr:uid="{00000000-0005-0000-0000-0000428C0000}"/>
    <cellStyle name="SAPBEXaggData 5 2 3" xfId="39411" xr:uid="{00000000-0005-0000-0000-0000438C0000}"/>
    <cellStyle name="SAPBEXaggData 5 2_BU&amp;IC" xfId="27112" xr:uid="{00000000-0005-0000-0000-0000448C0000}"/>
    <cellStyle name="SAPBEXaggData 5 3" xfId="27113" xr:uid="{00000000-0005-0000-0000-0000458C0000}"/>
    <cellStyle name="SAPBEXaggData 5 4" xfId="39410" xr:uid="{00000000-0005-0000-0000-0000468C0000}"/>
    <cellStyle name="SAPBEXaggData 5_BU&amp;IC" xfId="27114" xr:uid="{00000000-0005-0000-0000-0000478C0000}"/>
    <cellStyle name="SAPBEXaggData 6" xfId="27115" xr:uid="{00000000-0005-0000-0000-0000488C0000}"/>
    <cellStyle name="SAPBEXaggData 6 2" xfId="27116" xr:uid="{00000000-0005-0000-0000-0000498C0000}"/>
    <cellStyle name="SAPBEXaggData 6 2 2" xfId="27117" xr:uid="{00000000-0005-0000-0000-00004A8C0000}"/>
    <cellStyle name="SAPBEXaggData 6 2 3" xfId="39413" xr:uid="{00000000-0005-0000-0000-00004B8C0000}"/>
    <cellStyle name="SAPBEXaggData 6 2_BU&amp;IC" xfId="27118" xr:uid="{00000000-0005-0000-0000-00004C8C0000}"/>
    <cellStyle name="SAPBEXaggData 6 3" xfId="27119" xr:uid="{00000000-0005-0000-0000-00004D8C0000}"/>
    <cellStyle name="SAPBEXaggData 6 4" xfId="39412" xr:uid="{00000000-0005-0000-0000-00004E8C0000}"/>
    <cellStyle name="SAPBEXaggData 6_BU&amp;IC" xfId="27120" xr:uid="{00000000-0005-0000-0000-00004F8C0000}"/>
    <cellStyle name="SAPBEXaggData 7" xfId="27121" xr:uid="{00000000-0005-0000-0000-0000508C0000}"/>
    <cellStyle name="SAPBEXaggData 7 2" xfId="27122" xr:uid="{00000000-0005-0000-0000-0000518C0000}"/>
    <cellStyle name="SAPBEXaggData 7 3" xfId="39414" xr:uid="{00000000-0005-0000-0000-0000528C0000}"/>
    <cellStyle name="SAPBEXaggData 7_BU&amp;IC" xfId="27123" xr:uid="{00000000-0005-0000-0000-0000538C0000}"/>
    <cellStyle name="SAPBEXaggData 8" xfId="27124" xr:uid="{00000000-0005-0000-0000-0000548C0000}"/>
    <cellStyle name="SAPBEXaggData 8 2" xfId="27125" xr:uid="{00000000-0005-0000-0000-0000558C0000}"/>
    <cellStyle name="SAPBEXaggData 8 3" xfId="39415" xr:uid="{00000000-0005-0000-0000-0000568C0000}"/>
    <cellStyle name="SAPBEXaggData 8_BU&amp;IC" xfId="27126" xr:uid="{00000000-0005-0000-0000-0000578C0000}"/>
    <cellStyle name="SAPBEXaggData 9" xfId="27127" xr:uid="{00000000-0005-0000-0000-0000588C0000}"/>
    <cellStyle name="SAPBEXaggData 9 2" xfId="39416" xr:uid="{00000000-0005-0000-0000-0000598C0000}"/>
    <cellStyle name="SAPBEXaggData_130802_Segmentberichterstattung_V2" xfId="285" xr:uid="{00000000-0005-0000-0000-00005A8C0000}"/>
    <cellStyle name="SAPBEXaggDataEmph" xfId="286" xr:uid="{00000000-0005-0000-0000-00005B8C0000}"/>
    <cellStyle name="SAPBEXaggDataEmph 10" xfId="764" xr:uid="{00000000-0005-0000-0000-00005C8C0000}"/>
    <cellStyle name="SAPBEXaggDataEmph 10 2" xfId="39417" xr:uid="{00000000-0005-0000-0000-00005D8C0000}"/>
    <cellStyle name="SAPBEXaggDataEmph 2" xfId="765" xr:uid="{00000000-0005-0000-0000-00005E8C0000}"/>
    <cellStyle name="SAPBEXaggDataEmph 2 10" xfId="42279" xr:uid="{00000000-0005-0000-0000-00005F8C0000}"/>
    <cellStyle name="SAPBEXaggDataEmph 2 2" xfId="27128" xr:uid="{00000000-0005-0000-0000-0000608C0000}"/>
    <cellStyle name="SAPBEXaggDataEmph 2 2 2" xfId="27129" xr:uid="{00000000-0005-0000-0000-0000618C0000}"/>
    <cellStyle name="SAPBEXaggDataEmph 2 2 2 2" xfId="27130" xr:uid="{00000000-0005-0000-0000-0000628C0000}"/>
    <cellStyle name="SAPBEXaggDataEmph 2 2 2_BU&amp;IC" xfId="27131" xr:uid="{00000000-0005-0000-0000-0000638C0000}"/>
    <cellStyle name="SAPBEXaggDataEmph 2 2 3" xfId="27132" xr:uid="{00000000-0005-0000-0000-0000648C0000}"/>
    <cellStyle name="SAPBEXaggDataEmph 2 2 4" xfId="39419" xr:uid="{00000000-0005-0000-0000-0000658C0000}"/>
    <cellStyle name="SAPBEXaggDataEmph 2 2 5" xfId="42044" xr:uid="{00000000-0005-0000-0000-0000668C0000}"/>
    <cellStyle name="SAPBEXaggDataEmph 2 2 6" xfId="37862" xr:uid="{00000000-0005-0000-0000-0000678C0000}"/>
    <cellStyle name="SAPBEXaggDataEmph 2 2 7" xfId="42335" xr:uid="{00000000-0005-0000-0000-0000688C0000}"/>
    <cellStyle name="SAPBEXaggDataEmph 2 2 8" xfId="42337" xr:uid="{00000000-0005-0000-0000-0000698C0000}"/>
    <cellStyle name="SAPBEXaggDataEmph 2 2 9" xfId="42433" xr:uid="{00000000-0005-0000-0000-00006A8C0000}"/>
    <cellStyle name="SAPBEXaggDataEmph 2 2_BU&amp;IC" xfId="27133" xr:uid="{00000000-0005-0000-0000-00006B8C0000}"/>
    <cellStyle name="SAPBEXaggDataEmph 2 3" xfId="27134" xr:uid="{00000000-0005-0000-0000-00006C8C0000}"/>
    <cellStyle name="SAPBEXaggDataEmph 2 3 2" xfId="27135" xr:uid="{00000000-0005-0000-0000-00006D8C0000}"/>
    <cellStyle name="SAPBEXaggDataEmph 2 3_BU&amp;IC" xfId="27136" xr:uid="{00000000-0005-0000-0000-00006E8C0000}"/>
    <cellStyle name="SAPBEXaggDataEmph 2 4" xfId="27137" xr:uid="{00000000-0005-0000-0000-00006F8C0000}"/>
    <cellStyle name="SAPBEXaggDataEmph 2 5" xfId="39418" xr:uid="{00000000-0005-0000-0000-0000708C0000}"/>
    <cellStyle name="SAPBEXaggDataEmph 2 6" xfId="42043" xr:uid="{00000000-0005-0000-0000-0000718C0000}"/>
    <cellStyle name="SAPBEXaggDataEmph 2 7" xfId="37861" xr:uid="{00000000-0005-0000-0000-0000728C0000}"/>
    <cellStyle name="SAPBEXaggDataEmph 2 8" xfId="42313" xr:uid="{00000000-0005-0000-0000-0000738C0000}"/>
    <cellStyle name="SAPBEXaggDataEmph 2 9" xfId="41754" xr:uid="{00000000-0005-0000-0000-0000748C0000}"/>
    <cellStyle name="SAPBEXaggDataEmph 2_BU&amp;IC" xfId="27138" xr:uid="{00000000-0005-0000-0000-0000758C0000}"/>
    <cellStyle name="SAPBEXaggDataEmph 3" xfId="766" xr:uid="{00000000-0005-0000-0000-0000768C0000}"/>
    <cellStyle name="SAPBEXaggDataEmph 3 2" xfId="27139" xr:uid="{00000000-0005-0000-0000-0000778C0000}"/>
    <cellStyle name="SAPBEXaggDataEmph 3 2 2" xfId="27140" xr:uid="{00000000-0005-0000-0000-0000788C0000}"/>
    <cellStyle name="SAPBEXaggDataEmph 3 2 3" xfId="39421" xr:uid="{00000000-0005-0000-0000-0000798C0000}"/>
    <cellStyle name="SAPBEXaggDataEmph 3 2_BU&amp;IC" xfId="27141" xr:uid="{00000000-0005-0000-0000-00007A8C0000}"/>
    <cellStyle name="SAPBEXaggDataEmph 3 3" xfId="27142" xr:uid="{00000000-0005-0000-0000-00007B8C0000}"/>
    <cellStyle name="SAPBEXaggDataEmph 3 4" xfId="39420" xr:uid="{00000000-0005-0000-0000-00007C8C0000}"/>
    <cellStyle name="SAPBEXaggDataEmph 3_BU&amp;IC" xfId="27143" xr:uid="{00000000-0005-0000-0000-00007D8C0000}"/>
    <cellStyle name="SAPBEXaggDataEmph 4" xfId="27144" xr:uid="{00000000-0005-0000-0000-00007E8C0000}"/>
    <cellStyle name="SAPBEXaggDataEmph 4 2" xfId="27145" xr:uid="{00000000-0005-0000-0000-00007F8C0000}"/>
    <cellStyle name="SAPBEXaggDataEmph 4 2 2" xfId="27146" xr:uid="{00000000-0005-0000-0000-0000808C0000}"/>
    <cellStyle name="SAPBEXaggDataEmph 4 2 3" xfId="39423" xr:uid="{00000000-0005-0000-0000-0000818C0000}"/>
    <cellStyle name="SAPBEXaggDataEmph 4 2_BU&amp;IC" xfId="27147" xr:uid="{00000000-0005-0000-0000-0000828C0000}"/>
    <cellStyle name="SAPBEXaggDataEmph 4 3" xfId="27148" xr:uid="{00000000-0005-0000-0000-0000838C0000}"/>
    <cellStyle name="SAPBEXaggDataEmph 4 4" xfId="39422" xr:uid="{00000000-0005-0000-0000-0000848C0000}"/>
    <cellStyle name="SAPBEXaggDataEmph 4_BU&amp;IC" xfId="27149" xr:uid="{00000000-0005-0000-0000-0000858C0000}"/>
    <cellStyle name="SAPBEXaggDataEmph 5" xfId="27150" xr:uid="{00000000-0005-0000-0000-0000868C0000}"/>
    <cellStyle name="SAPBEXaggDataEmph 5 2" xfId="27151" xr:uid="{00000000-0005-0000-0000-0000878C0000}"/>
    <cellStyle name="SAPBEXaggDataEmph 5 2 2" xfId="27152" xr:uid="{00000000-0005-0000-0000-0000888C0000}"/>
    <cellStyle name="SAPBEXaggDataEmph 5 2 3" xfId="39425" xr:uid="{00000000-0005-0000-0000-0000898C0000}"/>
    <cellStyle name="SAPBEXaggDataEmph 5 2_BU&amp;IC" xfId="27153" xr:uid="{00000000-0005-0000-0000-00008A8C0000}"/>
    <cellStyle name="SAPBEXaggDataEmph 5 3" xfId="27154" xr:uid="{00000000-0005-0000-0000-00008B8C0000}"/>
    <cellStyle name="SAPBEXaggDataEmph 5 4" xfId="39424" xr:uid="{00000000-0005-0000-0000-00008C8C0000}"/>
    <cellStyle name="SAPBEXaggDataEmph 5_BU&amp;IC" xfId="27155" xr:uid="{00000000-0005-0000-0000-00008D8C0000}"/>
    <cellStyle name="SAPBEXaggDataEmph 6" xfId="27156" xr:uid="{00000000-0005-0000-0000-00008E8C0000}"/>
    <cellStyle name="SAPBEXaggDataEmph 6 2" xfId="27157" xr:uid="{00000000-0005-0000-0000-00008F8C0000}"/>
    <cellStyle name="SAPBEXaggDataEmph 6 3" xfId="39426" xr:uid="{00000000-0005-0000-0000-0000908C0000}"/>
    <cellStyle name="SAPBEXaggDataEmph 6_BU&amp;IC" xfId="27158" xr:uid="{00000000-0005-0000-0000-0000918C0000}"/>
    <cellStyle name="SAPBEXaggDataEmph 7" xfId="27159" xr:uid="{00000000-0005-0000-0000-0000928C0000}"/>
    <cellStyle name="SAPBEXaggDataEmph 7 2" xfId="27160" xr:uid="{00000000-0005-0000-0000-0000938C0000}"/>
    <cellStyle name="SAPBEXaggDataEmph 7 3" xfId="39427" xr:uid="{00000000-0005-0000-0000-0000948C0000}"/>
    <cellStyle name="SAPBEXaggDataEmph 7_BU&amp;IC" xfId="27161" xr:uid="{00000000-0005-0000-0000-0000958C0000}"/>
    <cellStyle name="SAPBEXaggDataEmph 8" xfId="27162" xr:uid="{00000000-0005-0000-0000-0000968C0000}"/>
    <cellStyle name="SAPBEXaggDataEmph 8 2" xfId="39428" xr:uid="{00000000-0005-0000-0000-0000978C0000}"/>
    <cellStyle name="SAPBEXaggDataEmph 9" xfId="27163" xr:uid="{00000000-0005-0000-0000-0000988C0000}"/>
    <cellStyle name="SAPBEXaggDataEmph 9 2" xfId="39429" xr:uid="{00000000-0005-0000-0000-0000998C0000}"/>
    <cellStyle name="SAPBEXaggDataEmph_5 year overview margin" xfId="37684" xr:uid="{00000000-0005-0000-0000-00009A8C0000}"/>
    <cellStyle name="SAPBEXaggItem" xfId="287" xr:uid="{00000000-0005-0000-0000-00009B8C0000}"/>
    <cellStyle name="SAPBEXaggItem 10" xfId="27164" xr:uid="{00000000-0005-0000-0000-00009C8C0000}"/>
    <cellStyle name="SAPBEXaggItem 10 2" xfId="39430" xr:uid="{00000000-0005-0000-0000-00009D8C0000}"/>
    <cellStyle name="SAPBEXaggItem 11" xfId="767" xr:uid="{00000000-0005-0000-0000-00009E8C0000}"/>
    <cellStyle name="SAPBEXaggItem 11 2" xfId="39431" xr:uid="{00000000-0005-0000-0000-00009F8C0000}"/>
    <cellStyle name="SAPBEXaggItem 2" xfId="288" xr:uid="{00000000-0005-0000-0000-0000A08C0000}"/>
    <cellStyle name="SAPBEXaggItem 2 2" xfId="27165" xr:uid="{00000000-0005-0000-0000-0000A18C0000}"/>
    <cellStyle name="SAPBEXaggItem 2 2 2" xfId="27166" xr:uid="{00000000-0005-0000-0000-0000A28C0000}"/>
    <cellStyle name="SAPBEXaggItem 2 2 2 2" xfId="27167" xr:uid="{00000000-0005-0000-0000-0000A38C0000}"/>
    <cellStyle name="SAPBEXaggItem 2 2 2_BU&amp;IC" xfId="27168" xr:uid="{00000000-0005-0000-0000-0000A48C0000}"/>
    <cellStyle name="SAPBEXaggItem 2 2 3" xfId="27169" xr:uid="{00000000-0005-0000-0000-0000A58C0000}"/>
    <cellStyle name="SAPBEXaggItem 2 2 4" xfId="39432" xr:uid="{00000000-0005-0000-0000-0000A68C0000}"/>
    <cellStyle name="SAPBEXaggItem 2 2 5" xfId="42046" xr:uid="{00000000-0005-0000-0000-0000A78C0000}"/>
    <cellStyle name="SAPBEXaggItem 2 2 6" xfId="41979" xr:uid="{00000000-0005-0000-0000-0000A88C0000}"/>
    <cellStyle name="SAPBEXaggItem 2 2 7" xfId="41993" xr:uid="{00000000-0005-0000-0000-0000A98C0000}"/>
    <cellStyle name="SAPBEXaggItem 2 2 8" xfId="38528" xr:uid="{00000000-0005-0000-0000-0000AA8C0000}"/>
    <cellStyle name="SAPBEXaggItem 2 2 9" xfId="42249" xr:uid="{00000000-0005-0000-0000-0000AB8C0000}"/>
    <cellStyle name="SAPBEXaggItem 2 2_BU&amp;IC" xfId="27170" xr:uid="{00000000-0005-0000-0000-0000AC8C0000}"/>
    <cellStyle name="SAPBEXaggItem 2 3" xfId="27171" xr:uid="{00000000-0005-0000-0000-0000AD8C0000}"/>
    <cellStyle name="SAPBEXaggItem 2 3 2" xfId="27172" xr:uid="{00000000-0005-0000-0000-0000AE8C0000}"/>
    <cellStyle name="SAPBEXaggItem 2 3 3" xfId="39433" xr:uid="{00000000-0005-0000-0000-0000AF8C0000}"/>
    <cellStyle name="SAPBEXaggItem 2 3_BU&amp;IC" xfId="27173" xr:uid="{00000000-0005-0000-0000-0000B08C0000}"/>
    <cellStyle name="SAPBEXaggItem 2 4" xfId="27174" xr:uid="{00000000-0005-0000-0000-0000B18C0000}"/>
    <cellStyle name="SAPBEXaggItem 2 4 2" xfId="39434" xr:uid="{00000000-0005-0000-0000-0000B28C0000}"/>
    <cellStyle name="SAPBEXaggItem 2 5" xfId="27175" xr:uid="{00000000-0005-0000-0000-0000B38C0000}"/>
    <cellStyle name="SAPBEXaggItem 2 6" xfId="768" xr:uid="{00000000-0005-0000-0000-0000B48C0000}"/>
    <cellStyle name="SAPBEXaggItem 2_5 year overview margin" xfId="37685" xr:uid="{00000000-0005-0000-0000-0000B58C0000}"/>
    <cellStyle name="SAPBEXaggItem 3" xfId="769" xr:uid="{00000000-0005-0000-0000-0000B68C0000}"/>
    <cellStyle name="SAPBEXaggItem 3 2" xfId="27176" xr:uid="{00000000-0005-0000-0000-0000B78C0000}"/>
    <cellStyle name="SAPBEXaggItem 3 2 2" xfId="27177" xr:uid="{00000000-0005-0000-0000-0000B88C0000}"/>
    <cellStyle name="SAPBEXaggItem 3 2 3" xfId="39436" xr:uid="{00000000-0005-0000-0000-0000B98C0000}"/>
    <cellStyle name="SAPBEXaggItem 3 2_BU&amp;IC" xfId="27178" xr:uid="{00000000-0005-0000-0000-0000BA8C0000}"/>
    <cellStyle name="SAPBEXaggItem 3 3" xfId="27179" xr:uid="{00000000-0005-0000-0000-0000BB8C0000}"/>
    <cellStyle name="SAPBEXaggItem 3 3 2" xfId="27180" xr:uid="{00000000-0005-0000-0000-0000BC8C0000}"/>
    <cellStyle name="SAPBEXaggItem 3 3_BU&amp;IC" xfId="27181" xr:uid="{00000000-0005-0000-0000-0000BD8C0000}"/>
    <cellStyle name="SAPBEXaggItem 3 4" xfId="27182" xr:uid="{00000000-0005-0000-0000-0000BE8C0000}"/>
    <cellStyle name="SAPBEXaggItem 3 5" xfId="39435" xr:uid="{00000000-0005-0000-0000-0000BF8C0000}"/>
    <cellStyle name="SAPBEXaggItem 3_BU&amp;IC" xfId="27183" xr:uid="{00000000-0005-0000-0000-0000C08C0000}"/>
    <cellStyle name="SAPBEXaggItem 4" xfId="27184" xr:uid="{00000000-0005-0000-0000-0000C18C0000}"/>
    <cellStyle name="SAPBEXaggItem 4 2" xfId="27185" xr:uid="{00000000-0005-0000-0000-0000C28C0000}"/>
    <cellStyle name="SAPBEXaggItem 4 2 2" xfId="27186" xr:uid="{00000000-0005-0000-0000-0000C38C0000}"/>
    <cellStyle name="SAPBEXaggItem 4 2 3" xfId="39438" xr:uid="{00000000-0005-0000-0000-0000C48C0000}"/>
    <cellStyle name="SAPBEXaggItem 4 2_BU&amp;IC" xfId="27187" xr:uid="{00000000-0005-0000-0000-0000C58C0000}"/>
    <cellStyle name="SAPBEXaggItem 4 3" xfId="27188" xr:uid="{00000000-0005-0000-0000-0000C68C0000}"/>
    <cellStyle name="SAPBEXaggItem 4 4" xfId="39437" xr:uid="{00000000-0005-0000-0000-0000C78C0000}"/>
    <cellStyle name="SAPBEXaggItem 4_BU&amp;IC" xfId="27189" xr:uid="{00000000-0005-0000-0000-0000C88C0000}"/>
    <cellStyle name="SAPBEXaggItem 5" xfId="27190" xr:uid="{00000000-0005-0000-0000-0000C98C0000}"/>
    <cellStyle name="SAPBEXaggItem 5 2" xfId="27191" xr:uid="{00000000-0005-0000-0000-0000CA8C0000}"/>
    <cellStyle name="SAPBEXaggItem 5 2 2" xfId="27192" xr:uid="{00000000-0005-0000-0000-0000CB8C0000}"/>
    <cellStyle name="SAPBEXaggItem 5 2 3" xfId="39440" xr:uid="{00000000-0005-0000-0000-0000CC8C0000}"/>
    <cellStyle name="SAPBEXaggItem 5 2_BU&amp;IC" xfId="27193" xr:uid="{00000000-0005-0000-0000-0000CD8C0000}"/>
    <cellStyle name="SAPBEXaggItem 5 3" xfId="27194" xr:uid="{00000000-0005-0000-0000-0000CE8C0000}"/>
    <cellStyle name="SAPBEXaggItem 5 4" xfId="39439" xr:uid="{00000000-0005-0000-0000-0000CF8C0000}"/>
    <cellStyle name="SAPBEXaggItem 5_BU&amp;IC" xfId="27195" xr:uid="{00000000-0005-0000-0000-0000D08C0000}"/>
    <cellStyle name="SAPBEXaggItem 6" xfId="27196" xr:uid="{00000000-0005-0000-0000-0000D18C0000}"/>
    <cellStyle name="SAPBEXaggItem 6 2" xfId="27197" xr:uid="{00000000-0005-0000-0000-0000D28C0000}"/>
    <cellStyle name="SAPBEXaggItem 6 2 2" xfId="27198" xr:uid="{00000000-0005-0000-0000-0000D38C0000}"/>
    <cellStyle name="SAPBEXaggItem 6 2 3" xfId="39442" xr:uid="{00000000-0005-0000-0000-0000D48C0000}"/>
    <cellStyle name="SAPBEXaggItem 6 2_BU&amp;IC" xfId="27199" xr:uid="{00000000-0005-0000-0000-0000D58C0000}"/>
    <cellStyle name="SAPBEXaggItem 6 3" xfId="27200" xr:uid="{00000000-0005-0000-0000-0000D68C0000}"/>
    <cellStyle name="SAPBEXaggItem 6 4" xfId="39441" xr:uid="{00000000-0005-0000-0000-0000D78C0000}"/>
    <cellStyle name="SAPBEXaggItem 6_BU&amp;IC" xfId="27201" xr:uid="{00000000-0005-0000-0000-0000D88C0000}"/>
    <cellStyle name="SAPBEXaggItem 7" xfId="27202" xr:uid="{00000000-0005-0000-0000-0000D98C0000}"/>
    <cellStyle name="SAPBEXaggItem 7 2" xfId="27203" xr:uid="{00000000-0005-0000-0000-0000DA8C0000}"/>
    <cellStyle name="SAPBEXaggItem 7 3" xfId="39443" xr:uid="{00000000-0005-0000-0000-0000DB8C0000}"/>
    <cellStyle name="SAPBEXaggItem 7_BU&amp;IC" xfId="27204" xr:uid="{00000000-0005-0000-0000-0000DC8C0000}"/>
    <cellStyle name="SAPBEXaggItem 8" xfId="27205" xr:uid="{00000000-0005-0000-0000-0000DD8C0000}"/>
    <cellStyle name="SAPBEXaggItem 8 2" xfId="27206" xr:uid="{00000000-0005-0000-0000-0000DE8C0000}"/>
    <cellStyle name="SAPBEXaggItem 8 3" xfId="39444" xr:uid="{00000000-0005-0000-0000-0000DF8C0000}"/>
    <cellStyle name="SAPBEXaggItem 8_BU&amp;IC" xfId="27207" xr:uid="{00000000-0005-0000-0000-0000E08C0000}"/>
    <cellStyle name="SAPBEXaggItem 9" xfId="27208" xr:uid="{00000000-0005-0000-0000-0000E18C0000}"/>
    <cellStyle name="SAPBEXaggItem 9 2" xfId="39445" xr:uid="{00000000-0005-0000-0000-0000E28C0000}"/>
    <cellStyle name="SAPBEXaggItem_130802_Segmentberichterstattung_V2" xfId="289" xr:uid="{00000000-0005-0000-0000-0000E38C0000}"/>
    <cellStyle name="SAPBEXaggItemX" xfId="290" xr:uid="{00000000-0005-0000-0000-0000E48C0000}"/>
    <cellStyle name="SAPBEXaggItemX 10" xfId="770" xr:uid="{00000000-0005-0000-0000-0000E58C0000}"/>
    <cellStyle name="SAPBEXaggItemX 2" xfId="771" xr:uid="{00000000-0005-0000-0000-0000E68C0000}"/>
    <cellStyle name="SAPBEXaggItemX 2 10" xfId="42248" xr:uid="{00000000-0005-0000-0000-0000E78C0000}"/>
    <cellStyle name="SAPBEXaggItemX 2 2" xfId="27209" xr:uid="{00000000-0005-0000-0000-0000E88C0000}"/>
    <cellStyle name="SAPBEXaggItemX 2 2 2" xfId="27210" xr:uid="{00000000-0005-0000-0000-0000E98C0000}"/>
    <cellStyle name="SAPBEXaggItemX 2 2 2 2" xfId="27211" xr:uid="{00000000-0005-0000-0000-0000EA8C0000}"/>
    <cellStyle name="SAPBEXaggItemX 2 2 2_BU&amp;IC" xfId="27212" xr:uid="{00000000-0005-0000-0000-0000EB8C0000}"/>
    <cellStyle name="SAPBEXaggItemX 2 2 3" xfId="27213" xr:uid="{00000000-0005-0000-0000-0000EC8C0000}"/>
    <cellStyle name="SAPBEXaggItemX 2 2 4" xfId="39447" xr:uid="{00000000-0005-0000-0000-0000ED8C0000}"/>
    <cellStyle name="SAPBEXaggItemX 2 2 5" xfId="42048" xr:uid="{00000000-0005-0000-0000-0000EE8C0000}"/>
    <cellStyle name="SAPBEXaggItemX 2 2 6" xfId="41978" xr:uid="{00000000-0005-0000-0000-0000EF8C0000}"/>
    <cellStyle name="SAPBEXaggItemX 2 2 7" xfId="40009" xr:uid="{00000000-0005-0000-0000-0000F08C0000}"/>
    <cellStyle name="SAPBEXaggItemX 2 2 8" xfId="42389" xr:uid="{00000000-0005-0000-0000-0000F18C0000}"/>
    <cellStyle name="SAPBEXaggItemX 2 2 9" xfId="38560" xr:uid="{00000000-0005-0000-0000-0000F28C0000}"/>
    <cellStyle name="SAPBEXaggItemX 2 2_BU&amp;IC" xfId="27214" xr:uid="{00000000-0005-0000-0000-0000F38C0000}"/>
    <cellStyle name="SAPBEXaggItemX 2 3" xfId="27215" xr:uid="{00000000-0005-0000-0000-0000F48C0000}"/>
    <cellStyle name="SAPBEXaggItemX 2 3 2" xfId="27216" xr:uid="{00000000-0005-0000-0000-0000F58C0000}"/>
    <cellStyle name="SAPBEXaggItemX 2 3_BU&amp;IC" xfId="27217" xr:uid="{00000000-0005-0000-0000-0000F68C0000}"/>
    <cellStyle name="SAPBEXaggItemX 2 4" xfId="27218" xr:uid="{00000000-0005-0000-0000-0000F78C0000}"/>
    <cellStyle name="SAPBEXaggItemX 2 5" xfId="39446" xr:uid="{00000000-0005-0000-0000-0000F88C0000}"/>
    <cellStyle name="SAPBEXaggItemX 2 6" xfId="42047" xr:uid="{00000000-0005-0000-0000-0000F98C0000}"/>
    <cellStyle name="SAPBEXaggItemX 2 7" xfId="41975" xr:uid="{00000000-0005-0000-0000-0000FA8C0000}"/>
    <cellStyle name="SAPBEXaggItemX 2 8" xfId="38619" xr:uid="{00000000-0005-0000-0000-0000FB8C0000}"/>
    <cellStyle name="SAPBEXaggItemX 2 9" xfId="42373" xr:uid="{00000000-0005-0000-0000-0000FC8C0000}"/>
    <cellStyle name="SAPBEXaggItemX 2_BU&amp;IC" xfId="27219" xr:uid="{00000000-0005-0000-0000-0000FD8C0000}"/>
    <cellStyle name="SAPBEXaggItemX 3" xfId="772" xr:uid="{00000000-0005-0000-0000-0000FE8C0000}"/>
    <cellStyle name="SAPBEXaggItemX 3 2" xfId="27220" xr:uid="{00000000-0005-0000-0000-0000FF8C0000}"/>
    <cellStyle name="SAPBEXaggItemX 3 2 2" xfId="27221" xr:uid="{00000000-0005-0000-0000-0000008D0000}"/>
    <cellStyle name="SAPBEXaggItemX 3 2 3" xfId="39449" xr:uid="{00000000-0005-0000-0000-0000018D0000}"/>
    <cellStyle name="SAPBEXaggItemX 3 2_BU&amp;IC" xfId="27222" xr:uid="{00000000-0005-0000-0000-0000028D0000}"/>
    <cellStyle name="SAPBEXaggItemX 3 3" xfId="27223" xr:uid="{00000000-0005-0000-0000-0000038D0000}"/>
    <cellStyle name="SAPBEXaggItemX 3 4" xfId="39448" xr:uid="{00000000-0005-0000-0000-0000048D0000}"/>
    <cellStyle name="SAPBEXaggItemX 3_BU&amp;IC" xfId="27224" xr:uid="{00000000-0005-0000-0000-0000058D0000}"/>
    <cellStyle name="SAPBEXaggItemX 4" xfId="27225" xr:uid="{00000000-0005-0000-0000-0000068D0000}"/>
    <cellStyle name="SAPBEXaggItemX 4 2" xfId="27226" xr:uid="{00000000-0005-0000-0000-0000078D0000}"/>
    <cellStyle name="SAPBEXaggItemX 4 2 2" xfId="27227" xr:uid="{00000000-0005-0000-0000-0000088D0000}"/>
    <cellStyle name="SAPBEXaggItemX 4 2 3" xfId="39451" xr:uid="{00000000-0005-0000-0000-0000098D0000}"/>
    <cellStyle name="SAPBEXaggItemX 4 2_BU&amp;IC" xfId="27228" xr:uid="{00000000-0005-0000-0000-00000A8D0000}"/>
    <cellStyle name="SAPBEXaggItemX 4 3" xfId="27229" xr:uid="{00000000-0005-0000-0000-00000B8D0000}"/>
    <cellStyle name="SAPBEXaggItemX 4 4" xfId="39450" xr:uid="{00000000-0005-0000-0000-00000C8D0000}"/>
    <cellStyle name="SAPBEXaggItemX 4_BU&amp;IC" xfId="27230" xr:uid="{00000000-0005-0000-0000-00000D8D0000}"/>
    <cellStyle name="SAPBEXaggItemX 5" xfId="27231" xr:uid="{00000000-0005-0000-0000-00000E8D0000}"/>
    <cellStyle name="SAPBEXaggItemX 5 2" xfId="27232" xr:uid="{00000000-0005-0000-0000-00000F8D0000}"/>
    <cellStyle name="SAPBEXaggItemX 5 2 2" xfId="27233" xr:uid="{00000000-0005-0000-0000-0000108D0000}"/>
    <cellStyle name="SAPBEXaggItemX 5 2 3" xfId="39453" xr:uid="{00000000-0005-0000-0000-0000118D0000}"/>
    <cellStyle name="SAPBEXaggItemX 5 2_BU&amp;IC" xfId="27234" xr:uid="{00000000-0005-0000-0000-0000128D0000}"/>
    <cellStyle name="SAPBEXaggItemX 5 3" xfId="27235" xr:uid="{00000000-0005-0000-0000-0000138D0000}"/>
    <cellStyle name="SAPBEXaggItemX 5 4" xfId="39452" xr:uid="{00000000-0005-0000-0000-0000148D0000}"/>
    <cellStyle name="SAPBEXaggItemX 5_BU&amp;IC" xfId="27236" xr:uid="{00000000-0005-0000-0000-0000158D0000}"/>
    <cellStyle name="SAPBEXaggItemX 6" xfId="27237" xr:uid="{00000000-0005-0000-0000-0000168D0000}"/>
    <cellStyle name="SAPBEXaggItemX 6 2" xfId="27238" xr:uid="{00000000-0005-0000-0000-0000178D0000}"/>
    <cellStyle name="SAPBEXaggItemX 6 3" xfId="39454" xr:uid="{00000000-0005-0000-0000-0000188D0000}"/>
    <cellStyle name="SAPBEXaggItemX 6_BU&amp;IC" xfId="27239" xr:uid="{00000000-0005-0000-0000-0000198D0000}"/>
    <cellStyle name="SAPBEXaggItemX 7" xfId="27240" xr:uid="{00000000-0005-0000-0000-00001A8D0000}"/>
    <cellStyle name="SAPBEXaggItemX 7 2" xfId="27241" xr:uid="{00000000-0005-0000-0000-00001B8D0000}"/>
    <cellStyle name="SAPBEXaggItemX 7 3" xfId="39455" xr:uid="{00000000-0005-0000-0000-00001C8D0000}"/>
    <cellStyle name="SAPBEXaggItemX 7_BU&amp;IC" xfId="27242" xr:uid="{00000000-0005-0000-0000-00001D8D0000}"/>
    <cellStyle name="SAPBEXaggItemX 8" xfId="27243" xr:uid="{00000000-0005-0000-0000-00001E8D0000}"/>
    <cellStyle name="SAPBEXaggItemX 8 2" xfId="39456" xr:uid="{00000000-0005-0000-0000-00001F8D0000}"/>
    <cellStyle name="SAPBEXaggItemX 9" xfId="27244" xr:uid="{00000000-0005-0000-0000-0000208D0000}"/>
    <cellStyle name="SAPBEXaggItemX 9 2" xfId="39457" xr:uid="{00000000-0005-0000-0000-0000218D0000}"/>
    <cellStyle name="SAPBEXaggItemX_5 year overview margin" xfId="37686" xr:uid="{00000000-0005-0000-0000-0000228D0000}"/>
    <cellStyle name="SAPBEXchaText" xfId="291" xr:uid="{00000000-0005-0000-0000-0000238D0000}"/>
    <cellStyle name="SAPBEXchaText 10" xfId="773" xr:uid="{00000000-0005-0000-0000-0000248D0000}"/>
    <cellStyle name="SAPBEXchaText 10 2" xfId="39458" xr:uid="{00000000-0005-0000-0000-0000258D0000}"/>
    <cellStyle name="SAPBEXchaText 11" xfId="39459" xr:uid="{00000000-0005-0000-0000-0000268D0000}"/>
    <cellStyle name="SAPBEXchaText 2" xfId="292" xr:uid="{00000000-0005-0000-0000-0000278D0000}"/>
    <cellStyle name="SAPBEXchaText 2 2" xfId="27246" xr:uid="{00000000-0005-0000-0000-0000288D0000}"/>
    <cellStyle name="SAPBEXchaText 2 2 2" xfId="27247" xr:uid="{00000000-0005-0000-0000-0000298D0000}"/>
    <cellStyle name="SAPBEXchaText 2 2 2 2" xfId="27248" xr:uid="{00000000-0005-0000-0000-00002A8D0000}"/>
    <cellStyle name="SAPBEXchaText 2 2 2_BU&amp;IC" xfId="27249" xr:uid="{00000000-0005-0000-0000-00002B8D0000}"/>
    <cellStyle name="SAPBEXchaText 2 2 3" xfId="27250" xr:uid="{00000000-0005-0000-0000-00002C8D0000}"/>
    <cellStyle name="SAPBEXchaText 2 2 4" xfId="39460" xr:uid="{00000000-0005-0000-0000-00002D8D0000}"/>
    <cellStyle name="SAPBEXchaText 2 2 5" xfId="42061" xr:uid="{00000000-0005-0000-0000-00002E8D0000}"/>
    <cellStyle name="SAPBEXchaText 2 2 6" xfId="42451" xr:uid="{00000000-0005-0000-0000-00002F8D0000}"/>
    <cellStyle name="SAPBEXchaText 2 2 7" xfId="42475" xr:uid="{00000000-0005-0000-0000-0000308D0000}"/>
    <cellStyle name="SAPBEXchaText 2 2 8" xfId="42435" xr:uid="{00000000-0005-0000-0000-0000318D0000}"/>
    <cellStyle name="SAPBEXchaText 2 2 9" xfId="42481" xr:uid="{00000000-0005-0000-0000-0000328D0000}"/>
    <cellStyle name="SAPBEXchaText 2 2_BU&amp;IC" xfId="27251" xr:uid="{00000000-0005-0000-0000-0000338D0000}"/>
    <cellStyle name="SAPBEXchaText 2 3" xfId="27252" xr:uid="{00000000-0005-0000-0000-0000348D0000}"/>
    <cellStyle name="SAPBEXchaText 2 3 2" xfId="39461" xr:uid="{00000000-0005-0000-0000-0000358D0000}"/>
    <cellStyle name="SAPBEXchaText 2 4" xfId="27253" xr:uid="{00000000-0005-0000-0000-0000368D0000}"/>
    <cellStyle name="SAPBEXchaText 2 4 2" xfId="39462" xr:uid="{00000000-0005-0000-0000-0000378D0000}"/>
    <cellStyle name="SAPBEXchaText 2 5" xfId="27254" xr:uid="{00000000-0005-0000-0000-0000388D0000}"/>
    <cellStyle name="SAPBEXchaText 2 5 2" xfId="39463" xr:uid="{00000000-0005-0000-0000-0000398D0000}"/>
    <cellStyle name="SAPBEXchaText 2 6" xfId="27245" xr:uid="{00000000-0005-0000-0000-00003A8D0000}"/>
    <cellStyle name="SAPBEXchaText 2_5 year overview margin" xfId="37687" xr:uid="{00000000-0005-0000-0000-00003B8D0000}"/>
    <cellStyle name="SAPBEXchaText 3" xfId="27255" xr:uid="{00000000-0005-0000-0000-00003C8D0000}"/>
    <cellStyle name="SAPBEXchaText 3 2" xfId="27256" xr:uid="{00000000-0005-0000-0000-00003D8D0000}"/>
    <cellStyle name="SAPBEXchaText 3 2 2" xfId="27257" xr:uid="{00000000-0005-0000-0000-00003E8D0000}"/>
    <cellStyle name="SAPBEXchaText 3 2 3" xfId="39465" xr:uid="{00000000-0005-0000-0000-00003F8D0000}"/>
    <cellStyle name="SAPBEXchaText 3 2_BU&amp;IC" xfId="27258" xr:uid="{00000000-0005-0000-0000-0000408D0000}"/>
    <cellStyle name="SAPBEXchaText 3 3" xfId="27259" xr:uid="{00000000-0005-0000-0000-0000418D0000}"/>
    <cellStyle name="SAPBEXchaText 3 3 2" xfId="39466" xr:uid="{00000000-0005-0000-0000-0000428D0000}"/>
    <cellStyle name="SAPBEXchaText 3 4" xfId="39464" xr:uid="{00000000-0005-0000-0000-0000438D0000}"/>
    <cellStyle name="SAPBEXchaText 3_BU&amp;IC" xfId="27260" xr:uid="{00000000-0005-0000-0000-0000448D0000}"/>
    <cellStyle name="SAPBEXchaText 4" xfId="27261" xr:uid="{00000000-0005-0000-0000-0000458D0000}"/>
    <cellStyle name="SAPBEXchaText 4 2" xfId="27262" xr:uid="{00000000-0005-0000-0000-0000468D0000}"/>
    <cellStyle name="SAPBEXchaText 4 2 2" xfId="27263" xr:uid="{00000000-0005-0000-0000-0000478D0000}"/>
    <cellStyle name="SAPBEXchaText 4 2 3" xfId="39468" xr:uid="{00000000-0005-0000-0000-0000488D0000}"/>
    <cellStyle name="SAPBEXchaText 4 2_BU&amp;IC" xfId="27264" xr:uid="{00000000-0005-0000-0000-0000498D0000}"/>
    <cellStyle name="SAPBEXchaText 4 3" xfId="27265" xr:uid="{00000000-0005-0000-0000-00004A8D0000}"/>
    <cellStyle name="SAPBEXchaText 4 4" xfId="39467" xr:uid="{00000000-0005-0000-0000-00004B8D0000}"/>
    <cellStyle name="SAPBEXchaText 4_BU&amp;IC" xfId="27266" xr:uid="{00000000-0005-0000-0000-00004C8D0000}"/>
    <cellStyle name="SAPBEXchaText 5" xfId="27267" xr:uid="{00000000-0005-0000-0000-00004D8D0000}"/>
    <cellStyle name="SAPBEXchaText 5 2" xfId="27268" xr:uid="{00000000-0005-0000-0000-00004E8D0000}"/>
    <cellStyle name="SAPBEXchaText 5 2 2" xfId="27269" xr:uid="{00000000-0005-0000-0000-00004F8D0000}"/>
    <cellStyle name="SAPBEXchaText 5 2 3" xfId="39470" xr:uid="{00000000-0005-0000-0000-0000508D0000}"/>
    <cellStyle name="SAPBEXchaText 5 2_BU&amp;IC" xfId="27270" xr:uid="{00000000-0005-0000-0000-0000518D0000}"/>
    <cellStyle name="SAPBEXchaText 5 3" xfId="27271" xr:uid="{00000000-0005-0000-0000-0000528D0000}"/>
    <cellStyle name="SAPBEXchaText 5 4" xfId="39469" xr:uid="{00000000-0005-0000-0000-0000538D0000}"/>
    <cellStyle name="SAPBEXchaText 5_BU&amp;IC" xfId="27272" xr:uid="{00000000-0005-0000-0000-0000548D0000}"/>
    <cellStyle name="SAPBEXchaText 6" xfId="27273" xr:uid="{00000000-0005-0000-0000-0000558D0000}"/>
    <cellStyle name="SAPBEXchaText 6 2" xfId="27274" xr:uid="{00000000-0005-0000-0000-0000568D0000}"/>
    <cellStyle name="SAPBEXchaText 6 2 2" xfId="27275" xr:uid="{00000000-0005-0000-0000-0000578D0000}"/>
    <cellStyle name="SAPBEXchaText 6 2 3" xfId="39472" xr:uid="{00000000-0005-0000-0000-0000588D0000}"/>
    <cellStyle name="SAPBEXchaText 6 2_BU&amp;IC" xfId="27276" xr:uid="{00000000-0005-0000-0000-0000598D0000}"/>
    <cellStyle name="SAPBEXchaText 6 3" xfId="27277" xr:uid="{00000000-0005-0000-0000-00005A8D0000}"/>
    <cellStyle name="SAPBEXchaText 6 4" xfId="39471" xr:uid="{00000000-0005-0000-0000-00005B8D0000}"/>
    <cellStyle name="SAPBEXchaText 6_BU&amp;IC" xfId="27278" xr:uid="{00000000-0005-0000-0000-00005C8D0000}"/>
    <cellStyle name="SAPBEXchaText 7" xfId="27279" xr:uid="{00000000-0005-0000-0000-00005D8D0000}"/>
    <cellStyle name="SAPBEXchaText 7 2" xfId="27280" xr:uid="{00000000-0005-0000-0000-00005E8D0000}"/>
    <cellStyle name="SAPBEXchaText 7 2 2" xfId="27281" xr:uid="{00000000-0005-0000-0000-00005F8D0000}"/>
    <cellStyle name="SAPBEXchaText 7 2 3" xfId="39474" xr:uid="{00000000-0005-0000-0000-0000608D0000}"/>
    <cellStyle name="SAPBEXchaText 7 2_BU&amp;IC" xfId="27282" xr:uid="{00000000-0005-0000-0000-0000618D0000}"/>
    <cellStyle name="SAPBEXchaText 7 3" xfId="27283" xr:uid="{00000000-0005-0000-0000-0000628D0000}"/>
    <cellStyle name="SAPBEXchaText 7 4" xfId="39473" xr:uid="{00000000-0005-0000-0000-0000638D0000}"/>
    <cellStyle name="SAPBEXchaText 7_BU&amp;IC" xfId="27284" xr:uid="{00000000-0005-0000-0000-0000648D0000}"/>
    <cellStyle name="SAPBEXchaText 8" xfId="27285" xr:uid="{00000000-0005-0000-0000-0000658D0000}"/>
    <cellStyle name="SAPBEXchaText 8 2" xfId="39475" xr:uid="{00000000-0005-0000-0000-0000668D0000}"/>
    <cellStyle name="SAPBEXchaText 9" xfId="27286" xr:uid="{00000000-0005-0000-0000-0000678D0000}"/>
    <cellStyle name="SAPBEXchaText 9 2" xfId="39476" xr:uid="{00000000-0005-0000-0000-0000688D0000}"/>
    <cellStyle name="SAPBEXchaText_130802_Segmentberichterstattung_V2" xfId="293" xr:uid="{00000000-0005-0000-0000-0000698D0000}"/>
    <cellStyle name="SAPBEXexcBad7" xfId="294" xr:uid="{00000000-0005-0000-0000-00006A8D0000}"/>
    <cellStyle name="SAPBEXexcBad7 10" xfId="774" xr:uid="{00000000-0005-0000-0000-00006B8D0000}"/>
    <cellStyle name="SAPBEXexcBad7 2" xfId="295" xr:uid="{00000000-0005-0000-0000-00006C8D0000}"/>
    <cellStyle name="SAPBEXexcBad7 2 2" xfId="27287" xr:uid="{00000000-0005-0000-0000-00006D8D0000}"/>
    <cellStyle name="SAPBEXexcBad7 2 2 2" xfId="27288" xr:uid="{00000000-0005-0000-0000-00006E8D0000}"/>
    <cellStyle name="SAPBEXexcBad7 2 2 3" xfId="39477" xr:uid="{00000000-0005-0000-0000-00006F8D0000}"/>
    <cellStyle name="SAPBEXexcBad7 2 2_BU&amp;IC" xfId="27289" xr:uid="{00000000-0005-0000-0000-0000708D0000}"/>
    <cellStyle name="SAPBEXexcBad7 2 3" xfId="27290" xr:uid="{00000000-0005-0000-0000-0000718D0000}"/>
    <cellStyle name="SAPBEXexcBad7 2 3 2" xfId="27291" xr:uid="{00000000-0005-0000-0000-0000728D0000}"/>
    <cellStyle name="SAPBEXexcBad7 2 3 3" xfId="39478" xr:uid="{00000000-0005-0000-0000-0000738D0000}"/>
    <cellStyle name="SAPBEXexcBad7 2 3_BU&amp;IC" xfId="27292" xr:uid="{00000000-0005-0000-0000-0000748D0000}"/>
    <cellStyle name="SAPBEXexcBad7 2 4" xfId="27293" xr:uid="{00000000-0005-0000-0000-0000758D0000}"/>
    <cellStyle name="SAPBEXexcBad7 2 4 2" xfId="39479" xr:uid="{00000000-0005-0000-0000-0000768D0000}"/>
    <cellStyle name="SAPBEXexcBad7 2 5" xfId="27294" xr:uid="{00000000-0005-0000-0000-0000778D0000}"/>
    <cellStyle name="SAPBEXexcBad7 2 6" xfId="775" xr:uid="{00000000-0005-0000-0000-0000788D0000}"/>
    <cellStyle name="SAPBEXexcBad7 2_5 year overview margin" xfId="37688" xr:uid="{00000000-0005-0000-0000-0000798D0000}"/>
    <cellStyle name="SAPBEXexcBad7 3" xfId="776" xr:uid="{00000000-0005-0000-0000-00007A8D0000}"/>
    <cellStyle name="SAPBEXexcBad7 3 2" xfId="27295" xr:uid="{00000000-0005-0000-0000-00007B8D0000}"/>
    <cellStyle name="SAPBEXexcBad7 3 2 2" xfId="27296" xr:uid="{00000000-0005-0000-0000-00007C8D0000}"/>
    <cellStyle name="SAPBEXexcBad7 3 2 3" xfId="39481" xr:uid="{00000000-0005-0000-0000-00007D8D0000}"/>
    <cellStyle name="SAPBEXexcBad7 3 2_BU&amp;IC" xfId="27297" xr:uid="{00000000-0005-0000-0000-00007E8D0000}"/>
    <cellStyle name="SAPBEXexcBad7 3 3" xfId="27298" xr:uid="{00000000-0005-0000-0000-00007F8D0000}"/>
    <cellStyle name="SAPBEXexcBad7 3 4" xfId="39480" xr:uid="{00000000-0005-0000-0000-0000808D0000}"/>
    <cellStyle name="SAPBEXexcBad7 3_BU&amp;IC" xfId="27299" xr:uid="{00000000-0005-0000-0000-0000818D0000}"/>
    <cellStyle name="SAPBEXexcBad7 4" xfId="27300" xr:uid="{00000000-0005-0000-0000-0000828D0000}"/>
    <cellStyle name="SAPBEXexcBad7 4 2" xfId="27301" xr:uid="{00000000-0005-0000-0000-0000838D0000}"/>
    <cellStyle name="SAPBEXexcBad7 4 2 2" xfId="27302" xr:uid="{00000000-0005-0000-0000-0000848D0000}"/>
    <cellStyle name="SAPBEXexcBad7 4 2 3" xfId="39483" xr:uid="{00000000-0005-0000-0000-0000858D0000}"/>
    <cellStyle name="SAPBEXexcBad7 4 2_BU&amp;IC" xfId="27303" xr:uid="{00000000-0005-0000-0000-0000868D0000}"/>
    <cellStyle name="SAPBEXexcBad7 4 3" xfId="27304" xr:uid="{00000000-0005-0000-0000-0000878D0000}"/>
    <cellStyle name="SAPBEXexcBad7 4 4" xfId="39482" xr:uid="{00000000-0005-0000-0000-0000888D0000}"/>
    <cellStyle name="SAPBEXexcBad7 4_BU&amp;IC" xfId="27305" xr:uid="{00000000-0005-0000-0000-0000898D0000}"/>
    <cellStyle name="SAPBEXexcBad7 5" xfId="27306" xr:uid="{00000000-0005-0000-0000-00008A8D0000}"/>
    <cellStyle name="SAPBEXexcBad7 5 2" xfId="27307" xr:uid="{00000000-0005-0000-0000-00008B8D0000}"/>
    <cellStyle name="SAPBEXexcBad7 5 2 2" xfId="27308" xr:uid="{00000000-0005-0000-0000-00008C8D0000}"/>
    <cellStyle name="SAPBEXexcBad7 5 2 3" xfId="39485" xr:uid="{00000000-0005-0000-0000-00008D8D0000}"/>
    <cellStyle name="SAPBEXexcBad7 5 2_BU&amp;IC" xfId="27309" xr:uid="{00000000-0005-0000-0000-00008E8D0000}"/>
    <cellStyle name="SAPBEXexcBad7 5 3" xfId="27310" xr:uid="{00000000-0005-0000-0000-00008F8D0000}"/>
    <cellStyle name="SAPBEXexcBad7 5 4" xfId="39484" xr:uid="{00000000-0005-0000-0000-0000908D0000}"/>
    <cellStyle name="SAPBEXexcBad7 5_BU&amp;IC" xfId="27311" xr:uid="{00000000-0005-0000-0000-0000918D0000}"/>
    <cellStyle name="SAPBEXexcBad7 6" xfId="27312" xr:uid="{00000000-0005-0000-0000-0000928D0000}"/>
    <cellStyle name="SAPBEXexcBad7 6 2" xfId="27313" xr:uid="{00000000-0005-0000-0000-0000938D0000}"/>
    <cellStyle name="SAPBEXexcBad7 6 3" xfId="39486" xr:uid="{00000000-0005-0000-0000-0000948D0000}"/>
    <cellStyle name="SAPBEXexcBad7 6_BU&amp;IC" xfId="27314" xr:uid="{00000000-0005-0000-0000-0000958D0000}"/>
    <cellStyle name="SAPBEXexcBad7 7" xfId="27315" xr:uid="{00000000-0005-0000-0000-0000968D0000}"/>
    <cellStyle name="SAPBEXexcBad7 7 2" xfId="27316" xr:uid="{00000000-0005-0000-0000-0000978D0000}"/>
    <cellStyle name="SAPBEXexcBad7 7 3" xfId="39487" xr:uid="{00000000-0005-0000-0000-0000988D0000}"/>
    <cellStyle name="SAPBEXexcBad7 7_BU&amp;IC" xfId="27317" xr:uid="{00000000-0005-0000-0000-0000998D0000}"/>
    <cellStyle name="SAPBEXexcBad7 8" xfId="27318" xr:uid="{00000000-0005-0000-0000-00009A8D0000}"/>
    <cellStyle name="SAPBEXexcBad7 8 2" xfId="39488" xr:uid="{00000000-0005-0000-0000-00009B8D0000}"/>
    <cellStyle name="SAPBEXexcBad7 9" xfId="27319" xr:uid="{00000000-0005-0000-0000-00009C8D0000}"/>
    <cellStyle name="SAPBEXexcBad7 9 2" xfId="39489" xr:uid="{00000000-0005-0000-0000-00009D8D0000}"/>
    <cellStyle name="SAPBEXexcBad7_130802_Segmentberichterstattung_V2" xfId="296" xr:uid="{00000000-0005-0000-0000-00009E8D0000}"/>
    <cellStyle name="SAPBEXexcBad8" xfId="297" xr:uid="{00000000-0005-0000-0000-00009F8D0000}"/>
    <cellStyle name="SAPBEXexcBad8 10" xfId="777" xr:uid="{00000000-0005-0000-0000-0000A08D0000}"/>
    <cellStyle name="SAPBEXexcBad8 2" xfId="298" xr:uid="{00000000-0005-0000-0000-0000A18D0000}"/>
    <cellStyle name="SAPBEXexcBad8 2 2" xfId="27320" xr:uid="{00000000-0005-0000-0000-0000A28D0000}"/>
    <cellStyle name="SAPBEXexcBad8 2 2 2" xfId="27321" xr:uid="{00000000-0005-0000-0000-0000A38D0000}"/>
    <cellStyle name="SAPBEXexcBad8 2 2 3" xfId="39490" xr:uid="{00000000-0005-0000-0000-0000A48D0000}"/>
    <cellStyle name="SAPBEXexcBad8 2 2_BU&amp;IC" xfId="27322" xr:uid="{00000000-0005-0000-0000-0000A58D0000}"/>
    <cellStyle name="SAPBEXexcBad8 2 3" xfId="27323" xr:uid="{00000000-0005-0000-0000-0000A68D0000}"/>
    <cellStyle name="SAPBEXexcBad8 2 3 2" xfId="27324" xr:uid="{00000000-0005-0000-0000-0000A78D0000}"/>
    <cellStyle name="SAPBEXexcBad8 2 3 3" xfId="39491" xr:uid="{00000000-0005-0000-0000-0000A88D0000}"/>
    <cellStyle name="SAPBEXexcBad8 2 3_BU&amp;IC" xfId="27325" xr:uid="{00000000-0005-0000-0000-0000A98D0000}"/>
    <cellStyle name="SAPBEXexcBad8 2 4" xfId="27326" xr:uid="{00000000-0005-0000-0000-0000AA8D0000}"/>
    <cellStyle name="SAPBEXexcBad8 2 4 2" xfId="39492" xr:uid="{00000000-0005-0000-0000-0000AB8D0000}"/>
    <cellStyle name="SAPBEXexcBad8 2 5" xfId="27327" xr:uid="{00000000-0005-0000-0000-0000AC8D0000}"/>
    <cellStyle name="SAPBEXexcBad8 2 6" xfId="778" xr:uid="{00000000-0005-0000-0000-0000AD8D0000}"/>
    <cellStyle name="SAPBEXexcBad8 2_5 year overview margin" xfId="37689" xr:uid="{00000000-0005-0000-0000-0000AE8D0000}"/>
    <cellStyle name="SAPBEXexcBad8 3" xfId="779" xr:uid="{00000000-0005-0000-0000-0000AF8D0000}"/>
    <cellStyle name="SAPBEXexcBad8 3 2" xfId="27328" xr:uid="{00000000-0005-0000-0000-0000B08D0000}"/>
    <cellStyle name="SAPBEXexcBad8 3 2 2" xfId="27329" xr:uid="{00000000-0005-0000-0000-0000B18D0000}"/>
    <cellStyle name="SAPBEXexcBad8 3 2 3" xfId="39494" xr:uid="{00000000-0005-0000-0000-0000B28D0000}"/>
    <cellStyle name="SAPBEXexcBad8 3 2_BU&amp;IC" xfId="27330" xr:uid="{00000000-0005-0000-0000-0000B38D0000}"/>
    <cellStyle name="SAPBEXexcBad8 3 3" xfId="27331" xr:uid="{00000000-0005-0000-0000-0000B48D0000}"/>
    <cellStyle name="SAPBEXexcBad8 3 4" xfId="39493" xr:uid="{00000000-0005-0000-0000-0000B58D0000}"/>
    <cellStyle name="SAPBEXexcBad8 3_BU&amp;IC" xfId="27332" xr:uid="{00000000-0005-0000-0000-0000B68D0000}"/>
    <cellStyle name="SAPBEXexcBad8 4" xfId="27333" xr:uid="{00000000-0005-0000-0000-0000B78D0000}"/>
    <cellStyle name="SAPBEXexcBad8 4 2" xfId="27334" xr:uid="{00000000-0005-0000-0000-0000B88D0000}"/>
    <cellStyle name="SAPBEXexcBad8 4 2 2" xfId="27335" xr:uid="{00000000-0005-0000-0000-0000B98D0000}"/>
    <cellStyle name="SAPBEXexcBad8 4 2 3" xfId="39496" xr:uid="{00000000-0005-0000-0000-0000BA8D0000}"/>
    <cellStyle name="SAPBEXexcBad8 4 2_BU&amp;IC" xfId="27336" xr:uid="{00000000-0005-0000-0000-0000BB8D0000}"/>
    <cellStyle name="SAPBEXexcBad8 4 3" xfId="27337" xr:uid="{00000000-0005-0000-0000-0000BC8D0000}"/>
    <cellStyle name="SAPBEXexcBad8 4 4" xfId="39495" xr:uid="{00000000-0005-0000-0000-0000BD8D0000}"/>
    <cellStyle name="SAPBEXexcBad8 4_BU&amp;IC" xfId="27338" xr:uid="{00000000-0005-0000-0000-0000BE8D0000}"/>
    <cellStyle name="SAPBEXexcBad8 5" xfId="27339" xr:uid="{00000000-0005-0000-0000-0000BF8D0000}"/>
    <cellStyle name="SAPBEXexcBad8 5 2" xfId="27340" xr:uid="{00000000-0005-0000-0000-0000C08D0000}"/>
    <cellStyle name="SAPBEXexcBad8 5 2 2" xfId="27341" xr:uid="{00000000-0005-0000-0000-0000C18D0000}"/>
    <cellStyle name="SAPBEXexcBad8 5 2 3" xfId="39498" xr:uid="{00000000-0005-0000-0000-0000C28D0000}"/>
    <cellStyle name="SAPBEXexcBad8 5 2_BU&amp;IC" xfId="27342" xr:uid="{00000000-0005-0000-0000-0000C38D0000}"/>
    <cellStyle name="SAPBEXexcBad8 5 3" xfId="27343" xr:uid="{00000000-0005-0000-0000-0000C48D0000}"/>
    <cellStyle name="SAPBEXexcBad8 5 4" xfId="39497" xr:uid="{00000000-0005-0000-0000-0000C58D0000}"/>
    <cellStyle name="SAPBEXexcBad8 5_BU&amp;IC" xfId="27344" xr:uid="{00000000-0005-0000-0000-0000C68D0000}"/>
    <cellStyle name="SAPBEXexcBad8 6" xfId="27345" xr:uid="{00000000-0005-0000-0000-0000C78D0000}"/>
    <cellStyle name="SAPBEXexcBad8 6 2" xfId="27346" xr:uid="{00000000-0005-0000-0000-0000C88D0000}"/>
    <cellStyle name="SAPBEXexcBad8 6 3" xfId="39499" xr:uid="{00000000-0005-0000-0000-0000C98D0000}"/>
    <cellStyle name="SAPBEXexcBad8 6_BU&amp;IC" xfId="27347" xr:uid="{00000000-0005-0000-0000-0000CA8D0000}"/>
    <cellStyle name="SAPBEXexcBad8 7" xfId="27348" xr:uid="{00000000-0005-0000-0000-0000CB8D0000}"/>
    <cellStyle name="SAPBEXexcBad8 7 2" xfId="27349" xr:uid="{00000000-0005-0000-0000-0000CC8D0000}"/>
    <cellStyle name="SAPBEXexcBad8 7 3" xfId="39500" xr:uid="{00000000-0005-0000-0000-0000CD8D0000}"/>
    <cellStyle name="SAPBEXexcBad8 7_BU&amp;IC" xfId="27350" xr:uid="{00000000-0005-0000-0000-0000CE8D0000}"/>
    <cellStyle name="SAPBEXexcBad8 8" xfId="27351" xr:uid="{00000000-0005-0000-0000-0000CF8D0000}"/>
    <cellStyle name="SAPBEXexcBad8 8 2" xfId="39501" xr:uid="{00000000-0005-0000-0000-0000D08D0000}"/>
    <cellStyle name="SAPBEXexcBad8 9" xfId="27352" xr:uid="{00000000-0005-0000-0000-0000D18D0000}"/>
    <cellStyle name="SAPBEXexcBad8 9 2" xfId="39502" xr:uid="{00000000-0005-0000-0000-0000D28D0000}"/>
    <cellStyle name="SAPBEXexcBad8_130802_Segmentberichterstattung_V2" xfId="299" xr:uid="{00000000-0005-0000-0000-0000D38D0000}"/>
    <cellStyle name="SAPBEXexcBad9" xfId="300" xr:uid="{00000000-0005-0000-0000-0000D48D0000}"/>
    <cellStyle name="SAPBEXexcBad9 10" xfId="780" xr:uid="{00000000-0005-0000-0000-0000D58D0000}"/>
    <cellStyle name="SAPBEXexcBad9 2" xfId="301" xr:uid="{00000000-0005-0000-0000-0000D68D0000}"/>
    <cellStyle name="SAPBEXexcBad9 2 2" xfId="27353" xr:uid="{00000000-0005-0000-0000-0000D78D0000}"/>
    <cellStyle name="SAPBEXexcBad9 2 2 2" xfId="27354" xr:uid="{00000000-0005-0000-0000-0000D88D0000}"/>
    <cellStyle name="SAPBEXexcBad9 2 2 3" xfId="39503" xr:uid="{00000000-0005-0000-0000-0000D98D0000}"/>
    <cellStyle name="SAPBEXexcBad9 2 2_BU&amp;IC" xfId="27355" xr:uid="{00000000-0005-0000-0000-0000DA8D0000}"/>
    <cellStyle name="SAPBEXexcBad9 2 3" xfId="27356" xr:uid="{00000000-0005-0000-0000-0000DB8D0000}"/>
    <cellStyle name="SAPBEXexcBad9 2 3 2" xfId="27357" xr:uid="{00000000-0005-0000-0000-0000DC8D0000}"/>
    <cellStyle name="SAPBEXexcBad9 2 3 3" xfId="39504" xr:uid="{00000000-0005-0000-0000-0000DD8D0000}"/>
    <cellStyle name="SAPBEXexcBad9 2 3_BU&amp;IC" xfId="27358" xr:uid="{00000000-0005-0000-0000-0000DE8D0000}"/>
    <cellStyle name="SAPBEXexcBad9 2 4" xfId="27359" xr:uid="{00000000-0005-0000-0000-0000DF8D0000}"/>
    <cellStyle name="SAPBEXexcBad9 2 4 2" xfId="39505" xr:uid="{00000000-0005-0000-0000-0000E08D0000}"/>
    <cellStyle name="SAPBEXexcBad9 2 5" xfId="27360" xr:uid="{00000000-0005-0000-0000-0000E18D0000}"/>
    <cellStyle name="SAPBEXexcBad9 2 6" xfId="781" xr:uid="{00000000-0005-0000-0000-0000E28D0000}"/>
    <cellStyle name="SAPBEXexcBad9 2_5 year overview margin" xfId="37690" xr:uid="{00000000-0005-0000-0000-0000E38D0000}"/>
    <cellStyle name="SAPBEXexcBad9 3" xfId="782" xr:uid="{00000000-0005-0000-0000-0000E48D0000}"/>
    <cellStyle name="SAPBEXexcBad9 3 2" xfId="27361" xr:uid="{00000000-0005-0000-0000-0000E58D0000}"/>
    <cellStyle name="SAPBEXexcBad9 3 2 2" xfId="27362" xr:uid="{00000000-0005-0000-0000-0000E68D0000}"/>
    <cellStyle name="SAPBEXexcBad9 3 2 3" xfId="39507" xr:uid="{00000000-0005-0000-0000-0000E78D0000}"/>
    <cellStyle name="SAPBEXexcBad9 3 2_BU&amp;IC" xfId="27363" xr:uid="{00000000-0005-0000-0000-0000E88D0000}"/>
    <cellStyle name="SAPBEXexcBad9 3 3" xfId="27364" xr:uid="{00000000-0005-0000-0000-0000E98D0000}"/>
    <cellStyle name="SAPBEXexcBad9 3 4" xfId="39506" xr:uid="{00000000-0005-0000-0000-0000EA8D0000}"/>
    <cellStyle name="SAPBEXexcBad9 3_BU&amp;IC" xfId="27365" xr:uid="{00000000-0005-0000-0000-0000EB8D0000}"/>
    <cellStyle name="SAPBEXexcBad9 4" xfId="27366" xr:uid="{00000000-0005-0000-0000-0000EC8D0000}"/>
    <cellStyle name="SAPBEXexcBad9 4 2" xfId="27367" xr:uid="{00000000-0005-0000-0000-0000ED8D0000}"/>
    <cellStyle name="SAPBEXexcBad9 4 2 2" xfId="27368" xr:uid="{00000000-0005-0000-0000-0000EE8D0000}"/>
    <cellStyle name="SAPBEXexcBad9 4 2 3" xfId="39509" xr:uid="{00000000-0005-0000-0000-0000EF8D0000}"/>
    <cellStyle name="SAPBEXexcBad9 4 2_BU&amp;IC" xfId="27369" xr:uid="{00000000-0005-0000-0000-0000F08D0000}"/>
    <cellStyle name="SAPBEXexcBad9 4 3" xfId="27370" xr:uid="{00000000-0005-0000-0000-0000F18D0000}"/>
    <cellStyle name="SAPBEXexcBad9 4 4" xfId="39508" xr:uid="{00000000-0005-0000-0000-0000F28D0000}"/>
    <cellStyle name="SAPBEXexcBad9 4_BU&amp;IC" xfId="27371" xr:uid="{00000000-0005-0000-0000-0000F38D0000}"/>
    <cellStyle name="SAPBEXexcBad9 5" xfId="27372" xr:uid="{00000000-0005-0000-0000-0000F48D0000}"/>
    <cellStyle name="SAPBEXexcBad9 5 2" xfId="27373" xr:uid="{00000000-0005-0000-0000-0000F58D0000}"/>
    <cellStyle name="SAPBEXexcBad9 5 2 2" xfId="27374" xr:uid="{00000000-0005-0000-0000-0000F68D0000}"/>
    <cellStyle name="SAPBEXexcBad9 5 2 3" xfId="39511" xr:uid="{00000000-0005-0000-0000-0000F78D0000}"/>
    <cellStyle name="SAPBEXexcBad9 5 2_BU&amp;IC" xfId="27375" xr:uid="{00000000-0005-0000-0000-0000F88D0000}"/>
    <cellStyle name="SAPBEXexcBad9 5 3" xfId="27376" xr:uid="{00000000-0005-0000-0000-0000F98D0000}"/>
    <cellStyle name="SAPBEXexcBad9 5 4" xfId="39510" xr:uid="{00000000-0005-0000-0000-0000FA8D0000}"/>
    <cellStyle name="SAPBEXexcBad9 5_BU&amp;IC" xfId="27377" xr:uid="{00000000-0005-0000-0000-0000FB8D0000}"/>
    <cellStyle name="SAPBEXexcBad9 6" xfId="27378" xr:uid="{00000000-0005-0000-0000-0000FC8D0000}"/>
    <cellStyle name="SAPBEXexcBad9 6 2" xfId="27379" xr:uid="{00000000-0005-0000-0000-0000FD8D0000}"/>
    <cellStyle name="SAPBEXexcBad9 6 3" xfId="39512" xr:uid="{00000000-0005-0000-0000-0000FE8D0000}"/>
    <cellStyle name="SAPBEXexcBad9 6_BU&amp;IC" xfId="27380" xr:uid="{00000000-0005-0000-0000-0000FF8D0000}"/>
    <cellStyle name="SAPBEXexcBad9 7" xfId="27381" xr:uid="{00000000-0005-0000-0000-0000008E0000}"/>
    <cellStyle name="SAPBEXexcBad9 7 2" xfId="27382" xr:uid="{00000000-0005-0000-0000-0000018E0000}"/>
    <cellStyle name="SAPBEXexcBad9 7 3" xfId="39513" xr:uid="{00000000-0005-0000-0000-0000028E0000}"/>
    <cellStyle name="SAPBEXexcBad9 7_BU&amp;IC" xfId="27383" xr:uid="{00000000-0005-0000-0000-0000038E0000}"/>
    <cellStyle name="SAPBEXexcBad9 8" xfId="27384" xr:uid="{00000000-0005-0000-0000-0000048E0000}"/>
    <cellStyle name="SAPBEXexcBad9 8 2" xfId="39514" xr:uid="{00000000-0005-0000-0000-0000058E0000}"/>
    <cellStyle name="SAPBEXexcBad9 9" xfId="27385" xr:uid="{00000000-0005-0000-0000-0000068E0000}"/>
    <cellStyle name="SAPBEXexcBad9 9 2" xfId="39515" xr:uid="{00000000-0005-0000-0000-0000078E0000}"/>
    <cellStyle name="SAPBEXexcBad9_130802_Segmentberichterstattung_V2" xfId="302" xr:uid="{00000000-0005-0000-0000-0000088E0000}"/>
    <cellStyle name="SAPBEXexcCritical4" xfId="303" xr:uid="{00000000-0005-0000-0000-0000098E0000}"/>
    <cellStyle name="SAPBEXexcCritical4 10" xfId="783" xr:uid="{00000000-0005-0000-0000-00000A8E0000}"/>
    <cellStyle name="SAPBEXexcCritical4 2" xfId="304" xr:uid="{00000000-0005-0000-0000-00000B8E0000}"/>
    <cellStyle name="SAPBEXexcCritical4 2 2" xfId="27386" xr:uid="{00000000-0005-0000-0000-00000C8E0000}"/>
    <cellStyle name="SAPBEXexcCritical4 2 2 2" xfId="27387" xr:uid="{00000000-0005-0000-0000-00000D8E0000}"/>
    <cellStyle name="SAPBEXexcCritical4 2 2 3" xfId="39516" xr:uid="{00000000-0005-0000-0000-00000E8E0000}"/>
    <cellStyle name="SAPBEXexcCritical4 2 2_BU&amp;IC" xfId="27388" xr:uid="{00000000-0005-0000-0000-00000F8E0000}"/>
    <cellStyle name="SAPBEXexcCritical4 2 3" xfId="27389" xr:uid="{00000000-0005-0000-0000-0000108E0000}"/>
    <cellStyle name="SAPBEXexcCritical4 2 3 2" xfId="27390" xr:uid="{00000000-0005-0000-0000-0000118E0000}"/>
    <cellStyle name="SAPBEXexcCritical4 2 3 3" xfId="39517" xr:uid="{00000000-0005-0000-0000-0000128E0000}"/>
    <cellStyle name="SAPBEXexcCritical4 2 3_BU&amp;IC" xfId="27391" xr:uid="{00000000-0005-0000-0000-0000138E0000}"/>
    <cellStyle name="SAPBEXexcCritical4 2 4" xfId="27392" xr:uid="{00000000-0005-0000-0000-0000148E0000}"/>
    <cellStyle name="SAPBEXexcCritical4 2 4 2" xfId="39518" xr:uid="{00000000-0005-0000-0000-0000158E0000}"/>
    <cellStyle name="SAPBEXexcCritical4 2 5" xfId="27393" xr:uid="{00000000-0005-0000-0000-0000168E0000}"/>
    <cellStyle name="SAPBEXexcCritical4 2 6" xfId="784" xr:uid="{00000000-0005-0000-0000-0000178E0000}"/>
    <cellStyle name="SAPBEXexcCritical4 2_5 year overview margin" xfId="37691" xr:uid="{00000000-0005-0000-0000-0000188E0000}"/>
    <cellStyle name="SAPBEXexcCritical4 3" xfId="785" xr:uid="{00000000-0005-0000-0000-0000198E0000}"/>
    <cellStyle name="SAPBEXexcCritical4 3 2" xfId="27394" xr:uid="{00000000-0005-0000-0000-00001A8E0000}"/>
    <cellStyle name="SAPBEXexcCritical4 3 2 2" xfId="27395" xr:uid="{00000000-0005-0000-0000-00001B8E0000}"/>
    <cellStyle name="SAPBEXexcCritical4 3 2 3" xfId="39520" xr:uid="{00000000-0005-0000-0000-00001C8E0000}"/>
    <cellStyle name="SAPBEXexcCritical4 3 2_BU&amp;IC" xfId="27396" xr:uid="{00000000-0005-0000-0000-00001D8E0000}"/>
    <cellStyle name="SAPBEXexcCritical4 3 3" xfId="27397" xr:uid="{00000000-0005-0000-0000-00001E8E0000}"/>
    <cellStyle name="SAPBEXexcCritical4 3 4" xfId="39519" xr:uid="{00000000-0005-0000-0000-00001F8E0000}"/>
    <cellStyle name="SAPBEXexcCritical4 3_BU&amp;IC" xfId="27398" xr:uid="{00000000-0005-0000-0000-0000208E0000}"/>
    <cellStyle name="SAPBEXexcCritical4 4" xfId="27399" xr:uid="{00000000-0005-0000-0000-0000218E0000}"/>
    <cellStyle name="SAPBEXexcCritical4 4 2" xfId="27400" xr:uid="{00000000-0005-0000-0000-0000228E0000}"/>
    <cellStyle name="SAPBEXexcCritical4 4 2 2" xfId="27401" xr:uid="{00000000-0005-0000-0000-0000238E0000}"/>
    <cellStyle name="SAPBEXexcCritical4 4 2 3" xfId="39522" xr:uid="{00000000-0005-0000-0000-0000248E0000}"/>
    <cellStyle name="SAPBEXexcCritical4 4 2_BU&amp;IC" xfId="27402" xr:uid="{00000000-0005-0000-0000-0000258E0000}"/>
    <cellStyle name="SAPBEXexcCritical4 4 3" xfId="27403" xr:uid="{00000000-0005-0000-0000-0000268E0000}"/>
    <cellStyle name="SAPBEXexcCritical4 4 4" xfId="39521" xr:uid="{00000000-0005-0000-0000-0000278E0000}"/>
    <cellStyle name="SAPBEXexcCritical4 4_BU&amp;IC" xfId="27404" xr:uid="{00000000-0005-0000-0000-0000288E0000}"/>
    <cellStyle name="SAPBEXexcCritical4 5" xfId="27405" xr:uid="{00000000-0005-0000-0000-0000298E0000}"/>
    <cellStyle name="SAPBEXexcCritical4 5 2" xfId="27406" xr:uid="{00000000-0005-0000-0000-00002A8E0000}"/>
    <cellStyle name="SAPBEXexcCritical4 5 2 2" xfId="27407" xr:uid="{00000000-0005-0000-0000-00002B8E0000}"/>
    <cellStyle name="SAPBEXexcCritical4 5 2 3" xfId="39524" xr:uid="{00000000-0005-0000-0000-00002C8E0000}"/>
    <cellStyle name="SAPBEXexcCritical4 5 2_BU&amp;IC" xfId="27408" xr:uid="{00000000-0005-0000-0000-00002D8E0000}"/>
    <cellStyle name="SAPBEXexcCritical4 5 3" xfId="27409" xr:uid="{00000000-0005-0000-0000-00002E8E0000}"/>
    <cellStyle name="SAPBEXexcCritical4 5 4" xfId="39523" xr:uid="{00000000-0005-0000-0000-00002F8E0000}"/>
    <cellStyle name="SAPBEXexcCritical4 5_BU&amp;IC" xfId="27410" xr:uid="{00000000-0005-0000-0000-0000308E0000}"/>
    <cellStyle name="SAPBEXexcCritical4 6" xfId="27411" xr:uid="{00000000-0005-0000-0000-0000318E0000}"/>
    <cellStyle name="SAPBEXexcCritical4 6 2" xfId="27412" xr:uid="{00000000-0005-0000-0000-0000328E0000}"/>
    <cellStyle name="SAPBEXexcCritical4 6 3" xfId="39525" xr:uid="{00000000-0005-0000-0000-0000338E0000}"/>
    <cellStyle name="SAPBEXexcCritical4 6_BU&amp;IC" xfId="27413" xr:uid="{00000000-0005-0000-0000-0000348E0000}"/>
    <cellStyle name="SAPBEXexcCritical4 7" xfId="27414" xr:uid="{00000000-0005-0000-0000-0000358E0000}"/>
    <cellStyle name="SAPBEXexcCritical4 7 2" xfId="27415" xr:uid="{00000000-0005-0000-0000-0000368E0000}"/>
    <cellStyle name="SAPBEXexcCritical4 7 3" xfId="39526" xr:uid="{00000000-0005-0000-0000-0000378E0000}"/>
    <cellStyle name="SAPBEXexcCritical4 7_BU&amp;IC" xfId="27416" xr:uid="{00000000-0005-0000-0000-0000388E0000}"/>
    <cellStyle name="SAPBEXexcCritical4 8" xfId="27417" xr:uid="{00000000-0005-0000-0000-0000398E0000}"/>
    <cellStyle name="SAPBEXexcCritical4 8 2" xfId="39527" xr:uid="{00000000-0005-0000-0000-00003A8E0000}"/>
    <cellStyle name="SAPBEXexcCritical4 9" xfId="27418" xr:uid="{00000000-0005-0000-0000-00003B8E0000}"/>
    <cellStyle name="SAPBEXexcCritical4 9 2" xfId="39528" xr:uid="{00000000-0005-0000-0000-00003C8E0000}"/>
    <cellStyle name="SAPBEXexcCritical4_130802_Segmentberichterstattung_V2" xfId="305" xr:uid="{00000000-0005-0000-0000-00003D8E0000}"/>
    <cellStyle name="SAPBEXexcCritical5" xfId="306" xr:uid="{00000000-0005-0000-0000-00003E8E0000}"/>
    <cellStyle name="SAPBEXexcCritical5 10" xfId="786" xr:uid="{00000000-0005-0000-0000-00003F8E0000}"/>
    <cellStyle name="SAPBEXexcCritical5 2" xfId="307" xr:uid="{00000000-0005-0000-0000-0000408E0000}"/>
    <cellStyle name="SAPBEXexcCritical5 2 2" xfId="27419" xr:uid="{00000000-0005-0000-0000-0000418E0000}"/>
    <cellStyle name="SAPBEXexcCritical5 2 2 2" xfId="27420" xr:uid="{00000000-0005-0000-0000-0000428E0000}"/>
    <cellStyle name="SAPBEXexcCritical5 2 2 3" xfId="39529" xr:uid="{00000000-0005-0000-0000-0000438E0000}"/>
    <cellStyle name="SAPBEXexcCritical5 2 2_BU&amp;IC" xfId="27421" xr:uid="{00000000-0005-0000-0000-0000448E0000}"/>
    <cellStyle name="SAPBEXexcCritical5 2 3" xfId="27422" xr:uid="{00000000-0005-0000-0000-0000458E0000}"/>
    <cellStyle name="SAPBEXexcCritical5 2 3 2" xfId="27423" xr:uid="{00000000-0005-0000-0000-0000468E0000}"/>
    <cellStyle name="SAPBEXexcCritical5 2 3 3" xfId="39530" xr:uid="{00000000-0005-0000-0000-0000478E0000}"/>
    <cellStyle name="SAPBEXexcCritical5 2 3_BU&amp;IC" xfId="27424" xr:uid="{00000000-0005-0000-0000-0000488E0000}"/>
    <cellStyle name="SAPBEXexcCritical5 2 4" xfId="27425" xr:uid="{00000000-0005-0000-0000-0000498E0000}"/>
    <cellStyle name="SAPBEXexcCritical5 2 4 2" xfId="39531" xr:uid="{00000000-0005-0000-0000-00004A8E0000}"/>
    <cellStyle name="SAPBEXexcCritical5 2 5" xfId="27426" xr:uid="{00000000-0005-0000-0000-00004B8E0000}"/>
    <cellStyle name="SAPBEXexcCritical5 2 6" xfId="787" xr:uid="{00000000-0005-0000-0000-00004C8E0000}"/>
    <cellStyle name="SAPBEXexcCritical5 2_5 year overview margin" xfId="37692" xr:uid="{00000000-0005-0000-0000-00004D8E0000}"/>
    <cellStyle name="SAPBEXexcCritical5 3" xfId="788" xr:uid="{00000000-0005-0000-0000-00004E8E0000}"/>
    <cellStyle name="SAPBEXexcCritical5 3 2" xfId="27427" xr:uid="{00000000-0005-0000-0000-00004F8E0000}"/>
    <cellStyle name="SAPBEXexcCritical5 3 2 2" xfId="27428" xr:uid="{00000000-0005-0000-0000-0000508E0000}"/>
    <cellStyle name="SAPBEXexcCritical5 3 2 3" xfId="39533" xr:uid="{00000000-0005-0000-0000-0000518E0000}"/>
    <cellStyle name="SAPBEXexcCritical5 3 2_BU&amp;IC" xfId="27429" xr:uid="{00000000-0005-0000-0000-0000528E0000}"/>
    <cellStyle name="SAPBEXexcCritical5 3 3" xfId="27430" xr:uid="{00000000-0005-0000-0000-0000538E0000}"/>
    <cellStyle name="SAPBEXexcCritical5 3 4" xfId="39532" xr:uid="{00000000-0005-0000-0000-0000548E0000}"/>
    <cellStyle name="SAPBEXexcCritical5 3_BU&amp;IC" xfId="27431" xr:uid="{00000000-0005-0000-0000-0000558E0000}"/>
    <cellStyle name="SAPBEXexcCritical5 4" xfId="27432" xr:uid="{00000000-0005-0000-0000-0000568E0000}"/>
    <cellStyle name="SAPBEXexcCritical5 4 2" xfId="27433" xr:uid="{00000000-0005-0000-0000-0000578E0000}"/>
    <cellStyle name="SAPBEXexcCritical5 4 2 2" xfId="27434" xr:uid="{00000000-0005-0000-0000-0000588E0000}"/>
    <cellStyle name="SAPBEXexcCritical5 4 2 3" xfId="39535" xr:uid="{00000000-0005-0000-0000-0000598E0000}"/>
    <cellStyle name="SAPBEXexcCritical5 4 2_BU&amp;IC" xfId="27435" xr:uid="{00000000-0005-0000-0000-00005A8E0000}"/>
    <cellStyle name="SAPBEXexcCritical5 4 3" xfId="27436" xr:uid="{00000000-0005-0000-0000-00005B8E0000}"/>
    <cellStyle name="SAPBEXexcCritical5 4 4" xfId="39534" xr:uid="{00000000-0005-0000-0000-00005C8E0000}"/>
    <cellStyle name="SAPBEXexcCritical5 4_BU&amp;IC" xfId="27437" xr:uid="{00000000-0005-0000-0000-00005D8E0000}"/>
    <cellStyle name="SAPBEXexcCritical5 5" xfId="27438" xr:uid="{00000000-0005-0000-0000-00005E8E0000}"/>
    <cellStyle name="SAPBEXexcCritical5 5 2" xfId="27439" xr:uid="{00000000-0005-0000-0000-00005F8E0000}"/>
    <cellStyle name="SAPBEXexcCritical5 5 2 2" xfId="27440" xr:uid="{00000000-0005-0000-0000-0000608E0000}"/>
    <cellStyle name="SAPBEXexcCritical5 5 2 3" xfId="39537" xr:uid="{00000000-0005-0000-0000-0000618E0000}"/>
    <cellStyle name="SAPBEXexcCritical5 5 2_BU&amp;IC" xfId="27441" xr:uid="{00000000-0005-0000-0000-0000628E0000}"/>
    <cellStyle name="SAPBEXexcCritical5 5 3" xfId="27442" xr:uid="{00000000-0005-0000-0000-0000638E0000}"/>
    <cellStyle name="SAPBEXexcCritical5 5 4" xfId="39536" xr:uid="{00000000-0005-0000-0000-0000648E0000}"/>
    <cellStyle name="SAPBEXexcCritical5 5_BU&amp;IC" xfId="27443" xr:uid="{00000000-0005-0000-0000-0000658E0000}"/>
    <cellStyle name="SAPBEXexcCritical5 6" xfId="27444" xr:uid="{00000000-0005-0000-0000-0000668E0000}"/>
    <cellStyle name="SAPBEXexcCritical5 6 2" xfId="27445" xr:uid="{00000000-0005-0000-0000-0000678E0000}"/>
    <cellStyle name="SAPBEXexcCritical5 6 3" xfId="39538" xr:uid="{00000000-0005-0000-0000-0000688E0000}"/>
    <cellStyle name="SAPBEXexcCritical5 6_BU&amp;IC" xfId="27446" xr:uid="{00000000-0005-0000-0000-0000698E0000}"/>
    <cellStyle name="SAPBEXexcCritical5 7" xfId="27447" xr:uid="{00000000-0005-0000-0000-00006A8E0000}"/>
    <cellStyle name="SAPBEXexcCritical5 7 2" xfId="27448" xr:uid="{00000000-0005-0000-0000-00006B8E0000}"/>
    <cellStyle name="SAPBEXexcCritical5 7 3" xfId="39539" xr:uid="{00000000-0005-0000-0000-00006C8E0000}"/>
    <cellStyle name="SAPBEXexcCritical5 7_BU&amp;IC" xfId="27449" xr:uid="{00000000-0005-0000-0000-00006D8E0000}"/>
    <cellStyle name="SAPBEXexcCritical5 8" xfId="27450" xr:uid="{00000000-0005-0000-0000-00006E8E0000}"/>
    <cellStyle name="SAPBEXexcCritical5 8 2" xfId="39540" xr:uid="{00000000-0005-0000-0000-00006F8E0000}"/>
    <cellStyle name="SAPBEXexcCritical5 9" xfId="27451" xr:uid="{00000000-0005-0000-0000-0000708E0000}"/>
    <cellStyle name="SAPBEXexcCritical5 9 2" xfId="39541" xr:uid="{00000000-0005-0000-0000-0000718E0000}"/>
    <cellStyle name="SAPBEXexcCritical5_130802_Segmentberichterstattung_V2" xfId="308" xr:uid="{00000000-0005-0000-0000-0000728E0000}"/>
    <cellStyle name="SAPBEXexcCritical6" xfId="309" xr:uid="{00000000-0005-0000-0000-0000738E0000}"/>
    <cellStyle name="SAPBEXexcCritical6 10" xfId="789" xr:uid="{00000000-0005-0000-0000-0000748E0000}"/>
    <cellStyle name="SAPBEXexcCritical6 2" xfId="310" xr:uid="{00000000-0005-0000-0000-0000758E0000}"/>
    <cellStyle name="SAPBEXexcCritical6 2 2" xfId="27452" xr:uid="{00000000-0005-0000-0000-0000768E0000}"/>
    <cellStyle name="SAPBEXexcCritical6 2 2 2" xfId="27453" xr:uid="{00000000-0005-0000-0000-0000778E0000}"/>
    <cellStyle name="SAPBEXexcCritical6 2 2 3" xfId="39542" xr:uid="{00000000-0005-0000-0000-0000788E0000}"/>
    <cellStyle name="SAPBEXexcCritical6 2 2_BU&amp;IC" xfId="27454" xr:uid="{00000000-0005-0000-0000-0000798E0000}"/>
    <cellStyle name="SAPBEXexcCritical6 2 3" xfId="27455" xr:uid="{00000000-0005-0000-0000-00007A8E0000}"/>
    <cellStyle name="SAPBEXexcCritical6 2 3 2" xfId="27456" xr:uid="{00000000-0005-0000-0000-00007B8E0000}"/>
    <cellStyle name="SAPBEXexcCritical6 2 3 3" xfId="39543" xr:uid="{00000000-0005-0000-0000-00007C8E0000}"/>
    <cellStyle name="SAPBEXexcCritical6 2 3_BU&amp;IC" xfId="27457" xr:uid="{00000000-0005-0000-0000-00007D8E0000}"/>
    <cellStyle name="SAPBEXexcCritical6 2 4" xfId="27458" xr:uid="{00000000-0005-0000-0000-00007E8E0000}"/>
    <cellStyle name="SAPBEXexcCritical6 2 4 2" xfId="39544" xr:uid="{00000000-0005-0000-0000-00007F8E0000}"/>
    <cellStyle name="SAPBEXexcCritical6 2 5" xfId="27459" xr:uid="{00000000-0005-0000-0000-0000808E0000}"/>
    <cellStyle name="SAPBEXexcCritical6 2 6" xfId="790" xr:uid="{00000000-0005-0000-0000-0000818E0000}"/>
    <cellStyle name="SAPBEXexcCritical6 2_5 year overview margin" xfId="37693" xr:uid="{00000000-0005-0000-0000-0000828E0000}"/>
    <cellStyle name="SAPBEXexcCritical6 3" xfId="791" xr:uid="{00000000-0005-0000-0000-0000838E0000}"/>
    <cellStyle name="SAPBEXexcCritical6 3 2" xfId="27460" xr:uid="{00000000-0005-0000-0000-0000848E0000}"/>
    <cellStyle name="SAPBEXexcCritical6 3 2 2" xfId="27461" xr:uid="{00000000-0005-0000-0000-0000858E0000}"/>
    <cellStyle name="SAPBEXexcCritical6 3 2 3" xfId="39546" xr:uid="{00000000-0005-0000-0000-0000868E0000}"/>
    <cellStyle name="SAPBEXexcCritical6 3 2_BU&amp;IC" xfId="27462" xr:uid="{00000000-0005-0000-0000-0000878E0000}"/>
    <cellStyle name="SAPBEXexcCritical6 3 3" xfId="27463" xr:uid="{00000000-0005-0000-0000-0000888E0000}"/>
    <cellStyle name="SAPBEXexcCritical6 3 4" xfId="39545" xr:uid="{00000000-0005-0000-0000-0000898E0000}"/>
    <cellStyle name="SAPBEXexcCritical6 3_BU&amp;IC" xfId="27464" xr:uid="{00000000-0005-0000-0000-00008A8E0000}"/>
    <cellStyle name="SAPBEXexcCritical6 4" xfId="27465" xr:uid="{00000000-0005-0000-0000-00008B8E0000}"/>
    <cellStyle name="SAPBEXexcCritical6 4 2" xfId="27466" xr:uid="{00000000-0005-0000-0000-00008C8E0000}"/>
    <cellStyle name="SAPBEXexcCritical6 4 2 2" xfId="27467" xr:uid="{00000000-0005-0000-0000-00008D8E0000}"/>
    <cellStyle name="SAPBEXexcCritical6 4 2 3" xfId="39548" xr:uid="{00000000-0005-0000-0000-00008E8E0000}"/>
    <cellStyle name="SAPBEXexcCritical6 4 2_BU&amp;IC" xfId="27468" xr:uid="{00000000-0005-0000-0000-00008F8E0000}"/>
    <cellStyle name="SAPBEXexcCritical6 4 3" xfId="27469" xr:uid="{00000000-0005-0000-0000-0000908E0000}"/>
    <cellStyle name="SAPBEXexcCritical6 4 4" xfId="39547" xr:uid="{00000000-0005-0000-0000-0000918E0000}"/>
    <cellStyle name="SAPBEXexcCritical6 4_BU&amp;IC" xfId="27470" xr:uid="{00000000-0005-0000-0000-0000928E0000}"/>
    <cellStyle name="SAPBEXexcCritical6 5" xfId="27471" xr:uid="{00000000-0005-0000-0000-0000938E0000}"/>
    <cellStyle name="SAPBEXexcCritical6 5 2" xfId="27472" xr:uid="{00000000-0005-0000-0000-0000948E0000}"/>
    <cellStyle name="SAPBEXexcCritical6 5 2 2" xfId="27473" xr:uid="{00000000-0005-0000-0000-0000958E0000}"/>
    <cellStyle name="SAPBEXexcCritical6 5 2 3" xfId="39550" xr:uid="{00000000-0005-0000-0000-0000968E0000}"/>
    <cellStyle name="SAPBEXexcCritical6 5 2_BU&amp;IC" xfId="27474" xr:uid="{00000000-0005-0000-0000-0000978E0000}"/>
    <cellStyle name="SAPBEXexcCritical6 5 3" xfId="27475" xr:uid="{00000000-0005-0000-0000-0000988E0000}"/>
    <cellStyle name="SAPBEXexcCritical6 5 4" xfId="39549" xr:uid="{00000000-0005-0000-0000-0000998E0000}"/>
    <cellStyle name="SAPBEXexcCritical6 5_BU&amp;IC" xfId="27476" xr:uid="{00000000-0005-0000-0000-00009A8E0000}"/>
    <cellStyle name="SAPBEXexcCritical6 6" xfId="27477" xr:uid="{00000000-0005-0000-0000-00009B8E0000}"/>
    <cellStyle name="SAPBEXexcCritical6 6 2" xfId="27478" xr:uid="{00000000-0005-0000-0000-00009C8E0000}"/>
    <cellStyle name="SAPBEXexcCritical6 6 3" xfId="39551" xr:uid="{00000000-0005-0000-0000-00009D8E0000}"/>
    <cellStyle name="SAPBEXexcCritical6 6_BU&amp;IC" xfId="27479" xr:uid="{00000000-0005-0000-0000-00009E8E0000}"/>
    <cellStyle name="SAPBEXexcCritical6 7" xfId="27480" xr:uid="{00000000-0005-0000-0000-00009F8E0000}"/>
    <cellStyle name="SAPBEXexcCritical6 7 2" xfId="27481" xr:uid="{00000000-0005-0000-0000-0000A08E0000}"/>
    <cellStyle name="SAPBEXexcCritical6 7 3" xfId="39552" xr:uid="{00000000-0005-0000-0000-0000A18E0000}"/>
    <cellStyle name="SAPBEXexcCritical6 7_BU&amp;IC" xfId="27482" xr:uid="{00000000-0005-0000-0000-0000A28E0000}"/>
    <cellStyle name="SAPBEXexcCritical6 8" xfId="27483" xr:uid="{00000000-0005-0000-0000-0000A38E0000}"/>
    <cellStyle name="SAPBEXexcCritical6 8 2" xfId="39553" xr:uid="{00000000-0005-0000-0000-0000A48E0000}"/>
    <cellStyle name="SAPBEXexcCritical6 9" xfId="27484" xr:uid="{00000000-0005-0000-0000-0000A58E0000}"/>
    <cellStyle name="SAPBEXexcCritical6 9 2" xfId="39554" xr:uid="{00000000-0005-0000-0000-0000A68E0000}"/>
    <cellStyle name="SAPBEXexcCritical6_130802_Segmentberichterstattung_V2" xfId="311" xr:uid="{00000000-0005-0000-0000-0000A78E0000}"/>
    <cellStyle name="SAPBEXexcGood1" xfId="312" xr:uid="{00000000-0005-0000-0000-0000A88E0000}"/>
    <cellStyle name="SAPBEXexcGood1 10" xfId="792" xr:uid="{00000000-0005-0000-0000-0000A98E0000}"/>
    <cellStyle name="SAPBEXexcGood1 2" xfId="313" xr:uid="{00000000-0005-0000-0000-0000AA8E0000}"/>
    <cellStyle name="SAPBEXexcGood1 2 2" xfId="27485" xr:uid="{00000000-0005-0000-0000-0000AB8E0000}"/>
    <cellStyle name="SAPBEXexcGood1 2 2 2" xfId="27486" xr:uid="{00000000-0005-0000-0000-0000AC8E0000}"/>
    <cellStyle name="SAPBEXexcGood1 2 2 3" xfId="39555" xr:uid="{00000000-0005-0000-0000-0000AD8E0000}"/>
    <cellStyle name="SAPBEXexcGood1 2 2_BU&amp;IC" xfId="27487" xr:uid="{00000000-0005-0000-0000-0000AE8E0000}"/>
    <cellStyle name="SAPBEXexcGood1 2 3" xfId="27488" xr:uid="{00000000-0005-0000-0000-0000AF8E0000}"/>
    <cellStyle name="SAPBEXexcGood1 2 3 2" xfId="27489" xr:uid="{00000000-0005-0000-0000-0000B08E0000}"/>
    <cellStyle name="SAPBEXexcGood1 2 3 3" xfId="39556" xr:uid="{00000000-0005-0000-0000-0000B18E0000}"/>
    <cellStyle name="SAPBEXexcGood1 2 3_BU&amp;IC" xfId="27490" xr:uid="{00000000-0005-0000-0000-0000B28E0000}"/>
    <cellStyle name="SAPBEXexcGood1 2 4" xfId="27491" xr:uid="{00000000-0005-0000-0000-0000B38E0000}"/>
    <cellStyle name="SAPBEXexcGood1 2 4 2" xfId="39557" xr:uid="{00000000-0005-0000-0000-0000B48E0000}"/>
    <cellStyle name="SAPBEXexcGood1 2 5" xfId="27492" xr:uid="{00000000-0005-0000-0000-0000B58E0000}"/>
    <cellStyle name="SAPBEXexcGood1 2 6" xfId="793" xr:uid="{00000000-0005-0000-0000-0000B68E0000}"/>
    <cellStyle name="SAPBEXexcGood1 2_5 year overview margin" xfId="37694" xr:uid="{00000000-0005-0000-0000-0000B78E0000}"/>
    <cellStyle name="SAPBEXexcGood1 3" xfId="794" xr:uid="{00000000-0005-0000-0000-0000B88E0000}"/>
    <cellStyle name="SAPBEXexcGood1 3 2" xfId="27493" xr:uid="{00000000-0005-0000-0000-0000B98E0000}"/>
    <cellStyle name="SAPBEXexcGood1 3 2 2" xfId="27494" xr:uid="{00000000-0005-0000-0000-0000BA8E0000}"/>
    <cellStyle name="SAPBEXexcGood1 3 2 3" xfId="39559" xr:uid="{00000000-0005-0000-0000-0000BB8E0000}"/>
    <cellStyle name="SAPBEXexcGood1 3 2_BU&amp;IC" xfId="27495" xr:uid="{00000000-0005-0000-0000-0000BC8E0000}"/>
    <cellStyle name="SAPBEXexcGood1 3 3" xfId="27496" xr:uid="{00000000-0005-0000-0000-0000BD8E0000}"/>
    <cellStyle name="SAPBEXexcGood1 3 4" xfId="39558" xr:uid="{00000000-0005-0000-0000-0000BE8E0000}"/>
    <cellStyle name="SAPBEXexcGood1 3_BU&amp;IC" xfId="27497" xr:uid="{00000000-0005-0000-0000-0000BF8E0000}"/>
    <cellStyle name="SAPBEXexcGood1 4" xfId="27498" xr:uid="{00000000-0005-0000-0000-0000C08E0000}"/>
    <cellStyle name="SAPBEXexcGood1 4 2" xfId="27499" xr:uid="{00000000-0005-0000-0000-0000C18E0000}"/>
    <cellStyle name="SAPBEXexcGood1 4 2 2" xfId="27500" xr:uid="{00000000-0005-0000-0000-0000C28E0000}"/>
    <cellStyle name="SAPBEXexcGood1 4 2 3" xfId="39561" xr:uid="{00000000-0005-0000-0000-0000C38E0000}"/>
    <cellStyle name="SAPBEXexcGood1 4 2_BU&amp;IC" xfId="27501" xr:uid="{00000000-0005-0000-0000-0000C48E0000}"/>
    <cellStyle name="SAPBEXexcGood1 4 3" xfId="27502" xr:uid="{00000000-0005-0000-0000-0000C58E0000}"/>
    <cellStyle name="SAPBEXexcGood1 4 4" xfId="39560" xr:uid="{00000000-0005-0000-0000-0000C68E0000}"/>
    <cellStyle name="SAPBEXexcGood1 4_BU&amp;IC" xfId="27503" xr:uid="{00000000-0005-0000-0000-0000C78E0000}"/>
    <cellStyle name="SAPBEXexcGood1 5" xfId="27504" xr:uid="{00000000-0005-0000-0000-0000C88E0000}"/>
    <cellStyle name="SAPBEXexcGood1 5 2" xfId="27505" xr:uid="{00000000-0005-0000-0000-0000C98E0000}"/>
    <cellStyle name="SAPBEXexcGood1 5 2 2" xfId="27506" xr:uid="{00000000-0005-0000-0000-0000CA8E0000}"/>
    <cellStyle name="SAPBEXexcGood1 5 2 3" xfId="39563" xr:uid="{00000000-0005-0000-0000-0000CB8E0000}"/>
    <cellStyle name="SAPBEXexcGood1 5 2_BU&amp;IC" xfId="27507" xr:uid="{00000000-0005-0000-0000-0000CC8E0000}"/>
    <cellStyle name="SAPBEXexcGood1 5 3" xfId="27508" xr:uid="{00000000-0005-0000-0000-0000CD8E0000}"/>
    <cellStyle name="SAPBEXexcGood1 5 4" xfId="39562" xr:uid="{00000000-0005-0000-0000-0000CE8E0000}"/>
    <cellStyle name="SAPBEXexcGood1 5_BU&amp;IC" xfId="27509" xr:uid="{00000000-0005-0000-0000-0000CF8E0000}"/>
    <cellStyle name="SAPBEXexcGood1 6" xfId="27510" xr:uid="{00000000-0005-0000-0000-0000D08E0000}"/>
    <cellStyle name="SAPBEXexcGood1 6 2" xfId="27511" xr:uid="{00000000-0005-0000-0000-0000D18E0000}"/>
    <cellStyle name="SAPBEXexcGood1 6 3" xfId="39564" xr:uid="{00000000-0005-0000-0000-0000D28E0000}"/>
    <cellStyle name="SAPBEXexcGood1 6_BU&amp;IC" xfId="27512" xr:uid="{00000000-0005-0000-0000-0000D38E0000}"/>
    <cellStyle name="SAPBEXexcGood1 7" xfId="27513" xr:uid="{00000000-0005-0000-0000-0000D48E0000}"/>
    <cellStyle name="SAPBEXexcGood1 7 2" xfId="27514" xr:uid="{00000000-0005-0000-0000-0000D58E0000}"/>
    <cellStyle name="SAPBEXexcGood1 7 3" xfId="39565" xr:uid="{00000000-0005-0000-0000-0000D68E0000}"/>
    <cellStyle name="SAPBEXexcGood1 7_BU&amp;IC" xfId="27515" xr:uid="{00000000-0005-0000-0000-0000D78E0000}"/>
    <cellStyle name="SAPBEXexcGood1 8" xfId="27516" xr:uid="{00000000-0005-0000-0000-0000D88E0000}"/>
    <cellStyle name="SAPBEXexcGood1 8 2" xfId="39566" xr:uid="{00000000-0005-0000-0000-0000D98E0000}"/>
    <cellStyle name="SAPBEXexcGood1 9" xfId="27517" xr:uid="{00000000-0005-0000-0000-0000DA8E0000}"/>
    <cellStyle name="SAPBEXexcGood1 9 2" xfId="39567" xr:uid="{00000000-0005-0000-0000-0000DB8E0000}"/>
    <cellStyle name="SAPBEXexcGood1_130802_Segmentberichterstattung_V2" xfId="314" xr:uid="{00000000-0005-0000-0000-0000DC8E0000}"/>
    <cellStyle name="SAPBEXexcGood2" xfId="315" xr:uid="{00000000-0005-0000-0000-0000DD8E0000}"/>
    <cellStyle name="SAPBEXexcGood2 10" xfId="795" xr:uid="{00000000-0005-0000-0000-0000DE8E0000}"/>
    <cellStyle name="SAPBEXexcGood2 2" xfId="316" xr:uid="{00000000-0005-0000-0000-0000DF8E0000}"/>
    <cellStyle name="SAPBEXexcGood2 2 2" xfId="27518" xr:uid="{00000000-0005-0000-0000-0000E08E0000}"/>
    <cellStyle name="SAPBEXexcGood2 2 2 2" xfId="27519" xr:uid="{00000000-0005-0000-0000-0000E18E0000}"/>
    <cellStyle name="SAPBEXexcGood2 2 2 3" xfId="39568" xr:uid="{00000000-0005-0000-0000-0000E28E0000}"/>
    <cellStyle name="SAPBEXexcGood2 2 2_BU&amp;IC" xfId="27520" xr:uid="{00000000-0005-0000-0000-0000E38E0000}"/>
    <cellStyle name="SAPBEXexcGood2 2 3" xfId="27521" xr:uid="{00000000-0005-0000-0000-0000E48E0000}"/>
    <cellStyle name="SAPBEXexcGood2 2 3 2" xfId="27522" xr:uid="{00000000-0005-0000-0000-0000E58E0000}"/>
    <cellStyle name="SAPBEXexcGood2 2 3 3" xfId="39569" xr:uid="{00000000-0005-0000-0000-0000E68E0000}"/>
    <cellStyle name="SAPBEXexcGood2 2 3_BU&amp;IC" xfId="27523" xr:uid="{00000000-0005-0000-0000-0000E78E0000}"/>
    <cellStyle name="SAPBEXexcGood2 2 4" xfId="27524" xr:uid="{00000000-0005-0000-0000-0000E88E0000}"/>
    <cellStyle name="SAPBEXexcGood2 2 4 2" xfId="39570" xr:uid="{00000000-0005-0000-0000-0000E98E0000}"/>
    <cellStyle name="SAPBEXexcGood2 2 5" xfId="27525" xr:uid="{00000000-0005-0000-0000-0000EA8E0000}"/>
    <cellStyle name="SAPBEXexcGood2 2 6" xfId="796" xr:uid="{00000000-0005-0000-0000-0000EB8E0000}"/>
    <cellStyle name="SAPBEXexcGood2 2_5 year overview margin" xfId="37695" xr:uid="{00000000-0005-0000-0000-0000EC8E0000}"/>
    <cellStyle name="SAPBEXexcGood2 3" xfId="797" xr:uid="{00000000-0005-0000-0000-0000ED8E0000}"/>
    <cellStyle name="SAPBEXexcGood2 3 2" xfId="27526" xr:uid="{00000000-0005-0000-0000-0000EE8E0000}"/>
    <cellStyle name="SAPBEXexcGood2 3 2 2" xfId="27527" xr:uid="{00000000-0005-0000-0000-0000EF8E0000}"/>
    <cellStyle name="SAPBEXexcGood2 3 2 3" xfId="39572" xr:uid="{00000000-0005-0000-0000-0000F08E0000}"/>
    <cellStyle name="SAPBEXexcGood2 3 2_BU&amp;IC" xfId="27528" xr:uid="{00000000-0005-0000-0000-0000F18E0000}"/>
    <cellStyle name="SAPBEXexcGood2 3 3" xfId="27529" xr:uid="{00000000-0005-0000-0000-0000F28E0000}"/>
    <cellStyle name="SAPBEXexcGood2 3 4" xfId="39571" xr:uid="{00000000-0005-0000-0000-0000F38E0000}"/>
    <cellStyle name="SAPBEXexcGood2 3_BU&amp;IC" xfId="27530" xr:uid="{00000000-0005-0000-0000-0000F48E0000}"/>
    <cellStyle name="SAPBEXexcGood2 4" xfId="27531" xr:uid="{00000000-0005-0000-0000-0000F58E0000}"/>
    <cellStyle name="SAPBEXexcGood2 4 2" xfId="27532" xr:uid="{00000000-0005-0000-0000-0000F68E0000}"/>
    <cellStyle name="SAPBEXexcGood2 4 2 2" xfId="27533" xr:uid="{00000000-0005-0000-0000-0000F78E0000}"/>
    <cellStyle name="SAPBEXexcGood2 4 2 3" xfId="39574" xr:uid="{00000000-0005-0000-0000-0000F88E0000}"/>
    <cellStyle name="SAPBEXexcGood2 4 2_BU&amp;IC" xfId="27534" xr:uid="{00000000-0005-0000-0000-0000F98E0000}"/>
    <cellStyle name="SAPBEXexcGood2 4 3" xfId="27535" xr:uid="{00000000-0005-0000-0000-0000FA8E0000}"/>
    <cellStyle name="SAPBEXexcGood2 4 4" xfId="39573" xr:uid="{00000000-0005-0000-0000-0000FB8E0000}"/>
    <cellStyle name="SAPBEXexcGood2 4_BU&amp;IC" xfId="27536" xr:uid="{00000000-0005-0000-0000-0000FC8E0000}"/>
    <cellStyle name="SAPBEXexcGood2 5" xfId="27537" xr:uid="{00000000-0005-0000-0000-0000FD8E0000}"/>
    <cellStyle name="SAPBEXexcGood2 5 2" xfId="27538" xr:uid="{00000000-0005-0000-0000-0000FE8E0000}"/>
    <cellStyle name="SAPBEXexcGood2 5 2 2" xfId="27539" xr:uid="{00000000-0005-0000-0000-0000FF8E0000}"/>
    <cellStyle name="SAPBEXexcGood2 5 2 3" xfId="39576" xr:uid="{00000000-0005-0000-0000-0000008F0000}"/>
    <cellStyle name="SAPBEXexcGood2 5 2_BU&amp;IC" xfId="27540" xr:uid="{00000000-0005-0000-0000-0000018F0000}"/>
    <cellStyle name="SAPBEXexcGood2 5 3" xfId="27541" xr:uid="{00000000-0005-0000-0000-0000028F0000}"/>
    <cellStyle name="SAPBEXexcGood2 5 4" xfId="39575" xr:uid="{00000000-0005-0000-0000-0000038F0000}"/>
    <cellStyle name="SAPBEXexcGood2 5_BU&amp;IC" xfId="27542" xr:uid="{00000000-0005-0000-0000-0000048F0000}"/>
    <cellStyle name="SAPBEXexcGood2 6" xfId="27543" xr:uid="{00000000-0005-0000-0000-0000058F0000}"/>
    <cellStyle name="SAPBEXexcGood2 6 2" xfId="27544" xr:uid="{00000000-0005-0000-0000-0000068F0000}"/>
    <cellStyle name="SAPBEXexcGood2 6 3" xfId="39577" xr:uid="{00000000-0005-0000-0000-0000078F0000}"/>
    <cellStyle name="SAPBEXexcGood2 6_BU&amp;IC" xfId="27545" xr:uid="{00000000-0005-0000-0000-0000088F0000}"/>
    <cellStyle name="SAPBEXexcGood2 7" xfId="27546" xr:uid="{00000000-0005-0000-0000-0000098F0000}"/>
    <cellStyle name="SAPBEXexcGood2 7 2" xfId="27547" xr:uid="{00000000-0005-0000-0000-00000A8F0000}"/>
    <cellStyle name="SAPBEXexcGood2 7 3" xfId="39578" xr:uid="{00000000-0005-0000-0000-00000B8F0000}"/>
    <cellStyle name="SAPBEXexcGood2 7_BU&amp;IC" xfId="27548" xr:uid="{00000000-0005-0000-0000-00000C8F0000}"/>
    <cellStyle name="SAPBEXexcGood2 8" xfId="27549" xr:uid="{00000000-0005-0000-0000-00000D8F0000}"/>
    <cellStyle name="SAPBEXexcGood2 8 2" xfId="39579" xr:uid="{00000000-0005-0000-0000-00000E8F0000}"/>
    <cellStyle name="SAPBEXexcGood2 9" xfId="27550" xr:uid="{00000000-0005-0000-0000-00000F8F0000}"/>
    <cellStyle name="SAPBEXexcGood2 9 2" xfId="39580" xr:uid="{00000000-0005-0000-0000-0000108F0000}"/>
    <cellStyle name="SAPBEXexcGood2_130802_Segmentberichterstattung_V2" xfId="317" xr:uid="{00000000-0005-0000-0000-0000118F0000}"/>
    <cellStyle name="SAPBEXexcGood3" xfId="318" xr:uid="{00000000-0005-0000-0000-0000128F0000}"/>
    <cellStyle name="SAPBEXexcGood3 10" xfId="798" xr:uid="{00000000-0005-0000-0000-0000138F0000}"/>
    <cellStyle name="SAPBEXexcGood3 2" xfId="319" xr:uid="{00000000-0005-0000-0000-0000148F0000}"/>
    <cellStyle name="SAPBEXexcGood3 2 2" xfId="27551" xr:uid="{00000000-0005-0000-0000-0000158F0000}"/>
    <cellStyle name="SAPBEXexcGood3 2 2 2" xfId="27552" xr:uid="{00000000-0005-0000-0000-0000168F0000}"/>
    <cellStyle name="SAPBEXexcGood3 2 2 3" xfId="39581" xr:uid="{00000000-0005-0000-0000-0000178F0000}"/>
    <cellStyle name="SAPBEXexcGood3 2 2_BU&amp;IC" xfId="27553" xr:uid="{00000000-0005-0000-0000-0000188F0000}"/>
    <cellStyle name="SAPBEXexcGood3 2 3" xfId="27554" xr:uid="{00000000-0005-0000-0000-0000198F0000}"/>
    <cellStyle name="SAPBEXexcGood3 2 3 2" xfId="27555" xr:uid="{00000000-0005-0000-0000-00001A8F0000}"/>
    <cellStyle name="SAPBEXexcGood3 2 3 3" xfId="39582" xr:uid="{00000000-0005-0000-0000-00001B8F0000}"/>
    <cellStyle name="SAPBEXexcGood3 2 3_BU&amp;IC" xfId="27556" xr:uid="{00000000-0005-0000-0000-00001C8F0000}"/>
    <cellStyle name="SAPBEXexcGood3 2 4" xfId="27557" xr:uid="{00000000-0005-0000-0000-00001D8F0000}"/>
    <cellStyle name="SAPBEXexcGood3 2 4 2" xfId="39583" xr:uid="{00000000-0005-0000-0000-00001E8F0000}"/>
    <cellStyle name="SAPBEXexcGood3 2 5" xfId="27558" xr:uid="{00000000-0005-0000-0000-00001F8F0000}"/>
    <cellStyle name="SAPBEXexcGood3 2 6" xfId="799" xr:uid="{00000000-0005-0000-0000-0000208F0000}"/>
    <cellStyle name="SAPBEXexcGood3 2_5 year overview margin" xfId="37696" xr:uid="{00000000-0005-0000-0000-0000218F0000}"/>
    <cellStyle name="SAPBEXexcGood3 3" xfId="800" xr:uid="{00000000-0005-0000-0000-0000228F0000}"/>
    <cellStyle name="SAPBEXexcGood3 3 2" xfId="27559" xr:uid="{00000000-0005-0000-0000-0000238F0000}"/>
    <cellStyle name="SAPBEXexcGood3 3 2 2" xfId="27560" xr:uid="{00000000-0005-0000-0000-0000248F0000}"/>
    <cellStyle name="SAPBEXexcGood3 3 2 3" xfId="39585" xr:uid="{00000000-0005-0000-0000-0000258F0000}"/>
    <cellStyle name="SAPBEXexcGood3 3 2_BU&amp;IC" xfId="27561" xr:uid="{00000000-0005-0000-0000-0000268F0000}"/>
    <cellStyle name="SAPBEXexcGood3 3 3" xfId="27562" xr:uid="{00000000-0005-0000-0000-0000278F0000}"/>
    <cellStyle name="SAPBEXexcGood3 3 4" xfId="39584" xr:uid="{00000000-0005-0000-0000-0000288F0000}"/>
    <cellStyle name="SAPBEXexcGood3 3_BU&amp;IC" xfId="27563" xr:uid="{00000000-0005-0000-0000-0000298F0000}"/>
    <cellStyle name="SAPBEXexcGood3 4" xfId="27564" xr:uid="{00000000-0005-0000-0000-00002A8F0000}"/>
    <cellStyle name="SAPBEXexcGood3 4 2" xfId="27565" xr:uid="{00000000-0005-0000-0000-00002B8F0000}"/>
    <cellStyle name="SAPBEXexcGood3 4 2 2" xfId="27566" xr:uid="{00000000-0005-0000-0000-00002C8F0000}"/>
    <cellStyle name="SAPBEXexcGood3 4 2 3" xfId="39587" xr:uid="{00000000-0005-0000-0000-00002D8F0000}"/>
    <cellStyle name="SAPBEXexcGood3 4 2_BU&amp;IC" xfId="27567" xr:uid="{00000000-0005-0000-0000-00002E8F0000}"/>
    <cellStyle name="SAPBEXexcGood3 4 3" xfId="27568" xr:uid="{00000000-0005-0000-0000-00002F8F0000}"/>
    <cellStyle name="SAPBEXexcGood3 4 4" xfId="39586" xr:uid="{00000000-0005-0000-0000-0000308F0000}"/>
    <cellStyle name="SAPBEXexcGood3 4_BU&amp;IC" xfId="27569" xr:uid="{00000000-0005-0000-0000-0000318F0000}"/>
    <cellStyle name="SAPBEXexcGood3 5" xfId="27570" xr:uid="{00000000-0005-0000-0000-0000328F0000}"/>
    <cellStyle name="SAPBEXexcGood3 5 2" xfId="27571" xr:uid="{00000000-0005-0000-0000-0000338F0000}"/>
    <cellStyle name="SAPBEXexcGood3 5 2 2" xfId="27572" xr:uid="{00000000-0005-0000-0000-0000348F0000}"/>
    <cellStyle name="SAPBEXexcGood3 5 2 3" xfId="39589" xr:uid="{00000000-0005-0000-0000-0000358F0000}"/>
    <cellStyle name="SAPBEXexcGood3 5 2_BU&amp;IC" xfId="27573" xr:uid="{00000000-0005-0000-0000-0000368F0000}"/>
    <cellStyle name="SAPBEXexcGood3 5 3" xfId="27574" xr:uid="{00000000-0005-0000-0000-0000378F0000}"/>
    <cellStyle name="SAPBEXexcGood3 5 4" xfId="39588" xr:uid="{00000000-0005-0000-0000-0000388F0000}"/>
    <cellStyle name="SAPBEXexcGood3 5_BU&amp;IC" xfId="27575" xr:uid="{00000000-0005-0000-0000-0000398F0000}"/>
    <cellStyle name="SAPBEXexcGood3 6" xfId="27576" xr:uid="{00000000-0005-0000-0000-00003A8F0000}"/>
    <cellStyle name="SAPBEXexcGood3 6 2" xfId="27577" xr:uid="{00000000-0005-0000-0000-00003B8F0000}"/>
    <cellStyle name="SAPBEXexcGood3 6 3" xfId="39590" xr:uid="{00000000-0005-0000-0000-00003C8F0000}"/>
    <cellStyle name="SAPBEXexcGood3 6_BU&amp;IC" xfId="27578" xr:uid="{00000000-0005-0000-0000-00003D8F0000}"/>
    <cellStyle name="SAPBEXexcGood3 7" xfId="27579" xr:uid="{00000000-0005-0000-0000-00003E8F0000}"/>
    <cellStyle name="SAPBEXexcGood3 7 2" xfId="27580" xr:uid="{00000000-0005-0000-0000-00003F8F0000}"/>
    <cellStyle name="SAPBEXexcGood3 7 3" xfId="39591" xr:uid="{00000000-0005-0000-0000-0000408F0000}"/>
    <cellStyle name="SAPBEXexcGood3 7_BU&amp;IC" xfId="27581" xr:uid="{00000000-0005-0000-0000-0000418F0000}"/>
    <cellStyle name="SAPBEXexcGood3 8" xfId="27582" xr:uid="{00000000-0005-0000-0000-0000428F0000}"/>
    <cellStyle name="SAPBEXexcGood3 8 2" xfId="39592" xr:uid="{00000000-0005-0000-0000-0000438F0000}"/>
    <cellStyle name="SAPBEXexcGood3 9" xfId="27583" xr:uid="{00000000-0005-0000-0000-0000448F0000}"/>
    <cellStyle name="SAPBEXexcGood3 9 2" xfId="39593" xr:uid="{00000000-0005-0000-0000-0000458F0000}"/>
    <cellStyle name="SAPBEXexcGood3_130802_Segmentberichterstattung_V2" xfId="320" xr:uid="{00000000-0005-0000-0000-0000468F0000}"/>
    <cellStyle name="SAPBEXfilterDrill" xfId="321" xr:uid="{00000000-0005-0000-0000-0000478F0000}"/>
    <cellStyle name="SAPBEXfilterDrill 2" xfId="322" xr:uid="{00000000-0005-0000-0000-0000488F0000}"/>
    <cellStyle name="SAPBEXfilterDrill 2 2" xfId="27585" xr:uid="{00000000-0005-0000-0000-0000498F0000}"/>
    <cellStyle name="SAPBEXfilterDrill 2 2 2" xfId="27586" xr:uid="{00000000-0005-0000-0000-00004A8F0000}"/>
    <cellStyle name="SAPBEXfilterDrill 2 2 3" xfId="39594" xr:uid="{00000000-0005-0000-0000-00004B8F0000}"/>
    <cellStyle name="SAPBEXfilterDrill 2 2_BU&amp;IC" xfId="27587" xr:uid="{00000000-0005-0000-0000-00004C8F0000}"/>
    <cellStyle name="SAPBEXfilterDrill 2 3" xfId="27588" xr:uid="{00000000-0005-0000-0000-00004D8F0000}"/>
    <cellStyle name="SAPBEXfilterDrill 2 3 2" xfId="27589" xr:uid="{00000000-0005-0000-0000-00004E8F0000}"/>
    <cellStyle name="SAPBEXfilterDrill 2 3 3" xfId="39595" xr:uid="{00000000-0005-0000-0000-00004F8F0000}"/>
    <cellStyle name="SAPBEXfilterDrill 2 3_BU&amp;IC" xfId="27590" xr:uid="{00000000-0005-0000-0000-0000508F0000}"/>
    <cellStyle name="SAPBEXfilterDrill 2 4" xfId="27591" xr:uid="{00000000-0005-0000-0000-0000518F0000}"/>
    <cellStyle name="SAPBEXfilterDrill 2 4 2" xfId="39596" xr:uid="{00000000-0005-0000-0000-0000528F0000}"/>
    <cellStyle name="SAPBEXfilterDrill 2 5" xfId="27592" xr:uid="{00000000-0005-0000-0000-0000538F0000}"/>
    <cellStyle name="SAPBEXfilterDrill 2 5 2" xfId="39597" xr:uid="{00000000-0005-0000-0000-0000548F0000}"/>
    <cellStyle name="SAPBEXfilterDrill 2 6" xfId="27584" xr:uid="{00000000-0005-0000-0000-0000558F0000}"/>
    <cellStyle name="SAPBEXfilterDrill 2_5 year overview margin" xfId="37697" xr:uid="{00000000-0005-0000-0000-0000568F0000}"/>
    <cellStyle name="SAPBEXfilterDrill 3" xfId="27593" xr:uid="{00000000-0005-0000-0000-0000578F0000}"/>
    <cellStyle name="SAPBEXfilterDrill 3 2" xfId="27594" xr:uid="{00000000-0005-0000-0000-0000588F0000}"/>
    <cellStyle name="SAPBEXfilterDrill 3 2 2" xfId="27595" xr:uid="{00000000-0005-0000-0000-0000598F0000}"/>
    <cellStyle name="SAPBEXfilterDrill 3 2 3" xfId="39599" xr:uid="{00000000-0005-0000-0000-00005A8F0000}"/>
    <cellStyle name="SAPBEXfilterDrill 3 2_BU&amp;IC" xfId="27596" xr:uid="{00000000-0005-0000-0000-00005B8F0000}"/>
    <cellStyle name="SAPBEXfilterDrill 3 3" xfId="27597" xr:uid="{00000000-0005-0000-0000-00005C8F0000}"/>
    <cellStyle name="SAPBEXfilterDrill 3 3 2" xfId="27598" xr:uid="{00000000-0005-0000-0000-00005D8F0000}"/>
    <cellStyle name="SAPBEXfilterDrill 3 3 3" xfId="39600" xr:uid="{00000000-0005-0000-0000-00005E8F0000}"/>
    <cellStyle name="SAPBEXfilterDrill 3 3_BU&amp;IC" xfId="27599" xr:uid="{00000000-0005-0000-0000-00005F8F0000}"/>
    <cellStyle name="SAPBEXfilterDrill 3 4" xfId="27600" xr:uid="{00000000-0005-0000-0000-0000608F0000}"/>
    <cellStyle name="SAPBEXfilterDrill 3 5" xfId="39598" xr:uid="{00000000-0005-0000-0000-0000618F0000}"/>
    <cellStyle name="SAPBEXfilterDrill 3_BU&amp;IC" xfId="27601" xr:uid="{00000000-0005-0000-0000-0000628F0000}"/>
    <cellStyle name="SAPBEXfilterDrill 4" xfId="27602" xr:uid="{00000000-0005-0000-0000-0000638F0000}"/>
    <cellStyle name="SAPBEXfilterDrill 4 2" xfId="27603" xr:uid="{00000000-0005-0000-0000-0000648F0000}"/>
    <cellStyle name="SAPBEXfilterDrill 4 2 2" xfId="27604" xr:uid="{00000000-0005-0000-0000-0000658F0000}"/>
    <cellStyle name="SAPBEXfilterDrill 4 2 3" xfId="39602" xr:uid="{00000000-0005-0000-0000-0000668F0000}"/>
    <cellStyle name="SAPBEXfilterDrill 4 2_BU&amp;IC" xfId="27605" xr:uid="{00000000-0005-0000-0000-0000678F0000}"/>
    <cellStyle name="SAPBEXfilterDrill 4 3" xfId="27606" xr:uid="{00000000-0005-0000-0000-0000688F0000}"/>
    <cellStyle name="SAPBEXfilterDrill 4 4" xfId="39601" xr:uid="{00000000-0005-0000-0000-0000698F0000}"/>
    <cellStyle name="SAPBEXfilterDrill 4_BU&amp;IC" xfId="27607" xr:uid="{00000000-0005-0000-0000-00006A8F0000}"/>
    <cellStyle name="SAPBEXfilterDrill 5" xfId="27608" xr:uid="{00000000-0005-0000-0000-00006B8F0000}"/>
    <cellStyle name="SAPBEXfilterDrill 5 2" xfId="27609" xr:uid="{00000000-0005-0000-0000-00006C8F0000}"/>
    <cellStyle name="SAPBEXfilterDrill 5 2 2" xfId="27610" xr:uid="{00000000-0005-0000-0000-00006D8F0000}"/>
    <cellStyle name="SAPBEXfilterDrill 5 2 3" xfId="39604" xr:uid="{00000000-0005-0000-0000-00006E8F0000}"/>
    <cellStyle name="SAPBEXfilterDrill 5 2_BU&amp;IC" xfId="27611" xr:uid="{00000000-0005-0000-0000-00006F8F0000}"/>
    <cellStyle name="SAPBEXfilterDrill 5 3" xfId="27612" xr:uid="{00000000-0005-0000-0000-0000708F0000}"/>
    <cellStyle name="SAPBEXfilterDrill 5 4" xfId="39603" xr:uid="{00000000-0005-0000-0000-0000718F0000}"/>
    <cellStyle name="SAPBEXfilterDrill 5_BU&amp;IC" xfId="27613" xr:uid="{00000000-0005-0000-0000-0000728F0000}"/>
    <cellStyle name="SAPBEXfilterDrill 6" xfId="27614" xr:uid="{00000000-0005-0000-0000-0000738F0000}"/>
    <cellStyle name="SAPBEXfilterDrill 6 2" xfId="27615" xr:uid="{00000000-0005-0000-0000-0000748F0000}"/>
    <cellStyle name="SAPBEXfilterDrill 6 2 2" xfId="27616" xr:uid="{00000000-0005-0000-0000-0000758F0000}"/>
    <cellStyle name="SAPBEXfilterDrill 6 2 3" xfId="39606" xr:uid="{00000000-0005-0000-0000-0000768F0000}"/>
    <cellStyle name="SAPBEXfilterDrill 6 2_BU&amp;IC" xfId="27617" xr:uid="{00000000-0005-0000-0000-0000778F0000}"/>
    <cellStyle name="SAPBEXfilterDrill 6 3" xfId="27618" xr:uid="{00000000-0005-0000-0000-0000788F0000}"/>
    <cellStyle name="SAPBEXfilterDrill 6 4" xfId="39605" xr:uid="{00000000-0005-0000-0000-0000798F0000}"/>
    <cellStyle name="SAPBEXfilterDrill 6_BU&amp;IC" xfId="27619" xr:uid="{00000000-0005-0000-0000-00007A8F0000}"/>
    <cellStyle name="SAPBEXfilterDrill 7" xfId="27620" xr:uid="{00000000-0005-0000-0000-00007B8F0000}"/>
    <cellStyle name="SAPBEXfilterDrill 7 2" xfId="39607" xr:uid="{00000000-0005-0000-0000-00007C8F0000}"/>
    <cellStyle name="SAPBEXfilterDrill 8" xfId="801" xr:uid="{00000000-0005-0000-0000-00007D8F0000}"/>
    <cellStyle name="SAPBEXfilterDrill 8 2" xfId="39608" xr:uid="{00000000-0005-0000-0000-00007E8F0000}"/>
    <cellStyle name="SAPBEXfilterDrill 9" xfId="39609" xr:uid="{00000000-0005-0000-0000-00007F8F0000}"/>
    <cellStyle name="SAPBEXfilterDrill_130802_Segmentberichterstattung_V2" xfId="323" xr:uid="{00000000-0005-0000-0000-0000808F0000}"/>
    <cellStyle name="SAPBEXfilterItem" xfId="324" xr:uid="{00000000-0005-0000-0000-0000818F0000}"/>
    <cellStyle name="SAPBEXfilterItem 2" xfId="579" xr:uid="{00000000-0005-0000-0000-0000828F0000}"/>
    <cellStyle name="SAPBEXfilterItem 2 2" xfId="27622" xr:uid="{00000000-0005-0000-0000-0000838F0000}"/>
    <cellStyle name="SAPBEXfilterItem 2 2 2" xfId="39610" xr:uid="{00000000-0005-0000-0000-0000848F0000}"/>
    <cellStyle name="SAPBEXfilterItem 2 3" xfId="27623" xr:uid="{00000000-0005-0000-0000-0000858F0000}"/>
    <cellStyle name="SAPBEXfilterItem 2 3 2" xfId="27624" xr:uid="{00000000-0005-0000-0000-0000868F0000}"/>
    <cellStyle name="SAPBEXfilterItem 2 3 3" xfId="39611" xr:uid="{00000000-0005-0000-0000-0000878F0000}"/>
    <cellStyle name="SAPBEXfilterItem 2 3_BU&amp;IC" xfId="27625" xr:uid="{00000000-0005-0000-0000-0000888F0000}"/>
    <cellStyle name="SAPBEXfilterItem 2 4" xfId="27621" xr:uid="{00000000-0005-0000-0000-0000898F0000}"/>
    <cellStyle name="SAPBEXfilterItem 2_5 year overview margin" xfId="37698" xr:uid="{00000000-0005-0000-0000-00008A8F0000}"/>
    <cellStyle name="SAPBEXfilterItem 3" xfId="27626" xr:uid="{00000000-0005-0000-0000-00008B8F0000}"/>
    <cellStyle name="SAPBEXfilterItem 3 2" xfId="27627" xr:uid="{00000000-0005-0000-0000-00008C8F0000}"/>
    <cellStyle name="SAPBEXfilterItem 3 2 2" xfId="39613" xr:uid="{00000000-0005-0000-0000-00008D8F0000}"/>
    <cellStyle name="SAPBEXfilterItem 3 3" xfId="27628" xr:uid="{00000000-0005-0000-0000-00008E8F0000}"/>
    <cellStyle name="SAPBEXfilterItem 3 4" xfId="39612" xr:uid="{00000000-0005-0000-0000-00008F8F0000}"/>
    <cellStyle name="SAPBEXfilterItem 3_BU&amp;IC" xfId="27629" xr:uid="{00000000-0005-0000-0000-0000908F0000}"/>
    <cellStyle name="SAPBEXfilterItem 4" xfId="27630" xr:uid="{00000000-0005-0000-0000-0000918F0000}"/>
    <cellStyle name="SAPBEXfilterItem 4 2" xfId="27631" xr:uid="{00000000-0005-0000-0000-0000928F0000}"/>
    <cellStyle name="SAPBEXfilterItem 4 2 2" xfId="39615" xr:uid="{00000000-0005-0000-0000-0000938F0000}"/>
    <cellStyle name="SAPBEXfilterItem 4 3" xfId="39614" xr:uid="{00000000-0005-0000-0000-0000948F0000}"/>
    <cellStyle name="SAPBEXfilterItem 4_BU&amp;IC" xfId="27632" xr:uid="{00000000-0005-0000-0000-0000958F0000}"/>
    <cellStyle name="SAPBEXfilterItem 5" xfId="27633" xr:uid="{00000000-0005-0000-0000-0000968F0000}"/>
    <cellStyle name="SAPBEXfilterItem 5 2" xfId="27634" xr:uid="{00000000-0005-0000-0000-0000978F0000}"/>
    <cellStyle name="SAPBEXfilterItem 5 2 2" xfId="39617" xr:uid="{00000000-0005-0000-0000-0000988F0000}"/>
    <cellStyle name="SAPBEXfilterItem 5 3" xfId="39616" xr:uid="{00000000-0005-0000-0000-0000998F0000}"/>
    <cellStyle name="SAPBEXfilterItem 5_BU&amp;IC" xfId="27635" xr:uid="{00000000-0005-0000-0000-00009A8F0000}"/>
    <cellStyle name="SAPBEXfilterItem 6" xfId="27636" xr:uid="{00000000-0005-0000-0000-00009B8F0000}"/>
    <cellStyle name="SAPBEXfilterItem 6 2" xfId="27637" xr:uid="{00000000-0005-0000-0000-00009C8F0000}"/>
    <cellStyle name="SAPBEXfilterItem 6 2 2" xfId="39619" xr:uid="{00000000-0005-0000-0000-00009D8F0000}"/>
    <cellStyle name="SAPBEXfilterItem 6 3" xfId="39618" xr:uid="{00000000-0005-0000-0000-00009E8F0000}"/>
    <cellStyle name="SAPBEXfilterItem 6_BU&amp;IC" xfId="27638" xr:uid="{00000000-0005-0000-0000-00009F8F0000}"/>
    <cellStyle name="SAPBEXfilterItem 7" xfId="27639" xr:uid="{00000000-0005-0000-0000-0000A08F0000}"/>
    <cellStyle name="SAPBEXfilterItem 7 2" xfId="39620" xr:uid="{00000000-0005-0000-0000-0000A18F0000}"/>
    <cellStyle name="SAPBEXfilterItem 8" xfId="802" xr:uid="{00000000-0005-0000-0000-0000A28F0000}"/>
    <cellStyle name="SAPBEXfilterItem 8 2" xfId="39621" xr:uid="{00000000-0005-0000-0000-0000A38F0000}"/>
    <cellStyle name="SAPBEXfilterItem_1036" xfId="27640" xr:uid="{00000000-0005-0000-0000-0000A48F0000}"/>
    <cellStyle name="SAPBEXfilterText" xfId="325" xr:uid="{00000000-0005-0000-0000-0000A58F0000}"/>
    <cellStyle name="SAPBEXfilterText 2" xfId="580" xr:uid="{00000000-0005-0000-0000-0000A68F0000}"/>
    <cellStyle name="SAPBEXfilterText 2 2" xfId="27642" xr:uid="{00000000-0005-0000-0000-0000A78F0000}"/>
    <cellStyle name="SAPBEXfilterText 2 2 2" xfId="27643" xr:uid="{00000000-0005-0000-0000-0000A88F0000}"/>
    <cellStyle name="SAPBEXfilterText 2 2 3" xfId="39622" xr:uid="{00000000-0005-0000-0000-0000A98F0000}"/>
    <cellStyle name="SAPBEXfilterText 2 2_BU&amp;IC" xfId="27644" xr:uid="{00000000-0005-0000-0000-0000AA8F0000}"/>
    <cellStyle name="SAPBEXfilterText 2 3" xfId="27645" xr:uid="{00000000-0005-0000-0000-0000AB8F0000}"/>
    <cellStyle name="SAPBEXfilterText 2 4" xfId="27641" xr:uid="{00000000-0005-0000-0000-0000AC8F0000}"/>
    <cellStyle name="SAPBEXfilterText 2_5 year overview margin" xfId="37699" xr:uid="{00000000-0005-0000-0000-0000AD8F0000}"/>
    <cellStyle name="SAPBEXfilterText 3" xfId="27646" xr:uid="{00000000-0005-0000-0000-0000AE8F0000}"/>
    <cellStyle name="SAPBEXfilterText 3 2" xfId="27647" xr:uid="{00000000-0005-0000-0000-0000AF8F0000}"/>
    <cellStyle name="SAPBEXfilterText 3 3" xfId="39623" xr:uid="{00000000-0005-0000-0000-0000B08F0000}"/>
    <cellStyle name="SAPBEXfilterText 3_BU&amp;IC" xfId="27648" xr:uid="{00000000-0005-0000-0000-0000B18F0000}"/>
    <cellStyle name="SAPBEXfilterText 4" xfId="27649" xr:uid="{00000000-0005-0000-0000-0000B28F0000}"/>
    <cellStyle name="SAPBEXfilterText 4 2" xfId="39624" xr:uid="{00000000-0005-0000-0000-0000B38F0000}"/>
    <cellStyle name="SAPBEXfilterText 5" xfId="803" xr:uid="{00000000-0005-0000-0000-0000B48F0000}"/>
    <cellStyle name="SAPBEXfilterText 5 2" xfId="39625" xr:uid="{00000000-0005-0000-0000-0000B58F0000}"/>
    <cellStyle name="SAPBEXfilterText_1036" xfId="27650" xr:uid="{00000000-0005-0000-0000-0000B68F0000}"/>
    <cellStyle name="SAPBEXformats" xfId="326" xr:uid="{00000000-0005-0000-0000-0000B78F0000}"/>
    <cellStyle name="SAPBEXformats 10" xfId="804" xr:uid="{00000000-0005-0000-0000-0000B88F0000}"/>
    <cellStyle name="SAPBEXformats 2" xfId="327" xr:uid="{00000000-0005-0000-0000-0000B98F0000}"/>
    <cellStyle name="SAPBEXformats 2 2" xfId="27651" xr:uid="{00000000-0005-0000-0000-0000BA8F0000}"/>
    <cellStyle name="SAPBEXformats 2 2 2" xfId="27652" xr:uid="{00000000-0005-0000-0000-0000BB8F0000}"/>
    <cellStyle name="SAPBEXformats 2 2 3" xfId="39626" xr:uid="{00000000-0005-0000-0000-0000BC8F0000}"/>
    <cellStyle name="SAPBEXformats 2 2_BU&amp;IC" xfId="27653" xr:uid="{00000000-0005-0000-0000-0000BD8F0000}"/>
    <cellStyle name="SAPBEXformats 2 3" xfId="27654" xr:uid="{00000000-0005-0000-0000-0000BE8F0000}"/>
    <cellStyle name="SAPBEXformats 2 3 2" xfId="27655" xr:uid="{00000000-0005-0000-0000-0000BF8F0000}"/>
    <cellStyle name="SAPBEXformats 2 3 3" xfId="39627" xr:uid="{00000000-0005-0000-0000-0000C08F0000}"/>
    <cellStyle name="SAPBEXformats 2 3_BU&amp;IC" xfId="27656" xr:uid="{00000000-0005-0000-0000-0000C18F0000}"/>
    <cellStyle name="SAPBEXformats 2 4" xfId="27657" xr:uid="{00000000-0005-0000-0000-0000C28F0000}"/>
    <cellStyle name="SAPBEXformats 2 4 2" xfId="39628" xr:uid="{00000000-0005-0000-0000-0000C38F0000}"/>
    <cellStyle name="SAPBEXformats 2 5" xfId="27658" xr:uid="{00000000-0005-0000-0000-0000C48F0000}"/>
    <cellStyle name="SAPBEXformats 2 6" xfId="805" xr:uid="{00000000-0005-0000-0000-0000C58F0000}"/>
    <cellStyle name="SAPBEXformats 2_5 year overview margin" xfId="37700" xr:uid="{00000000-0005-0000-0000-0000C68F0000}"/>
    <cellStyle name="SAPBEXformats 3" xfId="806" xr:uid="{00000000-0005-0000-0000-0000C78F0000}"/>
    <cellStyle name="SAPBEXformats 3 2" xfId="27659" xr:uid="{00000000-0005-0000-0000-0000C88F0000}"/>
    <cellStyle name="SAPBEXformats 3 2 2" xfId="27660" xr:uid="{00000000-0005-0000-0000-0000C98F0000}"/>
    <cellStyle name="SAPBEXformats 3 2 3" xfId="39630" xr:uid="{00000000-0005-0000-0000-0000CA8F0000}"/>
    <cellStyle name="SAPBEXformats 3 2_BU&amp;IC" xfId="27661" xr:uid="{00000000-0005-0000-0000-0000CB8F0000}"/>
    <cellStyle name="SAPBEXformats 3 3" xfId="27662" xr:uid="{00000000-0005-0000-0000-0000CC8F0000}"/>
    <cellStyle name="SAPBEXformats 3 4" xfId="39629" xr:uid="{00000000-0005-0000-0000-0000CD8F0000}"/>
    <cellStyle name="SAPBEXformats 3_BU&amp;IC" xfId="27663" xr:uid="{00000000-0005-0000-0000-0000CE8F0000}"/>
    <cellStyle name="SAPBEXformats 4" xfId="27664" xr:uid="{00000000-0005-0000-0000-0000CF8F0000}"/>
    <cellStyle name="SAPBEXformats 4 2" xfId="27665" xr:uid="{00000000-0005-0000-0000-0000D08F0000}"/>
    <cellStyle name="SAPBEXformats 4 2 2" xfId="27666" xr:uid="{00000000-0005-0000-0000-0000D18F0000}"/>
    <cellStyle name="SAPBEXformats 4 2 3" xfId="39632" xr:uid="{00000000-0005-0000-0000-0000D28F0000}"/>
    <cellStyle name="SAPBEXformats 4 2_BU&amp;IC" xfId="27667" xr:uid="{00000000-0005-0000-0000-0000D38F0000}"/>
    <cellStyle name="SAPBEXformats 4 3" xfId="27668" xr:uid="{00000000-0005-0000-0000-0000D48F0000}"/>
    <cellStyle name="SAPBEXformats 4 4" xfId="39631" xr:uid="{00000000-0005-0000-0000-0000D58F0000}"/>
    <cellStyle name="SAPBEXformats 4_BU&amp;IC" xfId="27669" xr:uid="{00000000-0005-0000-0000-0000D68F0000}"/>
    <cellStyle name="SAPBEXformats 5" xfId="27670" xr:uid="{00000000-0005-0000-0000-0000D78F0000}"/>
    <cellStyle name="SAPBEXformats 5 2" xfId="27671" xr:uid="{00000000-0005-0000-0000-0000D88F0000}"/>
    <cellStyle name="SAPBEXformats 5 2 2" xfId="27672" xr:uid="{00000000-0005-0000-0000-0000D98F0000}"/>
    <cellStyle name="SAPBEXformats 5 2 3" xfId="39634" xr:uid="{00000000-0005-0000-0000-0000DA8F0000}"/>
    <cellStyle name="SAPBEXformats 5 2_BU&amp;IC" xfId="27673" xr:uid="{00000000-0005-0000-0000-0000DB8F0000}"/>
    <cellStyle name="SAPBEXformats 5 3" xfId="27674" xr:uid="{00000000-0005-0000-0000-0000DC8F0000}"/>
    <cellStyle name="SAPBEXformats 5 4" xfId="39633" xr:uid="{00000000-0005-0000-0000-0000DD8F0000}"/>
    <cellStyle name="SAPBEXformats 5_BU&amp;IC" xfId="27675" xr:uid="{00000000-0005-0000-0000-0000DE8F0000}"/>
    <cellStyle name="SAPBEXformats 6" xfId="27676" xr:uid="{00000000-0005-0000-0000-0000DF8F0000}"/>
    <cellStyle name="SAPBEXformats 6 2" xfId="27677" xr:uid="{00000000-0005-0000-0000-0000E08F0000}"/>
    <cellStyle name="SAPBEXformats 6 3" xfId="39635" xr:uid="{00000000-0005-0000-0000-0000E18F0000}"/>
    <cellStyle name="SAPBEXformats 6_BU&amp;IC" xfId="27678" xr:uid="{00000000-0005-0000-0000-0000E28F0000}"/>
    <cellStyle name="SAPBEXformats 7" xfId="27679" xr:uid="{00000000-0005-0000-0000-0000E38F0000}"/>
    <cellStyle name="SAPBEXformats 7 2" xfId="27680" xr:uid="{00000000-0005-0000-0000-0000E48F0000}"/>
    <cellStyle name="SAPBEXformats 7 3" xfId="39636" xr:uid="{00000000-0005-0000-0000-0000E58F0000}"/>
    <cellStyle name="SAPBEXformats 7_BU&amp;IC" xfId="27681" xr:uid="{00000000-0005-0000-0000-0000E68F0000}"/>
    <cellStyle name="SAPBEXformats 8" xfId="27682" xr:uid="{00000000-0005-0000-0000-0000E78F0000}"/>
    <cellStyle name="SAPBEXformats 8 2" xfId="39637" xr:uid="{00000000-0005-0000-0000-0000E88F0000}"/>
    <cellStyle name="SAPBEXformats 9" xfId="27683" xr:uid="{00000000-0005-0000-0000-0000E98F0000}"/>
    <cellStyle name="SAPBEXformats 9 2" xfId="39638" xr:uid="{00000000-0005-0000-0000-0000EA8F0000}"/>
    <cellStyle name="SAPBEXformats_130802_Segmentberichterstattung_V2" xfId="328" xr:uid="{00000000-0005-0000-0000-0000EB8F0000}"/>
    <cellStyle name="SAPBEXheaderItem" xfId="329" xr:uid="{00000000-0005-0000-0000-0000EC8F0000}"/>
    <cellStyle name="SAPBEXheaderItem 10" xfId="27684" xr:uid="{00000000-0005-0000-0000-0000ED8F0000}"/>
    <cellStyle name="SAPBEXheaderItem 11" xfId="807" xr:uid="{00000000-0005-0000-0000-0000EE8F0000}"/>
    <cellStyle name="SAPBEXheaderItem 2" xfId="330" xr:uid="{00000000-0005-0000-0000-0000EF8F0000}"/>
    <cellStyle name="SAPBEXheaderItem 2 2" xfId="27686" xr:uid="{00000000-0005-0000-0000-0000F08F0000}"/>
    <cellStyle name="SAPBEXheaderItem 2 2 2" xfId="27687" xr:uid="{00000000-0005-0000-0000-0000F18F0000}"/>
    <cellStyle name="SAPBEXheaderItem 2 2 2 2" xfId="27688" xr:uid="{00000000-0005-0000-0000-0000F28F0000}"/>
    <cellStyle name="SAPBEXheaderItem 2 2 2_BU&amp;IC" xfId="27689" xr:uid="{00000000-0005-0000-0000-0000F38F0000}"/>
    <cellStyle name="SAPBEXheaderItem 2 2 3" xfId="27690" xr:uid="{00000000-0005-0000-0000-0000F48F0000}"/>
    <cellStyle name="SAPBEXheaderItem 2 2 4" xfId="39639" xr:uid="{00000000-0005-0000-0000-0000F58F0000}"/>
    <cellStyle name="SAPBEXheaderItem 2 2 5" xfId="42167" xr:uid="{00000000-0005-0000-0000-0000F68F0000}"/>
    <cellStyle name="SAPBEXheaderItem 2 2 6" xfId="42447" xr:uid="{00000000-0005-0000-0000-0000F78F0000}"/>
    <cellStyle name="SAPBEXheaderItem 2 2 7" xfId="38520" xr:uid="{00000000-0005-0000-0000-0000F88F0000}"/>
    <cellStyle name="SAPBEXheaderItem 2 2 8" xfId="41742" xr:uid="{00000000-0005-0000-0000-0000F98F0000}"/>
    <cellStyle name="SAPBEXheaderItem 2 2 9" xfId="41774" xr:uid="{00000000-0005-0000-0000-0000FA8F0000}"/>
    <cellStyle name="SAPBEXheaderItem 2 2_BU&amp;IC" xfId="27691" xr:uid="{00000000-0005-0000-0000-0000FB8F0000}"/>
    <cellStyle name="SAPBEXheaderItem 2 3" xfId="27692" xr:uid="{00000000-0005-0000-0000-0000FC8F0000}"/>
    <cellStyle name="SAPBEXheaderItem 2 3 2" xfId="27693" xr:uid="{00000000-0005-0000-0000-0000FD8F0000}"/>
    <cellStyle name="SAPBEXheaderItem 2 3 3" xfId="39640" xr:uid="{00000000-0005-0000-0000-0000FE8F0000}"/>
    <cellStyle name="SAPBEXheaderItem 2 3_BU&amp;IC" xfId="27694" xr:uid="{00000000-0005-0000-0000-0000FF8F0000}"/>
    <cellStyle name="SAPBEXheaderItem 2 4" xfId="27695" xr:uid="{00000000-0005-0000-0000-000000900000}"/>
    <cellStyle name="SAPBEXheaderItem 2 4 2" xfId="39641" xr:uid="{00000000-0005-0000-0000-000001900000}"/>
    <cellStyle name="SAPBEXheaderItem 2 5" xfId="27696" xr:uid="{00000000-0005-0000-0000-000002900000}"/>
    <cellStyle name="SAPBEXheaderItem 2 5 2" xfId="39642" xr:uid="{00000000-0005-0000-0000-000003900000}"/>
    <cellStyle name="SAPBEXheaderItem 2 6" xfId="27697" xr:uid="{00000000-0005-0000-0000-000004900000}"/>
    <cellStyle name="SAPBEXheaderItem 2 7" xfId="27685" xr:uid="{00000000-0005-0000-0000-000005900000}"/>
    <cellStyle name="SAPBEXheaderItem 2_5 year overview margin" xfId="37701" xr:uid="{00000000-0005-0000-0000-000006900000}"/>
    <cellStyle name="SAPBEXheaderItem 3" xfId="27698" xr:uid="{00000000-0005-0000-0000-000007900000}"/>
    <cellStyle name="SAPBEXheaderItem 3 10" xfId="41747" xr:uid="{00000000-0005-0000-0000-000008900000}"/>
    <cellStyle name="SAPBEXheaderItem 3 2" xfId="27699" xr:uid="{00000000-0005-0000-0000-000009900000}"/>
    <cellStyle name="SAPBEXheaderItem 3 2 2" xfId="27700" xr:uid="{00000000-0005-0000-0000-00000A900000}"/>
    <cellStyle name="SAPBEXheaderItem 3 2 3" xfId="39644" xr:uid="{00000000-0005-0000-0000-00000B900000}"/>
    <cellStyle name="SAPBEXheaderItem 3 2_BU&amp;IC" xfId="27701" xr:uid="{00000000-0005-0000-0000-00000C900000}"/>
    <cellStyle name="SAPBEXheaderItem 3 3" xfId="27702" xr:uid="{00000000-0005-0000-0000-00000D900000}"/>
    <cellStyle name="SAPBEXheaderItem 3 3 2" xfId="39645" xr:uid="{00000000-0005-0000-0000-00000E900000}"/>
    <cellStyle name="SAPBEXheaderItem 3 4" xfId="27703" xr:uid="{00000000-0005-0000-0000-00000F900000}"/>
    <cellStyle name="SAPBEXheaderItem 3 5" xfId="39643" xr:uid="{00000000-0005-0000-0000-000010900000}"/>
    <cellStyle name="SAPBEXheaderItem 3 6" xfId="42168" xr:uid="{00000000-0005-0000-0000-000011900000}"/>
    <cellStyle name="SAPBEXheaderItem 3 7" xfId="42446" xr:uid="{00000000-0005-0000-0000-000012900000}"/>
    <cellStyle name="SAPBEXheaderItem 3 8" xfId="42375" xr:uid="{00000000-0005-0000-0000-000013900000}"/>
    <cellStyle name="SAPBEXheaderItem 3 9" xfId="38589" xr:uid="{00000000-0005-0000-0000-000014900000}"/>
    <cellStyle name="SAPBEXheaderItem 3_BU&amp;IC" xfId="27704" xr:uid="{00000000-0005-0000-0000-000015900000}"/>
    <cellStyle name="SAPBEXheaderItem 4" xfId="27705" xr:uid="{00000000-0005-0000-0000-000016900000}"/>
    <cellStyle name="SAPBEXheaderItem 4 2" xfId="27706" xr:uid="{00000000-0005-0000-0000-000017900000}"/>
    <cellStyle name="SAPBEXheaderItem 4 2 2" xfId="27707" xr:uid="{00000000-0005-0000-0000-000018900000}"/>
    <cellStyle name="SAPBEXheaderItem 4 2 3" xfId="39647" xr:uid="{00000000-0005-0000-0000-000019900000}"/>
    <cellStyle name="SAPBEXheaderItem 4 2_BU&amp;IC" xfId="27708" xr:uid="{00000000-0005-0000-0000-00001A900000}"/>
    <cellStyle name="SAPBEXheaderItem 4 3" xfId="27709" xr:uid="{00000000-0005-0000-0000-00001B900000}"/>
    <cellStyle name="SAPBEXheaderItem 4 4" xfId="27710" xr:uid="{00000000-0005-0000-0000-00001C900000}"/>
    <cellStyle name="SAPBEXheaderItem 4 5" xfId="39646" xr:uid="{00000000-0005-0000-0000-00001D900000}"/>
    <cellStyle name="SAPBEXheaderItem 4_BU&amp;IC" xfId="27711" xr:uid="{00000000-0005-0000-0000-00001E900000}"/>
    <cellStyle name="SAPBEXheaderItem 5" xfId="27712" xr:uid="{00000000-0005-0000-0000-00001F900000}"/>
    <cellStyle name="SAPBEXheaderItem 5 2" xfId="27713" xr:uid="{00000000-0005-0000-0000-000020900000}"/>
    <cellStyle name="SAPBEXheaderItem 5 2 2" xfId="27714" xr:uid="{00000000-0005-0000-0000-000021900000}"/>
    <cellStyle name="SAPBEXheaderItem 5 2 3" xfId="39649" xr:uid="{00000000-0005-0000-0000-000022900000}"/>
    <cellStyle name="SAPBEXheaderItem 5 2_BU&amp;IC" xfId="27715" xr:uid="{00000000-0005-0000-0000-000023900000}"/>
    <cellStyle name="SAPBEXheaderItem 5 3" xfId="27716" xr:uid="{00000000-0005-0000-0000-000024900000}"/>
    <cellStyle name="SAPBEXheaderItem 5 3 2" xfId="27717" xr:uid="{00000000-0005-0000-0000-000025900000}"/>
    <cellStyle name="SAPBEXheaderItem 5 3_BU&amp;IC" xfId="27718" xr:uid="{00000000-0005-0000-0000-000026900000}"/>
    <cellStyle name="SAPBEXheaderItem 5 4" xfId="27719" xr:uid="{00000000-0005-0000-0000-000027900000}"/>
    <cellStyle name="SAPBEXheaderItem 5 5" xfId="39648" xr:uid="{00000000-0005-0000-0000-000028900000}"/>
    <cellStyle name="SAPBEXheaderItem 5_BU&amp;IC" xfId="27720" xr:uid="{00000000-0005-0000-0000-000029900000}"/>
    <cellStyle name="SAPBEXheaderItem 6" xfId="27721" xr:uid="{00000000-0005-0000-0000-00002A900000}"/>
    <cellStyle name="SAPBEXheaderItem 6 2" xfId="27722" xr:uid="{00000000-0005-0000-0000-00002B900000}"/>
    <cellStyle name="SAPBEXheaderItem 6 2 2" xfId="27723" xr:uid="{00000000-0005-0000-0000-00002C900000}"/>
    <cellStyle name="SAPBEXheaderItem 6 2_BU&amp;IC" xfId="27724" xr:uid="{00000000-0005-0000-0000-00002D900000}"/>
    <cellStyle name="SAPBEXheaderItem 6 3" xfId="39650" xr:uid="{00000000-0005-0000-0000-00002E900000}"/>
    <cellStyle name="SAPBEXheaderItem 6 4" xfId="42169" xr:uid="{00000000-0005-0000-0000-00002F900000}"/>
    <cellStyle name="SAPBEXheaderItem 6 5" xfId="38997" xr:uid="{00000000-0005-0000-0000-000030900000}"/>
    <cellStyle name="SAPBEXheaderItem 6 6" xfId="38440" xr:uid="{00000000-0005-0000-0000-000031900000}"/>
    <cellStyle name="SAPBEXheaderItem 6 7" xfId="39228" xr:uid="{00000000-0005-0000-0000-000032900000}"/>
    <cellStyle name="SAPBEXheaderItem 6 8" xfId="41992" xr:uid="{00000000-0005-0000-0000-000033900000}"/>
    <cellStyle name="SAPBEXheaderItem 6_BU&amp;IC" xfId="27725" xr:uid="{00000000-0005-0000-0000-000034900000}"/>
    <cellStyle name="SAPBEXheaderItem 7" xfId="27726" xr:uid="{00000000-0005-0000-0000-000035900000}"/>
    <cellStyle name="SAPBEXheaderItem 7 2" xfId="27727" xr:uid="{00000000-0005-0000-0000-000036900000}"/>
    <cellStyle name="SAPBEXheaderItem 7 2 2" xfId="27728" xr:uid="{00000000-0005-0000-0000-000037900000}"/>
    <cellStyle name="SAPBEXheaderItem 7 2_BU&amp;IC" xfId="27729" xr:uid="{00000000-0005-0000-0000-000038900000}"/>
    <cellStyle name="SAPBEXheaderItem 7 3" xfId="39651" xr:uid="{00000000-0005-0000-0000-000039900000}"/>
    <cellStyle name="SAPBEXheaderItem 7 4" xfId="42170" xr:uid="{00000000-0005-0000-0000-00003A900000}"/>
    <cellStyle name="SAPBEXheaderItem 7 5" xfId="42427" xr:uid="{00000000-0005-0000-0000-00003B900000}"/>
    <cellStyle name="SAPBEXheaderItem 7 6" xfId="42276" xr:uid="{00000000-0005-0000-0000-00003C900000}"/>
    <cellStyle name="SAPBEXheaderItem 7 7" xfId="42388" xr:uid="{00000000-0005-0000-0000-00003D900000}"/>
    <cellStyle name="SAPBEXheaderItem 7 8" xfId="41792" xr:uid="{00000000-0005-0000-0000-00003E900000}"/>
    <cellStyle name="SAPBEXheaderItem 7_BU&amp;IC" xfId="27730" xr:uid="{00000000-0005-0000-0000-00003F900000}"/>
    <cellStyle name="SAPBEXheaderItem 8" xfId="27731" xr:uid="{00000000-0005-0000-0000-000040900000}"/>
    <cellStyle name="SAPBEXheaderItem 8 2" xfId="27732" xr:uid="{00000000-0005-0000-0000-000041900000}"/>
    <cellStyle name="SAPBEXheaderItem 8 3" xfId="39652" xr:uid="{00000000-0005-0000-0000-000042900000}"/>
    <cellStyle name="SAPBEXheaderItem 8_BU&amp;IC" xfId="27733" xr:uid="{00000000-0005-0000-0000-000043900000}"/>
    <cellStyle name="SAPBEXheaderItem 9" xfId="27734" xr:uid="{00000000-0005-0000-0000-000044900000}"/>
    <cellStyle name="SAPBEXheaderItem_130802_Segmentberichterstattung_V2" xfId="331" xr:uid="{00000000-0005-0000-0000-000045900000}"/>
    <cellStyle name="SAPBEXheaderText" xfId="332" xr:uid="{00000000-0005-0000-0000-000046900000}"/>
    <cellStyle name="SAPBEXheaderText 10" xfId="27735" xr:uid="{00000000-0005-0000-0000-000047900000}"/>
    <cellStyle name="SAPBEXheaderText 11" xfId="808" xr:uid="{00000000-0005-0000-0000-000048900000}"/>
    <cellStyle name="SAPBEXheaderText 2" xfId="333" xr:uid="{00000000-0005-0000-0000-000049900000}"/>
    <cellStyle name="SAPBEXheaderText 2 2" xfId="27737" xr:uid="{00000000-0005-0000-0000-00004A900000}"/>
    <cellStyle name="SAPBEXheaderText 2 2 2" xfId="27738" xr:uid="{00000000-0005-0000-0000-00004B900000}"/>
    <cellStyle name="SAPBEXheaderText 2 2 2 2" xfId="27739" xr:uid="{00000000-0005-0000-0000-00004C900000}"/>
    <cellStyle name="SAPBEXheaderText 2 2 2_BU&amp;IC" xfId="27740" xr:uid="{00000000-0005-0000-0000-00004D900000}"/>
    <cellStyle name="SAPBEXheaderText 2 2 3" xfId="27741" xr:uid="{00000000-0005-0000-0000-00004E900000}"/>
    <cellStyle name="SAPBEXheaderText 2 2 4" xfId="39653" xr:uid="{00000000-0005-0000-0000-00004F900000}"/>
    <cellStyle name="SAPBEXheaderText 2 2 5" xfId="42171" xr:uid="{00000000-0005-0000-0000-000050900000}"/>
    <cellStyle name="SAPBEXheaderText 2 2 6" xfId="41944" xr:uid="{00000000-0005-0000-0000-000051900000}"/>
    <cellStyle name="SAPBEXheaderText 2 2 7" xfId="42349" xr:uid="{00000000-0005-0000-0000-000052900000}"/>
    <cellStyle name="SAPBEXheaderText 2 2 8" xfId="42351" xr:uid="{00000000-0005-0000-0000-000053900000}"/>
    <cellStyle name="SAPBEXheaderText 2 2 9" xfId="41928" xr:uid="{00000000-0005-0000-0000-000054900000}"/>
    <cellStyle name="SAPBEXheaderText 2 2_BU&amp;IC" xfId="27742" xr:uid="{00000000-0005-0000-0000-000055900000}"/>
    <cellStyle name="SAPBEXheaderText 2 3" xfId="27743" xr:uid="{00000000-0005-0000-0000-000056900000}"/>
    <cellStyle name="SAPBEXheaderText 2 3 2" xfId="27744" xr:uid="{00000000-0005-0000-0000-000057900000}"/>
    <cellStyle name="SAPBEXheaderText 2 3 3" xfId="39654" xr:uid="{00000000-0005-0000-0000-000058900000}"/>
    <cellStyle name="SAPBEXheaderText 2 3_BU&amp;IC" xfId="27745" xr:uid="{00000000-0005-0000-0000-000059900000}"/>
    <cellStyle name="SAPBEXheaderText 2 4" xfId="27746" xr:uid="{00000000-0005-0000-0000-00005A900000}"/>
    <cellStyle name="SAPBEXheaderText 2 4 2" xfId="39655" xr:uid="{00000000-0005-0000-0000-00005B900000}"/>
    <cellStyle name="SAPBEXheaderText 2 5" xfId="27747" xr:uid="{00000000-0005-0000-0000-00005C900000}"/>
    <cellStyle name="SAPBEXheaderText 2 5 2" xfId="39656" xr:uid="{00000000-0005-0000-0000-00005D900000}"/>
    <cellStyle name="SAPBEXheaderText 2 6" xfId="27748" xr:uid="{00000000-0005-0000-0000-00005E900000}"/>
    <cellStyle name="SAPBEXheaderText 2 7" xfId="27736" xr:uid="{00000000-0005-0000-0000-00005F900000}"/>
    <cellStyle name="SAPBEXheaderText 2_5 year overview margin" xfId="37702" xr:uid="{00000000-0005-0000-0000-000060900000}"/>
    <cellStyle name="SAPBEXheaderText 3" xfId="27749" xr:uid="{00000000-0005-0000-0000-000061900000}"/>
    <cellStyle name="SAPBEXheaderText 3 10" xfId="38490" xr:uid="{00000000-0005-0000-0000-000062900000}"/>
    <cellStyle name="SAPBEXheaderText 3 2" xfId="27750" xr:uid="{00000000-0005-0000-0000-000063900000}"/>
    <cellStyle name="SAPBEXheaderText 3 2 2" xfId="27751" xr:uid="{00000000-0005-0000-0000-000064900000}"/>
    <cellStyle name="SAPBEXheaderText 3 2 3" xfId="39658" xr:uid="{00000000-0005-0000-0000-000065900000}"/>
    <cellStyle name="SAPBEXheaderText 3 2_BU&amp;IC" xfId="27752" xr:uid="{00000000-0005-0000-0000-000066900000}"/>
    <cellStyle name="SAPBEXheaderText 3 3" xfId="27753" xr:uid="{00000000-0005-0000-0000-000067900000}"/>
    <cellStyle name="SAPBEXheaderText 3 3 2" xfId="39659" xr:uid="{00000000-0005-0000-0000-000068900000}"/>
    <cellStyle name="SAPBEXheaderText 3 4" xfId="27754" xr:uid="{00000000-0005-0000-0000-000069900000}"/>
    <cellStyle name="SAPBEXheaderText 3 5" xfId="39657" xr:uid="{00000000-0005-0000-0000-00006A900000}"/>
    <cellStyle name="SAPBEXheaderText 3 6" xfId="42172" xr:uid="{00000000-0005-0000-0000-00006B900000}"/>
    <cellStyle name="SAPBEXheaderText 3 7" xfId="38542" xr:uid="{00000000-0005-0000-0000-00006C900000}"/>
    <cellStyle name="SAPBEXheaderText 3 8" xfId="42022" xr:uid="{00000000-0005-0000-0000-00006D900000}"/>
    <cellStyle name="SAPBEXheaderText 3 9" xfId="42440" xr:uid="{00000000-0005-0000-0000-00006E900000}"/>
    <cellStyle name="SAPBEXheaderText 3_BU&amp;IC" xfId="27755" xr:uid="{00000000-0005-0000-0000-00006F900000}"/>
    <cellStyle name="SAPBEXheaderText 4" xfId="27756" xr:uid="{00000000-0005-0000-0000-000070900000}"/>
    <cellStyle name="SAPBEXheaderText 4 2" xfId="27757" xr:uid="{00000000-0005-0000-0000-000071900000}"/>
    <cellStyle name="SAPBEXheaderText 4 2 2" xfId="27758" xr:uid="{00000000-0005-0000-0000-000072900000}"/>
    <cellStyle name="SAPBEXheaderText 4 2 3" xfId="39661" xr:uid="{00000000-0005-0000-0000-000073900000}"/>
    <cellStyle name="SAPBEXheaderText 4 2_BU&amp;IC" xfId="27759" xr:uid="{00000000-0005-0000-0000-000074900000}"/>
    <cellStyle name="SAPBEXheaderText 4 3" xfId="27760" xr:uid="{00000000-0005-0000-0000-000075900000}"/>
    <cellStyle name="SAPBEXheaderText 4 4" xfId="27761" xr:uid="{00000000-0005-0000-0000-000076900000}"/>
    <cellStyle name="SAPBEXheaderText 4 5" xfId="39660" xr:uid="{00000000-0005-0000-0000-000077900000}"/>
    <cellStyle name="SAPBEXheaderText 4_BU&amp;IC" xfId="27762" xr:uid="{00000000-0005-0000-0000-000078900000}"/>
    <cellStyle name="SAPBEXheaderText 5" xfId="27763" xr:uid="{00000000-0005-0000-0000-000079900000}"/>
    <cellStyle name="SAPBEXheaderText 5 2" xfId="27764" xr:uid="{00000000-0005-0000-0000-00007A900000}"/>
    <cellStyle name="SAPBEXheaderText 5 2 2" xfId="27765" xr:uid="{00000000-0005-0000-0000-00007B900000}"/>
    <cellStyle name="SAPBEXheaderText 5 2 3" xfId="39663" xr:uid="{00000000-0005-0000-0000-00007C900000}"/>
    <cellStyle name="SAPBEXheaderText 5 2_BU&amp;IC" xfId="27766" xr:uid="{00000000-0005-0000-0000-00007D900000}"/>
    <cellStyle name="SAPBEXheaderText 5 3" xfId="27767" xr:uid="{00000000-0005-0000-0000-00007E900000}"/>
    <cellStyle name="SAPBEXheaderText 5 3 2" xfId="27768" xr:uid="{00000000-0005-0000-0000-00007F900000}"/>
    <cellStyle name="SAPBEXheaderText 5 3_BU&amp;IC" xfId="27769" xr:uid="{00000000-0005-0000-0000-000080900000}"/>
    <cellStyle name="SAPBEXheaderText 5 4" xfId="27770" xr:uid="{00000000-0005-0000-0000-000081900000}"/>
    <cellStyle name="SAPBEXheaderText 5 5" xfId="39662" xr:uid="{00000000-0005-0000-0000-000082900000}"/>
    <cellStyle name="SAPBEXheaderText 5_BU&amp;IC" xfId="27771" xr:uid="{00000000-0005-0000-0000-000083900000}"/>
    <cellStyle name="SAPBEXheaderText 6" xfId="27772" xr:uid="{00000000-0005-0000-0000-000084900000}"/>
    <cellStyle name="SAPBEXheaderText 6 2" xfId="27773" xr:uid="{00000000-0005-0000-0000-000085900000}"/>
    <cellStyle name="SAPBEXheaderText 6 2 2" xfId="27774" xr:uid="{00000000-0005-0000-0000-000086900000}"/>
    <cellStyle name="SAPBEXheaderText 6 2_BU&amp;IC" xfId="27775" xr:uid="{00000000-0005-0000-0000-000087900000}"/>
    <cellStyle name="SAPBEXheaderText 6 3" xfId="39664" xr:uid="{00000000-0005-0000-0000-000088900000}"/>
    <cellStyle name="SAPBEXheaderText 6 4" xfId="42173" xr:uid="{00000000-0005-0000-0000-000089900000}"/>
    <cellStyle name="SAPBEXheaderText 6 5" xfId="41941" xr:uid="{00000000-0005-0000-0000-00008A900000}"/>
    <cellStyle name="SAPBEXheaderText 6 6" xfId="42316" xr:uid="{00000000-0005-0000-0000-00008B900000}"/>
    <cellStyle name="SAPBEXheaderText 6 7" xfId="41744" xr:uid="{00000000-0005-0000-0000-00008C900000}"/>
    <cellStyle name="SAPBEXheaderText 6 8" xfId="41781" xr:uid="{00000000-0005-0000-0000-00008D900000}"/>
    <cellStyle name="SAPBEXheaderText 6_BU&amp;IC" xfId="27776" xr:uid="{00000000-0005-0000-0000-00008E900000}"/>
    <cellStyle name="SAPBEXheaderText 7" xfId="27777" xr:uid="{00000000-0005-0000-0000-00008F900000}"/>
    <cellStyle name="SAPBEXheaderText 7 2" xfId="27778" xr:uid="{00000000-0005-0000-0000-000090900000}"/>
    <cellStyle name="SAPBEXheaderText 7 2 2" xfId="27779" xr:uid="{00000000-0005-0000-0000-000091900000}"/>
    <cellStyle name="SAPBEXheaderText 7 2_BU&amp;IC" xfId="27780" xr:uid="{00000000-0005-0000-0000-000092900000}"/>
    <cellStyle name="SAPBEXheaderText 7 3" xfId="39665" xr:uid="{00000000-0005-0000-0000-000093900000}"/>
    <cellStyle name="SAPBEXheaderText 7 4" xfId="42174" xr:uid="{00000000-0005-0000-0000-000094900000}"/>
    <cellStyle name="SAPBEXheaderText 7 5" xfId="41943" xr:uid="{00000000-0005-0000-0000-000095900000}"/>
    <cellStyle name="SAPBEXheaderText 7 6" xfId="42387" xr:uid="{00000000-0005-0000-0000-000096900000}"/>
    <cellStyle name="SAPBEXheaderText 7 7" xfId="42490" xr:uid="{00000000-0005-0000-0000-000097900000}"/>
    <cellStyle name="SAPBEXheaderText 7 8" xfId="40612" xr:uid="{00000000-0005-0000-0000-000098900000}"/>
    <cellStyle name="SAPBEXheaderText 7_BU&amp;IC" xfId="27781" xr:uid="{00000000-0005-0000-0000-000099900000}"/>
    <cellStyle name="SAPBEXheaderText 8" xfId="27782" xr:uid="{00000000-0005-0000-0000-00009A900000}"/>
    <cellStyle name="SAPBEXheaderText 8 2" xfId="27783" xr:uid="{00000000-0005-0000-0000-00009B900000}"/>
    <cellStyle name="SAPBEXheaderText 8 2 2" xfId="27784" xr:uid="{00000000-0005-0000-0000-00009C900000}"/>
    <cellStyle name="SAPBEXheaderText 8 2_BU&amp;IC" xfId="27785" xr:uid="{00000000-0005-0000-0000-00009D900000}"/>
    <cellStyle name="SAPBEXheaderText 8 3" xfId="39666" xr:uid="{00000000-0005-0000-0000-00009E900000}"/>
    <cellStyle name="SAPBEXheaderText 8 4" xfId="42175" xr:uid="{00000000-0005-0000-0000-00009F900000}"/>
    <cellStyle name="SAPBEXheaderText 8 5" xfId="41942" xr:uid="{00000000-0005-0000-0000-0000A0900000}"/>
    <cellStyle name="SAPBEXheaderText 8 6" xfId="42431" xr:uid="{00000000-0005-0000-0000-0000A1900000}"/>
    <cellStyle name="SAPBEXheaderText 8 7" xfId="42212" xr:uid="{00000000-0005-0000-0000-0000A2900000}"/>
    <cellStyle name="SAPBEXheaderText 8 8" xfId="38523" xr:uid="{00000000-0005-0000-0000-0000A3900000}"/>
    <cellStyle name="SAPBEXheaderText 8_BU&amp;IC" xfId="27786" xr:uid="{00000000-0005-0000-0000-0000A4900000}"/>
    <cellStyle name="SAPBEXheaderText 9" xfId="27787" xr:uid="{00000000-0005-0000-0000-0000A5900000}"/>
    <cellStyle name="SAPBEXheaderText 9 2" xfId="39667" xr:uid="{00000000-0005-0000-0000-0000A6900000}"/>
    <cellStyle name="SAPBEXheaderText_130802_Segmentberichterstattung_V2" xfId="334" xr:uid="{00000000-0005-0000-0000-0000A7900000}"/>
    <cellStyle name="SAPBEXHLevel0" xfId="335" xr:uid="{00000000-0005-0000-0000-0000A8900000}"/>
    <cellStyle name="SAPBEXHLevel0 10" xfId="27788" xr:uid="{00000000-0005-0000-0000-0000A9900000}"/>
    <cellStyle name="SAPBEXHLevel0 10 2" xfId="39668" xr:uid="{00000000-0005-0000-0000-0000AA900000}"/>
    <cellStyle name="SAPBEXHLevel0 11" xfId="809" xr:uid="{00000000-0005-0000-0000-0000AB900000}"/>
    <cellStyle name="SAPBEXHLevel0 2" xfId="336" xr:uid="{00000000-0005-0000-0000-0000AC900000}"/>
    <cellStyle name="SAPBEXHLevel0 2 2" xfId="27789" xr:uid="{00000000-0005-0000-0000-0000AD900000}"/>
    <cellStyle name="SAPBEXHLevel0 2 2 10" xfId="42487" xr:uid="{00000000-0005-0000-0000-0000AE900000}"/>
    <cellStyle name="SAPBEXHLevel0 2 2 2" xfId="27790" xr:uid="{00000000-0005-0000-0000-0000AF900000}"/>
    <cellStyle name="SAPBEXHLevel0 2 2 2 2" xfId="27791" xr:uid="{00000000-0005-0000-0000-0000B0900000}"/>
    <cellStyle name="SAPBEXHLevel0 2 2 2_BU&amp;IC" xfId="27792" xr:uid="{00000000-0005-0000-0000-0000B1900000}"/>
    <cellStyle name="SAPBEXHLevel0 2 2 3" xfId="27793" xr:uid="{00000000-0005-0000-0000-0000B2900000}"/>
    <cellStyle name="SAPBEXHLevel0 2 2 3 2" xfId="27794" xr:uid="{00000000-0005-0000-0000-0000B3900000}"/>
    <cellStyle name="SAPBEXHLevel0 2 2 3_BU&amp;IC" xfId="27795" xr:uid="{00000000-0005-0000-0000-0000B4900000}"/>
    <cellStyle name="SAPBEXHLevel0 2 2 4" xfId="27796" xr:uid="{00000000-0005-0000-0000-0000B5900000}"/>
    <cellStyle name="SAPBEXHLevel0 2 2 5" xfId="39669" xr:uid="{00000000-0005-0000-0000-0000B6900000}"/>
    <cellStyle name="SAPBEXHLevel0 2 2 6" xfId="42176" xr:uid="{00000000-0005-0000-0000-0000B7900000}"/>
    <cellStyle name="SAPBEXHLevel0 2 2 7" xfId="38524" xr:uid="{00000000-0005-0000-0000-0000B8900000}"/>
    <cellStyle name="SAPBEXHLevel0 2 2 8" xfId="42403" xr:uid="{00000000-0005-0000-0000-0000B9900000}"/>
    <cellStyle name="SAPBEXHLevel0 2 2 9" xfId="41771" xr:uid="{00000000-0005-0000-0000-0000BA900000}"/>
    <cellStyle name="SAPBEXHLevel0 2 2_BU&amp;IC" xfId="27797" xr:uid="{00000000-0005-0000-0000-0000BB900000}"/>
    <cellStyle name="SAPBEXHLevel0 2 3" xfId="27798" xr:uid="{00000000-0005-0000-0000-0000BC900000}"/>
    <cellStyle name="SAPBEXHLevel0 2 3 2" xfId="27799" xr:uid="{00000000-0005-0000-0000-0000BD900000}"/>
    <cellStyle name="SAPBEXHLevel0 2 3 3" xfId="39670" xr:uid="{00000000-0005-0000-0000-0000BE900000}"/>
    <cellStyle name="SAPBEXHLevel0 2 3_BU&amp;IC" xfId="27800" xr:uid="{00000000-0005-0000-0000-0000BF900000}"/>
    <cellStyle name="SAPBEXHLevel0 2 4" xfId="27801" xr:uid="{00000000-0005-0000-0000-0000C0900000}"/>
    <cellStyle name="SAPBEXHLevel0 2 4 2" xfId="27802" xr:uid="{00000000-0005-0000-0000-0000C1900000}"/>
    <cellStyle name="SAPBEXHLevel0 2 4 3" xfId="39671" xr:uid="{00000000-0005-0000-0000-0000C2900000}"/>
    <cellStyle name="SAPBEXHLevel0 2 4_BU&amp;IC" xfId="27803" xr:uid="{00000000-0005-0000-0000-0000C3900000}"/>
    <cellStyle name="SAPBEXHLevel0 2 5" xfId="27804" xr:uid="{00000000-0005-0000-0000-0000C4900000}"/>
    <cellStyle name="SAPBEXHLevel0 2 5 2" xfId="39672" xr:uid="{00000000-0005-0000-0000-0000C5900000}"/>
    <cellStyle name="SAPBEXHLevel0 2 6" xfId="27805" xr:uid="{00000000-0005-0000-0000-0000C6900000}"/>
    <cellStyle name="SAPBEXHLevel0 2 7" xfId="810" xr:uid="{00000000-0005-0000-0000-0000C7900000}"/>
    <cellStyle name="SAPBEXHLevel0 2_5 year overview margin" xfId="37703" xr:uid="{00000000-0005-0000-0000-0000C8900000}"/>
    <cellStyle name="SAPBEXHLevel0 3" xfId="811" xr:uid="{00000000-0005-0000-0000-0000C9900000}"/>
    <cellStyle name="SAPBEXHLevel0 3 2" xfId="27806" xr:uid="{00000000-0005-0000-0000-0000CA900000}"/>
    <cellStyle name="SAPBEXHLevel0 3 2 2" xfId="27807" xr:uid="{00000000-0005-0000-0000-0000CB900000}"/>
    <cellStyle name="SAPBEXHLevel0 3 2 3" xfId="39674" xr:uid="{00000000-0005-0000-0000-0000CC900000}"/>
    <cellStyle name="SAPBEXHLevel0 3 2_BU&amp;IC" xfId="27808" xr:uid="{00000000-0005-0000-0000-0000CD900000}"/>
    <cellStyle name="SAPBEXHLevel0 3 3" xfId="27809" xr:uid="{00000000-0005-0000-0000-0000CE900000}"/>
    <cellStyle name="SAPBEXHLevel0 3 3 2" xfId="27810" xr:uid="{00000000-0005-0000-0000-0000CF900000}"/>
    <cellStyle name="SAPBEXHLevel0 3 3 3" xfId="39675" xr:uid="{00000000-0005-0000-0000-0000D0900000}"/>
    <cellStyle name="SAPBEXHLevel0 3 3_BU&amp;IC" xfId="27811" xr:uid="{00000000-0005-0000-0000-0000D1900000}"/>
    <cellStyle name="SAPBEXHLevel0 3 4" xfId="27812" xr:uid="{00000000-0005-0000-0000-0000D2900000}"/>
    <cellStyle name="SAPBEXHLevel0 3 5" xfId="39673" xr:uid="{00000000-0005-0000-0000-0000D3900000}"/>
    <cellStyle name="SAPBEXHLevel0 3_BU&amp;IC" xfId="27813" xr:uid="{00000000-0005-0000-0000-0000D4900000}"/>
    <cellStyle name="SAPBEXHLevel0 4" xfId="27814" xr:uid="{00000000-0005-0000-0000-0000D5900000}"/>
    <cellStyle name="SAPBEXHLevel0 4 2" xfId="27815" xr:uid="{00000000-0005-0000-0000-0000D6900000}"/>
    <cellStyle name="SAPBEXHLevel0 4 2 2" xfId="27816" xr:uid="{00000000-0005-0000-0000-0000D7900000}"/>
    <cellStyle name="SAPBEXHLevel0 4 2 3" xfId="39677" xr:uid="{00000000-0005-0000-0000-0000D8900000}"/>
    <cellStyle name="SAPBEXHLevel0 4 2_BU&amp;IC" xfId="27817" xr:uid="{00000000-0005-0000-0000-0000D9900000}"/>
    <cellStyle name="SAPBEXHLevel0 4 3" xfId="27818" xr:uid="{00000000-0005-0000-0000-0000DA900000}"/>
    <cellStyle name="SAPBEXHLevel0 4 4" xfId="39676" xr:uid="{00000000-0005-0000-0000-0000DB900000}"/>
    <cellStyle name="SAPBEXHLevel0 4_BU&amp;IC" xfId="27819" xr:uid="{00000000-0005-0000-0000-0000DC900000}"/>
    <cellStyle name="SAPBEXHLevel0 5" xfId="27820" xr:uid="{00000000-0005-0000-0000-0000DD900000}"/>
    <cellStyle name="SAPBEXHLevel0 5 2" xfId="27821" xr:uid="{00000000-0005-0000-0000-0000DE900000}"/>
    <cellStyle name="SAPBEXHLevel0 5 2 2" xfId="27822" xr:uid="{00000000-0005-0000-0000-0000DF900000}"/>
    <cellStyle name="SAPBEXHLevel0 5 2 3" xfId="39679" xr:uid="{00000000-0005-0000-0000-0000E0900000}"/>
    <cellStyle name="SAPBEXHLevel0 5 2_BU&amp;IC" xfId="27823" xr:uid="{00000000-0005-0000-0000-0000E1900000}"/>
    <cellStyle name="SAPBEXHLevel0 5 3" xfId="27824" xr:uid="{00000000-0005-0000-0000-0000E2900000}"/>
    <cellStyle name="SAPBEXHLevel0 5 4" xfId="39678" xr:uid="{00000000-0005-0000-0000-0000E3900000}"/>
    <cellStyle name="SAPBEXHLevel0 5_BU&amp;IC" xfId="27825" xr:uid="{00000000-0005-0000-0000-0000E4900000}"/>
    <cellStyle name="SAPBEXHLevel0 6" xfId="27826" xr:uid="{00000000-0005-0000-0000-0000E5900000}"/>
    <cellStyle name="SAPBEXHLevel0 6 2" xfId="27827" xr:uid="{00000000-0005-0000-0000-0000E6900000}"/>
    <cellStyle name="SAPBEXHLevel0 6 3" xfId="39680" xr:uid="{00000000-0005-0000-0000-0000E7900000}"/>
    <cellStyle name="SAPBEXHLevel0 6_BU&amp;IC" xfId="27828" xr:uid="{00000000-0005-0000-0000-0000E8900000}"/>
    <cellStyle name="SAPBEXHLevel0 7" xfId="27829" xr:uid="{00000000-0005-0000-0000-0000E9900000}"/>
    <cellStyle name="SAPBEXHLevel0 7 2" xfId="27830" xr:uid="{00000000-0005-0000-0000-0000EA900000}"/>
    <cellStyle name="SAPBEXHLevel0 7 3" xfId="39681" xr:uid="{00000000-0005-0000-0000-0000EB900000}"/>
    <cellStyle name="SAPBEXHLevel0 7_BU&amp;IC" xfId="27831" xr:uid="{00000000-0005-0000-0000-0000EC900000}"/>
    <cellStyle name="SAPBEXHLevel0 8" xfId="27832" xr:uid="{00000000-0005-0000-0000-0000ED900000}"/>
    <cellStyle name="SAPBEXHLevel0 8 2" xfId="27833" xr:uid="{00000000-0005-0000-0000-0000EE900000}"/>
    <cellStyle name="SAPBEXHLevel0 8 3" xfId="39682" xr:uid="{00000000-0005-0000-0000-0000EF900000}"/>
    <cellStyle name="SAPBEXHLevel0 8_BU&amp;IC" xfId="27834" xr:uid="{00000000-0005-0000-0000-0000F0900000}"/>
    <cellStyle name="SAPBEXHLevel0 9" xfId="27835" xr:uid="{00000000-0005-0000-0000-0000F1900000}"/>
    <cellStyle name="SAPBEXHLevel0 9 2" xfId="39683" xr:uid="{00000000-0005-0000-0000-0000F2900000}"/>
    <cellStyle name="SAPBEXHLevel0_130802_Segmentberichterstattung_V2" xfId="337" xr:uid="{00000000-0005-0000-0000-0000F3900000}"/>
    <cellStyle name="SAPBEXHLevel0X" xfId="338" xr:uid="{00000000-0005-0000-0000-0000F4900000}"/>
    <cellStyle name="SAPBEXHLevel0X 10" xfId="27836" xr:uid="{00000000-0005-0000-0000-0000F5900000}"/>
    <cellStyle name="SAPBEXHLevel0X 10 2" xfId="39684" xr:uid="{00000000-0005-0000-0000-0000F6900000}"/>
    <cellStyle name="SAPBEXHLevel0X 11" xfId="812" xr:uid="{00000000-0005-0000-0000-0000F7900000}"/>
    <cellStyle name="SAPBEXHLevel0X 2" xfId="813" xr:uid="{00000000-0005-0000-0000-0000F8900000}"/>
    <cellStyle name="SAPBEXHLevel0X 2 10" xfId="38588" xr:uid="{00000000-0005-0000-0000-0000F9900000}"/>
    <cellStyle name="SAPBEXHLevel0X 2 2" xfId="27837" xr:uid="{00000000-0005-0000-0000-0000FA900000}"/>
    <cellStyle name="SAPBEXHLevel0X 2 2 10" xfId="42210" xr:uid="{00000000-0005-0000-0000-0000FB900000}"/>
    <cellStyle name="SAPBEXHLevel0X 2 2 2" xfId="27838" xr:uid="{00000000-0005-0000-0000-0000FC900000}"/>
    <cellStyle name="SAPBEXHLevel0X 2 2 2 2" xfId="27839" xr:uid="{00000000-0005-0000-0000-0000FD900000}"/>
    <cellStyle name="SAPBEXHLevel0X 2 2 2_BU&amp;IC" xfId="27840" xr:uid="{00000000-0005-0000-0000-0000FE900000}"/>
    <cellStyle name="SAPBEXHLevel0X 2 2 3" xfId="27841" xr:uid="{00000000-0005-0000-0000-0000FF900000}"/>
    <cellStyle name="SAPBEXHLevel0X 2 2 3 2" xfId="27842" xr:uid="{00000000-0005-0000-0000-000000910000}"/>
    <cellStyle name="SAPBEXHLevel0X 2 2 3_BU&amp;IC" xfId="27843" xr:uid="{00000000-0005-0000-0000-000001910000}"/>
    <cellStyle name="SAPBEXHLevel0X 2 2 4" xfId="27844" xr:uid="{00000000-0005-0000-0000-000002910000}"/>
    <cellStyle name="SAPBEXHLevel0X 2 2 5" xfId="39686" xr:uid="{00000000-0005-0000-0000-000003910000}"/>
    <cellStyle name="SAPBEXHLevel0X 2 2 6" xfId="42180" xr:uid="{00000000-0005-0000-0000-000004910000}"/>
    <cellStyle name="SAPBEXHLevel0X 2 2 7" xfId="41937" xr:uid="{00000000-0005-0000-0000-000005910000}"/>
    <cellStyle name="SAPBEXHLevel0X 2 2 8" xfId="38536" xr:uid="{00000000-0005-0000-0000-000006910000}"/>
    <cellStyle name="SAPBEXHLevel0X 2 2 9" xfId="38373" xr:uid="{00000000-0005-0000-0000-000007910000}"/>
    <cellStyle name="SAPBEXHLevel0X 2 2_BU&amp;IC" xfId="27845" xr:uid="{00000000-0005-0000-0000-000008910000}"/>
    <cellStyle name="SAPBEXHLevel0X 2 3" xfId="27846" xr:uid="{00000000-0005-0000-0000-000009910000}"/>
    <cellStyle name="SAPBEXHLevel0X 2 3 2" xfId="27847" xr:uid="{00000000-0005-0000-0000-00000A910000}"/>
    <cellStyle name="SAPBEXHLevel0X 2 3 3" xfId="39687" xr:uid="{00000000-0005-0000-0000-00000B910000}"/>
    <cellStyle name="SAPBEXHLevel0X 2 3_BU&amp;IC" xfId="27848" xr:uid="{00000000-0005-0000-0000-00000C910000}"/>
    <cellStyle name="SAPBEXHLevel0X 2 4" xfId="27849" xr:uid="{00000000-0005-0000-0000-00000D910000}"/>
    <cellStyle name="SAPBEXHLevel0X 2 4 2" xfId="27850" xr:uid="{00000000-0005-0000-0000-00000E910000}"/>
    <cellStyle name="SAPBEXHLevel0X 2 4_BU&amp;IC" xfId="27851" xr:uid="{00000000-0005-0000-0000-00000F910000}"/>
    <cellStyle name="SAPBEXHLevel0X 2 5" xfId="27852" xr:uid="{00000000-0005-0000-0000-000010910000}"/>
    <cellStyle name="SAPBEXHLevel0X 2 6" xfId="39685" xr:uid="{00000000-0005-0000-0000-000011910000}"/>
    <cellStyle name="SAPBEXHLevel0X 2 7" xfId="42179" xr:uid="{00000000-0005-0000-0000-000012910000}"/>
    <cellStyle name="SAPBEXHLevel0X 2 8" xfId="41938" xr:uid="{00000000-0005-0000-0000-000013910000}"/>
    <cellStyle name="SAPBEXHLevel0X 2 9" xfId="42024" xr:uid="{00000000-0005-0000-0000-000014910000}"/>
    <cellStyle name="SAPBEXHLevel0X 2_BU&amp;IC" xfId="27853" xr:uid="{00000000-0005-0000-0000-000015910000}"/>
    <cellStyle name="SAPBEXHLevel0X 3" xfId="814" xr:uid="{00000000-0005-0000-0000-000016910000}"/>
    <cellStyle name="SAPBEXHLevel0X 3 2" xfId="27854" xr:uid="{00000000-0005-0000-0000-000017910000}"/>
    <cellStyle name="SAPBEXHLevel0X 3 2 2" xfId="27855" xr:uid="{00000000-0005-0000-0000-000018910000}"/>
    <cellStyle name="SAPBEXHLevel0X 3 2 3" xfId="39689" xr:uid="{00000000-0005-0000-0000-000019910000}"/>
    <cellStyle name="SAPBEXHLevel0X 3 2_BU&amp;IC" xfId="27856" xr:uid="{00000000-0005-0000-0000-00001A910000}"/>
    <cellStyle name="SAPBEXHLevel0X 3 3" xfId="27857" xr:uid="{00000000-0005-0000-0000-00001B910000}"/>
    <cellStyle name="SAPBEXHLevel0X 3 4" xfId="39688" xr:uid="{00000000-0005-0000-0000-00001C910000}"/>
    <cellStyle name="SAPBEXHLevel0X 3_BU&amp;IC" xfId="27858" xr:uid="{00000000-0005-0000-0000-00001D910000}"/>
    <cellStyle name="SAPBEXHLevel0X 4" xfId="27859" xr:uid="{00000000-0005-0000-0000-00001E910000}"/>
    <cellStyle name="SAPBEXHLevel0X 4 2" xfId="27860" xr:uid="{00000000-0005-0000-0000-00001F910000}"/>
    <cellStyle name="SAPBEXHLevel0X 4 2 2" xfId="27861" xr:uid="{00000000-0005-0000-0000-000020910000}"/>
    <cellStyle name="SAPBEXHLevel0X 4 2 3" xfId="39691" xr:uid="{00000000-0005-0000-0000-000021910000}"/>
    <cellStyle name="SAPBEXHLevel0X 4 2_BU&amp;IC" xfId="27862" xr:uid="{00000000-0005-0000-0000-000022910000}"/>
    <cellStyle name="SAPBEXHLevel0X 4 3" xfId="27863" xr:uid="{00000000-0005-0000-0000-000023910000}"/>
    <cellStyle name="SAPBEXHLevel0X 4 4" xfId="39690" xr:uid="{00000000-0005-0000-0000-000024910000}"/>
    <cellStyle name="SAPBEXHLevel0X 4_BU&amp;IC" xfId="27864" xr:uid="{00000000-0005-0000-0000-000025910000}"/>
    <cellStyle name="SAPBEXHLevel0X 5" xfId="27865" xr:uid="{00000000-0005-0000-0000-000026910000}"/>
    <cellStyle name="SAPBEXHLevel0X 5 2" xfId="27866" xr:uid="{00000000-0005-0000-0000-000027910000}"/>
    <cellStyle name="SAPBEXHLevel0X 5 2 2" xfId="27867" xr:uid="{00000000-0005-0000-0000-000028910000}"/>
    <cellStyle name="SAPBEXHLevel0X 5 2 3" xfId="39693" xr:uid="{00000000-0005-0000-0000-000029910000}"/>
    <cellStyle name="SAPBEXHLevel0X 5 2_BU&amp;IC" xfId="27868" xr:uid="{00000000-0005-0000-0000-00002A910000}"/>
    <cellStyle name="SAPBEXHLevel0X 5 3" xfId="27869" xr:uid="{00000000-0005-0000-0000-00002B910000}"/>
    <cellStyle name="SAPBEXHLevel0X 5 4" xfId="39692" xr:uid="{00000000-0005-0000-0000-00002C910000}"/>
    <cellStyle name="SAPBEXHLevel0X 5_BU&amp;IC" xfId="27870" xr:uid="{00000000-0005-0000-0000-00002D910000}"/>
    <cellStyle name="SAPBEXHLevel0X 6" xfId="27871" xr:uid="{00000000-0005-0000-0000-00002E910000}"/>
    <cellStyle name="SAPBEXHLevel0X 6 2" xfId="27872" xr:uid="{00000000-0005-0000-0000-00002F910000}"/>
    <cellStyle name="SAPBEXHLevel0X 6 3" xfId="39694" xr:uid="{00000000-0005-0000-0000-000030910000}"/>
    <cellStyle name="SAPBEXHLevel0X 6_BU&amp;IC" xfId="27873" xr:uid="{00000000-0005-0000-0000-000031910000}"/>
    <cellStyle name="SAPBEXHLevel0X 7" xfId="27874" xr:uid="{00000000-0005-0000-0000-000032910000}"/>
    <cellStyle name="SAPBEXHLevel0X 7 2" xfId="27875" xr:uid="{00000000-0005-0000-0000-000033910000}"/>
    <cellStyle name="SAPBEXHLevel0X 7 3" xfId="39695" xr:uid="{00000000-0005-0000-0000-000034910000}"/>
    <cellStyle name="SAPBEXHLevel0X 7_BU&amp;IC" xfId="27876" xr:uid="{00000000-0005-0000-0000-000035910000}"/>
    <cellStyle name="SAPBEXHLevel0X 8" xfId="27877" xr:uid="{00000000-0005-0000-0000-000036910000}"/>
    <cellStyle name="SAPBEXHLevel0X 8 2" xfId="27878" xr:uid="{00000000-0005-0000-0000-000037910000}"/>
    <cellStyle name="SAPBEXHLevel0X 8 3" xfId="39696" xr:uid="{00000000-0005-0000-0000-000038910000}"/>
    <cellStyle name="SAPBEXHLevel0X 8_BU&amp;IC" xfId="27879" xr:uid="{00000000-0005-0000-0000-000039910000}"/>
    <cellStyle name="SAPBEXHLevel0X 9" xfId="27880" xr:uid="{00000000-0005-0000-0000-00003A910000}"/>
    <cellStyle name="SAPBEXHLevel0X 9 2" xfId="39697" xr:uid="{00000000-0005-0000-0000-00003B910000}"/>
    <cellStyle name="SAPBEXHLevel0X_5 year overview margin" xfId="37704" xr:uid="{00000000-0005-0000-0000-00003C910000}"/>
    <cellStyle name="SAPBEXHLevel1" xfId="339" xr:uid="{00000000-0005-0000-0000-00003D910000}"/>
    <cellStyle name="SAPBEXHLevel1 10" xfId="27881" xr:uid="{00000000-0005-0000-0000-00003E910000}"/>
    <cellStyle name="SAPBEXHLevel1 10 2" xfId="39698" xr:uid="{00000000-0005-0000-0000-00003F910000}"/>
    <cellStyle name="SAPBEXHLevel1 11" xfId="815" xr:uid="{00000000-0005-0000-0000-000040910000}"/>
    <cellStyle name="SAPBEXHLevel1 2" xfId="340" xr:uid="{00000000-0005-0000-0000-000041910000}"/>
    <cellStyle name="SAPBEXHLevel1 2 2" xfId="27882" xr:uid="{00000000-0005-0000-0000-000042910000}"/>
    <cellStyle name="SAPBEXHLevel1 2 2 10" xfId="42240" xr:uid="{00000000-0005-0000-0000-000043910000}"/>
    <cellStyle name="SAPBEXHLevel1 2 2 2" xfId="27883" xr:uid="{00000000-0005-0000-0000-000044910000}"/>
    <cellStyle name="SAPBEXHLevel1 2 2 2 2" xfId="27884" xr:uid="{00000000-0005-0000-0000-000045910000}"/>
    <cellStyle name="SAPBEXHLevel1 2 2 2_BU&amp;IC" xfId="27885" xr:uid="{00000000-0005-0000-0000-000046910000}"/>
    <cellStyle name="SAPBEXHLevel1 2 2 3" xfId="27886" xr:uid="{00000000-0005-0000-0000-000047910000}"/>
    <cellStyle name="SAPBEXHLevel1 2 2 3 2" xfId="27887" xr:uid="{00000000-0005-0000-0000-000048910000}"/>
    <cellStyle name="SAPBEXHLevel1 2 2 3_BU&amp;IC" xfId="27888" xr:uid="{00000000-0005-0000-0000-000049910000}"/>
    <cellStyle name="SAPBEXHLevel1 2 2 4" xfId="27889" xr:uid="{00000000-0005-0000-0000-00004A910000}"/>
    <cellStyle name="SAPBEXHLevel1 2 2 5" xfId="39699" xr:uid="{00000000-0005-0000-0000-00004B910000}"/>
    <cellStyle name="SAPBEXHLevel1 2 2 6" xfId="42182" xr:uid="{00000000-0005-0000-0000-00004C910000}"/>
    <cellStyle name="SAPBEXHLevel1 2 2 7" xfId="40103" xr:uid="{00000000-0005-0000-0000-00004D910000}"/>
    <cellStyle name="SAPBEXHLevel1 2 2 8" xfId="42317" xr:uid="{00000000-0005-0000-0000-00004E910000}"/>
    <cellStyle name="SAPBEXHLevel1 2 2 9" xfId="37791" xr:uid="{00000000-0005-0000-0000-00004F910000}"/>
    <cellStyle name="SAPBEXHLevel1 2 2_BU&amp;IC" xfId="27890" xr:uid="{00000000-0005-0000-0000-000050910000}"/>
    <cellStyle name="SAPBEXHLevel1 2 3" xfId="27891" xr:uid="{00000000-0005-0000-0000-000051910000}"/>
    <cellStyle name="SAPBEXHLevel1 2 3 2" xfId="27892" xr:uid="{00000000-0005-0000-0000-000052910000}"/>
    <cellStyle name="SAPBEXHLevel1 2 3 3" xfId="39700" xr:uid="{00000000-0005-0000-0000-000053910000}"/>
    <cellStyle name="SAPBEXHLevel1 2 3_BU&amp;IC" xfId="27893" xr:uid="{00000000-0005-0000-0000-000054910000}"/>
    <cellStyle name="SAPBEXHLevel1 2 4" xfId="27894" xr:uid="{00000000-0005-0000-0000-000055910000}"/>
    <cellStyle name="SAPBEXHLevel1 2 4 2" xfId="27895" xr:uid="{00000000-0005-0000-0000-000056910000}"/>
    <cellStyle name="SAPBEXHLevel1 2 4 3" xfId="39701" xr:uid="{00000000-0005-0000-0000-000057910000}"/>
    <cellStyle name="SAPBEXHLevel1 2 4_BU&amp;IC" xfId="27896" xr:uid="{00000000-0005-0000-0000-000058910000}"/>
    <cellStyle name="SAPBEXHLevel1 2 5" xfId="27897" xr:uid="{00000000-0005-0000-0000-000059910000}"/>
    <cellStyle name="SAPBEXHLevel1 2 5 2" xfId="39702" xr:uid="{00000000-0005-0000-0000-00005A910000}"/>
    <cellStyle name="SAPBEXHLevel1 2 6" xfId="27898" xr:uid="{00000000-0005-0000-0000-00005B910000}"/>
    <cellStyle name="SAPBEXHLevel1 2 7" xfId="816" xr:uid="{00000000-0005-0000-0000-00005C910000}"/>
    <cellStyle name="SAPBEXHLevel1 2_5 year overview margin" xfId="37705" xr:uid="{00000000-0005-0000-0000-00005D910000}"/>
    <cellStyle name="SAPBEXHLevel1 3" xfId="817" xr:uid="{00000000-0005-0000-0000-00005E910000}"/>
    <cellStyle name="SAPBEXHLevel1 3 2" xfId="27899" xr:uid="{00000000-0005-0000-0000-00005F910000}"/>
    <cellStyle name="SAPBEXHLevel1 3 2 2" xfId="27900" xr:uid="{00000000-0005-0000-0000-000060910000}"/>
    <cellStyle name="SAPBEXHLevel1 3 2 3" xfId="39704" xr:uid="{00000000-0005-0000-0000-000061910000}"/>
    <cellStyle name="SAPBEXHLevel1 3 2_BU&amp;IC" xfId="27901" xr:uid="{00000000-0005-0000-0000-000062910000}"/>
    <cellStyle name="SAPBEXHLevel1 3 3" xfId="27902" xr:uid="{00000000-0005-0000-0000-000063910000}"/>
    <cellStyle name="SAPBEXHLevel1 3 3 2" xfId="27903" xr:uid="{00000000-0005-0000-0000-000064910000}"/>
    <cellStyle name="SAPBEXHLevel1 3 3_BU&amp;IC" xfId="27904" xr:uid="{00000000-0005-0000-0000-000065910000}"/>
    <cellStyle name="SAPBEXHLevel1 3 4" xfId="27905" xr:uid="{00000000-0005-0000-0000-000066910000}"/>
    <cellStyle name="SAPBEXHLevel1 3 5" xfId="39703" xr:uid="{00000000-0005-0000-0000-000067910000}"/>
    <cellStyle name="SAPBEXHLevel1 3_BU&amp;IC" xfId="27906" xr:uid="{00000000-0005-0000-0000-000068910000}"/>
    <cellStyle name="SAPBEXHLevel1 4" xfId="27907" xr:uid="{00000000-0005-0000-0000-000069910000}"/>
    <cellStyle name="SAPBEXHLevel1 4 2" xfId="27908" xr:uid="{00000000-0005-0000-0000-00006A910000}"/>
    <cellStyle name="SAPBEXHLevel1 4 2 2" xfId="27909" xr:uid="{00000000-0005-0000-0000-00006B910000}"/>
    <cellStyle name="SAPBEXHLevel1 4 2 3" xfId="39706" xr:uid="{00000000-0005-0000-0000-00006C910000}"/>
    <cellStyle name="SAPBEXHLevel1 4 2_BU&amp;IC" xfId="27910" xr:uid="{00000000-0005-0000-0000-00006D910000}"/>
    <cellStyle name="SAPBEXHLevel1 4 3" xfId="27911" xr:uid="{00000000-0005-0000-0000-00006E910000}"/>
    <cellStyle name="SAPBEXHLevel1 4 4" xfId="39705" xr:uid="{00000000-0005-0000-0000-00006F910000}"/>
    <cellStyle name="SAPBEXHLevel1 4_BU&amp;IC" xfId="27912" xr:uid="{00000000-0005-0000-0000-000070910000}"/>
    <cellStyle name="SAPBEXHLevel1 5" xfId="27913" xr:uid="{00000000-0005-0000-0000-000071910000}"/>
    <cellStyle name="SAPBEXHLevel1 5 2" xfId="27914" xr:uid="{00000000-0005-0000-0000-000072910000}"/>
    <cellStyle name="SAPBEXHLevel1 5 2 2" xfId="27915" xr:uid="{00000000-0005-0000-0000-000073910000}"/>
    <cellStyle name="SAPBEXHLevel1 5 2 3" xfId="39708" xr:uid="{00000000-0005-0000-0000-000074910000}"/>
    <cellStyle name="SAPBEXHLevel1 5 2_BU&amp;IC" xfId="27916" xr:uid="{00000000-0005-0000-0000-000075910000}"/>
    <cellStyle name="SAPBEXHLevel1 5 3" xfId="27917" xr:uid="{00000000-0005-0000-0000-000076910000}"/>
    <cellStyle name="SAPBEXHLevel1 5 4" xfId="39707" xr:uid="{00000000-0005-0000-0000-000077910000}"/>
    <cellStyle name="SAPBEXHLevel1 5_BU&amp;IC" xfId="27918" xr:uid="{00000000-0005-0000-0000-000078910000}"/>
    <cellStyle name="SAPBEXHLevel1 6" xfId="27919" xr:uid="{00000000-0005-0000-0000-000079910000}"/>
    <cellStyle name="SAPBEXHLevel1 6 2" xfId="27920" xr:uid="{00000000-0005-0000-0000-00007A910000}"/>
    <cellStyle name="SAPBEXHLevel1 6 3" xfId="39709" xr:uid="{00000000-0005-0000-0000-00007B910000}"/>
    <cellStyle name="SAPBEXHLevel1 6_BU&amp;IC" xfId="27921" xr:uid="{00000000-0005-0000-0000-00007C910000}"/>
    <cellStyle name="SAPBEXHLevel1 7" xfId="27922" xr:uid="{00000000-0005-0000-0000-00007D910000}"/>
    <cellStyle name="SAPBEXHLevel1 7 2" xfId="27923" xr:uid="{00000000-0005-0000-0000-00007E910000}"/>
    <cellStyle name="SAPBEXHLevel1 7 3" xfId="39710" xr:uid="{00000000-0005-0000-0000-00007F910000}"/>
    <cellStyle name="SAPBEXHLevel1 7_BU&amp;IC" xfId="27924" xr:uid="{00000000-0005-0000-0000-000080910000}"/>
    <cellStyle name="SAPBEXHLevel1 8" xfId="27925" xr:uid="{00000000-0005-0000-0000-000081910000}"/>
    <cellStyle name="SAPBEXHLevel1 8 2" xfId="27926" xr:uid="{00000000-0005-0000-0000-000082910000}"/>
    <cellStyle name="SAPBEXHLevel1 8 3" xfId="39711" xr:uid="{00000000-0005-0000-0000-000083910000}"/>
    <cellStyle name="SAPBEXHLevel1 8_BU&amp;IC" xfId="27927" xr:uid="{00000000-0005-0000-0000-000084910000}"/>
    <cellStyle name="SAPBEXHLevel1 9" xfId="27928" xr:uid="{00000000-0005-0000-0000-000085910000}"/>
    <cellStyle name="SAPBEXHLevel1 9 2" xfId="39712" xr:uid="{00000000-0005-0000-0000-000086910000}"/>
    <cellStyle name="SAPBEXHLevel1_130802_Segmentberichterstattung_V2" xfId="341" xr:uid="{00000000-0005-0000-0000-000087910000}"/>
    <cellStyle name="SAPBEXHLevel1X" xfId="342" xr:uid="{00000000-0005-0000-0000-000088910000}"/>
    <cellStyle name="SAPBEXHLevel1X 10" xfId="27929" xr:uid="{00000000-0005-0000-0000-000089910000}"/>
    <cellStyle name="SAPBEXHLevel1X 10 2" xfId="39713" xr:uid="{00000000-0005-0000-0000-00008A910000}"/>
    <cellStyle name="SAPBEXHLevel1X 11" xfId="818" xr:uid="{00000000-0005-0000-0000-00008B910000}"/>
    <cellStyle name="SAPBEXHLevel1X 2" xfId="819" xr:uid="{00000000-0005-0000-0000-00008C910000}"/>
    <cellStyle name="SAPBEXHLevel1X 2 10" xfId="41753" xr:uid="{00000000-0005-0000-0000-00008D910000}"/>
    <cellStyle name="SAPBEXHLevel1X 2 2" xfId="27930" xr:uid="{00000000-0005-0000-0000-00008E910000}"/>
    <cellStyle name="SAPBEXHLevel1X 2 2 10" xfId="38653" xr:uid="{00000000-0005-0000-0000-00008F910000}"/>
    <cellStyle name="SAPBEXHLevel1X 2 2 2" xfId="27931" xr:uid="{00000000-0005-0000-0000-000090910000}"/>
    <cellStyle name="SAPBEXHLevel1X 2 2 2 2" xfId="27932" xr:uid="{00000000-0005-0000-0000-000091910000}"/>
    <cellStyle name="SAPBEXHLevel1X 2 2 2_BU&amp;IC" xfId="27933" xr:uid="{00000000-0005-0000-0000-000092910000}"/>
    <cellStyle name="SAPBEXHLevel1X 2 2 3" xfId="27934" xr:uid="{00000000-0005-0000-0000-000093910000}"/>
    <cellStyle name="SAPBEXHLevel1X 2 2 3 2" xfId="27935" xr:uid="{00000000-0005-0000-0000-000094910000}"/>
    <cellStyle name="SAPBEXHLevel1X 2 2 3_BU&amp;IC" xfId="27936" xr:uid="{00000000-0005-0000-0000-000095910000}"/>
    <cellStyle name="SAPBEXHLevel1X 2 2 4" xfId="27937" xr:uid="{00000000-0005-0000-0000-000096910000}"/>
    <cellStyle name="SAPBEXHLevel1X 2 2 5" xfId="39715" xr:uid="{00000000-0005-0000-0000-000097910000}"/>
    <cellStyle name="SAPBEXHLevel1X 2 2 6" xfId="42186" xr:uid="{00000000-0005-0000-0000-000098910000}"/>
    <cellStyle name="SAPBEXHLevel1X 2 2 7" xfId="40176" xr:uid="{00000000-0005-0000-0000-000099910000}"/>
    <cellStyle name="SAPBEXHLevel1X 2 2 8" xfId="42025" xr:uid="{00000000-0005-0000-0000-00009A910000}"/>
    <cellStyle name="SAPBEXHLevel1X 2 2 9" xfId="41752" xr:uid="{00000000-0005-0000-0000-00009B910000}"/>
    <cellStyle name="SAPBEXHLevel1X 2 2_BU&amp;IC" xfId="27938" xr:uid="{00000000-0005-0000-0000-00009C910000}"/>
    <cellStyle name="SAPBEXHLevel1X 2 3" xfId="27939" xr:uid="{00000000-0005-0000-0000-00009D910000}"/>
    <cellStyle name="SAPBEXHLevel1X 2 3 2" xfId="27940" xr:uid="{00000000-0005-0000-0000-00009E910000}"/>
    <cellStyle name="SAPBEXHLevel1X 2 3 3" xfId="39716" xr:uid="{00000000-0005-0000-0000-00009F910000}"/>
    <cellStyle name="SAPBEXHLevel1X 2 3_BU&amp;IC" xfId="27941" xr:uid="{00000000-0005-0000-0000-0000A0910000}"/>
    <cellStyle name="SAPBEXHLevel1X 2 4" xfId="27942" xr:uid="{00000000-0005-0000-0000-0000A1910000}"/>
    <cellStyle name="SAPBEXHLevel1X 2 4 2" xfId="27943" xr:uid="{00000000-0005-0000-0000-0000A2910000}"/>
    <cellStyle name="SAPBEXHLevel1X 2 4_BU&amp;IC" xfId="27944" xr:uid="{00000000-0005-0000-0000-0000A3910000}"/>
    <cellStyle name="SAPBEXHLevel1X 2 5" xfId="27945" xr:uid="{00000000-0005-0000-0000-0000A4910000}"/>
    <cellStyle name="SAPBEXHLevel1X 2 6" xfId="39714" xr:uid="{00000000-0005-0000-0000-0000A5910000}"/>
    <cellStyle name="SAPBEXHLevel1X 2 7" xfId="42185" xr:uid="{00000000-0005-0000-0000-0000A6910000}"/>
    <cellStyle name="SAPBEXHLevel1X 2 8" xfId="41936" xr:uid="{00000000-0005-0000-0000-0000A7910000}"/>
    <cellStyle name="SAPBEXHLevel1X 2 9" xfId="42026" xr:uid="{00000000-0005-0000-0000-0000A8910000}"/>
    <cellStyle name="SAPBEXHLevel1X 2_BU&amp;IC" xfId="27946" xr:uid="{00000000-0005-0000-0000-0000A9910000}"/>
    <cellStyle name="SAPBEXHLevel1X 3" xfId="820" xr:uid="{00000000-0005-0000-0000-0000AA910000}"/>
    <cellStyle name="SAPBEXHLevel1X 3 2" xfId="27947" xr:uid="{00000000-0005-0000-0000-0000AB910000}"/>
    <cellStyle name="SAPBEXHLevel1X 3 2 2" xfId="27948" xr:uid="{00000000-0005-0000-0000-0000AC910000}"/>
    <cellStyle name="SAPBEXHLevel1X 3 2 3" xfId="39718" xr:uid="{00000000-0005-0000-0000-0000AD910000}"/>
    <cellStyle name="SAPBEXHLevel1X 3 2_BU&amp;IC" xfId="27949" xr:uid="{00000000-0005-0000-0000-0000AE910000}"/>
    <cellStyle name="SAPBEXHLevel1X 3 3" xfId="27950" xr:uid="{00000000-0005-0000-0000-0000AF910000}"/>
    <cellStyle name="SAPBEXHLevel1X 3 4" xfId="39717" xr:uid="{00000000-0005-0000-0000-0000B0910000}"/>
    <cellStyle name="SAPBEXHLevel1X 3_BU&amp;IC" xfId="27951" xr:uid="{00000000-0005-0000-0000-0000B1910000}"/>
    <cellStyle name="SAPBEXHLevel1X 4" xfId="27952" xr:uid="{00000000-0005-0000-0000-0000B2910000}"/>
    <cellStyle name="SAPBEXHLevel1X 4 2" xfId="27953" xr:uid="{00000000-0005-0000-0000-0000B3910000}"/>
    <cellStyle name="SAPBEXHLevel1X 4 2 2" xfId="27954" xr:uid="{00000000-0005-0000-0000-0000B4910000}"/>
    <cellStyle name="SAPBEXHLevel1X 4 2 3" xfId="39720" xr:uid="{00000000-0005-0000-0000-0000B5910000}"/>
    <cellStyle name="SAPBEXHLevel1X 4 2_BU&amp;IC" xfId="27955" xr:uid="{00000000-0005-0000-0000-0000B6910000}"/>
    <cellStyle name="SAPBEXHLevel1X 4 3" xfId="27956" xr:uid="{00000000-0005-0000-0000-0000B7910000}"/>
    <cellStyle name="SAPBEXHLevel1X 4 4" xfId="39719" xr:uid="{00000000-0005-0000-0000-0000B8910000}"/>
    <cellStyle name="SAPBEXHLevel1X 4_BU&amp;IC" xfId="27957" xr:uid="{00000000-0005-0000-0000-0000B9910000}"/>
    <cellStyle name="SAPBEXHLevel1X 5" xfId="27958" xr:uid="{00000000-0005-0000-0000-0000BA910000}"/>
    <cellStyle name="SAPBEXHLevel1X 5 2" xfId="27959" xr:uid="{00000000-0005-0000-0000-0000BB910000}"/>
    <cellStyle name="SAPBEXHLevel1X 5 2 2" xfId="27960" xr:uid="{00000000-0005-0000-0000-0000BC910000}"/>
    <cellStyle name="SAPBEXHLevel1X 5 2 3" xfId="39722" xr:uid="{00000000-0005-0000-0000-0000BD910000}"/>
    <cellStyle name="SAPBEXHLevel1X 5 2_BU&amp;IC" xfId="27961" xr:uid="{00000000-0005-0000-0000-0000BE910000}"/>
    <cellStyle name="SAPBEXHLevel1X 5 3" xfId="27962" xr:uid="{00000000-0005-0000-0000-0000BF910000}"/>
    <cellStyle name="SAPBEXHLevel1X 5 4" xfId="39721" xr:uid="{00000000-0005-0000-0000-0000C0910000}"/>
    <cellStyle name="SAPBEXHLevel1X 5_BU&amp;IC" xfId="27963" xr:uid="{00000000-0005-0000-0000-0000C1910000}"/>
    <cellStyle name="SAPBEXHLevel1X 6" xfId="27964" xr:uid="{00000000-0005-0000-0000-0000C2910000}"/>
    <cellStyle name="SAPBEXHLevel1X 6 2" xfId="27965" xr:uid="{00000000-0005-0000-0000-0000C3910000}"/>
    <cellStyle name="SAPBEXHLevel1X 6 3" xfId="39723" xr:uid="{00000000-0005-0000-0000-0000C4910000}"/>
    <cellStyle name="SAPBEXHLevel1X 6_BU&amp;IC" xfId="27966" xr:uid="{00000000-0005-0000-0000-0000C5910000}"/>
    <cellStyle name="SAPBEXHLevel1X 7" xfId="27967" xr:uid="{00000000-0005-0000-0000-0000C6910000}"/>
    <cellStyle name="SAPBEXHLevel1X 7 2" xfId="27968" xr:uid="{00000000-0005-0000-0000-0000C7910000}"/>
    <cellStyle name="SAPBEXHLevel1X 7 3" xfId="39724" xr:uid="{00000000-0005-0000-0000-0000C8910000}"/>
    <cellStyle name="SAPBEXHLevel1X 7_BU&amp;IC" xfId="27969" xr:uid="{00000000-0005-0000-0000-0000C9910000}"/>
    <cellStyle name="SAPBEXHLevel1X 8" xfId="27970" xr:uid="{00000000-0005-0000-0000-0000CA910000}"/>
    <cellStyle name="SAPBEXHLevel1X 8 2" xfId="27971" xr:uid="{00000000-0005-0000-0000-0000CB910000}"/>
    <cellStyle name="SAPBEXHLevel1X 8 3" xfId="39725" xr:uid="{00000000-0005-0000-0000-0000CC910000}"/>
    <cellStyle name="SAPBEXHLevel1X 8_BU&amp;IC" xfId="27972" xr:uid="{00000000-0005-0000-0000-0000CD910000}"/>
    <cellStyle name="SAPBEXHLevel1X 9" xfId="27973" xr:uid="{00000000-0005-0000-0000-0000CE910000}"/>
    <cellStyle name="SAPBEXHLevel1X 9 2" xfId="39726" xr:uid="{00000000-0005-0000-0000-0000CF910000}"/>
    <cellStyle name="SAPBEXHLevel1X_5 year overview margin" xfId="37706" xr:uid="{00000000-0005-0000-0000-0000D0910000}"/>
    <cellStyle name="SAPBEXHLevel2" xfId="343" xr:uid="{00000000-0005-0000-0000-0000D1910000}"/>
    <cellStyle name="SAPBEXHLevel2 10" xfId="27974" xr:uid="{00000000-0005-0000-0000-0000D2910000}"/>
    <cellStyle name="SAPBEXHLevel2 10 2" xfId="39727" xr:uid="{00000000-0005-0000-0000-0000D3910000}"/>
    <cellStyle name="SAPBEXHLevel2 11" xfId="821" xr:uid="{00000000-0005-0000-0000-0000D4910000}"/>
    <cellStyle name="SAPBEXHLevel2 2" xfId="344" xr:uid="{00000000-0005-0000-0000-0000D5910000}"/>
    <cellStyle name="SAPBEXHLevel2 2 2" xfId="27975" xr:uid="{00000000-0005-0000-0000-0000D6910000}"/>
    <cellStyle name="SAPBEXHLevel2 2 2 10" xfId="38409" xr:uid="{00000000-0005-0000-0000-0000D7910000}"/>
    <cellStyle name="SAPBEXHLevel2 2 2 2" xfId="27976" xr:uid="{00000000-0005-0000-0000-0000D8910000}"/>
    <cellStyle name="SAPBEXHLevel2 2 2 2 2" xfId="27977" xr:uid="{00000000-0005-0000-0000-0000D9910000}"/>
    <cellStyle name="SAPBEXHLevel2 2 2 2_BU&amp;IC" xfId="27978" xr:uid="{00000000-0005-0000-0000-0000DA910000}"/>
    <cellStyle name="SAPBEXHLevel2 2 2 3" xfId="27979" xr:uid="{00000000-0005-0000-0000-0000DB910000}"/>
    <cellStyle name="SAPBEXHLevel2 2 2 3 2" xfId="27980" xr:uid="{00000000-0005-0000-0000-0000DC910000}"/>
    <cellStyle name="SAPBEXHLevel2 2 2 3_BU&amp;IC" xfId="27981" xr:uid="{00000000-0005-0000-0000-0000DD910000}"/>
    <cellStyle name="SAPBEXHLevel2 2 2 4" xfId="27982" xr:uid="{00000000-0005-0000-0000-0000DE910000}"/>
    <cellStyle name="SAPBEXHLevel2 2 2 5" xfId="39728" xr:uid="{00000000-0005-0000-0000-0000DF910000}"/>
    <cellStyle name="SAPBEXHLevel2 2 2 6" xfId="42188" xr:uid="{00000000-0005-0000-0000-0000E0910000}"/>
    <cellStyle name="SAPBEXHLevel2 2 2 7" xfId="41935" xr:uid="{00000000-0005-0000-0000-0000E1910000}"/>
    <cellStyle name="SAPBEXHLevel2 2 2 8" xfId="42023" xr:uid="{00000000-0005-0000-0000-0000E2910000}"/>
    <cellStyle name="SAPBEXHLevel2 2 2 9" xfId="42343" xr:uid="{00000000-0005-0000-0000-0000E3910000}"/>
    <cellStyle name="SAPBEXHLevel2 2 2_BU&amp;IC" xfId="27983" xr:uid="{00000000-0005-0000-0000-0000E4910000}"/>
    <cellStyle name="SAPBEXHLevel2 2 3" xfId="27984" xr:uid="{00000000-0005-0000-0000-0000E5910000}"/>
    <cellStyle name="SAPBEXHLevel2 2 3 2" xfId="27985" xr:uid="{00000000-0005-0000-0000-0000E6910000}"/>
    <cellStyle name="SAPBEXHLevel2 2 3 3" xfId="39729" xr:uid="{00000000-0005-0000-0000-0000E7910000}"/>
    <cellStyle name="SAPBEXHLevel2 2 3_BU&amp;IC" xfId="27986" xr:uid="{00000000-0005-0000-0000-0000E8910000}"/>
    <cellStyle name="SAPBEXHLevel2 2 4" xfId="27987" xr:uid="{00000000-0005-0000-0000-0000E9910000}"/>
    <cellStyle name="SAPBEXHLevel2 2 4 2" xfId="27988" xr:uid="{00000000-0005-0000-0000-0000EA910000}"/>
    <cellStyle name="SAPBEXHLevel2 2 4 3" xfId="39730" xr:uid="{00000000-0005-0000-0000-0000EB910000}"/>
    <cellStyle name="SAPBEXHLevel2 2 4_BU&amp;IC" xfId="27989" xr:uid="{00000000-0005-0000-0000-0000EC910000}"/>
    <cellStyle name="SAPBEXHLevel2 2 5" xfId="27990" xr:uid="{00000000-0005-0000-0000-0000ED910000}"/>
    <cellStyle name="SAPBEXHLevel2 2 5 2" xfId="39731" xr:uid="{00000000-0005-0000-0000-0000EE910000}"/>
    <cellStyle name="SAPBEXHLevel2 2 6" xfId="27991" xr:uid="{00000000-0005-0000-0000-0000EF910000}"/>
    <cellStyle name="SAPBEXHLevel2 2 7" xfId="822" xr:uid="{00000000-0005-0000-0000-0000F0910000}"/>
    <cellStyle name="SAPBEXHLevel2 2_5 year overview margin" xfId="37707" xr:uid="{00000000-0005-0000-0000-0000F1910000}"/>
    <cellStyle name="SAPBEXHLevel2 3" xfId="823" xr:uid="{00000000-0005-0000-0000-0000F2910000}"/>
    <cellStyle name="SAPBEXHLevel2 3 2" xfId="27992" xr:uid="{00000000-0005-0000-0000-0000F3910000}"/>
    <cellStyle name="SAPBEXHLevel2 3 2 2" xfId="27993" xr:uid="{00000000-0005-0000-0000-0000F4910000}"/>
    <cellStyle name="SAPBEXHLevel2 3 2 3" xfId="39733" xr:uid="{00000000-0005-0000-0000-0000F5910000}"/>
    <cellStyle name="SAPBEXHLevel2 3 2_BU&amp;IC" xfId="27994" xr:uid="{00000000-0005-0000-0000-0000F6910000}"/>
    <cellStyle name="SAPBEXHLevel2 3 3" xfId="27995" xr:uid="{00000000-0005-0000-0000-0000F7910000}"/>
    <cellStyle name="SAPBEXHLevel2 3 3 2" xfId="27996" xr:uid="{00000000-0005-0000-0000-0000F8910000}"/>
    <cellStyle name="SAPBEXHLevel2 3 3_BU&amp;IC" xfId="27997" xr:uid="{00000000-0005-0000-0000-0000F9910000}"/>
    <cellStyle name="SAPBEXHLevel2 3 4" xfId="27998" xr:uid="{00000000-0005-0000-0000-0000FA910000}"/>
    <cellStyle name="SAPBEXHLevel2 3 5" xfId="39732" xr:uid="{00000000-0005-0000-0000-0000FB910000}"/>
    <cellStyle name="SAPBEXHLevel2 3_BU&amp;IC" xfId="27999" xr:uid="{00000000-0005-0000-0000-0000FC910000}"/>
    <cellStyle name="SAPBEXHLevel2 4" xfId="28000" xr:uid="{00000000-0005-0000-0000-0000FD910000}"/>
    <cellStyle name="SAPBEXHLevel2 4 2" xfId="28001" xr:uid="{00000000-0005-0000-0000-0000FE910000}"/>
    <cellStyle name="SAPBEXHLevel2 4 2 2" xfId="28002" xr:uid="{00000000-0005-0000-0000-0000FF910000}"/>
    <cellStyle name="SAPBEXHLevel2 4 2 3" xfId="39735" xr:uid="{00000000-0005-0000-0000-000000920000}"/>
    <cellStyle name="SAPBEXHLevel2 4 2_BU&amp;IC" xfId="28003" xr:uid="{00000000-0005-0000-0000-000001920000}"/>
    <cellStyle name="SAPBEXHLevel2 4 3" xfId="28004" xr:uid="{00000000-0005-0000-0000-000002920000}"/>
    <cellStyle name="SAPBEXHLevel2 4 4" xfId="39734" xr:uid="{00000000-0005-0000-0000-000003920000}"/>
    <cellStyle name="SAPBEXHLevel2 4_BU&amp;IC" xfId="28005" xr:uid="{00000000-0005-0000-0000-000004920000}"/>
    <cellStyle name="SAPBEXHLevel2 5" xfId="28006" xr:uid="{00000000-0005-0000-0000-000005920000}"/>
    <cellStyle name="SAPBEXHLevel2 5 2" xfId="28007" xr:uid="{00000000-0005-0000-0000-000006920000}"/>
    <cellStyle name="SAPBEXHLevel2 5 2 2" xfId="28008" xr:uid="{00000000-0005-0000-0000-000007920000}"/>
    <cellStyle name="SAPBEXHLevel2 5 2 3" xfId="39737" xr:uid="{00000000-0005-0000-0000-000008920000}"/>
    <cellStyle name="SAPBEXHLevel2 5 2_BU&amp;IC" xfId="28009" xr:uid="{00000000-0005-0000-0000-000009920000}"/>
    <cellStyle name="SAPBEXHLevel2 5 3" xfId="28010" xr:uid="{00000000-0005-0000-0000-00000A920000}"/>
    <cellStyle name="SAPBEXHLevel2 5 4" xfId="39736" xr:uid="{00000000-0005-0000-0000-00000B920000}"/>
    <cellStyle name="SAPBEXHLevel2 5_BU&amp;IC" xfId="28011" xr:uid="{00000000-0005-0000-0000-00000C920000}"/>
    <cellStyle name="SAPBEXHLevel2 6" xfId="28012" xr:uid="{00000000-0005-0000-0000-00000D920000}"/>
    <cellStyle name="SAPBEXHLevel2 6 2" xfId="28013" xr:uid="{00000000-0005-0000-0000-00000E920000}"/>
    <cellStyle name="SAPBEXHLevel2 6 3" xfId="39738" xr:uid="{00000000-0005-0000-0000-00000F920000}"/>
    <cellStyle name="SAPBEXHLevel2 6_BU&amp;IC" xfId="28014" xr:uid="{00000000-0005-0000-0000-000010920000}"/>
    <cellStyle name="SAPBEXHLevel2 7" xfId="28015" xr:uid="{00000000-0005-0000-0000-000011920000}"/>
    <cellStyle name="SAPBEXHLevel2 7 2" xfId="28016" xr:uid="{00000000-0005-0000-0000-000012920000}"/>
    <cellStyle name="SAPBEXHLevel2 7 3" xfId="39739" xr:uid="{00000000-0005-0000-0000-000013920000}"/>
    <cellStyle name="SAPBEXHLevel2 7_BU&amp;IC" xfId="28017" xr:uid="{00000000-0005-0000-0000-000014920000}"/>
    <cellStyle name="SAPBEXHLevel2 8" xfId="28018" xr:uid="{00000000-0005-0000-0000-000015920000}"/>
    <cellStyle name="SAPBEXHLevel2 8 2" xfId="28019" xr:uid="{00000000-0005-0000-0000-000016920000}"/>
    <cellStyle name="SAPBEXHLevel2 8 3" xfId="39740" xr:uid="{00000000-0005-0000-0000-000017920000}"/>
    <cellStyle name="SAPBEXHLevel2 8_BU&amp;IC" xfId="28020" xr:uid="{00000000-0005-0000-0000-000018920000}"/>
    <cellStyle name="SAPBEXHLevel2 9" xfId="28021" xr:uid="{00000000-0005-0000-0000-000019920000}"/>
    <cellStyle name="SAPBEXHLevel2 9 2" xfId="39741" xr:uid="{00000000-0005-0000-0000-00001A920000}"/>
    <cellStyle name="SAPBEXHLevel2_130802_Segmentberichterstattung_V2" xfId="345" xr:uid="{00000000-0005-0000-0000-00001B920000}"/>
    <cellStyle name="SAPBEXHLevel2X" xfId="346" xr:uid="{00000000-0005-0000-0000-00001C920000}"/>
    <cellStyle name="SAPBEXHLevel2X 10" xfId="28022" xr:uid="{00000000-0005-0000-0000-00001D920000}"/>
    <cellStyle name="SAPBEXHLevel2X 10 2" xfId="39742" xr:uid="{00000000-0005-0000-0000-00001E920000}"/>
    <cellStyle name="SAPBEXHLevel2X 11" xfId="824" xr:uid="{00000000-0005-0000-0000-00001F920000}"/>
    <cellStyle name="SAPBEXHLevel2X 2" xfId="825" xr:uid="{00000000-0005-0000-0000-000020920000}"/>
    <cellStyle name="SAPBEXHLevel2X 2 10" xfId="42310" xr:uid="{00000000-0005-0000-0000-000021920000}"/>
    <cellStyle name="SAPBEXHLevel2X 2 2" xfId="28023" xr:uid="{00000000-0005-0000-0000-000022920000}"/>
    <cellStyle name="SAPBEXHLevel2X 2 2 10" xfId="42477" xr:uid="{00000000-0005-0000-0000-000023920000}"/>
    <cellStyle name="SAPBEXHLevel2X 2 2 2" xfId="28024" xr:uid="{00000000-0005-0000-0000-000024920000}"/>
    <cellStyle name="SAPBEXHLevel2X 2 2 2 2" xfId="28025" xr:uid="{00000000-0005-0000-0000-000025920000}"/>
    <cellStyle name="SAPBEXHLevel2X 2 2 2_BU&amp;IC" xfId="28026" xr:uid="{00000000-0005-0000-0000-000026920000}"/>
    <cellStyle name="SAPBEXHLevel2X 2 2 3" xfId="28027" xr:uid="{00000000-0005-0000-0000-000027920000}"/>
    <cellStyle name="SAPBEXHLevel2X 2 2 3 2" xfId="28028" xr:uid="{00000000-0005-0000-0000-000028920000}"/>
    <cellStyle name="SAPBEXHLevel2X 2 2 3_BU&amp;IC" xfId="28029" xr:uid="{00000000-0005-0000-0000-000029920000}"/>
    <cellStyle name="SAPBEXHLevel2X 2 2 4" xfId="28030" xr:uid="{00000000-0005-0000-0000-00002A920000}"/>
    <cellStyle name="SAPBEXHLevel2X 2 2 5" xfId="39744" xr:uid="{00000000-0005-0000-0000-00002B920000}"/>
    <cellStyle name="SAPBEXHLevel2X 2 2 6" xfId="42190" xr:uid="{00000000-0005-0000-0000-00002C920000}"/>
    <cellStyle name="SAPBEXHLevel2X 2 2 7" xfId="37830" xr:uid="{00000000-0005-0000-0000-00002D920000}"/>
    <cellStyle name="SAPBEXHLevel2X 2 2 8" xfId="42318" xr:uid="{00000000-0005-0000-0000-00002E920000}"/>
    <cellStyle name="SAPBEXHLevel2X 2 2 9" xfId="42361" xr:uid="{00000000-0005-0000-0000-00002F920000}"/>
    <cellStyle name="SAPBEXHLevel2X 2 2_BU&amp;IC" xfId="28031" xr:uid="{00000000-0005-0000-0000-000030920000}"/>
    <cellStyle name="SAPBEXHLevel2X 2 3" xfId="28032" xr:uid="{00000000-0005-0000-0000-000031920000}"/>
    <cellStyle name="SAPBEXHLevel2X 2 3 2" xfId="28033" xr:uid="{00000000-0005-0000-0000-000032920000}"/>
    <cellStyle name="SAPBEXHLevel2X 2 3 3" xfId="39745" xr:uid="{00000000-0005-0000-0000-000033920000}"/>
    <cellStyle name="SAPBEXHLevel2X 2 3_BU&amp;IC" xfId="28034" xr:uid="{00000000-0005-0000-0000-000034920000}"/>
    <cellStyle name="SAPBEXHLevel2X 2 4" xfId="28035" xr:uid="{00000000-0005-0000-0000-000035920000}"/>
    <cellStyle name="SAPBEXHLevel2X 2 4 2" xfId="28036" xr:uid="{00000000-0005-0000-0000-000036920000}"/>
    <cellStyle name="SAPBEXHLevel2X 2 4_BU&amp;IC" xfId="28037" xr:uid="{00000000-0005-0000-0000-000037920000}"/>
    <cellStyle name="SAPBEXHLevel2X 2 5" xfId="28038" xr:uid="{00000000-0005-0000-0000-000038920000}"/>
    <cellStyle name="SAPBEXHLevel2X 2 6" xfId="39743" xr:uid="{00000000-0005-0000-0000-000039920000}"/>
    <cellStyle name="SAPBEXHLevel2X 2 7" xfId="42189" xr:uid="{00000000-0005-0000-0000-00003A920000}"/>
    <cellStyle name="SAPBEXHLevel2X 2 8" xfId="40296" xr:uid="{00000000-0005-0000-0000-00003B920000}"/>
    <cellStyle name="SAPBEXHLevel2X 2 9" xfId="40007" xr:uid="{00000000-0005-0000-0000-00003C920000}"/>
    <cellStyle name="SAPBEXHLevel2X 2_BU&amp;IC" xfId="28039" xr:uid="{00000000-0005-0000-0000-00003D920000}"/>
    <cellStyle name="SAPBEXHLevel2X 3" xfId="826" xr:uid="{00000000-0005-0000-0000-00003E920000}"/>
    <cellStyle name="SAPBEXHLevel2X 3 2" xfId="28040" xr:uid="{00000000-0005-0000-0000-00003F920000}"/>
    <cellStyle name="SAPBEXHLevel2X 3 2 2" xfId="28041" xr:uid="{00000000-0005-0000-0000-000040920000}"/>
    <cellStyle name="SAPBEXHLevel2X 3 2 3" xfId="39747" xr:uid="{00000000-0005-0000-0000-000041920000}"/>
    <cellStyle name="SAPBEXHLevel2X 3 2_BU&amp;IC" xfId="28042" xr:uid="{00000000-0005-0000-0000-000042920000}"/>
    <cellStyle name="SAPBEXHLevel2X 3 3" xfId="28043" xr:uid="{00000000-0005-0000-0000-000043920000}"/>
    <cellStyle name="SAPBEXHLevel2X 3 4" xfId="39746" xr:uid="{00000000-0005-0000-0000-000044920000}"/>
    <cellStyle name="SAPBEXHLevel2X 3_BU&amp;IC" xfId="28044" xr:uid="{00000000-0005-0000-0000-000045920000}"/>
    <cellStyle name="SAPBEXHLevel2X 4" xfId="28045" xr:uid="{00000000-0005-0000-0000-000046920000}"/>
    <cellStyle name="SAPBEXHLevel2X 4 2" xfId="28046" xr:uid="{00000000-0005-0000-0000-000047920000}"/>
    <cellStyle name="SAPBEXHLevel2X 4 2 2" xfId="28047" xr:uid="{00000000-0005-0000-0000-000048920000}"/>
    <cellStyle name="SAPBEXHLevel2X 4 2 3" xfId="39749" xr:uid="{00000000-0005-0000-0000-000049920000}"/>
    <cellStyle name="SAPBEXHLevel2X 4 2_BU&amp;IC" xfId="28048" xr:uid="{00000000-0005-0000-0000-00004A920000}"/>
    <cellStyle name="SAPBEXHLevel2X 4 3" xfId="28049" xr:uid="{00000000-0005-0000-0000-00004B920000}"/>
    <cellStyle name="SAPBEXHLevel2X 4 4" xfId="39748" xr:uid="{00000000-0005-0000-0000-00004C920000}"/>
    <cellStyle name="SAPBEXHLevel2X 4_BU&amp;IC" xfId="28050" xr:uid="{00000000-0005-0000-0000-00004D920000}"/>
    <cellStyle name="SAPBEXHLevel2X 5" xfId="28051" xr:uid="{00000000-0005-0000-0000-00004E920000}"/>
    <cellStyle name="SAPBEXHLevel2X 5 2" xfId="28052" xr:uid="{00000000-0005-0000-0000-00004F920000}"/>
    <cellStyle name="SAPBEXHLevel2X 5 2 2" xfId="28053" xr:uid="{00000000-0005-0000-0000-000050920000}"/>
    <cellStyle name="SAPBEXHLevel2X 5 2 3" xfId="39751" xr:uid="{00000000-0005-0000-0000-000051920000}"/>
    <cellStyle name="SAPBEXHLevel2X 5 2_BU&amp;IC" xfId="28054" xr:uid="{00000000-0005-0000-0000-000052920000}"/>
    <cellStyle name="SAPBEXHLevel2X 5 3" xfId="28055" xr:uid="{00000000-0005-0000-0000-000053920000}"/>
    <cellStyle name="SAPBEXHLevel2X 5 4" xfId="39750" xr:uid="{00000000-0005-0000-0000-000054920000}"/>
    <cellStyle name="SAPBEXHLevel2X 5_BU&amp;IC" xfId="28056" xr:uid="{00000000-0005-0000-0000-000055920000}"/>
    <cellStyle name="SAPBEXHLevel2X 6" xfId="28057" xr:uid="{00000000-0005-0000-0000-000056920000}"/>
    <cellStyle name="SAPBEXHLevel2X 6 2" xfId="28058" xr:uid="{00000000-0005-0000-0000-000057920000}"/>
    <cellStyle name="SAPBEXHLevel2X 6 3" xfId="39752" xr:uid="{00000000-0005-0000-0000-000058920000}"/>
    <cellStyle name="SAPBEXHLevel2X 6_BU&amp;IC" xfId="28059" xr:uid="{00000000-0005-0000-0000-000059920000}"/>
    <cellStyle name="SAPBEXHLevel2X 7" xfId="28060" xr:uid="{00000000-0005-0000-0000-00005A920000}"/>
    <cellStyle name="SAPBEXHLevel2X 7 2" xfId="28061" xr:uid="{00000000-0005-0000-0000-00005B920000}"/>
    <cellStyle name="SAPBEXHLevel2X 7 3" xfId="39753" xr:uid="{00000000-0005-0000-0000-00005C920000}"/>
    <cellStyle name="SAPBEXHLevel2X 7_BU&amp;IC" xfId="28062" xr:uid="{00000000-0005-0000-0000-00005D920000}"/>
    <cellStyle name="SAPBEXHLevel2X 8" xfId="28063" xr:uid="{00000000-0005-0000-0000-00005E920000}"/>
    <cellStyle name="SAPBEXHLevel2X 8 2" xfId="28064" xr:uid="{00000000-0005-0000-0000-00005F920000}"/>
    <cellStyle name="SAPBEXHLevel2X 8 3" xfId="39754" xr:uid="{00000000-0005-0000-0000-000060920000}"/>
    <cellStyle name="SAPBEXHLevel2X 8_BU&amp;IC" xfId="28065" xr:uid="{00000000-0005-0000-0000-000061920000}"/>
    <cellStyle name="SAPBEXHLevel2X 9" xfId="28066" xr:uid="{00000000-0005-0000-0000-000062920000}"/>
    <cellStyle name="SAPBEXHLevel2X 9 2" xfId="39755" xr:uid="{00000000-0005-0000-0000-000063920000}"/>
    <cellStyle name="SAPBEXHLevel2X_5 year overview margin" xfId="37708" xr:uid="{00000000-0005-0000-0000-000064920000}"/>
    <cellStyle name="SAPBEXHLevel3" xfId="347" xr:uid="{00000000-0005-0000-0000-000065920000}"/>
    <cellStyle name="SAPBEXHLevel3 10" xfId="28067" xr:uid="{00000000-0005-0000-0000-000066920000}"/>
    <cellStyle name="SAPBEXHLevel3 10 2" xfId="39756" xr:uid="{00000000-0005-0000-0000-000067920000}"/>
    <cellStyle name="SAPBEXHLevel3 11" xfId="827" xr:uid="{00000000-0005-0000-0000-000068920000}"/>
    <cellStyle name="SAPBEXHLevel3 2" xfId="348" xr:uid="{00000000-0005-0000-0000-000069920000}"/>
    <cellStyle name="SAPBEXHLevel3 2 2" xfId="28068" xr:uid="{00000000-0005-0000-0000-00006A920000}"/>
    <cellStyle name="SAPBEXHLevel3 2 2 10" xfId="42208" xr:uid="{00000000-0005-0000-0000-00006B920000}"/>
    <cellStyle name="SAPBEXHLevel3 2 2 2" xfId="28069" xr:uid="{00000000-0005-0000-0000-00006C920000}"/>
    <cellStyle name="SAPBEXHLevel3 2 2 2 2" xfId="28070" xr:uid="{00000000-0005-0000-0000-00006D920000}"/>
    <cellStyle name="SAPBEXHLevel3 2 2 2_BU&amp;IC" xfId="28071" xr:uid="{00000000-0005-0000-0000-00006E920000}"/>
    <cellStyle name="SAPBEXHLevel3 2 2 3" xfId="28072" xr:uid="{00000000-0005-0000-0000-00006F920000}"/>
    <cellStyle name="SAPBEXHLevel3 2 2 3 2" xfId="28073" xr:uid="{00000000-0005-0000-0000-000070920000}"/>
    <cellStyle name="SAPBEXHLevel3 2 2 3_BU&amp;IC" xfId="28074" xr:uid="{00000000-0005-0000-0000-000071920000}"/>
    <cellStyle name="SAPBEXHLevel3 2 2 4" xfId="28075" xr:uid="{00000000-0005-0000-0000-000072920000}"/>
    <cellStyle name="SAPBEXHLevel3 2 2 5" xfId="39757" xr:uid="{00000000-0005-0000-0000-000073920000}"/>
    <cellStyle name="SAPBEXHLevel3 2 2 6" xfId="42192" xr:uid="{00000000-0005-0000-0000-000074920000}"/>
    <cellStyle name="SAPBEXHLevel3 2 2 7" xfId="37926" xr:uid="{00000000-0005-0000-0000-000075920000}"/>
    <cellStyle name="SAPBEXHLevel3 2 2 8" xfId="42319" xr:uid="{00000000-0005-0000-0000-000076920000}"/>
    <cellStyle name="SAPBEXHLevel3 2 2 9" xfId="41777" xr:uid="{00000000-0005-0000-0000-000077920000}"/>
    <cellStyle name="SAPBEXHLevel3 2 2_BU&amp;IC" xfId="28076" xr:uid="{00000000-0005-0000-0000-000078920000}"/>
    <cellStyle name="SAPBEXHLevel3 2 3" xfId="28077" xr:uid="{00000000-0005-0000-0000-000079920000}"/>
    <cellStyle name="SAPBEXHLevel3 2 3 2" xfId="28078" xr:uid="{00000000-0005-0000-0000-00007A920000}"/>
    <cellStyle name="SAPBEXHLevel3 2 3 3" xfId="39758" xr:uid="{00000000-0005-0000-0000-00007B920000}"/>
    <cellStyle name="SAPBEXHLevel3 2 3_BU&amp;IC" xfId="28079" xr:uid="{00000000-0005-0000-0000-00007C920000}"/>
    <cellStyle name="SAPBEXHLevel3 2 4" xfId="28080" xr:uid="{00000000-0005-0000-0000-00007D920000}"/>
    <cellStyle name="SAPBEXHLevel3 2 4 2" xfId="28081" xr:uid="{00000000-0005-0000-0000-00007E920000}"/>
    <cellStyle name="SAPBEXHLevel3 2 4 3" xfId="39759" xr:uid="{00000000-0005-0000-0000-00007F920000}"/>
    <cellStyle name="SAPBEXHLevel3 2 4_BU&amp;IC" xfId="28082" xr:uid="{00000000-0005-0000-0000-000080920000}"/>
    <cellStyle name="SAPBEXHLevel3 2 5" xfId="28083" xr:uid="{00000000-0005-0000-0000-000081920000}"/>
    <cellStyle name="SAPBEXHLevel3 2 5 2" xfId="39760" xr:uid="{00000000-0005-0000-0000-000082920000}"/>
    <cellStyle name="SAPBEXHLevel3 2 6" xfId="28084" xr:uid="{00000000-0005-0000-0000-000083920000}"/>
    <cellStyle name="SAPBEXHLevel3 2 7" xfId="828" xr:uid="{00000000-0005-0000-0000-000084920000}"/>
    <cellStyle name="SAPBEXHLevel3 2_5 year overview margin" xfId="37709" xr:uid="{00000000-0005-0000-0000-000085920000}"/>
    <cellStyle name="SAPBEXHLevel3 3" xfId="829" xr:uid="{00000000-0005-0000-0000-000086920000}"/>
    <cellStyle name="SAPBEXHLevel3 3 2" xfId="28085" xr:uid="{00000000-0005-0000-0000-000087920000}"/>
    <cellStyle name="SAPBEXHLevel3 3 2 2" xfId="28086" xr:uid="{00000000-0005-0000-0000-000088920000}"/>
    <cellStyle name="SAPBEXHLevel3 3 2 3" xfId="39762" xr:uid="{00000000-0005-0000-0000-000089920000}"/>
    <cellStyle name="SAPBEXHLevel3 3 2_BU&amp;IC" xfId="28087" xr:uid="{00000000-0005-0000-0000-00008A920000}"/>
    <cellStyle name="SAPBEXHLevel3 3 3" xfId="28088" xr:uid="{00000000-0005-0000-0000-00008B920000}"/>
    <cellStyle name="SAPBEXHLevel3 3 3 2" xfId="28089" xr:uid="{00000000-0005-0000-0000-00008C920000}"/>
    <cellStyle name="SAPBEXHLevel3 3 3_BU&amp;IC" xfId="28090" xr:uid="{00000000-0005-0000-0000-00008D920000}"/>
    <cellStyle name="SAPBEXHLevel3 3 4" xfId="28091" xr:uid="{00000000-0005-0000-0000-00008E920000}"/>
    <cellStyle name="SAPBEXHLevel3 3 5" xfId="39761" xr:uid="{00000000-0005-0000-0000-00008F920000}"/>
    <cellStyle name="SAPBEXHLevel3 3_BU&amp;IC" xfId="28092" xr:uid="{00000000-0005-0000-0000-000090920000}"/>
    <cellStyle name="SAPBEXHLevel3 4" xfId="28093" xr:uid="{00000000-0005-0000-0000-000091920000}"/>
    <cellStyle name="SAPBEXHLevel3 4 2" xfId="28094" xr:uid="{00000000-0005-0000-0000-000092920000}"/>
    <cellStyle name="SAPBEXHLevel3 4 2 2" xfId="28095" xr:uid="{00000000-0005-0000-0000-000093920000}"/>
    <cellStyle name="SAPBEXHLevel3 4 2 3" xfId="39764" xr:uid="{00000000-0005-0000-0000-000094920000}"/>
    <cellStyle name="SAPBEXHLevel3 4 2_BU&amp;IC" xfId="28096" xr:uid="{00000000-0005-0000-0000-000095920000}"/>
    <cellStyle name="SAPBEXHLevel3 4 3" xfId="28097" xr:uid="{00000000-0005-0000-0000-000096920000}"/>
    <cellStyle name="SAPBEXHLevel3 4 4" xfId="39763" xr:uid="{00000000-0005-0000-0000-000097920000}"/>
    <cellStyle name="SAPBEXHLevel3 4_BU&amp;IC" xfId="28098" xr:uid="{00000000-0005-0000-0000-000098920000}"/>
    <cellStyle name="SAPBEXHLevel3 5" xfId="28099" xr:uid="{00000000-0005-0000-0000-000099920000}"/>
    <cellStyle name="SAPBEXHLevel3 5 2" xfId="28100" xr:uid="{00000000-0005-0000-0000-00009A920000}"/>
    <cellStyle name="SAPBEXHLevel3 5 2 2" xfId="28101" xr:uid="{00000000-0005-0000-0000-00009B920000}"/>
    <cellStyle name="SAPBEXHLevel3 5 2 3" xfId="39766" xr:uid="{00000000-0005-0000-0000-00009C920000}"/>
    <cellStyle name="SAPBEXHLevel3 5 2_BU&amp;IC" xfId="28102" xr:uid="{00000000-0005-0000-0000-00009D920000}"/>
    <cellStyle name="SAPBEXHLevel3 5 3" xfId="28103" xr:uid="{00000000-0005-0000-0000-00009E920000}"/>
    <cellStyle name="SAPBEXHLevel3 5 4" xfId="39765" xr:uid="{00000000-0005-0000-0000-00009F920000}"/>
    <cellStyle name="SAPBEXHLevel3 5_BU&amp;IC" xfId="28104" xr:uid="{00000000-0005-0000-0000-0000A0920000}"/>
    <cellStyle name="SAPBEXHLevel3 6" xfId="28105" xr:uid="{00000000-0005-0000-0000-0000A1920000}"/>
    <cellStyle name="SAPBEXHLevel3 6 2" xfId="28106" xr:uid="{00000000-0005-0000-0000-0000A2920000}"/>
    <cellStyle name="SAPBEXHLevel3 6 3" xfId="39767" xr:uid="{00000000-0005-0000-0000-0000A3920000}"/>
    <cellStyle name="SAPBEXHLevel3 6_BU&amp;IC" xfId="28107" xr:uid="{00000000-0005-0000-0000-0000A4920000}"/>
    <cellStyle name="SAPBEXHLevel3 7" xfId="28108" xr:uid="{00000000-0005-0000-0000-0000A5920000}"/>
    <cellStyle name="SAPBEXHLevel3 7 2" xfId="28109" xr:uid="{00000000-0005-0000-0000-0000A6920000}"/>
    <cellStyle name="SAPBEXHLevel3 7 3" xfId="39768" xr:uid="{00000000-0005-0000-0000-0000A7920000}"/>
    <cellStyle name="SAPBEXHLevel3 7_BU&amp;IC" xfId="28110" xr:uid="{00000000-0005-0000-0000-0000A8920000}"/>
    <cellStyle name="SAPBEXHLevel3 8" xfId="28111" xr:uid="{00000000-0005-0000-0000-0000A9920000}"/>
    <cellStyle name="SAPBEXHLevel3 8 2" xfId="28112" xr:uid="{00000000-0005-0000-0000-0000AA920000}"/>
    <cellStyle name="SAPBEXHLevel3 8 3" xfId="39769" xr:uid="{00000000-0005-0000-0000-0000AB920000}"/>
    <cellStyle name="SAPBEXHLevel3 8_BU&amp;IC" xfId="28113" xr:uid="{00000000-0005-0000-0000-0000AC920000}"/>
    <cellStyle name="SAPBEXHLevel3 9" xfId="28114" xr:uid="{00000000-0005-0000-0000-0000AD920000}"/>
    <cellStyle name="SAPBEXHLevel3 9 2" xfId="39770" xr:uid="{00000000-0005-0000-0000-0000AE920000}"/>
    <cellStyle name="SAPBEXHLevel3_130802_Segmentberichterstattung_V2" xfId="349" xr:uid="{00000000-0005-0000-0000-0000AF920000}"/>
    <cellStyle name="SAPBEXHLevel3X" xfId="350" xr:uid="{00000000-0005-0000-0000-0000B0920000}"/>
    <cellStyle name="SAPBEXHLevel3X 10" xfId="28115" xr:uid="{00000000-0005-0000-0000-0000B1920000}"/>
    <cellStyle name="SAPBEXHLevel3X 10 2" xfId="39771" xr:uid="{00000000-0005-0000-0000-0000B2920000}"/>
    <cellStyle name="SAPBEXHLevel3X 11" xfId="830" xr:uid="{00000000-0005-0000-0000-0000B3920000}"/>
    <cellStyle name="SAPBEXHLevel3X 2" xfId="831" xr:uid="{00000000-0005-0000-0000-0000B4920000}"/>
    <cellStyle name="SAPBEXHLevel3X 2 10" xfId="42360" xr:uid="{00000000-0005-0000-0000-0000B5920000}"/>
    <cellStyle name="SAPBEXHLevel3X 2 2" xfId="28116" xr:uid="{00000000-0005-0000-0000-0000B6920000}"/>
    <cellStyle name="SAPBEXHLevel3X 2 2 10" xfId="42184" xr:uid="{00000000-0005-0000-0000-0000B7920000}"/>
    <cellStyle name="SAPBEXHLevel3X 2 2 2" xfId="28117" xr:uid="{00000000-0005-0000-0000-0000B8920000}"/>
    <cellStyle name="SAPBEXHLevel3X 2 2 2 2" xfId="28118" xr:uid="{00000000-0005-0000-0000-0000B9920000}"/>
    <cellStyle name="SAPBEXHLevel3X 2 2 2_BU&amp;IC" xfId="28119" xr:uid="{00000000-0005-0000-0000-0000BA920000}"/>
    <cellStyle name="SAPBEXHLevel3X 2 2 3" xfId="28120" xr:uid="{00000000-0005-0000-0000-0000BB920000}"/>
    <cellStyle name="SAPBEXHLevel3X 2 2 3 2" xfId="28121" xr:uid="{00000000-0005-0000-0000-0000BC920000}"/>
    <cellStyle name="SAPBEXHLevel3X 2 2 3_BU&amp;IC" xfId="28122" xr:uid="{00000000-0005-0000-0000-0000BD920000}"/>
    <cellStyle name="SAPBEXHLevel3X 2 2 4" xfId="28123" xr:uid="{00000000-0005-0000-0000-0000BE920000}"/>
    <cellStyle name="SAPBEXHLevel3X 2 2 5" xfId="39773" xr:uid="{00000000-0005-0000-0000-0000BF920000}"/>
    <cellStyle name="SAPBEXHLevel3X 2 2 6" xfId="42194" xr:uid="{00000000-0005-0000-0000-0000C0920000}"/>
    <cellStyle name="SAPBEXHLevel3X 2 2 7" xfId="42445" xr:uid="{00000000-0005-0000-0000-0000C1920000}"/>
    <cellStyle name="SAPBEXHLevel3X 2 2 8" xfId="38514" xr:uid="{00000000-0005-0000-0000-0000C2920000}"/>
    <cellStyle name="SAPBEXHLevel3X 2 2 9" xfId="41981" xr:uid="{00000000-0005-0000-0000-0000C3920000}"/>
    <cellStyle name="SAPBEXHLevel3X 2 2_BU&amp;IC" xfId="28124" xr:uid="{00000000-0005-0000-0000-0000C4920000}"/>
    <cellStyle name="SAPBEXHLevel3X 2 3" xfId="28125" xr:uid="{00000000-0005-0000-0000-0000C5920000}"/>
    <cellStyle name="SAPBEXHLevel3X 2 3 2" xfId="28126" xr:uid="{00000000-0005-0000-0000-0000C6920000}"/>
    <cellStyle name="SAPBEXHLevel3X 2 3 3" xfId="39774" xr:uid="{00000000-0005-0000-0000-0000C7920000}"/>
    <cellStyle name="SAPBEXHLevel3X 2 3_BU&amp;IC" xfId="28127" xr:uid="{00000000-0005-0000-0000-0000C8920000}"/>
    <cellStyle name="SAPBEXHLevel3X 2 4" xfId="28128" xr:uid="{00000000-0005-0000-0000-0000C9920000}"/>
    <cellStyle name="SAPBEXHLevel3X 2 4 2" xfId="28129" xr:uid="{00000000-0005-0000-0000-0000CA920000}"/>
    <cellStyle name="SAPBEXHLevel3X 2 4_BU&amp;IC" xfId="28130" xr:uid="{00000000-0005-0000-0000-0000CB920000}"/>
    <cellStyle name="SAPBEXHLevel3X 2 5" xfId="28131" xr:uid="{00000000-0005-0000-0000-0000CC920000}"/>
    <cellStyle name="SAPBEXHLevel3X 2 6" xfId="39772" xr:uid="{00000000-0005-0000-0000-0000CD920000}"/>
    <cellStyle name="SAPBEXHLevel3X 2 7" xfId="42193" xr:uid="{00000000-0005-0000-0000-0000CE920000}"/>
    <cellStyle name="SAPBEXHLevel3X 2 8" xfId="42410" xr:uid="{00000000-0005-0000-0000-0000CF920000}"/>
    <cellStyle name="SAPBEXHLevel3X 2 9" xfId="40003" xr:uid="{00000000-0005-0000-0000-0000D0920000}"/>
    <cellStyle name="SAPBEXHLevel3X 2_BU&amp;IC" xfId="28132" xr:uid="{00000000-0005-0000-0000-0000D1920000}"/>
    <cellStyle name="SAPBEXHLevel3X 3" xfId="832" xr:uid="{00000000-0005-0000-0000-0000D2920000}"/>
    <cellStyle name="SAPBEXHLevel3X 3 2" xfId="28133" xr:uid="{00000000-0005-0000-0000-0000D3920000}"/>
    <cellStyle name="SAPBEXHLevel3X 3 2 2" xfId="28134" xr:uid="{00000000-0005-0000-0000-0000D4920000}"/>
    <cellStyle name="SAPBEXHLevel3X 3 2 3" xfId="39776" xr:uid="{00000000-0005-0000-0000-0000D5920000}"/>
    <cellStyle name="SAPBEXHLevel3X 3 2_BU&amp;IC" xfId="28135" xr:uid="{00000000-0005-0000-0000-0000D6920000}"/>
    <cellStyle name="SAPBEXHLevel3X 3 3" xfId="28136" xr:uid="{00000000-0005-0000-0000-0000D7920000}"/>
    <cellStyle name="SAPBEXHLevel3X 3 4" xfId="39775" xr:uid="{00000000-0005-0000-0000-0000D8920000}"/>
    <cellStyle name="SAPBEXHLevel3X 3_BU&amp;IC" xfId="28137" xr:uid="{00000000-0005-0000-0000-0000D9920000}"/>
    <cellStyle name="SAPBEXHLevel3X 4" xfId="28138" xr:uid="{00000000-0005-0000-0000-0000DA920000}"/>
    <cellStyle name="SAPBEXHLevel3X 4 2" xfId="28139" xr:uid="{00000000-0005-0000-0000-0000DB920000}"/>
    <cellStyle name="SAPBEXHLevel3X 4 2 2" xfId="28140" xr:uid="{00000000-0005-0000-0000-0000DC920000}"/>
    <cellStyle name="SAPBEXHLevel3X 4 2 3" xfId="39778" xr:uid="{00000000-0005-0000-0000-0000DD920000}"/>
    <cellStyle name="SAPBEXHLevel3X 4 2_BU&amp;IC" xfId="28141" xr:uid="{00000000-0005-0000-0000-0000DE920000}"/>
    <cellStyle name="SAPBEXHLevel3X 4 3" xfId="28142" xr:uid="{00000000-0005-0000-0000-0000DF920000}"/>
    <cellStyle name="SAPBEXHLevel3X 4 4" xfId="39777" xr:uid="{00000000-0005-0000-0000-0000E0920000}"/>
    <cellStyle name="SAPBEXHLevel3X 4_BU&amp;IC" xfId="28143" xr:uid="{00000000-0005-0000-0000-0000E1920000}"/>
    <cellStyle name="SAPBEXHLevel3X 5" xfId="28144" xr:uid="{00000000-0005-0000-0000-0000E2920000}"/>
    <cellStyle name="SAPBEXHLevel3X 5 2" xfId="28145" xr:uid="{00000000-0005-0000-0000-0000E3920000}"/>
    <cellStyle name="SAPBEXHLevel3X 5 2 2" xfId="28146" xr:uid="{00000000-0005-0000-0000-0000E4920000}"/>
    <cellStyle name="SAPBEXHLevel3X 5 2 3" xfId="39780" xr:uid="{00000000-0005-0000-0000-0000E5920000}"/>
    <cellStyle name="SAPBEXHLevel3X 5 2_BU&amp;IC" xfId="28147" xr:uid="{00000000-0005-0000-0000-0000E6920000}"/>
    <cellStyle name="SAPBEXHLevel3X 5 3" xfId="28148" xr:uid="{00000000-0005-0000-0000-0000E7920000}"/>
    <cellStyle name="SAPBEXHLevel3X 5 4" xfId="39779" xr:uid="{00000000-0005-0000-0000-0000E8920000}"/>
    <cellStyle name="SAPBEXHLevel3X 5_BU&amp;IC" xfId="28149" xr:uid="{00000000-0005-0000-0000-0000E9920000}"/>
    <cellStyle name="SAPBEXHLevel3X 6" xfId="28150" xr:uid="{00000000-0005-0000-0000-0000EA920000}"/>
    <cellStyle name="SAPBEXHLevel3X 6 2" xfId="28151" xr:uid="{00000000-0005-0000-0000-0000EB920000}"/>
    <cellStyle name="SAPBEXHLevel3X 6 3" xfId="39781" xr:uid="{00000000-0005-0000-0000-0000EC920000}"/>
    <cellStyle name="SAPBEXHLevel3X 6_BU&amp;IC" xfId="28152" xr:uid="{00000000-0005-0000-0000-0000ED920000}"/>
    <cellStyle name="SAPBEXHLevel3X 7" xfId="28153" xr:uid="{00000000-0005-0000-0000-0000EE920000}"/>
    <cellStyle name="SAPBEXHLevel3X 7 2" xfId="28154" xr:uid="{00000000-0005-0000-0000-0000EF920000}"/>
    <cellStyle name="SAPBEXHLevel3X 7 3" xfId="39782" xr:uid="{00000000-0005-0000-0000-0000F0920000}"/>
    <cellStyle name="SAPBEXHLevel3X 7_BU&amp;IC" xfId="28155" xr:uid="{00000000-0005-0000-0000-0000F1920000}"/>
    <cellStyle name="SAPBEXHLevel3X 8" xfId="28156" xr:uid="{00000000-0005-0000-0000-0000F2920000}"/>
    <cellStyle name="SAPBEXHLevel3X 8 2" xfId="28157" xr:uid="{00000000-0005-0000-0000-0000F3920000}"/>
    <cellStyle name="SAPBEXHLevel3X 8 3" xfId="39783" xr:uid="{00000000-0005-0000-0000-0000F4920000}"/>
    <cellStyle name="SAPBEXHLevel3X 8_BU&amp;IC" xfId="28158" xr:uid="{00000000-0005-0000-0000-0000F5920000}"/>
    <cellStyle name="SAPBEXHLevel3X 9" xfId="28159" xr:uid="{00000000-0005-0000-0000-0000F6920000}"/>
    <cellStyle name="SAPBEXHLevel3X 9 2" xfId="39784" xr:uid="{00000000-0005-0000-0000-0000F7920000}"/>
    <cellStyle name="SAPBEXHLevel3X_5 year overview margin" xfId="37710" xr:uid="{00000000-0005-0000-0000-0000F8920000}"/>
    <cellStyle name="SAPBEXinputData" xfId="351" xr:uid="{00000000-0005-0000-0000-0000F9920000}"/>
    <cellStyle name="SAPBEXinputData 10" xfId="833" xr:uid="{00000000-0005-0000-0000-0000FA920000}"/>
    <cellStyle name="SAPBEXinputData 2" xfId="352" xr:uid="{00000000-0005-0000-0000-0000FB920000}"/>
    <cellStyle name="SAPBEXinputData 2 2" xfId="28161" xr:uid="{00000000-0005-0000-0000-0000FC920000}"/>
    <cellStyle name="SAPBEXinputData 2 2 2" xfId="41147" xr:uid="{00000000-0005-0000-0000-0000FD920000}"/>
    <cellStyle name="SAPBEXinputData 2 2 3" xfId="39785" xr:uid="{00000000-0005-0000-0000-0000FE920000}"/>
    <cellStyle name="SAPBEXinputData 2 3" xfId="28162" xr:uid="{00000000-0005-0000-0000-0000FF920000}"/>
    <cellStyle name="SAPBEXinputData 2 3 2" xfId="37957" xr:uid="{00000000-0005-0000-0000-000000930000}"/>
    <cellStyle name="SAPBEXinputData 2 4" xfId="28163" xr:uid="{00000000-0005-0000-0000-000001930000}"/>
    <cellStyle name="SAPBEXinputData 2 5" xfId="28160" xr:uid="{00000000-0005-0000-0000-000002930000}"/>
    <cellStyle name="SAPBEXinputData 2_5 year overview margin" xfId="37712" xr:uid="{00000000-0005-0000-0000-000003930000}"/>
    <cellStyle name="SAPBEXinputData 3" xfId="28164" xr:uid="{00000000-0005-0000-0000-000004930000}"/>
    <cellStyle name="SAPBEXinputData 3 2" xfId="28165" xr:uid="{00000000-0005-0000-0000-000005930000}"/>
    <cellStyle name="SAPBEXinputData 3 2 2" xfId="28166" xr:uid="{00000000-0005-0000-0000-000006930000}"/>
    <cellStyle name="SAPBEXinputData 3 2 3" xfId="39787" xr:uid="{00000000-0005-0000-0000-000007930000}"/>
    <cellStyle name="SAPBEXinputData 3 2_BU&amp;IC" xfId="28167" xr:uid="{00000000-0005-0000-0000-000008930000}"/>
    <cellStyle name="SAPBEXinputData 3 3" xfId="28168" xr:uid="{00000000-0005-0000-0000-000009930000}"/>
    <cellStyle name="SAPBEXinputData 3 4" xfId="39786" xr:uid="{00000000-0005-0000-0000-00000A930000}"/>
    <cellStyle name="SAPBEXinputData 3 5" xfId="42196" xr:uid="{00000000-0005-0000-0000-00000B930000}"/>
    <cellStyle name="SAPBEXinputData 3 6" xfId="41934" xr:uid="{00000000-0005-0000-0000-00000C930000}"/>
    <cellStyle name="SAPBEXinputData 3 7" xfId="40001" xr:uid="{00000000-0005-0000-0000-00000D930000}"/>
    <cellStyle name="SAPBEXinputData 3 8" xfId="41782" xr:uid="{00000000-0005-0000-0000-00000E930000}"/>
    <cellStyle name="SAPBEXinputData 3 9" xfId="42499" xr:uid="{00000000-0005-0000-0000-00000F930000}"/>
    <cellStyle name="SAPBEXinputData 3_BU&amp;IC" xfId="28169" xr:uid="{00000000-0005-0000-0000-000010930000}"/>
    <cellStyle name="SAPBEXinputData 4" xfId="28170" xr:uid="{00000000-0005-0000-0000-000011930000}"/>
    <cellStyle name="SAPBEXinputData 4 2" xfId="28171" xr:uid="{00000000-0005-0000-0000-000012930000}"/>
    <cellStyle name="SAPBEXinputData 4 2 2" xfId="28172" xr:uid="{00000000-0005-0000-0000-000013930000}"/>
    <cellStyle name="SAPBEXinputData 4 2 3" xfId="39789" xr:uid="{00000000-0005-0000-0000-000014930000}"/>
    <cellStyle name="SAPBEXinputData 4 2_BU&amp;IC" xfId="28173" xr:uid="{00000000-0005-0000-0000-000015930000}"/>
    <cellStyle name="SAPBEXinputData 4 3" xfId="28174" xr:uid="{00000000-0005-0000-0000-000016930000}"/>
    <cellStyle name="SAPBEXinputData 4 3 2" xfId="39790" xr:uid="{00000000-0005-0000-0000-000017930000}"/>
    <cellStyle name="SAPBEXinputData 4 4" xfId="39788" xr:uid="{00000000-0005-0000-0000-000018930000}"/>
    <cellStyle name="SAPBEXinputData 4 5" xfId="42197" xr:uid="{00000000-0005-0000-0000-000019930000}"/>
    <cellStyle name="SAPBEXinputData 4 6" xfId="42444" xr:uid="{00000000-0005-0000-0000-00001A930000}"/>
    <cellStyle name="SAPBEXinputData 4 7" xfId="38513" xr:uid="{00000000-0005-0000-0000-00001B930000}"/>
    <cellStyle name="SAPBEXinputData 4 8" xfId="42267" xr:uid="{00000000-0005-0000-0000-00001C930000}"/>
    <cellStyle name="SAPBEXinputData 4 9" xfId="42312" xr:uid="{00000000-0005-0000-0000-00001D930000}"/>
    <cellStyle name="SAPBEXinputData 4_BU&amp;IC" xfId="28175" xr:uid="{00000000-0005-0000-0000-00001E930000}"/>
    <cellStyle name="SAPBEXinputData 5" xfId="28176" xr:uid="{00000000-0005-0000-0000-00001F930000}"/>
    <cellStyle name="SAPBEXinputData 5 2" xfId="28177" xr:uid="{00000000-0005-0000-0000-000020930000}"/>
    <cellStyle name="SAPBEXinputData 5 3" xfId="39791" xr:uid="{00000000-0005-0000-0000-000021930000}"/>
    <cellStyle name="SAPBEXinputData 5_BU&amp;IC" xfId="28178" xr:uid="{00000000-0005-0000-0000-000022930000}"/>
    <cellStyle name="SAPBEXinputData 6" xfId="28179" xr:uid="{00000000-0005-0000-0000-000023930000}"/>
    <cellStyle name="SAPBEXinputData 6 2" xfId="28180" xr:uid="{00000000-0005-0000-0000-000024930000}"/>
    <cellStyle name="SAPBEXinputData 6 3" xfId="39792" xr:uid="{00000000-0005-0000-0000-000025930000}"/>
    <cellStyle name="SAPBEXinputData 6_BU&amp;IC" xfId="28181" xr:uid="{00000000-0005-0000-0000-000026930000}"/>
    <cellStyle name="SAPBEXinputData 7" xfId="28182" xr:uid="{00000000-0005-0000-0000-000027930000}"/>
    <cellStyle name="SAPBEXinputData 7 2" xfId="28183" xr:uid="{00000000-0005-0000-0000-000028930000}"/>
    <cellStyle name="SAPBEXinputData 7 3" xfId="37958" xr:uid="{00000000-0005-0000-0000-000029930000}"/>
    <cellStyle name="SAPBEXinputData 7_BU&amp;IC" xfId="28184" xr:uid="{00000000-0005-0000-0000-00002A930000}"/>
    <cellStyle name="SAPBEXinputData 8" xfId="28185" xr:uid="{00000000-0005-0000-0000-00002B930000}"/>
    <cellStyle name="SAPBEXinputData 8 2" xfId="28186" xr:uid="{00000000-0005-0000-0000-00002C930000}"/>
    <cellStyle name="SAPBEXinputData 8_BU&amp;IC" xfId="28187" xr:uid="{00000000-0005-0000-0000-00002D930000}"/>
    <cellStyle name="SAPBEXinputData 9" xfId="28188" xr:uid="{00000000-0005-0000-0000-00002E930000}"/>
    <cellStyle name="SAPBEXinputData_5 year overview margin" xfId="37711" xr:uid="{00000000-0005-0000-0000-00002F930000}"/>
    <cellStyle name="SAPBEXItemHeader" xfId="353" xr:uid="{00000000-0005-0000-0000-000030930000}"/>
    <cellStyle name="SAPBEXItemHeader 2" xfId="28190" xr:uid="{00000000-0005-0000-0000-000031930000}"/>
    <cellStyle name="SAPBEXItemHeader 2 2" xfId="39793" xr:uid="{00000000-0005-0000-0000-000032930000}"/>
    <cellStyle name="SAPBEXItemHeader 3" xfId="28189" xr:uid="{00000000-0005-0000-0000-000033930000}"/>
    <cellStyle name="SAPBEXItemHeader 3 2" xfId="39794" xr:uid="{00000000-0005-0000-0000-000034930000}"/>
    <cellStyle name="SAPBEXItemHeader_5 year overview margin" xfId="37713" xr:uid="{00000000-0005-0000-0000-000035930000}"/>
    <cellStyle name="SAPBEXresData" xfId="354" xr:uid="{00000000-0005-0000-0000-000036930000}"/>
    <cellStyle name="SAPBEXresData 10" xfId="834" xr:uid="{00000000-0005-0000-0000-000037930000}"/>
    <cellStyle name="SAPBEXresData 2" xfId="835" xr:uid="{00000000-0005-0000-0000-000038930000}"/>
    <cellStyle name="SAPBEXresData 2 10" xfId="42486" xr:uid="{00000000-0005-0000-0000-000039930000}"/>
    <cellStyle name="SAPBEXresData 2 2" xfId="28191" xr:uid="{00000000-0005-0000-0000-00003A930000}"/>
    <cellStyle name="SAPBEXresData 2 2 2" xfId="28192" xr:uid="{00000000-0005-0000-0000-00003B930000}"/>
    <cellStyle name="SAPBEXresData 2 2 2 2" xfId="28193" xr:uid="{00000000-0005-0000-0000-00003C930000}"/>
    <cellStyle name="SAPBEXresData 2 2 2_BU&amp;IC" xfId="28194" xr:uid="{00000000-0005-0000-0000-00003D930000}"/>
    <cellStyle name="SAPBEXresData 2 2 3" xfId="28195" xr:uid="{00000000-0005-0000-0000-00003E930000}"/>
    <cellStyle name="SAPBEXresData 2 2 4" xfId="39796" xr:uid="{00000000-0005-0000-0000-00003F930000}"/>
    <cellStyle name="SAPBEXresData 2 2 5" xfId="42199" xr:uid="{00000000-0005-0000-0000-000040930000}"/>
    <cellStyle name="SAPBEXresData 2 2 6" xfId="42334" xr:uid="{00000000-0005-0000-0000-000041930000}"/>
    <cellStyle name="SAPBEXresData 2 2 7" xfId="42282" xr:uid="{00000000-0005-0000-0000-000042930000}"/>
    <cellStyle name="SAPBEXresData 2 2 8" xfId="42277" xr:uid="{00000000-0005-0000-0000-000043930000}"/>
    <cellStyle name="SAPBEXresData 2 2 9" xfId="42187" xr:uid="{00000000-0005-0000-0000-000044930000}"/>
    <cellStyle name="SAPBEXresData 2 2_BU&amp;IC" xfId="28196" xr:uid="{00000000-0005-0000-0000-000045930000}"/>
    <cellStyle name="SAPBEXresData 2 3" xfId="28197" xr:uid="{00000000-0005-0000-0000-000046930000}"/>
    <cellStyle name="SAPBEXresData 2 3 2" xfId="28198" xr:uid="{00000000-0005-0000-0000-000047930000}"/>
    <cellStyle name="SAPBEXresData 2 3_BU&amp;IC" xfId="28199" xr:uid="{00000000-0005-0000-0000-000048930000}"/>
    <cellStyle name="SAPBEXresData 2 4" xfId="28200" xr:uid="{00000000-0005-0000-0000-000049930000}"/>
    <cellStyle name="SAPBEXresData 2 5" xfId="39795" xr:uid="{00000000-0005-0000-0000-00004A930000}"/>
    <cellStyle name="SAPBEXresData 2 6" xfId="42198" xr:uid="{00000000-0005-0000-0000-00004B930000}"/>
    <cellStyle name="SAPBEXresData 2 7" xfId="37927" xr:uid="{00000000-0005-0000-0000-00004C930000}"/>
    <cellStyle name="SAPBEXresData 2 8" xfId="42288" xr:uid="{00000000-0005-0000-0000-00004D930000}"/>
    <cellStyle name="SAPBEXresData 2 9" xfId="42219" xr:uid="{00000000-0005-0000-0000-00004E930000}"/>
    <cellStyle name="SAPBEXresData 2_BU&amp;IC" xfId="28201" xr:uid="{00000000-0005-0000-0000-00004F930000}"/>
    <cellStyle name="SAPBEXresData 3" xfId="836" xr:uid="{00000000-0005-0000-0000-000050930000}"/>
    <cellStyle name="SAPBEXresData 3 2" xfId="28202" xr:uid="{00000000-0005-0000-0000-000051930000}"/>
    <cellStyle name="SAPBEXresData 3 2 2" xfId="28203" xr:uid="{00000000-0005-0000-0000-000052930000}"/>
    <cellStyle name="SAPBEXresData 3 2 3" xfId="39798" xr:uid="{00000000-0005-0000-0000-000053930000}"/>
    <cellStyle name="SAPBEXresData 3 2_BU&amp;IC" xfId="28204" xr:uid="{00000000-0005-0000-0000-000054930000}"/>
    <cellStyle name="SAPBEXresData 3 3" xfId="28205" xr:uid="{00000000-0005-0000-0000-000055930000}"/>
    <cellStyle name="SAPBEXresData 3 4" xfId="39797" xr:uid="{00000000-0005-0000-0000-000056930000}"/>
    <cellStyle name="SAPBEXresData 3_BU&amp;IC" xfId="28206" xr:uid="{00000000-0005-0000-0000-000057930000}"/>
    <cellStyle name="SAPBEXresData 4" xfId="28207" xr:uid="{00000000-0005-0000-0000-000058930000}"/>
    <cellStyle name="SAPBEXresData 4 2" xfId="28208" xr:uid="{00000000-0005-0000-0000-000059930000}"/>
    <cellStyle name="SAPBEXresData 4 2 2" xfId="28209" xr:uid="{00000000-0005-0000-0000-00005A930000}"/>
    <cellStyle name="SAPBEXresData 4 2 3" xfId="39800" xr:uid="{00000000-0005-0000-0000-00005B930000}"/>
    <cellStyle name="SAPBEXresData 4 2_BU&amp;IC" xfId="28210" xr:uid="{00000000-0005-0000-0000-00005C930000}"/>
    <cellStyle name="SAPBEXresData 4 3" xfId="28211" xr:uid="{00000000-0005-0000-0000-00005D930000}"/>
    <cellStyle name="SAPBEXresData 4 4" xfId="39799" xr:uid="{00000000-0005-0000-0000-00005E930000}"/>
    <cellStyle name="SAPBEXresData 4_BU&amp;IC" xfId="28212" xr:uid="{00000000-0005-0000-0000-00005F930000}"/>
    <cellStyle name="SAPBEXresData 5" xfId="28213" xr:uid="{00000000-0005-0000-0000-000060930000}"/>
    <cellStyle name="SAPBEXresData 5 2" xfId="28214" xr:uid="{00000000-0005-0000-0000-000061930000}"/>
    <cellStyle name="SAPBEXresData 5 2 2" xfId="28215" xr:uid="{00000000-0005-0000-0000-000062930000}"/>
    <cellStyle name="SAPBEXresData 5 2 3" xfId="39802" xr:uid="{00000000-0005-0000-0000-000063930000}"/>
    <cellStyle name="SAPBEXresData 5 2_BU&amp;IC" xfId="28216" xr:uid="{00000000-0005-0000-0000-000064930000}"/>
    <cellStyle name="SAPBEXresData 5 3" xfId="28217" xr:uid="{00000000-0005-0000-0000-000065930000}"/>
    <cellStyle name="SAPBEXresData 5 4" xfId="39801" xr:uid="{00000000-0005-0000-0000-000066930000}"/>
    <cellStyle name="SAPBEXresData 5_BU&amp;IC" xfId="28218" xr:uid="{00000000-0005-0000-0000-000067930000}"/>
    <cellStyle name="SAPBEXresData 6" xfId="28219" xr:uid="{00000000-0005-0000-0000-000068930000}"/>
    <cellStyle name="SAPBEXresData 6 2" xfId="28220" xr:uid="{00000000-0005-0000-0000-000069930000}"/>
    <cellStyle name="SAPBEXresData 6 3" xfId="39803" xr:uid="{00000000-0005-0000-0000-00006A930000}"/>
    <cellStyle name="SAPBEXresData 6_BU&amp;IC" xfId="28221" xr:uid="{00000000-0005-0000-0000-00006B930000}"/>
    <cellStyle name="SAPBEXresData 7" xfId="28222" xr:uid="{00000000-0005-0000-0000-00006C930000}"/>
    <cellStyle name="SAPBEXresData 7 2" xfId="28223" xr:uid="{00000000-0005-0000-0000-00006D930000}"/>
    <cellStyle name="SAPBEXresData 7 3" xfId="39804" xr:uid="{00000000-0005-0000-0000-00006E930000}"/>
    <cellStyle name="SAPBEXresData 7_BU&amp;IC" xfId="28224" xr:uid="{00000000-0005-0000-0000-00006F930000}"/>
    <cellStyle name="SAPBEXresData 8" xfId="28225" xr:uid="{00000000-0005-0000-0000-000070930000}"/>
    <cellStyle name="SAPBEXresData 8 2" xfId="39805" xr:uid="{00000000-0005-0000-0000-000071930000}"/>
    <cellStyle name="SAPBEXresData 9" xfId="28226" xr:uid="{00000000-0005-0000-0000-000072930000}"/>
    <cellStyle name="SAPBEXresData 9 2" xfId="39806" xr:uid="{00000000-0005-0000-0000-000073930000}"/>
    <cellStyle name="SAPBEXresData_5 year overview margin" xfId="37714" xr:uid="{00000000-0005-0000-0000-000074930000}"/>
    <cellStyle name="SAPBEXresDataEmph" xfId="355" xr:uid="{00000000-0005-0000-0000-000075930000}"/>
    <cellStyle name="SAPBEXresDataEmph 10" xfId="837" xr:uid="{00000000-0005-0000-0000-000076930000}"/>
    <cellStyle name="SAPBEXresDataEmph 2" xfId="838" xr:uid="{00000000-0005-0000-0000-000077930000}"/>
    <cellStyle name="SAPBEXresDataEmph 2 2" xfId="28227" xr:uid="{00000000-0005-0000-0000-000078930000}"/>
    <cellStyle name="SAPBEXresDataEmph 2 2 2" xfId="28228" xr:uid="{00000000-0005-0000-0000-000079930000}"/>
    <cellStyle name="SAPBEXresDataEmph 2 2 3" xfId="28229" xr:uid="{00000000-0005-0000-0000-00007A930000}"/>
    <cellStyle name="SAPBEXresDataEmph 2 2 4" xfId="39808" xr:uid="{00000000-0005-0000-0000-00007B930000}"/>
    <cellStyle name="SAPBEXresDataEmph 2 2_BU&amp;IC" xfId="28230" xr:uid="{00000000-0005-0000-0000-00007C930000}"/>
    <cellStyle name="SAPBEXresDataEmph 2 3" xfId="28231" xr:uid="{00000000-0005-0000-0000-00007D930000}"/>
    <cellStyle name="SAPBEXresDataEmph 2 3 2" xfId="28232" xr:uid="{00000000-0005-0000-0000-00007E930000}"/>
    <cellStyle name="SAPBEXresDataEmph 2 3_BU&amp;IC" xfId="28233" xr:uid="{00000000-0005-0000-0000-00007F930000}"/>
    <cellStyle name="SAPBEXresDataEmph 2 4" xfId="28234" xr:uid="{00000000-0005-0000-0000-000080930000}"/>
    <cellStyle name="SAPBEXresDataEmph 2 5" xfId="39807" xr:uid="{00000000-0005-0000-0000-000081930000}"/>
    <cellStyle name="SAPBEXresDataEmph 2_BU&amp;IC" xfId="28235" xr:uid="{00000000-0005-0000-0000-000082930000}"/>
    <cellStyle name="SAPBEXresDataEmph 3" xfId="839" xr:uid="{00000000-0005-0000-0000-000083930000}"/>
    <cellStyle name="SAPBEXresDataEmph 3 2" xfId="28236" xr:uid="{00000000-0005-0000-0000-000084930000}"/>
    <cellStyle name="SAPBEXresDataEmph 3 2 2" xfId="28237" xr:uid="{00000000-0005-0000-0000-000085930000}"/>
    <cellStyle name="SAPBEXresDataEmph 3 2 3" xfId="39810" xr:uid="{00000000-0005-0000-0000-000086930000}"/>
    <cellStyle name="SAPBEXresDataEmph 3 2_BU&amp;IC" xfId="28238" xr:uid="{00000000-0005-0000-0000-000087930000}"/>
    <cellStyle name="SAPBEXresDataEmph 3 3" xfId="28239" xr:uid="{00000000-0005-0000-0000-000088930000}"/>
    <cellStyle name="SAPBEXresDataEmph 3 4" xfId="39809" xr:uid="{00000000-0005-0000-0000-000089930000}"/>
    <cellStyle name="SAPBEXresDataEmph 3_BU&amp;IC" xfId="28240" xr:uid="{00000000-0005-0000-0000-00008A930000}"/>
    <cellStyle name="SAPBEXresDataEmph 4" xfId="28241" xr:uid="{00000000-0005-0000-0000-00008B930000}"/>
    <cellStyle name="SAPBEXresDataEmph 4 2" xfId="28242" xr:uid="{00000000-0005-0000-0000-00008C930000}"/>
    <cellStyle name="SAPBEXresDataEmph 4 2 2" xfId="28243" xr:uid="{00000000-0005-0000-0000-00008D930000}"/>
    <cellStyle name="SAPBEXresDataEmph 4 2 3" xfId="39812" xr:uid="{00000000-0005-0000-0000-00008E930000}"/>
    <cellStyle name="SAPBEXresDataEmph 4 2_BU&amp;IC" xfId="28244" xr:uid="{00000000-0005-0000-0000-00008F930000}"/>
    <cellStyle name="SAPBEXresDataEmph 4 3" xfId="28245" xr:uid="{00000000-0005-0000-0000-000090930000}"/>
    <cellStyle name="SAPBEXresDataEmph 4 4" xfId="39811" xr:uid="{00000000-0005-0000-0000-000091930000}"/>
    <cellStyle name="SAPBEXresDataEmph 4_BU&amp;IC" xfId="28246" xr:uid="{00000000-0005-0000-0000-000092930000}"/>
    <cellStyle name="SAPBEXresDataEmph 5" xfId="28247" xr:uid="{00000000-0005-0000-0000-000093930000}"/>
    <cellStyle name="SAPBEXresDataEmph 5 2" xfId="28248" xr:uid="{00000000-0005-0000-0000-000094930000}"/>
    <cellStyle name="SAPBEXresDataEmph 5 2 2" xfId="28249" xr:uid="{00000000-0005-0000-0000-000095930000}"/>
    <cellStyle name="SAPBEXresDataEmph 5 2 3" xfId="39814" xr:uid="{00000000-0005-0000-0000-000096930000}"/>
    <cellStyle name="SAPBEXresDataEmph 5 2_BU&amp;IC" xfId="28250" xr:uid="{00000000-0005-0000-0000-000097930000}"/>
    <cellStyle name="SAPBEXresDataEmph 5 3" xfId="28251" xr:uid="{00000000-0005-0000-0000-000098930000}"/>
    <cellStyle name="SAPBEXresDataEmph 5 4" xfId="39813" xr:uid="{00000000-0005-0000-0000-000099930000}"/>
    <cellStyle name="SAPBEXresDataEmph 5_BU&amp;IC" xfId="28252" xr:uid="{00000000-0005-0000-0000-00009A930000}"/>
    <cellStyle name="SAPBEXresDataEmph 6" xfId="28253" xr:uid="{00000000-0005-0000-0000-00009B930000}"/>
    <cellStyle name="SAPBEXresDataEmph 6 2" xfId="28254" xr:uid="{00000000-0005-0000-0000-00009C930000}"/>
    <cellStyle name="SAPBEXresDataEmph 6 3" xfId="39815" xr:uid="{00000000-0005-0000-0000-00009D930000}"/>
    <cellStyle name="SAPBEXresDataEmph 6_BU&amp;IC" xfId="28255" xr:uid="{00000000-0005-0000-0000-00009E930000}"/>
    <cellStyle name="SAPBEXresDataEmph 7" xfId="28256" xr:uid="{00000000-0005-0000-0000-00009F930000}"/>
    <cellStyle name="SAPBEXresDataEmph 7 2" xfId="28257" xr:uid="{00000000-0005-0000-0000-0000A0930000}"/>
    <cellStyle name="SAPBEXresDataEmph 7 3" xfId="39816" xr:uid="{00000000-0005-0000-0000-0000A1930000}"/>
    <cellStyle name="SAPBEXresDataEmph 7_BU&amp;IC" xfId="28258" xr:uid="{00000000-0005-0000-0000-0000A2930000}"/>
    <cellStyle name="SAPBEXresDataEmph 8" xfId="28259" xr:uid="{00000000-0005-0000-0000-0000A3930000}"/>
    <cellStyle name="SAPBEXresDataEmph 8 2" xfId="39817" xr:uid="{00000000-0005-0000-0000-0000A4930000}"/>
    <cellStyle name="SAPBEXresDataEmph 9" xfId="28260" xr:uid="{00000000-0005-0000-0000-0000A5930000}"/>
    <cellStyle name="SAPBEXresDataEmph 9 2" xfId="39818" xr:uid="{00000000-0005-0000-0000-0000A6930000}"/>
    <cellStyle name="SAPBEXresDataEmph_5 year overview margin" xfId="37715" xr:uid="{00000000-0005-0000-0000-0000A7930000}"/>
    <cellStyle name="SAPBEXresItem" xfId="356" xr:uid="{00000000-0005-0000-0000-0000A8930000}"/>
    <cellStyle name="SAPBEXresItem 10" xfId="840" xr:uid="{00000000-0005-0000-0000-0000A9930000}"/>
    <cellStyle name="SAPBEXresItem 2" xfId="841" xr:uid="{00000000-0005-0000-0000-0000AA930000}"/>
    <cellStyle name="SAPBEXresItem 2 10" xfId="41757" xr:uid="{00000000-0005-0000-0000-0000AB930000}"/>
    <cellStyle name="SAPBEXresItem 2 2" xfId="28261" xr:uid="{00000000-0005-0000-0000-0000AC930000}"/>
    <cellStyle name="SAPBEXresItem 2 2 2" xfId="28262" xr:uid="{00000000-0005-0000-0000-0000AD930000}"/>
    <cellStyle name="SAPBEXresItem 2 2 2 2" xfId="28263" xr:uid="{00000000-0005-0000-0000-0000AE930000}"/>
    <cellStyle name="SAPBEXresItem 2 2 2_BU&amp;IC" xfId="28264" xr:uid="{00000000-0005-0000-0000-0000AF930000}"/>
    <cellStyle name="SAPBEXresItem 2 2 3" xfId="28265" xr:uid="{00000000-0005-0000-0000-0000B0930000}"/>
    <cellStyle name="SAPBEXresItem 2 2 4" xfId="39820" xr:uid="{00000000-0005-0000-0000-0000B1930000}"/>
    <cellStyle name="SAPBEXresItem 2 2 5" xfId="42201" xr:uid="{00000000-0005-0000-0000-0000B2930000}"/>
    <cellStyle name="SAPBEXresItem 2 2 6" xfId="41933" xr:uid="{00000000-0005-0000-0000-0000B3930000}"/>
    <cellStyle name="SAPBEXresItem 2 2 7" xfId="42320" xr:uid="{00000000-0005-0000-0000-0000B4930000}"/>
    <cellStyle name="SAPBEXresItem 2 2 8" xfId="41751" xr:uid="{00000000-0005-0000-0000-0000B5930000}"/>
    <cellStyle name="SAPBEXresItem 2 2 9" xfId="42209" xr:uid="{00000000-0005-0000-0000-0000B6930000}"/>
    <cellStyle name="SAPBEXresItem 2 2_BU&amp;IC" xfId="28266" xr:uid="{00000000-0005-0000-0000-0000B7930000}"/>
    <cellStyle name="SAPBEXresItem 2 3" xfId="28267" xr:uid="{00000000-0005-0000-0000-0000B8930000}"/>
    <cellStyle name="SAPBEXresItem 2 3 2" xfId="28268" xr:uid="{00000000-0005-0000-0000-0000B9930000}"/>
    <cellStyle name="SAPBEXresItem 2 3_BU&amp;IC" xfId="28269" xr:uid="{00000000-0005-0000-0000-0000BA930000}"/>
    <cellStyle name="SAPBEXresItem 2 4" xfId="28270" xr:uid="{00000000-0005-0000-0000-0000BB930000}"/>
    <cellStyle name="SAPBEXresItem 2 5" xfId="39819" xr:uid="{00000000-0005-0000-0000-0000BC930000}"/>
    <cellStyle name="SAPBEXresItem 2 6" xfId="42200" xr:uid="{00000000-0005-0000-0000-0000BD930000}"/>
    <cellStyle name="SAPBEXresItem 2 7" xfId="40452" xr:uid="{00000000-0005-0000-0000-0000BE930000}"/>
    <cellStyle name="SAPBEXresItem 2 8" xfId="39995" xr:uid="{00000000-0005-0000-0000-0000BF930000}"/>
    <cellStyle name="SAPBEXresItem 2 9" xfId="41775" xr:uid="{00000000-0005-0000-0000-0000C0930000}"/>
    <cellStyle name="SAPBEXresItem 2_BU&amp;IC" xfId="28271" xr:uid="{00000000-0005-0000-0000-0000C1930000}"/>
    <cellStyle name="SAPBEXresItem 3" xfId="842" xr:uid="{00000000-0005-0000-0000-0000C2930000}"/>
    <cellStyle name="SAPBEXresItem 3 2" xfId="28272" xr:uid="{00000000-0005-0000-0000-0000C3930000}"/>
    <cellStyle name="SAPBEXresItem 3 2 2" xfId="28273" xr:uid="{00000000-0005-0000-0000-0000C4930000}"/>
    <cellStyle name="SAPBEXresItem 3 2 3" xfId="39822" xr:uid="{00000000-0005-0000-0000-0000C5930000}"/>
    <cellStyle name="SAPBEXresItem 3 2_BU&amp;IC" xfId="28274" xr:uid="{00000000-0005-0000-0000-0000C6930000}"/>
    <cellStyle name="SAPBEXresItem 3 3" xfId="28275" xr:uid="{00000000-0005-0000-0000-0000C7930000}"/>
    <cellStyle name="SAPBEXresItem 3 4" xfId="39821" xr:uid="{00000000-0005-0000-0000-0000C8930000}"/>
    <cellStyle name="SAPBEXresItem 3_BU&amp;IC" xfId="28276" xr:uid="{00000000-0005-0000-0000-0000C9930000}"/>
    <cellStyle name="SAPBEXresItem 4" xfId="28277" xr:uid="{00000000-0005-0000-0000-0000CA930000}"/>
    <cellStyle name="SAPBEXresItem 4 2" xfId="28278" xr:uid="{00000000-0005-0000-0000-0000CB930000}"/>
    <cellStyle name="SAPBEXresItem 4 2 2" xfId="28279" xr:uid="{00000000-0005-0000-0000-0000CC930000}"/>
    <cellStyle name="SAPBEXresItem 4 2 3" xfId="39824" xr:uid="{00000000-0005-0000-0000-0000CD930000}"/>
    <cellStyle name="SAPBEXresItem 4 2_BU&amp;IC" xfId="28280" xr:uid="{00000000-0005-0000-0000-0000CE930000}"/>
    <cellStyle name="SAPBEXresItem 4 3" xfId="28281" xr:uid="{00000000-0005-0000-0000-0000CF930000}"/>
    <cellStyle name="SAPBEXresItem 4 4" xfId="39823" xr:uid="{00000000-0005-0000-0000-0000D0930000}"/>
    <cellStyle name="SAPBEXresItem 4_BU&amp;IC" xfId="28282" xr:uid="{00000000-0005-0000-0000-0000D1930000}"/>
    <cellStyle name="SAPBEXresItem 5" xfId="28283" xr:uid="{00000000-0005-0000-0000-0000D2930000}"/>
    <cellStyle name="SAPBEXresItem 5 2" xfId="28284" xr:uid="{00000000-0005-0000-0000-0000D3930000}"/>
    <cellStyle name="SAPBEXresItem 5 2 2" xfId="28285" xr:uid="{00000000-0005-0000-0000-0000D4930000}"/>
    <cellStyle name="SAPBEXresItem 5 2 3" xfId="39826" xr:uid="{00000000-0005-0000-0000-0000D5930000}"/>
    <cellStyle name="SAPBEXresItem 5 2_BU&amp;IC" xfId="28286" xr:uid="{00000000-0005-0000-0000-0000D6930000}"/>
    <cellStyle name="SAPBEXresItem 5 3" xfId="28287" xr:uid="{00000000-0005-0000-0000-0000D7930000}"/>
    <cellStyle name="SAPBEXresItem 5 4" xfId="39825" xr:uid="{00000000-0005-0000-0000-0000D8930000}"/>
    <cellStyle name="SAPBEXresItem 5_BU&amp;IC" xfId="28288" xr:uid="{00000000-0005-0000-0000-0000D9930000}"/>
    <cellStyle name="SAPBEXresItem 6" xfId="28289" xr:uid="{00000000-0005-0000-0000-0000DA930000}"/>
    <cellStyle name="SAPBEXresItem 6 2" xfId="28290" xr:uid="{00000000-0005-0000-0000-0000DB930000}"/>
    <cellStyle name="SAPBEXresItem 6 3" xfId="39827" xr:uid="{00000000-0005-0000-0000-0000DC930000}"/>
    <cellStyle name="SAPBEXresItem 6_BU&amp;IC" xfId="28291" xr:uid="{00000000-0005-0000-0000-0000DD930000}"/>
    <cellStyle name="SAPBEXresItem 7" xfId="28292" xr:uid="{00000000-0005-0000-0000-0000DE930000}"/>
    <cellStyle name="SAPBEXresItem 7 2" xfId="28293" xr:uid="{00000000-0005-0000-0000-0000DF930000}"/>
    <cellStyle name="SAPBEXresItem 7 3" xfId="39828" xr:uid="{00000000-0005-0000-0000-0000E0930000}"/>
    <cellStyle name="SAPBEXresItem 7_BU&amp;IC" xfId="28294" xr:uid="{00000000-0005-0000-0000-0000E1930000}"/>
    <cellStyle name="SAPBEXresItem 8" xfId="28295" xr:uid="{00000000-0005-0000-0000-0000E2930000}"/>
    <cellStyle name="SAPBEXresItem 8 2" xfId="39829" xr:uid="{00000000-0005-0000-0000-0000E3930000}"/>
    <cellStyle name="SAPBEXresItem 9" xfId="28296" xr:uid="{00000000-0005-0000-0000-0000E4930000}"/>
    <cellStyle name="SAPBEXresItem 9 2" xfId="39830" xr:uid="{00000000-0005-0000-0000-0000E5930000}"/>
    <cellStyle name="SAPBEXresItem_5 year overview margin" xfId="37716" xr:uid="{00000000-0005-0000-0000-0000E6930000}"/>
    <cellStyle name="SAPBEXresItemX" xfId="357" xr:uid="{00000000-0005-0000-0000-0000E7930000}"/>
    <cellStyle name="SAPBEXresItemX 10" xfId="843" xr:uid="{00000000-0005-0000-0000-0000E8930000}"/>
    <cellStyle name="SAPBEXresItemX 2" xfId="844" xr:uid="{00000000-0005-0000-0000-0000E9930000}"/>
    <cellStyle name="SAPBEXresItemX 2 10" xfId="41758" xr:uid="{00000000-0005-0000-0000-0000EA930000}"/>
    <cellStyle name="SAPBEXresItemX 2 2" xfId="28297" xr:uid="{00000000-0005-0000-0000-0000EB930000}"/>
    <cellStyle name="SAPBEXresItemX 2 2 2" xfId="28298" xr:uid="{00000000-0005-0000-0000-0000EC930000}"/>
    <cellStyle name="SAPBEXresItemX 2 2 2 2" xfId="28299" xr:uid="{00000000-0005-0000-0000-0000ED930000}"/>
    <cellStyle name="SAPBEXresItemX 2 2 2_BU&amp;IC" xfId="28300" xr:uid="{00000000-0005-0000-0000-0000EE930000}"/>
    <cellStyle name="SAPBEXresItemX 2 2 3" xfId="28301" xr:uid="{00000000-0005-0000-0000-0000EF930000}"/>
    <cellStyle name="SAPBEXresItemX 2 2 4" xfId="39832" xr:uid="{00000000-0005-0000-0000-0000F0930000}"/>
    <cellStyle name="SAPBEXresItemX 2 2 5" xfId="42203" xr:uid="{00000000-0005-0000-0000-0000F1930000}"/>
    <cellStyle name="SAPBEXresItemX 2 2 6" xfId="41931" xr:uid="{00000000-0005-0000-0000-0000F2930000}"/>
    <cellStyle name="SAPBEXresItemX 2 2 7" xfId="41749" xr:uid="{00000000-0005-0000-0000-0000F3930000}"/>
    <cellStyle name="SAPBEXresItemX 2 2 8" xfId="42306" xr:uid="{00000000-0005-0000-0000-0000F4930000}"/>
    <cellStyle name="SAPBEXresItemX 2 2 9" xfId="42392" xr:uid="{00000000-0005-0000-0000-0000F5930000}"/>
    <cellStyle name="SAPBEXresItemX 2 2_BU&amp;IC" xfId="28302" xr:uid="{00000000-0005-0000-0000-0000F6930000}"/>
    <cellStyle name="SAPBEXresItemX 2 3" xfId="28303" xr:uid="{00000000-0005-0000-0000-0000F7930000}"/>
    <cellStyle name="SAPBEXresItemX 2 3 2" xfId="28304" xr:uid="{00000000-0005-0000-0000-0000F8930000}"/>
    <cellStyle name="SAPBEXresItemX 2 3_BU&amp;IC" xfId="28305" xr:uid="{00000000-0005-0000-0000-0000F9930000}"/>
    <cellStyle name="SAPBEXresItemX 2 4" xfId="28306" xr:uid="{00000000-0005-0000-0000-0000FA930000}"/>
    <cellStyle name="SAPBEXresItemX 2 5" xfId="39831" xr:uid="{00000000-0005-0000-0000-0000FB930000}"/>
    <cellStyle name="SAPBEXresItemX 2 6" xfId="42202" xr:uid="{00000000-0005-0000-0000-0000FC930000}"/>
    <cellStyle name="SAPBEXresItemX 2 7" xfId="42327" xr:uid="{00000000-0005-0000-0000-0000FD930000}"/>
    <cellStyle name="SAPBEXresItemX 2 8" xfId="39239" xr:uid="{00000000-0005-0000-0000-0000FE930000}"/>
    <cellStyle name="SAPBEXresItemX 2 9" xfId="42307" xr:uid="{00000000-0005-0000-0000-0000FF930000}"/>
    <cellStyle name="SAPBEXresItemX 2_BU&amp;IC" xfId="28307" xr:uid="{00000000-0005-0000-0000-000000940000}"/>
    <cellStyle name="SAPBEXresItemX 3" xfId="845" xr:uid="{00000000-0005-0000-0000-000001940000}"/>
    <cellStyle name="SAPBEXresItemX 3 2" xfId="28308" xr:uid="{00000000-0005-0000-0000-000002940000}"/>
    <cellStyle name="SAPBEXresItemX 3 2 2" xfId="28309" xr:uid="{00000000-0005-0000-0000-000003940000}"/>
    <cellStyle name="SAPBEXresItemX 3 2 3" xfId="39834" xr:uid="{00000000-0005-0000-0000-000004940000}"/>
    <cellStyle name="SAPBEXresItemX 3 2_BU&amp;IC" xfId="28310" xr:uid="{00000000-0005-0000-0000-000005940000}"/>
    <cellStyle name="SAPBEXresItemX 3 3" xfId="28311" xr:uid="{00000000-0005-0000-0000-000006940000}"/>
    <cellStyle name="SAPBEXresItemX 3 4" xfId="39833" xr:uid="{00000000-0005-0000-0000-000007940000}"/>
    <cellStyle name="SAPBEXresItemX 3_BU&amp;IC" xfId="28312" xr:uid="{00000000-0005-0000-0000-000008940000}"/>
    <cellStyle name="SAPBEXresItemX 4" xfId="28313" xr:uid="{00000000-0005-0000-0000-000009940000}"/>
    <cellStyle name="SAPBEXresItemX 4 2" xfId="28314" xr:uid="{00000000-0005-0000-0000-00000A940000}"/>
    <cellStyle name="SAPBEXresItemX 4 2 2" xfId="28315" xr:uid="{00000000-0005-0000-0000-00000B940000}"/>
    <cellStyle name="SAPBEXresItemX 4 2 3" xfId="39836" xr:uid="{00000000-0005-0000-0000-00000C940000}"/>
    <cellStyle name="SAPBEXresItemX 4 2_BU&amp;IC" xfId="28316" xr:uid="{00000000-0005-0000-0000-00000D940000}"/>
    <cellStyle name="SAPBEXresItemX 4 3" xfId="28317" xr:uid="{00000000-0005-0000-0000-00000E940000}"/>
    <cellStyle name="SAPBEXresItemX 4 4" xfId="39835" xr:uid="{00000000-0005-0000-0000-00000F940000}"/>
    <cellStyle name="SAPBEXresItemX 4_BU&amp;IC" xfId="28318" xr:uid="{00000000-0005-0000-0000-000010940000}"/>
    <cellStyle name="SAPBEXresItemX 5" xfId="28319" xr:uid="{00000000-0005-0000-0000-000011940000}"/>
    <cellStyle name="SAPBEXresItemX 5 2" xfId="28320" xr:uid="{00000000-0005-0000-0000-000012940000}"/>
    <cellStyle name="SAPBEXresItemX 5 2 2" xfId="28321" xr:uid="{00000000-0005-0000-0000-000013940000}"/>
    <cellStyle name="SAPBEXresItemX 5 2 3" xfId="39838" xr:uid="{00000000-0005-0000-0000-000014940000}"/>
    <cellStyle name="SAPBEXresItemX 5 2_BU&amp;IC" xfId="28322" xr:uid="{00000000-0005-0000-0000-000015940000}"/>
    <cellStyle name="SAPBEXresItemX 5 3" xfId="28323" xr:uid="{00000000-0005-0000-0000-000016940000}"/>
    <cellStyle name="SAPBEXresItemX 5 4" xfId="39837" xr:uid="{00000000-0005-0000-0000-000017940000}"/>
    <cellStyle name="SAPBEXresItemX 5_BU&amp;IC" xfId="28324" xr:uid="{00000000-0005-0000-0000-000018940000}"/>
    <cellStyle name="SAPBEXresItemX 6" xfId="28325" xr:uid="{00000000-0005-0000-0000-000019940000}"/>
    <cellStyle name="SAPBEXresItemX 6 2" xfId="28326" xr:uid="{00000000-0005-0000-0000-00001A940000}"/>
    <cellStyle name="SAPBEXresItemX 6 3" xfId="39839" xr:uid="{00000000-0005-0000-0000-00001B940000}"/>
    <cellStyle name="SAPBEXresItemX 6_BU&amp;IC" xfId="28327" xr:uid="{00000000-0005-0000-0000-00001C940000}"/>
    <cellStyle name="SAPBEXresItemX 7" xfId="28328" xr:uid="{00000000-0005-0000-0000-00001D940000}"/>
    <cellStyle name="SAPBEXresItemX 7 2" xfId="28329" xr:uid="{00000000-0005-0000-0000-00001E940000}"/>
    <cellStyle name="SAPBEXresItemX 7 3" xfId="39840" xr:uid="{00000000-0005-0000-0000-00001F940000}"/>
    <cellStyle name="SAPBEXresItemX 7_BU&amp;IC" xfId="28330" xr:uid="{00000000-0005-0000-0000-000020940000}"/>
    <cellStyle name="SAPBEXresItemX 8" xfId="28331" xr:uid="{00000000-0005-0000-0000-000021940000}"/>
    <cellStyle name="SAPBEXresItemX 8 2" xfId="39841" xr:uid="{00000000-0005-0000-0000-000022940000}"/>
    <cellStyle name="SAPBEXresItemX 9" xfId="28332" xr:uid="{00000000-0005-0000-0000-000023940000}"/>
    <cellStyle name="SAPBEXresItemX 9 2" xfId="39842" xr:uid="{00000000-0005-0000-0000-000024940000}"/>
    <cellStyle name="SAPBEXresItemX_5 year overview margin" xfId="37717" xr:uid="{00000000-0005-0000-0000-000025940000}"/>
    <cellStyle name="SAPBEXstdData" xfId="358" xr:uid="{00000000-0005-0000-0000-000026940000}"/>
    <cellStyle name="SAPBEXstdData 10" xfId="28333" xr:uid="{00000000-0005-0000-0000-000027940000}"/>
    <cellStyle name="SAPBEXstdData 10 2" xfId="39843" xr:uid="{00000000-0005-0000-0000-000028940000}"/>
    <cellStyle name="SAPBEXstdData 11" xfId="846" xr:uid="{00000000-0005-0000-0000-000029940000}"/>
    <cellStyle name="SAPBEXstdData 2" xfId="359" xr:uid="{00000000-0005-0000-0000-00002A940000}"/>
    <cellStyle name="SAPBEXstdData 2 2" xfId="28334" xr:uid="{00000000-0005-0000-0000-00002B940000}"/>
    <cellStyle name="SAPBEXstdData 2 2 2" xfId="28335" xr:uid="{00000000-0005-0000-0000-00002C940000}"/>
    <cellStyle name="SAPBEXstdData 2 2 3" xfId="39844" xr:uid="{00000000-0005-0000-0000-00002D940000}"/>
    <cellStyle name="SAPBEXstdData 2 2_BU&amp;IC" xfId="28336" xr:uid="{00000000-0005-0000-0000-00002E940000}"/>
    <cellStyle name="SAPBEXstdData 2 3" xfId="28337" xr:uid="{00000000-0005-0000-0000-00002F940000}"/>
    <cellStyle name="SAPBEXstdData 2 3 2" xfId="28338" xr:uid="{00000000-0005-0000-0000-000030940000}"/>
    <cellStyle name="SAPBEXstdData 2 3 3" xfId="39845" xr:uid="{00000000-0005-0000-0000-000031940000}"/>
    <cellStyle name="SAPBEXstdData 2 3_BU&amp;IC" xfId="28339" xr:uid="{00000000-0005-0000-0000-000032940000}"/>
    <cellStyle name="SAPBEXstdData 2 4" xfId="28340" xr:uid="{00000000-0005-0000-0000-000033940000}"/>
    <cellStyle name="SAPBEXstdData 2 4 2" xfId="39846" xr:uid="{00000000-0005-0000-0000-000034940000}"/>
    <cellStyle name="SAPBEXstdData 2 5" xfId="28341" xr:uid="{00000000-0005-0000-0000-000035940000}"/>
    <cellStyle name="SAPBEXstdData 2 6" xfId="847" xr:uid="{00000000-0005-0000-0000-000036940000}"/>
    <cellStyle name="SAPBEXstdData 2_5 year overview margin" xfId="37718" xr:uid="{00000000-0005-0000-0000-000037940000}"/>
    <cellStyle name="SAPBEXstdData 3" xfId="848" xr:uid="{00000000-0005-0000-0000-000038940000}"/>
    <cellStyle name="SAPBEXstdData 3 2" xfId="28342" xr:uid="{00000000-0005-0000-0000-000039940000}"/>
    <cellStyle name="SAPBEXstdData 3 2 2" xfId="28343" xr:uid="{00000000-0005-0000-0000-00003A940000}"/>
    <cellStyle name="SAPBEXstdData 3 2 3" xfId="39848" xr:uid="{00000000-0005-0000-0000-00003B940000}"/>
    <cellStyle name="SAPBEXstdData 3 2_BU&amp;IC" xfId="28344" xr:uid="{00000000-0005-0000-0000-00003C940000}"/>
    <cellStyle name="SAPBEXstdData 3 3" xfId="28345" xr:uid="{00000000-0005-0000-0000-00003D940000}"/>
    <cellStyle name="SAPBEXstdData 3 3 2" xfId="28346" xr:uid="{00000000-0005-0000-0000-00003E940000}"/>
    <cellStyle name="SAPBEXstdData 3 3_BU&amp;IC" xfId="28347" xr:uid="{00000000-0005-0000-0000-00003F940000}"/>
    <cellStyle name="SAPBEXstdData 3 4" xfId="28348" xr:uid="{00000000-0005-0000-0000-000040940000}"/>
    <cellStyle name="SAPBEXstdData 3 5" xfId="39847" xr:uid="{00000000-0005-0000-0000-000041940000}"/>
    <cellStyle name="SAPBEXstdData 3_BU&amp;IC" xfId="28349" xr:uid="{00000000-0005-0000-0000-000042940000}"/>
    <cellStyle name="SAPBEXstdData 4" xfId="28350" xr:uid="{00000000-0005-0000-0000-000043940000}"/>
    <cellStyle name="SAPBEXstdData 4 2" xfId="28351" xr:uid="{00000000-0005-0000-0000-000044940000}"/>
    <cellStyle name="SAPBEXstdData 4 2 2" xfId="28352" xr:uid="{00000000-0005-0000-0000-000045940000}"/>
    <cellStyle name="SAPBEXstdData 4 2 3" xfId="39850" xr:uid="{00000000-0005-0000-0000-000046940000}"/>
    <cellStyle name="SAPBEXstdData 4 2_BU&amp;IC" xfId="28353" xr:uid="{00000000-0005-0000-0000-000047940000}"/>
    <cellStyle name="SAPBEXstdData 4 3" xfId="28354" xr:uid="{00000000-0005-0000-0000-000048940000}"/>
    <cellStyle name="SAPBEXstdData 4 4" xfId="39849" xr:uid="{00000000-0005-0000-0000-000049940000}"/>
    <cellStyle name="SAPBEXstdData 4_BU&amp;IC" xfId="28355" xr:uid="{00000000-0005-0000-0000-00004A940000}"/>
    <cellStyle name="SAPBEXstdData 5" xfId="28356" xr:uid="{00000000-0005-0000-0000-00004B940000}"/>
    <cellStyle name="SAPBEXstdData 5 2" xfId="28357" xr:uid="{00000000-0005-0000-0000-00004C940000}"/>
    <cellStyle name="SAPBEXstdData 5 2 2" xfId="28358" xr:uid="{00000000-0005-0000-0000-00004D940000}"/>
    <cellStyle name="SAPBEXstdData 5 2 3" xfId="39852" xr:uid="{00000000-0005-0000-0000-00004E940000}"/>
    <cellStyle name="SAPBEXstdData 5 2_BU&amp;IC" xfId="28359" xr:uid="{00000000-0005-0000-0000-00004F940000}"/>
    <cellStyle name="SAPBEXstdData 5 3" xfId="28360" xr:uid="{00000000-0005-0000-0000-000050940000}"/>
    <cellStyle name="SAPBEXstdData 5 4" xfId="39851" xr:uid="{00000000-0005-0000-0000-000051940000}"/>
    <cellStyle name="SAPBEXstdData 5_BU&amp;IC" xfId="28361" xr:uid="{00000000-0005-0000-0000-000052940000}"/>
    <cellStyle name="SAPBEXstdData 6" xfId="28362" xr:uid="{00000000-0005-0000-0000-000053940000}"/>
    <cellStyle name="SAPBEXstdData 6 2" xfId="28363" xr:uid="{00000000-0005-0000-0000-000054940000}"/>
    <cellStyle name="SAPBEXstdData 6 2 2" xfId="28364" xr:uid="{00000000-0005-0000-0000-000055940000}"/>
    <cellStyle name="SAPBEXstdData 6 2 3" xfId="39854" xr:uid="{00000000-0005-0000-0000-000056940000}"/>
    <cellStyle name="SAPBEXstdData 6 2_BU&amp;IC" xfId="28365" xr:uid="{00000000-0005-0000-0000-000057940000}"/>
    <cellStyle name="SAPBEXstdData 6 3" xfId="28366" xr:uid="{00000000-0005-0000-0000-000058940000}"/>
    <cellStyle name="SAPBEXstdData 6 4" xfId="39853" xr:uid="{00000000-0005-0000-0000-000059940000}"/>
    <cellStyle name="SAPBEXstdData 6_BU&amp;IC" xfId="28367" xr:uid="{00000000-0005-0000-0000-00005A940000}"/>
    <cellStyle name="SAPBEXstdData 7" xfId="28368" xr:uid="{00000000-0005-0000-0000-00005B940000}"/>
    <cellStyle name="SAPBEXstdData 7 2" xfId="28369" xr:uid="{00000000-0005-0000-0000-00005C940000}"/>
    <cellStyle name="SAPBEXstdData 7 3" xfId="39855" xr:uid="{00000000-0005-0000-0000-00005D940000}"/>
    <cellStyle name="SAPBEXstdData 7_BU&amp;IC" xfId="28370" xr:uid="{00000000-0005-0000-0000-00005E940000}"/>
    <cellStyle name="SAPBEXstdData 8" xfId="28371" xr:uid="{00000000-0005-0000-0000-00005F940000}"/>
    <cellStyle name="SAPBEXstdData 8 2" xfId="28372" xr:uid="{00000000-0005-0000-0000-000060940000}"/>
    <cellStyle name="SAPBEXstdData 8 3" xfId="39856" xr:uid="{00000000-0005-0000-0000-000061940000}"/>
    <cellStyle name="SAPBEXstdData 8_BU&amp;IC" xfId="28373" xr:uid="{00000000-0005-0000-0000-000062940000}"/>
    <cellStyle name="SAPBEXstdData 9" xfId="28374" xr:uid="{00000000-0005-0000-0000-000063940000}"/>
    <cellStyle name="SAPBEXstdData 9 2" xfId="39857" xr:uid="{00000000-0005-0000-0000-000064940000}"/>
    <cellStyle name="SAPBEXstdData_130802_Segmentberichterstattung_V2" xfId="360" xr:uid="{00000000-0005-0000-0000-000065940000}"/>
    <cellStyle name="SAPBEXstdDataEmph" xfId="361" xr:uid="{00000000-0005-0000-0000-000066940000}"/>
    <cellStyle name="SAPBEXstdDataEmph 10" xfId="849" xr:uid="{00000000-0005-0000-0000-000067940000}"/>
    <cellStyle name="SAPBEXstdDataEmph 2" xfId="850" xr:uid="{00000000-0005-0000-0000-000068940000}"/>
    <cellStyle name="SAPBEXstdDataEmph 2 2" xfId="28375" xr:uid="{00000000-0005-0000-0000-000069940000}"/>
    <cellStyle name="SAPBEXstdDataEmph 2 2 2" xfId="28376" xr:uid="{00000000-0005-0000-0000-00006A940000}"/>
    <cellStyle name="SAPBEXstdDataEmph 2 2 3" xfId="39859" xr:uid="{00000000-0005-0000-0000-00006B940000}"/>
    <cellStyle name="SAPBEXstdDataEmph 2 2_BU&amp;IC" xfId="28377" xr:uid="{00000000-0005-0000-0000-00006C940000}"/>
    <cellStyle name="SAPBEXstdDataEmph 2 3" xfId="28378" xr:uid="{00000000-0005-0000-0000-00006D940000}"/>
    <cellStyle name="SAPBEXstdDataEmph 2 3 2" xfId="28379" xr:uid="{00000000-0005-0000-0000-00006E940000}"/>
    <cellStyle name="SAPBEXstdDataEmph 2 3_BU&amp;IC" xfId="28380" xr:uid="{00000000-0005-0000-0000-00006F940000}"/>
    <cellStyle name="SAPBEXstdDataEmph 2 4" xfId="28381" xr:uid="{00000000-0005-0000-0000-000070940000}"/>
    <cellStyle name="SAPBEXstdDataEmph 2 5" xfId="39858" xr:uid="{00000000-0005-0000-0000-000071940000}"/>
    <cellStyle name="SAPBEXstdDataEmph 2_BU&amp;IC" xfId="28382" xr:uid="{00000000-0005-0000-0000-000072940000}"/>
    <cellStyle name="SAPBEXstdDataEmph 3" xfId="851" xr:uid="{00000000-0005-0000-0000-000073940000}"/>
    <cellStyle name="SAPBEXstdDataEmph 3 2" xfId="28383" xr:uid="{00000000-0005-0000-0000-000074940000}"/>
    <cellStyle name="SAPBEXstdDataEmph 3 2 2" xfId="28384" xr:uid="{00000000-0005-0000-0000-000075940000}"/>
    <cellStyle name="SAPBEXstdDataEmph 3 2 3" xfId="39861" xr:uid="{00000000-0005-0000-0000-000076940000}"/>
    <cellStyle name="SAPBEXstdDataEmph 3 2_BU&amp;IC" xfId="28385" xr:uid="{00000000-0005-0000-0000-000077940000}"/>
    <cellStyle name="SAPBEXstdDataEmph 3 3" xfId="28386" xr:uid="{00000000-0005-0000-0000-000078940000}"/>
    <cellStyle name="SAPBEXstdDataEmph 3 4" xfId="39860" xr:uid="{00000000-0005-0000-0000-000079940000}"/>
    <cellStyle name="SAPBEXstdDataEmph 3_BU&amp;IC" xfId="28387" xr:uid="{00000000-0005-0000-0000-00007A940000}"/>
    <cellStyle name="SAPBEXstdDataEmph 4" xfId="28388" xr:uid="{00000000-0005-0000-0000-00007B940000}"/>
    <cellStyle name="SAPBEXstdDataEmph 4 2" xfId="28389" xr:uid="{00000000-0005-0000-0000-00007C940000}"/>
    <cellStyle name="SAPBEXstdDataEmph 4 2 2" xfId="28390" xr:uid="{00000000-0005-0000-0000-00007D940000}"/>
    <cellStyle name="SAPBEXstdDataEmph 4 2 3" xfId="39863" xr:uid="{00000000-0005-0000-0000-00007E940000}"/>
    <cellStyle name="SAPBEXstdDataEmph 4 2_BU&amp;IC" xfId="28391" xr:uid="{00000000-0005-0000-0000-00007F940000}"/>
    <cellStyle name="SAPBEXstdDataEmph 4 3" xfId="28392" xr:uid="{00000000-0005-0000-0000-000080940000}"/>
    <cellStyle name="SAPBEXstdDataEmph 4 4" xfId="39862" xr:uid="{00000000-0005-0000-0000-000081940000}"/>
    <cellStyle name="SAPBEXstdDataEmph 4_BU&amp;IC" xfId="28393" xr:uid="{00000000-0005-0000-0000-000082940000}"/>
    <cellStyle name="SAPBEXstdDataEmph 5" xfId="28394" xr:uid="{00000000-0005-0000-0000-000083940000}"/>
    <cellStyle name="SAPBEXstdDataEmph 5 2" xfId="28395" xr:uid="{00000000-0005-0000-0000-000084940000}"/>
    <cellStyle name="SAPBEXstdDataEmph 5 2 2" xfId="28396" xr:uid="{00000000-0005-0000-0000-000085940000}"/>
    <cellStyle name="SAPBEXstdDataEmph 5 2 3" xfId="39865" xr:uid="{00000000-0005-0000-0000-000086940000}"/>
    <cellStyle name="SAPBEXstdDataEmph 5 2_BU&amp;IC" xfId="28397" xr:uid="{00000000-0005-0000-0000-000087940000}"/>
    <cellStyle name="SAPBEXstdDataEmph 5 3" xfId="28398" xr:uid="{00000000-0005-0000-0000-000088940000}"/>
    <cellStyle name="SAPBEXstdDataEmph 5 4" xfId="39864" xr:uid="{00000000-0005-0000-0000-000089940000}"/>
    <cellStyle name="SAPBEXstdDataEmph 5_BU&amp;IC" xfId="28399" xr:uid="{00000000-0005-0000-0000-00008A940000}"/>
    <cellStyle name="SAPBEXstdDataEmph 6" xfId="28400" xr:uid="{00000000-0005-0000-0000-00008B940000}"/>
    <cellStyle name="SAPBEXstdDataEmph 6 2" xfId="28401" xr:uid="{00000000-0005-0000-0000-00008C940000}"/>
    <cellStyle name="SAPBEXstdDataEmph 6 3" xfId="39866" xr:uid="{00000000-0005-0000-0000-00008D940000}"/>
    <cellStyle name="SAPBEXstdDataEmph 6_BU&amp;IC" xfId="28402" xr:uid="{00000000-0005-0000-0000-00008E940000}"/>
    <cellStyle name="SAPBEXstdDataEmph 7" xfId="28403" xr:uid="{00000000-0005-0000-0000-00008F940000}"/>
    <cellStyle name="SAPBEXstdDataEmph 7 2" xfId="28404" xr:uid="{00000000-0005-0000-0000-000090940000}"/>
    <cellStyle name="SAPBEXstdDataEmph 7 3" xfId="39867" xr:uid="{00000000-0005-0000-0000-000091940000}"/>
    <cellStyle name="SAPBEXstdDataEmph 7_BU&amp;IC" xfId="28405" xr:uid="{00000000-0005-0000-0000-000092940000}"/>
    <cellStyle name="SAPBEXstdDataEmph 8" xfId="28406" xr:uid="{00000000-0005-0000-0000-000093940000}"/>
    <cellStyle name="SAPBEXstdDataEmph 8 2" xfId="39868" xr:uid="{00000000-0005-0000-0000-000094940000}"/>
    <cellStyle name="SAPBEXstdDataEmph 9" xfId="28407" xr:uid="{00000000-0005-0000-0000-000095940000}"/>
    <cellStyle name="SAPBEXstdDataEmph 9 2" xfId="39869" xr:uid="{00000000-0005-0000-0000-000096940000}"/>
    <cellStyle name="SAPBEXstdDataEmph_5 year overview margin" xfId="37719" xr:uid="{00000000-0005-0000-0000-000097940000}"/>
    <cellStyle name="SAPBEXstdItem" xfId="362" xr:uid="{00000000-0005-0000-0000-000098940000}"/>
    <cellStyle name="SAPBEXstdItem 10" xfId="28408" xr:uid="{00000000-0005-0000-0000-000099940000}"/>
    <cellStyle name="SAPBEXstdItem 10 2" xfId="39870" xr:uid="{00000000-0005-0000-0000-00009A940000}"/>
    <cellStyle name="SAPBEXstdItem 11" xfId="28409" xr:uid="{00000000-0005-0000-0000-00009B940000}"/>
    <cellStyle name="SAPBEXstdItem 11 2" xfId="39871" xr:uid="{00000000-0005-0000-0000-00009C940000}"/>
    <cellStyle name="SAPBEXstdItem 12" xfId="852" xr:uid="{00000000-0005-0000-0000-00009D940000}"/>
    <cellStyle name="SAPBEXstdItem 2" xfId="363" xr:uid="{00000000-0005-0000-0000-00009E940000}"/>
    <cellStyle name="SAPBEXstdItem 2 2" xfId="28410" xr:uid="{00000000-0005-0000-0000-00009F940000}"/>
    <cellStyle name="SAPBEXstdItem 2 2 2" xfId="28411" xr:uid="{00000000-0005-0000-0000-0000A0940000}"/>
    <cellStyle name="SAPBEXstdItem 2 2 3" xfId="39872" xr:uid="{00000000-0005-0000-0000-0000A1940000}"/>
    <cellStyle name="SAPBEXstdItem 2 2_BU&amp;IC" xfId="28412" xr:uid="{00000000-0005-0000-0000-0000A2940000}"/>
    <cellStyle name="SAPBEXstdItem 2 3" xfId="28413" xr:uid="{00000000-0005-0000-0000-0000A3940000}"/>
    <cellStyle name="SAPBEXstdItem 2 3 2" xfId="28414" xr:uid="{00000000-0005-0000-0000-0000A4940000}"/>
    <cellStyle name="SAPBEXstdItem 2 3 3" xfId="39873" xr:uid="{00000000-0005-0000-0000-0000A5940000}"/>
    <cellStyle name="SAPBEXstdItem 2 3_BU&amp;IC" xfId="28415" xr:uid="{00000000-0005-0000-0000-0000A6940000}"/>
    <cellStyle name="SAPBEXstdItem 2 4" xfId="28416" xr:uid="{00000000-0005-0000-0000-0000A7940000}"/>
    <cellStyle name="SAPBEXstdItem 2 4 2" xfId="39874" xr:uid="{00000000-0005-0000-0000-0000A8940000}"/>
    <cellStyle name="SAPBEXstdItem 2 5" xfId="28417" xr:uid="{00000000-0005-0000-0000-0000A9940000}"/>
    <cellStyle name="SAPBEXstdItem 2 6" xfId="853" xr:uid="{00000000-0005-0000-0000-0000AA940000}"/>
    <cellStyle name="SAPBEXstdItem 2_5 year overview margin" xfId="37720" xr:uid="{00000000-0005-0000-0000-0000AB940000}"/>
    <cellStyle name="SAPBEXstdItem 3" xfId="854" xr:uid="{00000000-0005-0000-0000-0000AC940000}"/>
    <cellStyle name="SAPBEXstdItem 3 2" xfId="28418" xr:uid="{00000000-0005-0000-0000-0000AD940000}"/>
    <cellStyle name="SAPBEXstdItem 3 2 2" xfId="28419" xr:uid="{00000000-0005-0000-0000-0000AE940000}"/>
    <cellStyle name="SAPBEXstdItem 3 2 3" xfId="39876" xr:uid="{00000000-0005-0000-0000-0000AF940000}"/>
    <cellStyle name="SAPBEXstdItem 3 2_BU&amp;IC" xfId="28420" xr:uid="{00000000-0005-0000-0000-0000B0940000}"/>
    <cellStyle name="SAPBEXstdItem 3 3" xfId="28421" xr:uid="{00000000-0005-0000-0000-0000B1940000}"/>
    <cellStyle name="SAPBEXstdItem 3 4" xfId="39875" xr:uid="{00000000-0005-0000-0000-0000B2940000}"/>
    <cellStyle name="SAPBEXstdItem 3_BU&amp;IC" xfId="28422" xr:uid="{00000000-0005-0000-0000-0000B3940000}"/>
    <cellStyle name="SAPBEXstdItem 4" xfId="28423" xr:uid="{00000000-0005-0000-0000-0000B4940000}"/>
    <cellStyle name="SAPBEXstdItem 4 2" xfId="28424" xr:uid="{00000000-0005-0000-0000-0000B5940000}"/>
    <cellStyle name="SAPBEXstdItem 4 2 2" xfId="28425" xr:uid="{00000000-0005-0000-0000-0000B6940000}"/>
    <cellStyle name="SAPBEXstdItem 4 2 3" xfId="39878" xr:uid="{00000000-0005-0000-0000-0000B7940000}"/>
    <cellStyle name="SAPBEXstdItem 4 2_BU&amp;IC" xfId="28426" xr:uid="{00000000-0005-0000-0000-0000B8940000}"/>
    <cellStyle name="SAPBEXstdItem 4 3" xfId="28427" xr:uid="{00000000-0005-0000-0000-0000B9940000}"/>
    <cellStyle name="SAPBEXstdItem 4 4" xfId="39877" xr:uid="{00000000-0005-0000-0000-0000BA940000}"/>
    <cellStyle name="SAPBEXstdItem 4_BU&amp;IC" xfId="28428" xr:uid="{00000000-0005-0000-0000-0000BB940000}"/>
    <cellStyle name="SAPBEXstdItem 5" xfId="28429" xr:uid="{00000000-0005-0000-0000-0000BC940000}"/>
    <cellStyle name="SAPBEXstdItem 5 2" xfId="28430" xr:uid="{00000000-0005-0000-0000-0000BD940000}"/>
    <cellStyle name="SAPBEXstdItem 5 2 2" xfId="28431" xr:uid="{00000000-0005-0000-0000-0000BE940000}"/>
    <cellStyle name="SAPBEXstdItem 5 2 3" xfId="39880" xr:uid="{00000000-0005-0000-0000-0000BF940000}"/>
    <cellStyle name="SAPBEXstdItem 5 2_BU&amp;IC" xfId="28432" xr:uid="{00000000-0005-0000-0000-0000C0940000}"/>
    <cellStyle name="SAPBEXstdItem 5 3" xfId="28433" xr:uid="{00000000-0005-0000-0000-0000C1940000}"/>
    <cellStyle name="SAPBEXstdItem 5 4" xfId="39879" xr:uid="{00000000-0005-0000-0000-0000C2940000}"/>
    <cellStyle name="SAPBEXstdItem 5_BU&amp;IC" xfId="28434" xr:uid="{00000000-0005-0000-0000-0000C3940000}"/>
    <cellStyle name="SAPBEXstdItem 6" xfId="28435" xr:uid="{00000000-0005-0000-0000-0000C4940000}"/>
    <cellStyle name="SAPBEXstdItem 6 2" xfId="28436" xr:uid="{00000000-0005-0000-0000-0000C5940000}"/>
    <cellStyle name="SAPBEXstdItem 6 2 2" xfId="28437" xr:uid="{00000000-0005-0000-0000-0000C6940000}"/>
    <cellStyle name="SAPBEXstdItem 6 2 3" xfId="39882" xr:uid="{00000000-0005-0000-0000-0000C7940000}"/>
    <cellStyle name="SAPBEXstdItem 6 2_BU&amp;IC" xfId="28438" xr:uid="{00000000-0005-0000-0000-0000C8940000}"/>
    <cellStyle name="SAPBEXstdItem 6 3" xfId="28439" xr:uid="{00000000-0005-0000-0000-0000C9940000}"/>
    <cellStyle name="SAPBEXstdItem 6 4" xfId="39881" xr:uid="{00000000-0005-0000-0000-0000CA940000}"/>
    <cellStyle name="SAPBEXstdItem 6_BU&amp;IC" xfId="28440" xr:uid="{00000000-0005-0000-0000-0000CB940000}"/>
    <cellStyle name="SAPBEXstdItem 7" xfId="28441" xr:uid="{00000000-0005-0000-0000-0000CC940000}"/>
    <cellStyle name="SAPBEXstdItem 7 2" xfId="28442" xr:uid="{00000000-0005-0000-0000-0000CD940000}"/>
    <cellStyle name="SAPBEXstdItem 7 2 2" xfId="28443" xr:uid="{00000000-0005-0000-0000-0000CE940000}"/>
    <cellStyle name="SAPBEXstdItem 7 2 3" xfId="39884" xr:uid="{00000000-0005-0000-0000-0000CF940000}"/>
    <cellStyle name="SAPBEXstdItem 7 2_BU&amp;IC" xfId="28444" xr:uid="{00000000-0005-0000-0000-0000D0940000}"/>
    <cellStyle name="SAPBEXstdItem 7 3" xfId="28445" xr:uid="{00000000-0005-0000-0000-0000D1940000}"/>
    <cellStyle name="SAPBEXstdItem 7 4" xfId="39883" xr:uid="{00000000-0005-0000-0000-0000D2940000}"/>
    <cellStyle name="SAPBEXstdItem 7_BU&amp;IC" xfId="28446" xr:uid="{00000000-0005-0000-0000-0000D3940000}"/>
    <cellStyle name="SAPBEXstdItem 8" xfId="28447" xr:uid="{00000000-0005-0000-0000-0000D4940000}"/>
    <cellStyle name="SAPBEXstdItem 8 2" xfId="28448" xr:uid="{00000000-0005-0000-0000-0000D5940000}"/>
    <cellStyle name="SAPBEXstdItem 8 3" xfId="39885" xr:uid="{00000000-0005-0000-0000-0000D6940000}"/>
    <cellStyle name="SAPBEXstdItem 8_BU&amp;IC" xfId="28449" xr:uid="{00000000-0005-0000-0000-0000D7940000}"/>
    <cellStyle name="SAPBEXstdItem 9" xfId="28450" xr:uid="{00000000-0005-0000-0000-0000D8940000}"/>
    <cellStyle name="SAPBEXstdItem 9 2" xfId="28451" xr:uid="{00000000-0005-0000-0000-0000D9940000}"/>
    <cellStyle name="SAPBEXstdItem 9 3" xfId="39886" xr:uid="{00000000-0005-0000-0000-0000DA940000}"/>
    <cellStyle name="SAPBEXstdItem 9_BU&amp;IC" xfId="28452" xr:uid="{00000000-0005-0000-0000-0000DB940000}"/>
    <cellStyle name="SAPBEXstdItem_130802_Segmentberichterstattung_V2" xfId="364" xr:uid="{00000000-0005-0000-0000-0000DC940000}"/>
    <cellStyle name="SAPBEXstdItemX" xfId="365" xr:uid="{00000000-0005-0000-0000-0000DD940000}"/>
    <cellStyle name="SAPBEXstdItemX 10" xfId="28453" xr:uid="{00000000-0005-0000-0000-0000DE940000}"/>
    <cellStyle name="SAPBEXstdItemX 10 2" xfId="39887" xr:uid="{00000000-0005-0000-0000-0000DF940000}"/>
    <cellStyle name="SAPBEXstdItemX 11" xfId="28454" xr:uid="{00000000-0005-0000-0000-0000E0940000}"/>
    <cellStyle name="SAPBEXstdItemX 11 2" xfId="39888" xr:uid="{00000000-0005-0000-0000-0000E1940000}"/>
    <cellStyle name="SAPBEXstdItemX 12" xfId="855" xr:uid="{00000000-0005-0000-0000-0000E2940000}"/>
    <cellStyle name="SAPBEXstdItemX 2" xfId="856" xr:uid="{00000000-0005-0000-0000-0000E3940000}"/>
    <cellStyle name="SAPBEXstdItemX 2 10" xfId="42218" xr:uid="{00000000-0005-0000-0000-0000E4940000}"/>
    <cellStyle name="SAPBEXstdItemX 2 2" xfId="28455" xr:uid="{00000000-0005-0000-0000-0000E5940000}"/>
    <cellStyle name="SAPBEXstdItemX 2 2 2" xfId="28456" xr:uid="{00000000-0005-0000-0000-0000E6940000}"/>
    <cellStyle name="SAPBEXstdItemX 2 2 2 2" xfId="28457" xr:uid="{00000000-0005-0000-0000-0000E7940000}"/>
    <cellStyle name="SAPBEXstdItemX 2 2 2_BU&amp;IC" xfId="28458" xr:uid="{00000000-0005-0000-0000-0000E8940000}"/>
    <cellStyle name="SAPBEXstdItemX 2 2 3" xfId="28459" xr:uid="{00000000-0005-0000-0000-0000E9940000}"/>
    <cellStyle name="SAPBEXstdItemX 2 2 4" xfId="39890" xr:uid="{00000000-0005-0000-0000-0000EA940000}"/>
    <cellStyle name="SAPBEXstdItemX 2 2 5" xfId="42205" xr:uid="{00000000-0005-0000-0000-0000EB940000}"/>
    <cellStyle name="SAPBEXstdItemX 2 2 6" xfId="40473" xr:uid="{00000000-0005-0000-0000-0000EC940000}"/>
    <cellStyle name="SAPBEXstdItemX 2 2 7" xfId="42322" xr:uid="{00000000-0005-0000-0000-0000ED940000}"/>
    <cellStyle name="SAPBEXstdItemX 2 2 8" xfId="40726" xr:uid="{00000000-0005-0000-0000-0000EE940000}"/>
    <cellStyle name="SAPBEXstdItemX 2 2 9" xfId="37850" xr:uid="{00000000-0005-0000-0000-0000EF940000}"/>
    <cellStyle name="SAPBEXstdItemX 2 2_BU&amp;IC" xfId="28460" xr:uid="{00000000-0005-0000-0000-0000F0940000}"/>
    <cellStyle name="SAPBEXstdItemX 2 3" xfId="28461" xr:uid="{00000000-0005-0000-0000-0000F1940000}"/>
    <cellStyle name="SAPBEXstdItemX 2 3 2" xfId="28462" xr:uid="{00000000-0005-0000-0000-0000F2940000}"/>
    <cellStyle name="SAPBEXstdItemX 2 3 3" xfId="39891" xr:uid="{00000000-0005-0000-0000-0000F3940000}"/>
    <cellStyle name="SAPBEXstdItemX 2 3_BU&amp;IC" xfId="28463" xr:uid="{00000000-0005-0000-0000-0000F4940000}"/>
    <cellStyle name="SAPBEXstdItemX 2 4" xfId="28464" xr:uid="{00000000-0005-0000-0000-0000F5940000}"/>
    <cellStyle name="SAPBEXstdItemX 2 5" xfId="39889" xr:uid="{00000000-0005-0000-0000-0000F6940000}"/>
    <cellStyle name="SAPBEXstdItemX 2 6" xfId="42204" xr:uid="{00000000-0005-0000-0000-0000F7940000}"/>
    <cellStyle name="SAPBEXstdItemX 2 7" xfId="37867" xr:uid="{00000000-0005-0000-0000-0000F8940000}"/>
    <cellStyle name="SAPBEXstdItemX 2 8" xfId="42321" xr:uid="{00000000-0005-0000-0000-0000F9940000}"/>
    <cellStyle name="SAPBEXstdItemX 2 9" xfId="42480" xr:uid="{00000000-0005-0000-0000-0000FA940000}"/>
    <cellStyle name="SAPBEXstdItemX 2_BU&amp;IC" xfId="28465" xr:uid="{00000000-0005-0000-0000-0000FB940000}"/>
    <cellStyle name="SAPBEXstdItemX 3" xfId="857" xr:uid="{00000000-0005-0000-0000-0000FC940000}"/>
    <cellStyle name="SAPBEXstdItemX 3 2" xfId="28466" xr:uid="{00000000-0005-0000-0000-0000FD940000}"/>
    <cellStyle name="SAPBEXstdItemX 3 2 2" xfId="28467" xr:uid="{00000000-0005-0000-0000-0000FE940000}"/>
    <cellStyle name="SAPBEXstdItemX 3 2 3" xfId="39893" xr:uid="{00000000-0005-0000-0000-0000FF940000}"/>
    <cellStyle name="SAPBEXstdItemX 3 2_BU&amp;IC" xfId="28468" xr:uid="{00000000-0005-0000-0000-000000950000}"/>
    <cellStyle name="SAPBEXstdItemX 3 3" xfId="28469" xr:uid="{00000000-0005-0000-0000-000001950000}"/>
    <cellStyle name="SAPBEXstdItemX 3 3 2" xfId="39894" xr:uid="{00000000-0005-0000-0000-000002950000}"/>
    <cellStyle name="SAPBEXstdItemX 3 4" xfId="39892" xr:uid="{00000000-0005-0000-0000-000003950000}"/>
    <cellStyle name="SAPBEXstdItemX 3_BU&amp;IC" xfId="28470" xr:uid="{00000000-0005-0000-0000-000004950000}"/>
    <cellStyle name="SAPBEXstdItemX 4" xfId="28471" xr:uid="{00000000-0005-0000-0000-000005950000}"/>
    <cellStyle name="SAPBEXstdItemX 4 2" xfId="28472" xr:uid="{00000000-0005-0000-0000-000006950000}"/>
    <cellStyle name="SAPBEXstdItemX 4 2 2" xfId="28473" xr:uid="{00000000-0005-0000-0000-000007950000}"/>
    <cellStyle name="SAPBEXstdItemX 4 2 3" xfId="39896" xr:uid="{00000000-0005-0000-0000-000008950000}"/>
    <cellStyle name="SAPBEXstdItemX 4 2_BU&amp;IC" xfId="28474" xr:uid="{00000000-0005-0000-0000-000009950000}"/>
    <cellStyle name="SAPBEXstdItemX 4 3" xfId="28475" xr:uid="{00000000-0005-0000-0000-00000A950000}"/>
    <cellStyle name="SAPBEXstdItemX 4 4" xfId="39895" xr:uid="{00000000-0005-0000-0000-00000B950000}"/>
    <cellStyle name="SAPBEXstdItemX 4_BU&amp;IC" xfId="28476" xr:uid="{00000000-0005-0000-0000-00000C950000}"/>
    <cellStyle name="SAPBEXstdItemX 5" xfId="28477" xr:uid="{00000000-0005-0000-0000-00000D950000}"/>
    <cellStyle name="SAPBEXstdItemX 5 2" xfId="28478" xr:uid="{00000000-0005-0000-0000-00000E950000}"/>
    <cellStyle name="SAPBEXstdItemX 5 2 2" xfId="28479" xr:uid="{00000000-0005-0000-0000-00000F950000}"/>
    <cellStyle name="SAPBEXstdItemX 5 2 3" xfId="39898" xr:uid="{00000000-0005-0000-0000-000010950000}"/>
    <cellStyle name="SAPBEXstdItemX 5 2_BU&amp;IC" xfId="28480" xr:uid="{00000000-0005-0000-0000-000011950000}"/>
    <cellStyle name="SAPBEXstdItemX 5 3" xfId="28481" xr:uid="{00000000-0005-0000-0000-000012950000}"/>
    <cellStyle name="SAPBEXstdItemX 5 4" xfId="39897" xr:uid="{00000000-0005-0000-0000-000013950000}"/>
    <cellStyle name="SAPBEXstdItemX 5_BU&amp;IC" xfId="28482" xr:uid="{00000000-0005-0000-0000-000014950000}"/>
    <cellStyle name="SAPBEXstdItemX 6" xfId="28483" xr:uid="{00000000-0005-0000-0000-000015950000}"/>
    <cellStyle name="SAPBEXstdItemX 6 2" xfId="28484" xr:uid="{00000000-0005-0000-0000-000016950000}"/>
    <cellStyle name="SAPBEXstdItemX 6 2 2" xfId="28485" xr:uid="{00000000-0005-0000-0000-000017950000}"/>
    <cellStyle name="SAPBEXstdItemX 6 2 3" xfId="39900" xr:uid="{00000000-0005-0000-0000-000018950000}"/>
    <cellStyle name="SAPBEXstdItemX 6 2_BU&amp;IC" xfId="28486" xr:uid="{00000000-0005-0000-0000-000019950000}"/>
    <cellStyle name="SAPBEXstdItemX 6 3" xfId="28487" xr:uid="{00000000-0005-0000-0000-00001A950000}"/>
    <cellStyle name="SAPBEXstdItemX 6 4" xfId="39899" xr:uid="{00000000-0005-0000-0000-00001B950000}"/>
    <cellStyle name="SAPBEXstdItemX 6_BU&amp;IC" xfId="28488" xr:uid="{00000000-0005-0000-0000-00001C950000}"/>
    <cellStyle name="SAPBEXstdItemX 7" xfId="28489" xr:uid="{00000000-0005-0000-0000-00001D950000}"/>
    <cellStyle name="SAPBEXstdItemX 7 2" xfId="28490" xr:uid="{00000000-0005-0000-0000-00001E950000}"/>
    <cellStyle name="SAPBEXstdItemX 7 2 2" xfId="28491" xr:uid="{00000000-0005-0000-0000-00001F950000}"/>
    <cellStyle name="SAPBEXstdItemX 7 2 3" xfId="39902" xr:uid="{00000000-0005-0000-0000-000020950000}"/>
    <cellStyle name="SAPBEXstdItemX 7 2_BU&amp;IC" xfId="28492" xr:uid="{00000000-0005-0000-0000-000021950000}"/>
    <cellStyle name="SAPBEXstdItemX 7 3" xfId="28493" xr:uid="{00000000-0005-0000-0000-000022950000}"/>
    <cellStyle name="SAPBEXstdItemX 7 4" xfId="39901" xr:uid="{00000000-0005-0000-0000-000023950000}"/>
    <cellStyle name="SAPBEXstdItemX 7_BU&amp;IC" xfId="28494" xr:uid="{00000000-0005-0000-0000-000024950000}"/>
    <cellStyle name="SAPBEXstdItemX 8" xfId="28495" xr:uid="{00000000-0005-0000-0000-000025950000}"/>
    <cellStyle name="SAPBEXstdItemX 8 2" xfId="28496" xr:uid="{00000000-0005-0000-0000-000026950000}"/>
    <cellStyle name="SAPBEXstdItemX 8 3" xfId="39903" xr:uid="{00000000-0005-0000-0000-000027950000}"/>
    <cellStyle name="SAPBEXstdItemX 8_BU&amp;IC" xfId="28497" xr:uid="{00000000-0005-0000-0000-000028950000}"/>
    <cellStyle name="SAPBEXstdItemX 9" xfId="28498" xr:uid="{00000000-0005-0000-0000-000029950000}"/>
    <cellStyle name="SAPBEXstdItemX 9 2" xfId="28499" xr:uid="{00000000-0005-0000-0000-00002A950000}"/>
    <cellStyle name="SAPBEXstdItemX 9 3" xfId="39904" xr:uid="{00000000-0005-0000-0000-00002B950000}"/>
    <cellStyle name="SAPBEXstdItemX 9_BU&amp;IC" xfId="28500" xr:uid="{00000000-0005-0000-0000-00002C950000}"/>
    <cellStyle name="SAPBEXstdItemX_5 year overview margin" xfId="37721" xr:uid="{00000000-0005-0000-0000-00002D950000}"/>
    <cellStyle name="SAPBEXtitle" xfId="366" xr:uid="{00000000-0005-0000-0000-00002E950000}"/>
    <cellStyle name="SAPBEXtitle 2" xfId="28501" xr:uid="{00000000-0005-0000-0000-00002F950000}"/>
    <cellStyle name="SAPBEXtitle 2 2" xfId="28502" xr:uid="{00000000-0005-0000-0000-000030950000}"/>
    <cellStyle name="SAPBEXtitle 2 2 2" xfId="28503" xr:uid="{00000000-0005-0000-0000-000031950000}"/>
    <cellStyle name="SAPBEXtitle 2 2 3" xfId="39906" xr:uid="{00000000-0005-0000-0000-000032950000}"/>
    <cellStyle name="SAPBEXtitle 2 2_BU&amp;IC" xfId="28504" xr:uid="{00000000-0005-0000-0000-000033950000}"/>
    <cellStyle name="SAPBEXtitle 2 3" xfId="28505" xr:uid="{00000000-0005-0000-0000-000034950000}"/>
    <cellStyle name="SAPBEXtitle 2 4" xfId="39905" xr:uid="{00000000-0005-0000-0000-000035950000}"/>
    <cellStyle name="SAPBEXtitle 2 5" xfId="42206" xr:uid="{00000000-0005-0000-0000-000036950000}"/>
    <cellStyle name="SAPBEXtitle 2 6" xfId="40477" xr:uid="{00000000-0005-0000-0000-000037950000}"/>
    <cellStyle name="SAPBEXtitle 2 7" xfId="42323" xr:uid="{00000000-0005-0000-0000-000038950000}"/>
    <cellStyle name="SAPBEXtitle 2 8" xfId="37806" xr:uid="{00000000-0005-0000-0000-000039950000}"/>
    <cellStyle name="SAPBEXtitle 2 9" xfId="42324" xr:uid="{00000000-0005-0000-0000-00003A950000}"/>
    <cellStyle name="SAPBEXtitle 2_BU&amp;IC" xfId="28506" xr:uid="{00000000-0005-0000-0000-00003B950000}"/>
    <cellStyle name="SAPBEXtitle 3" xfId="28507" xr:uid="{00000000-0005-0000-0000-00003C950000}"/>
    <cellStyle name="SAPBEXtitle 3 2" xfId="39908" xr:uid="{00000000-0005-0000-0000-00003D950000}"/>
    <cellStyle name="SAPBEXtitle 3 3" xfId="39907" xr:uid="{00000000-0005-0000-0000-00003E950000}"/>
    <cellStyle name="SAPBEXtitle 4" xfId="28508" xr:uid="{00000000-0005-0000-0000-00003F950000}"/>
    <cellStyle name="SAPBEXtitle 4 2" xfId="39909" xr:uid="{00000000-0005-0000-0000-000040950000}"/>
    <cellStyle name="SAPBEXtitle 5" xfId="28509" xr:uid="{00000000-0005-0000-0000-000041950000}"/>
    <cellStyle name="SAPBEXtitle 5 2" xfId="39910" xr:uid="{00000000-0005-0000-0000-000042950000}"/>
    <cellStyle name="SAPBEXtitle 6" xfId="28510" xr:uid="{00000000-0005-0000-0000-000043950000}"/>
    <cellStyle name="SAPBEXtitle 6 2" xfId="39911" xr:uid="{00000000-0005-0000-0000-000044950000}"/>
    <cellStyle name="SAPBEXtitle 7" xfId="28511" xr:uid="{00000000-0005-0000-0000-000045950000}"/>
    <cellStyle name="SAPBEXtitle 7 2" xfId="28512" xr:uid="{00000000-0005-0000-0000-000046950000}"/>
    <cellStyle name="SAPBEXtitle 7 3" xfId="39912" xr:uid="{00000000-0005-0000-0000-000047950000}"/>
    <cellStyle name="SAPBEXtitle 7_BU&amp;IC" xfId="28513" xr:uid="{00000000-0005-0000-0000-000048950000}"/>
    <cellStyle name="SAPBEXtitle 8" xfId="28514" xr:uid="{00000000-0005-0000-0000-000049950000}"/>
    <cellStyle name="SAPBEXtitle 8 2" xfId="39913" xr:uid="{00000000-0005-0000-0000-00004A950000}"/>
    <cellStyle name="SAPBEXtitle 9" xfId="858" xr:uid="{00000000-0005-0000-0000-00004B950000}"/>
    <cellStyle name="SAPBEXtitle_5 year overview margin" xfId="37722" xr:uid="{00000000-0005-0000-0000-00004C950000}"/>
    <cellStyle name="SAPBEXunassignedItem" xfId="367" xr:uid="{00000000-0005-0000-0000-00004D950000}"/>
    <cellStyle name="SAPBEXunassignedItem 2" xfId="368" xr:uid="{00000000-0005-0000-0000-00004E950000}"/>
    <cellStyle name="SAPBEXunassignedItem 2 2" xfId="28516" xr:uid="{00000000-0005-0000-0000-00004F950000}"/>
    <cellStyle name="SAPBEXunassignedItem 2 2 2" xfId="39914" xr:uid="{00000000-0005-0000-0000-000050950000}"/>
    <cellStyle name="SAPBEXunassignedItem 2_Order book Tabellen" xfId="39915" xr:uid="{00000000-0005-0000-0000-000051950000}"/>
    <cellStyle name="SAPBEXunassignedItem 3" xfId="28515" xr:uid="{00000000-0005-0000-0000-000052950000}"/>
    <cellStyle name="SAPBEXunassignedItem 3 2" xfId="39916" xr:uid="{00000000-0005-0000-0000-000053950000}"/>
    <cellStyle name="SAPBEXunassignedItem_130802_Segmentberichterstattung_V2" xfId="369" xr:uid="{00000000-0005-0000-0000-000054950000}"/>
    <cellStyle name="SAPBEXundefined" xfId="370" xr:uid="{00000000-0005-0000-0000-000055950000}"/>
    <cellStyle name="SAPBEXundefined 10" xfId="859" xr:uid="{00000000-0005-0000-0000-000056950000}"/>
    <cellStyle name="SAPBEXundefined 2" xfId="860" xr:uid="{00000000-0005-0000-0000-000057950000}"/>
    <cellStyle name="SAPBEXundefined 2 2" xfId="28517" xr:uid="{00000000-0005-0000-0000-000058950000}"/>
    <cellStyle name="SAPBEXundefined 2 2 2" xfId="28518" xr:uid="{00000000-0005-0000-0000-000059950000}"/>
    <cellStyle name="SAPBEXundefined 2 2 3" xfId="39918" xr:uid="{00000000-0005-0000-0000-00005A950000}"/>
    <cellStyle name="SAPBEXundefined 2 2_BU&amp;IC" xfId="28519" xr:uid="{00000000-0005-0000-0000-00005B950000}"/>
    <cellStyle name="SAPBEXundefined 2 3" xfId="28520" xr:uid="{00000000-0005-0000-0000-00005C950000}"/>
    <cellStyle name="SAPBEXundefined 2 3 2" xfId="28521" xr:uid="{00000000-0005-0000-0000-00005D950000}"/>
    <cellStyle name="SAPBEXundefined 2 3_BU&amp;IC" xfId="28522" xr:uid="{00000000-0005-0000-0000-00005E950000}"/>
    <cellStyle name="SAPBEXundefined 2 4" xfId="28523" xr:uid="{00000000-0005-0000-0000-00005F950000}"/>
    <cellStyle name="SAPBEXundefined 2 5" xfId="39917" xr:uid="{00000000-0005-0000-0000-000060950000}"/>
    <cellStyle name="SAPBEXundefined 2_BU&amp;IC" xfId="28524" xr:uid="{00000000-0005-0000-0000-000061950000}"/>
    <cellStyle name="SAPBEXundefined 3" xfId="861" xr:uid="{00000000-0005-0000-0000-000062950000}"/>
    <cellStyle name="SAPBEXundefined 3 2" xfId="28525" xr:uid="{00000000-0005-0000-0000-000063950000}"/>
    <cellStyle name="SAPBEXundefined 3 2 2" xfId="28526" xr:uid="{00000000-0005-0000-0000-000064950000}"/>
    <cellStyle name="SAPBEXundefined 3 2 3" xfId="39920" xr:uid="{00000000-0005-0000-0000-000065950000}"/>
    <cellStyle name="SAPBEXundefined 3 2_BU&amp;IC" xfId="28527" xr:uid="{00000000-0005-0000-0000-000066950000}"/>
    <cellStyle name="SAPBEXundefined 3 3" xfId="28528" xr:uid="{00000000-0005-0000-0000-000067950000}"/>
    <cellStyle name="SAPBEXundefined 3 3 2" xfId="28529" xr:uid="{00000000-0005-0000-0000-000068950000}"/>
    <cellStyle name="SAPBEXundefined 3 3_BU&amp;IC" xfId="28530" xr:uid="{00000000-0005-0000-0000-000069950000}"/>
    <cellStyle name="SAPBEXundefined 3 4" xfId="28531" xr:uid="{00000000-0005-0000-0000-00006A950000}"/>
    <cellStyle name="SAPBEXundefined 3 5" xfId="39919" xr:uid="{00000000-0005-0000-0000-00006B950000}"/>
    <cellStyle name="SAPBEXundefined 3_BU&amp;IC" xfId="28532" xr:uid="{00000000-0005-0000-0000-00006C950000}"/>
    <cellStyle name="SAPBEXundefined 4" xfId="28533" xr:uid="{00000000-0005-0000-0000-00006D950000}"/>
    <cellStyle name="SAPBEXundefined 4 2" xfId="28534" xr:uid="{00000000-0005-0000-0000-00006E950000}"/>
    <cellStyle name="SAPBEXundefined 4 2 2" xfId="28535" xr:uid="{00000000-0005-0000-0000-00006F950000}"/>
    <cellStyle name="SAPBEXundefined 4 2 3" xfId="39922" xr:uid="{00000000-0005-0000-0000-000070950000}"/>
    <cellStyle name="SAPBEXundefined 4 2_BU&amp;IC" xfId="28536" xr:uid="{00000000-0005-0000-0000-000071950000}"/>
    <cellStyle name="SAPBEXundefined 4 3" xfId="28537" xr:uid="{00000000-0005-0000-0000-000072950000}"/>
    <cellStyle name="SAPBEXundefined 4 4" xfId="39921" xr:uid="{00000000-0005-0000-0000-000073950000}"/>
    <cellStyle name="SAPBEXundefined 4_BU&amp;IC" xfId="28538" xr:uid="{00000000-0005-0000-0000-000074950000}"/>
    <cellStyle name="SAPBEXundefined 5" xfId="28539" xr:uid="{00000000-0005-0000-0000-000075950000}"/>
    <cellStyle name="SAPBEXundefined 5 2" xfId="28540" xr:uid="{00000000-0005-0000-0000-000076950000}"/>
    <cellStyle name="SAPBEXundefined 5 2 2" xfId="28541" xr:uid="{00000000-0005-0000-0000-000077950000}"/>
    <cellStyle name="SAPBEXundefined 5 2 3" xfId="39924" xr:uid="{00000000-0005-0000-0000-000078950000}"/>
    <cellStyle name="SAPBEXundefined 5 2_BU&amp;IC" xfId="28542" xr:uid="{00000000-0005-0000-0000-000079950000}"/>
    <cellStyle name="SAPBEXundefined 5 3" xfId="28543" xr:uid="{00000000-0005-0000-0000-00007A950000}"/>
    <cellStyle name="SAPBEXundefined 5 4" xfId="39923" xr:uid="{00000000-0005-0000-0000-00007B950000}"/>
    <cellStyle name="SAPBEXundefined 5_BU&amp;IC" xfId="28544" xr:uid="{00000000-0005-0000-0000-00007C950000}"/>
    <cellStyle name="SAPBEXundefined 6" xfId="28545" xr:uid="{00000000-0005-0000-0000-00007D950000}"/>
    <cellStyle name="SAPBEXundefined 6 2" xfId="28546" xr:uid="{00000000-0005-0000-0000-00007E950000}"/>
    <cellStyle name="SAPBEXundefined 6 3" xfId="39925" xr:uid="{00000000-0005-0000-0000-00007F950000}"/>
    <cellStyle name="SAPBEXundefined 6_BU&amp;IC" xfId="28547" xr:uid="{00000000-0005-0000-0000-000080950000}"/>
    <cellStyle name="SAPBEXundefined 7" xfId="28548" xr:uid="{00000000-0005-0000-0000-000081950000}"/>
    <cellStyle name="SAPBEXundefined 7 2" xfId="28549" xr:uid="{00000000-0005-0000-0000-000082950000}"/>
    <cellStyle name="SAPBEXundefined 7 3" xfId="39926" xr:uid="{00000000-0005-0000-0000-000083950000}"/>
    <cellStyle name="SAPBEXundefined 7_BU&amp;IC" xfId="28550" xr:uid="{00000000-0005-0000-0000-000084950000}"/>
    <cellStyle name="SAPBEXundefined 8" xfId="28551" xr:uid="{00000000-0005-0000-0000-000085950000}"/>
    <cellStyle name="SAPBEXundefined 8 2" xfId="39927" xr:uid="{00000000-0005-0000-0000-000086950000}"/>
    <cellStyle name="SAPBEXundefined 9" xfId="28552" xr:uid="{00000000-0005-0000-0000-000087950000}"/>
    <cellStyle name="SAPBEXundefined 9 2" xfId="39928" xr:uid="{00000000-0005-0000-0000-000088950000}"/>
    <cellStyle name="SAPBEXundefined_5 year overview margin" xfId="37723" xr:uid="{00000000-0005-0000-0000-000089950000}"/>
    <cellStyle name="Schlecht 2" xfId="371" xr:uid="{00000000-0005-0000-0000-00008A950000}"/>
    <cellStyle name="Schlecht 2 2" xfId="372" xr:uid="{00000000-0005-0000-0000-00008B950000}"/>
    <cellStyle name="Schlecht 2 2 2" xfId="581" xr:uid="{00000000-0005-0000-0000-00008C950000}"/>
    <cellStyle name="Schlecht 2 2 2 2" xfId="28553" xr:uid="{00000000-0005-0000-0000-00008D950000}"/>
    <cellStyle name="Schlecht 2 2 2 2 2" xfId="39931" xr:uid="{00000000-0005-0000-0000-00008E950000}"/>
    <cellStyle name="Schlecht 2 2 2 3" xfId="39930" xr:uid="{00000000-0005-0000-0000-00008F950000}"/>
    <cellStyle name="Schlecht 2 2 3" xfId="28554" xr:uid="{00000000-0005-0000-0000-000090950000}"/>
    <cellStyle name="Schlecht 2 2 3 2" xfId="39932" xr:uid="{00000000-0005-0000-0000-000091950000}"/>
    <cellStyle name="Schlecht 2 2 4" xfId="39929" xr:uid="{00000000-0005-0000-0000-000092950000}"/>
    <cellStyle name="Schlecht 2 2_5 year overview margin" xfId="37724" xr:uid="{00000000-0005-0000-0000-000093950000}"/>
    <cellStyle name="Schlecht 2 3" xfId="28555" xr:uid="{00000000-0005-0000-0000-000094950000}"/>
    <cellStyle name="Schlecht 2_BU&amp;IC" xfId="28556" xr:uid="{00000000-0005-0000-0000-000095950000}"/>
    <cellStyle name="Schlecht 3" xfId="28557" xr:uid="{00000000-0005-0000-0000-000096950000}"/>
    <cellStyle name="Schlecht 3 2" xfId="28558" xr:uid="{00000000-0005-0000-0000-000097950000}"/>
    <cellStyle name="Schlecht 3 3" xfId="28559" xr:uid="{00000000-0005-0000-0000-000098950000}"/>
    <cellStyle name="Schlecht 3_BU&amp;IC" xfId="28560" xr:uid="{00000000-0005-0000-0000-000099950000}"/>
    <cellStyle name="Sheet Title" xfId="373" xr:uid="{00000000-0005-0000-0000-00009A950000}"/>
    <cellStyle name="Sheet Title 2" xfId="28561" xr:uid="{00000000-0005-0000-0000-00009B950000}"/>
    <cellStyle name="Standard" xfId="0" builtinId="0"/>
    <cellStyle name="Standard 10" xfId="374" xr:uid="{00000000-0005-0000-0000-00009D950000}"/>
    <cellStyle name="Standard 10 10" xfId="28562" xr:uid="{00000000-0005-0000-0000-00009E950000}"/>
    <cellStyle name="Standard 10 10 2" xfId="28563" xr:uid="{00000000-0005-0000-0000-00009F950000}"/>
    <cellStyle name="Standard 10 10 3" xfId="28564" xr:uid="{00000000-0005-0000-0000-0000A0950000}"/>
    <cellStyle name="Standard 10 10_BU&amp;IC" xfId="28565" xr:uid="{00000000-0005-0000-0000-0000A1950000}"/>
    <cellStyle name="Standard 10 11" xfId="28566" xr:uid="{00000000-0005-0000-0000-0000A2950000}"/>
    <cellStyle name="Standard 10 11 2" xfId="28567" xr:uid="{00000000-0005-0000-0000-0000A3950000}"/>
    <cellStyle name="Standard 10 11 3" xfId="28568" xr:uid="{00000000-0005-0000-0000-0000A4950000}"/>
    <cellStyle name="Standard 10 11 4" xfId="40783" xr:uid="{00000000-0005-0000-0000-0000A5950000}"/>
    <cellStyle name="Standard 10 11_BU&amp;IC" xfId="28569" xr:uid="{00000000-0005-0000-0000-0000A6950000}"/>
    <cellStyle name="Standard 10 12" xfId="28570" xr:uid="{00000000-0005-0000-0000-0000A7950000}"/>
    <cellStyle name="Standard 10 12 2" xfId="28571" xr:uid="{00000000-0005-0000-0000-0000A8950000}"/>
    <cellStyle name="Standard 10 12 3" xfId="28572" xr:uid="{00000000-0005-0000-0000-0000A9950000}"/>
    <cellStyle name="Standard 10 12 4" xfId="37985" xr:uid="{00000000-0005-0000-0000-0000AA950000}"/>
    <cellStyle name="Standard 10 12_BU&amp;IC" xfId="28573" xr:uid="{00000000-0005-0000-0000-0000AB950000}"/>
    <cellStyle name="Standard 10 13" xfId="28574" xr:uid="{00000000-0005-0000-0000-0000AC950000}"/>
    <cellStyle name="Standard 10 13 2" xfId="28575" xr:uid="{00000000-0005-0000-0000-0000AD950000}"/>
    <cellStyle name="Standard 10 13_BU&amp;IC" xfId="28576" xr:uid="{00000000-0005-0000-0000-0000AE950000}"/>
    <cellStyle name="Standard 10 14" xfId="28577" xr:uid="{00000000-0005-0000-0000-0000AF950000}"/>
    <cellStyle name="Standard 10 15" xfId="28578" xr:uid="{00000000-0005-0000-0000-0000B0950000}"/>
    <cellStyle name="Standard 10 16" xfId="28579" xr:uid="{00000000-0005-0000-0000-0000B1950000}"/>
    <cellStyle name="Standard 10 17" xfId="28580" xr:uid="{00000000-0005-0000-0000-0000B2950000}"/>
    <cellStyle name="Standard 10 18" xfId="28581" xr:uid="{00000000-0005-0000-0000-0000B3950000}"/>
    <cellStyle name="Standard 10 19" xfId="28582" xr:uid="{00000000-0005-0000-0000-0000B4950000}"/>
    <cellStyle name="Standard 10 2" xfId="582" xr:uid="{00000000-0005-0000-0000-0000B5950000}"/>
    <cellStyle name="Standard 10 2 10" xfId="28584" xr:uid="{00000000-0005-0000-0000-0000B6950000}"/>
    <cellStyle name="Standard 10 2 11" xfId="28585" xr:uid="{00000000-0005-0000-0000-0000B7950000}"/>
    <cellStyle name="Standard 10 2 11 2" xfId="41534" xr:uid="{00000000-0005-0000-0000-0000B8950000}"/>
    <cellStyle name="Standard 10 2 11 3" xfId="40860" xr:uid="{00000000-0005-0000-0000-0000B9950000}"/>
    <cellStyle name="Standard 10 2 12" xfId="28586" xr:uid="{00000000-0005-0000-0000-0000BA950000}"/>
    <cellStyle name="Standard 10 2 12 2" xfId="38065" xr:uid="{00000000-0005-0000-0000-0000BB950000}"/>
    <cellStyle name="Standard 10 2 13" xfId="28587" xr:uid="{00000000-0005-0000-0000-0000BC950000}"/>
    <cellStyle name="Standard 10 2 13 2" xfId="41237" xr:uid="{00000000-0005-0000-0000-0000BD950000}"/>
    <cellStyle name="Standard 10 2 14" xfId="28588" xr:uid="{00000000-0005-0000-0000-0000BE950000}"/>
    <cellStyle name="Standard 10 2 15" xfId="28589" xr:uid="{00000000-0005-0000-0000-0000BF950000}"/>
    <cellStyle name="Standard 10 2 16" xfId="28590" xr:uid="{00000000-0005-0000-0000-0000C0950000}"/>
    <cellStyle name="Standard 10 2 17" xfId="28591" xr:uid="{00000000-0005-0000-0000-0000C1950000}"/>
    <cellStyle name="Standard 10 2 18" xfId="28583" xr:uid="{00000000-0005-0000-0000-0000C2950000}"/>
    <cellStyle name="Standard 10 2 19" xfId="37938" xr:uid="{00000000-0005-0000-0000-0000C3950000}"/>
    <cellStyle name="Standard 10 2 2" xfId="28592" xr:uid="{00000000-0005-0000-0000-0000C4950000}"/>
    <cellStyle name="Standard 10 2 2 10" xfId="41333" xr:uid="{00000000-0005-0000-0000-0000C5950000}"/>
    <cellStyle name="Standard 10 2 2 11" xfId="38190" xr:uid="{00000000-0005-0000-0000-0000C6950000}"/>
    <cellStyle name="Standard 10 2 2 2" xfId="28593" xr:uid="{00000000-0005-0000-0000-0000C7950000}"/>
    <cellStyle name="Standard 10 2 2 2 2" xfId="28594" xr:uid="{00000000-0005-0000-0000-0000C8950000}"/>
    <cellStyle name="Standard 10 2 2 2 3" xfId="28595" xr:uid="{00000000-0005-0000-0000-0000C9950000}"/>
    <cellStyle name="Standard 10 2 2 2 4" xfId="28596" xr:uid="{00000000-0005-0000-0000-0000CA950000}"/>
    <cellStyle name="Standard 10 2 2 2 5" xfId="28597" xr:uid="{00000000-0005-0000-0000-0000CB950000}"/>
    <cellStyle name="Standard 10 2 2 2_BU&amp;IC" xfId="28598" xr:uid="{00000000-0005-0000-0000-0000CC950000}"/>
    <cellStyle name="Standard 10 2 2 3" xfId="28599" xr:uid="{00000000-0005-0000-0000-0000CD950000}"/>
    <cellStyle name="Standard 10 2 2 3 2" xfId="39935" xr:uid="{00000000-0005-0000-0000-0000CE950000}"/>
    <cellStyle name="Standard 10 2 2 3 3" xfId="39936" xr:uid="{00000000-0005-0000-0000-0000CF950000}"/>
    <cellStyle name="Standard 10 2 2 4" xfId="28600" xr:uid="{00000000-0005-0000-0000-0000D0950000}"/>
    <cellStyle name="Standard 10 2 2 4 2" xfId="39937" xr:uid="{00000000-0005-0000-0000-0000D1950000}"/>
    <cellStyle name="Standard 10 2 2 4 3" xfId="39938" xr:uid="{00000000-0005-0000-0000-0000D2950000}"/>
    <cellStyle name="Standard 10 2 2 5" xfId="28601" xr:uid="{00000000-0005-0000-0000-0000D3950000}"/>
    <cellStyle name="Standard 10 2 2 6" xfId="28602" xr:uid="{00000000-0005-0000-0000-0000D4950000}"/>
    <cellStyle name="Standard 10 2 2 6 2" xfId="39940" xr:uid="{00000000-0005-0000-0000-0000D5950000}"/>
    <cellStyle name="Standard 10 2 2 7" xfId="39941" xr:uid="{00000000-0005-0000-0000-0000D6950000}"/>
    <cellStyle name="Standard 10 2 2 8" xfId="39933" xr:uid="{00000000-0005-0000-0000-0000D7950000}"/>
    <cellStyle name="Standard 10 2 2 9" xfId="41034" xr:uid="{00000000-0005-0000-0000-0000D8950000}"/>
    <cellStyle name="Standard 10 2 2 9 2" xfId="41708" xr:uid="{00000000-0005-0000-0000-0000D9950000}"/>
    <cellStyle name="Standard 10 2 2_BU&amp;IC" xfId="28603" xr:uid="{00000000-0005-0000-0000-0000DA950000}"/>
    <cellStyle name="Standard 10 2 20" xfId="42602" xr:uid="{00000000-0005-0000-0000-0000DB950000}"/>
    <cellStyle name="Standard 10 2 21" xfId="42612" xr:uid="{00000000-0005-0000-0000-0000DC950000}"/>
    <cellStyle name="Standard 10 2 3" xfId="28604" xr:uid="{00000000-0005-0000-0000-0000DD950000}"/>
    <cellStyle name="Standard 10 2 3 2" xfId="28605" xr:uid="{00000000-0005-0000-0000-0000DE950000}"/>
    <cellStyle name="Standard 10 2 3 3" xfId="28606" xr:uid="{00000000-0005-0000-0000-0000DF950000}"/>
    <cellStyle name="Standard 10 2 3 4" xfId="28607" xr:uid="{00000000-0005-0000-0000-0000E0950000}"/>
    <cellStyle name="Standard 10 2 3 5" xfId="28608" xr:uid="{00000000-0005-0000-0000-0000E1950000}"/>
    <cellStyle name="Standard 10 2 3 5 2" xfId="39942" xr:uid="{00000000-0005-0000-0000-0000E2950000}"/>
    <cellStyle name="Standard 10 2 3 6" xfId="41035" xr:uid="{00000000-0005-0000-0000-0000E3950000}"/>
    <cellStyle name="Standard 10 2 3 6 2" xfId="41709" xr:uid="{00000000-0005-0000-0000-0000E4950000}"/>
    <cellStyle name="Standard 10 2 3 7" xfId="41429" xr:uid="{00000000-0005-0000-0000-0000E5950000}"/>
    <cellStyle name="Standard 10 2 3 8" xfId="38287" xr:uid="{00000000-0005-0000-0000-0000E6950000}"/>
    <cellStyle name="Standard 10 2 3_BU&amp;IC" xfId="28609" xr:uid="{00000000-0005-0000-0000-0000E7950000}"/>
    <cellStyle name="Standard 10 2 4" xfId="28610" xr:uid="{00000000-0005-0000-0000-0000E8950000}"/>
    <cellStyle name="Standard 10 2 4 2" xfId="28611" xr:uid="{00000000-0005-0000-0000-0000E9950000}"/>
    <cellStyle name="Standard 10 2 4 3" xfId="28612" xr:uid="{00000000-0005-0000-0000-0000EA950000}"/>
    <cellStyle name="Standard 10 2 4 4" xfId="28613" xr:uid="{00000000-0005-0000-0000-0000EB950000}"/>
    <cellStyle name="Standard 10 2 4 4 2" xfId="39943" xr:uid="{00000000-0005-0000-0000-0000EC950000}"/>
    <cellStyle name="Standard 10 2 4_BU&amp;IC" xfId="28614" xr:uid="{00000000-0005-0000-0000-0000ED950000}"/>
    <cellStyle name="Standard 10 2 5" xfId="28615" xr:uid="{00000000-0005-0000-0000-0000EE950000}"/>
    <cellStyle name="Standard 10 2 5 2" xfId="28616" xr:uid="{00000000-0005-0000-0000-0000EF950000}"/>
    <cellStyle name="Standard 10 2 5 3" xfId="28617" xr:uid="{00000000-0005-0000-0000-0000F0950000}"/>
    <cellStyle name="Standard 10 2 5_BU&amp;IC" xfId="28618" xr:uid="{00000000-0005-0000-0000-0000F1950000}"/>
    <cellStyle name="Standard 10 2 6" xfId="28619" xr:uid="{00000000-0005-0000-0000-0000F2950000}"/>
    <cellStyle name="Standard 10 2 6 2" xfId="28620" xr:uid="{00000000-0005-0000-0000-0000F3950000}"/>
    <cellStyle name="Standard 10 2 6 3" xfId="28621" xr:uid="{00000000-0005-0000-0000-0000F4950000}"/>
    <cellStyle name="Standard 10 2 6_BU&amp;IC" xfId="28622" xr:uid="{00000000-0005-0000-0000-0000F5950000}"/>
    <cellStyle name="Standard 10 2 7" xfId="28623" xr:uid="{00000000-0005-0000-0000-0000F6950000}"/>
    <cellStyle name="Standard 10 2 7 2" xfId="28624" xr:uid="{00000000-0005-0000-0000-0000F7950000}"/>
    <cellStyle name="Standard 10 2 7 3" xfId="28625" xr:uid="{00000000-0005-0000-0000-0000F8950000}"/>
    <cellStyle name="Standard 10 2 7_BU&amp;IC" xfId="28626" xr:uid="{00000000-0005-0000-0000-0000F9950000}"/>
    <cellStyle name="Standard 10 2 8" xfId="28627" xr:uid="{00000000-0005-0000-0000-0000FA950000}"/>
    <cellStyle name="Standard 10 2 8 2" xfId="28628" xr:uid="{00000000-0005-0000-0000-0000FB950000}"/>
    <cellStyle name="Standard 10 2 8 3" xfId="28629" xr:uid="{00000000-0005-0000-0000-0000FC950000}"/>
    <cellStyle name="Standard 10 2 8_BU&amp;IC" xfId="28630" xr:uid="{00000000-0005-0000-0000-0000FD950000}"/>
    <cellStyle name="Standard 10 2 9" xfId="28631" xr:uid="{00000000-0005-0000-0000-0000FE950000}"/>
    <cellStyle name="Standard 10 2 9 2" xfId="28632" xr:uid="{00000000-0005-0000-0000-0000FF950000}"/>
    <cellStyle name="Standard 10 2 9_BU&amp;IC" xfId="28633" xr:uid="{00000000-0005-0000-0000-000000960000}"/>
    <cellStyle name="Standard 10 2_AuftBest_Div" xfId="38333" xr:uid="{00000000-0005-0000-0000-000001960000}"/>
    <cellStyle name="Standard 10 20" xfId="28634" xr:uid="{00000000-0005-0000-0000-000002960000}"/>
    <cellStyle name="Standard 10 21" xfId="28635" xr:uid="{00000000-0005-0000-0000-000003960000}"/>
    <cellStyle name="Standard 10 22" xfId="688" xr:uid="{00000000-0005-0000-0000-000004960000}"/>
    <cellStyle name="Standard 10 23" xfId="37853" xr:uid="{00000000-0005-0000-0000-000005960000}"/>
    <cellStyle name="Standard 10 24" xfId="39946" xr:uid="{00000000-0005-0000-0000-000006960000}"/>
    <cellStyle name="Standard 10 25" xfId="42292" xr:uid="{00000000-0005-0000-0000-000007960000}"/>
    <cellStyle name="Standard 10 26" xfId="37848" xr:uid="{00000000-0005-0000-0000-000008960000}"/>
    <cellStyle name="Standard 10 27" xfId="37801" xr:uid="{00000000-0005-0000-0000-000009960000}"/>
    <cellStyle name="Standard 10 28" xfId="42488" xr:uid="{00000000-0005-0000-0000-00000A960000}"/>
    <cellStyle name="Standard 10 29" xfId="42532" xr:uid="{00000000-0005-0000-0000-00000B960000}"/>
    <cellStyle name="Standard 10 3" xfId="583" xr:uid="{00000000-0005-0000-0000-00000C960000}"/>
    <cellStyle name="Standard 10 3 10" xfId="28637" xr:uid="{00000000-0005-0000-0000-00000D960000}"/>
    <cellStyle name="Standard 10 3 10 2" xfId="38066" xr:uid="{00000000-0005-0000-0000-00000E960000}"/>
    <cellStyle name="Standard 10 3 11" xfId="28638" xr:uid="{00000000-0005-0000-0000-00000F960000}"/>
    <cellStyle name="Standard 10 3 11 2" xfId="41238" xr:uid="{00000000-0005-0000-0000-000010960000}"/>
    <cellStyle name="Standard 10 3 12" xfId="28639" xr:uid="{00000000-0005-0000-0000-000011960000}"/>
    <cellStyle name="Standard 10 3 13" xfId="28640" xr:uid="{00000000-0005-0000-0000-000012960000}"/>
    <cellStyle name="Standard 10 3 14" xfId="28641" xr:uid="{00000000-0005-0000-0000-000013960000}"/>
    <cellStyle name="Standard 10 3 15" xfId="28642" xr:uid="{00000000-0005-0000-0000-000014960000}"/>
    <cellStyle name="Standard 10 3 16" xfId="28643" xr:uid="{00000000-0005-0000-0000-000015960000}"/>
    <cellStyle name="Standard 10 3 17" xfId="28644" xr:uid="{00000000-0005-0000-0000-000016960000}"/>
    <cellStyle name="Standard 10 3 18" xfId="28636" xr:uid="{00000000-0005-0000-0000-000017960000}"/>
    <cellStyle name="Standard 10 3 19" xfId="37939" xr:uid="{00000000-0005-0000-0000-000018960000}"/>
    <cellStyle name="Standard 10 3 2" xfId="28645" xr:uid="{00000000-0005-0000-0000-000019960000}"/>
    <cellStyle name="Standard 10 3 2 10" xfId="42251" xr:uid="{00000000-0005-0000-0000-00001A960000}"/>
    <cellStyle name="Standard 10 3 2 2" xfId="28646" xr:uid="{00000000-0005-0000-0000-00001B960000}"/>
    <cellStyle name="Standard 10 3 2 2 2" xfId="28647" xr:uid="{00000000-0005-0000-0000-00001C960000}"/>
    <cellStyle name="Standard 10 3 2 2 3" xfId="28648" xr:uid="{00000000-0005-0000-0000-00001D960000}"/>
    <cellStyle name="Standard 10 3 2 2 4" xfId="28649" xr:uid="{00000000-0005-0000-0000-00001E960000}"/>
    <cellStyle name="Standard 10 3 2 2_BU&amp;IC" xfId="28650" xr:uid="{00000000-0005-0000-0000-00001F960000}"/>
    <cellStyle name="Standard 10 3 2 3" xfId="28651" xr:uid="{00000000-0005-0000-0000-000020960000}"/>
    <cellStyle name="Standard 10 3 2 4" xfId="28652" xr:uid="{00000000-0005-0000-0000-000021960000}"/>
    <cellStyle name="Standard 10 3 2 5" xfId="28653" xr:uid="{00000000-0005-0000-0000-000022960000}"/>
    <cellStyle name="Standard 10 3 2 5 2" xfId="39945" xr:uid="{00000000-0005-0000-0000-000023960000}"/>
    <cellStyle name="Standard 10 3 2 6" xfId="41036" xr:uid="{00000000-0005-0000-0000-000024960000}"/>
    <cellStyle name="Standard 10 3 2 6 2" xfId="41710" xr:uid="{00000000-0005-0000-0000-000025960000}"/>
    <cellStyle name="Standard 10 3 2 7" xfId="41334" xr:uid="{00000000-0005-0000-0000-000026960000}"/>
    <cellStyle name="Standard 10 3 2 8" xfId="38191" xr:uid="{00000000-0005-0000-0000-000027960000}"/>
    <cellStyle name="Standard 10 3 2 9" xfId="38608" xr:uid="{00000000-0005-0000-0000-000028960000}"/>
    <cellStyle name="Standard 10 3 2_BU&amp;IC" xfId="28654" xr:uid="{00000000-0005-0000-0000-000029960000}"/>
    <cellStyle name="Standard 10 3 20" xfId="42603" xr:uid="{00000000-0005-0000-0000-00002A960000}"/>
    <cellStyle name="Standard 10 3 21" xfId="42613" xr:uid="{00000000-0005-0000-0000-00002B960000}"/>
    <cellStyle name="Standard 10 3 3" xfId="28655" xr:uid="{00000000-0005-0000-0000-00002C960000}"/>
    <cellStyle name="Standard 10 3 3 2" xfId="28656" xr:uid="{00000000-0005-0000-0000-00002D960000}"/>
    <cellStyle name="Standard 10 3 3 3" xfId="28657" xr:uid="{00000000-0005-0000-0000-00002E960000}"/>
    <cellStyle name="Standard 10 3 3 4" xfId="28658" xr:uid="{00000000-0005-0000-0000-00002F960000}"/>
    <cellStyle name="Standard 10 3 3 4 2" xfId="39948" xr:uid="{00000000-0005-0000-0000-000030960000}"/>
    <cellStyle name="Standard 10 3 3 5" xfId="39947" xr:uid="{00000000-0005-0000-0000-000031960000}"/>
    <cellStyle name="Standard 10 3 3 6" xfId="41037" xr:uid="{00000000-0005-0000-0000-000032960000}"/>
    <cellStyle name="Standard 10 3 3 6 2" xfId="41711" xr:uid="{00000000-0005-0000-0000-000033960000}"/>
    <cellStyle name="Standard 10 3 3 7" xfId="41430" xr:uid="{00000000-0005-0000-0000-000034960000}"/>
    <cellStyle name="Standard 10 3 3 8" xfId="38288" xr:uid="{00000000-0005-0000-0000-000035960000}"/>
    <cellStyle name="Standard 10 3 3_BU&amp;IC" xfId="28659" xr:uid="{00000000-0005-0000-0000-000036960000}"/>
    <cellStyle name="Standard 10 3 4" xfId="28660" xr:uid="{00000000-0005-0000-0000-000037960000}"/>
    <cellStyle name="Standard 10 3 4 2" xfId="28661" xr:uid="{00000000-0005-0000-0000-000038960000}"/>
    <cellStyle name="Standard 10 3 4 3" xfId="28662" xr:uid="{00000000-0005-0000-0000-000039960000}"/>
    <cellStyle name="Standard 10 3 4 4" xfId="28663" xr:uid="{00000000-0005-0000-0000-00003A960000}"/>
    <cellStyle name="Standard 10 3 4_BU&amp;IC" xfId="28664" xr:uid="{00000000-0005-0000-0000-00003B960000}"/>
    <cellStyle name="Standard 10 3 5" xfId="28665" xr:uid="{00000000-0005-0000-0000-00003C960000}"/>
    <cellStyle name="Standard 10 3 5 2" xfId="28666" xr:uid="{00000000-0005-0000-0000-00003D960000}"/>
    <cellStyle name="Standard 10 3 5 3" xfId="28667" xr:uid="{00000000-0005-0000-0000-00003E960000}"/>
    <cellStyle name="Standard 10 3 5_BU&amp;IC" xfId="28668" xr:uid="{00000000-0005-0000-0000-00003F960000}"/>
    <cellStyle name="Standard 10 3 6" xfId="28669" xr:uid="{00000000-0005-0000-0000-000040960000}"/>
    <cellStyle name="Standard 10 3 6 2" xfId="28670" xr:uid="{00000000-0005-0000-0000-000041960000}"/>
    <cellStyle name="Standard 10 3 6 3" xfId="28671" xr:uid="{00000000-0005-0000-0000-000042960000}"/>
    <cellStyle name="Standard 10 3 6_BU&amp;IC" xfId="28672" xr:uid="{00000000-0005-0000-0000-000043960000}"/>
    <cellStyle name="Standard 10 3 7" xfId="28673" xr:uid="{00000000-0005-0000-0000-000044960000}"/>
    <cellStyle name="Standard 10 3 7 2" xfId="28674" xr:uid="{00000000-0005-0000-0000-000045960000}"/>
    <cellStyle name="Standard 10 3 7 3" xfId="28675" xr:uid="{00000000-0005-0000-0000-000046960000}"/>
    <cellStyle name="Standard 10 3 7_BU&amp;IC" xfId="28676" xr:uid="{00000000-0005-0000-0000-000047960000}"/>
    <cellStyle name="Standard 10 3 8" xfId="28677" xr:uid="{00000000-0005-0000-0000-000048960000}"/>
    <cellStyle name="Standard 10 3 8 2" xfId="28678" xr:uid="{00000000-0005-0000-0000-000049960000}"/>
    <cellStyle name="Standard 10 3 8 3" xfId="28679" xr:uid="{00000000-0005-0000-0000-00004A960000}"/>
    <cellStyle name="Standard 10 3 8_BU&amp;IC" xfId="28680" xr:uid="{00000000-0005-0000-0000-00004B960000}"/>
    <cellStyle name="Standard 10 3 9" xfId="28681" xr:uid="{00000000-0005-0000-0000-00004C960000}"/>
    <cellStyle name="Standard 10 3 9 2" xfId="28682" xr:uid="{00000000-0005-0000-0000-00004D960000}"/>
    <cellStyle name="Standard 10 3 9 2 2" xfId="41535" xr:uid="{00000000-0005-0000-0000-00004E960000}"/>
    <cellStyle name="Standard 10 3 9 3" xfId="40861" xr:uid="{00000000-0005-0000-0000-00004F960000}"/>
    <cellStyle name="Standard 10 3 9_BU&amp;IC" xfId="28683" xr:uid="{00000000-0005-0000-0000-000050960000}"/>
    <cellStyle name="Standard 10 3_AuftBest_Div" xfId="38334" xr:uid="{00000000-0005-0000-0000-000051960000}"/>
    <cellStyle name="Standard 10 30" xfId="42509" xr:uid="{00000000-0005-0000-0000-000052960000}"/>
    <cellStyle name="Standard 10 4" xfId="28684" xr:uid="{00000000-0005-0000-0000-000053960000}"/>
    <cellStyle name="Standard 10 4 10" xfId="28685" xr:uid="{00000000-0005-0000-0000-000054960000}"/>
    <cellStyle name="Standard 10 4 11" xfId="28686" xr:uid="{00000000-0005-0000-0000-000055960000}"/>
    <cellStyle name="Standard 10 4 12" xfId="28687" xr:uid="{00000000-0005-0000-0000-000056960000}"/>
    <cellStyle name="Standard 10 4 13" xfId="28688" xr:uid="{00000000-0005-0000-0000-000057960000}"/>
    <cellStyle name="Standard 10 4 14" xfId="28689" xr:uid="{00000000-0005-0000-0000-000058960000}"/>
    <cellStyle name="Standard 10 4 15" xfId="28690" xr:uid="{00000000-0005-0000-0000-000059960000}"/>
    <cellStyle name="Standard 10 4 16" xfId="28691" xr:uid="{00000000-0005-0000-0000-00005A960000}"/>
    <cellStyle name="Standard 10 4 17" xfId="28692" xr:uid="{00000000-0005-0000-0000-00005B960000}"/>
    <cellStyle name="Standard 10 4 18" xfId="38110" xr:uid="{00000000-0005-0000-0000-00005C960000}"/>
    <cellStyle name="Standard 10 4 2" xfId="28693" xr:uid="{00000000-0005-0000-0000-00005D960000}"/>
    <cellStyle name="Standard 10 4 2 2" xfId="28694" xr:uid="{00000000-0005-0000-0000-00005E960000}"/>
    <cellStyle name="Standard 10 4 2 2 2" xfId="28695" xr:uid="{00000000-0005-0000-0000-00005F960000}"/>
    <cellStyle name="Standard 10 4 2 2 3" xfId="28696" xr:uid="{00000000-0005-0000-0000-000060960000}"/>
    <cellStyle name="Standard 10 4 2 2 4" xfId="28697" xr:uid="{00000000-0005-0000-0000-000061960000}"/>
    <cellStyle name="Standard 10 4 2 2_BU&amp;IC" xfId="28698" xr:uid="{00000000-0005-0000-0000-000062960000}"/>
    <cellStyle name="Standard 10 4 2 3" xfId="28699" xr:uid="{00000000-0005-0000-0000-000063960000}"/>
    <cellStyle name="Standard 10 4 2 4" xfId="28700" xr:uid="{00000000-0005-0000-0000-000064960000}"/>
    <cellStyle name="Standard 10 4 2 5" xfId="28701" xr:uid="{00000000-0005-0000-0000-000065960000}"/>
    <cellStyle name="Standard 10 4 2_BU&amp;IC" xfId="28702" xr:uid="{00000000-0005-0000-0000-000066960000}"/>
    <cellStyle name="Standard 10 4 3" xfId="28703" xr:uid="{00000000-0005-0000-0000-000067960000}"/>
    <cellStyle name="Standard 10 4 3 2" xfId="28704" xr:uid="{00000000-0005-0000-0000-000068960000}"/>
    <cellStyle name="Standard 10 4 3 3" xfId="28705" xr:uid="{00000000-0005-0000-0000-000069960000}"/>
    <cellStyle name="Standard 10 4 3 4" xfId="28706" xr:uid="{00000000-0005-0000-0000-00006A960000}"/>
    <cellStyle name="Standard 10 4 3_BU&amp;IC" xfId="28707" xr:uid="{00000000-0005-0000-0000-00006B960000}"/>
    <cellStyle name="Standard 10 4 4" xfId="28708" xr:uid="{00000000-0005-0000-0000-00006C960000}"/>
    <cellStyle name="Standard 10 4 4 2" xfId="28709" xr:uid="{00000000-0005-0000-0000-00006D960000}"/>
    <cellStyle name="Standard 10 4 4 3" xfId="28710" xr:uid="{00000000-0005-0000-0000-00006E960000}"/>
    <cellStyle name="Standard 10 4 4 4" xfId="28711" xr:uid="{00000000-0005-0000-0000-00006F960000}"/>
    <cellStyle name="Standard 10 4 4_BU&amp;IC" xfId="28712" xr:uid="{00000000-0005-0000-0000-000070960000}"/>
    <cellStyle name="Standard 10 4 5" xfId="28713" xr:uid="{00000000-0005-0000-0000-000071960000}"/>
    <cellStyle name="Standard 10 4 5 2" xfId="28714" xr:uid="{00000000-0005-0000-0000-000072960000}"/>
    <cellStyle name="Standard 10 4 5 3" xfId="28715" xr:uid="{00000000-0005-0000-0000-000073960000}"/>
    <cellStyle name="Standard 10 4 5_BU&amp;IC" xfId="28716" xr:uid="{00000000-0005-0000-0000-000074960000}"/>
    <cellStyle name="Standard 10 4 6" xfId="28717" xr:uid="{00000000-0005-0000-0000-000075960000}"/>
    <cellStyle name="Standard 10 4 6 2" xfId="28718" xr:uid="{00000000-0005-0000-0000-000076960000}"/>
    <cellStyle name="Standard 10 4 6 3" xfId="28719" xr:uid="{00000000-0005-0000-0000-000077960000}"/>
    <cellStyle name="Standard 10 4 6_BU&amp;IC" xfId="28720" xr:uid="{00000000-0005-0000-0000-000078960000}"/>
    <cellStyle name="Standard 10 4 7" xfId="28721" xr:uid="{00000000-0005-0000-0000-000079960000}"/>
    <cellStyle name="Standard 10 4 7 2" xfId="28722" xr:uid="{00000000-0005-0000-0000-00007A960000}"/>
    <cellStyle name="Standard 10 4 7 3" xfId="28723" xr:uid="{00000000-0005-0000-0000-00007B960000}"/>
    <cellStyle name="Standard 10 4 7_BU&amp;IC" xfId="28724" xr:uid="{00000000-0005-0000-0000-00007C960000}"/>
    <cellStyle name="Standard 10 4 8" xfId="28725" xr:uid="{00000000-0005-0000-0000-00007D960000}"/>
    <cellStyle name="Standard 10 4 8 2" xfId="28726" xr:uid="{00000000-0005-0000-0000-00007E960000}"/>
    <cellStyle name="Standard 10 4 8 3" xfId="28727" xr:uid="{00000000-0005-0000-0000-00007F960000}"/>
    <cellStyle name="Standard 10 4 8_BU&amp;IC" xfId="28728" xr:uid="{00000000-0005-0000-0000-000080960000}"/>
    <cellStyle name="Standard 10 4 9" xfId="28729" xr:uid="{00000000-0005-0000-0000-000081960000}"/>
    <cellStyle name="Standard 10 4 9 2" xfId="28730" xr:uid="{00000000-0005-0000-0000-000082960000}"/>
    <cellStyle name="Standard 10 4 9_BU&amp;IC" xfId="28731" xr:uid="{00000000-0005-0000-0000-000083960000}"/>
    <cellStyle name="Standard 10 4_BU&amp;IC" xfId="28732" xr:uid="{00000000-0005-0000-0000-000084960000}"/>
    <cellStyle name="Standard 10 5" xfId="28733" xr:uid="{00000000-0005-0000-0000-000085960000}"/>
    <cellStyle name="Standard 10 5 10" xfId="28734" xr:uid="{00000000-0005-0000-0000-000086960000}"/>
    <cellStyle name="Standard 10 5 10 2" xfId="28735" xr:uid="{00000000-0005-0000-0000-000087960000}"/>
    <cellStyle name="Standard 10 5 10 3" xfId="28736" xr:uid="{00000000-0005-0000-0000-000088960000}"/>
    <cellStyle name="Standard 10 5 10 4" xfId="28737" xr:uid="{00000000-0005-0000-0000-000089960000}"/>
    <cellStyle name="Standard 10 5 10_BU&amp;IC" xfId="28738" xr:uid="{00000000-0005-0000-0000-00008A960000}"/>
    <cellStyle name="Standard 10 5 11" xfId="28739" xr:uid="{00000000-0005-0000-0000-00008B960000}"/>
    <cellStyle name="Standard 10 5 11 2" xfId="28740" xr:uid="{00000000-0005-0000-0000-00008C960000}"/>
    <cellStyle name="Standard 10 5 11 3" xfId="28741" xr:uid="{00000000-0005-0000-0000-00008D960000}"/>
    <cellStyle name="Standard 10 5 11_BU&amp;IC" xfId="28742" xr:uid="{00000000-0005-0000-0000-00008E960000}"/>
    <cellStyle name="Standard 10 5 12" xfId="28743" xr:uid="{00000000-0005-0000-0000-00008F960000}"/>
    <cellStyle name="Standard 10 5 12 2" xfId="28744" xr:uid="{00000000-0005-0000-0000-000090960000}"/>
    <cellStyle name="Standard 10 5 12 3" xfId="28745" xr:uid="{00000000-0005-0000-0000-000091960000}"/>
    <cellStyle name="Standard 10 5 12_BU&amp;IC" xfId="28746" xr:uid="{00000000-0005-0000-0000-000092960000}"/>
    <cellStyle name="Standard 10 5 13" xfId="28747" xr:uid="{00000000-0005-0000-0000-000093960000}"/>
    <cellStyle name="Standard 10 5 13 2" xfId="28748" xr:uid="{00000000-0005-0000-0000-000094960000}"/>
    <cellStyle name="Standard 10 5 13 3" xfId="28749" xr:uid="{00000000-0005-0000-0000-000095960000}"/>
    <cellStyle name="Standard 10 5 13_BU&amp;IC" xfId="28750" xr:uid="{00000000-0005-0000-0000-000096960000}"/>
    <cellStyle name="Standard 10 5 14" xfId="28751" xr:uid="{00000000-0005-0000-0000-000097960000}"/>
    <cellStyle name="Standard 10 5 14 2" xfId="28752" xr:uid="{00000000-0005-0000-0000-000098960000}"/>
    <cellStyle name="Standard 10 5 14 3" xfId="28753" xr:uid="{00000000-0005-0000-0000-000099960000}"/>
    <cellStyle name="Standard 10 5 14_BU&amp;IC" xfId="28754" xr:uid="{00000000-0005-0000-0000-00009A960000}"/>
    <cellStyle name="Standard 10 5 15" xfId="28755" xr:uid="{00000000-0005-0000-0000-00009B960000}"/>
    <cellStyle name="Standard 10 5 15 2" xfId="28756" xr:uid="{00000000-0005-0000-0000-00009C960000}"/>
    <cellStyle name="Standard 10 5 15_BU&amp;IC" xfId="28757" xr:uid="{00000000-0005-0000-0000-00009D960000}"/>
    <cellStyle name="Standard 10 5 16" xfId="28758" xr:uid="{00000000-0005-0000-0000-00009E960000}"/>
    <cellStyle name="Standard 10 5 17" xfId="28759" xr:uid="{00000000-0005-0000-0000-00009F960000}"/>
    <cellStyle name="Standard 10 5 18" xfId="28760" xr:uid="{00000000-0005-0000-0000-0000A0960000}"/>
    <cellStyle name="Standard 10 5 19" xfId="28761" xr:uid="{00000000-0005-0000-0000-0000A1960000}"/>
    <cellStyle name="Standard 10 5 2" xfId="876" xr:uid="{00000000-0005-0000-0000-0000A2960000}"/>
    <cellStyle name="Standard 10 5 2 10" xfId="28762" xr:uid="{00000000-0005-0000-0000-0000A3960000}"/>
    <cellStyle name="Standard 10 5 2 11" xfId="28763" xr:uid="{00000000-0005-0000-0000-0000A4960000}"/>
    <cellStyle name="Standard 10 5 2 12" xfId="28764" xr:uid="{00000000-0005-0000-0000-0000A5960000}"/>
    <cellStyle name="Standard 10 5 2 13" xfId="28765" xr:uid="{00000000-0005-0000-0000-0000A6960000}"/>
    <cellStyle name="Standard 10 5 2 2" xfId="28766" xr:uid="{00000000-0005-0000-0000-0000A7960000}"/>
    <cellStyle name="Standard 10 5 2 2 2" xfId="28767" xr:uid="{00000000-0005-0000-0000-0000A8960000}"/>
    <cellStyle name="Standard 10 5 2 2 3" xfId="28768" xr:uid="{00000000-0005-0000-0000-0000A9960000}"/>
    <cellStyle name="Standard 10 5 2 2 4" xfId="28769" xr:uid="{00000000-0005-0000-0000-0000AA960000}"/>
    <cellStyle name="Standard 10 5 2 2_BU&amp;IC" xfId="28770" xr:uid="{00000000-0005-0000-0000-0000AB960000}"/>
    <cellStyle name="Standard 10 5 2 3" xfId="28771" xr:uid="{00000000-0005-0000-0000-0000AC960000}"/>
    <cellStyle name="Standard 10 5 2 3 2" xfId="28772" xr:uid="{00000000-0005-0000-0000-0000AD960000}"/>
    <cellStyle name="Standard 10 5 2 3 3" xfId="28773" xr:uid="{00000000-0005-0000-0000-0000AE960000}"/>
    <cellStyle name="Standard 10 5 2 3_BU&amp;IC" xfId="28774" xr:uid="{00000000-0005-0000-0000-0000AF960000}"/>
    <cellStyle name="Standard 10 5 2 4" xfId="28775" xr:uid="{00000000-0005-0000-0000-0000B0960000}"/>
    <cellStyle name="Standard 10 5 2 4 2" xfId="28776" xr:uid="{00000000-0005-0000-0000-0000B1960000}"/>
    <cellStyle name="Standard 10 5 2 4 3" xfId="28777" xr:uid="{00000000-0005-0000-0000-0000B2960000}"/>
    <cellStyle name="Standard 10 5 2 4_BU&amp;IC" xfId="28778" xr:uid="{00000000-0005-0000-0000-0000B3960000}"/>
    <cellStyle name="Standard 10 5 2 5" xfId="28779" xr:uid="{00000000-0005-0000-0000-0000B4960000}"/>
    <cellStyle name="Standard 10 5 2 5 2" xfId="28780" xr:uid="{00000000-0005-0000-0000-0000B5960000}"/>
    <cellStyle name="Standard 10 5 2 5 3" xfId="28781" xr:uid="{00000000-0005-0000-0000-0000B6960000}"/>
    <cellStyle name="Standard 10 5 2 5_BU&amp;IC" xfId="28782" xr:uid="{00000000-0005-0000-0000-0000B7960000}"/>
    <cellStyle name="Standard 10 5 2 6" xfId="28783" xr:uid="{00000000-0005-0000-0000-0000B8960000}"/>
    <cellStyle name="Standard 10 5 2 6 2" xfId="28784" xr:uid="{00000000-0005-0000-0000-0000B9960000}"/>
    <cellStyle name="Standard 10 5 2 6_BU&amp;IC" xfId="28785" xr:uid="{00000000-0005-0000-0000-0000BA960000}"/>
    <cellStyle name="Standard 10 5 2 7" xfId="28786" xr:uid="{00000000-0005-0000-0000-0000BB960000}"/>
    <cellStyle name="Standard 10 5 2 8" xfId="28787" xr:uid="{00000000-0005-0000-0000-0000BC960000}"/>
    <cellStyle name="Standard 10 5 2 9" xfId="28788" xr:uid="{00000000-0005-0000-0000-0000BD960000}"/>
    <cellStyle name="Standard 10 5 2_BU&amp;IC" xfId="28789" xr:uid="{00000000-0005-0000-0000-0000BE960000}"/>
    <cellStyle name="Standard 10 5 20" xfId="28790" xr:uid="{00000000-0005-0000-0000-0000BF960000}"/>
    <cellStyle name="Standard 10 5 21" xfId="28791" xr:uid="{00000000-0005-0000-0000-0000C0960000}"/>
    <cellStyle name="Standard 10 5 22" xfId="28792" xr:uid="{00000000-0005-0000-0000-0000C1960000}"/>
    <cellStyle name="Standard 10 5 23" xfId="28793" xr:uid="{00000000-0005-0000-0000-0000C2960000}"/>
    <cellStyle name="Standard 10 5 3" xfId="28794" xr:uid="{00000000-0005-0000-0000-0000C3960000}"/>
    <cellStyle name="Standard 10 5 3 2" xfId="28795" xr:uid="{00000000-0005-0000-0000-0000C4960000}"/>
    <cellStyle name="Standard 10 5 3 2 2" xfId="28796" xr:uid="{00000000-0005-0000-0000-0000C5960000}"/>
    <cellStyle name="Standard 10 5 3 2 3" xfId="28797" xr:uid="{00000000-0005-0000-0000-0000C6960000}"/>
    <cellStyle name="Standard 10 5 3 2 4" xfId="28798" xr:uid="{00000000-0005-0000-0000-0000C7960000}"/>
    <cellStyle name="Standard 10 5 3 2_BU&amp;IC" xfId="28799" xr:uid="{00000000-0005-0000-0000-0000C8960000}"/>
    <cellStyle name="Standard 10 5 3 3" xfId="28800" xr:uid="{00000000-0005-0000-0000-0000C9960000}"/>
    <cellStyle name="Standard 10 5 3 4" xfId="28801" xr:uid="{00000000-0005-0000-0000-0000CA960000}"/>
    <cellStyle name="Standard 10 5 3 5" xfId="28802" xr:uid="{00000000-0005-0000-0000-0000CB960000}"/>
    <cellStyle name="Standard 10 5 3_BU&amp;IC" xfId="28803" xr:uid="{00000000-0005-0000-0000-0000CC960000}"/>
    <cellStyle name="Standard 10 5 4" xfId="28804" xr:uid="{00000000-0005-0000-0000-0000CD960000}"/>
    <cellStyle name="Standard 10 5 4 2" xfId="28805" xr:uid="{00000000-0005-0000-0000-0000CE960000}"/>
    <cellStyle name="Standard 10 5 4 3" xfId="28806" xr:uid="{00000000-0005-0000-0000-0000CF960000}"/>
    <cellStyle name="Standard 10 5 4 4" xfId="28807" xr:uid="{00000000-0005-0000-0000-0000D0960000}"/>
    <cellStyle name="Standard 10 5 4_BU&amp;IC" xfId="28808" xr:uid="{00000000-0005-0000-0000-0000D1960000}"/>
    <cellStyle name="Standard 10 5 5" xfId="28809" xr:uid="{00000000-0005-0000-0000-0000D2960000}"/>
    <cellStyle name="Standard 10 5 5 2" xfId="28810" xr:uid="{00000000-0005-0000-0000-0000D3960000}"/>
    <cellStyle name="Standard 10 5 5 3" xfId="28811" xr:uid="{00000000-0005-0000-0000-0000D4960000}"/>
    <cellStyle name="Standard 10 5 5 4" xfId="28812" xr:uid="{00000000-0005-0000-0000-0000D5960000}"/>
    <cellStyle name="Standard 10 5 5_BU&amp;IC" xfId="28813" xr:uid="{00000000-0005-0000-0000-0000D6960000}"/>
    <cellStyle name="Standard 10 5 6" xfId="28814" xr:uid="{00000000-0005-0000-0000-0000D7960000}"/>
    <cellStyle name="Standard 10 5 6 2" xfId="28815" xr:uid="{00000000-0005-0000-0000-0000D8960000}"/>
    <cellStyle name="Standard 10 5 6 3" xfId="28816" xr:uid="{00000000-0005-0000-0000-0000D9960000}"/>
    <cellStyle name="Standard 10 5 6 4" xfId="28817" xr:uid="{00000000-0005-0000-0000-0000DA960000}"/>
    <cellStyle name="Standard 10 5 6_BU&amp;IC" xfId="28818" xr:uid="{00000000-0005-0000-0000-0000DB960000}"/>
    <cellStyle name="Standard 10 5 7" xfId="28819" xr:uid="{00000000-0005-0000-0000-0000DC960000}"/>
    <cellStyle name="Standard 10 5 7 2" xfId="28820" xr:uid="{00000000-0005-0000-0000-0000DD960000}"/>
    <cellStyle name="Standard 10 5 7 3" xfId="28821" xr:uid="{00000000-0005-0000-0000-0000DE960000}"/>
    <cellStyle name="Standard 10 5 7 4" xfId="28822" xr:uid="{00000000-0005-0000-0000-0000DF960000}"/>
    <cellStyle name="Standard 10 5 7_BU&amp;IC" xfId="28823" xr:uid="{00000000-0005-0000-0000-0000E0960000}"/>
    <cellStyle name="Standard 10 5 8" xfId="28824" xr:uid="{00000000-0005-0000-0000-0000E1960000}"/>
    <cellStyle name="Standard 10 5 8 2" xfId="28825" xr:uid="{00000000-0005-0000-0000-0000E2960000}"/>
    <cellStyle name="Standard 10 5 8 3" xfId="28826" xr:uid="{00000000-0005-0000-0000-0000E3960000}"/>
    <cellStyle name="Standard 10 5 8 4" xfId="28827" xr:uid="{00000000-0005-0000-0000-0000E4960000}"/>
    <cellStyle name="Standard 10 5 8_BU&amp;IC" xfId="28828" xr:uid="{00000000-0005-0000-0000-0000E5960000}"/>
    <cellStyle name="Standard 10 5 9" xfId="28829" xr:uid="{00000000-0005-0000-0000-0000E6960000}"/>
    <cellStyle name="Standard 10 5 9 2" xfId="28830" xr:uid="{00000000-0005-0000-0000-0000E7960000}"/>
    <cellStyle name="Standard 10 5 9 3" xfId="28831" xr:uid="{00000000-0005-0000-0000-0000E8960000}"/>
    <cellStyle name="Standard 10 5 9 4" xfId="28832" xr:uid="{00000000-0005-0000-0000-0000E9960000}"/>
    <cellStyle name="Standard 10 5 9_BU&amp;IC" xfId="28833" xr:uid="{00000000-0005-0000-0000-0000EA960000}"/>
    <cellStyle name="Standard 10 5_BS intern" xfId="28834" xr:uid="{00000000-0005-0000-0000-0000EB960000}"/>
    <cellStyle name="Standard 10 6" xfId="28835" xr:uid="{00000000-0005-0000-0000-0000EC960000}"/>
    <cellStyle name="Standard 10 6 10" xfId="42305" xr:uid="{00000000-0005-0000-0000-0000ED960000}"/>
    <cellStyle name="Standard 10 6 2" xfId="28836" xr:uid="{00000000-0005-0000-0000-0000EE960000}"/>
    <cellStyle name="Standard 10 6 2 2" xfId="28837" xr:uid="{00000000-0005-0000-0000-0000EF960000}"/>
    <cellStyle name="Standard 10 6 2 3" xfId="28838" xr:uid="{00000000-0005-0000-0000-0000F0960000}"/>
    <cellStyle name="Standard 10 6 2 4" xfId="28839" xr:uid="{00000000-0005-0000-0000-0000F1960000}"/>
    <cellStyle name="Standard 10 6 2_BU&amp;IC" xfId="28840" xr:uid="{00000000-0005-0000-0000-0000F2960000}"/>
    <cellStyle name="Standard 10 6 3" xfId="28841" xr:uid="{00000000-0005-0000-0000-0000F3960000}"/>
    <cellStyle name="Standard 10 6 4" xfId="28842" xr:uid="{00000000-0005-0000-0000-0000F4960000}"/>
    <cellStyle name="Standard 10 6 5" xfId="28843" xr:uid="{00000000-0005-0000-0000-0000F5960000}"/>
    <cellStyle name="Standard 10 6 6" xfId="39949" xr:uid="{00000000-0005-0000-0000-0000F6960000}"/>
    <cellStyle name="Standard 10 6 7" xfId="42211" xr:uid="{00000000-0005-0000-0000-0000F7960000}"/>
    <cellStyle name="Standard 10 6 8" xfId="41929" xr:uid="{00000000-0005-0000-0000-0000F8960000}"/>
    <cellStyle name="Standard 10 6 9" xfId="42045" xr:uid="{00000000-0005-0000-0000-0000F9960000}"/>
    <cellStyle name="Standard 10 6_BU&amp;IC" xfId="28844" xr:uid="{00000000-0005-0000-0000-0000FA960000}"/>
    <cellStyle name="Standard 10 7" xfId="28845" xr:uid="{00000000-0005-0000-0000-0000FB960000}"/>
    <cellStyle name="Standard 10 7 2" xfId="28846" xr:uid="{00000000-0005-0000-0000-0000FC960000}"/>
    <cellStyle name="Standard 10 7 3" xfId="28847" xr:uid="{00000000-0005-0000-0000-0000FD960000}"/>
    <cellStyle name="Standard 10 7 4" xfId="28848" xr:uid="{00000000-0005-0000-0000-0000FE960000}"/>
    <cellStyle name="Standard 10 7_BU&amp;IC" xfId="28849" xr:uid="{00000000-0005-0000-0000-0000FF960000}"/>
    <cellStyle name="Standard 10 8" xfId="28850" xr:uid="{00000000-0005-0000-0000-000000970000}"/>
    <cellStyle name="Standard 10 8 2" xfId="28851" xr:uid="{00000000-0005-0000-0000-000001970000}"/>
    <cellStyle name="Standard 10 8 3" xfId="28852" xr:uid="{00000000-0005-0000-0000-000002970000}"/>
    <cellStyle name="Standard 10 8 4" xfId="28853" xr:uid="{00000000-0005-0000-0000-000003970000}"/>
    <cellStyle name="Standard 10 8_BU&amp;IC" xfId="28854" xr:uid="{00000000-0005-0000-0000-000004970000}"/>
    <cellStyle name="Standard 10 9" xfId="28855" xr:uid="{00000000-0005-0000-0000-000005970000}"/>
    <cellStyle name="Standard 10 9 2" xfId="28856" xr:uid="{00000000-0005-0000-0000-000006970000}"/>
    <cellStyle name="Standard 10 9 3" xfId="28857" xr:uid="{00000000-0005-0000-0000-000007970000}"/>
    <cellStyle name="Standard 10 9_BU&amp;IC" xfId="28858" xr:uid="{00000000-0005-0000-0000-000008970000}"/>
    <cellStyle name="Standard 10_2015.05" xfId="584" xr:uid="{00000000-0005-0000-0000-000009970000}"/>
    <cellStyle name="Standard 100" xfId="28859" xr:uid="{00000000-0005-0000-0000-00000A970000}"/>
    <cellStyle name="Standard 101" xfId="28860" xr:uid="{00000000-0005-0000-0000-00000B970000}"/>
    <cellStyle name="Standard 102" xfId="28861" xr:uid="{00000000-0005-0000-0000-00000C970000}"/>
    <cellStyle name="Standard 103" xfId="28862" xr:uid="{00000000-0005-0000-0000-00000D970000}"/>
    <cellStyle name="Standard 104" xfId="28863" xr:uid="{00000000-0005-0000-0000-00000E970000}"/>
    <cellStyle name="Standard 105" xfId="28864" xr:uid="{00000000-0005-0000-0000-00000F970000}"/>
    <cellStyle name="Standard 106" xfId="28865" xr:uid="{00000000-0005-0000-0000-000010970000}"/>
    <cellStyle name="Standard 107" xfId="28866" xr:uid="{00000000-0005-0000-0000-000011970000}"/>
    <cellStyle name="Standard 108" xfId="28867" xr:uid="{00000000-0005-0000-0000-000012970000}"/>
    <cellStyle name="Standard 109" xfId="28868" xr:uid="{00000000-0005-0000-0000-000013970000}"/>
    <cellStyle name="Standard 11" xfId="375" xr:uid="{00000000-0005-0000-0000-000014970000}"/>
    <cellStyle name="Standard 11 10" xfId="28869" xr:uid="{00000000-0005-0000-0000-000015970000}"/>
    <cellStyle name="Standard 11 10 2" xfId="28870" xr:uid="{00000000-0005-0000-0000-000016970000}"/>
    <cellStyle name="Standard 11 10 3" xfId="40761" xr:uid="{00000000-0005-0000-0000-000017970000}"/>
    <cellStyle name="Standard 11 10_BU&amp;IC" xfId="28871" xr:uid="{00000000-0005-0000-0000-000018970000}"/>
    <cellStyle name="Standard 11 11" xfId="28872" xr:uid="{00000000-0005-0000-0000-000019970000}"/>
    <cellStyle name="Standard 11 11 2" xfId="37986" xr:uid="{00000000-0005-0000-0000-00001A970000}"/>
    <cellStyle name="Standard 11 12" xfId="28873" xr:uid="{00000000-0005-0000-0000-00001B970000}"/>
    <cellStyle name="Standard 11 13" xfId="28874" xr:uid="{00000000-0005-0000-0000-00001C970000}"/>
    <cellStyle name="Standard 11 14" xfId="28875" xr:uid="{00000000-0005-0000-0000-00001D970000}"/>
    <cellStyle name="Standard 11 15" xfId="28876" xr:uid="{00000000-0005-0000-0000-00001E970000}"/>
    <cellStyle name="Standard 11 16" xfId="28877" xr:uid="{00000000-0005-0000-0000-00001F970000}"/>
    <cellStyle name="Standard 11 17" xfId="28878" xr:uid="{00000000-0005-0000-0000-000020970000}"/>
    <cellStyle name="Standard 11 18" xfId="28879" xr:uid="{00000000-0005-0000-0000-000021970000}"/>
    <cellStyle name="Standard 11 19" xfId="862" xr:uid="{00000000-0005-0000-0000-000022970000}"/>
    <cellStyle name="Standard 11 2" xfId="585" xr:uid="{00000000-0005-0000-0000-000023970000}"/>
    <cellStyle name="Standard 11 2 10" xfId="28881" xr:uid="{00000000-0005-0000-0000-000024970000}"/>
    <cellStyle name="Standard 11 2 10 2" xfId="28882" xr:uid="{00000000-0005-0000-0000-000025970000}"/>
    <cellStyle name="Standard 11 2 10 2 2" xfId="41536" xr:uid="{00000000-0005-0000-0000-000026970000}"/>
    <cellStyle name="Standard 11 2 10 3" xfId="28883" xr:uid="{00000000-0005-0000-0000-000027970000}"/>
    <cellStyle name="Standard 11 2 10 4" xfId="40862" xr:uid="{00000000-0005-0000-0000-000028970000}"/>
    <cellStyle name="Standard 11 2 10_BU&amp;IC" xfId="28884" xr:uid="{00000000-0005-0000-0000-000029970000}"/>
    <cellStyle name="Standard 11 2 11" xfId="28885" xr:uid="{00000000-0005-0000-0000-00002A970000}"/>
    <cellStyle name="Standard 11 2 11 2" xfId="28886" xr:uid="{00000000-0005-0000-0000-00002B970000}"/>
    <cellStyle name="Standard 11 2 11 3" xfId="28887" xr:uid="{00000000-0005-0000-0000-00002C970000}"/>
    <cellStyle name="Standard 11 2 11 4" xfId="38067" xr:uid="{00000000-0005-0000-0000-00002D970000}"/>
    <cellStyle name="Standard 11 2 11_BU&amp;IC" xfId="28888" xr:uid="{00000000-0005-0000-0000-00002E970000}"/>
    <cellStyle name="Standard 11 2 12" xfId="28889" xr:uid="{00000000-0005-0000-0000-00002F970000}"/>
    <cellStyle name="Standard 11 2 12 2" xfId="28890" xr:uid="{00000000-0005-0000-0000-000030970000}"/>
    <cellStyle name="Standard 11 2 12 3" xfId="28891" xr:uid="{00000000-0005-0000-0000-000031970000}"/>
    <cellStyle name="Standard 11 2 12 4" xfId="41239" xr:uid="{00000000-0005-0000-0000-000032970000}"/>
    <cellStyle name="Standard 11 2 12_BU&amp;IC" xfId="28892" xr:uid="{00000000-0005-0000-0000-000033970000}"/>
    <cellStyle name="Standard 11 2 13" xfId="28893" xr:uid="{00000000-0005-0000-0000-000034970000}"/>
    <cellStyle name="Standard 11 2 13 2" xfId="28894" xr:uid="{00000000-0005-0000-0000-000035970000}"/>
    <cellStyle name="Standard 11 2 13 3" xfId="28895" xr:uid="{00000000-0005-0000-0000-000036970000}"/>
    <cellStyle name="Standard 11 2 13_BU&amp;IC" xfId="28896" xr:uid="{00000000-0005-0000-0000-000037970000}"/>
    <cellStyle name="Standard 11 2 14" xfId="28897" xr:uid="{00000000-0005-0000-0000-000038970000}"/>
    <cellStyle name="Standard 11 2 14 2" xfId="28898" xr:uid="{00000000-0005-0000-0000-000039970000}"/>
    <cellStyle name="Standard 11 2 14_BU&amp;IC" xfId="28899" xr:uid="{00000000-0005-0000-0000-00003A970000}"/>
    <cellStyle name="Standard 11 2 15" xfId="28900" xr:uid="{00000000-0005-0000-0000-00003B970000}"/>
    <cellStyle name="Standard 11 2 15 2" xfId="28901" xr:uid="{00000000-0005-0000-0000-00003C970000}"/>
    <cellStyle name="Standard 11 2 15_BU&amp;IC" xfId="28902" xr:uid="{00000000-0005-0000-0000-00003D970000}"/>
    <cellStyle name="Standard 11 2 16" xfId="28903" xr:uid="{00000000-0005-0000-0000-00003E970000}"/>
    <cellStyle name="Standard 11 2 17" xfId="28904" xr:uid="{00000000-0005-0000-0000-00003F970000}"/>
    <cellStyle name="Standard 11 2 18" xfId="28905" xr:uid="{00000000-0005-0000-0000-000040970000}"/>
    <cellStyle name="Standard 11 2 19" xfId="28906" xr:uid="{00000000-0005-0000-0000-000041970000}"/>
    <cellStyle name="Standard 11 2 2" xfId="28907" xr:uid="{00000000-0005-0000-0000-000042970000}"/>
    <cellStyle name="Standard 11 2 2 10" xfId="28908" xr:uid="{00000000-0005-0000-0000-000043970000}"/>
    <cellStyle name="Standard 11 2 2 10 2" xfId="28909" xr:uid="{00000000-0005-0000-0000-000044970000}"/>
    <cellStyle name="Standard 11 2 2 10 2 2" xfId="41736" xr:uid="{00000000-0005-0000-0000-000045970000}"/>
    <cellStyle name="Standard 11 2 2 10 3" xfId="28910" xr:uid="{00000000-0005-0000-0000-000046970000}"/>
    <cellStyle name="Standard 11 2 2 10 4" xfId="41062" xr:uid="{00000000-0005-0000-0000-000047970000}"/>
    <cellStyle name="Standard 11 2 2 10_BU&amp;IC" xfId="28911" xr:uid="{00000000-0005-0000-0000-000048970000}"/>
    <cellStyle name="Standard 11 2 2 11" xfId="28912" xr:uid="{00000000-0005-0000-0000-000049970000}"/>
    <cellStyle name="Standard 11 2 2 11 2" xfId="28913" xr:uid="{00000000-0005-0000-0000-00004A970000}"/>
    <cellStyle name="Standard 11 2 2 11 3" xfId="28914" xr:uid="{00000000-0005-0000-0000-00004B970000}"/>
    <cellStyle name="Standard 11 2 2 11 4" xfId="41335" xr:uid="{00000000-0005-0000-0000-00004C970000}"/>
    <cellStyle name="Standard 11 2 2 11_BU&amp;IC" xfId="28915" xr:uid="{00000000-0005-0000-0000-00004D970000}"/>
    <cellStyle name="Standard 11 2 2 12" xfId="28916" xr:uid="{00000000-0005-0000-0000-00004E970000}"/>
    <cellStyle name="Standard 11 2 2 12 2" xfId="28917" xr:uid="{00000000-0005-0000-0000-00004F970000}"/>
    <cellStyle name="Standard 11 2 2 12_BU&amp;IC" xfId="28918" xr:uid="{00000000-0005-0000-0000-000050970000}"/>
    <cellStyle name="Standard 11 2 2 13" xfId="28919" xr:uid="{00000000-0005-0000-0000-000051970000}"/>
    <cellStyle name="Standard 11 2 2 14" xfId="28920" xr:uid="{00000000-0005-0000-0000-000052970000}"/>
    <cellStyle name="Standard 11 2 2 15" xfId="28921" xr:uid="{00000000-0005-0000-0000-000053970000}"/>
    <cellStyle name="Standard 11 2 2 16" xfId="28922" xr:uid="{00000000-0005-0000-0000-000054970000}"/>
    <cellStyle name="Standard 11 2 2 17" xfId="28923" xr:uid="{00000000-0005-0000-0000-000055970000}"/>
    <cellStyle name="Standard 11 2 2 18" xfId="28924" xr:uid="{00000000-0005-0000-0000-000056970000}"/>
    <cellStyle name="Standard 11 2 2 19" xfId="28925" xr:uid="{00000000-0005-0000-0000-000057970000}"/>
    <cellStyle name="Standard 11 2 2 2" xfId="28926" xr:uid="{00000000-0005-0000-0000-000058970000}"/>
    <cellStyle name="Standard 11 2 2 2 10" xfId="28927" xr:uid="{00000000-0005-0000-0000-000059970000}"/>
    <cellStyle name="Standard 11 2 2 2 11" xfId="28928" xr:uid="{00000000-0005-0000-0000-00005A970000}"/>
    <cellStyle name="Standard 11 2 2 2 12" xfId="28929" xr:uid="{00000000-0005-0000-0000-00005B970000}"/>
    <cellStyle name="Standard 11 2 2 2 13" xfId="28930" xr:uid="{00000000-0005-0000-0000-00005C970000}"/>
    <cellStyle name="Standard 11 2 2 2 14" xfId="28931" xr:uid="{00000000-0005-0000-0000-00005D970000}"/>
    <cellStyle name="Standard 11 2 2 2 15" xfId="28932" xr:uid="{00000000-0005-0000-0000-00005E970000}"/>
    <cellStyle name="Standard 11 2 2 2 16" xfId="28933" xr:uid="{00000000-0005-0000-0000-00005F970000}"/>
    <cellStyle name="Standard 11 2 2 2 17" xfId="28934" xr:uid="{00000000-0005-0000-0000-000060970000}"/>
    <cellStyle name="Standard 11 2 2 2 2" xfId="28935" xr:uid="{00000000-0005-0000-0000-000061970000}"/>
    <cellStyle name="Standard 11 2 2 2 2 2" xfId="28936" xr:uid="{00000000-0005-0000-0000-000062970000}"/>
    <cellStyle name="Standard 11 2 2 2 2 2 2" xfId="28937" xr:uid="{00000000-0005-0000-0000-000063970000}"/>
    <cellStyle name="Standard 11 2 2 2 2 2 3" xfId="28938" xr:uid="{00000000-0005-0000-0000-000064970000}"/>
    <cellStyle name="Standard 11 2 2 2 2 2 4" xfId="28939" xr:uid="{00000000-0005-0000-0000-000065970000}"/>
    <cellStyle name="Standard 11 2 2 2 2 2_BU&amp;IC" xfId="28940" xr:uid="{00000000-0005-0000-0000-000066970000}"/>
    <cellStyle name="Standard 11 2 2 2 2 3" xfId="28941" xr:uid="{00000000-0005-0000-0000-000067970000}"/>
    <cellStyle name="Standard 11 2 2 2 2 4" xfId="28942" xr:uid="{00000000-0005-0000-0000-000068970000}"/>
    <cellStyle name="Standard 11 2 2 2 2 5" xfId="28943" xr:uid="{00000000-0005-0000-0000-000069970000}"/>
    <cellStyle name="Standard 11 2 2 2 2_BU&amp;IC" xfId="28944" xr:uid="{00000000-0005-0000-0000-00006A970000}"/>
    <cellStyle name="Standard 11 2 2 2 3" xfId="28945" xr:uid="{00000000-0005-0000-0000-00006B970000}"/>
    <cellStyle name="Standard 11 2 2 2 3 2" xfId="28946" xr:uid="{00000000-0005-0000-0000-00006C970000}"/>
    <cellStyle name="Standard 11 2 2 2 3 3" xfId="28947" xr:uid="{00000000-0005-0000-0000-00006D970000}"/>
    <cellStyle name="Standard 11 2 2 2 3 4" xfId="28948" xr:uid="{00000000-0005-0000-0000-00006E970000}"/>
    <cellStyle name="Standard 11 2 2 2 3_BU&amp;IC" xfId="28949" xr:uid="{00000000-0005-0000-0000-00006F970000}"/>
    <cellStyle name="Standard 11 2 2 2 4" xfId="28950" xr:uid="{00000000-0005-0000-0000-000070970000}"/>
    <cellStyle name="Standard 11 2 2 2 4 2" xfId="28951" xr:uid="{00000000-0005-0000-0000-000071970000}"/>
    <cellStyle name="Standard 11 2 2 2 4 3" xfId="28952" xr:uid="{00000000-0005-0000-0000-000072970000}"/>
    <cellStyle name="Standard 11 2 2 2 4 4" xfId="28953" xr:uid="{00000000-0005-0000-0000-000073970000}"/>
    <cellStyle name="Standard 11 2 2 2 4_BU&amp;IC" xfId="28954" xr:uid="{00000000-0005-0000-0000-000074970000}"/>
    <cellStyle name="Standard 11 2 2 2 5" xfId="28955" xr:uid="{00000000-0005-0000-0000-000075970000}"/>
    <cellStyle name="Standard 11 2 2 2 5 2" xfId="28956" xr:uid="{00000000-0005-0000-0000-000076970000}"/>
    <cellStyle name="Standard 11 2 2 2 5 3" xfId="28957" xr:uid="{00000000-0005-0000-0000-000077970000}"/>
    <cellStyle name="Standard 11 2 2 2 5_BU&amp;IC" xfId="28958" xr:uid="{00000000-0005-0000-0000-000078970000}"/>
    <cellStyle name="Standard 11 2 2 2 6" xfId="28959" xr:uid="{00000000-0005-0000-0000-000079970000}"/>
    <cellStyle name="Standard 11 2 2 2 6 2" xfId="28960" xr:uid="{00000000-0005-0000-0000-00007A970000}"/>
    <cellStyle name="Standard 11 2 2 2 6 3" xfId="28961" xr:uid="{00000000-0005-0000-0000-00007B970000}"/>
    <cellStyle name="Standard 11 2 2 2 6_BU&amp;IC" xfId="28962" xr:uid="{00000000-0005-0000-0000-00007C970000}"/>
    <cellStyle name="Standard 11 2 2 2 7" xfId="28963" xr:uid="{00000000-0005-0000-0000-00007D970000}"/>
    <cellStyle name="Standard 11 2 2 2 7 2" xfId="28964" xr:uid="{00000000-0005-0000-0000-00007E970000}"/>
    <cellStyle name="Standard 11 2 2 2 7 3" xfId="28965" xr:uid="{00000000-0005-0000-0000-00007F970000}"/>
    <cellStyle name="Standard 11 2 2 2 7_BU&amp;IC" xfId="28966" xr:uid="{00000000-0005-0000-0000-000080970000}"/>
    <cellStyle name="Standard 11 2 2 2 8" xfId="28967" xr:uid="{00000000-0005-0000-0000-000081970000}"/>
    <cellStyle name="Standard 11 2 2 2 8 2" xfId="28968" xr:uid="{00000000-0005-0000-0000-000082970000}"/>
    <cellStyle name="Standard 11 2 2 2 8 3" xfId="28969" xr:uid="{00000000-0005-0000-0000-000083970000}"/>
    <cellStyle name="Standard 11 2 2 2 8_BU&amp;IC" xfId="28970" xr:uid="{00000000-0005-0000-0000-000084970000}"/>
    <cellStyle name="Standard 11 2 2 2 9" xfId="28971" xr:uid="{00000000-0005-0000-0000-000085970000}"/>
    <cellStyle name="Standard 11 2 2 2 9 2" xfId="28972" xr:uid="{00000000-0005-0000-0000-000086970000}"/>
    <cellStyle name="Standard 11 2 2 2 9_BU&amp;IC" xfId="28973" xr:uid="{00000000-0005-0000-0000-000087970000}"/>
    <cellStyle name="Standard 11 2 2 2_BU&amp;IC" xfId="28974" xr:uid="{00000000-0005-0000-0000-000088970000}"/>
    <cellStyle name="Standard 11 2 2 20" xfId="28975" xr:uid="{00000000-0005-0000-0000-000089970000}"/>
    <cellStyle name="Standard 11 2 2 21" xfId="38192" xr:uid="{00000000-0005-0000-0000-00008A970000}"/>
    <cellStyle name="Standard 11 2 2 3" xfId="28976" xr:uid="{00000000-0005-0000-0000-00008B970000}"/>
    <cellStyle name="Standard 11 2 2 3 10" xfId="28977" xr:uid="{00000000-0005-0000-0000-00008C970000}"/>
    <cellStyle name="Standard 11 2 2 3 10 2" xfId="28978" xr:uid="{00000000-0005-0000-0000-00008D970000}"/>
    <cellStyle name="Standard 11 2 2 3 10_BU&amp;IC" xfId="28979" xr:uid="{00000000-0005-0000-0000-00008E970000}"/>
    <cellStyle name="Standard 11 2 2 3 11" xfId="28980" xr:uid="{00000000-0005-0000-0000-00008F970000}"/>
    <cellStyle name="Standard 11 2 2 3 12" xfId="28981" xr:uid="{00000000-0005-0000-0000-000090970000}"/>
    <cellStyle name="Standard 11 2 2 3 13" xfId="28982" xr:uid="{00000000-0005-0000-0000-000091970000}"/>
    <cellStyle name="Standard 11 2 2 3 14" xfId="28983" xr:uid="{00000000-0005-0000-0000-000092970000}"/>
    <cellStyle name="Standard 11 2 2 3 15" xfId="28984" xr:uid="{00000000-0005-0000-0000-000093970000}"/>
    <cellStyle name="Standard 11 2 2 3 16" xfId="28985" xr:uid="{00000000-0005-0000-0000-000094970000}"/>
    <cellStyle name="Standard 11 2 2 3 17" xfId="28986" xr:uid="{00000000-0005-0000-0000-000095970000}"/>
    <cellStyle name="Standard 11 2 2 3 18" xfId="28987" xr:uid="{00000000-0005-0000-0000-000096970000}"/>
    <cellStyle name="Standard 11 2 2 3 2" xfId="28988" xr:uid="{00000000-0005-0000-0000-000097970000}"/>
    <cellStyle name="Standard 11 2 2 3 2 10" xfId="28989" xr:uid="{00000000-0005-0000-0000-000098970000}"/>
    <cellStyle name="Standard 11 2 2 3 2 11" xfId="28990" xr:uid="{00000000-0005-0000-0000-000099970000}"/>
    <cellStyle name="Standard 11 2 2 3 2 12" xfId="28991" xr:uid="{00000000-0005-0000-0000-00009A970000}"/>
    <cellStyle name="Standard 11 2 2 3 2 13" xfId="28992" xr:uid="{00000000-0005-0000-0000-00009B970000}"/>
    <cellStyle name="Standard 11 2 2 3 2 14" xfId="28993" xr:uid="{00000000-0005-0000-0000-00009C970000}"/>
    <cellStyle name="Standard 11 2 2 3 2 15" xfId="28994" xr:uid="{00000000-0005-0000-0000-00009D970000}"/>
    <cellStyle name="Standard 11 2 2 3 2 16" xfId="28995" xr:uid="{00000000-0005-0000-0000-00009E970000}"/>
    <cellStyle name="Standard 11 2 2 3 2 17" xfId="28996" xr:uid="{00000000-0005-0000-0000-00009F970000}"/>
    <cellStyle name="Standard 11 2 2 3 2 2" xfId="28997" xr:uid="{00000000-0005-0000-0000-0000A0970000}"/>
    <cellStyle name="Standard 11 2 2 3 2 2 2" xfId="28998" xr:uid="{00000000-0005-0000-0000-0000A1970000}"/>
    <cellStyle name="Standard 11 2 2 3 2 2 2 2" xfId="28999" xr:uid="{00000000-0005-0000-0000-0000A2970000}"/>
    <cellStyle name="Standard 11 2 2 3 2 2 2 3" xfId="29000" xr:uid="{00000000-0005-0000-0000-0000A3970000}"/>
    <cellStyle name="Standard 11 2 2 3 2 2 2 4" xfId="29001" xr:uid="{00000000-0005-0000-0000-0000A4970000}"/>
    <cellStyle name="Standard 11 2 2 3 2 2 2_BU&amp;IC" xfId="29002" xr:uid="{00000000-0005-0000-0000-0000A5970000}"/>
    <cellStyle name="Standard 11 2 2 3 2 2 3" xfId="29003" xr:uid="{00000000-0005-0000-0000-0000A6970000}"/>
    <cellStyle name="Standard 11 2 2 3 2 2 4" xfId="29004" xr:uid="{00000000-0005-0000-0000-0000A7970000}"/>
    <cellStyle name="Standard 11 2 2 3 2 2 5" xfId="29005" xr:uid="{00000000-0005-0000-0000-0000A8970000}"/>
    <cellStyle name="Standard 11 2 2 3 2 2_BU&amp;IC" xfId="29006" xr:uid="{00000000-0005-0000-0000-0000A9970000}"/>
    <cellStyle name="Standard 11 2 2 3 2 3" xfId="29007" xr:uid="{00000000-0005-0000-0000-0000AA970000}"/>
    <cellStyle name="Standard 11 2 2 3 2 3 2" xfId="29008" xr:uid="{00000000-0005-0000-0000-0000AB970000}"/>
    <cellStyle name="Standard 11 2 2 3 2 3 3" xfId="29009" xr:uid="{00000000-0005-0000-0000-0000AC970000}"/>
    <cellStyle name="Standard 11 2 2 3 2 3 4" xfId="29010" xr:uid="{00000000-0005-0000-0000-0000AD970000}"/>
    <cellStyle name="Standard 11 2 2 3 2 3_BU&amp;IC" xfId="29011" xr:uid="{00000000-0005-0000-0000-0000AE970000}"/>
    <cellStyle name="Standard 11 2 2 3 2 4" xfId="29012" xr:uid="{00000000-0005-0000-0000-0000AF970000}"/>
    <cellStyle name="Standard 11 2 2 3 2 4 2" xfId="29013" xr:uid="{00000000-0005-0000-0000-0000B0970000}"/>
    <cellStyle name="Standard 11 2 2 3 2 4 3" xfId="29014" xr:uid="{00000000-0005-0000-0000-0000B1970000}"/>
    <cellStyle name="Standard 11 2 2 3 2 4 4" xfId="29015" xr:uid="{00000000-0005-0000-0000-0000B2970000}"/>
    <cellStyle name="Standard 11 2 2 3 2 4_BU&amp;IC" xfId="29016" xr:uid="{00000000-0005-0000-0000-0000B3970000}"/>
    <cellStyle name="Standard 11 2 2 3 2 5" xfId="29017" xr:uid="{00000000-0005-0000-0000-0000B4970000}"/>
    <cellStyle name="Standard 11 2 2 3 2 5 2" xfId="29018" xr:uid="{00000000-0005-0000-0000-0000B5970000}"/>
    <cellStyle name="Standard 11 2 2 3 2 5 3" xfId="29019" xr:uid="{00000000-0005-0000-0000-0000B6970000}"/>
    <cellStyle name="Standard 11 2 2 3 2 5_BU&amp;IC" xfId="29020" xr:uid="{00000000-0005-0000-0000-0000B7970000}"/>
    <cellStyle name="Standard 11 2 2 3 2 6" xfId="29021" xr:uid="{00000000-0005-0000-0000-0000B8970000}"/>
    <cellStyle name="Standard 11 2 2 3 2 6 2" xfId="29022" xr:uid="{00000000-0005-0000-0000-0000B9970000}"/>
    <cellStyle name="Standard 11 2 2 3 2 6 3" xfId="29023" xr:uid="{00000000-0005-0000-0000-0000BA970000}"/>
    <cellStyle name="Standard 11 2 2 3 2 6_BU&amp;IC" xfId="29024" xr:uid="{00000000-0005-0000-0000-0000BB970000}"/>
    <cellStyle name="Standard 11 2 2 3 2 7" xfId="29025" xr:uid="{00000000-0005-0000-0000-0000BC970000}"/>
    <cellStyle name="Standard 11 2 2 3 2 7 2" xfId="29026" xr:uid="{00000000-0005-0000-0000-0000BD970000}"/>
    <cellStyle name="Standard 11 2 2 3 2 7 3" xfId="29027" xr:uid="{00000000-0005-0000-0000-0000BE970000}"/>
    <cellStyle name="Standard 11 2 2 3 2 7_BU&amp;IC" xfId="29028" xr:uid="{00000000-0005-0000-0000-0000BF970000}"/>
    <cellStyle name="Standard 11 2 2 3 2 8" xfId="29029" xr:uid="{00000000-0005-0000-0000-0000C0970000}"/>
    <cellStyle name="Standard 11 2 2 3 2 8 2" xfId="29030" xr:uid="{00000000-0005-0000-0000-0000C1970000}"/>
    <cellStyle name="Standard 11 2 2 3 2 8 3" xfId="29031" xr:uid="{00000000-0005-0000-0000-0000C2970000}"/>
    <cellStyle name="Standard 11 2 2 3 2 8_BU&amp;IC" xfId="29032" xr:uid="{00000000-0005-0000-0000-0000C3970000}"/>
    <cellStyle name="Standard 11 2 2 3 2 9" xfId="29033" xr:uid="{00000000-0005-0000-0000-0000C4970000}"/>
    <cellStyle name="Standard 11 2 2 3 2 9 2" xfId="29034" xr:uid="{00000000-0005-0000-0000-0000C5970000}"/>
    <cellStyle name="Standard 11 2 2 3 2 9_BU&amp;IC" xfId="29035" xr:uid="{00000000-0005-0000-0000-0000C6970000}"/>
    <cellStyle name="Standard 11 2 2 3 2_BU&amp;IC" xfId="29036" xr:uid="{00000000-0005-0000-0000-0000C7970000}"/>
    <cellStyle name="Standard 11 2 2 3 3" xfId="29037" xr:uid="{00000000-0005-0000-0000-0000C8970000}"/>
    <cellStyle name="Standard 11 2 2 3 3 2" xfId="29038" xr:uid="{00000000-0005-0000-0000-0000C9970000}"/>
    <cellStyle name="Standard 11 2 2 3 3 2 2" xfId="29039" xr:uid="{00000000-0005-0000-0000-0000CA970000}"/>
    <cellStyle name="Standard 11 2 2 3 3 2 3" xfId="29040" xr:uid="{00000000-0005-0000-0000-0000CB970000}"/>
    <cellStyle name="Standard 11 2 2 3 3 2 4" xfId="29041" xr:uid="{00000000-0005-0000-0000-0000CC970000}"/>
    <cellStyle name="Standard 11 2 2 3 3 2_BU&amp;IC" xfId="29042" xr:uid="{00000000-0005-0000-0000-0000CD970000}"/>
    <cellStyle name="Standard 11 2 2 3 3 3" xfId="29043" xr:uid="{00000000-0005-0000-0000-0000CE970000}"/>
    <cellStyle name="Standard 11 2 2 3 3 4" xfId="29044" xr:uid="{00000000-0005-0000-0000-0000CF970000}"/>
    <cellStyle name="Standard 11 2 2 3 3 5" xfId="29045" xr:uid="{00000000-0005-0000-0000-0000D0970000}"/>
    <cellStyle name="Standard 11 2 2 3 3_BU&amp;IC" xfId="29046" xr:uid="{00000000-0005-0000-0000-0000D1970000}"/>
    <cellStyle name="Standard 11 2 2 3 4" xfId="29047" xr:uid="{00000000-0005-0000-0000-0000D2970000}"/>
    <cellStyle name="Standard 11 2 2 3 4 2" xfId="29048" xr:uid="{00000000-0005-0000-0000-0000D3970000}"/>
    <cellStyle name="Standard 11 2 2 3 4 3" xfId="29049" xr:uid="{00000000-0005-0000-0000-0000D4970000}"/>
    <cellStyle name="Standard 11 2 2 3 4 4" xfId="29050" xr:uid="{00000000-0005-0000-0000-0000D5970000}"/>
    <cellStyle name="Standard 11 2 2 3 4_BU&amp;IC" xfId="29051" xr:uid="{00000000-0005-0000-0000-0000D6970000}"/>
    <cellStyle name="Standard 11 2 2 3 5" xfId="29052" xr:uid="{00000000-0005-0000-0000-0000D7970000}"/>
    <cellStyle name="Standard 11 2 2 3 5 2" xfId="29053" xr:uid="{00000000-0005-0000-0000-0000D8970000}"/>
    <cellStyle name="Standard 11 2 2 3 5 3" xfId="29054" xr:uid="{00000000-0005-0000-0000-0000D9970000}"/>
    <cellStyle name="Standard 11 2 2 3 5 4" xfId="29055" xr:uid="{00000000-0005-0000-0000-0000DA970000}"/>
    <cellStyle name="Standard 11 2 2 3 5_BU&amp;IC" xfId="29056" xr:uid="{00000000-0005-0000-0000-0000DB970000}"/>
    <cellStyle name="Standard 11 2 2 3 6" xfId="29057" xr:uid="{00000000-0005-0000-0000-0000DC970000}"/>
    <cellStyle name="Standard 11 2 2 3 6 2" xfId="29058" xr:uid="{00000000-0005-0000-0000-0000DD970000}"/>
    <cellStyle name="Standard 11 2 2 3 6 3" xfId="29059" xr:uid="{00000000-0005-0000-0000-0000DE970000}"/>
    <cellStyle name="Standard 11 2 2 3 6_BU&amp;IC" xfId="29060" xr:uid="{00000000-0005-0000-0000-0000DF970000}"/>
    <cellStyle name="Standard 11 2 2 3 7" xfId="29061" xr:uid="{00000000-0005-0000-0000-0000E0970000}"/>
    <cellStyle name="Standard 11 2 2 3 7 2" xfId="29062" xr:uid="{00000000-0005-0000-0000-0000E1970000}"/>
    <cellStyle name="Standard 11 2 2 3 7 3" xfId="29063" xr:uid="{00000000-0005-0000-0000-0000E2970000}"/>
    <cellStyle name="Standard 11 2 2 3 7_BU&amp;IC" xfId="29064" xr:uid="{00000000-0005-0000-0000-0000E3970000}"/>
    <cellStyle name="Standard 11 2 2 3 8" xfId="29065" xr:uid="{00000000-0005-0000-0000-0000E4970000}"/>
    <cellStyle name="Standard 11 2 2 3 8 2" xfId="29066" xr:uid="{00000000-0005-0000-0000-0000E5970000}"/>
    <cellStyle name="Standard 11 2 2 3 8 3" xfId="29067" xr:uid="{00000000-0005-0000-0000-0000E6970000}"/>
    <cellStyle name="Standard 11 2 2 3 8_BU&amp;IC" xfId="29068" xr:uid="{00000000-0005-0000-0000-0000E7970000}"/>
    <cellStyle name="Standard 11 2 2 3 9" xfId="29069" xr:uid="{00000000-0005-0000-0000-0000E8970000}"/>
    <cellStyle name="Standard 11 2 2 3 9 2" xfId="29070" xr:uid="{00000000-0005-0000-0000-0000E9970000}"/>
    <cellStyle name="Standard 11 2 2 3 9 3" xfId="29071" xr:uid="{00000000-0005-0000-0000-0000EA970000}"/>
    <cellStyle name="Standard 11 2 2 3 9_BU&amp;IC" xfId="29072" xr:uid="{00000000-0005-0000-0000-0000EB970000}"/>
    <cellStyle name="Standard 11 2 2 3_B-A-AV-17C-1" xfId="39950" xr:uid="{00000000-0005-0000-0000-0000EC970000}"/>
    <cellStyle name="Standard 11 2 2 4" xfId="29073" xr:uid="{00000000-0005-0000-0000-0000ED970000}"/>
    <cellStyle name="Standard 11 2 2 4 10" xfId="29074" xr:uid="{00000000-0005-0000-0000-0000EE970000}"/>
    <cellStyle name="Standard 11 2 2 4 10 2" xfId="29075" xr:uid="{00000000-0005-0000-0000-0000EF970000}"/>
    <cellStyle name="Standard 11 2 2 4 10_BU&amp;IC" xfId="29076" xr:uid="{00000000-0005-0000-0000-0000F0970000}"/>
    <cellStyle name="Standard 11 2 2 4 11" xfId="29077" xr:uid="{00000000-0005-0000-0000-0000F1970000}"/>
    <cellStyle name="Standard 11 2 2 4 12" xfId="29078" xr:uid="{00000000-0005-0000-0000-0000F2970000}"/>
    <cellStyle name="Standard 11 2 2 4 13" xfId="29079" xr:uid="{00000000-0005-0000-0000-0000F3970000}"/>
    <cellStyle name="Standard 11 2 2 4 14" xfId="29080" xr:uid="{00000000-0005-0000-0000-0000F4970000}"/>
    <cellStyle name="Standard 11 2 2 4 15" xfId="29081" xr:uid="{00000000-0005-0000-0000-0000F5970000}"/>
    <cellStyle name="Standard 11 2 2 4 16" xfId="29082" xr:uid="{00000000-0005-0000-0000-0000F6970000}"/>
    <cellStyle name="Standard 11 2 2 4 17" xfId="29083" xr:uid="{00000000-0005-0000-0000-0000F7970000}"/>
    <cellStyle name="Standard 11 2 2 4 18" xfId="29084" xr:uid="{00000000-0005-0000-0000-0000F8970000}"/>
    <cellStyle name="Standard 11 2 2 4 2" xfId="29085" xr:uid="{00000000-0005-0000-0000-0000F9970000}"/>
    <cellStyle name="Standard 11 2 2 4 2 10" xfId="29086" xr:uid="{00000000-0005-0000-0000-0000FA970000}"/>
    <cellStyle name="Standard 11 2 2 4 2 11" xfId="29087" xr:uid="{00000000-0005-0000-0000-0000FB970000}"/>
    <cellStyle name="Standard 11 2 2 4 2 12" xfId="29088" xr:uid="{00000000-0005-0000-0000-0000FC970000}"/>
    <cellStyle name="Standard 11 2 2 4 2 13" xfId="29089" xr:uid="{00000000-0005-0000-0000-0000FD970000}"/>
    <cellStyle name="Standard 11 2 2 4 2 14" xfId="29090" xr:uid="{00000000-0005-0000-0000-0000FE970000}"/>
    <cellStyle name="Standard 11 2 2 4 2 15" xfId="29091" xr:uid="{00000000-0005-0000-0000-0000FF970000}"/>
    <cellStyle name="Standard 11 2 2 4 2 16" xfId="29092" xr:uid="{00000000-0005-0000-0000-000000980000}"/>
    <cellStyle name="Standard 11 2 2 4 2 17" xfId="29093" xr:uid="{00000000-0005-0000-0000-000001980000}"/>
    <cellStyle name="Standard 11 2 2 4 2 2" xfId="29094" xr:uid="{00000000-0005-0000-0000-000002980000}"/>
    <cellStyle name="Standard 11 2 2 4 2 2 2" xfId="29095" xr:uid="{00000000-0005-0000-0000-000003980000}"/>
    <cellStyle name="Standard 11 2 2 4 2 2 2 2" xfId="29096" xr:uid="{00000000-0005-0000-0000-000004980000}"/>
    <cellStyle name="Standard 11 2 2 4 2 2 2 3" xfId="29097" xr:uid="{00000000-0005-0000-0000-000005980000}"/>
    <cellStyle name="Standard 11 2 2 4 2 2 2 4" xfId="29098" xr:uid="{00000000-0005-0000-0000-000006980000}"/>
    <cellStyle name="Standard 11 2 2 4 2 2 2_BU&amp;IC" xfId="29099" xr:uid="{00000000-0005-0000-0000-000007980000}"/>
    <cellStyle name="Standard 11 2 2 4 2 2 3" xfId="29100" xr:uid="{00000000-0005-0000-0000-000008980000}"/>
    <cellStyle name="Standard 11 2 2 4 2 2 4" xfId="29101" xr:uid="{00000000-0005-0000-0000-000009980000}"/>
    <cellStyle name="Standard 11 2 2 4 2 2 5" xfId="29102" xr:uid="{00000000-0005-0000-0000-00000A980000}"/>
    <cellStyle name="Standard 11 2 2 4 2 2_BU&amp;IC" xfId="29103" xr:uid="{00000000-0005-0000-0000-00000B980000}"/>
    <cellStyle name="Standard 11 2 2 4 2 3" xfId="29104" xr:uid="{00000000-0005-0000-0000-00000C980000}"/>
    <cellStyle name="Standard 11 2 2 4 2 3 2" xfId="29105" xr:uid="{00000000-0005-0000-0000-00000D980000}"/>
    <cellStyle name="Standard 11 2 2 4 2 3 3" xfId="29106" xr:uid="{00000000-0005-0000-0000-00000E980000}"/>
    <cellStyle name="Standard 11 2 2 4 2 3 4" xfId="29107" xr:uid="{00000000-0005-0000-0000-00000F980000}"/>
    <cellStyle name="Standard 11 2 2 4 2 3_BU&amp;IC" xfId="29108" xr:uid="{00000000-0005-0000-0000-000010980000}"/>
    <cellStyle name="Standard 11 2 2 4 2 4" xfId="29109" xr:uid="{00000000-0005-0000-0000-000011980000}"/>
    <cellStyle name="Standard 11 2 2 4 2 4 2" xfId="29110" xr:uid="{00000000-0005-0000-0000-000012980000}"/>
    <cellStyle name="Standard 11 2 2 4 2 4 3" xfId="29111" xr:uid="{00000000-0005-0000-0000-000013980000}"/>
    <cellStyle name="Standard 11 2 2 4 2 4 4" xfId="29112" xr:uid="{00000000-0005-0000-0000-000014980000}"/>
    <cellStyle name="Standard 11 2 2 4 2 4_BU&amp;IC" xfId="29113" xr:uid="{00000000-0005-0000-0000-000015980000}"/>
    <cellStyle name="Standard 11 2 2 4 2 5" xfId="29114" xr:uid="{00000000-0005-0000-0000-000016980000}"/>
    <cellStyle name="Standard 11 2 2 4 2 5 2" xfId="29115" xr:uid="{00000000-0005-0000-0000-000017980000}"/>
    <cellStyle name="Standard 11 2 2 4 2 5 3" xfId="29116" xr:uid="{00000000-0005-0000-0000-000018980000}"/>
    <cellStyle name="Standard 11 2 2 4 2 5_BU&amp;IC" xfId="29117" xr:uid="{00000000-0005-0000-0000-000019980000}"/>
    <cellStyle name="Standard 11 2 2 4 2 6" xfId="29118" xr:uid="{00000000-0005-0000-0000-00001A980000}"/>
    <cellStyle name="Standard 11 2 2 4 2 6 2" xfId="29119" xr:uid="{00000000-0005-0000-0000-00001B980000}"/>
    <cellStyle name="Standard 11 2 2 4 2 6 3" xfId="29120" xr:uid="{00000000-0005-0000-0000-00001C980000}"/>
    <cellStyle name="Standard 11 2 2 4 2 6_BU&amp;IC" xfId="29121" xr:uid="{00000000-0005-0000-0000-00001D980000}"/>
    <cellStyle name="Standard 11 2 2 4 2 7" xfId="29122" xr:uid="{00000000-0005-0000-0000-00001E980000}"/>
    <cellStyle name="Standard 11 2 2 4 2 7 2" xfId="29123" xr:uid="{00000000-0005-0000-0000-00001F980000}"/>
    <cellStyle name="Standard 11 2 2 4 2 7 3" xfId="29124" xr:uid="{00000000-0005-0000-0000-000020980000}"/>
    <cellStyle name="Standard 11 2 2 4 2 7_BU&amp;IC" xfId="29125" xr:uid="{00000000-0005-0000-0000-000021980000}"/>
    <cellStyle name="Standard 11 2 2 4 2 8" xfId="29126" xr:uid="{00000000-0005-0000-0000-000022980000}"/>
    <cellStyle name="Standard 11 2 2 4 2 8 2" xfId="29127" xr:uid="{00000000-0005-0000-0000-000023980000}"/>
    <cellStyle name="Standard 11 2 2 4 2 8 3" xfId="29128" xr:uid="{00000000-0005-0000-0000-000024980000}"/>
    <cellStyle name="Standard 11 2 2 4 2 8_BU&amp;IC" xfId="29129" xr:uid="{00000000-0005-0000-0000-000025980000}"/>
    <cellStyle name="Standard 11 2 2 4 2 9" xfId="29130" xr:uid="{00000000-0005-0000-0000-000026980000}"/>
    <cellStyle name="Standard 11 2 2 4 2 9 2" xfId="29131" xr:uid="{00000000-0005-0000-0000-000027980000}"/>
    <cellStyle name="Standard 11 2 2 4 2 9_BU&amp;IC" xfId="29132" xr:uid="{00000000-0005-0000-0000-000028980000}"/>
    <cellStyle name="Standard 11 2 2 4 2_BU&amp;IC" xfId="29133" xr:uid="{00000000-0005-0000-0000-000029980000}"/>
    <cellStyle name="Standard 11 2 2 4 3" xfId="29134" xr:uid="{00000000-0005-0000-0000-00002A980000}"/>
    <cellStyle name="Standard 11 2 2 4 3 2" xfId="29135" xr:uid="{00000000-0005-0000-0000-00002B980000}"/>
    <cellStyle name="Standard 11 2 2 4 3 2 2" xfId="29136" xr:uid="{00000000-0005-0000-0000-00002C980000}"/>
    <cellStyle name="Standard 11 2 2 4 3 2 3" xfId="29137" xr:uid="{00000000-0005-0000-0000-00002D980000}"/>
    <cellStyle name="Standard 11 2 2 4 3 2 4" xfId="29138" xr:uid="{00000000-0005-0000-0000-00002E980000}"/>
    <cellStyle name="Standard 11 2 2 4 3 2_BU&amp;IC" xfId="29139" xr:uid="{00000000-0005-0000-0000-00002F980000}"/>
    <cellStyle name="Standard 11 2 2 4 3 3" xfId="29140" xr:uid="{00000000-0005-0000-0000-000030980000}"/>
    <cellStyle name="Standard 11 2 2 4 3 4" xfId="29141" xr:uid="{00000000-0005-0000-0000-000031980000}"/>
    <cellStyle name="Standard 11 2 2 4 3 5" xfId="29142" xr:uid="{00000000-0005-0000-0000-000032980000}"/>
    <cellStyle name="Standard 11 2 2 4 3_BU&amp;IC" xfId="29143" xr:uid="{00000000-0005-0000-0000-000033980000}"/>
    <cellStyle name="Standard 11 2 2 4 4" xfId="29144" xr:uid="{00000000-0005-0000-0000-000034980000}"/>
    <cellStyle name="Standard 11 2 2 4 4 2" xfId="29145" xr:uid="{00000000-0005-0000-0000-000035980000}"/>
    <cellStyle name="Standard 11 2 2 4 4 3" xfId="29146" xr:uid="{00000000-0005-0000-0000-000036980000}"/>
    <cellStyle name="Standard 11 2 2 4 4 4" xfId="29147" xr:uid="{00000000-0005-0000-0000-000037980000}"/>
    <cellStyle name="Standard 11 2 2 4 4_BU&amp;IC" xfId="29148" xr:uid="{00000000-0005-0000-0000-000038980000}"/>
    <cellStyle name="Standard 11 2 2 4 5" xfId="29149" xr:uid="{00000000-0005-0000-0000-000039980000}"/>
    <cellStyle name="Standard 11 2 2 4 5 2" xfId="29150" xr:uid="{00000000-0005-0000-0000-00003A980000}"/>
    <cellStyle name="Standard 11 2 2 4 5 3" xfId="29151" xr:uid="{00000000-0005-0000-0000-00003B980000}"/>
    <cellStyle name="Standard 11 2 2 4 5 4" xfId="29152" xr:uid="{00000000-0005-0000-0000-00003C980000}"/>
    <cellStyle name="Standard 11 2 2 4 5_BU&amp;IC" xfId="29153" xr:uid="{00000000-0005-0000-0000-00003D980000}"/>
    <cellStyle name="Standard 11 2 2 4 6" xfId="29154" xr:uid="{00000000-0005-0000-0000-00003E980000}"/>
    <cellStyle name="Standard 11 2 2 4 6 2" xfId="29155" xr:uid="{00000000-0005-0000-0000-00003F980000}"/>
    <cellStyle name="Standard 11 2 2 4 6 3" xfId="29156" xr:uid="{00000000-0005-0000-0000-000040980000}"/>
    <cellStyle name="Standard 11 2 2 4 6_BU&amp;IC" xfId="29157" xr:uid="{00000000-0005-0000-0000-000041980000}"/>
    <cellStyle name="Standard 11 2 2 4 7" xfId="29158" xr:uid="{00000000-0005-0000-0000-000042980000}"/>
    <cellStyle name="Standard 11 2 2 4 7 2" xfId="29159" xr:uid="{00000000-0005-0000-0000-000043980000}"/>
    <cellStyle name="Standard 11 2 2 4 7 3" xfId="29160" xr:uid="{00000000-0005-0000-0000-000044980000}"/>
    <cellStyle name="Standard 11 2 2 4 7_BU&amp;IC" xfId="29161" xr:uid="{00000000-0005-0000-0000-000045980000}"/>
    <cellStyle name="Standard 11 2 2 4 8" xfId="29162" xr:uid="{00000000-0005-0000-0000-000046980000}"/>
    <cellStyle name="Standard 11 2 2 4 8 2" xfId="29163" xr:uid="{00000000-0005-0000-0000-000047980000}"/>
    <cellStyle name="Standard 11 2 2 4 8 3" xfId="29164" xr:uid="{00000000-0005-0000-0000-000048980000}"/>
    <cellStyle name="Standard 11 2 2 4 8_BU&amp;IC" xfId="29165" xr:uid="{00000000-0005-0000-0000-000049980000}"/>
    <cellStyle name="Standard 11 2 2 4 9" xfId="29166" xr:uid="{00000000-0005-0000-0000-00004A980000}"/>
    <cellStyle name="Standard 11 2 2 4 9 2" xfId="29167" xr:uid="{00000000-0005-0000-0000-00004B980000}"/>
    <cellStyle name="Standard 11 2 2 4 9 3" xfId="29168" xr:uid="{00000000-0005-0000-0000-00004C980000}"/>
    <cellStyle name="Standard 11 2 2 4 9_BU&amp;IC" xfId="29169" xr:uid="{00000000-0005-0000-0000-00004D980000}"/>
    <cellStyle name="Standard 11 2 2 4_B-A-AV-17C-1" xfId="39951" xr:uid="{00000000-0005-0000-0000-00004E980000}"/>
    <cellStyle name="Standard 11 2 2 5" xfId="29170" xr:uid="{00000000-0005-0000-0000-00004F980000}"/>
    <cellStyle name="Standard 11 2 2 5 2" xfId="29171" xr:uid="{00000000-0005-0000-0000-000050980000}"/>
    <cellStyle name="Standard 11 2 2 5 2 2" xfId="29172" xr:uid="{00000000-0005-0000-0000-000051980000}"/>
    <cellStyle name="Standard 11 2 2 5 2 3" xfId="29173" xr:uid="{00000000-0005-0000-0000-000052980000}"/>
    <cellStyle name="Standard 11 2 2 5 2 4" xfId="29174" xr:uid="{00000000-0005-0000-0000-000053980000}"/>
    <cellStyle name="Standard 11 2 2 5 2_BU&amp;IC" xfId="29175" xr:uid="{00000000-0005-0000-0000-000054980000}"/>
    <cellStyle name="Standard 11 2 2 5 3" xfId="29176" xr:uid="{00000000-0005-0000-0000-000055980000}"/>
    <cellStyle name="Standard 11 2 2 5 4" xfId="29177" xr:uid="{00000000-0005-0000-0000-000056980000}"/>
    <cellStyle name="Standard 11 2 2 5 5" xfId="29178" xr:uid="{00000000-0005-0000-0000-000057980000}"/>
    <cellStyle name="Standard 11 2 2 5_BU&amp;IC" xfId="29179" xr:uid="{00000000-0005-0000-0000-000058980000}"/>
    <cellStyle name="Standard 11 2 2 6" xfId="29180" xr:uid="{00000000-0005-0000-0000-000059980000}"/>
    <cellStyle name="Standard 11 2 2 6 2" xfId="29181" xr:uid="{00000000-0005-0000-0000-00005A980000}"/>
    <cellStyle name="Standard 11 2 2 6 3" xfId="29182" xr:uid="{00000000-0005-0000-0000-00005B980000}"/>
    <cellStyle name="Standard 11 2 2 6 4" xfId="29183" xr:uid="{00000000-0005-0000-0000-00005C980000}"/>
    <cellStyle name="Standard 11 2 2 6_BU&amp;IC" xfId="29184" xr:uid="{00000000-0005-0000-0000-00005D980000}"/>
    <cellStyle name="Standard 11 2 2 7" xfId="29185" xr:uid="{00000000-0005-0000-0000-00005E980000}"/>
    <cellStyle name="Standard 11 2 2 7 2" xfId="29186" xr:uid="{00000000-0005-0000-0000-00005F980000}"/>
    <cellStyle name="Standard 11 2 2 7 2 2" xfId="41712" xr:uid="{00000000-0005-0000-0000-000060980000}"/>
    <cellStyle name="Standard 11 2 2 7 3" xfId="29187" xr:uid="{00000000-0005-0000-0000-000061980000}"/>
    <cellStyle name="Standard 11 2 2 7 4" xfId="29188" xr:uid="{00000000-0005-0000-0000-000062980000}"/>
    <cellStyle name="Standard 11 2 2 7 5" xfId="41038" xr:uid="{00000000-0005-0000-0000-000063980000}"/>
    <cellStyle name="Standard 11 2 2 7_BU&amp;IC" xfId="29189" xr:uid="{00000000-0005-0000-0000-000064980000}"/>
    <cellStyle name="Standard 11 2 2 8" xfId="29190" xr:uid="{00000000-0005-0000-0000-000065980000}"/>
    <cellStyle name="Standard 11 2 2 8 2" xfId="29191" xr:uid="{00000000-0005-0000-0000-000066980000}"/>
    <cellStyle name="Standard 11 2 2 8 2 2" xfId="41739" xr:uid="{00000000-0005-0000-0000-000067980000}"/>
    <cellStyle name="Standard 11 2 2 8 3" xfId="29192" xr:uid="{00000000-0005-0000-0000-000068980000}"/>
    <cellStyle name="Standard 11 2 2 8 4" xfId="41065" xr:uid="{00000000-0005-0000-0000-000069980000}"/>
    <cellStyle name="Standard 11 2 2 8_BU&amp;IC" xfId="29193" xr:uid="{00000000-0005-0000-0000-00006A980000}"/>
    <cellStyle name="Standard 11 2 2 9" xfId="29194" xr:uid="{00000000-0005-0000-0000-00006B980000}"/>
    <cellStyle name="Standard 11 2 2 9 2" xfId="29195" xr:uid="{00000000-0005-0000-0000-00006C980000}"/>
    <cellStyle name="Standard 11 2 2 9 2 2" xfId="41446" xr:uid="{00000000-0005-0000-0000-00006D980000}"/>
    <cellStyle name="Standard 11 2 2 9 3" xfId="29196" xr:uid="{00000000-0005-0000-0000-00006E980000}"/>
    <cellStyle name="Standard 11 2 2 9 4" xfId="40751" xr:uid="{00000000-0005-0000-0000-00006F980000}"/>
    <cellStyle name="Standard 11 2 2 9_BU&amp;IC" xfId="29197" xr:uid="{00000000-0005-0000-0000-000070980000}"/>
    <cellStyle name="Standard 11 2 2_Balance Sheet" xfId="29198" xr:uid="{00000000-0005-0000-0000-000071980000}"/>
    <cellStyle name="Standard 11 2 20" xfId="29199" xr:uid="{00000000-0005-0000-0000-000072980000}"/>
    <cellStyle name="Standard 11 2 21" xfId="29200" xr:uid="{00000000-0005-0000-0000-000073980000}"/>
    <cellStyle name="Standard 11 2 22" xfId="29201" xr:uid="{00000000-0005-0000-0000-000074980000}"/>
    <cellStyle name="Standard 11 2 23" xfId="29202" xr:uid="{00000000-0005-0000-0000-000075980000}"/>
    <cellStyle name="Standard 11 2 24" xfId="28880" xr:uid="{00000000-0005-0000-0000-000076980000}"/>
    <cellStyle name="Standard 11 2 25" xfId="37940" xr:uid="{00000000-0005-0000-0000-000077980000}"/>
    <cellStyle name="Standard 11 2 26" xfId="42604" xr:uid="{00000000-0005-0000-0000-000078980000}"/>
    <cellStyle name="Standard 11 2 27" xfId="42614" xr:uid="{00000000-0005-0000-0000-000079980000}"/>
    <cellStyle name="Standard 11 2 3" xfId="29203" xr:uid="{00000000-0005-0000-0000-00007A980000}"/>
    <cellStyle name="Standard 11 2 3 10" xfId="29204" xr:uid="{00000000-0005-0000-0000-00007B980000}"/>
    <cellStyle name="Standard 11 2 3 10 2" xfId="29205" xr:uid="{00000000-0005-0000-0000-00007C980000}"/>
    <cellStyle name="Standard 11 2 3 10 2 2" xfId="41734" xr:uid="{00000000-0005-0000-0000-00007D980000}"/>
    <cellStyle name="Standard 11 2 3 10 3" xfId="41060" xr:uid="{00000000-0005-0000-0000-00007E980000}"/>
    <cellStyle name="Standard 11 2 3 10_BU&amp;IC" xfId="29206" xr:uid="{00000000-0005-0000-0000-00007F980000}"/>
    <cellStyle name="Standard 11 2 3 11" xfId="29207" xr:uid="{00000000-0005-0000-0000-000080980000}"/>
    <cellStyle name="Standard 11 2 3 11 2" xfId="41431" xr:uid="{00000000-0005-0000-0000-000081980000}"/>
    <cellStyle name="Standard 11 2 3 12" xfId="29208" xr:uid="{00000000-0005-0000-0000-000082980000}"/>
    <cellStyle name="Standard 11 2 3 13" xfId="29209" xr:uid="{00000000-0005-0000-0000-000083980000}"/>
    <cellStyle name="Standard 11 2 3 14" xfId="29210" xr:uid="{00000000-0005-0000-0000-000084980000}"/>
    <cellStyle name="Standard 11 2 3 15" xfId="29211" xr:uid="{00000000-0005-0000-0000-000085980000}"/>
    <cellStyle name="Standard 11 2 3 16" xfId="29212" xr:uid="{00000000-0005-0000-0000-000086980000}"/>
    <cellStyle name="Standard 11 2 3 17" xfId="29213" xr:uid="{00000000-0005-0000-0000-000087980000}"/>
    <cellStyle name="Standard 11 2 3 18" xfId="29214" xr:uid="{00000000-0005-0000-0000-000088980000}"/>
    <cellStyle name="Standard 11 2 3 19" xfId="38289" xr:uid="{00000000-0005-0000-0000-000089980000}"/>
    <cellStyle name="Standard 11 2 3 2" xfId="29215" xr:uid="{00000000-0005-0000-0000-00008A980000}"/>
    <cellStyle name="Standard 11 2 3 2 10" xfId="29216" xr:uid="{00000000-0005-0000-0000-00008B980000}"/>
    <cellStyle name="Standard 11 2 3 2 11" xfId="29217" xr:uid="{00000000-0005-0000-0000-00008C980000}"/>
    <cellStyle name="Standard 11 2 3 2 12" xfId="29218" xr:uid="{00000000-0005-0000-0000-00008D980000}"/>
    <cellStyle name="Standard 11 2 3 2 13" xfId="29219" xr:uid="{00000000-0005-0000-0000-00008E980000}"/>
    <cellStyle name="Standard 11 2 3 2 14" xfId="29220" xr:uid="{00000000-0005-0000-0000-00008F980000}"/>
    <cellStyle name="Standard 11 2 3 2 15" xfId="29221" xr:uid="{00000000-0005-0000-0000-000090980000}"/>
    <cellStyle name="Standard 11 2 3 2 16" xfId="29222" xr:uid="{00000000-0005-0000-0000-000091980000}"/>
    <cellStyle name="Standard 11 2 3 2 17" xfId="29223" xr:uid="{00000000-0005-0000-0000-000092980000}"/>
    <cellStyle name="Standard 11 2 3 2 2" xfId="29224" xr:uid="{00000000-0005-0000-0000-000093980000}"/>
    <cellStyle name="Standard 11 2 3 2 2 2" xfId="29225" xr:uid="{00000000-0005-0000-0000-000094980000}"/>
    <cellStyle name="Standard 11 2 3 2 2 2 2" xfId="29226" xr:uid="{00000000-0005-0000-0000-000095980000}"/>
    <cellStyle name="Standard 11 2 3 2 2 2 3" xfId="29227" xr:uid="{00000000-0005-0000-0000-000096980000}"/>
    <cellStyle name="Standard 11 2 3 2 2 2 4" xfId="29228" xr:uid="{00000000-0005-0000-0000-000097980000}"/>
    <cellStyle name="Standard 11 2 3 2 2 2_BU&amp;IC" xfId="29229" xr:uid="{00000000-0005-0000-0000-000098980000}"/>
    <cellStyle name="Standard 11 2 3 2 2 3" xfId="29230" xr:uid="{00000000-0005-0000-0000-000099980000}"/>
    <cellStyle name="Standard 11 2 3 2 2 4" xfId="29231" xr:uid="{00000000-0005-0000-0000-00009A980000}"/>
    <cellStyle name="Standard 11 2 3 2 2 5" xfId="29232" xr:uid="{00000000-0005-0000-0000-00009B980000}"/>
    <cellStyle name="Standard 11 2 3 2 2_BU&amp;IC" xfId="29233" xr:uid="{00000000-0005-0000-0000-00009C980000}"/>
    <cellStyle name="Standard 11 2 3 2 3" xfId="29234" xr:uid="{00000000-0005-0000-0000-00009D980000}"/>
    <cellStyle name="Standard 11 2 3 2 3 2" xfId="29235" xr:uid="{00000000-0005-0000-0000-00009E980000}"/>
    <cellStyle name="Standard 11 2 3 2 3 3" xfId="29236" xr:uid="{00000000-0005-0000-0000-00009F980000}"/>
    <cellStyle name="Standard 11 2 3 2 3 4" xfId="29237" xr:uid="{00000000-0005-0000-0000-0000A0980000}"/>
    <cellStyle name="Standard 11 2 3 2 3_BU&amp;IC" xfId="29238" xr:uid="{00000000-0005-0000-0000-0000A1980000}"/>
    <cellStyle name="Standard 11 2 3 2 4" xfId="29239" xr:uid="{00000000-0005-0000-0000-0000A2980000}"/>
    <cellStyle name="Standard 11 2 3 2 4 2" xfId="29240" xr:uid="{00000000-0005-0000-0000-0000A3980000}"/>
    <cellStyle name="Standard 11 2 3 2 4 3" xfId="29241" xr:uid="{00000000-0005-0000-0000-0000A4980000}"/>
    <cellStyle name="Standard 11 2 3 2 4 4" xfId="29242" xr:uid="{00000000-0005-0000-0000-0000A5980000}"/>
    <cellStyle name="Standard 11 2 3 2 4_BU&amp;IC" xfId="29243" xr:uid="{00000000-0005-0000-0000-0000A6980000}"/>
    <cellStyle name="Standard 11 2 3 2 5" xfId="29244" xr:uid="{00000000-0005-0000-0000-0000A7980000}"/>
    <cellStyle name="Standard 11 2 3 2 5 2" xfId="29245" xr:uid="{00000000-0005-0000-0000-0000A8980000}"/>
    <cellStyle name="Standard 11 2 3 2 5 3" xfId="29246" xr:uid="{00000000-0005-0000-0000-0000A9980000}"/>
    <cellStyle name="Standard 11 2 3 2 5_BU&amp;IC" xfId="29247" xr:uid="{00000000-0005-0000-0000-0000AA980000}"/>
    <cellStyle name="Standard 11 2 3 2 6" xfId="29248" xr:uid="{00000000-0005-0000-0000-0000AB980000}"/>
    <cellStyle name="Standard 11 2 3 2 6 2" xfId="29249" xr:uid="{00000000-0005-0000-0000-0000AC980000}"/>
    <cellStyle name="Standard 11 2 3 2 6 3" xfId="29250" xr:uid="{00000000-0005-0000-0000-0000AD980000}"/>
    <cellStyle name="Standard 11 2 3 2 6_BU&amp;IC" xfId="29251" xr:uid="{00000000-0005-0000-0000-0000AE980000}"/>
    <cellStyle name="Standard 11 2 3 2 7" xfId="29252" xr:uid="{00000000-0005-0000-0000-0000AF980000}"/>
    <cellStyle name="Standard 11 2 3 2 7 2" xfId="29253" xr:uid="{00000000-0005-0000-0000-0000B0980000}"/>
    <cellStyle name="Standard 11 2 3 2 7 3" xfId="29254" xr:uid="{00000000-0005-0000-0000-0000B1980000}"/>
    <cellStyle name="Standard 11 2 3 2 7_BU&amp;IC" xfId="29255" xr:uid="{00000000-0005-0000-0000-0000B2980000}"/>
    <cellStyle name="Standard 11 2 3 2 8" xfId="29256" xr:uid="{00000000-0005-0000-0000-0000B3980000}"/>
    <cellStyle name="Standard 11 2 3 2 8 2" xfId="29257" xr:uid="{00000000-0005-0000-0000-0000B4980000}"/>
    <cellStyle name="Standard 11 2 3 2 8 3" xfId="29258" xr:uid="{00000000-0005-0000-0000-0000B5980000}"/>
    <cellStyle name="Standard 11 2 3 2 8_BU&amp;IC" xfId="29259" xr:uid="{00000000-0005-0000-0000-0000B6980000}"/>
    <cellStyle name="Standard 11 2 3 2 9" xfId="29260" xr:uid="{00000000-0005-0000-0000-0000B7980000}"/>
    <cellStyle name="Standard 11 2 3 2 9 2" xfId="29261" xr:uid="{00000000-0005-0000-0000-0000B8980000}"/>
    <cellStyle name="Standard 11 2 3 2 9_BU&amp;IC" xfId="29262" xr:uid="{00000000-0005-0000-0000-0000B9980000}"/>
    <cellStyle name="Standard 11 2 3 2_BU&amp;IC" xfId="29263" xr:uid="{00000000-0005-0000-0000-0000BA980000}"/>
    <cellStyle name="Standard 11 2 3 3" xfId="29264" xr:uid="{00000000-0005-0000-0000-0000BB980000}"/>
    <cellStyle name="Standard 11 2 3 3 2" xfId="29265" xr:uid="{00000000-0005-0000-0000-0000BC980000}"/>
    <cellStyle name="Standard 11 2 3 3 2 2" xfId="29266" xr:uid="{00000000-0005-0000-0000-0000BD980000}"/>
    <cellStyle name="Standard 11 2 3 3 2 3" xfId="29267" xr:uid="{00000000-0005-0000-0000-0000BE980000}"/>
    <cellStyle name="Standard 11 2 3 3 2 4" xfId="29268" xr:uid="{00000000-0005-0000-0000-0000BF980000}"/>
    <cellStyle name="Standard 11 2 3 3 2_BU&amp;IC" xfId="29269" xr:uid="{00000000-0005-0000-0000-0000C0980000}"/>
    <cellStyle name="Standard 11 2 3 3 3" xfId="29270" xr:uid="{00000000-0005-0000-0000-0000C1980000}"/>
    <cellStyle name="Standard 11 2 3 3 4" xfId="29271" xr:uid="{00000000-0005-0000-0000-0000C2980000}"/>
    <cellStyle name="Standard 11 2 3 3 5" xfId="29272" xr:uid="{00000000-0005-0000-0000-0000C3980000}"/>
    <cellStyle name="Standard 11 2 3 3_BU&amp;IC" xfId="29273" xr:uid="{00000000-0005-0000-0000-0000C4980000}"/>
    <cellStyle name="Standard 11 2 3 4" xfId="29274" xr:uid="{00000000-0005-0000-0000-0000C5980000}"/>
    <cellStyle name="Standard 11 2 3 4 2" xfId="29275" xr:uid="{00000000-0005-0000-0000-0000C6980000}"/>
    <cellStyle name="Standard 11 2 3 4 3" xfId="29276" xr:uid="{00000000-0005-0000-0000-0000C7980000}"/>
    <cellStyle name="Standard 11 2 3 4 4" xfId="29277" xr:uid="{00000000-0005-0000-0000-0000C8980000}"/>
    <cellStyle name="Standard 11 2 3 4_BU&amp;IC" xfId="29278" xr:uid="{00000000-0005-0000-0000-0000C9980000}"/>
    <cellStyle name="Standard 11 2 3 5" xfId="29279" xr:uid="{00000000-0005-0000-0000-0000CA980000}"/>
    <cellStyle name="Standard 11 2 3 5 2" xfId="29280" xr:uid="{00000000-0005-0000-0000-0000CB980000}"/>
    <cellStyle name="Standard 11 2 3 5 2 2" xfId="41713" xr:uid="{00000000-0005-0000-0000-0000CC980000}"/>
    <cellStyle name="Standard 11 2 3 5 3" xfId="29281" xr:uid="{00000000-0005-0000-0000-0000CD980000}"/>
    <cellStyle name="Standard 11 2 3 5 4" xfId="29282" xr:uid="{00000000-0005-0000-0000-0000CE980000}"/>
    <cellStyle name="Standard 11 2 3 5 5" xfId="41039" xr:uid="{00000000-0005-0000-0000-0000CF980000}"/>
    <cellStyle name="Standard 11 2 3 5_BU&amp;IC" xfId="29283" xr:uid="{00000000-0005-0000-0000-0000D0980000}"/>
    <cellStyle name="Standard 11 2 3 6" xfId="29284" xr:uid="{00000000-0005-0000-0000-0000D1980000}"/>
    <cellStyle name="Standard 11 2 3 6 2" xfId="29285" xr:uid="{00000000-0005-0000-0000-0000D2980000}"/>
    <cellStyle name="Standard 11 2 3 6 2 2" xfId="41740" xr:uid="{00000000-0005-0000-0000-0000D3980000}"/>
    <cellStyle name="Standard 11 2 3 6 3" xfId="29286" xr:uid="{00000000-0005-0000-0000-0000D4980000}"/>
    <cellStyle name="Standard 11 2 3 6 4" xfId="41066" xr:uid="{00000000-0005-0000-0000-0000D5980000}"/>
    <cellStyle name="Standard 11 2 3 6_BU&amp;IC" xfId="29287" xr:uid="{00000000-0005-0000-0000-0000D6980000}"/>
    <cellStyle name="Standard 11 2 3 7" xfId="29288" xr:uid="{00000000-0005-0000-0000-0000D7980000}"/>
    <cellStyle name="Standard 11 2 3 7 2" xfId="29289" xr:uid="{00000000-0005-0000-0000-0000D8980000}"/>
    <cellStyle name="Standard 11 2 3 7 2 2" xfId="41471" xr:uid="{00000000-0005-0000-0000-0000D9980000}"/>
    <cellStyle name="Standard 11 2 3 7 3" xfId="29290" xr:uid="{00000000-0005-0000-0000-0000DA980000}"/>
    <cellStyle name="Standard 11 2 3 7 4" xfId="40796" xr:uid="{00000000-0005-0000-0000-0000DB980000}"/>
    <cellStyle name="Standard 11 2 3 7_BU&amp;IC" xfId="29291" xr:uid="{00000000-0005-0000-0000-0000DC980000}"/>
    <cellStyle name="Standard 11 2 3 8" xfId="29292" xr:uid="{00000000-0005-0000-0000-0000DD980000}"/>
    <cellStyle name="Standard 11 2 3 8 2" xfId="29293" xr:uid="{00000000-0005-0000-0000-0000DE980000}"/>
    <cellStyle name="Standard 11 2 3 8 2 2" xfId="41737" xr:uid="{00000000-0005-0000-0000-0000DF980000}"/>
    <cellStyle name="Standard 11 2 3 8 3" xfId="29294" xr:uid="{00000000-0005-0000-0000-0000E0980000}"/>
    <cellStyle name="Standard 11 2 3 8 4" xfId="41063" xr:uid="{00000000-0005-0000-0000-0000E1980000}"/>
    <cellStyle name="Standard 11 2 3 8_BU&amp;IC" xfId="29295" xr:uid="{00000000-0005-0000-0000-0000E2980000}"/>
    <cellStyle name="Standard 11 2 3 9" xfId="29296" xr:uid="{00000000-0005-0000-0000-0000E3980000}"/>
    <cellStyle name="Standard 11 2 3 9 2" xfId="29297" xr:uid="{00000000-0005-0000-0000-0000E4980000}"/>
    <cellStyle name="Standard 11 2 3 9 2 2" xfId="41468" xr:uid="{00000000-0005-0000-0000-0000E5980000}"/>
    <cellStyle name="Standard 11 2 3 9 3" xfId="29298" xr:uid="{00000000-0005-0000-0000-0000E6980000}"/>
    <cellStyle name="Standard 11 2 3 9 4" xfId="40789" xr:uid="{00000000-0005-0000-0000-0000E7980000}"/>
    <cellStyle name="Standard 11 2 3 9_BU&amp;IC" xfId="29299" xr:uid="{00000000-0005-0000-0000-0000E8980000}"/>
    <cellStyle name="Standard 11 2 3_Balance Sheet" xfId="29300" xr:uid="{00000000-0005-0000-0000-0000E9980000}"/>
    <cellStyle name="Standard 11 2 4" xfId="29301" xr:uid="{00000000-0005-0000-0000-0000EA980000}"/>
    <cellStyle name="Standard 11 2 4 10" xfId="29302" xr:uid="{00000000-0005-0000-0000-0000EB980000}"/>
    <cellStyle name="Standard 11 2 4 10 2" xfId="29303" xr:uid="{00000000-0005-0000-0000-0000EC980000}"/>
    <cellStyle name="Standard 11 2 4 10_BU&amp;IC" xfId="29304" xr:uid="{00000000-0005-0000-0000-0000ED980000}"/>
    <cellStyle name="Standard 11 2 4 11" xfId="29305" xr:uid="{00000000-0005-0000-0000-0000EE980000}"/>
    <cellStyle name="Standard 11 2 4 12" xfId="29306" xr:uid="{00000000-0005-0000-0000-0000EF980000}"/>
    <cellStyle name="Standard 11 2 4 13" xfId="29307" xr:uid="{00000000-0005-0000-0000-0000F0980000}"/>
    <cellStyle name="Standard 11 2 4 14" xfId="29308" xr:uid="{00000000-0005-0000-0000-0000F1980000}"/>
    <cellStyle name="Standard 11 2 4 15" xfId="29309" xr:uid="{00000000-0005-0000-0000-0000F2980000}"/>
    <cellStyle name="Standard 11 2 4 16" xfId="29310" xr:uid="{00000000-0005-0000-0000-0000F3980000}"/>
    <cellStyle name="Standard 11 2 4 17" xfId="29311" xr:uid="{00000000-0005-0000-0000-0000F4980000}"/>
    <cellStyle name="Standard 11 2 4 18" xfId="29312" xr:uid="{00000000-0005-0000-0000-0000F5980000}"/>
    <cellStyle name="Standard 11 2 4 2" xfId="29313" xr:uid="{00000000-0005-0000-0000-0000F6980000}"/>
    <cellStyle name="Standard 11 2 4 2 10" xfId="29314" xr:uid="{00000000-0005-0000-0000-0000F7980000}"/>
    <cellStyle name="Standard 11 2 4 2 11" xfId="29315" xr:uid="{00000000-0005-0000-0000-0000F8980000}"/>
    <cellStyle name="Standard 11 2 4 2 12" xfId="29316" xr:uid="{00000000-0005-0000-0000-0000F9980000}"/>
    <cellStyle name="Standard 11 2 4 2 13" xfId="29317" xr:uid="{00000000-0005-0000-0000-0000FA980000}"/>
    <cellStyle name="Standard 11 2 4 2 14" xfId="29318" xr:uid="{00000000-0005-0000-0000-0000FB980000}"/>
    <cellStyle name="Standard 11 2 4 2 15" xfId="29319" xr:uid="{00000000-0005-0000-0000-0000FC980000}"/>
    <cellStyle name="Standard 11 2 4 2 16" xfId="29320" xr:uid="{00000000-0005-0000-0000-0000FD980000}"/>
    <cellStyle name="Standard 11 2 4 2 17" xfId="29321" xr:uid="{00000000-0005-0000-0000-0000FE980000}"/>
    <cellStyle name="Standard 11 2 4 2 2" xfId="29322" xr:uid="{00000000-0005-0000-0000-0000FF980000}"/>
    <cellStyle name="Standard 11 2 4 2 2 2" xfId="29323" xr:uid="{00000000-0005-0000-0000-000000990000}"/>
    <cellStyle name="Standard 11 2 4 2 2 2 2" xfId="29324" xr:uid="{00000000-0005-0000-0000-000001990000}"/>
    <cellStyle name="Standard 11 2 4 2 2 2 3" xfId="29325" xr:uid="{00000000-0005-0000-0000-000002990000}"/>
    <cellStyle name="Standard 11 2 4 2 2 2 4" xfId="29326" xr:uid="{00000000-0005-0000-0000-000003990000}"/>
    <cellStyle name="Standard 11 2 4 2 2 2_BU&amp;IC" xfId="29327" xr:uid="{00000000-0005-0000-0000-000004990000}"/>
    <cellStyle name="Standard 11 2 4 2 2 3" xfId="29328" xr:uid="{00000000-0005-0000-0000-000005990000}"/>
    <cellStyle name="Standard 11 2 4 2 2 4" xfId="29329" xr:uid="{00000000-0005-0000-0000-000006990000}"/>
    <cellStyle name="Standard 11 2 4 2 2 5" xfId="29330" xr:uid="{00000000-0005-0000-0000-000007990000}"/>
    <cellStyle name="Standard 11 2 4 2 2_BU&amp;IC" xfId="29331" xr:uid="{00000000-0005-0000-0000-000008990000}"/>
    <cellStyle name="Standard 11 2 4 2 3" xfId="29332" xr:uid="{00000000-0005-0000-0000-000009990000}"/>
    <cellStyle name="Standard 11 2 4 2 3 2" xfId="29333" xr:uid="{00000000-0005-0000-0000-00000A990000}"/>
    <cellStyle name="Standard 11 2 4 2 3 3" xfId="29334" xr:uid="{00000000-0005-0000-0000-00000B990000}"/>
    <cellStyle name="Standard 11 2 4 2 3 4" xfId="29335" xr:uid="{00000000-0005-0000-0000-00000C990000}"/>
    <cellStyle name="Standard 11 2 4 2 3_BU&amp;IC" xfId="29336" xr:uid="{00000000-0005-0000-0000-00000D990000}"/>
    <cellStyle name="Standard 11 2 4 2 4" xfId="29337" xr:uid="{00000000-0005-0000-0000-00000E990000}"/>
    <cellStyle name="Standard 11 2 4 2 4 2" xfId="29338" xr:uid="{00000000-0005-0000-0000-00000F990000}"/>
    <cellStyle name="Standard 11 2 4 2 4 3" xfId="29339" xr:uid="{00000000-0005-0000-0000-000010990000}"/>
    <cellStyle name="Standard 11 2 4 2 4 4" xfId="29340" xr:uid="{00000000-0005-0000-0000-000011990000}"/>
    <cellStyle name="Standard 11 2 4 2 4_BU&amp;IC" xfId="29341" xr:uid="{00000000-0005-0000-0000-000012990000}"/>
    <cellStyle name="Standard 11 2 4 2 5" xfId="29342" xr:uid="{00000000-0005-0000-0000-000013990000}"/>
    <cellStyle name="Standard 11 2 4 2 5 2" xfId="29343" xr:uid="{00000000-0005-0000-0000-000014990000}"/>
    <cellStyle name="Standard 11 2 4 2 5 3" xfId="29344" xr:uid="{00000000-0005-0000-0000-000015990000}"/>
    <cellStyle name="Standard 11 2 4 2 5_BU&amp;IC" xfId="29345" xr:uid="{00000000-0005-0000-0000-000016990000}"/>
    <cellStyle name="Standard 11 2 4 2 6" xfId="29346" xr:uid="{00000000-0005-0000-0000-000017990000}"/>
    <cellStyle name="Standard 11 2 4 2 6 2" xfId="29347" xr:uid="{00000000-0005-0000-0000-000018990000}"/>
    <cellStyle name="Standard 11 2 4 2 6 3" xfId="29348" xr:uid="{00000000-0005-0000-0000-000019990000}"/>
    <cellStyle name="Standard 11 2 4 2 6_BU&amp;IC" xfId="29349" xr:uid="{00000000-0005-0000-0000-00001A990000}"/>
    <cellStyle name="Standard 11 2 4 2 7" xfId="29350" xr:uid="{00000000-0005-0000-0000-00001B990000}"/>
    <cellStyle name="Standard 11 2 4 2 7 2" xfId="29351" xr:uid="{00000000-0005-0000-0000-00001C990000}"/>
    <cellStyle name="Standard 11 2 4 2 7 3" xfId="29352" xr:uid="{00000000-0005-0000-0000-00001D990000}"/>
    <cellStyle name="Standard 11 2 4 2 7_BU&amp;IC" xfId="29353" xr:uid="{00000000-0005-0000-0000-00001E990000}"/>
    <cellStyle name="Standard 11 2 4 2 8" xfId="29354" xr:uid="{00000000-0005-0000-0000-00001F990000}"/>
    <cellStyle name="Standard 11 2 4 2 8 2" xfId="29355" xr:uid="{00000000-0005-0000-0000-000020990000}"/>
    <cellStyle name="Standard 11 2 4 2 8 3" xfId="29356" xr:uid="{00000000-0005-0000-0000-000021990000}"/>
    <cellStyle name="Standard 11 2 4 2 8_BU&amp;IC" xfId="29357" xr:uid="{00000000-0005-0000-0000-000022990000}"/>
    <cellStyle name="Standard 11 2 4 2 9" xfId="29358" xr:uid="{00000000-0005-0000-0000-000023990000}"/>
    <cellStyle name="Standard 11 2 4 2 9 2" xfId="29359" xr:uid="{00000000-0005-0000-0000-000024990000}"/>
    <cellStyle name="Standard 11 2 4 2 9_BU&amp;IC" xfId="29360" xr:uid="{00000000-0005-0000-0000-000025990000}"/>
    <cellStyle name="Standard 11 2 4 2_BU&amp;IC" xfId="29361" xr:uid="{00000000-0005-0000-0000-000026990000}"/>
    <cellStyle name="Standard 11 2 4 3" xfId="29362" xr:uid="{00000000-0005-0000-0000-000027990000}"/>
    <cellStyle name="Standard 11 2 4 3 2" xfId="29363" xr:uid="{00000000-0005-0000-0000-000028990000}"/>
    <cellStyle name="Standard 11 2 4 3 2 2" xfId="29364" xr:uid="{00000000-0005-0000-0000-000029990000}"/>
    <cellStyle name="Standard 11 2 4 3 2 3" xfId="29365" xr:uid="{00000000-0005-0000-0000-00002A990000}"/>
    <cellStyle name="Standard 11 2 4 3 2 4" xfId="29366" xr:uid="{00000000-0005-0000-0000-00002B990000}"/>
    <cellStyle name="Standard 11 2 4 3 2_BU&amp;IC" xfId="29367" xr:uid="{00000000-0005-0000-0000-00002C990000}"/>
    <cellStyle name="Standard 11 2 4 3 3" xfId="29368" xr:uid="{00000000-0005-0000-0000-00002D990000}"/>
    <cellStyle name="Standard 11 2 4 3 4" xfId="29369" xr:uid="{00000000-0005-0000-0000-00002E990000}"/>
    <cellStyle name="Standard 11 2 4 3 5" xfId="29370" xr:uid="{00000000-0005-0000-0000-00002F990000}"/>
    <cellStyle name="Standard 11 2 4 3_BU&amp;IC" xfId="29371" xr:uid="{00000000-0005-0000-0000-000030990000}"/>
    <cellStyle name="Standard 11 2 4 4" xfId="29372" xr:uid="{00000000-0005-0000-0000-000031990000}"/>
    <cellStyle name="Standard 11 2 4 4 2" xfId="29373" xr:uid="{00000000-0005-0000-0000-000032990000}"/>
    <cellStyle name="Standard 11 2 4 4 3" xfId="29374" xr:uid="{00000000-0005-0000-0000-000033990000}"/>
    <cellStyle name="Standard 11 2 4 4 4" xfId="29375" xr:uid="{00000000-0005-0000-0000-000034990000}"/>
    <cellStyle name="Standard 11 2 4 4_BU&amp;IC" xfId="29376" xr:uid="{00000000-0005-0000-0000-000035990000}"/>
    <cellStyle name="Standard 11 2 4 5" xfId="29377" xr:uid="{00000000-0005-0000-0000-000036990000}"/>
    <cellStyle name="Standard 11 2 4 5 2" xfId="29378" xr:uid="{00000000-0005-0000-0000-000037990000}"/>
    <cellStyle name="Standard 11 2 4 5 3" xfId="29379" xr:uid="{00000000-0005-0000-0000-000038990000}"/>
    <cellStyle name="Standard 11 2 4 5 4" xfId="29380" xr:uid="{00000000-0005-0000-0000-000039990000}"/>
    <cellStyle name="Standard 11 2 4 5_BU&amp;IC" xfId="29381" xr:uid="{00000000-0005-0000-0000-00003A990000}"/>
    <cellStyle name="Standard 11 2 4 6" xfId="29382" xr:uid="{00000000-0005-0000-0000-00003B990000}"/>
    <cellStyle name="Standard 11 2 4 6 2" xfId="29383" xr:uid="{00000000-0005-0000-0000-00003C990000}"/>
    <cellStyle name="Standard 11 2 4 6 3" xfId="29384" xr:uid="{00000000-0005-0000-0000-00003D990000}"/>
    <cellStyle name="Standard 11 2 4 6_BU&amp;IC" xfId="29385" xr:uid="{00000000-0005-0000-0000-00003E990000}"/>
    <cellStyle name="Standard 11 2 4 7" xfId="29386" xr:uid="{00000000-0005-0000-0000-00003F990000}"/>
    <cellStyle name="Standard 11 2 4 7 2" xfId="29387" xr:uid="{00000000-0005-0000-0000-000040990000}"/>
    <cellStyle name="Standard 11 2 4 7 3" xfId="29388" xr:uid="{00000000-0005-0000-0000-000041990000}"/>
    <cellStyle name="Standard 11 2 4 7_BU&amp;IC" xfId="29389" xr:uid="{00000000-0005-0000-0000-000042990000}"/>
    <cellStyle name="Standard 11 2 4 8" xfId="29390" xr:uid="{00000000-0005-0000-0000-000043990000}"/>
    <cellStyle name="Standard 11 2 4 8 2" xfId="29391" xr:uid="{00000000-0005-0000-0000-000044990000}"/>
    <cellStyle name="Standard 11 2 4 8 3" xfId="29392" xr:uid="{00000000-0005-0000-0000-000045990000}"/>
    <cellStyle name="Standard 11 2 4 8_BU&amp;IC" xfId="29393" xr:uid="{00000000-0005-0000-0000-000046990000}"/>
    <cellStyle name="Standard 11 2 4 9" xfId="29394" xr:uid="{00000000-0005-0000-0000-000047990000}"/>
    <cellStyle name="Standard 11 2 4 9 2" xfId="29395" xr:uid="{00000000-0005-0000-0000-000048990000}"/>
    <cellStyle name="Standard 11 2 4 9 3" xfId="29396" xr:uid="{00000000-0005-0000-0000-000049990000}"/>
    <cellStyle name="Standard 11 2 4 9_BU&amp;IC" xfId="29397" xr:uid="{00000000-0005-0000-0000-00004A990000}"/>
    <cellStyle name="Standard 11 2 4_B-A-AV-17C-1" xfId="39952" xr:uid="{00000000-0005-0000-0000-00004B990000}"/>
    <cellStyle name="Standard 11 2 5" xfId="29398" xr:uid="{00000000-0005-0000-0000-00004C990000}"/>
    <cellStyle name="Standard 11 2 5 10" xfId="29399" xr:uid="{00000000-0005-0000-0000-00004D990000}"/>
    <cellStyle name="Standard 11 2 5 11" xfId="29400" xr:uid="{00000000-0005-0000-0000-00004E990000}"/>
    <cellStyle name="Standard 11 2 5 12" xfId="29401" xr:uid="{00000000-0005-0000-0000-00004F990000}"/>
    <cellStyle name="Standard 11 2 5 13" xfId="29402" xr:uid="{00000000-0005-0000-0000-000050990000}"/>
    <cellStyle name="Standard 11 2 5 14" xfId="29403" xr:uid="{00000000-0005-0000-0000-000051990000}"/>
    <cellStyle name="Standard 11 2 5 15" xfId="29404" xr:uid="{00000000-0005-0000-0000-000052990000}"/>
    <cellStyle name="Standard 11 2 5 16" xfId="29405" xr:uid="{00000000-0005-0000-0000-000053990000}"/>
    <cellStyle name="Standard 11 2 5 17" xfId="29406" xr:uid="{00000000-0005-0000-0000-000054990000}"/>
    <cellStyle name="Standard 11 2 5 2" xfId="29407" xr:uid="{00000000-0005-0000-0000-000055990000}"/>
    <cellStyle name="Standard 11 2 5 2 10" xfId="29408" xr:uid="{00000000-0005-0000-0000-000056990000}"/>
    <cellStyle name="Standard 11 2 5 2 11" xfId="29409" xr:uid="{00000000-0005-0000-0000-000057990000}"/>
    <cellStyle name="Standard 11 2 5 2 12" xfId="29410" xr:uid="{00000000-0005-0000-0000-000058990000}"/>
    <cellStyle name="Standard 11 2 5 2 13" xfId="29411" xr:uid="{00000000-0005-0000-0000-000059990000}"/>
    <cellStyle name="Standard 11 2 5 2 2" xfId="29412" xr:uid="{00000000-0005-0000-0000-00005A990000}"/>
    <cellStyle name="Standard 11 2 5 2 2 2" xfId="29413" xr:uid="{00000000-0005-0000-0000-00005B990000}"/>
    <cellStyle name="Standard 11 2 5 2 2 3" xfId="29414" xr:uid="{00000000-0005-0000-0000-00005C990000}"/>
    <cellStyle name="Standard 11 2 5 2 2 4" xfId="29415" xr:uid="{00000000-0005-0000-0000-00005D990000}"/>
    <cellStyle name="Standard 11 2 5 2 2_BU&amp;IC" xfId="29416" xr:uid="{00000000-0005-0000-0000-00005E990000}"/>
    <cellStyle name="Standard 11 2 5 2 3" xfId="29417" xr:uid="{00000000-0005-0000-0000-00005F990000}"/>
    <cellStyle name="Standard 11 2 5 2 3 2" xfId="29418" xr:uid="{00000000-0005-0000-0000-000060990000}"/>
    <cellStyle name="Standard 11 2 5 2 3 3" xfId="29419" xr:uid="{00000000-0005-0000-0000-000061990000}"/>
    <cellStyle name="Standard 11 2 5 2 3_BU&amp;IC" xfId="29420" xr:uid="{00000000-0005-0000-0000-000062990000}"/>
    <cellStyle name="Standard 11 2 5 2 4" xfId="29421" xr:uid="{00000000-0005-0000-0000-000063990000}"/>
    <cellStyle name="Standard 11 2 5 2 4 2" xfId="29422" xr:uid="{00000000-0005-0000-0000-000064990000}"/>
    <cellStyle name="Standard 11 2 5 2 4 3" xfId="29423" xr:uid="{00000000-0005-0000-0000-000065990000}"/>
    <cellStyle name="Standard 11 2 5 2 4_BU&amp;IC" xfId="29424" xr:uid="{00000000-0005-0000-0000-000066990000}"/>
    <cellStyle name="Standard 11 2 5 2 5" xfId="29425" xr:uid="{00000000-0005-0000-0000-000067990000}"/>
    <cellStyle name="Standard 11 2 5 2 5 2" xfId="29426" xr:uid="{00000000-0005-0000-0000-000068990000}"/>
    <cellStyle name="Standard 11 2 5 2 5 3" xfId="29427" xr:uid="{00000000-0005-0000-0000-000069990000}"/>
    <cellStyle name="Standard 11 2 5 2 5_BU&amp;IC" xfId="29428" xr:uid="{00000000-0005-0000-0000-00006A990000}"/>
    <cellStyle name="Standard 11 2 5 2 6" xfId="29429" xr:uid="{00000000-0005-0000-0000-00006B990000}"/>
    <cellStyle name="Standard 11 2 5 2 6 2" xfId="29430" xr:uid="{00000000-0005-0000-0000-00006C990000}"/>
    <cellStyle name="Standard 11 2 5 2 6_BU&amp;IC" xfId="29431" xr:uid="{00000000-0005-0000-0000-00006D990000}"/>
    <cellStyle name="Standard 11 2 5 2 7" xfId="29432" xr:uid="{00000000-0005-0000-0000-00006E990000}"/>
    <cellStyle name="Standard 11 2 5 2 8" xfId="29433" xr:uid="{00000000-0005-0000-0000-00006F990000}"/>
    <cellStyle name="Standard 11 2 5 2 9" xfId="29434" xr:uid="{00000000-0005-0000-0000-000070990000}"/>
    <cellStyle name="Standard 11 2 5 2_BU&amp;IC" xfId="29435" xr:uid="{00000000-0005-0000-0000-000071990000}"/>
    <cellStyle name="Standard 11 2 5 3" xfId="29436" xr:uid="{00000000-0005-0000-0000-000072990000}"/>
    <cellStyle name="Standard 11 2 5 3 2" xfId="29437" xr:uid="{00000000-0005-0000-0000-000073990000}"/>
    <cellStyle name="Standard 11 2 5 3 2 2" xfId="29438" xr:uid="{00000000-0005-0000-0000-000074990000}"/>
    <cellStyle name="Standard 11 2 5 3 2 3" xfId="29439" xr:uid="{00000000-0005-0000-0000-000075990000}"/>
    <cellStyle name="Standard 11 2 5 3 2 4" xfId="29440" xr:uid="{00000000-0005-0000-0000-000076990000}"/>
    <cellStyle name="Standard 11 2 5 3 2_BU&amp;IC" xfId="29441" xr:uid="{00000000-0005-0000-0000-000077990000}"/>
    <cellStyle name="Standard 11 2 5 3 3" xfId="29442" xr:uid="{00000000-0005-0000-0000-000078990000}"/>
    <cellStyle name="Standard 11 2 5 3 4" xfId="29443" xr:uid="{00000000-0005-0000-0000-000079990000}"/>
    <cellStyle name="Standard 11 2 5 3 5" xfId="29444" xr:uid="{00000000-0005-0000-0000-00007A990000}"/>
    <cellStyle name="Standard 11 2 5 3_BU&amp;IC" xfId="29445" xr:uid="{00000000-0005-0000-0000-00007B990000}"/>
    <cellStyle name="Standard 11 2 5 4" xfId="29446" xr:uid="{00000000-0005-0000-0000-00007C990000}"/>
    <cellStyle name="Standard 11 2 5 4 2" xfId="29447" xr:uid="{00000000-0005-0000-0000-00007D990000}"/>
    <cellStyle name="Standard 11 2 5 4 3" xfId="29448" xr:uid="{00000000-0005-0000-0000-00007E990000}"/>
    <cellStyle name="Standard 11 2 5 4 4" xfId="29449" xr:uid="{00000000-0005-0000-0000-00007F990000}"/>
    <cellStyle name="Standard 11 2 5 4_BU&amp;IC" xfId="29450" xr:uid="{00000000-0005-0000-0000-000080990000}"/>
    <cellStyle name="Standard 11 2 5 5" xfId="29451" xr:uid="{00000000-0005-0000-0000-000081990000}"/>
    <cellStyle name="Standard 11 2 5 5 2" xfId="29452" xr:uid="{00000000-0005-0000-0000-000082990000}"/>
    <cellStyle name="Standard 11 2 5 5 3" xfId="29453" xr:uid="{00000000-0005-0000-0000-000083990000}"/>
    <cellStyle name="Standard 11 2 5 5_BU&amp;IC" xfId="29454" xr:uid="{00000000-0005-0000-0000-000084990000}"/>
    <cellStyle name="Standard 11 2 5 6" xfId="29455" xr:uid="{00000000-0005-0000-0000-000085990000}"/>
    <cellStyle name="Standard 11 2 5 6 2" xfId="29456" xr:uid="{00000000-0005-0000-0000-000086990000}"/>
    <cellStyle name="Standard 11 2 5 6 3" xfId="29457" xr:uid="{00000000-0005-0000-0000-000087990000}"/>
    <cellStyle name="Standard 11 2 5 6_BU&amp;IC" xfId="29458" xr:uid="{00000000-0005-0000-0000-000088990000}"/>
    <cellStyle name="Standard 11 2 5 7" xfId="29459" xr:uid="{00000000-0005-0000-0000-000089990000}"/>
    <cellStyle name="Standard 11 2 5 7 2" xfId="29460" xr:uid="{00000000-0005-0000-0000-00008A990000}"/>
    <cellStyle name="Standard 11 2 5 7 3" xfId="29461" xr:uid="{00000000-0005-0000-0000-00008B990000}"/>
    <cellStyle name="Standard 11 2 5 7_BU&amp;IC" xfId="29462" xr:uid="{00000000-0005-0000-0000-00008C990000}"/>
    <cellStyle name="Standard 11 2 5 8" xfId="29463" xr:uid="{00000000-0005-0000-0000-00008D990000}"/>
    <cellStyle name="Standard 11 2 5 8 2" xfId="29464" xr:uid="{00000000-0005-0000-0000-00008E990000}"/>
    <cellStyle name="Standard 11 2 5 8 3" xfId="29465" xr:uid="{00000000-0005-0000-0000-00008F990000}"/>
    <cellStyle name="Standard 11 2 5 8_BU&amp;IC" xfId="29466" xr:uid="{00000000-0005-0000-0000-000090990000}"/>
    <cellStyle name="Standard 11 2 5 9" xfId="29467" xr:uid="{00000000-0005-0000-0000-000091990000}"/>
    <cellStyle name="Standard 11 2 5 9 2" xfId="29468" xr:uid="{00000000-0005-0000-0000-000092990000}"/>
    <cellStyle name="Standard 11 2 5 9_BU&amp;IC" xfId="29469" xr:uid="{00000000-0005-0000-0000-000093990000}"/>
    <cellStyle name="Standard 11 2 5_BU&amp;IC" xfId="29470" xr:uid="{00000000-0005-0000-0000-000094990000}"/>
    <cellStyle name="Standard 11 2 6" xfId="29471" xr:uid="{00000000-0005-0000-0000-000095990000}"/>
    <cellStyle name="Standard 11 2 6 10" xfId="29472" xr:uid="{00000000-0005-0000-0000-000096990000}"/>
    <cellStyle name="Standard 11 2 6 11" xfId="29473" xr:uid="{00000000-0005-0000-0000-000097990000}"/>
    <cellStyle name="Standard 11 2 6 12" xfId="29474" xr:uid="{00000000-0005-0000-0000-000098990000}"/>
    <cellStyle name="Standard 11 2 6 13" xfId="29475" xr:uid="{00000000-0005-0000-0000-000099990000}"/>
    <cellStyle name="Standard 11 2 6 14" xfId="29476" xr:uid="{00000000-0005-0000-0000-00009A990000}"/>
    <cellStyle name="Standard 11 2 6 15" xfId="29477" xr:uid="{00000000-0005-0000-0000-00009B990000}"/>
    <cellStyle name="Standard 11 2 6 16" xfId="29478" xr:uid="{00000000-0005-0000-0000-00009C990000}"/>
    <cellStyle name="Standard 11 2 6 17" xfId="29479" xr:uid="{00000000-0005-0000-0000-00009D990000}"/>
    <cellStyle name="Standard 11 2 6 2" xfId="29480" xr:uid="{00000000-0005-0000-0000-00009E990000}"/>
    <cellStyle name="Standard 11 2 6 2 2" xfId="29481" xr:uid="{00000000-0005-0000-0000-00009F990000}"/>
    <cellStyle name="Standard 11 2 6 2 2 2" xfId="29482" xr:uid="{00000000-0005-0000-0000-0000A0990000}"/>
    <cellStyle name="Standard 11 2 6 2 2 3" xfId="29483" xr:uid="{00000000-0005-0000-0000-0000A1990000}"/>
    <cellStyle name="Standard 11 2 6 2 2 4" xfId="29484" xr:uid="{00000000-0005-0000-0000-0000A2990000}"/>
    <cellStyle name="Standard 11 2 6 2 2_BU&amp;IC" xfId="29485" xr:uid="{00000000-0005-0000-0000-0000A3990000}"/>
    <cellStyle name="Standard 11 2 6 2 3" xfId="29486" xr:uid="{00000000-0005-0000-0000-0000A4990000}"/>
    <cellStyle name="Standard 11 2 6 2 4" xfId="29487" xr:uid="{00000000-0005-0000-0000-0000A5990000}"/>
    <cellStyle name="Standard 11 2 6 2 5" xfId="29488" xr:uid="{00000000-0005-0000-0000-0000A6990000}"/>
    <cellStyle name="Standard 11 2 6 2_BU&amp;IC" xfId="29489" xr:uid="{00000000-0005-0000-0000-0000A7990000}"/>
    <cellStyle name="Standard 11 2 6 3" xfId="29490" xr:uid="{00000000-0005-0000-0000-0000A8990000}"/>
    <cellStyle name="Standard 11 2 6 3 2" xfId="29491" xr:uid="{00000000-0005-0000-0000-0000A9990000}"/>
    <cellStyle name="Standard 11 2 6 3 3" xfId="29492" xr:uid="{00000000-0005-0000-0000-0000AA990000}"/>
    <cellStyle name="Standard 11 2 6 3 4" xfId="29493" xr:uid="{00000000-0005-0000-0000-0000AB990000}"/>
    <cellStyle name="Standard 11 2 6 3_BU&amp;IC" xfId="29494" xr:uid="{00000000-0005-0000-0000-0000AC990000}"/>
    <cellStyle name="Standard 11 2 6 4" xfId="29495" xr:uid="{00000000-0005-0000-0000-0000AD990000}"/>
    <cellStyle name="Standard 11 2 6 4 2" xfId="29496" xr:uid="{00000000-0005-0000-0000-0000AE990000}"/>
    <cellStyle name="Standard 11 2 6 4 3" xfId="29497" xr:uid="{00000000-0005-0000-0000-0000AF990000}"/>
    <cellStyle name="Standard 11 2 6 4_BU&amp;IC" xfId="29498" xr:uid="{00000000-0005-0000-0000-0000B0990000}"/>
    <cellStyle name="Standard 11 2 6 5" xfId="29499" xr:uid="{00000000-0005-0000-0000-0000B1990000}"/>
    <cellStyle name="Standard 11 2 6 5 2" xfId="29500" xr:uid="{00000000-0005-0000-0000-0000B2990000}"/>
    <cellStyle name="Standard 11 2 6 5 3" xfId="29501" xr:uid="{00000000-0005-0000-0000-0000B3990000}"/>
    <cellStyle name="Standard 11 2 6 5_BU&amp;IC" xfId="29502" xr:uid="{00000000-0005-0000-0000-0000B4990000}"/>
    <cellStyle name="Standard 11 2 6 6" xfId="29503" xr:uid="{00000000-0005-0000-0000-0000B5990000}"/>
    <cellStyle name="Standard 11 2 6 6 2" xfId="29504" xr:uid="{00000000-0005-0000-0000-0000B6990000}"/>
    <cellStyle name="Standard 11 2 6 6 3" xfId="29505" xr:uid="{00000000-0005-0000-0000-0000B7990000}"/>
    <cellStyle name="Standard 11 2 6 6_BU&amp;IC" xfId="29506" xr:uid="{00000000-0005-0000-0000-0000B8990000}"/>
    <cellStyle name="Standard 11 2 6 7" xfId="29507" xr:uid="{00000000-0005-0000-0000-0000B9990000}"/>
    <cellStyle name="Standard 11 2 6 7 2" xfId="29508" xr:uid="{00000000-0005-0000-0000-0000BA990000}"/>
    <cellStyle name="Standard 11 2 6 7 3" xfId="29509" xr:uid="{00000000-0005-0000-0000-0000BB990000}"/>
    <cellStyle name="Standard 11 2 6 7_BU&amp;IC" xfId="29510" xr:uid="{00000000-0005-0000-0000-0000BC990000}"/>
    <cellStyle name="Standard 11 2 6 8" xfId="29511" xr:uid="{00000000-0005-0000-0000-0000BD990000}"/>
    <cellStyle name="Standard 11 2 6 8 2" xfId="29512" xr:uid="{00000000-0005-0000-0000-0000BE990000}"/>
    <cellStyle name="Standard 11 2 6 8_BU&amp;IC" xfId="29513" xr:uid="{00000000-0005-0000-0000-0000BF990000}"/>
    <cellStyle name="Standard 11 2 6 9" xfId="29514" xr:uid="{00000000-0005-0000-0000-0000C0990000}"/>
    <cellStyle name="Standard 11 2 6_BU&amp;IC" xfId="29515" xr:uid="{00000000-0005-0000-0000-0000C1990000}"/>
    <cellStyle name="Standard 11 2 7" xfId="29516" xr:uid="{00000000-0005-0000-0000-0000C2990000}"/>
    <cellStyle name="Standard 11 2 7 2" xfId="29517" xr:uid="{00000000-0005-0000-0000-0000C3990000}"/>
    <cellStyle name="Standard 11 2 7 2 2" xfId="29518" xr:uid="{00000000-0005-0000-0000-0000C4990000}"/>
    <cellStyle name="Standard 11 2 7 2 3" xfId="29519" xr:uid="{00000000-0005-0000-0000-0000C5990000}"/>
    <cellStyle name="Standard 11 2 7 2 4" xfId="29520" xr:uid="{00000000-0005-0000-0000-0000C6990000}"/>
    <cellStyle name="Standard 11 2 7 2_BU&amp;IC" xfId="29521" xr:uid="{00000000-0005-0000-0000-0000C7990000}"/>
    <cellStyle name="Standard 11 2 7 3" xfId="29522" xr:uid="{00000000-0005-0000-0000-0000C8990000}"/>
    <cellStyle name="Standard 11 2 7 4" xfId="29523" xr:uid="{00000000-0005-0000-0000-0000C9990000}"/>
    <cellStyle name="Standard 11 2 7 5" xfId="29524" xr:uid="{00000000-0005-0000-0000-0000CA990000}"/>
    <cellStyle name="Standard 11 2 7_BU&amp;IC" xfId="29525" xr:uid="{00000000-0005-0000-0000-0000CB990000}"/>
    <cellStyle name="Standard 11 2 8" xfId="29526" xr:uid="{00000000-0005-0000-0000-0000CC990000}"/>
    <cellStyle name="Standard 11 2 8 2" xfId="29527" xr:uid="{00000000-0005-0000-0000-0000CD990000}"/>
    <cellStyle name="Standard 11 2 8 3" xfId="29528" xr:uid="{00000000-0005-0000-0000-0000CE990000}"/>
    <cellStyle name="Standard 11 2 8 4" xfId="29529" xr:uid="{00000000-0005-0000-0000-0000CF990000}"/>
    <cellStyle name="Standard 11 2 8_BU&amp;IC" xfId="29530" xr:uid="{00000000-0005-0000-0000-0000D0990000}"/>
    <cellStyle name="Standard 11 2 9" xfId="29531" xr:uid="{00000000-0005-0000-0000-0000D1990000}"/>
    <cellStyle name="Standard 11 2 9 2" xfId="29532" xr:uid="{00000000-0005-0000-0000-0000D2990000}"/>
    <cellStyle name="Standard 11 2 9 3" xfId="29533" xr:uid="{00000000-0005-0000-0000-0000D3990000}"/>
    <cellStyle name="Standard 11 2 9 4" xfId="29534" xr:uid="{00000000-0005-0000-0000-0000D4990000}"/>
    <cellStyle name="Standard 11 2 9_BU&amp;IC" xfId="29535" xr:uid="{00000000-0005-0000-0000-0000D5990000}"/>
    <cellStyle name="Standard 11 2_AuftBest_Div" xfId="38335" xr:uid="{00000000-0005-0000-0000-0000D6990000}"/>
    <cellStyle name="Standard 11 20" xfId="37854" xr:uid="{00000000-0005-0000-0000-0000D7990000}"/>
    <cellStyle name="Standard 11 3" xfId="586" xr:uid="{00000000-0005-0000-0000-0000D8990000}"/>
    <cellStyle name="Standard 11 3 10" xfId="42615" xr:uid="{00000000-0005-0000-0000-0000D9990000}"/>
    <cellStyle name="Standard 11 3 2" xfId="29537" xr:uid="{00000000-0005-0000-0000-0000DA990000}"/>
    <cellStyle name="Standard 11 3 2 2" xfId="29538" xr:uid="{00000000-0005-0000-0000-0000DB990000}"/>
    <cellStyle name="Standard 11 3 2 3" xfId="29539" xr:uid="{00000000-0005-0000-0000-0000DC990000}"/>
    <cellStyle name="Standard 11 3 2 3 2" xfId="41714" xr:uid="{00000000-0005-0000-0000-0000DD990000}"/>
    <cellStyle name="Standard 11 3 2 3 3" xfId="41040" xr:uid="{00000000-0005-0000-0000-0000DE990000}"/>
    <cellStyle name="Standard 11 3 2 4" xfId="29540" xr:uid="{00000000-0005-0000-0000-0000DF990000}"/>
    <cellStyle name="Standard 11 3 2 4 2" xfId="41336" xr:uid="{00000000-0005-0000-0000-0000E0990000}"/>
    <cellStyle name="Standard 11 3 2 5" xfId="29541" xr:uid="{00000000-0005-0000-0000-0000E1990000}"/>
    <cellStyle name="Standard 11 3 2 6" xfId="38193" xr:uid="{00000000-0005-0000-0000-0000E2990000}"/>
    <cellStyle name="Standard 11 3 2_BU&amp;IC" xfId="29542" xr:uid="{00000000-0005-0000-0000-0000E3990000}"/>
    <cellStyle name="Standard 11 3 3" xfId="29543" xr:uid="{00000000-0005-0000-0000-0000E4990000}"/>
    <cellStyle name="Standard 11 3 3 2" xfId="39953" xr:uid="{00000000-0005-0000-0000-0000E5990000}"/>
    <cellStyle name="Standard 11 3 3 3" xfId="41041" xr:uid="{00000000-0005-0000-0000-0000E6990000}"/>
    <cellStyle name="Standard 11 3 3 3 2" xfId="41715" xr:uid="{00000000-0005-0000-0000-0000E7990000}"/>
    <cellStyle name="Standard 11 3 3 4" xfId="41432" xr:uid="{00000000-0005-0000-0000-0000E8990000}"/>
    <cellStyle name="Standard 11 3 3 5" xfId="38290" xr:uid="{00000000-0005-0000-0000-0000E9990000}"/>
    <cellStyle name="Standard 11 3 3_Investoren" xfId="41139" xr:uid="{00000000-0005-0000-0000-0000EA990000}"/>
    <cellStyle name="Standard 11 3 4" xfId="29544" xr:uid="{00000000-0005-0000-0000-0000EB990000}"/>
    <cellStyle name="Standard 11 3 5" xfId="29545" xr:uid="{00000000-0005-0000-0000-0000EC990000}"/>
    <cellStyle name="Standard 11 3 5 2" xfId="41537" xr:uid="{00000000-0005-0000-0000-0000ED990000}"/>
    <cellStyle name="Standard 11 3 5 3" xfId="40863" xr:uid="{00000000-0005-0000-0000-0000EE990000}"/>
    <cellStyle name="Standard 11 3 6" xfId="29546" xr:uid="{00000000-0005-0000-0000-0000EF990000}"/>
    <cellStyle name="Standard 11 3 6 2" xfId="38068" xr:uid="{00000000-0005-0000-0000-0000F0990000}"/>
    <cellStyle name="Standard 11 3 7" xfId="29536" xr:uid="{00000000-0005-0000-0000-0000F1990000}"/>
    <cellStyle name="Standard 11 3 7 2" xfId="41240" xr:uid="{00000000-0005-0000-0000-0000F2990000}"/>
    <cellStyle name="Standard 11 3 8" xfId="37941" xr:uid="{00000000-0005-0000-0000-0000F3990000}"/>
    <cellStyle name="Standard 11 3 9" xfId="42605" xr:uid="{00000000-0005-0000-0000-0000F4990000}"/>
    <cellStyle name="Standard 11 3_AuftBest_Div" xfId="38336" xr:uid="{00000000-0005-0000-0000-0000F5990000}"/>
    <cellStyle name="Standard 11 4" xfId="29547" xr:uid="{00000000-0005-0000-0000-0000F6990000}"/>
    <cellStyle name="Standard 11 4 2" xfId="29548" xr:uid="{00000000-0005-0000-0000-0000F7990000}"/>
    <cellStyle name="Standard 11 4 3" xfId="29549" xr:uid="{00000000-0005-0000-0000-0000F8990000}"/>
    <cellStyle name="Standard 11 4 4" xfId="29550" xr:uid="{00000000-0005-0000-0000-0000F9990000}"/>
    <cellStyle name="Standard 11 4 5" xfId="29551" xr:uid="{00000000-0005-0000-0000-0000FA990000}"/>
    <cellStyle name="Standard 11 4 6" xfId="38111" xr:uid="{00000000-0005-0000-0000-0000FB990000}"/>
    <cellStyle name="Standard 11 4_BU&amp;IC" xfId="29552" xr:uid="{00000000-0005-0000-0000-0000FC990000}"/>
    <cellStyle name="Standard 11 5" xfId="29553" xr:uid="{00000000-0005-0000-0000-0000FD990000}"/>
    <cellStyle name="Standard 11 5 2" xfId="29554" xr:uid="{00000000-0005-0000-0000-0000FE990000}"/>
    <cellStyle name="Standard 11 5 3" xfId="29555" xr:uid="{00000000-0005-0000-0000-0000FF990000}"/>
    <cellStyle name="Standard 11 5 4" xfId="29556" xr:uid="{00000000-0005-0000-0000-0000009A0000}"/>
    <cellStyle name="Standard 11 5 5" xfId="29557" xr:uid="{00000000-0005-0000-0000-0000019A0000}"/>
    <cellStyle name="Standard 11 5 6" xfId="39954" xr:uid="{00000000-0005-0000-0000-0000029A0000}"/>
    <cellStyle name="Standard 11 5_BU&amp;IC" xfId="29558" xr:uid="{00000000-0005-0000-0000-0000039A0000}"/>
    <cellStyle name="Standard 11 6" xfId="29559" xr:uid="{00000000-0005-0000-0000-0000049A0000}"/>
    <cellStyle name="Standard 11 6 2" xfId="29560" xr:uid="{00000000-0005-0000-0000-0000059A0000}"/>
    <cellStyle name="Standard 11 6 3" xfId="29561" xr:uid="{00000000-0005-0000-0000-0000069A0000}"/>
    <cellStyle name="Standard 11 6 4" xfId="39955" xr:uid="{00000000-0005-0000-0000-0000079A0000}"/>
    <cellStyle name="Standard 11 6_BU&amp;IC" xfId="29562" xr:uid="{00000000-0005-0000-0000-0000089A0000}"/>
    <cellStyle name="Standard 11 7" xfId="29563" xr:uid="{00000000-0005-0000-0000-0000099A0000}"/>
    <cellStyle name="Standard 11 7 2" xfId="29564" xr:uid="{00000000-0005-0000-0000-00000A9A0000}"/>
    <cellStyle name="Standard 11 7 3" xfId="29565" xr:uid="{00000000-0005-0000-0000-00000B9A0000}"/>
    <cellStyle name="Standard 11 7_BU&amp;IC" xfId="29566" xr:uid="{00000000-0005-0000-0000-00000C9A0000}"/>
    <cellStyle name="Standard 11 8" xfId="29567" xr:uid="{00000000-0005-0000-0000-00000D9A0000}"/>
    <cellStyle name="Standard 11 8 2" xfId="29568" xr:uid="{00000000-0005-0000-0000-00000E9A0000}"/>
    <cellStyle name="Standard 11 8 3" xfId="29569" xr:uid="{00000000-0005-0000-0000-00000F9A0000}"/>
    <cellStyle name="Standard 11 8_BU&amp;IC" xfId="29570" xr:uid="{00000000-0005-0000-0000-0000109A0000}"/>
    <cellStyle name="Standard 11 9" xfId="29571" xr:uid="{00000000-0005-0000-0000-0000119A0000}"/>
    <cellStyle name="Standard 11 9 2" xfId="29572" xr:uid="{00000000-0005-0000-0000-0000129A0000}"/>
    <cellStyle name="Standard 11 9 3" xfId="29573" xr:uid="{00000000-0005-0000-0000-0000139A0000}"/>
    <cellStyle name="Standard 11 9 4" xfId="40784" xr:uid="{00000000-0005-0000-0000-0000149A0000}"/>
    <cellStyle name="Standard 11 9_BU&amp;IC" xfId="29574" xr:uid="{00000000-0005-0000-0000-0000159A0000}"/>
    <cellStyle name="Standard 11_2015.05" xfId="587" xr:uid="{00000000-0005-0000-0000-0000169A0000}"/>
    <cellStyle name="Standard 110" xfId="29575" xr:uid="{00000000-0005-0000-0000-0000179A0000}"/>
    <cellStyle name="Standard 111" xfId="29576" xr:uid="{00000000-0005-0000-0000-0000189A0000}"/>
    <cellStyle name="Standard 112" xfId="29577" xr:uid="{00000000-0005-0000-0000-0000199A0000}"/>
    <cellStyle name="Standard 113" xfId="29578" xr:uid="{00000000-0005-0000-0000-00001A9A0000}"/>
    <cellStyle name="Standard 114" xfId="29579" xr:uid="{00000000-0005-0000-0000-00001B9A0000}"/>
    <cellStyle name="Standard 115" xfId="29580" xr:uid="{00000000-0005-0000-0000-00001C9A0000}"/>
    <cellStyle name="Standard 116" xfId="29581" xr:uid="{00000000-0005-0000-0000-00001D9A0000}"/>
    <cellStyle name="Standard 117" xfId="29582" xr:uid="{00000000-0005-0000-0000-00001E9A0000}"/>
    <cellStyle name="Standard 118" xfId="29583" xr:uid="{00000000-0005-0000-0000-00001F9A0000}"/>
    <cellStyle name="Standard 119" xfId="29584" xr:uid="{00000000-0005-0000-0000-0000209A0000}"/>
    <cellStyle name="Standard 12" xfId="376" xr:uid="{00000000-0005-0000-0000-0000219A0000}"/>
    <cellStyle name="Standard 12 10" xfId="29585" xr:uid="{00000000-0005-0000-0000-0000229A0000}"/>
    <cellStyle name="Standard 12 10 2" xfId="29586" xr:uid="{00000000-0005-0000-0000-0000239A0000}"/>
    <cellStyle name="Standard 12 10_BU&amp;IC" xfId="29587" xr:uid="{00000000-0005-0000-0000-0000249A0000}"/>
    <cellStyle name="Standard 12 11" xfId="29588" xr:uid="{00000000-0005-0000-0000-0000259A0000}"/>
    <cellStyle name="Standard 12 11 2" xfId="29589" xr:uid="{00000000-0005-0000-0000-0000269A0000}"/>
    <cellStyle name="Standard 12 11_BU&amp;IC" xfId="29590" xr:uid="{00000000-0005-0000-0000-0000279A0000}"/>
    <cellStyle name="Standard 12 12" xfId="29591" xr:uid="{00000000-0005-0000-0000-0000289A0000}"/>
    <cellStyle name="Standard 12 13" xfId="29592" xr:uid="{00000000-0005-0000-0000-0000299A0000}"/>
    <cellStyle name="Standard 12 14" xfId="29593" xr:uid="{00000000-0005-0000-0000-00002A9A0000}"/>
    <cellStyle name="Standard 12 15" xfId="29594" xr:uid="{00000000-0005-0000-0000-00002B9A0000}"/>
    <cellStyle name="Standard 12 16" xfId="29595" xr:uid="{00000000-0005-0000-0000-00002C9A0000}"/>
    <cellStyle name="Standard 12 17" xfId="29596" xr:uid="{00000000-0005-0000-0000-00002D9A0000}"/>
    <cellStyle name="Standard 12 18" xfId="863" xr:uid="{00000000-0005-0000-0000-00002E9A0000}"/>
    <cellStyle name="Standard 12 2" xfId="377" xr:uid="{00000000-0005-0000-0000-00002F9A0000}"/>
    <cellStyle name="Standard 12 2 10" xfId="29598" xr:uid="{00000000-0005-0000-0000-0000309A0000}"/>
    <cellStyle name="Standard 12 2 11" xfId="29597" xr:uid="{00000000-0005-0000-0000-0000319A0000}"/>
    <cellStyle name="Standard 12 2 2" xfId="29599" xr:uid="{00000000-0005-0000-0000-0000329A0000}"/>
    <cellStyle name="Standard 12 2 2 10" xfId="29600" xr:uid="{00000000-0005-0000-0000-0000339A0000}"/>
    <cellStyle name="Standard 12 2 2 2" xfId="29601" xr:uid="{00000000-0005-0000-0000-0000349A0000}"/>
    <cellStyle name="Standard 12 2 2 2 2" xfId="29602" xr:uid="{00000000-0005-0000-0000-0000359A0000}"/>
    <cellStyle name="Standard 12 2 2 2 2 2" xfId="29603" xr:uid="{00000000-0005-0000-0000-0000369A0000}"/>
    <cellStyle name="Standard 12 2 2 2 2_BU&amp;IC" xfId="29604" xr:uid="{00000000-0005-0000-0000-0000379A0000}"/>
    <cellStyle name="Standard 12 2 2 2 3" xfId="29605" xr:uid="{00000000-0005-0000-0000-0000389A0000}"/>
    <cellStyle name="Standard 12 2 2 2 4" xfId="29606" xr:uid="{00000000-0005-0000-0000-0000399A0000}"/>
    <cellStyle name="Standard 12 2 2 2_B-A-AV-17C-1" xfId="39959" xr:uid="{00000000-0005-0000-0000-00003A9A0000}"/>
    <cellStyle name="Standard 12 2 2 3" xfId="29607" xr:uid="{00000000-0005-0000-0000-00003B9A0000}"/>
    <cellStyle name="Standard 12 2 2 3 2" xfId="29608" xr:uid="{00000000-0005-0000-0000-00003C9A0000}"/>
    <cellStyle name="Standard 12 2 2 3 3" xfId="39962" xr:uid="{00000000-0005-0000-0000-00003D9A0000}"/>
    <cellStyle name="Standard 12 2 2 3_B-A-AV-17C-1" xfId="39963" xr:uid="{00000000-0005-0000-0000-00003E9A0000}"/>
    <cellStyle name="Standard 12 2 2 4" xfId="29609" xr:uid="{00000000-0005-0000-0000-00003F9A0000}"/>
    <cellStyle name="Standard 12 2 2 4 2" xfId="39965" xr:uid="{00000000-0005-0000-0000-0000409A0000}"/>
    <cellStyle name="Standard 12 2 2 5" xfId="29610" xr:uid="{00000000-0005-0000-0000-0000419A0000}"/>
    <cellStyle name="Standard 12 2 2 6" xfId="29611" xr:uid="{00000000-0005-0000-0000-0000429A0000}"/>
    <cellStyle name="Standard 12 2 2 7" xfId="29612" xr:uid="{00000000-0005-0000-0000-0000439A0000}"/>
    <cellStyle name="Standard 12 2 2 8" xfId="29613" xr:uid="{00000000-0005-0000-0000-0000449A0000}"/>
    <cellStyle name="Standard 12 2 2 9" xfId="29614" xr:uid="{00000000-0005-0000-0000-0000459A0000}"/>
    <cellStyle name="Standard 12 2 2_B_Aktiven" xfId="29615" xr:uid="{00000000-0005-0000-0000-0000469A0000}"/>
    <cellStyle name="Standard 12 2 3" xfId="29616" xr:uid="{00000000-0005-0000-0000-0000479A0000}"/>
    <cellStyle name="Standard 12 2 3 2" xfId="29617" xr:uid="{00000000-0005-0000-0000-0000489A0000}"/>
    <cellStyle name="Standard 12 2 3 2 2" xfId="29618" xr:uid="{00000000-0005-0000-0000-0000499A0000}"/>
    <cellStyle name="Standard 12 2 3 2_BU&amp;IC" xfId="29619" xr:uid="{00000000-0005-0000-0000-00004A9A0000}"/>
    <cellStyle name="Standard 12 2 3 3" xfId="29620" xr:uid="{00000000-0005-0000-0000-00004B9A0000}"/>
    <cellStyle name="Standard 12 2 3 4" xfId="29621" xr:uid="{00000000-0005-0000-0000-00004C9A0000}"/>
    <cellStyle name="Standard 12 2 3 5" xfId="39973" xr:uid="{00000000-0005-0000-0000-00004D9A0000}"/>
    <cellStyle name="Standard 12 2 3_B-A-AV-17C-1" xfId="39974" xr:uid="{00000000-0005-0000-0000-00004E9A0000}"/>
    <cellStyle name="Standard 12 2 4" xfId="29622" xr:uid="{00000000-0005-0000-0000-00004F9A0000}"/>
    <cellStyle name="Standard 12 2 4 2" xfId="29623" xr:uid="{00000000-0005-0000-0000-0000509A0000}"/>
    <cellStyle name="Standard 12 2 4 2 2" xfId="39977" xr:uid="{00000000-0005-0000-0000-0000519A0000}"/>
    <cellStyle name="Standard 12 2 4 3" xfId="39978" xr:uid="{00000000-0005-0000-0000-0000529A0000}"/>
    <cellStyle name="Standard 12 2 4 4" xfId="39979" xr:uid="{00000000-0005-0000-0000-0000539A0000}"/>
    <cellStyle name="Standard 12 2 4_B-A-AV-17C-1" xfId="39980" xr:uid="{00000000-0005-0000-0000-0000549A0000}"/>
    <cellStyle name="Standard 12 2 5" xfId="29624" xr:uid="{00000000-0005-0000-0000-0000559A0000}"/>
    <cellStyle name="Standard 12 2 6" xfId="29625" xr:uid="{00000000-0005-0000-0000-0000569A0000}"/>
    <cellStyle name="Standard 12 2 7" xfId="29626" xr:uid="{00000000-0005-0000-0000-0000579A0000}"/>
    <cellStyle name="Standard 12 2 8" xfId="29627" xr:uid="{00000000-0005-0000-0000-0000589A0000}"/>
    <cellStyle name="Standard 12 2 9" xfId="29628" xr:uid="{00000000-0005-0000-0000-0000599A0000}"/>
    <cellStyle name="Standard 12 2_5 year overview margin" xfId="37726" xr:uid="{00000000-0005-0000-0000-00005A9A0000}"/>
    <cellStyle name="Standard 12 3" xfId="29629" xr:uid="{00000000-0005-0000-0000-00005B9A0000}"/>
    <cellStyle name="Standard 12 3 2" xfId="29630" xr:uid="{00000000-0005-0000-0000-00005C9A0000}"/>
    <cellStyle name="Standard 12 3 2 2" xfId="39987" xr:uid="{00000000-0005-0000-0000-00005D9A0000}"/>
    <cellStyle name="Standard 12 3 3" xfId="29631" xr:uid="{00000000-0005-0000-0000-00005E9A0000}"/>
    <cellStyle name="Standard 12 3 4" xfId="29632" xr:uid="{00000000-0005-0000-0000-00005F9A0000}"/>
    <cellStyle name="Standard 12 3 5" xfId="29633" xr:uid="{00000000-0005-0000-0000-0000609A0000}"/>
    <cellStyle name="Standard 12 3 6" xfId="29634" xr:uid="{00000000-0005-0000-0000-0000619A0000}"/>
    <cellStyle name="Standard 12 3_BU&amp;IC" xfId="29635" xr:uid="{00000000-0005-0000-0000-0000629A0000}"/>
    <cellStyle name="Standard 12 4" xfId="29636" xr:uid="{00000000-0005-0000-0000-0000639A0000}"/>
    <cellStyle name="Standard 12 4 2" xfId="29637" xr:uid="{00000000-0005-0000-0000-0000649A0000}"/>
    <cellStyle name="Standard 12 4 3" xfId="29638" xr:uid="{00000000-0005-0000-0000-0000659A0000}"/>
    <cellStyle name="Standard 12 4 4" xfId="29639" xr:uid="{00000000-0005-0000-0000-0000669A0000}"/>
    <cellStyle name="Standard 12 4 4 2" xfId="39988" xr:uid="{00000000-0005-0000-0000-0000679A0000}"/>
    <cellStyle name="Standard 12 4 5" xfId="39989" xr:uid="{00000000-0005-0000-0000-0000689A0000}"/>
    <cellStyle name="Standard 12 4_BU&amp;IC" xfId="29640" xr:uid="{00000000-0005-0000-0000-0000699A0000}"/>
    <cellStyle name="Standard 12 5" xfId="29641" xr:uid="{00000000-0005-0000-0000-00006A9A0000}"/>
    <cellStyle name="Standard 12 5 2" xfId="29642" xr:uid="{00000000-0005-0000-0000-00006B9A0000}"/>
    <cellStyle name="Standard 12 5 3" xfId="39990" xr:uid="{00000000-0005-0000-0000-00006C9A0000}"/>
    <cellStyle name="Standard 12 5 4" xfId="39991" xr:uid="{00000000-0005-0000-0000-00006D9A0000}"/>
    <cellStyle name="Standard 12 5 5" xfId="39992" xr:uid="{00000000-0005-0000-0000-00006E9A0000}"/>
    <cellStyle name="Standard 12 5_BU&amp;IC" xfId="29643" xr:uid="{00000000-0005-0000-0000-00006F9A0000}"/>
    <cellStyle name="Standard 12 6" xfId="29644" xr:uid="{00000000-0005-0000-0000-0000709A0000}"/>
    <cellStyle name="Standard 12 6 2" xfId="29645" xr:uid="{00000000-0005-0000-0000-0000719A0000}"/>
    <cellStyle name="Standard 12 6 3" xfId="39993" xr:uid="{00000000-0005-0000-0000-0000729A0000}"/>
    <cellStyle name="Standard 12 6_BU&amp;IC" xfId="29646" xr:uid="{00000000-0005-0000-0000-0000739A0000}"/>
    <cellStyle name="Standard 12 7" xfId="29647" xr:uid="{00000000-0005-0000-0000-0000749A0000}"/>
    <cellStyle name="Standard 12 7 2" xfId="29648" xr:uid="{00000000-0005-0000-0000-0000759A0000}"/>
    <cellStyle name="Standard 12 7 3" xfId="39994" xr:uid="{00000000-0005-0000-0000-0000769A0000}"/>
    <cellStyle name="Standard 12 7_BU&amp;IC" xfId="29649" xr:uid="{00000000-0005-0000-0000-0000779A0000}"/>
    <cellStyle name="Standard 12 8" xfId="29650" xr:uid="{00000000-0005-0000-0000-0000789A0000}"/>
    <cellStyle name="Standard 12 8 2" xfId="29651" xr:uid="{00000000-0005-0000-0000-0000799A0000}"/>
    <cellStyle name="Standard 12 8_BU&amp;IC" xfId="29652" xr:uid="{00000000-0005-0000-0000-00007A9A0000}"/>
    <cellStyle name="Standard 12 9" xfId="29653" xr:uid="{00000000-0005-0000-0000-00007B9A0000}"/>
    <cellStyle name="Standard 12 9 2" xfId="29654" xr:uid="{00000000-0005-0000-0000-00007C9A0000}"/>
    <cellStyle name="Standard 12 9_BU&amp;IC" xfId="29655" xr:uid="{00000000-0005-0000-0000-00007D9A0000}"/>
    <cellStyle name="Standard 12_5 year overview margin" xfId="37725" xr:uid="{00000000-0005-0000-0000-00007E9A0000}"/>
    <cellStyle name="Standard 120" xfId="29656" xr:uid="{00000000-0005-0000-0000-00007F9A0000}"/>
    <cellStyle name="Standard 121" xfId="29657" xr:uid="{00000000-0005-0000-0000-0000809A0000}"/>
    <cellStyle name="Standard 122" xfId="29658" xr:uid="{00000000-0005-0000-0000-0000819A0000}"/>
    <cellStyle name="Standard 123" xfId="29659" xr:uid="{00000000-0005-0000-0000-0000829A0000}"/>
    <cellStyle name="Standard 124" xfId="29660" xr:uid="{00000000-0005-0000-0000-0000839A0000}"/>
    <cellStyle name="Standard 125" xfId="29661" xr:uid="{00000000-0005-0000-0000-0000849A0000}"/>
    <cellStyle name="Standard 126" xfId="29662" xr:uid="{00000000-0005-0000-0000-0000859A0000}"/>
    <cellStyle name="Standard 127" xfId="29663" xr:uid="{00000000-0005-0000-0000-0000869A0000}"/>
    <cellStyle name="Standard 128" xfId="29664" xr:uid="{00000000-0005-0000-0000-0000879A0000}"/>
    <cellStyle name="Standard 129" xfId="29665" xr:uid="{00000000-0005-0000-0000-0000889A0000}"/>
    <cellStyle name="Standard 13" xfId="378" xr:uid="{00000000-0005-0000-0000-0000899A0000}"/>
    <cellStyle name="Standard 13 10" xfId="29667" xr:uid="{00000000-0005-0000-0000-00008A9A0000}"/>
    <cellStyle name="Standard 13 11" xfId="29668" xr:uid="{00000000-0005-0000-0000-00008B9A0000}"/>
    <cellStyle name="Standard 13 12" xfId="29669" xr:uid="{00000000-0005-0000-0000-00008C9A0000}"/>
    <cellStyle name="Standard 13 13" xfId="29670" xr:uid="{00000000-0005-0000-0000-00008D9A0000}"/>
    <cellStyle name="Standard 13 14" xfId="29671" xr:uid="{00000000-0005-0000-0000-00008E9A0000}"/>
    <cellStyle name="Standard 13 15" xfId="29672" xr:uid="{00000000-0005-0000-0000-00008F9A0000}"/>
    <cellStyle name="Standard 13 16" xfId="29673" xr:uid="{00000000-0005-0000-0000-0000909A0000}"/>
    <cellStyle name="Standard 13 17" xfId="29674" xr:uid="{00000000-0005-0000-0000-0000919A0000}"/>
    <cellStyle name="Standard 13 18" xfId="29666" xr:uid="{00000000-0005-0000-0000-0000929A0000}"/>
    <cellStyle name="Standard 13 19" xfId="37855" xr:uid="{00000000-0005-0000-0000-0000939A0000}"/>
    <cellStyle name="Standard 13 2" xfId="379" xr:uid="{00000000-0005-0000-0000-0000949A0000}"/>
    <cellStyle name="Standard 13 2 10" xfId="29676" xr:uid="{00000000-0005-0000-0000-0000959A0000}"/>
    <cellStyle name="Standard 13 2 11" xfId="29675" xr:uid="{00000000-0005-0000-0000-0000969A0000}"/>
    <cellStyle name="Standard 13 2 12" xfId="37856" xr:uid="{00000000-0005-0000-0000-0000979A0000}"/>
    <cellStyle name="Standard 13 2 2" xfId="29677" xr:uid="{00000000-0005-0000-0000-0000989A0000}"/>
    <cellStyle name="Standard 13 2 2 10" xfId="29678" xr:uid="{00000000-0005-0000-0000-0000999A0000}"/>
    <cellStyle name="Standard 13 2 2 11" xfId="38112" xr:uid="{00000000-0005-0000-0000-00009A9A0000}"/>
    <cellStyle name="Standard 13 2 2 2" xfId="29679" xr:uid="{00000000-0005-0000-0000-00009B9A0000}"/>
    <cellStyle name="Standard 13 2 2 2 2" xfId="29680" xr:uid="{00000000-0005-0000-0000-00009C9A0000}"/>
    <cellStyle name="Standard 13 2 2 2_BU&amp;IC" xfId="29681" xr:uid="{00000000-0005-0000-0000-00009D9A0000}"/>
    <cellStyle name="Standard 13 2 2 3" xfId="29682" xr:uid="{00000000-0005-0000-0000-00009E9A0000}"/>
    <cellStyle name="Standard 13 2 2 4" xfId="29683" xr:uid="{00000000-0005-0000-0000-00009F9A0000}"/>
    <cellStyle name="Standard 13 2 2 5" xfId="29684" xr:uid="{00000000-0005-0000-0000-0000A09A0000}"/>
    <cellStyle name="Standard 13 2 2 6" xfId="29685" xr:uid="{00000000-0005-0000-0000-0000A19A0000}"/>
    <cellStyle name="Standard 13 2 2 7" xfId="29686" xr:uid="{00000000-0005-0000-0000-0000A29A0000}"/>
    <cellStyle name="Standard 13 2 2 8" xfId="29687" xr:uid="{00000000-0005-0000-0000-0000A39A0000}"/>
    <cellStyle name="Standard 13 2 2 9" xfId="29688" xr:uid="{00000000-0005-0000-0000-0000A49A0000}"/>
    <cellStyle name="Standard 13 2 2_B-A-AV-17C-1" xfId="39996" xr:uid="{00000000-0005-0000-0000-0000A59A0000}"/>
    <cellStyle name="Standard 13 2 3" xfId="29689" xr:uid="{00000000-0005-0000-0000-0000A69A0000}"/>
    <cellStyle name="Standard 13 2 3 2" xfId="29690" xr:uid="{00000000-0005-0000-0000-0000A79A0000}"/>
    <cellStyle name="Standard 13 2 3 3" xfId="39997" xr:uid="{00000000-0005-0000-0000-0000A89A0000}"/>
    <cellStyle name="Standard 13 2 3_B-A-AV-17C-1" xfId="39998" xr:uid="{00000000-0005-0000-0000-0000A99A0000}"/>
    <cellStyle name="Standard 13 2 4" xfId="29691" xr:uid="{00000000-0005-0000-0000-0000AA9A0000}"/>
    <cellStyle name="Standard 13 2 4 2" xfId="39999" xr:uid="{00000000-0005-0000-0000-0000AB9A0000}"/>
    <cellStyle name="Standard 13 2 5" xfId="29692" xr:uid="{00000000-0005-0000-0000-0000AC9A0000}"/>
    <cellStyle name="Standard 13 2 6" xfId="29693" xr:uid="{00000000-0005-0000-0000-0000AD9A0000}"/>
    <cellStyle name="Standard 13 2 7" xfId="29694" xr:uid="{00000000-0005-0000-0000-0000AE9A0000}"/>
    <cellStyle name="Standard 13 2 7 2" xfId="37987" xr:uid="{00000000-0005-0000-0000-0000AF9A0000}"/>
    <cellStyle name="Standard 13 2 8" xfId="29695" xr:uid="{00000000-0005-0000-0000-0000B09A0000}"/>
    <cellStyle name="Standard 13 2 9" xfId="29696" xr:uid="{00000000-0005-0000-0000-0000B19A0000}"/>
    <cellStyle name="Standard 13 2_5 year overview margin" xfId="37728" xr:uid="{00000000-0005-0000-0000-0000B29A0000}"/>
    <cellStyle name="Standard 13 3" xfId="380" xr:uid="{00000000-0005-0000-0000-0000B39A0000}"/>
    <cellStyle name="Standard 13 3 10" xfId="29698" xr:uid="{00000000-0005-0000-0000-0000B49A0000}"/>
    <cellStyle name="Standard 13 3 11" xfId="29697" xr:uid="{00000000-0005-0000-0000-0000B59A0000}"/>
    <cellStyle name="Standard 13 3 2" xfId="29699" xr:uid="{00000000-0005-0000-0000-0000B69A0000}"/>
    <cellStyle name="Standard 13 3 2 2" xfId="29700" xr:uid="{00000000-0005-0000-0000-0000B79A0000}"/>
    <cellStyle name="Standard 13 3 2_B-A-AV-17C-1" xfId="40002" xr:uid="{00000000-0005-0000-0000-0000B89A0000}"/>
    <cellStyle name="Standard 13 3 3" xfId="29701" xr:uid="{00000000-0005-0000-0000-0000B99A0000}"/>
    <cellStyle name="Standard 13 3 4" xfId="29702" xr:uid="{00000000-0005-0000-0000-0000BA9A0000}"/>
    <cellStyle name="Standard 13 3 5" xfId="29703" xr:uid="{00000000-0005-0000-0000-0000BB9A0000}"/>
    <cellStyle name="Standard 13 3 6" xfId="29704" xr:uid="{00000000-0005-0000-0000-0000BC9A0000}"/>
    <cellStyle name="Standard 13 3 7" xfId="29705" xr:uid="{00000000-0005-0000-0000-0000BD9A0000}"/>
    <cellStyle name="Standard 13 3 8" xfId="29706" xr:uid="{00000000-0005-0000-0000-0000BE9A0000}"/>
    <cellStyle name="Standard 13 3 9" xfId="29707" xr:uid="{00000000-0005-0000-0000-0000BF9A0000}"/>
    <cellStyle name="Standard 13 3_5 year overview margin" xfId="37729" xr:uid="{00000000-0005-0000-0000-0000C09A0000}"/>
    <cellStyle name="Standard 13 4" xfId="29708" xr:uid="{00000000-0005-0000-0000-0000C19A0000}"/>
    <cellStyle name="Standard 13 4 2" xfId="29709" xr:uid="{00000000-0005-0000-0000-0000C29A0000}"/>
    <cellStyle name="Standard 13 4 3" xfId="29710" xr:uid="{00000000-0005-0000-0000-0000C39A0000}"/>
    <cellStyle name="Standard 13 4 4" xfId="29711" xr:uid="{00000000-0005-0000-0000-0000C49A0000}"/>
    <cellStyle name="Standard 13 4 5" xfId="29712" xr:uid="{00000000-0005-0000-0000-0000C59A0000}"/>
    <cellStyle name="Standard 13 4_B-A-AV-17C-1" xfId="40005" xr:uid="{00000000-0005-0000-0000-0000C69A0000}"/>
    <cellStyle name="Standard 13 5" xfId="29713" xr:uid="{00000000-0005-0000-0000-0000C79A0000}"/>
    <cellStyle name="Standard 13 5 2" xfId="29714" xr:uid="{00000000-0005-0000-0000-0000C89A0000}"/>
    <cellStyle name="Standard 13 5 3" xfId="29715" xr:uid="{00000000-0005-0000-0000-0000C99A0000}"/>
    <cellStyle name="Standard 13 5 4" xfId="40006" xr:uid="{00000000-0005-0000-0000-0000CA9A0000}"/>
    <cellStyle name="Standard 13 5_BU&amp;IC" xfId="29716" xr:uid="{00000000-0005-0000-0000-0000CB9A0000}"/>
    <cellStyle name="Standard 13 6" xfId="29717" xr:uid="{00000000-0005-0000-0000-0000CC9A0000}"/>
    <cellStyle name="Standard 13 6 2" xfId="29718" xr:uid="{00000000-0005-0000-0000-0000CD9A0000}"/>
    <cellStyle name="Standard 13 6 3" xfId="29719" xr:uid="{00000000-0005-0000-0000-0000CE9A0000}"/>
    <cellStyle name="Standard 13 6_BU&amp;IC" xfId="29720" xr:uid="{00000000-0005-0000-0000-0000CF9A0000}"/>
    <cellStyle name="Standard 13 7" xfId="29721" xr:uid="{00000000-0005-0000-0000-0000D09A0000}"/>
    <cellStyle name="Standard 13 7 2" xfId="29722" xr:uid="{00000000-0005-0000-0000-0000D19A0000}"/>
    <cellStyle name="Standard 13 7 3" xfId="29723" xr:uid="{00000000-0005-0000-0000-0000D29A0000}"/>
    <cellStyle name="Standard 13 7_BU&amp;IC" xfId="29724" xr:uid="{00000000-0005-0000-0000-0000D39A0000}"/>
    <cellStyle name="Standard 13 8" xfId="29725" xr:uid="{00000000-0005-0000-0000-0000D49A0000}"/>
    <cellStyle name="Standard 13 8 2" xfId="29726" xr:uid="{00000000-0005-0000-0000-0000D59A0000}"/>
    <cellStyle name="Standard 13 8 3" xfId="29727" xr:uid="{00000000-0005-0000-0000-0000D69A0000}"/>
    <cellStyle name="Standard 13 8_BU&amp;IC" xfId="29728" xr:uid="{00000000-0005-0000-0000-0000D79A0000}"/>
    <cellStyle name="Standard 13 9" xfId="29729" xr:uid="{00000000-0005-0000-0000-0000D89A0000}"/>
    <cellStyle name="Standard 13 9 2" xfId="29730" xr:uid="{00000000-0005-0000-0000-0000D99A0000}"/>
    <cellStyle name="Standard 13 9_BU&amp;IC" xfId="29731" xr:uid="{00000000-0005-0000-0000-0000DA9A0000}"/>
    <cellStyle name="Standard 13_5 year overview margin" xfId="37727" xr:uid="{00000000-0005-0000-0000-0000DB9A0000}"/>
    <cellStyle name="Standard 130" xfId="29732" xr:uid="{00000000-0005-0000-0000-0000DC9A0000}"/>
    <cellStyle name="Standard 131" xfId="29733" xr:uid="{00000000-0005-0000-0000-0000DD9A0000}"/>
    <cellStyle name="Standard 132" xfId="29734" xr:uid="{00000000-0005-0000-0000-0000DE9A0000}"/>
    <cellStyle name="Standard 133" xfId="29735" xr:uid="{00000000-0005-0000-0000-0000DF9A0000}"/>
    <cellStyle name="Standard 134" xfId="29736" xr:uid="{00000000-0005-0000-0000-0000E09A0000}"/>
    <cellStyle name="Standard 135" xfId="29737" xr:uid="{00000000-0005-0000-0000-0000E19A0000}"/>
    <cellStyle name="Standard 136" xfId="29738" xr:uid="{00000000-0005-0000-0000-0000E29A0000}"/>
    <cellStyle name="Standard 137" xfId="29739" xr:uid="{00000000-0005-0000-0000-0000E39A0000}"/>
    <cellStyle name="Standard 138" xfId="29740" xr:uid="{00000000-0005-0000-0000-0000E49A0000}"/>
    <cellStyle name="Standard 139" xfId="29741" xr:uid="{00000000-0005-0000-0000-0000E59A0000}"/>
    <cellStyle name="Standard 14" xfId="381" xr:uid="{00000000-0005-0000-0000-0000E69A0000}"/>
    <cellStyle name="Standard 14 10" xfId="29743" xr:uid="{00000000-0005-0000-0000-0000E79A0000}"/>
    <cellStyle name="Standard 14 11" xfId="29744" xr:uid="{00000000-0005-0000-0000-0000E89A0000}"/>
    <cellStyle name="Standard 14 12" xfId="29745" xr:uid="{00000000-0005-0000-0000-0000E99A0000}"/>
    <cellStyle name="Standard 14 13" xfId="29746" xr:uid="{00000000-0005-0000-0000-0000EA9A0000}"/>
    <cellStyle name="Standard 14 14" xfId="29747" xr:uid="{00000000-0005-0000-0000-0000EB9A0000}"/>
    <cellStyle name="Standard 14 15" xfId="29748" xr:uid="{00000000-0005-0000-0000-0000EC9A0000}"/>
    <cellStyle name="Standard 14 16" xfId="29749" xr:uid="{00000000-0005-0000-0000-0000ED9A0000}"/>
    <cellStyle name="Standard 14 17" xfId="29750" xr:uid="{00000000-0005-0000-0000-0000EE9A0000}"/>
    <cellStyle name="Standard 14 18" xfId="29742" xr:uid="{00000000-0005-0000-0000-0000EF9A0000}"/>
    <cellStyle name="Standard 14 2" xfId="29751" xr:uid="{00000000-0005-0000-0000-0000F09A0000}"/>
    <cellStyle name="Standard 14 2 2" xfId="29752" xr:uid="{00000000-0005-0000-0000-0000F19A0000}"/>
    <cellStyle name="Standard 14 2 2 2" xfId="29753" xr:uid="{00000000-0005-0000-0000-0000F29A0000}"/>
    <cellStyle name="Standard 14 2 2 3" xfId="29754" xr:uid="{00000000-0005-0000-0000-0000F39A0000}"/>
    <cellStyle name="Standard 14 2 2 4" xfId="29755" xr:uid="{00000000-0005-0000-0000-0000F49A0000}"/>
    <cellStyle name="Standard 14 2 2 5" xfId="29756" xr:uid="{00000000-0005-0000-0000-0000F59A0000}"/>
    <cellStyle name="Standard 14 2 2_BU&amp;IC" xfId="29757" xr:uid="{00000000-0005-0000-0000-0000F69A0000}"/>
    <cellStyle name="Standard 14 2 3" xfId="29758" xr:uid="{00000000-0005-0000-0000-0000F79A0000}"/>
    <cellStyle name="Standard 14 2 4" xfId="29759" xr:uid="{00000000-0005-0000-0000-0000F89A0000}"/>
    <cellStyle name="Standard 14 2 5" xfId="29760" xr:uid="{00000000-0005-0000-0000-0000F99A0000}"/>
    <cellStyle name="Standard 14 2 6" xfId="29761" xr:uid="{00000000-0005-0000-0000-0000FA9A0000}"/>
    <cellStyle name="Standard 14 2_BU&amp;IC" xfId="29762" xr:uid="{00000000-0005-0000-0000-0000FB9A0000}"/>
    <cellStyle name="Standard 14 3" xfId="29763" xr:uid="{00000000-0005-0000-0000-0000FC9A0000}"/>
    <cellStyle name="Standard 14 3 2" xfId="29764" xr:uid="{00000000-0005-0000-0000-0000FD9A0000}"/>
    <cellStyle name="Standard 14 3 3" xfId="29765" xr:uid="{00000000-0005-0000-0000-0000FE9A0000}"/>
    <cellStyle name="Standard 14 3 4" xfId="29766" xr:uid="{00000000-0005-0000-0000-0000FF9A0000}"/>
    <cellStyle name="Standard 14 3 5" xfId="29767" xr:uid="{00000000-0005-0000-0000-0000009B0000}"/>
    <cellStyle name="Standard 14 3_BU&amp;IC" xfId="29768" xr:uid="{00000000-0005-0000-0000-0000019B0000}"/>
    <cellStyle name="Standard 14 4" xfId="29769" xr:uid="{00000000-0005-0000-0000-0000029B0000}"/>
    <cellStyle name="Standard 14 4 2" xfId="29770" xr:uid="{00000000-0005-0000-0000-0000039B0000}"/>
    <cellStyle name="Standard 14 4 3" xfId="29771" xr:uid="{00000000-0005-0000-0000-0000049B0000}"/>
    <cellStyle name="Standard 14 4_BU&amp;IC" xfId="29772" xr:uid="{00000000-0005-0000-0000-0000059B0000}"/>
    <cellStyle name="Standard 14 5" xfId="29773" xr:uid="{00000000-0005-0000-0000-0000069B0000}"/>
    <cellStyle name="Standard 14 5 2" xfId="29774" xr:uid="{00000000-0005-0000-0000-0000079B0000}"/>
    <cellStyle name="Standard 14 5 3" xfId="29775" xr:uid="{00000000-0005-0000-0000-0000089B0000}"/>
    <cellStyle name="Standard 14 5_BU&amp;IC" xfId="29776" xr:uid="{00000000-0005-0000-0000-0000099B0000}"/>
    <cellStyle name="Standard 14 6" xfId="29777" xr:uid="{00000000-0005-0000-0000-00000A9B0000}"/>
    <cellStyle name="Standard 14 6 2" xfId="29778" xr:uid="{00000000-0005-0000-0000-00000B9B0000}"/>
    <cellStyle name="Standard 14 6 3" xfId="29779" xr:uid="{00000000-0005-0000-0000-00000C9B0000}"/>
    <cellStyle name="Standard 14 6_BU&amp;IC" xfId="29780" xr:uid="{00000000-0005-0000-0000-00000D9B0000}"/>
    <cellStyle name="Standard 14 7" xfId="29781" xr:uid="{00000000-0005-0000-0000-00000E9B0000}"/>
    <cellStyle name="Standard 14 7 2" xfId="29782" xr:uid="{00000000-0005-0000-0000-00000F9B0000}"/>
    <cellStyle name="Standard 14 7 3" xfId="29783" xr:uid="{00000000-0005-0000-0000-0000109B0000}"/>
    <cellStyle name="Standard 14 7 4" xfId="40008" xr:uid="{00000000-0005-0000-0000-0000119B0000}"/>
    <cellStyle name="Standard 14 7_BU&amp;IC" xfId="29784" xr:uid="{00000000-0005-0000-0000-0000129B0000}"/>
    <cellStyle name="Standard 14 8" xfId="29785" xr:uid="{00000000-0005-0000-0000-0000139B0000}"/>
    <cellStyle name="Standard 14 8 2" xfId="29786" xr:uid="{00000000-0005-0000-0000-0000149B0000}"/>
    <cellStyle name="Standard 14 8_BU&amp;IC" xfId="29787" xr:uid="{00000000-0005-0000-0000-0000159B0000}"/>
    <cellStyle name="Standard 14 9" xfId="29788" xr:uid="{00000000-0005-0000-0000-0000169B0000}"/>
    <cellStyle name="Standard 14_5 year overview margin" xfId="37730" xr:uid="{00000000-0005-0000-0000-0000179B0000}"/>
    <cellStyle name="Standard 140" xfId="29789" xr:uid="{00000000-0005-0000-0000-0000189B0000}"/>
    <cellStyle name="Standard 141" xfId="29790" xr:uid="{00000000-0005-0000-0000-0000199B0000}"/>
    <cellStyle name="Standard 142" xfId="29791" xr:uid="{00000000-0005-0000-0000-00001A9B0000}"/>
    <cellStyle name="Standard 143" xfId="29792" xr:uid="{00000000-0005-0000-0000-00001B9B0000}"/>
    <cellStyle name="Standard 144" xfId="29793" xr:uid="{00000000-0005-0000-0000-00001C9B0000}"/>
    <cellStyle name="Standard 145" xfId="29794" xr:uid="{00000000-0005-0000-0000-00001D9B0000}"/>
    <cellStyle name="Standard 146" xfId="29795" xr:uid="{00000000-0005-0000-0000-00001E9B0000}"/>
    <cellStyle name="Standard 147" xfId="29796" xr:uid="{00000000-0005-0000-0000-00001F9B0000}"/>
    <cellStyle name="Standard 148" xfId="29797" xr:uid="{00000000-0005-0000-0000-0000209B0000}"/>
    <cellStyle name="Standard 149" xfId="29798" xr:uid="{00000000-0005-0000-0000-0000219B0000}"/>
    <cellStyle name="Standard 15" xfId="382" xr:uid="{00000000-0005-0000-0000-0000229B0000}"/>
    <cellStyle name="Standard 15 10" xfId="29800" xr:uid="{00000000-0005-0000-0000-0000239B0000}"/>
    <cellStyle name="Standard 15 11" xfId="29801" xr:uid="{00000000-0005-0000-0000-0000249B0000}"/>
    <cellStyle name="Standard 15 12" xfId="29802" xr:uid="{00000000-0005-0000-0000-0000259B0000}"/>
    <cellStyle name="Standard 15 13" xfId="29803" xr:uid="{00000000-0005-0000-0000-0000269B0000}"/>
    <cellStyle name="Standard 15 14" xfId="29804" xr:uid="{00000000-0005-0000-0000-0000279B0000}"/>
    <cellStyle name="Standard 15 15" xfId="29805" xr:uid="{00000000-0005-0000-0000-0000289B0000}"/>
    <cellStyle name="Standard 15 16" xfId="29806" xr:uid="{00000000-0005-0000-0000-0000299B0000}"/>
    <cellStyle name="Standard 15 17" xfId="29807" xr:uid="{00000000-0005-0000-0000-00002A9B0000}"/>
    <cellStyle name="Standard 15 18" xfId="29799" xr:uid="{00000000-0005-0000-0000-00002B9B0000}"/>
    <cellStyle name="Standard 15 2" xfId="29808" xr:uid="{00000000-0005-0000-0000-00002C9B0000}"/>
    <cellStyle name="Standard 15 2 10" xfId="42161" xr:uid="{00000000-0005-0000-0000-00002D9B0000}"/>
    <cellStyle name="Standard 15 2 2" xfId="29809" xr:uid="{00000000-0005-0000-0000-00002E9B0000}"/>
    <cellStyle name="Standard 15 2 2 2" xfId="29810" xr:uid="{00000000-0005-0000-0000-00002F9B0000}"/>
    <cellStyle name="Standard 15 2 2 3" xfId="29811" xr:uid="{00000000-0005-0000-0000-0000309B0000}"/>
    <cellStyle name="Standard 15 2 2 4" xfId="29812" xr:uid="{00000000-0005-0000-0000-0000319B0000}"/>
    <cellStyle name="Standard 15 2 2 5" xfId="29813" xr:uid="{00000000-0005-0000-0000-0000329B0000}"/>
    <cellStyle name="Standard 15 2 2_BU&amp;IC" xfId="29814" xr:uid="{00000000-0005-0000-0000-0000339B0000}"/>
    <cellStyle name="Standard 15 2 3" xfId="29815" xr:uid="{00000000-0005-0000-0000-0000349B0000}"/>
    <cellStyle name="Standard 15 2 4" xfId="29816" xr:uid="{00000000-0005-0000-0000-0000359B0000}"/>
    <cellStyle name="Standard 15 2 5" xfId="29817" xr:uid="{00000000-0005-0000-0000-0000369B0000}"/>
    <cellStyle name="Standard 15 2 6" xfId="29818" xr:uid="{00000000-0005-0000-0000-0000379B0000}"/>
    <cellStyle name="Standard 15 2 7" xfId="40012" xr:uid="{00000000-0005-0000-0000-0000389B0000}"/>
    <cellStyle name="Standard 15 2 8" xfId="42223" xr:uid="{00000000-0005-0000-0000-0000399B0000}"/>
    <cellStyle name="Standard 15 2 9" xfId="41795" xr:uid="{00000000-0005-0000-0000-00003A9B0000}"/>
    <cellStyle name="Standard 15 2_BU&amp;IC" xfId="29819" xr:uid="{00000000-0005-0000-0000-00003B9B0000}"/>
    <cellStyle name="Standard 15 3" xfId="29820" xr:uid="{00000000-0005-0000-0000-00003C9B0000}"/>
    <cellStyle name="Standard 15 3 2" xfId="29821" xr:uid="{00000000-0005-0000-0000-00003D9B0000}"/>
    <cellStyle name="Standard 15 3 3" xfId="29822" xr:uid="{00000000-0005-0000-0000-00003E9B0000}"/>
    <cellStyle name="Standard 15 3 4" xfId="29823" xr:uid="{00000000-0005-0000-0000-00003F9B0000}"/>
    <cellStyle name="Standard 15 3 5" xfId="29824" xr:uid="{00000000-0005-0000-0000-0000409B0000}"/>
    <cellStyle name="Standard 15 3 6" xfId="40011" xr:uid="{00000000-0005-0000-0000-0000419B0000}"/>
    <cellStyle name="Standard 15 3_BU&amp;IC" xfId="29825" xr:uid="{00000000-0005-0000-0000-0000429B0000}"/>
    <cellStyle name="Standard 15 4" xfId="29826" xr:uid="{00000000-0005-0000-0000-0000439B0000}"/>
    <cellStyle name="Standard 15 4 2" xfId="29827" xr:uid="{00000000-0005-0000-0000-0000449B0000}"/>
    <cellStyle name="Standard 15 4 3" xfId="29828" xr:uid="{00000000-0005-0000-0000-0000459B0000}"/>
    <cellStyle name="Standard 15 4_BU&amp;IC" xfId="29829" xr:uid="{00000000-0005-0000-0000-0000469B0000}"/>
    <cellStyle name="Standard 15 5" xfId="29830" xr:uid="{00000000-0005-0000-0000-0000479B0000}"/>
    <cellStyle name="Standard 15 5 2" xfId="29831" xr:uid="{00000000-0005-0000-0000-0000489B0000}"/>
    <cellStyle name="Standard 15 5 3" xfId="29832" xr:uid="{00000000-0005-0000-0000-0000499B0000}"/>
    <cellStyle name="Standard 15 5_BU&amp;IC" xfId="29833" xr:uid="{00000000-0005-0000-0000-00004A9B0000}"/>
    <cellStyle name="Standard 15 6" xfId="29834" xr:uid="{00000000-0005-0000-0000-00004B9B0000}"/>
    <cellStyle name="Standard 15 6 2" xfId="29835" xr:uid="{00000000-0005-0000-0000-00004C9B0000}"/>
    <cellStyle name="Standard 15 6 3" xfId="29836" xr:uid="{00000000-0005-0000-0000-00004D9B0000}"/>
    <cellStyle name="Standard 15 6_BU&amp;IC" xfId="29837" xr:uid="{00000000-0005-0000-0000-00004E9B0000}"/>
    <cellStyle name="Standard 15 7" xfId="29838" xr:uid="{00000000-0005-0000-0000-00004F9B0000}"/>
    <cellStyle name="Standard 15 7 2" xfId="29839" xr:uid="{00000000-0005-0000-0000-0000509B0000}"/>
    <cellStyle name="Standard 15 7 3" xfId="29840" xr:uid="{00000000-0005-0000-0000-0000519B0000}"/>
    <cellStyle name="Standard 15 7_BU&amp;IC" xfId="29841" xr:uid="{00000000-0005-0000-0000-0000529B0000}"/>
    <cellStyle name="Standard 15 8" xfId="29842" xr:uid="{00000000-0005-0000-0000-0000539B0000}"/>
    <cellStyle name="Standard 15 8 2" xfId="29843" xr:uid="{00000000-0005-0000-0000-0000549B0000}"/>
    <cellStyle name="Standard 15 8_BU&amp;IC" xfId="29844" xr:uid="{00000000-0005-0000-0000-0000559B0000}"/>
    <cellStyle name="Standard 15 9" xfId="29845" xr:uid="{00000000-0005-0000-0000-0000569B0000}"/>
    <cellStyle name="Standard 15_5 year overview margin" xfId="37731" xr:uid="{00000000-0005-0000-0000-0000579B0000}"/>
    <cellStyle name="Standard 150" xfId="29846" xr:uid="{00000000-0005-0000-0000-0000589B0000}"/>
    <cellStyle name="Standard 151" xfId="29847" xr:uid="{00000000-0005-0000-0000-0000599B0000}"/>
    <cellStyle name="Standard 152" xfId="29848" xr:uid="{00000000-0005-0000-0000-00005A9B0000}"/>
    <cellStyle name="Standard 153" xfId="29849" xr:uid="{00000000-0005-0000-0000-00005B9B0000}"/>
    <cellStyle name="Standard 154" xfId="29850" xr:uid="{00000000-0005-0000-0000-00005C9B0000}"/>
    <cellStyle name="Standard 155" xfId="29851" xr:uid="{00000000-0005-0000-0000-00005D9B0000}"/>
    <cellStyle name="Standard 156" xfId="29852" xr:uid="{00000000-0005-0000-0000-00005E9B0000}"/>
    <cellStyle name="Standard 157" xfId="29853" xr:uid="{00000000-0005-0000-0000-00005F9B0000}"/>
    <cellStyle name="Standard 158" xfId="29854" xr:uid="{00000000-0005-0000-0000-0000609B0000}"/>
    <cellStyle name="Standard 159" xfId="29855" xr:uid="{00000000-0005-0000-0000-0000619B0000}"/>
    <cellStyle name="Standard 16" xfId="383" xr:uid="{00000000-0005-0000-0000-0000629B0000}"/>
    <cellStyle name="Standard 16 10" xfId="29857" xr:uid="{00000000-0005-0000-0000-0000639B0000}"/>
    <cellStyle name="Standard 16 11" xfId="29856" xr:uid="{00000000-0005-0000-0000-0000649B0000}"/>
    <cellStyle name="Standard 16 2" xfId="29858" xr:uid="{00000000-0005-0000-0000-0000659B0000}"/>
    <cellStyle name="Standard 16 2 10" xfId="29859" xr:uid="{00000000-0005-0000-0000-0000669B0000}"/>
    <cellStyle name="Standard 16 2 11" xfId="40014" xr:uid="{00000000-0005-0000-0000-0000679B0000}"/>
    <cellStyle name="Standard 16 2 2" xfId="29860" xr:uid="{00000000-0005-0000-0000-0000689B0000}"/>
    <cellStyle name="Standard 16 2 2 2" xfId="29861" xr:uid="{00000000-0005-0000-0000-0000699B0000}"/>
    <cellStyle name="Standard 16 2 2 3" xfId="40015" xr:uid="{00000000-0005-0000-0000-00006A9B0000}"/>
    <cellStyle name="Standard 16 2 2_BU&amp;IC" xfId="29862" xr:uid="{00000000-0005-0000-0000-00006B9B0000}"/>
    <cellStyle name="Standard 16 2 3" xfId="29863" xr:uid="{00000000-0005-0000-0000-00006C9B0000}"/>
    <cellStyle name="Standard 16 2 3 2" xfId="40016" xr:uid="{00000000-0005-0000-0000-00006D9B0000}"/>
    <cellStyle name="Standard 16 2 4" xfId="29864" xr:uid="{00000000-0005-0000-0000-00006E9B0000}"/>
    <cellStyle name="Standard 16 2 5" xfId="29865" xr:uid="{00000000-0005-0000-0000-00006F9B0000}"/>
    <cellStyle name="Standard 16 2 6" xfId="29866" xr:uid="{00000000-0005-0000-0000-0000709B0000}"/>
    <cellStyle name="Standard 16 2 7" xfId="29867" xr:uid="{00000000-0005-0000-0000-0000719B0000}"/>
    <cellStyle name="Standard 16 2 8" xfId="29868" xr:uid="{00000000-0005-0000-0000-0000729B0000}"/>
    <cellStyle name="Standard 16 2 9" xfId="29869" xr:uid="{00000000-0005-0000-0000-0000739B0000}"/>
    <cellStyle name="Standard 16 2_BU&amp;IC" xfId="29870" xr:uid="{00000000-0005-0000-0000-0000749B0000}"/>
    <cellStyle name="Standard 16 3" xfId="29871" xr:uid="{00000000-0005-0000-0000-0000759B0000}"/>
    <cellStyle name="Standard 16 3 2" xfId="29872" xr:uid="{00000000-0005-0000-0000-0000769B0000}"/>
    <cellStyle name="Standard 16 3_BU&amp;IC" xfId="29873" xr:uid="{00000000-0005-0000-0000-0000779B0000}"/>
    <cellStyle name="Standard 16 4" xfId="29874" xr:uid="{00000000-0005-0000-0000-0000789B0000}"/>
    <cellStyle name="Standard 16 5" xfId="29875" xr:uid="{00000000-0005-0000-0000-0000799B0000}"/>
    <cellStyle name="Standard 16 5 2" xfId="40017" xr:uid="{00000000-0005-0000-0000-00007A9B0000}"/>
    <cellStyle name="Standard 16 6" xfId="29876" xr:uid="{00000000-0005-0000-0000-00007B9B0000}"/>
    <cellStyle name="Standard 16 6 2" xfId="40018" xr:uid="{00000000-0005-0000-0000-00007C9B0000}"/>
    <cellStyle name="Standard 16 7" xfId="29877" xr:uid="{00000000-0005-0000-0000-00007D9B0000}"/>
    <cellStyle name="Standard 16 7 2" xfId="40013" xr:uid="{00000000-0005-0000-0000-00007E9B0000}"/>
    <cellStyle name="Standard 16 8" xfId="29878" xr:uid="{00000000-0005-0000-0000-00007F9B0000}"/>
    <cellStyle name="Standard 16 9" xfId="29879" xr:uid="{00000000-0005-0000-0000-0000809B0000}"/>
    <cellStyle name="Standard 16_5 year overview margin" xfId="37732" xr:uid="{00000000-0005-0000-0000-0000819B0000}"/>
    <cellStyle name="Standard 160" xfId="29880" xr:uid="{00000000-0005-0000-0000-0000829B0000}"/>
    <cellStyle name="Standard 161" xfId="29881" xr:uid="{00000000-0005-0000-0000-0000839B0000}"/>
    <cellStyle name="Standard 162" xfId="29882" xr:uid="{00000000-0005-0000-0000-0000849B0000}"/>
    <cellStyle name="Standard 163" xfId="29883" xr:uid="{00000000-0005-0000-0000-0000859B0000}"/>
    <cellStyle name="Standard 164" xfId="29884" xr:uid="{00000000-0005-0000-0000-0000869B0000}"/>
    <cellStyle name="Standard 165" xfId="29885" xr:uid="{00000000-0005-0000-0000-0000879B0000}"/>
    <cellStyle name="Standard 166" xfId="29886" xr:uid="{00000000-0005-0000-0000-0000889B0000}"/>
    <cellStyle name="Standard 167" xfId="29887" xr:uid="{00000000-0005-0000-0000-0000899B0000}"/>
    <cellStyle name="Standard 168" xfId="29888" xr:uid="{00000000-0005-0000-0000-00008A9B0000}"/>
    <cellStyle name="Standard 169" xfId="29889" xr:uid="{00000000-0005-0000-0000-00008B9B0000}"/>
    <cellStyle name="Standard 17" xfId="384" xr:uid="{00000000-0005-0000-0000-00008C9B0000}"/>
    <cellStyle name="Standard 17 10" xfId="29891" xr:uid="{00000000-0005-0000-0000-00008D9B0000}"/>
    <cellStyle name="Standard 17 11" xfId="29890" xr:uid="{00000000-0005-0000-0000-00008E9B0000}"/>
    <cellStyle name="Standard 17 2" xfId="29892" xr:uid="{00000000-0005-0000-0000-00008F9B0000}"/>
    <cellStyle name="Standard 17 2 2" xfId="29893" xr:uid="{00000000-0005-0000-0000-0000909B0000}"/>
    <cellStyle name="Standard 17 2 2 2" xfId="29894" xr:uid="{00000000-0005-0000-0000-0000919B0000}"/>
    <cellStyle name="Standard 17 2 2 3" xfId="40021" xr:uid="{00000000-0005-0000-0000-0000929B0000}"/>
    <cellStyle name="Standard 17 2 2_BU&amp;IC" xfId="29895" xr:uid="{00000000-0005-0000-0000-0000939B0000}"/>
    <cellStyle name="Standard 17 2 3" xfId="29896" xr:uid="{00000000-0005-0000-0000-0000949B0000}"/>
    <cellStyle name="Standard 17 2 3 2" xfId="40022" xr:uid="{00000000-0005-0000-0000-0000959B0000}"/>
    <cellStyle name="Standard 17 2 4" xfId="40020" xr:uid="{00000000-0005-0000-0000-0000969B0000}"/>
    <cellStyle name="Standard 17 2_BU&amp;IC" xfId="29897" xr:uid="{00000000-0005-0000-0000-0000979B0000}"/>
    <cellStyle name="Standard 17 3" xfId="29898" xr:uid="{00000000-0005-0000-0000-0000989B0000}"/>
    <cellStyle name="Standard 17 3 2" xfId="29899" xr:uid="{00000000-0005-0000-0000-0000999B0000}"/>
    <cellStyle name="Standard 17 3_BU&amp;IC" xfId="29900" xr:uid="{00000000-0005-0000-0000-00009A9B0000}"/>
    <cellStyle name="Standard 17 4" xfId="29901" xr:uid="{00000000-0005-0000-0000-00009B9B0000}"/>
    <cellStyle name="Standard 17 4 2" xfId="40023" xr:uid="{00000000-0005-0000-0000-00009C9B0000}"/>
    <cellStyle name="Standard 17 5" xfId="29902" xr:uid="{00000000-0005-0000-0000-00009D9B0000}"/>
    <cellStyle name="Standard 17 5 2" xfId="40024" xr:uid="{00000000-0005-0000-0000-00009E9B0000}"/>
    <cellStyle name="Standard 17 6" xfId="29903" xr:uid="{00000000-0005-0000-0000-00009F9B0000}"/>
    <cellStyle name="Standard 17 6 2" xfId="40025" xr:uid="{00000000-0005-0000-0000-0000A09B0000}"/>
    <cellStyle name="Standard 17 7" xfId="29904" xr:uid="{00000000-0005-0000-0000-0000A19B0000}"/>
    <cellStyle name="Standard 17 7 2" xfId="40026" xr:uid="{00000000-0005-0000-0000-0000A29B0000}"/>
    <cellStyle name="Standard 17 8" xfId="29905" xr:uid="{00000000-0005-0000-0000-0000A39B0000}"/>
    <cellStyle name="Standard 17 8 2" xfId="40019" xr:uid="{00000000-0005-0000-0000-0000A49B0000}"/>
    <cellStyle name="Standard 17 9" xfId="29906" xr:uid="{00000000-0005-0000-0000-0000A59B0000}"/>
    <cellStyle name="Standard 17_5 year overview margin" xfId="37733" xr:uid="{00000000-0005-0000-0000-0000A69B0000}"/>
    <cellStyle name="Standard 170" xfId="29907" xr:uid="{00000000-0005-0000-0000-0000A79B0000}"/>
    <cellStyle name="Standard 171" xfId="29908" xr:uid="{00000000-0005-0000-0000-0000A89B0000}"/>
    <cellStyle name="Standard 172" xfId="29909" xr:uid="{00000000-0005-0000-0000-0000A99B0000}"/>
    <cellStyle name="Standard 173" xfId="29910" xr:uid="{00000000-0005-0000-0000-0000AA9B0000}"/>
    <cellStyle name="Standard 174" xfId="29911" xr:uid="{00000000-0005-0000-0000-0000AB9B0000}"/>
    <cellStyle name="Standard 175" xfId="29912" xr:uid="{00000000-0005-0000-0000-0000AC9B0000}"/>
    <cellStyle name="Standard 176" xfId="29913" xr:uid="{00000000-0005-0000-0000-0000AD9B0000}"/>
    <cellStyle name="Standard 177" xfId="29914" xr:uid="{00000000-0005-0000-0000-0000AE9B0000}"/>
    <cellStyle name="Standard 178" xfId="29915" xr:uid="{00000000-0005-0000-0000-0000AF9B0000}"/>
    <cellStyle name="Standard 179" xfId="606" xr:uid="{00000000-0005-0000-0000-0000B09B0000}"/>
    <cellStyle name="Standard 18" xfId="385" xr:uid="{00000000-0005-0000-0000-0000B19B0000}"/>
    <cellStyle name="Standard 18 10" xfId="29917" xr:uid="{00000000-0005-0000-0000-0000B29B0000}"/>
    <cellStyle name="Standard 18 11" xfId="29916" xr:uid="{00000000-0005-0000-0000-0000B39B0000}"/>
    <cellStyle name="Standard 18 2" xfId="29918" xr:uid="{00000000-0005-0000-0000-0000B49B0000}"/>
    <cellStyle name="Standard 18 2 2" xfId="29919" xr:uid="{00000000-0005-0000-0000-0000B59B0000}"/>
    <cellStyle name="Standard 18 2 3" xfId="29920" xr:uid="{00000000-0005-0000-0000-0000B69B0000}"/>
    <cellStyle name="Standard 18 2_BU&amp;IC" xfId="29921" xr:uid="{00000000-0005-0000-0000-0000B79B0000}"/>
    <cellStyle name="Standard 18 3" xfId="29922" xr:uid="{00000000-0005-0000-0000-0000B89B0000}"/>
    <cellStyle name="Standard 18 3 2" xfId="29923" xr:uid="{00000000-0005-0000-0000-0000B99B0000}"/>
    <cellStyle name="Standard 18 3_BU&amp;IC" xfId="29924" xr:uid="{00000000-0005-0000-0000-0000BA9B0000}"/>
    <cellStyle name="Standard 18 4" xfId="29925" xr:uid="{00000000-0005-0000-0000-0000BB9B0000}"/>
    <cellStyle name="Standard 18 4 2" xfId="40028" xr:uid="{00000000-0005-0000-0000-0000BC9B0000}"/>
    <cellStyle name="Standard 18 5" xfId="29926" xr:uid="{00000000-0005-0000-0000-0000BD9B0000}"/>
    <cellStyle name="Standard 18 5 2" xfId="40029" xr:uid="{00000000-0005-0000-0000-0000BE9B0000}"/>
    <cellStyle name="Standard 18 6" xfId="29927" xr:uid="{00000000-0005-0000-0000-0000BF9B0000}"/>
    <cellStyle name="Standard 18 6 2" xfId="40027" xr:uid="{00000000-0005-0000-0000-0000C09B0000}"/>
    <cellStyle name="Standard 18 7" xfId="29928" xr:uid="{00000000-0005-0000-0000-0000C19B0000}"/>
    <cellStyle name="Standard 18 8" xfId="29929" xr:uid="{00000000-0005-0000-0000-0000C29B0000}"/>
    <cellStyle name="Standard 18 9" xfId="29930" xr:uid="{00000000-0005-0000-0000-0000C39B0000}"/>
    <cellStyle name="Standard 18_5 year overview margin" xfId="37734" xr:uid="{00000000-0005-0000-0000-0000C49B0000}"/>
    <cellStyle name="Standard 180" xfId="42501" xr:uid="{00000000-0005-0000-0000-0000C59B0000}"/>
    <cellStyle name="Standard 181" xfId="42537" xr:uid="{00000000-0005-0000-0000-0000C69B0000}"/>
    <cellStyle name="Standard 19" xfId="386" xr:uid="{00000000-0005-0000-0000-0000C79B0000}"/>
    <cellStyle name="Standard 19 10" xfId="29931" xr:uid="{00000000-0005-0000-0000-0000C89B0000}"/>
    <cellStyle name="Standard 19 2" xfId="29932" xr:uid="{00000000-0005-0000-0000-0000C99B0000}"/>
    <cellStyle name="Standard 19 2 2" xfId="29933" xr:uid="{00000000-0005-0000-0000-0000CA9B0000}"/>
    <cellStyle name="Standard 19 2 3" xfId="40031" xr:uid="{00000000-0005-0000-0000-0000CB9B0000}"/>
    <cellStyle name="Standard 19 2_BU&amp;IC" xfId="29934" xr:uid="{00000000-0005-0000-0000-0000CC9B0000}"/>
    <cellStyle name="Standard 19 3" xfId="29935" xr:uid="{00000000-0005-0000-0000-0000CD9B0000}"/>
    <cellStyle name="Standard 19 3 2" xfId="29936" xr:uid="{00000000-0005-0000-0000-0000CE9B0000}"/>
    <cellStyle name="Standard 19 3_BU&amp;IC" xfId="29937" xr:uid="{00000000-0005-0000-0000-0000CF9B0000}"/>
    <cellStyle name="Standard 19 4" xfId="29938" xr:uid="{00000000-0005-0000-0000-0000D09B0000}"/>
    <cellStyle name="Standard 19 4 2" xfId="40032" xr:uid="{00000000-0005-0000-0000-0000D19B0000}"/>
    <cellStyle name="Standard 19 5" xfId="29939" xr:uid="{00000000-0005-0000-0000-0000D29B0000}"/>
    <cellStyle name="Standard 19 5 2" xfId="40030" xr:uid="{00000000-0005-0000-0000-0000D39B0000}"/>
    <cellStyle name="Standard 19 6" xfId="29940" xr:uid="{00000000-0005-0000-0000-0000D49B0000}"/>
    <cellStyle name="Standard 19 7" xfId="29941" xr:uid="{00000000-0005-0000-0000-0000D59B0000}"/>
    <cellStyle name="Standard 19 8" xfId="29942" xr:uid="{00000000-0005-0000-0000-0000D69B0000}"/>
    <cellStyle name="Standard 19 9" xfId="29943" xr:uid="{00000000-0005-0000-0000-0000D79B0000}"/>
    <cellStyle name="Standard 19_5 year overview margin" xfId="37735" xr:uid="{00000000-0005-0000-0000-0000D89B0000}"/>
    <cellStyle name="Standard 2" xfId="387" xr:uid="{00000000-0005-0000-0000-0000D99B0000}"/>
    <cellStyle name="Standard 2 10" xfId="388" xr:uid="{00000000-0005-0000-0000-0000DA9B0000}"/>
    <cellStyle name="Standard 2 10 2" xfId="29944" xr:uid="{00000000-0005-0000-0000-0000DB9B0000}"/>
    <cellStyle name="Standard 2 10 2 2" xfId="40035" xr:uid="{00000000-0005-0000-0000-0000DC9B0000}"/>
    <cellStyle name="Standard 2 10 3" xfId="40034" xr:uid="{00000000-0005-0000-0000-0000DD9B0000}"/>
    <cellStyle name="Standard 2 10_Folie 3" xfId="40036" xr:uid="{00000000-0005-0000-0000-0000DE9B0000}"/>
    <cellStyle name="Standard 2 100" xfId="29945" xr:uid="{00000000-0005-0000-0000-0000DF9B0000}"/>
    <cellStyle name="Standard 2 101" xfId="29946" xr:uid="{00000000-0005-0000-0000-0000E09B0000}"/>
    <cellStyle name="Standard 2 11" xfId="588" xr:uid="{00000000-0005-0000-0000-0000E19B0000}"/>
    <cellStyle name="Standard 2 11 2" xfId="29948" xr:uid="{00000000-0005-0000-0000-0000E29B0000}"/>
    <cellStyle name="Standard 2 11 3" xfId="29947" xr:uid="{00000000-0005-0000-0000-0000E39B0000}"/>
    <cellStyle name="Standard 2 11_5 year overview margin" xfId="37736" xr:uid="{00000000-0005-0000-0000-0000E49B0000}"/>
    <cellStyle name="Standard 2 12" xfId="29949" xr:uid="{00000000-0005-0000-0000-0000E59B0000}"/>
    <cellStyle name="Standard 2 13" xfId="29950" xr:uid="{00000000-0005-0000-0000-0000E69B0000}"/>
    <cellStyle name="Standard 2 13 2" xfId="40033" xr:uid="{00000000-0005-0000-0000-0000E79B0000}"/>
    <cellStyle name="Standard 2 14" xfId="29951" xr:uid="{00000000-0005-0000-0000-0000E89B0000}"/>
    <cellStyle name="Standard 2 14 2" xfId="29952" xr:uid="{00000000-0005-0000-0000-0000E99B0000}"/>
    <cellStyle name="Standard 2 14 3" xfId="40038" xr:uid="{00000000-0005-0000-0000-0000EA9B0000}"/>
    <cellStyle name="Standard 2 14_BU&amp;IC" xfId="29953" xr:uid="{00000000-0005-0000-0000-0000EB9B0000}"/>
    <cellStyle name="Standard 2 15" xfId="29954" xr:uid="{00000000-0005-0000-0000-0000EC9B0000}"/>
    <cellStyle name="Standard 2 16" xfId="29955" xr:uid="{00000000-0005-0000-0000-0000ED9B0000}"/>
    <cellStyle name="Standard 2 17" xfId="29956" xr:uid="{00000000-0005-0000-0000-0000EE9B0000}"/>
    <cellStyle name="Standard 2 18" xfId="29957" xr:uid="{00000000-0005-0000-0000-0000EF9B0000}"/>
    <cellStyle name="Standard 2 19" xfId="29958" xr:uid="{00000000-0005-0000-0000-0000F09B0000}"/>
    <cellStyle name="Standard 2 2" xfId="389" xr:uid="{00000000-0005-0000-0000-0000F19B0000}"/>
    <cellStyle name="Standard 2 2 10" xfId="29959" xr:uid="{00000000-0005-0000-0000-0000F29B0000}"/>
    <cellStyle name="Standard 2 2 11" xfId="29960" xr:uid="{00000000-0005-0000-0000-0000F39B0000}"/>
    <cellStyle name="Standard 2 2 12" xfId="37857" xr:uid="{00000000-0005-0000-0000-0000F49B0000}"/>
    <cellStyle name="Standard 2 2 13" xfId="42533" xr:uid="{00000000-0005-0000-0000-0000F59B0000}"/>
    <cellStyle name="Standard 2 2 2" xfId="390" xr:uid="{00000000-0005-0000-0000-0000F69B0000}"/>
    <cellStyle name="Standard 2 2 2 10" xfId="29961" xr:uid="{00000000-0005-0000-0000-0000F79B0000}"/>
    <cellStyle name="Standard 2 2 2 11" xfId="37858" xr:uid="{00000000-0005-0000-0000-0000F89B0000}"/>
    <cellStyle name="Standard 2 2 2 12" xfId="42534" xr:uid="{00000000-0005-0000-0000-0000F99B0000}"/>
    <cellStyle name="Standard 2 2 2 2" xfId="29962" xr:uid="{00000000-0005-0000-0000-0000FA9B0000}"/>
    <cellStyle name="Standard 2 2 2 2 10" xfId="41779" xr:uid="{00000000-0005-0000-0000-0000FB9B0000}"/>
    <cellStyle name="Standard 2 2 2 2 2" xfId="29963" xr:uid="{00000000-0005-0000-0000-0000FC9B0000}"/>
    <cellStyle name="Standard 2 2 2 2 2 10" xfId="41770" xr:uid="{00000000-0005-0000-0000-0000FD9B0000}"/>
    <cellStyle name="Standard 2 2 2 2 2 2" xfId="29964" xr:uid="{00000000-0005-0000-0000-0000FE9B0000}"/>
    <cellStyle name="Standard 2 2 2 2 2 2 2" xfId="29965" xr:uid="{00000000-0005-0000-0000-0000FF9B0000}"/>
    <cellStyle name="Standard 2 2 2 2 2 2 2 2" xfId="29966" xr:uid="{00000000-0005-0000-0000-0000009C0000}"/>
    <cellStyle name="Standard 2 2 2 2 2 2 2_BU&amp;IC" xfId="29967" xr:uid="{00000000-0005-0000-0000-0000019C0000}"/>
    <cellStyle name="Standard 2 2 2 2 2 2 3" xfId="29968" xr:uid="{00000000-0005-0000-0000-0000029C0000}"/>
    <cellStyle name="Standard 2 2 2 2 2 2_BU&amp;IC" xfId="29969" xr:uid="{00000000-0005-0000-0000-0000039C0000}"/>
    <cellStyle name="Standard 2 2 2 2 2 3" xfId="29970" xr:uid="{00000000-0005-0000-0000-0000049C0000}"/>
    <cellStyle name="Standard 2 2 2 2 2 3 2" xfId="29971" xr:uid="{00000000-0005-0000-0000-0000059C0000}"/>
    <cellStyle name="Standard 2 2 2 2 2 3_BU&amp;IC" xfId="29972" xr:uid="{00000000-0005-0000-0000-0000069C0000}"/>
    <cellStyle name="Standard 2 2 2 2 2 4" xfId="29973" xr:uid="{00000000-0005-0000-0000-0000079C0000}"/>
    <cellStyle name="Standard 2 2 2 2 2 5" xfId="40042" xr:uid="{00000000-0005-0000-0000-0000089C0000}"/>
    <cellStyle name="Standard 2 2 2 2 2 6" xfId="42228" xr:uid="{00000000-0005-0000-0000-0000099C0000}"/>
    <cellStyle name="Standard 2 2 2 2 2 7" xfId="38532" xr:uid="{00000000-0005-0000-0000-00000A9C0000}"/>
    <cellStyle name="Standard 2 2 2 2 2 8" xfId="42271" xr:uid="{00000000-0005-0000-0000-00000B9C0000}"/>
    <cellStyle name="Standard 2 2 2 2 2 9" xfId="42336" xr:uid="{00000000-0005-0000-0000-00000C9C0000}"/>
    <cellStyle name="Standard 2 2 2 2 2_BU&amp;IC" xfId="29974" xr:uid="{00000000-0005-0000-0000-00000D9C0000}"/>
    <cellStyle name="Standard 2 2 2 2 3" xfId="29975" xr:uid="{00000000-0005-0000-0000-00000E9C0000}"/>
    <cellStyle name="Standard 2 2 2 2 3 2" xfId="29976" xr:uid="{00000000-0005-0000-0000-00000F9C0000}"/>
    <cellStyle name="Standard 2 2 2 2 3 2 2" xfId="29977" xr:uid="{00000000-0005-0000-0000-0000109C0000}"/>
    <cellStyle name="Standard 2 2 2 2 3 2_BU&amp;IC" xfId="29978" xr:uid="{00000000-0005-0000-0000-0000119C0000}"/>
    <cellStyle name="Standard 2 2 2 2 3 3" xfId="29979" xr:uid="{00000000-0005-0000-0000-0000129C0000}"/>
    <cellStyle name="Standard 2 2 2 2 3 4" xfId="40043" xr:uid="{00000000-0005-0000-0000-0000139C0000}"/>
    <cellStyle name="Standard 2 2 2 2 3 5" xfId="42229" xr:uid="{00000000-0005-0000-0000-0000149C0000}"/>
    <cellStyle name="Standard 2 2 2 2 3 6" xfId="41788" xr:uid="{00000000-0005-0000-0000-0000159C0000}"/>
    <cellStyle name="Standard 2 2 2 2 3 7" xfId="42243" xr:uid="{00000000-0005-0000-0000-0000169C0000}"/>
    <cellStyle name="Standard 2 2 2 2 3 8" xfId="42489" xr:uid="{00000000-0005-0000-0000-0000179C0000}"/>
    <cellStyle name="Standard 2 2 2 2 3 9" xfId="42426" xr:uid="{00000000-0005-0000-0000-0000189C0000}"/>
    <cellStyle name="Standard 2 2 2 2 3_BU&amp;IC" xfId="29980" xr:uid="{00000000-0005-0000-0000-0000199C0000}"/>
    <cellStyle name="Standard 2 2 2 2 4" xfId="29981" xr:uid="{00000000-0005-0000-0000-00001A9C0000}"/>
    <cellStyle name="Standard 2 2 2 2 4 2" xfId="29982" xr:uid="{00000000-0005-0000-0000-00001B9C0000}"/>
    <cellStyle name="Standard 2 2 2 2 4 3" xfId="40041" xr:uid="{00000000-0005-0000-0000-00001C9C0000}"/>
    <cellStyle name="Standard 2 2 2 2 4_BU&amp;IC" xfId="29983" xr:uid="{00000000-0005-0000-0000-00001D9C0000}"/>
    <cellStyle name="Standard 2 2 2 2 5" xfId="29984" xr:uid="{00000000-0005-0000-0000-00001E9C0000}"/>
    <cellStyle name="Standard 2 2 2 2 5 2" xfId="41716" xr:uid="{00000000-0005-0000-0000-00001F9C0000}"/>
    <cellStyle name="Standard 2 2 2 2 5 3" xfId="41042" xr:uid="{00000000-0005-0000-0000-0000209C0000}"/>
    <cellStyle name="Standard 2 2 2 2 6" xfId="41266" xr:uid="{00000000-0005-0000-0000-0000219C0000}"/>
    <cellStyle name="Standard 2 2 2 2 7" xfId="38114" xr:uid="{00000000-0005-0000-0000-0000229C0000}"/>
    <cellStyle name="Standard 2 2 2 2 8" xfId="37802" xr:uid="{00000000-0005-0000-0000-0000239C0000}"/>
    <cellStyle name="Standard 2 2 2 2 9" xfId="42265" xr:uid="{00000000-0005-0000-0000-0000249C0000}"/>
    <cellStyle name="Standard 2 2 2 2_BU&amp;IC" xfId="29985" xr:uid="{00000000-0005-0000-0000-0000259C0000}"/>
    <cellStyle name="Standard 2 2 2 3" xfId="29986" xr:uid="{00000000-0005-0000-0000-0000269C0000}"/>
    <cellStyle name="Standard 2 2 2 3 10" xfId="42247" xr:uid="{00000000-0005-0000-0000-0000279C0000}"/>
    <cellStyle name="Standard 2 2 2 3 2" xfId="29987" xr:uid="{00000000-0005-0000-0000-0000289C0000}"/>
    <cellStyle name="Standard 2 2 2 3 2 10" xfId="42498" xr:uid="{00000000-0005-0000-0000-0000299C0000}"/>
    <cellStyle name="Standard 2 2 2 3 2 2" xfId="29988" xr:uid="{00000000-0005-0000-0000-00002A9C0000}"/>
    <cellStyle name="Standard 2 2 2 3 2 2 2" xfId="29989" xr:uid="{00000000-0005-0000-0000-00002B9C0000}"/>
    <cellStyle name="Standard 2 2 2 3 2 2 2 2" xfId="29990" xr:uid="{00000000-0005-0000-0000-00002C9C0000}"/>
    <cellStyle name="Standard 2 2 2 3 2 2 2_BU&amp;IC" xfId="29991" xr:uid="{00000000-0005-0000-0000-00002D9C0000}"/>
    <cellStyle name="Standard 2 2 2 3 2 2 3" xfId="29992" xr:uid="{00000000-0005-0000-0000-00002E9C0000}"/>
    <cellStyle name="Standard 2 2 2 3 2 2_BU&amp;IC" xfId="29993" xr:uid="{00000000-0005-0000-0000-00002F9C0000}"/>
    <cellStyle name="Standard 2 2 2 3 2 3" xfId="29994" xr:uid="{00000000-0005-0000-0000-0000309C0000}"/>
    <cellStyle name="Standard 2 2 2 3 2 3 2" xfId="29995" xr:uid="{00000000-0005-0000-0000-0000319C0000}"/>
    <cellStyle name="Standard 2 2 2 3 2 3_BU&amp;IC" xfId="29996" xr:uid="{00000000-0005-0000-0000-0000329C0000}"/>
    <cellStyle name="Standard 2 2 2 3 2 4" xfId="29997" xr:uid="{00000000-0005-0000-0000-0000339C0000}"/>
    <cellStyle name="Standard 2 2 2 3 2 5" xfId="40044" xr:uid="{00000000-0005-0000-0000-0000349C0000}"/>
    <cellStyle name="Standard 2 2 2 3 2 6" xfId="42230" xr:uid="{00000000-0005-0000-0000-0000359C0000}"/>
    <cellStyle name="Standard 2 2 2 3 2 7" xfId="41791" xr:uid="{00000000-0005-0000-0000-0000369C0000}"/>
    <cellStyle name="Standard 2 2 2 3 2 8" xfId="42163" xr:uid="{00000000-0005-0000-0000-0000379C0000}"/>
    <cellStyle name="Standard 2 2 2 3 2 9" xfId="42293" xr:uid="{00000000-0005-0000-0000-0000389C0000}"/>
    <cellStyle name="Standard 2 2 2 3 2_BU&amp;IC" xfId="29998" xr:uid="{00000000-0005-0000-0000-0000399C0000}"/>
    <cellStyle name="Standard 2 2 2 3 3" xfId="29999" xr:uid="{00000000-0005-0000-0000-00003A9C0000}"/>
    <cellStyle name="Standard 2 2 2 3 3 2" xfId="30000" xr:uid="{00000000-0005-0000-0000-00003B9C0000}"/>
    <cellStyle name="Standard 2 2 2 3 3 2 2" xfId="30001" xr:uid="{00000000-0005-0000-0000-00003C9C0000}"/>
    <cellStyle name="Standard 2 2 2 3 3 2 3" xfId="40046" xr:uid="{00000000-0005-0000-0000-00003D9C0000}"/>
    <cellStyle name="Standard 2 2 2 3 3 2_BU&amp;IC" xfId="30002" xr:uid="{00000000-0005-0000-0000-00003E9C0000}"/>
    <cellStyle name="Standard 2 2 2 3 3 3" xfId="30003" xr:uid="{00000000-0005-0000-0000-00003F9C0000}"/>
    <cellStyle name="Standard 2 2 2 3 3 3 2" xfId="40047" xr:uid="{00000000-0005-0000-0000-0000409C0000}"/>
    <cellStyle name="Standard 2 2 2 3 3 4" xfId="40045" xr:uid="{00000000-0005-0000-0000-0000419C0000}"/>
    <cellStyle name="Standard 2 2 2 3 3_BU&amp;IC" xfId="30004" xr:uid="{00000000-0005-0000-0000-0000429C0000}"/>
    <cellStyle name="Standard 2 2 2 3 4" xfId="30005" xr:uid="{00000000-0005-0000-0000-0000439C0000}"/>
    <cellStyle name="Standard 2 2 2 3 4 2" xfId="30006" xr:uid="{00000000-0005-0000-0000-0000449C0000}"/>
    <cellStyle name="Standard 2 2 2 3 4 2 2" xfId="30007" xr:uid="{00000000-0005-0000-0000-0000459C0000}"/>
    <cellStyle name="Standard 2 2 2 3 4 2_BU&amp;IC" xfId="30008" xr:uid="{00000000-0005-0000-0000-0000469C0000}"/>
    <cellStyle name="Standard 2 2 2 3 4 3" xfId="30009" xr:uid="{00000000-0005-0000-0000-0000479C0000}"/>
    <cellStyle name="Standard 2 2 2 3 4 4" xfId="40048" xr:uid="{00000000-0005-0000-0000-0000489C0000}"/>
    <cellStyle name="Standard 2 2 2 3 4 5" xfId="42231" xr:uid="{00000000-0005-0000-0000-0000499C0000}"/>
    <cellStyle name="Standard 2 2 2 3 4 6" xfId="42370" xr:uid="{00000000-0005-0000-0000-00004A9C0000}"/>
    <cellStyle name="Standard 2 2 2 3 4 7" xfId="42164" xr:uid="{00000000-0005-0000-0000-00004B9C0000}"/>
    <cellStyle name="Standard 2 2 2 3 4 8" xfId="37793" xr:uid="{00000000-0005-0000-0000-00004C9C0000}"/>
    <cellStyle name="Standard 2 2 2 3 4 9" xfId="42398" xr:uid="{00000000-0005-0000-0000-00004D9C0000}"/>
    <cellStyle name="Standard 2 2 2 3 4_BU&amp;IC" xfId="30010" xr:uid="{00000000-0005-0000-0000-00004E9C0000}"/>
    <cellStyle name="Standard 2 2 2 3 5" xfId="30011" xr:uid="{00000000-0005-0000-0000-00004F9C0000}"/>
    <cellStyle name="Standard 2 2 2 3 5 2" xfId="30012" xr:uid="{00000000-0005-0000-0000-0000509C0000}"/>
    <cellStyle name="Standard 2 2 2 3 5_BU&amp;IC" xfId="30013" xr:uid="{00000000-0005-0000-0000-0000519C0000}"/>
    <cellStyle name="Standard 2 2 2 3 6" xfId="30014" xr:uid="{00000000-0005-0000-0000-0000529C0000}"/>
    <cellStyle name="Standard 2 2 2 3 6 2" xfId="41717" xr:uid="{00000000-0005-0000-0000-0000539C0000}"/>
    <cellStyle name="Standard 2 2 2 3 6 3" xfId="41043" xr:uid="{00000000-0005-0000-0000-0000549C0000}"/>
    <cellStyle name="Standard 2 2 2 3 7" xfId="41362" xr:uid="{00000000-0005-0000-0000-0000559C0000}"/>
    <cellStyle name="Standard 2 2 2 3 8" xfId="38220" xr:uid="{00000000-0005-0000-0000-0000569C0000}"/>
    <cellStyle name="Standard 2 2 2 3 9" xfId="38571" xr:uid="{00000000-0005-0000-0000-0000579C0000}"/>
    <cellStyle name="Standard 2 2 2 3_BU&amp;IC" xfId="30015" xr:uid="{00000000-0005-0000-0000-0000589C0000}"/>
    <cellStyle name="Standard 2 2 2 4" xfId="30016" xr:uid="{00000000-0005-0000-0000-0000599C0000}"/>
    <cellStyle name="Standard 2 2 2 4 10" xfId="41794" xr:uid="{00000000-0005-0000-0000-00005A9C0000}"/>
    <cellStyle name="Standard 2 2 2 4 2" xfId="30017" xr:uid="{00000000-0005-0000-0000-00005B9C0000}"/>
    <cellStyle name="Standard 2 2 2 4 2 2" xfId="30018" xr:uid="{00000000-0005-0000-0000-00005C9C0000}"/>
    <cellStyle name="Standard 2 2 2 4 2 2 2" xfId="30019" xr:uid="{00000000-0005-0000-0000-00005D9C0000}"/>
    <cellStyle name="Standard 2 2 2 4 2 2_BU&amp;IC" xfId="30020" xr:uid="{00000000-0005-0000-0000-00005E9C0000}"/>
    <cellStyle name="Standard 2 2 2 4 2 3" xfId="30021" xr:uid="{00000000-0005-0000-0000-00005F9C0000}"/>
    <cellStyle name="Standard 2 2 2 4 2_BU&amp;IC" xfId="30022" xr:uid="{00000000-0005-0000-0000-0000609C0000}"/>
    <cellStyle name="Standard 2 2 2 4 3" xfId="30023" xr:uid="{00000000-0005-0000-0000-0000619C0000}"/>
    <cellStyle name="Standard 2 2 2 4 3 2" xfId="30024" xr:uid="{00000000-0005-0000-0000-0000629C0000}"/>
    <cellStyle name="Standard 2 2 2 4 3_BU&amp;IC" xfId="30025" xr:uid="{00000000-0005-0000-0000-0000639C0000}"/>
    <cellStyle name="Standard 2 2 2 4 4" xfId="30026" xr:uid="{00000000-0005-0000-0000-0000649C0000}"/>
    <cellStyle name="Standard 2 2 2 4 5" xfId="40049" xr:uid="{00000000-0005-0000-0000-0000659C0000}"/>
    <cellStyle name="Standard 2 2 2 4 6" xfId="42232" xr:uid="{00000000-0005-0000-0000-0000669C0000}"/>
    <cellStyle name="Standard 2 2 2 4 7" xfId="42409" xr:uid="{00000000-0005-0000-0000-0000679C0000}"/>
    <cellStyle name="Standard 2 2 2 4 8" xfId="38399" xr:uid="{00000000-0005-0000-0000-0000689C0000}"/>
    <cellStyle name="Standard 2 2 2 4 9" xfId="42484" xr:uid="{00000000-0005-0000-0000-0000699C0000}"/>
    <cellStyle name="Standard 2 2 2 4_BU&amp;IC" xfId="30027" xr:uid="{00000000-0005-0000-0000-00006A9C0000}"/>
    <cellStyle name="Standard 2 2 2 5" xfId="30028" xr:uid="{00000000-0005-0000-0000-00006B9C0000}"/>
    <cellStyle name="Standard 2 2 2 5 2" xfId="30029" xr:uid="{00000000-0005-0000-0000-00006C9C0000}"/>
    <cellStyle name="Standard 2 2 2 5 2 2" xfId="30030" xr:uid="{00000000-0005-0000-0000-00006D9C0000}"/>
    <cellStyle name="Standard 2 2 2 5 2_BU&amp;IC" xfId="30031" xr:uid="{00000000-0005-0000-0000-00006E9C0000}"/>
    <cellStyle name="Standard 2 2 2 5 3" xfId="30032" xr:uid="{00000000-0005-0000-0000-00006F9C0000}"/>
    <cellStyle name="Standard 2 2 2 5 4" xfId="40050" xr:uid="{00000000-0005-0000-0000-0000709C0000}"/>
    <cellStyle name="Standard 2 2 2 5 5" xfId="42233" xr:uid="{00000000-0005-0000-0000-0000719C0000}"/>
    <cellStyle name="Standard 2 2 2 5 6" xfId="42443" xr:uid="{00000000-0005-0000-0000-0000729C0000}"/>
    <cellStyle name="Standard 2 2 2 5 7" xfId="42380" xr:uid="{00000000-0005-0000-0000-0000739C0000}"/>
    <cellStyle name="Standard 2 2 2 5 8" xfId="42214" xr:uid="{00000000-0005-0000-0000-0000749C0000}"/>
    <cellStyle name="Standard 2 2 2 5 9" xfId="42497" xr:uid="{00000000-0005-0000-0000-0000759C0000}"/>
    <cellStyle name="Standard 2 2 2 5_BU&amp;IC" xfId="30033" xr:uid="{00000000-0005-0000-0000-0000769C0000}"/>
    <cellStyle name="Standard 2 2 2 6" xfId="30034" xr:uid="{00000000-0005-0000-0000-0000779C0000}"/>
    <cellStyle name="Standard 2 2 2 6 2" xfId="30035" xr:uid="{00000000-0005-0000-0000-0000789C0000}"/>
    <cellStyle name="Standard 2 2 2 6 3" xfId="40040" xr:uid="{00000000-0005-0000-0000-0000799C0000}"/>
    <cellStyle name="Standard 2 2 2 6_BU&amp;IC" xfId="30036" xr:uid="{00000000-0005-0000-0000-00007A9C0000}"/>
    <cellStyle name="Standard 2 2 2 7" xfId="30037" xr:uid="{00000000-0005-0000-0000-00007B9C0000}"/>
    <cellStyle name="Standard 2 2 2 7 2" xfId="41465" xr:uid="{00000000-0005-0000-0000-00007C9C0000}"/>
    <cellStyle name="Standard 2 2 2 7 3" xfId="40786" xr:uid="{00000000-0005-0000-0000-00007D9C0000}"/>
    <cellStyle name="Standard 2 2 2 8" xfId="30038" xr:uid="{00000000-0005-0000-0000-00007E9C0000}"/>
    <cellStyle name="Standard 2 2 2 8 2" xfId="37989" xr:uid="{00000000-0005-0000-0000-00007F9C0000}"/>
    <cellStyle name="Standard 2 2 2 9" xfId="30039" xr:uid="{00000000-0005-0000-0000-0000809C0000}"/>
    <cellStyle name="Standard 2 2 2 9 2" xfId="41170" xr:uid="{00000000-0005-0000-0000-0000819C0000}"/>
    <cellStyle name="Standard 2 2 2_5 year overview margin" xfId="37737" xr:uid="{00000000-0005-0000-0000-0000829C0000}"/>
    <cellStyle name="Standard 2 2 3" xfId="589" xr:uid="{00000000-0005-0000-0000-0000839C0000}"/>
    <cellStyle name="Standard 2 2 3 2" xfId="30041" xr:uid="{00000000-0005-0000-0000-0000849C0000}"/>
    <cellStyle name="Standard 2 2 3 2 10" xfId="39934" xr:uid="{00000000-0005-0000-0000-0000859C0000}"/>
    <cellStyle name="Standard 2 2 3 2 2" xfId="30042" xr:uid="{00000000-0005-0000-0000-0000869C0000}"/>
    <cellStyle name="Standard 2 2 3 2 2 2" xfId="30043" xr:uid="{00000000-0005-0000-0000-0000879C0000}"/>
    <cellStyle name="Standard 2 2 3 2 2 2 2" xfId="30044" xr:uid="{00000000-0005-0000-0000-0000889C0000}"/>
    <cellStyle name="Standard 2 2 3 2 2 2_BU&amp;IC" xfId="30045" xr:uid="{00000000-0005-0000-0000-0000899C0000}"/>
    <cellStyle name="Standard 2 2 3 2 2 3" xfId="30046" xr:uid="{00000000-0005-0000-0000-00008A9C0000}"/>
    <cellStyle name="Standard 2 2 3 2 2_BU&amp;IC" xfId="30047" xr:uid="{00000000-0005-0000-0000-00008B9C0000}"/>
    <cellStyle name="Standard 2 2 3 2 3" xfId="30048" xr:uid="{00000000-0005-0000-0000-00008C9C0000}"/>
    <cellStyle name="Standard 2 2 3 2 3 2" xfId="30049" xr:uid="{00000000-0005-0000-0000-00008D9C0000}"/>
    <cellStyle name="Standard 2 2 3 2 3_BU&amp;IC" xfId="30050" xr:uid="{00000000-0005-0000-0000-00008E9C0000}"/>
    <cellStyle name="Standard 2 2 3 2 4" xfId="30051" xr:uid="{00000000-0005-0000-0000-00008F9C0000}"/>
    <cellStyle name="Standard 2 2 3 2 5" xfId="40051" xr:uid="{00000000-0005-0000-0000-0000909C0000}"/>
    <cellStyle name="Standard 2 2 3 2 6" xfId="42234" xr:uid="{00000000-0005-0000-0000-0000919C0000}"/>
    <cellStyle name="Standard 2 2 3 2 7" xfId="42353" xr:uid="{00000000-0005-0000-0000-0000929C0000}"/>
    <cellStyle name="Standard 2 2 3 2 8" xfId="42470" xr:uid="{00000000-0005-0000-0000-0000939C0000}"/>
    <cellStyle name="Standard 2 2 3 2 9" xfId="37846" xr:uid="{00000000-0005-0000-0000-0000949C0000}"/>
    <cellStyle name="Standard 2 2 3 2_BU&amp;IC" xfId="30052" xr:uid="{00000000-0005-0000-0000-0000959C0000}"/>
    <cellStyle name="Standard 2 2 3 3" xfId="30053" xr:uid="{00000000-0005-0000-0000-0000969C0000}"/>
    <cellStyle name="Standard 2 2 3 3 2" xfId="30054" xr:uid="{00000000-0005-0000-0000-0000979C0000}"/>
    <cellStyle name="Standard 2 2 3 3 2 2" xfId="30055" xr:uid="{00000000-0005-0000-0000-0000989C0000}"/>
    <cellStyle name="Standard 2 2 3 3 2_BU&amp;IC" xfId="30056" xr:uid="{00000000-0005-0000-0000-0000999C0000}"/>
    <cellStyle name="Standard 2 2 3 3 3" xfId="30057" xr:uid="{00000000-0005-0000-0000-00009A9C0000}"/>
    <cellStyle name="Standard 2 2 3 3 4" xfId="40052" xr:uid="{00000000-0005-0000-0000-00009B9C0000}"/>
    <cellStyle name="Standard 2 2 3 3 5" xfId="42235" xr:uid="{00000000-0005-0000-0000-00009C9C0000}"/>
    <cellStyle name="Standard 2 2 3 3 6" xfId="41790" xr:uid="{00000000-0005-0000-0000-00009D9C0000}"/>
    <cellStyle name="Standard 2 2 3 3 7" xfId="42338" xr:uid="{00000000-0005-0000-0000-00009E9C0000}"/>
    <cellStyle name="Standard 2 2 3 3 8" xfId="42222" xr:uid="{00000000-0005-0000-0000-00009F9C0000}"/>
    <cellStyle name="Standard 2 2 3 3 9" xfId="42021" xr:uid="{00000000-0005-0000-0000-0000A09C0000}"/>
    <cellStyle name="Standard 2 2 3 3_BU&amp;IC" xfId="30058" xr:uid="{00000000-0005-0000-0000-0000A19C0000}"/>
    <cellStyle name="Standard 2 2 3 4" xfId="30059" xr:uid="{00000000-0005-0000-0000-0000A29C0000}"/>
    <cellStyle name="Standard 2 2 3 4 2" xfId="30060" xr:uid="{00000000-0005-0000-0000-0000A39C0000}"/>
    <cellStyle name="Standard 2 2 3 4_BU&amp;IC" xfId="30061" xr:uid="{00000000-0005-0000-0000-0000A49C0000}"/>
    <cellStyle name="Standard 2 2 3 5" xfId="30062" xr:uid="{00000000-0005-0000-0000-0000A59C0000}"/>
    <cellStyle name="Standard 2 2 3 6" xfId="30040" xr:uid="{00000000-0005-0000-0000-0000A69C0000}"/>
    <cellStyle name="Standard 2 2 3_5 year overview margin" xfId="37738" xr:uid="{00000000-0005-0000-0000-0000A79C0000}"/>
    <cellStyle name="Standard 2 2 4" xfId="30063" xr:uid="{00000000-0005-0000-0000-0000A89C0000}"/>
    <cellStyle name="Standard 2 2 4 10" xfId="42266" xr:uid="{00000000-0005-0000-0000-0000A99C0000}"/>
    <cellStyle name="Standard 2 2 4 2" xfId="30064" xr:uid="{00000000-0005-0000-0000-0000AA9C0000}"/>
    <cellStyle name="Standard 2 2 4 2 10" xfId="42178" xr:uid="{00000000-0005-0000-0000-0000AB9C0000}"/>
    <cellStyle name="Standard 2 2 4 2 2" xfId="30065" xr:uid="{00000000-0005-0000-0000-0000AC9C0000}"/>
    <cellStyle name="Standard 2 2 4 2 2 2" xfId="30066" xr:uid="{00000000-0005-0000-0000-0000AD9C0000}"/>
    <cellStyle name="Standard 2 2 4 2 2 2 2" xfId="30067" xr:uid="{00000000-0005-0000-0000-0000AE9C0000}"/>
    <cellStyle name="Standard 2 2 4 2 2 2_BU&amp;IC" xfId="30068" xr:uid="{00000000-0005-0000-0000-0000AF9C0000}"/>
    <cellStyle name="Standard 2 2 4 2 2 3" xfId="30069" xr:uid="{00000000-0005-0000-0000-0000B09C0000}"/>
    <cellStyle name="Standard 2 2 4 2 2_BU&amp;IC" xfId="30070" xr:uid="{00000000-0005-0000-0000-0000B19C0000}"/>
    <cellStyle name="Standard 2 2 4 2 3" xfId="30071" xr:uid="{00000000-0005-0000-0000-0000B29C0000}"/>
    <cellStyle name="Standard 2 2 4 2 3 2" xfId="30072" xr:uid="{00000000-0005-0000-0000-0000B39C0000}"/>
    <cellStyle name="Standard 2 2 4 2 3_BU&amp;IC" xfId="30073" xr:uid="{00000000-0005-0000-0000-0000B49C0000}"/>
    <cellStyle name="Standard 2 2 4 2 4" xfId="30074" xr:uid="{00000000-0005-0000-0000-0000B59C0000}"/>
    <cellStyle name="Standard 2 2 4 2 5" xfId="40053" xr:uid="{00000000-0005-0000-0000-0000B69C0000}"/>
    <cellStyle name="Standard 2 2 4 2 6" xfId="42236" xr:uid="{00000000-0005-0000-0000-0000B79C0000}"/>
    <cellStyle name="Standard 2 2 4 2 7" xfId="41789" xr:uid="{00000000-0005-0000-0000-0000B89C0000}"/>
    <cellStyle name="Standard 2 2 4 2 8" xfId="42245" xr:uid="{00000000-0005-0000-0000-0000B99C0000}"/>
    <cellStyle name="Standard 2 2 4 2 9" xfId="42483" xr:uid="{00000000-0005-0000-0000-0000BA9C0000}"/>
    <cellStyle name="Standard 2 2 4 2_BU&amp;IC" xfId="30075" xr:uid="{00000000-0005-0000-0000-0000BB9C0000}"/>
    <cellStyle name="Standard 2 2 4 3" xfId="30076" xr:uid="{00000000-0005-0000-0000-0000BC9C0000}"/>
    <cellStyle name="Standard 2 2 4 3 2" xfId="30077" xr:uid="{00000000-0005-0000-0000-0000BD9C0000}"/>
    <cellStyle name="Standard 2 2 4 3 2 2" xfId="30078" xr:uid="{00000000-0005-0000-0000-0000BE9C0000}"/>
    <cellStyle name="Standard 2 2 4 3 2_BU&amp;IC" xfId="30079" xr:uid="{00000000-0005-0000-0000-0000BF9C0000}"/>
    <cellStyle name="Standard 2 2 4 3 3" xfId="30080" xr:uid="{00000000-0005-0000-0000-0000C09C0000}"/>
    <cellStyle name="Standard 2 2 4 3 4" xfId="40054" xr:uid="{00000000-0005-0000-0000-0000C19C0000}"/>
    <cellStyle name="Standard 2 2 4 3 5" xfId="42237" xr:uid="{00000000-0005-0000-0000-0000C29C0000}"/>
    <cellStyle name="Standard 2 2 4 3 6" xfId="42394" xr:uid="{00000000-0005-0000-0000-0000C39C0000}"/>
    <cellStyle name="Standard 2 2 4 3 7" xfId="42165" xr:uid="{00000000-0005-0000-0000-0000C49C0000}"/>
    <cellStyle name="Standard 2 2 4 3 8" xfId="42213" xr:uid="{00000000-0005-0000-0000-0000C59C0000}"/>
    <cellStyle name="Standard 2 2 4 3 9" xfId="42225" xr:uid="{00000000-0005-0000-0000-0000C69C0000}"/>
    <cellStyle name="Standard 2 2 4 3_BU&amp;IC" xfId="30081" xr:uid="{00000000-0005-0000-0000-0000C79C0000}"/>
    <cellStyle name="Standard 2 2 4 4" xfId="30082" xr:uid="{00000000-0005-0000-0000-0000C89C0000}"/>
    <cellStyle name="Standard 2 2 4 4 2" xfId="30083" xr:uid="{00000000-0005-0000-0000-0000C99C0000}"/>
    <cellStyle name="Standard 2 2 4 4 2 2" xfId="30084" xr:uid="{00000000-0005-0000-0000-0000CA9C0000}"/>
    <cellStyle name="Standard 2 2 4 4 2_BU&amp;IC" xfId="30085" xr:uid="{00000000-0005-0000-0000-0000CB9C0000}"/>
    <cellStyle name="Standard 2 2 4 4 3" xfId="30086" xr:uid="{00000000-0005-0000-0000-0000CC9C0000}"/>
    <cellStyle name="Standard 2 2 4 4 4" xfId="40055" xr:uid="{00000000-0005-0000-0000-0000CD9C0000}"/>
    <cellStyle name="Standard 2 2 4 4 5" xfId="42238" xr:uid="{00000000-0005-0000-0000-0000CE9C0000}"/>
    <cellStyle name="Standard 2 2 4 4 6" xfId="42442" xr:uid="{00000000-0005-0000-0000-0000CF9C0000}"/>
    <cellStyle name="Standard 2 2 4 4 7" xfId="38477" xr:uid="{00000000-0005-0000-0000-0000D09C0000}"/>
    <cellStyle name="Standard 2 2 4 4 8" xfId="41945" xr:uid="{00000000-0005-0000-0000-0000D19C0000}"/>
    <cellStyle name="Standard 2 2 4 4 9" xfId="42246" xr:uid="{00000000-0005-0000-0000-0000D29C0000}"/>
    <cellStyle name="Standard 2 2 4 4_BU&amp;IC" xfId="30087" xr:uid="{00000000-0005-0000-0000-0000D39C0000}"/>
    <cellStyle name="Standard 2 2 4 5" xfId="30088" xr:uid="{00000000-0005-0000-0000-0000D49C0000}"/>
    <cellStyle name="Standard 2 2 4 5 2" xfId="30089" xr:uid="{00000000-0005-0000-0000-0000D59C0000}"/>
    <cellStyle name="Standard 2 2 4 5_BU&amp;IC" xfId="30090" xr:uid="{00000000-0005-0000-0000-0000D69C0000}"/>
    <cellStyle name="Standard 2 2 4 6" xfId="30091" xr:uid="{00000000-0005-0000-0000-0000D79C0000}"/>
    <cellStyle name="Standard 2 2 4 6 2" xfId="41718" xr:uid="{00000000-0005-0000-0000-0000D89C0000}"/>
    <cellStyle name="Standard 2 2 4 6 3" xfId="41044" xr:uid="{00000000-0005-0000-0000-0000D99C0000}"/>
    <cellStyle name="Standard 2 2 4 7" xfId="41265" xr:uid="{00000000-0005-0000-0000-0000DA9C0000}"/>
    <cellStyle name="Standard 2 2 4 8" xfId="38113" xr:uid="{00000000-0005-0000-0000-0000DB9C0000}"/>
    <cellStyle name="Standard 2 2 4 9" xfId="37803" xr:uid="{00000000-0005-0000-0000-0000DC9C0000}"/>
    <cellStyle name="Standard 2 2 4_BU&amp;IC" xfId="30092" xr:uid="{00000000-0005-0000-0000-0000DD9C0000}"/>
    <cellStyle name="Standard 2 2 5" xfId="30093" xr:uid="{00000000-0005-0000-0000-0000DE9C0000}"/>
    <cellStyle name="Standard 2 2 5 2" xfId="30094" xr:uid="{00000000-0005-0000-0000-0000DF9C0000}"/>
    <cellStyle name="Standard 2 2 5 2 2" xfId="30095" xr:uid="{00000000-0005-0000-0000-0000E09C0000}"/>
    <cellStyle name="Standard 2 2 5 2 2 2" xfId="41719" xr:uid="{00000000-0005-0000-0000-0000E19C0000}"/>
    <cellStyle name="Standard 2 2 5 2 3" xfId="41045" xr:uid="{00000000-0005-0000-0000-0000E29C0000}"/>
    <cellStyle name="Standard 2 2 5 2_BU&amp;IC" xfId="30096" xr:uid="{00000000-0005-0000-0000-0000E39C0000}"/>
    <cellStyle name="Standard 2 2 5 3" xfId="30097" xr:uid="{00000000-0005-0000-0000-0000E49C0000}"/>
    <cellStyle name="Standard 2 2 5 3 2" xfId="41361" xr:uid="{00000000-0005-0000-0000-0000E59C0000}"/>
    <cellStyle name="Standard 2 2 5 4" xfId="38219" xr:uid="{00000000-0005-0000-0000-0000E69C0000}"/>
    <cellStyle name="Standard 2 2 5_BU&amp;IC" xfId="30098" xr:uid="{00000000-0005-0000-0000-0000E79C0000}"/>
    <cellStyle name="Standard 2 2 6" xfId="30099" xr:uid="{00000000-0005-0000-0000-0000E89C0000}"/>
    <cellStyle name="Standard 2 2 6 2" xfId="30100" xr:uid="{00000000-0005-0000-0000-0000E99C0000}"/>
    <cellStyle name="Standard 2 2 6 2 2" xfId="30101" xr:uid="{00000000-0005-0000-0000-0000EA9C0000}"/>
    <cellStyle name="Standard 2 2 6 2_BU&amp;IC" xfId="30102" xr:uid="{00000000-0005-0000-0000-0000EB9C0000}"/>
    <cellStyle name="Standard 2 2 6 3" xfId="30103" xr:uid="{00000000-0005-0000-0000-0000EC9C0000}"/>
    <cellStyle name="Standard 2 2 6 4" xfId="40039" xr:uid="{00000000-0005-0000-0000-0000ED9C0000}"/>
    <cellStyle name="Standard 2 2 6 5" xfId="42227" xr:uid="{00000000-0005-0000-0000-0000EE9C0000}"/>
    <cellStyle name="Standard 2 2 6 6" xfId="41793" xr:uid="{00000000-0005-0000-0000-0000EF9C0000}"/>
    <cellStyle name="Standard 2 2 6 7" xfId="42162" xr:uid="{00000000-0005-0000-0000-0000F09C0000}"/>
    <cellStyle name="Standard 2 2 6 8" xfId="40074" xr:uid="{00000000-0005-0000-0000-0000F19C0000}"/>
    <cellStyle name="Standard 2 2 6 9" xfId="42458" xr:uid="{00000000-0005-0000-0000-0000F29C0000}"/>
    <cellStyle name="Standard 2 2 6_BU&amp;IC" xfId="30104" xr:uid="{00000000-0005-0000-0000-0000F39C0000}"/>
    <cellStyle name="Standard 2 2 7" xfId="30105" xr:uid="{00000000-0005-0000-0000-0000F49C0000}"/>
    <cellStyle name="Standard 2 2 7 2" xfId="30106" xr:uid="{00000000-0005-0000-0000-0000F59C0000}"/>
    <cellStyle name="Standard 2 2 7 2 2" xfId="41464" xr:uid="{00000000-0005-0000-0000-0000F69C0000}"/>
    <cellStyle name="Standard 2 2 7 3" xfId="40785" xr:uid="{00000000-0005-0000-0000-0000F79C0000}"/>
    <cellStyle name="Standard 2 2 7_BU&amp;IC" xfId="30107" xr:uid="{00000000-0005-0000-0000-0000F89C0000}"/>
    <cellStyle name="Standard 2 2 8" xfId="30108" xr:uid="{00000000-0005-0000-0000-0000F99C0000}"/>
    <cellStyle name="Standard 2 2 8 2" xfId="30109" xr:uid="{00000000-0005-0000-0000-0000FA9C0000}"/>
    <cellStyle name="Standard 2 2 8 3" xfId="37988" xr:uid="{00000000-0005-0000-0000-0000FB9C0000}"/>
    <cellStyle name="Standard 2 2 8_BU&amp;IC" xfId="30110" xr:uid="{00000000-0005-0000-0000-0000FC9C0000}"/>
    <cellStyle name="Standard 2 2 9" xfId="30111" xr:uid="{00000000-0005-0000-0000-0000FD9C0000}"/>
    <cellStyle name="Standard 2 2 9 2" xfId="41169" xr:uid="{00000000-0005-0000-0000-0000FE9C0000}"/>
    <cellStyle name="Standard 2 2_1036" xfId="30112" xr:uid="{00000000-0005-0000-0000-0000FF9C0000}"/>
    <cellStyle name="Standard 2 20" xfId="30113" xr:uid="{00000000-0005-0000-0000-0000009D0000}"/>
    <cellStyle name="Standard 2 21" xfId="30114" xr:uid="{00000000-0005-0000-0000-0000019D0000}"/>
    <cellStyle name="Standard 2 22" xfId="30115" xr:uid="{00000000-0005-0000-0000-0000029D0000}"/>
    <cellStyle name="Standard 2 23" xfId="30116" xr:uid="{00000000-0005-0000-0000-0000039D0000}"/>
    <cellStyle name="Standard 2 24" xfId="30117" xr:uid="{00000000-0005-0000-0000-0000049D0000}"/>
    <cellStyle name="Standard 2 25" xfId="30118" xr:uid="{00000000-0005-0000-0000-0000059D0000}"/>
    <cellStyle name="Standard 2 26" xfId="30119" xr:uid="{00000000-0005-0000-0000-0000069D0000}"/>
    <cellStyle name="Standard 2 27" xfId="30120" xr:uid="{00000000-0005-0000-0000-0000079D0000}"/>
    <cellStyle name="Standard 2 28" xfId="30121" xr:uid="{00000000-0005-0000-0000-0000089D0000}"/>
    <cellStyle name="Standard 2 29" xfId="30122" xr:uid="{00000000-0005-0000-0000-0000099D0000}"/>
    <cellStyle name="Standard 2 3" xfId="391" xr:uid="{00000000-0005-0000-0000-00000A9D0000}"/>
    <cellStyle name="Standard 2 3 2" xfId="590" xr:uid="{00000000-0005-0000-0000-00000B9D0000}"/>
    <cellStyle name="Standard 2 3 2 2" xfId="30124" xr:uid="{00000000-0005-0000-0000-00000C9D0000}"/>
    <cellStyle name="Standard 2 3 2 3" xfId="30125" xr:uid="{00000000-0005-0000-0000-00000D9D0000}"/>
    <cellStyle name="Standard 2 3 2 4" xfId="30123" xr:uid="{00000000-0005-0000-0000-00000E9D0000}"/>
    <cellStyle name="Standard 2 3 2_5 year overview margin" xfId="37739" xr:uid="{00000000-0005-0000-0000-00000F9D0000}"/>
    <cellStyle name="Standard 2 3 3" xfId="30126" xr:uid="{00000000-0005-0000-0000-0000109D0000}"/>
    <cellStyle name="Standard 2 3_1036" xfId="30127" xr:uid="{00000000-0005-0000-0000-0000119D0000}"/>
    <cellStyle name="Standard 2 30" xfId="30128" xr:uid="{00000000-0005-0000-0000-0000129D0000}"/>
    <cellStyle name="Standard 2 31" xfId="30129" xr:uid="{00000000-0005-0000-0000-0000139D0000}"/>
    <cellStyle name="Standard 2 32" xfId="30130" xr:uid="{00000000-0005-0000-0000-0000149D0000}"/>
    <cellStyle name="Standard 2 33" xfId="30131" xr:uid="{00000000-0005-0000-0000-0000159D0000}"/>
    <cellStyle name="Standard 2 34" xfId="30132" xr:uid="{00000000-0005-0000-0000-0000169D0000}"/>
    <cellStyle name="Standard 2 35" xfId="30133" xr:uid="{00000000-0005-0000-0000-0000179D0000}"/>
    <cellStyle name="Standard 2 36" xfId="30134" xr:uid="{00000000-0005-0000-0000-0000189D0000}"/>
    <cellStyle name="Standard 2 37" xfId="30135" xr:uid="{00000000-0005-0000-0000-0000199D0000}"/>
    <cellStyle name="Standard 2 38" xfId="30136" xr:uid="{00000000-0005-0000-0000-00001A9D0000}"/>
    <cellStyle name="Standard 2 39" xfId="30137" xr:uid="{00000000-0005-0000-0000-00001B9D0000}"/>
    <cellStyle name="Standard 2 4" xfId="392" xr:uid="{00000000-0005-0000-0000-00001C9D0000}"/>
    <cellStyle name="Standard 2 4 10" xfId="42535" xr:uid="{00000000-0005-0000-0000-00001D9D0000}"/>
    <cellStyle name="Standard 2 4 2" xfId="393" xr:uid="{00000000-0005-0000-0000-00001E9D0000}"/>
    <cellStyle name="Standard 2 4 2 10" xfId="42503" xr:uid="{00000000-0005-0000-0000-00001F9D0000}"/>
    <cellStyle name="Standard 2 4 2 2" xfId="30138" xr:uid="{00000000-0005-0000-0000-0000209D0000}"/>
    <cellStyle name="Standard 2 4 2 2 2" xfId="40058" xr:uid="{00000000-0005-0000-0000-0000219D0000}"/>
    <cellStyle name="Standard 2 4 2 2 3" xfId="41046" xr:uid="{00000000-0005-0000-0000-0000229D0000}"/>
    <cellStyle name="Standard 2 4 2 2 3 2" xfId="41720" xr:uid="{00000000-0005-0000-0000-0000239D0000}"/>
    <cellStyle name="Standard 2 4 2 2 4" xfId="41268" xr:uid="{00000000-0005-0000-0000-0000249D0000}"/>
    <cellStyle name="Standard 2 4 2 2 5" xfId="38116" xr:uid="{00000000-0005-0000-0000-0000259D0000}"/>
    <cellStyle name="Standard 2 4 2 2_Investoren" xfId="41140" xr:uid="{00000000-0005-0000-0000-0000269D0000}"/>
    <cellStyle name="Standard 2 4 2 3" xfId="38222" xr:uid="{00000000-0005-0000-0000-0000279D0000}"/>
    <cellStyle name="Standard 2 4 2 3 2" xfId="41047" xr:uid="{00000000-0005-0000-0000-0000289D0000}"/>
    <cellStyle name="Standard 2 4 2 3 2 2" xfId="41721" xr:uid="{00000000-0005-0000-0000-0000299D0000}"/>
    <cellStyle name="Standard 2 4 2 3 3" xfId="41364" xr:uid="{00000000-0005-0000-0000-00002A9D0000}"/>
    <cellStyle name="Standard 2 4 2 3_Investoren" xfId="41141" xr:uid="{00000000-0005-0000-0000-00002B9D0000}"/>
    <cellStyle name="Standard 2 4 2 4" xfId="40057" xr:uid="{00000000-0005-0000-0000-00002C9D0000}"/>
    <cellStyle name="Standard 2 4 2 5" xfId="40788" xr:uid="{00000000-0005-0000-0000-00002D9D0000}"/>
    <cellStyle name="Standard 2 4 2 5 2" xfId="41467" xr:uid="{00000000-0005-0000-0000-00002E9D0000}"/>
    <cellStyle name="Standard 2 4 2 6" xfId="37991" xr:uid="{00000000-0005-0000-0000-00002F9D0000}"/>
    <cellStyle name="Standard 2 4 2 7" xfId="41172" xr:uid="{00000000-0005-0000-0000-0000309D0000}"/>
    <cellStyle name="Standard 2 4 2 8" xfId="37860" xr:uid="{00000000-0005-0000-0000-0000319D0000}"/>
    <cellStyle name="Standard 2 4 2 9" xfId="42536" xr:uid="{00000000-0005-0000-0000-0000329D0000}"/>
    <cellStyle name="Standard 2 4 2_AuftBest_Div" xfId="38337" xr:uid="{00000000-0005-0000-0000-0000339D0000}"/>
    <cellStyle name="Standard 2 4 3" xfId="680" xr:uid="{00000000-0005-0000-0000-0000349D0000}"/>
    <cellStyle name="Standard 2 4 3 2" xfId="40059" xr:uid="{00000000-0005-0000-0000-0000359D0000}"/>
    <cellStyle name="Standard 2 4 3 3" xfId="41048" xr:uid="{00000000-0005-0000-0000-0000369D0000}"/>
    <cellStyle name="Standard 2 4 3 3 2" xfId="41722" xr:uid="{00000000-0005-0000-0000-0000379D0000}"/>
    <cellStyle name="Standard 2 4 3 4" xfId="41267" xr:uid="{00000000-0005-0000-0000-0000389D0000}"/>
    <cellStyle name="Standard 2 4 3 5" xfId="38115" xr:uid="{00000000-0005-0000-0000-0000399D0000}"/>
    <cellStyle name="Standard 2 4 3_Investoren" xfId="41142" xr:uid="{00000000-0005-0000-0000-00003A9D0000}"/>
    <cellStyle name="Standard 2 4 4" xfId="38221" xr:uid="{00000000-0005-0000-0000-00003B9D0000}"/>
    <cellStyle name="Standard 2 4 4 2" xfId="41049" xr:uid="{00000000-0005-0000-0000-00003C9D0000}"/>
    <cellStyle name="Standard 2 4 4 2 2" xfId="41723" xr:uid="{00000000-0005-0000-0000-00003D9D0000}"/>
    <cellStyle name="Standard 2 4 4 3" xfId="41363" xr:uid="{00000000-0005-0000-0000-00003E9D0000}"/>
    <cellStyle name="Standard 2 4 4_Investoren" xfId="41143" xr:uid="{00000000-0005-0000-0000-00003F9D0000}"/>
    <cellStyle name="Standard 2 4 5" xfId="40056" xr:uid="{00000000-0005-0000-0000-0000409D0000}"/>
    <cellStyle name="Standard 2 4 6" xfId="40787" xr:uid="{00000000-0005-0000-0000-0000419D0000}"/>
    <cellStyle name="Standard 2 4 6 2" xfId="41466" xr:uid="{00000000-0005-0000-0000-0000429D0000}"/>
    <cellStyle name="Standard 2 4 7" xfId="37990" xr:uid="{00000000-0005-0000-0000-0000439D0000}"/>
    <cellStyle name="Standard 2 4 8" xfId="41171" xr:uid="{00000000-0005-0000-0000-0000449D0000}"/>
    <cellStyle name="Standard 2 4 9" xfId="37859" xr:uid="{00000000-0005-0000-0000-0000459D0000}"/>
    <cellStyle name="Standard 2 4_1036" xfId="30139" xr:uid="{00000000-0005-0000-0000-0000469D0000}"/>
    <cellStyle name="Standard 2 40" xfId="30140" xr:uid="{00000000-0005-0000-0000-0000479D0000}"/>
    <cellStyle name="Standard 2 41" xfId="30141" xr:uid="{00000000-0005-0000-0000-0000489D0000}"/>
    <cellStyle name="Standard 2 42" xfId="30142" xr:uid="{00000000-0005-0000-0000-0000499D0000}"/>
    <cellStyle name="Standard 2 43" xfId="30143" xr:uid="{00000000-0005-0000-0000-00004A9D0000}"/>
    <cellStyle name="Standard 2 44" xfId="30144" xr:uid="{00000000-0005-0000-0000-00004B9D0000}"/>
    <cellStyle name="Standard 2 45" xfId="30145" xr:uid="{00000000-0005-0000-0000-00004C9D0000}"/>
    <cellStyle name="Standard 2 46" xfId="30146" xr:uid="{00000000-0005-0000-0000-00004D9D0000}"/>
    <cellStyle name="Standard 2 47" xfId="30147" xr:uid="{00000000-0005-0000-0000-00004E9D0000}"/>
    <cellStyle name="Standard 2 48" xfId="30148" xr:uid="{00000000-0005-0000-0000-00004F9D0000}"/>
    <cellStyle name="Standard 2 49" xfId="30149" xr:uid="{00000000-0005-0000-0000-0000509D0000}"/>
    <cellStyle name="Standard 2 5" xfId="394" xr:uid="{00000000-0005-0000-0000-0000519D0000}"/>
    <cellStyle name="Standard 2 5 2" xfId="591" xr:uid="{00000000-0005-0000-0000-0000529D0000}"/>
    <cellStyle name="Standard 2 5 2 2" xfId="30150" xr:uid="{00000000-0005-0000-0000-0000539D0000}"/>
    <cellStyle name="Standard 2 5_1036" xfId="30151" xr:uid="{00000000-0005-0000-0000-0000549D0000}"/>
    <cellStyle name="Standard 2 50" xfId="30152" xr:uid="{00000000-0005-0000-0000-0000559D0000}"/>
    <cellStyle name="Standard 2 51" xfId="30153" xr:uid="{00000000-0005-0000-0000-0000569D0000}"/>
    <cellStyle name="Standard 2 52" xfId="30154" xr:uid="{00000000-0005-0000-0000-0000579D0000}"/>
    <cellStyle name="Standard 2 53" xfId="30155" xr:uid="{00000000-0005-0000-0000-0000589D0000}"/>
    <cellStyle name="Standard 2 54" xfId="30156" xr:uid="{00000000-0005-0000-0000-0000599D0000}"/>
    <cellStyle name="Standard 2 55" xfId="30157" xr:uid="{00000000-0005-0000-0000-00005A9D0000}"/>
    <cellStyle name="Standard 2 56" xfId="30158" xr:uid="{00000000-0005-0000-0000-00005B9D0000}"/>
    <cellStyle name="Standard 2 57" xfId="30159" xr:uid="{00000000-0005-0000-0000-00005C9D0000}"/>
    <cellStyle name="Standard 2 58" xfId="30160" xr:uid="{00000000-0005-0000-0000-00005D9D0000}"/>
    <cellStyle name="Standard 2 59" xfId="30161" xr:uid="{00000000-0005-0000-0000-00005E9D0000}"/>
    <cellStyle name="Standard 2 6" xfId="395" xr:uid="{00000000-0005-0000-0000-00005F9D0000}"/>
    <cellStyle name="Standard 2 6 2" xfId="592" xr:uid="{00000000-0005-0000-0000-0000609D0000}"/>
    <cellStyle name="Standard 2 6 2 2" xfId="30162" xr:uid="{00000000-0005-0000-0000-0000619D0000}"/>
    <cellStyle name="Standard 2 6_1036" xfId="30163" xr:uid="{00000000-0005-0000-0000-0000629D0000}"/>
    <cellStyle name="Standard 2 60" xfId="30164" xr:uid="{00000000-0005-0000-0000-0000639D0000}"/>
    <cellStyle name="Standard 2 61" xfId="30165" xr:uid="{00000000-0005-0000-0000-0000649D0000}"/>
    <cellStyle name="Standard 2 62" xfId="30166" xr:uid="{00000000-0005-0000-0000-0000659D0000}"/>
    <cellStyle name="Standard 2 63" xfId="30167" xr:uid="{00000000-0005-0000-0000-0000669D0000}"/>
    <cellStyle name="Standard 2 64" xfId="30168" xr:uid="{00000000-0005-0000-0000-0000679D0000}"/>
    <cellStyle name="Standard 2 65" xfId="30169" xr:uid="{00000000-0005-0000-0000-0000689D0000}"/>
    <cellStyle name="Standard 2 66" xfId="30170" xr:uid="{00000000-0005-0000-0000-0000699D0000}"/>
    <cellStyle name="Standard 2 67" xfId="30171" xr:uid="{00000000-0005-0000-0000-00006A9D0000}"/>
    <cellStyle name="Standard 2 68" xfId="30172" xr:uid="{00000000-0005-0000-0000-00006B9D0000}"/>
    <cellStyle name="Standard 2 69" xfId="30173" xr:uid="{00000000-0005-0000-0000-00006C9D0000}"/>
    <cellStyle name="Standard 2 7" xfId="396" xr:uid="{00000000-0005-0000-0000-00006D9D0000}"/>
    <cellStyle name="Standard 2 7 2" xfId="593" xr:uid="{00000000-0005-0000-0000-00006E9D0000}"/>
    <cellStyle name="Standard 2 7 2 2" xfId="30174" xr:uid="{00000000-0005-0000-0000-00006F9D0000}"/>
    <cellStyle name="Standard 2 7 2 3" xfId="40061" xr:uid="{00000000-0005-0000-0000-0000709D0000}"/>
    <cellStyle name="Standard 2 7 3" xfId="30175" xr:uid="{00000000-0005-0000-0000-0000719D0000}"/>
    <cellStyle name="Standard 2 7 4" xfId="30176" xr:uid="{00000000-0005-0000-0000-0000729D0000}"/>
    <cellStyle name="Standard 2 7 4 2" xfId="40062" xr:uid="{00000000-0005-0000-0000-0000739D0000}"/>
    <cellStyle name="Standard 2 7 5" xfId="40060" xr:uid="{00000000-0005-0000-0000-0000749D0000}"/>
    <cellStyle name="Standard 2 7_B_Aktiven" xfId="30177" xr:uid="{00000000-0005-0000-0000-0000759D0000}"/>
    <cellStyle name="Standard 2 70" xfId="30178" xr:uid="{00000000-0005-0000-0000-0000769D0000}"/>
    <cellStyle name="Standard 2 71" xfId="30179" xr:uid="{00000000-0005-0000-0000-0000779D0000}"/>
    <cellStyle name="Standard 2 72" xfId="30180" xr:uid="{00000000-0005-0000-0000-0000789D0000}"/>
    <cellStyle name="Standard 2 73" xfId="30181" xr:uid="{00000000-0005-0000-0000-0000799D0000}"/>
    <cellStyle name="Standard 2 74" xfId="30182" xr:uid="{00000000-0005-0000-0000-00007A9D0000}"/>
    <cellStyle name="Standard 2 75" xfId="30183" xr:uid="{00000000-0005-0000-0000-00007B9D0000}"/>
    <cellStyle name="Standard 2 76" xfId="30184" xr:uid="{00000000-0005-0000-0000-00007C9D0000}"/>
    <cellStyle name="Standard 2 77" xfId="30185" xr:uid="{00000000-0005-0000-0000-00007D9D0000}"/>
    <cellStyle name="Standard 2 78" xfId="30186" xr:uid="{00000000-0005-0000-0000-00007E9D0000}"/>
    <cellStyle name="Standard 2 79" xfId="30187" xr:uid="{00000000-0005-0000-0000-00007F9D0000}"/>
    <cellStyle name="Standard 2 8" xfId="397" xr:uid="{00000000-0005-0000-0000-0000809D0000}"/>
    <cellStyle name="Standard 2 8 2" xfId="594" xr:uid="{00000000-0005-0000-0000-0000819D0000}"/>
    <cellStyle name="Standard 2 8 2 2" xfId="30189" xr:uid="{00000000-0005-0000-0000-0000829D0000}"/>
    <cellStyle name="Standard 2 8 3" xfId="30188" xr:uid="{00000000-0005-0000-0000-0000839D0000}"/>
    <cellStyle name="Standard 2 8_5 year overview margin" xfId="37740" xr:uid="{00000000-0005-0000-0000-0000849D0000}"/>
    <cellStyle name="Standard 2 80" xfId="30190" xr:uid="{00000000-0005-0000-0000-0000859D0000}"/>
    <cellStyle name="Standard 2 81" xfId="30191" xr:uid="{00000000-0005-0000-0000-0000869D0000}"/>
    <cellStyle name="Standard 2 82" xfId="30192" xr:uid="{00000000-0005-0000-0000-0000879D0000}"/>
    <cellStyle name="Standard 2 83" xfId="30193" xr:uid="{00000000-0005-0000-0000-0000889D0000}"/>
    <cellStyle name="Standard 2 84" xfId="30194" xr:uid="{00000000-0005-0000-0000-0000899D0000}"/>
    <cellStyle name="Standard 2 85" xfId="30195" xr:uid="{00000000-0005-0000-0000-00008A9D0000}"/>
    <cellStyle name="Standard 2 86" xfId="30196" xr:uid="{00000000-0005-0000-0000-00008B9D0000}"/>
    <cellStyle name="Standard 2 87" xfId="30197" xr:uid="{00000000-0005-0000-0000-00008C9D0000}"/>
    <cellStyle name="Standard 2 88" xfId="30198" xr:uid="{00000000-0005-0000-0000-00008D9D0000}"/>
    <cellStyle name="Standard 2 89" xfId="30199" xr:uid="{00000000-0005-0000-0000-00008E9D0000}"/>
    <cellStyle name="Standard 2 9" xfId="398" xr:uid="{00000000-0005-0000-0000-00008F9D0000}"/>
    <cellStyle name="Standard 2 9 2" xfId="30200" xr:uid="{00000000-0005-0000-0000-0000909D0000}"/>
    <cellStyle name="Standard 2 9 2 2" xfId="40064" xr:uid="{00000000-0005-0000-0000-0000919D0000}"/>
    <cellStyle name="Standard 2 9 3" xfId="40063" xr:uid="{00000000-0005-0000-0000-0000929D0000}"/>
    <cellStyle name="Standard 2 9_Folie 3" xfId="40065" xr:uid="{00000000-0005-0000-0000-0000939D0000}"/>
    <cellStyle name="Standard 2 90" xfId="30201" xr:uid="{00000000-0005-0000-0000-0000949D0000}"/>
    <cellStyle name="Standard 2 91" xfId="30202" xr:uid="{00000000-0005-0000-0000-0000959D0000}"/>
    <cellStyle name="Standard 2 92" xfId="30203" xr:uid="{00000000-0005-0000-0000-0000969D0000}"/>
    <cellStyle name="Standard 2 93" xfId="30204" xr:uid="{00000000-0005-0000-0000-0000979D0000}"/>
    <cellStyle name="Standard 2 94" xfId="30205" xr:uid="{00000000-0005-0000-0000-0000989D0000}"/>
    <cellStyle name="Standard 2 95" xfId="30206" xr:uid="{00000000-0005-0000-0000-0000999D0000}"/>
    <cellStyle name="Standard 2 96" xfId="30207" xr:uid="{00000000-0005-0000-0000-00009A9D0000}"/>
    <cellStyle name="Standard 2 97" xfId="30208" xr:uid="{00000000-0005-0000-0000-00009B9D0000}"/>
    <cellStyle name="Standard 2 98" xfId="30209" xr:uid="{00000000-0005-0000-0000-00009C9D0000}"/>
    <cellStyle name="Standard 2 99" xfId="30210" xr:uid="{00000000-0005-0000-0000-00009D9D0000}"/>
    <cellStyle name="Standard 2_1036" xfId="30211" xr:uid="{00000000-0005-0000-0000-00009E9D0000}"/>
    <cellStyle name="Standard 20" xfId="399" xr:uid="{00000000-0005-0000-0000-00009F9D0000}"/>
    <cellStyle name="Standard 20 2" xfId="30213" xr:uid="{00000000-0005-0000-0000-0000A09D0000}"/>
    <cellStyle name="Standard 20 2 2" xfId="30214" xr:uid="{00000000-0005-0000-0000-0000A19D0000}"/>
    <cellStyle name="Standard 20 2 3" xfId="40066" xr:uid="{00000000-0005-0000-0000-0000A29D0000}"/>
    <cellStyle name="Standard 20 2_BU&amp;IC" xfId="30215" xr:uid="{00000000-0005-0000-0000-0000A39D0000}"/>
    <cellStyle name="Standard 20 3" xfId="30216" xr:uid="{00000000-0005-0000-0000-0000A49D0000}"/>
    <cellStyle name="Standard 20 3 2" xfId="40067" xr:uid="{00000000-0005-0000-0000-0000A59D0000}"/>
    <cellStyle name="Standard 20 4" xfId="30212" xr:uid="{00000000-0005-0000-0000-0000A69D0000}"/>
    <cellStyle name="Standard 20 4 2" xfId="40068" xr:uid="{00000000-0005-0000-0000-0000A79D0000}"/>
    <cellStyle name="Standard 20_5 year overview margin" xfId="37741" xr:uid="{00000000-0005-0000-0000-0000A89D0000}"/>
    <cellStyle name="Standard 21" xfId="400" xr:uid="{00000000-0005-0000-0000-0000A99D0000}"/>
    <cellStyle name="Standard 21 2" xfId="30218" xr:uid="{00000000-0005-0000-0000-0000AA9D0000}"/>
    <cellStyle name="Standard 21 2 2" xfId="30219" xr:uid="{00000000-0005-0000-0000-0000AB9D0000}"/>
    <cellStyle name="Standard 21 2 2 2" xfId="30220" xr:uid="{00000000-0005-0000-0000-0000AC9D0000}"/>
    <cellStyle name="Standard 21 2 2 3" xfId="30221" xr:uid="{00000000-0005-0000-0000-0000AD9D0000}"/>
    <cellStyle name="Standard 21 2 2_B-A-AV-17C-1" xfId="40070" xr:uid="{00000000-0005-0000-0000-0000AE9D0000}"/>
    <cellStyle name="Standard 21 2 3" xfId="30222" xr:uid="{00000000-0005-0000-0000-0000AF9D0000}"/>
    <cellStyle name="Standard 21 2 4" xfId="30223" xr:uid="{00000000-0005-0000-0000-0000B09D0000}"/>
    <cellStyle name="Standard 21 2_B_Aktiven" xfId="30224" xr:uid="{00000000-0005-0000-0000-0000B19D0000}"/>
    <cellStyle name="Standard 21 3" xfId="30225" xr:uid="{00000000-0005-0000-0000-0000B29D0000}"/>
    <cellStyle name="Standard 21 3 2" xfId="30226" xr:uid="{00000000-0005-0000-0000-0000B39D0000}"/>
    <cellStyle name="Standard 21 3 3" xfId="30227" xr:uid="{00000000-0005-0000-0000-0000B49D0000}"/>
    <cellStyle name="Standard 21 3_B-A-AV-17C-1" xfId="40073" xr:uid="{00000000-0005-0000-0000-0000B59D0000}"/>
    <cellStyle name="Standard 21 4" xfId="30228" xr:uid="{00000000-0005-0000-0000-0000B69D0000}"/>
    <cellStyle name="Standard 21 4 2" xfId="30229" xr:uid="{00000000-0005-0000-0000-0000B79D0000}"/>
    <cellStyle name="Standard 21 4 3" xfId="40075" xr:uid="{00000000-0005-0000-0000-0000B89D0000}"/>
    <cellStyle name="Standard 21 4_B-A-AV-17C-1" xfId="40076" xr:uid="{00000000-0005-0000-0000-0000B99D0000}"/>
    <cellStyle name="Standard 21 5" xfId="30230" xr:uid="{00000000-0005-0000-0000-0000BA9D0000}"/>
    <cellStyle name="Standard 21 5 2" xfId="40077" xr:uid="{00000000-0005-0000-0000-0000BB9D0000}"/>
    <cellStyle name="Standard 21 6" xfId="30217" xr:uid="{00000000-0005-0000-0000-0000BC9D0000}"/>
    <cellStyle name="Standard 21 6 2" xfId="40078" xr:uid="{00000000-0005-0000-0000-0000BD9D0000}"/>
    <cellStyle name="Standard 21 7" xfId="40069" xr:uid="{00000000-0005-0000-0000-0000BE9D0000}"/>
    <cellStyle name="Standard 21_5 year overview margin" xfId="37742" xr:uid="{00000000-0005-0000-0000-0000BF9D0000}"/>
    <cellStyle name="Standard 22" xfId="401" xr:uid="{00000000-0005-0000-0000-0000C09D0000}"/>
    <cellStyle name="Standard 22 2" xfId="30232" xr:uid="{00000000-0005-0000-0000-0000C19D0000}"/>
    <cellStyle name="Standard 22 2 2" xfId="30233" xr:uid="{00000000-0005-0000-0000-0000C29D0000}"/>
    <cellStyle name="Standard 22 2 3" xfId="40079" xr:uid="{00000000-0005-0000-0000-0000C39D0000}"/>
    <cellStyle name="Standard 22 2_B-A-AV-17C-1" xfId="40080" xr:uid="{00000000-0005-0000-0000-0000C49D0000}"/>
    <cellStyle name="Standard 22 3" xfId="30234" xr:uid="{00000000-0005-0000-0000-0000C59D0000}"/>
    <cellStyle name="Standard 22 3 2" xfId="40081" xr:uid="{00000000-0005-0000-0000-0000C69D0000}"/>
    <cellStyle name="Standard 22 4" xfId="30235" xr:uid="{00000000-0005-0000-0000-0000C79D0000}"/>
    <cellStyle name="Standard 22 4 2" xfId="40082" xr:uid="{00000000-0005-0000-0000-0000C89D0000}"/>
    <cellStyle name="Standard 22 5" xfId="30231" xr:uid="{00000000-0005-0000-0000-0000C99D0000}"/>
    <cellStyle name="Standard 22_5 year overview margin" xfId="37743" xr:uid="{00000000-0005-0000-0000-0000CA9D0000}"/>
    <cellStyle name="Standard 23" xfId="402" xr:uid="{00000000-0005-0000-0000-0000CB9D0000}"/>
    <cellStyle name="Standard 23 2" xfId="30237" xr:uid="{00000000-0005-0000-0000-0000CC9D0000}"/>
    <cellStyle name="Standard 23 2 2" xfId="40084" xr:uid="{00000000-0005-0000-0000-0000CD9D0000}"/>
    <cellStyle name="Standard 23 3" xfId="30236" xr:uid="{00000000-0005-0000-0000-0000CE9D0000}"/>
    <cellStyle name="Standard 23 3 2" xfId="40083" xr:uid="{00000000-0005-0000-0000-0000CF9D0000}"/>
    <cellStyle name="Standard 23_5 year overview margin" xfId="37744" xr:uid="{00000000-0005-0000-0000-0000D09D0000}"/>
    <cellStyle name="Standard 24" xfId="403" xr:uid="{00000000-0005-0000-0000-0000D19D0000}"/>
    <cellStyle name="Standard 24 2" xfId="30239" xr:uid="{00000000-0005-0000-0000-0000D29D0000}"/>
    <cellStyle name="Standard 24 2 2" xfId="40086" xr:uid="{00000000-0005-0000-0000-0000D39D0000}"/>
    <cellStyle name="Standard 24 3" xfId="30238" xr:uid="{00000000-0005-0000-0000-0000D49D0000}"/>
    <cellStyle name="Standard 24 3 2" xfId="40087" xr:uid="{00000000-0005-0000-0000-0000D59D0000}"/>
    <cellStyle name="Standard 24 4" xfId="40085" xr:uid="{00000000-0005-0000-0000-0000D69D0000}"/>
    <cellStyle name="Standard 24_5 year overview margin" xfId="37745" xr:uid="{00000000-0005-0000-0000-0000D79D0000}"/>
    <cellStyle name="Standard 25" xfId="404" xr:uid="{00000000-0005-0000-0000-0000D89D0000}"/>
    <cellStyle name="Standard 25 2" xfId="30241" xr:uid="{00000000-0005-0000-0000-0000D99D0000}"/>
    <cellStyle name="Standard 25 2 2" xfId="40088" xr:uid="{00000000-0005-0000-0000-0000DA9D0000}"/>
    <cellStyle name="Standard 25 3" xfId="30240" xr:uid="{00000000-0005-0000-0000-0000DB9D0000}"/>
    <cellStyle name="Standard 25_5 year overview margin" xfId="37746" xr:uid="{00000000-0005-0000-0000-0000DC9D0000}"/>
    <cellStyle name="Standard 26" xfId="405" xr:uid="{00000000-0005-0000-0000-0000DD9D0000}"/>
    <cellStyle name="Standard 26 2" xfId="30243" xr:uid="{00000000-0005-0000-0000-0000DE9D0000}"/>
    <cellStyle name="Standard 26 2 2" xfId="40089" xr:uid="{00000000-0005-0000-0000-0000DF9D0000}"/>
    <cellStyle name="Standard 26 3" xfId="30242" xr:uid="{00000000-0005-0000-0000-0000E09D0000}"/>
    <cellStyle name="Standard 26_5 year overview margin" xfId="37747" xr:uid="{00000000-0005-0000-0000-0000E19D0000}"/>
    <cellStyle name="Standard 27" xfId="406" xr:uid="{00000000-0005-0000-0000-0000E29D0000}"/>
    <cellStyle name="Standard 27 2" xfId="30245" xr:uid="{00000000-0005-0000-0000-0000E39D0000}"/>
    <cellStyle name="Standard 27 2 2" xfId="40090" xr:uid="{00000000-0005-0000-0000-0000E49D0000}"/>
    <cellStyle name="Standard 27 3" xfId="30244" xr:uid="{00000000-0005-0000-0000-0000E59D0000}"/>
    <cellStyle name="Standard 27_5 year overview margin" xfId="37748" xr:uid="{00000000-0005-0000-0000-0000E69D0000}"/>
    <cellStyle name="Standard 28" xfId="407" xr:uid="{00000000-0005-0000-0000-0000E79D0000}"/>
    <cellStyle name="Standard 28 2" xfId="30247" xr:uid="{00000000-0005-0000-0000-0000E89D0000}"/>
    <cellStyle name="Standard 28 2 2" xfId="40091" xr:uid="{00000000-0005-0000-0000-0000E99D0000}"/>
    <cellStyle name="Standard 28 3" xfId="30246" xr:uid="{00000000-0005-0000-0000-0000EA9D0000}"/>
    <cellStyle name="Standard 28_5 year overview margin" xfId="37749" xr:uid="{00000000-0005-0000-0000-0000EB9D0000}"/>
    <cellStyle name="Standard 29" xfId="408" xr:uid="{00000000-0005-0000-0000-0000EC9D0000}"/>
    <cellStyle name="Standard 29 2" xfId="30249" xr:uid="{00000000-0005-0000-0000-0000ED9D0000}"/>
    <cellStyle name="Standard 29 2 2" xfId="40092" xr:uid="{00000000-0005-0000-0000-0000EE9D0000}"/>
    <cellStyle name="Standard 29 3" xfId="30248" xr:uid="{00000000-0005-0000-0000-0000EF9D0000}"/>
    <cellStyle name="Standard 29_5 year overview margin" xfId="37750" xr:uid="{00000000-0005-0000-0000-0000F09D0000}"/>
    <cellStyle name="Standard 3" xfId="409" xr:uid="{00000000-0005-0000-0000-0000F19D0000}"/>
    <cellStyle name="Standard 3 10" xfId="30250" xr:uid="{00000000-0005-0000-0000-0000F29D0000}"/>
    <cellStyle name="Standard 3 10 2" xfId="30251" xr:uid="{00000000-0005-0000-0000-0000F39D0000}"/>
    <cellStyle name="Standard 3 10 3" xfId="40093" xr:uid="{00000000-0005-0000-0000-0000F49D0000}"/>
    <cellStyle name="Standard 3 10_BU&amp;IC" xfId="30252" xr:uid="{00000000-0005-0000-0000-0000F59D0000}"/>
    <cellStyle name="Standard 3 11" xfId="30253" xr:uid="{00000000-0005-0000-0000-0000F69D0000}"/>
    <cellStyle name="Standard 3 11 2" xfId="30254" xr:uid="{00000000-0005-0000-0000-0000F79D0000}"/>
    <cellStyle name="Standard 3 11_BU&amp;IC" xfId="30255" xr:uid="{00000000-0005-0000-0000-0000F89D0000}"/>
    <cellStyle name="Standard 3 12" xfId="30256" xr:uid="{00000000-0005-0000-0000-0000F99D0000}"/>
    <cellStyle name="Standard 3 12 2" xfId="30257" xr:uid="{00000000-0005-0000-0000-0000FA9D0000}"/>
    <cellStyle name="Standard 3 12_BU&amp;IC" xfId="30258" xr:uid="{00000000-0005-0000-0000-0000FB9D0000}"/>
    <cellStyle name="Standard 3 13" xfId="30259" xr:uid="{00000000-0005-0000-0000-0000FC9D0000}"/>
    <cellStyle name="Standard 3 13 2" xfId="30260" xr:uid="{00000000-0005-0000-0000-0000FD9D0000}"/>
    <cellStyle name="Standard 3 13_BU&amp;IC" xfId="30261" xr:uid="{00000000-0005-0000-0000-0000FE9D0000}"/>
    <cellStyle name="Standard 3 14" xfId="30262" xr:uid="{00000000-0005-0000-0000-0000FF9D0000}"/>
    <cellStyle name="Standard 3 15" xfId="30263" xr:uid="{00000000-0005-0000-0000-0000009E0000}"/>
    <cellStyle name="Standard 3 16" xfId="30264" xr:uid="{00000000-0005-0000-0000-0000019E0000}"/>
    <cellStyle name="Standard 3 17" xfId="30265" xr:uid="{00000000-0005-0000-0000-0000029E0000}"/>
    <cellStyle name="Standard 3 18" xfId="30266" xr:uid="{00000000-0005-0000-0000-0000039E0000}"/>
    <cellStyle name="Standard 3 19" xfId="681" xr:uid="{00000000-0005-0000-0000-0000049E0000}"/>
    <cellStyle name="Standard 3 2" xfId="410" xr:uid="{00000000-0005-0000-0000-0000059E0000}"/>
    <cellStyle name="Standard 3 2 10" xfId="30267" xr:uid="{00000000-0005-0000-0000-0000069E0000}"/>
    <cellStyle name="Standard 3 2 10 2" xfId="40095" xr:uid="{00000000-0005-0000-0000-0000079E0000}"/>
    <cellStyle name="Standard 3 2 11" xfId="864" xr:uid="{00000000-0005-0000-0000-0000089E0000}"/>
    <cellStyle name="Standard 3 2 11 2" xfId="40096" xr:uid="{00000000-0005-0000-0000-0000099E0000}"/>
    <cellStyle name="Standard 3 2 12" xfId="40097" xr:uid="{00000000-0005-0000-0000-00000A9E0000}"/>
    <cellStyle name="Standard 3 2 13" xfId="40094" xr:uid="{00000000-0005-0000-0000-00000B9E0000}"/>
    <cellStyle name="Standard 3 2 14" xfId="37992" xr:uid="{00000000-0005-0000-0000-00000C9E0000}"/>
    <cellStyle name="Standard 3 2 2" xfId="595" xr:uid="{00000000-0005-0000-0000-00000D9E0000}"/>
    <cellStyle name="Standard 3 2 2 10" xfId="40099" xr:uid="{00000000-0005-0000-0000-00000E9E0000}"/>
    <cellStyle name="Standard 3 2 2 11" xfId="40100" xr:uid="{00000000-0005-0000-0000-00000F9E0000}"/>
    <cellStyle name="Standard 3 2 2 12" xfId="40098" xr:uid="{00000000-0005-0000-0000-0000109E0000}"/>
    <cellStyle name="Standard 3 2 2 13" xfId="40864" xr:uid="{00000000-0005-0000-0000-0000119E0000}"/>
    <cellStyle name="Standard 3 2 2 13 2" xfId="41538" xr:uid="{00000000-0005-0000-0000-0000129E0000}"/>
    <cellStyle name="Standard 3 2 2 14" xfId="38069" xr:uid="{00000000-0005-0000-0000-0000139E0000}"/>
    <cellStyle name="Standard 3 2 2 15" xfId="41241" xr:uid="{00000000-0005-0000-0000-0000149E0000}"/>
    <cellStyle name="Standard 3 2 2 16" xfId="37942" xr:uid="{00000000-0005-0000-0000-0000159E0000}"/>
    <cellStyle name="Standard 3 2 2 17" xfId="42606" xr:uid="{00000000-0005-0000-0000-0000169E0000}"/>
    <cellStyle name="Standard 3 2 2 2" xfId="30269" xr:uid="{00000000-0005-0000-0000-0000179E0000}"/>
    <cellStyle name="Standard 3 2 2 2 10" xfId="40102" xr:uid="{00000000-0005-0000-0000-0000189E0000}"/>
    <cellStyle name="Standard 3 2 2 2 11" xfId="40101" xr:uid="{00000000-0005-0000-0000-0000199E0000}"/>
    <cellStyle name="Standard 3 2 2 2 12" xfId="41050" xr:uid="{00000000-0005-0000-0000-00001A9E0000}"/>
    <cellStyle name="Standard 3 2 2 2 12 2" xfId="41724" xr:uid="{00000000-0005-0000-0000-00001B9E0000}"/>
    <cellStyle name="Standard 3 2 2 2 13" xfId="41337" xr:uid="{00000000-0005-0000-0000-00001C9E0000}"/>
    <cellStyle name="Standard 3 2 2 2 14" xfId="38194" xr:uid="{00000000-0005-0000-0000-00001D9E0000}"/>
    <cellStyle name="Standard 3 2 2 2 2" xfId="30270" xr:uid="{00000000-0005-0000-0000-00001E9E0000}"/>
    <cellStyle name="Standard 3 2 2 2 2 2" xfId="30271" xr:uid="{00000000-0005-0000-0000-00001F9E0000}"/>
    <cellStyle name="Standard 3 2 2 2 2 2 2" xfId="40104" xr:uid="{00000000-0005-0000-0000-0000209E0000}"/>
    <cellStyle name="Standard 3 2 2 2 2 2 2 2" xfId="40105" xr:uid="{00000000-0005-0000-0000-0000219E0000}"/>
    <cellStyle name="Standard 3 2 2 2 2 2 2 3" xfId="40106" xr:uid="{00000000-0005-0000-0000-0000229E0000}"/>
    <cellStyle name="Standard 3 2 2 2 2 2 3" xfId="40107" xr:uid="{00000000-0005-0000-0000-0000239E0000}"/>
    <cellStyle name="Standard 3 2 2 2 2 2 3 2" xfId="40108" xr:uid="{00000000-0005-0000-0000-0000249E0000}"/>
    <cellStyle name="Standard 3 2 2 2 2 2 3 3" xfId="40109" xr:uid="{00000000-0005-0000-0000-0000259E0000}"/>
    <cellStyle name="Standard 3 2 2 2 2 2 4" xfId="40110" xr:uid="{00000000-0005-0000-0000-0000269E0000}"/>
    <cellStyle name="Standard 3 2 2 2 2 2 4 2" xfId="40111" xr:uid="{00000000-0005-0000-0000-0000279E0000}"/>
    <cellStyle name="Standard 3 2 2 2 2 2 4 3" xfId="40112" xr:uid="{00000000-0005-0000-0000-0000289E0000}"/>
    <cellStyle name="Standard 3 2 2 2 2 2 5" xfId="40113" xr:uid="{00000000-0005-0000-0000-0000299E0000}"/>
    <cellStyle name="Standard 3 2 2 2 2 2 6" xfId="40114" xr:uid="{00000000-0005-0000-0000-00002A9E0000}"/>
    <cellStyle name="Standard 3 2 2 2 2 3" xfId="40115" xr:uid="{00000000-0005-0000-0000-00002B9E0000}"/>
    <cellStyle name="Standard 3 2 2 2 2 3 2" xfId="40116" xr:uid="{00000000-0005-0000-0000-00002C9E0000}"/>
    <cellStyle name="Standard 3 2 2 2 2 3 3" xfId="40117" xr:uid="{00000000-0005-0000-0000-00002D9E0000}"/>
    <cellStyle name="Standard 3 2 2 2 2 4" xfId="40118" xr:uid="{00000000-0005-0000-0000-00002E9E0000}"/>
    <cellStyle name="Standard 3 2 2 2 2 4 2" xfId="40119" xr:uid="{00000000-0005-0000-0000-00002F9E0000}"/>
    <cellStyle name="Standard 3 2 2 2 2 4 3" xfId="40120" xr:uid="{00000000-0005-0000-0000-0000309E0000}"/>
    <cellStyle name="Standard 3 2 2 2 2 5" xfId="40121" xr:uid="{00000000-0005-0000-0000-0000319E0000}"/>
    <cellStyle name="Standard 3 2 2 2 2 5 2" xfId="40122" xr:uid="{00000000-0005-0000-0000-0000329E0000}"/>
    <cellStyle name="Standard 3 2 2 2 2 5 3" xfId="40123" xr:uid="{00000000-0005-0000-0000-0000339E0000}"/>
    <cellStyle name="Standard 3 2 2 2 2 6" xfId="40124" xr:uid="{00000000-0005-0000-0000-0000349E0000}"/>
    <cellStyle name="Standard 3 2 2 2 2 7" xfId="40125" xr:uid="{00000000-0005-0000-0000-0000359E0000}"/>
    <cellStyle name="Standard 3 2 2 2 2 8" xfId="40126" xr:uid="{00000000-0005-0000-0000-0000369E0000}"/>
    <cellStyle name="Standard 3 2 2 2 2_BU&amp;IC" xfId="30272" xr:uid="{00000000-0005-0000-0000-0000379E0000}"/>
    <cellStyle name="Standard 3 2 2 2 3" xfId="30273" xr:uid="{00000000-0005-0000-0000-0000389E0000}"/>
    <cellStyle name="Standard 3 2 2 2 3 2" xfId="40127" xr:uid="{00000000-0005-0000-0000-0000399E0000}"/>
    <cellStyle name="Standard 3 2 2 2 3 2 2" xfId="40128" xr:uid="{00000000-0005-0000-0000-00003A9E0000}"/>
    <cellStyle name="Standard 3 2 2 2 3 2 3" xfId="40129" xr:uid="{00000000-0005-0000-0000-00003B9E0000}"/>
    <cellStyle name="Standard 3 2 2 2 3 3" xfId="40130" xr:uid="{00000000-0005-0000-0000-00003C9E0000}"/>
    <cellStyle name="Standard 3 2 2 2 3 3 2" xfId="40131" xr:uid="{00000000-0005-0000-0000-00003D9E0000}"/>
    <cellStyle name="Standard 3 2 2 2 3 3 3" xfId="40132" xr:uid="{00000000-0005-0000-0000-00003E9E0000}"/>
    <cellStyle name="Standard 3 2 2 2 3 4" xfId="40133" xr:uid="{00000000-0005-0000-0000-00003F9E0000}"/>
    <cellStyle name="Standard 3 2 2 2 3 4 2" xfId="40134" xr:uid="{00000000-0005-0000-0000-0000409E0000}"/>
    <cellStyle name="Standard 3 2 2 2 3 4 3" xfId="40135" xr:uid="{00000000-0005-0000-0000-0000419E0000}"/>
    <cellStyle name="Standard 3 2 2 2 3 5" xfId="40136" xr:uid="{00000000-0005-0000-0000-0000429E0000}"/>
    <cellStyle name="Standard 3 2 2 2 3 6" xfId="40137" xr:uid="{00000000-0005-0000-0000-0000439E0000}"/>
    <cellStyle name="Standard 3 2 2 2 4" xfId="30274" xr:uid="{00000000-0005-0000-0000-0000449E0000}"/>
    <cellStyle name="Standard 3 2 2 2 4 2" xfId="40138" xr:uid="{00000000-0005-0000-0000-0000459E0000}"/>
    <cellStyle name="Standard 3 2 2 2 4 3" xfId="40139" xr:uid="{00000000-0005-0000-0000-0000469E0000}"/>
    <cellStyle name="Standard 3 2 2 2 5" xfId="40140" xr:uid="{00000000-0005-0000-0000-0000479E0000}"/>
    <cellStyle name="Standard 3 2 2 2 5 2" xfId="40141" xr:uid="{00000000-0005-0000-0000-0000489E0000}"/>
    <cellStyle name="Standard 3 2 2 2 5 3" xfId="40142" xr:uid="{00000000-0005-0000-0000-0000499E0000}"/>
    <cellStyle name="Standard 3 2 2 2 6" xfId="40143" xr:uid="{00000000-0005-0000-0000-00004A9E0000}"/>
    <cellStyle name="Standard 3 2 2 2 6 2" xfId="40144" xr:uid="{00000000-0005-0000-0000-00004B9E0000}"/>
    <cellStyle name="Standard 3 2 2 2 6 3" xfId="40145" xr:uid="{00000000-0005-0000-0000-00004C9E0000}"/>
    <cellStyle name="Standard 3 2 2 2 7" xfId="40146" xr:uid="{00000000-0005-0000-0000-00004D9E0000}"/>
    <cellStyle name="Standard 3 2 2 2 8" xfId="40147" xr:uid="{00000000-0005-0000-0000-00004E9E0000}"/>
    <cellStyle name="Standard 3 2 2 2 9" xfId="40148" xr:uid="{00000000-0005-0000-0000-00004F9E0000}"/>
    <cellStyle name="Standard 3 2 2 2_B-A-AV-17C-1" xfId="40149" xr:uid="{00000000-0005-0000-0000-0000509E0000}"/>
    <cellStyle name="Standard 3 2 2 3" xfId="30275" xr:uid="{00000000-0005-0000-0000-0000519E0000}"/>
    <cellStyle name="Standard 3 2 2 3 10" xfId="41051" xr:uid="{00000000-0005-0000-0000-0000529E0000}"/>
    <cellStyle name="Standard 3 2 2 3 10 2" xfId="41725" xr:uid="{00000000-0005-0000-0000-0000539E0000}"/>
    <cellStyle name="Standard 3 2 2 3 11" xfId="41433" xr:uid="{00000000-0005-0000-0000-0000549E0000}"/>
    <cellStyle name="Standard 3 2 2 3 12" xfId="38291" xr:uid="{00000000-0005-0000-0000-0000559E0000}"/>
    <cellStyle name="Standard 3 2 2 3 2" xfId="30276" xr:uid="{00000000-0005-0000-0000-0000569E0000}"/>
    <cellStyle name="Standard 3 2 2 3 2 2" xfId="40151" xr:uid="{00000000-0005-0000-0000-0000579E0000}"/>
    <cellStyle name="Standard 3 2 2 3 2 2 2" xfId="40152" xr:uid="{00000000-0005-0000-0000-0000589E0000}"/>
    <cellStyle name="Standard 3 2 2 3 2 2 3" xfId="40153" xr:uid="{00000000-0005-0000-0000-0000599E0000}"/>
    <cellStyle name="Standard 3 2 2 3 2 3" xfId="40154" xr:uid="{00000000-0005-0000-0000-00005A9E0000}"/>
    <cellStyle name="Standard 3 2 2 3 2 3 2" xfId="40155" xr:uid="{00000000-0005-0000-0000-00005B9E0000}"/>
    <cellStyle name="Standard 3 2 2 3 2 3 3" xfId="40156" xr:uid="{00000000-0005-0000-0000-00005C9E0000}"/>
    <cellStyle name="Standard 3 2 2 3 2 4" xfId="40157" xr:uid="{00000000-0005-0000-0000-00005D9E0000}"/>
    <cellStyle name="Standard 3 2 2 3 2 4 2" xfId="40158" xr:uid="{00000000-0005-0000-0000-00005E9E0000}"/>
    <cellStyle name="Standard 3 2 2 3 2 4 3" xfId="40159" xr:uid="{00000000-0005-0000-0000-00005F9E0000}"/>
    <cellStyle name="Standard 3 2 2 3 2 5" xfId="40160" xr:uid="{00000000-0005-0000-0000-0000609E0000}"/>
    <cellStyle name="Standard 3 2 2 3 2 6" xfId="40161" xr:uid="{00000000-0005-0000-0000-0000619E0000}"/>
    <cellStyle name="Standard 3 2 2 3 2 7" xfId="40162" xr:uid="{00000000-0005-0000-0000-0000629E0000}"/>
    <cellStyle name="Standard 3 2 2 3 3" xfId="40163" xr:uid="{00000000-0005-0000-0000-0000639E0000}"/>
    <cellStyle name="Standard 3 2 2 3 3 2" xfId="40164" xr:uid="{00000000-0005-0000-0000-0000649E0000}"/>
    <cellStyle name="Standard 3 2 2 3 3 3" xfId="40165" xr:uid="{00000000-0005-0000-0000-0000659E0000}"/>
    <cellStyle name="Standard 3 2 2 3 4" xfId="40166" xr:uid="{00000000-0005-0000-0000-0000669E0000}"/>
    <cellStyle name="Standard 3 2 2 3 4 2" xfId="40167" xr:uid="{00000000-0005-0000-0000-0000679E0000}"/>
    <cellStyle name="Standard 3 2 2 3 4 3" xfId="40168" xr:uid="{00000000-0005-0000-0000-0000689E0000}"/>
    <cellStyle name="Standard 3 2 2 3 5" xfId="40169" xr:uid="{00000000-0005-0000-0000-0000699E0000}"/>
    <cellStyle name="Standard 3 2 2 3 5 2" xfId="40170" xr:uid="{00000000-0005-0000-0000-00006A9E0000}"/>
    <cellStyle name="Standard 3 2 2 3 5 3" xfId="40171" xr:uid="{00000000-0005-0000-0000-00006B9E0000}"/>
    <cellStyle name="Standard 3 2 2 3 6" xfId="40172" xr:uid="{00000000-0005-0000-0000-00006C9E0000}"/>
    <cellStyle name="Standard 3 2 2 3 7" xfId="40173" xr:uid="{00000000-0005-0000-0000-00006D9E0000}"/>
    <cellStyle name="Standard 3 2 2 3 8" xfId="40174" xr:uid="{00000000-0005-0000-0000-00006E9E0000}"/>
    <cellStyle name="Standard 3 2 2 3 9" xfId="40150" xr:uid="{00000000-0005-0000-0000-00006F9E0000}"/>
    <cellStyle name="Standard 3 2 2 3_B-A-AV-17C-1" xfId="40175" xr:uid="{00000000-0005-0000-0000-0000709E0000}"/>
    <cellStyle name="Standard 3 2 2 4" xfId="30277" xr:uid="{00000000-0005-0000-0000-0000719E0000}"/>
    <cellStyle name="Standard 3 2 2 4 2" xfId="40177" xr:uid="{00000000-0005-0000-0000-0000729E0000}"/>
    <cellStyle name="Standard 3 2 2 4 2 2" xfId="40178" xr:uid="{00000000-0005-0000-0000-0000739E0000}"/>
    <cellStyle name="Standard 3 2 2 4 2 3" xfId="40179" xr:uid="{00000000-0005-0000-0000-0000749E0000}"/>
    <cellStyle name="Standard 3 2 2 4 3" xfId="40180" xr:uid="{00000000-0005-0000-0000-0000759E0000}"/>
    <cellStyle name="Standard 3 2 2 4 3 2" xfId="40181" xr:uid="{00000000-0005-0000-0000-0000769E0000}"/>
    <cellStyle name="Standard 3 2 2 4 3 3" xfId="40182" xr:uid="{00000000-0005-0000-0000-0000779E0000}"/>
    <cellStyle name="Standard 3 2 2 4 4" xfId="40183" xr:uid="{00000000-0005-0000-0000-0000789E0000}"/>
    <cellStyle name="Standard 3 2 2 4 4 2" xfId="40184" xr:uid="{00000000-0005-0000-0000-0000799E0000}"/>
    <cellStyle name="Standard 3 2 2 4 4 3" xfId="40185" xr:uid="{00000000-0005-0000-0000-00007A9E0000}"/>
    <cellStyle name="Standard 3 2 2 4 5" xfId="40186" xr:uid="{00000000-0005-0000-0000-00007B9E0000}"/>
    <cellStyle name="Standard 3 2 2 4 6" xfId="40187" xr:uid="{00000000-0005-0000-0000-00007C9E0000}"/>
    <cellStyle name="Standard 3 2 2 4 7" xfId="40188" xr:uid="{00000000-0005-0000-0000-00007D9E0000}"/>
    <cellStyle name="Standard 3 2 2 5" xfId="30278" xr:uid="{00000000-0005-0000-0000-00007E9E0000}"/>
    <cellStyle name="Standard 3 2 2 5 2" xfId="40189" xr:uid="{00000000-0005-0000-0000-00007F9E0000}"/>
    <cellStyle name="Standard 3 2 2 5 3" xfId="40190" xr:uid="{00000000-0005-0000-0000-0000809E0000}"/>
    <cellStyle name="Standard 3 2 2 5 4" xfId="40191" xr:uid="{00000000-0005-0000-0000-0000819E0000}"/>
    <cellStyle name="Standard 3 2 2 6" xfId="30279" xr:uid="{00000000-0005-0000-0000-0000829E0000}"/>
    <cellStyle name="Standard 3 2 2 6 2" xfId="40192" xr:uid="{00000000-0005-0000-0000-0000839E0000}"/>
    <cellStyle name="Standard 3 2 2 6 3" xfId="40193" xr:uid="{00000000-0005-0000-0000-0000849E0000}"/>
    <cellStyle name="Standard 3 2 2 6 4" xfId="40194" xr:uid="{00000000-0005-0000-0000-0000859E0000}"/>
    <cellStyle name="Standard 3 2 2 7" xfId="30280" xr:uid="{00000000-0005-0000-0000-0000869E0000}"/>
    <cellStyle name="Standard 3 2 2 7 2" xfId="40195" xr:uid="{00000000-0005-0000-0000-0000879E0000}"/>
    <cellStyle name="Standard 3 2 2 7 3" xfId="40196" xr:uid="{00000000-0005-0000-0000-0000889E0000}"/>
    <cellStyle name="Standard 3 2 2 7 4" xfId="40197" xr:uid="{00000000-0005-0000-0000-0000899E0000}"/>
    <cellStyle name="Standard 3 2 2 8" xfId="30281" xr:uid="{00000000-0005-0000-0000-00008A9E0000}"/>
    <cellStyle name="Standard 3 2 2 9" xfId="30268" xr:uid="{00000000-0005-0000-0000-00008B9E0000}"/>
    <cellStyle name="Standard 3 2 2_5 year overview margin" xfId="37752" xr:uid="{00000000-0005-0000-0000-00008C9E0000}"/>
    <cellStyle name="Standard 3 2 3" xfId="30282" xr:uid="{00000000-0005-0000-0000-00008D9E0000}"/>
    <cellStyle name="Standard 3 2 3 10" xfId="40199" xr:uid="{00000000-0005-0000-0000-00008E9E0000}"/>
    <cellStyle name="Standard 3 2 3 11" xfId="40198" xr:uid="{00000000-0005-0000-0000-00008F9E0000}"/>
    <cellStyle name="Standard 3 2 3 12" xfId="38117" xr:uid="{00000000-0005-0000-0000-0000909E0000}"/>
    <cellStyle name="Standard 3 2 3 2" xfId="30283" xr:uid="{00000000-0005-0000-0000-0000919E0000}"/>
    <cellStyle name="Standard 3 2 3 2 2" xfId="30284" xr:uid="{00000000-0005-0000-0000-0000929E0000}"/>
    <cellStyle name="Standard 3 2 3 2 2 2" xfId="40200" xr:uid="{00000000-0005-0000-0000-0000939E0000}"/>
    <cellStyle name="Standard 3 2 3 2 2 2 2" xfId="40201" xr:uid="{00000000-0005-0000-0000-0000949E0000}"/>
    <cellStyle name="Standard 3 2 3 2 2 2 3" xfId="40202" xr:uid="{00000000-0005-0000-0000-0000959E0000}"/>
    <cellStyle name="Standard 3 2 3 2 2 3" xfId="40203" xr:uid="{00000000-0005-0000-0000-0000969E0000}"/>
    <cellStyle name="Standard 3 2 3 2 2 3 2" xfId="40204" xr:uid="{00000000-0005-0000-0000-0000979E0000}"/>
    <cellStyle name="Standard 3 2 3 2 2 3 3" xfId="40205" xr:uid="{00000000-0005-0000-0000-0000989E0000}"/>
    <cellStyle name="Standard 3 2 3 2 2 4" xfId="40206" xr:uid="{00000000-0005-0000-0000-0000999E0000}"/>
    <cellStyle name="Standard 3 2 3 2 2 4 2" xfId="40207" xr:uid="{00000000-0005-0000-0000-00009A9E0000}"/>
    <cellStyle name="Standard 3 2 3 2 2 4 3" xfId="40208" xr:uid="{00000000-0005-0000-0000-00009B9E0000}"/>
    <cellStyle name="Standard 3 2 3 2 2 5" xfId="40209" xr:uid="{00000000-0005-0000-0000-00009C9E0000}"/>
    <cellStyle name="Standard 3 2 3 2 2 6" xfId="40210" xr:uid="{00000000-0005-0000-0000-00009D9E0000}"/>
    <cellStyle name="Standard 3 2 3 2 3" xfId="40211" xr:uid="{00000000-0005-0000-0000-00009E9E0000}"/>
    <cellStyle name="Standard 3 2 3 2 3 2" xfId="40212" xr:uid="{00000000-0005-0000-0000-00009F9E0000}"/>
    <cellStyle name="Standard 3 2 3 2 3 3" xfId="40213" xr:uid="{00000000-0005-0000-0000-0000A09E0000}"/>
    <cellStyle name="Standard 3 2 3 2 4" xfId="40214" xr:uid="{00000000-0005-0000-0000-0000A19E0000}"/>
    <cellStyle name="Standard 3 2 3 2 4 2" xfId="40215" xr:uid="{00000000-0005-0000-0000-0000A29E0000}"/>
    <cellStyle name="Standard 3 2 3 2 4 3" xfId="40216" xr:uid="{00000000-0005-0000-0000-0000A39E0000}"/>
    <cellStyle name="Standard 3 2 3 2 5" xfId="40217" xr:uid="{00000000-0005-0000-0000-0000A49E0000}"/>
    <cellStyle name="Standard 3 2 3 2 5 2" xfId="40218" xr:uid="{00000000-0005-0000-0000-0000A59E0000}"/>
    <cellStyle name="Standard 3 2 3 2 5 3" xfId="40219" xr:uid="{00000000-0005-0000-0000-0000A69E0000}"/>
    <cellStyle name="Standard 3 2 3 2 6" xfId="40220" xr:uid="{00000000-0005-0000-0000-0000A79E0000}"/>
    <cellStyle name="Standard 3 2 3 2 7" xfId="40221" xr:uid="{00000000-0005-0000-0000-0000A89E0000}"/>
    <cellStyle name="Standard 3 2 3 2 8" xfId="40222" xr:uid="{00000000-0005-0000-0000-0000A99E0000}"/>
    <cellStyle name="Standard 3 2 3 2_BU&amp;IC" xfId="30285" xr:uid="{00000000-0005-0000-0000-0000AA9E0000}"/>
    <cellStyle name="Standard 3 2 3 3" xfId="30286" xr:uid="{00000000-0005-0000-0000-0000AB9E0000}"/>
    <cellStyle name="Standard 3 2 3 3 2" xfId="40223" xr:uid="{00000000-0005-0000-0000-0000AC9E0000}"/>
    <cellStyle name="Standard 3 2 3 3 2 2" xfId="40224" xr:uid="{00000000-0005-0000-0000-0000AD9E0000}"/>
    <cellStyle name="Standard 3 2 3 3 2 3" xfId="40225" xr:uid="{00000000-0005-0000-0000-0000AE9E0000}"/>
    <cellStyle name="Standard 3 2 3 3 3" xfId="40226" xr:uid="{00000000-0005-0000-0000-0000AF9E0000}"/>
    <cellStyle name="Standard 3 2 3 3 3 2" xfId="40227" xr:uid="{00000000-0005-0000-0000-0000B09E0000}"/>
    <cellStyle name="Standard 3 2 3 3 3 3" xfId="40228" xr:uid="{00000000-0005-0000-0000-0000B19E0000}"/>
    <cellStyle name="Standard 3 2 3 3 4" xfId="40229" xr:uid="{00000000-0005-0000-0000-0000B29E0000}"/>
    <cellStyle name="Standard 3 2 3 3 4 2" xfId="40230" xr:uid="{00000000-0005-0000-0000-0000B39E0000}"/>
    <cellStyle name="Standard 3 2 3 3 4 3" xfId="40231" xr:uid="{00000000-0005-0000-0000-0000B49E0000}"/>
    <cellStyle name="Standard 3 2 3 3 5" xfId="40232" xr:uid="{00000000-0005-0000-0000-0000B59E0000}"/>
    <cellStyle name="Standard 3 2 3 3 6" xfId="40233" xr:uid="{00000000-0005-0000-0000-0000B69E0000}"/>
    <cellStyle name="Standard 3 2 3 4" xfId="30287" xr:uid="{00000000-0005-0000-0000-0000B79E0000}"/>
    <cellStyle name="Standard 3 2 3 4 2" xfId="40234" xr:uid="{00000000-0005-0000-0000-0000B89E0000}"/>
    <cellStyle name="Standard 3 2 3 4 3" xfId="40235" xr:uid="{00000000-0005-0000-0000-0000B99E0000}"/>
    <cellStyle name="Standard 3 2 3 5" xfId="40236" xr:uid="{00000000-0005-0000-0000-0000BA9E0000}"/>
    <cellStyle name="Standard 3 2 3 5 2" xfId="40237" xr:uid="{00000000-0005-0000-0000-0000BB9E0000}"/>
    <cellStyle name="Standard 3 2 3 5 3" xfId="40238" xr:uid="{00000000-0005-0000-0000-0000BC9E0000}"/>
    <cellStyle name="Standard 3 2 3 6" xfId="40239" xr:uid="{00000000-0005-0000-0000-0000BD9E0000}"/>
    <cellStyle name="Standard 3 2 3 6 2" xfId="40240" xr:uid="{00000000-0005-0000-0000-0000BE9E0000}"/>
    <cellStyle name="Standard 3 2 3 6 3" xfId="40241" xr:uid="{00000000-0005-0000-0000-0000BF9E0000}"/>
    <cellStyle name="Standard 3 2 3 7" xfId="40242" xr:uid="{00000000-0005-0000-0000-0000C09E0000}"/>
    <cellStyle name="Standard 3 2 3 8" xfId="40243" xr:uid="{00000000-0005-0000-0000-0000C19E0000}"/>
    <cellStyle name="Standard 3 2 3 9" xfId="40244" xr:uid="{00000000-0005-0000-0000-0000C29E0000}"/>
    <cellStyle name="Standard 3 2 3_B-A-AV-17C-1" xfId="40245" xr:uid="{00000000-0005-0000-0000-0000C39E0000}"/>
    <cellStyle name="Standard 3 2 4" xfId="30288" xr:uid="{00000000-0005-0000-0000-0000C49E0000}"/>
    <cellStyle name="Standard 3 2 4 2" xfId="30289" xr:uid="{00000000-0005-0000-0000-0000C59E0000}"/>
    <cellStyle name="Standard 3 2 4 2 2" xfId="40246" xr:uid="{00000000-0005-0000-0000-0000C69E0000}"/>
    <cellStyle name="Standard 3 2 4 2 2 2" xfId="40247" xr:uid="{00000000-0005-0000-0000-0000C79E0000}"/>
    <cellStyle name="Standard 3 2 4 2 2 3" xfId="40248" xr:uid="{00000000-0005-0000-0000-0000C89E0000}"/>
    <cellStyle name="Standard 3 2 4 2 3" xfId="40249" xr:uid="{00000000-0005-0000-0000-0000C99E0000}"/>
    <cellStyle name="Standard 3 2 4 2 3 2" xfId="40250" xr:uid="{00000000-0005-0000-0000-0000CA9E0000}"/>
    <cellStyle name="Standard 3 2 4 2 3 3" xfId="40251" xr:uid="{00000000-0005-0000-0000-0000CB9E0000}"/>
    <cellStyle name="Standard 3 2 4 2 4" xfId="40252" xr:uid="{00000000-0005-0000-0000-0000CC9E0000}"/>
    <cellStyle name="Standard 3 2 4 2 4 2" xfId="40253" xr:uid="{00000000-0005-0000-0000-0000CD9E0000}"/>
    <cellStyle name="Standard 3 2 4 2 4 3" xfId="40254" xr:uid="{00000000-0005-0000-0000-0000CE9E0000}"/>
    <cellStyle name="Standard 3 2 4 2 5" xfId="40255" xr:uid="{00000000-0005-0000-0000-0000CF9E0000}"/>
    <cellStyle name="Standard 3 2 4 2 6" xfId="40256" xr:uid="{00000000-0005-0000-0000-0000D09E0000}"/>
    <cellStyle name="Standard 3 2 4 2 7" xfId="40257" xr:uid="{00000000-0005-0000-0000-0000D19E0000}"/>
    <cellStyle name="Standard 3 2 4 3" xfId="40258" xr:uid="{00000000-0005-0000-0000-0000D29E0000}"/>
    <cellStyle name="Standard 3 2 4 3 2" xfId="40259" xr:uid="{00000000-0005-0000-0000-0000D39E0000}"/>
    <cellStyle name="Standard 3 2 4 3 3" xfId="40260" xr:uid="{00000000-0005-0000-0000-0000D49E0000}"/>
    <cellStyle name="Standard 3 2 4 4" xfId="40261" xr:uid="{00000000-0005-0000-0000-0000D59E0000}"/>
    <cellStyle name="Standard 3 2 4 4 2" xfId="40262" xr:uid="{00000000-0005-0000-0000-0000D69E0000}"/>
    <cellStyle name="Standard 3 2 4 4 3" xfId="40263" xr:uid="{00000000-0005-0000-0000-0000D79E0000}"/>
    <cellStyle name="Standard 3 2 4 5" xfId="40264" xr:uid="{00000000-0005-0000-0000-0000D89E0000}"/>
    <cellStyle name="Standard 3 2 4 5 2" xfId="40265" xr:uid="{00000000-0005-0000-0000-0000D99E0000}"/>
    <cellStyle name="Standard 3 2 4 5 3" xfId="40266" xr:uid="{00000000-0005-0000-0000-0000DA9E0000}"/>
    <cellStyle name="Standard 3 2 4 6" xfId="40267" xr:uid="{00000000-0005-0000-0000-0000DB9E0000}"/>
    <cellStyle name="Standard 3 2 4 7" xfId="40268" xr:uid="{00000000-0005-0000-0000-0000DC9E0000}"/>
    <cellStyle name="Standard 3 2 4 8" xfId="40269" xr:uid="{00000000-0005-0000-0000-0000DD9E0000}"/>
    <cellStyle name="Standard 3 2 4_B-A-AV-17C-1" xfId="40270" xr:uid="{00000000-0005-0000-0000-0000DE9E0000}"/>
    <cellStyle name="Standard 3 2 5" xfId="30290" xr:uid="{00000000-0005-0000-0000-0000DF9E0000}"/>
    <cellStyle name="Standard 3 2 5 2" xfId="40272" xr:uid="{00000000-0005-0000-0000-0000E09E0000}"/>
    <cellStyle name="Standard 3 2 5 2 2" xfId="40273" xr:uid="{00000000-0005-0000-0000-0000E19E0000}"/>
    <cellStyle name="Standard 3 2 5 2 3" xfId="40274" xr:uid="{00000000-0005-0000-0000-0000E29E0000}"/>
    <cellStyle name="Standard 3 2 5 3" xfId="40275" xr:uid="{00000000-0005-0000-0000-0000E39E0000}"/>
    <cellStyle name="Standard 3 2 5 3 2" xfId="40276" xr:uid="{00000000-0005-0000-0000-0000E49E0000}"/>
    <cellStyle name="Standard 3 2 5 3 3" xfId="40277" xr:uid="{00000000-0005-0000-0000-0000E59E0000}"/>
    <cellStyle name="Standard 3 2 5 4" xfId="40278" xr:uid="{00000000-0005-0000-0000-0000E69E0000}"/>
    <cellStyle name="Standard 3 2 5 4 2" xfId="40279" xr:uid="{00000000-0005-0000-0000-0000E79E0000}"/>
    <cellStyle name="Standard 3 2 5 4 3" xfId="40280" xr:uid="{00000000-0005-0000-0000-0000E89E0000}"/>
    <cellStyle name="Standard 3 2 5 5" xfId="40281" xr:uid="{00000000-0005-0000-0000-0000E99E0000}"/>
    <cellStyle name="Standard 3 2 5 6" xfId="40282" xr:uid="{00000000-0005-0000-0000-0000EA9E0000}"/>
    <cellStyle name="Standard 3 2 5 7" xfId="40283" xr:uid="{00000000-0005-0000-0000-0000EB9E0000}"/>
    <cellStyle name="Standard 3 2 5 8" xfId="40271" xr:uid="{00000000-0005-0000-0000-0000EC9E0000}"/>
    <cellStyle name="Standard 3 2 6" xfId="30291" xr:uid="{00000000-0005-0000-0000-0000ED9E0000}"/>
    <cellStyle name="Standard 3 2 6 2" xfId="40285" xr:uid="{00000000-0005-0000-0000-0000EE9E0000}"/>
    <cellStyle name="Standard 3 2 6 3" xfId="40286" xr:uid="{00000000-0005-0000-0000-0000EF9E0000}"/>
    <cellStyle name="Standard 3 2 6 4" xfId="40287" xr:uid="{00000000-0005-0000-0000-0000F09E0000}"/>
    <cellStyle name="Standard 3 2 6 5" xfId="40284" xr:uid="{00000000-0005-0000-0000-0000F19E0000}"/>
    <cellStyle name="Standard 3 2 7" xfId="30292" xr:uid="{00000000-0005-0000-0000-0000F29E0000}"/>
    <cellStyle name="Standard 3 2 7 2" xfId="40288" xr:uid="{00000000-0005-0000-0000-0000F39E0000}"/>
    <cellStyle name="Standard 3 2 7 3" xfId="40289" xr:uid="{00000000-0005-0000-0000-0000F49E0000}"/>
    <cellStyle name="Standard 3 2 7 4" xfId="40290" xr:uid="{00000000-0005-0000-0000-0000F59E0000}"/>
    <cellStyle name="Standard 3 2 8" xfId="30293" xr:uid="{00000000-0005-0000-0000-0000F69E0000}"/>
    <cellStyle name="Standard 3 2 8 2" xfId="40292" xr:uid="{00000000-0005-0000-0000-0000F79E0000}"/>
    <cellStyle name="Standard 3 2 8 3" xfId="40293" xr:uid="{00000000-0005-0000-0000-0000F89E0000}"/>
    <cellStyle name="Standard 3 2 8 4" xfId="40291" xr:uid="{00000000-0005-0000-0000-0000F99E0000}"/>
    <cellStyle name="Standard 3 2 9" xfId="30294" xr:uid="{00000000-0005-0000-0000-0000FA9E0000}"/>
    <cellStyle name="Standard 3 2 9 2" xfId="40294" xr:uid="{00000000-0005-0000-0000-0000FB9E0000}"/>
    <cellStyle name="Standard 3 2_5 year overview margin" xfId="37751" xr:uid="{00000000-0005-0000-0000-0000FC9E0000}"/>
    <cellStyle name="Standard 3 3" xfId="865" xr:uid="{00000000-0005-0000-0000-0000FD9E0000}"/>
    <cellStyle name="Standard 3 3 10" xfId="40295" xr:uid="{00000000-0005-0000-0000-0000FE9E0000}"/>
    <cellStyle name="Standard 3 3 2" xfId="30295" xr:uid="{00000000-0005-0000-0000-0000FF9E0000}"/>
    <cellStyle name="Standard 3 3 2 2" xfId="30296" xr:uid="{00000000-0005-0000-0000-0000009F0000}"/>
    <cellStyle name="Standard 3 3 2 2 2" xfId="40297" xr:uid="{00000000-0005-0000-0000-0000019F0000}"/>
    <cellStyle name="Standard 3 3 2 2 2 2" xfId="40298" xr:uid="{00000000-0005-0000-0000-0000029F0000}"/>
    <cellStyle name="Standard 3 3 2 2 2 2 2" xfId="40299" xr:uid="{00000000-0005-0000-0000-0000039F0000}"/>
    <cellStyle name="Standard 3 3 2 2 2 2 3" xfId="40300" xr:uid="{00000000-0005-0000-0000-0000049F0000}"/>
    <cellStyle name="Standard 3 3 2 2 2 3" xfId="40301" xr:uid="{00000000-0005-0000-0000-0000059F0000}"/>
    <cellStyle name="Standard 3 3 2 2 2 3 2" xfId="40302" xr:uid="{00000000-0005-0000-0000-0000069F0000}"/>
    <cellStyle name="Standard 3 3 2 2 2 3 3" xfId="40303" xr:uid="{00000000-0005-0000-0000-0000079F0000}"/>
    <cellStyle name="Standard 3 3 2 2 2 4" xfId="40304" xr:uid="{00000000-0005-0000-0000-0000089F0000}"/>
    <cellStyle name="Standard 3 3 2 2 2 4 2" xfId="40305" xr:uid="{00000000-0005-0000-0000-0000099F0000}"/>
    <cellStyle name="Standard 3 3 2 2 2 4 3" xfId="40306" xr:uid="{00000000-0005-0000-0000-00000A9F0000}"/>
    <cellStyle name="Standard 3 3 2 2 2 5" xfId="40307" xr:uid="{00000000-0005-0000-0000-00000B9F0000}"/>
    <cellStyle name="Standard 3 3 2 2 2 6" xfId="40308" xr:uid="{00000000-0005-0000-0000-00000C9F0000}"/>
    <cellStyle name="Standard 3 3 2 2 3" xfId="40309" xr:uid="{00000000-0005-0000-0000-00000D9F0000}"/>
    <cellStyle name="Standard 3 3 2 2 3 2" xfId="40310" xr:uid="{00000000-0005-0000-0000-00000E9F0000}"/>
    <cellStyle name="Standard 3 3 2 2 3 3" xfId="40311" xr:uid="{00000000-0005-0000-0000-00000F9F0000}"/>
    <cellStyle name="Standard 3 3 2 2 4" xfId="40312" xr:uid="{00000000-0005-0000-0000-0000109F0000}"/>
    <cellStyle name="Standard 3 3 2 2 4 2" xfId="40313" xr:uid="{00000000-0005-0000-0000-0000119F0000}"/>
    <cellStyle name="Standard 3 3 2 2 4 3" xfId="40314" xr:uid="{00000000-0005-0000-0000-0000129F0000}"/>
    <cellStyle name="Standard 3 3 2 2 5" xfId="40315" xr:uid="{00000000-0005-0000-0000-0000139F0000}"/>
    <cellStyle name="Standard 3 3 2 2 5 2" xfId="40316" xr:uid="{00000000-0005-0000-0000-0000149F0000}"/>
    <cellStyle name="Standard 3 3 2 2 5 3" xfId="40317" xr:uid="{00000000-0005-0000-0000-0000159F0000}"/>
    <cellStyle name="Standard 3 3 2 2 6" xfId="40318" xr:uid="{00000000-0005-0000-0000-0000169F0000}"/>
    <cellStyle name="Standard 3 3 2 2 7" xfId="40319" xr:uid="{00000000-0005-0000-0000-0000179F0000}"/>
    <cellStyle name="Standard 3 3 2 3" xfId="30297" xr:uid="{00000000-0005-0000-0000-0000189F0000}"/>
    <cellStyle name="Standard 3 3 2 3 2" xfId="40320" xr:uid="{00000000-0005-0000-0000-0000199F0000}"/>
    <cellStyle name="Standard 3 3 2 3 2 2" xfId="40321" xr:uid="{00000000-0005-0000-0000-00001A9F0000}"/>
    <cellStyle name="Standard 3 3 2 3 2 3" xfId="40322" xr:uid="{00000000-0005-0000-0000-00001B9F0000}"/>
    <cellStyle name="Standard 3 3 2 3 3" xfId="40323" xr:uid="{00000000-0005-0000-0000-00001C9F0000}"/>
    <cellStyle name="Standard 3 3 2 3 3 2" xfId="40324" xr:uid="{00000000-0005-0000-0000-00001D9F0000}"/>
    <cellStyle name="Standard 3 3 2 3 3 3" xfId="40325" xr:uid="{00000000-0005-0000-0000-00001E9F0000}"/>
    <cellStyle name="Standard 3 3 2 3 4" xfId="40326" xr:uid="{00000000-0005-0000-0000-00001F9F0000}"/>
    <cellStyle name="Standard 3 3 2 3 4 2" xfId="40327" xr:uid="{00000000-0005-0000-0000-0000209F0000}"/>
    <cellStyle name="Standard 3 3 2 3 4 3" xfId="40328" xr:uid="{00000000-0005-0000-0000-0000219F0000}"/>
    <cellStyle name="Standard 3 3 2 3 5" xfId="40329" xr:uid="{00000000-0005-0000-0000-0000229F0000}"/>
    <cellStyle name="Standard 3 3 2 3 6" xfId="40330" xr:uid="{00000000-0005-0000-0000-0000239F0000}"/>
    <cellStyle name="Standard 3 3 2 4" xfId="30298" xr:uid="{00000000-0005-0000-0000-0000249F0000}"/>
    <cellStyle name="Standard 3 3 2 4 2" xfId="40331" xr:uid="{00000000-0005-0000-0000-0000259F0000}"/>
    <cellStyle name="Standard 3 3 2 4 3" xfId="40332" xr:uid="{00000000-0005-0000-0000-0000269F0000}"/>
    <cellStyle name="Standard 3 3 2 5" xfId="30299" xr:uid="{00000000-0005-0000-0000-0000279F0000}"/>
    <cellStyle name="Standard 3 3 2 5 2" xfId="40334" xr:uid="{00000000-0005-0000-0000-0000289F0000}"/>
    <cellStyle name="Standard 3 3 2 5 3" xfId="40335" xr:uid="{00000000-0005-0000-0000-0000299F0000}"/>
    <cellStyle name="Standard 3 3 2 5 4" xfId="40333" xr:uid="{00000000-0005-0000-0000-00002A9F0000}"/>
    <cellStyle name="Standard 3 3 2 6" xfId="40336" xr:uid="{00000000-0005-0000-0000-00002B9F0000}"/>
    <cellStyle name="Standard 3 3 2 6 2" xfId="40337" xr:uid="{00000000-0005-0000-0000-00002C9F0000}"/>
    <cellStyle name="Standard 3 3 2 6 3" xfId="40338" xr:uid="{00000000-0005-0000-0000-00002D9F0000}"/>
    <cellStyle name="Standard 3 3 2 7" xfId="40339" xr:uid="{00000000-0005-0000-0000-00002E9F0000}"/>
    <cellStyle name="Standard 3 3 2 8" xfId="40340" xr:uid="{00000000-0005-0000-0000-00002F9F0000}"/>
    <cellStyle name="Standard 3 3 2_BU&amp;IC" xfId="30300" xr:uid="{00000000-0005-0000-0000-0000309F0000}"/>
    <cellStyle name="Standard 3 3 3" xfId="30301" xr:uid="{00000000-0005-0000-0000-0000319F0000}"/>
    <cellStyle name="Standard 3 3 3 2" xfId="40341" xr:uid="{00000000-0005-0000-0000-0000329F0000}"/>
    <cellStyle name="Standard 3 3 3 2 2" xfId="40342" xr:uid="{00000000-0005-0000-0000-0000339F0000}"/>
    <cellStyle name="Standard 3 3 3 2 2 2" xfId="40343" xr:uid="{00000000-0005-0000-0000-0000349F0000}"/>
    <cellStyle name="Standard 3 3 3 2 2 3" xfId="40344" xr:uid="{00000000-0005-0000-0000-0000359F0000}"/>
    <cellStyle name="Standard 3 3 3 2 3" xfId="40345" xr:uid="{00000000-0005-0000-0000-0000369F0000}"/>
    <cellStyle name="Standard 3 3 3 2 3 2" xfId="40346" xr:uid="{00000000-0005-0000-0000-0000379F0000}"/>
    <cellStyle name="Standard 3 3 3 2 3 3" xfId="40347" xr:uid="{00000000-0005-0000-0000-0000389F0000}"/>
    <cellStyle name="Standard 3 3 3 2 4" xfId="40348" xr:uid="{00000000-0005-0000-0000-0000399F0000}"/>
    <cellStyle name="Standard 3 3 3 2 4 2" xfId="40349" xr:uid="{00000000-0005-0000-0000-00003A9F0000}"/>
    <cellStyle name="Standard 3 3 3 2 4 3" xfId="40350" xr:uid="{00000000-0005-0000-0000-00003B9F0000}"/>
    <cellStyle name="Standard 3 3 3 2 5" xfId="40351" xr:uid="{00000000-0005-0000-0000-00003C9F0000}"/>
    <cellStyle name="Standard 3 3 3 2 6" xfId="40352" xr:uid="{00000000-0005-0000-0000-00003D9F0000}"/>
    <cellStyle name="Standard 3 3 3 3" xfId="40353" xr:uid="{00000000-0005-0000-0000-00003E9F0000}"/>
    <cellStyle name="Standard 3 3 3 3 2" xfId="40354" xr:uid="{00000000-0005-0000-0000-00003F9F0000}"/>
    <cellStyle name="Standard 3 3 3 3 3" xfId="40355" xr:uid="{00000000-0005-0000-0000-0000409F0000}"/>
    <cellStyle name="Standard 3 3 3 4" xfId="40356" xr:uid="{00000000-0005-0000-0000-0000419F0000}"/>
    <cellStyle name="Standard 3 3 3 4 2" xfId="40357" xr:uid="{00000000-0005-0000-0000-0000429F0000}"/>
    <cellStyle name="Standard 3 3 3 4 3" xfId="40358" xr:uid="{00000000-0005-0000-0000-0000439F0000}"/>
    <cellStyle name="Standard 3 3 3 5" xfId="40359" xr:uid="{00000000-0005-0000-0000-0000449F0000}"/>
    <cellStyle name="Standard 3 3 3 5 2" xfId="40360" xr:uid="{00000000-0005-0000-0000-0000459F0000}"/>
    <cellStyle name="Standard 3 3 3 5 3" xfId="40361" xr:uid="{00000000-0005-0000-0000-0000469F0000}"/>
    <cellStyle name="Standard 3 3 3 6" xfId="40362" xr:uid="{00000000-0005-0000-0000-0000479F0000}"/>
    <cellStyle name="Standard 3 3 3 7" xfId="40363" xr:uid="{00000000-0005-0000-0000-0000489F0000}"/>
    <cellStyle name="Standard 3 3 4" xfId="30302" xr:uid="{00000000-0005-0000-0000-0000499F0000}"/>
    <cellStyle name="Standard 3 3 4 2" xfId="40364" xr:uid="{00000000-0005-0000-0000-00004A9F0000}"/>
    <cellStyle name="Standard 3 3 4 2 2" xfId="40365" xr:uid="{00000000-0005-0000-0000-00004B9F0000}"/>
    <cellStyle name="Standard 3 3 4 2 3" xfId="40366" xr:uid="{00000000-0005-0000-0000-00004C9F0000}"/>
    <cellStyle name="Standard 3 3 4 3" xfId="40367" xr:uid="{00000000-0005-0000-0000-00004D9F0000}"/>
    <cellStyle name="Standard 3 3 4 3 2" xfId="40368" xr:uid="{00000000-0005-0000-0000-00004E9F0000}"/>
    <cellStyle name="Standard 3 3 4 3 3" xfId="40369" xr:uid="{00000000-0005-0000-0000-00004F9F0000}"/>
    <cellStyle name="Standard 3 3 4 4" xfId="40370" xr:uid="{00000000-0005-0000-0000-0000509F0000}"/>
    <cellStyle name="Standard 3 3 4 4 2" xfId="40371" xr:uid="{00000000-0005-0000-0000-0000519F0000}"/>
    <cellStyle name="Standard 3 3 4 4 3" xfId="40372" xr:uid="{00000000-0005-0000-0000-0000529F0000}"/>
    <cellStyle name="Standard 3 3 4 5" xfId="40373" xr:uid="{00000000-0005-0000-0000-0000539F0000}"/>
    <cellStyle name="Standard 3 3 4 6" xfId="40374" xr:uid="{00000000-0005-0000-0000-0000549F0000}"/>
    <cellStyle name="Standard 3 3 5" xfId="30303" xr:uid="{00000000-0005-0000-0000-0000559F0000}"/>
    <cellStyle name="Standard 3 3 5 2" xfId="40375" xr:uid="{00000000-0005-0000-0000-0000569F0000}"/>
    <cellStyle name="Standard 3 3 5 3" xfId="40376" xr:uid="{00000000-0005-0000-0000-0000579F0000}"/>
    <cellStyle name="Standard 3 3 6" xfId="30304" xr:uid="{00000000-0005-0000-0000-0000589F0000}"/>
    <cellStyle name="Standard 3 3 6 2" xfId="40377" xr:uid="{00000000-0005-0000-0000-0000599F0000}"/>
    <cellStyle name="Standard 3 3 6 3" xfId="40378" xr:uid="{00000000-0005-0000-0000-00005A9F0000}"/>
    <cellStyle name="Standard 3 3 7" xfId="30305" xr:uid="{00000000-0005-0000-0000-00005B9F0000}"/>
    <cellStyle name="Standard 3 3 7 2" xfId="40380" xr:uid="{00000000-0005-0000-0000-00005C9F0000}"/>
    <cellStyle name="Standard 3 3 7 3" xfId="40381" xr:uid="{00000000-0005-0000-0000-00005D9F0000}"/>
    <cellStyle name="Standard 3 3 7 4" xfId="40379" xr:uid="{00000000-0005-0000-0000-00005E9F0000}"/>
    <cellStyle name="Standard 3 3 8" xfId="40382" xr:uid="{00000000-0005-0000-0000-00005F9F0000}"/>
    <cellStyle name="Standard 3 3 9" xfId="40383" xr:uid="{00000000-0005-0000-0000-0000609F0000}"/>
    <cellStyle name="Standard 3 3_BU&amp;IC" xfId="30306" xr:uid="{00000000-0005-0000-0000-0000619F0000}"/>
    <cellStyle name="Standard 3 4" xfId="866" xr:uid="{00000000-0005-0000-0000-0000629F0000}"/>
    <cellStyle name="Standard 3 4 10" xfId="40384" xr:uid="{00000000-0005-0000-0000-0000639F0000}"/>
    <cellStyle name="Standard 3 4 2" xfId="30307" xr:uid="{00000000-0005-0000-0000-0000649F0000}"/>
    <cellStyle name="Standard 3 4 2 2" xfId="40385" xr:uid="{00000000-0005-0000-0000-0000659F0000}"/>
    <cellStyle name="Standard 3 4 2 2 2" xfId="40386" xr:uid="{00000000-0005-0000-0000-0000669F0000}"/>
    <cellStyle name="Standard 3 4 2 2 2 2" xfId="40387" xr:uid="{00000000-0005-0000-0000-0000679F0000}"/>
    <cellStyle name="Standard 3 4 2 2 2 3" xfId="40388" xr:uid="{00000000-0005-0000-0000-0000689F0000}"/>
    <cellStyle name="Standard 3 4 2 2 3" xfId="40389" xr:uid="{00000000-0005-0000-0000-0000699F0000}"/>
    <cellStyle name="Standard 3 4 2 2 3 2" xfId="40390" xr:uid="{00000000-0005-0000-0000-00006A9F0000}"/>
    <cellStyle name="Standard 3 4 2 2 3 3" xfId="40391" xr:uid="{00000000-0005-0000-0000-00006B9F0000}"/>
    <cellStyle name="Standard 3 4 2 2 4" xfId="40392" xr:uid="{00000000-0005-0000-0000-00006C9F0000}"/>
    <cellStyle name="Standard 3 4 2 2 4 2" xfId="40393" xr:uid="{00000000-0005-0000-0000-00006D9F0000}"/>
    <cellStyle name="Standard 3 4 2 2 4 3" xfId="40394" xr:uid="{00000000-0005-0000-0000-00006E9F0000}"/>
    <cellStyle name="Standard 3 4 2 2 5" xfId="40395" xr:uid="{00000000-0005-0000-0000-00006F9F0000}"/>
    <cellStyle name="Standard 3 4 2 2 6" xfId="40396" xr:uid="{00000000-0005-0000-0000-0000709F0000}"/>
    <cellStyle name="Standard 3 4 2 3" xfId="40397" xr:uid="{00000000-0005-0000-0000-0000719F0000}"/>
    <cellStyle name="Standard 3 4 2 3 2" xfId="40398" xr:uid="{00000000-0005-0000-0000-0000729F0000}"/>
    <cellStyle name="Standard 3 4 2 3 3" xfId="40399" xr:uid="{00000000-0005-0000-0000-0000739F0000}"/>
    <cellStyle name="Standard 3 4 2 4" xfId="40400" xr:uid="{00000000-0005-0000-0000-0000749F0000}"/>
    <cellStyle name="Standard 3 4 2 4 2" xfId="40401" xr:uid="{00000000-0005-0000-0000-0000759F0000}"/>
    <cellStyle name="Standard 3 4 2 4 3" xfId="40402" xr:uid="{00000000-0005-0000-0000-0000769F0000}"/>
    <cellStyle name="Standard 3 4 2 5" xfId="40403" xr:uid="{00000000-0005-0000-0000-0000779F0000}"/>
    <cellStyle name="Standard 3 4 2 5 2" xfId="40404" xr:uid="{00000000-0005-0000-0000-0000789F0000}"/>
    <cellStyle name="Standard 3 4 2 5 3" xfId="40405" xr:uid="{00000000-0005-0000-0000-0000799F0000}"/>
    <cellStyle name="Standard 3 4 2 6" xfId="40406" xr:uid="{00000000-0005-0000-0000-00007A9F0000}"/>
    <cellStyle name="Standard 3 4 2 7" xfId="40407" xr:uid="{00000000-0005-0000-0000-00007B9F0000}"/>
    <cellStyle name="Standard 3 4 3" xfId="30308" xr:uid="{00000000-0005-0000-0000-00007C9F0000}"/>
    <cellStyle name="Standard 3 4 3 2" xfId="40408" xr:uid="{00000000-0005-0000-0000-00007D9F0000}"/>
    <cellStyle name="Standard 3 4 3 2 2" xfId="40409" xr:uid="{00000000-0005-0000-0000-00007E9F0000}"/>
    <cellStyle name="Standard 3 4 3 2 3" xfId="40410" xr:uid="{00000000-0005-0000-0000-00007F9F0000}"/>
    <cellStyle name="Standard 3 4 3 3" xfId="40411" xr:uid="{00000000-0005-0000-0000-0000809F0000}"/>
    <cellStyle name="Standard 3 4 3 3 2" xfId="40412" xr:uid="{00000000-0005-0000-0000-0000819F0000}"/>
    <cellStyle name="Standard 3 4 3 3 3" xfId="40413" xr:uid="{00000000-0005-0000-0000-0000829F0000}"/>
    <cellStyle name="Standard 3 4 3 4" xfId="40414" xr:uid="{00000000-0005-0000-0000-0000839F0000}"/>
    <cellStyle name="Standard 3 4 3 4 2" xfId="40415" xr:uid="{00000000-0005-0000-0000-0000849F0000}"/>
    <cellStyle name="Standard 3 4 3 4 3" xfId="40416" xr:uid="{00000000-0005-0000-0000-0000859F0000}"/>
    <cellStyle name="Standard 3 4 3 5" xfId="40417" xr:uid="{00000000-0005-0000-0000-0000869F0000}"/>
    <cellStyle name="Standard 3 4 3 6" xfId="40418" xr:uid="{00000000-0005-0000-0000-0000879F0000}"/>
    <cellStyle name="Standard 3 4 4" xfId="30309" xr:uid="{00000000-0005-0000-0000-0000889F0000}"/>
    <cellStyle name="Standard 3 4 4 2" xfId="40419" xr:uid="{00000000-0005-0000-0000-0000899F0000}"/>
    <cellStyle name="Standard 3 4 4 3" xfId="40420" xr:uid="{00000000-0005-0000-0000-00008A9F0000}"/>
    <cellStyle name="Standard 3 4 5" xfId="30310" xr:uid="{00000000-0005-0000-0000-00008B9F0000}"/>
    <cellStyle name="Standard 3 4 5 2" xfId="40422" xr:uid="{00000000-0005-0000-0000-00008C9F0000}"/>
    <cellStyle name="Standard 3 4 5 3" xfId="40423" xr:uid="{00000000-0005-0000-0000-00008D9F0000}"/>
    <cellStyle name="Standard 3 4 5 4" xfId="40421" xr:uid="{00000000-0005-0000-0000-00008E9F0000}"/>
    <cellStyle name="Standard 3 4 6" xfId="40424" xr:uid="{00000000-0005-0000-0000-00008F9F0000}"/>
    <cellStyle name="Standard 3 4 6 2" xfId="40425" xr:uid="{00000000-0005-0000-0000-0000909F0000}"/>
    <cellStyle name="Standard 3 4 6 3" xfId="40426" xr:uid="{00000000-0005-0000-0000-0000919F0000}"/>
    <cellStyle name="Standard 3 4 7" xfId="40427" xr:uid="{00000000-0005-0000-0000-0000929F0000}"/>
    <cellStyle name="Standard 3 4 8" xfId="40428" xr:uid="{00000000-0005-0000-0000-0000939F0000}"/>
    <cellStyle name="Standard 3 4 9" xfId="40429" xr:uid="{00000000-0005-0000-0000-0000949F0000}"/>
    <cellStyle name="Standard 3 4_BU&amp;IC" xfId="30311" xr:uid="{00000000-0005-0000-0000-0000959F0000}"/>
    <cellStyle name="Standard 3 5" xfId="30312" xr:uid="{00000000-0005-0000-0000-0000969F0000}"/>
    <cellStyle name="Standard 3 5 2" xfId="30313" xr:uid="{00000000-0005-0000-0000-0000979F0000}"/>
    <cellStyle name="Standard 3 5 2 2" xfId="40430" xr:uid="{00000000-0005-0000-0000-0000989F0000}"/>
    <cellStyle name="Standard 3 5 2 2 2" xfId="40431" xr:uid="{00000000-0005-0000-0000-0000999F0000}"/>
    <cellStyle name="Standard 3 5 2 2 3" xfId="40432" xr:uid="{00000000-0005-0000-0000-00009A9F0000}"/>
    <cellStyle name="Standard 3 5 2 3" xfId="40433" xr:uid="{00000000-0005-0000-0000-00009B9F0000}"/>
    <cellStyle name="Standard 3 5 2 3 2" xfId="40434" xr:uid="{00000000-0005-0000-0000-00009C9F0000}"/>
    <cellStyle name="Standard 3 5 2 3 3" xfId="40435" xr:uid="{00000000-0005-0000-0000-00009D9F0000}"/>
    <cellStyle name="Standard 3 5 2 4" xfId="40436" xr:uid="{00000000-0005-0000-0000-00009E9F0000}"/>
    <cellStyle name="Standard 3 5 2 4 2" xfId="40437" xr:uid="{00000000-0005-0000-0000-00009F9F0000}"/>
    <cellStyle name="Standard 3 5 2 4 3" xfId="40438" xr:uid="{00000000-0005-0000-0000-0000A09F0000}"/>
    <cellStyle name="Standard 3 5 2 5" xfId="40439" xr:uid="{00000000-0005-0000-0000-0000A19F0000}"/>
    <cellStyle name="Standard 3 5 2 6" xfId="40440" xr:uid="{00000000-0005-0000-0000-0000A29F0000}"/>
    <cellStyle name="Standard 3 5 3" xfId="30314" xr:uid="{00000000-0005-0000-0000-0000A39F0000}"/>
    <cellStyle name="Standard 3 5 3 2" xfId="40441" xr:uid="{00000000-0005-0000-0000-0000A49F0000}"/>
    <cellStyle name="Standard 3 5 3 3" xfId="40442" xr:uid="{00000000-0005-0000-0000-0000A59F0000}"/>
    <cellStyle name="Standard 3 5 4" xfId="30315" xr:uid="{00000000-0005-0000-0000-0000A69F0000}"/>
    <cellStyle name="Standard 3 5 4 2" xfId="40443" xr:uid="{00000000-0005-0000-0000-0000A79F0000}"/>
    <cellStyle name="Standard 3 5 4 3" xfId="40444" xr:uid="{00000000-0005-0000-0000-0000A89F0000}"/>
    <cellStyle name="Standard 3 5 5" xfId="30316" xr:uid="{00000000-0005-0000-0000-0000A99F0000}"/>
    <cellStyle name="Standard 3 5 5 2" xfId="40446" xr:uid="{00000000-0005-0000-0000-0000AA9F0000}"/>
    <cellStyle name="Standard 3 5 5 3" xfId="40447" xr:uid="{00000000-0005-0000-0000-0000AB9F0000}"/>
    <cellStyle name="Standard 3 5 5 4" xfId="40445" xr:uid="{00000000-0005-0000-0000-0000AC9F0000}"/>
    <cellStyle name="Standard 3 5 6" xfId="40448" xr:uid="{00000000-0005-0000-0000-0000AD9F0000}"/>
    <cellStyle name="Standard 3 5 7" xfId="40449" xr:uid="{00000000-0005-0000-0000-0000AE9F0000}"/>
    <cellStyle name="Standard 3 5 8" xfId="40450" xr:uid="{00000000-0005-0000-0000-0000AF9F0000}"/>
    <cellStyle name="Standard 3 5 9" xfId="40451" xr:uid="{00000000-0005-0000-0000-0000B09F0000}"/>
    <cellStyle name="Standard 3 5_BU&amp;IC" xfId="30317" xr:uid="{00000000-0005-0000-0000-0000B19F0000}"/>
    <cellStyle name="Standard 3 6" xfId="30318" xr:uid="{00000000-0005-0000-0000-0000B29F0000}"/>
    <cellStyle name="Standard 3 6 2" xfId="30319" xr:uid="{00000000-0005-0000-0000-0000B39F0000}"/>
    <cellStyle name="Standard 3 6 2 2" xfId="40453" xr:uid="{00000000-0005-0000-0000-0000B49F0000}"/>
    <cellStyle name="Standard 3 6 2 3" xfId="40454" xr:uid="{00000000-0005-0000-0000-0000B59F0000}"/>
    <cellStyle name="Standard 3 6 3" xfId="30320" xr:uid="{00000000-0005-0000-0000-0000B69F0000}"/>
    <cellStyle name="Standard 3 6 3 2" xfId="40455" xr:uid="{00000000-0005-0000-0000-0000B79F0000}"/>
    <cellStyle name="Standard 3 6 3 3" xfId="40456" xr:uid="{00000000-0005-0000-0000-0000B89F0000}"/>
    <cellStyle name="Standard 3 6 4" xfId="40457" xr:uid="{00000000-0005-0000-0000-0000B99F0000}"/>
    <cellStyle name="Standard 3 6 4 2" xfId="40458" xr:uid="{00000000-0005-0000-0000-0000BA9F0000}"/>
    <cellStyle name="Standard 3 6 4 3" xfId="40459" xr:uid="{00000000-0005-0000-0000-0000BB9F0000}"/>
    <cellStyle name="Standard 3 6 5" xfId="40460" xr:uid="{00000000-0005-0000-0000-0000BC9F0000}"/>
    <cellStyle name="Standard 3 6 6" xfId="40461" xr:uid="{00000000-0005-0000-0000-0000BD9F0000}"/>
    <cellStyle name="Standard 3 6 7" xfId="40462" xr:uid="{00000000-0005-0000-0000-0000BE9F0000}"/>
    <cellStyle name="Standard 3 6 8" xfId="40463" xr:uid="{00000000-0005-0000-0000-0000BF9F0000}"/>
    <cellStyle name="Standard 3 6_BU&amp;IC" xfId="30321" xr:uid="{00000000-0005-0000-0000-0000C09F0000}"/>
    <cellStyle name="Standard 3 7" xfId="30322" xr:uid="{00000000-0005-0000-0000-0000C19F0000}"/>
    <cellStyle name="Standard 3 7 2" xfId="30323" xr:uid="{00000000-0005-0000-0000-0000C29F0000}"/>
    <cellStyle name="Standard 3 7 3" xfId="30324" xr:uid="{00000000-0005-0000-0000-0000C39F0000}"/>
    <cellStyle name="Standard 3 7 4" xfId="40464" xr:uid="{00000000-0005-0000-0000-0000C49F0000}"/>
    <cellStyle name="Standard 3 7 5" xfId="40465" xr:uid="{00000000-0005-0000-0000-0000C59F0000}"/>
    <cellStyle name="Standard 3 7_BU&amp;IC" xfId="30325" xr:uid="{00000000-0005-0000-0000-0000C69F0000}"/>
    <cellStyle name="Standard 3 8" xfId="30326" xr:uid="{00000000-0005-0000-0000-0000C79F0000}"/>
    <cellStyle name="Standard 3 8 2" xfId="30327" xr:uid="{00000000-0005-0000-0000-0000C89F0000}"/>
    <cellStyle name="Standard 3 8 3" xfId="30328" xr:uid="{00000000-0005-0000-0000-0000C99F0000}"/>
    <cellStyle name="Standard 3 8 4" xfId="40466" xr:uid="{00000000-0005-0000-0000-0000CA9F0000}"/>
    <cellStyle name="Standard 3 8 5" xfId="40467" xr:uid="{00000000-0005-0000-0000-0000CB9F0000}"/>
    <cellStyle name="Standard 3 8_BU&amp;IC" xfId="30329" xr:uid="{00000000-0005-0000-0000-0000CC9F0000}"/>
    <cellStyle name="Standard 3 9" xfId="30330" xr:uid="{00000000-0005-0000-0000-0000CD9F0000}"/>
    <cellStyle name="Standard 3 9 2" xfId="30331" xr:uid="{00000000-0005-0000-0000-0000CE9F0000}"/>
    <cellStyle name="Standard 3 9 3" xfId="30332" xr:uid="{00000000-0005-0000-0000-0000CF9F0000}"/>
    <cellStyle name="Standard 3 9 4" xfId="40468" xr:uid="{00000000-0005-0000-0000-0000D09F0000}"/>
    <cellStyle name="Standard 3 9 5" xfId="40469" xr:uid="{00000000-0005-0000-0000-0000D19F0000}"/>
    <cellStyle name="Standard 3 9_BU&amp;IC" xfId="30333" xr:uid="{00000000-0005-0000-0000-0000D29F0000}"/>
    <cellStyle name="Standard 3_&quot;CFS&quot; Banken" xfId="30334" xr:uid="{00000000-0005-0000-0000-0000D39F0000}"/>
    <cellStyle name="Standard 30" xfId="411" xr:uid="{00000000-0005-0000-0000-0000D49F0000}"/>
    <cellStyle name="Standard 30 2" xfId="30336" xr:uid="{00000000-0005-0000-0000-0000D59F0000}"/>
    <cellStyle name="Standard 30 2 2" xfId="40470" xr:uid="{00000000-0005-0000-0000-0000D69F0000}"/>
    <cellStyle name="Standard 30 3" xfId="30335" xr:uid="{00000000-0005-0000-0000-0000D79F0000}"/>
    <cellStyle name="Standard 30_5 year overview margin" xfId="37753" xr:uid="{00000000-0005-0000-0000-0000D89F0000}"/>
    <cellStyle name="Standard 31" xfId="412" xr:uid="{00000000-0005-0000-0000-0000D99F0000}"/>
    <cellStyle name="Standard 31 2" xfId="413" xr:uid="{00000000-0005-0000-0000-0000DA9F0000}"/>
    <cellStyle name="Standard 31 2 2" xfId="30338" xr:uid="{00000000-0005-0000-0000-0000DB9F0000}"/>
    <cellStyle name="Standard 31 2 2 2" xfId="38119" xr:uid="{00000000-0005-0000-0000-0000DC9F0000}"/>
    <cellStyle name="Standard 31 2 3" xfId="37994" xr:uid="{00000000-0005-0000-0000-0000DD9F0000}"/>
    <cellStyle name="Standard 31 2 4" xfId="37864" xr:uid="{00000000-0005-0000-0000-0000DE9F0000}"/>
    <cellStyle name="Standard 31 2_AuftBest_Div" xfId="38338" xr:uid="{00000000-0005-0000-0000-0000DF9F0000}"/>
    <cellStyle name="Standard 31 3" xfId="30337" xr:uid="{00000000-0005-0000-0000-0000E09F0000}"/>
    <cellStyle name="Standard 31 3 2" xfId="38118" xr:uid="{00000000-0005-0000-0000-0000E19F0000}"/>
    <cellStyle name="Standard 31 4" xfId="40471" xr:uid="{00000000-0005-0000-0000-0000E29F0000}"/>
    <cellStyle name="Standard 31 5" xfId="37993" xr:uid="{00000000-0005-0000-0000-0000E39F0000}"/>
    <cellStyle name="Standard 31 6" xfId="37863" xr:uid="{00000000-0005-0000-0000-0000E49F0000}"/>
    <cellStyle name="Standard 31_5 year overview margin" xfId="37754" xr:uid="{00000000-0005-0000-0000-0000E59F0000}"/>
    <cellStyle name="Standard 32" xfId="414" xr:uid="{00000000-0005-0000-0000-0000E69F0000}"/>
    <cellStyle name="Standard 32 2" xfId="415" xr:uid="{00000000-0005-0000-0000-0000E79F0000}"/>
    <cellStyle name="Standard 32 2 2" xfId="30340" xr:uid="{00000000-0005-0000-0000-0000E89F0000}"/>
    <cellStyle name="Standard 32 2 2 2" xfId="38121" xr:uid="{00000000-0005-0000-0000-0000E99F0000}"/>
    <cellStyle name="Standard 32 2 3" xfId="37996" xr:uid="{00000000-0005-0000-0000-0000EA9F0000}"/>
    <cellStyle name="Standard 32 2 4" xfId="37866" xr:uid="{00000000-0005-0000-0000-0000EB9F0000}"/>
    <cellStyle name="Standard 32 2_AuftBest_Div" xfId="38339" xr:uid="{00000000-0005-0000-0000-0000EC9F0000}"/>
    <cellStyle name="Standard 32 3" xfId="30339" xr:uid="{00000000-0005-0000-0000-0000ED9F0000}"/>
    <cellStyle name="Standard 32 3 2" xfId="38120" xr:uid="{00000000-0005-0000-0000-0000EE9F0000}"/>
    <cellStyle name="Standard 32 4" xfId="40472" xr:uid="{00000000-0005-0000-0000-0000EF9F0000}"/>
    <cellStyle name="Standard 32 5" xfId="37995" xr:uid="{00000000-0005-0000-0000-0000F09F0000}"/>
    <cellStyle name="Standard 32 6" xfId="37865" xr:uid="{00000000-0005-0000-0000-0000F19F0000}"/>
    <cellStyle name="Standard 32_5 year overview margin" xfId="37755" xr:uid="{00000000-0005-0000-0000-0000F29F0000}"/>
    <cellStyle name="Standard 33" xfId="416" xr:uid="{00000000-0005-0000-0000-0000F39F0000}"/>
    <cellStyle name="Standard 33 2" xfId="30342" xr:uid="{00000000-0005-0000-0000-0000F49F0000}"/>
    <cellStyle name="Standard 33 3" xfId="30341" xr:uid="{00000000-0005-0000-0000-0000F59F0000}"/>
    <cellStyle name="Standard 33_5 year overview margin" xfId="37756" xr:uid="{00000000-0005-0000-0000-0000F69F0000}"/>
    <cellStyle name="Standard 34" xfId="417" xr:uid="{00000000-0005-0000-0000-0000F79F0000}"/>
    <cellStyle name="Standard 34 2" xfId="30344" xr:uid="{00000000-0005-0000-0000-0000F89F0000}"/>
    <cellStyle name="Standard 34 3" xfId="30343" xr:uid="{00000000-0005-0000-0000-0000F99F0000}"/>
    <cellStyle name="Standard 34_5 year overview margin" xfId="37757" xr:uid="{00000000-0005-0000-0000-0000FA9F0000}"/>
    <cellStyle name="Standard 35" xfId="418" xr:uid="{00000000-0005-0000-0000-0000FB9F0000}"/>
    <cellStyle name="Standard 35 2" xfId="30346" xr:uid="{00000000-0005-0000-0000-0000FC9F0000}"/>
    <cellStyle name="Standard 35 3" xfId="30345" xr:uid="{00000000-0005-0000-0000-0000FD9F0000}"/>
    <cellStyle name="Standard 35_5 year overview margin" xfId="37758" xr:uid="{00000000-0005-0000-0000-0000FE9F0000}"/>
    <cellStyle name="Standard 36" xfId="419" xr:uid="{00000000-0005-0000-0000-0000FF9F0000}"/>
    <cellStyle name="Standard 36 2" xfId="30348" xr:uid="{00000000-0005-0000-0000-000000A00000}"/>
    <cellStyle name="Standard 36 3" xfId="30347" xr:uid="{00000000-0005-0000-0000-000001A00000}"/>
    <cellStyle name="Standard 36_5 year overview margin" xfId="37759" xr:uid="{00000000-0005-0000-0000-000002A00000}"/>
    <cellStyle name="Standard 37" xfId="420" xr:uid="{00000000-0005-0000-0000-000003A00000}"/>
    <cellStyle name="Standard 37 2" xfId="30350" xr:uid="{00000000-0005-0000-0000-000004A00000}"/>
    <cellStyle name="Standard 37 3" xfId="30349" xr:uid="{00000000-0005-0000-0000-000005A00000}"/>
    <cellStyle name="Standard 37_5 year overview margin" xfId="37760" xr:uid="{00000000-0005-0000-0000-000006A00000}"/>
    <cellStyle name="Standard 38" xfId="421" xr:uid="{00000000-0005-0000-0000-000007A00000}"/>
    <cellStyle name="Standard 38 2" xfId="30352" xr:uid="{00000000-0005-0000-0000-000008A00000}"/>
    <cellStyle name="Standard 38 3" xfId="30351" xr:uid="{00000000-0005-0000-0000-000009A00000}"/>
    <cellStyle name="Standard 38_5 year overview margin" xfId="37761" xr:uid="{00000000-0005-0000-0000-00000AA00000}"/>
    <cellStyle name="Standard 39" xfId="422" xr:uid="{00000000-0005-0000-0000-00000BA00000}"/>
    <cellStyle name="Standard 39 2" xfId="30354" xr:uid="{00000000-0005-0000-0000-00000CA00000}"/>
    <cellStyle name="Standard 39 3" xfId="30353" xr:uid="{00000000-0005-0000-0000-00000DA00000}"/>
    <cellStyle name="Standard 39_5 year overview margin" xfId="37762" xr:uid="{00000000-0005-0000-0000-00000EA00000}"/>
    <cellStyle name="Standard 4" xfId="423" xr:uid="{00000000-0005-0000-0000-00000FA00000}"/>
    <cellStyle name="Standard 4 10" xfId="30355" xr:uid="{00000000-0005-0000-0000-000010A00000}"/>
    <cellStyle name="Standard 4 11" xfId="40474" xr:uid="{00000000-0005-0000-0000-000011A00000}"/>
    <cellStyle name="Standard 4 2" xfId="424" xr:uid="{00000000-0005-0000-0000-000012A00000}"/>
    <cellStyle name="Standard 4 2 10" xfId="30356" xr:uid="{00000000-0005-0000-0000-000013A00000}"/>
    <cellStyle name="Standard 4 2 10 2" xfId="30357" xr:uid="{00000000-0005-0000-0000-000014A00000}"/>
    <cellStyle name="Standard 4 2 10_BU&amp;IC" xfId="30358" xr:uid="{00000000-0005-0000-0000-000015A00000}"/>
    <cellStyle name="Standard 4 2 11" xfId="30359" xr:uid="{00000000-0005-0000-0000-000016A00000}"/>
    <cellStyle name="Standard 4 2 12" xfId="30360" xr:uid="{00000000-0005-0000-0000-000017A00000}"/>
    <cellStyle name="Standard 4 2 13" xfId="30361" xr:uid="{00000000-0005-0000-0000-000018A00000}"/>
    <cellStyle name="Standard 4 2 14" xfId="30362" xr:uid="{00000000-0005-0000-0000-000019A00000}"/>
    <cellStyle name="Standard 4 2 15" xfId="30363" xr:uid="{00000000-0005-0000-0000-00001AA00000}"/>
    <cellStyle name="Standard 4 2 16" xfId="30364" xr:uid="{00000000-0005-0000-0000-00001BA00000}"/>
    <cellStyle name="Standard 4 2 17" xfId="30365" xr:uid="{00000000-0005-0000-0000-00001CA00000}"/>
    <cellStyle name="Standard 4 2 18" xfId="30366" xr:uid="{00000000-0005-0000-0000-00001DA00000}"/>
    <cellStyle name="Standard 4 2 19" xfId="867" xr:uid="{00000000-0005-0000-0000-00001EA00000}"/>
    <cellStyle name="Standard 4 2 2" xfId="30367" xr:uid="{00000000-0005-0000-0000-00001FA00000}"/>
    <cellStyle name="Standard 4 2 2 10" xfId="30368" xr:uid="{00000000-0005-0000-0000-000020A00000}"/>
    <cellStyle name="Standard 4 2 2 10 2" xfId="30369" xr:uid="{00000000-0005-0000-0000-000021A00000}"/>
    <cellStyle name="Standard 4 2 2 10 3" xfId="30370" xr:uid="{00000000-0005-0000-0000-000022A00000}"/>
    <cellStyle name="Standard 4 2 2 10_BU&amp;IC" xfId="30371" xr:uid="{00000000-0005-0000-0000-000023A00000}"/>
    <cellStyle name="Standard 4 2 2 11" xfId="30372" xr:uid="{00000000-0005-0000-0000-000024A00000}"/>
    <cellStyle name="Standard 4 2 2 11 2" xfId="30373" xr:uid="{00000000-0005-0000-0000-000025A00000}"/>
    <cellStyle name="Standard 4 2 2 11_BU&amp;IC" xfId="30374" xr:uid="{00000000-0005-0000-0000-000026A00000}"/>
    <cellStyle name="Standard 4 2 2 12" xfId="30375" xr:uid="{00000000-0005-0000-0000-000027A00000}"/>
    <cellStyle name="Standard 4 2 2 13" xfId="30376" xr:uid="{00000000-0005-0000-0000-000028A00000}"/>
    <cellStyle name="Standard 4 2 2 14" xfId="30377" xr:uid="{00000000-0005-0000-0000-000029A00000}"/>
    <cellStyle name="Standard 4 2 2 15" xfId="30378" xr:uid="{00000000-0005-0000-0000-00002AA00000}"/>
    <cellStyle name="Standard 4 2 2 16" xfId="30379" xr:uid="{00000000-0005-0000-0000-00002BA00000}"/>
    <cellStyle name="Standard 4 2 2 17" xfId="30380" xr:uid="{00000000-0005-0000-0000-00002CA00000}"/>
    <cellStyle name="Standard 4 2 2 18" xfId="30381" xr:uid="{00000000-0005-0000-0000-00002DA00000}"/>
    <cellStyle name="Standard 4 2 2 19" xfId="30382" xr:uid="{00000000-0005-0000-0000-00002EA00000}"/>
    <cellStyle name="Standard 4 2 2 2" xfId="30383" xr:uid="{00000000-0005-0000-0000-00002FA00000}"/>
    <cellStyle name="Standard 4 2 2 2 10" xfId="30384" xr:uid="{00000000-0005-0000-0000-000030A00000}"/>
    <cellStyle name="Standard 4 2 2 2 10 2" xfId="30385" xr:uid="{00000000-0005-0000-0000-000031A00000}"/>
    <cellStyle name="Standard 4 2 2 2 10_BU&amp;IC" xfId="30386" xr:uid="{00000000-0005-0000-0000-000032A00000}"/>
    <cellStyle name="Standard 4 2 2 2 11" xfId="30387" xr:uid="{00000000-0005-0000-0000-000033A00000}"/>
    <cellStyle name="Standard 4 2 2 2 12" xfId="30388" xr:uid="{00000000-0005-0000-0000-000034A00000}"/>
    <cellStyle name="Standard 4 2 2 2 13" xfId="30389" xr:uid="{00000000-0005-0000-0000-000035A00000}"/>
    <cellStyle name="Standard 4 2 2 2 14" xfId="30390" xr:uid="{00000000-0005-0000-0000-000036A00000}"/>
    <cellStyle name="Standard 4 2 2 2 15" xfId="30391" xr:uid="{00000000-0005-0000-0000-000037A00000}"/>
    <cellStyle name="Standard 4 2 2 2 16" xfId="30392" xr:uid="{00000000-0005-0000-0000-000038A00000}"/>
    <cellStyle name="Standard 4 2 2 2 17" xfId="30393" xr:uid="{00000000-0005-0000-0000-000039A00000}"/>
    <cellStyle name="Standard 4 2 2 2 18" xfId="30394" xr:uid="{00000000-0005-0000-0000-00003AA00000}"/>
    <cellStyle name="Standard 4 2 2 2 2" xfId="30395" xr:uid="{00000000-0005-0000-0000-00003BA00000}"/>
    <cellStyle name="Standard 4 2 2 2 2 10" xfId="30396" xr:uid="{00000000-0005-0000-0000-00003CA00000}"/>
    <cellStyle name="Standard 4 2 2 2 2 10 2" xfId="30397" xr:uid="{00000000-0005-0000-0000-00003DA00000}"/>
    <cellStyle name="Standard 4 2 2 2 2 10_BU&amp;IC" xfId="30398" xr:uid="{00000000-0005-0000-0000-00003EA00000}"/>
    <cellStyle name="Standard 4 2 2 2 2 11" xfId="30399" xr:uid="{00000000-0005-0000-0000-00003FA00000}"/>
    <cellStyle name="Standard 4 2 2 2 2 12" xfId="30400" xr:uid="{00000000-0005-0000-0000-000040A00000}"/>
    <cellStyle name="Standard 4 2 2 2 2 13" xfId="30401" xr:uid="{00000000-0005-0000-0000-000041A00000}"/>
    <cellStyle name="Standard 4 2 2 2 2 14" xfId="30402" xr:uid="{00000000-0005-0000-0000-000042A00000}"/>
    <cellStyle name="Standard 4 2 2 2 2 15" xfId="30403" xr:uid="{00000000-0005-0000-0000-000043A00000}"/>
    <cellStyle name="Standard 4 2 2 2 2 16" xfId="30404" xr:uid="{00000000-0005-0000-0000-000044A00000}"/>
    <cellStyle name="Standard 4 2 2 2 2 17" xfId="30405" xr:uid="{00000000-0005-0000-0000-000045A00000}"/>
    <cellStyle name="Standard 4 2 2 2 2 18" xfId="30406" xr:uid="{00000000-0005-0000-0000-000046A00000}"/>
    <cellStyle name="Standard 4 2 2 2 2 2" xfId="30407" xr:uid="{00000000-0005-0000-0000-000047A00000}"/>
    <cellStyle name="Standard 4 2 2 2 2 2 10" xfId="30408" xr:uid="{00000000-0005-0000-0000-000048A00000}"/>
    <cellStyle name="Standard 4 2 2 2 2 2 11" xfId="30409" xr:uid="{00000000-0005-0000-0000-000049A00000}"/>
    <cellStyle name="Standard 4 2 2 2 2 2 12" xfId="30410" xr:uid="{00000000-0005-0000-0000-00004AA00000}"/>
    <cellStyle name="Standard 4 2 2 2 2 2 13" xfId="30411" xr:uid="{00000000-0005-0000-0000-00004BA00000}"/>
    <cellStyle name="Standard 4 2 2 2 2 2 14" xfId="30412" xr:uid="{00000000-0005-0000-0000-00004CA00000}"/>
    <cellStyle name="Standard 4 2 2 2 2 2 15" xfId="30413" xr:uid="{00000000-0005-0000-0000-00004DA00000}"/>
    <cellStyle name="Standard 4 2 2 2 2 2 16" xfId="30414" xr:uid="{00000000-0005-0000-0000-00004EA00000}"/>
    <cellStyle name="Standard 4 2 2 2 2 2 17" xfId="30415" xr:uid="{00000000-0005-0000-0000-00004FA00000}"/>
    <cellStyle name="Standard 4 2 2 2 2 2 2" xfId="30416" xr:uid="{00000000-0005-0000-0000-000050A00000}"/>
    <cellStyle name="Standard 4 2 2 2 2 2 2 2" xfId="30417" xr:uid="{00000000-0005-0000-0000-000051A00000}"/>
    <cellStyle name="Standard 4 2 2 2 2 2 2 2 2" xfId="30418" xr:uid="{00000000-0005-0000-0000-000052A00000}"/>
    <cellStyle name="Standard 4 2 2 2 2 2 2 2 3" xfId="30419" xr:uid="{00000000-0005-0000-0000-000053A00000}"/>
    <cellStyle name="Standard 4 2 2 2 2 2 2 2 4" xfId="30420" xr:uid="{00000000-0005-0000-0000-000054A00000}"/>
    <cellStyle name="Standard 4 2 2 2 2 2 2 2_BU&amp;IC" xfId="30421" xr:uid="{00000000-0005-0000-0000-000055A00000}"/>
    <cellStyle name="Standard 4 2 2 2 2 2 2 3" xfId="30422" xr:uid="{00000000-0005-0000-0000-000056A00000}"/>
    <cellStyle name="Standard 4 2 2 2 2 2 2 4" xfId="30423" xr:uid="{00000000-0005-0000-0000-000057A00000}"/>
    <cellStyle name="Standard 4 2 2 2 2 2 2 5" xfId="30424" xr:uid="{00000000-0005-0000-0000-000058A00000}"/>
    <cellStyle name="Standard 4 2 2 2 2 2 2_BU&amp;IC" xfId="30425" xr:uid="{00000000-0005-0000-0000-000059A00000}"/>
    <cellStyle name="Standard 4 2 2 2 2 2 3" xfId="30426" xr:uid="{00000000-0005-0000-0000-00005AA00000}"/>
    <cellStyle name="Standard 4 2 2 2 2 2 3 2" xfId="30427" xr:uid="{00000000-0005-0000-0000-00005BA00000}"/>
    <cellStyle name="Standard 4 2 2 2 2 2 3 3" xfId="30428" xr:uid="{00000000-0005-0000-0000-00005CA00000}"/>
    <cellStyle name="Standard 4 2 2 2 2 2 3 4" xfId="30429" xr:uid="{00000000-0005-0000-0000-00005DA00000}"/>
    <cellStyle name="Standard 4 2 2 2 2 2 3_BU&amp;IC" xfId="30430" xr:uid="{00000000-0005-0000-0000-00005EA00000}"/>
    <cellStyle name="Standard 4 2 2 2 2 2 4" xfId="30431" xr:uid="{00000000-0005-0000-0000-00005FA00000}"/>
    <cellStyle name="Standard 4 2 2 2 2 2 4 2" xfId="30432" xr:uid="{00000000-0005-0000-0000-000060A00000}"/>
    <cellStyle name="Standard 4 2 2 2 2 2 4 3" xfId="30433" xr:uid="{00000000-0005-0000-0000-000061A00000}"/>
    <cellStyle name="Standard 4 2 2 2 2 2 4 4" xfId="30434" xr:uid="{00000000-0005-0000-0000-000062A00000}"/>
    <cellStyle name="Standard 4 2 2 2 2 2 4_BU&amp;IC" xfId="30435" xr:uid="{00000000-0005-0000-0000-000063A00000}"/>
    <cellStyle name="Standard 4 2 2 2 2 2 5" xfId="30436" xr:uid="{00000000-0005-0000-0000-000064A00000}"/>
    <cellStyle name="Standard 4 2 2 2 2 2 5 2" xfId="30437" xr:uid="{00000000-0005-0000-0000-000065A00000}"/>
    <cellStyle name="Standard 4 2 2 2 2 2 5 3" xfId="30438" xr:uid="{00000000-0005-0000-0000-000066A00000}"/>
    <cellStyle name="Standard 4 2 2 2 2 2 5_BU&amp;IC" xfId="30439" xr:uid="{00000000-0005-0000-0000-000067A00000}"/>
    <cellStyle name="Standard 4 2 2 2 2 2 6" xfId="30440" xr:uid="{00000000-0005-0000-0000-000068A00000}"/>
    <cellStyle name="Standard 4 2 2 2 2 2 6 2" xfId="30441" xr:uid="{00000000-0005-0000-0000-000069A00000}"/>
    <cellStyle name="Standard 4 2 2 2 2 2 6 3" xfId="30442" xr:uid="{00000000-0005-0000-0000-00006AA00000}"/>
    <cellStyle name="Standard 4 2 2 2 2 2 6_BU&amp;IC" xfId="30443" xr:uid="{00000000-0005-0000-0000-00006BA00000}"/>
    <cellStyle name="Standard 4 2 2 2 2 2 7" xfId="30444" xr:uid="{00000000-0005-0000-0000-00006CA00000}"/>
    <cellStyle name="Standard 4 2 2 2 2 2 7 2" xfId="30445" xr:uid="{00000000-0005-0000-0000-00006DA00000}"/>
    <cellStyle name="Standard 4 2 2 2 2 2 7 3" xfId="30446" xr:uid="{00000000-0005-0000-0000-00006EA00000}"/>
    <cellStyle name="Standard 4 2 2 2 2 2 7_BU&amp;IC" xfId="30447" xr:uid="{00000000-0005-0000-0000-00006FA00000}"/>
    <cellStyle name="Standard 4 2 2 2 2 2 8" xfId="30448" xr:uid="{00000000-0005-0000-0000-000070A00000}"/>
    <cellStyle name="Standard 4 2 2 2 2 2 8 2" xfId="30449" xr:uid="{00000000-0005-0000-0000-000071A00000}"/>
    <cellStyle name="Standard 4 2 2 2 2 2 8 3" xfId="30450" xr:uid="{00000000-0005-0000-0000-000072A00000}"/>
    <cellStyle name="Standard 4 2 2 2 2 2 8_BU&amp;IC" xfId="30451" xr:uid="{00000000-0005-0000-0000-000073A00000}"/>
    <cellStyle name="Standard 4 2 2 2 2 2 9" xfId="30452" xr:uid="{00000000-0005-0000-0000-000074A00000}"/>
    <cellStyle name="Standard 4 2 2 2 2 2 9 2" xfId="30453" xr:uid="{00000000-0005-0000-0000-000075A00000}"/>
    <cellStyle name="Standard 4 2 2 2 2 2 9_BU&amp;IC" xfId="30454" xr:uid="{00000000-0005-0000-0000-000076A00000}"/>
    <cellStyle name="Standard 4 2 2 2 2 2_BU&amp;IC" xfId="30455" xr:uid="{00000000-0005-0000-0000-000077A00000}"/>
    <cellStyle name="Standard 4 2 2 2 2 3" xfId="30456" xr:uid="{00000000-0005-0000-0000-000078A00000}"/>
    <cellStyle name="Standard 4 2 2 2 2 3 2" xfId="30457" xr:uid="{00000000-0005-0000-0000-000079A00000}"/>
    <cellStyle name="Standard 4 2 2 2 2 3 2 2" xfId="30458" xr:uid="{00000000-0005-0000-0000-00007AA00000}"/>
    <cellStyle name="Standard 4 2 2 2 2 3 2 3" xfId="30459" xr:uid="{00000000-0005-0000-0000-00007BA00000}"/>
    <cellStyle name="Standard 4 2 2 2 2 3 2 4" xfId="30460" xr:uid="{00000000-0005-0000-0000-00007CA00000}"/>
    <cellStyle name="Standard 4 2 2 2 2 3 2_BU&amp;IC" xfId="30461" xr:uid="{00000000-0005-0000-0000-00007DA00000}"/>
    <cellStyle name="Standard 4 2 2 2 2 3 3" xfId="30462" xr:uid="{00000000-0005-0000-0000-00007EA00000}"/>
    <cellStyle name="Standard 4 2 2 2 2 3 4" xfId="30463" xr:uid="{00000000-0005-0000-0000-00007FA00000}"/>
    <cellStyle name="Standard 4 2 2 2 2 3 5" xfId="30464" xr:uid="{00000000-0005-0000-0000-000080A00000}"/>
    <cellStyle name="Standard 4 2 2 2 2 3_BU&amp;IC" xfId="30465" xr:uid="{00000000-0005-0000-0000-000081A00000}"/>
    <cellStyle name="Standard 4 2 2 2 2 4" xfId="30466" xr:uid="{00000000-0005-0000-0000-000082A00000}"/>
    <cellStyle name="Standard 4 2 2 2 2 4 2" xfId="30467" xr:uid="{00000000-0005-0000-0000-000083A00000}"/>
    <cellStyle name="Standard 4 2 2 2 2 4 3" xfId="30468" xr:uid="{00000000-0005-0000-0000-000084A00000}"/>
    <cellStyle name="Standard 4 2 2 2 2 4 4" xfId="30469" xr:uid="{00000000-0005-0000-0000-000085A00000}"/>
    <cellStyle name="Standard 4 2 2 2 2 4_BU&amp;IC" xfId="30470" xr:uid="{00000000-0005-0000-0000-000086A00000}"/>
    <cellStyle name="Standard 4 2 2 2 2 5" xfId="30471" xr:uid="{00000000-0005-0000-0000-000087A00000}"/>
    <cellStyle name="Standard 4 2 2 2 2 5 2" xfId="30472" xr:uid="{00000000-0005-0000-0000-000088A00000}"/>
    <cellStyle name="Standard 4 2 2 2 2 5 3" xfId="30473" xr:uid="{00000000-0005-0000-0000-000089A00000}"/>
    <cellStyle name="Standard 4 2 2 2 2 5 4" xfId="30474" xr:uid="{00000000-0005-0000-0000-00008AA00000}"/>
    <cellStyle name="Standard 4 2 2 2 2 5_BU&amp;IC" xfId="30475" xr:uid="{00000000-0005-0000-0000-00008BA00000}"/>
    <cellStyle name="Standard 4 2 2 2 2 6" xfId="30476" xr:uid="{00000000-0005-0000-0000-00008CA00000}"/>
    <cellStyle name="Standard 4 2 2 2 2 6 2" xfId="30477" xr:uid="{00000000-0005-0000-0000-00008DA00000}"/>
    <cellStyle name="Standard 4 2 2 2 2 6 3" xfId="30478" xr:uid="{00000000-0005-0000-0000-00008EA00000}"/>
    <cellStyle name="Standard 4 2 2 2 2 6_BU&amp;IC" xfId="30479" xr:uid="{00000000-0005-0000-0000-00008FA00000}"/>
    <cellStyle name="Standard 4 2 2 2 2 7" xfId="30480" xr:uid="{00000000-0005-0000-0000-000090A00000}"/>
    <cellStyle name="Standard 4 2 2 2 2 7 2" xfId="30481" xr:uid="{00000000-0005-0000-0000-000091A00000}"/>
    <cellStyle name="Standard 4 2 2 2 2 7 3" xfId="30482" xr:uid="{00000000-0005-0000-0000-000092A00000}"/>
    <cellStyle name="Standard 4 2 2 2 2 7_BU&amp;IC" xfId="30483" xr:uid="{00000000-0005-0000-0000-000093A00000}"/>
    <cellStyle name="Standard 4 2 2 2 2 8" xfId="30484" xr:uid="{00000000-0005-0000-0000-000094A00000}"/>
    <cellStyle name="Standard 4 2 2 2 2 8 2" xfId="30485" xr:uid="{00000000-0005-0000-0000-000095A00000}"/>
    <cellStyle name="Standard 4 2 2 2 2 8 3" xfId="30486" xr:uid="{00000000-0005-0000-0000-000096A00000}"/>
    <cellStyle name="Standard 4 2 2 2 2 8_BU&amp;IC" xfId="30487" xr:uid="{00000000-0005-0000-0000-000097A00000}"/>
    <cellStyle name="Standard 4 2 2 2 2 9" xfId="30488" xr:uid="{00000000-0005-0000-0000-000098A00000}"/>
    <cellStyle name="Standard 4 2 2 2 2 9 2" xfId="30489" xr:uid="{00000000-0005-0000-0000-000099A00000}"/>
    <cellStyle name="Standard 4 2 2 2 2 9 3" xfId="30490" xr:uid="{00000000-0005-0000-0000-00009AA00000}"/>
    <cellStyle name="Standard 4 2 2 2 2 9_BU&amp;IC" xfId="30491" xr:uid="{00000000-0005-0000-0000-00009BA00000}"/>
    <cellStyle name="Standard 4 2 2 2 2_B-A-AV-17C-1" xfId="40475" xr:uid="{00000000-0005-0000-0000-00009CA00000}"/>
    <cellStyle name="Standard 4 2 2 2 3" xfId="30492" xr:uid="{00000000-0005-0000-0000-00009DA00000}"/>
    <cellStyle name="Standard 4 2 2 2 3 2" xfId="30493" xr:uid="{00000000-0005-0000-0000-00009EA00000}"/>
    <cellStyle name="Standard 4 2 2 2 3 2 2" xfId="30494" xr:uid="{00000000-0005-0000-0000-00009FA00000}"/>
    <cellStyle name="Standard 4 2 2 2 3 2 3" xfId="30495" xr:uid="{00000000-0005-0000-0000-0000A0A00000}"/>
    <cellStyle name="Standard 4 2 2 2 3 2 4" xfId="30496" xr:uid="{00000000-0005-0000-0000-0000A1A00000}"/>
    <cellStyle name="Standard 4 2 2 2 3 2_BU&amp;IC" xfId="30497" xr:uid="{00000000-0005-0000-0000-0000A2A00000}"/>
    <cellStyle name="Standard 4 2 2 2 3 3" xfId="30498" xr:uid="{00000000-0005-0000-0000-0000A3A00000}"/>
    <cellStyle name="Standard 4 2 2 2 3 4" xfId="30499" xr:uid="{00000000-0005-0000-0000-0000A4A00000}"/>
    <cellStyle name="Standard 4 2 2 2 3 5" xfId="30500" xr:uid="{00000000-0005-0000-0000-0000A5A00000}"/>
    <cellStyle name="Standard 4 2 2 2 3_BU&amp;IC" xfId="30501" xr:uid="{00000000-0005-0000-0000-0000A6A00000}"/>
    <cellStyle name="Standard 4 2 2 2 4" xfId="30502" xr:uid="{00000000-0005-0000-0000-0000A7A00000}"/>
    <cellStyle name="Standard 4 2 2 2 4 2" xfId="30503" xr:uid="{00000000-0005-0000-0000-0000A8A00000}"/>
    <cellStyle name="Standard 4 2 2 2 4 3" xfId="30504" xr:uid="{00000000-0005-0000-0000-0000A9A00000}"/>
    <cellStyle name="Standard 4 2 2 2 4 4" xfId="30505" xr:uid="{00000000-0005-0000-0000-0000AAA00000}"/>
    <cellStyle name="Standard 4 2 2 2 4_BU&amp;IC" xfId="30506" xr:uid="{00000000-0005-0000-0000-0000ABA00000}"/>
    <cellStyle name="Standard 4 2 2 2 5" xfId="30507" xr:uid="{00000000-0005-0000-0000-0000ACA00000}"/>
    <cellStyle name="Standard 4 2 2 2 5 2" xfId="30508" xr:uid="{00000000-0005-0000-0000-0000ADA00000}"/>
    <cellStyle name="Standard 4 2 2 2 5 3" xfId="30509" xr:uid="{00000000-0005-0000-0000-0000AEA00000}"/>
    <cellStyle name="Standard 4 2 2 2 5 4" xfId="30510" xr:uid="{00000000-0005-0000-0000-0000AFA00000}"/>
    <cellStyle name="Standard 4 2 2 2 5_BU&amp;IC" xfId="30511" xr:uid="{00000000-0005-0000-0000-0000B0A00000}"/>
    <cellStyle name="Standard 4 2 2 2 6" xfId="30512" xr:uid="{00000000-0005-0000-0000-0000B1A00000}"/>
    <cellStyle name="Standard 4 2 2 2 6 2" xfId="30513" xr:uid="{00000000-0005-0000-0000-0000B2A00000}"/>
    <cellStyle name="Standard 4 2 2 2 6 3" xfId="30514" xr:uid="{00000000-0005-0000-0000-0000B3A00000}"/>
    <cellStyle name="Standard 4 2 2 2 6_BU&amp;IC" xfId="30515" xr:uid="{00000000-0005-0000-0000-0000B4A00000}"/>
    <cellStyle name="Standard 4 2 2 2 7" xfId="30516" xr:uid="{00000000-0005-0000-0000-0000B5A00000}"/>
    <cellStyle name="Standard 4 2 2 2 7 2" xfId="30517" xr:uid="{00000000-0005-0000-0000-0000B6A00000}"/>
    <cellStyle name="Standard 4 2 2 2 7 3" xfId="30518" xr:uid="{00000000-0005-0000-0000-0000B7A00000}"/>
    <cellStyle name="Standard 4 2 2 2 7_BU&amp;IC" xfId="30519" xr:uid="{00000000-0005-0000-0000-0000B8A00000}"/>
    <cellStyle name="Standard 4 2 2 2 8" xfId="30520" xr:uid="{00000000-0005-0000-0000-0000B9A00000}"/>
    <cellStyle name="Standard 4 2 2 2 8 2" xfId="30521" xr:uid="{00000000-0005-0000-0000-0000BAA00000}"/>
    <cellStyle name="Standard 4 2 2 2 8 3" xfId="30522" xr:uid="{00000000-0005-0000-0000-0000BBA00000}"/>
    <cellStyle name="Standard 4 2 2 2 8_BU&amp;IC" xfId="30523" xr:uid="{00000000-0005-0000-0000-0000BCA00000}"/>
    <cellStyle name="Standard 4 2 2 2 9" xfId="30524" xr:uid="{00000000-0005-0000-0000-0000BDA00000}"/>
    <cellStyle name="Standard 4 2 2 2 9 2" xfId="30525" xr:uid="{00000000-0005-0000-0000-0000BEA00000}"/>
    <cellStyle name="Standard 4 2 2 2 9 3" xfId="30526" xr:uid="{00000000-0005-0000-0000-0000BFA00000}"/>
    <cellStyle name="Standard 4 2 2 2 9_BU&amp;IC" xfId="30527" xr:uid="{00000000-0005-0000-0000-0000C0A00000}"/>
    <cellStyle name="Standard 4 2 2 2_B-A-AV-17C-1" xfId="40476" xr:uid="{00000000-0005-0000-0000-0000C1A00000}"/>
    <cellStyle name="Standard 4 2 2 3" xfId="30528" xr:uid="{00000000-0005-0000-0000-0000C2A00000}"/>
    <cellStyle name="Standard 4 2 2 3 10" xfId="30529" xr:uid="{00000000-0005-0000-0000-0000C3A00000}"/>
    <cellStyle name="Standard 4 2 2 3 10 2" xfId="30530" xr:uid="{00000000-0005-0000-0000-0000C4A00000}"/>
    <cellStyle name="Standard 4 2 2 3 10_BU&amp;IC" xfId="30531" xr:uid="{00000000-0005-0000-0000-0000C5A00000}"/>
    <cellStyle name="Standard 4 2 2 3 11" xfId="30532" xr:uid="{00000000-0005-0000-0000-0000C6A00000}"/>
    <cellStyle name="Standard 4 2 2 3 12" xfId="30533" xr:uid="{00000000-0005-0000-0000-0000C7A00000}"/>
    <cellStyle name="Standard 4 2 2 3 13" xfId="30534" xr:uid="{00000000-0005-0000-0000-0000C8A00000}"/>
    <cellStyle name="Standard 4 2 2 3 14" xfId="30535" xr:uid="{00000000-0005-0000-0000-0000C9A00000}"/>
    <cellStyle name="Standard 4 2 2 3 15" xfId="30536" xr:uid="{00000000-0005-0000-0000-0000CAA00000}"/>
    <cellStyle name="Standard 4 2 2 3 16" xfId="30537" xr:uid="{00000000-0005-0000-0000-0000CBA00000}"/>
    <cellStyle name="Standard 4 2 2 3 17" xfId="30538" xr:uid="{00000000-0005-0000-0000-0000CCA00000}"/>
    <cellStyle name="Standard 4 2 2 3 18" xfId="30539" xr:uid="{00000000-0005-0000-0000-0000CDA00000}"/>
    <cellStyle name="Standard 4 2 2 3 2" xfId="30540" xr:uid="{00000000-0005-0000-0000-0000CEA00000}"/>
    <cellStyle name="Standard 4 2 2 3 2 10" xfId="30541" xr:uid="{00000000-0005-0000-0000-0000CFA00000}"/>
    <cellStyle name="Standard 4 2 2 3 2 11" xfId="30542" xr:uid="{00000000-0005-0000-0000-0000D0A00000}"/>
    <cellStyle name="Standard 4 2 2 3 2 12" xfId="30543" xr:uid="{00000000-0005-0000-0000-0000D1A00000}"/>
    <cellStyle name="Standard 4 2 2 3 2 13" xfId="30544" xr:uid="{00000000-0005-0000-0000-0000D2A00000}"/>
    <cellStyle name="Standard 4 2 2 3 2 14" xfId="30545" xr:uid="{00000000-0005-0000-0000-0000D3A00000}"/>
    <cellStyle name="Standard 4 2 2 3 2 15" xfId="30546" xr:uid="{00000000-0005-0000-0000-0000D4A00000}"/>
    <cellStyle name="Standard 4 2 2 3 2 16" xfId="30547" xr:uid="{00000000-0005-0000-0000-0000D5A00000}"/>
    <cellStyle name="Standard 4 2 2 3 2 17" xfId="30548" xr:uid="{00000000-0005-0000-0000-0000D6A00000}"/>
    <cellStyle name="Standard 4 2 2 3 2 2" xfId="30549" xr:uid="{00000000-0005-0000-0000-0000D7A00000}"/>
    <cellStyle name="Standard 4 2 2 3 2 2 2" xfId="30550" xr:uid="{00000000-0005-0000-0000-0000D8A00000}"/>
    <cellStyle name="Standard 4 2 2 3 2 2 2 2" xfId="30551" xr:uid="{00000000-0005-0000-0000-0000D9A00000}"/>
    <cellStyle name="Standard 4 2 2 3 2 2 2 3" xfId="30552" xr:uid="{00000000-0005-0000-0000-0000DAA00000}"/>
    <cellStyle name="Standard 4 2 2 3 2 2 2 4" xfId="30553" xr:uid="{00000000-0005-0000-0000-0000DBA00000}"/>
    <cellStyle name="Standard 4 2 2 3 2 2 2_BU&amp;IC" xfId="30554" xr:uid="{00000000-0005-0000-0000-0000DCA00000}"/>
    <cellStyle name="Standard 4 2 2 3 2 2 3" xfId="30555" xr:uid="{00000000-0005-0000-0000-0000DDA00000}"/>
    <cellStyle name="Standard 4 2 2 3 2 2 4" xfId="30556" xr:uid="{00000000-0005-0000-0000-0000DEA00000}"/>
    <cellStyle name="Standard 4 2 2 3 2 2 5" xfId="30557" xr:uid="{00000000-0005-0000-0000-0000DFA00000}"/>
    <cellStyle name="Standard 4 2 2 3 2 2_BU&amp;IC" xfId="30558" xr:uid="{00000000-0005-0000-0000-0000E0A00000}"/>
    <cellStyle name="Standard 4 2 2 3 2 3" xfId="30559" xr:uid="{00000000-0005-0000-0000-0000E1A00000}"/>
    <cellStyle name="Standard 4 2 2 3 2 3 2" xfId="30560" xr:uid="{00000000-0005-0000-0000-0000E2A00000}"/>
    <cellStyle name="Standard 4 2 2 3 2 3 3" xfId="30561" xr:uid="{00000000-0005-0000-0000-0000E3A00000}"/>
    <cellStyle name="Standard 4 2 2 3 2 3 4" xfId="30562" xr:uid="{00000000-0005-0000-0000-0000E4A00000}"/>
    <cellStyle name="Standard 4 2 2 3 2 3_BU&amp;IC" xfId="30563" xr:uid="{00000000-0005-0000-0000-0000E5A00000}"/>
    <cellStyle name="Standard 4 2 2 3 2 4" xfId="30564" xr:uid="{00000000-0005-0000-0000-0000E6A00000}"/>
    <cellStyle name="Standard 4 2 2 3 2 4 2" xfId="30565" xr:uid="{00000000-0005-0000-0000-0000E7A00000}"/>
    <cellStyle name="Standard 4 2 2 3 2 4 3" xfId="30566" xr:uid="{00000000-0005-0000-0000-0000E8A00000}"/>
    <cellStyle name="Standard 4 2 2 3 2 4 4" xfId="30567" xr:uid="{00000000-0005-0000-0000-0000E9A00000}"/>
    <cellStyle name="Standard 4 2 2 3 2 4_BU&amp;IC" xfId="30568" xr:uid="{00000000-0005-0000-0000-0000EAA00000}"/>
    <cellStyle name="Standard 4 2 2 3 2 5" xfId="30569" xr:uid="{00000000-0005-0000-0000-0000EBA00000}"/>
    <cellStyle name="Standard 4 2 2 3 2 5 2" xfId="30570" xr:uid="{00000000-0005-0000-0000-0000ECA00000}"/>
    <cellStyle name="Standard 4 2 2 3 2 5 3" xfId="30571" xr:uid="{00000000-0005-0000-0000-0000EDA00000}"/>
    <cellStyle name="Standard 4 2 2 3 2 5_BU&amp;IC" xfId="30572" xr:uid="{00000000-0005-0000-0000-0000EEA00000}"/>
    <cellStyle name="Standard 4 2 2 3 2 6" xfId="30573" xr:uid="{00000000-0005-0000-0000-0000EFA00000}"/>
    <cellStyle name="Standard 4 2 2 3 2 6 2" xfId="30574" xr:uid="{00000000-0005-0000-0000-0000F0A00000}"/>
    <cellStyle name="Standard 4 2 2 3 2 6 3" xfId="30575" xr:uid="{00000000-0005-0000-0000-0000F1A00000}"/>
    <cellStyle name="Standard 4 2 2 3 2 6_BU&amp;IC" xfId="30576" xr:uid="{00000000-0005-0000-0000-0000F2A00000}"/>
    <cellStyle name="Standard 4 2 2 3 2 7" xfId="30577" xr:uid="{00000000-0005-0000-0000-0000F3A00000}"/>
    <cellStyle name="Standard 4 2 2 3 2 7 2" xfId="30578" xr:uid="{00000000-0005-0000-0000-0000F4A00000}"/>
    <cellStyle name="Standard 4 2 2 3 2 7 3" xfId="30579" xr:uid="{00000000-0005-0000-0000-0000F5A00000}"/>
    <cellStyle name="Standard 4 2 2 3 2 7_BU&amp;IC" xfId="30580" xr:uid="{00000000-0005-0000-0000-0000F6A00000}"/>
    <cellStyle name="Standard 4 2 2 3 2 8" xfId="30581" xr:uid="{00000000-0005-0000-0000-0000F7A00000}"/>
    <cellStyle name="Standard 4 2 2 3 2 8 2" xfId="30582" xr:uid="{00000000-0005-0000-0000-0000F8A00000}"/>
    <cellStyle name="Standard 4 2 2 3 2 8 3" xfId="30583" xr:uid="{00000000-0005-0000-0000-0000F9A00000}"/>
    <cellStyle name="Standard 4 2 2 3 2 8_BU&amp;IC" xfId="30584" xr:uid="{00000000-0005-0000-0000-0000FAA00000}"/>
    <cellStyle name="Standard 4 2 2 3 2 9" xfId="30585" xr:uid="{00000000-0005-0000-0000-0000FBA00000}"/>
    <cellStyle name="Standard 4 2 2 3 2 9 2" xfId="30586" xr:uid="{00000000-0005-0000-0000-0000FCA00000}"/>
    <cellStyle name="Standard 4 2 2 3 2 9_BU&amp;IC" xfId="30587" xr:uid="{00000000-0005-0000-0000-0000FDA00000}"/>
    <cellStyle name="Standard 4 2 2 3 2_BU&amp;IC" xfId="30588" xr:uid="{00000000-0005-0000-0000-0000FEA00000}"/>
    <cellStyle name="Standard 4 2 2 3 3" xfId="30589" xr:uid="{00000000-0005-0000-0000-0000FFA00000}"/>
    <cellStyle name="Standard 4 2 2 3 3 2" xfId="30590" xr:uid="{00000000-0005-0000-0000-000000A10000}"/>
    <cellStyle name="Standard 4 2 2 3 3 2 2" xfId="30591" xr:uid="{00000000-0005-0000-0000-000001A10000}"/>
    <cellStyle name="Standard 4 2 2 3 3 2 3" xfId="30592" xr:uid="{00000000-0005-0000-0000-000002A10000}"/>
    <cellStyle name="Standard 4 2 2 3 3 2 4" xfId="30593" xr:uid="{00000000-0005-0000-0000-000003A10000}"/>
    <cellStyle name="Standard 4 2 2 3 3 2_BU&amp;IC" xfId="30594" xr:uid="{00000000-0005-0000-0000-000004A10000}"/>
    <cellStyle name="Standard 4 2 2 3 3 3" xfId="30595" xr:uid="{00000000-0005-0000-0000-000005A10000}"/>
    <cellStyle name="Standard 4 2 2 3 3 4" xfId="30596" xr:uid="{00000000-0005-0000-0000-000006A10000}"/>
    <cellStyle name="Standard 4 2 2 3 3 5" xfId="30597" xr:uid="{00000000-0005-0000-0000-000007A10000}"/>
    <cellStyle name="Standard 4 2 2 3 3_BU&amp;IC" xfId="30598" xr:uid="{00000000-0005-0000-0000-000008A10000}"/>
    <cellStyle name="Standard 4 2 2 3 4" xfId="30599" xr:uid="{00000000-0005-0000-0000-000009A10000}"/>
    <cellStyle name="Standard 4 2 2 3 4 2" xfId="30600" xr:uid="{00000000-0005-0000-0000-00000AA10000}"/>
    <cellStyle name="Standard 4 2 2 3 4 3" xfId="30601" xr:uid="{00000000-0005-0000-0000-00000BA10000}"/>
    <cellStyle name="Standard 4 2 2 3 4 4" xfId="30602" xr:uid="{00000000-0005-0000-0000-00000CA10000}"/>
    <cellStyle name="Standard 4 2 2 3 4_BU&amp;IC" xfId="30603" xr:uid="{00000000-0005-0000-0000-00000DA10000}"/>
    <cellStyle name="Standard 4 2 2 3 5" xfId="30604" xr:uid="{00000000-0005-0000-0000-00000EA10000}"/>
    <cellStyle name="Standard 4 2 2 3 5 2" xfId="30605" xr:uid="{00000000-0005-0000-0000-00000FA10000}"/>
    <cellStyle name="Standard 4 2 2 3 5 3" xfId="30606" xr:uid="{00000000-0005-0000-0000-000010A10000}"/>
    <cellStyle name="Standard 4 2 2 3 5 4" xfId="30607" xr:uid="{00000000-0005-0000-0000-000011A10000}"/>
    <cellStyle name="Standard 4 2 2 3 5_BU&amp;IC" xfId="30608" xr:uid="{00000000-0005-0000-0000-000012A10000}"/>
    <cellStyle name="Standard 4 2 2 3 6" xfId="30609" xr:uid="{00000000-0005-0000-0000-000013A10000}"/>
    <cellStyle name="Standard 4 2 2 3 6 2" xfId="30610" xr:uid="{00000000-0005-0000-0000-000014A10000}"/>
    <cellStyle name="Standard 4 2 2 3 6 3" xfId="30611" xr:uid="{00000000-0005-0000-0000-000015A10000}"/>
    <cellStyle name="Standard 4 2 2 3 6_BU&amp;IC" xfId="30612" xr:uid="{00000000-0005-0000-0000-000016A10000}"/>
    <cellStyle name="Standard 4 2 2 3 7" xfId="30613" xr:uid="{00000000-0005-0000-0000-000017A10000}"/>
    <cellStyle name="Standard 4 2 2 3 7 2" xfId="30614" xr:uid="{00000000-0005-0000-0000-000018A10000}"/>
    <cellStyle name="Standard 4 2 2 3 7 3" xfId="30615" xr:uid="{00000000-0005-0000-0000-000019A10000}"/>
    <cellStyle name="Standard 4 2 2 3 7_BU&amp;IC" xfId="30616" xr:uid="{00000000-0005-0000-0000-00001AA10000}"/>
    <cellStyle name="Standard 4 2 2 3 8" xfId="30617" xr:uid="{00000000-0005-0000-0000-00001BA10000}"/>
    <cellStyle name="Standard 4 2 2 3 8 2" xfId="30618" xr:uid="{00000000-0005-0000-0000-00001CA10000}"/>
    <cellStyle name="Standard 4 2 2 3 8 3" xfId="30619" xr:uid="{00000000-0005-0000-0000-00001DA10000}"/>
    <cellStyle name="Standard 4 2 2 3 8_BU&amp;IC" xfId="30620" xr:uid="{00000000-0005-0000-0000-00001EA10000}"/>
    <cellStyle name="Standard 4 2 2 3 9" xfId="30621" xr:uid="{00000000-0005-0000-0000-00001FA10000}"/>
    <cellStyle name="Standard 4 2 2 3 9 2" xfId="30622" xr:uid="{00000000-0005-0000-0000-000020A10000}"/>
    <cellStyle name="Standard 4 2 2 3 9 3" xfId="30623" xr:uid="{00000000-0005-0000-0000-000021A10000}"/>
    <cellStyle name="Standard 4 2 2 3 9_BU&amp;IC" xfId="30624" xr:uid="{00000000-0005-0000-0000-000022A10000}"/>
    <cellStyle name="Standard 4 2 2 3_B-A-AV-17C-1" xfId="40478" xr:uid="{00000000-0005-0000-0000-000023A10000}"/>
    <cellStyle name="Standard 4 2 2 4" xfId="30625" xr:uid="{00000000-0005-0000-0000-000024A10000}"/>
    <cellStyle name="Standard 4 2 2 4 2" xfId="30626" xr:uid="{00000000-0005-0000-0000-000025A10000}"/>
    <cellStyle name="Standard 4 2 2 4 2 2" xfId="30627" xr:uid="{00000000-0005-0000-0000-000026A10000}"/>
    <cellStyle name="Standard 4 2 2 4 2 3" xfId="30628" xr:uid="{00000000-0005-0000-0000-000027A10000}"/>
    <cellStyle name="Standard 4 2 2 4 2 4" xfId="30629" xr:uid="{00000000-0005-0000-0000-000028A10000}"/>
    <cellStyle name="Standard 4 2 2 4 2_BU&amp;IC" xfId="30630" xr:uid="{00000000-0005-0000-0000-000029A10000}"/>
    <cellStyle name="Standard 4 2 2 4 3" xfId="30631" xr:uid="{00000000-0005-0000-0000-00002AA10000}"/>
    <cellStyle name="Standard 4 2 2 4 4" xfId="30632" xr:uid="{00000000-0005-0000-0000-00002BA10000}"/>
    <cellStyle name="Standard 4 2 2 4 5" xfId="30633" xr:uid="{00000000-0005-0000-0000-00002CA10000}"/>
    <cellStyle name="Standard 4 2 2 4_BU&amp;IC" xfId="30634" xr:uid="{00000000-0005-0000-0000-00002DA10000}"/>
    <cellStyle name="Standard 4 2 2 5" xfId="30635" xr:uid="{00000000-0005-0000-0000-00002EA10000}"/>
    <cellStyle name="Standard 4 2 2 5 2" xfId="30636" xr:uid="{00000000-0005-0000-0000-00002FA10000}"/>
    <cellStyle name="Standard 4 2 2 5 3" xfId="30637" xr:uid="{00000000-0005-0000-0000-000030A10000}"/>
    <cellStyle name="Standard 4 2 2 5 4" xfId="30638" xr:uid="{00000000-0005-0000-0000-000031A10000}"/>
    <cellStyle name="Standard 4 2 2 5_BU&amp;IC" xfId="30639" xr:uid="{00000000-0005-0000-0000-000032A10000}"/>
    <cellStyle name="Standard 4 2 2 6" xfId="30640" xr:uid="{00000000-0005-0000-0000-000033A10000}"/>
    <cellStyle name="Standard 4 2 2 6 2" xfId="30641" xr:uid="{00000000-0005-0000-0000-000034A10000}"/>
    <cellStyle name="Standard 4 2 2 6 3" xfId="30642" xr:uid="{00000000-0005-0000-0000-000035A10000}"/>
    <cellStyle name="Standard 4 2 2 6 4" xfId="30643" xr:uid="{00000000-0005-0000-0000-000036A10000}"/>
    <cellStyle name="Standard 4 2 2 6_BU&amp;IC" xfId="30644" xr:uid="{00000000-0005-0000-0000-000037A10000}"/>
    <cellStyle name="Standard 4 2 2 7" xfId="30645" xr:uid="{00000000-0005-0000-0000-000038A10000}"/>
    <cellStyle name="Standard 4 2 2 7 2" xfId="30646" xr:uid="{00000000-0005-0000-0000-000039A10000}"/>
    <cellStyle name="Standard 4 2 2 7 3" xfId="30647" xr:uid="{00000000-0005-0000-0000-00003AA10000}"/>
    <cellStyle name="Standard 4 2 2 7_BU&amp;IC" xfId="30648" xr:uid="{00000000-0005-0000-0000-00003BA10000}"/>
    <cellStyle name="Standard 4 2 2 8" xfId="30649" xr:uid="{00000000-0005-0000-0000-00003CA10000}"/>
    <cellStyle name="Standard 4 2 2 8 2" xfId="30650" xr:uid="{00000000-0005-0000-0000-00003DA10000}"/>
    <cellStyle name="Standard 4 2 2 8 3" xfId="30651" xr:uid="{00000000-0005-0000-0000-00003EA10000}"/>
    <cellStyle name="Standard 4 2 2 8_BU&amp;IC" xfId="30652" xr:uid="{00000000-0005-0000-0000-00003FA10000}"/>
    <cellStyle name="Standard 4 2 2 9" xfId="30653" xr:uid="{00000000-0005-0000-0000-000040A10000}"/>
    <cellStyle name="Standard 4 2 2 9 2" xfId="30654" xr:uid="{00000000-0005-0000-0000-000041A10000}"/>
    <cellStyle name="Standard 4 2 2 9 3" xfId="30655" xr:uid="{00000000-0005-0000-0000-000042A10000}"/>
    <cellStyle name="Standard 4 2 2 9_BU&amp;IC" xfId="30656" xr:uid="{00000000-0005-0000-0000-000043A10000}"/>
    <cellStyle name="Standard 4 2 2_B-A-AV-17C-1" xfId="40479" xr:uid="{00000000-0005-0000-0000-000044A10000}"/>
    <cellStyle name="Standard 4 2 3" xfId="30657" xr:uid="{00000000-0005-0000-0000-000045A10000}"/>
    <cellStyle name="Standard 4 2 3 2" xfId="30658" xr:uid="{00000000-0005-0000-0000-000046A10000}"/>
    <cellStyle name="Standard 4 2 3 2 2" xfId="30659" xr:uid="{00000000-0005-0000-0000-000047A10000}"/>
    <cellStyle name="Standard 4 2 3 2 3" xfId="30660" xr:uid="{00000000-0005-0000-0000-000048A10000}"/>
    <cellStyle name="Standard 4 2 3 2 4" xfId="30661" xr:uid="{00000000-0005-0000-0000-000049A10000}"/>
    <cellStyle name="Standard 4 2 3 2_BU&amp;IC" xfId="30662" xr:uid="{00000000-0005-0000-0000-00004AA10000}"/>
    <cellStyle name="Standard 4 2 3 3" xfId="30663" xr:uid="{00000000-0005-0000-0000-00004BA10000}"/>
    <cellStyle name="Standard 4 2 3 4" xfId="30664" xr:uid="{00000000-0005-0000-0000-00004CA10000}"/>
    <cellStyle name="Standard 4 2 3 5" xfId="30665" xr:uid="{00000000-0005-0000-0000-00004DA10000}"/>
    <cellStyle name="Standard 4 2 3_BU&amp;IC" xfId="30666" xr:uid="{00000000-0005-0000-0000-00004EA10000}"/>
    <cellStyle name="Standard 4 2 4" xfId="30667" xr:uid="{00000000-0005-0000-0000-00004FA10000}"/>
    <cellStyle name="Standard 4 2 4 2" xfId="30668" xr:uid="{00000000-0005-0000-0000-000050A10000}"/>
    <cellStyle name="Standard 4 2 4 3" xfId="30669" xr:uid="{00000000-0005-0000-0000-000051A10000}"/>
    <cellStyle name="Standard 4 2 4 4" xfId="30670" xr:uid="{00000000-0005-0000-0000-000052A10000}"/>
    <cellStyle name="Standard 4 2 4_BU&amp;IC" xfId="30671" xr:uid="{00000000-0005-0000-0000-000053A10000}"/>
    <cellStyle name="Standard 4 2 5" xfId="30672" xr:uid="{00000000-0005-0000-0000-000054A10000}"/>
    <cellStyle name="Standard 4 2 5 2" xfId="30673" xr:uid="{00000000-0005-0000-0000-000055A10000}"/>
    <cellStyle name="Standard 4 2 5 3" xfId="30674" xr:uid="{00000000-0005-0000-0000-000056A10000}"/>
    <cellStyle name="Standard 4 2 5 4" xfId="30675" xr:uid="{00000000-0005-0000-0000-000057A10000}"/>
    <cellStyle name="Standard 4 2 5_BU&amp;IC" xfId="30676" xr:uid="{00000000-0005-0000-0000-000058A10000}"/>
    <cellStyle name="Standard 4 2 6" xfId="30677" xr:uid="{00000000-0005-0000-0000-000059A10000}"/>
    <cellStyle name="Standard 4 2 6 2" xfId="30678" xr:uid="{00000000-0005-0000-0000-00005AA10000}"/>
    <cellStyle name="Standard 4 2 6 3" xfId="30679" xr:uid="{00000000-0005-0000-0000-00005BA10000}"/>
    <cellStyle name="Standard 4 2 6_BU&amp;IC" xfId="30680" xr:uid="{00000000-0005-0000-0000-00005CA10000}"/>
    <cellStyle name="Standard 4 2 7" xfId="30681" xr:uid="{00000000-0005-0000-0000-00005DA10000}"/>
    <cellStyle name="Standard 4 2 7 2" xfId="30682" xr:uid="{00000000-0005-0000-0000-00005EA10000}"/>
    <cellStyle name="Standard 4 2 7 3" xfId="30683" xr:uid="{00000000-0005-0000-0000-00005FA10000}"/>
    <cellStyle name="Standard 4 2 7_BU&amp;IC" xfId="30684" xr:uid="{00000000-0005-0000-0000-000060A10000}"/>
    <cellStyle name="Standard 4 2 8" xfId="30685" xr:uid="{00000000-0005-0000-0000-000061A10000}"/>
    <cellStyle name="Standard 4 2 8 2" xfId="30686" xr:uid="{00000000-0005-0000-0000-000062A10000}"/>
    <cellStyle name="Standard 4 2 8 3" xfId="30687" xr:uid="{00000000-0005-0000-0000-000063A10000}"/>
    <cellStyle name="Standard 4 2 8_BU&amp;IC" xfId="30688" xr:uid="{00000000-0005-0000-0000-000064A10000}"/>
    <cellStyle name="Standard 4 2 9" xfId="30689" xr:uid="{00000000-0005-0000-0000-000065A10000}"/>
    <cellStyle name="Standard 4 2 9 2" xfId="30690" xr:uid="{00000000-0005-0000-0000-000066A10000}"/>
    <cellStyle name="Standard 4 2 9 3" xfId="30691" xr:uid="{00000000-0005-0000-0000-000067A10000}"/>
    <cellStyle name="Standard 4 2 9_BU&amp;IC" xfId="30692" xr:uid="{00000000-0005-0000-0000-000068A10000}"/>
    <cellStyle name="Standard 4 2_5 year overview margin" xfId="37763" xr:uid="{00000000-0005-0000-0000-000069A10000}"/>
    <cellStyle name="Standard 4 3" xfId="425" xr:uid="{00000000-0005-0000-0000-00006AA10000}"/>
    <cellStyle name="Standard 4 3 2" xfId="30693" xr:uid="{00000000-0005-0000-0000-00006BA10000}"/>
    <cellStyle name="Standard 4 3 2 2" xfId="40480" xr:uid="{00000000-0005-0000-0000-00006CA10000}"/>
    <cellStyle name="Standard 4 3 3" xfId="30694" xr:uid="{00000000-0005-0000-0000-00006DA10000}"/>
    <cellStyle name="Standard 4 3 4" xfId="868" xr:uid="{00000000-0005-0000-0000-00006EA10000}"/>
    <cellStyle name="Standard 4 3_5 year overview margin" xfId="37764" xr:uid="{00000000-0005-0000-0000-00006FA10000}"/>
    <cellStyle name="Standard 4 4" xfId="426" xr:uid="{00000000-0005-0000-0000-000070A10000}"/>
    <cellStyle name="Standard 4 4 2" xfId="30696" xr:uid="{00000000-0005-0000-0000-000071A10000}"/>
    <cellStyle name="Standard 4 4 2 2" xfId="40482" xr:uid="{00000000-0005-0000-0000-000072A10000}"/>
    <cellStyle name="Standard 4 4 3" xfId="30697" xr:uid="{00000000-0005-0000-0000-000073A10000}"/>
    <cellStyle name="Standard 4 4 3 2" xfId="40481" xr:uid="{00000000-0005-0000-0000-000074A10000}"/>
    <cellStyle name="Standard 4 4 4" xfId="30695" xr:uid="{00000000-0005-0000-0000-000075A10000}"/>
    <cellStyle name="Standard 4 4_5 year overview margin" xfId="37765" xr:uid="{00000000-0005-0000-0000-000076A10000}"/>
    <cellStyle name="Standard 4 5" xfId="30698" xr:uid="{00000000-0005-0000-0000-000077A10000}"/>
    <cellStyle name="Standard 4 5 2" xfId="40483" xr:uid="{00000000-0005-0000-0000-000078A10000}"/>
    <cellStyle name="Standard 4 6" xfId="30699" xr:uid="{00000000-0005-0000-0000-000079A10000}"/>
    <cellStyle name="Standard 4 7" xfId="30700" xr:uid="{00000000-0005-0000-0000-00007AA10000}"/>
    <cellStyle name="Standard 4 8" xfId="30701" xr:uid="{00000000-0005-0000-0000-00007BA10000}"/>
    <cellStyle name="Standard 4 9" xfId="30702" xr:uid="{00000000-0005-0000-0000-00007CA10000}"/>
    <cellStyle name="Standard 4_1036" xfId="30703" xr:uid="{00000000-0005-0000-0000-00007DA10000}"/>
    <cellStyle name="Standard 40" xfId="427" xr:uid="{00000000-0005-0000-0000-00007EA10000}"/>
    <cellStyle name="Standard 40 2" xfId="30705" xr:uid="{00000000-0005-0000-0000-00007FA10000}"/>
    <cellStyle name="Standard 40 3" xfId="30704" xr:uid="{00000000-0005-0000-0000-000080A10000}"/>
    <cellStyle name="Standard 40_5 year overview margin" xfId="37766" xr:uid="{00000000-0005-0000-0000-000081A10000}"/>
    <cellStyle name="Standard 41" xfId="428" xr:uid="{00000000-0005-0000-0000-000082A10000}"/>
    <cellStyle name="Standard 41 2" xfId="30707" xr:uid="{00000000-0005-0000-0000-000083A10000}"/>
    <cellStyle name="Standard 41 3" xfId="30706" xr:uid="{00000000-0005-0000-0000-000084A10000}"/>
    <cellStyle name="Standard 41_5 year overview margin" xfId="37767" xr:uid="{00000000-0005-0000-0000-000085A10000}"/>
    <cellStyle name="Standard 42" xfId="429" xr:uid="{00000000-0005-0000-0000-000086A10000}"/>
    <cellStyle name="Standard 42 2" xfId="30709" xr:uid="{00000000-0005-0000-0000-000087A10000}"/>
    <cellStyle name="Standard 42 3" xfId="30708" xr:uid="{00000000-0005-0000-0000-000088A10000}"/>
    <cellStyle name="Standard 42_5 year overview margin" xfId="37768" xr:uid="{00000000-0005-0000-0000-000089A10000}"/>
    <cellStyle name="Standard 43" xfId="430" xr:uid="{00000000-0005-0000-0000-00008AA10000}"/>
    <cellStyle name="Standard 43 2" xfId="30711" xr:uid="{00000000-0005-0000-0000-00008BA10000}"/>
    <cellStyle name="Standard 43 3" xfId="30710" xr:uid="{00000000-0005-0000-0000-00008CA10000}"/>
    <cellStyle name="Standard 43_5 year overview margin" xfId="37769" xr:uid="{00000000-0005-0000-0000-00008DA10000}"/>
    <cellStyle name="Standard 44" xfId="431" xr:uid="{00000000-0005-0000-0000-00008EA10000}"/>
    <cellStyle name="Standard 44 2" xfId="30713" xr:uid="{00000000-0005-0000-0000-00008FA10000}"/>
    <cellStyle name="Standard 44 3" xfId="30712" xr:uid="{00000000-0005-0000-0000-000090A10000}"/>
    <cellStyle name="Standard 44_5 year overview margin" xfId="37770" xr:uid="{00000000-0005-0000-0000-000091A10000}"/>
    <cellStyle name="Standard 45" xfId="432" xr:uid="{00000000-0005-0000-0000-000092A10000}"/>
    <cellStyle name="Standard 45 2" xfId="30715" xr:uid="{00000000-0005-0000-0000-000093A10000}"/>
    <cellStyle name="Standard 45 3" xfId="30714" xr:uid="{00000000-0005-0000-0000-000094A10000}"/>
    <cellStyle name="Standard 45_5 year overview margin" xfId="37771" xr:uid="{00000000-0005-0000-0000-000095A10000}"/>
    <cellStyle name="Standard 46" xfId="433" xr:uid="{00000000-0005-0000-0000-000096A10000}"/>
    <cellStyle name="Standard 46 2" xfId="30717" xr:uid="{00000000-0005-0000-0000-000097A10000}"/>
    <cellStyle name="Standard 46 3" xfId="30716" xr:uid="{00000000-0005-0000-0000-000098A10000}"/>
    <cellStyle name="Standard 46_5 year overview margin" xfId="37772" xr:uid="{00000000-0005-0000-0000-000099A10000}"/>
    <cellStyle name="Standard 47" xfId="434" xr:uid="{00000000-0005-0000-0000-00009AA10000}"/>
    <cellStyle name="Standard 47 2" xfId="30718" xr:uid="{00000000-0005-0000-0000-00009BA10000}"/>
    <cellStyle name="Standard 48" xfId="435" xr:uid="{00000000-0005-0000-0000-00009CA10000}"/>
    <cellStyle name="Standard 48 2" xfId="30720" xr:uid="{00000000-0005-0000-0000-00009DA10000}"/>
    <cellStyle name="Standard 48 3" xfId="30719" xr:uid="{00000000-0005-0000-0000-00009EA10000}"/>
    <cellStyle name="Standard 48_5 year overview margin" xfId="37773" xr:uid="{00000000-0005-0000-0000-00009FA10000}"/>
    <cellStyle name="Standard 49" xfId="436" xr:uid="{00000000-0005-0000-0000-0000A0A10000}"/>
    <cellStyle name="Standard 49 2" xfId="30722" xr:uid="{00000000-0005-0000-0000-0000A1A10000}"/>
    <cellStyle name="Standard 49 3" xfId="30721" xr:uid="{00000000-0005-0000-0000-0000A2A10000}"/>
    <cellStyle name="Standard 49_5 year overview margin" xfId="37774" xr:uid="{00000000-0005-0000-0000-0000A3A10000}"/>
    <cellStyle name="Standard 5" xfId="437" xr:uid="{00000000-0005-0000-0000-0000A4A10000}"/>
    <cellStyle name="Standard 5 10" xfId="40485" xr:uid="{00000000-0005-0000-0000-0000A5A10000}"/>
    <cellStyle name="Standard 5 11" xfId="40484" xr:uid="{00000000-0005-0000-0000-0000A6A10000}"/>
    <cellStyle name="Standard 5 2" xfId="438" xr:uid="{00000000-0005-0000-0000-0000A7A10000}"/>
    <cellStyle name="Standard 5 2 2" xfId="596" xr:uid="{00000000-0005-0000-0000-0000A8A10000}"/>
    <cellStyle name="Standard 5 2 2 2" xfId="30724" xr:uid="{00000000-0005-0000-0000-0000A9A10000}"/>
    <cellStyle name="Standard 5 2 2 2 2" xfId="30725" xr:uid="{00000000-0005-0000-0000-0000AAA10000}"/>
    <cellStyle name="Standard 5 2 2 2 2 2" xfId="40486" xr:uid="{00000000-0005-0000-0000-0000ABA10000}"/>
    <cellStyle name="Standard 5 2 2 2 2 2 2" xfId="40487" xr:uid="{00000000-0005-0000-0000-0000ACA10000}"/>
    <cellStyle name="Standard 5 2 2 2 2 2 3" xfId="40488" xr:uid="{00000000-0005-0000-0000-0000ADA10000}"/>
    <cellStyle name="Standard 5 2 2 2 2 3" xfId="40489" xr:uid="{00000000-0005-0000-0000-0000AEA10000}"/>
    <cellStyle name="Standard 5 2 2 2 2 3 2" xfId="40490" xr:uid="{00000000-0005-0000-0000-0000AFA10000}"/>
    <cellStyle name="Standard 5 2 2 2 2 3 3" xfId="40491" xr:uid="{00000000-0005-0000-0000-0000B0A10000}"/>
    <cellStyle name="Standard 5 2 2 2 2 4" xfId="40492" xr:uid="{00000000-0005-0000-0000-0000B1A10000}"/>
    <cellStyle name="Standard 5 2 2 2 2 4 2" xfId="40493" xr:uid="{00000000-0005-0000-0000-0000B2A10000}"/>
    <cellStyle name="Standard 5 2 2 2 2 4 3" xfId="40494" xr:uid="{00000000-0005-0000-0000-0000B3A10000}"/>
    <cellStyle name="Standard 5 2 2 2 2 5" xfId="40495" xr:uid="{00000000-0005-0000-0000-0000B4A10000}"/>
    <cellStyle name="Standard 5 2 2 2 2 6" xfId="40496" xr:uid="{00000000-0005-0000-0000-0000B5A10000}"/>
    <cellStyle name="Standard 5 2 2 2 3" xfId="40497" xr:uid="{00000000-0005-0000-0000-0000B6A10000}"/>
    <cellStyle name="Standard 5 2 2 2 3 2" xfId="40498" xr:uid="{00000000-0005-0000-0000-0000B7A10000}"/>
    <cellStyle name="Standard 5 2 2 2 3 3" xfId="40499" xr:uid="{00000000-0005-0000-0000-0000B8A10000}"/>
    <cellStyle name="Standard 5 2 2 2 4" xfId="40500" xr:uid="{00000000-0005-0000-0000-0000B9A10000}"/>
    <cellStyle name="Standard 5 2 2 2 4 2" xfId="40501" xr:uid="{00000000-0005-0000-0000-0000BAA10000}"/>
    <cellStyle name="Standard 5 2 2 2 4 3" xfId="40502" xr:uid="{00000000-0005-0000-0000-0000BBA10000}"/>
    <cellStyle name="Standard 5 2 2 2 5" xfId="40503" xr:uid="{00000000-0005-0000-0000-0000BCA10000}"/>
    <cellStyle name="Standard 5 2 2 2 5 2" xfId="40504" xr:uid="{00000000-0005-0000-0000-0000BDA10000}"/>
    <cellStyle name="Standard 5 2 2 2 5 3" xfId="40505" xr:uid="{00000000-0005-0000-0000-0000BEA10000}"/>
    <cellStyle name="Standard 5 2 2 2 6" xfId="40506" xr:uid="{00000000-0005-0000-0000-0000BFA10000}"/>
    <cellStyle name="Standard 5 2 2 2 7" xfId="40507" xr:uid="{00000000-0005-0000-0000-0000C0A10000}"/>
    <cellStyle name="Standard 5 2 2 2_BU&amp;IC" xfId="30726" xr:uid="{00000000-0005-0000-0000-0000C1A10000}"/>
    <cellStyle name="Standard 5 2 2 3" xfId="30727" xr:uid="{00000000-0005-0000-0000-0000C2A10000}"/>
    <cellStyle name="Standard 5 2 2 3 2" xfId="30728" xr:uid="{00000000-0005-0000-0000-0000C3A10000}"/>
    <cellStyle name="Standard 5 2 2 3 2 2" xfId="40508" xr:uid="{00000000-0005-0000-0000-0000C4A10000}"/>
    <cellStyle name="Standard 5 2 2 3 2 3" xfId="40509" xr:uid="{00000000-0005-0000-0000-0000C5A10000}"/>
    <cellStyle name="Standard 5 2 2 3 3" xfId="40510" xr:uid="{00000000-0005-0000-0000-0000C6A10000}"/>
    <cellStyle name="Standard 5 2 2 3 3 2" xfId="40511" xr:uid="{00000000-0005-0000-0000-0000C7A10000}"/>
    <cellStyle name="Standard 5 2 2 3 3 3" xfId="40512" xr:uid="{00000000-0005-0000-0000-0000C8A10000}"/>
    <cellStyle name="Standard 5 2 2 3 4" xfId="40513" xr:uid="{00000000-0005-0000-0000-0000C9A10000}"/>
    <cellStyle name="Standard 5 2 2 3 4 2" xfId="40514" xr:uid="{00000000-0005-0000-0000-0000CAA10000}"/>
    <cellStyle name="Standard 5 2 2 3 4 3" xfId="40515" xr:uid="{00000000-0005-0000-0000-0000CBA10000}"/>
    <cellStyle name="Standard 5 2 2 3 5" xfId="40516" xr:uid="{00000000-0005-0000-0000-0000CCA10000}"/>
    <cellStyle name="Standard 5 2 2 3 6" xfId="40517" xr:uid="{00000000-0005-0000-0000-0000CDA10000}"/>
    <cellStyle name="Standard 5 2 2 3_BU&amp;IC" xfId="30729" xr:uid="{00000000-0005-0000-0000-0000CEA10000}"/>
    <cellStyle name="Standard 5 2 2 4" xfId="30730" xr:uid="{00000000-0005-0000-0000-0000CFA10000}"/>
    <cellStyle name="Standard 5 2 2 4 2" xfId="40518" xr:uid="{00000000-0005-0000-0000-0000D0A10000}"/>
    <cellStyle name="Standard 5 2 2 4 3" xfId="40519" xr:uid="{00000000-0005-0000-0000-0000D1A10000}"/>
    <cellStyle name="Standard 5 2 2 5" xfId="30731" xr:uid="{00000000-0005-0000-0000-0000D2A10000}"/>
    <cellStyle name="Standard 5 2 2 5 2" xfId="40520" xr:uid="{00000000-0005-0000-0000-0000D3A10000}"/>
    <cellStyle name="Standard 5 2 2 5 3" xfId="40521" xr:uid="{00000000-0005-0000-0000-0000D4A10000}"/>
    <cellStyle name="Standard 5 2 2 6" xfId="30723" xr:uid="{00000000-0005-0000-0000-0000D5A10000}"/>
    <cellStyle name="Standard 5 2 2 6 2" xfId="40522" xr:uid="{00000000-0005-0000-0000-0000D6A10000}"/>
    <cellStyle name="Standard 5 2 2 6 3" xfId="40523" xr:uid="{00000000-0005-0000-0000-0000D7A10000}"/>
    <cellStyle name="Standard 5 2 2 7" xfId="40524" xr:uid="{00000000-0005-0000-0000-0000D8A10000}"/>
    <cellStyle name="Standard 5 2 2 8" xfId="40525" xr:uid="{00000000-0005-0000-0000-0000D9A10000}"/>
    <cellStyle name="Standard 5 2 2 9" xfId="40526" xr:uid="{00000000-0005-0000-0000-0000DAA10000}"/>
    <cellStyle name="Standard 5 2 2_5 year overview margin" xfId="37775" xr:uid="{00000000-0005-0000-0000-0000DBA10000}"/>
    <cellStyle name="Standard 5 2 3" xfId="30732" xr:uid="{00000000-0005-0000-0000-0000DCA10000}"/>
    <cellStyle name="Standard 5 2 3 2" xfId="30733" xr:uid="{00000000-0005-0000-0000-0000DDA10000}"/>
    <cellStyle name="Standard 5 2 3 2 2" xfId="40527" xr:uid="{00000000-0005-0000-0000-0000DEA10000}"/>
    <cellStyle name="Standard 5 2 3 2 2 2" xfId="40528" xr:uid="{00000000-0005-0000-0000-0000DFA10000}"/>
    <cellStyle name="Standard 5 2 3 2 2 3" xfId="40529" xr:uid="{00000000-0005-0000-0000-0000E0A10000}"/>
    <cellStyle name="Standard 5 2 3 2 3" xfId="40530" xr:uid="{00000000-0005-0000-0000-0000E1A10000}"/>
    <cellStyle name="Standard 5 2 3 2 3 2" xfId="40531" xr:uid="{00000000-0005-0000-0000-0000E2A10000}"/>
    <cellStyle name="Standard 5 2 3 2 3 3" xfId="40532" xr:uid="{00000000-0005-0000-0000-0000E3A10000}"/>
    <cellStyle name="Standard 5 2 3 2 4" xfId="40533" xr:uid="{00000000-0005-0000-0000-0000E4A10000}"/>
    <cellStyle name="Standard 5 2 3 2 4 2" xfId="40534" xr:uid="{00000000-0005-0000-0000-0000E5A10000}"/>
    <cellStyle name="Standard 5 2 3 2 4 3" xfId="40535" xr:uid="{00000000-0005-0000-0000-0000E6A10000}"/>
    <cellStyle name="Standard 5 2 3 2 5" xfId="40536" xr:uid="{00000000-0005-0000-0000-0000E7A10000}"/>
    <cellStyle name="Standard 5 2 3 2 6" xfId="40537" xr:uid="{00000000-0005-0000-0000-0000E8A10000}"/>
    <cellStyle name="Standard 5 2 3 3" xfId="40538" xr:uid="{00000000-0005-0000-0000-0000E9A10000}"/>
    <cellStyle name="Standard 5 2 3 3 2" xfId="40539" xr:uid="{00000000-0005-0000-0000-0000EAA10000}"/>
    <cellStyle name="Standard 5 2 3 3 3" xfId="40540" xr:uid="{00000000-0005-0000-0000-0000EBA10000}"/>
    <cellStyle name="Standard 5 2 3 4" xfId="40541" xr:uid="{00000000-0005-0000-0000-0000ECA10000}"/>
    <cellStyle name="Standard 5 2 3 4 2" xfId="40542" xr:uid="{00000000-0005-0000-0000-0000EDA10000}"/>
    <cellStyle name="Standard 5 2 3 4 3" xfId="40543" xr:uid="{00000000-0005-0000-0000-0000EEA10000}"/>
    <cellStyle name="Standard 5 2 3 5" xfId="40544" xr:uid="{00000000-0005-0000-0000-0000EFA10000}"/>
    <cellStyle name="Standard 5 2 3 5 2" xfId="40545" xr:uid="{00000000-0005-0000-0000-0000F0A10000}"/>
    <cellStyle name="Standard 5 2 3 5 3" xfId="40546" xr:uid="{00000000-0005-0000-0000-0000F1A10000}"/>
    <cellStyle name="Standard 5 2 3 6" xfId="40547" xr:uid="{00000000-0005-0000-0000-0000F2A10000}"/>
    <cellStyle name="Standard 5 2 3 7" xfId="40548" xr:uid="{00000000-0005-0000-0000-0000F3A10000}"/>
    <cellStyle name="Standard 5 2 3_BU&amp;IC" xfId="30734" xr:uid="{00000000-0005-0000-0000-0000F4A10000}"/>
    <cellStyle name="Standard 5 2 4" xfId="30735" xr:uid="{00000000-0005-0000-0000-0000F5A10000}"/>
    <cellStyle name="Standard 5 2 4 2" xfId="30736" xr:uid="{00000000-0005-0000-0000-0000F6A10000}"/>
    <cellStyle name="Standard 5 2 4 2 2" xfId="40549" xr:uid="{00000000-0005-0000-0000-0000F7A10000}"/>
    <cellStyle name="Standard 5 2 4 2 3" xfId="40550" xr:uid="{00000000-0005-0000-0000-0000F8A10000}"/>
    <cellStyle name="Standard 5 2 4 3" xfId="40551" xr:uid="{00000000-0005-0000-0000-0000F9A10000}"/>
    <cellStyle name="Standard 5 2 4 3 2" xfId="40552" xr:uid="{00000000-0005-0000-0000-0000FAA10000}"/>
    <cellStyle name="Standard 5 2 4 3 3" xfId="40553" xr:uid="{00000000-0005-0000-0000-0000FBA10000}"/>
    <cellStyle name="Standard 5 2 4 4" xfId="40554" xr:uid="{00000000-0005-0000-0000-0000FCA10000}"/>
    <cellStyle name="Standard 5 2 4 4 2" xfId="40555" xr:uid="{00000000-0005-0000-0000-0000FDA10000}"/>
    <cellStyle name="Standard 5 2 4 4 3" xfId="40556" xr:uid="{00000000-0005-0000-0000-0000FEA10000}"/>
    <cellStyle name="Standard 5 2 4 5" xfId="40557" xr:uid="{00000000-0005-0000-0000-0000FFA10000}"/>
    <cellStyle name="Standard 5 2 4 6" xfId="40558" xr:uid="{00000000-0005-0000-0000-000000A20000}"/>
    <cellStyle name="Standard 5 2 4_BU&amp;IC" xfId="30737" xr:uid="{00000000-0005-0000-0000-000001A20000}"/>
    <cellStyle name="Standard 5 2 5" xfId="30738" xr:uid="{00000000-0005-0000-0000-000002A20000}"/>
    <cellStyle name="Standard 5 2 5 2" xfId="40559" xr:uid="{00000000-0005-0000-0000-000003A20000}"/>
    <cellStyle name="Standard 5 2 5 3" xfId="40560" xr:uid="{00000000-0005-0000-0000-000004A20000}"/>
    <cellStyle name="Standard 5 2 5 4" xfId="40561" xr:uid="{00000000-0005-0000-0000-000005A20000}"/>
    <cellStyle name="Standard 5 2 6" xfId="30739" xr:uid="{00000000-0005-0000-0000-000006A20000}"/>
    <cellStyle name="Standard 5 2 6 2" xfId="40562" xr:uid="{00000000-0005-0000-0000-000007A20000}"/>
    <cellStyle name="Standard 5 2 6 3" xfId="40563" xr:uid="{00000000-0005-0000-0000-000008A20000}"/>
    <cellStyle name="Standard 5 2 7" xfId="40564" xr:uid="{00000000-0005-0000-0000-000009A20000}"/>
    <cellStyle name="Standard 5 2 7 2" xfId="40565" xr:uid="{00000000-0005-0000-0000-00000AA20000}"/>
    <cellStyle name="Standard 5 2 7 3" xfId="40566" xr:uid="{00000000-0005-0000-0000-00000BA20000}"/>
    <cellStyle name="Standard 5 2 8" xfId="40567" xr:uid="{00000000-0005-0000-0000-00000CA20000}"/>
    <cellStyle name="Standard 5 2 9" xfId="40568" xr:uid="{00000000-0005-0000-0000-00000DA20000}"/>
    <cellStyle name="Standard 5 2_1036" xfId="30740" xr:uid="{00000000-0005-0000-0000-00000EA20000}"/>
    <cellStyle name="Standard 5 3" xfId="597" xr:uid="{00000000-0005-0000-0000-00000FA20000}"/>
    <cellStyle name="Standard 5 3 2" xfId="30741" xr:uid="{00000000-0005-0000-0000-000010A20000}"/>
    <cellStyle name="Standard 5 3 2 2" xfId="30742" xr:uid="{00000000-0005-0000-0000-000011A20000}"/>
    <cellStyle name="Standard 5 3 2 2 2" xfId="40569" xr:uid="{00000000-0005-0000-0000-000012A20000}"/>
    <cellStyle name="Standard 5 3 2 2 2 2" xfId="40570" xr:uid="{00000000-0005-0000-0000-000013A20000}"/>
    <cellStyle name="Standard 5 3 2 2 2 3" xfId="40571" xr:uid="{00000000-0005-0000-0000-000014A20000}"/>
    <cellStyle name="Standard 5 3 2 2 3" xfId="40572" xr:uid="{00000000-0005-0000-0000-000015A20000}"/>
    <cellStyle name="Standard 5 3 2 2 3 2" xfId="40573" xr:uid="{00000000-0005-0000-0000-000016A20000}"/>
    <cellStyle name="Standard 5 3 2 2 3 3" xfId="40574" xr:uid="{00000000-0005-0000-0000-000017A20000}"/>
    <cellStyle name="Standard 5 3 2 2 4" xfId="40575" xr:uid="{00000000-0005-0000-0000-000018A20000}"/>
    <cellStyle name="Standard 5 3 2 2 4 2" xfId="40576" xr:uid="{00000000-0005-0000-0000-000019A20000}"/>
    <cellStyle name="Standard 5 3 2 2 4 3" xfId="40577" xr:uid="{00000000-0005-0000-0000-00001AA20000}"/>
    <cellStyle name="Standard 5 3 2 2 5" xfId="40578" xr:uid="{00000000-0005-0000-0000-00001BA20000}"/>
    <cellStyle name="Standard 5 3 2 2 6" xfId="40579" xr:uid="{00000000-0005-0000-0000-00001CA20000}"/>
    <cellStyle name="Standard 5 3 2 3" xfId="40580" xr:uid="{00000000-0005-0000-0000-00001DA20000}"/>
    <cellStyle name="Standard 5 3 2 3 2" xfId="40581" xr:uid="{00000000-0005-0000-0000-00001EA20000}"/>
    <cellStyle name="Standard 5 3 2 3 3" xfId="40582" xr:uid="{00000000-0005-0000-0000-00001FA20000}"/>
    <cellStyle name="Standard 5 3 2 4" xfId="40583" xr:uid="{00000000-0005-0000-0000-000020A20000}"/>
    <cellStyle name="Standard 5 3 2 4 2" xfId="40584" xr:uid="{00000000-0005-0000-0000-000021A20000}"/>
    <cellStyle name="Standard 5 3 2 4 3" xfId="40585" xr:uid="{00000000-0005-0000-0000-000022A20000}"/>
    <cellStyle name="Standard 5 3 2 5" xfId="40586" xr:uid="{00000000-0005-0000-0000-000023A20000}"/>
    <cellStyle name="Standard 5 3 2 5 2" xfId="40587" xr:uid="{00000000-0005-0000-0000-000024A20000}"/>
    <cellStyle name="Standard 5 3 2 5 3" xfId="40588" xr:uid="{00000000-0005-0000-0000-000025A20000}"/>
    <cellStyle name="Standard 5 3 2 6" xfId="40589" xr:uid="{00000000-0005-0000-0000-000026A20000}"/>
    <cellStyle name="Standard 5 3 2 7" xfId="40590" xr:uid="{00000000-0005-0000-0000-000027A20000}"/>
    <cellStyle name="Standard 5 3 2_BU&amp;IC" xfId="30743" xr:uid="{00000000-0005-0000-0000-000028A20000}"/>
    <cellStyle name="Standard 5 3 3" xfId="30744" xr:uid="{00000000-0005-0000-0000-000029A20000}"/>
    <cellStyle name="Standard 5 3 3 2" xfId="30745" xr:uid="{00000000-0005-0000-0000-00002AA20000}"/>
    <cellStyle name="Standard 5 3 3 2 2" xfId="40591" xr:uid="{00000000-0005-0000-0000-00002BA20000}"/>
    <cellStyle name="Standard 5 3 3 2 3" xfId="40592" xr:uid="{00000000-0005-0000-0000-00002CA20000}"/>
    <cellStyle name="Standard 5 3 3 3" xfId="40593" xr:uid="{00000000-0005-0000-0000-00002DA20000}"/>
    <cellStyle name="Standard 5 3 3 3 2" xfId="40594" xr:uid="{00000000-0005-0000-0000-00002EA20000}"/>
    <cellStyle name="Standard 5 3 3 3 3" xfId="40595" xr:uid="{00000000-0005-0000-0000-00002FA20000}"/>
    <cellStyle name="Standard 5 3 3 4" xfId="40596" xr:uid="{00000000-0005-0000-0000-000030A20000}"/>
    <cellStyle name="Standard 5 3 3 4 2" xfId="40597" xr:uid="{00000000-0005-0000-0000-000031A20000}"/>
    <cellStyle name="Standard 5 3 3 4 3" xfId="40598" xr:uid="{00000000-0005-0000-0000-000032A20000}"/>
    <cellStyle name="Standard 5 3 3 5" xfId="40599" xr:uid="{00000000-0005-0000-0000-000033A20000}"/>
    <cellStyle name="Standard 5 3 3 6" xfId="40600" xr:uid="{00000000-0005-0000-0000-000034A20000}"/>
    <cellStyle name="Standard 5 3 3_BU&amp;IC" xfId="30746" xr:uid="{00000000-0005-0000-0000-000035A20000}"/>
    <cellStyle name="Standard 5 3 4" xfId="30747" xr:uid="{00000000-0005-0000-0000-000036A20000}"/>
    <cellStyle name="Standard 5 3 4 2" xfId="40601" xr:uid="{00000000-0005-0000-0000-000037A20000}"/>
    <cellStyle name="Standard 5 3 4 3" xfId="40602" xr:uid="{00000000-0005-0000-0000-000038A20000}"/>
    <cellStyle name="Standard 5 3 5" xfId="869" xr:uid="{00000000-0005-0000-0000-000039A20000}"/>
    <cellStyle name="Standard 5 3 5 2" xfId="40604" xr:uid="{00000000-0005-0000-0000-00003AA20000}"/>
    <cellStyle name="Standard 5 3 5 3" xfId="40605" xr:uid="{00000000-0005-0000-0000-00003BA20000}"/>
    <cellStyle name="Standard 5 3 5 4" xfId="40603" xr:uid="{00000000-0005-0000-0000-00003CA20000}"/>
    <cellStyle name="Standard 5 3 6" xfId="40606" xr:uid="{00000000-0005-0000-0000-00003DA20000}"/>
    <cellStyle name="Standard 5 3 6 2" xfId="40607" xr:uid="{00000000-0005-0000-0000-00003EA20000}"/>
    <cellStyle name="Standard 5 3 6 3" xfId="40608" xr:uid="{00000000-0005-0000-0000-00003FA20000}"/>
    <cellStyle name="Standard 5 3 7" xfId="40609" xr:uid="{00000000-0005-0000-0000-000040A20000}"/>
    <cellStyle name="Standard 5 3 8" xfId="40610" xr:uid="{00000000-0005-0000-0000-000041A20000}"/>
    <cellStyle name="Standard 5 3 9" xfId="40611" xr:uid="{00000000-0005-0000-0000-000042A20000}"/>
    <cellStyle name="Standard 5 3_5 year overview margin" xfId="37776" xr:uid="{00000000-0005-0000-0000-000043A20000}"/>
    <cellStyle name="Standard 5 4" xfId="30748" xr:uid="{00000000-0005-0000-0000-000044A20000}"/>
    <cellStyle name="Standard 5 4 2" xfId="30749" xr:uid="{00000000-0005-0000-0000-000045A20000}"/>
    <cellStyle name="Standard 5 4 2 2" xfId="30750" xr:uid="{00000000-0005-0000-0000-000046A20000}"/>
    <cellStyle name="Standard 5 4 2 2 2" xfId="40613" xr:uid="{00000000-0005-0000-0000-000047A20000}"/>
    <cellStyle name="Standard 5 4 2 2 3" xfId="40614" xr:uid="{00000000-0005-0000-0000-000048A20000}"/>
    <cellStyle name="Standard 5 4 2 3" xfId="40615" xr:uid="{00000000-0005-0000-0000-000049A20000}"/>
    <cellStyle name="Standard 5 4 2 3 2" xfId="40616" xr:uid="{00000000-0005-0000-0000-00004AA20000}"/>
    <cellStyle name="Standard 5 4 2 3 3" xfId="40617" xr:uid="{00000000-0005-0000-0000-00004BA20000}"/>
    <cellStyle name="Standard 5 4 2 4" xfId="40618" xr:uid="{00000000-0005-0000-0000-00004CA20000}"/>
    <cellStyle name="Standard 5 4 2 4 2" xfId="40619" xr:uid="{00000000-0005-0000-0000-00004DA20000}"/>
    <cellStyle name="Standard 5 4 2 4 3" xfId="40620" xr:uid="{00000000-0005-0000-0000-00004EA20000}"/>
    <cellStyle name="Standard 5 4 2 5" xfId="40621" xr:uid="{00000000-0005-0000-0000-00004FA20000}"/>
    <cellStyle name="Standard 5 4 2 6" xfId="40622" xr:uid="{00000000-0005-0000-0000-000050A20000}"/>
    <cellStyle name="Standard 5 4 2_BU&amp;IC" xfId="30751" xr:uid="{00000000-0005-0000-0000-000051A20000}"/>
    <cellStyle name="Standard 5 4 3" xfId="30752" xr:uid="{00000000-0005-0000-0000-000052A20000}"/>
    <cellStyle name="Standard 5 4 3 2" xfId="40623" xr:uid="{00000000-0005-0000-0000-000053A20000}"/>
    <cellStyle name="Standard 5 4 3 3" xfId="40624" xr:uid="{00000000-0005-0000-0000-000054A20000}"/>
    <cellStyle name="Standard 5 4 4" xfId="40625" xr:uid="{00000000-0005-0000-0000-000055A20000}"/>
    <cellStyle name="Standard 5 4 4 2" xfId="40626" xr:uid="{00000000-0005-0000-0000-000056A20000}"/>
    <cellStyle name="Standard 5 4 4 3" xfId="40627" xr:uid="{00000000-0005-0000-0000-000057A20000}"/>
    <cellStyle name="Standard 5 4 5" xfId="40628" xr:uid="{00000000-0005-0000-0000-000058A20000}"/>
    <cellStyle name="Standard 5 4 5 2" xfId="40629" xr:uid="{00000000-0005-0000-0000-000059A20000}"/>
    <cellStyle name="Standard 5 4 5 3" xfId="40630" xr:uid="{00000000-0005-0000-0000-00005AA20000}"/>
    <cellStyle name="Standard 5 4 6" xfId="40631" xr:uid="{00000000-0005-0000-0000-00005BA20000}"/>
    <cellStyle name="Standard 5 4 7" xfId="40632" xr:uid="{00000000-0005-0000-0000-00005CA20000}"/>
    <cellStyle name="Standard 5 4_BU&amp;IC" xfId="30753" xr:uid="{00000000-0005-0000-0000-00005DA20000}"/>
    <cellStyle name="Standard 5 5" xfId="30754" xr:uid="{00000000-0005-0000-0000-00005EA20000}"/>
    <cellStyle name="Standard 5 5 2" xfId="30755" xr:uid="{00000000-0005-0000-0000-00005FA20000}"/>
    <cellStyle name="Standard 5 5 2 2" xfId="40633" xr:uid="{00000000-0005-0000-0000-000060A20000}"/>
    <cellStyle name="Standard 5 5 2 3" xfId="40634" xr:uid="{00000000-0005-0000-0000-000061A20000}"/>
    <cellStyle name="Standard 5 5 3" xfId="40635" xr:uid="{00000000-0005-0000-0000-000062A20000}"/>
    <cellStyle name="Standard 5 5 3 2" xfId="40636" xr:uid="{00000000-0005-0000-0000-000063A20000}"/>
    <cellStyle name="Standard 5 5 3 3" xfId="40637" xr:uid="{00000000-0005-0000-0000-000064A20000}"/>
    <cellStyle name="Standard 5 5 4" xfId="40638" xr:uid="{00000000-0005-0000-0000-000065A20000}"/>
    <cellStyle name="Standard 5 5 4 2" xfId="40639" xr:uid="{00000000-0005-0000-0000-000066A20000}"/>
    <cellStyle name="Standard 5 5 4 3" xfId="40640" xr:uid="{00000000-0005-0000-0000-000067A20000}"/>
    <cellStyle name="Standard 5 5 5" xfId="40641" xr:uid="{00000000-0005-0000-0000-000068A20000}"/>
    <cellStyle name="Standard 5 5 6" xfId="40642" xr:uid="{00000000-0005-0000-0000-000069A20000}"/>
    <cellStyle name="Standard 5 5_BU&amp;IC" xfId="30756" xr:uid="{00000000-0005-0000-0000-00006AA20000}"/>
    <cellStyle name="Standard 5 6" xfId="30757" xr:uid="{00000000-0005-0000-0000-00006BA20000}"/>
    <cellStyle name="Standard 5 6 2" xfId="30758" xr:uid="{00000000-0005-0000-0000-00006CA20000}"/>
    <cellStyle name="Standard 5 6 2 2" xfId="40643" xr:uid="{00000000-0005-0000-0000-00006DA20000}"/>
    <cellStyle name="Standard 5 6 3" xfId="40644" xr:uid="{00000000-0005-0000-0000-00006EA20000}"/>
    <cellStyle name="Standard 5 6 4" xfId="40645" xr:uid="{00000000-0005-0000-0000-00006FA20000}"/>
    <cellStyle name="Standard 5 6_BU&amp;IC" xfId="30759" xr:uid="{00000000-0005-0000-0000-000070A20000}"/>
    <cellStyle name="Standard 5 7" xfId="30760" xr:uid="{00000000-0005-0000-0000-000071A20000}"/>
    <cellStyle name="Standard 5 7 2" xfId="40646" xr:uid="{00000000-0005-0000-0000-000072A20000}"/>
    <cellStyle name="Standard 5 7 3" xfId="40647" xr:uid="{00000000-0005-0000-0000-000073A20000}"/>
    <cellStyle name="Standard 5 8" xfId="30761" xr:uid="{00000000-0005-0000-0000-000074A20000}"/>
    <cellStyle name="Standard 5 8 2" xfId="40648" xr:uid="{00000000-0005-0000-0000-000075A20000}"/>
    <cellStyle name="Standard 5 8 3" xfId="40649" xr:uid="{00000000-0005-0000-0000-000076A20000}"/>
    <cellStyle name="Standard 5 9" xfId="40650" xr:uid="{00000000-0005-0000-0000-000077A20000}"/>
    <cellStyle name="Standard 5_AuftBest_Div" xfId="38340" xr:uid="{00000000-0005-0000-0000-000078A20000}"/>
    <cellStyle name="Standard 50" xfId="439" xr:uid="{00000000-0005-0000-0000-000079A20000}"/>
    <cellStyle name="Standard 50 2" xfId="30763" xr:uid="{00000000-0005-0000-0000-00007AA20000}"/>
    <cellStyle name="Standard 50 3" xfId="30762" xr:uid="{00000000-0005-0000-0000-00007BA20000}"/>
    <cellStyle name="Standard 50_5 year overview margin" xfId="37777" xr:uid="{00000000-0005-0000-0000-00007CA20000}"/>
    <cellStyle name="Standard 51" xfId="440" xr:uid="{00000000-0005-0000-0000-00007DA20000}"/>
    <cellStyle name="Standard 51 2" xfId="30765" xr:uid="{00000000-0005-0000-0000-00007EA20000}"/>
    <cellStyle name="Standard 51 3" xfId="30764" xr:uid="{00000000-0005-0000-0000-00007FA20000}"/>
    <cellStyle name="Standard 51_5 year overview margin" xfId="37778" xr:uid="{00000000-0005-0000-0000-000080A20000}"/>
    <cellStyle name="Standard 52" xfId="441" xr:uid="{00000000-0005-0000-0000-000081A20000}"/>
    <cellStyle name="Standard 52 2" xfId="30766" xr:uid="{00000000-0005-0000-0000-000082A20000}"/>
    <cellStyle name="Standard 53" xfId="442" xr:uid="{00000000-0005-0000-0000-000083A20000}"/>
    <cellStyle name="Standard 53 2" xfId="30767" xr:uid="{00000000-0005-0000-0000-000084A20000}"/>
    <cellStyle name="Standard 54" xfId="443" xr:uid="{00000000-0005-0000-0000-000085A20000}"/>
    <cellStyle name="Standard 54 2" xfId="30768" xr:uid="{00000000-0005-0000-0000-000086A20000}"/>
    <cellStyle name="Standard 55" xfId="444" xr:uid="{00000000-0005-0000-0000-000087A20000}"/>
    <cellStyle name="Standard 55 2" xfId="30769" xr:uid="{00000000-0005-0000-0000-000088A20000}"/>
    <cellStyle name="Standard 56" xfId="445" xr:uid="{00000000-0005-0000-0000-000089A20000}"/>
    <cellStyle name="Standard 56 2" xfId="30770" xr:uid="{00000000-0005-0000-0000-00008AA20000}"/>
    <cellStyle name="Standard 57" xfId="30771" xr:uid="{00000000-0005-0000-0000-00008BA20000}"/>
    <cellStyle name="Standard 57 2" xfId="40651" xr:uid="{00000000-0005-0000-0000-00008CA20000}"/>
    <cellStyle name="Standard 58" xfId="30772" xr:uid="{00000000-0005-0000-0000-00008DA20000}"/>
    <cellStyle name="Standard 58 2" xfId="41437" xr:uid="{00000000-0005-0000-0000-00008EA20000}"/>
    <cellStyle name="Standard 58 3" xfId="38345" xr:uid="{00000000-0005-0000-0000-00008FA20000}"/>
    <cellStyle name="Standard 59" xfId="30773" xr:uid="{00000000-0005-0000-0000-000090A20000}"/>
    <cellStyle name="Standard 6" xfId="446" xr:uid="{00000000-0005-0000-0000-000091A20000}"/>
    <cellStyle name="Standard 6 10" xfId="40760" xr:uid="{00000000-0005-0000-0000-000092A20000}"/>
    <cellStyle name="Standard 6 11" xfId="37997" xr:uid="{00000000-0005-0000-0000-000093A20000}"/>
    <cellStyle name="Standard 6 12" xfId="37868" xr:uid="{00000000-0005-0000-0000-000094A20000}"/>
    <cellStyle name="Standard 6 2" xfId="447" xr:uid="{00000000-0005-0000-0000-000095A20000}"/>
    <cellStyle name="Standard 6 2 2" xfId="30775" xr:uid="{00000000-0005-0000-0000-000096A20000}"/>
    <cellStyle name="Standard 6 2 2 2" xfId="30776" xr:uid="{00000000-0005-0000-0000-000097A20000}"/>
    <cellStyle name="Standard 6 2 2 2 2" xfId="30777" xr:uid="{00000000-0005-0000-0000-000098A20000}"/>
    <cellStyle name="Standard 6 2 2 2_BU&amp;IC" xfId="30778" xr:uid="{00000000-0005-0000-0000-000099A20000}"/>
    <cellStyle name="Standard 6 2 2 3" xfId="30779" xr:uid="{00000000-0005-0000-0000-00009AA20000}"/>
    <cellStyle name="Standard 6 2 2 3 2" xfId="30780" xr:uid="{00000000-0005-0000-0000-00009BA20000}"/>
    <cellStyle name="Standard 6 2 2 3_BU&amp;IC" xfId="30781" xr:uid="{00000000-0005-0000-0000-00009CA20000}"/>
    <cellStyle name="Standard 6 2 2 4" xfId="30782" xr:uid="{00000000-0005-0000-0000-00009DA20000}"/>
    <cellStyle name="Standard 6 2 2_BU&amp;IC" xfId="30783" xr:uid="{00000000-0005-0000-0000-00009EA20000}"/>
    <cellStyle name="Standard 6 2 3" xfId="30784" xr:uid="{00000000-0005-0000-0000-00009FA20000}"/>
    <cellStyle name="Standard 6 2 3 2" xfId="30785" xr:uid="{00000000-0005-0000-0000-0000A0A20000}"/>
    <cellStyle name="Standard 6 2 3_BU&amp;IC" xfId="30786" xr:uid="{00000000-0005-0000-0000-0000A1A20000}"/>
    <cellStyle name="Standard 6 2 4" xfId="30787" xr:uid="{00000000-0005-0000-0000-0000A2A20000}"/>
    <cellStyle name="Standard 6 2 4 2" xfId="30788" xr:uid="{00000000-0005-0000-0000-0000A3A20000}"/>
    <cellStyle name="Standard 6 2 4_BU&amp;IC" xfId="30789" xr:uid="{00000000-0005-0000-0000-0000A4A20000}"/>
    <cellStyle name="Standard 6 2 5" xfId="30790" xr:uid="{00000000-0005-0000-0000-0000A5A20000}"/>
    <cellStyle name="Standard 6 2 6" xfId="30791" xr:uid="{00000000-0005-0000-0000-0000A6A20000}"/>
    <cellStyle name="Standard 6 2 7" xfId="30774" xr:uid="{00000000-0005-0000-0000-0000A7A20000}"/>
    <cellStyle name="Standard 6 2_5 year overview margin" xfId="37780" xr:uid="{00000000-0005-0000-0000-0000A8A20000}"/>
    <cellStyle name="Standard 6 3" xfId="30792" xr:uid="{00000000-0005-0000-0000-0000A9A20000}"/>
    <cellStyle name="Standard 6 3 10" xfId="39253" xr:uid="{00000000-0005-0000-0000-0000AAA20000}"/>
    <cellStyle name="Standard 6 3 2" xfId="30793" xr:uid="{00000000-0005-0000-0000-0000ABA20000}"/>
    <cellStyle name="Standard 6 3 2 2" xfId="30794" xr:uid="{00000000-0005-0000-0000-0000ACA20000}"/>
    <cellStyle name="Standard 6 3 2 3" xfId="40652" xr:uid="{00000000-0005-0000-0000-0000ADA20000}"/>
    <cellStyle name="Standard 6 3 2_BU&amp;IC" xfId="30795" xr:uid="{00000000-0005-0000-0000-0000AEA20000}"/>
    <cellStyle name="Standard 6 3 3" xfId="30796" xr:uid="{00000000-0005-0000-0000-0000AFA20000}"/>
    <cellStyle name="Standard 6 3 3 2" xfId="30797" xr:uid="{00000000-0005-0000-0000-0000B0A20000}"/>
    <cellStyle name="Standard 6 3 3_BU&amp;IC" xfId="30798" xr:uid="{00000000-0005-0000-0000-0000B1A20000}"/>
    <cellStyle name="Standard 6 3 4" xfId="30799" xr:uid="{00000000-0005-0000-0000-0000B2A20000}"/>
    <cellStyle name="Standard 6 3 5" xfId="38122" xr:uid="{00000000-0005-0000-0000-0000B3A20000}"/>
    <cellStyle name="Standard 6 3 6" xfId="37800" xr:uid="{00000000-0005-0000-0000-0000B4A20000}"/>
    <cellStyle name="Standard 6 3 7" xfId="42264" xr:uid="{00000000-0005-0000-0000-0000B5A20000}"/>
    <cellStyle name="Standard 6 3 8" xfId="41780" xr:uid="{00000000-0005-0000-0000-0000B6A20000}"/>
    <cellStyle name="Standard 6 3 9" xfId="42181" xr:uid="{00000000-0005-0000-0000-0000B7A20000}"/>
    <cellStyle name="Standard 6 3_BU&amp;IC" xfId="30800" xr:uid="{00000000-0005-0000-0000-0000B8A20000}"/>
    <cellStyle name="Standard 6 4" xfId="30801" xr:uid="{00000000-0005-0000-0000-0000B9A20000}"/>
    <cellStyle name="Standard 6 4 2" xfId="30802" xr:uid="{00000000-0005-0000-0000-0000BAA20000}"/>
    <cellStyle name="Standard 6 4 2 2" xfId="30803" xr:uid="{00000000-0005-0000-0000-0000BBA20000}"/>
    <cellStyle name="Standard 6 4 2_BU&amp;IC" xfId="30804" xr:uid="{00000000-0005-0000-0000-0000BCA20000}"/>
    <cellStyle name="Standard 6 4 3" xfId="30805" xr:uid="{00000000-0005-0000-0000-0000BDA20000}"/>
    <cellStyle name="Standard 6 4 4" xfId="40653" xr:uid="{00000000-0005-0000-0000-0000BEA20000}"/>
    <cellStyle name="Standard 6 4 5" xfId="42311" xr:uid="{00000000-0005-0000-0000-0000BFA20000}"/>
    <cellStyle name="Standard 6 4 6" xfId="41755" xr:uid="{00000000-0005-0000-0000-0000C0A20000}"/>
    <cellStyle name="Standard 6 4 7" xfId="42207" xr:uid="{00000000-0005-0000-0000-0000C1A20000}"/>
    <cellStyle name="Standard 6 4 8" xfId="37852" xr:uid="{00000000-0005-0000-0000-0000C2A20000}"/>
    <cellStyle name="Standard 6 4 9" xfId="41785" xr:uid="{00000000-0005-0000-0000-0000C3A20000}"/>
    <cellStyle name="Standard 6 4_BU&amp;IC" xfId="30806" xr:uid="{00000000-0005-0000-0000-0000C4A20000}"/>
    <cellStyle name="Standard 6 5" xfId="30807" xr:uid="{00000000-0005-0000-0000-0000C5A20000}"/>
    <cellStyle name="Standard 6 5 2" xfId="30808" xr:uid="{00000000-0005-0000-0000-0000C6A20000}"/>
    <cellStyle name="Standard 6 5 3" xfId="40654" xr:uid="{00000000-0005-0000-0000-0000C7A20000}"/>
    <cellStyle name="Standard 6 5_BU&amp;IC" xfId="30809" xr:uid="{00000000-0005-0000-0000-0000C8A20000}"/>
    <cellStyle name="Standard 6 6" xfId="30810" xr:uid="{00000000-0005-0000-0000-0000C9A20000}"/>
    <cellStyle name="Standard 6 6 2" xfId="30811" xr:uid="{00000000-0005-0000-0000-0000CAA20000}"/>
    <cellStyle name="Standard 6 6 3" xfId="40655" xr:uid="{00000000-0005-0000-0000-0000CBA20000}"/>
    <cellStyle name="Standard 6 6_BU&amp;IC" xfId="30812" xr:uid="{00000000-0005-0000-0000-0000CCA20000}"/>
    <cellStyle name="Standard 6 7" xfId="30813" xr:uid="{00000000-0005-0000-0000-0000CDA20000}"/>
    <cellStyle name="Standard 6 7 2" xfId="40656" xr:uid="{00000000-0005-0000-0000-0000CEA20000}"/>
    <cellStyle name="Standard 6 8" xfId="30814" xr:uid="{00000000-0005-0000-0000-0000CFA20000}"/>
    <cellStyle name="Standard 6 9" xfId="40790" xr:uid="{00000000-0005-0000-0000-0000D0A20000}"/>
    <cellStyle name="Standard 6_5 year overview margin" xfId="37779" xr:uid="{00000000-0005-0000-0000-0000D1A20000}"/>
    <cellStyle name="Standard 60" xfId="30815" xr:uid="{00000000-0005-0000-0000-0000D2A20000}"/>
    <cellStyle name="Standard 61" xfId="30816" xr:uid="{00000000-0005-0000-0000-0000D3A20000}"/>
    <cellStyle name="Standard 62" xfId="30817" xr:uid="{00000000-0005-0000-0000-0000D4A20000}"/>
    <cellStyle name="Standard 63" xfId="30818" xr:uid="{00000000-0005-0000-0000-0000D5A20000}"/>
    <cellStyle name="Standard 64" xfId="30819" xr:uid="{00000000-0005-0000-0000-0000D6A20000}"/>
    <cellStyle name="Standard 65" xfId="30820" xr:uid="{00000000-0005-0000-0000-0000D7A20000}"/>
    <cellStyle name="Standard 66" xfId="30821" xr:uid="{00000000-0005-0000-0000-0000D8A20000}"/>
    <cellStyle name="Standard 67" xfId="30822" xr:uid="{00000000-0005-0000-0000-0000D9A20000}"/>
    <cellStyle name="Standard 68" xfId="30823" xr:uid="{00000000-0005-0000-0000-0000DAA20000}"/>
    <cellStyle name="Standard 69" xfId="30824" xr:uid="{00000000-0005-0000-0000-0000DBA20000}"/>
    <cellStyle name="Standard 7" xfId="448" xr:uid="{00000000-0005-0000-0000-0000DCA20000}"/>
    <cellStyle name="Standard 7 10" xfId="30825" xr:uid="{00000000-0005-0000-0000-0000DDA20000}"/>
    <cellStyle name="Standard 7 10 2" xfId="40759" xr:uid="{00000000-0005-0000-0000-0000DEA20000}"/>
    <cellStyle name="Standard 7 11" xfId="30826" xr:uid="{00000000-0005-0000-0000-0000DFA20000}"/>
    <cellStyle name="Standard 7 11 2" xfId="37998" xr:uid="{00000000-0005-0000-0000-0000E0A20000}"/>
    <cellStyle name="Standard 7 12" xfId="30827" xr:uid="{00000000-0005-0000-0000-0000E1A20000}"/>
    <cellStyle name="Standard 7 13" xfId="30828" xr:uid="{00000000-0005-0000-0000-0000E2A20000}"/>
    <cellStyle name="Standard 7 14" xfId="30829" xr:uid="{00000000-0005-0000-0000-0000E3A20000}"/>
    <cellStyle name="Standard 7 15" xfId="30830" xr:uid="{00000000-0005-0000-0000-0000E4A20000}"/>
    <cellStyle name="Standard 7 16" xfId="30831" xr:uid="{00000000-0005-0000-0000-0000E5A20000}"/>
    <cellStyle name="Standard 7 17" xfId="30832" xr:uid="{00000000-0005-0000-0000-0000E6A20000}"/>
    <cellStyle name="Standard 7 18" xfId="682" xr:uid="{00000000-0005-0000-0000-0000E7A20000}"/>
    <cellStyle name="Standard 7 19" xfId="37869" xr:uid="{00000000-0005-0000-0000-0000E8A20000}"/>
    <cellStyle name="Standard 7 2" xfId="449" xr:uid="{00000000-0005-0000-0000-0000E9A20000}"/>
    <cellStyle name="Standard 7 2 10" xfId="30833" xr:uid="{00000000-0005-0000-0000-0000EAA20000}"/>
    <cellStyle name="Standard 7 2 11" xfId="870" xr:uid="{00000000-0005-0000-0000-0000EBA20000}"/>
    <cellStyle name="Standard 7 2 12" xfId="37870" xr:uid="{00000000-0005-0000-0000-0000ECA20000}"/>
    <cellStyle name="Standard 7 2 13" xfId="42538" xr:uid="{00000000-0005-0000-0000-0000EDA20000}"/>
    <cellStyle name="Standard 7 2 2" xfId="30834" xr:uid="{00000000-0005-0000-0000-0000EEA20000}"/>
    <cellStyle name="Standard 7 2 2 10" xfId="30835" xr:uid="{00000000-0005-0000-0000-0000EFA20000}"/>
    <cellStyle name="Standard 7 2 2 11" xfId="38124" xr:uid="{00000000-0005-0000-0000-0000F0A20000}"/>
    <cellStyle name="Standard 7 2 2 2" xfId="30836" xr:uid="{00000000-0005-0000-0000-0000F1A20000}"/>
    <cellStyle name="Standard 7 2 2 2 2" xfId="30837" xr:uid="{00000000-0005-0000-0000-0000F2A20000}"/>
    <cellStyle name="Standard 7 2 2 2_BU&amp;IC" xfId="30838" xr:uid="{00000000-0005-0000-0000-0000F3A20000}"/>
    <cellStyle name="Standard 7 2 2 3" xfId="30839" xr:uid="{00000000-0005-0000-0000-0000F4A20000}"/>
    <cellStyle name="Standard 7 2 2 3 2" xfId="41726" xr:uid="{00000000-0005-0000-0000-0000F5A20000}"/>
    <cellStyle name="Standard 7 2 2 3 3" xfId="41052" xr:uid="{00000000-0005-0000-0000-0000F6A20000}"/>
    <cellStyle name="Standard 7 2 2 4" xfId="30840" xr:uid="{00000000-0005-0000-0000-0000F7A20000}"/>
    <cellStyle name="Standard 7 2 2 4 2" xfId="41269" xr:uid="{00000000-0005-0000-0000-0000F8A20000}"/>
    <cellStyle name="Standard 7 2 2 5" xfId="30841" xr:uid="{00000000-0005-0000-0000-0000F9A20000}"/>
    <cellStyle name="Standard 7 2 2 6" xfId="30842" xr:uid="{00000000-0005-0000-0000-0000FAA20000}"/>
    <cellStyle name="Standard 7 2 2 7" xfId="30843" xr:uid="{00000000-0005-0000-0000-0000FBA20000}"/>
    <cellStyle name="Standard 7 2 2 8" xfId="30844" xr:uid="{00000000-0005-0000-0000-0000FCA20000}"/>
    <cellStyle name="Standard 7 2 2 9" xfId="30845" xr:uid="{00000000-0005-0000-0000-0000FDA20000}"/>
    <cellStyle name="Standard 7 2 2_BU&amp;IC" xfId="30846" xr:uid="{00000000-0005-0000-0000-0000FEA20000}"/>
    <cellStyle name="Standard 7 2 3" xfId="30847" xr:uid="{00000000-0005-0000-0000-0000FFA20000}"/>
    <cellStyle name="Standard 7 2 3 2" xfId="30848" xr:uid="{00000000-0005-0000-0000-000000A30000}"/>
    <cellStyle name="Standard 7 2 3 3" xfId="41053" xr:uid="{00000000-0005-0000-0000-000001A30000}"/>
    <cellStyle name="Standard 7 2 3 3 2" xfId="41727" xr:uid="{00000000-0005-0000-0000-000002A30000}"/>
    <cellStyle name="Standard 7 2 3 4" xfId="41365" xr:uid="{00000000-0005-0000-0000-000003A30000}"/>
    <cellStyle name="Standard 7 2 3 5" xfId="38223" xr:uid="{00000000-0005-0000-0000-000004A30000}"/>
    <cellStyle name="Standard 7 2 3_BU&amp;IC" xfId="30849" xr:uid="{00000000-0005-0000-0000-000005A30000}"/>
    <cellStyle name="Standard 7 2 4" xfId="30850" xr:uid="{00000000-0005-0000-0000-000006A30000}"/>
    <cellStyle name="Standard 7 2 5" xfId="30851" xr:uid="{00000000-0005-0000-0000-000007A30000}"/>
    <cellStyle name="Standard 7 2 6" xfId="30852" xr:uid="{00000000-0005-0000-0000-000008A30000}"/>
    <cellStyle name="Standard 7 2 6 2" xfId="41469" xr:uid="{00000000-0005-0000-0000-000009A30000}"/>
    <cellStyle name="Standard 7 2 6 3" xfId="40792" xr:uid="{00000000-0005-0000-0000-00000AA30000}"/>
    <cellStyle name="Standard 7 2 7" xfId="30853" xr:uid="{00000000-0005-0000-0000-00000BA30000}"/>
    <cellStyle name="Standard 7 2 7 2" xfId="37999" xr:uid="{00000000-0005-0000-0000-00000CA30000}"/>
    <cellStyle name="Standard 7 2 8" xfId="30854" xr:uid="{00000000-0005-0000-0000-00000DA30000}"/>
    <cellStyle name="Standard 7 2 8 2" xfId="41173" xr:uid="{00000000-0005-0000-0000-00000EA30000}"/>
    <cellStyle name="Standard 7 2 9" xfId="30855" xr:uid="{00000000-0005-0000-0000-00000FA30000}"/>
    <cellStyle name="Standard 7 2_AuftBest_Div" xfId="38341" xr:uid="{00000000-0005-0000-0000-000010A30000}"/>
    <cellStyle name="Standard 7 3" xfId="30856" xr:uid="{00000000-0005-0000-0000-000011A30000}"/>
    <cellStyle name="Standard 7 3 2" xfId="30857" xr:uid="{00000000-0005-0000-0000-000012A30000}"/>
    <cellStyle name="Standard 7 3 3" xfId="30858" xr:uid="{00000000-0005-0000-0000-000013A30000}"/>
    <cellStyle name="Standard 7 3 4" xfId="30859" xr:uid="{00000000-0005-0000-0000-000014A30000}"/>
    <cellStyle name="Standard 7 3 5" xfId="30860" xr:uid="{00000000-0005-0000-0000-000015A30000}"/>
    <cellStyle name="Standard 7 3 6" xfId="38123" xr:uid="{00000000-0005-0000-0000-000016A30000}"/>
    <cellStyle name="Standard 7 3_BU&amp;IC" xfId="30861" xr:uid="{00000000-0005-0000-0000-000017A30000}"/>
    <cellStyle name="Standard 7 4" xfId="30862" xr:uid="{00000000-0005-0000-0000-000018A30000}"/>
    <cellStyle name="Standard 7 4 2" xfId="30863" xr:uid="{00000000-0005-0000-0000-000019A30000}"/>
    <cellStyle name="Standard 7 4 3" xfId="30864" xr:uid="{00000000-0005-0000-0000-00001AA30000}"/>
    <cellStyle name="Standard 7 4 4" xfId="30865" xr:uid="{00000000-0005-0000-0000-00001BA30000}"/>
    <cellStyle name="Standard 7 4 5" xfId="30866" xr:uid="{00000000-0005-0000-0000-00001CA30000}"/>
    <cellStyle name="Standard 7 4 6" xfId="40657" xr:uid="{00000000-0005-0000-0000-00001DA30000}"/>
    <cellStyle name="Standard 7 4_BU&amp;IC" xfId="30867" xr:uid="{00000000-0005-0000-0000-00001EA30000}"/>
    <cellStyle name="Standard 7 5" xfId="30868" xr:uid="{00000000-0005-0000-0000-00001FA30000}"/>
    <cellStyle name="Standard 7 5 2" xfId="30869" xr:uid="{00000000-0005-0000-0000-000020A30000}"/>
    <cellStyle name="Standard 7 5 3" xfId="30870" xr:uid="{00000000-0005-0000-0000-000021A30000}"/>
    <cellStyle name="Standard 7 5 4" xfId="30871" xr:uid="{00000000-0005-0000-0000-000022A30000}"/>
    <cellStyle name="Standard 7 5 5" xfId="40658" xr:uid="{00000000-0005-0000-0000-000023A30000}"/>
    <cellStyle name="Standard 7 5_BU&amp;IC" xfId="30872" xr:uid="{00000000-0005-0000-0000-000024A30000}"/>
    <cellStyle name="Standard 7 6" xfId="30873" xr:uid="{00000000-0005-0000-0000-000025A30000}"/>
    <cellStyle name="Standard 7 6 2" xfId="30874" xr:uid="{00000000-0005-0000-0000-000026A30000}"/>
    <cellStyle name="Standard 7 6 3" xfId="30875" xr:uid="{00000000-0005-0000-0000-000027A30000}"/>
    <cellStyle name="Standard 7 6_BU&amp;IC" xfId="30876" xr:uid="{00000000-0005-0000-0000-000028A30000}"/>
    <cellStyle name="Standard 7 7" xfId="30877" xr:uid="{00000000-0005-0000-0000-000029A30000}"/>
    <cellStyle name="Standard 7 7 2" xfId="30878" xr:uid="{00000000-0005-0000-0000-00002AA30000}"/>
    <cellStyle name="Standard 7 7 3" xfId="30879" xr:uid="{00000000-0005-0000-0000-00002BA30000}"/>
    <cellStyle name="Standard 7 7_BU&amp;IC" xfId="30880" xr:uid="{00000000-0005-0000-0000-00002CA30000}"/>
    <cellStyle name="Standard 7 8" xfId="30881" xr:uid="{00000000-0005-0000-0000-00002DA30000}"/>
    <cellStyle name="Standard 7 8 2" xfId="30882" xr:uid="{00000000-0005-0000-0000-00002EA30000}"/>
    <cellStyle name="Standard 7 8 3" xfId="30883" xr:uid="{00000000-0005-0000-0000-00002FA30000}"/>
    <cellStyle name="Standard 7 8_BU&amp;IC" xfId="30884" xr:uid="{00000000-0005-0000-0000-000030A30000}"/>
    <cellStyle name="Standard 7 9" xfId="30885" xr:uid="{00000000-0005-0000-0000-000031A30000}"/>
    <cellStyle name="Standard 7 9 2" xfId="30886" xr:uid="{00000000-0005-0000-0000-000032A30000}"/>
    <cellStyle name="Standard 7 9 3" xfId="40791" xr:uid="{00000000-0005-0000-0000-000033A30000}"/>
    <cellStyle name="Standard 7 9_BU&amp;IC" xfId="30887" xr:uid="{00000000-0005-0000-0000-000034A30000}"/>
    <cellStyle name="Standard 7_2015.05" xfId="598" xr:uid="{00000000-0005-0000-0000-000035A30000}"/>
    <cellStyle name="Standard 70" xfId="30888" xr:uid="{00000000-0005-0000-0000-000036A30000}"/>
    <cellStyle name="Standard 71" xfId="30889" xr:uid="{00000000-0005-0000-0000-000037A30000}"/>
    <cellStyle name="Standard 72" xfId="30890" xr:uid="{00000000-0005-0000-0000-000038A30000}"/>
    <cellStyle name="Standard 73" xfId="30891" xr:uid="{00000000-0005-0000-0000-000039A30000}"/>
    <cellStyle name="Standard 74" xfId="30892" xr:uid="{00000000-0005-0000-0000-00003AA30000}"/>
    <cellStyle name="Standard 75" xfId="30893" xr:uid="{00000000-0005-0000-0000-00003BA30000}"/>
    <cellStyle name="Standard 76" xfId="30894" xr:uid="{00000000-0005-0000-0000-00003CA30000}"/>
    <cellStyle name="Standard 77" xfId="30895" xr:uid="{00000000-0005-0000-0000-00003DA30000}"/>
    <cellStyle name="Standard 78" xfId="30896" xr:uid="{00000000-0005-0000-0000-00003EA30000}"/>
    <cellStyle name="Standard 79" xfId="30897" xr:uid="{00000000-0005-0000-0000-00003FA30000}"/>
    <cellStyle name="Standard 8" xfId="450" xr:uid="{00000000-0005-0000-0000-000040A30000}"/>
    <cellStyle name="Standard 8 10" xfId="30898" xr:uid="{00000000-0005-0000-0000-000041A30000}"/>
    <cellStyle name="Standard 8 11" xfId="30899" xr:uid="{00000000-0005-0000-0000-000042A30000}"/>
    <cellStyle name="Standard 8 11 2" xfId="40659" xr:uid="{00000000-0005-0000-0000-000043A30000}"/>
    <cellStyle name="Standard 8 12" xfId="30900" xr:uid="{00000000-0005-0000-0000-000044A30000}"/>
    <cellStyle name="Standard 8 12 2" xfId="40793" xr:uid="{00000000-0005-0000-0000-000045A30000}"/>
    <cellStyle name="Standard 8 13" xfId="30901" xr:uid="{00000000-0005-0000-0000-000046A30000}"/>
    <cellStyle name="Standard 8 13 2" xfId="38000" xr:uid="{00000000-0005-0000-0000-000047A30000}"/>
    <cellStyle name="Standard 8 14" xfId="30902" xr:uid="{00000000-0005-0000-0000-000048A30000}"/>
    <cellStyle name="Standard 8 15" xfId="30903" xr:uid="{00000000-0005-0000-0000-000049A30000}"/>
    <cellStyle name="Standard 8 16" xfId="30904" xr:uid="{00000000-0005-0000-0000-00004AA30000}"/>
    <cellStyle name="Standard 8 17" xfId="30905" xr:uid="{00000000-0005-0000-0000-00004BA30000}"/>
    <cellStyle name="Standard 8 18" xfId="683" xr:uid="{00000000-0005-0000-0000-00004CA30000}"/>
    <cellStyle name="Standard 8 19" xfId="37871" xr:uid="{00000000-0005-0000-0000-00004DA30000}"/>
    <cellStyle name="Standard 8 2" xfId="451" xr:uid="{00000000-0005-0000-0000-00004EA30000}"/>
    <cellStyle name="Standard 8 2 10" xfId="30906" xr:uid="{00000000-0005-0000-0000-00004FA30000}"/>
    <cellStyle name="Standard 8 2 11" xfId="30907" xr:uid="{00000000-0005-0000-0000-000050A30000}"/>
    <cellStyle name="Standard 8 2 11 2" xfId="40660" xr:uid="{00000000-0005-0000-0000-000051A30000}"/>
    <cellStyle name="Standard 8 2 12" xfId="871" xr:uid="{00000000-0005-0000-0000-000052A30000}"/>
    <cellStyle name="Standard 8 2 12 2" xfId="41470" xr:uid="{00000000-0005-0000-0000-000053A30000}"/>
    <cellStyle name="Standard 8 2 12 3" xfId="40794" xr:uid="{00000000-0005-0000-0000-000054A30000}"/>
    <cellStyle name="Standard 8 2 13" xfId="38001" xr:uid="{00000000-0005-0000-0000-000055A30000}"/>
    <cellStyle name="Standard 8 2 14" xfId="41174" xr:uid="{00000000-0005-0000-0000-000056A30000}"/>
    <cellStyle name="Standard 8 2 15" xfId="37872" xr:uid="{00000000-0005-0000-0000-000057A30000}"/>
    <cellStyle name="Standard 8 2 16" xfId="42539" xr:uid="{00000000-0005-0000-0000-000058A30000}"/>
    <cellStyle name="Standard 8 2 2" xfId="30908" xr:uid="{00000000-0005-0000-0000-000059A30000}"/>
    <cellStyle name="Standard 8 2 2 10" xfId="30909" xr:uid="{00000000-0005-0000-0000-00005AA30000}"/>
    <cellStyle name="Standard 8 2 2 10 2" xfId="40661" xr:uid="{00000000-0005-0000-0000-00005BA30000}"/>
    <cellStyle name="Standard 8 2 2 11" xfId="41054" xr:uid="{00000000-0005-0000-0000-00005CA30000}"/>
    <cellStyle name="Standard 8 2 2 11 2" xfId="41728" xr:uid="{00000000-0005-0000-0000-00005DA30000}"/>
    <cellStyle name="Standard 8 2 2 12" xfId="41270" xr:uid="{00000000-0005-0000-0000-00005EA30000}"/>
    <cellStyle name="Standard 8 2 2 13" xfId="38126" xr:uid="{00000000-0005-0000-0000-00005FA30000}"/>
    <cellStyle name="Standard 8 2 2 2" xfId="30910" xr:uid="{00000000-0005-0000-0000-000060A30000}"/>
    <cellStyle name="Standard 8 2 2 2 2" xfId="30911" xr:uid="{00000000-0005-0000-0000-000061A30000}"/>
    <cellStyle name="Standard 8 2 2 2 2 2" xfId="40662" xr:uid="{00000000-0005-0000-0000-000062A30000}"/>
    <cellStyle name="Standard 8 2 2 2 2 3" xfId="40663" xr:uid="{00000000-0005-0000-0000-000063A30000}"/>
    <cellStyle name="Standard 8 2 2 2 3" xfId="40664" xr:uid="{00000000-0005-0000-0000-000064A30000}"/>
    <cellStyle name="Standard 8 2 2 2 3 2" xfId="40665" xr:uid="{00000000-0005-0000-0000-000065A30000}"/>
    <cellStyle name="Standard 8 2 2 2 3 3" xfId="40666" xr:uid="{00000000-0005-0000-0000-000066A30000}"/>
    <cellStyle name="Standard 8 2 2 2 4" xfId="40667" xr:uid="{00000000-0005-0000-0000-000067A30000}"/>
    <cellStyle name="Standard 8 2 2 2 4 2" xfId="40668" xr:uid="{00000000-0005-0000-0000-000068A30000}"/>
    <cellStyle name="Standard 8 2 2 2 4 3" xfId="40669" xr:uid="{00000000-0005-0000-0000-000069A30000}"/>
    <cellStyle name="Standard 8 2 2 2 5" xfId="40670" xr:uid="{00000000-0005-0000-0000-00006AA30000}"/>
    <cellStyle name="Standard 8 2 2 2 6" xfId="40671" xr:uid="{00000000-0005-0000-0000-00006BA30000}"/>
    <cellStyle name="Standard 8 2 2 2 7" xfId="40672" xr:uid="{00000000-0005-0000-0000-00006CA30000}"/>
    <cellStyle name="Standard 8 2 2 2_BU&amp;IC" xfId="30912" xr:uid="{00000000-0005-0000-0000-00006DA30000}"/>
    <cellStyle name="Standard 8 2 2 3" xfId="30913" xr:uid="{00000000-0005-0000-0000-00006EA30000}"/>
    <cellStyle name="Standard 8 2 2 3 2" xfId="30914" xr:uid="{00000000-0005-0000-0000-00006FA30000}"/>
    <cellStyle name="Standard 8 2 2 3 3" xfId="40673" xr:uid="{00000000-0005-0000-0000-000070A30000}"/>
    <cellStyle name="Standard 8 2 2 3_BU&amp;IC" xfId="30915" xr:uid="{00000000-0005-0000-0000-000071A30000}"/>
    <cellStyle name="Standard 8 2 2 4" xfId="30916" xr:uid="{00000000-0005-0000-0000-000072A30000}"/>
    <cellStyle name="Standard 8 2 2 4 2" xfId="40674" xr:uid="{00000000-0005-0000-0000-000073A30000}"/>
    <cellStyle name="Standard 8 2 2 4 3" xfId="40675" xr:uid="{00000000-0005-0000-0000-000074A30000}"/>
    <cellStyle name="Standard 8 2 2 5" xfId="30917" xr:uid="{00000000-0005-0000-0000-000075A30000}"/>
    <cellStyle name="Standard 8 2 2 5 2" xfId="40676" xr:uid="{00000000-0005-0000-0000-000076A30000}"/>
    <cellStyle name="Standard 8 2 2 5 3" xfId="40677" xr:uid="{00000000-0005-0000-0000-000077A30000}"/>
    <cellStyle name="Standard 8 2 2 6" xfId="30918" xr:uid="{00000000-0005-0000-0000-000078A30000}"/>
    <cellStyle name="Standard 8 2 2 7" xfId="30919" xr:uid="{00000000-0005-0000-0000-000079A30000}"/>
    <cellStyle name="Standard 8 2 2 8" xfId="30920" xr:uid="{00000000-0005-0000-0000-00007AA30000}"/>
    <cellStyle name="Standard 8 2 2 9" xfId="30921" xr:uid="{00000000-0005-0000-0000-00007BA30000}"/>
    <cellStyle name="Standard 8 2 2 9 2" xfId="40678" xr:uid="{00000000-0005-0000-0000-00007CA30000}"/>
    <cellStyle name="Standard 8 2 2_B-A-AV-17C-1" xfId="40679" xr:uid="{00000000-0005-0000-0000-00007DA30000}"/>
    <cellStyle name="Standard 8 2 3" xfId="30922" xr:uid="{00000000-0005-0000-0000-00007EA30000}"/>
    <cellStyle name="Standard 8 2 3 10" xfId="41366" xr:uid="{00000000-0005-0000-0000-00007FA30000}"/>
    <cellStyle name="Standard 8 2 3 11" xfId="38224" xr:uid="{00000000-0005-0000-0000-000080A30000}"/>
    <cellStyle name="Standard 8 2 3 2" xfId="30923" xr:uid="{00000000-0005-0000-0000-000081A30000}"/>
    <cellStyle name="Standard 8 2 3 2 2" xfId="40681" xr:uid="{00000000-0005-0000-0000-000082A30000}"/>
    <cellStyle name="Standard 8 2 3 2 3" xfId="40682" xr:uid="{00000000-0005-0000-0000-000083A30000}"/>
    <cellStyle name="Standard 8 2 3 2 4" xfId="40683" xr:uid="{00000000-0005-0000-0000-000084A30000}"/>
    <cellStyle name="Standard 8 2 3 3" xfId="40684" xr:uid="{00000000-0005-0000-0000-000085A30000}"/>
    <cellStyle name="Standard 8 2 3 3 2" xfId="40685" xr:uid="{00000000-0005-0000-0000-000086A30000}"/>
    <cellStyle name="Standard 8 2 3 3 3" xfId="40686" xr:uid="{00000000-0005-0000-0000-000087A30000}"/>
    <cellStyle name="Standard 8 2 3 4" xfId="40687" xr:uid="{00000000-0005-0000-0000-000088A30000}"/>
    <cellStyle name="Standard 8 2 3 4 2" xfId="40688" xr:uid="{00000000-0005-0000-0000-000089A30000}"/>
    <cellStyle name="Standard 8 2 3 4 3" xfId="40689" xr:uid="{00000000-0005-0000-0000-00008AA30000}"/>
    <cellStyle name="Standard 8 2 3 5" xfId="40690" xr:uid="{00000000-0005-0000-0000-00008BA30000}"/>
    <cellStyle name="Standard 8 2 3 6" xfId="40691" xr:uid="{00000000-0005-0000-0000-00008CA30000}"/>
    <cellStyle name="Standard 8 2 3 7" xfId="40692" xr:uid="{00000000-0005-0000-0000-00008DA30000}"/>
    <cellStyle name="Standard 8 2 3 8" xfId="40680" xr:uid="{00000000-0005-0000-0000-00008EA30000}"/>
    <cellStyle name="Standard 8 2 3 9" xfId="41055" xr:uid="{00000000-0005-0000-0000-00008FA30000}"/>
    <cellStyle name="Standard 8 2 3 9 2" xfId="41729" xr:uid="{00000000-0005-0000-0000-000090A30000}"/>
    <cellStyle name="Standard 8 2 3_B-A-AV-17C-1" xfId="40693" xr:uid="{00000000-0005-0000-0000-000091A30000}"/>
    <cellStyle name="Standard 8 2 4" xfId="30924" xr:uid="{00000000-0005-0000-0000-000092A30000}"/>
    <cellStyle name="Standard 8 2 4 2" xfId="30925" xr:uid="{00000000-0005-0000-0000-000093A30000}"/>
    <cellStyle name="Standard 8 2 4 3" xfId="40694" xr:uid="{00000000-0005-0000-0000-000094A30000}"/>
    <cellStyle name="Standard 8 2 4 4" xfId="40695" xr:uid="{00000000-0005-0000-0000-000095A30000}"/>
    <cellStyle name="Standard 8 2 4_BU&amp;IC" xfId="30926" xr:uid="{00000000-0005-0000-0000-000096A30000}"/>
    <cellStyle name="Standard 8 2 5" xfId="30927" xr:uid="{00000000-0005-0000-0000-000097A30000}"/>
    <cellStyle name="Standard 8 2 5 2" xfId="40696" xr:uid="{00000000-0005-0000-0000-000098A30000}"/>
    <cellStyle name="Standard 8 2 5 3" xfId="40697" xr:uid="{00000000-0005-0000-0000-000099A30000}"/>
    <cellStyle name="Standard 8 2 5 4" xfId="40698" xr:uid="{00000000-0005-0000-0000-00009AA30000}"/>
    <cellStyle name="Standard 8 2 6" xfId="30928" xr:uid="{00000000-0005-0000-0000-00009BA30000}"/>
    <cellStyle name="Standard 8 2 6 2" xfId="40699" xr:uid="{00000000-0005-0000-0000-00009CA30000}"/>
    <cellStyle name="Standard 8 2 6 3" xfId="40700" xr:uid="{00000000-0005-0000-0000-00009DA30000}"/>
    <cellStyle name="Standard 8 2 6 4" xfId="40701" xr:uid="{00000000-0005-0000-0000-00009EA30000}"/>
    <cellStyle name="Standard 8 2 7" xfId="30929" xr:uid="{00000000-0005-0000-0000-00009FA30000}"/>
    <cellStyle name="Standard 8 2 7 2" xfId="40702" xr:uid="{00000000-0005-0000-0000-0000A0A30000}"/>
    <cellStyle name="Standard 8 2 8" xfId="30930" xr:uid="{00000000-0005-0000-0000-0000A1A30000}"/>
    <cellStyle name="Standard 8 2 9" xfId="30931" xr:uid="{00000000-0005-0000-0000-0000A2A30000}"/>
    <cellStyle name="Standard 8 2_AuftBest_Div" xfId="38342" xr:uid="{00000000-0005-0000-0000-0000A3A30000}"/>
    <cellStyle name="Standard 8 3" xfId="872" xr:uid="{00000000-0005-0000-0000-0000A4A30000}"/>
    <cellStyle name="Standard 8 3 10" xfId="30932" xr:uid="{00000000-0005-0000-0000-0000A5A30000}"/>
    <cellStyle name="Standard 8 3 11" xfId="38125" xr:uid="{00000000-0005-0000-0000-0000A6A30000}"/>
    <cellStyle name="Standard 8 3 2" xfId="30933" xr:uid="{00000000-0005-0000-0000-0000A7A30000}"/>
    <cellStyle name="Standard 8 3 2 2" xfId="30934" xr:uid="{00000000-0005-0000-0000-0000A8A30000}"/>
    <cellStyle name="Standard 8 3 2 2 2" xfId="40703" xr:uid="{00000000-0005-0000-0000-0000A9A30000}"/>
    <cellStyle name="Standard 8 3 2 2 3" xfId="40704" xr:uid="{00000000-0005-0000-0000-0000AAA30000}"/>
    <cellStyle name="Standard 8 3 2 3" xfId="40705" xr:uid="{00000000-0005-0000-0000-0000ABA30000}"/>
    <cellStyle name="Standard 8 3 2 3 2" xfId="40706" xr:uid="{00000000-0005-0000-0000-0000ACA30000}"/>
    <cellStyle name="Standard 8 3 2 3 3" xfId="40707" xr:uid="{00000000-0005-0000-0000-0000ADA30000}"/>
    <cellStyle name="Standard 8 3 2 4" xfId="40708" xr:uid="{00000000-0005-0000-0000-0000AEA30000}"/>
    <cellStyle name="Standard 8 3 2 4 2" xfId="40709" xr:uid="{00000000-0005-0000-0000-0000AFA30000}"/>
    <cellStyle name="Standard 8 3 2 4 3" xfId="40710" xr:uid="{00000000-0005-0000-0000-0000B0A30000}"/>
    <cellStyle name="Standard 8 3 2 5" xfId="40711" xr:uid="{00000000-0005-0000-0000-0000B1A30000}"/>
    <cellStyle name="Standard 8 3 2 6" xfId="40712" xr:uid="{00000000-0005-0000-0000-0000B2A30000}"/>
    <cellStyle name="Standard 8 3 2_BU&amp;IC" xfId="30935" xr:uid="{00000000-0005-0000-0000-0000B3A30000}"/>
    <cellStyle name="Standard 8 3 3" xfId="30936" xr:uid="{00000000-0005-0000-0000-0000B4A30000}"/>
    <cellStyle name="Standard 8 3 3 2" xfId="30937" xr:uid="{00000000-0005-0000-0000-0000B5A30000}"/>
    <cellStyle name="Standard 8 3 3 3" xfId="40713" xr:uid="{00000000-0005-0000-0000-0000B6A30000}"/>
    <cellStyle name="Standard 8 3 3_BU&amp;IC" xfId="30938" xr:uid="{00000000-0005-0000-0000-0000B7A30000}"/>
    <cellStyle name="Standard 8 3 4" xfId="30939" xr:uid="{00000000-0005-0000-0000-0000B8A30000}"/>
    <cellStyle name="Standard 8 3 4 2" xfId="40714" xr:uid="{00000000-0005-0000-0000-0000B9A30000}"/>
    <cellStyle name="Standard 8 3 4 3" xfId="40715" xr:uid="{00000000-0005-0000-0000-0000BAA30000}"/>
    <cellStyle name="Standard 8 3 5" xfId="30940" xr:uid="{00000000-0005-0000-0000-0000BBA30000}"/>
    <cellStyle name="Standard 8 3 5 2" xfId="40716" xr:uid="{00000000-0005-0000-0000-0000BCA30000}"/>
    <cellStyle name="Standard 8 3 5 3" xfId="40717" xr:uid="{00000000-0005-0000-0000-0000BDA30000}"/>
    <cellStyle name="Standard 8 3 6" xfId="30941" xr:uid="{00000000-0005-0000-0000-0000BEA30000}"/>
    <cellStyle name="Standard 8 3 7" xfId="30942" xr:uid="{00000000-0005-0000-0000-0000BFA30000}"/>
    <cellStyle name="Standard 8 3 8" xfId="30943" xr:uid="{00000000-0005-0000-0000-0000C0A30000}"/>
    <cellStyle name="Standard 8 3 9" xfId="30944" xr:uid="{00000000-0005-0000-0000-0000C1A30000}"/>
    <cellStyle name="Standard 8 3_BU&amp;IC" xfId="30945" xr:uid="{00000000-0005-0000-0000-0000C2A30000}"/>
    <cellStyle name="Standard 8 4" xfId="30946" xr:uid="{00000000-0005-0000-0000-0000C3A30000}"/>
    <cellStyle name="Standard 8 4 10" xfId="30947" xr:uid="{00000000-0005-0000-0000-0000C4A30000}"/>
    <cellStyle name="Standard 8 4 11" xfId="40718" xr:uid="{00000000-0005-0000-0000-0000C5A30000}"/>
    <cellStyle name="Standard 8 4 2" xfId="30948" xr:uid="{00000000-0005-0000-0000-0000C6A30000}"/>
    <cellStyle name="Standard 8 4 2 2" xfId="30949" xr:uid="{00000000-0005-0000-0000-0000C7A30000}"/>
    <cellStyle name="Standard 8 4 2 3" xfId="40719" xr:uid="{00000000-0005-0000-0000-0000C8A30000}"/>
    <cellStyle name="Standard 8 4 2_BU&amp;IC" xfId="30950" xr:uid="{00000000-0005-0000-0000-0000C9A30000}"/>
    <cellStyle name="Standard 8 4 3" xfId="30951" xr:uid="{00000000-0005-0000-0000-0000CAA30000}"/>
    <cellStyle name="Standard 8 4 3 2" xfId="40720" xr:uid="{00000000-0005-0000-0000-0000CBA30000}"/>
    <cellStyle name="Standard 8 4 3 3" xfId="40721" xr:uid="{00000000-0005-0000-0000-0000CCA30000}"/>
    <cellStyle name="Standard 8 4 4" xfId="30952" xr:uid="{00000000-0005-0000-0000-0000CDA30000}"/>
    <cellStyle name="Standard 8 4 4 2" xfId="40722" xr:uid="{00000000-0005-0000-0000-0000CEA30000}"/>
    <cellStyle name="Standard 8 4 4 3" xfId="40723" xr:uid="{00000000-0005-0000-0000-0000CFA30000}"/>
    <cellStyle name="Standard 8 4 5" xfId="30953" xr:uid="{00000000-0005-0000-0000-0000D0A30000}"/>
    <cellStyle name="Standard 8 4 6" xfId="30954" xr:uid="{00000000-0005-0000-0000-0000D1A30000}"/>
    <cellStyle name="Standard 8 4 7" xfId="30955" xr:uid="{00000000-0005-0000-0000-0000D2A30000}"/>
    <cellStyle name="Standard 8 4 8" xfId="30956" xr:uid="{00000000-0005-0000-0000-0000D3A30000}"/>
    <cellStyle name="Standard 8 4 9" xfId="30957" xr:uid="{00000000-0005-0000-0000-0000D4A30000}"/>
    <cellStyle name="Standard 8 4_BU&amp;IC" xfId="30958" xr:uid="{00000000-0005-0000-0000-0000D5A30000}"/>
    <cellStyle name="Standard 8 5" xfId="30959" xr:uid="{00000000-0005-0000-0000-0000D6A30000}"/>
    <cellStyle name="Standard 8 5 2" xfId="30960" xr:uid="{00000000-0005-0000-0000-0000D7A30000}"/>
    <cellStyle name="Standard 8 5 3" xfId="30961" xr:uid="{00000000-0005-0000-0000-0000D8A30000}"/>
    <cellStyle name="Standard 8 5 4" xfId="30962" xr:uid="{00000000-0005-0000-0000-0000D9A30000}"/>
    <cellStyle name="Standard 8 5 5" xfId="40725" xr:uid="{00000000-0005-0000-0000-0000DAA30000}"/>
    <cellStyle name="Standard 8 5_BU&amp;IC" xfId="30963" xr:uid="{00000000-0005-0000-0000-0000DBA30000}"/>
    <cellStyle name="Standard 8 6" xfId="30964" xr:uid="{00000000-0005-0000-0000-0000DCA30000}"/>
    <cellStyle name="Standard 8 6 2" xfId="30965" xr:uid="{00000000-0005-0000-0000-0000DDA30000}"/>
    <cellStyle name="Standard 8 6 3" xfId="30966" xr:uid="{00000000-0005-0000-0000-0000DEA30000}"/>
    <cellStyle name="Standard 8 6 4" xfId="30967" xr:uid="{00000000-0005-0000-0000-0000DFA30000}"/>
    <cellStyle name="Standard 8 6_BU&amp;IC" xfId="30968" xr:uid="{00000000-0005-0000-0000-0000E0A30000}"/>
    <cellStyle name="Standard 8 7" xfId="30969" xr:uid="{00000000-0005-0000-0000-0000E1A30000}"/>
    <cellStyle name="Standard 8 7 2" xfId="30970" xr:uid="{00000000-0005-0000-0000-0000E2A30000}"/>
    <cellStyle name="Standard 8 7 3" xfId="30971" xr:uid="{00000000-0005-0000-0000-0000E3A30000}"/>
    <cellStyle name="Standard 8 7_BU&amp;IC" xfId="30972" xr:uid="{00000000-0005-0000-0000-0000E4A30000}"/>
    <cellStyle name="Standard 8 8" xfId="30973" xr:uid="{00000000-0005-0000-0000-0000E5A30000}"/>
    <cellStyle name="Standard 8 8 2" xfId="30974" xr:uid="{00000000-0005-0000-0000-0000E6A30000}"/>
    <cellStyle name="Standard 8 8 3" xfId="30975" xr:uid="{00000000-0005-0000-0000-0000E7A30000}"/>
    <cellStyle name="Standard 8 8_BU&amp;IC" xfId="30976" xr:uid="{00000000-0005-0000-0000-0000E8A30000}"/>
    <cellStyle name="Standard 8 9" xfId="30977" xr:uid="{00000000-0005-0000-0000-0000E9A30000}"/>
    <cellStyle name="Standard 8 9 2" xfId="30978" xr:uid="{00000000-0005-0000-0000-0000EAA30000}"/>
    <cellStyle name="Standard 8 9_BU&amp;IC" xfId="30979" xr:uid="{00000000-0005-0000-0000-0000EBA30000}"/>
    <cellStyle name="Standard 8_2015.05" xfId="599" xr:uid="{00000000-0005-0000-0000-0000ECA30000}"/>
    <cellStyle name="Standard 80" xfId="30980" xr:uid="{00000000-0005-0000-0000-0000EDA30000}"/>
    <cellStyle name="Standard 81" xfId="30981" xr:uid="{00000000-0005-0000-0000-0000EEA30000}"/>
    <cellStyle name="Standard 82" xfId="30982" xr:uid="{00000000-0005-0000-0000-0000EFA30000}"/>
    <cellStyle name="Standard 83" xfId="30983" xr:uid="{00000000-0005-0000-0000-0000F0A30000}"/>
    <cellStyle name="Standard 84" xfId="30984" xr:uid="{00000000-0005-0000-0000-0000F1A30000}"/>
    <cellStyle name="Standard 85" xfId="30985" xr:uid="{00000000-0005-0000-0000-0000F2A30000}"/>
    <cellStyle name="Standard 86" xfId="30986" xr:uid="{00000000-0005-0000-0000-0000F3A30000}"/>
    <cellStyle name="Standard 87" xfId="30987" xr:uid="{00000000-0005-0000-0000-0000F4A30000}"/>
    <cellStyle name="Standard 88" xfId="30988" xr:uid="{00000000-0005-0000-0000-0000F5A30000}"/>
    <cellStyle name="Standard 89" xfId="30989" xr:uid="{00000000-0005-0000-0000-0000F6A30000}"/>
    <cellStyle name="Standard 9" xfId="452" xr:uid="{00000000-0005-0000-0000-0000F7A30000}"/>
    <cellStyle name="Standard 9 10" xfId="30990" xr:uid="{00000000-0005-0000-0000-0000F8A30000}"/>
    <cellStyle name="Standard 9 10 2" xfId="40795" xr:uid="{00000000-0005-0000-0000-0000F9A30000}"/>
    <cellStyle name="Standard 9 11" xfId="30991" xr:uid="{00000000-0005-0000-0000-0000FAA30000}"/>
    <cellStyle name="Standard 9 11 2" xfId="38002" xr:uid="{00000000-0005-0000-0000-0000FBA30000}"/>
    <cellStyle name="Standard 9 12" xfId="30992" xr:uid="{00000000-0005-0000-0000-0000FCA30000}"/>
    <cellStyle name="Standard 9 13" xfId="30993" xr:uid="{00000000-0005-0000-0000-0000FDA30000}"/>
    <cellStyle name="Standard 9 14" xfId="30994" xr:uid="{00000000-0005-0000-0000-0000FEA30000}"/>
    <cellStyle name="Standard 9 15" xfId="30995" xr:uid="{00000000-0005-0000-0000-0000FFA30000}"/>
    <cellStyle name="Standard 9 16" xfId="30996" xr:uid="{00000000-0005-0000-0000-000000A40000}"/>
    <cellStyle name="Standard 9 17" xfId="30997" xr:uid="{00000000-0005-0000-0000-000001A40000}"/>
    <cellStyle name="Standard 9 18" xfId="873" xr:uid="{00000000-0005-0000-0000-000002A40000}"/>
    <cellStyle name="Standard 9 19" xfId="37873" xr:uid="{00000000-0005-0000-0000-000003A40000}"/>
    <cellStyle name="Standard 9 2" xfId="600" xr:uid="{00000000-0005-0000-0000-000004A40000}"/>
    <cellStyle name="Standard 9 2 10" xfId="42607" xr:uid="{00000000-0005-0000-0000-000005A40000}"/>
    <cellStyle name="Standard 9 2 2" xfId="30999" xr:uid="{00000000-0005-0000-0000-000006A40000}"/>
    <cellStyle name="Standard 9 2 2 2" xfId="31000" xr:uid="{00000000-0005-0000-0000-000007A40000}"/>
    <cellStyle name="Standard 9 2 2 3" xfId="31001" xr:uid="{00000000-0005-0000-0000-000008A40000}"/>
    <cellStyle name="Standard 9 2 2 3 2" xfId="41730" xr:uid="{00000000-0005-0000-0000-000009A40000}"/>
    <cellStyle name="Standard 9 2 2 3 3" xfId="41056" xr:uid="{00000000-0005-0000-0000-00000AA40000}"/>
    <cellStyle name="Standard 9 2 2 4" xfId="31002" xr:uid="{00000000-0005-0000-0000-00000BA40000}"/>
    <cellStyle name="Standard 9 2 2 4 2" xfId="41338" xr:uid="{00000000-0005-0000-0000-00000CA40000}"/>
    <cellStyle name="Standard 9 2 2 5" xfId="38195" xr:uid="{00000000-0005-0000-0000-00000DA40000}"/>
    <cellStyle name="Standard 9 2 2_BU&amp;IC" xfId="31003" xr:uid="{00000000-0005-0000-0000-00000EA40000}"/>
    <cellStyle name="Standard 9 2 3" xfId="31004" xr:uid="{00000000-0005-0000-0000-00000FA40000}"/>
    <cellStyle name="Standard 9 2 3 2" xfId="40727" xr:uid="{00000000-0005-0000-0000-000010A40000}"/>
    <cellStyle name="Standard 9 2 3 3" xfId="41057" xr:uid="{00000000-0005-0000-0000-000011A40000}"/>
    <cellStyle name="Standard 9 2 3 3 2" xfId="41731" xr:uid="{00000000-0005-0000-0000-000012A40000}"/>
    <cellStyle name="Standard 9 2 3 4" xfId="41434" xr:uid="{00000000-0005-0000-0000-000013A40000}"/>
    <cellStyle name="Standard 9 2 3 5" xfId="38292" xr:uid="{00000000-0005-0000-0000-000014A40000}"/>
    <cellStyle name="Standard 9 2 3_Investoren" xfId="41144" xr:uid="{00000000-0005-0000-0000-000015A40000}"/>
    <cellStyle name="Standard 9 2 4" xfId="31005" xr:uid="{00000000-0005-0000-0000-000016A40000}"/>
    <cellStyle name="Standard 9 2 5" xfId="31006" xr:uid="{00000000-0005-0000-0000-000017A40000}"/>
    <cellStyle name="Standard 9 2 6" xfId="31007" xr:uid="{00000000-0005-0000-0000-000018A40000}"/>
    <cellStyle name="Standard 9 2 6 2" xfId="41539" xr:uid="{00000000-0005-0000-0000-000019A40000}"/>
    <cellStyle name="Standard 9 2 6 3" xfId="40865" xr:uid="{00000000-0005-0000-0000-00001AA40000}"/>
    <cellStyle name="Standard 9 2 7" xfId="31008" xr:uid="{00000000-0005-0000-0000-00001BA40000}"/>
    <cellStyle name="Standard 9 2 7 2" xfId="38070" xr:uid="{00000000-0005-0000-0000-00001CA40000}"/>
    <cellStyle name="Standard 9 2 8" xfId="30998" xr:uid="{00000000-0005-0000-0000-00001DA40000}"/>
    <cellStyle name="Standard 9 2 8 2" xfId="41242" xr:uid="{00000000-0005-0000-0000-00001EA40000}"/>
    <cellStyle name="Standard 9 2 9" xfId="37943" xr:uid="{00000000-0005-0000-0000-00001FA40000}"/>
    <cellStyle name="Standard 9 2_AuftBest_Div" xfId="38343" xr:uid="{00000000-0005-0000-0000-000020A40000}"/>
    <cellStyle name="Standard 9 3" xfId="601" xr:uid="{00000000-0005-0000-0000-000021A40000}"/>
    <cellStyle name="Standard 9 3 10" xfId="42616" xr:uid="{00000000-0005-0000-0000-000022A40000}"/>
    <cellStyle name="Standard 9 3 2" xfId="31010" xr:uid="{00000000-0005-0000-0000-000023A40000}"/>
    <cellStyle name="Standard 9 3 2 2" xfId="40728" xr:uid="{00000000-0005-0000-0000-000024A40000}"/>
    <cellStyle name="Standard 9 3 2 3" xfId="41058" xr:uid="{00000000-0005-0000-0000-000025A40000}"/>
    <cellStyle name="Standard 9 3 2 3 2" xfId="41732" xr:uid="{00000000-0005-0000-0000-000026A40000}"/>
    <cellStyle name="Standard 9 3 2 4" xfId="41339" xr:uid="{00000000-0005-0000-0000-000027A40000}"/>
    <cellStyle name="Standard 9 3 2 5" xfId="38196" xr:uid="{00000000-0005-0000-0000-000028A40000}"/>
    <cellStyle name="Standard 9 3 2_Investoren" xfId="41145" xr:uid="{00000000-0005-0000-0000-000029A40000}"/>
    <cellStyle name="Standard 9 3 3" xfId="31011" xr:uid="{00000000-0005-0000-0000-00002AA40000}"/>
    <cellStyle name="Standard 9 3 3 2" xfId="40729" xr:uid="{00000000-0005-0000-0000-00002BA40000}"/>
    <cellStyle name="Standard 9 3 3 3" xfId="41059" xr:uid="{00000000-0005-0000-0000-00002CA40000}"/>
    <cellStyle name="Standard 9 3 3 3 2" xfId="41733" xr:uid="{00000000-0005-0000-0000-00002DA40000}"/>
    <cellStyle name="Standard 9 3 3 4" xfId="41435" xr:uid="{00000000-0005-0000-0000-00002EA40000}"/>
    <cellStyle name="Standard 9 3 3 5" xfId="38293" xr:uid="{00000000-0005-0000-0000-00002FA40000}"/>
    <cellStyle name="Standard 9 3 3_Investoren" xfId="41146" xr:uid="{00000000-0005-0000-0000-000030A40000}"/>
    <cellStyle name="Standard 9 3 4" xfId="31012" xr:uid="{00000000-0005-0000-0000-000031A40000}"/>
    <cellStyle name="Standard 9 3 5" xfId="31013" xr:uid="{00000000-0005-0000-0000-000032A40000}"/>
    <cellStyle name="Standard 9 3 5 2" xfId="41540" xr:uid="{00000000-0005-0000-0000-000033A40000}"/>
    <cellStyle name="Standard 9 3 5 3" xfId="40866" xr:uid="{00000000-0005-0000-0000-000034A40000}"/>
    <cellStyle name="Standard 9 3 6" xfId="31014" xr:uid="{00000000-0005-0000-0000-000035A40000}"/>
    <cellStyle name="Standard 9 3 6 2" xfId="38071" xr:uid="{00000000-0005-0000-0000-000036A40000}"/>
    <cellStyle name="Standard 9 3 7" xfId="31009" xr:uid="{00000000-0005-0000-0000-000037A40000}"/>
    <cellStyle name="Standard 9 3 7 2" xfId="41243" xr:uid="{00000000-0005-0000-0000-000038A40000}"/>
    <cellStyle name="Standard 9 3 8" xfId="37944" xr:uid="{00000000-0005-0000-0000-000039A40000}"/>
    <cellStyle name="Standard 9 3 9" xfId="42608" xr:uid="{00000000-0005-0000-0000-00003AA40000}"/>
    <cellStyle name="Standard 9 3_AuftBest_Div" xfId="38344" xr:uid="{00000000-0005-0000-0000-00003BA40000}"/>
    <cellStyle name="Standard 9 4" xfId="31015" xr:uid="{00000000-0005-0000-0000-00003CA40000}"/>
    <cellStyle name="Standard 9 4 2" xfId="31016" xr:uid="{00000000-0005-0000-0000-00003DA40000}"/>
    <cellStyle name="Standard 9 4 3" xfId="31017" xr:uid="{00000000-0005-0000-0000-00003EA40000}"/>
    <cellStyle name="Standard 9 4 4" xfId="31018" xr:uid="{00000000-0005-0000-0000-00003FA40000}"/>
    <cellStyle name="Standard 9 4 5" xfId="31019" xr:uid="{00000000-0005-0000-0000-000040A40000}"/>
    <cellStyle name="Standard 9 4 6" xfId="38127" xr:uid="{00000000-0005-0000-0000-000041A40000}"/>
    <cellStyle name="Standard 9 4_BU&amp;IC" xfId="31020" xr:uid="{00000000-0005-0000-0000-000042A40000}"/>
    <cellStyle name="Standard 9 5" xfId="31021" xr:uid="{00000000-0005-0000-0000-000043A40000}"/>
    <cellStyle name="Standard 9 5 2" xfId="31022" xr:uid="{00000000-0005-0000-0000-000044A40000}"/>
    <cellStyle name="Standard 9 5 3" xfId="31023" xr:uid="{00000000-0005-0000-0000-000045A40000}"/>
    <cellStyle name="Standard 9 5 4" xfId="40730" xr:uid="{00000000-0005-0000-0000-000046A40000}"/>
    <cellStyle name="Standard 9 5_BU&amp;IC" xfId="31024" xr:uid="{00000000-0005-0000-0000-000047A40000}"/>
    <cellStyle name="Standard 9 6" xfId="31025" xr:uid="{00000000-0005-0000-0000-000048A40000}"/>
    <cellStyle name="Standard 9 6 2" xfId="31026" xr:uid="{00000000-0005-0000-0000-000049A40000}"/>
    <cellStyle name="Standard 9 6 3" xfId="31027" xr:uid="{00000000-0005-0000-0000-00004AA40000}"/>
    <cellStyle name="Standard 9 6 4" xfId="40731" xr:uid="{00000000-0005-0000-0000-00004BA40000}"/>
    <cellStyle name="Standard 9 6_BU&amp;IC" xfId="31028" xr:uid="{00000000-0005-0000-0000-00004CA40000}"/>
    <cellStyle name="Standard 9 7" xfId="31029" xr:uid="{00000000-0005-0000-0000-00004DA40000}"/>
    <cellStyle name="Standard 9 7 2" xfId="31030" xr:uid="{00000000-0005-0000-0000-00004EA40000}"/>
    <cellStyle name="Standard 9 7 3" xfId="31031" xr:uid="{00000000-0005-0000-0000-00004FA40000}"/>
    <cellStyle name="Standard 9 7_BU&amp;IC" xfId="31032" xr:uid="{00000000-0005-0000-0000-000050A40000}"/>
    <cellStyle name="Standard 9 8" xfId="31033" xr:uid="{00000000-0005-0000-0000-000051A40000}"/>
    <cellStyle name="Standard 9 8 2" xfId="31034" xr:uid="{00000000-0005-0000-0000-000052A40000}"/>
    <cellStyle name="Standard 9 8 3" xfId="31035" xr:uid="{00000000-0005-0000-0000-000053A40000}"/>
    <cellStyle name="Standard 9 8_BU&amp;IC" xfId="31036" xr:uid="{00000000-0005-0000-0000-000054A40000}"/>
    <cellStyle name="Standard 9 9" xfId="31037" xr:uid="{00000000-0005-0000-0000-000055A40000}"/>
    <cellStyle name="Standard 9 9 2" xfId="31038" xr:uid="{00000000-0005-0000-0000-000056A40000}"/>
    <cellStyle name="Standard 9 9_BU&amp;IC" xfId="31039" xr:uid="{00000000-0005-0000-0000-000057A40000}"/>
    <cellStyle name="Standard 9_2015.05" xfId="602" xr:uid="{00000000-0005-0000-0000-000058A40000}"/>
    <cellStyle name="Standard 90" xfId="31040" xr:uid="{00000000-0005-0000-0000-000059A40000}"/>
    <cellStyle name="Standard 91" xfId="31041" xr:uid="{00000000-0005-0000-0000-00005AA40000}"/>
    <cellStyle name="Standard 92" xfId="31042" xr:uid="{00000000-0005-0000-0000-00005BA40000}"/>
    <cellStyle name="Standard 93" xfId="31043" xr:uid="{00000000-0005-0000-0000-00005CA40000}"/>
    <cellStyle name="Standard 94" xfId="31044" xr:uid="{00000000-0005-0000-0000-00005DA40000}"/>
    <cellStyle name="Standard 95" xfId="31045" xr:uid="{00000000-0005-0000-0000-00005EA40000}"/>
    <cellStyle name="Standard 96" xfId="31046" xr:uid="{00000000-0005-0000-0000-00005FA40000}"/>
    <cellStyle name="Standard 97" xfId="31047" xr:uid="{00000000-0005-0000-0000-000060A40000}"/>
    <cellStyle name="Standard 98" xfId="31048" xr:uid="{00000000-0005-0000-0000-000061A40000}"/>
    <cellStyle name="Standard 99" xfId="31049" xr:uid="{00000000-0005-0000-0000-000062A40000}"/>
    <cellStyle name="Standard_Finanzbericht Entwurf 30.9.2009" xfId="453" xr:uid="{00000000-0005-0000-0000-000063A40000}"/>
    <cellStyle name="Standard_Finanzbericht Entwurf 30.9.2009_Konzern" xfId="454" xr:uid="{00000000-0005-0000-0000-000064A40000}"/>
    <cellStyle name="Stil 1" xfId="455" xr:uid="{00000000-0005-0000-0000-000065A40000}"/>
    <cellStyle name="Stil 1 2" xfId="456" xr:uid="{00000000-0005-0000-0000-000066A40000}"/>
    <cellStyle name="Stil 1 2 2" xfId="603" xr:uid="{00000000-0005-0000-0000-000067A40000}"/>
    <cellStyle name="Stil 1 2 2 2" xfId="31051" xr:uid="{00000000-0005-0000-0000-000068A40000}"/>
    <cellStyle name="Stil 1 2 3" xfId="31050" xr:uid="{00000000-0005-0000-0000-000069A40000}"/>
    <cellStyle name="Stil 1 2_1036" xfId="31052" xr:uid="{00000000-0005-0000-0000-00006AA40000}"/>
    <cellStyle name="Stil 1 3" xfId="604" xr:uid="{00000000-0005-0000-0000-00006BA40000}"/>
    <cellStyle name="Stil 1 3 2" xfId="31053" xr:uid="{00000000-0005-0000-0000-00006CA40000}"/>
    <cellStyle name="Stil 1_1036" xfId="31054" xr:uid="{00000000-0005-0000-0000-00006DA40000}"/>
    <cellStyle name="Style 1" xfId="457" xr:uid="{00000000-0005-0000-0000-00006EA40000}"/>
    <cellStyle name="Style 1 2" xfId="605" xr:uid="{00000000-0005-0000-0000-00006FA40000}"/>
    <cellStyle name="Style 1 2 2" xfId="31055" xr:uid="{00000000-0005-0000-0000-000070A40000}"/>
    <cellStyle name="Style 1_1036" xfId="31056" xr:uid="{00000000-0005-0000-0000-000071A40000}"/>
    <cellStyle name="Title" xfId="458" xr:uid="{00000000-0005-0000-0000-000072A40000}"/>
    <cellStyle name="Title 2" xfId="459" xr:uid="{00000000-0005-0000-0000-000073A40000}"/>
    <cellStyle name="Title 3" xfId="460" xr:uid="{00000000-0005-0000-0000-000074A40000}"/>
    <cellStyle name="Title 3 2" xfId="684" xr:uid="{00000000-0005-0000-0000-000075A40000}"/>
    <cellStyle name="Title 4" xfId="685" xr:uid="{00000000-0005-0000-0000-000076A40000}"/>
    <cellStyle name="Title 4 2" xfId="31058" xr:uid="{00000000-0005-0000-0000-000077A40000}"/>
    <cellStyle name="Title 4 2 2" xfId="40733" xr:uid="{00000000-0005-0000-0000-000078A40000}"/>
    <cellStyle name="Title 4 3" xfId="31059" xr:uid="{00000000-0005-0000-0000-000079A40000}"/>
    <cellStyle name="Title 4 4" xfId="40732" xr:uid="{00000000-0005-0000-0000-00007AA40000}"/>
    <cellStyle name="Title 4_BU&amp;IC" xfId="31060" xr:uid="{00000000-0005-0000-0000-00007BA40000}"/>
    <cellStyle name="Title 5" xfId="31061" xr:uid="{00000000-0005-0000-0000-00007CA40000}"/>
    <cellStyle name="Title 5 2" xfId="40734" xr:uid="{00000000-0005-0000-0000-00007DA40000}"/>
    <cellStyle name="Title 6" xfId="31062" xr:uid="{00000000-0005-0000-0000-00007EA40000}"/>
    <cellStyle name="Title 7" xfId="31057" xr:uid="{00000000-0005-0000-0000-00007FA40000}"/>
    <cellStyle name="Title_5 year overview margin" xfId="37781" xr:uid="{00000000-0005-0000-0000-000080A40000}"/>
    <cellStyle name="Total" xfId="31063" xr:uid="{00000000-0005-0000-0000-000081A40000}"/>
    <cellStyle name="Total 10" xfId="41750" xr:uid="{00000000-0005-0000-0000-000082A40000}"/>
    <cellStyle name="Total 2" xfId="461" xr:uid="{00000000-0005-0000-0000-000083A40000}"/>
    <cellStyle name="Total 2 10" xfId="31064" xr:uid="{00000000-0005-0000-0000-000084A40000}"/>
    <cellStyle name="Total 2 10 2" xfId="31065" xr:uid="{00000000-0005-0000-0000-000085A40000}"/>
    <cellStyle name="Total 2 11" xfId="31066" xr:uid="{00000000-0005-0000-0000-000086A40000}"/>
    <cellStyle name="Total 2 11 2" xfId="31067" xr:uid="{00000000-0005-0000-0000-000087A40000}"/>
    <cellStyle name="Total 2 12" xfId="31068" xr:uid="{00000000-0005-0000-0000-000088A40000}"/>
    <cellStyle name="Total 2 12 2" xfId="31069" xr:uid="{00000000-0005-0000-0000-000089A40000}"/>
    <cellStyle name="Total 2 13" xfId="31070" xr:uid="{00000000-0005-0000-0000-00008AA40000}"/>
    <cellStyle name="Total 2 13 2" xfId="31071" xr:uid="{00000000-0005-0000-0000-00008BA40000}"/>
    <cellStyle name="Total 2 14" xfId="31072" xr:uid="{00000000-0005-0000-0000-00008CA40000}"/>
    <cellStyle name="Total 2 14 2" xfId="31073" xr:uid="{00000000-0005-0000-0000-00008DA40000}"/>
    <cellStyle name="Total 2 15" xfId="31074" xr:uid="{00000000-0005-0000-0000-00008EA40000}"/>
    <cellStyle name="Total 2 15 2" xfId="31075" xr:uid="{00000000-0005-0000-0000-00008FA40000}"/>
    <cellStyle name="Total 2 16" xfId="31076" xr:uid="{00000000-0005-0000-0000-000090A40000}"/>
    <cellStyle name="Total 2 16 2" xfId="31077" xr:uid="{00000000-0005-0000-0000-000091A40000}"/>
    <cellStyle name="Total 2 17" xfId="31078" xr:uid="{00000000-0005-0000-0000-000092A40000}"/>
    <cellStyle name="Total 2 17 2" xfId="31079" xr:uid="{00000000-0005-0000-0000-000093A40000}"/>
    <cellStyle name="Total 2 18" xfId="31080" xr:uid="{00000000-0005-0000-0000-000094A40000}"/>
    <cellStyle name="Total 2 18 2" xfId="31081" xr:uid="{00000000-0005-0000-0000-000095A40000}"/>
    <cellStyle name="Total 2 19" xfId="31082" xr:uid="{00000000-0005-0000-0000-000096A40000}"/>
    <cellStyle name="Total 2 19 2" xfId="31083" xr:uid="{00000000-0005-0000-0000-000097A40000}"/>
    <cellStyle name="Total 2 2" xfId="874" xr:uid="{00000000-0005-0000-0000-000098A40000}"/>
    <cellStyle name="Total 2 2 2" xfId="31084" xr:uid="{00000000-0005-0000-0000-000099A40000}"/>
    <cellStyle name="Total 2 2 3" xfId="31085" xr:uid="{00000000-0005-0000-0000-00009AA40000}"/>
    <cellStyle name="Total 2 2 3 10" xfId="31086" xr:uid="{00000000-0005-0000-0000-00009BA40000}"/>
    <cellStyle name="Total 2 2 3 10 2" xfId="31087" xr:uid="{00000000-0005-0000-0000-00009CA40000}"/>
    <cellStyle name="Total 2 2 3 11" xfId="31088" xr:uid="{00000000-0005-0000-0000-00009DA40000}"/>
    <cellStyle name="Total 2 2 3 11 2" xfId="31089" xr:uid="{00000000-0005-0000-0000-00009EA40000}"/>
    <cellStyle name="Total 2 2 3 12" xfId="31090" xr:uid="{00000000-0005-0000-0000-00009FA40000}"/>
    <cellStyle name="Total 2 2 3 12 2" xfId="31091" xr:uid="{00000000-0005-0000-0000-0000A0A40000}"/>
    <cellStyle name="Total 2 2 3 13" xfId="31092" xr:uid="{00000000-0005-0000-0000-0000A1A40000}"/>
    <cellStyle name="Total 2 2 3 13 2" xfId="31093" xr:uid="{00000000-0005-0000-0000-0000A2A40000}"/>
    <cellStyle name="Total 2 2 3 14" xfId="31094" xr:uid="{00000000-0005-0000-0000-0000A3A40000}"/>
    <cellStyle name="Total 2 2 3 14 2" xfId="31095" xr:uid="{00000000-0005-0000-0000-0000A4A40000}"/>
    <cellStyle name="Total 2 2 3 15" xfId="31096" xr:uid="{00000000-0005-0000-0000-0000A5A40000}"/>
    <cellStyle name="Total 2 2 3 15 2" xfId="31097" xr:uid="{00000000-0005-0000-0000-0000A6A40000}"/>
    <cellStyle name="Total 2 2 3 16" xfId="31098" xr:uid="{00000000-0005-0000-0000-0000A7A40000}"/>
    <cellStyle name="Total 2 2 3 16 2" xfId="31099" xr:uid="{00000000-0005-0000-0000-0000A8A40000}"/>
    <cellStyle name="Total 2 2 3 17" xfId="31100" xr:uid="{00000000-0005-0000-0000-0000A9A40000}"/>
    <cellStyle name="Total 2 2 3 17 2" xfId="31101" xr:uid="{00000000-0005-0000-0000-0000AAA40000}"/>
    <cellStyle name="Total 2 2 3 18" xfId="31102" xr:uid="{00000000-0005-0000-0000-0000ABA40000}"/>
    <cellStyle name="Total 2 2 3 18 2" xfId="31103" xr:uid="{00000000-0005-0000-0000-0000ACA40000}"/>
    <cellStyle name="Total 2 2 3 19" xfId="31104" xr:uid="{00000000-0005-0000-0000-0000ADA40000}"/>
    <cellStyle name="Total 2 2 3 19 2" xfId="31105" xr:uid="{00000000-0005-0000-0000-0000AEA40000}"/>
    <cellStyle name="Total 2 2 3 2" xfId="31106" xr:uid="{00000000-0005-0000-0000-0000AFA40000}"/>
    <cellStyle name="Total 2 2 3 2 2" xfId="31107" xr:uid="{00000000-0005-0000-0000-0000B0A40000}"/>
    <cellStyle name="Total 2 2 3 20" xfId="31108" xr:uid="{00000000-0005-0000-0000-0000B1A40000}"/>
    <cellStyle name="Total 2 2 3 20 2" xfId="31109" xr:uid="{00000000-0005-0000-0000-0000B2A40000}"/>
    <cellStyle name="Total 2 2 3 21" xfId="31110" xr:uid="{00000000-0005-0000-0000-0000B3A40000}"/>
    <cellStyle name="Total 2 2 3 21 2" xfId="31111" xr:uid="{00000000-0005-0000-0000-0000B4A40000}"/>
    <cellStyle name="Total 2 2 3 22" xfId="31112" xr:uid="{00000000-0005-0000-0000-0000B5A40000}"/>
    <cellStyle name="Total 2 2 3 22 2" xfId="31113" xr:uid="{00000000-0005-0000-0000-0000B6A40000}"/>
    <cellStyle name="Total 2 2 3 23" xfId="31114" xr:uid="{00000000-0005-0000-0000-0000B7A40000}"/>
    <cellStyle name="Total 2 2 3 23 2" xfId="31115" xr:uid="{00000000-0005-0000-0000-0000B8A40000}"/>
    <cellStyle name="Total 2 2 3 24" xfId="31116" xr:uid="{00000000-0005-0000-0000-0000B9A40000}"/>
    <cellStyle name="Total 2 2 3 24 2" xfId="31117" xr:uid="{00000000-0005-0000-0000-0000BAA40000}"/>
    <cellStyle name="Total 2 2 3 25" xfId="31118" xr:uid="{00000000-0005-0000-0000-0000BBA40000}"/>
    <cellStyle name="Total 2 2 3 25 2" xfId="31119" xr:uid="{00000000-0005-0000-0000-0000BCA40000}"/>
    <cellStyle name="Total 2 2 3 26" xfId="31120" xr:uid="{00000000-0005-0000-0000-0000BDA40000}"/>
    <cellStyle name="Total 2 2 3 26 2" xfId="31121" xr:uid="{00000000-0005-0000-0000-0000BEA40000}"/>
    <cellStyle name="Total 2 2 3 27" xfId="31122" xr:uid="{00000000-0005-0000-0000-0000BFA40000}"/>
    <cellStyle name="Total 2 2 3 27 2" xfId="31123" xr:uid="{00000000-0005-0000-0000-0000C0A40000}"/>
    <cellStyle name="Total 2 2 3 28" xfId="31124" xr:uid="{00000000-0005-0000-0000-0000C1A40000}"/>
    <cellStyle name="Total 2 2 3 28 2" xfId="31125" xr:uid="{00000000-0005-0000-0000-0000C2A40000}"/>
    <cellStyle name="Total 2 2 3 29" xfId="31126" xr:uid="{00000000-0005-0000-0000-0000C3A40000}"/>
    <cellStyle name="Total 2 2 3 29 2" xfId="31127" xr:uid="{00000000-0005-0000-0000-0000C4A40000}"/>
    <cellStyle name="Total 2 2 3 3" xfId="31128" xr:uid="{00000000-0005-0000-0000-0000C5A40000}"/>
    <cellStyle name="Total 2 2 3 3 2" xfId="31129" xr:uid="{00000000-0005-0000-0000-0000C6A40000}"/>
    <cellStyle name="Total 2 2 3 30" xfId="31130" xr:uid="{00000000-0005-0000-0000-0000C7A40000}"/>
    <cellStyle name="Total 2 2 3 4" xfId="31131" xr:uid="{00000000-0005-0000-0000-0000C8A40000}"/>
    <cellStyle name="Total 2 2 3 4 2" xfId="31132" xr:uid="{00000000-0005-0000-0000-0000C9A40000}"/>
    <cellStyle name="Total 2 2 3 5" xfId="31133" xr:uid="{00000000-0005-0000-0000-0000CAA40000}"/>
    <cellStyle name="Total 2 2 3 5 2" xfId="31134" xr:uid="{00000000-0005-0000-0000-0000CBA40000}"/>
    <cellStyle name="Total 2 2 3 6" xfId="31135" xr:uid="{00000000-0005-0000-0000-0000CCA40000}"/>
    <cellStyle name="Total 2 2 3 6 2" xfId="31136" xr:uid="{00000000-0005-0000-0000-0000CDA40000}"/>
    <cellStyle name="Total 2 2 3 7" xfId="31137" xr:uid="{00000000-0005-0000-0000-0000CEA40000}"/>
    <cellStyle name="Total 2 2 3 7 2" xfId="31138" xr:uid="{00000000-0005-0000-0000-0000CFA40000}"/>
    <cellStyle name="Total 2 2 3 8" xfId="31139" xr:uid="{00000000-0005-0000-0000-0000D0A40000}"/>
    <cellStyle name="Total 2 2 3 8 2" xfId="31140" xr:uid="{00000000-0005-0000-0000-0000D1A40000}"/>
    <cellStyle name="Total 2 2 3 9" xfId="31141" xr:uid="{00000000-0005-0000-0000-0000D2A40000}"/>
    <cellStyle name="Total 2 2 3 9 2" xfId="31142" xr:uid="{00000000-0005-0000-0000-0000D3A40000}"/>
    <cellStyle name="Total 2 2 4" xfId="31143" xr:uid="{00000000-0005-0000-0000-0000D4A40000}"/>
    <cellStyle name="Total 2 2 4 10" xfId="31144" xr:uid="{00000000-0005-0000-0000-0000D5A40000}"/>
    <cellStyle name="Total 2 2 4 10 2" xfId="31145" xr:uid="{00000000-0005-0000-0000-0000D6A40000}"/>
    <cellStyle name="Total 2 2 4 11" xfId="31146" xr:uid="{00000000-0005-0000-0000-0000D7A40000}"/>
    <cellStyle name="Total 2 2 4 11 2" xfId="31147" xr:uid="{00000000-0005-0000-0000-0000D8A40000}"/>
    <cellStyle name="Total 2 2 4 12" xfId="31148" xr:uid="{00000000-0005-0000-0000-0000D9A40000}"/>
    <cellStyle name="Total 2 2 4 12 2" xfId="31149" xr:uid="{00000000-0005-0000-0000-0000DAA40000}"/>
    <cellStyle name="Total 2 2 4 13" xfId="31150" xr:uid="{00000000-0005-0000-0000-0000DBA40000}"/>
    <cellStyle name="Total 2 2 4 13 2" xfId="31151" xr:uid="{00000000-0005-0000-0000-0000DCA40000}"/>
    <cellStyle name="Total 2 2 4 14" xfId="31152" xr:uid="{00000000-0005-0000-0000-0000DDA40000}"/>
    <cellStyle name="Total 2 2 4 14 2" xfId="31153" xr:uid="{00000000-0005-0000-0000-0000DEA40000}"/>
    <cellStyle name="Total 2 2 4 15" xfId="31154" xr:uid="{00000000-0005-0000-0000-0000DFA40000}"/>
    <cellStyle name="Total 2 2 4 15 2" xfId="31155" xr:uid="{00000000-0005-0000-0000-0000E0A40000}"/>
    <cellStyle name="Total 2 2 4 16" xfId="31156" xr:uid="{00000000-0005-0000-0000-0000E1A40000}"/>
    <cellStyle name="Total 2 2 4 16 2" xfId="31157" xr:uid="{00000000-0005-0000-0000-0000E2A40000}"/>
    <cellStyle name="Total 2 2 4 17" xfId="31158" xr:uid="{00000000-0005-0000-0000-0000E3A40000}"/>
    <cellStyle name="Total 2 2 4 17 2" xfId="31159" xr:uid="{00000000-0005-0000-0000-0000E4A40000}"/>
    <cellStyle name="Total 2 2 4 18" xfId="31160" xr:uid="{00000000-0005-0000-0000-0000E5A40000}"/>
    <cellStyle name="Total 2 2 4 18 2" xfId="31161" xr:uid="{00000000-0005-0000-0000-0000E6A40000}"/>
    <cellStyle name="Total 2 2 4 19" xfId="31162" xr:uid="{00000000-0005-0000-0000-0000E7A40000}"/>
    <cellStyle name="Total 2 2 4 19 2" xfId="31163" xr:uid="{00000000-0005-0000-0000-0000E8A40000}"/>
    <cellStyle name="Total 2 2 4 2" xfId="31164" xr:uid="{00000000-0005-0000-0000-0000E9A40000}"/>
    <cellStyle name="Total 2 2 4 2 2" xfId="31165" xr:uid="{00000000-0005-0000-0000-0000EAA40000}"/>
    <cellStyle name="Total 2 2 4 20" xfId="31166" xr:uid="{00000000-0005-0000-0000-0000EBA40000}"/>
    <cellStyle name="Total 2 2 4 20 2" xfId="31167" xr:uid="{00000000-0005-0000-0000-0000ECA40000}"/>
    <cellStyle name="Total 2 2 4 21" xfId="31168" xr:uid="{00000000-0005-0000-0000-0000EDA40000}"/>
    <cellStyle name="Total 2 2 4 21 2" xfId="31169" xr:uid="{00000000-0005-0000-0000-0000EEA40000}"/>
    <cellStyle name="Total 2 2 4 22" xfId="31170" xr:uid="{00000000-0005-0000-0000-0000EFA40000}"/>
    <cellStyle name="Total 2 2 4 22 2" xfId="31171" xr:uid="{00000000-0005-0000-0000-0000F0A40000}"/>
    <cellStyle name="Total 2 2 4 23" xfId="31172" xr:uid="{00000000-0005-0000-0000-0000F1A40000}"/>
    <cellStyle name="Total 2 2 4 23 2" xfId="31173" xr:uid="{00000000-0005-0000-0000-0000F2A40000}"/>
    <cellStyle name="Total 2 2 4 24" xfId="31174" xr:uid="{00000000-0005-0000-0000-0000F3A40000}"/>
    <cellStyle name="Total 2 2 4 24 2" xfId="31175" xr:uid="{00000000-0005-0000-0000-0000F4A40000}"/>
    <cellStyle name="Total 2 2 4 25" xfId="31176" xr:uid="{00000000-0005-0000-0000-0000F5A40000}"/>
    <cellStyle name="Total 2 2 4 25 2" xfId="31177" xr:uid="{00000000-0005-0000-0000-0000F6A40000}"/>
    <cellStyle name="Total 2 2 4 26" xfId="31178" xr:uid="{00000000-0005-0000-0000-0000F7A40000}"/>
    <cellStyle name="Total 2 2 4 26 2" xfId="31179" xr:uid="{00000000-0005-0000-0000-0000F8A40000}"/>
    <cellStyle name="Total 2 2 4 27" xfId="31180" xr:uid="{00000000-0005-0000-0000-0000F9A40000}"/>
    <cellStyle name="Total 2 2 4 27 2" xfId="31181" xr:uid="{00000000-0005-0000-0000-0000FAA40000}"/>
    <cellStyle name="Total 2 2 4 28" xfId="31182" xr:uid="{00000000-0005-0000-0000-0000FBA40000}"/>
    <cellStyle name="Total 2 2 4 28 2" xfId="31183" xr:uid="{00000000-0005-0000-0000-0000FCA40000}"/>
    <cellStyle name="Total 2 2 4 29" xfId="31184" xr:uid="{00000000-0005-0000-0000-0000FDA40000}"/>
    <cellStyle name="Total 2 2 4 29 2" xfId="31185" xr:uid="{00000000-0005-0000-0000-0000FEA40000}"/>
    <cellStyle name="Total 2 2 4 3" xfId="31186" xr:uid="{00000000-0005-0000-0000-0000FFA40000}"/>
    <cellStyle name="Total 2 2 4 3 2" xfId="31187" xr:uid="{00000000-0005-0000-0000-000000A50000}"/>
    <cellStyle name="Total 2 2 4 30" xfId="31188" xr:uid="{00000000-0005-0000-0000-000001A50000}"/>
    <cellStyle name="Total 2 2 4 4" xfId="31189" xr:uid="{00000000-0005-0000-0000-000002A50000}"/>
    <cellStyle name="Total 2 2 4 4 2" xfId="31190" xr:uid="{00000000-0005-0000-0000-000003A50000}"/>
    <cellStyle name="Total 2 2 4 5" xfId="31191" xr:uid="{00000000-0005-0000-0000-000004A50000}"/>
    <cellStyle name="Total 2 2 4 5 2" xfId="31192" xr:uid="{00000000-0005-0000-0000-000005A50000}"/>
    <cellStyle name="Total 2 2 4 6" xfId="31193" xr:uid="{00000000-0005-0000-0000-000006A50000}"/>
    <cellStyle name="Total 2 2 4 6 2" xfId="31194" xr:uid="{00000000-0005-0000-0000-000007A50000}"/>
    <cellStyle name="Total 2 2 4 7" xfId="31195" xr:uid="{00000000-0005-0000-0000-000008A50000}"/>
    <cellStyle name="Total 2 2 4 7 2" xfId="31196" xr:uid="{00000000-0005-0000-0000-000009A50000}"/>
    <cellStyle name="Total 2 2 4 8" xfId="31197" xr:uid="{00000000-0005-0000-0000-00000AA50000}"/>
    <cellStyle name="Total 2 2 4 8 2" xfId="31198" xr:uid="{00000000-0005-0000-0000-00000BA50000}"/>
    <cellStyle name="Total 2 2 4 9" xfId="31199" xr:uid="{00000000-0005-0000-0000-00000CA50000}"/>
    <cellStyle name="Total 2 2 4 9 2" xfId="31200" xr:uid="{00000000-0005-0000-0000-00000DA50000}"/>
    <cellStyle name="Total 2 2 5" xfId="31201" xr:uid="{00000000-0005-0000-0000-00000EA50000}"/>
    <cellStyle name="Total 2 2 5 10" xfId="31202" xr:uid="{00000000-0005-0000-0000-00000FA50000}"/>
    <cellStyle name="Total 2 2 5 10 2" xfId="31203" xr:uid="{00000000-0005-0000-0000-000010A50000}"/>
    <cellStyle name="Total 2 2 5 11" xfId="31204" xr:uid="{00000000-0005-0000-0000-000011A50000}"/>
    <cellStyle name="Total 2 2 5 11 2" xfId="31205" xr:uid="{00000000-0005-0000-0000-000012A50000}"/>
    <cellStyle name="Total 2 2 5 12" xfId="31206" xr:uid="{00000000-0005-0000-0000-000013A50000}"/>
    <cellStyle name="Total 2 2 5 12 2" xfId="31207" xr:uid="{00000000-0005-0000-0000-000014A50000}"/>
    <cellStyle name="Total 2 2 5 13" xfId="31208" xr:uid="{00000000-0005-0000-0000-000015A50000}"/>
    <cellStyle name="Total 2 2 5 13 2" xfId="31209" xr:uid="{00000000-0005-0000-0000-000016A50000}"/>
    <cellStyle name="Total 2 2 5 14" xfId="31210" xr:uid="{00000000-0005-0000-0000-000017A50000}"/>
    <cellStyle name="Total 2 2 5 14 2" xfId="31211" xr:uid="{00000000-0005-0000-0000-000018A50000}"/>
    <cellStyle name="Total 2 2 5 15" xfId="31212" xr:uid="{00000000-0005-0000-0000-000019A50000}"/>
    <cellStyle name="Total 2 2 5 15 2" xfId="31213" xr:uid="{00000000-0005-0000-0000-00001AA50000}"/>
    <cellStyle name="Total 2 2 5 16" xfId="31214" xr:uid="{00000000-0005-0000-0000-00001BA50000}"/>
    <cellStyle name="Total 2 2 5 16 2" xfId="31215" xr:uid="{00000000-0005-0000-0000-00001CA50000}"/>
    <cellStyle name="Total 2 2 5 17" xfId="31216" xr:uid="{00000000-0005-0000-0000-00001DA50000}"/>
    <cellStyle name="Total 2 2 5 17 2" xfId="31217" xr:uid="{00000000-0005-0000-0000-00001EA50000}"/>
    <cellStyle name="Total 2 2 5 18" xfId="31218" xr:uid="{00000000-0005-0000-0000-00001FA50000}"/>
    <cellStyle name="Total 2 2 5 18 2" xfId="31219" xr:uid="{00000000-0005-0000-0000-000020A50000}"/>
    <cellStyle name="Total 2 2 5 19" xfId="31220" xr:uid="{00000000-0005-0000-0000-000021A50000}"/>
    <cellStyle name="Total 2 2 5 19 2" xfId="31221" xr:uid="{00000000-0005-0000-0000-000022A50000}"/>
    <cellStyle name="Total 2 2 5 2" xfId="31222" xr:uid="{00000000-0005-0000-0000-000023A50000}"/>
    <cellStyle name="Total 2 2 5 2 2" xfId="31223" xr:uid="{00000000-0005-0000-0000-000024A50000}"/>
    <cellStyle name="Total 2 2 5 20" xfId="31224" xr:uid="{00000000-0005-0000-0000-000025A50000}"/>
    <cellStyle name="Total 2 2 5 20 2" xfId="31225" xr:uid="{00000000-0005-0000-0000-000026A50000}"/>
    <cellStyle name="Total 2 2 5 21" xfId="31226" xr:uid="{00000000-0005-0000-0000-000027A50000}"/>
    <cellStyle name="Total 2 2 5 21 2" xfId="31227" xr:uid="{00000000-0005-0000-0000-000028A50000}"/>
    <cellStyle name="Total 2 2 5 22" xfId="31228" xr:uid="{00000000-0005-0000-0000-000029A50000}"/>
    <cellStyle name="Total 2 2 5 22 2" xfId="31229" xr:uid="{00000000-0005-0000-0000-00002AA50000}"/>
    <cellStyle name="Total 2 2 5 23" xfId="31230" xr:uid="{00000000-0005-0000-0000-00002BA50000}"/>
    <cellStyle name="Total 2 2 5 23 2" xfId="31231" xr:uid="{00000000-0005-0000-0000-00002CA50000}"/>
    <cellStyle name="Total 2 2 5 24" xfId="31232" xr:uid="{00000000-0005-0000-0000-00002DA50000}"/>
    <cellStyle name="Total 2 2 5 24 2" xfId="31233" xr:uid="{00000000-0005-0000-0000-00002EA50000}"/>
    <cellStyle name="Total 2 2 5 25" xfId="31234" xr:uid="{00000000-0005-0000-0000-00002FA50000}"/>
    <cellStyle name="Total 2 2 5 25 2" xfId="31235" xr:uid="{00000000-0005-0000-0000-000030A50000}"/>
    <cellStyle name="Total 2 2 5 26" xfId="31236" xr:uid="{00000000-0005-0000-0000-000031A50000}"/>
    <cellStyle name="Total 2 2 5 26 2" xfId="31237" xr:uid="{00000000-0005-0000-0000-000032A50000}"/>
    <cellStyle name="Total 2 2 5 27" xfId="31238" xr:uid="{00000000-0005-0000-0000-000033A50000}"/>
    <cellStyle name="Total 2 2 5 27 2" xfId="31239" xr:uid="{00000000-0005-0000-0000-000034A50000}"/>
    <cellStyle name="Total 2 2 5 28" xfId="31240" xr:uid="{00000000-0005-0000-0000-000035A50000}"/>
    <cellStyle name="Total 2 2 5 28 2" xfId="31241" xr:uid="{00000000-0005-0000-0000-000036A50000}"/>
    <cellStyle name="Total 2 2 5 29" xfId="31242" xr:uid="{00000000-0005-0000-0000-000037A50000}"/>
    <cellStyle name="Total 2 2 5 29 2" xfId="31243" xr:uid="{00000000-0005-0000-0000-000038A50000}"/>
    <cellStyle name="Total 2 2 5 3" xfId="31244" xr:uid="{00000000-0005-0000-0000-000039A50000}"/>
    <cellStyle name="Total 2 2 5 3 2" xfId="31245" xr:uid="{00000000-0005-0000-0000-00003AA50000}"/>
    <cellStyle name="Total 2 2 5 30" xfId="31246" xr:uid="{00000000-0005-0000-0000-00003BA50000}"/>
    <cellStyle name="Total 2 2 5 4" xfId="31247" xr:uid="{00000000-0005-0000-0000-00003CA50000}"/>
    <cellStyle name="Total 2 2 5 4 2" xfId="31248" xr:uid="{00000000-0005-0000-0000-00003DA50000}"/>
    <cellStyle name="Total 2 2 5 5" xfId="31249" xr:uid="{00000000-0005-0000-0000-00003EA50000}"/>
    <cellStyle name="Total 2 2 5 5 2" xfId="31250" xr:uid="{00000000-0005-0000-0000-00003FA50000}"/>
    <cellStyle name="Total 2 2 5 6" xfId="31251" xr:uid="{00000000-0005-0000-0000-000040A50000}"/>
    <cellStyle name="Total 2 2 5 6 2" xfId="31252" xr:uid="{00000000-0005-0000-0000-000041A50000}"/>
    <cellStyle name="Total 2 2 5 7" xfId="31253" xr:uid="{00000000-0005-0000-0000-000042A50000}"/>
    <cellStyle name="Total 2 2 5 7 2" xfId="31254" xr:uid="{00000000-0005-0000-0000-000043A50000}"/>
    <cellStyle name="Total 2 2 5 8" xfId="31255" xr:uid="{00000000-0005-0000-0000-000044A50000}"/>
    <cellStyle name="Total 2 2 5 8 2" xfId="31256" xr:uid="{00000000-0005-0000-0000-000045A50000}"/>
    <cellStyle name="Total 2 2 5 9" xfId="31257" xr:uid="{00000000-0005-0000-0000-000046A50000}"/>
    <cellStyle name="Total 2 2 5 9 2" xfId="31258" xr:uid="{00000000-0005-0000-0000-000047A50000}"/>
    <cellStyle name="Total 2 2_BU&amp;IC" xfId="31259" xr:uid="{00000000-0005-0000-0000-000048A50000}"/>
    <cellStyle name="Total 2 20" xfId="31260" xr:uid="{00000000-0005-0000-0000-000049A50000}"/>
    <cellStyle name="Total 2 20 2" xfId="31261" xr:uid="{00000000-0005-0000-0000-00004AA50000}"/>
    <cellStyle name="Total 2 21" xfId="31262" xr:uid="{00000000-0005-0000-0000-00004BA50000}"/>
    <cellStyle name="Total 2 21 2" xfId="31263" xr:uid="{00000000-0005-0000-0000-00004CA50000}"/>
    <cellStyle name="Total 2 22" xfId="31264" xr:uid="{00000000-0005-0000-0000-00004DA50000}"/>
    <cellStyle name="Total 2 22 2" xfId="31265" xr:uid="{00000000-0005-0000-0000-00004EA50000}"/>
    <cellStyle name="Total 2 23" xfId="31266" xr:uid="{00000000-0005-0000-0000-00004FA50000}"/>
    <cellStyle name="Total 2 23 2" xfId="31267" xr:uid="{00000000-0005-0000-0000-000050A50000}"/>
    <cellStyle name="Total 2 24" xfId="31268" xr:uid="{00000000-0005-0000-0000-000051A50000}"/>
    <cellStyle name="Total 2 24 2" xfId="31269" xr:uid="{00000000-0005-0000-0000-000052A50000}"/>
    <cellStyle name="Total 2 25" xfId="31270" xr:uid="{00000000-0005-0000-0000-000053A50000}"/>
    <cellStyle name="Total 2 25 2" xfId="31271" xr:uid="{00000000-0005-0000-0000-000054A50000}"/>
    <cellStyle name="Total 2 26" xfId="31272" xr:uid="{00000000-0005-0000-0000-000055A50000}"/>
    <cellStyle name="Total 2 26 2" xfId="31273" xr:uid="{00000000-0005-0000-0000-000056A50000}"/>
    <cellStyle name="Total 2 27" xfId="31274" xr:uid="{00000000-0005-0000-0000-000057A50000}"/>
    <cellStyle name="Total 2 27 2" xfId="31275" xr:uid="{00000000-0005-0000-0000-000058A50000}"/>
    <cellStyle name="Total 2 28" xfId="31276" xr:uid="{00000000-0005-0000-0000-000059A50000}"/>
    <cellStyle name="Total 2 28 2" xfId="31277" xr:uid="{00000000-0005-0000-0000-00005AA50000}"/>
    <cellStyle name="Total 2 29" xfId="31278" xr:uid="{00000000-0005-0000-0000-00005BA50000}"/>
    <cellStyle name="Total 2 29 2" xfId="31279" xr:uid="{00000000-0005-0000-0000-00005CA50000}"/>
    <cellStyle name="Total 2 3" xfId="875" xr:uid="{00000000-0005-0000-0000-00005DA50000}"/>
    <cellStyle name="Total 2 30" xfId="31280" xr:uid="{00000000-0005-0000-0000-00005EA50000}"/>
    <cellStyle name="Total 2 30 2" xfId="31281" xr:uid="{00000000-0005-0000-0000-00005FA50000}"/>
    <cellStyle name="Total 2 31" xfId="31282" xr:uid="{00000000-0005-0000-0000-000060A50000}"/>
    <cellStyle name="Total 2 31 2" xfId="31283" xr:uid="{00000000-0005-0000-0000-000061A50000}"/>
    <cellStyle name="Total 2 32" xfId="31284" xr:uid="{00000000-0005-0000-0000-000062A50000}"/>
    <cellStyle name="Total 2 32 2" xfId="31285" xr:uid="{00000000-0005-0000-0000-000063A50000}"/>
    <cellStyle name="Total 2 33" xfId="31286" xr:uid="{00000000-0005-0000-0000-000064A50000}"/>
    <cellStyle name="Total 2 33 2" xfId="31287" xr:uid="{00000000-0005-0000-0000-000065A50000}"/>
    <cellStyle name="Total 2 34" xfId="31288" xr:uid="{00000000-0005-0000-0000-000066A50000}"/>
    <cellStyle name="Total 2 4" xfId="31289" xr:uid="{00000000-0005-0000-0000-000067A50000}"/>
    <cellStyle name="Total 2 5" xfId="31290" xr:uid="{00000000-0005-0000-0000-000068A50000}"/>
    <cellStyle name="Total 2 5 10" xfId="31291" xr:uid="{00000000-0005-0000-0000-000069A50000}"/>
    <cellStyle name="Total 2 5 10 2" xfId="31292" xr:uid="{00000000-0005-0000-0000-00006AA50000}"/>
    <cellStyle name="Total 2 5 11" xfId="31293" xr:uid="{00000000-0005-0000-0000-00006BA50000}"/>
    <cellStyle name="Total 2 5 11 2" xfId="31294" xr:uid="{00000000-0005-0000-0000-00006CA50000}"/>
    <cellStyle name="Total 2 5 12" xfId="31295" xr:uid="{00000000-0005-0000-0000-00006DA50000}"/>
    <cellStyle name="Total 2 5 12 2" xfId="31296" xr:uid="{00000000-0005-0000-0000-00006EA50000}"/>
    <cellStyle name="Total 2 5 13" xfId="31297" xr:uid="{00000000-0005-0000-0000-00006FA50000}"/>
    <cellStyle name="Total 2 5 13 2" xfId="31298" xr:uid="{00000000-0005-0000-0000-000070A50000}"/>
    <cellStyle name="Total 2 5 14" xfId="31299" xr:uid="{00000000-0005-0000-0000-000071A50000}"/>
    <cellStyle name="Total 2 5 14 2" xfId="31300" xr:uid="{00000000-0005-0000-0000-000072A50000}"/>
    <cellStyle name="Total 2 5 15" xfId="31301" xr:uid="{00000000-0005-0000-0000-000073A50000}"/>
    <cellStyle name="Total 2 5 15 2" xfId="31302" xr:uid="{00000000-0005-0000-0000-000074A50000}"/>
    <cellStyle name="Total 2 5 16" xfId="31303" xr:uid="{00000000-0005-0000-0000-000075A50000}"/>
    <cellStyle name="Total 2 5 16 2" xfId="31304" xr:uid="{00000000-0005-0000-0000-000076A50000}"/>
    <cellStyle name="Total 2 5 17" xfId="31305" xr:uid="{00000000-0005-0000-0000-000077A50000}"/>
    <cellStyle name="Total 2 5 17 2" xfId="31306" xr:uid="{00000000-0005-0000-0000-000078A50000}"/>
    <cellStyle name="Total 2 5 18" xfId="31307" xr:uid="{00000000-0005-0000-0000-000079A50000}"/>
    <cellStyle name="Total 2 5 18 2" xfId="31308" xr:uid="{00000000-0005-0000-0000-00007AA50000}"/>
    <cellStyle name="Total 2 5 19" xfId="31309" xr:uid="{00000000-0005-0000-0000-00007BA50000}"/>
    <cellStyle name="Total 2 5 19 2" xfId="31310" xr:uid="{00000000-0005-0000-0000-00007CA50000}"/>
    <cellStyle name="Total 2 5 2" xfId="31311" xr:uid="{00000000-0005-0000-0000-00007DA50000}"/>
    <cellStyle name="Total 2 5 2 10" xfId="31312" xr:uid="{00000000-0005-0000-0000-00007EA50000}"/>
    <cellStyle name="Total 2 5 2 10 2" xfId="31313" xr:uid="{00000000-0005-0000-0000-00007FA50000}"/>
    <cellStyle name="Total 2 5 2 11" xfId="31314" xr:uid="{00000000-0005-0000-0000-000080A50000}"/>
    <cellStyle name="Total 2 5 2 11 2" xfId="31315" xr:uid="{00000000-0005-0000-0000-000081A50000}"/>
    <cellStyle name="Total 2 5 2 12" xfId="31316" xr:uid="{00000000-0005-0000-0000-000082A50000}"/>
    <cellStyle name="Total 2 5 2 12 2" xfId="31317" xr:uid="{00000000-0005-0000-0000-000083A50000}"/>
    <cellStyle name="Total 2 5 2 13" xfId="31318" xr:uid="{00000000-0005-0000-0000-000084A50000}"/>
    <cellStyle name="Total 2 5 2 13 2" xfId="31319" xr:uid="{00000000-0005-0000-0000-000085A50000}"/>
    <cellStyle name="Total 2 5 2 14" xfId="31320" xr:uid="{00000000-0005-0000-0000-000086A50000}"/>
    <cellStyle name="Total 2 5 2 14 2" xfId="31321" xr:uid="{00000000-0005-0000-0000-000087A50000}"/>
    <cellStyle name="Total 2 5 2 15" xfId="31322" xr:uid="{00000000-0005-0000-0000-000088A50000}"/>
    <cellStyle name="Total 2 5 2 15 2" xfId="31323" xr:uid="{00000000-0005-0000-0000-000089A50000}"/>
    <cellStyle name="Total 2 5 2 16" xfId="31324" xr:uid="{00000000-0005-0000-0000-00008AA50000}"/>
    <cellStyle name="Total 2 5 2 16 2" xfId="31325" xr:uid="{00000000-0005-0000-0000-00008BA50000}"/>
    <cellStyle name="Total 2 5 2 17" xfId="31326" xr:uid="{00000000-0005-0000-0000-00008CA50000}"/>
    <cellStyle name="Total 2 5 2 17 2" xfId="31327" xr:uid="{00000000-0005-0000-0000-00008DA50000}"/>
    <cellStyle name="Total 2 5 2 18" xfId="31328" xr:uid="{00000000-0005-0000-0000-00008EA50000}"/>
    <cellStyle name="Total 2 5 2 18 2" xfId="31329" xr:uid="{00000000-0005-0000-0000-00008FA50000}"/>
    <cellStyle name="Total 2 5 2 19" xfId="31330" xr:uid="{00000000-0005-0000-0000-000090A50000}"/>
    <cellStyle name="Total 2 5 2 19 2" xfId="31331" xr:uid="{00000000-0005-0000-0000-000091A50000}"/>
    <cellStyle name="Total 2 5 2 2" xfId="31332" xr:uid="{00000000-0005-0000-0000-000092A50000}"/>
    <cellStyle name="Total 2 5 2 2 2" xfId="31333" xr:uid="{00000000-0005-0000-0000-000093A50000}"/>
    <cellStyle name="Total 2 5 2 20" xfId="31334" xr:uid="{00000000-0005-0000-0000-000094A50000}"/>
    <cellStyle name="Total 2 5 2 20 2" xfId="31335" xr:uid="{00000000-0005-0000-0000-000095A50000}"/>
    <cellStyle name="Total 2 5 2 21" xfId="31336" xr:uid="{00000000-0005-0000-0000-000096A50000}"/>
    <cellStyle name="Total 2 5 2 21 2" xfId="31337" xr:uid="{00000000-0005-0000-0000-000097A50000}"/>
    <cellStyle name="Total 2 5 2 22" xfId="31338" xr:uid="{00000000-0005-0000-0000-000098A50000}"/>
    <cellStyle name="Total 2 5 2 22 2" xfId="31339" xr:uid="{00000000-0005-0000-0000-000099A50000}"/>
    <cellStyle name="Total 2 5 2 23" xfId="31340" xr:uid="{00000000-0005-0000-0000-00009AA50000}"/>
    <cellStyle name="Total 2 5 2 23 2" xfId="31341" xr:uid="{00000000-0005-0000-0000-00009BA50000}"/>
    <cellStyle name="Total 2 5 2 24" xfId="31342" xr:uid="{00000000-0005-0000-0000-00009CA50000}"/>
    <cellStyle name="Total 2 5 2 24 2" xfId="31343" xr:uid="{00000000-0005-0000-0000-00009DA50000}"/>
    <cellStyle name="Total 2 5 2 25" xfId="31344" xr:uid="{00000000-0005-0000-0000-00009EA50000}"/>
    <cellStyle name="Total 2 5 2 25 2" xfId="31345" xr:uid="{00000000-0005-0000-0000-00009FA50000}"/>
    <cellStyle name="Total 2 5 2 26" xfId="31346" xr:uid="{00000000-0005-0000-0000-0000A0A50000}"/>
    <cellStyle name="Total 2 5 2 26 2" xfId="31347" xr:uid="{00000000-0005-0000-0000-0000A1A50000}"/>
    <cellStyle name="Total 2 5 2 27" xfId="31348" xr:uid="{00000000-0005-0000-0000-0000A2A50000}"/>
    <cellStyle name="Total 2 5 2 27 2" xfId="31349" xr:uid="{00000000-0005-0000-0000-0000A3A50000}"/>
    <cellStyle name="Total 2 5 2 28" xfId="31350" xr:uid="{00000000-0005-0000-0000-0000A4A50000}"/>
    <cellStyle name="Total 2 5 2 28 2" xfId="31351" xr:uid="{00000000-0005-0000-0000-0000A5A50000}"/>
    <cellStyle name="Total 2 5 2 29" xfId="31352" xr:uid="{00000000-0005-0000-0000-0000A6A50000}"/>
    <cellStyle name="Total 2 5 2 29 2" xfId="31353" xr:uid="{00000000-0005-0000-0000-0000A7A50000}"/>
    <cellStyle name="Total 2 5 2 3" xfId="31354" xr:uid="{00000000-0005-0000-0000-0000A8A50000}"/>
    <cellStyle name="Total 2 5 2 3 2" xfId="31355" xr:uid="{00000000-0005-0000-0000-0000A9A50000}"/>
    <cellStyle name="Total 2 5 2 30" xfId="31356" xr:uid="{00000000-0005-0000-0000-0000AAA50000}"/>
    <cellStyle name="Total 2 5 2 4" xfId="31357" xr:uid="{00000000-0005-0000-0000-0000ABA50000}"/>
    <cellStyle name="Total 2 5 2 4 2" xfId="31358" xr:uid="{00000000-0005-0000-0000-0000ACA50000}"/>
    <cellStyle name="Total 2 5 2 5" xfId="31359" xr:uid="{00000000-0005-0000-0000-0000ADA50000}"/>
    <cellStyle name="Total 2 5 2 5 2" xfId="31360" xr:uid="{00000000-0005-0000-0000-0000AEA50000}"/>
    <cellStyle name="Total 2 5 2 6" xfId="31361" xr:uid="{00000000-0005-0000-0000-0000AFA50000}"/>
    <cellStyle name="Total 2 5 2 6 2" xfId="31362" xr:uid="{00000000-0005-0000-0000-0000B0A50000}"/>
    <cellStyle name="Total 2 5 2 7" xfId="31363" xr:uid="{00000000-0005-0000-0000-0000B1A50000}"/>
    <cellStyle name="Total 2 5 2 7 2" xfId="31364" xr:uid="{00000000-0005-0000-0000-0000B2A50000}"/>
    <cellStyle name="Total 2 5 2 8" xfId="31365" xr:uid="{00000000-0005-0000-0000-0000B3A50000}"/>
    <cellStyle name="Total 2 5 2 8 2" xfId="31366" xr:uid="{00000000-0005-0000-0000-0000B4A50000}"/>
    <cellStyle name="Total 2 5 2 9" xfId="31367" xr:uid="{00000000-0005-0000-0000-0000B5A50000}"/>
    <cellStyle name="Total 2 5 2 9 2" xfId="31368" xr:uid="{00000000-0005-0000-0000-0000B6A50000}"/>
    <cellStyle name="Total 2 5 20" xfId="31369" xr:uid="{00000000-0005-0000-0000-0000B7A50000}"/>
    <cellStyle name="Total 2 5 20 2" xfId="31370" xr:uid="{00000000-0005-0000-0000-0000B8A50000}"/>
    <cellStyle name="Total 2 5 21" xfId="31371" xr:uid="{00000000-0005-0000-0000-0000B9A50000}"/>
    <cellStyle name="Total 2 5 21 2" xfId="31372" xr:uid="{00000000-0005-0000-0000-0000BAA50000}"/>
    <cellStyle name="Total 2 5 22" xfId="31373" xr:uid="{00000000-0005-0000-0000-0000BBA50000}"/>
    <cellStyle name="Total 2 5 22 2" xfId="31374" xr:uid="{00000000-0005-0000-0000-0000BCA50000}"/>
    <cellStyle name="Total 2 5 23" xfId="31375" xr:uid="{00000000-0005-0000-0000-0000BDA50000}"/>
    <cellStyle name="Total 2 5 23 2" xfId="31376" xr:uid="{00000000-0005-0000-0000-0000BEA50000}"/>
    <cellStyle name="Total 2 5 24" xfId="31377" xr:uid="{00000000-0005-0000-0000-0000BFA50000}"/>
    <cellStyle name="Total 2 5 24 2" xfId="31378" xr:uid="{00000000-0005-0000-0000-0000C0A50000}"/>
    <cellStyle name="Total 2 5 25" xfId="31379" xr:uid="{00000000-0005-0000-0000-0000C1A50000}"/>
    <cellStyle name="Total 2 5 25 2" xfId="31380" xr:uid="{00000000-0005-0000-0000-0000C2A50000}"/>
    <cellStyle name="Total 2 5 26" xfId="31381" xr:uid="{00000000-0005-0000-0000-0000C3A50000}"/>
    <cellStyle name="Total 2 5 26 2" xfId="31382" xr:uid="{00000000-0005-0000-0000-0000C4A50000}"/>
    <cellStyle name="Total 2 5 27" xfId="31383" xr:uid="{00000000-0005-0000-0000-0000C5A50000}"/>
    <cellStyle name="Total 2 5 27 2" xfId="31384" xr:uid="{00000000-0005-0000-0000-0000C6A50000}"/>
    <cellStyle name="Total 2 5 28" xfId="31385" xr:uid="{00000000-0005-0000-0000-0000C7A50000}"/>
    <cellStyle name="Total 2 5 28 2" xfId="31386" xr:uid="{00000000-0005-0000-0000-0000C8A50000}"/>
    <cellStyle name="Total 2 5 29" xfId="31387" xr:uid="{00000000-0005-0000-0000-0000C9A50000}"/>
    <cellStyle name="Total 2 5 29 2" xfId="31388" xr:uid="{00000000-0005-0000-0000-0000CAA50000}"/>
    <cellStyle name="Total 2 5 3" xfId="31389" xr:uid="{00000000-0005-0000-0000-0000CBA50000}"/>
    <cellStyle name="Total 2 5 3 10" xfId="31390" xr:uid="{00000000-0005-0000-0000-0000CCA50000}"/>
    <cellStyle name="Total 2 5 3 10 2" xfId="31391" xr:uid="{00000000-0005-0000-0000-0000CDA50000}"/>
    <cellStyle name="Total 2 5 3 11" xfId="31392" xr:uid="{00000000-0005-0000-0000-0000CEA50000}"/>
    <cellStyle name="Total 2 5 3 11 2" xfId="31393" xr:uid="{00000000-0005-0000-0000-0000CFA50000}"/>
    <cellStyle name="Total 2 5 3 12" xfId="31394" xr:uid="{00000000-0005-0000-0000-0000D0A50000}"/>
    <cellStyle name="Total 2 5 3 12 2" xfId="31395" xr:uid="{00000000-0005-0000-0000-0000D1A50000}"/>
    <cellStyle name="Total 2 5 3 13" xfId="31396" xr:uid="{00000000-0005-0000-0000-0000D2A50000}"/>
    <cellStyle name="Total 2 5 3 13 2" xfId="31397" xr:uid="{00000000-0005-0000-0000-0000D3A50000}"/>
    <cellStyle name="Total 2 5 3 14" xfId="31398" xr:uid="{00000000-0005-0000-0000-0000D4A50000}"/>
    <cellStyle name="Total 2 5 3 14 2" xfId="31399" xr:uid="{00000000-0005-0000-0000-0000D5A50000}"/>
    <cellStyle name="Total 2 5 3 15" xfId="31400" xr:uid="{00000000-0005-0000-0000-0000D6A50000}"/>
    <cellStyle name="Total 2 5 3 15 2" xfId="31401" xr:uid="{00000000-0005-0000-0000-0000D7A50000}"/>
    <cellStyle name="Total 2 5 3 16" xfId="31402" xr:uid="{00000000-0005-0000-0000-0000D8A50000}"/>
    <cellStyle name="Total 2 5 3 16 2" xfId="31403" xr:uid="{00000000-0005-0000-0000-0000D9A50000}"/>
    <cellStyle name="Total 2 5 3 17" xfId="31404" xr:uid="{00000000-0005-0000-0000-0000DAA50000}"/>
    <cellStyle name="Total 2 5 3 17 2" xfId="31405" xr:uid="{00000000-0005-0000-0000-0000DBA50000}"/>
    <cellStyle name="Total 2 5 3 18" xfId="31406" xr:uid="{00000000-0005-0000-0000-0000DCA50000}"/>
    <cellStyle name="Total 2 5 3 18 2" xfId="31407" xr:uid="{00000000-0005-0000-0000-0000DDA50000}"/>
    <cellStyle name="Total 2 5 3 19" xfId="31408" xr:uid="{00000000-0005-0000-0000-0000DEA50000}"/>
    <cellStyle name="Total 2 5 3 19 2" xfId="31409" xr:uid="{00000000-0005-0000-0000-0000DFA50000}"/>
    <cellStyle name="Total 2 5 3 2" xfId="31410" xr:uid="{00000000-0005-0000-0000-0000E0A50000}"/>
    <cellStyle name="Total 2 5 3 2 2" xfId="31411" xr:uid="{00000000-0005-0000-0000-0000E1A50000}"/>
    <cellStyle name="Total 2 5 3 20" xfId="31412" xr:uid="{00000000-0005-0000-0000-0000E2A50000}"/>
    <cellStyle name="Total 2 5 3 20 2" xfId="31413" xr:uid="{00000000-0005-0000-0000-0000E3A50000}"/>
    <cellStyle name="Total 2 5 3 21" xfId="31414" xr:uid="{00000000-0005-0000-0000-0000E4A50000}"/>
    <cellStyle name="Total 2 5 3 21 2" xfId="31415" xr:uid="{00000000-0005-0000-0000-0000E5A50000}"/>
    <cellStyle name="Total 2 5 3 22" xfId="31416" xr:uid="{00000000-0005-0000-0000-0000E6A50000}"/>
    <cellStyle name="Total 2 5 3 22 2" xfId="31417" xr:uid="{00000000-0005-0000-0000-0000E7A50000}"/>
    <cellStyle name="Total 2 5 3 23" xfId="31418" xr:uid="{00000000-0005-0000-0000-0000E8A50000}"/>
    <cellStyle name="Total 2 5 3 23 2" xfId="31419" xr:uid="{00000000-0005-0000-0000-0000E9A50000}"/>
    <cellStyle name="Total 2 5 3 24" xfId="31420" xr:uid="{00000000-0005-0000-0000-0000EAA50000}"/>
    <cellStyle name="Total 2 5 3 24 2" xfId="31421" xr:uid="{00000000-0005-0000-0000-0000EBA50000}"/>
    <cellStyle name="Total 2 5 3 25" xfId="31422" xr:uid="{00000000-0005-0000-0000-0000ECA50000}"/>
    <cellStyle name="Total 2 5 3 25 2" xfId="31423" xr:uid="{00000000-0005-0000-0000-0000EDA50000}"/>
    <cellStyle name="Total 2 5 3 26" xfId="31424" xr:uid="{00000000-0005-0000-0000-0000EEA50000}"/>
    <cellStyle name="Total 2 5 3 26 2" xfId="31425" xr:uid="{00000000-0005-0000-0000-0000EFA50000}"/>
    <cellStyle name="Total 2 5 3 27" xfId="31426" xr:uid="{00000000-0005-0000-0000-0000F0A50000}"/>
    <cellStyle name="Total 2 5 3 27 2" xfId="31427" xr:uid="{00000000-0005-0000-0000-0000F1A50000}"/>
    <cellStyle name="Total 2 5 3 28" xfId="31428" xr:uid="{00000000-0005-0000-0000-0000F2A50000}"/>
    <cellStyle name="Total 2 5 3 28 2" xfId="31429" xr:uid="{00000000-0005-0000-0000-0000F3A50000}"/>
    <cellStyle name="Total 2 5 3 29" xfId="31430" xr:uid="{00000000-0005-0000-0000-0000F4A50000}"/>
    <cellStyle name="Total 2 5 3 29 2" xfId="31431" xr:uid="{00000000-0005-0000-0000-0000F5A50000}"/>
    <cellStyle name="Total 2 5 3 3" xfId="31432" xr:uid="{00000000-0005-0000-0000-0000F6A50000}"/>
    <cellStyle name="Total 2 5 3 3 2" xfId="31433" xr:uid="{00000000-0005-0000-0000-0000F7A50000}"/>
    <cellStyle name="Total 2 5 3 30" xfId="31434" xr:uid="{00000000-0005-0000-0000-0000F8A50000}"/>
    <cellStyle name="Total 2 5 3 4" xfId="31435" xr:uid="{00000000-0005-0000-0000-0000F9A50000}"/>
    <cellStyle name="Total 2 5 3 4 2" xfId="31436" xr:uid="{00000000-0005-0000-0000-0000FAA50000}"/>
    <cellStyle name="Total 2 5 3 5" xfId="31437" xr:uid="{00000000-0005-0000-0000-0000FBA50000}"/>
    <cellStyle name="Total 2 5 3 5 2" xfId="31438" xr:uid="{00000000-0005-0000-0000-0000FCA50000}"/>
    <cellStyle name="Total 2 5 3 6" xfId="31439" xr:uid="{00000000-0005-0000-0000-0000FDA50000}"/>
    <cellStyle name="Total 2 5 3 6 2" xfId="31440" xr:uid="{00000000-0005-0000-0000-0000FEA50000}"/>
    <cellStyle name="Total 2 5 3 7" xfId="31441" xr:uid="{00000000-0005-0000-0000-0000FFA50000}"/>
    <cellStyle name="Total 2 5 3 7 2" xfId="31442" xr:uid="{00000000-0005-0000-0000-000000A60000}"/>
    <cellStyle name="Total 2 5 3 8" xfId="31443" xr:uid="{00000000-0005-0000-0000-000001A60000}"/>
    <cellStyle name="Total 2 5 3 8 2" xfId="31444" xr:uid="{00000000-0005-0000-0000-000002A60000}"/>
    <cellStyle name="Total 2 5 3 9" xfId="31445" xr:uid="{00000000-0005-0000-0000-000003A60000}"/>
    <cellStyle name="Total 2 5 3 9 2" xfId="31446" xr:uid="{00000000-0005-0000-0000-000004A60000}"/>
    <cellStyle name="Total 2 5 30" xfId="31447" xr:uid="{00000000-0005-0000-0000-000005A60000}"/>
    <cellStyle name="Total 2 5 30 2" xfId="31448" xr:uid="{00000000-0005-0000-0000-000006A60000}"/>
    <cellStyle name="Total 2 5 31" xfId="31449" xr:uid="{00000000-0005-0000-0000-000007A60000}"/>
    <cellStyle name="Total 2 5 31 2" xfId="31450" xr:uid="{00000000-0005-0000-0000-000008A60000}"/>
    <cellStyle name="Total 2 5 32" xfId="31451" xr:uid="{00000000-0005-0000-0000-000009A60000}"/>
    <cellStyle name="Total 2 5 4" xfId="31452" xr:uid="{00000000-0005-0000-0000-00000AA60000}"/>
    <cellStyle name="Total 2 5 4 2" xfId="31453" xr:uid="{00000000-0005-0000-0000-00000BA60000}"/>
    <cellStyle name="Total 2 5 5" xfId="31454" xr:uid="{00000000-0005-0000-0000-00000CA60000}"/>
    <cellStyle name="Total 2 5 5 2" xfId="31455" xr:uid="{00000000-0005-0000-0000-00000DA60000}"/>
    <cellStyle name="Total 2 5 6" xfId="31456" xr:uid="{00000000-0005-0000-0000-00000EA60000}"/>
    <cellStyle name="Total 2 5 6 2" xfId="31457" xr:uid="{00000000-0005-0000-0000-00000FA60000}"/>
    <cellStyle name="Total 2 5 7" xfId="31458" xr:uid="{00000000-0005-0000-0000-000010A60000}"/>
    <cellStyle name="Total 2 5 7 2" xfId="31459" xr:uid="{00000000-0005-0000-0000-000011A60000}"/>
    <cellStyle name="Total 2 5 8" xfId="31460" xr:uid="{00000000-0005-0000-0000-000012A60000}"/>
    <cellStyle name="Total 2 5 8 2" xfId="31461" xr:uid="{00000000-0005-0000-0000-000013A60000}"/>
    <cellStyle name="Total 2 5 9" xfId="31462" xr:uid="{00000000-0005-0000-0000-000014A60000}"/>
    <cellStyle name="Total 2 5 9 2" xfId="31463" xr:uid="{00000000-0005-0000-0000-000015A60000}"/>
    <cellStyle name="Total 2 6" xfId="31464" xr:uid="{00000000-0005-0000-0000-000016A60000}"/>
    <cellStyle name="Total 2 6 2" xfId="31465" xr:uid="{00000000-0005-0000-0000-000017A60000}"/>
    <cellStyle name="Total 2 7" xfId="31466" xr:uid="{00000000-0005-0000-0000-000018A60000}"/>
    <cellStyle name="Total 2 7 2" xfId="31467" xr:uid="{00000000-0005-0000-0000-000019A60000}"/>
    <cellStyle name="Total 2 8" xfId="31468" xr:uid="{00000000-0005-0000-0000-00001AA60000}"/>
    <cellStyle name="Total 2 8 2" xfId="31469" xr:uid="{00000000-0005-0000-0000-00001BA60000}"/>
    <cellStyle name="Total 2 9" xfId="31470" xr:uid="{00000000-0005-0000-0000-00001CA60000}"/>
    <cellStyle name="Total 2 9 2" xfId="31471" xr:uid="{00000000-0005-0000-0000-00001DA60000}"/>
    <cellStyle name="Total 2_BU&amp;IC" xfId="31472" xr:uid="{00000000-0005-0000-0000-00001EA60000}"/>
    <cellStyle name="Total 3" xfId="462" xr:uid="{00000000-0005-0000-0000-00001FA60000}"/>
    <cellStyle name="Total 3 2" xfId="31473" xr:uid="{00000000-0005-0000-0000-000020A60000}"/>
    <cellStyle name="Total 3 2 2" xfId="40737" xr:uid="{00000000-0005-0000-0000-000021A60000}"/>
    <cellStyle name="Total 3 3" xfId="31474" xr:uid="{00000000-0005-0000-0000-000022A60000}"/>
    <cellStyle name="Total 3 3 2" xfId="40736" xr:uid="{00000000-0005-0000-0000-000023A60000}"/>
    <cellStyle name="Total 3 4" xfId="686" xr:uid="{00000000-0005-0000-0000-000024A60000}"/>
    <cellStyle name="Total 3_5 year overview margin" xfId="37782" xr:uid="{00000000-0005-0000-0000-000025A60000}"/>
    <cellStyle name="Total 4" xfId="31475" xr:uid="{00000000-0005-0000-0000-000026A60000}"/>
    <cellStyle name="Total 4 2" xfId="40738" xr:uid="{00000000-0005-0000-0000-000027A60000}"/>
    <cellStyle name="Total 5" xfId="31476" xr:uid="{00000000-0005-0000-0000-000028A60000}"/>
    <cellStyle name="Total 6" xfId="31477" xr:uid="{00000000-0005-0000-0000-000029A60000}"/>
    <cellStyle name="Total 7" xfId="31478" xr:uid="{00000000-0005-0000-0000-00002AA60000}"/>
    <cellStyle name="Total 8" xfId="40735" xr:uid="{00000000-0005-0000-0000-00002BA60000}"/>
    <cellStyle name="Total 9" xfId="42325" xr:uid="{00000000-0005-0000-0000-00002CA60000}"/>
    <cellStyle name="Total_B-A-AV-17C-1" xfId="40739" xr:uid="{00000000-0005-0000-0000-00002DA60000}"/>
    <cellStyle name="Überschrift 1 2" xfId="463" xr:uid="{00000000-0005-0000-0000-00002EA60000}"/>
    <cellStyle name="Überschrift 1 2 2" xfId="31479" xr:uid="{00000000-0005-0000-0000-00002FA60000}"/>
    <cellStyle name="Überschrift 1 2_BU&amp;IC" xfId="31480" xr:uid="{00000000-0005-0000-0000-000030A60000}"/>
    <cellStyle name="Überschrift 1 3" xfId="31481" xr:uid="{00000000-0005-0000-0000-000031A60000}"/>
    <cellStyle name="Überschrift 1 3 2" xfId="31482" xr:uid="{00000000-0005-0000-0000-000032A60000}"/>
    <cellStyle name="Überschrift 1 3 3" xfId="31483" xr:uid="{00000000-0005-0000-0000-000033A60000}"/>
    <cellStyle name="Überschrift 1 3_BU&amp;IC" xfId="31484" xr:uid="{00000000-0005-0000-0000-000034A60000}"/>
    <cellStyle name="Überschrift 2 2" xfId="464" xr:uid="{00000000-0005-0000-0000-000035A60000}"/>
    <cellStyle name="Überschrift 2 2 2" xfId="31485" xr:uid="{00000000-0005-0000-0000-000036A60000}"/>
    <cellStyle name="Überschrift 2 2 3" xfId="31486" xr:uid="{00000000-0005-0000-0000-000037A60000}"/>
    <cellStyle name="Überschrift 2 2_BU&amp;IC" xfId="31487" xr:uid="{00000000-0005-0000-0000-000038A60000}"/>
    <cellStyle name="Überschrift 2 3" xfId="31488" xr:uid="{00000000-0005-0000-0000-000039A60000}"/>
    <cellStyle name="Überschrift 2 3 2" xfId="31489" xr:uid="{00000000-0005-0000-0000-00003AA60000}"/>
    <cellStyle name="Überschrift 2 3 3" xfId="31490" xr:uid="{00000000-0005-0000-0000-00003BA60000}"/>
    <cellStyle name="Überschrift 2 3_BU&amp;IC" xfId="31491" xr:uid="{00000000-0005-0000-0000-00003CA60000}"/>
    <cellStyle name="Überschrift 3 2" xfId="465" xr:uid="{00000000-0005-0000-0000-00003DA60000}"/>
    <cellStyle name="Überschrift 3 2 2" xfId="31492" xr:uid="{00000000-0005-0000-0000-00003EA60000}"/>
    <cellStyle name="Überschrift 3 2 3" xfId="31493" xr:uid="{00000000-0005-0000-0000-00003FA60000}"/>
    <cellStyle name="Überschrift 3 2_BU&amp;IC" xfId="31494" xr:uid="{00000000-0005-0000-0000-000040A60000}"/>
    <cellStyle name="Überschrift 3 3" xfId="31495" xr:uid="{00000000-0005-0000-0000-000041A60000}"/>
    <cellStyle name="Überschrift 3 3 2" xfId="31496" xr:uid="{00000000-0005-0000-0000-000042A60000}"/>
    <cellStyle name="Überschrift 3 3 3" xfId="31497" xr:uid="{00000000-0005-0000-0000-000043A60000}"/>
    <cellStyle name="Überschrift 3 3_BU&amp;IC" xfId="31498" xr:uid="{00000000-0005-0000-0000-000044A60000}"/>
    <cellStyle name="Überschrift 4 2" xfId="466" xr:uid="{00000000-0005-0000-0000-000045A60000}"/>
    <cellStyle name="Überschrift 4 2 2" xfId="31499" xr:uid="{00000000-0005-0000-0000-000046A60000}"/>
    <cellStyle name="Überschrift 4 2_BU&amp;IC" xfId="31500" xr:uid="{00000000-0005-0000-0000-000047A60000}"/>
    <cellStyle name="Überschrift 4 3" xfId="31501" xr:uid="{00000000-0005-0000-0000-000048A60000}"/>
    <cellStyle name="Überschrift 4 3 2" xfId="31502" xr:uid="{00000000-0005-0000-0000-000049A60000}"/>
    <cellStyle name="Überschrift 4 3 3" xfId="31503" xr:uid="{00000000-0005-0000-0000-00004AA60000}"/>
    <cellStyle name="Überschrift 4 3_BU&amp;IC" xfId="31504" xr:uid="{00000000-0005-0000-0000-00004BA60000}"/>
    <cellStyle name="Überschrift 5" xfId="467" xr:uid="{00000000-0005-0000-0000-00004CA60000}"/>
    <cellStyle name="Überschrift 6" xfId="31505" xr:uid="{00000000-0005-0000-0000-00004DA60000}"/>
    <cellStyle name="Überschrift 6 2" xfId="31506" xr:uid="{00000000-0005-0000-0000-00004EA60000}"/>
    <cellStyle name="Überschrift 6 3" xfId="31507" xr:uid="{00000000-0005-0000-0000-00004FA60000}"/>
    <cellStyle name="Überschrift 6_BU&amp;IC" xfId="31508" xr:uid="{00000000-0005-0000-0000-000050A60000}"/>
    <cellStyle name="Verknüpfte Zelle 2" xfId="468" xr:uid="{00000000-0005-0000-0000-000051A60000}"/>
    <cellStyle name="Verknüpfte Zelle 2 2" xfId="31509" xr:uid="{00000000-0005-0000-0000-000052A60000}"/>
    <cellStyle name="Verknüpfte Zelle 2 3" xfId="31510" xr:uid="{00000000-0005-0000-0000-000053A60000}"/>
    <cellStyle name="Verknüpfte Zelle 2_BU&amp;IC" xfId="31511" xr:uid="{00000000-0005-0000-0000-000054A60000}"/>
    <cellStyle name="Verknüpfte Zelle 3" xfId="31512" xr:uid="{00000000-0005-0000-0000-000055A60000}"/>
    <cellStyle name="Verknüpfte Zelle 3 2" xfId="31513" xr:uid="{00000000-0005-0000-0000-000056A60000}"/>
    <cellStyle name="Verknüpfte Zelle 3 3" xfId="31514" xr:uid="{00000000-0005-0000-0000-000057A60000}"/>
    <cellStyle name="Verknüpfte Zelle 3_BU&amp;IC" xfId="31515" xr:uid="{00000000-0005-0000-0000-000058A60000}"/>
    <cellStyle name="Währung 2" xfId="31516" xr:uid="{00000000-0005-0000-0000-000059A60000}"/>
    <cellStyle name="Währung 2 2" xfId="31517" xr:uid="{00000000-0005-0000-0000-00005AA60000}"/>
    <cellStyle name="Währung 2_BU&amp;IC" xfId="31518" xr:uid="{00000000-0005-0000-0000-00005BA60000}"/>
    <cellStyle name="Warnender Text 2" xfId="469" xr:uid="{00000000-0005-0000-0000-00005CA60000}"/>
    <cellStyle name="Warnender Text 2 2" xfId="31519" xr:uid="{00000000-0005-0000-0000-00005DA60000}"/>
    <cellStyle name="Warnender Text 2 3" xfId="31520" xr:uid="{00000000-0005-0000-0000-00005EA60000}"/>
    <cellStyle name="Warnender Text 2_BU&amp;IC" xfId="31521" xr:uid="{00000000-0005-0000-0000-00005FA60000}"/>
    <cellStyle name="Warnender Text 3" xfId="31522" xr:uid="{00000000-0005-0000-0000-000060A60000}"/>
    <cellStyle name="Warnender Text 3 2" xfId="31523" xr:uid="{00000000-0005-0000-0000-000061A60000}"/>
    <cellStyle name="Warnender Text 3 3" xfId="31524" xr:uid="{00000000-0005-0000-0000-000062A60000}"/>
    <cellStyle name="Warnender Text 3_BU&amp;IC" xfId="31525" xr:uid="{00000000-0005-0000-0000-000063A60000}"/>
    <cellStyle name="Warning Text" xfId="31526" xr:uid="{00000000-0005-0000-0000-000064A60000}"/>
    <cellStyle name="Warning Text 2" xfId="470" xr:uid="{00000000-0005-0000-0000-000065A60000}"/>
    <cellStyle name="Warning Text 3" xfId="687" xr:uid="{00000000-0005-0000-0000-000066A60000}"/>
    <cellStyle name="Warning Text 3 2" xfId="31527" xr:uid="{00000000-0005-0000-0000-000067A60000}"/>
    <cellStyle name="Warning Text 3 2 2" xfId="40742" xr:uid="{00000000-0005-0000-0000-000068A60000}"/>
    <cellStyle name="Warning Text 3 3" xfId="31528" xr:uid="{00000000-0005-0000-0000-000069A60000}"/>
    <cellStyle name="Warning Text 3 4" xfId="40741" xr:uid="{00000000-0005-0000-0000-00006AA60000}"/>
    <cellStyle name="Warning Text 3_BU&amp;IC" xfId="31529" xr:uid="{00000000-0005-0000-0000-00006BA60000}"/>
    <cellStyle name="Warning Text 4" xfId="31530" xr:uid="{00000000-0005-0000-0000-00006CA60000}"/>
    <cellStyle name="Warning Text 4 2" xfId="40743" xr:uid="{00000000-0005-0000-0000-00006DA60000}"/>
    <cellStyle name="Warning Text 5" xfId="31531" xr:uid="{00000000-0005-0000-0000-00006EA60000}"/>
    <cellStyle name="Warning Text 6" xfId="40740" xr:uid="{00000000-0005-0000-0000-00006FA60000}"/>
    <cellStyle name="Warning Text_B-A-AV-17C-1" xfId="40744" xr:uid="{00000000-0005-0000-0000-000070A60000}"/>
    <cellStyle name="Zelle überprüfen 2" xfId="471" xr:uid="{00000000-0005-0000-0000-000071A60000}"/>
    <cellStyle name="Zelle überprüfen 2 2" xfId="31532" xr:uid="{00000000-0005-0000-0000-000072A60000}"/>
    <cellStyle name="Zelle überprüfen 2 3" xfId="31533" xr:uid="{00000000-0005-0000-0000-000073A60000}"/>
    <cellStyle name="Zelle überprüfen 2_BU&amp;IC" xfId="31534" xr:uid="{00000000-0005-0000-0000-000074A60000}"/>
    <cellStyle name="Zelle überprüfen 3" xfId="31535" xr:uid="{00000000-0005-0000-0000-000075A60000}"/>
    <cellStyle name="Zelle überprüfen 3 2" xfId="31536" xr:uid="{00000000-0005-0000-0000-000076A60000}"/>
    <cellStyle name="Zelle überprüfen 3 3" xfId="31537" xr:uid="{00000000-0005-0000-0000-000077A60000}"/>
    <cellStyle name="Zelle überprüfen 3_BU&amp;IC" xfId="31538" xr:uid="{00000000-0005-0000-0000-000078A60000}"/>
    <cellStyle name="Обычный_BrateevoGallery ver.29.1.2004 - updated Nat 3-2-04 - v1" xfId="472" xr:uid="{00000000-0005-0000-0000-000079A6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E885"/>
      <color rgb="FF00FFFF"/>
      <color rgb="FFFFCC99"/>
      <color rgb="FFD9D9D9"/>
      <color rgb="FF7575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IMA/DII/A+F/Rechnungswesen/Konsolidierung/Quartalsabschluss/2013/2013-12/Zahlenmaterial%20f&#252;r%20Analysten%20und%20Investoren_2013.12_V4%20(Grundlage%20f&#252;r%20M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MA/DII/Gesch&#228;ftsbericht/20141212_ImageTeil%20Tabellen%20upload%20v2015.02.120_Update%205-Jahres&#252;bersicht%20am%2023.0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MA/DII/Leitung%20BPM/10_Business%20Plan%20und%20Budget/Businessplan/2015_2017/P2%20-%20Zahlen/01_Konzern%20GEBO-Version/Archiv/Konzern_BP%202015-2017_V22.05.20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MA/DII/A+F/Rechnungswesen/Konsolidierung/Quartalsabschluss/2013/2013-12/Zahlenmaterial%20f&#252;r%20Analysten%20und%20Investoren_2013.12_V9%2021.02.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uelle Eingaben"/>
      <sheetName val="Zahlenmaterial"/>
      <sheetName val="Segmentinformationen"/>
      <sheetName val="Informationen für Investoren"/>
      <sheetName val="Information for investors"/>
      <sheetName val="Datenmaterial für Analysten"/>
      <sheetName val="Schl'z Konzern Version 1"/>
      <sheetName val="Schl'z Bilanz (Kap Jahreserg.)"/>
      <sheetName val="IK &amp; op. Erg. (Kap Jahreserg. )"/>
      <sheetName val="AB. &amp; PL (Kap Jahresergebnis)"/>
      <sheetName val="Schlüsselz. BU Mod."/>
      <sheetName val="Schlüsselz. BU Dev."/>
      <sheetName val="Schlüsselz. BU Buildings"/>
      <sheetName val="Schlüsselz. BU TU &amp; CE"/>
      <sheetName val="Schlüsselz. BU Fläche Schweiz"/>
      <sheetName val="Schlüsselz. BU Fläche Norwegen"/>
      <sheetName val="Personalbestand (Kap Mitarb.)"/>
      <sheetName val="Cash Flow Statement"/>
    </sheetNames>
    <sheetDataSet>
      <sheetData sheetId="0"/>
      <sheetData sheetId="1">
        <row r="10">
          <cell r="A10" t="str">
            <v>PRODL</v>
          </cell>
        </row>
        <row r="12">
          <cell r="A12" t="str">
            <v>KONUM</v>
          </cell>
        </row>
        <row r="15">
          <cell r="A15" t="str">
            <v>ABSCH</v>
          </cell>
        </row>
        <row r="16">
          <cell r="A16" t="str">
            <v>EBITDA</v>
          </cell>
        </row>
        <row r="17">
          <cell r="A17" t="str">
            <v>OPERG</v>
          </cell>
        </row>
        <row r="18">
          <cell r="A18" t="str">
            <v>EBITD</v>
          </cell>
        </row>
        <row r="19">
          <cell r="A19" t="str">
            <v>EBITK</v>
          </cell>
        </row>
        <row r="24">
          <cell r="A24">
            <v>0</v>
          </cell>
        </row>
        <row r="25">
          <cell r="A25">
            <v>0</v>
          </cell>
        </row>
        <row r="26">
          <cell r="A26" t="str">
            <v>KOERG</v>
          </cell>
        </row>
        <row r="34">
          <cell r="A34" t="str">
            <v>MATAU</v>
          </cell>
        </row>
        <row r="35">
          <cell r="A35" t="str">
            <v>PERAU</v>
          </cell>
        </row>
        <row r="36">
          <cell r="A36" t="str">
            <v>ÜBEAU</v>
          </cell>
        </row>
        <row r="37">
          <cell r="A37" t="str">
            <v>ERASS</v>
          </cell>
        </row>
        <row r="38">
          <cell r="A38" t="str">
            <v>ABSCH</v>
          </cell>
        </row>
        <row r="39">
          <cell r="A39" t="str">
            <v>FINAU</v>
          </cell>
        </row>
        <row r="40">
          <cell r="A40" t="str">
            <v>FINER</v>
          </cell>
        </row>
        <row r="41">
          <cell r="A41" t="str">
            <v>STEUR</v>
          </cell>
        </row>
        <row r="49">
          <cell r="A49" t="str">
            <v>FLÜMI</v>
          </cell>
        </row>
        <row r="50">
          <cell r="A50" t="str">
            <v>IMMOG</v>
          </cell>
        </row>
        <row r="52">
          <cell r="A52" t="str">
            <v>ÜBRUV</v>
          </cell>
        </row>
        <row r="53">
          <cell r="A53" t="str">
            <v>UVOFL</v>
          </cell>
        </row>
        <row r="54">
          <cell r="A54" t="str">
            <v>ANLVM</v>
          </cell>
        </row>
        <row r="55">
          <cell r="A55" t="str">
            <v>TOAKT</v>
          </cell>
        </row>
        <row r="57">
          <cell r="A57" t="str">
            <v>TOPAS</v>
          </cell>
        </row>
        <row r="62">
          <cell r="A62" t="str">
            <v>LVSCH</v>
          </cell>
        </row>
        <row r="63">
          <cell r="A63" t="str">
            <v>KVSCH</v>
          </cell>
        </row>
        <row r="64">
          <cell r="A64" t="str">
            <v>VSCHL</v>
          </cell>
        </row>
        <row r="66">
          <cell r="A66" t="str">
            <v>ÜBRFK</v>
          </cell>
        </row>
        <row r="69">
          <cell r="A69" t="str">
            <v>EKAPI</v>
          </cell>
        </row>
        <row r="75">
          <cell r="A75" t="str">
            <v>GELDB</v>
          </cell>
        </row>
        <row r="76">
          <cell r="A76" t="str">
            <v>GELDI</v>
          </cell>
        </row>
        <row r="77">
          <cell r="A77" t="str">
            <v>GELDF</v>
          </cell>
        </row>
        <row r="78">
          <cell r="A78" t="str">
            <v>FCFL</v>
          </cell>
        </row>
        <row r="93">
          <cell r="A93" t="str">
            <v>INVSA</v>
          </cell>
        </row>
        <row r="95">
          <cell r="A95" t="str">
            <v>INVIM</v>
          </cell>
        </row>
        <row r="98">
          <cell r="A98" t="str">
            <v>DEIIM</v>
          </cell>
        </row>
        <row r="104">
          <cell r="A104" t="str">
            <v>AUFBE</v>
          </cell>
        </row>
        <row r="115">
          <cell r="A115" t="str">
            <v>FKOFV</v>
          </cell>
        </row>
        <row r="116">
          <cell r="A116" t="str">
            <v>INVCA</v>
          </cell>
        </row>
        <row r="120">
          <cell r="A120" t="str">
            <v>NCASH</v>
          </cell>
        </row>
        <row r="123">
          <cell r="A123" t="str">
            <v>EKQUO</v>
          </cell>
        </row>
        <row r="124">
          <cell r="A124" t="str">
            <v>LFKQU</v>
          </cell>
        </row>
        <row r="125">
          <cell r="A125" t="str">
            <v>KFKQU</v>
          </cell>
        </row>
        <row r="126">
          <cell r="A126">
            <v>0</v>
          </cell>
        </row>
        <row r="129">
          <cell r="A129" t="str">
            <v>EBITDAM</v>
          </cell>
        </row>
        <row r="130">
          <cell r="A130" t="str">
            <v>EBITKM</v>
          </cell>
        </row>
        <row r="131">
          <cell r="A131" t="str">
            <v>ROIC</v>
          </cell>
        </row>
        <row r="132">
          <cell r="A132">
            <v>0</v>
          </cell>
        </row>
        <row r="133">
          <cell r="A133">
            <v>0</v>
          </cell>
        </row>
        <row r="134">
          <cell r="A134">
            <v>0</v>
          </cell>
        </row>
        <row r="135">
          <cell r="A135">
            <v>0</v>
          </cell>
        </row>
        <row r="136">
          <cell r="A136">
            <v>0</v>
          </cell>
        </row>
        <row r="137">
          <cell r="A137">
            <v>0</v>
          </cell>
        </row>
        <row r="140">
          <cell r="A140" t="str">
            <v>FTES</v>
          </cell>
        </row>
        <row r="142">
          <cell r="A142" t="str">
            <v>PERSB</v>
          </cell>
        </row>
      </sheetData>
      <sheetData sheetId="2"/>
      <sheetData sheetId="3"/>
      <sheetData sheetId="4"/>
      <sheetData sheetId="5">
        <row r="49">
          <cell r="D49">
            <v>470979</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
      <sheetName val="BOFC"/>
      <sheetName val="Investoren"/>
      <sheetName val="SGMT"/>
      <sheetName val="Übersicht"/>
      <sheetName val="Konzern"/>
      <sheetName val="KF_Bilanz"/>
      <sheetName val="Inv_Kap"/>
      <sheetName val="OpEr_SGMT"/>
      <sheetName val="ProdLeist_SGMT"/>
      <sheetName val="AuftBest_SGMT"/>
      <sheetName val="BU_MOD"/>
      <sheetName val="BU_DEV"/>
      <sheetName val="BU_IBU"/>
      <sheetName val="BU_ITC"/>
      <sheetName val="BU_Bau_Schweiz"/>
      <sheetName val="BU_NOR"/>
      <sheetName val="Pers"/>
      <sheetName val="Lehrabg"/>
      <sheetName val="KdnZufr"/>
      <sheetName val="Beratung"/>
      <sheetName val="Inv_AK"/>
      <sheetName val="Inv_KZ"/>
      <sheetName val="Inv_Kurs"/>
      <sheetName val="Inv_5J_1"/>
      <sheetName val="Inv_5J_2"/>
      <sheetName val="Inv_5J_3"/>
      <sheetName val="Inv_EDaten"/>
      <sheetName val="Inv_AktStrkt"/>
      <sheetName val="Inv_Term"/>
      <sheetName val="CG_AKtReg"/>
      <sheetName val="CG_KaptVer"/>
      <sheetName val="CG_MitgVR"/>
      <sheetName val="CG_MitgVR_2"/>
      <sheetName val="CG_KtrInst"/>
      <sheetName val="VB_Verg"/>
      <sheetName val="VB_Funkt"/>
      <sheetName val="VB_GEBO"/>
      <sheetName val="VB_GEBO_Akt"/>
      <sheetName val="VB_VR_2"/>
      <sheetName val="&gt;&gt;&gt;&gt; nicht verwenden &gt;&gt;&gt;&gt;&gt;"/>
      <sheetName val="MM_DE_NEU"/>
      <sheetName val="MM_EN_NEU"/>
      <sheetName val="MM_FR_NEU"/>
      <sheetName val="Implenia Group 2010 - 2014"/>
      <sheetName val="Tabelle1"/>
    </sheetNames>
    <sheetDataSet>
      <sheetData sheetId="0" refreshError="1"/>
      <sheetData sheetId="1">
        <row r="369">
          <cell r="D369" t="str">
            <v>Balance Sheet</v>
          </cell>
          <cell r="E369" t="str">
            <v>Package</v>
          </cell>
          <cell r="H369" t="str">
            <v>roundings / reclasses / adj.</v>
          </cell>
          <cell r="K369">
            <v>1</v>
          </cell>
          <cell r="L369">
            <v>2013</v>
          </cell>
          <cell r="M369">
            <v>2014</v>
          </cell>
        </row>
        <row r="370">
          <cell r="E370" t="str">
            <v>PY</v>
          </cell>
          <cell r="F370" t="str">
            <v>CY</v>
          </cell>
          <cell r="H370" t="str">
            <v>PY</v>
          </cell>
          <cell r="I370" t="str">
            <v>CY</v>
          </cell>
          <cell r="K370">
            <v>2</v>
          </cell>
        </row>
        <row r="371">
          <cell r="D371" t="str">
            <v>Flüssige Mittel</v>
          </cell>
          <cell r="E371">
            <v>582581</v>
          </cell>
          <cell r="F371">
            <v>731534</v>
          </cell>
          <cell r="H371">
            <v>0</v>
          </cell>
          <cell r="I371">
            <v>0</v>
          </cell>
          <cell r="K371">
            <v>3</v>
          </cell>
          <cell r="L371">
            <v>582581</v>
          </cell>
          <cell r="M371">
            <v>731534</v>
          </cell>
        </row>
        <row r="372">
          <cell r="D372" t="str">
            <v>Wertschriften</v>
          </cell>
          <cell r="E372">
            <v>111</v>
          </cell>
          <cell r="F372">
            <v>96</v>
          </cell>
          <cell r="H372">
            <v>0</v>
          </cell>
          <cell r="I372">
            <v>0</v>
          </cell>
          <cell r="K372">
            <v>4</v>
          </cell>
          <cell r="L372">
            <v>111</v>
          </cell>
          <cell r="M372">
            <v>96</v>
          </cell>
        </row>
        <row r="373">
          <cell r="D373" t="str">
            <v>Forderungen aus Leistungen</v>
          </cell>
          <cell r="E373">
            <v>513497</v>
          </cell>
          <cell r="F373">
            <v>542021</v>
          </cell>
          <cell r="H373">
            <v>0</v>
          </cell>
          <cell r="I373">
            <v>0</v>
          </cell>
          <cell r="K373">
            <v>5</v>
          </cell>
          <cell r="L373">
            <v>513497</v>
          </cell>
          <cell r="M373">
            <v>542021</v>
          </cell>
        </row>
        <row r="374">
          <cell r="D374" t="str">
            <v>Objekte in Arbeit</v>
          </cell>
          <cell r="E374">
            <v>326395</v>
          </cell>
          <cell r="F374">
            <v>302658</v>
          </cell>
          <cell r="H374">
            <v>0</v>
          </cell>
          <cell r="I374">
            <v>0</v>
          </cell>
          <cell r="K374">
            <v>6</v>
          </cell>
          <cell r="L374">
            <v>326395</v>
          </cell>
          <cell r="M374">
            <v>302658</v>
          </cell>
        </row>
        <row r="375">
          <cell r="D375" t="str">
            <v>Arbeitsgemeinschaften (Equity-Methode)</v>
          </cell>
          <cell r="E375">
            <v>40946</v>
          </cell>
          <cell r="F375">
            <v>39316</v>
          </cell>
          <cell r="H375">
            <v>0</v>
          </cell>
          <cell r="I375">
            <v>0</v>
          </cell>
          <cell r="K375">
            <v>7</v>
          </cell>
          <cell r="L375">
            <v>40946</v>
          </cell>
          <cell r="M375">
            <v>39316</v>
          </cell>
        </row>
        <row r="376">
          <cell r="D376" t="str">
            <v>Übrige Forderungen</v>
          </cell>
          <cell r="E376">
            <v>41231</v>
          </cell>
          <cell r="F376">
            <v>46514</v>
          </cell>
          <cell r="H376">
            <v>0</v>
          </cell>
          <cell r="I376">
            <v>0</v>
          </cell>
          <cell r="K376">
            <v>8</v>
          </cell>
          <cell r="L376">
            <v>41231</v>
          </cell>
          <cell r="M376">
            <v>46514</v>
          </cell>
        </row>
        <row r="377">
          <cell r="D377" t="str">
            <v>Roh-, Hilfs- und Betriebsstoffe</v>
          </cell>
          <cell r="E377">
            <v>25558</v>
          </cell>
          <cell r="F377">
            <v>25039</v>
          </cell>
          <cell r="H377">
            <v>0</v>
          </cell>
          <cell r="I377">
            <v>0</v>
          </cell>
          <cell r="K377">
            <v>9</v>
          </cell>
          <cell r="L377">
            <v>25558</v>
          </cell>
          <cell r="M377">
            <v>25039</v>
          </cell>
        </row>
        <row r="378">
          <cell r="D378" t="str">
            <v>Immobiliengeschäfte</v>
          </cell>
          <cell r="E378">
            <v>217473</v>
          </cell>
          <cell r="F378">
            <v>229777</v>
          </cell>
          <cell r="H378">
            <v>0</v>
          </cell>
          <cell r="I378">
            <v>0</v>
          </cell>
          <cell r="K378">
            <v>10</v>
          </cell>
          <cell r="L378">
            <v>217473</v>
          </cell>
          <cell r="M378">
            <v>229777</v>
          </cell>
        </row>
        <row r="379">
          <cell r="D379" t="str">
            <v>Rechnungsabgrenzungsposten</v>
          </cell>
          <cell r="E379">
            <v>34559</v>
          </cell>
          <cell r="F379">
            <v>27005</v>
          </cell>
          <cell r="H379">
            <v>0</v>
          </cell>
          <cell r="I379">
            <v>0</v>
          </cell>
          <cell r="K379">
            <v>11</v>
          </cell>
          <cell r="L379">
            <v>34559</v>
          </cell>
          <cell r="M379">
            <v>27005</v>
          </cell>
        </row>
        <row r="380">
          <cell r="D380" t="str">
            <v>Total Umlaufvermögen</v>
          </cell>
          <cell r="E380">
            <v>1782351</v>
          </cell>
          <cell r="F380">
            <v>1943960</v>
          </cell>
          <cell r="H380">
            <v>0</v>
          </cell>
          <cell r="I380">
            <v>0</v>
          </cell>
          <cell r="K380">
            <v>12</v>
          </cell>
          <cell r="L380">
            <v>1782351</v>
          </cell>
          <cell r="M380">
            <v>1943960</v>
          </cell>
        </row>
        <row r="381">
          <cell r="E381">
            <v>0.62534611020237207</v>
          </cell>
          <cell r="F381">
            <v>1.1562163799535483</v>
          </cell>
          <cell r="K381">
            <v>13</v>
          </cell>
        </row>
        <row r="382">
          <cell r="D382" t="str">
            <v>Sachanlagen</v>
          </cell>
          <cell r="E382">
            <v>245291</v>
          </cell>
          <cell r="F382">
            <v>245611</v>
          </cell>
          <cell r="H382">
            <v>0</v>
          </cell>
          <cell r="I382">
            <v>0</v>
          </cell>
          <cell r="K382">
            <v>14</v>
          </cell>
          <cell r="L382">
            <v>245291</v>
          </cell>
          <cell r="M382">
            <v>245611</v>
          </cell>
        </row>
        <row r="383">
          <cell r="D383" t="str">
            <v>Investment Property</v>
          </cell>
          <cell r="E383">
            <v>16716</v>
          </cell>
          <cell r="F383">
            <v>16434</v>
          </cell>
          <cell r="H383">
            <v>0</v>
          </cell>
          <cell r="I383">
            <v>0</v>
          </cell>
          <cell r="K383">
            <v>15</v>
          </cell>
          <cell r="L383">
            <v>16716</v>
          </cell>
          <cell r="M383">
            <v>16434</v>
          </cell>
        </row>
        <row r="384">
          <cell r="D384" t="str">
            <v>Beteiligungen an assoziierten Unternehmen</v>
          </cell>
          <cell r="E384">
            <v>46268</v>
          </cell>
          <cell r="F384">
            <v>48788</v>
          </cell>
          <cell r="H384">
            <v>0</v>
          </cell>
          <cell r="I384">
            <v>0</v>
          </cell>
          <cell r="K384">
            <v>16</v>
          </cell>
          <cell r="L384">
            <v>46268</v>
          </cell>
          <cell r="M384">
            <v>48788</v>
          </cell>
        </row>
        <row r="385">
          <cell r="D385" t="str">
            <v>Übrige Finanzanlagen</v>
          </cell>
          <cell r="E385">
            <v>8833</v>
          </cell>
          <cell r="F385">
            <v>8897</v>
          </cell>
          <cell r="H385">
            <v>0</v>
          </cell>
          <cell r="I385">
            <v>0</v>
          </cell>
          <cell r="K385">
            <v>17</v>
          </cell>
          <cell r="L385">
            <v>8833</v>
          </cell>
          <cell r="M385">
            <v>8897</v>
          </cell>
        </row>
        <row r="386">
          <cell r="D386" t="str">
            <v>Vorsorgeaktiven</v>
          </cell>
          <cell r="E386">
            <v>6184</v>
          </cell>
          <cell r="F386">
            <v>5698</v>
          </cell>
          <cell r="H386">
            <v>0</v>
          </cell>
          <cell r="I386">
            <v>0</v>
          </cell>
          <cell r="K386">
            <v>18</v>
          </cell>
          <cell r="L386">
            <v>6184</v>
          </cell>
          <cell r="M386">
            <v>5698</v>
          </cell>
        </row>
        <row r="387">
          <cell r="D387" t="str">
            <v>Immaterielle Vermögenswerte</v>
          </cell>
          <cell r="E387">
            <v>90700</v>
          </cell>
          <cell r="F387">
            <v>87847</v>
          </cell>
          <cell r="H387">
            <v>0</v>
          </cell>
          <cell r="I387">
            <v>0</v>
          </cell>
          <cell r="K387">
            <v>19</v>
          </cell>
          <cell r="L387">
            <v>90700</v>
          </cell>
          <cell r="M387">
            <v>87847</v>
          </cell>
        </row>
        <row r="388">
          <cell r="D388" t="str">
            <v>Latente Steuerforderungen</v>
          </cell>
          <cell r="E388">
            <v>31</v>
          </cell>
          <cell r="F388">
            <v>424</v>
          </cell>
          <cell r="H388">
            <v>0</v>
          </cell>
          <cell r="I388">
            <v>0</v>
          </cell>
          <cell r="K388">
            <v>20</v>
          </cell>
          <cell r="L388">
            <v>31</v>
          </cell>
          <cell r="M388">
            <v>424</v>
          </cell>
        </row>
        <row r="389">
          <cell r="D389" t="str">
            <v>Total Anlagevermögen</v>
          </cell>
          <cell r="E389">
            <v>414023</v>
          </cell>
          <cell r="F389">
            <v>413699</v>
          </cell>
          <cell r="H389">
            <v>0</v>
          </cell>
          <cell r="I389">
            <v>0</v>
          </cell>
          <cell r="K389">
            <v>21</v>
          </cell>
          <cell r="L389">
            <v>414023</v>
          </cell>
          <cell r="M389">
            <v>413699</v>
          </cell>
        </row>
        <row r="390">
          <cell r="E390">
            <v>1</v>
          </cell>
          <cell r="F390">
            <v>0</v>
          </cell>
          <cell r="K390">
            <v>22</v>
          </cell>
        </row>
        <row r="391">
          <cell r="D391" t="str">
            <v>Total Aktiven</v>
          </cell>
          <cell r="E391">
            <v>2196374</v>
          </cell>
          <cell r="F391">
            <v>2357659</v>
          </cell>
          <cell r="H391">
            <v>0</v>
          </cell>
          <cell r="I391">
            <v>0</v>
          </cell>
          <cell r="K391">
            <v>23</v>
          </cell>
          <cell r="L391">
            <v>2196374</v>
          </cell>
          <cell r="M391">
            <v>2357659</v>
          </cell>
        </row>
        <row r="392">
          <cell r="E392">
            <v>0</v>
          </cell>
          <cell r="F392">
            <v>-1</v>
          </cell>
          <cell r="K392">
            <v>24</v>
          </cell>
        </row>
        <row r="393">
          <cell r="D393" t="str">
            <v>Finanzverbindlichkeiten</v>
          </cell>
          <cell r="E393">
            <v>3544</v>
          </cell>
          <cell r="F393">
            <v>3306</v>
          </cell>
          <cell r="H393">
            <v>0</v>
          </cell>
          <cell r="I393">
            <v>0</v>
          </cell>
          <cell r="K393">
            <v>25</v>
          </cell>
          <cell r="L393">
            <v>3544</v>
          </cell>
          <cell r="M393">
            <v>3306</v>
          </cell>
        </row>
        <row r="394">
          <cell r="D394" t="str">
            <v>Verbindlichkeiten aus Leistungen</v>
          </cell>
          <cell r="E394">
            <v>362654</v>
          </cell>
          <cell r="F394">
            <v>368702</v>
          </cell>
          <cell r="H394">
            <v>0</v>
          </cell>
          <cell r="I394">
            <v>0</v>
          </cell>
          <cell r="K394">
            <v>26</v>
          </cell>
          <cell r="L394">
            <v>362654</v>
          </cell>
          <cell r="M394">
            <v>368702</v>
          </cell>
        </row>
        <row r="395">
          <cell r="D395" t="str">
            <v>Objekte in Arbeit</v>
          </cell>
          <cell r="E395">
            <v>627537</v>
          </cell>
          <cell r="F395">
            <v>678381</v>
          </cell>
          <cell r="H395">
            <v>0</v>
          </cell>
          <cell r="I395">
            <v>0</v>
          </cell>
          <cell r="K395">
            <v>27</v>
          </cell>
          <cell r="L395">
            <v>627537</v>
          </cell>
          <cell r="M395">
            <v>678381</v>
          </cell>
        </row>
        <row r="396">
          <cell r="D396" t="str">
            <v>Arbeitsgemeinschaften (Equity-Methode)</v>
          </cell>
          <cell r="E396">
            <v>50461</v>
          </cell>
          <cell r="F396">
            <v>41562</v>
          </cell>
          <cell r="H396">
            <v>0</v>
          </cell>
          <cell r="I396">
            <v>0</v>
          </cell>
          <cell r="K396">
            <v>28</v>
          </cell>
          <cell r="L396">
            <v>50461</v>
          </cell>
          <cell r="M396">
            <v>41562</v>
          </cell>
        </row>
        <row r="397">
          <cell r="D397" t="str">
            <v>Übrige Verbindlichkeiten</v>
          </cell>
          <cell r="E397">
            <v>80095</v>
          </cell>
          <cell r="F397">
            <v>75108</v>
          </cell>
          <cell r="H397">
            <v>0</v>
          </cell>
          <cell r="I397">
            <v>0</v>
          </cell>
          <cell r="K397">
            <v>29</v>
          </cell>
          <cell r="L397">
            <v>80095</v>
          </cell>
          <cell r="M397">
            <v>75108</v>
          </cell>
        </row>
        <row r="398">
          <cell r="D398" t="str">
            <v>Steuerverbindlichkeiten</v>
          </cell>
          <cell r="E398">
            <v>37742</v>
          </cell>
          <cell r="F398">
            <v>42180</v>
          </cell>
          <cell r="H398">
            <v>0</v>
          </cell>
          <cell r="I398">
            <v>0</v>
          </cell>
          <cell r="K398">
            <v>30</v>
          </cell>
          <cell r="L398">
            <v>37742</v>
          </cell>
          <cell r="M398">
            <v>42180</v>
          </cell>
        </row>
        <row r="399">
          <cell r="D399" t="str">
            <v>Rechnungsabgrenzungsposten</v>
          </cell>
          <cell r="E399">
            <v>107789</v>
          </cell>
          <cell r="F399">
            <v>105391</v>
          </cell>
          <cell r="H399">
            <v>0</v>
          </cell>
          <cell r="I399">
            <v>0</v>
          </cell>
          <cell r="K399">
            <v>31</v>
          </cell>
          <cell r="L399">
            <v>107789</v>
          </cell>
          <cell r="M399">
            <v>105391</v>
          </cell>
        </row>
        <row r="400">
          <cell r="D400" t="str">
            <v>Rückstellungen</v>
          </cell>
          <cell r="E400">
            <v>6586</v>
          </cell>
          <cell r="F400">
            <v>6425</v>
          </cell>
          <cell r="H400">
            <v>0</v>
          </cell>
          <cell r="I400">
            <v>0</v>
          </cell>
          <cell r="K400">
            <v>32</v>
          </cell>
          <cell r="L400">
            <v>6586</v>
          </cell>
          <cell r="M400">
            <v>6425</v>
          </cell>
        </row>
        <row r="401">
          <cell r="D401" t="str">
            <v>Total kurzfristiges Fremdkapital</v>
          </cell>
          <cell r="E401">
            <v>1276408</v>
          </cell>
          <cell r="F401">
            <v>1321055</v>
          </cell>
          <cell r="H401">
            <v>0</v>
          </cell>
          <cell r="I401">
            <v>0</v>
          </cell>
          <cell r="K401">
            <v>33</v>
          </cell>
          <cell r="L401">
            <v>1276408</v>
          </cell>
          <cell r="M401">
            <v>1321055</v>
          </cell>
        </row>
        <row r="402">
          <cell r="D402" t="str">
            <v>Finanzverbindlichkeiten</v>
          </cell>
          <cell r="E402">
            <v>207968</v>
          </cell>
          <cell r="F402">
            <v>326751</v>
          </cell>
          <cell r="H402">
            <v>0</v>
          </cell>
          <cell r="I402">
            <v>0</v>
          </cell>
          <cell r="K402">
            <v>34</v>
          </cell>
          <cell r="L402">
            <v>207968</v>
          </cell>
          <cell r="M402">
            <v>326751</v>
          </cell>
        </row>
        <row r="403">
          <cell r="D403" t="str">
            <v>Übrige Verbindlichkeiten</v>
          </cell>
          <cell r="E403">
            <v>2191</v>
          </cell>
          <cell r="F403">
            <v>1900</v>
          </cell>
          <cell r="H403">
            <v>0</v>
          </cell>
          <cell r="I403">
            <v>0</v>
          </cell>
          <cell r="K403">
            <v>35</v>
          </cell>
          <cell r="L403">
            <v>2191</v>
          </cell>
          <cell r="M403">
            <v>1900</v>
          </cell>
        </row>
        <row r="404">
          <cell r="D404" t="str">
            <v>Latente Steuerverbindlichkeiten</v>
          </cell>
          <cell r="E404">
            <v>56309</v>
          </cell>
          <cell r="F404">
            <v>54142</v>
          </cell>
          <cell r="H404">
            <v>0</v>
          </cell>
          <cell r="I404">
            <v>0</v>
          </cell>
          <cell r="K404">
            <v>36</v>
          </cell>
          <cell r="L404">
            <v>56309</v>
          </cell>
          <cell r="M404">
            <v>54142</v>
          </cell>
        </row>
        <row r="405">
          <cell r="D405" t="str">
            <v>Vorsorgepassiven</v>
          </cell>
          <cell r="E405">
            <v>0</v>
          </cell>
          <cell r="F405">
            <v>1927</v>
          </cell>
          <cell r="H405">
            <v>0</v>
          </cell>
          <cell r="I405">
            <v>0</v>
          </cell>
          <cell r="K405">
            <v>37</v>
          </cell>
          <cell r="L405">
            <v>0</v>
          </cell>
          <cell r="M405">
            <v>1927</v>
          </cell>
        </row>
        <row r="406">
          <cell r="D406" t="str">
            <v>Rückstellungen</v>
          </cell>
          <cell r="E406">
            <v>24810</v>
          </cell>
          <cell r="F406">
            <v>22095</v>
          </cell>
          <cell r="H406">
            <v>0</v>
          </cell>
          <cell r="I406">
            <v>0</v>
          </cell>
          <cell r="K406">
            <v>38</v>
          </cell>
          <cell r="L406">
            <v>24810</v>
          </cell>
          <cell r="M406">
            <v>22095</v>
          </cell>
        </row>
        <row r="407">
          <cell r="D407" t="str">
            <v>Total langfristiges Fremdkapital</v>
          </cell>
          <cell r="E407">
            <v>291278</v>
          </cell>
          <cell r="F407">
            <v>406815</v>
          </cell>
          <cell r="H407">
            <v>0</v>
          </cell>
          <cell r="I407">
            <v>0</v>
          </cell>
          <cell r="K407">
            <v>39</v>
          </cell>
          <cell r="L407">
            <v>291278</v>
          </cell>
          <cell r="M407">
            <v>406815</v>
          </cell>
        </row>
        <row r="408">
          <cell r="E408">
            <v>0.3950531620066613</v>
          </cell>
          <cell r="F408">
            <v>0.47603282099589705</v>
          </cell>
          <cell r="K408">
            <v>40</v>
          </cell>
        </row>
        <row r="409">
          <cell r="D409" t="str">
            <v>Aktienkapital</v>
          </cell>
          <cell r="E409">
            <v>35097</v>
          </cell>
          <cell r="F409">
            <v>18841</v>
          </cell>
          <cell r="H409">
            <v>0</v>
          </cell>
          <cell r="I409">
            <v>0</v>
          </cell>
          <cell r="K409">
            <v>41</v>
          </cell>
          <cell r="L409">
            <v>35097</v>
          </cell>
          <cell r="M409">
            <v>18841</v>
          </cell>
        </row>
        <row r="410">
          <cell r="D410" t="str">
            <v>Eigene Aktien</v>
          </cell>
          <cell r="E410">
            <v>-5149</v>
          </cell>
          <cell r="F410">
            <v>-8405</v>
          </cell>
          <cell r="H410">
            <v>0</v>
          </cell>
          <cell r="I410">
            <v>0</v>
          </cell>
          <cell r="K410">
            <v>42</v>
          </cell>
          <cell r="L410">
            <v>-5149</v>
          </cell>
          <cell r="M410">
            <v>-8405</v>
          </cell>
        </row>
        <row r="411">
          <cell r="D411" t="str">
            <v>Reserven</v>
          </cell>
          <cell r="E411">
            <v>497682</v>
          </cell>
          <cell r="F411">
            <v>536123</v>
          </cell>
          <cell r="H411">
            <v>0</v>
          </cell>
          <cell r="I411">
            <v>1</v>
          </cell>
          <cell r="K411">
            <v>43</v>
          </cell>
          <cell r="L411">
            <v>497682</v>
          </cell>
          <cell r="M411">
            <v>536124</v>
          </cell>
        </row>
        <row r="412">
          <cell r="D412" t="str">
            <v>Konzernergebnis der Aktionäre</v>
          </cell>
          <cell r="E412">
            <v>75215</v>
          </cell>
          <cell r="F412">
            <v>69232</v>
          </cell>
          <cell r="H412">
            <v>0</v>
          </cell>
          <cell r="I412">
            <v>-1</v>
          </cell>
          <cell r="K412">
            <v>44</v>
          </cell>
          <cell r="L412">
            <v>75215</v>
          </cell>
          <cell r="M412">
            <v>69231</v>
          </cell>
        </row>
        <row r="413">
          <cell r="D413" t="str">
            <v>Eigenkapital der Aktionäre</v>
          </cell>
          <cell r="E413">
            <v>602845</v>
          </cell>
          <cell r="F413">
            <v>615791</v>
          </cell>
          <cell r="H413">
            <v>0</v>
          </cell>
          <cell r="I413">
            <v>0</v>
          </cell>
          <cell r="K413">
            <v>45</v>
          </cell>
          <cell r="L413">
            <v>602845</v>
          </cell>
          <cell r="M413">
            <v>615791</v>
          </cell>
        </row>
        <row r="414">
          <cell r="D414" t="str">
            <v>Nicht beherrschende Anteile</v>
          </cell>
          <cell r="E414">
            <v>25843</v>
          </cell>
          <cell r="F414">
            <v>13998</v>
          </cell>
          <cell r="H414">
            <v>0</v>
          </cell>
          <cell r="I414">
            <v>0</v>
          </cell>
          <cell r="K414">
            <v>46</v>
          </cell>
          <cell r="L414">
            <v>25843</v>
          </cell>
          <cell r="M414">
            <v>13998</v>
          </cell>
        </row>
        <row r="415">
          <cell r="D415" t="str">
            <v>Total Eigenkapital</v>
          </cell>
          <cell r="E415">
            <v>628688</v>
          </cell>
          <cell r="F415">
            <v>629789</v>
          </cell>
          <cell r="H415">
            <v>0</v>
          </cell>
          <cell r="I415">
            <v>0</v>
          </cell>
          <cell r="K415">
            <v>47</v>
          </cell>
          <cell r="L415">
            <v>628688</v>
          </cell>
          <cell r="M415">
            <v>629789</v>
          </cell>
        </row>
        <row r="416">
          <cell r="E416">
            <v>-0.51820021704770625</v>
          </cell>
          <cell r="F416">
            <v>-0.89820866391528398</v>
          </cell>
          <cell r="K416">
            <v>48</v>
          </cell>
        </row>
        <row r="417">
          <cell r="D417" t="str">
            <v>Total Passiven</v>
          </cell>
          <cell r="E417">
            <v>2196374</v>
          </cell>
          <cell r="F417">
            <v>2357659</v>
          </cell>
          <cell r="H417">
            <v>0</v>
          </cell>
          <cell r="I417">
            <v>0</v>
          </cell>
          <cell r="K417">
            <v>49</v>
          </cell>
          <cell r="L417">
            <v>2196374</v>
          </cell>
          <cell r="M417">
            <v>2357659</v>
          </cell>
        </row>
        <row r="418">
          <cell r="E418">
            <v>0</v>
          </cell>
          <cell r="F418">
            <v>-1</v>
          </cell>
          <cell r="K418">
            <v>50</v>
          </cell>
        </row>
        <row r="419">
          <cell r="E419">
            <v>0</v>
          </cell>
          <cell r="F419">
            <v>0</v>
          </cell>
          <cell r="K419">
            <v>51</v>
          </cell>
          <cell r="L419">
            <v>0</v>
          </cell>
          <cell r="M419">
            <v>0</v>
          </cell>
        </row>
        <row r="420">
          <cell r="K420">
            <v>52</v>
          </cell>
        </row>
        <row r="421">
          <cell r="D421" t="str">
            <v xml:space="preserve">Investitionen Immobiliengeschäfte </v>
          </cell>
          <cell r="E421">
            <v>51665.35</v>
          </cell>
          <cell r="F421">
            <v>54973.608990000001</v>
          </cell>
          <cell r="H421">
            <v>0</v>
          </cell>
          <cell r="I421">
            <v>0</v>
          </cell>
          <cell r="K421">
            <v>53</v>
          </cell>
          <cell r="L421">
            <v>51665</v>
          </cell>
          <cell r="M421">
            <v>54974</v>
          </cell>
        </row>
        <row r="422">
          <cell r="D422" t="str">
            <v>Investitionen in Sachanlagen</v>
          </cell>
          <cell r="E422">
            <v>56041.646766277903</v>
          </cell>
          <cell r="F422">
            <v>49151.553581263601</v>
          </cell>
          <cell r="H422">
            <v>-1978</v>
          </cell>
          <cell r="I422">
            <v>-1</v>
          </cell>
          <cell r="K422">
            <v>54</v>
          </cell>
          <cell r="L422">
            <v>54064</v>
          </cell>
          <cell r="M422">
            <v>49151</v>
          </cell>
        </row>
        <row r="423">
          <cell r="D423" t="str">
            <v>Desinvestitionen in Immobiliengeschäfte</v>
          </cell>
          <cell r="E423">
            <v>-85003.137719999999</v>
          </cell>
          <cell r="F423">
            <v>-42597.177960000001</v>
          </cell>
          <cell r="H423">
            <v>0</v>
          </cell>
          <cell r="I423">
            <v>-1</v>
          </cell>
          <cell r="K423">
            <v>55</v>
          </cell>
          <cell r="L423">
            <v>-85003</v>
          </cell>
          <cell r="M423">
            <v>-42598</v>
          </cell>
        </row>
        <row r="424">
          <cell r="K424">
            <v>56</v>
          </cell>
        </row>
        <row r="425">
          <cell r="D425" t="str">
            <v>Umlaufvermögen ohne flüssige Mittel</v>
          </cell>
          <cell r="E425">
            <v>1199770</v>
          </cell>
          <cell r="F425">
            <v>1212426</v>
          </cell>
          <cell r="H425">
            <v>0</v>
          </cell>
          <cell r="I425">
            <v>0</v>
          </cell>
          <cell r="K425">
            <v>57</v>
          </cell>
          <cell r="L425">
            <v>1199770</v>
          </cell>
          <cell r="M425">
            <v>1212426</v>
          </cell>
        </row>
        <row r="426">
          <cell r="D426" t="str">
            <v>Anlagevermögen (ohne Vorsorgeaktiven)</v>
          </cell>
          <cell r="E426">
            <v>407839</v>
          </cell>
          <cell r="F426">
            <v>408001</v>
          </cell>
          <cell r="H426">
            <v>0</v>
          </cell>
          <cell r="I426">
            <v>0</v>
          </cell>
          <cell r="K426">
            <v>58</v>
          </cell>
          <cell r="L426">
            <v>407839</v>
          </cell>
          <cell r="M426">
            <v>408001</v>
          </cell>
        </row>
        <row r="427">
          <cell r="D427" t="str">
            <v>Abzüglich Fremdkapital (ohne Finanzverbindlichkeiten und Vorsorgepassiven)</v>
          </cell>
          <cell r="E427">
            <v>-1356174</v>
          </cell>
          <cell r="F427">
            <v>-1395886</v>
          </cell>
          <cell r="H427">
            <v>0</v>
          </cell>
          <cell r="I427">
            <v>0</v>
          </cell>
          <cell r="K427">
            <v>59</v>
          </cell>
          <cell r="L427">
            <v>-1356174</v>
          </cell>
          <cell r="M427">
            <v>-1395886</v>
          </cell>
        </row>
        <row r="428">
          <cell r="D428" t="str">
            <v>Total investiertes Kapital</v>
          </cell>
          <cell r="E428">
            <v>251435</v>
          </cell>
          <cell r="F428">
            <v>224541</v>
          </cell>
          <cell r="H428">
            <v>0</v>
          </cell>
          <cell r="I428">
            <v>0</v>
          </cell>
          <cell r="K428">
            <v>60</v>
          </cell>
          <cell r="L428">
            <v>251435</v>
          </cell>
          <cell r="M428">
            <v>224541</v>
          </cell>
        </row>
        <row r="430">
          <cell r="D430" t="str">
            <v>KF_Bilanz</v>
          </cell>
          <cell r="E430">
            <v>1</v>
          </cell>
          <cell r="H430" t="str">
            <v>Bereich</v>
          </cell>
          <cell r="I430" t="str">
            <v>KFBS</v>
          </cell>
          <cell r="L430">
            <v>2013</v>
          </cell>
          <cell r="M430">
            <v>2014</v>
          </cell>
        </row>
        <row r="431">
          <cell r="D431" t="str">
            <v>Flüssige Mittel</v>
          </cell>
          <cell r="E431">
            <v>2</v>
          </cell>
          <cell r="L431">
            <v>582581</v>
          </cell>
          <cell r="M431">
            <v>731534</v>
          </cell>
        </row>
        <row r="432">
          <cell r="D432" t="str">
            <v>Immobiliengeschäfte</v>
          </cell>
          <cell r="E432">
            <v>3</v>
          </cell>
          <cell r="L432">
            <v>217473</v>
          </cell>
          <cell r="M432">
            <v>229777</v>
          </cell>
        </row>
        <row r="433">
          <cell r="D433" t="str">
            <v>Übriges Umlaufvermögen</v>
          </cell>
          <cell r="E433">
            <v>4</v>
          </cell>
          <cell r="L433">
            <v>982297</v>
          </cell>
          <cell r="M433">
            <v>982649</v>
          </cell>
        </row>
        <row r="434">
          <cell r="D434" t="str">
            <v>Anlagevermögen</v>
          </cell>
          <cell r="E434">
            <v>5</v>
          </cell>
          <cell r="L434">
            <v>414023</v>
          </cell>
          <cell r="M434">
            <v>413699</v>
          </cell>
        </row>
        <row r="435">
          <cell r="D435" t="str">
            <v>Total Aktiven</v>
          </cell>
          <cell r="E435">
            <v>6</v>
          </cell>
          <cell r="L435">
            <v>2196374</v>
          </cell>
          <cell r="M435">
            <v>2357659</v>
          </cell>
        </row>
        <row r="436">
          <cell r="D436" t="str">
            <v>Finanzverbindlichkeiten</v>
          </cell>
          <cell r="E436">
            <v>7</v>
          </cell>
          <cell r="L436">
            <v>211512</v>
          </cell>
          <cell r="M436">
            <v>330057</v>
          </cell>
        </row>
        <row r="437">
          <cell r="D437" t="str">
            <v>Übriges Fremdkapital</v>
          </cell>
          <cell r="E437">
            <v>8</v>
          </cell>
          <cell r="L437">
            <v>1356174</v>
          </cell>
          <cell r="M437">
            <v>1397813</v>
          </cell>
        </row>
        <row r="438">
          <cell r="D438" t="str">
            <v>Eigenkapital</v>
          </cell>
          <cell r="E438">
            <v>9</v>
          </cell>
          <cell r="L438">
            <v>628688</v>
          </cell>
          <cell r="M438">
            <v>629789</v>
          </cell>
        </row>
        <row r="439">
          <cell r="D439" t="str">
            <v>Total Passiven</v>
          </cell>
          <cell r="E439">
            <v>10</v>
          </cell>
          <cell r="L439">
            <v>2196374</v>
          </cell>
          <cell r="M439">
            <v>2357659</v>
          </cell>
        </row>
        <row r="440">
          <cell r="D440" t="str">
            <v>Netto-Cash-Position</v>
          </cell>
          <cell r="E440">
            <v>11</v>
          </cell>
          <cell r="L440">
            <v>371069</v>
          </cell>
          <cell r="M440">
            <v>401477</v>
          </cell>
        </row>
        <row r="441">
          <cell r="D441" t="str">
            <v xml:space="preserve">Investitionen Immobiliengeschäfte </v>
          </cell>
          <cell r="E441">
            <v>12</v>
          </cell>
          <cell r="L441">
            <v>51665</v>
          </cell>
          <cell r="M441">
            <v>54974</v>
          </cell>
        </row>
        <row r="442">
          <cell r="D442" t="str">
            <v>Investitionen in Sachanlagen</v>
          </cell>
          <cell r="E442">
            <v>13</v>
          </cell>
          <cell r="L442">
            <v>54064</v>
          </cell>
          <cell r="M442">
            <v>49151</v>
          </cell>
        </row>
        <row r="443">
          <cell r="D443" t="str">
            <v>Eigenkapitalquote</v>
          </cell>
          <cell r="E443">
            <v>14</v>
          </cell>
          <cell r="L443">
            <v>0.28623904671972988</v>
          </cell>
          <cell r="M443">
            <v>0.26712471990224201</v>
          </cell>
        </row>
        <row r="445">
          <cell r="D445" t="str">
            <v>InvKap</v>
          </cell>
          <cell r="E445">
            <v>1</v>
          </cell>
          <cell r="H445" t="str">
            <v>Bereich</v>
          </cell>
          <cell r="I445" t="str">
            <v>InvKap</v>
          </cell>
          <cell r="L445">
            <v>2013</v>
          </cell>
          <cell r="M445">
            <v>2014</v>
          </cell>
        </row>
        <row r="446">
          <cell r="D446" t="str">
            <v>Umlaufvermögen ohne flüssige Mittel</v>
          </cell>
          <cell r="E446">
            <v>2</v>
          </cell>
          <cell r="L446">
            <v>1199770</v>
          </cell>
          <cell r="M446">
            <v>1212426</v>
          </cell>
        </row>
        <row r="447">
          <cell r="D447" t="str">
            <v>Anlagevermögen (ohne Vorsorgeaktiven)</v>
          </cell>
          <cell r="E447">
            <v>3</v>
          </cell>
          <cell r="L447">
            <v>407839</v>
          </cell>
          <cell r="M447">
            <v>408001</v>
          </cell>
        </row>
        <row r="448">
          <cell r="D448" t="str">
            <v>Abzüglich Fremdkapital (ohne Finanzverbindlichkeiten und Vorsorgepassiven)</v>
          </cell>
          <cell r="E448">
            <v>4</v>
          </cell>
          <cell r="L448">
            <v>-1356174</v>
          </cell>
          <cell r="M448">
            <v>-1395886</v>
          </cell>
        </row>
        <row r="449">
          <cell r="D449" t="str">
            <v>Total investiertes Kapital</v>
          </cell>
          <cell r="E449">
            <v>5</v>
          </cell>
          <cell r="L449">
            <v>251435</v>
          </cell>
          <cell r="M449">
            <v>224541</v>
          </cell>
        </row>
      </sheetData>
      <sheetData sheetId="2">
        <row r="1">
          <cell r="B1">
            <v>1</v>
          </cell>
          <cell r="C1">
            <v>2014</v>
          </cell>
          <cell r="D1">
            <v>2013</v>
          </cell>
          <cell r="E1">
            <v>2012</v>
          </cell>
          <cell r="F1">
            <v>2011</v>
          </cell>
          <cell r="G1">
            <v>2010</v>
          </cell>
        </row>
        <row r="2">
          <cell r="A2" t="str">
            <v>Aktienkapital</v>
          </cell>
          <cell r="B2">
            <v>2</v>
          </cell>
        </row>
        <row r="3">
          <cell r="A3" t="str">
            <v>Aktienkapital (in 1000 CHF)</v>
          </cell>
          <cell r="B3">
            <v>3</v>
          </cell>
          <cell r="C3">
            <v>18141</v>
          </cell>
          <cell r="D3">
            <v>35097</v>
          </cell>
          <cell r="E3">
            <v>35097</v>
          </cell>
          <cell r="F3">
            <v>35097</v>
          </cell>
          <cell r="G3">
            <v>51722</v>
          </cell>
        </row>
        <row r="4">
          <cell r="A4" t="str">
            <v>Anzahl ausgegebener Namenaktien</v>
          </cell>
          <cell r="B4">
            <v>4</v>
          </cell>
          <cell r="C4">
            <v>18472000</v>
          </cell>
          <cell r="D4">
            <v>18472000</v>
          </cell>
          <cell r="E4">
            <v>18472000</v>
          </cell>
          <cell r="F4">
            <v>18472000</v>
          </cell>
          <cell r="G4">
            <v>18472000</v>
          </cell>
        </row>
        <row r="5">
          <cell r="A5" t="str">
            <v>Davon eigene Aktien</v>
          </cell>
          <cell r="B5">
            <v>5</v>
          </cell>
          <cell r="C5">
            <v>155301</v>
          </cell>
          <cell r="D5">
            <v>102316</v>
          </cell>
          <cell r="E5">
            <v>100046</v>
          </cell>
          <cell r="F5">
            <v>179006</v>
          </cell>
          <cell r="G5">
            <v>211017</v>
          </cell>
        </row>
        <row r="6">
          <cell r="A6" t="str">
            <v>Anzahl ausstehender Namenaktien</v>
          </cell>
          <cell r="B6">
            <v>6</v>
          </cell>
          <cell r="C6">
            <v>18316699</v>
          </cell>
          <cell r="D6">
            <v>18369684</v>
          </cell>
          <cell r="E6">
            <v>18371954</v>
          </cell>
          <cell r="F6">
            <v>18292994</v>
          </cell>
          <cell r="G6">
            <v>18260983</v>
          </cell>
        </row>
        <row r="7">
          <cell r="A7" t="str">
            <v>Nennwert pro Namenaktie (in CHF)</v>
          </cell>
          <cell r="B7">
            <v>7</v>
          </cell>
          <cell r="C7">
            <v>1.02</v>
          </cell>
          <cell r="D7">
            <v>1.9000108271979212</v>
          </cell>
          <cell r="E7">
            <v>1.9000108271979212</v>
          </cell>
          <cell r="F7">
            <v>1.9</v>
          </cell>
          <cell r="G7">
            <v>2.8</v>
          </cell>
        </row>
        <row r="8">
          <cell r="A8" t="str">
            <v>Bedingtes Kapital (in 1000 CHF)</v>
          </cell>
          <cell r="B8">
            <v>8</v>
          </cell>
          <cell r="C8">
            <v>9421</v>
          </cell>
          <cell r="D8">
            <v>17548</v>
          </cell>
          <cell r="E8">
            <v>17548</v>
          </cell>
          <cell r="F8">
            <v>17548</v>
          </cell>
          <cell r="G8">
            <v>25861</v>
          </cell>
        </row>
        <row r="9">
          <cell r="B9">
            <v>9</v>
          </cell>
        </row>
        <row r="10">
          <cell r="A10" t="str">
            <v>Kennzahlen</v>
          </cell>
          <cell r="B10">
            <v>10</v>
          </cell>
        </row>
        <row r="11">
          <cell r="A11" t="str">
            <v>Ergebnis je Aktie (in CHF)</v>
          </cell>
          <cell r="B11">
            <v>11</v>
          </cell>
          <cell r="C11">
            <v>3.77</v>
          </cell>
          <cell r="D11">
            <v>4.1100000000000003</v>
          </cell>
          <cell r="E11">
            <v>3.82</v>
          </cell>
          <cell r="F11">
            <v>3.3051942457020109</v>
          </cell>
          <cell r="G11">
            <v>2.8786124852923427</v>
          </cell>
        </row>
        <row r="12">
          <cell r="A12" t="str">
            <v>Kurs-Gewinn-Verhältnis</v>
          </cell>
          <cell r="B12">
            <v>12</v>
          </cell>
          <cell r="C12">
            <v>15.318302387267904</v>
          </cell>
          <cell r="D12">
            <v>15.827250608272504</v>
          </cell>
          <cell r="E12">
            <v>10.445026178010471</v>
          </cell>
          <cell r="F12">
            <v>7.1554039617350318</v>
          </cell>
          <cell r="G12">
            <v>11.099097278026035</v>
          </cell>
        </row>
        <row r="13">
          <cell r="A13" t="str">
            <v>Eigenkapital pro Aktie (in CHF)</v>
          </cell>
          <cell r="B13">
            <v>13</v>
          </cell>
          <cell r="C13">
            <v>34.094250757903858</v>
          </cell>
          <cell r="D13">
            <v>34.034647033347767</v>
          </cell>
          <cell r="E13">
            <v>28.947140982038189</v>
          </cell>
          <cell r="F13">
            <v>29.130004634561189</v>
          </cell>
          <cell r="G13">
            <v>26.778076514281842</v>
          </cell>
        </row>
        <row r="14">
          <cell r="A14" t="str">
            <v>Bruttodividende 2 (in CHF)</v>
          </cell>
          <cell r="B14">
            <v>14</v>
          </cell>
          <cell r="C14">
            <v>1.8</v>
          </cell>
          <cell r="D14">
            <v>1.6</v>
          </cell>
          <cell r="E14">
            <v>1.4</v>
          </cell>
          <cell r="F14">
            <v>1.1000000000000001</v>
          </cell>
          <cell r="G14">
            <v>0.9</v>
          </cell>
        </row>
        <row r="15">
          <cell r="A15" t="str">
            <v>Dividendenrendite</v>
          </cell>
          <cell r="B15">
            <v>15</v>
          </cell>
          <cell r="C15">
            <v>3.1168831168831169E-2</v>
          </cell>
          <cell r="D15">
            <v>2.4596464258262878E-2</v>
          </cell>
          <cell r="E15">
            <v>3.5087719298245612E-2</v>
          </cell>
          <cell r="F15">
            <v>4.651162790697675E-2</v>
          </cell>
          <cell r="G15">
            <v>2.8169014084507043E-2</v>
          </cell>
        </row>
        <row r="16">
          <cell r="A16" t="str">
            <v>Dividendenrendite mit Berücksichtigung Steuereffek</v>
          </cell>
          <cell r="B16">
            <v>16</v>
          </cell>
          <cell r="C16">
            <v>4.6520643535568902E-2</v>
          </cell>
          <cell r="D16">
            <v>3.6711140683974443E-2</v>
          </cell>
          <cell r="E16">
            <v>5.2369730295888976E-2</v>
          </cell>
          <cell r="F16">
            <v>6.9420340159666805E-2</v>
          </cell>
          <cell r="G16">
            <v>4.2043304603741852E-2</v>
          </cell>
        </row>
        <row r="17">
          <cell r="A17" t="str">
            <v>Ausschüttungsquote</v>
          </cell>
          <cell r="B17">
            <v>17</v>
          </cell>
          <cell r="C17">
            <v>0.47623258655804479</v>
          </cell>
          <cell r="D17">
            <v>0.39076639500099714</v>
          </cell>
          <cell r="E17">
            <v>0.36765967580548331</v>
          </cell>
          <cell r="F17">
            <v>0.33390238616752954</v>
          </cell>
          <cell r="G17">
            <v>0.31930998057120652</v>
          </cell>
        </row>
        <row r="18">
          <cell r="B18">
            <v>18</v>
          </cell>
        </row>
        <row r="19">
          <cell r="A19" t="str">
            <v>Entwicklung Aktienkurs</v>
          </cell>
          <cell r="B19">
            <v>19</v>
          </cell>
        </row>
        <row r="20">
          <cell r="A20" t="str">
            <v>Höchst (in CHF pro Aktie)</v>
          </cell>
          <cell r="B20">
            <v>20</v>
          </cell>
          <cell r="C20">
            <v>70.5</v>
          </cell>
          <cell r="D20">
            <v>65.900000000000006</v>
          </cell>
          <cell r="E20">
            <v>40.35</v>
          </cell>
          <cell r="F20">
            <v>32.5</v>
          </cell>
          <cell r="G20">
            <v>32</v>
          </cell>
        </row>
        <row r="21">
          <cell r="A21" t="str">
            <v>Tiefst (in CHF pro Aktie)</v>
          </cell>
          <cell r="B21">
            <v>21</v>
          </cell>
          <cell r="C21">
            <v>49.1</v>
          </cell>
          <cell r="D21">
            <v>39.549999999999997</v>
          </cell>
          <cell r="E21">
            <v>23.25</v>
          </cell>
          <cell r="F21">
            <v>20</v>
          </cell>
          <cell r="G21">
            <v>26.5</v>
          </cell>
        </row>
        <row r="22">
          <cell r="A22" t="str">
            <v>Kurs per 31.12. (in CHF pro Aktie)</v>
          </cell>
          <cell r="B22">
            <v>22</v>
          </cell>
          <cell r="C22">
            <v>57.75</v>
          </cell>
          <cell r="D22">
            <v>65.05</v>
          </cell>
          <cell r="E22">
            <v>39.9</v>
          </cell>
          <cell r="F22">
            <v>23.65</v>
          </cell>
          <cell r="G22">
            <v>31.95</v>
          </cell>
        </row>
        <row r="23">
          <cell r="A23" t="str">
            <v>Jahresperformance in %</v>
          </cell>
          <cell r="B23">
            <v>23</v>
          </cell>
          <cell r="C23">
            <v>-0.11222136817832429</v>
          </cell>
          <cell r="D23">
            <v>0.63032581453634084</v>
          </cell>
          <cell r="E23">
            <v>0.68710359408033828</v>
          </cell>
          <cell r="F23">
            <v>-0.25978090766823159</v>
          </cell>
          <cell r="G23">
            <v>0.10172413793103452</v>
          </cell>
        </row>
        <row r="24">
          <cell r="A24" t="str">
            <v>Durchschnittlich gehandelte Aktien pro Tag</v>
          </cell>
          <cell r="B24">
            <v>24</v>
          </cell>
          <cell r="C24">
            <v>42419</v>
          </cell>
          <cell r="D24">
            <v>43207</v>
          </cell>
          <cell r="E24">
            <v>32024</v>
          </cell>
          <cell r="F24">
            <v>16990</v>
          </cell>
          <cell r="G24">
            <v>12942</v>
          </cell>
        </row>
        <row r="25">
          <cell r="A25" t="str">
            <v xml:space="preserve">Börsenkapitalisierung per 31.12. (in 1000 CHF) </v>
          </cell>
          <cell r="B25">
            <v>25</v>
          </cell>
          <cell r="C25">
            <v>1066758</v>
          </cell>
          <cell r="D25">
            <v>1201603.6000000001</v>
          </cell>
          <cell r="E25">
            <v>737032.8</v>
          </cell>
          <cell r="F25">
            <v>436862.8</v>
          </cell>
          <cell r="G25">
            <v>590180.4</v>
          </cell>
        </row>
        <row r="26">
          <cell r="B26">
            <v>26</v>
          </cell>
        </row>
        <row r="27">
          <cell r="B27">
            <v>27</v>
          </cell>
        </row>
        <row r="28">
          <cell r="A28" t="str">
            <v>Auftragsbestand</v>
          </cell>
          <cell r="B28">
            <v>28</v>
          </cell>
          <cell r="C28">
            <v>3001753</v>
          </cell>
          <cell r="D28">
            <v>3190380</v>
          </cell>
          <cell r="E28">
            <v>3101010</v>
          </cell>
          <cell r="F28">
            <v>3153915</v>
          </cell>
          <cell r="G28">
            <v>3070314</v>
          </cell>
        </row>
        <row r="29">
          <cell r="B29">
            <v>29</v>
          </cell>
        </row>
        <row r="30">
          <cell r="A30" t="str">
            <v>Erfolgsrechnung</v>
          </cell>
          <cell r="B30">
            <v>30</v>
          </cell>
        </row>
        <row r="31">
          <cell r="A31" t="str">
            <v>Produktionsleistung</v>
          </cell>
          <cell r="B31">
            <v>31</v>
          </cell>
          <cell r="C31">
            <v>3087216</v>
          </cell>
          <cell r="D31">
            <v>3288021</v>
          </cell>
          <cell r="E31">
            <v>2998694</v>
          </cell>
          <cell r="F31">
            <v>2776665.6009999998</v>
          </cell>
          <cell r="G31">
            <v>2716205</v>
          </cell>
        </row>
        <row r="32">
          <cell r="A32" t="str">
            <v>Konzernumsatz</v>
          </cell>
          <cell r="B32">
            <v>32</v>
          </cell>
          <cell r="C32">
            <v>2919760</v>
          </cell>
          <cell r="D32">
            <v>3057414</v>
          </cell>
          <cell r="E32">
            <v>2800443</v>
          </cell>
          <cell r="F32">
            <v>2522646</v>
          </cell>
          <cell r="G32">
            <v>2388418</v>
          </cell>
        </row>
        <row r="33">
          <cell r="A33" t="str">
            <v>EBIT der Geschäftsbereiche</v>
          </cell>
          <cell r="B33">
            <v>33</v>
          </cell>
          <cell r="C33">
            <v>103407</v>
          </cell>
          <cell r="D33">
            <v>113952</v>
          </cell>
          <cell r="E33">
            <v>108829</v>
          </cell>
          <cell r="F33">
            <v>93529</v>
          </cell>
          <cell r="G33">
            <v>76997</v>
          </cell>
        </row>
        <row r="34">
          <cell r="A34" t="str">
            <v>Diverses/Holding</v>
          </cell>
          <cell r="B34">
            <v>34</v>
          </cell>
          <cell r="C34">
            <v>5057</v>
          </cell>
          <cell r="D34">
            <v>1663</v>
          </cell>
          <cell r="E34">
            <v>1458</v>
          </cell>
          <cell r="F34">
            <v>146.6</v>
          </cell>
          <cell r="G34">
            <v>661</v>
          </cell>
        </row>
        <row r="35">
          <cell r="A35" t="str">
            <v>Operatives Ergebnis</v>
          </cell>
          <cell r="B35">
            <v>35</v>
          </cell>
          <cell r="C35">
            <v>108464</v>
          </cell>
          <cell r="D35">
            <v>115615</v>
          </cell>
          <cell r="E35">
            <v>110287</v>
          </cell>
          <cell r="F35">
            <v>93675.6</v>
          </cell>
          <cell r="G35">
            <v>77658</v>
          </cell>
        </row>
        <row r="36">
          <cell r="B36">
            <v>36</v>
          </cell>
        </row>
        <row r="37">
          <cell r="A37" t="str">
            <v>Abschreibungen</v>
          </cell>
          <cell r="B37">
            <v>37</v>
          </cell>
          <cell r="C37">
            <v>42788</v>
          </cell>
          <cell r="D37">
            <v>42786</v>
          </cell>
          <cell r="E37">
            <v>43444</v>
          </cell>
          <cell r="F37">
            <v>46813.399999999994</v>
          </cell>
          <cell r="G37">
            <v>34894</v>
          </cell>
        </row>
        <row r="38">
          <cell r="A38" t="str">
            <v>EBITDA</v>
          </cell>
          <cell r="B38">
            <v>38</v>
          </cell>
          <cell r="C38">
            <v>151252</v>
          </cell>
          <cell r="D38">
            <v>158401</v>
          </cell>
          <cell r="E38">
            <v>153731</v>
          </cell>
          <cell r="F38">
            <v>140489</v>
          </cell>
          <cell r="G38">
            <v>112552</v>
          </cell>
        </row>
        <row r="39">
          <cell r="B39">
            <v>39</v>
          </cell>
        </row>
        <row r="40">
          <cell r="A40" t="str">
            <v>Konzernergebnis</v>
          </cell>
          <cell r="B40">
            <v>40</v>
          </cell>
          <cell r="C40">
            <v>73006</v>
          </cell>
          <cell r="D40">
            <v>82634</v>
          </cell>
          <cell r="E40">
            <v>76870</v>
          </cell>
          <cell r="F40">
            <v>61351</v>
          </cell>
          <cell r="G40">
            <v>52458</v>
          </cell>
        </row>
        <row r="41">
          <cell r="B41">
            <v>41</v>
          </cell>
        </row>
        <row r="42">
          <cell r="A42" t="str">
            <v>Geldflussrechnung</v>
          </cell>
          <cell r="B42">
            <v>42</v>
          </cell>
        </row>
        <row r="43">
          <cell r="A43" t="str">
            <v>Geldfluss aus betrieblicher Tätigkeit</v>
          </cell>
          <cell r="B43">
            <v>43</v>
          </cell>
          <cell r="C43">
            <v>116901</v>
          </cell>
          <cell r="D43">
            <v>123277</v>
          </cell>
          <cell r="E43">
            <v>178146</v>
          </cell>
          <cell r="F43">
            <v>102449</v>
          </cell>
          <cell r="G43">
            <v>138516</v>
          </cell>
        </row>
        <row r="44">
          <cell r="A44" t="str">
            <v>Geldfluss aus Investitionstätigkeit</v>
          </cell>
          <cell r="B44">
            <v>44</v>
          </cell>
          <cell r="C44">
            <v>-49733</v>
          </cell>
          <cell r="D44">
            <v>-44352</v>
          </cell>
          <cell r="E44">
            <v>-44533</v>
          </cell>
          <cell r="F44">
            <v>-35138</v>
          </cell>
          <cell r="G44">
            <v>-98596</v>
          </cell>
        </row>
        <row r="45">
          <cell r="A45" t="str">
            <v>Geldfluss aus Finanzierungstätigkeit</v>
          </cell>
          <cell r="B45">
            <v>45</v>
          </cell>
          <cell r="C45">
            <v>85778</v>
          </cell>
          <cell r="D45">
            <v>-29757</v>
          </cell>
          <cell r="E45">
            <v>-19168</v>
          </cell>
          <cell r="F45">
            <v>-14270</v>
          </cell>
          <cell r="G45">
            <v>181872</v>
          </cell>
        </row>
        <row r="46">
          <cell r="B46">
            <v>46</v>
          </cell>
        </row>
        <row r="47">
          <cell r="A47" t="str">
            <v>Free Cashflow</v>
          </cell>
          <cell r="B47">
            <v>47</v>
          </cell>
          <cell r="C47">
            <v>67168</v>
          </cell>
          <cell r="D47">
            <v>78925</v>
          </cell>
          <cell r="E47">
            <v>133613</v>
          </cell>
          <cell r="F47">
            <v>67311</v>
          </cell>
          <cell r="G47">
            <v>39920</v>
          </cell>
        </row>
        <row r="48">
          <cell r="B48">
            <v>48</v>
          </cell>
        </row>
        <row r="49">
          <cell r="A49" t="str">
            <v>Investitionstätigkeit</v>
          </cell>
          <cell r="B49">
            <v>49</v>
          </cell>
        </row>
        <row r="50">
          <cell r="A50" t="str">
            <v>Investitionen in Immobiliengeschäfte</v>
          </cell>
          <cell r="B50">
            <v>50</v>
          </cell>
          <cell r="C50">
            <v>54974</v>
          </cell>
          <cell r="D50">
            <v>51665</v>
          </cell>
          <cell r="E50">
            <v>89384</v>
          </cell>
          <cell r="F50">
            <v>76459</v>
          </cell>
          <cell r="G50">
            <v>50848</v>
          </cell>
        </row>
        <row r="51">
          <cell r="A51" t="str">
            <v>Devestitionen in Immobiliengeschäfte</v>
          </cell>
          <cell r="B51">
            <v>51</v>
          </cell>
          <cell r="C51">
            <v>-42598</v>
          </cell>
          <cell r="D51">
            <v>-85003</v>
          </cell>
          <cell r="E51">
            <v>-83899</v>
          </cell>
          <cell r="F51">
            <v>-29946</v>
          </cell>
          <cell r="G51">
            <v>-108681</v>
          </cell>
        </row>
        <row r="52">
          <cell r="A52" t="str">
            <v>Investitionen in Sachanlagen</v>
          </cell>
          <cell r="B52">
            <v>52</v>
          </cell>
          <cell r="C52">
            <v>49151</v>
          </cell>
          <cell r="D52">
            <v>54064</v>
          </cell>
          <cell r="E52">
            <v>40353</v>
          </cell>
          <cell r="F52">
            <v>38720</v>
          </cell>
          <cell r="G52">
            <v>39496</v>
          </cell>
        </row>
        <row r="53">
          <cell r="B53">
            <v>53</v>
          </cell>
        </row>
        <row r="54">
          <cell r="A54" t="str">
            <v>Bilanz</v>
          </cell>
          <cell r="B54">
            <v>54</v>
          </cell>
        </row>
        <row r="55">
          <cell r="A55" t="str">
            <v>Flüssige Mittel</v>
          </cell>
          <cell r="B55">
            <v>55</v>
          </cell>
          <cell r="C55">
            <v>731534</v>
          </cell>
          <cell r="D55">
            <v>582581</v>
          </cell>
          <cell r="E55">
            <v>537358</v>
          </cell>
          <cell r="F55">
            <v>402532</v>
          </cell>
          <cell r="G55">
            <v>349274</v>
          </cell>
        </row>
        <row r="56">
          <cell r="A56" t="str">
            <v>Immobiliengeschäfte</v>
          </cell>
          <cell r="B56">
            <v>56</v>
          </cell>
          <cell r="C56">
            <v>229777</v>
          </cell>
          <cell r="D56">
            <v>217473</v>
          </cell>
          <cell r="E56">
            <v>251690</v>
          </cell>
          <cell r="F56">
            <v>247047</v>
          </cell>
          <cell r="G56">
            <v>217983</v>
          </cell>
        </row>
        <row r="57">
          <cell r="A57" t="str">
            <v>Übriges Umlaufvermögen</v>
          </cell>
          <cell r="B57">
            <v>57</v>
          </cell>
          <cell r="C57">
            <v>982649</v>
          </cell>
          <cell r="D57">
            <v>982297</v>
          </cell>
          <cell r="E57">
            <v>869809</v>
          </cell>
          <cell r="F57">
            <v>820059</v>
          </cell>
          <cell r="G57">
            <v>734230</v>
          </cell>
        </row>
        <row r="58">
          <cell r="A58" t="str">
            <v>Anlagevermögen</v>
          </cell>
          <cell r="B58">
            <v>58</v>
          </cell>
          <cell r="C58">
            <v>413699</v>
          </cell>
          <cell r="D58">
            <v>414023</v>
          </cell>
          <cell r="E58">
            <v>415272</v>
          </cell>
          <cell r="F58">
            <v>418065</v>
          </cell>
          <cell r="G58">
            <v>375516</v>
          </cell>
        </row>
        <row r="59">
          <cell r="A59" t="str">
            <v>Total Aktiven</v>
          </cell>
          <cell r="B59">
            <v>59</v>
          </cell>
          <cell r="C59">
            <v>2357659</v>
          </cell>
          <cell r="D59">
            <v>2196374</v>
          </cell>
          <cell r="E59">
            <v>2074129</v>
          </cell>
          <cell r="F59">
            <v>1887703</v>
          </cell>
          <cell r="G59">
            <v>1677003</v>
          </cell>
        </row>
        <row r="60">
          <cell r="B60">
            <v>60</v>
          </cell>
        </row>
        <row r="61">
          <cell r="A61" t="str">
            <v>Verzinsbare Schulden</v>
          </cell>
          <cell r="B61">
            <v>61</v>
          </cell>
          <cell r="C61">
            <v>330057</v>
          </cell>
          <cell r="D61">
            <v>211512</v>
          </cell>
          <cell r="E61">
            <v>215964</v>
          </cell>
          <cell r="F61">
            <v>209073</v>
          </cell>
          <cell r="G61">
            <v>199760</v>
          </cell>
        </row>
        <row r="62">
          <cell r="A62" t="str">
            <v>Übriges Fremdkapital</v>
          </cell>
          <cell r="B62">
            <v>62</v>
          </cell>
          <cell r="C62">
            <v>1397813</v>
          </cell>
          <cell r="D62">
            <v>1356174</v>
          </cell>
          <cell r="E62">
            <v>1308567</v>
          </cell>
          <cell r="F62">
            <v>1135102</v>
          </cell>
          <cell r="G62">
            <v>981759</v>
          </cell>
        </row>
        <row r="63">
          <cell r="A63" t="str">
            <v>Eigenkapital</v>
          </cell>
          <cell r="B63">
            <v>63</v>
          </cell>
          <cell r="C63">
            <v>629789</v>
          </cell>
          <cell r="D63">
            <v>628688</v>
          </cell>
          <cell r="E63">
            <v>549598</v>
          </cell>
          <cell r="F63">
            <v>543528</v>
          </cell>
          <cell r="G63">
            <v>495484</v>
          </cell>
        </row>
        <row r="64">
          <cell r="A64" t="str">
            <v>Total Passiven</v>
          </cell>
          <cell r="B64">
            <v>64</v>
          </cell>
          <cell r="C64">
            <v>2357659</v>
          </cell>
          <cell r="D64">
            <v>2196374</v>
          </cell>
          <cell r="E64">
            <v>2074129</v>
          </cell>
          <cell r="F64">
            <v>1887703</v>
          </cell>
          <cell r="G64">
            <v>1677003</v>
          </cell>
        </row>
        <row r="65">
          <cell r="B65">
            <v>65</v>
          </cell>
          <cell r="C65">
            <v>0</v>
          </cell>
          <cell r="D65">
            <v>0</v>
          </cell>
          <cell r="E65">
            <v>0</v>
          </cell>
          <cell r="F65">
            <v>0</v>
          </cell>
          <cell r="G65">
            <v>0</v>
          </cell>
        </row>
        <row r="66">
          <cell r="A66" t="str">
            <v>Netto-Cash-Position</v>
          </cell>
          <cell r="B66">
            <v>66</v>
          </cell>
          <cell r="C66">
            <v>401477</v>
          </cell>
          <cell r="D66">
            <v>371069</v>
          </cell>
          <cell r="E66">
            <v>321394</v>
          </cell>
          <cell r="F66">
            <v>193459</v>
          </cell>
          <cell r="G66">
            <v>149514</v>
          </cell>
        </row>
        <row r="67">
          <cell r="B67">
            <v>67</v>
          </cell>
        </row>
        <row r="68">
          <cell r="A68" t="str">
            <v>Kapitalstruktur</v>
          </cell>
          <cell r="B68">
            <v>68</v>
          </cell>
        </row>
        <row r="69">
          <cell r="A69" t="str">
            <v>Eigenkapitalquote in %</v>
          </cell>
          <cell r="B69">
            <v>69</v>
          </cell>
          <cell r="C69">
            <v>26.712471990224202</v>
          </cell>
          <cell r="D69">
            <v>28.623904671972987</v>
          </cell>
          <cell r="E69">
            <v>26.497773282182546</v>
          </cell>
          <cell r="F69">
            <v>28.793088743303368</v>
          </cell>
          <cell r="G69">
            <v>29.545802839947218</v>
          </cell>
        </row>
        <row r="70">
          <cell r="A70" t="str">
            <v>Langfristiges Fremdkapital in %</v>
          </cell>
          <cell r="B70">
            <v>70</v>
          </cell>
          <cell r="C70">
            <v>17.255039850970817</v>
          </cell>
          <cell r="D70">
            <v>13.261766893980715</v>
          </cell>
          <cell r="E70">
            <v>16.139657793375235</v>
          </cell>
          <cell r="F70">
            <v>15.710946054543538</v>
          </cell>
          <cell r="G70">
            <v>16.477788054046417</v>
          </cell>
        </row>
        <row r="71">
          <cell r="A71" t="str">
            <v>Kurzfristiges Fremdkapital in %</v>
          </cell>
          <cell r="B71">
            <v>71</v>
          </cell>
          <cell r="C71">
            <v>56.032488158804981</v>
          </cell>
          <cell r="D71">
            <v>58.114328434046293</v>
          </cell>
          <cell r="E71">
            <v>57.362639799780823</v>
          </cell>
          <cell r="F71">
            <v>55.495965202153094</v>
          </cell>
          <cell r="G71">
            <v>53.976409106006372</v>
          </cell>
        </row>
        <row r="72">
          <cell r="B72">
            <v>72</v>
          </cell>
        </row>
        <row r="73">
          <cell r="A73" t="str">
            <v>Kennzahlen</v>
          </cell>
          <cell r="B73">
            <v>73</v>
          </cell>
        </row>
        <row r="74">
          <cell r="A74" t="str">
            <v>EBITDA-Marge in % 2)</v>
          </cell>
          <cell r="B74">
            <v>74</v>
          </cell>
          <cell r="C74">
            <v>5.1802887908595228</v>
          </cell>
          <cell r="D74">
            <v>5.1808816208730644</v>
          </cell>
          <cell r="E74">
            <v>5.4895243359711303</v>
          </cell>
          <cell r="F74">
            <v>5.5691127490737902</v>
          </cell>
          <cell r="G74">
            <v>4.7124079620903876</v>
          </cell>
        </row>
        <row r="75">
          <cell r="A75" t="str">
            <v>Marge des Operativen Ergebnis in % 2)</v>
          </cell>
          <cell r="B75">
            <v>75</v>
          </cell>
          <cell r="C75">
            <v>3.7148258760994057</v>
          </cell>
          <cell r="D75">
            <v>3.7814636813987246</v>
          </cell>
          <cell r="E75">
            <v>3.9381983493325876</v>
          </cell>
          <cell r="F75">
            <v>3.7133866582945054</v>
          </cell>
          <cell r="G75">
            <v>3.2514409119341758</v>
          </cell>
        </row>
        <row r="76">
          <cell r="A76" t="str">
            <v>Return on Invested Capital (ROIC) in %</v>
          </cell>
          <cell r="B76">
            <v>76</v>
          </cell>
          <cell r="C76">
            <v>48.304763940661175</v>
          </cell>
          <cell r="D76">
            <v>45.98206295861754</v>
          </cell>
          <cell r="E76">
            <v>41.3</v>
          </cell>
          <cell r="F76">
            <v>27.3</v>
          </cell>
          <cell r="G76">
            <v>22.4</v>
          </cell>
        </row>
        <row r="77">
          <cell r="B77">
            <v>77</v>
          </cell>
        </row>
        <row r="78">
          <cell r="A78" t="str">
            <v>Personalbestand (Vollzeitstellen)3</v>
          </cell>
          <cell r="B78">
            <v>78</v>
          </cell>
          <cell r="C78">
            <v>5777</v>
          </cell>
          <cell r="D78">
            <v>5781</v>
          </cell>
          <cell r="E78">
            <v>5886</v>
          </cell>
          <cell r="F78">
            <v>5648</v>
          </cell>
          <cell r="G78">
            <v>5424</v>
          </cell>
        </row>
      </sheetData>
      <sheetData sheetId="3">
        <row r="1">
          <cell r="A1">
            <v>2013</v>
          </cell>
          <cell r="B1">
            <v>1</v>
          </cell>
          <cell r="C1" t="str">
            <v>Konzern</v>
          </cell>
          <cell r="D1" t="str">
            <v>MOD</v>
          </cell>
          <cell r="E1" t="str">
            <v>DEV</v>
          </cell>
          <cell r="F1" t="str">
            <v>IBU</v>
          </cell>
          <cell r="G1" t="str">
            <v>ITC</v>
          </cell>
          <cell r="H1" t="str">
            <v>CH</v>
          </cell>
          <cell r="I1" t="str">
            <v>Nor</v>
          </cell>
          <cell r="J1" t="str">
            <v>BU</v>
          </cell>
          <cell r="K1" t="str">
            <v>DIV</v>
          </cell>
        </row>
        <row r="2">
          <cell r="B2">
            <v>2</v>
          </cell>
        </row>
        <row r="3">
          <cell r="A3" t="str">
            <v>IFRS-Umsatz</v>
          </cell>
          <cell r="B3">
            <v>3</v>
          </cell>
          <cell r="C3">
            <v>3528393</v>
          </cell>
          <cell r="D3">
            <v>133181</v>
          </cell>
          <cell r="E3">
            <v>190867</v>
          </cell>
          <cell r="F3">
            <v>1655267</v>
          </cell>
          <cell r="G3">
            <v>292052</v>
          </cell>
          <cell r="H3">
            <v>872182</v>
          </cell>
          <cell r="I3">
            <v>320882</v>
          </cell>
          <cell r="J3">
            <v>3464431</v>
          </cell>
          <cell r="K3">
            <v>63962</v>
          </cell>
        </row>
        <row r="4">
          <cell r="A4" t="str">
            <v>Konzerninterne Umsätzge</v>
          </cell>
          <cell r="B4">
            <v>4</v>
          </cell>
          <cell r="C4">
            <v>-470979</v>
          </cell>
          <cell r="D4">
            <v>-29999</v>
          </cell>
          <cell r="E4">
            <v>-46863</v>
          </cell>
          <cell r="F4">
            <v>-161542</v>
          </cell>
          <cell r="G4">
            <v>-45007</v>
          </cell>
          <cell r="H4">
            <v>-95556</v>
          </cell>
          <cell r="I4">
            <v>-17943</v>
          </cell>
          <cell r="J4">
            <v>-396910</v>
          </cell>
          <cell r="K4">
            <v>-74069</v>
          </cell>
        </row>
        <row r="5">
          <cell r="A5" t="str">
            <v>Konzernumsatz</v>
          </cell>
          <cell r="B5">
            <v>5</v>
          </cell>
          <cell r="C5">
            <v>3057414</v>
          </cell>
          <cell r="D5">
            <v>103182</v>
          </cell>
          <cell r="E5">
            <v>144004</v>
          </cell>
          <cell r="F5">
            <v>1493725</v>
          </cell>
          <cell r="G5">
            <v>247045</v>
          </cell>
          <cell r="H5">
            <v>776626</v>
          </cell>
          <cell r="I5">
            <v>302939</v>
          </cell>
          <cell r="J5">
            <v>3067521</v>
          </cell>
          <cell r="K5">
            <v>-10107</v>
          </cell>
        </row>
        <row r="6">
          <cell r="A6" t="str">
            <v xml:space="preserve">EBIT der Geschäftsbereiche </v>
          </cell>
          <cell r="B6">
            <v>6</v>
          </cell>
          <cell r="C6">
            <v>113952</v>
          </cell>
          <cell r="D6">
            <v>3660</v>
          </cell>
          <cell r="E6">
            <v>36543</v>
          </cell>
          <cell r="F6">
            <v>18313</v>
          </cell>
          <cell r="G6">
            <v>20394</v>
          </cell>
          <cell r="H6">
            <v>24757</v>
          </cell>
          <cell r="I6">
            <v>10285</v>
          </cell>
          <cell r="J6">
            <v>113952</v>
          </cell>
        </row>
        <row r="7">
          <cell r="A7" t="str">
            <v>Diverses/Holding</v>
          </cell>
          <cell r="B7">
            <v>7</v>
          </cell>
          <cell r="C7">
            <v>1663</v>
          </cell>
          <cell r="J7">
            <v>0</v>
          </cell>
          <cell r="K7">
            <v>1663</v>
          </cell>
        </row>
        <row r="8">
          <cell r="A8" t="str">
            <v>Operatives Ergebnis</v>
          </cell>
          <cell r="B8">
            <v>8</v>
          </cell>
          <cell r="C8">
            <v>115615</v>
          </cell>
          <cell r="D8">
            <v>3660</v>
          </cell>
          <cell r="E8">
            <v>36543</v>
          </cell>
          <cell r="F8">
            <v>18313</v>
          </cell>
          <cell r="G8">
            <v>20394</v>
          </cell>
          <cell r="H8">
            <v>24757</v>
          </cell>
          <cell r="I8">
            <v>10285</v>
          </cell>
          <cell r="J8">
            <v>113952</v>
          </cell>
          <cell r="K8">
            <v>1663</v>
          </cell>
        </row>
        <row r="9">
          <cell r="A9" t="str">
            <v>Konzernergebnis</v>
          </cell>
          <cell r="B9">
            <v>9</v>
          </cell>
          <cell r="C9">
            <v>82634</v>
          </cell>
        </row>
        <row r="10">
          <cell r="A10" t="str">
            <v>EBITDA</v>
          </cell>
          <cell r="B10">
            <v>10</v>
          </cell>
          <cell r="C10">
            <v>158401</v>
          </cell>
        </row>
        <row r="11">
          <cell r="A11" t="str">
            <v>Free Cashflow</v>
          </cell>
          <cell r="B11">
            <v>11</v>
          </cell>
          <cell r="C11">
            <v>78925</v>
          </cell>
        </row>
        <row r="12">
          <cell r="A12" t="str">
            <v>Netto-Cash-Position</v>
          </cell>
          <cell r="B12">
            <v>12</v>
          </cell>
          <cell r="C12">
            <v>371069</v>
          </cell>
        </row>
        <row r="13">
          <cell r="A13" t="str">
            <v>Eigenkapital</v>
          </cell>
          <cell r="B13">
            <v>13</v>
          </cell>
          <cell r="C13">
            <v>628688</v>
          </cell>
        </row>
        <row r="14">
          <cell r="A14" t="str">
            <v>Produktionsleistung</v>
          </cell>
          <cell r="B14">
            <v>14</v>
          </cell>
          <cell r="C14">
            <v>3288021</v>
          </cell>
          <cell r="D14">
            <v>133181</v>
          </cell>
          <cell r="E14">
            <v>190867</v>
          </cell>
          <cell r="F14">
            <v>1680043</v>
          </cell>
          <cell r="G14">
            <v>438208</v>
          </cell>
          <cell r="H14">
            <v>929230</v>
          </cell>
          <cell r="I14">
            <v>320882</v>
          </cell>
          <cell r="J14">
            <v>3692411</v>
          </cell>
          <cell r="K14">
            <v>-404390</v>
          </cell>
        </row>
        <row r="15">
          <cell r="A15" t="str">
            <v>Auftragsbestand</v>
          </cell>
          <cell r="B15">
            <v>15</v>
          </cell>
          <cell r="C15">
            <v>3190380</v>
          </cell>
          <cell r="D15">
            <v>172522</v>
          </cell>
          <cell r="E15">
            <v>0</v>
          </cell>
          <cell r="F15">
            <v>1816036</v>
          </cell>
          <cell r="G15">
            <v>414834</v>
          </cell>
          <cell r="H15">
            <v>330726</v>
          </cell>
          <cell r="I15">
            <v>456019</v>
          </cell>
          <cell r="J15">
            <v>3190137</v>
          </cell>
          <cell r="K15">
            <v>243</v>
          </cell>
        </row>
        <row r="16">
          <cell r="A16" t="str">
            <v>Personalbestand (Vollzeitstellen)</v>
          </cell>
          <cell r="B16">
            <v>16</v>
          </cell>
          <cell r="C16">
            <v>6435</v>
          </cell>
          <cell r="D16">
            <v>397</v>
          </cell>
          <cell r="E16">
            <v>47</v>
          </cell>
          <cell r="F16">
            <v>1180</v>
          </cell>
          <cell r="G16">
            <v>845</v>
          </cell>
          <cell r="H16">
            <v>2596</v>
          </cell>
          <cell r="I16">
            <v>478</v>
          </cell>
          <cell r="J16">
            <v>5543</v>
          </cell>
          <cell r="K16">
            <v>892</v>
          </cell>
        </row>
        <row r="18">
          <cell r="A18">
            <v>2014</v>
          </cell>
          <cell r="B18">
            <v>1</v>
          </cell>
          <cell r="C18" t="str">
            <v>Konzern</v>
          </cell>
          <cell r="D18" t="str">
            <v>MOD</v>
          </cell>
          <cell r="E18" t="str">
            <v>DEV</v>
          </cell>
          <cell r="F18" t="str">
            <v>IBU</v>
          </cell>
          <cell r="G18" t="str">
            <v>ITC</v>
          </cell>
          <cell r="H18" t="str">
            <v>CH</v>
          </cell>
          <cell r="I18" t="str">
            <v>Nor</v>
          </cell>
          <cell r="J18" t="str">
            <v>BU</v>
          </cell>
          <cell r="K18" t="str">
            <v>DIV</v>
          </cell>
        </row>
        <row r="19">
          <cell r="B19">
            <v>2</v>
          </cell>
        </row>
        <row r="20">
          <cell r="A20" t="str">
            <v>IFRS-Umsatz</v>
          </cell>
          <cell r="B20">
            <v>3</v>
          </cell>
          <cell r="C20">
            <v>3343701</v>
          </cell>
          <cell r="D20">
            <v>219917</v>
          </cell>
          <cell r="E20">
            <v>141163</v>
          </cell>
          <cell r="F20">
            <v>1529295</v>
          </cell>
          <cell r="G20">
            <v>266237</v>
          </cell>
          <cell r="H20">
            <v>846132</v>
          </cell>
          <cell r="I20">
            <v>317361</v>
          </cell>
          <cell r="J20">
            <v>3320105</v>
          </cell>
          <cell r="K20">
            <v>23596</v>
          </cell>
        </row>
        <row r="21">
          <cell r="A21" t="str">
            <v>Konzerninterne Umsätzge</v>
          </cell>
          <cell r="B21">
            <v>4</v>
          </cell>
          <cell r="C21">
            <v>-423941</v>
          </cell>
          <cell r="D21">
            <v>-73143</v>
          </cell>
          <cell r="E21">
            <v>-41229</v>
          </cell>
          <cell r="F21">
            <v>-158802</v>
          </cell>
          <cell r="G21">
            <v>-26327</v>
          </cell>
          <cell r="H21">
            <v>-100009</v>
          </cell>
          <cell r="I21">
            <v>-4123</v>
          </cell>
          <cell r="J21">
            <v>-403633</v>
          </cell>
          <cell r="K21">
            <v>-20308</v>
          </cell>
        </row>
        <row r="22">
          <cell r="A22" t="str">
            <v>Konzernumsatz</v>
          </cell>
          <cell r="B22">
            <v>5</v>
          </cell>
          <cell r="C22">
            <v>2919760</v>
          </cell>
          <cell r="D22">
            <v>146774</v>
          </cell>
          <cell r="E22">
            <v>99934</v>
          </cell>
          <cell r="F22">
            <v>1370493</v>
          </cell>
          <cell r="G22">
            <v>239910</v>
          </cell>
          <cell r="H22">
            <v>746123</v>
          </cell>
          <cell r="I22">
            <v>313238</v>
          </cell>
          <cell r="J22">
            <v>2916472</v>
          </cell>
          <cell r="K22">
            <v>3288</v>
          </cell>
        </row>
        <row r="23">
          <cell r="A23" t="str">
            <v xml:space="preserve">EBIT der Geschäftsbereiche </v>
          </cell>
          <cell r="B23">
            <v>6</v>
          </cell>
          <cell r="C23">
            <v>103407</v>
          </cell>
          <cell r="D23">
            <v>5194</v>
          </cell>
          <cell r="E23">
            <v>34985</v>
          </cell>
          <cell r="F23">
            <v>10405</v>
          </cell>
          <cell r="G23">
            <v>15699</v>
          </cell>
          <cell r="H23">
            <v>28527</v>
          </cell>
          <cell r="I23">
            <v>8597</v>
          </cell>
          <cell r="J23">
            <v>103407</v>
          </cell>
        </row>
        <row r="24">
          <cell r="A24" t="str">
            <v>Diverses/Holding</v>
          </cell>
          <cell r="B24">
            <v>7</v>
          </cell>
          <cell r="C24">
            <v>5057</v>
          </cell>
          <cell r="J24">
            <v>0</v>
          </cell>
          <cell r="K24">
            <v>5057</v>
          </cell>
        </row>
        <row r="25">
          <cell r="A25" t="str">
            <v>Operatives Ergebnis</v>
          </cell>
          <cell r="B25">
            <v>8</v>
          </cell>
          <cell r="C25">
            <v>108464</v>
          </cell>
          <cell r="D25">
            <v>5194</v>
          </cell>
          <cell r="E25">
            <v>34985</v>
          </cell>
          <cell r="F25">
            <v>10405</v>
          </cell>
          <cell r="G25">
            <v>15699</v>
          </cell>
          <cell r="H25">
            <v>28527</v>
          </cell>
          <cell r="I25">
            <v>8597</v>
          </cell>
          <cell r="J25">
            <v>103407</v>
          </cell>
          <cell r="K25">
            <v>5057</v>
          </cell>
        </row>
        <row r="26">
          <cell r="A26" t="str">
            <v>Konzernergebnis</v>
          </cell>
          <cell r="B26">
            <v>9</v>
          </cell>
          <cell r="C26">
            <v>73006</v>
          </cell>
        </row>
        <row r="27">
          <cell r="A27" t="str">
            <v>EBITDA</v>
          </cell>
          <cell r="B27">
            <v>10</v>
          </cell>
          <cell r="C27">
            <v>151252</v>
          </cell>
        </row>
        <row r="28">
          <cell r="A28" t="str">
            <v>Free Cashflow</v>
          </cell>
          <cell r="B28">
            <v>11</v>
          </cell>
          <cell r="C28">
            <v>67168</v>
          </cell>
        </row>
        <row r="29">
          <cell r="A29" t="str">
            <v>Netto-Cash-Position</v>
          </cell>
          <cell r="B29">
            <v>12</v>
          </cell>
          <cell r="C29">
            <v>401477</v>
          </cell>
        </row>
        <row r="30">
          <cell r="A30" t="str">
            <v>Eigenkapital</v>
          </cell>
          <cell r="B30">
            <v>13</v>
          </cell>
          <cell r="C30">
            <v>629789</v>
          </cell>
        </row>
        <row r="31">
          <cell r="A31" t="str">
            <v>Produktionsleistung</v>
          </cell>
          <cell r="B31">
            <v>14</v>
          </cell>
          <cell r="C31">
            <v>3087216</v>
          </cell>
          <cell r="D31">
            <v>219941</v>
          </cell>
          <cell r="E31">
            <v>141163</v>
          </cell>
          <cell r="F31">
            <v>1536267</v>
          </cell>
          <cell r="G31">
            <v>374140</v>
          </cell>
          <cell r="H31">
            <v>898689</v>
          </cell>
          <cell r="I31">
            <v>317361</v>
          </cell>
          <cell r="J31">
            <v>3487561</v>
          </cell>
          <cell r="K31">
            <v>-400345</v>
          </cell>
        </row>
        <row r="32">
          <cell r="A32" t="str">
            <v>Auftragsbestand</v>
          </cell>
          <cell r="B32">
            <v>15</v>
          </cell>
          <cell r="C32">
            <v>3001753</v>
          </cell>
          <cell r="D32">
            <v>190384</v>
          </cell>
          <cell r="E32">
            <v>0</v>
          </cell>
          <cell r="F32">
            <v>1440710</v>
          </cell>
          <cell r="G32">
            <v>699758</v>
          </cell>
          <cell r="H32">
            <v>410337</v>
          </cell>
          <cell r="I32">
            <v>260564</v>
          </cell>
          <cell r="J32">
            <v>3001753</v>
          </cell>
          <cell r="K32">
            <v>0</v>
          </cell>
        </row>
        <row r="33">
          <cell r="A33" t="str">
            <v>Personalbestand (Vollzeitstellen)</v>
          </cell>
          <cell r="B33">
            <v>16</v>
          </cell>
          <cell r="C33">
            <v>6378</v>
          </cell>
          <cell r="D33">
            <v>411</v>
          </cell>
          <cell r="E33">
            <v>59</v>
          </cell>
          <cell r="F33">
            <v>1131</v>
          </cell>
          <cell r="G33">
            <v>770</v>
          </cell>
          <cell r="H33">
            <v>2579</v>
          </cell>
          <cell r="I33">
            <v>545</v>
          </cell>
          <cell r="J33">
            <v>5495</v>
          </cell>
          <cell r="K33">
            <v>883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13">
          <cell r="E13">
            <v>3001753</v>
          </cell>
        </row>
      </sheetData>
      <sheetData sheetId="25">
        <row r="12">
          <cell r="E12">
            <v>731534</v>
          </cell>
        </row>
      </sheetData>
      <sheetData sheetId="26">
        <row r="12">
          <cell r="E12">
            <v>5.1802887908595228</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General Input IC"/>
      <sheetName val="Konzern Summary inkl. M&amp;A"/>
      <sheetName val="in % (inkl. M&amp;A)"/>
      <sheetName val="Konzern Summary exkl. M&amp;A"/>
      <sheetName val="in % (exkl. M&amp;A)"/>
      <sheetName val="Summary_BU"/>
      <sheetName val="Summary_BU in %"/>
      <sheetName val="Konzern P&amp;L inkl. M&amp;A"/>
      <sheetName val="Konzern Bilanz inkl. M&amp;A"/>
      <sheetName val="Konzern Cash Flow inkl. M&amp;A"/>
      <sheetName val="Konzern Invested Capital"/>
      <sheetName val="&gt;&gt;&gt;IMD&gt;&gt;&gt;"/>
      <sheetName val="BU IMD inkl. M&amp;A"/>
      <sheetName val="BU IMD exkl. M&amp;A"/>
      <sheetName val="Zwstufe MOD inkl. M&amp;A"/>
      <sheetName val="Zwstufe MOD exkl. M&amp;A"/>
      <sheetName val="Zwstufe DEV inkl. M&amp;A"/>
      <sheetName val="Zwstufe DEV exkl. M&amp;A"/>
      <sheetName val="Engineering"/>
      <sheetName val="Holzbau"/>
      <sheetName val="&gt;&gt;&gt;IBU&gt;&gt;&gt;"/>
      <sheetName val="BU IBU inkl. M&amp;A"/>
      <sheetName val="BU IBU exkl. M&amp;A"/>
      <sheetName val="&gt;&gt;&gt;ITC&gt;&gt;&gt;"/>
      <sheetName val="BU ITC inkl. M&amp;A"/>
      <sheetName val="BU ITC exkl. M&amp;A"/>
      <sheetName val="Zwstufe ICE inkl. M&amp;A"/>
      <sheetName val="Zwstufe ICE exkl. M&amp;A"/>
      <sheetName val="Zwstufe ITU inkl. M&amp;A"/>
      <sheetName val="Zwstufe ITU exkl. M&amp;A"/>
      <sheetName val="&gt;&gt;&gt;IBD&gt;&gt;&gt;"/>
      <sheetName val="BU IBD inkl. M&amp;A"/>
      <sheetName val="BU IBD exkl. M&amp;A"/>
      <sheetName val="&gt;&gt;&gt;ICR&gt;&gt;&gt;"/>
      <sheetName val="BU ICR inkl. M&amp;A"/>
      <sheetName val="BU ICR exkl. M&amp;A"/>
      <sheetName val="&gt;&gt;&gt;Norge&gt;&gt;&gt;"/>
      <sheetName val="BU Norge inkl. M&amp;A"/>
      <sheetName val="BU Norge exkl. M&amp;A"/>
      <sheetName val="&gt;&gt;&gt;Div_Holding&gt;&gt;&gt;"/>
      <sheetName val="BU Div_Holding inkl. M&amp;A"/>
      <sheetName val="BU Div_Holding exkl. M&amp;A"/>
      <sheetName val="&gt;&gt;&gt;SISAG&gt;&gt;&gt;"/>
      <sheetName val="SISAG"/>
      <sheetName val="&gt;&gt;&gt;GCM&gt;&gt;&gt;"/>
      <sheetName val="GCM"/>
      <sheetName val="Import IMD"/>
      <sheetName val="Import IBU"/>
      <sheetName val="Import ITC"/>
      <sheetName val="Import IBD"/>
      <sheetName val="Import ICR"/>
      <sheetName val="Import Norge"/>
      <sheetName val="Import Div_Holding"/>
      <sheetName val="Import SISAG"/>
      <sheetName val="Import GCM"/>
      <sheetName val="&gt;&gt;&gt;Tabelle für Präsentantion&gt;&gt;&gt;"/>
      <sheetName val="Summary für Präsentation"/>
      <sheetName val="BU&amp;IC"/>
      <sheetName val="Language"/>
      <sheetName val="Input Business Plan Vorlage"/>
      <sheetName val="Vorlage Dummy"/>
    </sheetNames>
    <sheetDataSet>
      <sheetData sheetId="0"/>
      <sheetData sheetId="1">
        <row r="8">
          <cell r="E8">
            <v>2015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uelle Eingaben"/>
      <sheetName val="Zahlenmaterial"/>
      <sheetName val="Segmentinformationen"/>
      <sheetName val="Informationen für Investoren"/>
      <sheetName val="Information for investors"/>
      <sheetName val="Datenmaterial für Analysten"/>
      <sheetName val="Data for analysts"/>
      <sheetName val="Input BUs Analysten"/>
      <sheetName val="Aktionärsbrief"/>
      <sheetName val="Schl'z Konzern Version 1"/>
      <sheetName val="Schl'z Bilanz (Kap Jahreserg.)"/>
      <sheetName val="IK &amp; op. Erg. (Kap Jahreserg. )"/>
      <sheetName val="AB. &amp; PL (Kap Jahresergebnis)"/>
      <sheetName val="Schlüsselz. BU Mod."/>
      <sheetName val="Schlüsselz. BU Dev."/>
      <sheetName val="Schlüsselz. BU Buildings"/>
      <sheetName val="Schlüsselz. BU TU &amp; CE"/>
      <sheetName val="Schlüsselz. BU Fläche Schweiz"/>
      <sheetName val="Schlüsselz. BU Fläche Norwegen"/>
      <sheetName val="Personalbestand (Kap Mitarb.)"/>
      <sheetName val="Cash Flow Statement"/>
      <sheetName val="Datenmaterial ARGEN Berechnung"/>
    </sheetNames>
    <sheetDataSet>
      <sheetData sheetId="0"/>
      <sheetData sheetId="1">
        <row r="1">
          <cell r="F1">
            <v>2013.12</v>
          </cell>
          <cell r="G1">
            <v>2013.12</v>
          </cell>
          <cell r="I1">
            <v>2012.12</v>
          </cell>
          <cell r="J1">
            <v>2012.12</v>
          </cell>
        </row>
        <row r="3">
          <cell r="F3" t="str">
            <v>DP=2013.12</v>
          </cell>
          <cell r="G3" t="str">
            <v>DP=2013.12</v>
          </cell>
          <cell r="I3" t="str">
            <v>DP=2012.12</v>
          </cell>
          <cell r="J3" t="str">
            <v>DP=2012.12</v>
          </cell>
        </row>
        <row r="4">
          <cell r="F4" t="str">
            <v>PE=2013.12</v>
          </cell>
          <cell r="G4" t="str">
            <v>PE=2013.12</v>
          </cell>
          <cell r="I4" t="str">
            <v>PE=2012.12</v>
          </cell>
          <cell r="J4" t="str">
            <v>PE=2012.12</v>
          </cell>
        </row>
        <row r="10">
          <cell r="A10" t="str">
            <v>PRODL</v>
          </cell>
          <cell r="F10">
            <v>3756851.43</v>
          </cell>
          <cell r="G10">
            <v>3756851.43</v>
          </cell>
          <cell r="I10">
            <v>3407708</v>
          </cell>
          <cell r="J10">
            <v>3407708</v>
          </cell>
        </row>
        <row r="11">
          <cell r="F11">
            <v>79063</v>
          </cell>
          <cell r="G11">
            <v>79063</v>
          </cell>
          <cell r="I11">
            <v>16605</v>
          </cell>
          <cell r="J11">
            <v>16605</v>
          </cell>
        </row>
        <row r="12">
          <cell r="A12" t="str">
            <v>KONUM</v>
          </cell>
          <cell r="F12">
            <v>3057414</v>
          </cell>
          <cell r="G12">
            <v>3057414</v>
          </cell>
          <cell r="I12">
            <v>2800443</v>
          </cell>
          <cell r="J12">
            <v>2800443</v>
          </cell>
        </row>
        <row r="13">
          <cell r="F13">
            <v>42786</v>
          </cell>
          <cell r="G13">
            <v>42786</v>
          </cell>
          <cell r="I13">
            <v>43444</v>
          </cell>
          <cell r="J13">
            <v>43444</v>
          </cell>
        </row>
        <row r="14">
          <cell r="F14">
            <v>0</v>
          </cell>
          <cell r="G14">
            <v>0</v>
          </cell>
          <cell r="I14">
            <v>0</v>
          </cell>
          <cell r="J14">
            <v>0</v>
          </cell>
        </row>
        <row r="15">
          <cell r="A15" t="str">
            <v>ABSCH</v>
          </cell>
          <cell r="F15">
            <v>42786</v>
          </cell>
          <cell r="G15">
            <v>42786</v>
          </cell>
          <cell r="I15">
            <v>43444</v>
          </cell>
          <cell r="J15">
            <v>43444</v>
          </cell>
        </row>
        <row r="16">
          <cell r="A16" t="str">
            <v>EBITDA</v>
          </cell>
          <cell r="F16">
            <v>158401</v>
          </cell>
          <cell r="G16">
            <v>158401</v>
          </cell>
          <cell r="I16">
            <v>153731</v>
          </cell>
          <cell r="J16">
            <v>153731</v>
          </cell>
        </row>
        <row r="17">
          <cell r="A17" t="str">
            <v>OPERG</v>
          </cell>
          <cell r="F17">
            <v>115615</v>
          </cell>
          <cell r="G17">
            <v>115615</v>
          </cell>
          <cell r="I17">
            <v>110287</v>
          </cell>
          <cell r="J17">
            <v>110287</v>
          </cell>
        </row>
        <row r="18">
          <cell r="A18" t="str">
            <v>EBITD</v>
          </cell>
          <cell r="F18">
            <v>1693</v>
          </cell>
          <cell r="G18">
            <v>1693</v>
          </cell>
          <cell r="I18">
            <v>1458</v>
          </cell>
          <cell r="J18">
            <v>1458</v>
          </cell>
        </row>
        <row r="19">
          <cell r="A19" t="str">
            <v>EBITK</v>
          </cell>
          <cell r="F19">
            <v>113922</v>
          </cell>
          <cell r="G19">
            <v>113922</v>
          </cell>
          <cell r="I19">
            <v>108829</v>
          </cell>
          <cell r="J19">
            <v>108829</v>
          </cell>
        </row>
        <row r="20">
          <cell r="F20">
            <v>-20028</v>
          </cell>
          <cell r="G20">
            <v>-20028</v>
          </cell>
          <cell r="I20">
            <v>-16281</v>
          </cell>
          <cell r="J20">
            <v>-16281</v>
          </cell>
        </row>
        <row r="21">
          <cell r="F21">
            <v>317</v>
          </cell>
          <cell r="G21">
            <v>317</v>
          </cell>
          <cell r="I21">
            <v>-39</v>
          </cell>
          <cell r="J21">
            <v>-39</v>
          </cell>
        </row>
        <row r="22">
          <cell r="F22">
            <v>-1038</v>
          </cell>
          <cell r="G22">
            <v>-1038</v>
          </cell>
          <cell r="I22">
            <v>-1288</v>
          </cell>
          <cell r="J22">
            <v>-1288</v>
          </cell>
        </row>
        <row r="23">
          <cell r="F23">
            <v>-4384</v>
          </cell>
          <cell r="G23">
            <v>-4384</v>
          </cell>
          <cell r="I23">
            <v>-4275</v>
          </cell>
          <cell r="J23">
            <v>-4275</v>
          </cell>
        </row>
        <row r="24">
          <cell r="F24">
            <v>-25133</v>
          </cell>
          <cell r="G24">
            <v>-25133</v>
          </cell>
          <cell r="I24">
            <v>-21883</v>
          </cell>
          <cell r="J24">
            <v>-21883</v>
          </cell>
        </row>
        <row r="25">
          <cell r="F25">
            <v>90482</v>
          </cell>
          <cell r="G25">
            <v>90482</v>
          </cell>
          <cell r="I25">
            <v>88404</v>
          </cell>
          <cell r="J25">
            <v>88404</v>
          </cell>
        </row>
        <row r="26">
          <cell r="A26" t="str">
            <v>KOERG</v>
          </cell>
          <cell r="F26">
            <v>82634</v>
          </cell>
          <cell r="G26">
            <v>82634</v>
          </cell>
          <cell r="I26">
            <v>76870</v>
          </cell>
          <cell r="J26">
            <v>76870</v>
          </cell>
        </row>
        <row r="27">
          <cell r="F27">
            <v>75215</v>
          </cell>
          <cell r="G27">
            <v>75215</v>
          </cell>
          <cell r="I27">
            <v>69958</v>
          </cell>
          <cell r="J27">
            <v>69958</v>
          </cell>
        </row>
        <row r="29">
          <cell r="F29">
            <v>-415348</v>
          </cell>
          <cell r="G29">
            <v>-415348</v>
          </cell>
          <cell r="I29">
            <v>-370302</v>
          </cell>
          <cell r="J29">
            <v>-370302</v>
          </cell>
        </row>
        <row r="30">
          <cell r="F30">
            <v>-1470485</v>
          </cell>
          <cell r="G30">
            <v>-1470485</v>
          </cell>
          <cell r="I30">
            <v>-1316249</v>
          </cell>
          <cell r="J30">
            <v>-1316249</v>
          </cell>
        </row>
        <row r="31">
          <cell r="F31">
            <v>7133</v>
          </cell>
          <cell r="G31">
            <v>7133</v>
          </cell>
          <cell r="I31">
            <v>3375</v>
          </cell>
          <cell r="J31">
            <v>3375</v>
          </cell>
        </row>
        <row r="32">
          <cell r="F32">
            <v>-38085</v>
          </cell>
          <cell r="G32">
            <v>-38085</v>
          </cell>
          <cell r="I32">
            <v>-55354</v>
          </cell>
          <cell r="J32">
            <v>-55354</v>
          </cell>
        </row>
        <row r="33">
          <cell r="F33">
            <v>-14220</v>
          </cell>
          <cell r="G33">
            <v>-14220</v>
          </cell>
          <cell r="I33">
            <v>-5922</v>
          </cell>
          <cell r="J33">
            <v>-5922</v>
          </cell>
        </row>
        <row r="34">
          <cell r="A34" t="str">
            <v>MATAU</v>
          </cell>
          <cell r="F34">
            <v>-1931005</v>
          </cell>
          <cell r="G34">
            <v>-1931005</v>
          </cell>
          <cell r="I34">
            <v>-1744452</v>
          </cell>
          <cell r="J34">
            <v>-1744452</v>
          </cell>
        </row>
        <row r="35">
          <cell r="A35" t="str">
            <v>PERAU</v>
          </cell>
          <cell r="F35">
            <v>-800955</v>
          </cell>
          <cell r="G35">
            <v>-800955</v>
          </cell>
          <cell r="I35">
            <v>-731347</v>
          </cell>
          <cell r="J35">
            <v>-731347</v>
          </cell>
        </row>
        <row r="36">
          <cell r="A36" t="str">
            <v>ÜBEAU</v>
          </cell>
          <cell r="F36">
            <v>-172087</v>
          </cell>
          <cell r="G36">
            <v>-172087</v>
          </cell>
          <cell r="I36">
            <v>-176383</v>
          </cell>
          <cell r="J36">
            <v>-176383</v>
          </cell>
        </row>
        <row r="37">
          <cell r="A37" t="str">
            <v>ERASS</v>
          </cell>
          <cell r="F37">
            <v>5033</v>
          </cell>
          <cell r="G37">
            <v>5033</v>
          </cell>
          <cell r="I37">
            <v>5469</v>
          </cell>
          <cell r="J37">
            <v>5469</v>
          </cell>
        </row>
        <row r="38">
          <cell r="A38" t="str">
            <v>ABSCH</v>
          </cell>
          <cell r="F38">
            <v>-42786</v>
          </cell>
          <cell r="G38">
            <v>-42786</v>
          </cell>
          <cell r="I38">
            <v>-43444</v>
          </cell>
          <cell r="J38">
            <v>-43444</v>
          </cell>
        </row>
        <row r="39">
          <cell r="A39" t="str">
            <v>FINAU</v>
          </cell>
          <cell r="F39">
            <v>-11862</v>
          </cell>
          <cell r="G39">
            <v>-11862</v>
          </cell>
          <cell r="I39">
            <v>-13718</v>
          </cell>
          <cell r="J39">
            <v>-13718</v>
          </cell>
        </row>
        <row r="40">
          <cell r="A40" t="str">
            <v>FINER</v>
          </cell>
          <cell r="F40">
            <v>4014</v>
          </cell>
          <cell r="G40">
            <v>4014</v>
          </cell>
          <cell r="I40">
            <v>2184</v>
          </cell>
          <cell r="J40">
            <v>2184</v>
          </cell>
        </row>
        <row r="41">
          <cell r="A41" t="str">
            <v>STEUR</v>
          </cell>
          <cell r="F41">
            <v>-25133</v>
          </cell>
          <cell r="G41">
            <v>-25133</v>
          </cell>
          <cell r="I41">
            <v>-21883</v>
          </cell>
          <cell r="J41">
            <v>-21883</v>
          </cell>
        </row>
        <row r="42">
          <cell r="F42">
            <v>0</v>
          </cell>
          <cell r="G42">
            <v>0</v>
          </cell>
          <cell r="I42">
            <v>0</v>
          </cell>
          <cell r="J42">
            <v>0</v>
          </cell>
        </row>
        <row r="43">
          <cell r="F43">
            <v>-7419</v>
          </cell>
          <cell r="G43">
            <v>-7419</v>
          </cell>
          <cell r="I43">
            <v>-6912</v>
          </cell>
          <cell r="J43">
            <v>-6912</v>
          </cell>
        </row>
        <row r="49">
          <cell r="A49" t="str">
            <v>FLÜMI</v>
          </cell>
          <cell r="F49">
            <v>582581</v>
          </cell>
          <cell r="G49">
            <v>582581</v>
          </cell>
          <cell r="I49">
            <v>537358</v>
          </cell>
          <cell r="J49">
            <v>537358</v>
          </cell>
        </row>
        <row r="50">
          <cell r="A50" t="str">
            <v>IMMOG</v>
          </cell>
          <cell r="F50">
            <v>217473</v>
          </cell>
          <cell r="G50">
            <v>217473</v>
          </cell>
          <cell r="I50">
            <v>251690</v>
          </cell>
          <cell r="J50">
            <v>251690</v>
          </cell>
        </row>
        <row r="51">
          <cell r="F51">
            <v>1782350</v>
          </cell>
          <cell r="G51">
            <v>1782350</v>
          </cell>
          <cell r="I51">
            <v>1658856</v>
          </cell>
          <cell r="J51">
            <v>1658856</v>
          </cell>
        </row>
        <row r="52">
          <cell r="A52" t="str">
            <v>ÜBRUV</v>
          </cell>
          <cell r="F52">
            <v>982296</v>
          </cell>
          <cell r="G52">
            <v>982296</v>
          </cell>
          <cell r="I52">
            <v>869808</v>
          </cell>
          <cell r="J52">
            <v>869808</v>
          </cell>
        </row>
        <row r="53">
          <cell r="A53" t="str">
            <v>UVOFL</v>
          </cell>
          <cell r="F53">
            <v>1199769</v>
          </cell>
          <cell r="G53">
            <v>1199769</v>
          </cell>
          <cell r="I53">
            <v>1121498</v>
          </cell>
          <cell r="J53">
            <v>1121498</v>
          </cell>
        </row>
        <row r="54">
          <cell r="A54" t="str">
            <v>ANLVM</v>
          </cell>
          <cell r="F54">
            <v>414024</v>
          </cell>
          <cell r="G54">
            <v>414024</v>
          </cell>
          <cell r="I54">
            <v>415271</v>
          </cell>
          <cell r="J54">
            <v>415271</v>
          </cell>
        </row>
        <row r="55">
          <cell r="A55" t="str">
            <v>TOAKT</v>
          </cell>
          <cell r="F55">
            <v>2196374</v>
          </cell>
          <cell r="G55">
            <v>2196374</v>
          </cell>
          <cell r="I55">
            <v>2074127</v>
          </cell>
          <cell r="J55">
            <v>2074127</v>
          </cell>
        </row>
        <row r="57">
          <cell r="A57" t="str">
            <v>TOPAS</v>
          </cell>
          <cell r="F57">
            <v>2196374</v>
          </cell>
          <cell r="G57">
            <v>2196374</v>
          </cell>
          <cell r="I57">
            <v>2074127</v>
          </cell>
          <cell r="J57">
            <v>2074127</v>
          </cell>
        </row>
        <row r="58">
          <cell r="F58">
            <v>210159</v>
          </cell>
          <cell r="G58">
            <v>210159</v>
          </cell>
          <cell r="I58">
            <v>218406</v>
          </cell>
          <cell r="J58">
            <v>218406</v>
          </cell>
        </row>
        <row r="59">
          <cell r="F59">
            <v>8808</v>
          </cell>
          <cell r="G59">
            <v>8808</v>
          </cell>
          <cell r="I59">
            <v>5002</v>
          </cell>
          <cell r="J59">
            <v>5002</v>
          </cell>
        </row>
        <row r="60">
          <cell r="F60">
            <v>2191</v>
          </cell>
          <cell r="G60">
            <v>2191</v>
          </cell>
          <cell r="I60">
            <v>6953</v>
          </cell>
          <cell r="J60">
            <v>6953</v>
          </cell>
        </row>
        <row r="61">
          <cell r="F61">
            <v>5264</v>
          </cell>
          <cell r="G61">
            <v>5264</v>
          </cell>
          <cell r="I61">
            <v>491</v>
          </cell>
          <cell r="J61">
            <v>491</v>
          </cell>
        </row>
        <row r="62">
          <cell r="A62" t="str">
            <v>LVSCH</v>
          </cell>
          <cell r="F62">
            <v>207968</v>
          </cell>
          <cell r="G62">
            <v>207968</v>
          </cell>
          <cell r="I62">
            <v>211453</v>
          </cell>
          <cell r="J62">
            <v>211453</v>
          </cell>
        </row>
        <row r="63">
          <cell r="A63" t="str">
            <v>KVSCH</v>
          </cell>
          <cell r="F63">
            <v>3544</v>
          </cell>
          <cell r="G63">
            <v>3544</v>
          </cell>
          <cell r="I63">
            <v>4511</v>
          </cell>
          <cell r="J63">
            <v>4511</v>
          </cell>
        </row>
        <row r="64">
          <cell r="A64" t="str">
            <v>VSCHL</v>
          </cell>
          <cell r="F64">
            <v>211512</v>
          </cell>
          <cell r="G64">
            <v>211512</v>
          </cell>
          <cell r="I64">
            <v>215964</v>
          </cell>
          <cell r="J64">
            <v>215964</v>
          </cell>
        </row>
        <row r="65">
          <cell r="F65">
            <v>1567686</v>
          </cell>
          <cell r="G65">
            <v>1567686</v>
          </cell>
          <cell r="I65">
            <v>1524531</v>
          </cell>
          <cell r="J65">
            <v>1524531</v>
          </cell>
        </row>
        <row r="66">
          <cell r="A66" t="str">
            <v>ÜBRFK</v>
          </cell>
          <cell r="F66">
            <v>1356174</v>
          </cell>
          <cell r="G66">
            <v>1356174</v>
          </cell>
          <cell r="I66">
            <v>1308567</v>
          </cell>
          <cell r="J66">
            <v>1308567</v>
          </cell>
        </row>
        <row r="67">
          <cell r="F67">
            <v>291278</v>
          </cell>
          <cell r="G67">
            <v>291278</v>
          </cell>
          <cell r="I67">
            <v>334757</v>
          </cell>
          <cell r="J67">
            <v>334757</v>
          </cell>
        </row>
        <row r="68">
          <cell r="F68">
            <v>1276408</v>
          </cell>
          <cell r="G68">
            <v>1276408</v>
          </cell>
          <cell r="I68">
            <v>1189774</v>
          </cell>
          <cell r="J68">
            <v>1189774</v>
          </cell>
        </row>
        <row r="69">
          <cell r="A69" t="str">
            <v>EKAPI</v>
          </cell>
          <cell r="F69">
            <v>628689</v>
          </cell>
          <cell r="G69">
            <v>628689</v>
          </cell>
          <cell r="I69">
            <v>549597</v>
          </cell>
          <cell r="J69">
            <v>549597</v>
          </cell>
        </row>
        <row r="70">
          <cell r="F70">
            <v>602845</v>
          </cell>
          <cell r="G70">
            <v>602845</v>
          </cell>
          <cell r="I70">
            <v>529862</v>
          </cell>
          <cell r="J70">
            <v>529862</v>
          </cell>
        </row>
        <row r="75">
          <cell r="A75" t="str">
            <v>GELDB</v>
          </cell>
          <cell r="F75">
            <v>123277</v>
          </cell>
          <cell r="G75">
            <v>123277</v>
          </cell>
          <cell r="I75">
            <v>178147</v>
          </cell>
          <cell r="J75">
            <v>178147</v>
          </cell>
        </row>
        <row r="76">
          <cell r="A76" t="str">
            <v>GELDI</v>
          </cell>
          <cell r="F76">
            <v>-44352</v>
          </cell>
          <cell r="G76">
            <v>-44352</v>
          </cell>
          <cell r="I76">
            <v>-44532</v>
          </cell>
          <cell r="J76">
            <v>-44532</v>
          </cell>
        </row>
        <row r="77">
          <cell r="A77" t="str">
            <v>GELDF</v>
          </cell>
          <cell r="F77">
            <v>-29758</v>
          </cell>
          <cell r="G77">
            <v>-29758</v>
          </cell>
          <cell r="I77">
            <v>-19168</v>
          </cell>
          <cell r="J77">
            <v>-19168</v>
          </cell>
        </row>
        <row r="78">
          <cell r="A78" t="str">
            <v>FCFL</v>
          </cell>
          <cell r="F78">
            <v>78925</v>
          </cell>
          <cell r="G78">
            <v>78925</v>
          </cell>
          <cell r="I78">
            <v>133615</v>
          </cell>
          <cell r="J78">
            <v>133615</v>
          </cell>
        </row>
        <row r="83">
          <cell r="F83">
            <v>425</v>
          </cell>
          <cell r="G83">
            <v>425</v>
          </cell>
          <cell r="I83">
            <v>405</v>
          </cell>
          <cell r="J83">
            <v>405</v>
          </cell>
        </row>
        <row r="84">
          <cell r="F84">
            <v>0</v>
          </cell>
          <cell r="G84">
            <v>0</v>
          </cell>
          <cell r="I84">
            <v>0</v>
          </cell>
          <cell r="J84">
            <v>0</v>
          </cell>
        </row>
        <row r="85">
          <cell r="F85">
            <v>3747</v>
          </cell>
          <cell r="G85">
            <v>3747</v>
          </cell>
          <cell r="I85">
            <v>606</v>
          </cell>
          <cell r="J85">
            <v>606</v>
          </cell>
        </row>
        <row r="86">
          <cell r="F86">
            <v>0</v>
          </cell>
          <cell r="G86">
            <v>0</v>
          </cell>
          <cell r="I86">
            <v>0</v>
          </cell>
          <cell r="J86">
            <v>0</v>
          </cell>
        </row>
        <row r="87">
          <cell r="F87">
            <v>40220</v>
          </cell>
          <cell r="G87">
            <v>40220</v>
          </cell>
          <cell r="I87">
            <v>24090</v>
          </cell>
          <cell r="J87">
            <v>24090</v>
          </cell>
        </row>
        <row r="88">
          <cell r="F88">
            <v>4387</v>
          </cell>
          <cell r="G88">
            <v>4387</v>
          </cell>
          <cell r="I88">
            <v>2003</v>
          </cell>
          <cell r="J88">
            <v>2003</v>
          </cell>
        </row>
        <row r="89">
          <cell r="F89">
            <v>0</v>
          </cell>
          <cell r="G89">
            <v>0</v>
          </cell>
          <cell r="I89">
            <v>0</v>
          </cell>
          <cell r="J89">
            <v>0</v>
          </cell>
        </row>
        <row r="90">
          <cell r="F90">
            <v>7263</v>
          </cell>
          <cell r="G90">
            <v>7263</v>
          </cell>
          <cell r="I90">
            <v>9261</v>
          </cell>
          <cell r="J90">
            <v>9261</v>
          </cell>
        </row>
        <row r="91">
          <cell r="F91">
            <v>0</v>
          </cell>
          <cell r="G91">
            <v>0</v>
          </cell>
          <cell r="I91">
            <v>0</v>
          </cell>
          <cell r="J91">
            <v>0</v>
          </cell>
        </row>
        <row r="92">
          <cell r="F92">
            <v>435</v>
          </cell>
          <cell r="G92">
            <v>435</v>
          </cell>
          <cell r="I92">
            <v>45</v>
          </cell>
          <cell r="J92">
            <v>45</v>
          </cell>
        </row>
        <row r="93">
          <cell r="A93" t="str">
            <v>INVSA</v>
          </cell>
          <cell r="F93">
            <v>56477</v>
          </cell>
          <cell r="G93">
            <v>56477</v>
          </cell>
          <cell r="I93">
            <v>36410</v>
          </cell>
          <cell r="J93">
            <v>36410</v>
          </cell>
        </row>
        <row r="95">
          <cell r="A95" t="str">
            <v>INVIM</v>
          </cell>
          <cell r="F95">
            <v>51665</v>
          </cell>
          <cell r="G95">
            <v>51665</v>
          </cell>
          <cell r="I95">
            <v>89384</v>
          </cell>
          <cell r="J95">
            <v>89384</v>
          </cell>
        </row>
        <row r="96">
          <cell r="F96">
            <v>-85003</v>
          </cell>
          <cell r="G96">
            <v>-85003</v>
          </cell>
          <cell r="I96">
            <v>-85843</v>
          </cell>
          <cell r="J96">
            <v>-85843</v>
          </cell>
        </row>
        <row r="97">
          <cell r="F97">
            <v>0</v>
          </cell>
          <cell r="G97">
            <v>0</v>
          </cell>
          <cell r="I97">
            <v>1944</v>
          </cell>
          <cell r="J97">
            <v>1944</v>
          </cell>
        </row>
        <row r="98">
          <cell r="A98" t="str">
            <v>DEIIM</v>
          </cell>
          <cell r="F98">
            <v>-85003</v>
          </cell>
          <cell r="G98">
            <v>-85003</v>
          </cell>
          <cell r="I98">
            <v>-83899</v>
          </cell>
          <cell r="J98">
            <v>-83899</v>
          </cell>
        </row>
        <row r="104">
          <cell r="A104" t="str">
            <v>AUFBE</v>
          </cell>
          <cell r="F104">
            <v>3190380</v>
          </cell>
          <cell r="G104">
            <v>3190380</v>
          </cell>
          <cell r="I104">
            <v>3088093</v>
          </cell>
          <cell r="J104">
            <v>3088093</v>
          </cell>
        </row>
        <row r="107">
          <cell r="F107">
            <v>18369684</v>
          </cell>
          <cell r="G107">
            <v>18213698</v>
          </cell>
          <cell r="I107">
            <v>18371954</v>
          </cell>
          <cell r="J107">
            <v>18254906</v>
          </cell>
        </row>
        <row r="108">
          <cell r="F108">
            <v>18294528</v>
          </cell>
          <cell r="G108">
            <v>18287587</v>
          </cell>
          <cell r="I108">
            <v>18304502</v>
          </cell>
          <cell r="J108">
            <v>18264153</v>
          </cell>
        </row>
        <row r="109">
          <cell r="F109">
            <v>65.05</v>
          </cell>
          <cell r="G109">
            <v>47.1</v>
          </cell>
          <cell r="I109">
            <v>39.9</v>
          </cell>
          <cell r="J109">
            <v>39.9</v>
          </cell>
        </row>
        <row r="110">
          <cell r="F110">
            <v>1.4</v>
          </cell>
          <cell r="G110">
            <v>0</v>
          </cell>
          <cell r="I110">
            <v>1.4</v>
          </cell>
          <cell r="J110">
            <v>0</v>
          </cell>
        </row>
        <row r="113">
          <cell r="F113">
            <v>1199769</v>
          </cell>
          <cell r="G113">
            <v>1199769</v>
          </cell>
          <cell r="I113">
            <v>1121498</v>
          </cell>
          <cell r="J113">
            <v>1121498</v>
          </cell>
        </row>
        <row r="114">
          <cell r="F114">
            <v>414024</v>
          </cell>
          <cell r="G114">
            <v>414024</v>
          </cell>
          <cell r="I114">
            <v>415271</v>
          </cell>
          <cell r="J114">
            <v>415271</v>
          </cell>
        </row>
        <row r="115">
          <cell r="A115" t="str">
            <v>FKOFV</v>
          </cell>
          <cell r="F115">
            <v>-1356174</v>
          </cell>
          <cell r="G115">
            <v>-1356174</v>
          </cell>
          <cell r="I115">
            <v>-1308567</v>
          </cell>
          <cell r="J115">
            <v>-1308567</v>
          </cell>
        </row>
        <row r="116">
          <cell r="A116" t="str">
            <v>INVCA</v>
          </cell>
          <cell r="F116">
            <v>257619</v>
          </cell>
          <cell r="G116">
            <v>257619</v>
          </cell>
          <cell r="I116">
            <v>228202</v>
          </cell>
          <cell r="J116">
            <v>228202</v>
          </cell>
        </row>
        <row r="120">
          <cell r="A120" t="str">
            <v>NCASH</v>
          </cell>
          <cell r="F120">
            <v>371069</v>
          </cell>
          <cell r="G120">
            <v>371069</v>
          </cell>
          <cell r="I120">
            <v>321394</v>
          </cell>
          <cell r="J120">
            <v>321394</v>
          </cell>
        </row>
        <row r="123">
          <cell r="A123" t="str">
            <v>EKQUO</v>
          </cell>
          <cell r="F123">
            <v>28.623950201559477</v>
          </cell>
          <cell r="G123">
            <v>28.623950201559477</v>
          </cell>
          <cell r="I123">
            <v>26.497750619899357</v>
          </cell>
          <cell r="J123">
            <v>26.497750619899357</v>
          </cell>
        </row>
        <row r="124">
          <cell r="A124" t="str">
            <v>LFKQU</v>
          </cell>
          <cell r="F124">
            <v>13.261766893980715</v>
          </cell>
          <cell r="G124">
            <v>13.261766893980715</v>
          </cell>
          <cell r="I124">
            <v>16.139657793375235</v>
          </cell>
          <cell r="J124">
            <v>16.139657793375235</v>
          </cell>
        </row>
        <row r="125">
          <cell r="A125" t="str">
            <v>KFKQU</v>
          </cell>
          <cell r="F125">
            <v>58.114328434046293</v>
          </cell>
          <cell r="G125">
            <v>58.114328434046293</v>
          </cell>
          <cell r="I125">
            <v>57.362639799780823</v>
          </cell>
          <cell r="J125">
            <v>57.362639799780823</v>
          </cell>
        </row>
        <row r="126">
          <cell r="F126">
            <v>33.643343529153526</v>
          </cell>
          <cell r="G126">
            <v>33.643343529153526</v>
          </cell>
          <cell r="I126">
            <v>39.294974317545403</v>
          </cell>
          <cell r="J126">
            <v>39.294974317545403</v>
          </cell>
        </row>
        <row r="129">
          <cell r="A129" t="str">
            <v>EBITDAM</v>
          </cell>
          <cell r="F129">
            <v>5.1808816208730644</v>
          </cell>
          <cell r="G129">
            <v>5.1808816208730644</v>
          </cell>
          <cell r="I129">
            <v>5.4895243359711303</v>
          </cell>
          <cell r="J129">
            <v>5.4895243359711303</v>
          </cell>
        </row>
        <row r="130">
          <cell r="A130" t="str">
            <v>EBITKM</v>
          </cell>
          <cell r="F130">
            <v>3.7814636813987246</v>
          </cell>
          <cell r="G130">
            <v>3.7814636813987246</v>
          </cell>
          <cell r="I130">
            <v>3.9381983493325876</v>
          </cell>
          <cell r="J130">
            <v>3.9381983493325876</v>
          </cell>
        </row>
        <row r="131">
          <cell r="A131" t="str">
            <v>ROIC</v>
          </cell>
          <cell r="F131">
            <v>44.878289256615389</v>
          </cell>
          <cell r="G131">
            <v>44.878289256615389</v>
          </cell>
          <cell r="I131">
            <v>48.328673718898166</v>
          </cell>
          <cell r="J131">
            <v>48.328673718898166</v>
          </cell>
        </row>
        <row r="132">
          <cell r="F132">
            <v>35.122409449613578</v>
          </cell>
          <cell r="G132">
            <v>35.122409449613578</v>
          </cell>
          <cell r="I132">
            <v>38.739362494631955</v>
          </cell>
          <cell r="J132">
            <v>38.739362494631955</v>
          </cell>
        </row>
        <row r="133">
          <cell r="F133">
            <v>4.1113386472720146</v>
          </cell>
          <cell r="G133">
            <v>4.1128990937951517</v>
          </cell>
          <cell r="I133">
            <v>3.8219013005652926</v>
          </cell>
          <cell r="J133">
            <v>3.8303446100128489</v>
          </cell>
        </row>
        <row r="134">
          <cell r="F134">
            <v>32.817385426989382</v>
          </cell>
          <cell r="G134">
            <v>33.098440525367231</v>
          </cell>
          <cell r="I134">
            <v>28.840808114368237</v>
          </cell>
          <cell r="J134">
            <v>29.025731493769399</v>
          </cell>
        </row>
        <row r="135">
          <cell r="F135">
            <v>15.822097273150304</v>
          </cell>
          <cell r="G135">
            <v>11.451776210862196</v>
          </cell>
          <cell r="I135">
            <v>10.439830038022814</v>
          </cell>
          <cell r="J135">
            <v>10.416817300380227</v>
          </cell>
        </row>
        <row r="136">
          <cell r="F136">
            <v>2.1521906225980016</v>
          </cell>
          <cell r="G136">
            <v>0</v>
          </cell>
          <cell r="I136">
            <v>3.5087719298245612</v>
          </cell>
          <cell r="J136">
            <v>0</v>
          </cell>
        </row>
        <row r="137">
          <cell r="F137">
            <v>34.052169381107497</v>
          </cell>
          <cell r="G137">
            <v>0</v>
          </cell>
          <cell r="I137">
            <v>36.630982589553732</v>
          </cell>
          <cell r="J137">
            <v>0</v>
          </cell>
        </row>
        <row r="140">
          <cell r="A140" t="str">
            <v>FTES</v>
          </cell>
          <cell r="F140">
            <v>5781.1</v>
          </cell>
          <cell r="G140">
            <v>5781.1</v>
          </cell>
          <cell r="I140">
            <v>5883</v>
          </cell>
          <cell r="J140">
            <v>5883</v>
          </cell>
        </row>
        <row r="141">
          <cell r="F141">
            <v>669</v>
          </cell>
          <cell r="G141">
            <v>669</v>
          </cell>
          <cell r="I141">
            <v>518</v>
          </cell>
          <cell r="J141">
            <v>518</v>
          </cell>
        </row>
        <row r="142">
          <cell r="A142" t="str">
            <v>PERSB</v>
          </cell>
          <cell r="F142">
            <v>6450.1</v>
          </cell>
          <cell r="G142">
            <v>6450.1</v>
          </cell>
          <cell r="I142">
            <v>6401</v>
          </cell>
          <cell r="J142">
            <v>6401</v>
          </cell>
        </row>
        <row r="143">
          <cell r="F143">
            <v>4162</v>
          </cell>
          <cell r="G143">
            <v>4162</v>
          </cell>
          <cell r="I143">
            <v>4202</v>
          </cell>
          <cell r="J143">
            <v>4202</v>
          </cell>
        </row>
        <row r="144">
          <cell r="F144">
            <v>5966.6</v>
          </cell>
          <cell r="G144">
            <v>5966.6</v>
          </cell>
          <cell r="I144">
            <v>5880</v>
          </cell>
          <cell r="J144">
            <v>5880</v>
          </cell>
        </row>
      </sheetData>
      <sheetData sheetId="2">
        <row r="15">
          <cell r="A15">
            <v>1</v>
          </cell>
          <cell r="B15">
            <v>1</v>
          </cell>
          <cell r="L15">
            <v>1</v>
          </cell>
        </row>
        <row r="17">
          <cell r="A17" t="str">
            <v>AUFBE</v>
          </cell>
          <cell r="B17" t="str">
            <v>Berichtsjahr</v>
          </cell>
          <cell r="G17">
            <v>3190380</v>
          </cell>
          <cell r="H17">
            <v>120248</v>
          </cell>
          <cell r="K17">
            <v>0</v>
          </cell>
          <cell r="L17">
            <v>120248</v>
          </cell>
          <cell r="M17">
            <v>1847029</v>
          </cell>
          <cell r="P17">
            <v>414834</v>
          </cell>
          <cell r="Q17">
            <v>456019</v>
          </cell>
          <cell r="R17">
            <v>352250</v>
          </cell>
          <cell r="T17">
            <v>0</v>
          </cell>
        </row>
        <row r="19">
          <cell r="A19" t="str">
            <v>PRODL</v>
          </cell>
          <cell r="B19" t="str">
            <v>Berichtsjahr</v>
          </cell>
          <cell r="G19">
            <v>3756851.43</v>
          </cell>
          <cell r="H19">
            <v>75303</v>
          </cell>
          <cell r="K19">
            <v>190867</v>
          </cell>
          <cell r="L19">
            <v>266170</v>
          </cell>
          <cell r="M19">
            <v>1657694.91</v>
          </cell>
          <cell r="P19">
            <v>399502</v>
          </cell>
          <cell r="Q19">
            <v>320882</v>
          </cell>
          <cell r="R19">
            <v>904467</v>
          </cell>
          <cell r="T19">
            <v>66589</v>
          </cell>
        </row>
        <row r="20">
          <cell r="A20" t="str">
            <v>Umsatz</v>
          </cell>
          <cell r="B20" t="str">
            <v>Berichtsjahr</v>
          </cell>
          <cell r="G20">
            <v>3560271.52</v>
          </cell>
          <cell r="H20">
            <v>75303</v>
          </cell>
          <cell r="K20">
            <v>190867</v>
          </cell>
          <cell r="L20">
            <v>266170</v>
          </cell>
          <cell r="M20">
            <v>1638991</v>
          </cell>
          <cell r="P20">
            <v>261932</v>
          </cell>
          <cell r="Q20">
            <v>320882</v>
          </cell>
          <cell r="R20">
            <v>864161</v>
          </cell>
          <cell r="T20">
            <v>66589</v>
          </cell>
        </row>
        <row r="21">
          <cell r="B21" t="str">
            <v>Berichtsjahr</v>
          </cell>
          <cell r="G21">
            <v>79063</v>
          </cell>
          <cell r="H21">
            <v>13401</v>
          </cell>
          <cell r="K21">
            <v>41073</v>
          </cell>
          <cell r="L21">
            <v>54474</v>
          </cell>
          <cell r="M21">
            <v>247</v>
          </cell>
          <cell r="P21">
            <v>24342</v>
          </cell>
          <cell r="Q21">
            <v>0</v>
          </cell>
          <cell r="R21">
            <v>0</v>
          </cell>
          <cell r="T21">
            <v>0</v>
          </cell>
        </row>
        <row r="22">
          <cell r="A22" t="str">
            <v>EBIT</v>
          </cell>
          <cell r="B22" t="str">
            <v>Berichtsjahr</v>
          </cell>
          <cell r="G22">
            <v>115541.44</v>
          </cell>
          <cell r="H22">
            <v>619</v>
          </cell>
          <cell r="K22">
            <v>36543</v>
          </cell>
          <cell r="L22">
            <v>37162</v>
          </cell>
          <cell r="M22">
            <v>23853.439999999999</v>
          </cell>
          <cell r="P22">
            <v>17595</v>
          </cell>
          <cell r="Q22">
            <v>10285</v>
          </cell>
          <cell r="R22">
            <v>20906</v>
          </cell>
          <cell r="T22">
            <v>1693</v>
          </cell>
        </row>
        <row r="24">
          <cell r="B24" t="str">
            <v>Berichtsjahr</v>
          </cell>
          <cell r="G24">
            <v>8273</v>
          </cell>
          <cell r="H24">
            <v>0</v>
          </cell>
          <cell r="K24">
            <v>0</v>
          </cell>
          <cell r="L24">
            <v>0</v>
          </cell>
          <cell r="M24">
            <v>0</v>
          </cell>
          <cell r="P24">
            <v>0</v>
          </cell>
          <cell r="Q24">
            <v>0</v>
          </cell>
          <cell r="R24">
            <v>6214</v>
          </cell>
          <cell r="T24">
            <v>2059</v>
          </cell>
        </row>
        <row r="25">
          <cell r="A25" t="str">
            <v>INVCA</v>
          </cell>
          <cell r="B25" t="str">
            <v>Berichtsjahr</v>
          </cell>
          <cell r="G25">
            <v>250615.38999999801</v>
          </cell>
          <cell r="H25">
            <v>-7627.31</v>
          </cell>
          <cell r="K25">
            <v>153760</v>
          </cell>
          <cell r="L25">
            <v>146132.69</v>
          </cell>
          <cell r="M25">
            <v>-112016.96000000001</v>
          </cell>
          <cell r="P25">
            <v>-27323.74</v>
          </cell>
          <cell r="Q25">
            <v>16531.62</v>
          </cell>
          <cell r="R25">
            <v>215888.78</v>
          </cell>
          <cell r="T25">
            <v>35945</v>
          </cell>
        </row>
        <row r="27">
          <cell r="A27" t="str">
            <v>FTES</v>
          </cell>
          <cell r="B27" t="str">
            <v>Berichtsjahr</v>
          </cell>
          <cell r="G27">
            <v>5781.1</v>
          </cell>
          <cell r="H27">
            <v>266</v>
          </cell>
          <cell r="K27">
            <v>50</v>
          </cell>
          <cell r="L27">
            <v>316</v>
          </cell>
          <cell r="M27">
            <v>1107.5</v>
          </cell>
          <cell r="P27">
            <v>862.4</v>
          </cell>
          <cell r="Q27">
            <v>478</v>
          </cell>
          <cell r="R27">
            <v>2779</v>
          </cell>
          <cell r="T27">
            <v>238.2</v>
          </cell>
        </row>
        <row r="28">
          <cell r="A28" t="str">
            <v>TEMP</v>
          </cell>
          <cell r="B28" t="str">
            <v>Berichtsjahr</v>
          </cell>
          <cell r="G28">
            <v>669</v>
          </cell>
          <cell r="H28">
            <v>0</v>
          </cell>
          <cell r="K28">
            <v>0</v>
          </cell>
          <cell r="L28">
            <v>0</v>
          </cell>
          <cell r="M28">
            <v>0</v>
          </cell>
          <cell r="P28">
            <v>0</v>
          </cell>
          <cell r="Q28">
            <v>13</v>
          </cell>
          <cell r="R28">
            <v>656</v>
          </cell>
          <cell r="T28">
            <v>0</v>
          </cell>
        </row>
        <row r="29">
          <cell r="B29" t="str">
            <v>Berichtsjahr</v>
          </cell>
          <cell r="G29">
            <v>4162</v>
          </cell>
          <cell r="H29">
            <v>217</v>
          </cell>
          <cell r="K29">
            <v>0</v>
          </cell>
          <cell r="L29">
            <v>217</v>
          </cell>
          <cell r="M29">
            <v>510</v>
          </cell>
          <cell r="P29">
            <v>663</v>
          </cell>
          <cell r="Q29">
            <v>275</v>
          </cell>
          <cell r="R29">
            <v>2497</v>
          </cell>
          <cell r="T29">
            <v>0</v>
          </cell>
        </row>
        <row r="30">
          <cell r="B30" t="str">
            <v>Berichtsjahr</v>
          </cell>
          <cell r="G30">
            <v>5966.6</v>
          </cell>
          <cell r="H30">
            <v>267</v>
          </cell>
          <cell r="K30">
            <v>50</v>
          </cell>
          <cell r="L30">
            <v>317</v>
          </cell>
          <cell r="M30">
            <v>1114.5999999999999</v>
          </cell>
          <cell r="P30">
            <v>865</v>
          </cell>
          <cell r="Q30">
            <v>491</v>
          </cell>
          <cell r="R30">
            <v>2928</v>
          </cell>
          <cell r="T30">
            <v>251</v>
          </cell>
        </row>
        <row r="35">
          <cell r="A35" t="str">
            <v>AUFBE</v>
          </cell>
          <cell r="B35" t="str">
            <v>Berichtsjahr06</v>
          </cell>
          <cell r="G35">
            <v>3190380</v>
          </cell>
          <cell r="H35">
            <v>120248</v>
          </cell>
          <cell r="K35">
            <v>0</v>
          </cell>
          <cell r="L35">
            <v>120248</v>
          </cell>
          <cell r="M35">
            <v>1847029</v>
          </cell>
          <cell r="P35">
            <v>414834</v>
          </cell>
          <cell r="Q35">
            <v>456019</v>
          </cell>
          <cell r="R35">
            <v>352250</v>
          </cell>
          <cell r="T35">
            <v>0</v>
          </cell>
        </row>
        <row r="37">
          <cell r="A37" t="str">
            <v>PRODL</v>
          </cell>
          <cell r="B37" t="str">
            <v>Berichtsjahr06</v>
          </cell>
          <cell r="G37">
            <v>3756851.43</v>
          </cell>
          <cell r="H37">
            <v>75303</v>
          </cell>
          <cell r="K37">
            <v>190867</v>
          </cell>
          <cell r="L37">
            <v>266170</v>
          </cell>
          <cell r="M37">
            <v>1657694.91</v>
          </cell>
          <cell r="P37">
            <v>399502</v>
          </cell>
          <cell r="Q37">
            <v>320882</v>
          </cell>
          <cell r="R37">
            <v>904467</v>
          </cell>
          <cell r="T37">
            <v>66589</v>
          </cell>
        </row>
        <row r="38">
          <cell r="A38" t="str">
            <v>Umsatz</v>
          </cell>
          <cell r="B38" t="str">
            <v>Berichtsjahr06</v>
          </cell>
          <cell r="G38">
            <v>3560271.52</v>
          </cell>
          <cell r="H38">
            <v>75303</v>
          </cell>
          <cell r="K38">
            <v>190867</v>
          </cell>
          <cell r="L38">
            <v>266170</v>
          </cell>
          <cell r="M38">
            <v>1638991</v>
          </cell>
          <cell r="P38">
            <v>261932</v>
          </cell>
          <cell r="Q38">
            <v>320882</v>
          </cell>
          <cell r="R38">
            <v>864161</v>
          </cell>
          <cell r="T38">
            <v>66589</v>
          </cell>
        </row>
        <row r="39">
          <cell r="B39" t="str">
            <v>Berichtsjahr06</v>
          </cell>
          <cell r="G39">
            <v>79063</v>
          </cell>
          <cell r="H39">
            <v>13401</v>
          </cell>
          <cell r="K39">
            <v>41073</v>
          </cell>
          <cell r="L39">
            <v>54474</v>
          </cell>
          <cell r="M39">
            <v>247</v>
          </cell>
          <cell r="P39">
            <v>24342</v>
          </cell>
          <cell r="Q39">
            <v>0</v>
          </cell>
          <cell r="R39">
            <v>0</v>
          </cell>
          <cell r="T39">
            <v>0</v>
          </cell>
        </row>
        <row r="40">
          <cell r="A40" t="str">
            <v>EBIT</v>
          </cell>
          <cell r="B40" t="str">
            <v>Berichtsjahr06</v>
          </cell>
          <cell r="G40">
            <v>115541.44</v>
          </cell>
          <cell r="H40">
            <v>619</v>
          </cell>
          <cell r="K40">
            <v>36543</v>
          </cell>
          <cell r="L40">
            <v>37162</v>
          </cell>
          <cell r="M40">
            <v>23853.439999999999</v>
          </cell>
          <cell r="P40">
            <v>17595</v>
          </cell>
          <cell r="Q40">
            <v>10285</v>
          </cell>
          <cell r="R40">
            <v>20906</v>
          </cell>
          <cell r="T40">
            <v>1693</v>
          </cell>
        </row>
        <row r="42">
          <cell r="B42" t="str">
            <v>Berichtsjahr06</v>
          </cell>
          <cell r="G42">
            <v>8273</v>
          </cell>
          <cell r="H42">
            <v>0</v>
          </cell>
          <cell r="K42">
            <v>0</v>
          </cell>
          <cell r="L42">
            <v>0</v>
          </cell>
          <cell r="M42">
            <v>0</v>
          </cell>
          <cell r="P42">
            <v>0</v>
          </cell>
          <cell r="Q42">
            <v>0</v>
          </cell>
          <cell r="R42">
            <v>6214</v>
          </cell>
          <cell r="T42">
            <v>2059</v>
          </cell>
        </row>
        <row r="43">
          <cell r="A43" t="str">
            <v>INVCA</v>
          </cell>
          <cell r="B43" t="str">
            <v>Berichtsjahr06</v>
          </cell>
          <cell r="G43">
            <v>250615.38999999801</v>
          </cell>
          <cell r="H43">
            <v>-7627.31</v>
          </cell>
          <cell r="K43">
            <v>153760</v>
          </cell>
          <cell r="L43">
            <v>146132.69</v>
          </cell>
          <cell r="M43">
            <v>-112016.96000000001</v>
          </cell>
          <cell r="P43">
            <v>-27323.74</v>
          </cell>
          <cell r="Q43">
            <v>16531.62</v>
          </cell>
          <cell r="R43">
            <v>215888.78</v>
          </cell>
          <cell r="T43">
            <v>35945</v>
          </cell>
        </row>
        <row r="45">
          <cell r="A45" t="str">
            <v>FTES</v>
          </cell>
          <cell r="B45" t="str">
            <v>Berichtsjahr06</v>
          </cell>
          <cell r="G45">
            <v>5781.1</v>
          </cell>
          <cell r="H45">
            <v>266</v>
          </cell>
          <cell r="K45">
            <v>50</v>
          </cell>
          <cell r="L45">
            <v>316</v>
          </cell>
          <cell r="M45">
            <v>1107.5</v>
          </cell>
          <cell r="P45">
            <v>862.4</v>
          </cell>
          <cell r="Q45">
            <v>478</v>
          </cell>
          <cell r="R45">
            <v>2779</v>
          </cell>
          <cell r="T45">
            <v>238.2</v>
          </cell>
        </row>
        <row r="46">
          <cell r="A46" t="str">
            <v>TEMP</v>
          </cell>
          <cell r="B46" t="str">
            <v>Berichtsjahr06</v>
          </cell>
          <cell r="G46">
            <v>669</v>
          </cell>
          <cell r="H46">
            <v>0</v>
          </cell>
          <cell r="K46">
            <v>0</v>
          </cell>
          <cell r="L46">
            <v>0</v>
          </cell>
          <cell r="M46">
            <v>0</v>
          </cell>
          <cell r="P46">
            <v>0</v>
          </cell>
          <cell r="Q46">
            <v>13</v>
          </cell>
          <cell r="R46">
            <v>656</v>
          </cell>
          <cell r="T46">
            <v>0</v>
          </cell>
        </row>
        <row r="47">
          <cell r="B47" t="str">
            <v>Berichtsjahr06</v>
          </cell>
          <cell r="G47">
            <v>4162</v>
          </cell>
          <cell r="H47">
            <v>217</v>
          </cell>
          <cell r="K47">
            <v>0</v>
          </cell>
          <cell r="L47">
            <v>217</v>
          </cell>
          <cell r="M47">
            <v>510</v>
          </cell>
          <cell r="P47">
            <v>663</v>
          </cell>
          <cell r="Q47">
            <v>275</v>
          </cell>
          <cell r="R47">
            <v>2497</v>
          </cell>
          <cell r="T47">
            <v>0</v>
          </cell>
        </row>
        <row r="48">
          <cell r="B48" t="str">
            <v>Berichtsjahr06</v>
          </cell>
          <cell r="G48">
            <v>5966.6</v>
          </cell>
          <cell r="H48">
            <v>267</v>
          </cell>
          <cell r="K48">
            <v>50</v>
          </cell>
          <cell r="L48">
            <v>317</v>
          </cell>
          <cell r="M48">
            <v>1114.5999999999999</v>
          </cell>
          <cell r="P48">
            <v>865</v>
          </cell>
          <cell r="Q48">
            <v>491</v>
          </cell>
          <cell r="R48">
            <v>2928</v>
          </cell>
          <cell r="T48">
            <v>251</v>
          </cell>
        </row>
        <row r="53">
          <cell r="A53" t="str">
            <v>AUFBE</v>
          </cell>
          <cell r="B53" t="str">
            <v>Vorjahr</v>
          </cell>
          <cell r="G53">
            <v>3088093</v>
          </cell>
          <cell r="H53">
            <v>26413</v>
          </cell>
          <cell r="K53">
            <v>0</v>
          </cell>
          <cell r="L53">
            <v>26413</v>
          </cell>
          <cell r="M53">
            <v>1832452</v>
          </cell>
          <cell r="P53">
            <v>592129</v>
          </cell>
          <cell r="Q53">
            <v>251046</v>
          </cell>
          <cell r="R53">
            <v>386053</v>
          </cell>
          <cell r="T53">
            <v>0</v>
          </cell>
        </row>
        <row r="55">
          <cell r="A55" t="str">
            <v>PRODL</v>
          </cell>
          <cell r="B55" t="str">
            <v>Vorjahr</v>
          </cell>
          <cell r="G55">
            <v>3407708</v>
          </cell>
          <cell r="H55">
            <v>94050</v>
          </cell>
          <cell r="K55">
            <v>230200</v>
          </cell>
          <cell r="L55">
            <v>324250</v>
          </cell>
          <cell r="M55">
            <v>1406919</v>
          </cell>
          <cell r="P55">
            <v>427773</v>
          </cell>
          <cell r="Q55">
            <v>218466</v>
          </cell>
          <cell r="R55">
            <v>864642</v>
          </cell>
          <cell r="T55">
            <v>60967</v>
          </cell>
        </row>
        <row r="56">
          <cell r="A56" t="str">
            <v>Umsatz</v>
          </cell>
          <cell r="B56" t="str">
            <v>Vorjahr</v>
          </cell>
          <cell r="G56">
            <v>3209457</v>
          </cell>
          <cell r="H56">
            <v>93410</v>
          </cell>
          <cell r="K56">
            <v>230200</v>
          </cell>
          <cell r="L56">
            <v>323610</v>
          </cell>
          <cell r="M56">
            <v>1393557</v>
          </cell>
          <cell r="P56">
            <v>298955</v>
          </cell>
          <cell r="Q56">
            <v>218466</v>
          </cell>
          <cell r="R56">
            <v>809211</v>
          </cell>
          <cell r="T56">
            <v>60967</v>
          </cell>
        </row>
        <row r="57">
          <cell r="B57" t="str">
            <v>Vorjahr</v>
          </cell>
          <cell r="G57">
            <v>16605</v>
          </cell>
          <cell r="H57">
            <v>0</v>
          </cell>
          <cell r="K57">
            <v>16605</v>
          </cell>
          <cell r="L57">
            <v>16605</v>
          </cell>
          <cell r="M57">
            <v>0</v>
          </cell>
          <cell r="P57">
            <v>0</v>
          </cell>
          <cell r="Q57">
            <v>0</v>
          </cell>
          <cell r="R57">
            <v>0</v>
          </cell>
          <cell r="T57">
            <v>0</v>
          </cell>
        </row>
        <row r="58">
          <cell r="A58" t="str">
            <v>EBIT</v>
          </cell>
          <cell r="B58" t="str">
            <v>Vorjahr</v>
          </cell>
          <cell r="G58">
            <v>110302</v>
          </cell>
          <cell r="H58">
            <v>-3427</v>
          </cell>
          <cell r="K58">
            <v>31576</v>
          </cell>
          <cell r="L58">
            <v>28149</v>
          </cell>
          <cell r="M58">
            <v>19873</v>
          </cell>
          <cell r="P58">
            <v>32146</v>
          </cell>
          <cell r="Q58">
            <v>3003</v>
          </cell>
          <cell r="R58">
            <v>20905</v>
          </cell>
          <cell r="T58">
            <v>1458</v>
          </cell>
        </row>
        <row r="60">
          <cell r="B60" t="str">
            <v>Vorjahr</v>
          </cell>
          <cell r="G60">
            <v>2429</v>
          </cell>
          <cell r="H60">
            <v>0</v>
          </cell>
          <cell r="K60">
            <v>0</v>
          </cell>
          <cell r="L60">
            <v>0</v>
          </cell>
          <cell r="M60">
            <v>0</v>
          </cell>
          <cell r="P60">
            <v>0</v>
          </cell>
          <cell r="Q60">
            <v>0</v>
          </cell>
          <cell r="R60">
            <v>2429</v>
          </cell>
          <cell r="T60">
            <v>0</v>
          </cell>
        </row>
        <row r="61">
          <cell r="A61" t="str">
            <v>INVCA</v>
          </cell>
          <cell r="B61" t="str">
            <v>Vorjahr</v>
          </cell>
          <cell r="G61">
            <v>227550</v>
          </cell>
          <cell r="H61">
            <v>-4933</v>
          </cell>
          <cell r="K61">
            <v>192215</v>
          </cell>
          <cell r="L61">
            <v>187282</v>
          </cell>
          <cell r="M61">
            <v>-124584</v>
          </cell>
          <cell r="P61">
            <v>41105</v>
          </cell>
          <cell r="Q61">
            <v>-2506</v>
          </cell>
          <cell r="R61">
            <v>207444</v>
          </cell>
          <cell r="T61">
            <v>-55963</v>
          </cell>
        </row>
        <row r="63">
          <cell r="A63" t="str">
            <v>FTES</v>
          </cell>
          <cell r="B63" t="str">
            <v>Vorjahr</v>
          </cell>
          <cell r="G63">
            <v>5883</v>
          </cell>
          <cell r="H63">
            <v>289</v>
          </cell>
          <cell r="K63">
            <v>53</v>
          </cell>
          <cell r="L63">
            <v>342</v>
          </cell>
          <cell r="M63">
            <v>1006</v>
          </cell>
          <cell r="P63">
            <v>1100</v>
          </cell>
          <cell r="Q63">
            <v>395</v>
          </cell>
          <cell r="R63">
            <v>2824</v>
          </cell>
          <cell r="T63">
            <v>216</v>
          </cell>
        </row>
        <row r="64">
          <cell r="A64" t="str">
            <v>TEMP</v>
          </cell>
          <cell r="B64" t="str">
            <v>Vorjahr</v>
          </cell>
          <cell r="G64">
            <v>518</v>
          </cell>
          <cell r="H64">
            <v>0</v>
          </cell>
          <cell r="K64">
            <v>0</v>
          </cell>
          <cell r="L64">
            <v>0</v>
          </cell>
          <cell r="M64">
            <v>0</v>
          </cell>
          <cell r="P64">
            <v>0</v>
          </cell>
          <cell r="Q64">
            <v>0</v>
          </cell>
          <cell r="R64">
            <v>518</v>
          </cell>
          <cell r="T64">
            <v>0</v>
          </cell>
        </row>
        <row r="65">
          <cell r="B65" t="str">
            <v>Vorjahr</v>
          </cell>
          <cell r="G65">
            <v>4202</v>
          </cell>
          <cell r="H65">
            <v>246</v>
          </cell>
          <cell r="K65">
            <v>0</v>
          </cell>
          <cell r="L65">
            <v>246</v>
          </cell>
          <cell r="M65">
            <v>446</v>
          </cell>
          <cell r="P65">
            <v>877</v>
          </cell>
          <cell r="Q65">
            <v>220</v>
          </cell>
          <cell r="R65">
            <v>2413</v>
          </cell>
          <cell r="T65">
            <v>0</v>
          </cell>
        </row>
        <row r="66">
          <cell r="B66" t="str">
            <v>Vorjahr</v>
          </cell>
          <cell r="G66">
            <v>5880</v>
          </cell>
          <cell r="H66">
            <v>289</v>
          </cell>
          <cell r="K66">
            <v>53</v>
          </cell>
          <cell r="L66">
            <v>342</v>
          </cell>
          <cell r="M66">
            <v>1003</v>
          </cell>
          <cell r="P66">
            <v>1100</v>
          </cell>
          <cell r="Q66">
            <v>395</v>
          </cell>
          <cell r="R66">
            <v>2824</v>
          </cell>
          <cell r="T66">
            <v>216</v>
          </cell>
        </row>
        <row r="71">
          <cell r="A71" t="str">
            <v>AUFBE</v>
          </cell>
          <cell r="B71" t="str">
            <v>Vorjahr06</v>
          </cell>
          <cell r="G71">
            <v>3088093</v>
          </cell>
          <cell r="H71">
            <v>26413</v>
          </cell>
          <cell r="K71">
            <v>0</v>
          </cell>
          <cell r="L71">
            <v>26413</v>
          </cell>
          <cell r="M71">
            <v>1832452</v>
          </cell>
          <cell r="P71">
            <v>592129</v>
          </cell>
          <cell r="Q71">
            <v>251046</v>
          </cell>
          <cell r="R71">
            <v>386053</v>
          </cell>
          <cell r="T71">
            <v>0</v>
          </cell>
        </row>
        <row r="73">
          <cell r="A73" t="str">
            <v>PRODL</v>
          </cell>
          <cell r="B73" t="str">
            <v>Vorjahr06</v>
          </cell>
          <cell r="G73">
            <v>3407708</v>
          </cell>
          <cell r="H73">
            <v>94050</v>
          </cell>
          <cell r="K73">
            <v>230200</v>
          </cell>
          <cell r="L73">
            <v>324250</v>
          </cell>
          <cell r="M73">
            <v>1406919</v>
          </cell>
          <cell r="P73">
            <v>427773</v>
          </cell>
          <cell r="Q73">
            <v>218466</v>
          </cell>
          <cell r="R73">
            <v>864642</v>
          </cell>
          <cell r="T73">
            <v>60967</v>
          </cell>
        </row>
        <row r="74">
          <cell r="A74" t="str">
            <v>Umsatz</v>
          </cell>
          <cell r="B74" t="str">
            <v>Vorjahr06</v>
          </cell>
          <cell r="G74">
            <v>3209457</v>
          </cell>
          <cell r="H74">
            <v>93410</v>
          </cell>
          <cell r="K74">
            <v>230200</v>
          </cell>
          <cell r="L74">
            <v>323610</v>
          </cell>
          <cell r="M74">
            <v>1393557</v>
          </cell>
          <cell r="P74">
            <v>298955</v>
          </cell>
          <cell r="Q74">
            <v>218466</v>
          </cell>
          <cell r="R74">
            <v>809211</v>
          </cell>
          <cell r="T74">
            <v>60967</v>
          </cell>
        </row>
        <row r="75">
          <cell r="B75" t="str">
            <v>Vorjahr06</v>
          </cell>
          <cell r="G75">
            <v>16605</v>
          </cell>
          <cell r="H75">
            <v>0</v>
          </cell>
          <cell r="K75">
            <v>16605</v>
          </cell>
          <cell r="L75">
            <v>16605</v>
          </cell>
          <cell r="M75">
            <v>0</v>
          </cell>
          <cell r="P75">
            <v>0</v>
          </cell>
          <cell r="Q75">
            <v>0</v>
          </cell>
          <cell r="R75">
            <v>0</v>
          </cell>
          <cell r="T75">
            <v>0</v>
          </cell>
        </row>
        <row r="76">
          <cell r="A76" t="str">
            <v>EBIT</v>
          </cell>
          <cell r="B76" t="str">
            <v>Vorjahr06</v>
          </cell>
          <cell r="G76">
            <v>110302</v>
          </cell>
          <cell r="H76">
            <v>-3427</v>
          </cell>
          <cell r="K76">
            <v>31576</v>
          </cell>
          <cell r="L76">
            <v>28149</v>
          </cell>
          <cell r="M76">
            <v>19873</v>
          </cell>
          <cell r="P76">
            <v>32146</v>
          </cell>
          <cell r="Q76">
            <v>3003</v>
          </cell>
          <cell r="R76">
            <v>20905</v>
          </cell>
          <cell r="T76">
            <v>1458</v>
          </cell>
        </row>
        <row r="78">
          <cell r="B78" t="str">
            <v>Vorjahr06</v>
          </cell>
          <cell r="G78">
            <v>2429</v>
          </cell>
          <cell r="H78">
            <v>0</v>
          </cell>
          <cell r="K78">
            <v>0</v>
          </cell>
          <cell r="L78">
            <v>0</v>
          </cell>
          <cell r="M78">
            <v>0</v>
          </cell>
          <cell r="P78">
            <v>0</v>
          </cell>
          <cell r="Q78">
            <v>0</v>
          </cell>
          <cell r="R78">
            <v>2429</v>
          </cell>
          <cell r="T78">
            <v>0</v>
          </cell>
        </row>
        <row r="79">
          <cell r="A79" t="str">
            <v>INVCA</v>
          </cell>
          <cell r="B79" t="str">
            <v>Vorjahr06</v>
          </cell>
          <cell r="G79">
            <v>227550</v>
          </cell>
          <cell r="H79">
            <v>-4933</v>
          </cell>
          <cell r="K79">
            <v>192215</v>
          </cell>
          <cell r="L79">
            <v>187282</v>
          </cell>
          <cell r="M79">
            <v>-124584</v>
          </cell>
          <cell r="P79">
            <v>41105</v>
          </cell>
          <cell r="Q79">
            <v>-2506</v>
          </cell>
          <cell r="R79">
            <v>207444</v>
          </cell>
          <cell r="T79">
            <v>-55963</v>
          </cell>
        </row>
        <row r="81">
          <cell r="A81" t="str">
            <v>FTES</v>
          </cell>
          <cell r="B81" t="str">
            <v>Vorjahr06</v>
          </cell>
          <cell r="G81">
            <v>5883</v>
          </cell>
          <cell r="H81">
            <v>289</v>
          </cell>
          <cell r="K81">
            <v>53</v>
          </cell>
          <cell r="L81">
            <v>342</v>
          </cell>
          <cell r="M81">
            <v>1006</v>
          </cell>
          <cell r="P81">
            <v>1100</v>
          </cell>
          <cell r="Q81">
            <v>395</v>
          </cell>
          <cell r="R81">
            <v>2824</v>
          </cell>
          <cell r="T81">
            <v>216</v>
          </cell>
        </row>
        <row r="82">
          <cell r="A82" t="str">
            <v>TEMP</v>
          </cell>
          <cell r="B82" t="str">
            <v>Vorjahr06</v>
          </cell>
          <cell r="G82">
            <v>518</v>
          </cell>
          <cell r="H82">
            <v>0</v>
          </cell>
          <cell r="K82">
            <v>0</v>
          </cell>
          <cell r="L82">
            <v>0</v>
          </cell>
          <cell r="M82">
            <v>0</v>
          </cell>
          <cell r="P82">
            <v>0</v>
          </cell>
          <cell r="Q82">
            <v>0</v>
          </cell>
          <cell r="R82">
            <v>518</v>
          </cell>
          <cell r="T82">
            <v>0</v>
          </cell>
        </row>
        <row r="83">
          <cell r="B83" t="str">
            <v>Vorjahr06</v>
          </cell>
          <cell r="G83">
            <v>4202</v>
          </cell>
          <cell r="H83">
            <v>246</v>
          </cell>
          <cell r="K83">
            <v>0</v>
          </cell>
          <cell r="L83">
            <v>246</v>
          </cell>
          <cell r="M83">
            <v>446</v>
          </cell>
          <cell r="P83">
            <v>877</v>
          </cell>
          <cell r="Q83">
            <v>220</v>
          </cell>
          <cell r="R83">
            <v>2413</v>
          </cell>
          <cell r="T83">
            <v>0</v>
          </cell>
        </row>
        <row r="84">
          <cell r="B84" t="str">
            <v>Vorjahr06</v>
          </cell>
          <cell r="G84">
            <v>5880</v>
          </cell>
          <cell r="H84">
            <v>289</v>
          </cell>
          <cell r="K84">
            <v>53</v>
          </cell>
          <cell r="L84">
            <v>342</v>
          </cell>
          <cell r="M84">
            <v>1003</v>
          </cell>
          <cell r="P84">
            <v>1100</v>
          </cell>
          <cell r="Q84">
            <v>395</v>
          </cell>
          <cell r="R84">
            <v>2824</v>
          </cell>
          <cell r="T84">
            <v>216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B1:Q43"/>
  <sheetViews>
    <sheetView workbookViewId="0"/>
  </sheetViews>
  <sheetFormatPr baseColWidth="10" defaultColWidth="11.42578125" defaultRowHeight="12.75"/>
  <cols>
    <col min="1" max="1" width="11.42578125" style="4"/>
    <col min="2" max="2" width="32.28515625" style="4" customWidth="1"/>
    <col min="3" max="3" width="35.7109375" style="4" customWidth="1"/>
    <col min="4" max="4" width="32.28515625" style="4" customWidth="1"/>
    <col min="5" max="5" width="1.5703125" style="4" customWidth="1"/>
    <col min="6" max="6" width="15.5703125" style="5" bestFit="1" customWidth="1"/>
    <col min="7" max="7" width="1.7109375" style="5" customWidth="1"/>
    <col min="8" max="8" width="15.5703125" style="5" bestFit="1" customWidth="1"/>
    <col min="9" max="9" width="2" style="5" customWidth="1"/>
    <col min="10" max="10" width="11.42578125" style="5"/>
    <col min="11" max="16384" width="11.42578125" style="4"/>
  </cols>
  <sheetData>
    <row r="1" spans="2:17">
      <c r="B1" s="2" t="s">
        <v>212</v>
      </c>
      <c r="C1" s="2" t="s">
        <v>111</v>
      </c>
      <c r="D1" s="2" t="s">
        <v>110</v>
      </c>
      <c r="K1" s="45"/>
      <c r="L1" s="33" t="s">
        <v>122</v>
      </c>
      <c r="M1" s="27"/>
      <c r="N1" s="34"/>
      <c r="O1" s="21"/>
    </row>
    <row r="2" spans="2:17">
      <c r="B2" s="25"/>
      <c r="K2" s="45"/>
      <c r="L2" s="33" t="s">
        <v>190</v>
      </c>
      <c r="M2" s="27"/>
      <c r="N2" s="34"/>
      <c r="O2" s="21"/>
    </row>
    <row r="3" spans="2:17">
      <c r="B3" s="1"/>
      <c r="K3" s="45"/>
      <c r="L3" s="33" t="s">
        <v>190</v>
      </c>
      <c r="M3" s="27"/>
      <c r="N3" s="34"/>
      <c r="O3" s="21"/>
    </row>
    <row r="4" spans="2:17">
      <c r="B4" s="2"/>
      <c r="C4" s="2"/>
      <c r="D4" s="2"/>
      <c r="K4" s="45"/>
      <c r="L4" s="33" t="s">
        <v>190</v>
      </c>
      <c r="M4" s="27"/>
      <c r="N4" s="34"/>
      <c r="O4" s="21"/>
      <c r="Q4" s="75" t="s">
        <v>145</v>
      </c>
    </row>
    <row r="5" spans="2:17">
      <c r="B5" s="2"/>
      <c r="K5" s="45"/>
      <c r="L5" s="33" t="s">
        <v>190</v>
      </c>
      <c r="M5" s="27"/>
      <c r="N5" s="34"/>
      <c r="O5" s="21"/>
    </row>
    <row r="6" spans="2:17">
      <c r="F6" s="6" t="e">
        <f>+#REF!</f>
        <v>#REF!</v>
      </c>
      <c r="G6" s="6"/>
      <c r="H6" s="6" t="e">
        <f>+#REF!&amp;"&lt;sup&gt;1&lt;/sup&gt;"</f>
        <v>#REF!</v>
      </c>
      <c r="I6" s="6"/>
      <c r="J6" s="6" t="s">
        <v>209</v>
      </c>
      <c r="K6" s="48"/>
      <c r="L6" s="33" t="s">
        <v>191</v>
      </c>
      <c r="M6" s="27"/>
      <c r="N6" s="34" t="s">
        <v>192</v>
      </c>
      <c r="O6" s="21"/>
    </row>
    <row r="7" spans="2:17">
      <c r="F7" s="5" t="s">
        <v>208</v>
      </c>
      <c r="H7" s="5" t="s">
        <v>208</v>
      </c>
      <c r="K7" s="45"/>
      <c r="L7" s="35" t="s">
        <v>193</v>
      </c>
      <c r="M7" s="27"/>
      <c r="N7" s="34" t="s">
        <v>192</v>
      </c>
      <c r="O7" s="21"/>
    </row>
    <row r="8" spans="2:17">
      <c r="F8" s="6" t="e">
        <f>+#REF!</f>
        <v>#REF!</v>
      </c>
      <c r="G8" s="6"/>
      <c r="H8" s="6" t="e">
        <f>+H6</f>
        <v>#REF!</v>
      </c>
      <c r="I8" s="6"/>
      <c r="J8" s="6" t="s">
        <v>209</v>
      </c>
      <c r="K8" s="48"/>
      <c r="L8" s="33" t="s">
        <v>191</v>
      </c>
      <c r="M8" s="27"/>
      <c r="N8" s="36" t="s">
        <v>195</v>
      </c>
      <c r="O8" s="21"/>
    </row>
    <row r="9" spans="2:17">
      <c r="F9" s="5" t="s">
        <v>208</v>
      </c>
      <c r="H9" s="5" t="s">
        <v>208</v>
      </c>
      <c r="K9" s="45"/>
      <c r="L9" s="35" t="s">
        <v>193</v>
      </c>
      <c r="M9" s="27"/>
      <c r="N9" s="36" t="s">
        <v>195</v>
      </c>
      <c r="O9" s="21"/>
    </row>
    <row r="10" spans="2:17">
      <c r="F10" s="6" t="e">
        <f>+#REF!</f>
        <v>#REF!</v>
      </c>
      <c r="G10" s="6"/>
      <c r="H10" s="6" t="e">
        <f>+H6</f>
        <v>#REF!</v>
      </c>
      <c r="I10" s="6"/>
      <c r="J10" s="6" t="s">
        <v>209</v>
      </c>
      <c r="K10" s="48"/>
      <c r="L10" s="33" t="s">
        <v>191</v>
      </c>
      <c r="M10" s="27"/>
      <c r="N10" s="34" t="s">
        <v>194</v>
      </c>
      <c r="O10" s="21"/>
    </row>
    <row r="11" spans="2:17">
      <c r="F11" s="5" t="s">
        <v>0</v>
      </c>
      <c r="H11" s="5" t="s">
        <v>0</v>
      </c>
      <c r="K11" s="45"/>
      <c r="L11" s="35" t="s">
        <v>193</v>
      </c>
      <c r="M11" s="27"/>
      <c r="N11" s="34" t="s">
        <v>194</v>
      </c>
      <c r="O11" s="21"/>
    </row>
    <row r="12" spans="2:17" ht="13.5" customHeight="1">
      <c r="B12" s="1" t="s">
        <v>210</v>
      </c>
      <c r="C12" s="1" t="s">
        <v>223</v>
      </c>
      <c r="D12" s="1" t="s">
        <v>221</v>
      </c>
      <c r="F12" s="46" t="e">
        <f>+F30</f>
        <v>#REF!</v>
      </c>
      <c r="G12" s="46"/>
      <c r="H12" s="46">
        <f>+H30</f>
        <v>133181</v>
      </c>
      <c r="J12" s="49" t="e">
        <f>(F12-H12)/H12</f>
        <v>#REF!</v>
      </c>
      <c r="K12" s="45"/>
      <c r="L12" s="33"/>
      <c r="M12" s="27"/>
      <c r="N12" s="34"/>
      <c r="O12" s="21"/>
    </row>
    <row r="13" spans="2:17" ht="13.5" customHeight="1">
      <c r="B13" s="1"/>
      <c r="C13" s="1"/>
      <c r="D13" s="1"/>
      <c r="F13" s="46"/>
      <c r="G13" s="46"/>
      <c r="H13" s="46"/>
      <c r="J13" s="49"/>
      <c r="K13" s="45"/>
      <c r="L13" s="33" t="s">
        <v>197</v>
      </c>
      <c r="M13" s="27"/>
      <c r="N13" s="34"/>
      <c r="O13" s="21"/>
    </row>
    <row r="14" spans="2:17" ht="13.5" customHeight="1">
      <c r="B14" s="50" t="s">
        <v>211</v>
      </c>
      <c r="C14" s="50" t="s">
        <v>211</v>
      </c>
      <c r="D14" s="50" t="s">
        <v>211</v>
      </c>
      <c r="E14" s="51"/>
      <c r="F14" s="52" t="e">
        <f>+F33</f>
        <v>#REF!</v>
      </c>
      <c r="G14" s="52"/>
      <c r="H14" s="52">
        <f>+H33</f>
        <v>3660</v>
      </c>
      <c r="I14" s="53"/>
      <c r="J14" s="54" t="e">
        <f>(F14-H14)/H14</f>
        <v>#REF!</v>
      </c>
      <c r="K14" s="45"/>
      <c r="L14" s="33" t="s">
        <v>196</v>
      </c>
      <c r="M14" s="27"/>
      <c r="N14" s="34"/>
      <c r="O14" s="21"/>
    </row>
    <row r="15" spans="2:17" ht="13.5" customHeight="1">
      <c r="B15" s="26"/>
      <c r="C15" s="26"/>
      <c r="D15" s="26"/>
      <c r="F15" s="46"/>
      <c r="G15" s="46"/>
      <c r="H15" s="46"/>
      <c r="J15" s="49"/>
      <c r="K15" s="45"/>
      <c r="L15" s="33" t="s">
        <v>197</v>
      </c>
      <c r="M15" s="27"/>
      <c r="N15" s="34"/>
      <c r="O15" s="21"/>
    </row>
    <row r="16" spans="2:17" ht="13.5" customHeight="1">
      <c r="B16" s="1" t="s">
        <v>207</v>
      </c>
      <c r="C16" s="1" t="s">
        <v>222</v>
      </c>
      <c r="D16" s="1" t="s">
        <v>220</v>
      </c>
      <c r="F16" s="46" t="e">
        <f>+F41</f>
        <v>#REF!</v>
      </c>
      <c r="G16" s="46"/>
      <c r="H16" s="46">
        <f>+H41</f>
        <v>133181</v>
      </c>
      <c r="J16" s="49" t="e">
        <f>(F16-H16)/H16</f>
        <v>#REF!</v>
      </c>
      <c r="K16" s="48"/>
      <c r="L16" s="33"/>
      <c r="M16" s="27"/>
      <c r="N16" s="34"/>
      <c r="O16" s="21"/>
    </row>
    <row r="17" spans="2:15" ht="13.5" customHeight="1">
      <c r="B17" s="1" t="s">
        <v>123</v>
      </c>
      <c r="C17" s="1" t="s">
        <v>124</v>
      </c>
      <c r="D17" s="1" t="s">
        <v>125</v>
      </c>
      <c r="F17" s="46" t="e">
        <f>+F42</f>
        <v>#REF!</v>
      </c>
      <c r="G17" s="46"/>
      <c r="H17" s="46">
        <f>+H42</f>
        <v>172522</v>
      </c>
      <c r="J17" s="49" t="e">
        <f>(F17-H17)/H17</f>
        <v>#REF!</v>
      </c>
      <c r="K17" s="45"/>
      <c r="L17" s="33"/>
      <c r="M17" s="27"/>
      <c r="N17" s="34"/>
      <c r="O17" s="21"/>
    </row>
    <row r="18" spans="2:15" ht="25.5">
      <c r="B18" s="1" t="s">
        <v>187</v>
      </c>
      <c r="C18" s="1" t="s">
        <v>188</v>
      </c>
      <c r="D18" s="1" t="s">
        <v>189</v>
      </c>
      <c r="F18" s="46" t="e">
        <f>+F43</f>
        <v>#REF!</v>
      </c>
      <c r="G18" s="46"/>
      <c r="H18" s="46">
        <f>+H43</f>
        <v>397</v>
      </c>
      <c r="J18" s="49" t="e">
        <f>(F18-H18)/H18</f>
        <v>#REF!</v>
      </c>
      <c r="K18" s="45"/>
      <c r="L18" s="33"/>
      <c r="M18" s="27"/>
      <c r="N18" s="34"/>
      <c r="O18" s="21"/>
    </row>
    <row r="19" spans="2:15" ht="13.5" customHeight="1">
      <c r="B19" s="1"/>
      <c r="C19" s="1"/>
      <c r="D19" s="1"/>
      <c r="K19" s="45"/>
      <c r="L19" s="33" t="s">
        <v>190</v>
      </c>
      <c r="M19" s="27"/>
      <c r="N19" s="34"/>
      <c r="O19" s="21"/>
    </row>
    <row r="20" spans="2:15">
      <c r="B20" s="33"/>
      <c r="C20" s="33"/>
      <c r="D20" s="33"/>
      <c r="E20" s="43" t="s">
        <v>198</v>
      </c>
      <c r="F20" s="43" t="s">
        <v>199</v>
      </c>
      <c r="G20" s="43" t="s">
        <v>198</v>
      </c>
      <c r="H20" s="43"/>
      <c r="I20" s="43" t="s">
        <v>198</v>
      </c>
      <c r="J20" s="43"/>
      <c r="K20" s="33"/>
      <c r="L20" s="33" t="s">
        <v>1</v>
      </c>
      <c r="M20" s="27"/>
      <c r="N20" s="34"/>
      <c r="O20" s="21"/>
    </row>
    <row r="21" spans="2:15">
      <c r="B21" s="27"/>
      <c r="C21" s="27"/>
      <c r="D21" s="27"/>
      <c r="E21" s="27"/>
      <c r="F21" s="28"/>
      <c r="G21" s="28"/>
      <c r="H21" s="28"/>
      <c r="I21" s="28"/>
      <c r="J21" s="28"/>
      <c r="K21" s="27"/>
      <c r="L21" s="27"/>
      <c r="M21" s="27"/>
      <c r="N21" s="34"/>
      <c r="O21" s="21"/>
    </row>
    <row r="22" spans="2:15">
      <c r="B22" s="34" t="s">
        <v>192</v>
      </c>
      <c r="C22" s="36" t="s">
        <v>195</v>
      </c>
      <c r="D22" s="34" t="s">
        <v>194</v>
      </c>
      <c r="E22" s="36"/>
      <c r="F22" s="44"/>
      <c r="G22" s="44"/>
      <c r="H22" s="44"/>
      <c r="I22" s="44"/>
      <c r="J22" s="44"/>
      <c r="K22" s="34"/>
      <c r="L22" s="34"/>
      <c r="M22" s="34"/>
      <c r="N22" s="34"/>
      <c r="O22" s="21"/>
    </row>
    <row r="23" spans="2:15" s="45" customFormat="1">
      <c r="B23" s="64"/>
      <c r="C23" s="73"/>
      <c r="D23" s="21"/>
      <c r="E23" s="21"/>
      <c r="F23" s="21"/>
      <c r="G23" s="21"/>
      <c r="H23" s="21"/>
      <c r="I23" s="21"/>
      <c r="J23" s="21"/>
      <c r="K23" s="21"/>
      <c r="L23" s="21"/>
      <c r="M23" s="21"/>
      <c r="N23" s="21"/>
      <c r="O23" s="21"/>
    </row>
    <row r="24" spans="2:15" s="45" customFormat="1">
      <c r="B24" s="64"/>
      <c r="C24" s="73"/>
      <c r="D24" s="21"/>
      <c r="E24" s="21"/>
      <c r="F24" s="21"/>
      <c r="G24" s="21"/>
      <c r="H24" s="21"/>
      <c r="I24" s="21"/>
      <c r="J24" s="21"/>
      <c r="K24" s="21"/>
      <c r="L24" s="21"/>
      <c r="M24" s="21"/>
      <c r="N24" s="21"/>
      <c r="O24" s="21"/>
    </row>
    <row r="25" spans="2:15" s="45" customFormat="1">
      <c r="B25" s="64"/>
      <c r="C25" s="73"/>
      <c r="D25" s="21"/>
      <c r="E25" s="21"/>
      <c r="F25" s="21"/>
      <c r="G25" s="21"/>
      <c r="H25" s="21"/>
      <c r="I25" s="21"/>
      <c r="J25" s="21"/>
      <c r="K25" s="21"/>
      <c r="L25" s="21"/>
      <c r="M25" s="21"/>
      <c r="N25" s="21"/>
      <c r="O25" s="21"/>
    </row>
    <row r="27" spans="2:15" ht="13.5" thickBot="1">
      <c r="D27" s="5" t="s">
        <v>16</v>
      </c>
      <c r="F27" s="5" t="e">
        <f>"SGMT_"&amp;F6</f>
        <v>#REF!</v>
      </c>
      <c r="H27" s="5" t="e">
        <f>"SGMT_"&amp;H6</f>
        <v>#REF!</v>
      </c>
    </row>
    <row r="28" spans="2:15">
      <c r="B28" s="7"/>
      <c r="C28" s="16"/>
      <c r="D28" s="19"/>
      <c r="E28" s="23"/>
      <c r="F28" s="17" t="s">
        <v>2</v>
      </c>
      <c r="G28" s="17"/>
      <c r="H28" s="18" t="s">
        <v>2</v>
      </c>
    </row>
    <row r="29" spans="2:15">
      <c r="B29" s="8"/>
      <c r="C29" s="9"/>
      <c r="D29" s="8"/>
      <c r="H29" s="29"/>
    </row>
    <row r="30" spans="2:15">
      <c r="B30" s="8" t="s">
        <v>13</v>
      </c>
      <c r="C30" s="9">
        <v>3</v>
      </c>
      <c r="D30" s="8"/>
      <c r="F30" s="10" t="e">
        <f t="shared" ref="F30:F43" si="0">HLOOKUP(F$28,SGMT_2014,$C30,FALSE)</f>
        <v>#REF!</v>
      </c>
      <c r="G30" s="10"/>
      <c r="H30" s="11">
        <v>133181</v>
      </c>
    </row>
    <row r="31" spans="2:15">
      <c r="B31" s="8" t="s">
        <v>14</v>
      </c>
      <c r="C31" s="9">
        <v>4</v>
      </c>
      <c r="D31" s="8"/>
      <c r="F31" s="10" t="e">
        <f t="shared" si="0"/>
        <v>#REF!</v>
      </c>
      <c r="G31" s="10"/>
      <c r="H31" s="11">
        <v>-29999</v>
      </c>
    </row>
    <row r="32" spans="2:15">
      <c r="B32" s="8" t="s">
        <v>103</v>
      </c>
      <c r="C32" s="9">
        <v>5</v>
      </c>
      <c r="D32" s="8"/>
      <c r="F32" s="10" t="e">
        <f t="shared" si="0"/>
        <v>#REF!</v>
      </c>
      <c r="G32" s="10"/>
      <c r="H32" s="11">
        <v>103182</v>
      </c>
    </row>
    <row r="33" spans="2:8">
      <c r="B33" s="8" t="s">
        <v>202</v>
      </c>
      <c r="C33" s="9">
        <v>6</v>
      </c>
      <c r="D33" s="8"/>
      <c r="F33" s="10" t="e">
        <f t="shared" si="0"/>
        <v>#REF!</v>
      </c>
      <c r="G33" s="10"/>
      <c r="H33" s="11">
        <v>3660</v>
      </c>
    </row>
    <row r="34" spans="2:8">
      <c r="B34" s="8" t="s">
        <v>203</v>
      </c>
      <c r="C34" s="9">
        <v>7</v>
      </c>
      <c r="D34" s="8"/>
      <c r="F34" s="10" t="e">
        <f t="shared" si="0"/>
        <v>#REF!</v>
      </c>
      <c r="G34" s="10"/>
      <c r="H34" s="11">
        <v>0</v>
      </c>
    </row>
    <row r="35" spans="2:8">
      <c r="B35" s="8" t="s">
        <v>204</v>
      </c>
      <c r="C35" s="9">
        <v>8</v>
      </c>
      <c r="D35" s="8"/>
      <c r="F35" s="10" t="e">
        <f t="shared" si="0"/>
        <v>#REF!</v>
      </c>
      <c r="G35" s="10"/>
      <c r="H35" s="11">
        <v>3660</v>
      </c>
    </row>
    <row r="36" spans="2:8">
      <c r="B36" s="8" t="s">
        <v>205</v>
      </c>
      <c r="C36" s="9">
        <v>9</v>
      </c>
      <c r="D36" s="8"/>
      <c r="F36" s="10" t="e">
        <f t="shared" si="0"/>
        <v>#REF!</v>
      </c>
      <c r="G36" s="10"/>
      <c r="H36" s="11">
        <v>0</v>
      </c>
    </row>
    <row r="37" spans="2:8">
      <c r="B37" s="8" t="s">
        <v>200</v>
      </c>
      <c r="C37" s="9">
        <v>10</v>
      </c>
      <c r="D37" s="8"/>
      <c r="F37" s="10" t="e">
        <f t="shared" si="0"/>
        <v>#REF!</v>
      </c>
      <c r="G37" s="10"/>
      <c r="H37" s="11">
        <v>0</v>
      </c>
    </row>
    <row r="38" spans="2:8">
      <c r="B38" s="8" t="s">
        <v>206</v>
      </c>
      <c r="C38" s="9">
        <v>11</v>
      </c>
      <c r="D38" s="8"/>
      <c r="F38" s="10" t="e">
        <f t="shared" si="0"/>
        <v>#REF!</v>
      </c>
      <c r="G38" s="10"/>
      <c r="H38" s="11">
        <v>0</v>
      </c>
    </row>
    <row r="39" spans="2:8">
      <c r="B39" s="8" t="s">
        <v>9</v>
      </c>
      <c r="C39" s="9">
        <v>12</v>
      </c>
      <c r="D39" s="8"/>
      <c r="F39" s="10" t="e">
        <f t="shared" si="0"/>
        <v>#REF!</v>
      </c>
      <c r="G39" s="10"/>
      <c r="H39" s="11">
        <v>0</v>
      </c>
    </row>
    <row r="40" spans="2:8">
      <c r="B40" s="8" t="s">
        <v>10</v>
      </c>
      <c r="C40" s="9">
        <v>13</v>
      </c>
      <c r="D40" s="8"/>
      <c r="F40" s="10" t="e">
        <f t="shared" si="0"/>
        <v>#REF!</v>
      </c>
      <c r="G40" s="10"/>
      <c r="H40" s="11">
        <v>0</v>
      </c>
    </row>
    <row r="41" spans="2:8">
      <c r="B41" s="12" t="s">
        <v>207</v>
      </c>
      <c r="C41" s="13">
        <v>14</v>
      </c>
      <c r="D41" s="8"/>
      <c r="F41" s="10" t="e">
        <f t="shared" si="0"/>
        <v>#REF!</v>
      </c>
      <c r="G41" s="10"/>
      <c r="H41" s="11">
        <v>133181</v>
      </c>
    </row>
    <row r="42" spans="2:8">
      <c r="B42" s="12" t="s">
        <v>11</v>
      </c>
      <c r="C42" s="13">
        <v>15</v>
      </c>
      <c r="D42" s="8"/>
      <c r="F42" s="10" t="e">
        <f t="shared" si="0"/>
        <v>#REF!</v>
      </c>
      <c r="G42" s="10"/>
      <c r="H42" s="11">
        <v>172522</v>
      </c>
    </row>
    <row r="43" spans="2:8" ht="13.5" thickBot="1">
      <c r="B43" s="14" t="s">
        <v>15</v>
      </c>
      <c r="C43" s="15">
        <v>16</v>
      </c>
      <c r="D43" s="22"/>
      <c r="E43" s="24"/>
      <c r="F43" s="30" t="e">
        <f t="shared" si="0"/>
        <v>#REF!</v>
      </c>
      <c r="G43" s="30"/>
      <c r="H43" s="31">
        <v>397</v>
      </c>
    </row>
  </sheetData>
  <phoneticPr fontId="13" type="noConversion"/>
  <hyperlinks>
    <hyperlink ref="Q4" location="Übersicht!A1" display="Übersicht!A1" xr:uid="{00000000-0004-0000-0000-000000000000}"/>
  </hyperlinks>
  <pageMargins left="0.75" right="0.75" top="1" bottom="1" header="0.4921259845" footer="0.4921259845"/>
  <pageSetup paperSize="9" scale="54" fitToHeight="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pageSetUpPr fitToPage="1"/>
  </sheetPr>
  <dimension ref="A1:O27"/>
  <sheetViews>
    <sheetView workbookViewId="0">
      <selection activeCell="B25" sqref="B25:B27"/>
    </sheetView>
  </sheetViews>
  <sheetFormatPr baseColWidth="10" defaultColWidth="11.42578125" defaultRowHeight="12.75"/>
  <cols>
    <col min="1" max="1" width="38.85546875" style="4" bestFit="1" customWidth="1"/>
    <col min="2" max="3" width="55.140625" style="4" bestFit="1" customWidth="1"/>
    <col min="4" max="4" width="1.5703125" style="4" customWidth="1"/>
    <col min="5" max="5" width="24.5703125" style="5" bestFit="1" customWidth="1"/>
    <col min="6" max="6" width="2" style="5" customWidth="1"/>
    <col min="7" max="7" width="14.140625" style="4" bestFit="1" customWidth="1"/>
    <col min="8" max="8" width="11.42578125" style="4"/>
    <col min="9" max="9" width="4" style="4" bestFit="1" customWidth="1"/>
    <col min="10" max="10" width="8.85546875" style="4" bestFit="1" customWidth="1"/>
    <col min="11" max="11" width="11.42578125" style="4"/>
    <col min="12" max="12" width="9.85546875" style="4" customWidth="1"/>
    <col min="13" max="16384" width="11.42578125" style="4"/>
  </cols>
  <sheetData>
    <row r="1" spans="1:14">
      <c r="A1" s="26" t="s">
        <v>47</v>
      </c>
      <c r="B1" s="26" t="s">
        <v>96</v>
      </c>
      <c r="C1" s="26" t="s">
        <v>89</v>
      </c>
      <c r="G1" s="33" t="s">
        <v>190</v>
      </c>
      <c r="H1" s="27"/>
      <c r="I1" s="34"/>
      <c r="J1" s="21"/>
      <c r="N1" s="75" t="s">
        <v>145</v>
      </c>
    </row>
    <row r="2" spans="1:14">
      <c r="A2" s="25"/>
      <c r="G2" s="33" t="s">
        <v>190</v>
      </c>
      <c r="H2" s="27"/>
      <c r="I2" s="34"/>
      <c r="J2" s="21"/>
    </row>
    <row r="3" spans="1:14">
      <c r="A3" s="1"/>
      <c r="G3" s="33" t="s">
        <v>190</v>
      </c>
      <c r="H3" s="27"/>
      <c r="I3" s="34"/>
      <c r="J3" s="21"/>
    </row>
    <row r="4" spans="1:14">
      <c r="G4" s="33" t="s">
        <v>190</v>
      </c>
      <c r="H4" s="27"/>
      <c r="I4" s="34"/>
      <c r="J4" s="21"/>
    </row>
    <row r="5" spans="1:14">
      <c r="A5" s="2"/>
      <c r="G5" s="33" t="s">
        <v>190</v>
      </c>
      <c r="H5" s="27"/>
      <c r="I5" s="34"/>
      <c r="J5" s="21"/>
    </row>
    <row r="6" spans="1:14">
      <c r="E6" s="6" t="e">
        <f>+#REF!&amp;"&lt;sup&gt;1&lt;/sup&gt;"</f>
        <v>#REF!</v>
      </c>
      <c r="F6" s="6"/>
      <c r="G6" s="33" t="s">
        <v>191</v>
      </c>
      <c r="H6" s="27"/>
      <c r="I6" s="34" t="s">
        <v>192</v>
      </c>
      <c r="J6" s="21"/>
    </row>
    <row r="7" spans="1:14">
      <c r="E7" s="6" t="e">
        <f>+#REF!&amp;"&lt;sup&gt;1&lt;/sup&gt;"</f>
        <v>#REF!</v>
      </c>
      <c r="F7" s="6"/>
      <c r="G7" s="33" t="s">
        <v>191</v>
      </c>
      <c r="H7" s="27"/>
      <c r="I7" s="36" t="s">
        <v>195</v>
      </c>
      <c r="J7" s="21"/>
    </row>
    <row r="8" spans="1:14">
      <c r="A8" s="57"/>
      <c r="B8" s="57"/>
      <c r="C8" s="57"/>
      <c r="E8" s="6" t="e">
        <f>+#REF!&amp;"&lt;sup&gt;1&lt;/sup&gt;"</f>
        <v>#REF!</v>
      </c>
      <c r="F8" s="6"/>
      <c r="G8" s="33" t="s">
        <v>191</v>
      </c>
      <c r="H8" s="27"/>
      <c r="I8" s="34" t="s">
        <v>194</v>
      </c>
      <c r="J8" s="21"/>
    </row>
    <row r="9" spans="1:14">
      <c r="A9" s="57" t="s">
        <v>33</v>
      </c>
      <c r="B9" s="57"/>
      <c r="C9" s="57"/>
      <c r="E9" s="6" t="s">
        <v>107</v>
      </c>
      <c r="F9" s="6"/>
      <c r="G9" s="33" t="s">
        <v>193</v>
      </c>
      <c r="H9" s="27"/>
      <c r="I9" s="34" t="s">
        <v>192</v>
      </c>
      <c r="J9" s="21"/>
    </row>
    <row r="10" spans="1:14" ht="13.5" thickBot="1">
      <c r="A10" s="57"/>
      <c r="B10" s="57" t="s">
        <v>75</v>
      </c>
      <c r="C10" s="57"/>
      <c r="E10" s="6" t="s">
        <v>184</v>
      </c>
      <c r="F10" s="6"/>
      <c r="G10" s="33" t="s">
        <v>193</v>
      </c>
      <c r="H10" s="27"/>
      <c r="I10" s="36" t="s">
        <v>195</v>
      </c>
      <c r="J10" s="21"/>
    </row>
    <row r="11" spans="1:14" ht="13.5" thickBot="1">
      <c r="A11" s="57"/>
      <c r="B11" s="57"/>
      <c r="C11" s="57" t="s">
        <v>81</v>
      </c>
      <c r="E11" s="6" t="s">
        <v>183</v>
      </c>
      <c r="F11" s="6"/>
      <c r="G11" s="33" t="s">
        <v>193</v>
      </c>
      <c r="H11" s="27"/>
      <c r="I11" s="34" t="s">
        <v>194</v>
      </c>
      <c r="J11" s="21"/>
      <c r="L11" s="66">
        <v>2013</v>
      </c>
    </row>
    <row r="12" spans="1:14">
      <c r="A12" s="4" t="s">
        <v>41</v>
      </c>
      <c r="B12" s="4" t="s">
        <v>174</v>
      </c>
      <c r="C12" s="4" t="s">
        <v>91</v>
      </c>
      <c r="E12" s="137">
        <v>0</v>
      </c>
      <c r="G12" s="33"/>
      <c r="H12" s="27"/>
      <c r="I12" s="34"/>
      <c r="J12" s="21"/>
      <c r="L12" s="38">
        <v>0.9</v>
      </c>
    </row>
    <row r="13" spans="1:14">
      <c r="A13" s="4" t="s">
        <v>42</v>
      </c>
      <c r="B13" s="4" t="s">
        <v>175</v>
      </c>
      <c r="C13" s="4" t="s">
        <v>92</v>
      </c>
      <c r="E13" s="137">
        <v>0</v>
      </c>
      <c r="G13" s="33"/>
      <c r="H13" s="27"/>
      <c r="I13" s="34"/>
      <c r="J13" s="21"/>
      <c r="L13" s="38">
        <v>0.9</v>
      </c>
    </row>
    <row r="14" spans="1:14">
      <c r="A14" s="4" t="s">
        <v>43</v>
      </c>
      <c r="B14" s="4" t="s">
        <v>176</v>
      </c>
      <c r="C14" s="4" t="s">
        <v>93</v>
      </c>
      <c r="E14" s="137">
        <v>0</v>
      </c>
      <c r="G14" s="33"/>
      <c r="H14" s="27"/>
      <c r="I14" s="34"/>
      <c r="J14" s="21"/>
      <c r="L14" s="38">
        <v>0.86</v>
      </c>
    </row>
    <row r="15" spans="1:14">
      <c r="A15" s="4" t="s">
        <v>44</v>
      </c>
      <c r="B15" s="4" t="s">
        <v>177</v>
      </c>
      <c r="C15" s="4" t="s">
        <v>94</v>
      </c>
      <c r="E15" s="137">
        <v>0</v>
      </c>
      <c r="G15" s="33"/>
      <c r="H15" s="27"/>
      <c r="I15" s="34"/>
      <c r="J15" s="21"/>
      <c r="L15" s="38">
        <v>0.84</v>
      </c>
    </row>
    <row r="16" spans="1:14">
      <c r="A16" s="4" t="s">
        <v>45</v>
      </c>
      <c r="B16" s="4" t="s">
        <v>178</v>
      </c>
      <c r="C16" s="4" t="s">
        <v>95</v>
      </c>
      <c r="E16" s="137">
        <v>0</v>
      </c>
      <c r="G16" s="33"/>
      <c r="H16" s="27"/>
      <c r="I16" s="34"/>
      <c r="J16" s="21"/>
      <c r="L16" s="38">
        <v>0.84</v>
      </c>
    </row>
    <row r="17" spans="1:15">
      <c r="A17" s="4" t="s">
        <v>36</v>
      </c>
      <c r="B17" s="4" t="s">
        <v>77</v>
      </c>
      <c r="C17" s="4" t="s">
        <v>84</v>
      </c>
      <c r="E17" s="137">
        <v>0</v>
      </c>
      <c r="G17" s="33"/>
      <c r="H17" s="27"/>
      <c r="I17" s="34"/>
      <c r="J17" s="21"/>
      <c r="L17" s="38">
        <v>0.86</v>
      </c>
    </row>
    <row r="18" spans="1:15">
      <c r="A18" s="4" t="s">
        <v>35</v>
      </c>
      <c r="B18" s="4" t="s">
        <v>76</v>
      </c>
      <c r="C18" s="4" t="s">
        <v>83</v>
      </c>
      <c r="E18" s="137">
        <v>0</v>
      </c>
      <c r="G18" s="33"/>
      <c r="H18" s="27"/>
      <c r="I18" s="34"/>
      <c r="J18" s="21"/>
      <c r="L18" s="38">
        <v>0.85</v>
      </c>
    </row>
    <row r="19" spans="1:15">
      <c r="A19" s="4" t="s">
        <v>40</v>
      </c>
      <c r="B19" s="4" t="s">
        <v>80</v>
      </c>
      <c r="C19" s="4" t="s">
        <v>88</v>
      </c>
      <c r="E19" s="137">
        <v>0</v>
      </c>
      <c r="G19" s="40" t="s">
        <v>106</v>
      </c>
      <c r="H19" s="27"/>
      <c r="I19" s="34"/>
      <c r="J19" s="21"/>
      <c r="L19" s="38">
        <v>0.86</v>
      </c>
    </row>
    <row r="20" spans="1:15" s="3" customFormat="1">
      <c r="A20" s="3" t="s">
        <v>46</v>
      </c>
      <c r="B20" s="3" t="s">
        <v>179</v>
      </c>
      <c r="C20" s="3" t="s">
        <v>90</v>
      </c>
      <c r="E20" s="39">
        <v>0</v>
      </c>
      <c r="F20" s="6"/>
      <c r="G20" s="40" t="s">
        <v>106</v>
      </c>
      <c r="H20" s="41"/>
      <c r="I20" s="42"/>
      <c r="J20" s="20"/>
      <c r="L20" s="39">
        <v>0.92</v>
      </c>
    </row>
    <row r="21" spans="1:15" ht="13.5" customHeight="1">
      <c r="A21" s="1"/>
      <c r="B21" s="1"/>
      <c r="C21" s="1"/>
      <c r="E21" s="6"/>
      <c r="G21" s="33" t="s">
        <v>190</v>
      </c>
      <c r="H21" s="27"/>
      <c r="I21" s="34"/>
      <c r="J21" s="21"/>
    </row>
    <row r="22" spans="1:15">
      <c r="A22" s="33"/>
      <c r="B22" s="33"/>
      <c r="C22" s="33"/>
      <c r="D22" s="43" t="s">
        <v>198</v>
      </c>
      <c r="E22" s="43" t="s">
        <v>199</v>
      </c>
      <c r="F22" s="43"/>
      <c r="G22" s="69" t="s">
        <v>146</v>
      </c>
      <c r="H22" s="27"/>
      <c r="I22" s="34"/>
      <c r="J22" s="21"/>
    </row>
    <row r="23" spans="1:15">
      <c r="A23" s="27"/>
      <c r="B23" s="27"/>
      <c r="C23" s="27"/>
      <c r="D23" s="27"/>
      <c r="E23" s="28"/>
      <c r="F23" s="28"/>
      <c r="G23" s="27"/>
      <c r="H23" s="27"/>
      <c r="I23" s="34"/>
      <c r="J23" s="21"/>
    </row>
    <row r="24" spans="1:15">
      <c r="A24" s="34" t="s">
        <v>192</v>
      </c>
      <c r="B24" s="36" t="s">
        <v>195</v>
      </c>
      <c r="C24" s="34" t="s">
        <v>194</v>
      </c>
      <c r="D24" s="36"/>
      <c r="E24" s="44"/>
      <c r="F24" s="44"/>
      <c r="G24" s="34"/>
      <c r="H24" s="34"/>
      <c r="I24" s="34"/>
      <c r="J24" s="21"/>
    </row>
    <row r="25" spans="1:15" s="45" customFormat="1">
      <c r="A25" s="21">
        <v>1</v>
      </c>
      <c r="B25" s="71" t="s">
        <v>281</v>
      </c>
      <c r="C25" s="21"/>
      <c r="D25" s="21"/>
      <c r="E25" s="37"/>
      <c r="F25" s="37"/>
      <c r="G25" s="21" t="s">
        <v>213</v>
      </c>
      <c r="H25" s="21"/>
      <c r="I25" s="21" t="s">
        <v>192</v>
      </c>
      <c r="J25" s="21" t="s">
        <v>213</v>
      </c>
      <c r="K25" s="4"/>
      <c r="L25" s="4"/>
      <c r="M25" s="4"/>
      <c r="N25" s="4"/>
      <c r="O25" s="4"/>
    </row>
    <row r="26" spans="1:15">
      <c r="A26" s="21">
        <v>1</v>
      </c>
      <c r="B26" s="71" t="s">
        <v>282</v>
      </c>
      <c r="C26" s="21"/>
      <c r="D26" s="21"/>
      <c r="E26" s="37"/>
      <c r="F26" s="37"/>
      <c r="G26" s="21" t="s">
        <v>213</v>
      </c>
      <c r="H26" s="21"/>
      <c r="I26" s="21" t="s">
        <v>195</v>
      </c>
      <c r="J26" s="21" t="s">
        <v>213</v>
      </c>
    </row>
    <row r="27" spans="1:15" s="5" customFormat="1">
      <c r="A27" s="21">
        <v>1</v>
      </c>
      <c r="B27" s="71" t="s">
        <v>283</v>
      </c>
      <c r="C27" s="21"/>
      <c r="D27" s="21"/>
      <c r="E27" s="37"/>
      <c r="F27" s="37"/>
      <c r="G27" s="21" t="s">
        <v>213</v>
      </c>
      <c r="H27" s="21"/>
      <c r="I27" s="21" t="s">
        <v>194</v>
      </c>
      <c r="J27" s="21" t="s">
        <v>213</v>
      </c>
      <c r="K27" s="4"/>
      <c r="L27" s="4"/>
      <c r="M27" s="4"/>
      <c r="N27" s="4"/>
      <c r="O27" s="4"/>
    </row>
  </sheetData>
  <phoneticPr fontId="46" type="noConversion"/>
  <hyperlinks>
    <hyperlink ref="N1" location="Übersicht!A1" display="Übersicht!A1" xr:uid="{00000000-0004-0000-0900-000000000000}"/>
  </hyperlinks>
  <pageMargins left="0.75" right="0.75" top="1" bottom="1" header="0.4921259845" footer="0.4921259845"/>
  <pageSetup paperSize="9" scale="50" fitToHeight="0" orientation="landscape"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pageSetUpPr fitToPage="1"/>
  </sheetPr>
  <dimension ref="A1:R65536"/>
  <sheetViews>
    <sheetView workbookViewId="0">
      <selection activeCell="M18" sqref="M18"/>
    </sheetView>
  </sheetViews>
  <sheetFormatPr baseColWidth="10" defaultColWidth="11.42578125" defaultRowHeight="12.75" outlineLevelCol="1"/>
  <cols>
    <col min="1" max="1" width="37.7109375" style="4" customWidth="1"/>
    <col min="2" max="2" width="37.7109375" style="4" hidden="1" customWidth="1" outlineLevel="1"/>
    <col min="3" max="3" width="30.42578125" style="4" hidden="1" customWidth="1" outlineLevel="1"/>
    <col min="4" max="4" width="1.5703125" style="4" customWidth="1" collapsed="1"/>
    <col min="5" max="5" width="17" style="5" bestFit="1" customWidth="1"/>
    <col min="6" max="6" width="1.7109375" style="5" customWidth="1"/>
    <col min="7" max="7" width="18" style="5" customWidth="1"/>
    <col min="8" max="8" width="1.28515625" style="5" customWidth="1"/>
    <col min="9" max="9" width="15" style="5" customWidth="1"/>
    <col min="10" max="10" width="1.140625" style="5" customWidth="1"/>
    <col min="11" max="11" width="16" style="5" customWidth="1"/>
    <col min="12" max="12" width="2" style="5" customWidth="1"/>
    <col min="13" max="13" width="14.140625" style="4" bestFit="1" customWidth="1"/>
    <col min="14" max="14" width="11.42578125" style="4"/>
    <col min="15" max="15" width="4" style="4" bestFit="1" customWidth="1"/>
    <col min="16" max="16" width="3.5703125" style="4" customWidth="1"/>
    <col min="17" max="17" width="11.42578125" style="4"/>
    <col min="18" max="18" width="29.140625" style="4" bestFit="1" customWidth="1"/>
    <col min="19" max="16384" width="11.42578125" style="4"/>
  </cols>
  <sheetData>
    <row r="1" spans="1:18" ht="25.5" customHeight="1">
      <c r="A1" s="215" t="s">
        <v>171</v>
      </c>
      <c r="B1" s="215"/>
      <c r="C1" s="215"/>
      <c r="D1" s="215"/>
      <c r="E1" s="215"/>
      <c r="F1" s="215"/>
      <c r="G1" s="215"/>
      <c r="H1" s="215"/>
      <c r="I1" s="215"/>
      <c r="J1" s="215"/>
      <c r="K1" s="215"/>
      <c r="M1" s="33" t="s">
        <v>122</v>
      </c>
      <c r="N1" s="27"/>
      <c r="O1" s="34" t="s">
        <v>192</v>
      </c>
      <c r="P1" s="21"/>
      <c r="R1" s="75" t="s">
        <v>145</v>
      </c>
    </row>
    <row r="2" spans="1:18">
      <c r="A2" s="60"/>
      <c r="B2" s="215" t="s">
        <v>173</v>
      </c>
      <c r="C2" s="215"/>
      <c r="D2" s="215"/>
      <c r="E2" s="215"/>
      <c r="F2" s="215"/>
      <c r="G2" s="215"/>
      <c r="H2" s="215"/>
      <c r="I2" s="215"/>
      <c r="J2" s="215"/>
      <c r="K2" s="215"/>
      <c r="M2" s="33" t="s">
        <v>122</v>
      </c>
      <c r="N2" s="27"/>
      <c r="O2" s="36" t="s">
        <v>195</v>
      </c>
      <c r="P2" s="21"/>
    </row>
    <row r="3" spans="1:18" ht="25.5" customHeight="1">
      <c r="A3" s="60"/>
      <c r="B3" s="60"/>
      <c r="C3" s="215" t="s">
        <v>172</v>
      </c>
      <c r="D3" s="215"/>
      <c r="E3" s="215"/>
      <c r="F3" s="215"/>
      <c r="G3" s="215"/>
      <c r="H3" s="215"/>
      <c r="I3" s="215"/>
      <c r="J3" s="215"/>
      <c r="K3" s="215"/>
      <c r="M3" s="33" t="s">
        <v>122</v>
      </c>
      <c r="N3" s="27"/>
      <c r="O3" s="34" t="s">
        <v>194</v>
      </c>
      <c r="P3" s="21"/>
    </row>
    <row r="4" spans="1:18">
      <c r="A4" s="25"/>
      <c r="M4" s="33" t="s">
        <v>190</v>
      </c>
      <c r="N4" s="27"/>
      <c r="O4" s="34"/>
      <c r="P4" s="21"/>
    </row>
    <row r="5" spans="1:18">
      <c r="A5" s="1"/>
      <c r="M5" s="33" t="s">
        <v>190</v>
      </c>
      <c r="N5" s="27"/>
      <c r="O5" s="34"/>
      <c r="P5" s="21"/>
    </row>
    <row r="6" spans="1:18">
      <c r="M6" s="33" t="s">
        <v>190</v>
      </c>
      <c r="N6" s="27"/>
      <c r="O6" s="34"/>
      <c r="P6" s="21"/>
    </row>
    <row r="7" spans="1:18">
      <c r="A7" s="2"/>
      <c r="M7" s="33" t="s">
        <v>190</v>
      </c>
      <c r="N7" s="27"/>
      <c r="O7" s="34"/>
      <c r="P7" s="21"/>
    </row>
    <row r="8" spans="1:18" ht="25.5">
      <c r="A8" s="61" t="s">
        <v>130</v>
      </c>
      <c r="E8" s="63" t="s">
        <v>131</v>
      </c>
      <c r="F8" s="63"/>
      <c r="G8" s="63" t="s">
        <v>287</v>
      </c>
      <c r="H8" s="63"/>
      <c r="I8" s="63" t="s">
        <v>132</v>
      </c>
      <c r="J8" s="63"/>
      <c r="K8" s="63" t="s">
        <v>133</v>
      </c>
      <c r="L8" s="6"/>
      <c r="M8" s="33" t="s">
        <v>108</v>
      </c>
      <c r="N8" s="27"/>
      <c r="O8" s="34" t="s">
        <v>192</v>
      </c>
      <c r="P8" s="21"/>
    </row>
    <row r="9" spans="1:18" ht="25.5">
      <c r="B9" s="3" t="s">
        <v>134</v>
      </c>
      <c r="E9" s="63" t="s">
        <v>135</v>
      </c>
      <c r="F9" s="63"/>
      <c r="G9" s="63" t="s">
        <v>288</v>
      </c>
      <c r="H9" s="63"/>
      <c r="I9" s="63" t="s">
        <v>136</v>
      </c>
      <c r="J9" s="63"/>
      <c r="K9" s="63" t="s">
        <v>137</v>
      </c>
      <c r="L9" s="6"/>
      <c r="M9" s="33" t="s">
        <v>108</v>
      </c>
      <c r="N9" s="27"/>
      <c r="O9" s="36" t="s">
        <v>195</v>
      </c>
      <c r="P9" s="21"/>
    </row>
    <row r="10" spans="1:18" ht="25.5">
      <c r="C10" s="3" t="s">
        <v>138</v>
      </c>
      <c r="E10" s="63" t="s">
        <v>139</v>
      </c>
      <c r="F10" s="63"/>
      <c r="G10" s="63" t="s">
        <v>289</v>
      </c>
      <c r="H10" s="63"/>
      <c r="I10" s="63" t="s">
        <v>140</v>
      </c>
      <c r="J10" s="63"/>
      <c r="K10" s="63" t="s">
        <v>141</v>
      </c>
      <c r="L10" s="6"/>
      <c r="M10" s="33" t="s">
        <v>108</v>
      </c>
      <c r="N10" s="27"/>
      <c r="O10" s="34" t="s">
        <v>194</v>
      </c>
      <c r="P10" s="21"/>
    </row>
    <row r="11" spans="1:18">
      <c r="E11" s="6"/>
      <c r="F11" s="6"/>
      <c r="G11" s="6"/>
      <c r="H11" s="6"/>
      <c r="I11" s="6"/>
      <c r="J11" s="6"/>
      <c r="K11" s="6"/>
      <c r="L11" s="6"/>
      <c r="M11" s="33" t="s">
        <v>190</v>
      </c>
      <c r="N11" s="27"/>
      <c r="O11" s="34"/>
      <c r="P11" s="21"/>
    </row>
    <row r="12" spans="1:18">
      <c r="A12" s="1" t="s">
        <v>126</v>
      </c>
      <c r="B12" s="1" t="s">
        <v>182</v>
      </c>
      <c r="C12" s="1" t="s">
        <v>126</v>
      </c>
      <c r="E12" s="140"/>
      <c r="F12" s="46"/>
      <c r="G12" s="142">
        <v>0.16139752057167606</v>
      </c>
      <c r="H12" s="46"/>
      <c r="I12" s="141"/>
      <c r="J12" s="46"/>
      <c r="K12" s="141"/>
      <c r="M12" s="33" t="s">
        <v>186</v>
      </c>
      <c r="N12" s="27" t="s">
        <v>104</v>
      </c>
      <c r="O12" s="34"/>
      <c r="P12" s="21"/>
    </row>
    <row r="13" spans="1:18">
      <c r="A13" s="1" t="s">
        <v>127</v>
      </c>
      <c r="B13" s="1" t="s">
        <v>127</v>
      </c>
      <c r="C13" s="1" t="s">
        <v>127</v>
      </c>
      <c r="E13" s="141"/>
      <c r="F13" s="46"/>
      <c r="G13" s="142">
        <v>5.91E-2</v>
      </c>
      <c r="H13" s="46"/>
      <c r="I13" s="141"/>
      <c r="J13" s="46"/>
      <c r="K13" s="141"/>
      <c r="M13" s="33" t="s">
        <v>190</v>
      </c>
      <c r="N13" s="27" t="s">
        <v>104</v>
      </c>
      <c r="O13" s="34"/>
      <c r="P13" s="21"/>
    </row>
    <row r="14" spans="1:18">
      <c r="A14" s="1" t="s">
        <v>128</v>
      </c>
      <c r="B14" s="1" t="s">
        <v>128</v>
      </c>
      <c r="C14" s="1" t="s">
        <v>128</v>
      </c>
      <c r="E14" s="141"/>
      <c r="F14" s="46"/>
      <c r="G14" s="142">
        <v>5.4135989605889993E-2</v>
      </c>
      <c r="H14" s="46"/>
      <c r="I14" s="141"/>
      <c r="J14" s="46"/>
      <c r="K14" s="141"/>
      <c r="M14" s="33"/>
      <c r="N14" s="27" t="s">
        <v>104</v>
      </c>
      <c r="O14" s="34"/>
      <c r="P14" s="21"/>
    </row>
    <row r="15" spans="1:18" ht="25.5">
      <c r="A15" s="1"/>
      <c r="B15" s="1" t="s">
        <v>284</v>
      </c>
      <c r="C15" s="1" t="s">
        <v>284</v>
      </c>
      <c r="E15" s="141"/>
      <c r="F15" s="46"/>
      <c r="G15" s="142"/>
      <c r="H15" s="46"/>
      <c r="I15" s="141"/>
      <c r="J15" s="46"/>
      <c r="K15" s="141"/>
      <c r="M15" s="33"/>
      <c r="N15" s="27" t="s">
        <v>104</v>
      </c>
      <c r="O15" s="34"/>
      <c r="P15" s="21"/>
    </row>
    <row r="16" spans="1:18" ht="13.5" customHeight="1">
      <c r="A16" s="1"/>
      <c r="B16" s="1"/>
      <c r="C16" s="1"/>
      <c r="E16" s="141"/>
      <c r="F16" s="46"/>
      <c r="G16" s="142"/>
      <c r="H16" s="46"/>
      <c r="I16" s="141"/>
      <c r="J16" s="46"/>
      <c r="K16" s="141"/>
      <c r="M16" s="33"/>
      <c r="N16" s="27"/>
      <c r="O16" s="34"/>
      <c r="P16" s="21"/>
    </row>
    <row r="17" spans="1:16">
      <c r="A17" s="33"/>
      <c r="B17" s="33"/>
      <c r="C17" s="33"/>
      <c r="D17" s="43" t="s">
        <v>198</v>
      </c>
      <c r="E17" s="85" t="s">
        <v>198</v>
      </c>
      <c r="F17" s="43" t="s">
        <v>198</v>
      </c>
      <c r="G17" s="43"/>
      <c r="H17" s="43" t="s">
        <v>198</v>
      </c>
      <c r="I17" s="85" t="s">
        <v>198</v>
      </c>
      <c r="J17" s="43" t="s">
        <v>198</v>
      </c>
      <c r="K17" s="85" t="s">
        <v>198</v>
      </c>
      <c r="L17" s="43"/>
      <c r="M17" s="69" t="s">
        <v>290</v>
      </c>
      <c r="N17" s="27"/>
      <c r="O17" s="34"/>
      <c r="P17" s="21"/>
    </row>
    <row r="18" spans="1:16">
      <c r="A18" s="27"/>
      <c r="B18" s="27"/>
      <c r="C18" s="27"/>
      <c r="D18" s="27"/>
      <c r="E18" s="28"/>
      <c r="F18" s="28"/>
      <c r="G18" s="28"/>
      <c r="H18" s="28"/>
      <c r="I18" s="28"/>
      <c r="J18" s="28"/>
      <c r="K18" s="28"/>
      <c r="L18" s="28"/>
      <c r="M18" s="27"/>
      <c r="N18" s="27"/>
      <c r="O18" s="34"/>
      <c r="P18" s="21"/>
    </row>
    <row r="19" spans="1:16">
      <c r="A19" s="34" t="s">
        <v>192</v>
      </c>
      <c r="B19" s="36" t="s">
        <v>195</v>
      </c>
      <c r="C19" s="34" t="s">
        <v>194</v>
      </c>
      <c r="D19" s="36"/>
      <c r="E19" s="44"/>
      <c r="F19" s="44"/>
      <c r="G19" s="44"/>
      <c r="H19" s="44"/>
      <c r="I19" s="44"/>
      <c r="J19" s="44"/>
      <c r="K19" s="44"/>
      <c r="L19" s="44"/>
      <c r="M19" s="34"/>
      <c r="N19" s="34"/>
      <c r="O19" s="34"/>
      <c r="P19" s="21"/>
    </row>
    <row r="20" spans="1:16" s="45" customFormat="1">
      <c r="A20" s="21"/>
      <c r="B20" s="21"/>
      <c r="C20" s="21"/>
      <c r="D20" s="21"/>
      <c r="E20" s="21"/>
      <c r="F20" s="21"/>
      <c r="G20" s="21"/>
      <c r="H20" s="21"/>
      <c r="I20" s="21"/>
      <c r="J20" s="21"/>
      <c r="K20" s="21"/>
      <c r="L20" s="21"/>
      <c r="M20" s="21"/>
      <c r="N20" s="21"/>
      <c r="O20" s="21"/>
      <c r="P20" s="21"/>
    </row>
    <row r="22" spans="1:16">
      <c r="C22" s="67">
        <v>2013</v>
      </c>
    </row>
    <row r="23" spans="1:16">
      <c r="A23" s="1"/>
      <c r="B23" s="1"/>
      <c r="C23" s="1" t="s">
        <v>126</v>
      </c>
      <c r="E23" s="46"/>
      <c r="F23" s="46"/>
      <c r="G23" s="68"/>
      <c r="H23" s="46"/>
      <c r="I23" s="46"/>
      <c r="J23" s="46"/>
      <c r="K23" s="46"/>
    </row>
    <row r="24" spans="1:16">
      <c r="A24" s="1"/>
      <c r="B24" s="1"/>
      <c r="C24" s="1" t="s">
        <v>127</v>
      </c>
      <c r="E24" s="46"/>
      <c r="F24" s="46"/>
      <c r="G24" s="68"/>
      <c r="H24" s="46"/>
      <c r="I24" s="46"/>
      <c r="J24" s="46"/>
      <c r="K24" s="46"/>
    </row>
    <row r="25" spans="1:16">
      <c r="A25" s="1"/>
      <c r="B25" s="1"/>
      <c r="C25" s="1" t="s">
        <v>128</v>
      </c>
      <c r="E25" s="46"/>
      <c r="F25" s="46"/>
      <c r="G25" s="68"/>
      <c r="H25" s="46"/>
      <c r="I25" s="46"/>
      <c r="J25" s="46"/>
      <c r="K25" s="46"/>
    </row>
    <row r="26" spans="1:16">
      <c r="A26" s="1"/>
      <c r="B26" s="1"/>
      <c r="C26" s="1" t="s">
        <v>129</v>
      </c>
      <c r="E26" s="46"/>
      <c r="F26" s="46"/>
      <c r="G26" s="68"/>
      <c r="H26" s="46"/>
      <c r="I26" s="46"/>
      <c r="J26" s="46"/>
      <c r="K26" s="46"/>
    </row>
    <row r="27" spans="1:16">
      <c r="A27" s="1"/>
      <c r="B27" s="1"/>
      <c r="C27" s="1"/>
      <c r="E27" s="46"/>
      <c r="F27" s="46"/>
      <c r="G27" s="46"/>
      <c r="H27" s="46"/>
      <c r="I27" s="46"/>
      <c r="J27" s="46"/>
      <c r="K27" s="46"/>
    </row>
    <row r="28" spans="1:16" s="3" customFormat="1">
      <c r="A28" s="26"/>
      <c r="B28" s="26"/>
      <c r="C28" s="26" t="s">
        <v>180</v>
      </c>
      <c r="E28" s="47"/>
      <c r="F28" s="47"/>
      <c r="G28" s="39"/>
      <c r="H28" s="47"/>
      <c r="I28" s="47"/>
      <c r="J28" s="47"/>
      <c r="K28" s="47"/>
      <c r="L28" s="6"/>
    </row>
    <row r="29" spans="1:16" s="5" customFormat="1">
      <c r="A29" s="4"/>
      <c r="B29" s="4"/>
      <c r="C29" s="4"/>
      <c r="D29" s="4"/>
      <c r="M29" s="4"/>
      <c r="N29" s="4"/>
      <c r="O29" s="4"/>
      <c r="P29" s="4"/>
    </row>
    <row r="30" spans="1:16" s="5" customFormat="1">
      <c r="A30" s="4"/>
      <c r="B30" s="4"/>
      <c r="C30" s="4"/>
      <c r="D30" s="4"/>
      <c r="M30" s="4"/>
      <c r="N30" s="4"/>
      <c r="O30" s="4"/>
      <c r="P30" s="4"/>
    </row>
    <row r="31" spans="1:16">
      <c r="C31" s="67">
        <v>2014</v>
      </c>
    </row>
    <row r="32" spans="1:16">
      <c r="C32" s="4" t="s">
        <v>158</v>
      </c>
      <c r="D32" s="4">
        <v>2850859</v>
      </c>
      <c r="G32" s="49"/>
    </row>
    <row r="33" spans="3:7">
      <c r="C33" s="4" t="s">
        <v>127</v>
      </c>
      <c r="D33" s="4">
        <v>1184691</v>
      </c>
      <c r="G33" s="49"/>
    </row>
    <row r="34" spans="3:7">
      <c r="C34" s="4" t="s">
        <v>128</v>
      </c>
      <c r="D34" s="4">
        <v>1000000</v>
      </c>
      <c r="G34" s="49"/>
    </row>
    <row r="35" spans="3:7">
      <c r="C35" s="4" t="s">
        <v>129</v>
      </c>
      <c r="D35" s="4">
        <v>633444</v>
      </c>
      <c r="G35" s="49"/>
    </row>
    <row r="38" spans="3:7">
      <c r="C38" s="67">
        <v>2015</v>
      </c>
    </row>
    <row r="39" spans="3:7">
      <c r="C39" s="4" t="s">
        <v>158</v>
      </c>
      <c r="G39" s="62"/>
    </row>
    <row r="40" spans="3:7">
      <c r="C40" s="4" t="s">
        <v>127</v>
      </c>
      <c r="G40" s="62"/>
    </row>
    <row r="41" spans="3:7">
      <c r="C41" s="4" t="s">
        <v>128</v>
      </c>
      <c r="E41" s="46"/>
      <c r="G41" s="62"/>
    </row>
    <row r="42" spans="3:7">
      <c r="G42" s="49"/>
    </row>
    <row r="43" spans="3:7">
      <c r="C43" s="26" t="s">
        <v>180</v>
      </c>
      <c r="D43" s="3"/>
      <c r="E43" s="47"/>
    </row>
    <row r="65536" spans="14:14">
      <c r="N65536" s="27"/>
    </row>
  </sheetData>
  <mergeCells count="3">
    <mergeCell ref="A1:K1"/>
    <mergeCell ref="B2:K2"/>
    <mergeCell ref="C3:K3"/>
  </mergeCells>
  <phoneticPr fontId="47" type="noConversion"/>
  <hyperlinks>
    <hyperlink ref="R1" location="Übersicht!A1" display="Übersicht!A1" xr:uid="{00000000-0004-0000-0A00-000000000000}"/>
  </hyperlinks>
  <pageMargins left="0.75" right="0.75" top="1" bottom="1" header="0.4921259845" footer="0.4921259845"/>
  <pageSetup paperSize="9" orientation="landscape" r:id="rId1"/>
  <headerFooter alignWithMargins="0"/>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XEC150"/>
  <sheetViews>
    <sheetView showGridLines="0" tabSelected="1" topLeftCell="A22" zoomScale="130" zoomScaleNormal="130" workbookViewId="0">
      <selection activeCell="C50" sqref="C50"/>
    </sheetView>
  </sheetViews>
  <sheetFormatPr baseColWidth="10" defaultColWidth="11.42578125" defaultRowHeight="12.75" outlineLevelCol="1"/>
  <cols>
    <col min="1" max="1" width="86.140625" style="125" customWidth="1"/>
    <col min="2" max="2" width="61.28515625" style="125" customWidth="1" outlineLevel="1"/>
    <col min="3" max="7" width="13" style="94" customWidth="1"/>
    <col min="8" max="15" width="11.42578125" style="125" customWidth="1"/>
    <col min="16" max="16384" width="11.42578125" style="125"/>
  </cols>
  <sheetData>
    <row r="1" spans="1:7" s="114" customFormat="1" ht="17.45" customHeight="1">
      <c r="A1" s="111" t="s">
        <v>253</v>
      </c>
      <c r="B1" s="112" t="s">
        <v>254</v>
      </c>
      <c r="C1" s="113"/>
      <c r="D1" s="113"/>
      <c r="E1" s="113"/>
      <c r="F1" s="113"/>
      <c r="G1" s="113"/>
    </row>
    <row r="2" spans="1:7" s="157" customFormat="1" ht="11.25" customHeight="1">
      <c r="A2" s="158"/>
      <c r="B2" s="159"/>
      <c r="C2" s="156"/>
      <c r="D2" s="156"/>
      <c r="E2" s="156"/>
      <c r="F2" s="156"/>
      <c r="G2" s="156"/>
    </row>
    <row r="3" spans="1:7" s="157" customFormat="1" ht="11.25" customHeight="1">
      <c r="A3" s="158"/>
      <c r="B3" s="159"/>
      <c r="C3" s="156"/>
      <c r="D3" s="156"/>
      <c r="E3" s="156"/>
      <c r="F3" s="156"/>
      <c r="G3" s="156"/>
    </row>
    <row r="4" spans="1:7" ht="20.25" customHeight="1">
      <c r="B4" s="159"/>
      <c r="C4" s="97">
        <v>2023</v>
      </c>
      <c r="D4" s="97">
        <v>2022</v>
      </c>
      <c r="E4" s="97">
        <v>2021</v>
      </c>
      <c r="F4" s="97">
        <v>2020</v>
      </c>
      <c r="G4" s="97">
        <v>2019</v>
      </c>
    </row>
    <row r="5" spans="1:7" ht="15" thickBot="1">
      <c r="A5" s="115"/>
      <c r="B5" s="115"/>
      <c r="C5" s="116" t="s">
        <v>319</v>
      </c>
      <c r="D5" s="116" t="s">
        <v>319</v>
      </c>
      <c r="E5" s="116" t="s">
        <v>319</v>
      </c>
      <c r="F5" s="116" t="s">
        <v>319</v>
      </c>
      <c r="G5" s="116" t="s">
        <v>319</v>
      </c>
    </row>
    <row r="6" spans="1:7" ht="9.9499999999999993" customHeight="1">
      <c r="A6" s="117"/>
      <c r="B6" s="117"/>
      <c r="C6" s="118"/>
      <c r="D6" s="118"/>
      <c r="E6" s="118"/>
      <c r="F6" s="118"/>
      <c r="G6" s="118"/>
    </row>
    <row r="7" spans="1:7" s="120" customFormat="1" ht="17.45" customHeight="1" thickBot="1">
      <c r="A7" s="119" t="s">
        <v>330</v>
      </c>
      <c r="B7" s="119" t="s">
        <v>300</v>
      </c>
      <c r="C7" s="127"/>
      <c r="D7" s="127"/>
      <c r="E7" s="127"/>
      <c r="F7" s="127"/>
      <c r="G7" s="127"/>
    </row>
    <row r="8" spans="1:7" s="121" customFormat="1" ht="6.75" customHeight="1">
      <c r="C8" s="122"/>
      <c r="D8" s="122"/>
      <c r="E8" s="122"/>
      <c r="F8" s="122"/>
      <c r="G8" s="122"/>
    </row>
    <row r="9" spans="1:7" s="114" customFormat="1" ht="16.5" customHeight="1" thickBot="1">
      <c r="A9" s="162" t="s">
        <v>201</v>
      </c>
      <c r="B9" s="162" t="s">
        <v>219</v>
      </c>
      <c r="C9" s="208">
        <v>3595909</v>
      </c>
      <c r="D9" s="208">
        <v>3538344</v>
      </c>
      <c r="E9" s="208">
        <v>3764670</v>
      </c>
      <c r="F9" s="147">
        <v>3988946</v>
      </c>
      <c r="G9" s="147">
        <v>4430833</v>
      </c>
    </row>
    <row r="10" spans="1:7" ht="14.25" customHeight="1">
      <c r="C10" s="209"/>
      <c r="D10" s="209"/>
      <c r="E10" s="209"/>
      <c r="F10" s="209"/>
      <c r="G10" s="209"/>
    </row>
    <row r="11" spans="1:7" s="114" customFormat="1" ht="16.5" customHeight="1" thickBot="1">
      <c r="A11" s="162" t="s">
        <v>337</v>
      </c>
      <c r="B11" s="162" t="s">
        <v>337</v>
      </c>
      <c r="C11" s="150">
        <v>122620</v>
      </c>
      <c r="D11" s="150">
        <v>138861</v>
      </c>
      <c r="E11" s="150">
        <v>114826</v>
      </c>
      <c r="F11" s="150">
        <v>-146757</v>
      </c>
      <c r="G11" s="150">
        <v>63507</v>
      </c>
    </row>
    <row r="13" spans="1:7" s="123" customFormat="1" ht="16.5" customHeight="1" thickBot="1">
      <c r="A13" s="162" t="s">
        <v>205</v>
      </c>
      <c r="B13" s="162" t="s">
        <v>225</v>
      </c>
      <c r="C13" s="150">
        <v>141757</v>
      </c>
      <c r="D13" s="150">
        <v>105963</v>
      </c>
      <c r="E13" s="150">
        <v>63956</v>
      </c>
      <c r="F13" s="212">
        <v>-132052</v>
      </c>
      <c r="G13" s="150">
        <v>33920</v>
      </c>
    </row>
    <row r="15" spans="1:7" s="120" customFormat="1" ht="17.45" customHeight="1" thickBot="1">
      <c r="A15" s="119" t="s">
        <v>331</v>
      </c>
      <c r="B15" s="119" t="s">
        <v>299</v>
      </c>
      <c r="C15" s="127"/>
      <c r="D15" s="127"/>
      <c r="E15" s="127"/>
      <c r="F15" s="127"/>
      <c r="G15" s="127"/>
    </row>
    <row r="16" spans="1:7" s="121" customFormat="1" ht="5.25" customHeight="1">
      <c r="C16" s="122"/>
      <c r="D16" s="122"/>
      <c r="E16" s="122"/>
      <c r="F16" s="122"/>
      <c r="G16" s="122"/>
    </row>
    <row r="17" spans="1:10" ht="14.25" customHeight="1">
      <c r="A17" s="121" t="s">
        <v>49</v>
      </c>
      <c r="B17" s="121" t="s">
        <v>98</v>
      </c>
      <c r="C17" s="155">
        <v>-30371</v>
      </c>
      <c r="D17" s="155">
        <v>128125.86076646659</v>
      </c>
      <c r="E17" s="155">
        <v>-69245.548479999998</v>
      </c>
      <c r="F17" s="165">
        <v>-161533</v>
      </c>
      <c r="G17" s="155">
        <v>143549</v>
      </c>
    </row>
    <row r="18" spans="1:10" ht="14.25" customHeight="1">
      <c r="A18" s="121" t="s">
        <v>356</v>
      </c>
      <c r="B18" s="121" t="s">
        <v>357</v>
      </c>
      <c r="C18" s="165">
        <v>17712</v>
      </c>
      <c r="D18" s="165">
        <v>-4128.5089999999909</v>
      </c>
      <c r="E18" s="165">
        <v>51752</v>
      </c>
      <c r="F18" s="165">
        <v>-31809</v>
      </c>
      <c r="G18" s="165">
        <v>-58678</v>
      </c>
    </row>
    <row r="19" spans="1:10" ht="14.25" customHeight="1">
      <c r="A19" s="121" t="s">
        <v>50</v>
      </c>
      <c r="B19" s="121" t="s">
        <v>99</v>
      </c>
      <c r="C19" s="165">
        <v>-99079</v>
      </c>
      <c r="D19" s="165">
        <v>-294334.73600000003</v>
      </c>
      <c r="E19" s="165">
        <v>107425.1939</v>
      </c>
      <c r="F19" s="165">
        <v>4161</v>
      </c>
      <c r="G19" s="165">
        <v>-79732</v>
      </c>
    </row>
    <row r="20" spans="1:10" s="121" customFormat="1" ht="9.75" customHeight="1" thickBot="1">
      <c r="A20" s="99"/>
      <c r="B20" s="99"/>
      <c r="C20" s="100"/>
      <c r="D20" s="100"/>
      <c r="E20" s="100"/>
      <c r="F20" s="100"/>
      <c r="G20" s="100"/>
      <c r="I20" s="100"/>
    </row>
    <row r="21" spans="1:10" s="124" customFormat="1" ht="16.5" customHeight="1" thickBot="1">
      <c r="A21" s="161" t="s">
        <v>343</v>
      </c>
      <c r="B21" s="161" t="s">
        <v>351</v>
      </c>
      <c r="C21" s="194">
        <v>-12659</v>
      </c>
      <c r="D21" s="194">
        <v>123997.3517664666</v>
      </c>
      <c r="E21" s="194">
        <v>-17493.782630000002</v>
      </c>
      <c r="F21" s="213">
        <v>-193342</v>
      </c>
      <c r="G21" s="213">
        <v>84871</v>
      </c>
    </row>
    <row r="22" spans="1:10" s="124" customFormat="1" ht="16.5" customHeight="1" thickBot="1">
      <c r="A22" s="171" t="s">
        <v>352</v>
      </c>
      <c r="B22" s="171" t="s">
        <v>353</v>
      </c>
      <c r="C22" s="148">
        <v>87341</v>
      </c>
      <c r="D22" s="148">
        <v>109680</v>
      </c>
      <c r="E22" s="148">
        <v>-64583.548479999998</v>
      </c>
      <c r="F22" s="148">
        <v>-194352</v>
      </c>
      <c r="G22" s="148">
        <v>84871</v>
      </c>
      <c r="I22"/>
    </row>
    <row r="23" spans="1:10" s="121" customFormat="1" ht="9.75" customHeight="1">
      <c r="C23" s="122"/>
      <c r="D23" s="122"/>
      <c r="E23" s="122"/>
      <c r="F23" s="122"/>
      <c r="G23" s="122"/>
      <c r="I23"/>
    </row>
    <row r="24" spans="1:10" ht="14.25" customHeight="1">
      <c r="A24" s="121" t="s">
        <v>51</v>
      </c>
      <c r="B24" s="121" t="s">
        <v>100</v>
      </c>
      <c r="C24" s="165">
        <v>37832</v>
      </c>
      <c r="D24" s="165">
        <v>19915</v>
      </c>
      <c r="E24" s="165">
        <v>41078.156841429001</v>
      </c>
      <c r="F24" s="165">
        <v>57926</v>
      </c>
      <c r="G24" s="165">
        <v>53170</v>
      </c>
      <c r="I24"/>
    </row>
    <row r="25" spans="1:10" ht="14.25" customHeight="1">
      <c r="A25" s="121" t="s">
        <v>321</v>
      </c>
      <c r="B25" s="121" t="s">
        <v>101</v>
      </c>
      <c r="C25" s="165">
        <v>-31163</v>
      </c>
      <c r="D25" s="165">
        <v>-26655</v>
      </c>
      <c r="E25" s="165">
        <v>-28350.975331034999</v>
      </c>
      <c r="F25" s="165">
        <v>-116510</v>
      </c>
      <c r="G25" s="165">
        <v>-48951</v>
      </c>
      <c r="I25"/>
    </row>
    <row r="26" spans="1:10" ht="14.25" customHeight="1">
      <c r="A26" s="121" t="s">
        <v>24</v>
      </c>
      <c r="B26" s="121" t="s">
        <v>62</v>
      </c>
      <c r="C26" s="165">
        <v>51641</v>
      </c>
      <c r="D26" s="165">
        <v>44237.806229999995</v>
      </c>
      <c r="E26" s="165">
        <v>42652.6623541066</v>
      </c>
      <c r="F26" s="165">
        <v>52106</v>
      </c>
      <c r="G26" s="165">
        <v>70635</v>
      </c>
      <c r="I26"/>
    </row>
    <row r="27" spans="1:10" ht="14.25" customHeight="1">
      <c r="A27" s="101"/>
      <c r="B27" s="101"/>
      <c r="C27" s="102"/>
      <c r="D27" s="102"/>
      <c r="E27" s="102"/>
      <c r="F27" s="102"/>
      <c r="G27" s="102"/>
      <c r="I27"/>
    </row>
    <row r="28" spans="1:10" s="120" customFormat="1" ht="17.45" customHeight="1" thickBot="1">
      <c r="A28" s="119" t="s">
        <v>332</v>
      </c>
      <c r="B28" s="119" t="s">
        <v>301</v>
      </c>
      <c r="C28" s="127"/>
      <c r="D28" s="127"/>
      <c r="E28" s="127"/>
      <c r="F28" s="127"/>
      <c r="G28" s="127"/>
      <c r="I28"/>
    </row>
    <row r="29" spans="1:10" s="124" customFormat="1" ht="5.25" customHeight="1">
      <c r="A29" s="106"/>
      <c r="B29" s="106"/>
      <c r="C29" s="110"/>
      <c r="D29" s="110"/>
      <c r="E29" s="110"/>
      <c r="F29" s="110"/>
      <c r="G29" s="110"/>
      <c r="I29"/>
    </row>
    <row r="30" spans="1:10" ht="14.25" customHeight="1">
      <c r="A30" s="163" t="s">
        <v>338</v>
      </c>
      <c r="B30" s="101" t="s">
        <v>339</v>
      </c>
      <c r="C30" s="155">
        <v>478809</v>
      </c>
      <c r="D30" s="155">
        <v>609039.80400999996</v>
      </c>
      <c r="E30" s="155">
        <v>796895</v>
      </c>
      <c r="F30" s="155">
        <v>719990</v>
      </c>
      <c r="G30" s="155">
        <v>912317</v>
      </c>
      <c r="I30"/>
    </row>
    <row r="31" spans="1:10" ht="14.25" customHeight="1">
      <c r="A31" s="163" t="s">
        <v>255</v>
      </c>
      <c r="B31" s="101" t="s">
        <v>257</v>
      </c>
      <c r="C31" s="165">
        <v>248201</v>
      </c>
      <c r="D31" s="165">
        <v>72660.169697510995</v>
      </c>
      <c r="E31" s="165">
        <v>236512.79114849999</v>
      </c>
      <c r="F31" s="165">
        <v>126660</v>
      </c>
      <c r="G31" s="165">
        <v>48247</v>
      </c>
      <c r="I31"/>
    </row>
    <row r="32" spans="1:10" ht="14.25" customHeight="1">
      <c r="A32" s="101" t="s">
        <v>256</v>
      </c>
      <c r="B32" s="101" t="s">
        <v>258</v>
      </c>
      <c r="C32" s="165">
        <v>462699</v>
      </c>
      <c r="D32" s="165">
        <v>581818.83030248899</v>
      </c>
      <c r="E32" s="165">
        <v>651940.20885149995</v>
      </c>
      <c r="F32" s="165">
        <v>606177</v>
      </c>
      <c r="G32" s="165">
        <v>591506</v>
      </c>
      <c r="J32" s="210"/>
    </row>
    <row r="33" spans="1:8" ht="14.25" customHeight="1">
      <c r="A33" s="101" t="s">
        <v>335</v>
      </c>
      <c r="B33" s="101" t="s">
        <v>358</v>
      </c>
      <c r="C33" s="165">
        <v>182194</v>
      </c>
      <c r="D33" s="165">
        <v>165775</v>
      </c>
      <c r="E33" s="165">
        <v>158876.675507229</v>
      </c>
      <c r="F33" s="165">
        <v>173373</v>
      </c>
      <c r="G33" s="165">
        <v>147936</v>
      </c>
      <c r="H33" s="210"/>
    </row>
    <row r="34" spans="1:8" s="121" customFormat="1" ht="5.25" customHeight="1" thickBot="1">
      <c r="C34" s="122"/>
      <c r="D34" s="122"/>
      <c r="E34" s="122"/>
      <c r="F34" s="122"/>
      <c r="G34" s="122"/>
    </row>
    <row r="35" spans="1:8" ht="16.5" customHeight="1" thickBot="1">
      <c r="A35" s="161" t="s">
        <v>296</v>
      </c>
      <c r="B35" s="161" t="s">
        <v>302</v>
      </c>
      <c r="C35" s="194">
        <v>-49897</v>
      </c>
      <c r="D35" s="194">
        <v>120336.12517039885</v>
      </c>
      <c r="E35" s="194">
        <v>67318.675507228996</v>
      </c>
      <c r="F35" s="194">
        <v>-12847</v>
      </c>
      <c r="G35" s="194">
        <v>272564</v>
      </c>
    </row>
    <row r="36" spans="1:8" s="121" customFormat="1" ht="5.25" customHeight="1" thickBot="1">
      <c r="C36" s="122"/>
      <c r="D36" s="122"/>
      <c r="E36" s="122"/>
      <c r="F36" s="122"/>
      <c r="G36" s="122"/>
    </row>
    <row r="37" spans="1:8" s="124" customFormat="1" ht="16.5" customHeight="1" thickBot="1">
      <c r="A37" s="171" t="s">
        <v>9</v>
      </c>
      <c r="B37" s="171" t="s">
        <v>61</v>
      </c>
      <c r="C37" s="153">
        <v>-232091</v>
      </c>
      <c r="D37" s="153">
        <v>-45439</v>
      </c>
      <c r="E37" s="153">
        <v>-91558</v>
      </c>
      <c r="F37" s="153">
        <v>160526</v>
      </c>
      <c r="G37" s="153">
        <v>420500</v>
      </c>
    </row>
    <row r="38" spans="1:8" s="121" customFormat="1" ht="5.25" customHeight="1" thickBot="1">
      <c r="C38" s="122"/>
      <c r="D38" s="122"/>
      <c r="E38" s="122"/>
      <c r="F38" s="122"/>
      <c r="G38" s="122"/>
    </row>
    <row r="39" spans="1:8" ht="16.5" customHeight="1" thickBot="1">
      <c r="A39" s="161" t="s">
        <v>10</v>
      </c>
      <c r="B39" s="161" t="s">
        <v>21</v>
      </c>
      <c r="C39" s="194">
        <v>575775</v>
      </c>
      <c r="D39" s="194">
        <v>482670</v>
      </c>
      <c r="E39" s="194">
        <v>345918</v>
      </c>
      <c r="F39" s="194">
        <v>303027</v>
      </c>
      <c r="G39" s="194">
        <v>590469</v>
      </c>
    </row>
    <row r="40" spans="1:8" ht="14.25" customHeight="1">
      <c r="A40" s="101"/>
      <c r="B40" s="101"/>
      <c r="C40" s="102"/>
      <c r="D40" s="102"/>
      <c r="E40" s="102"/>
      <c r="F40" s="102"/>
      <c r="G40" s="102"/>
    </row>
    <row r="41" spans="1:8" s="120" customFormat="1" ht="17.45" customHeight="1" thickBot="1">
      <c r="A41" s="119" t="s">
        <v>259</v>
      </c>
      <c r="B41" s="119" t="s">
        <v>260</v>
      </c>
      <c r="C41" s="127"/>
      <c r="D41" s="127"/>
      <c r="E41" s="127"/>
      <c r="F41" s="127"/>
      <c r="G41" s="127"/>
    </row>
    <row r="42" spans="1:8" s="121" customFormat="1" ht="5.25" customHeight="1">
      <c r="C42" s="122"/>
      <c r="D42" s="122"/>
      <c r="E42" s="122"/>
      <c r="F42" s="122"/>
      <c r="G42" s="122"/>
    </row>
    <row r="43" spans="1:8" ht="14.25" customHeight="1">
      <c r="A43" s="101" t="s">
        <v>207</v>
      </c>
      <c r="B43" s="101" t="s">
        <v>220</v>
      </c>
      <c r="C43" s="164">
        <v>4203874</v>
      </c>
      <c r="D43" s="164">
        <v>4152567.1552879</v>
      </c>
      <c r="E43" s="164">
        <v>4174112.91006866</v>
      </c>
      <c r="F43" s="164">
        <v>4060298</v>
      </c>
      <c r="G43" s="164">
        <v>4517550</v>
      </c>
    </row>
    <row r="44" spans="1:8" ht="14.25" customHeight="1">
      <c r="A44" s="101" t="s">
        <v>123</v>
      </c>
      <c r="B44" s="101" t="s">
        <v>125</v>
      </c>
      <c r="C44" s="164">
        <v>6985442</v>
      </c>
      <c r="D44" s="164">
        <v>7221306.4904439999</v>
      </c>
      <c r="E44" s="164">
        <v>6880920.9270249996</v>
      </c>
      <c r="F44" s="164">
        <v>6386284</v>
      </c>
      <c r="G44" s="164">
        <v>6157507</v>
      </c>
    </row>
    <row r="45" spans="1:8" ht="14.25" customHeight="1">
      <c r="A45" s="101" t="s">
        <v>349</v>
      </c>
      <c r="B45" s="101" t="s">
        <v>350</v>
      </c>
      <c r="C45" s="165">
        <v>9056</v>
      </c>
      <c r="D45" s="165">
        <v>7639</v>
      </c>
      <c r="E45" s="165">
        <v>7652.92</v>
      </c>
      <c r="F45" s="165">
        <v>8701</v>
      </c>
      <c r="G45" s="165">
        <v>8867</v>
      </c>
    </row>
    <row r="46" spans="1:8" s="124" customFormat="1" ht="11.25" customHeight="1">
      <c r="A46" s="106"/>
      <c r="B46" s="106"/>
      <c r="C46" s="103"/>
      <c r="D46" s="103"/>
      <c r="E46" s="103"/>
      <c r="F46" s="103"/>
      <c r="G46" s="103"/>
    </row>
    <row r="47" spans="1:8" s="120" customFormat="1" ht="17.45" customHeight="1" thickBot="1">
      <c r="A47" s="119" t="s">
        <v>306</v>
      </c>
      <c r="B47" s="119" t="s">
        <v>307</v>
      </c>
      <c r="C47" s="127"/>
      <c r="D47" s="127"/>
      <c r="E47" s="127"/>
      <c r="F47" s="127"/>
      <c r="G47" s="127"/>
    </row>
    <row r="48" spans="1:8" s="124" customFormat="1" ht="5.25" customHeight="1">
      <c r="A48" s="106"/>
      <c r="B48" s="106"/>
      <c r="C48" s="110"/>
      <c r="D48" s="110"/>
      <c r="E48" s="110"/>
      <c r="F48" s="110"/>
      <c r="G48" s="110"/>
    </row>
    <row r="49" spans="1:7" ht="14.25" customHeight="1">
      <c r="A49" s="173" t="s">
        <v>340</v>
      </c>
      <c r="B49" s="173" t="s">
        <v>341</v>
      </c>
      <c r="C49" s="164">
        <v>1251278</v>
      </c>
      <c r="D49" s="164">
        <v>1225550</v>
      </c>
      <c r="E49" s="164">
        <v>1285803</v>
      </c>
      <c r="F49" s="164">
        <v>1230843</v>
      </c>
      <c r="G49" s="164">
        <v>1314319</v>
      </c>
    </row>
    <row r="50" spans="1:7" ht="14.25" customHeight="1">
      <c r="A50" s="173" t="s">
        <v>308</v>
      </c>
      <c r="B50" s="173" t="s">
        <v>309</v>
      </c>
      <c r="C50" s="216">
        <v>1001071</v>
      </c>
      <c r="D50" s="165">
        <v>761735</v>
      </c>
      <c r="E50" s="165">
        <v>755764.9</v>
      </c>
      <c r="F50" s="165">
        <v>824528</v>
      </c>
      <c r="G50" s="165">
        <v>704437</v>
      </c>
    </row>
    <row r="51" spans="1:7" ht="14.25" customHeight="1" thickBot="1">
      <c r="A51" s="173" t="s">
        <v>311</v>
      </c>
      <c r="B51" s="173" t="s">
        <v>310</v>
      </c>
      <c r="C51" s="164">
        <v>-1609910</v>
      </c>
      <c r="D51" s="164">
        <v>-1606375</v>
      </c>
      <c r="E51" s="164">
        <v>-1737838.65</v>
      </c>
      <c r="F51" s="164">
        <v>-1885928</v>
      </c>
      <c r="G51" s="164">
        <v>-1830328</v>
      </c>
    </row>
    <row r="52" spans="1:7" ht="16.5" customHeight="1" thickBot="1">
      <c r="A52" s="161" t="s">
        <v>312</v>
      </c>
      <c r="B52" s="161" t="s">
        <v>313</v>
      </c>
      <c r="C52" s="194">
        <v>642439</v>
      </c>
      <c r="D52" s="194">
        <v>380910.43608999951</v>
      </c>
      <c r="E52" s="194">
        <v>303729.25</v>
      </c>
      <c r="F52" s="194">
        <v>169443</v>
      </c>
      <c r="G52" s="194">
        <v>188428</v>
      </c>
    </row>
    <row r="53" spans="1:7" ht="14.25" customHeight="1" thickBot="1">
      <c r="A53" s="173" t="s">
        <v>314</v>
      </c>
      <c r="B53" s="173" t="s">
        <v>315</v>
      </c>
      <c r="C53" s="165">
        <v>173939</v>
      </c>
      <c r="D53" s="165">
        <v>156657</v>
      </c>
      <c r="E53" s="165">
        <v>148929.38873138939</v>
      </c>
      <c r="F53" s="165">
        <v>167306</v>
      </c>
      <c r="G53" s="165">
        <v>146491</v>
      </c>
    </row>
    <row r="54" spans="1:7" ht="16.5" customHeight="1" thickBot="1">
      <c r="A54" s="161" t="s">
        <v>316</v>
      </c>
      <c r="B54" s="161" t="s">
        <v>317</v>
      </c>
      <c r="C54" s="194">
        <v>816378</v>
      </c>
      <c r="D54" s="194">
        <v>537567.43608999951</v>
      </c>
      <c r="E54" s="194">
        <v>452658.15232347068</v>
      </c>
      <c r="F54" s="194">
        <v>336749</v>
      </c>
      <c r="G54" s="194">
        <v>334919</v>
      </c>
    </row>
    <row r="55" spans="1:7">
      <c r="A55" s="107"/>
      <c r="B55" s="107"/>
      <c r="C55" s="144"/>
      <c r="D55" s="144"/>
      <c r="E55" s="144"/>
      <c r="F55" s="144"/>
      <c r="G55" s="144"/>
    </row>
    <row r="56" spans="1:7">
      <c r="A56" s="107"/>
      <c r="B56" s="107"/>
    </row>
    <row r="57" spans="1:7" ht="18.75" customHeight="1">
      <c r="A57" s="95"/>
      <c r="B57" s="96"/>
      <c r="C57" s="97">
        <v>2023</v>
      </c>
      <c r="D57" s="97">
        <v>2022</v>
      </c>
      <c r="E57" s="97">
        <v>2021</v>
      </c>
      <c r="F57" s="97">
        <v>2020</v>
      </c>
      <c r="G57" s="97">
        <v>2019</v>
      </c>
    </row>
    <row r="58" spans="1:7" ht="15" thickBot="1">
      <c r="A58" s="115"/>
      <c r="B58" s="115"/>
      <c r="C58" s="116" t="s">
        <v>319</v>
      </c>
      <c r="D58" s="116" t="s">
        <v>319</v>
      </c>
      <c r="E58" s="116" t="s">
        <v>319</v>
      </c>
      <c r="F58" s="116" t="s">
        <v>319</v>
      </c>
      <c r="G58" s="116" t="s">
        <v>319</v>
      </c>
    </row>
    <row r="59" spans="1:7" ht="9.9499999999999993" customHeight="1">
      <c r="A59" s="117"/>
      <c r="B59" s="117"/>
      <c r="C59" s="118"/>
      <c r="D59" s="118"/>
      <c r="E59" s="118"/>
      <c r="F59" s="118"/>
      <c r="G59" s="118"/>
    </row>
    <row r="60" spans="1:7" s="120" customFormat="1" ht="17.45" customHeight="1" thickBot="1">
      <c r="A60" s="119" t="s">
        <v>330</v>
      </c>
      <c r="B60" s="119" t="s">
        <v>97</v>
      </c>
      <c r="C60" s="127"/>
      <c r="D60" s="127"/>
      <c r="E60" s="127"/>
      <c r="F60" s="127"/>
      <c r="G60" s="127"/>
    </row>
    <row r="61" spans="1:7" s="121" customFormat="1" ht="6.75" customHeight="1">
      <c r="C61" s="122"/>
      <c r="D61" s="122"/>
      <c r="E61" s="122"/>
      <c r="F61" s="122"/>
      <c r="G61" s="122"/>
    </row>
    <row r="62" spans="1:7" s="114" customFormat="1" ht="16.5" customHeight="1" thickBot="1">
      <c r="A62" s="162" t="s">
        <v>201</v>
      </c>
      <c r="B62" s="162" t="s">
        <v>219</v>
      </c>
      <c r="C62" s="147">
        <v>3595909</v>
      </c>
      <c r="D62" s="147">
        <v>3538344</v>
      </c>
      <c r="E62" s="147">
        <v>3764670</v>
      </c>
      <c r="F62" s="147">
        <v>3988946</v>
      </c>
      <c r="G62" s="147">
        <v>4430833</v>
      </c>
    </row>
    <row r="63" spans="1:7" s="121" customFormat="1" ht="14.25" customHeight="1">
      <c r="A63" s="121" t="s">
        <v>234</v>
      </c>
      <c r="B63" s="121" t="s">
        <v>235</v>
      </c>
      <c r="C63" s="200">
        <v>-2098577</v>
      </c>
      <c r="D63" s="200">
        <v>-2125762</v>
      </c>
      <c r="E63" s="200">
        <v>-2258492</v>
      </c>
      <c r="F63" s="200">
        <v>-2720370</v>
      </c>
      <c r="G63" s="200">
        <v>-2861232</v>
      </c>
    </row>
    <row r="64" spans="1:7" s="121" customFormat="1" ht="14.25" customHeight="1">
      <c r="A64" s="121" t="s">
        <v>236</v>
      </c>
      <c r="B64" s="121" t="s">
        <v>237</v>
      </c>
      <c r="C64" s="164">
        <v>-1027876</v>
      </c>
      <c r="D64" s="164">
        <v>-961667</v>
      </c>
      <c r="E64" s="164">
        <v>-1025377</v>
      </c>
      <c r="F64" s="164">
        <v>-1083492</v>
      </c>
      <c r="G64" s="164">
        <v>-1116055</v>
      </c>
    </row>
    <row r="65" spans="1:7" s="121" customFormat="1" ht="14.25" customHeight="1">
      <c r="A65" s="121" t="s">
        <v>238</v>
      </c>
      <c r="B65" s="121" t="s">
        <v>239</v>
      </c>
      <c r="C65" s="165">
        <v>-260155</v>
      </c>
      <c r="D65" s="165">
        <v>-256017</v>
      </c>
      <c r="E65" s="165">
        <v>-280153</v>
      </c>
      <c r="F65" s="165">
        <v>-312191</v>
      </c>
      <c r="G65" s="165">
        <v>-268957</v>
      </c>
    </row>
    <row r="66" spans="1:7" s="121" customFormat="1" ht="14.25" customHeight="1">
      <c r="A66" s="121" t="s">
        <v>361</v>
      </c>
      <c r="B66" s="121" t="s">
        <v>362</v>
      </c>
      <c r="C66" s="155">
        <v>17103</v>
      </c>
      <c r="D66" s="155">
        <v>38175</v>
      </c>
      <c r="E66" s="155">
        <v>24137</v>
      </c>
      <c r="F66" s="155">
        <v>11114</v>
      </c>
      <c r="G66" s="155">
        <v>2179</v>
      </c>
    </row>
    <row r="67" spans="1:7" s="121" customFormat="1" ht="14.25" customHeight="1" thickBot="1">
      <c r="A67" s="121" t="s">
        <v>336</v>
      </c>
      <c r="B67" s="121" t="s">
        <v>363</v>
      </c>
      <c r="C67" s="166">
        <v>0</v>
      </c>
      <c r="D67" s="166">
        <v>0</v>
      </c>
      <c r="E67" s="166">
        <v>0</v>
      </c>
      <c r="F67" s="166">
        <v>111102</v>
      </c>
      <c r="G67" s="166">
        <v>0</v>
      </c>
    </row>
    <row r="68" spans="1:7" s="121" customFormat="1" ht="16.5" customHeight="1" thickBot="1">
      <c r="A68" s="161" t="s">
        <v>200</v>
      </c>
      <c r="B68" s="161" t="s">
        <v>200</v>
      </c>
      <c r="C68" s="194">
        <v>226404</v>
      </c>
      <c r="D68" s="194">
        <v>233073</v>
      </c>
      <c r="E68" s="194">
        <v>224785</v>
      </c>
      <c r="F68" s="194">
        <v>-4891</v>
      </c>
      <c r="G68" s="194">
        <v>186768</v>
      </c>
    </row>
    <row r="69" spans="1:7" s="123" customFormat="1" ht="17.25" customHeight="1" thickBot="1">
      <c r="A69" s="123" t="s">
        <v>240</v>
      </c>
      <c r="B69" s="123" t="s">
        <v>241</v>
      </c>
      <c r="C69" s="165">
        <v>-103784</v>
      </c>
      <c r="D69" s="165">
        <v>-94212</v>
      </c>
      <c r="E69" s="165">
        <v>-109959</v>
      </c>
      <c r="F69" s="165">
        <v>-141866</v>
      </c>
      <c r="G69" s="165">
        <v>-123261</v>
      </c>
    </row>
    <row r="70" spans="1:7" s="121" customFormat="1" ht="16.5" customHeight="1" thickBot="1">
      <c r="A70" s="161" t="s">
        <v>337</v>
      </c>
      <c r="B70" s="161" t="s">
        <v>337</v>
      </c>
      <c r="C70" s="194">
        <v>122620</v>
      </c>
      <c r="D70" s="194">
        <v>138861</v>
      </c>
      <c r="E70" s="194">
        <v>114826</v>
      </c>
      <c r="F70" s="194">
        <v>-146757</v>
      </c>
      <c r="G70" s="194">
        <v>63507</v>
      </c>
    </row>
    <row r="71" spans="1:7" s="121" customFormat="1" ht="14.25" customHeight="1">
      <c r="A71" s="121" t="s">
        <v>242</v>
      </c>
      <c r="B71" s="121" t="s">
        <v>243</v>
      </c>
      <c r="C71" s="165">
        <v>-28853</v>
      </c>
      <c r="D71" s="165">
        <v>-27173</v>
      </c>
      <c r="E71" s="165">
        <v>-30532.363000000001</v>
      </c>
      <c r="F71" s="165">
        <v>-20226</v>
      </c>
      <c r="G71" s="165">
        <v>-20736</v>
      </c>
    </row>
    <row r="72" spans="1:7" s="121" customFormat="1" ht="14.25" customHeight="1" thickBot="1">
      <c r="A72" s="121" t="s">
        <v>244</v>
      </c>
      <c r="B72" s="121" t="s">
        <v>245</v>
      </c>
      <c r="C72" s="165">
        <v>17402</v>
      </c>
      <c r="D72" s="165">
        <v>11495</v>
      </c>
      <c r="E72" s="165">
        <v>6194.3630000000003</v>
      </c>
      <c r="F72" s="165">
        <v>3234</v>
      </c>
      <c r="G72" s="165">
        <v>1536</v>
      </c>
    </row>
    <row r="73" spans="1:7" s="121" customFormat="1" ht="16.5" customHeight="1" thickBot="1">
      <c r="A73" s="161" t="s">
        <v>246</v>
      </c>
      <c r="B73" s="161" t="s">
        <v>247</v>
      </c>
      <c r="C73" s="194">
        <v>111169</v>
      </c>
      <c r="D73" s="194">
        <v>123183</v>
      </c>
      <c r="E73" s="194">
        <v>90488</v>
      </c>
      <c r="F73" s="194">
        <v>-163749</v>
      </c>
      <c r="G73" s="167">
        <v>44307</v>
      </c>
    </row>
    <row r="74" spans="1:7" s="121" customFormat="1" ht="16.5" customHeight="1" thickBot="1">
      <c r="A74" s="121" t="s">
        <v>248</v>
      </c>
      <c r="B74" s="121" t="s">
        <v>249</v>
      </c>
      <c r="C74" s="165">
        <v>30588</v>
      </c>
      <c r="D74" s="165">
        <v>-17220</v>
      </c>
      <c r="E74" s="165">
        <v>-26532</v>
      </c>
      <c r="F74" s="165">
        <v>31697</v>
      </c>
      <c r="G74" s="201">
        <v>-10387</v>
      </c>
    </row>
    <row r="75" spans="1:7" s="121" customFormat="1" ht="16.5" customHeight="1" thickBot="1">
      <c r="A75" s="161" t="s">
        <v>205</v>
      </c>
      <c r="B75" s="161" t="s">
        <v>225</v>
      </c>
      <c r="C75" s="194">
        <v>141757</v>
      </c>
      <c r="D75" s="194">
        <v>105963</v>
      </c>
      <c r="E75" s="194">
        <v>63956</v>
      </c>
      <c r="F75" s="194">
        <v>-132052</v>
      </c>
      <c r="G75" s="167">
        <v>33920</v>
      </c>
    </row>
    <row r="76" spans="1:7" s="121" customFormat="1" ht="16.5" customHeight="1">
      <c r="A76" s="106"/>
      <c r="B76" s="106"/>
      <c r="C76" s="205"/>
      <c r="D76" s="205"/>
      <c r="E76" s="205"/>
      <c r="F76" s="206"/>
      <c r="G76" s="205"/>
    </row>
    <row r="77" spans="1:7" ht="14.1" customHeight="1">
      <c r="A77" s="101"/>
      <c r="B77" s="101"/>
      <c r="C77" s="109"/>
      <c r="D77" s="109"/>
      <c r="E77" s="109"/>
      <c r="F77" s="109"/>
      <c r="G77" s="109"/>
    </row>
    <row r="78" spans="1:7" ht="9.75" customHeight="1">
      <c r="A78" s="101"/>
      <c r="B78" s="101"/>
      <c r="C78" s="109"/>
      <c r="D78" s="109"/>
      <c r="E78" s="109"/>
      <c r="F78" s="109"/>
      <c r="G78" s="109"/>
    </row>
    <row r="79" spans="1:7" ht="16.5">
      <c r="A79" s="95"/>
      <c r="B79" s="96"/>
      <c r="C79" s="97">
        <v>2023</v>
      </c>
      <c r="D79" s="97">
        <v>2022</v>
      </c>
      <c r="E79" s="97">
        <v>2021</v>
      </c>
      <c r="F79" s="97">
        <v>2020</v>
      </c>
      <c r="G79" s="97">
        <v>2019</v>
      </c>
    </row>
    <row r="80" spans="1:7" ht="15" thickBot="1">
      <c r="A80" s="115"/>
      <c r="B80" s="115"/>
      <c r="C80" s="116" t="s">
        <v>319</v>
      </c>
      <c r="D80" s="116" t="s">
        <v>319</v>
      </c>
      <c r="E80" s="116" t="s">
        <v>319</v>
      </c>
      <c r="F80" s="116" t="s">
        <v>319</v>
      </c>
      <c r="G80" s="116" t="s">
        <v>319</v>
      </c>
    </row>
    <row r="81" spans="1:7" ht="9.9499999999999993" customHeight="1">
      <c r="A81" s="117"/>
      <c r="B81" s="117"/>
      <c r="C81" s="118"/>
      <c r="D81" s="118"/>
      <c r="E81" s="118"/>
      <c r="F81" s="118"/>
      <c r="G81" s="118"/>
    </row>
    <row r="82" spans="1:7" s="120" customFormat="1" ht="17.45" customHeight="1" thickBot="1">
      <c r="A82" s="119" t="s">
        <v>332</v>
      </c>
      <c r="B82" s="119" t="s">
        <v>20</v>
      </c>
      <c r="C82" s="127"/>
      <c r="D82" s="127"/>
      <c r="E82" s="127"/>
      <c r="F82" s="127"/>
      <c r="G82" s="127"/>
    </row>
    <row r="83" spans="1:7" s="121" customFormat="1" ht="5.25" customHeight="1">
      <c r="C83" s="122"/>
      <c r="D83" s="122"/>
      <c r="E83" s="122"/>
      <c r="F83" s="122"/>
      <c r="G83" s="122"/>
    </row>
    <row r="84" spans="1:7" ht="14.25" customHeight="1">
      <c r="A84" s="101" t="s">
        <v>338</v>
      </c>
      <c r="B84" s="101" t="s">
        <v>339</v>
      </c>
      <c r="C84" s="165">
        <v>478809</v>
      </c>
      <c r="D84" s="165">
        <v>609039.80400999996</v>
      </c>
      <c r="E84" s="165">
        <v>796895</v>
      </c>
      <c r="F84" s="165">
        <v>719990</v>
      </c>
      <c r="G84" s="165">
        <v>912317</v>
      </c>
    </row>
    <row r="85" spans="1:7" ht="14.25" customHeight="1">
      <c r="A85" s="101" t="s">
        <v>17</v>
      </c>
      <c r="B85" s="101" t="s">
        <v>54</v>
      </c>
      <c r="C85" s="165">
        <v>149136</v>
      </c>
      <c r="D85" s="165">
        <v>141026</v>
      </c>
      <c r="E85" s="165">
        <v>149269.46078859002</v>
      </c>
      <c r="F85" s="165">
        <v>137130</v>
      </c>
      <c r="G85" s="165">
        <v>189486</v>
      </c>
    </row>
    <row r="86" spans="1:7" ht="14.25" customHeight="1">
      <c r="A86" s="101" t="s">
        <v>23</v>
      </c>
      <c r="B86" s="101" t="s">
        <v>55</v>
      </c>
      <c r="C86" s="164">
        <v>1102142</v>
      </c>
      <c r="D86" s="164">
        <v>1084524.1959899999</v>
      </c>
      <c r="E86" s="164">
        <v>1136533.5392114101</v>
      </c>
      <c r="F86" s="164">
        <v>1093712</v>
      </c>
      <c r="G86" s="164">
        <v>1124833</v>
      </c>
    </row>
    <row r="87" spans="1:7" ht="14.25" customHeight="1" thickBot="1">
      <c r="A87" s="101" t="s">
        <v>22</v>
      </c>
      <c r="B87" s="101" t="s">
        <v>56</v>
      </c>
      <c r="C87" s="164">
        <v>1175454</v>
      </c>
      <c r="D87" s="165">
        <v>918836</v>
      </c>
      <c r="E87" s="165">
        <v>905138</v>
      </c>
      <c r="F87" s="165">
        <v>992379</v>
      </c>
      <c r="G87" s="165">
        <v>856627</v>
      </c>
    </row>
    <row r="88" spans="1:7" ht="16.5" customHeight="1" thickBot="1">
      <c r="A88" s="161" t="s">
        <v>18</v>
      </c>
      <c r="B88" s="161" t="s">
        <v>57</v>
      </c>
      <c r="C88" s="168">
        <v>2905541</v>
      </c>
      <c r="D88" s="168">
        <v>2753426.2400999996</v>
      </c>
      <c r="E88" s="168">
        <v>2987836</v>
      </c>
      <c r="F88" s="168">
        <v>2943211</v>
      </c>
      <c r="G88" s="168">
        <v>3083263</v>
      </c>
    </row>
    <row r="89" spans="1:7" ht="9.75" customHeight="1">
      <c r="A89" s="101"/>
      <c r="B89" s="101"/>
      <c r="C89" s="109"/>
      <c r="D89" s="109"/>
      <c r="E89" s="109"/>
      <c r="F89" s="109"/>
      <c r="G89" s="109"/>
    </row>
    <row r="90" spans="1:7" ht="14.25" customHeight="1">
      <c r="A90" s="101" t="s">
        <v>8</v>
      </c>
      <c r="B90" s="101" t="s">
        <v>58</v>
      </c>
      <c r="C90" s="165">
        <v>710900</v>
      </c>
      <c r="D90" s="165">
        <v>654479</v>
      </c>
      <c r="E90" s="165">
        <v>888452.94585987495</v>
      </c>
      <c r="F90" s="165">
        <v>732837</v>
      </c>
      <c r="G90" s="165">
        <v>639753</v>
      </c>
    </row>
    <row r="91" spans="1:7" ht="14.25" customHeight="1">
      <c r="A91" s="101" t="s">
        <v>25</v>
      </c>
      <c r="B91" s="101" t="s">
        <v>59</v>
      </c>
      <c r="C91" s="164">
        <v>1618866</v>
      </c>
      <c r="D91" s="164">
        <v>1616277</v>
      </c>
      <c r="E91" s="164">
        <v>1753465.0541401249</v>
      </c>
      <c r="F91" s="164">
        <v>1907347</v>
      </c>
      <c r="G91" s="164">
        <v>1853041</v>
      </c>
    </row>
    <row r="92" spans="1:7" ht="14.25" customHeight="1" thickBot="1">
      <c r="A92" s="101" t="s">
        <v>10</v>
      </c>
      <c r="B92" s="101" t="s">
        <v>21</v>
      </c>
      <c r="C92" s="165">
        <v>575775</v>
      </c>
      <c r="D92" s="165">
        <v>482670</v>
      </c>
      <c r="E92" s="165">
        <v>345918</v>
      </c>
      <c r="F92" s="165">
        <v>303027</v>
      </c>
      <c r="G92" s="165">
        <v>590469</v>
      </c>
    </row>
    <row r="93" spans="1:7" ht="16.5" customHeight="1" thickBot="1">
      <c r="A93" s="161" t="s">
        <v>19</v>
      </c>
      <c r="B93" s="161" t="s">
        <v>60</v>
      </c>
      <c r="C93" s="168">
        <v>2905541</v>
      </c>
      <c r="D93" s="168">
        <v>2753426</v>
      </c>
      <c r="E93" s="168">
        <v>2987836</v>
      </c>
      <c r="F93" s="168">
        <v>2943211</v>
      </c>
      <c r="G93" s="168">
        <v>3083263</v>
      </c>
    </row>
    <row r="94" spans="1:7" ht="14.1" customHeight="1">
      <c r="A94" s="101"/>
      <c r="B94" s="101"/>
      <c r="C94" s="102"/>
      <c r="D94" s="102"/>
      <c r="E94" s="102"/>
      <c r="F94" s="102"/>
      <c r="G94" s="102"/>
    </row>
    <row r="95" spans="1:7" s="120" customFormat="1" ht="17.45" customHeight="1" thickBot="1">
      <c r="A95" s="211" t="s">
        <v>48</v>
      </c>
      <c r="B95" s="211" t="s">
        <v>261</v>
      </c>
      <c r="C95" s="207"/>
      <c r="D95" s="207"/>
      <c r="E95" s="207"/>
      <c r="F95" s="207"/>
      <c r="G95" s="207"/>
    </row>
    <row r="96" spans="1:7" s="121" customFormat="1" ht="5.25" customHeight="1">
      <c r="C96" s="122"/>
      <c r="D96" s="122"/>
      <c r="E96" s="122"/>
      <c r="F96" s="122"/>
      <c r="G96" s="122"/>
    </row>
    <row r="97" spans="1:16357" ht="14.25" customHeight="1">
      <c r="A97" s="101" t="s">
        <v>12</v>
      </c>
      <c r="B97" s="101" t="s">
        <v>232</v>
      </c>
      <c r="C97" s="146">
        <v>19.8</v>
      </c>
      <c r="D97" s="146">
        <v>17.5</v>
      </c>
      <c r="E97" s="146">
        <v>11.577543078000264</v>
      </c>
      <c r="F97" s="146">
        <v>10.295795986084585</v>
      </c>
      <c r="G97" s="146">
        <v>19.150782790829066</v>
      </c>
    </row>
    <row r="98" spans="1:16357" ht="14.25" customHeight="1">
      <c r="A98" s="101" t="s">
        <v>52</v>
      </c>
      <c r="B98" s="101" t="s">
        <v>250</v>
      </c>
      <c r="C98" s="170">
        <v>20.399999999999999</v>
      </c>
      <c r="D98" s="170">
        <v>24.4</v>
      </c>
      <c r="E98" s="170">
        <v>25.1965037187951</v>
      </c>
      <c r="F98" s="170">
        <v>24.6</v>
      </c>
      <c r="G98" s="170">
        <v>22.566028262914969</v>
      </c>
    </row>
    <row r="99" spans="1:16357" ht="14.25" customHeight="1">
      <c r="A99" s="101" t="s">
        <v>53</v>
      </c>
      <c r="B99" s="101" t="s">
        <v>102</v>
      </c>
      <c r="C99" s="170">
        <v>59.8</v>
      </c>
      <c r="D99" s="170">
        <v>58.1</v>
      </c>
      <c r="E99" s="170">
        <v>63.225953203204597</v>
      </c>
      <c r="F99" s="170">
        <v>65.099999999999994</v>
      </c>
      <c r="G99" s="170">
        <v>58.2</v>
      </c>
    </row>
    <row r="100" spans="1:16357" ht="9.75" customHeight="1">
      <c r="A100" s="101"/>
      <c r="B100" s="101"/>
      <c r="C100" s="102"/>
      <c r="D100" s="102"/>
      <c r="E100" s="102"/>
      <c r="F100" s="102"/>
      <c r="G100" s="102"/>
    </row>
    <row r="101" spans="1:16357" ht="15" customHeight="1">
      <c r="A101" s="101" t="s">
        <v>354</v>
      </c>
      <c r="B101" s="101" t="s">
        <v>355</v>
      </c>
      <c r="C101" s="170">
        <v>3.4</v>
      </c>
      <c r="D101" s="170">
        <v>3.9</v>
      </c>
      <c r="E101" s="170">
        <v>3.1</v>
      </c>
      <c r="F101" s="170">
        <v>-3.7</v>
      </c>
      <c r="G101" s="170">
        <v>1.4</v>
      </c>
    </row>
    <row r="102" spans="1:16357" ht="15" customHeight="1">
      <c r="A102" s="101" t="s">
        <v>322</v>
      </c>
      <c r="B102" s="101" t="s">
        <v>323</v>
      </c>
      <c r="C102" s="170">
        <v>24</v>
      </c>
      <c r="D102" s="170">
        <v>40.6</v>
      </c>
      <c r="E102" s="170">
        <v>48.7</v>
      </c>
      <c r="F102" s="170">
        <v>-82.0167</v>
      </c>
      <c r="G102" s="170">
        <v>32.5</v>
      </c>
    </row>
    <row r="103" spans="1:16357" ht="14.25" customHeight="1">
      <c r="A103" s="145"/>
      <c r="B103" s="145"/>
    </row>
    <row r="104" spans="1:16357" ht="14.25" customHeight="1">
      <c r="A104" s="107"/>
      <c r="B104" s="107"/>
    </row>
    <row r="105" spans="1:16357" s="126" customFormat="1" ht="9.75" customHeight="1">
      <c r="A105" s="104"/>
      <c r="B105" s="104"/>
      <c r="C105" s="105"/>
      <c r="D105" s="105"/>
      <c r="E105" s="105"/>
      <c r="F105" s="105"/>
      <c r="G105" s="105"/>
    </row>
    <row r="106" spans="1:16357" s="129" customFormat="1" ht="17.45" customHeight="1" thickBot="1">
      <c r="A106" s="119" t="s">
        <v>271</v>
      </c>
      <c r="B106" s="119" t="s">
        <v>272</v>
      </c>
      <c r="C106" s="127"/>
      <c r="D106" s="127"/>
      <c r="E106" s="127"/>
      <c r="F106" s="127"/>
      <c r="G106" s="127"/>
    </row>
    <row r="107" spans="1:16357" s="121" customFormat="1" ht="6.75" customHeight="1">
      <c r="C107" s="122"/>
      <c r="D107" s="122"/>
      <c r="E107" s="122"/>
      <c r="F107" s="122"/>
      <c r="G107" s="122"/>
    </row>
    <row r="108" spans="1:16357" s="121" customFormat="1" ht="16.5" customHeight="1" thickBot="1">
      <c r="A108" s="160" t="s">
        <v>201</v>
      </c>
      <c r="B108" s="160" t="s">
        <v>219</v>
      </c>
      <c r="C108" s="147">
        <v>3595909</v>
      </c>
      <c r="D108" s="147">
        <v>3538344</v>
      </c>
      <c r="E108" s="147">
        <v>3764669.6858813199</v>
      </c>
      <c r="F108" s="147">
        <v>3988946</v>
      </c>
      <c r="G108" s="147">
        <v>4430833</v>
      </c>
    </row>
    <row r="109" spans="1:16357" s="121" customFormat="1" ht="16.5" customHeight="1" thickBot="1">
      <c r="A109" s="121" t="s">
        <v>251</v>
      </c>
      <c r="B109" s="121" t="s">
        <v>252</v>
      </c>
      <c r="C109" s="153">
        <v>419799</v>
      </c>
      <c r="D109" s="153">
        <v>460476</v>
      </c>
      <c r="E109" s="153">
        <v>497025.45182982303</v>
      </c>
      <c r="F109" s="153">
        <v>479333</v>
      </c>
      <c r="G109" s="153">
        <v>546634</v>
      </c>
    </row>
    <row r="110" spans="1:16357" s="121" customFormat="1" ht="16.5" customHeight="1" thickBot="1">
      <c r="A110" s="98" t="s">
        <v>333</v>
      </c>
      <c r="B110" s="98" t="s">
        <v>293</v>
      </c>
      <c r="C110" s="149">
        <v>4015708</v>
      </c>
      <c r="D110" s="149">
        <v>3998820</v>
      </c>
      <c r="E110" s="149">
        <v>4261695.1377111431</v>
      </c>
      <c r="F110" s="149">
        <v>4468279</v>
      </c>
      <c r="G110" s="149">
        <v>4977467</v>
      </c>
    </row>
    <row r="111" spans="1:16357" s="130" customFormat="1" ht="14.25" customHeight="1">
      <c r="A111" s="121" t="s">
        <v>360</v>
      </c>
      <c r="B111" s="121" t="s">
        <v>360</v>
      </c>
      <c r="C111" s="202">
        <v>111576</v>
      </c>
      <c r="D111" s="202">
        <v>144818</v>
      </c>
      <c r="E111" s="202">
        <v>82120.197267408104</v>
      </c>
      <c r="F111" s="202">
        <v>124466</v>
      </c>
      <c r="G111" s="202">
        <v>160419</v>
      </c>
      <c r="H111" s="121"/>
      <c r="I111" s="121"/>
      <c r="J111" s="121"/>
      <c r="K111" s="121"/>
      <c r="L111" s="121"/>
      <c r="M111" s="121"/>
      <c r="N111" s="121"/>
      <c r="O111" s="121"/>
      <c r="P111" s="121"/>
      <c r="Q111" s="121"/>
      <c r="R111" s="121"/>
      <c r="S111" s="121"/>
      <c r="T111" s="121"/>
      <c r="U111" s="121"/>
      <c r="V111" s="121"/>
      <c r="W111" s="121"/>
      <c r="X111" s="121"/>
      <c r="Y111" s="121"/>
      <c r="Z111" s="121"/>
      <c r="AA111" s="121"/>
      <c r="AB111" s="121"/>
      <c r="AC111" s="121"/>
      <c r="AD111" s="121"/>
      <c r="AE111" s="121"/>
      <c r="AF111" s="121"/>
      <c r="AG111" s="121"/>
      <c r="AH111" s="121"/>
      <c r="AI111" s="121"/>
      <c r="AJ111" s="121"/>
      <c r="AK111" s="121"/>
      <c r="AL111" s="121"/>
      <c r="AM111" s="121"/>
      <c r="AN111" s="121"/>
      <c r="AO111" s="121"/>
      <c r="AP111" s="121"/>
      <c r="AQ111" s="121"/>
      <c r="AR111" s="121"/>
      <c r="AS111" s="121"/>
      <c r="AT111" s="121"/>
      <c r="AU111" s="121"/>
      <c r="AV111" s="121"/>
      <c r="AW111" s="121"/>
      <c r="AX111" s="121"/>
      <c r="AY111" s="121"/>
      <c r="AZ111" s="121"/>
      <c r="BA111" s="121"/>
      <c r="BB111" s="121"/>
      <c r="BC111" s="121"/>
      <c r="BD111" s="121"/>
      <c r="BE111" s="121"/>
      <c r="BF111" s="121"/>
      <c r="BG111" s="121"/>
      <c r="BH111" s="121"/>
      <c r="BI111" s="121"/>
      <c r="BJ111" s="121"/>
      <c r="BK111" s="121"/>
      <c r="BL111" s="121"/>
      <c r="BM111" s="121"/>
      <c r="BN111" s="121"/>
      <c r="BO111" s="121"/>
      <c r="BP111" s="121"/>
      <c r="BQ111" s="121"/>
      <c r="BR111" s="121"/>
      <c r="BS111" s="121"/>
      <c r="BT111" s="121"/>
      <c r="BU111" s="121"/>
      <c r="BV111" s="121"/>
      <c r="BW111" s="121"/>
      <c r="BX111" s="121"/>
      <c r="BY111" s="121"/>
      <c r="BZ111" s="121"/>
      <c r="CA111" s="121"/>
      <c r="CB111" s="121"/>
      <c r="CC111" s="121"/>
      <c r="CD111" s="121"/>
      <c r="CE111" s="121"/>
      <c r="CF111" s="121"/>
      <c r="CG111" s="121"/>
      <c r="CH111" s="121"/>
      <c r="CI111" s="121"/>
      <c r="CJ111" s="121"/>
      <c r="CK111" s="121"/>
      <c r="CL111" s="121"/>
      <c r="CM111" s="121"/>
      <c r="CN111" s="121"/>
      <c r="CO111" s="121"/>
      <c r="CP111" s="121"/>
      <c r="CQ111" s="121"/>
      <c r="CR111" s="121"/>
      <c r="CS111" s="121"/>
      <c r="CT111" s="121"/>
      <c r="CU111" s="121"/>
      <c r="CV111" s="121"/>
      <c r="CW111" s="121"/>
      <c r="CX111" s="121"/>
      <c r="CY111" s="121"/>
      <c r="CZ111" s="121"/>
      <c r="DA111" s="121"/>
      <c r="DB111" s="121"/>
      <c r="DC111" s="121"/>
      <c r="DD111" s="121"/>
      <c r="DE111" s="121"/>
      <c r="DF111" s="121"/>
      <c r="DG111" s="121"/>
      <c r="DH111" s="121"/>
      <c r="DI111" s="121"/>
      <c r="DJ111" s="121"/>
      <c r="DK111" s="121"/>
      <c r="DL111" s="121"/>
      <c r="DM111" s="121"/>
      <c r="DN111" s="121"/>
      <c r="DO111" s="121"/>
      <c r="DP111" s="121"/>
      <c r="DQ111" s="121"/>
      <c r="DR111" s="121"/>
      <c r="DS111" s="121"/>
      <c r="DT111" s="121"/>
      <c r="DU111" s="121"/>
      <c r="DV111" s="121"/>
      <c r="DW111" s="121"/>
      <c r="DX111" s="121"/>
      <c r="DY111" s="121"/>
      <c r="DZ111" s="121"/>
      <c r="EA111" s="121"/>
      <c r="EB111" s="121"/>
      <c r="EC111" s="121"/>
      <c r="ED111" s="121"/>
      <c r="EE111" s="121"/>
      <c r="EF111" s="121"/>
      <c r="EG111" s="121"/>
      <c r="EH111" s="121"/>
      <c r="EI111" s="121"/>
      <c r="EJ111" s="121"/>
      <c r="EK111" s="121"/>
      <c r="EL111" s="121"/>
      <c r="EM111" s="121"/>
      <c r="EN111" s="121"/>
      <c r="EO111" s="121"/>
      <c r="EP111" s="121"/>
      <c r="EQ111" s="121"/>
      <c r="ER111" s="121"/>
      <c r="ES111" s="121"/>
      <c r="ET111" s="121"/>
      <c r="EU111" s="121"/>
      <c r="EV111" s="121"/>
      <c r="EW111" s="121"/>
      <c r="EX111" s="121"/>
      <c r="EY111" s="121"/>
      <c r="EZ111" s="121"/>
      <c r="FA111" s="121"/>
      <c r="FB111" s="121"/>
      <c r="FC111" s="121"/>
      <c r="FD111" s="121"/>
      <c r="FE111" s="121"/>
      <c r="FF111" s="121"/>
      <c r="FG111" s="121"/>
      <c r="FH111" s="121"/>
      <c r="FI111" s="121"/>
      <c r="FJ111" s="121"/>
      <c r="FK111" s="121"/>
      <c r="FL111" s="121"/>
      <c r="FM111" s="121"/>
      <c r="FN111" s="121"/>
      <c r="FO111" s="121"/>
      <c r="FP111" s="121"/>
      <c r="FQ111" s="121"/>
      <c r="FR111" s="121"/>
      <c r="FS111" s="121"/>
      <c r="FT111" s="121"/>
      <c r="FU111" s="121"/>
      <c r="FV111" s="121"/>
      <c r="FW111" s="121"/>
      <c r="FX111" s="121"/>
      <c r="FY111" s="121"/>
      <c r="FZ111" s="121"/>
      <c r="GA111" s="121"/>
      <c r="GB111" s="121"/>
      <c r="GC111" s="121"/>
      <c r="GD111" s="121"/>
      <c r="GE111" s="121"/>
      <c r="GF111" s="121"/>
      <c r="GG111" s="121"/>
      <c r="GH111" s="121"/>
      <c r="GI111" s="121"/>
      <c r="GJ111" s="121"/>
      <c r="GK111" s="121"/>
      <c r="GL111" s="121"/>
      <c r="GM111" s="121"/>
      <c r="GN111" s="121"/>
      <c r="GO111" s="121"/>
      <c r="GP111" s="121"/>
      <c r="GQ111" s="121"/>
      <c r="GR111" s="121"/>
      <c r="GS111" s="121"/>
      <c r="GT111" s="121"/>
      <c r="GU111" s="121"/>
      <c r="GV111" s="121"/>
      <c r="GW111" s="121"/>
      <c r="GX111" s="121"/>
      <c r="GY111" s="121"/>
      <c r="GZ111" s="121"/>
      <c r="HA111" s="121"/>
      <c r="HB111" s="121"/>
      <c r="HC111" s="121"/>
      <c r="HD111" s="121"/>
      <c r="HE111" s="121"/>
      <c r="HF111" s="121"/>
      <c r="HG111" s="121"/>
      <c r="HH111" s="121"/>
      <c r="HI111" s="121"/>
      <c r="HJ111" s="121"/>
      <c r="HK111" s="121"/>
      <c r="HL111" s="121"/>
      <c r="HM111" s="121"/>
      <c r="HN111" s="121"/>
      <c r="HO111" s="121"/>
      <c r="HP111" s="121"/>
      <c r="HQ111" s="121"/>
      <c r="HR111" s="121"/>
      <c r="HS111" s="121"/>
      <c r="HT111" s="121"/>
      <c r="HU111" s="121"/>
      <c r="HV111" s="121"/>
      <c r="HW111" s="121"/>
      <c r="HX111" s="121"/>
      <c r="HY111" s="121"/>
      <c r="HZ111" s="121"/>
      <c r="IA111" s="121"/>
      <c r="IB111" s="121"/>
      <c r="IC111" s="121"/>
      <c r="ID111" s="121"/>
      <c r="IE111" s="121"/>
      <c r="IF111" s="121"/>
      <c r="IG111" s="121"/>
      <c r="IH111" s="121"/>
      <c r="II111" s="121"/>
      <c r="IJ111" s="121"/>
      <c r="IK111" s="121"/>
      <c r="IL111" s="121"/>
      <c r="IM111" s="121"/>
      <c r="IN111" s="121"/>
      <c r="IO111" s="121"/>
      <c r="IP111" s="121"/>
      <c r="IQ111" s="121"/>
      <c r="IR111" s="121"/>
      <c r="IS111" s="121"/>
      <c r="IT111" s="121"/>
      <c r="IU111" s="121"/>
      <c r="IV111" s="121"/>
      <c r="IW111" s="121"/>
      <c r="IX111" s="121"/>
      <c r="IY111" s="121"/>
      <c r="IZ111" s="121"/>
      <c r="JA111" s="121"/>
      <c r="JB111" s="121"/>
      <c r="JC111" s="121"/>
      <c r="JD111" s="121"/>
      <c r="JE111" s="121"/>
      <c r="JF111" s="121"/>
      <c r="JG111" s="121"/>
      <c r="JH111" s="121"/>
      <c r="JI111" s="121"/>
      <c r="JJ111" s="121"/>
      <c r="JK111" s="121"/>
      <c r="JL111" s="121"/>
      <c r="JM111" s="121"/>
      <c r="JN111" s="121"/>
      <c r="JO111" s="121"/>
      <c r="JP111" s="121"/>
      <c r="JQ111" s="121"/>
      <c r="JR111" s="121"/>
      <c r="JS111" s="121"/>
      <c r="JT111" s="121"/>
      <c r="JU111" s="121"/>
      <c r="JV111" s="121"/>
      <c r="JW111" s="121"/>
      <c r="JX111" s="121"/>
      <c r="JY111" s="121"/>
      <c r="JZ111" s="121"/>
      <c r="KA111" s="121"/>
      <c r="KB111" s="121"/>
      <c r="KC111" s="121"/>
      <c r="KD111" s="121"/>
      <c r="KE111" s="121"/>
      <c r="KF111" s="121"/>
      <c r="KG111" s="121"/>
      <c r="KH111" s="121"/>
      <c r="KI111" s="121"/>
      <c r="KJ111" s="121"/>
      <c r="KK111" s="121"/>
      <c r="KL111" s="121"/>
      <c r="KM111" s="121"/>
      <c r="KN111" s="121"/>
      <c r="KO111" s="121"/>
      <c r="KP111" s="121"/>
      <c r="KQ111" s="121"/>
      <c r="KR111" s="121"/>
      <c r="KS111" s="121"/>
      <c r="KT111" s="121"/>
      <c r="KU111" s="121"/>
      <c r="KV111" s="121"/>
      <c r="KW111" s="121"/>
      <c r="KX111" s="121"/>
      <c r="KY111" s="121"/>
      <c r="KZ111" s="121"/>
      <c r="LA111" s="121"/>
      <c r="LB111" s="121"/>
      <c r="LC111" s="121"/>
      <c r="LD111" s="121"/>
      <c r="LE111" s="121"/>
      <c r="LF111" s="121"/>
      <c r="LG111" s="121"/>
      <c r="LH111" s="121"/>
      <c r="LI111" s="121"/>
      <c r="LJ111" s="121"/>
      <c r="LK111" s="121"/>
      <c r="LL111" s="121"/>
      <c r="LM111" s="121"/>
      <c r="LN111" s="121"/>
      <c r="LO111" s="121"/>
      <c r="LP111" s="121"/>
      <c r="LQ111" s="121"/>
      <c r="LR111" s="121"/>
      <c r="LS111" s="121"/>
      <c r="LT111" s="121"/>
      <c r="LU111" s="121"/>
      <c r="LV111" s="121"/>
      <c r="LW111" s="121"/>
      <c r="LX111" s="121"/>
      <c r="LY111" s="121"/>
      <c r="LZ111" s="121"/>
      <c r="MA111" s="121"/>
      <c r="MB111" s="121"/>
      <c r="MC111" s="121"/>
      <c r="MD111" s="121"/>
      <c r="ME111" s="121"/>
      <c r="MF111" s="121"/>
      <c r="MG111" s="121"/>
      <c r="MH111" s="121"/>
      <c r="MI111" s="121"/>
      <c r="MJ111" s="121"/>
      <c r="MK111" s="121"/>
      <c r="ML111" s="121"/>
      <c r="MM111" s="121"/>
      <c r="MN111" s="121"/>
      <c r="MO111" s="121"/>
      <c r="MP111" s="121"/>
      <c r="MQ111" s="121"/>
      <c r="MR111" s="121"/>
      <c r="MS111" s="121"/>
      <c r="MT111" s="121"/>
      <c r="MU111" s="121"/>
      <c r="MV111" s="121"/>
      <c r="MW111" s="121"/>
      <c r="MX111" s="121"/>
      <c r="MY111" s="121"/>
      <c r="MZ111" s="121"/>
      <c r="NA111" s="121"/>
      <c r="NB111" s="121"/>
      <c r="NC111" s="121"/>
      <c r="ND111" s="121"/>
      <c r="NE111" s="121"/>
      <c r="NF111" s="121"/>
      <c r="NG111" s="121"/>
      <c r="NH111" s="121"/>
      <c r="NI111" s="121"/>
      <c r="NJ111" s="121"/>
      <c r="NK111" s="121"/>
      <c r="NL111" s="121"/>
      <c r="NM111" s="121"/>
      <c r="NN111" s="121"/>
      <c r="NO111" s="121"/>
      <c r="NP111" s="121"/>
      <c r="NQ111" s="121"/>
      <c r="NR111" s="121"/>
      <c r="NS111" s="121"/>
      <c r="NT111" s="121"/>
      <c r="NU111" s="121"/>
      <c r="NV111" s="121"/>
      <c r="NW111" s="121"/>
      <c r="NX111" s="121"/>
      <c r="NY111" s="121"/>
      <c r="NZ111" s="121"/>
      <c r="OA111" s="121"/>
      <c r="OB111" s="121"/>
      <c r="OC111" s="121"/>
      <c r="OD111" s="121"/>
      <c r="OE111" s="121"/>
      <c r="OF111" s="121"/>
      <c r="OG111" s="121"/>
      <c r="OH111" s="121"/>
      <c r="OI111" s="121"/>
      <c r="OJ111" s="121"/>
      <c r="OK111" s="121"/>
      <c r="OL111" s="121"/>
      <c r="OM111" s="121"/>
      <c r="ON111" s="121"/>
      <c r="OO111" s="121"/>
      <c r="OP111" s="121"/>
      <c r="OQ111" s="121"/>
      <c r="OR111" s="121"/>
      <c r="OS111" s="121"/>
      <c r="OT111" s="121"/>
      <c r="OU111" s="121"/>
      <c r="OV111" s="121"/>
      <c r="OW111" s="121"/>
      <c r="OX111" s="121"/>
      <c r="OY111" s="121"/>
      <c r="OZ111" s="121"/>
      <c r="PA111" s="121"/>
      <c r="PB111" s="121"/>
      <c r="PC111" s="121"/>
      <c r="PD111" s="121"/>
      <c r="PE111" s="121"/>
      <c r="PF111" s="121"/>
      <c r="PG111" s="121"/>
      <c r="PH111" s="121"/>
      <c r="PI111" s="121"/>
      <c r="PJ111" s="121"/>
      <c r="PK111" s="121"/>
      <c r="PL111" s="121"/>
      <c r="PM111" s="121"/>
      <c r="PN111" s="121"/>
      <c r="PO111" s="121"/>
      <c r="PP111" s="121"/>
      <c r="PQ111" s="121"/>
      <c r="PR111" s="121"/>
      <c r="PS111" s="121"/>
      <c r="PT111" s="121"/>
      <c r="PU111" s="121"/>
      <c r="PV111" s="121"/>
      <c r="PW111" s="121"/>
      <c r="PX111" s="121"/>
      <c r="PY111" s="121"/>
      <c r="PZ111" s="121"/>
      <c r="QA111" s="121"/>
      <c r="QB111" s="121"/>
      <c r="QC111" s="121"/>
      <c r="QD111" s="121"/>
      <c r="QE111" s="121"/>
      <c r="QF111" s="121"/>
      <c r="QG111" s="121"/>
      <c r="QH111" s="121"/>
      <c r="QI111" s="121"/>
      <c r="QJ111" s="121"/>
      <c r="QK111" s="121"/>
      <c r="QL111" s="121"/>
      <c r="QM111" s="121"/>
      <c r="QN111" s="121"/>
      <c r="QO111" s="121"/>
      <c r="QP111" s="121"/>
      <c r="QQ111" s="121"/>
      <c r="QR111" s="121"/>
      <c r="QS111" s="121"/>
      <c r="QT111" s="121"/>
      <c r="QU111" s="121"/>
      <c r="QV111" s="121"/>
      <c r="QW111" s="121"/>
      <c r="QX111" s="121"/>
      <c r="QY111" s="121"/>
      <c r="QZ111" s="121"/>
      <c r="RA111" s="121"/>
      <c r="RB111" s="121"/>
      <c r="RC111" s="121"/>
      <c r="RD111" s="121"/>
      <c r="RE111" s="121"/>
      <c r="RF111" s="121"/>
      <c r="RG111" s="121"/>
      <c r="RH111" s="121"/>
      <c r="RI111" s="121"/>
      <c r="RJ111" s="121"/>
      <c r="RK111" s="121"/>
      <c r="RL111" s="121"/>
      <c r="RM111" s="121"/>
      <c r="RN111" s="121"/>
      <c r="RO111" s="121"/>
      <c r="RP111" s="121"/>
      <c r="RQ111" s="121"/>
      <c r="RR111" s="121"/>
      <c r="RS111" s="121"/>
      <c r="RT111" s="121"/>
      <c r="RU111" s="121"/>
      <c r="RV111" s="121"/>
      <c r="RW111" s="121"/>
      <c r="RX111" s="121"/>
      <c r="RY111" s="121"/>
      <c r="RZ111" s="121"/>
      <c r="SA111" s="121"/>
      <c r="SB111" s="121"/>
      <c r="SC111" s="121"/>
      <c r="SD111" s="121"/>
      <c r="SE111" s="121"/>
      <c r="SF111" s="121"/>
      <c r="SG111" s="121"/>
      <c r="SH111" s="121"/>
      <c r="SI111" s="121"/>
      <c r="SJ111" s="121"/>
      <c r="SK111" s="121"/>
      <c r="SL111" s="121"/>
      <c r="SM111" s="121"/>
      <c r="SN111" s="121"/>
      <c r="SO111" s="121"/>
      <c r="SP111" s="121"/>
      <c r="SQ111" s="121"/>
      <c r="SR111" s="121"/>
      <c r="SS111" s="121"/>
      <c r="ST111" s="121"/>
      <c r="SU111" s="121"/>
      <c r="SV111" s="121"/>
      <c r="SW111" s="121"/>
      <c r="SX111" s="121"/>
      <c r="SY111" s="121"/>
      <c r="SZ111" s="121"/>
      <c r="TA111" s="121"/>
      <c r="TB111" s="121"/>
      <c r="TC111" s="121"/>
      <c r="TD111" s="121"/>
      <c r="TE111" s="121"/>
      <c r="TF111" s="121"/>
      <c r="TG111" s="121"/>
      <c r="TH111" s="121"/>
      <c r="TI111" s="121"/>
      <c r="TJ111" s="121"/>
      <c r="TK111" s="121"/>
      <c r="TL111" s="121"/>
      <c r="TM111" s="121"/>
      <c r="TN111" s="121"/>
      <c r="TO111" s="121"/>
      <c r="TP111" s="121"/>
      <c r="TQ111" s="121"/>
      <c r="TR111" s="121"/>
      <c r="TS111" s="121"/>
      <c r="TT111" s="121"/>
      <c r="TU111" s="121"/>
      <c r="TV111" s="121"/>
      <c r="TW111" s="121"/>
      <c r="TX111" s="121"/>
      <c r="TY111" s="121"/>
      <c r="TZ111" s="121"/>
      <c r="UA111" s="121"/>
      <c r="UB111" s="121"/>
      <c r="UC111" s="121"/>
      <c r="UD111" s="121"/>
      <c r="UE111" s="121"/>
      <c r="UF111" s="121"/>
      <c r="UG111" s="121"/>
      <c r="UH111" s="121"/>
      <c r="UI111" s="121"/>
      <c r="UJ111" s="121"/>
      <c r="UK111" s="121"/>
      <c r="UL111" s="121"/>
      <c r="UM111" s="121"/>
      <c r="UN111" s="121"/>
      <c r="UO111" s="121"/>
      <c r="UP111" s="121"/>
      <c r="UQ111" s="121"/>
      <c r="UR111" s="121"/>
      <c r="US111" s="121"/>
      <c r="UT111" s="121"/>
      <c r="UU111" s="121"/>
      <c r="UV111" s="121"/>
      <c r="UW111" s="121"/>
      <c r="UX111" s="121"/>
      <c r="UY111" s="121"/>
      <c r="UZ111" s="121"/>
      <c r="VA111" s="121"/>
      <c r="VB111" s="121"/>
      <c r="VC111" s="121"/>
      <c r="VD111" s="121"/>
      <c r="VE111" s="121"/>
      <c r="VF111" s="121"/>
      <c r="VG111" s="121"/>
      <c r="VH111" s="121"/>
      <c r="VI111" s="121"/>
      <c r="VJ111" s="121"/>
      <c r="VK111" s="121"/>
      <c r="VL111" s="121"/>
      <c r="VM111" s="121"/>
      <c r="VN111" s="121"/>
      <c r="VO111" s="121"/>
      <c r="VP111" s="121"/>
      <c r="VQ111" s="121"/>
      <c r="VR111" s="121"/>
      <c r="VS111" s="121"/>
      <c r="VT111" s="121"/>
      <c r="VU111" s="121"/>
      <c r="VV111" s="121"/>
      <c r="VW111" s="121"/>
      <c r="VX111" s="121"/>
      <c r="VY111" s="121"/>
      <c r="VZ111" s="121"/>
      <c r="WA111" s="121"/>
      <c r="WB111" s="121"/>
      <c r="WC111" s="121"/>
      <c r="WD111" s="121"/>
      <c r="WE111" s="121"/>
      <c r="WF111" s="121"/>
      <c r="WG111" s="121"/>
      <c r="WH111" s="121"/>
      <c r="WI111" s="121"/>
      <c r="WJ111" s="121"/>
      <c r="WK111" s="121"/>
      <c r="WL111" s="121"/>
      <c r="WM111" s="121"/>
      <c r="WN111" s="121"/>
      <c r="WO111" s="121"/>
      <c r="WP111" s="121"/>
      <c r="WQ111" s="121"/>
      <c r="WR111" s="121"/>
      <c r="WS111" s="121"/>
      <c r="WT111" s="121"/>
      <c r="WU111" s="121"/>
      <c r="WV111" s="121"/>
      <c r="WW111" s="121"/>
      <c r="WX111" s="121"/>
      <c r="WY111" s="121"/>
      <c r="WZ111" s="121"/>
      <c r="XA111" s="121"/>
      <c r="XB111" s="121"/>
      <c r="XC111" s="121"/>
      <c r="XD111" s="121"/>
      <c r="XE111" s="121"/>
      <c r="XF111" s="121"/>
      <c r="XG111" s="121"/>
      <c r="XH111" s="121"/>
      <c r="XI111" s="121"/>
      <c r="XJ111" s="121"/>
      <c r="XK111" s="121"/>
      <c r="XL111" s="121"/>
      <c r="XM111" s="121"/>
      <c r="XN111" s="121"/>
      <c r="XO111" s="121"/>
      <c r="XP111" s="121"/>
      <c r="XQ111" s="121"/>
      <c r="XR111" s="121"/>
      <c r="XS111" s="121"/>
      <c r="XT111" s="121"/>
      <c r="XU111" s="121"/>
      <c r="XV111" s="121"/>
      <c r="XW111" s="121"/>
      <c r="XX111" s="121"/>
      <c r="XY111" s="121"/>
      <c r="XZ111" s="121"/>
      <c r="YA111" s="121"/>
      <c r="YB111" s="121"/>
      <c r="YC111" s="121"/>
      <c r="YD111" s="121"/>
      <c r="YE111" s="121"/>
      <c r="YF111" s="121"/>
      <c r="YG111" s="121"/>
      <c r="YH111" s="121"/>
      <c r="YI111" s="121"/>
      <c r="YJ111" s="121"/>
      <c r="YK111" s="121"/>
      <c r="YL111" s="121"/>
      <c r="YM111" s="121"/>
      <c r="YN111" s="121"/>
      <c r="YO111" s="121"/>
      <c r="YP111" s="121"/>
      <c r="YQ111" s="121"/>
      <c r="YR111" s="121"/>
      <c r="YS111" s="121"/>
      <c r="YT111" s="121"/>
      <c r="YU111" s="121"/>
      <c r="YV111" s="121"/>
      <c r="YW111" s="121"/>
      <c r="YX111" s="121"/>
      <c r="YY111" s="121"/>
      <c r="YZ111" s="121"/>
      <c r="ZA111" s="121"/>
      <c r="ZB111" s="121"/>
      <c r="ZC111" s="121"/>
      <c r="ZD111" s="121"/>
      <c r="ZE111" s="121"/>
      <c r="ZF111" s="121"/>
      <c r="ZG111" s="121"/>
      <c r="ZH111" s="121"/>
      <c r="ZI111" s="121"/>
      <c r="ZJ111" s="121"/>
      <c r="ZK111" s="121"/>
      <c r="ZL111" s="121"/>
      <c r="ZM111" s="121"/>
      <c r="ZN111" s="121"/>
      <c r="ZO111" s="121"/>
      <c r="ZP111" s="121"/>
      <c r="ZQ111" s="121"/>
      <c r="ZR111" s="121"/>
      <c r="ZS111" s="121"/>
      <c r="ZT111" s="121"/>
      <c r="ZU111" s="121"/>
      <c r="ZV111" s="121"/>
      <c r="ZW111" s="121"/>
      <c r="ZX111" s="121"/>
      <c r="ZY111" s="121"/>
      <c r="ZZ111" s="121"/>
      <c r="AAA111" s="121"/>
      <c r="AAB111" s="121"/>
      <c r="AAC111" s="121"/>
      <c r="AAD111" s="121"/>
      <c r="AAE111" s="121"/>
      <c r="AAF111" s="121"/>
      <c r="AAG111" s="121"/>
      <c r="AAH111" s="121"/>
      <c r="AAI111" s="121"/>
      <c r="AAJ111" s="121"/>
      <c r="AAK111" s="121"/>
      <c r="AAL111" s="121"/>
      <c r="AAM111" s="121"/>
      <c r="AAN111" s="121"/>
      <c r="AAO111" s="121"/>
      <c r="AAP111" s="121"/>
      <c r="AAQ111" s="121"/>
      <c r="AAR111" s="121"/>
      <c r="AAS111" s="121"/>
      <c r="AAT111" s="121"/>
      <c r="AAU111" s="121"/>
      <c r="AAV111" s="121"/>
      <c r="AAW111" s="121"/>
      <c r="AAX111" s="121"/>
      <c r="AAY111" s="121"/>
      <c r="AAZ111" s="121"/>
      <c r="ABA111" s="121"/>
      <c r="ABB111" s="121"/>
      <c r="ABC111" s="121"/>
      <c r="ABD111" s="121"/>
      <c r="ABE111" s="121"/>
      <c r="ABF111" s="121"/>
      <c r="ABG111" s="121"/>
      <c r="ABH111" s="121"/>
      <c r="ABI111" s="121"/>
      <c r="ABJ111" s="121"/>
      <c r="ABK111" s="121"/>
      <c r="ABL111" s="121"/>
      <c r="ABM111" s="121"/>
      <c r="ABN111" s="121"/>
      <c r="ABO111" s="121"/>
      <c r="ABP111" s="121"/>
      <c r="ABQ111" s="121"/>
      <c r="ABR111" s="121"/>
      <c r="ABS111" s="121"/>
      <c r="ABT111" s="121"/>
      <c r="ABU111" s="121"/>
      <c r="ABV111" s="121"/>
      <c r="ABW111" s="121"/>
      <c r="ABX111" s="121"/>
      <c r="ABY111" s="121"/>
      <c r="ABZ111" s="121"/>
      <c r="ACA111" s="121"/>
      <c r="ACB111" s="121"/>
      <c r="ACC111" s="121"/>
      <c r="ACD111" s="121"/>
      <c r="ACE111" s="121"/>
      <c r="ACF111" s="121"/>
      <c r="ACG111" s="121"/>
      <c r="ACH111" s="121"/>
      <c r="ACI111" s="121"/>
      <c r="ACJ111" s="121"/>
      <c r="ACK111" s="121"/>
      <c r="ACL111" s="121"/>
      <c r="ACM111" s="121"/>
      <c r="ACN111" s="121"/>
      <c r="ACO111" s="121"/>
      <c r="ACP111" s="121"/>
      <c r="ACQ111" s="121"/>
      <c r="ACR111" s="121"/>
      <c r="ACS111" s="121"/>
      <c r="ACT111" s="121"/>
      <c r="ACU111" s="121"/>
      <c r="ACV111" s="121"/>
      <c r="ACW111" s="121"/>
      <c r="ACX111" s="121"/>
      <c r="ACY111" s="121"/>
      <c r="ACZ111" s="121"/>
      <c r="ADA111" s="121"/>
      <c r="ADB111" s="121"/>
      <c r="ADC111" s="121"/>
      <c r="ADD111" s="121"/>
      <c r="ADE111" s="121"/>
      <c r="ADF111" s="121"/>
      <c r="ADG111" s="121"/>
      <c r="ADH111" s="121"/>
      <c r="ADI111" s="121"/>
      <c r="ADJ111" s="121"/>
      <c r="ADK111" s="121"/>
      <c r="ADL111" s="121"/>
      <c r="ADM111" s="121"/>
      <c r="ADN111" s="121"/>
      <c r="ADO111" s="121"/>
      <c r="ADP111" s="121"/>
      <c r="ADQ111" s="121"/>
      <c r="ADR111" s="121"/>
      <c r="ADS111" s="121"/>
      <c r="ADT111" s="121"/>
      <c r="ADU111" s="121"/>
      <c r="ADV111" s="121"/>
      <c r="ADW111" s="121"/>
      <c r="ADX111" s="121"/>
      <c r="ADY111" s="121"/>
      <c r="ADZ111" s="121"/>
      <c r="AEA111" s="121"/>
      <c r="AEB111" s="121"/>
      <c r="AEC111" s="121"/>
      <c r="AED111" s="121"/>
      <c r="AEE111" s="121"/>
      <c r="AEF111" s="121"/>
      <c r="AEG111" s="121"/>
      <c r="AEH111" s="121"/>
      <c r="AEI111" s="121"/>
      <c r="AEJ111" s="121"/>
      <c r="AEK111" s="121"/>
      <c r="AEL111" s="121"/>
      <c r="AEM111" s="121"/>
      <c r="AEN111" s="121"/>
      <c r="AEO111" s="121"/>
      <c r="AEP111" s="121"/>
      <c r="AEQ111" s="121"/>
      <c r="AER111" s="121"/>
      <c r="AES111" s="121"/>
      <c r="AET111" s="121"/>
      <c r="AEU111" s="121"/>
      <c r="AEV111" s="121"/>
      <c r="AEW111" s="121"/>
      <c r="AEX111" s="121"/>
      <c r="AEY111" s="121"/>
      <c r="AEZ111" s="121"/>
      <c r="AFA111" s="121"/>
      <c r="AFB111" s="121"/>
      <c r="AFC111" s="121"/>
      <c r="AFD111" s="121"/>
      <c r="AFE111" s="121"/>
      <c r="AFF111" s="121"/>
      <c r="AFG111" s="121"/>
      <c r="AFH111" s="121"/>
      <c r="AFI111" s="121"/>
      <c r="AFJ111" s="121"/>
      <c r="AFK111" s="121"/>
      <c r="AFL111" s="121"/>
      <c r="AFM111" s="121"/>
      <c r="AFN111" s="121"/>
      <c r="AFO111" s="121"/>
      <c r="AFP111" s="121"/>
      <c r="AFQ111" s="121"/>
      <c r="AFR111" s="121"/>
      <c r="AFS111" s="121"/>
      <c r="AFT111" s="121"/>
      <c r="AFU111" s="121"/>
      <c r="AFV111" s="121"/>
      <c r="AFW111" s="121"/>
      <c r="AFX111" s="121"/>
      <c r="AFY111" s="121"/>
      <c r="AFZ111" s="121"/>
      <c r="AGA111" s="121"/>
      <c r="AGB111" s="121"/>
      <c r="AGC111" s="121"/>
      <c r="AGD111" s="121"/>
      <c r="AGE111" s="121"/>
      <c r="AGF111" s="121"/>
      <c r="AGG111" s="121"/>
      <c r="AGH111" s="121"/>
      <c r="AGI111" s="121"/>
      <c r="AGJ111" s="121"/>
      <c r="AGK111" s="121"/>
      <c r="AGL111" s="121"/>
      <c r="AGM111" s="121"/>
      <c r="AGN111" s="121"/>
      <c r="AGO111" s="121"/>
      <c r="AGP111" s="121"/>
      <c r="AGQ111" s="121"/>
      <c r="AGR111" s="121"/>
      <c r="AGS111" s="121"/>
      <c r="AGT111" s="121"/>
      <c r="AGU111" s="121"/>
      <c r="AGV111" s="121"/>
      <c r="AGW111" s="121"/>
      <c r="AGX111" s="121"/>
      <c r="AGY111" s="121"/>
      <c r="AGZ111" s="121"/>
      <c r="AHA111" s="121"/>
      <c r="AHB111" s="121"/>
      <c r="AHC111" s="121"/>
      <c r="AHD111" s="121"/>
      <c r="AHE111" s="121"/>
      <c r="AHF111" s="121"/>
      <c r="AHG111" s="121"/>
      <c r="AHH111" s="121"/>
      <c r="AHI111" s="121"/>
      <c r="AHJ111" s="121"/>
      <c r="AHK111" s="121"/>
      <c r="AHL111" s="121"/>
      <c r="AHM111" s="121"/>
      <c r="AHN111" s="121"/>
      <c r="AHO111" s="121"/>
      <c r="AHP111" s="121"/>
      <c r="AHQ111" s="121"/>
      <c r="AHR111" s="121"/>
      <c r="AHS111" s="121"/>
      <c r="AHT111" s="121"/>
      <c r="AHU111" s="121"/>
      <c r="AHV111" s="121"/>
      <c r="AHW111" s="121"/>
      <c r="AHX111" s="121"/>
      <c r="AHY111" s="121"/>
      <c r="AHZ111" s="121"/>
      <c r="AIA111" s="121"/>
      <c r="AIB111" s="121"/>
      <c r="AIC111" s="121"/>
      <c r="AID111" s="121"/>
      <c r="AIE111" s="121"/>
      <c r="AIF111" s="121"/>
      <c r="AIG111" s="121"/>
      <c r="AIH111" s="121"/>
      <c r="AII111" s="121"/>
      <c r="AIJ111" s="121"/>
      <c r="AIK111" s="121"/>
      <c r="AIL111" s="121"/>
      <c r="AIM111" s="121"/>
      <c r="AIN111" s="121"/>
      <c r="AIO111" s="121"/>
      <c r="AIP111" s="121"/>
      <c r="AIQ111" s="121"/>
      <c r="AIR111" s="121"/>
      <c r="AIS111" s="121"/>
      <c r="AIT111" s="121"/>
      <c r="AIU111" s="121"/>
      <c r="AIV111" s="121"/>
      <c r="AIW111" s="121"/>
      <c r="AIX111" s="121"/>
      <c r="AIY111" s="121"/>
      <c r="AIZ111" s="121"/>
      <c r="AJA111" s="121"/>
      <c r="AJB111" s="121"/>
      <c r="AJC111" s="121"/>
      <c r="AJD111" s="121"/>
      <c r="AJE111" s="121"/>
      <c r="AJF111" s="121"/>
      <c r="AJG111" s="121"/>
      <c r="AJH111" s="121"/>
      <c r="AJI111" s="121"/>
      <c r="AJJ111" s="121"/>
      <c r="AJK111" s="121"/>
      <c r="AJL111" s="121"/>
      <c r="AJM111" s="121"/>
      <c r="AJN111" s="121"/>
      <c r="AJO111" s="121"/>
      <c r="AJP111" s="121"/>
      <c r="AJQ111" s="121"/>
      <c r="AJR111" s="121"/>
      <c r="AJS111" s="121"/>
      <c r="AJT111" s="121"/>
      <c r="AJU111" s="121"/>
      <c r="AJV111" s="121"/>
      <c r="AJW111" s="121"/>
      <c r="AJX111" s="121"/>
      <c r="AJY111" s="121"/>
      <c r="AJZ111" s="121"/>
      <c r="AKA111" s="121"/>
      <c r="AKB111" s="121"/>
      <c r="AKC111" s="121"/>
      <c r="AKD111" s="121"/>
      <c r="AKE111" s="121"/>
      <c r="AKF111" s="121"/>
      <c r="AKG111" s="121"/>
      <c r="AKH111" s="121"/>
      <c r="AKI111" s="121"/>
      <c r="AKJ111" s="121"/>
      <c r="AKK111" s="121"/>
      <c r="AKL111" s="121"/>
      <c r="AKM111" s="121"/>
      <c r="AKN111" s="121"/>
      <c r="AKO111" s="121"/>
      <c r="AKP111" s="121"/>
      <c r="AKQ111" s="121"/>
      <c r="AKR111" s="121"/>
      <c r="AKS111" s="121"/>
      <c r="AKT111" s="121"/>
      <c r="AKU111" s="121"/>
      <c r="AKV111" s="121"/>
      <c r="AKW111" s="121"/>
      <c r="AKX111" s="121"/>
      <c r="AKY111" s="121"/>
      <c r="AKZ111" s="121"/>
      <c r="ALA111" s="121"/>
      <c r="ALB111" s="121"/>
      <c r="ALC111" s="121"/>
      <c r="ALD111" s="121"/>
      <c r="ALE111" s="121"/>
      <c r="ALF111" s="121"/>
      <c r="ALG111" s="121"/>
      <c r="ALH111" s="121"/>
      <c r="ALI111" s="121"/>
      <c r="ALJ111" s="121"/>
      <c r="ALK111" s="121"/>
      <c r="ALL111" s="121"/>
      <c r="ALM111" s="121"/>
      <c r="ALN111" s="121"/>
      <c r="ALO111" s="121"/>
      <c r="ALP111" s="121"/>
      <c r="ALQ111" s="121"/>
      <c r="ALR111" s="121"/>
      <c r="ALS111" s="121"/>
      <c r="ALT111" s="121"/>
      <c r="ALU111" s="121"/>
      <c r="ALV111" s="121"/>
      <c r="ALW111" s="121"/>
      <c r="ALX111" s="121"/>
      <c r="ALY111" s="121"/>
      <c r="ALZ111" s="121"/>
      <c r="AMA111" s="121"/>
      <c r="AMB111" s="121"/>
      <c r="AMC111" s="121"/>
      <c r="AMD111" s="121"/>
      <c r="AME111" s="121"/>
      <c r="AMF111" s="121"/>
      <c r="AMG111" s="121"/>
      <c r="AMH111" s="121"/>
      <c r="AMI111" s="121"/>
      <c r="AMJ111" s="121"/>
      <c r="AMK111" s="121"/>
      <c r="AML111" s="121"/>
      <c r="AMM111" s="121"/>
      <c r="AMN111" s="121"/>
      <c r="AMO111" s="121"/>
      <c r="AMP111" s="121"/>
      <c r="AMQ111" s="121"/>
      <c r="AMR111" s="121"/>
      <c r="AMS111" s="121"/>
      <c r="AMT111" s="121"/>
      <c r="AMU111" s="121"/>
      <c r="AMV111" s="121"/>
      <c r="AMW111" s="121"/>
      <c r="AMX111" s="121"/>
      <c r="AMY111" s="121"/>
      <c r="AMZ111" s="121"/>
      <c r="ANA111" s="121"/>
      <c r="ANB111" s="121"/>
      <c r="ANC111" s="121"/>
      <c r="AND111" s="121"/>
      <c r="ANE111" s="121"/>
      <c r="ANF111" s="121"/>
      <c r="ANG111" s="121"/>
      <c r="ANH111" s="121"/>
      <c r="ANI111" s="121"/>
      <c r="ANJ111" s="121"/>
      <c r="ANK111" s="121"/>
      <c r="ANL111" s="121"/>
      <c r="ANM111" s="121"/>
      <c r="ANN111" s="121"/>
      <c r="ANO111" s="121"/>
      <c r="ANP111" s="121"/>
      <c r="ANQ111" s="121"/>
      <c r="ANR111" s="121"/>
      <c r="ANS111" s="121"/>
      <c r="ANT111" s="121"/>
      <c r="ANU111" s="121"/>
      <c r="ANV111" s="121"/>
      <c r="ANW111" s="121"/>
      <c r="ANX111" s="121"/>
      <c r="ANY111" s="121"/>
      <c r="ANZ111" s="121"/>
      <c r="AOA111" s="121"/>
      <c r="AOB111" s="121"/>
      <c r="AOC111" s="121"/>
      <c r="AOD111" s="121"/>
      <c r="AOE111" s="121"/>
      <c r="AOF111" s="121"/>
      <c r="AOG111" s="121"/>
      <c r="AOH111" s="121"/>
      <c r="AOI111" s="121"/>
      <c r="AOJ111" s="121"/>
      <c r="AOK111" s="121"/>
      <c r="AOL111" s="121"/>
      <c r="AOM111" s="121"/>
      <c r="AON111" s="121"/>
      <c r="AOO111" s="121"/>
      <c r="AOP111" s="121"/>
      <c r="AOQ111" s="121"/>
      <c r="AOR111" s="121"/>
      <c r="AOS111" s="121"/>
      <c r="AOT111" s="121"/>
      <c r="AOU111" s="121"/>
      <c r="AOV111" s="121"/>
      <c r="AOW111" s="121"/>
      <c r="AOX111" s="121"/>
      <c r="AOY111" s="121"/>
      <c r="AOZ111" s="121"/>
      <c r="APA111" s="121"/>
      <c r="APB111" s="121"/>
      <c r="APC111" s="121"/>
      <c r="APD111" s="121"/>
      <c r="APE111" s="121"/>
      <c r="APF111" s="121"/>
      <c r="APG111" s="121"/>
      <c r="APH111" s="121"/>
      <c r="API111" s="121"/>
      <c r="APJ111" s="121"/>
      <c r="APK111" s="121"/>
      <c r="APL111" s="121"/>
      <c r="APM111" s="121"/>
      <c r="APN111" s="121"/>
      <c r="APO111" s="121"/>
      <c r="APP111" s="121"/>
      <c r="APQ111" s="121"/>
      <c r="APR111" s="121"/>
      <c r="APS111" s="121"/>
      <c r="APT111" s="121"/>
      <c r="APU111" s="121"/>
      <c r="APV111" s="121"/>
      <c r="APW111" s="121"/>
      <c r="APX111" s="121"/>
      <c r="APY111" s="121"/>
      <c r="APZ111" s="121"/>
      <c r="AQA111" s="121"/>
      <c r="AQB111" s="121"/>
      <c r="AQC111" s="121"/>
      <c r="AQD111" s="121"/>
      <c r="AQE111" s="121"/>
      <c r="AQF111" s="121"/>
      <c r="AQG111" s="121"/>
      <c r="AQH111" s="121"/>
      <c r="AQI111" s="121"/>
      <c r="AQJ111" s="121"/>
      <c r="AQK111" s="121"/>
      <c r="AQL111" s="121"/>
      <c r="AQM111" s="121"/>
      <c r="AQN111" s="121"/>
      <c r="AQO111" s="121"/>
      <c r="AQP111" s="121"/>
      <c r="AQQ111" s="121"/>
      <c r="AQR111" s="121"/>
      <c r="AQS111" s="121"/>
      <c r="AQT111" s="121"/>
      <c r="AQU111" s="121"/>
      <c r="AQV111" s="121"/>
      <c r="AQW111" s="121"/>
      <c r="AQX111" s="121"/>
      <c r="AQY111" s="121"/>
      <c r="AQZ111" s="121"/>
      <c r="ARA111" s="121"/>
      <c r="ARB111" s="121"/>
      <c r="ARC111" s="121"/>
      <c r="ARD111" s="121"/>
      <c r="ARE111" s="121"/>
      <c r="ARF111" s="121"/>
      <c r="ARG111" s="121"/>
      <c r="ARH111" s="121"/>
      <c r="ARI111" s="121"/>
      <c r="ARJ111" s="121"/>
      <c r="ARK111" s="121"/>
      <c r="ARL111" s="121"/>
      <c r="ARM111" s="121"/>
      <c r="ARN111" s="121"/>
      <c r="ARO111" s="121"/>
      <c r="ARP111" s="121"/>
      <c r="ARQ111" s="121"/>
      <c r="ARR111" s="121"/>
      <c r="ARS111" s="121"/>
      <c r="ART111" s="121"/>
      <c r="ARU111" s="121"/>
      <c r="ARV111" s="121"/>
      <c r="ARW111" s="121"/>
      <c r="ARX111" s="121"/>
      <c r="ARY111" s="121"/>
      <c r="ARZ111" s="121"/>
      <c r="ASA111" s="121"/>
      <c r="ASB111" s="121"/>
      <c r="ASC111" s="121"/>
      <c r="ASD111" s="121"/>
      <c r="ASE111" s="121"/>
      <c r="ASF111" s="121"/>
      <c r="ASG111" s="121"/>
      <c r="ASH111" s="121"/>
      <c r="ASI111" s="121"/>
      <c r="ASJ111" s="121"/>
      <c r="ASK111" s="121"/>
      <c r="ASL111" s="121"/>
      <c r="ASM111" s="121"/>
      <c r="ASN111" s="121"/>
      <c r="ASO111" s="121"/>
      <c r="ASP111" s="121"/>
      <c r="ASQ111" s="121"/>
      <c r="ASR111" s="121"/>
      <c r="ASS111" s="121"/>
      <c r="AST111" s="121"/>
      <c r="ASU111" s="121"/>
      <c r="ASV111" s="121"/>
      <c r="ASW111" s="121"/>
      <c r="ASX111" s="121"/>
      <c r="ASY111" s="121"/>
      <c r="ASZ111" s="121"/>
      <c r="ATA111" s="121"/>
      <c r="ATB111" s="121"/>
      <c r="ATC111" s="121"/>
      <c r="ATD111" s="121"/>
      <c r="ATE111" s="121"/>
      <c r="ATF111" s="121"/>
      <c r="ATG111" s="121"/>
      <c r="ATH111" s="121"/>
      <c r="ATI111" s="121"/>
      <c r="ATJ111" s="121"/>
      <c r="ATK111" s="121"/>
      <c r="ATL111" s="121"/>
      <c r="ATM111" s="121"/>
      <c r="ATN111" s="121"/>
      <c r="ATO111" s="121"/>
      <c r="ATP111" s="121"/>
      <c r="ATQ111" s="121"/>
      <c r="ATR111" s="121"/>
      <c r="ATS111" s="121"/>
      <c r="ATT111" s="121"/>
      <c r="ATU111" s="121"/>
      <c r="ATV111" s="121"/>
      <c r="ATW111" s="121"/>
      <c r="ATX111" s="121"/>
      <c r="ATY111" s="121"/>
      <c r="ATZ111" s="121"/>
      <c r="AUA111" s="121"/>
      <c r="AUB111" s="121"/>
      <c r="AUC111" s="121"/>
      <c r="AUD111" s="121"/>
      <c r="AUE111" s="121"/>
      <c r="AUF111" s="121"/>
      <c r="AUG111" s="121"/>
      <c r="AUH111" s="121"/>
      <c r="AUI111" s="121"/>
      <c r="AUJ111" s="121"/>
      <c r="AUK111" s="121"/>
      <c r="AUL111" s="121"/>
      <c r="AUM111" s="121"/>
      <c r="AUN111" s="121"/>
      <c r="AUO111" s="121"/>
      <c r="AUP111" s="121"/>
      <c r="AUQ111" s="121"/>
      <c r="AUR111" s="121"/>
      <c r="AUS111" s="121"/>
      <c r="AUT111" s="121"/>
      <c r="AUU111" s="121"/>
      <c r="AUV111" s="121"/>
      <c r="AUW111" s="121"/>
      <c r="AUX111" s="121"/>
      <c r="AUY111" s="121"/>
      <c r="AUZ111" s="121"/>
      <c r="AVA111" s="121"/>
      <c r="AVB111" s="121"/>
      <c r="AVC111" s="121"/>
      <c r="AVD111" s="121"/>
      <c r="AVE111" s="121"/>
      <c r="AVF111" s="121"/>
      <c r="AVG111" s="121"/>
      <c r="AVH111" s="121"/>
      <c r="AVI111" s="121"/>
      <c r="AVJ111" s="121"/>
      <c r="AVK111" s="121"/>
      <c r="AVL111" s="121"/>
      <c r="AVM111" s="121"/>
      <c r="AVN111" s="121"/>
      <c r="AVO111" s="121"/>
      <c r="AVP111" s="121"/>
      <c r="AVQ111" s="121"/>
      <c r="AVR111" s="121"/>
      <c r="AVS111" s="121"/>
      <c r="AVT111" s="121"/>
      <c r="AVU111" s="121"/>
      <c r="AVV111" s="121"/>
      <c r="AVW111" s="121"/>
      <c r="AVX111" s="121"/>
      <c r="AVY111" s="121"/>
      <c r="AVZ111" s="121"/>
      <c r="AWA111" s="121"/>
      <c r="AWB111" s="121"/>
      <c r="AWC111" s="121"/>
      <c r="AWD111" s="121"/>
      <c r="AWE111" s="121"/>
      <c r="AWF111" s="121"/>
      <c r="AWG111" s="121"/>
      <c r="AWH111" s="121"/>
      <c r="AWI111" s="121"/>
      <c r="AWJ111" s="121"/>
      <c r="AWK111" s="121"/>
      <c r="AWL111" s="121"/>
      <c r="AWM111" s="121"/>
      <c r="AWN111" s="121"/>
      <c r="AWO111" s="121"/>
      <c r="AWP111" s="121"/>
      <c r="AWQ111" s="121"/>
      <c r="AWR111" s="121"/>
      <c r="AWS111" s="121"/>
      <c r="AWT111" s="121"/>
      <c r="AWU111" s="121"/>
      <c r="AWV111" s="121"/>
      <c r="AWW111" s="121"/>
      <c r="AWX111" s="121"/>
      <c r="AWY111" s="121"/>
      <c r="AWZ111" s="121"/>
      <c r="AXA111" s="121"/>
      <c r="AXB111" s="121"/>
      <c r="AXC111" s="121"/>
      <c r="AXD111" s="121"/>
      <c r="AXE111" s="121"/>
      <c r="AXF111" s="121"/>
      <c r="AXG111" s="121"/>
      <c r="AXH111" s="121"/>
      <c r="AXI111" s="121"/>
      <c r="AXJ111" s="121"/>
      <c r="AXK111" s="121"/>
      <c r="AXL111" s="121"/>
      <c r="AXM111" s="121"/>
      <c r="AXN111" s="121"/>
      <c r="AXO111" s="121"/>
      <c r="AXP111" s="121"/>
      <c r="AXQ111" s="121"/>
      <c r="AXR111" s="121"/>
      <c r="AXS111" s="121"/>
      <c r="AXT111" s="121"/>
      <c r="AXU111" s="121"/>
      <c r="AXV111" s="121"/>
      <c r="AXW111" s="121"/>
      <c r="AXX111" s="121"/>
      <c r="AXY111" s="121"/>
      <c r="AXZ111" s="121"/>
      <c r="AYA111" s="121"/>
      <c r="AYB111" s="121"/>
      <c r="AYC111" s="121"/>
      <c r="AYD111" s="121"/>
      <c r="AYE111" s="121"/>
      <c r="AYF111" s="121"/>
      <c r="AYG111" s="121"/>
      <c r="AYH111" s="121"/>
      <c r="AYI111" s="121"/>
      <c r="AYJ111" s="121"/>
      <c r="AYK111" s="121"/>
      <c r="AYL111" s="121"/>
      <c r="AYM111" s="121"/>
      <c r="AYN111" s="121"/>
      <c r="AYO111" s="121"/>
      <c r="AYP111" s="121"/>
      <c r="AYQ111" s="121"/>
      <c r="AYR111" s="121"/>
      <c r="AYS111" s="121"/>
      <c r="AYT111" s="121"/>
      <c r="AYU111" s="121"/>
      <c r="AYV111" s="121"/>
      <c r="AYW111" s="121"/>
      <c r="AYX111" s="121"/>
      <c r="AYY111" s="121"/>
      <c r="AYZ111" s="121"/>
      <c r="AZA111" s="121"/>
      <c r="AZB111" s="121"/>
      <c r="AZC111" s="121"/>
      <c r="AZD111" s="121"/>
      <c r="AZE111" s="121"/>
      <c r="AZF111" s="121"/>
      <c r="AZG111" s="121"/>
      <c r="AZH111" s="121"/>
      <c r="AZI111" s="121"/>
      <c r="AZJ111" s="121"/>
      <c r="AZK111" s="121"/>
      <c r="AZL111" s="121"/>
      <c r="AZM111" s="121"/>
      <c r="AZN111" s="121"/>
      <c r="AZO111" s="121"/>
      <c r="AZP111" s="121"/>
      <c r="AZQ111" s="121"/>
      <c r="AZR111" s="121"/>
      <c r="AZS111" s="121"/>
      <c r="AZT111" s="121"/>
      <c r="AZU111" s="121"/>
      <c r="AZV111" s="121"/>
      <c r="AZW111" s="121"/>
      <c r="AZX111" s="121"/>
      <c r="AZY111" s="121"/>
      <c r="AZZ111" s="121"/>
      <c r="BAA111" s="121"/>
      <c r="BAB111" s="121"/>
      <c r="BAC111" s="121"/>
      <c r="BAD111" s="121"/>
      <c r="BAE111" s="121"/>
      <c r="BAF111" s="121"/>
      <c r="BAG111" s="121"/>
      <c r="BAH111" s="121"/>
      <c r="BAI111" s="121"/>
      <c r="BAJ111" s="121"/>
      <c r="BAK111" s="121"/>
      <c r="BAL111" s="121"/>
      <c r="BAM111" s="121"/>
      <c r="BAN111" s="121"/>
      <c r="BAO111" s="121"/>
      <c r="BAP111" s="121"/>
      <c r="BAQ111" s="121"/>
      <c r="BAR111" s="121"/>
      <c r="BAS111" s="121"/>
      <c r="BAT111" s="121"/>
      <c r="BAU111" s="121"/>
      <c r="BAV111" s="121"/>
      <c r="BAW111" s="121"/>
      <c r="BAX111" s="121"/>
      <c r="BAY111" s="121"/>
      <c r="BAZ111" s="121"/>
      <c r="BBA111" s="121"/>
      <c r="BBB111" s="121"/>
      <c r="BBC111" s="121"/>
      <c r="BBD111" s="121"/>
      <c r="BBE111" s="121"/>
      <c r="BBF111" s="121"/>
      <c r="BBG111" s="121"/>
      <c r="BBH111" s="121"/>
      <c r="BBI111" s="121"/>
      <c r="BBJ111" s="121"/>
      <c r="BBK111" s="121"/>
      <c r="BBL111" s="121"/>
      <c r="BBM111" s="121"/>
      <c r="BBN111" s="121"/>
      <c r="BBO111" s="121"/>
      <c r="BBP111" s="121"/>
      <c r="BBQ111" s="121"/>
      <c r="BBR111" s="121"/>
      <c r="BBS111" s="121"/>
      <c r="BBT111" s="121"/>
      <c r="BBU111" s="121"/>
      <c r="BBV111" s="121"/>
      <c r="BBW111" s="121"/>
      <c r="BBX111" s="121"/>
      <c r="BBY111" s="121"/>
      <c r="BBZ111" s="121"/>
      <c r="BCA111" s="121"/>
      <c r="BCB111" s="121"/>
      <c r="BCC111" s="121"/>
      <c r="BCD111" s="121"/>
      <c r="BCE111" s="121"/>
      <c r="BCF111" s="121"/>
      <c r="BCG111" s="121"/>
      <c r="BCH111" s="121"/>
      <c r="BCI111" s="121"/>
      <c r="BCJ111" s="121"/>
      <c r="BCK111" s="121"/>
      <c r="BCL111" s="121"/>
      <c r="BCM111" s="121"/>
      <c r="BCN111" s="121"/>
      <c r="BCO111" s="121"/>
      <c r="BCP111" s="121"/>
      <c r="BCQ111" s="121"/>
      <c r="BCR111" s="121"/>
      <c r="BCS111" s="121"/>
      <c r="BCT111" s="121"/>
      <c r="BCU111" s="121"/>
      <c r="BCV111" s="121"/>
      <c r="BCW111" s="121"/>
      <c r="BCX111" s="121"/>
      <c r="BCY111" s="121"/>
      <c r="BCZ111" s="121"/>
      <c r="BDA111" s="121"/>
      <c r="BDB111" s="121"/>
      <c r="BDC111" s="121"/>
      <c r="BDD111" s="121"/>
      <c r="BDE111" s="121"/>
      <c r="BDF111" s="121"/>
      <c r="BDG111" s="121"/>
      <c r="BDH111" s="121"/>
      <c r="BDI111" s="121"/>
      <c r="BDJ111" s="121"/>
      <c r="BDK111" s="121"/>
      <c r="BDL111" s="121"/>
      <c r="BDM111" s="121"/>
      <c r="BDN111" s="121"/>
      <c r="BDO111" s="121"/>
      <c r="BDP111" s="121"/>
      <c r="BDQ111" s="121"/>
      <c r="BDR111" s="121"/>
      <c r="BDS111" s="121"/>
      <c r="BDT111" s="121"/>
      <c r="BDU111" s="121"/>
      <c r="BDV111" s="121"/>
      <c r="BDW111" s="121"/>
      <c r="BDX111" s="121"/>
      <c r="BDY111" s="121"/>
      <c r="BDZ111" s="121"/>
      <c r="BEA111" s="121"/>
      <c r="BEB111" s="121"/>
      <c r="BEC111" s="121"/>
      <c r="BED111" s="121"/>
      <c r="BEE111" s="121"/>
      <c r="BEF111" s="121"/>
      <c r="BEG111" s="121"/>
      <c r="BEH111" s="121"/>
      <c r="BEI111" s="121"/>
      <c r="BEJ111" s="121"/>
      <c r="BEK111" s="121"/>
      <c r="BEL111" s="121"/>
      <c r="BEM111" s="121"/>
      <c r="BEN111" s="121"/>
      <c r="BEO111" s="121"/>
      <c r="BEP111" s="121"/>
      <c r="BEQ111" s="121"/>
      <c r="BER111" s="121"/>
      <c r="BES111" s="121"/>
      <c r="BET111" s="121"/>
      <c r="BEU111" s="121"/>
      <c r="BEV111" s="121"/>
      <c r="BEW111" s="121"/>
      <c r="BEX111" s="121"/>
      <c r="BEY111" s="121"/>
      <c r="BEZ111" s="121"/>
      <c r="BFA111" s="121"/>
      <c r="BFB111" s="121"/>
      <c r="BFC111" s="121"/>
      <c r="BFD111" s="121"/>
      <c r="BFE111" s="121"/>
      <c r="BFF111" s="121"/>
      <c r="BFG111" s="121"/>
      <c r="BFH111" s="121"/>
      <c r="BFI111" s="121"/>
      <c r="BFJ111" s="121"/>
      <c r="BFK111" s="121"/>
      <c r="BFL111" s="121"/>
      <c r="BFM111" s="121"/>
      <c r="BFN111" s="121"/>
      <c r="BFO111" s="121"/>
      <c r="BFP111" s="121"/>
      <c r="BFQ111" s="121"/>
      <c r="BFR111" s="121"/>
      <c r="BFS111" s="121"/>
      <c r="BFT111" s="121"/>
      <c r="BFU111" s="121"/>
      <c r="BFV111" s="121"/>
      <c r="BFW111" s="121"/>
      <c r="BFX111" s="121"/>
      <c r="BFY111" s="121"/>
      <c r="BFZ111" s="121"/>
      <c r="BGA111" s="121"/>
      <c r="BGB111" s="121"/>
      <c r="BGC111" s="121"/>
      <c r="BGD111" s="121"/>
      <c r="BGE111" s="121"/>
      <c r="BGF111" s="121"/>
      <c r="BGG111" s="121"/>
      <c r="BGH111" s="121"/>
      <c r="BGI111" s="121"/>
      <c r="BGJ111" s="121"/>
      <c r="BGK111" s="121"/>
      <c r="BGL111" s="121"/>
      <c r="BGM111" s="121"/>
      <c r="BGN111" s="121"/>
      <c r="BGO111" s="121"/>
      <c r="BGP111" s="121"/>
      <c r="BGQ111" s="121"/>
      <c r="BGR111" s="121"/>
      <c r="BGS111" s="121"/>
      <c r="BGT111" s="121"/>
      <c r="BGU111" s="121"/>
      <c r="BGV111" s="121"/>
      <c r="BGW111" s="121"/>
      <c r="BGX111" s="121"/>
      <c r="BGY111" s="121"/>
      <c r="BGZ111" s="121"/>
      <c r="BHA111" s="121"/>
      <c r="BHB111" s="121"/>
      <c r="BHC111" s="121"/>
      <c r="BHD111" s="121"/>
      <c r="BHE111" s="121"/>
      <c r="BHF111" s="121"/>
      <c r="BHG111" s="121"/>
      <c r="BHH111" s="121"/>
      <c r="BHI111" s="121"/>
      <c r="BHJ111" s="121"/>
      <c r="BHK111" s="121"/>
      <c r="BHL111" s="121"/>
      <c r="BHM111" s="121"/>
      <c r="BHN111" s="121"/>
      <c r="BHO111" s="121"/>
      <c r="BHP111" s="121"/>
      <c r="BHQ111" s="121"/>
      <c r="BHR111" s="121"/>
      <c r="BHS111" s="121"/>
      <c r="BHT111" s="121"/>
      <c r="BHU111" s="121"/>
      <c r="BHV111" s="121"/>
      <c r="BHW111" s="121"/>
      <c r="BHX111" s="121"/>
      <c r="BHY111" s="121"/>
      <c r="BHZ111" s="121"/>
      <c r="BIA111" s="121"/>
      <c r="BIB111" s="121"/>
      <c r="BIC111" s="121"/>
      <c r="BID111" s="121"/>
      <c r="BIE111" s="121"/>
      <c r="BIF111" s="121"/>
      <c r="BIG111" s="121"/>
      <c r="BIH111" s="121"/>
      <c r="BII111" s="121"/>
      <c r="BIJ111" s="121"/>
      <c r="BIK111" s="121"/>
      <c r="BIL111" s="121"/>
      <c r="BIM111" s="121"/>
      <c r="BIN111" s="121"/>
      <c r="BIO111" s="121"/>
      <c r="BIP111" s="121"/>
      <c r="BIQ111" s="121"/>
      <c r="BIR111" s="121"/>
      <c r="BIS111" s="121"/>
      <c r="BIT111" s="121"/>
      <c r="BIU111" s="121"/>
      <c r="BIV111" s="121"/>
      <c r="BIW111" s="121"/>
      <c r="BIX111" s="121"/>
      <c r="BIY111" s="121"/>
      <c r="BIZ111" s="121"/>
      <c r="BJA111" s="121"/>
      <c r="BJB111" s="121"/>
      <c r="BJC111" s="121"/>
      <c r="BJD111" s="121"/>
      <c r="BJE111" s="121"/>
      <c r="BJF111" s="121"/>
      <c r="BJG111" s="121"/>
      <c r="BJH111" s="121"/>
      <c r="BJI111" s="121"/>
      <c r="BJJ111" s="121"/>
      <c r="BJK111" s="121"/>
      <c r="BJL111" s="121"/>
      <c r="BJM111" s="121"/>
      <c r="BJN111" s="121"/>
      <c r="BJO111" s="121"/>
      <c r="BJP111" s="121"/>
      <c r="BJQ111" s="121"/>
      <c r="BJR111" s="121"/>
      <c r="BJS111" s="121"/>
      <c r="BJT111" s="121"/>
      <c r="BJU111" s="121"/>
      <c r="BJV111" s="121"/>
      <c r="BJW111" s="121"/>
      <c r="BJX111" s="121"/>
      <c r="BJY111" s="121"/>
      <c r="BJZ111" s="121"/>
      <c r="BKA111" s="121"/>
      <c r="BKB111" s="121"/>
      <c r="BKC111" s="121"/>
      <c r="BKD111" s="121"/>
      <c r="BKE111" s="121"/>
      <c r="BKF111" s="121"/>
      <c r="BKG111" s="121"/>
      <c r="BKH111" s="121"/>
      <c r="BKI111" s="121"/>
      <c r="BKJ111" s="121"/>
      <c r="BKK111" s="121"/>
      <c r="BKL111" s="121"/>
      <c r="BKM111" s="121"/>
      <c r="BKN111" s="121"/>
      <c r="BKO111" s="121"/>
      <c r="BKP111" s="121"/>
      <c r="BKQ111" s="121"/>
      <c r="BKR111" s="121"/>
      <c r="BKS111" s="121"/>
      <c r="BKT111" s="121"/>
      <c r="BKU111" s="121"/>
      <c r="BKV111" s="121"/>
      <c r="BKW111" s="121"/>
      <c r="BKX111" s="121"/>
      <c r="BKY111" s="121"/>
      <c r="BKZ111" s="121"/>
      <c r="BLA111" s="121"/>
      <c r="BLB111" s="121"/>
      <c r="BLC111" s="121"/>
      <c r="BLD111" s="121"/>
      <c r="BLE111" s="121"/>
      <c r="BLF111" s="121"/>
      <c r="BLG111" s="121"/>
      <c r="BLH111" s="121"/>
      <c r="BLI111" s="121"/>
      <c r="BLJ111" s="121"/>
      <c r="BLK111" s="121"/>
      <c r="BLL111" s="121"/>
      <c r="BLM111" s="121"/>
      <c r="BLN111" s="121"/>
      <c r="BLO111" s="121"/>
      <c r="BLP111" s="121"/>
      <c r="BLQ111" s="121"/>
      <c r="BLR111" s="121"/>
      <c r="BLS111" s="121"/>
      <c r="BLT111" s="121"/>
      <c r="BLU111" s="121"/>
      <c r="BLV111" s="121"/>
      <c r="BLW111" s="121"/>
      <c r="BLX111" s="121"/>
      <c r="BLY111" s="121"/>
      <c r="BLZ111" s="121"/>
      <c r="BMA111" s="121"/>
      <c r="BMB111" s="121"/>
      <c r="BMC111" s="121"/>
      <c r="BMD111" s="121"/>
      <c r="BME111" s="121"/>
      <c r="BMF111" s="121"/>
      <c r="BMG111" s="121"/>
      <c r="BMH111" s="121"/>
      <c r="BMI111" s="121"/>
      <c r="BMJ111" s="121"/>
      <c r="BMK111" s="121"/>
      <c r="BML111" s="121"/>
      <c r="BMM111" s="121"/>
      <c r="BMN111" s="121"/>
      <c r="BMO111" s="121"/>
      <c r="BMP111" s="121"/>
      <c r="BMQ111" s="121"/>
      <c r="BMR111" s="121"/>
      <c r="BMS111" s="121"/>
      <c r="BMT111" s="121"/>
      <c r="BMU111" s="121"/>
      <c r="BMV111" s="121"/>
      <c r="BMW111" s="121"/>
      <c r="BMX111" s="121"/>
      <c r="BMY111" s="121"/>
      <c r="BMZ111" s="121"/>
      <c r="BNA111" s="121"/>
      <c r="BNB111" s="121"/>
      <c r="BNC111" s="121"/>
      <c r="BND111" s="121"/>
      <c r="BNE111" s="121"/>
      <c r="BNF111" s="121"/>
      <c r="BNG111" s="121"/>
      <c r="BNH111" s="121"/>
      <c r="BNI111" s="121"/>
      <c r="BNJ111" s="121"/>
      <c r="BNK111" s="121"/>
      <c r="BNL111" s="121"/>
      <c r="BNM111" s="121"/>
      <c r="BNN111" s="121"/>
      <c r="BNO111" s="121"/>
      <c r="BNP111" s="121"/>
      <c r="BNQ111" s="121"/>
      <c r="BNR111" s="121"/>
      <c r="BNS111" s="121"/>
      <c r="BNT111" s="121"/>
      <c r="BNU111" s="121"/>
      <c r="BNV111" s="121"/>
      <c r="BNW111" s="121"/>
      <c r="BNX111" s="121"/>
      <c r="BNY111" s="121"/>
      <c r="BNZ111" s="121"/>
      <c r="BOA111" s="121"/>
      <c r="BOB111" s="121"/>
      <c r="BOC111" s="121"/>
      <c r="BOD111" s="121"/>
      <c r="BOE111" s="121"/>
      <c r="BOF111" s="121"/>
      <c r="BOG111" s="121"/>
      <c r="BOH111" s="121"/>
      <c r="BOI111" s="121"/>
      <c r="BOJ111" s="121"/>
      <c r="BOK111" s="121"/>
      <c r="BOL111" s="121"/>
      <c r="BOM111" s="121"/>
      <c r="BON111" s="121"/>
      <c r="BOO111" s="121"/>
      <c r="BOP111" s="121"/>
      <c r="BOQ111" s="121"/>
      <c r="BOR111" s="121"/>
      <c r="BOS111" s="121"/>
      <c r="BOT111" s="121"/>
      <c r="BOU111" s="121"/>
      <c r="BOV111" s="121"/>
      <c r="BOW111" s="121"/>
      <c r="BOX111" s="121"/>
      <c r="BOY111" s="121"/>
      <c r="BOZ111" s="121"/>
      <c r="BPA111" s="121"/>
      <c r="BPB111" s="121"/>
      <c r="BPC111" s="121"/>
      <c r="BPD111" s="121"/>
      <c r="BPE111" s="121"/>
      <c r="BPF111" s="121"/>
      <c r="BPG111" s="121"/>
      <c r="BPH111" s="121"/>
      <c r="BPI111" s="121"/>
      <c r="BPJ111" s="121"/>
      <c r="BPK111" s="121"/>
      <c r="BPL111" s="121"/>
      <c r="BPM111" s="121"/>
      <c r="BPN111" s="121"/>
      <c r="BPO111" s="121"/>
      <c r="BPP111" s="121"/>
      <c r="BPQ111" s="121"/>
      <c r="BPR111" s="121"/>
      <c r="BPS111" s="121"/>
      <c r="BPT111" s="121"/>
      <c r="BPU111" s="121"/>
      <c r="BPV111" s="121"/>
      <c r="BPW111" s="121"/>
      <c r="BPX111" s="121"/>
      <c r="BPY111" s="121"/>
      <c r="BPZ111" s="121"/>
      <c r="BQA111" s="121"/>
      <c r="BQB111" s="121"/>
      <c r="BQC111" s="121"/>
      <c r="BQD111" s="121"/>
      <c r="BQE111" s="121"/>
      <c r="BQF111" s="121"/>
      <c r="BQG111" s="121"/>
      <c r="BQH111" s="121"/>
      <c r="BQI111" s="121"/>
      <c r="BQJ111" s="121"/>
      <c r="BQK111" s="121"/>
      <c r="BQL111" s="121"/>
      <c r="BQM111" s="121"/>
      <c r="BQN111" s="121"/>
      <c r="BQO111" s="121"/>
      <c r="BQP111" s="121"/>
      <c r="BQQ111" s="121"/>
      <c r="BQR111" s="121"/>
      <c r="BQS111" s="121"/>
      <c r="BQT111" s="121"/>
      <c r="BQU111" s="121"/>
      <c r="BQV111" s="121"/>
      <c r="BQW111" s="121"/>
      <c r="BQX111" s="121"/>
      <c r="BQY111" s="121"/>
      <c r="BQZ111" s="121"/>
      <c r="BRA111" s="121"/>
      <c r="BRB111" s="121"/>
      <c r="BRC111" s="121"/>
      <c r="BRD111" s="121"/>
      <c r="BRE111" s="121"/>
      <c r="BRF111" s="121"/>
      <c r="BRG111" s="121"/>
      <c r="BRH111" s="121"/>
      <c r="BRI111" s="121"/>
      <c r="BRJ111" s="121"/>
      <c r="BRK111" s="121"/>
      <c r="BRL111" s="121"/>
      <c r="BRM111" s="121"/>
      <c r="BRN111" s="121"/>
      <c r="BRO111" s="121"/>
      <c r="BRP111" s="121"/>
      <c r="BRQ111" s="121"/>
      <c r="BRR111" s="121"/>
      <c r="BRS111" s="121"/>
      <c r="BRT111" s="121"/>
      <c r="BRU111" s="121"/>
      <c r="BRV111" s="121"/>
      <c r="BRW111" s="121"/>
      <c r="BRX111" s="121"/>
      <c r="BRY111" s="121"/>
      <c r="BRZ111" s="121"/>
      <c r="BSA111" s="121"/>
      <c r="BSB111" s="121"/>
      <c r="BSC111" s="121"/>
      <c r="BSD111" s="121"/>
      <c r="BSE111" s="121"/>
      <c r="BSF111" s="121"/>
      <c r="BSG111" s="121"/>
      <c r="BSH111" s="121"/>
      <c r="BSI111" s="121"/>
      <c r="BSJ111" s="121"/>
      <c r="BSK111" s="121"/>
      <c r="BSL111" s="121"/>
      <c r="BSM111" s="121"/>
      <c r="BSN111" s="121"/>
      <c r="BSO111" s="121"/>
      <c r="BSP111" s="121"/>
      <c r="BSQ111" s="121"/>
      <c r="BSR111" s="121"/>
      <c r="BSS111" s="121"/>
      <c r="BST111" s="121"/>
      <c r="BSU111" s="121"/>
      <c r="BSV111" s="121"/>
      <c r="BSW111" s="121"/>
      <c r="BSX111" s="121"/>
      <c r="BSY111" s="121"/>
      <c r="BSZ111" s="121"/>
      <c r="BTA111" s="121"/>
      <c r="BTB111" s="121"/>
      <c r="BTC111" s="121"/>
      <c r="BTD111" s="121"/>
      <c r="BTE111" s="121"/>
      <c r="BTF111" s="121"/>
      <c r="BTG111" s="121"/>
      <c r="BTH111" s="121"/>
      <c r="BTI111" s="121"/>
      <c r="BTJ111" s="121"/>
      <c r="BTK111" s="121"/>
      <c r="BTL111" s="121"/>
      <c r="BTM111" s="121"/>
      <c r="BTN111" s="121"/>
      <c r="BTO111" s="121"/>
      <c r="BTP111" s="121"/>
      <c r="BTQ111" s="121"/>
      <c r="BTR111" s="121"/>
      <c r="BTS111" s="121"/>
      <c r="BTT111" s="121"/>
      <c r="BTU111" s="121"/>
      <c r="BTV111" s="121"/>
      <c r="BTW111" s="121"/>
      <c r="BTX111" s="121"/>
      <c r="BTY111" s="121"/>
      <c r="BTZ111" s="121"/>
      <c r="BUA111" s="121"/>
      <c r="BUB111" s="121"/>
      <c r="BUC111" s="121"/>
      <c r="BUD111" s="121"/>
      <c r="BUE111" s="121"/>
      <c r="BUF111" s="121"/>
      <c r="BUG111" s="121"/>
      <c r="BUH111" s="121"/>
      <c r="BUI111" s="121"/>
      <c r="BUJ111" s="121"/>
      <c r="BUK111" s="121"/>
      <c r="BUL111" s="121"/>
      <c r="BUM111" s="121"/>
      <c r="BUN111" s="121"/>
      <c r="BUO111" s="121"/>
      <c r="BUP111" s="121"/>
      <c r="BUQ111" s="121"/>
      <c r="BUR111" s="121"/>
      <c r="BUS111" s="121"/>
      <c r="BUT111" s="121"/>
      <c r="BUU111" s="121"/>
      <c r="BUV111" s="121"/>
      <c r="BUW111" s="121"/>
      <c r="BUX111" s="121"/>
      <c r="BUY111" s="121"/>
      <c r="BUZ111" s="121"/>
      <c r="BVA111" s="121"/>
      <c r="BVB111" s="121"/>
      <c r="BVC111" s="121"/>
      <c r="BVD111" s="121"/>
      <c r="BVE111" s="121"/>
      <c r="BVF111" s="121"/>
      <c r="BVG111" s="121"/>
      <c r="BVH111" s="121"/>
      <c r="BVI111" s="121"/>
      <c r="BVJ111" s="121"/>
      <c r="BVK111" s="121"/>
      <c r="BVL111" s="121"/>
      <c r="BVM111" s="121"/>
      <c r="BVN111" s="121"/>
      <c r="BVO111" s="121"/>
      <c r="BVP111" s="121"/>
      <c r="BVQ111" s="121"/>
      <c r="BVR111" s="121"/>
      <c r="BVS111" s="121"/>
      <c r="BVT111" s="121"/>
      <c r="BVU111" s="121"/>
      <c r="BVV111" s="121"/>
      <c r="BVW111" s="121"/>
      <c r="BVX111" s="121"/>
      <c r="BVY111" s="121"/>
      <c r="BVZ111" s="121"/>
      <c r="BWA111" s="121"/>
      <c r="BWB111" s="121"/>
      <c r="BWC111" s="121"/>
      <c r="BWD111" s="121"/>
      <c r="BWE111" s="121"/>
      <c r="BWF111" s="121"/>
      <c r="BWG111" s="121"/>
      <c r="BWH111" s="121"/>
      <c r="BWI111" s="121"/>
      <c r="BWJ111" s="121"/>
      <c r="BWK111" s="121"/>
      <c r="BWL111" s="121"/>
      <c r="BWM111" s="121"/>
      <c r="BWN111" s="121"/>
      <c r="BWO111" s="121"/>
      <c r="BWP111" s="121"/>
      <c r="BWQ111" s="121"/>
      <c r="BWR111" s="121"/>
      <c r="BWS111" s="121"/>
      <c r="BWT111" s="121"/>
      <c r="BWU111" s="121"/>
      <c r="BWV111" s="121"/>
      <c r="BWW111" s="121"/>
      <c r="BWX111" s="121"/>
      <c r="BWY111" s="121"/>
      <c r="BWZ111" s="121"/>
      <c r="BXA111" s="121"/>
      <c r="BXB111" s="121"/>
      <c r="BXC111" s="121"/>
      <c r="BXD111" s="121"/>
      <c r="BXE111" s="121"/>
      <c r="BXF111" s="121"/>
      <c r="BXG111" s="121"/>
      <c r="BXH111" s="121"/>
      <c r="BXI111" s="121"/>
      <c r="BXJ111" s="121"/>
      <c r="BXK111" s="121"/>
      <c r="BXL111" s="121"/>
      <c r="BXM111" s="121"/>
      <c r="BXN111" s="121"/>
      <c r="BXO111" s="121"/>
      <c r="BXP111" s="121"/>
      <c r="BXQ111" s="121"/>
      <c r="BXR111" s="121"/>
      <c r="BXS111" s="121"/>
      <c r="BXT111" s="121"/>
      <c r="BXU111" s="121"/>
      <c r="BXV111" s="121"/>
      <c r="BXW111" s="121"/>
      <c r="BXX111" s="121"/>
      <c r="BXY111" s="121"/>
      <c r="BXZ111" s="121"/>
      <c r="BYA111" s="121"/>
      <c r="BYB111" s="121"/>
      <c r="BYC111" s="121"/>
      <c r="BYD111" s="121"/>
      <c r="BYE111" s="121"/>
      <c r="BYF111" s="121"/>
      <c r="BYG111" s="121"/>
      <c r="BYH111" s="121"/>
      <c r="BYI111" s="121"/>
      <c r="BYJ111" s="121"/>
      <c r="BYK111" s="121"/>
      <c r="BYL111" s="121"/>
      <c r="BYM111" s="121"/>
      <c r="BYN111" s="121"/>
      <c r="BYO111" s="121"/>
      <c r="BYP111" s="121"/>
      <c r="BYQ111" s="121"/>
      <c r="BYR111" s="121"/>
      <c r="BYS111" s="121"/>
      <c r="BYT111" s="121"/>
      <c r="BYU111" s="121"/>
      <c r="BYV111" s="121"/>
      <c r="BYW111" s="121"/>
      <c r="BYX111" s="121"/>
      <c r="BYY111" s="121"/>
      <c r="BYZ111" s="121"/>
      <c r="BZA111" s="121"/>
      <c r="BZB111" s="121"/>
      <c r="BZC111" s="121"/>
      <c r="BZD111" s="121"/>
      <c r="BZE111" s="121"/>
      <c r="BZF111" s="121"/>
      <c r="BZG111" s="121"/>
      <c r="BZH111" s="121"/>
      <c r="BZI111" s="121"/>
      <c r="BZJ111" s="121"/>
      <c r="BZK111" s="121"/>
      <c r="BZL111" s="121"/>
      <c r="BZM111" s="121"/>
      <c r="BZN111" s="121"/>
      <c r="BZO111" s="121"/>
      <c r="BZP111" s="121"/>
      <c r="BZQ111" s="121"/>
      <c r="BZR111" s="121"/>
      <c r="BZS111" s="121"/>
      <c r="BZT111" s="121"/>
      <c r="BZU111" s="121"/>
      <c r="BZV111" s="121"/>
      <c r="BZW111" s="121"/>
      <c r="BZX111" s="121"/>
      <c r="BZY111" s="121"/>
      <c r="BZZ111" s="121"/>
      <c r="CAA111" s="121"/>
      <c r="CAB111" s="121"/>
      <c r="CAC111" s="121"/>
      <c r="CAD111" s="121"/>
      <c r="CAE111" s="121"/>
      <c r="CAF111" s="121"/>
      <c r="CAG111" s="121"/>
      <c r="CAH111" s="121"/>
      <c r="CAI111" s="121"/>
      <c r="CAJ111" s="121"/>
      <c r="CAK111" s="121"/>
      <c r="CAL111" s="121"/>
      <c r="CAM111" s="121"/>
      <c r="CAN111" s="121"/>
      <c r="CAO111" s="121"/>
      <c r="CAP111" s="121"/>
      <c r="CAQ111" s="121"/>
      <c r="CAR111" s="121"/>
      <c r="CAS111" s="121"/>
      <c r="CAT111" s="121"/>
      <c r="CAU111" s="121"/>
      <c r="CAV111" s="121"/>
      <c r="CAW111" s="121"/>
      <c r="CAX111" s="121"/>
      <c r="CAY111" s="121"/>
      <c r="CAZ111" s="121"/>
      <c r="CBA111" s="121"/>
      <c r="CBB111" s="121"/>
      <c r="CBC111" s="121"/>
      <c r="CBD111" s="121"/>
      <c r="CBE111" s="121"/>
      <c r="CBF111" s="121"/>
      <c r="CBG111" s="121"/>
      <c r="CBH111" s="121"/>
      <c r="CBI111" s="121"/>
      <c r="CBJ111" s="121"/>
      <c r="CBK111" s="121"/>
      <c r="CBL111" s="121"/>
      <c r="CBM111" s="121"/>
      <c r="CBN111" s="121"/>
      <c r="CBO111" s="121"/>
      <c r="CBP111" s="121"/>
      <c r="CBQ111" s="121"/>
      <c r="CBR111" s="121"/>
      <c r="CBS111" s="121"/>
      <c r="CBT111" s="121"/>
      <c r="CBU111" s="121"/>
      <c r="CBV111" s="121"/>
      <c r="CBW111" s="121"/>
      <c r="CBX111" s="121"/>
      <c r="CBY111" s="121"/>
      <c r="CBZ111" s="121"/>
      <c r="CCA111" s="121"/>
      <c r="CCB111" s="121"/>
      <c r="CCC111" s="121"/>
      <c r="CCD111" s="121"/>
      <c r="CCE111" s="121"/>
      <c r="CCF111" s="121"/>
      <c r="CCG111" s="121"/>
      <c r="CCH111" s="121"/>
      <c r="CCI111" s="121"/>
      <c r="CCJ111" s="121"/>
      <c r="CCK111" s="121"/>
      <c r="CCL111" s="121"/>
      <c r="CCM111" s="121"/>
      <c r="CCN111" s="121"/>
      <c r="CCO111" s="121"/>
      <c r="CCP111" s="121"/>
      <c r="CCQ111" s="121"/>
      <c r="CCR111" s="121"/>
      <c r="CCS111" s="121"/>
      <c r="CCT111" s="121"/>
      <c r="CCU111" s="121"/>
      <c r="CCV111" s="121"/>
      <c r="CCW111" s="121"/>
      <c r="CCX111" s="121"/>
      <c r="CCY111" s="121"/>
      <c r="CCZ111" s="121"/>
      <c r="CDA111" s="121"/>
      <c r="CDB111" s="121"/>
      <c r="CDC111" s="121"/>
      <c r="CDD111" s="121"/>
      <c r="CDE111" s="121"/>
      <c r="CDF111" s="121"/>
      <c r="CDG111" s="121"/>
      <c r="CDH111" s="121"/>
      <c r="CDI111" s="121"/>
      <c r="CDJ111" s="121"/>
      <c r="CDK111" s="121"/>
      <c r="CDL111" s="121"/>
      <c r="CDM111" s="121"/>
      <c r="CDN111" s="121"/>
      <c r="CDO111" s="121"/>
      <c r="CDP111" s="121"/>
      <c r="CDQ111" s="121"/>
      <c r="CDR111" s="121"/>
      <c r="CDS111" s="121"/>
      <c r="CDT111" s="121"/>
      <c r="CDU111" s="121"/>
      <c r="CDV111" s="121"/>
      <c r="CDW111" s="121"/>
      <c r="CDX111" s="121"/>
      <c r="CDY111" s="121"/>
      <c r="CDZ111" s="121"/>
      <c r="CEA111" s="121"/>
      <c r="CEB111" s="121"/>
      <c r="CEC111" s="121"/>
      <c r="CED111" s="121"/>
      <c r="CEE111" s="121"/>
      <c r="CEF111" s="121"/>
      <c r="CEG111" s="121"/>
      <c r="CEH111" s="121"/>
      <c r="CEI111" s="121"/>
      <c r="CEJ111" s="121"/>
      <c r="CEK111" s="121"/>
      <c r="CEL111" s="121"/>
      <c r="CEM111" s="121"/>
      <c r="CEN111" s="121"/>
      <c r="CEO111" s="121"/>
      <c r="CEP111" s="121"/>
      <c r="CEQ111" s="121"/>
      <c r="CER111" s="121"/>
      <c r="CES111" s="121"/>
      <c r="CET111" s="121"/>
      <c r="CEU111" s="121"/>
      <c r="CEV111" s="121"/>
      <c r="CEW111" s="121"/>
      <c r="CEX111" s="121"/>
      <c r="CEY111" s="121"/>
      <c r="CEZ111" s="121"/>
      <c r="CFA111" s="121"/>
      <c r="CFB111" s="121"/>
      <c r="CFC111" s="121"/>
      <c r="CFD111" s="121"/>
      <c r="CFE111" s="121"/>
      <c r="CFF111" s="121"/>
      <c r="CFG111" s="121"/>
      <c r="CFH111" s="121"/>
      <c r="CFI111" s="121"/>
      <c r="CFJ111" s="121"/>
      <c r="CFK111" s="121"/>
      <c r="CFL111" s="121"/>
      <c r="CFM111" s="121"/>
      <c r="CFN111" s="121"/>
      <c r="CFO111" s="121"/>
      <c r="CFP111" s="121"/>
      <c r="CFQ111" s="121"/>
      <c r="CFR111" s="121"/>
      <c r="CFS111" s="121"/>
      <c r="CFT111" s="121"/>
      <c r="CFU111" s="121"/>
      <c r="CFV111" s="121"/>
      <c r="CFW111" s="121"/>
      <c r="CFX111" s="121"/>
      <c r="CFY111" s="121"/>
      <c r="CFZ111" s="121"/>
      <c r="CGA111" s="121"/>
      <c r="CGB111" s="121"/>
      <c r="CGC111" s="121"/>
      <c r="CGD111" s="121"/>
      <c r="CGE111" s="121"/>
      <c r="CGF111" s="121"/>
      <c r="CGG111" s="121"/>
      <c r="CGH111" s="121"/>
      <c r="CGI111" s="121"/>
      <c r="CGJ111" s="121"/>
      <c r="CGK111" s="121"/>
      <c r="CGL111" s="121"/>
      <c r="CGM111" s="121"/>
      <c r="CGN111" s="121"/>
      <c r="CGO111" s="121"/>
      <c r="CGP111" s="121"/>
      <c r="CGQ111" s="121"/>
      <c r="CGR111" s="121"/>
      <c r="CGS111" s="121"/>
      <c r="CGT111" s="121"/>
      <c r="CGU111" s="121"/>
      <c r="CGV111" s="121"/>
      <c r="CGW111" s="121"/>
      <c r="CGX111" s="121"/>
      <c r="CGY111" s="121"/>
      <c r="CGZ111" s="121"/>
      <c r="CHA111" s="121"/>
      <c r="CHB111" s="121"/>
      <c r="CHC111" s="121"/>
      <c r="CHD111" s="121"/>
      <c r="CHE111" s="121"/>
      <c r="CHF111" s="121"/>
      <c r="CHG111" s="121"/>
      <c r="CHH111" s="121"/>
      <c r="CHI111" s="121"/>
      <c r="CHJ111" s="121"/>
      <c r="CHK111" s="121"/>
      <c r="CHL111" s="121"/>
      <c r="CHM111" s="121"/>
      <c r="CHN111" s="121"/>
      <c r="CHO111" s="121"/>
      <c r="CHP111" s="121"/>
      <c r="CHQ111" s="121"/>
      <c r="CHR111" s="121"/>
      <c r="CHS111" s="121"/>
      <c r="CHT111" s="121"/>
      <c r="CHU111" s="121"/>
      <c r="CHV111" s="121"/>
      <c r="CHW111" s="121"/>
      <c r="CHX111" s="121"/>
      <c r="CHY111" s="121"/>
      <c r="CHZ111" s="121"/>
      <c r="CIA111" s="121"/>
      <c r="CIB111" s="121"/>
      <c r="CIC111" s="121"/>
      <c r="CID111" s="121"/>
      <c r="CIE111" s="121"/>
      <c r="CIF111" s="121"/>
      <c r="CIG111" s="121"/>
      <c r="CIH111" s="121"/>
      <c r="CII111" s="121"/>
      <c r="CIJ111" s="121"/>
      <c r="CIK111" s="121"/>
      <c r="CIL111" s="121"/>
      <c r="CIM111" s="121"/>
      <c r="CIN111" s="121"/>
      <c r="CIO111" s="121"/>
      <c r="CIP111" s="121"/>
      <c r="CIQ111" s="121"/>
      <c r="CIR111" s="121"/>
      <c r="CIS111" s="121"/>
      <c r="CIT111" s="121"/>
      <c r="CIU111" s="121"/>
      <c r="CIV111" s="121"/>
      <c r="CIW111" s="121"/>
      <c r="CIX111" s="121"/>
      <c r="CIY111" s="121"/>
      <c r="CIZ111" s="121"/>
      <c r="CJA111" s="121"/>
      <c r="CJB111" s="121"/>
      <c r="CJC111" s="121"/>
      <c r="CJD111" s="121"/>
      <c r="CJE111" s="121"/>
      <c r="CJF111" s="121"/>
      <c r="CJG111" s="121"/>
      <c r="CJH111" s="121"/>
      <c r="CJI111" s="121"/>
      <c r="CJJ111" s="121"/>
      <c r="CJK111" s="121"/>
      <c r="CJL111" s="121"/>
      <c r="CJM111" s="121"/>
      <c r="CJN111" s="121"/>
      <c r="CJO111" s="121"/>
      <c r="CJP111" s="121"/>
      <c r="CJQ111" s="121"/>
      <c r="CJR111" s="121"/>
      <c r="CJS111" s="121"/>
      <c r="CJT111" s="121"/>
      <c r="CJU111" s="121"/>
      <c r="CJV111" s="121"/>
      <c r="CJW111" s="121"/>
      <c r="CJX111" s="121"/>
      <c r="CJY111" s="121"/>
      <c r="CJZ111" s="121"/>
      <c r="CKA111" s="121"/>
      <c r="CKB111" s="121"/>
      <c r="CKC111" s="121"/>
      <c r="CKD111" s="121"/>
      <c r="CKE111" s="121"/>
      <c r="CKF111" s="121"/>
      <c r="CKG111" s="121"/>
      <c r="CKH111" s="121"/>
      <c r="CKI111" s="121"/>
      <c r="CKJ111" s="121"/>
      <c r="CKK111" s="121"/>
      <c r="CKL111" s="121"/>
      <c r="CKM111" s="121"/>
      <c r="CKN111" s="121"/>
      <c r="CKO111" s="121"/>
      <c r="CKP111" s="121"/>
      <c r="CKQ111" s="121"/>
      <c r="CKR111" s="121"/>
      <c r="CKS111" s="121"/>
      <c r="CKT111" s="121"/>
      <c r="CKU111" s="121"/>
      <c r="CKV111" s="121"/>
      <c r="CKW111" s="121"/>
      <c r="CKX111" s="121"/>
      <c r="CKY111" s="121"/>
      <c r="CKZ111" s="121"/>
      <c r="CLA111" s="121"/>
      <c r="CLB111" s="121"/>
      <c r="CLC111" s="121"/>
      <c r="CLD111" s="121"/>
      <c r="CLE111" s="121"/>
      <c r="CLF111" s="121"/>
      <c r="CLG111" s="121"/>
      <c r="CLH111" s="121"/>
      <c r="CLI111" s="121"/>
      <c r="CLJ111" s="121"/>
      <c r="CLK111" s="121"/>
      <c r="CLL111" s="121"/>
      <c r="CLM111" s="121"/>
      <c r="CLN111" s="121"/>
      <c r="CLO111" s="121"/>
      <c r="CLP111" s="121"/>
      <c r="CLQ111" s="121"/>
      <c r="CLR111" s="121"/>
      <c r="CLS111" s="121"/>
      <c r="CLT111" s="121"/>
      <c r="CLU111" s="121"/>
      <c r="CLV111" s="121"/>
      <c r="CLW111" s="121"/>
      <c r="CLX111" s="121"/>
      <c r="CLY111" s="121"/>
      <c r="CLZ111" s="121"/>
      <c r="CMA111" s="121"/>
      <c r="CMB111" s="121"/>
      <c r="CMC111" s="121"/>
      <c r="CMD111" s="121"/>
      <c r="CME111" s="121"/>
      <c r="CMF111" s="121"/>
      <c r="CMG111" s="121"/>
      <c r="CMH111" s="121"/>
      <c r="CMI111" s="121"/>
      <c r="CMJ111" s="121"/>
      <c r="CMK111" s="121"/>
      <c r="CML111" s="121"/>
      <c r="CMM111" s="121"/>
      <c r="CMN111" s="121"/>
      <c r="CMO111" s="121"/>
      <c r="CMP111" s="121"/>
      <c r="CMQ111" s="121"/>
      <c r="CMR111" s="121"/>
      <c r="CMS111" s="121"/>
      <c r="CMT111" s="121"/>
      <c r="CMU111" s="121"/>
      <c r="CMV111" s="121"/>
      <c r="CMW111" s="121"/>
      <c r="CMX111" s="121"/>
      <c r="CMY111" s="121"/>
      <c r="CMZ111" s="121"/>
      <c r="CNA111" s="121"/>
      <c r="CNB111" s="121"/>
      <c r="CNC111" s="121"/>
      <c r="CND111" s="121"/>
      <c r="CNE111" s="121"/>
      <c r="CNF111" s="121"/>
      <c r="CNG111" s="121"/>
      <c r="CNH111" s="121"/>
      <c r="CNI111" s="121"/>
      <c r="CNJ111" s="121"/>
      <c r="CNK111" s="121"/>
      <c r="CNL111" s="121"/>
      <c r="CNM111" s="121"/>
      <c r="CNN111" s="121"/>
      <c r="CNO111" s="121"/>
      <c r="CNP111" s="121"/>
      <c r="CNQ111" s="121"/>
      <c r="CNR111" s="121"/>
      <c r="CNS111" s="121"/>
      <c r="CNT111" s="121"/>
      <c r="CNU111" s="121"/>
      <c r="CNV111" s="121"/>
      <c r="CNW111" s="121"/>
      <c r="CNX111" s="121"/>
      <c r="CNY111" s="121"/>
      <c r="CNZ111" s="121"/>
      <c r="COA111" s="121"/>
      <c r="COB111" s="121"/>
      <c r="COC111" s="121"/>
      <c r="COD111" s="121"/>
      <c r="COE111" s="121"/>
      <c r="COF111" s="121"/>
      <c r="COG111" s="121"/>
      <c r="COH111" s="121"/>
      <c r="COI111" s="121"/>
      <c r="COJ111" s="121"/>
      <c r="COK111" s="121"/>
      <c r="COL111" s="121"/>
      <c r="COM111" s="121"/>
      <c r="CON111" s="121"/>
      <c r="COO111" s="121"/>
      <c r="COP111" s="121"/>
      <c r="COQ111" s="121"/>
      <c r="COR111" s="121"/>
      <c r="COS111" s="121"/>
      <c r="COT111" s="121"/>
      <c r="COU111" s="121"/>
      <c r="COV111" s="121"/>
      <c r="COW111" s="121"/>
      <c r="COX111" s="121"/>
      <c r="COY111" s="121"/>
      <c r="COZ111" s="121"/>
      <c r="CPA111" s="121"/>
      <c r="CPB111" s="121"/>
      <c r="CPC111" s="121"/>
      <c r="CPD111" s="121"/>
      <c r="CPE111" s="121"/>
      <c r="CPF111" s="121"/>
      <c r="CPG111" s="121"/>
      <c r="CPH111" s="121"/>
      <c r="CPI111" s="121"/>
      <c r="CPJ111" s="121"/>
      <c r="CPK111" s="121"/>
      <c r="CPL111" s="121"/>
      <c r="CPM111" s="121"/>
      <c r="CPN111" s="121"/>
      <c r="CPO111" s="121"/>
      <c r="CPP111" s="121"/>
      <c r="CPQ111" s="121"/>
      <c r="CPR111" s="121"/>
      <c r="CPS111" s="121"/>
      <c r="CPT111" s="121"/>
      <c r="CPU111" s="121"/>
      <c r="CPV111" s="121"/>
      <c r="CPW111" s="121"/>
      <c r="CPX111" s="121"/>
      <c r="CPY111" s="121"/>
      <c r="CPZ111" s="121"/>
      <c r="CQA111" s="121"/>
      <c r="CQB111" s="121"/>
      <c r="CQC111" s="121"/>
      <c r="CQD111" s="121"/>
      <c r="CQE111" s="121"/>
      <c r="CQF111" s="121"/>
      <c r="CQG111" s="121"/>
      <c r="CQH111" s="121"/>
      <c r="CQI111" s="121"/>
      <c r="CQJ111" s="121"/>
      <c r="CQK111" s="121"/>
      <c r="CQL111" s="121"/>
      <c r="CQM111" s="121"/>
      <c r="CQN111" s="121"/>
      <c r="CQO111" s="121"/>
      <c r="CQP111" s="121"/>
      <c r="CQQ111" s="121"/>
      <c r="CQR111" s="121"/>
      <c r="CQS111" s="121"/>
      <c r="CQT111" s="121"/>
      <c r="CQU111" s="121"/>
      <c r="CQV111" s="121"/>
      <c r="CQW111" s="121"/>
      <c r="CQX111" s="121"/>
      <c r="CQY111" s="121"/>
      <c r="CQZ111" s="121"/>
      <c r="CRA111" s="121"/>
      <c r="CRB111" s="121"/>
      <c r="CRC111" s="121"/>
      <c r="CRD111" s="121"/>
      <c r="CRE111" s="121"/>
      <c r="CRF111" s="121"/>
      <c r="CRG111" s="121"/>
      <c r="CRH111" s="121"/>
      <c r="CRI111" s="121"/>
      <c r="CRJ111" s="121"/>
      <c r="CRK111" s="121"/>
      <c r="CRL111" s="121"/>
      <c r="CRM111" s="121"/>
      <c r="CRN111" s="121"/>
      <c r="CRO111" s="121"/>
      <c r="CRP111" s="121"/>
      <c r="CRQ111" s="121"/>
      <c r="CRR111" s="121"/>
      <c r="CRS111" s="121"/>
      <c r="CRT111" s="121"/>
      <c r="CRU111" s="121"/>
      <c r="CRV111" s="121"/>
      <c r="CRW111" s="121"/>
      <c r="CRX111" s="121"/>
      <c r="CRY111" s="121"/>
      <c r="CRZ111" s="121"/>
      <c r="CSA111" s="121"/>
      <c r="CSB111" s="121"/>
      <c r="CSC111" s="121"/>
      <c r="CSD111" s="121"/>
      <c r="CSE111" s="121"/>
      <c r="CSF111" s="121"/>
      <c r="CSG111" s="121"/>
      <c r="CSH111" s="121"/>
      <c r="CSI111" s="121"/>
      <c r="CSJ111" s="121"/>
      <c r="CSK111" s="121"/>
      <c r="CSL111" s="121"/>
      <c r="CSM111" s="121"/>
      <c r="CSN111" s="121"/>
      <c r="CSO111" s="121"/>
      <c r="CSP111" s="121"/>
      <c r="CSQ111" s="121"/>
      <c r="CSR111" s="121"/>
      <c r="CSS111" s="121"/>
      <c r="CST111" s="121"/>
      <c r="CSU111" s="121"/>
      <c r="CSV111" s="121"/>
      <c r="CSW111" s="121"/>
      <c r="CSX111" s="121"/>
      <c r="CSY111" s="121"/>
      <c r="CSZ111" s="121"/>
      <c r="CTA111" s="121"/>
      <c r="CTB111" s="121"/>
      <c r="CTC111" s="121"/>
      <c r="CTD111" s="121"/>
      <c r="CTE111" s="121"/>
      <c r="CTF111" s="121"/>
      <c r="CTG111" s="121"/>
      <c r="CTH111" s="121"/>
      <c r="CTI111" s="121"/>
      <c r="CTJ111" s="121"/>
      <c r="CTK111" s="121"/>
      <c r="CTL111" s="121"/>
      <c r="CTM111" s="121"/>
      <c r="CTN111" s="121"/>
      <c r="CTO111" s="121"/>
      <c r="CTP111" s="121"/>
      <c r="CTQ111" s="121"/>
      <c r="CTR111" s="121"/>
      <c r="CTS111" s="121"/>
      <c r="CTT111" s="121"/>
      <c r="CTU111" s="121"/>
      <c r="CTV111" s="121"/>
      <c r="CTW111" s="121"/>
      <c r="CTX111" s="121"/>
      <c r="CTY111" s="121"/>
      <c r="CTZ111" s="121"/>
      <c r="CUA111" s="121"/>
      <c r="CUB111" s="121"/>
      <c r="CUC111" s="121"/>
      <c r="CUD111" s="121"/>
      <c r="CUE111" s="121"/>
      <c r="CUF111" s="121"/>
      <c r="CUG111" s="121"/>
      <c r="CUH111" s="121"/>
      <c r="CUI111" s="121"/>
      <c r="CUJ111" s="121"/>
      <c r="CUK111" s="121"/>
      <c r="CUL111" s="121"/>
      <c r="CUM111" s="121"/>
      <c r="CUN111" s="121"/>
      <c r="CUO111" s="121"/>
      <c r="CUP111" s="121"/>
      <c r="CUQ111" s="121"/>
      <c r="CUR111" s="121"/>
      <c r="CUS111" s="121"/>
      <c r="CUT111" s="121"/>
      <c r="CUU111" s="121"/>
      <c r="CUV111" s="121"/>
      <c r="CUW111" s="121"/>
      <c r="CUX111" s="121"/>
      <c r="CUY111" s="121"/>
      <c r="CUZ111" s="121"/>
      <c r="CVA111" s="121"/>
      <c r="CVB111" s="121"/>
      <c r="CVC111" s="121"/>
      <c r="CVD111" s="121"/>
      <c r="CVE111" s="121"/>
      <c r="CVF111" s="121"/>
      <c r="CVG111" s="121"/>
      <c r="CVH111" s="121"/>
      <c r="CVI111" s="121"/>
      <c r="CVJ111" s="121"/>
      <c r="CVK111" s="121"/>
      <c r="CVL111" s="121"/>
      <c r="CVM111" s="121"/>
      <c r="CVN111" s="121"/>
      <c r="CVO111" s="121"/>
      <c r="CVP111" s="121"/>
      <c r="CVQ111" s="121"/>
      <c r="CVR111" s="121"/>
      <c r="CVS111" s="121"/>
      <c r="CVT111" s="121"/>
      <c r="CVU111" s="121"/>
      <c r="CVV111" s="121"/>
      <c r="CVW111" s="121"/>
      <c r="CVX111" s="121"/>
      <c r="CVY111" s="121"/>
      <c r="CVZ111" s="121"/>
      <c r="CWA111" s="121"/>
      <c r="CWB111" s="121"/>
      <c r="CWC111" s="121"/>
      <c r="CWD111" s="121"/>
      <c r="CWE111" s="121"/>
      <c r="CWF111" s="121"/>
      <c r="CWG111" s="121"/>
      <c r="CWH111" s="121"/>
      <c r="CWI111" s="121"/>
      <c r="CWJ111" s="121"/>
      <c r="CWK111" s="121"/>
      <c r="CWL111" s="121"/>
      <c r="CWM111" s="121"/>
      <c r="CWN111" s="121"/>
      <c r="CWO111" s="121"/>
      <c r="CWP111" s="121"/>
      <c r="CWQ111" s="121"/>
      <c r="CWR111" s="121"/>
      <c r="CWS111" s="121"/>
      <c r="CWT111" s="121"/>
      <c r="CWU111" s="121"/>
      <c r="CWV111" s="121"/>
      <c r="CWW111" s="121"/>
      <c r="CWX111" s="121"/>
      <c r="CWY111" s="121"/>
      <c r="CWZ111" s="121"/>
      <c r="CXA111" s="121"/>
      <c r="CXB111" s="121"/>
      <c r="CXC111" s="121"/>
      <c r="CXD111" s="121"/>
      <c r="CXE111" s="121"/>
      <c r="CXF111" s="121"/>
      <c r="CXG111" s="121"/>
      <c r="CXH111" s="121"/>
      <c r="CXI111" s="121"/>
      <c r="CXJ111" s="121"/>
      <c r="CXK111" s="121"/>
      <c r="CXL111" s="121"/>
      <c r="CXM111" s="121"/>
      <c r="CXN111" s="121"/>
      <c r="CXO111" s="121"/>
      <c r="CXP111" s="121"/>
      <c r="CXQ111" s="121"/>
      <c r="CXR111" s="121"/>
      <c r="CXS111" s="121"/>
      <c r="CXT111" s="121"/>
      <c r="CXU111" s="121"/>
      <c r="CXV111" s="121"/>
      <c r="CXW111" s="121"/>
      <c r="CXX111" s="121"/>
      <c r="CXY111" s="121"/>
      <c r="CXZ111" s="121"/>
      <c r="CYA111" s="121"/>
      <c r="CYB111" s="121"/>
      <c r="CYC111" s="121"/>
      <c r="CYD111" s="121"/>
      <c r="CYE111" s="121"/>
      <c r="CYF111" s="121"/>
      <c r="CYG111" s="121"/>
      <c r="CYH111" s="121"/>
      <c r="CYI111" s="121"/>
      <c r="CYJ111" s="121"/>
      <c r="CYK111" s="121"/>
      <c r="CYL111" s="121"/>
      <c r="CYM111" s="121"/>
      <c r="CYN111" s="121"/>
      <c r="CYO111" s="121"/>
      <c r="CYP111" s="121"/>
      <c r="CYQ111" s="121"/>
      <c r="CYR111" s="121"/>
      <c r="CYS111" s="121"/>
      <c r="CYT111" s="121"/>
      <c r="CYU111" s="121"/>
      <c r="CYV111" s="121"/>
      <c r="CYW111" s="121"/>
      <c r="CYX111" s="121"/>
      <c r="CYY111" s="121"/>
      <c r="CYZ111" s="121"/>
      <c r="CZA111" s="121"/>
      <c r="CZB111" s="121"/>
      <c r="CZC111" s="121"/>
      <c r="CZD111" s="121"/>
      <c r="CZE111" s="121"/>
      <c r="CZF111" s="121"/>
      <c r="CZG111" s="121"/>
      <c r="CZH111" s="121"/>
      <c r="CZI111" s="121"/>
      <c r="CZJ111" s="121"/>
      <c r="CZK111" s="121"/>
      <c r="CZL111" s="121"/>
      <c r="CZM111" s="121"/>
      <c r="CZN111" s="121"/>
      <c r="CZO111" s="121"/>
      <c r="CZP111" s="121"/>
      <c r="CZQ111" s="121"/>
      <c r="CZR111" s="121"/>
      <c r="CZS111" s="121"/>
      <c r="CZT111" s="121"/>
      <c r="CZU111" s="121"/>
      <c r="CZV111" s="121"/>
      <c r="CZW111" s="121"/>
      <c r="CZX111" s="121"/>
      <c r="CZY111" s="121"/>
      <c r="CZZ111" s="121"/>
      <c r="DAA111" s="121"/>
      <c r="DAB111" s="121"/>
      <c r="DAC111" s="121"/>
      <c r="DAD111" s="121"/>
      <c r="DAE111" s="121"/>
      <c r="DAF111" s="121"/>
      <c r="DAG111" s="121"/>
      <c r="DAH111" s="121"/>
      <c r="DAI111" s="121"/>
      <c r="DAJ111" s="121"/>
      <c r="DAK111" s="121"/>
      <c r="DAL111" s="121"/>
      <c r="DAM111" s="121"/>
      <c r="DAN111" s="121"/>
      <c r="DAO111" s="121"/>
      <c r="DAP111" s="121"/>
      <c r="DAQ111" s="121"/>
      <c r="DAR111" s="121"/>
      <c r="DAS111" s="121"/>
      <c r="DAT111" s="121"/>
      <c r="DAU111" s="121"/>
      <c r="DAV111" s="121"/>
      <c r="DAW111" s="121"/>
      <c r="DAX111" s="121"/>
      <c r="DAY111" s="121"/>
      <c r="DAZ111" s="121"/>
      <c r="DBA111" s="121"/>
      <c r="DBB111" s="121"/>
      <c r="DBC111" s="121"/>
      <c r="DBD111" s="121"/>
      <c r="DBE111" s="121"/>
      <c r="DBF111" s="121"/>
      <c r="DBG111" s="121"/>
      <c r="DBH111" s="121"/>
      <c r="DBI111" s="121"/>
      <c r="DBJ111" s="121"/>
      <c r="DBK111" s="121"/>
      <c r="DBL111" s="121"/>
      <c r="DBM111" s="121"/>
      <c r="DBN111" s="121"/>
      <c r="DBO111" s="121"/>
      <c r="DBP111" s="121"/>
      <c r="DBQ111" s="121"/>
      <c r="DBR111" s="121"/>
      <c r="DBS111" s="121"/>
      <c r="DBT111" s="121"/>
      <c r="DBU111" s="121"/>
      <c r="DBV111" s="121"/>
      <c r="DBW111" s="121"/>
      <c r="DBX111" s="121"/>
      <c r="DBY111" s="121"/>
      <c r="DBZ111" s="121"/>
      <c r="DCA111" s="121"/>
      <c r="DCB111" s="121"/>
      <c r="DCC111" s="121"/>
      <c r="DCD111" s="121"/>
      <c r="DCE111" s="121"/>
      <c r="DCF111" s="121"/>
      <c r="DCG111" s="121"/>
      <c r="DCH111" s="121"/>
      <c r="DCI111" s="121"/>
      <c r="DCJ111" s="121"/>
      <c r="DCK111" s="121"/>
      <c r="DCL111" s="121"/>
      <c r="DCM111" s="121"/>
      <c r="DCN111" s="121"/>
      <c r="DCO111" s="121"/>
      <c r="DCP111" s="121"/>
      <c r="DCQ111" s="121"/>
      <c r="DCR111" s="121"/>
      <c r="DCS111" s="121"/>
      <c r="DCT111" s="121"/>
      <c r="DCU111" s="121"/>
      <c r="DCV111" s="121"/>
      <c r="DCW111" s="121"/>
      <c r="DCX111" s="121"/>
      <c r="DCY111" s="121"/>
      <c r="DCZ111" s="121"/>
      <c r="DDA111" s="121"/>
      <c r="DDB111" s="121"/>
      <c r="DDC111" s="121"/>
      <c r="DDD111" s="121"/>
      <c r="DDE111" s="121"/>
      <c r="DDF111" s="121"/>
      <c r="DDG111" s="121"/>
      <c r="DDH111" s="121"/>
      <c r="DDI111" s="121"/>
      <c r="DDJ111" s="121"/>
      <c r="DDK111" s="121"/>
      <c r="DDL111" s="121"/>
      <c r="DDM111" s="121"/>
      <c r="DDN111" s="121"/>
      <c r="DDO111" s="121"/>
      <c r="DDP111" s="121"/>
      <c r="DDQ111" s="121"/>
      <c r="DDR111" s="121"/>
      <c r="DDS111" s="121"/>
      <c r="DDT111" s="121"/>
      <c r="DDU111" s="121"/>
      <c r="DDV111" s="121"/>
      <c r="DDW111" s="121"/>
      <c r="DDX111" s="121"/>
      <c r="DDY111" s="121"/>
      <c r="DDZ111" s="121"/>
      <c r="DEA111" s="121"/>
      <c r="DEB111" s="121"/>
      <c r="DEC111" s="121"/>
      <c r="DED111" s="121"/>
      <c r="DEE111" s="121"/>
      <c r="DEF111" s="121"/>
      <c r="DEG111" s="121"/>
      <c r="DEH111" s="121"/>
      <c r="DEI111" s="121"/>
      <c r="DEJ111" s="121"/>
      <c r="DEK111" s="121"/>
      <c r="DEL111" s="121"/>
      <c r="DEM111" s="121"/>
      <c r="DEN111" s="121"/>
      <c r="DEO111" s="121"/>
      <c r="DEP111" s="121"/>
      <c r="DEQ111" s="121"/>
      <c r="DER111" s="121"/>
      <c r="DES111" s="121"/>
      <c r="DET111" s="121"/>
      <c r="DEU111" s="121"/>
      <c r="DEV111" s="121"/>
      <c r="DEW111" s="121"/>
      <c r="DEX111" s="121"/>
      <c r="DEY111" s="121"/>
      <c r="DEZ111" s="121"/>
      <c r="DFA111" s="121"/>
      <c r="DFB111" s="121"/>
      <c r="DFC111" s="121"/>
      <c r="DFD111" s="121"/>
      <c r="DFE111" s="121"/>
      <c r="DFF111" s="121"/>
      <c r="DFG111" s="121"/>
      <c r="DFH111" s="121"/>
      <c r="DFI111" s="121"/>
      <c r="DFJ111" s="121"/>
      <c r="DFK111" s="121"/>
      <c r="DFL111" s="121"/>
      <c r="DFM111" s="121"/>
      <c r="DFN111" s="121"/>
      <c r="DFO111" s="121"/>
      <c r="DFP111" s="121"/>
      <c r="DFQ111" s="121"/>
      <c r="DFR111" s="121"/>
      <c r="DFS111" s="121"/>
      <c r="DFT111" s="121"/>
      <c r="DFU111" s="121"/>
      <c r="DFV111" s="121"/>
      <c r="DFW111" s="121"/>
      <c r="DFX111" s="121"/>
      <c r="DFY111" s="121"/>
      <c r="DFZ111" s="121"/>
      <c r="DGA111" s="121"/>
      <c r="DGB111" s="121"/>
      <c r="DGC111" s="121"/>
      <c r="DGD111" s="121"/>
      <c r="DGE111" s="121"/>
      <c r="DGF111" s="121"/>
      <c r="DGG111" s="121"/>
      <c r="DGH111" s="121"/>
      <c r="DGI111" s="121"/>
      <c r="DGJ111" s="121"/>
      <c r="DGK111" s="121"/>
      <c r="DGL111" s="121"/>
      <c r="DGM111" s="121"/>
      <c r="DGN111" s="121"/>
      <c r="DGO111" s="121"/>
      <c r="DGP111" s="121"/>
      <c r="DGQ111" s="121"/>
      <c r="DGR111" s="121"/>
      <c r="DGS111" s="121"/>
      <c r="DGT111" s="121"/>
      <c r="DGU111" s="121"/>
      <c r="DGV111" s="121"/>
      <c r="DGW111" s="121"/>
      <c r="DGX111" s="121"/>
      <c r="DGY111" s="121"/>
      <c r="DGZ111" s="121"/>
      <c r="DHA111" s="121"/>
      <c r="DHB111" s="121"/>
      <c r="DHC111" s="121"/>
      <c r="DHD111" s="121"/>
      <c r="DHE111" s="121"/>
      <c r="DHF111" s="121"/>
      <c r="DHG111" s="121"/>
      <c r="DHH111" s="121"/>
      <c r="DHI111" s="121"/>
      <c r="DHJ111" s="121"/>
      <c r="DHK111" s="121"/>
      <c r="DHL111" s="121"/>
      <c r="DHM111" s="121"/>
      <c r="DHN111" s="121"/>
      <c r="DHO111" s="121"/>
      <c r="DHP111" s="121"/>
      <c r="DHQ111" s="121"/>
      <c r="DHR111" s="121"/>
      <c r="DHS111" s="121"/>
      <c r="DHT111" s="121"/>
      <c r="DHU111" s="121"/>
      <c r="DHV111" s="121"/>
      <c r="DHW111" s="121"/>
      <c r="DHX111" s="121"/>
      <c r="DHY111" s="121"/>
      <c r="DHZ111" s="121"/>
      <c r="DIA111" s="121"/>
      <c r="DIB111" s="121"/>
      <c r="DIC111" s="121"/>
      <c r="DID111" s="121"/>
      <c r="DIE111" s="121"/>
      <c r="DIF111" s="121"/>
      <c r="DIG111" s="121"/>
      <c r="DIH111" s="121"/>
      <c r="DII111" s="121"/>
      <c r="DIJ111" s="121"/>
      <c r="DIK111" s="121"/>
      <c r="DIL111" s="121"/>
      <c r="DIM111" s="121"/>
      <c r="DIN111" s="121"/>
      <c r="DIO111" s="121"/>
      <c r="DIP111" s="121"/>
      <c r="DIQ111" s="121"/>
      <c r="DIR111" s="121"/>
      <c r="DIS111" s="121"/>
      <c r="DIT111" s="121"/>
      <c r="DIU111" s="121"/>
      <c r="DIV111" s="121"/>
      <c r="DIW111" s="121"/>
      <c r="DIX111" s="121"/>
      <c r="DIY111" s="121"/>
      <c r="DIZ111" s="121"/>
      <c r="DJA111" s="121"/>
      <c r="DJB111" s="121"/>
      <c r="DJC111" s="121"/>
      <c r="DJD111" s="121"/>
      <c r="DJE111" s="121"/>
      <c r="DJF111" s="121"/>
      <c r="DJG111" s="121"/>
      <c r="DJH111" s="121"/>
      <c r="DJI111" s="121"/>
      <c r="DJJ111" s="121"/>
      <c r="DJK111" s="121"/>
      <c r="DJL111" s="121"/>
      <c r="DJM111" s="121"/>
      <c r="DJN111" s="121"/>
      <c r="DJO111" s="121"/>
      <c r="DJP111" s="121"/>
      <c r="DJQ111" s="121"/>
      <c r="DJR111" s="121"/>
      <c r="DJS111" s="121"/>
      <c r="DJT111" s="121"/>
      <c r="DJU111" s="121"/>
      <c r="DJV111" s="121"/>
      <c r="DJW111" s="121"/>
      <c r="DJX111" s="121"/>
      <c r="DJY111" s="121"/>
      <c r="DJZ111" s="121"/>
      <c r="DKA111" s="121"/>
      <c r="DKB111" s="121"/>
      <c r="DKC111" s="121"/>
      <c r="DKD111" s="121"/>
      <c r="DKE111" s="121"/>
      <c r="DKF111" s="121"/>
      <c r="DKG111" s="121"/>
      <c r="DKH111" s="121"/>
      <c r="DKI111" s="121"/>
      <c r="DKJ111" s="121"/>
      <c r="DKK111" s="121"/>
      <c r="DKL111" s="121"/>
      <c r="DKM111" s="121"/>
      <c r="DKN111" s="121"/>
      <c r="DKO111" s="121"/>
      <c r="DKP111" s="121"/>
      <c r="DKQ111" s="121"/>
      <c r="DKR111" s="121"/>
      <c r="DKS111" s="121"/>
      <c r="DKT111" s="121"/>
      <c r="DKU111" s="121"/>
      <c r="DKV111" s="121"/>
      <c r="DKW111" s="121"/>
      <c r="DKX111" s="121"/>
      <c r="DKY111" s="121"/>
      <c r="DKZ111" s="121"/>
      <c r="DLA111" s="121"/>
      <c r="DLB111" s="121"/>
      <c r="DLC111" s="121"/>
      <c r="DLD111" s="121"/>
      <c r="DLE111" s="121"/>
      <c r="DLF111" s="121"/>
      <c r="DLG111" s="121"/>
      <c r="DLH111" s="121"/>
      <c r="DLI111" s="121"/>
      <c r="DLJ111" s="121"/>
      <c r="DLK111" s="121"/>
      <c r="DLL111" s="121"/>
      <c r="DLM111" s="121"/>
      <c r="DLN111" s="121"/>
      <c r="DLO111" s="121"/>
      <c r="DLP111" s="121"/>
      <c r="DLQ111" s="121"/>
      <c r="DLR111" s="121"/>
      <c r="DLS111" s="121"/>
      <c r="DLT111" s="121"/>
      <c r="DLU111" s="121"/>
      <c r="DLV111" s="121"/>
      <c r="DLW111" s="121"/>
      <c r="DLX111" s="121"/>
      <c r="DLY111" s="121"/>
      <c r="DLZ111" s="121"/>
      <c r="DMA111" s="121"/>
      <c r="DMB111" s="121"/>
      <c r="DMC111" s="121"/>
      <c r="DMD111" s="121"/>
      <c r="DME111" s="121"/>
      <c r="DMF111" s="121"/>
      <c r="DMG111" s="121"/>
      <c r="DMH111" s="121"/>
      <c r="DMI111" s="121"/>
      <c r="DMJ111" s="121"/>
      <c r="DMK111" s="121"/>
      <c r="DML111" s="121"/>
      <c r="DMM111" s="121"/>
      <c r="DMN111" s="121"/>
      <c r="DMO111" s="121"/>
      <c r="DMP111" s="121"/>
      <c r="DMQ111" s="121"/>
      <c r="DMR111" s="121"/>
      <c r="DMS111" s="121"/>
      <c r="DMT111" s="121"/>
      <c r="DMU111" s="121"/>
      <c r="DMV111" s="121"/>
      <c r="DMW111" s="121"/>
      <c r="DMX111" s="121"/>
      <c r="DMY111" s="121"/>
      <c r="DMZ111" s="121"/>
      <c r="DNA111" s="121"/>
      <c r="DNB111" s="121"/>
      <c r="DNC111" s="121"/>
      <c r="DND111" s="121"/>
      <c r="DNE111" s="121"/>
      <c r="DNF111" s="121"/>
      <c r="DNG111" s="121"/>
      <c r="DNH111" s="121"/>
      <c r="DNI111" s="121"/>
      <c r="DNJ111" s="121"/>
      <c r="DNK111" s="121"/>
      <c r="DNL111" s="121"/>
      <c r="DNM111" s="121"/>
      <c r="DNN111" s="121"/>
      <c r="DNO111" s="121"/>
      <c r="DNP111" s="121"/>
      <c r="DNQ111" s="121"/>
      <c r="DNR111" s="121"/>
      <c r="DNS111" s="121"/>
      <c r="DNT111" s="121"/>
      <c r="DNU111" s="121"/>
      <c r="DNV111" s="121"/>
      <c r="DNW111" s="121"/>
      <c r="DNX111" s="121"/>
      <c r="DNY111" s="121"/>
      <c r="DNZ111" s="121"/>
      <c r="DOA111" s="121"/>
      <c r="DOB111" s="121"/>
      <c r="DOC111" s="121"/>
      <c r="DOD111" s="121"/>
      <c r="DOE111" s="121"/>
      <c r="DOF111" s="121"/>
      <c r="DOG111" s="121"/>
      <c r="DOH111" s="121"/>
      <c r="DOI111" s="121"/>
      <c r="DOJ111" s="121"/>
      <c r="DOK111" s="121"/>
      <c r="DOL111" s="121"/>
      <c r="DOM111" s="121"/>
      <c r="DON111" s="121"/>
      <c r="DOO111" s="121"/>
      <c r="DOP111" s="121"/>
      <c r="DOQ111" s="121"/>
      <c r="DOR111" s="121"/>
      <c r="DOS111" s="121"/>
      <c r="DOT111" s="121"/>
      <c r="DOU111" s="121"/>
      <c r="DOV111" s="121"/>
      <c r="DOW111" s="121"/>
      <c r="DOX111" s="121"/>
      <c r="DOY111" s="121"/>
      <c r="DOZ111" s="121"/>
      <c r="DPA111" s="121"/>
      <c r="DPB111" s="121"/>
      <c r="DPC111" s="121"/>
      <c r="DPD111" s="121"/>
      <c r="DPE111" s="121"/>
      <c r="DPF111" s="121"/>
      <c r="DPG111" s="121"/>
      <c r="DPH111" s="121"/>
      <c r="DPI111" s="121"/>
      <c r="DPJ111" s="121"/>
      <c r="DPK111" s="121"/>
      <c r="DPL111" s="121"/>
      <c r="DPM111" s="121"/>
      <c r="DPN111" s="121"/>
      <c r="DPO111" s="121"/>
      <c r="DPP111" s="121"/>
      <c r="DPQ111" s="121"/>
      <c r="DPR111" s="121"/>
      <c r="DPS111" s="121"/>
      <c r="DPT111" s="121"/>
      <c r="DPU111" s="121"/>
      <c r="DPV111" s="121"/>
      <c r="DPW111" s="121"/>
      <c r="DPX111" s="121"/>
      <c r="DPY111" s="121"/>
      <c r="DPZ111" s="121"/>
      <c r="DQA111" s="121"/>
      <c r="DQB111" s="121"/>
      <c r="DQC111" s="121"/>
      <c r="DQD111" s="121"/>
      <c r="DQE111" s="121"/>
      <c r="DQF111" s="121"/>
      <c r="DQG111" s="121"/>
      <c r="DQH111" s="121"/>
      <c r="DQI111" s="121"/>
      <c r="DQJ111" s="121"/>
      <c r="DQK111" s="121"/>
      <c r="DQL111" s="121"/>
      <c r="DQM111" s="121"/>
      <c r="DQN111" s="121"/>
      <c r="DQO111" s="121"/>
      <c r="DQP111" s="121"/>
      <c r="DQQ111" s="121"/>
      <c r="DQR111" s="121"/>
      <c r="DQS111" s="121"/>
      <c r="DQT111" s="121"/>
      <c r="DQU111" s="121"/>
      <c r="DQV111" s="121"/>
      <c r="DQW111" s="121"/>
      <c r="DQX111" s="121"/>
      <c r="DQY111" s="121"/>
      <c r="DQZ111" s="121"/>
      <c r="DRA111" s="121"/>
      <c r="DRB111" s="121"/>
      <c r="DRC111" s="121"/>
      <c r="DRD111" s="121"/>
      <c r="DRE111" s="121"/>
      <c r="DRF111" s="121"/>
      <c r="DRG111" s="121"/>
      <c r="DRH111" s="121"/>
      <c r="DRI111" s="121"/>
      <c r="DRJ111" s="121"/>
      <c r="DRK111" s="121"/>
      <c r="DRL111" s="121"/>
      <c r="DRM111" s="121"/>
      <c r="DRN111" s="121"/>
      <c r="DRO111" s="121"/>
      <c r="DRP111" s="121"/>
      <c r="DRQ111" s="121"/>
      <c r="DRR111" s="121"/>
      <c r="DRS111" s="121"/>
      <c r="DRT111" s="121"/>
      <c r="DRU111" s="121"/>
      <c r="DRV111" s="121"/>
      <c r="DRW111" s="121"/>
      <c r="DRX111" s="121"/>
      <c r="DRY111" s="121"/>
      <c r="DRZ111" s="121"/>
      <c r="DSA111" s="121"/>
      <c r="DSB111" s="121"/>
      <c r="DSC111" s="121"/>
      <c r="DSD111" s="121"/>
      <c r="DSE111" s="121"/>
      <c r="DSF111" s="121"/>
      <c r="DSG111" s="121"/>
      <c r="DSH111" s="121"/>
      <c r="DSI111" s="121"/>
      <c r="DSJ111" s="121"/>
      <c r="DSK111" s="121"/>
      <c r="DSL111" s="121"/>
      <c r="DSM111" s="121"/>
      <c r="DSN111" s="121"/>
      <c r="DSO111" s="121"/>
      <c r="DSP111" s="121"/>
      <c r="DSQ111" s="121"/>
      <c r="DSR111" s="121"/>
      <c r="DSS111" s="121"/>
      <c r="DST111" s="121"/>
      <c r="DSU111" s="121"/>
      <c r="DSV111" s="121"/>
      <c r="DSW111" s="121"/>
      <c r="DSX111" s="121"/>
      <c r="DSY111" s="121"/>
      <c r="DSZ111" s="121"/>
      <c r="DTA111" s="121"/>
      <c r="DTB111" s="121"/>
      <c r="DTC111" s="121"/>
      <c r="DTD111" s="121"/>
      <c r="DTE111" s="121"/>
      <c r="DTF111" s="121"/>
      <c r="DTG111" s="121"/>
      <c r="DTH111" s="121"/>
      <c r="DTI111" s="121"/>
      <c r="DTJ111" s="121"/>
      <c r="DTK111" s="121"/>
      <c r="DTL111" s="121"/>
      <c r="DTM111" s="121"/>
      <c r="DTN111" s="121"/>
      <c r="DTO111" s="121"/>
      <c r="DTP111" s="121"/>
      <c r="DTQ111" s="121"/>
      <c r="DTR111" s="121"/>
      <c r="DTS111" s="121"/>
      <c r="DTT111" s="121"/>
      <c r="DTU111" s="121"/>
      <c r="DTV111" s="121"/>
      <c r="DTW111" s="121"/>
      <c r="DTX111" s="121"/>
      <c r="DTY111" s="121"/>
      <c r="DTZ111" s="121"/>
      <c r="DUA111" s="121"/>
      <c r="DUB111" s="121"/>
      <c r="DUC111" s="121"/>
      <c r="DUD111" s="121"/>
      <c r="DUE111" s="121"/>
      <c r="DUF111" s="121"/>
      <c r="DUG111" s="121"/>
      <c r="DUH111" s="121"/>
      <c r="DUI111" s="121"/>
      <c r="DUJ111" s="121"/>
      <c r="DUK111" s="121"/>
      <c r="DUL111" s="121"/>
      <c r="DUM111" s="121"/>
      <c r="DUN111" s="121"/>
      <c r="DUO111" s="121"/>
      <c r="DUP111" s="121"/>
      <c r="DUQ111" s="121"/>
      <c r="DUR111" s="121"/>
      <c r="DUS111" s="121"/>
      <c r="DUT111" s="121"/>
      <c r="DUU111" s="121"/>
      <c r="DUV111" s="121"/>
      <c r="DUW111" s="121"/>
      <c r="DUX111" s="121"/>
      <c r="DUY111" s="121"/>
      <c r="DUZ111" s="121"/>
      <c r="DVA111" s="121"/>
      <c r="DVB111" s="121"/>
      <c r="DVC111" s="121"/>
      <c r="DVD111" s="121"/>
      <c r="DVE111" s="121"/>
      <c r="DVF111" s="121"/>
      <c r="DVG111" s="121"/>
      <c r="DVH111" s="121"/>
      <c r="DVI111" s="121"/>
      <c r="DVJ111" s="121"/>
      <c r="DVK111" s="121"/>
      <c r="DVL111" s="121"/>
      <c r="DVM111" s="121"/>
      <c r="DVN111" s="121"/>
      <c r="DVO111" s="121"/>
      <c r="DVP111" s="121"/>
      <c r="DVQ111" s="121"/>
      <c r="DVR111" s="121"/>
      <c r="DVS111" s="121"/>
      <c r="DVT111" s="121"/>
      <c r="DVU111" s="121"/>
      <c r="DVV111" s="121"/>
      <c r="DVW111" s="121"/>
      <c r="DVX111" s="121"/>
      <c r="DVY111" s="121"/>
      <c r="DVZ111" s="121"/>
      <c r="DWA111" s="121"/>
      <c r="DWB111" s="121"/>
      <c r="DWC111" s="121"/>
      <c r="DWD111" s="121"/>
      <c r="DWE111" s="121"/>
      <c r="DWF111" s="121"/>
      <c r="DWG111" s="121"/>
      <c r="DWH111" s="121"/>
      <c r="DWI111" s="121"/>
      <c r="DWJ111" s="121"/>
      <c r="DWK111" s="121"/>
      <c r="DWL111" s="121"/>
      <c r="DWM111" s="121"/>
      <c r="DWN111" s="121"/>
      <c r="DWO111" s="121"/>
      <c r="DWP111" s="121"/>
      <c r="DWQ111" s="121"/>
      <c r="DWR111" s="121"/>
      <c r="DWS111" s="121"/>
      <c r="DWT111" s="121"/>
      <c r="DWU111" s="121"/>
      <c r="DWV111" s="121"/>
      <c r="DWW111" s="121"/>
      <c r="DWX111" s="121"/>
      <c r="DWY111" s="121"/>
      <c r="DWZ111" s="121"/>
      <c r="DXA111" s="121"/>
      <c r="DXB111" s="121"/>
      <c r="DXC111" s="121"/>
      <c r="DXD111" s="121"/>
      <c r="DXE111" s="121"/>
      <c r="DXF111" s="121"/>
      <c r="DXG111" s="121"/>
      <c r="DXH111" s="121"/>
      <c r="DXI111" s="121"/>
      <c r="DXJ111" s="121"/>
      <c r="DXK111" s="121"/>
      <c r="DXL111" s="121"/>
      <c r="DXM111" s="121"/>
      <c r="DXN111" s="121"/>
      <c r="DXO111" s="121"/>
      <c r="DXP111" s="121"/>
      <c r="DXQ111" s="121"/>
      <c r="DXR111" s="121"/>
      <c r="DXS111" s="121"/>
      <c r="DXT111" s="121"/>
      <c r="DXU111" s="121"/>
      <c r="DXV111" s="121"/>
      <c r="DXW111" s="121"/>
      <c r="DXX111" s="121"/>
      <c r="DXY111" s="121"/>
      <c r="DXZ111" s="121"/>
      <c r="DYA111" s="121"/>
      <c r="DYB111" s="121"/>
      <c r="DYC111" s="121"/>
      <c r="DYD111" s="121"/>
      <c r="DYE111" s="121"/>
      <c r="DYF111" s="121"/>
      <c r="DYG111" s="121"/>
      <c r="DYH111" s="121"/>
      <c r="DYI111" s="121"/>
      <c r="DYJ111" s="121"/>
      <c r="DYK111" s="121"/>
      <c r="DYL111" s="121"/>
      <c r="DYM111" s="121"/>
      <c r="DYN111" s="121"/>
      <c r="DYO111" s="121"/>
      <c r="DYP111" s="121"/>
      <c r="DYQ111" s="121"/>
      <c r="DYR111" s="121"/>
      <c r="DYS111" s="121"/>
      <c r="DYT111" s="121"/>
      <c r="DYU111" s="121"/>
      <c r="DYV111" s="121"/>
      <c r="DYW111" s="121"/>
      <c r="DYX111" s="121"/>
      <c r="DYY111" s="121"/>
      <c r="DYZ111" s="121"/>
      <c r="DZA111" s="121"/>
      <c r="DZB111" s="121"/>
      <c r="DZC111" s="121"/>
      <c r="DZD111" s="121"/>
      <c r="DZE111" s="121"/>
      <c r="DZF111" s="121"/>
      <c r="DZG111" s="121"/>
      <c r="DZH111" s="121"/>
      <c r="DZI111" s="121"/>
      <c r="DZJ111" s="121"/>
      <c r="DZK111" s="121"/>
      <c r="DZL111" s="121"/>
      <c r="DZM111" s="121"/>
      <c r="DZN111" s="121"/>
      <c r="DZO111" s="121"/>
      <c r="DZP111" s="121"/>
      <c r="DZQ111" s="121"/>
      <c r="DZR111" s="121"/>
      <c r="DZS111" s="121"/>
      <c r="DZT111" s="121"/>
      <c r="DZU111" s="121"/>
      <c r="DZV111" s="121"/>
      <c r="DZW111" s="121"/>
      <c r="DZX111" s="121"/>
      <c r="DZY111" s="121"/>
      <c r="DZZ111" s="121"/>
      <c r="EAA111" s="121"/>
      <c r="EAB111" s="121"/>
      <c r="EAC111" s="121"/>
      <c r="EAD111" s="121"/>
      <c r="EAE111" s="121"/>
      <c r="EAF111" s="121"/>
      <c r="EAG111" s="121"/>
      <c r="EAH111" s="121"/>
      <c r="EAI111" s="121"/>
      <c r="EAJ111" s="121"/>
      <c r="EAK111" s="121"/>
      <c r="EAL111" s="121"/>
      <c r="EAM111" s="121"/>
      <c r="EAN111" s="121"/>
      <c r="EAO111" s="121"/>
      <c r="EAP111" s="121"/>
      <c r="EAQ111" s="121"/>
      <c r="EAR111" s="121"/>
      <c r="EAS111" s="121"/>
      <c r="EAT111" s="121"/>
      <c r="EAU111" s="121"/>
      <c r="EAV111" s="121"/>
      <c r="EAW111" s="121"/>
      <c r="EAX111" s="121"/>
      <c r="EAY111" s="121"/>
      <c r="EAZ111" s="121"/>
      <c r="EBA111" s="121"/>
      <c r="EBB111" s="121"/>
      <c r="EBC111" s="121"/>
      <c r="EBD111" s="121"/>
      <c r="EBE111" s="121"/>
      <c r="EBF111" s="121"/>
      <c r="EBG111" s="121"/>
      <c r="EBH111" s="121"/>
      <c r="EBI111" s="121"/>
      <c r="EBJ111" s="121"/>
      <c r="EBK111" s="121"/>
      <c r="EBL111" s="121"/>
      <c r="EBM111" s="121"/>
      <c r="EBN111" s="121"/>
      <c r="EBO111" s="121"/>
      <c r="EBP111" s="121"/>
      <c r="EBQ111" s="121"/>
      <c r="EBR111" s="121"/>
      <c r="EBS111" s="121"/>
      <c r="EBT111" s="121"/>
      <c r="EBU111" s="121"/>
      <c r="EBV111" s="121"/>
      <c r="EBW111" s="121"/>
      <c r="EBX111" s="121"/>
      <c r="EBY111" s="121"/>
      <c r="EBZ111" s="121"/>
      <c r="ECA111" s="121"/>
      <c r="ECB111" s="121"/>
      <c r="ECC111" s="121"/>
      <c r="ECD111" s="121"/>
      <c r="ECE111" s="121"/>
      <c r="ECF111" s="121"/>
      <c r="ECG111" s="121"/>
      <c r="ECH111" s="121"/>
      <c r="ECI111" s="121"/>
      <c r="ECJ111" s="121"/>
      <c r="ECK111" s="121"/>
      <c r="ECL111" s="121"/>
      <c r="ECM111" s="121"/>
      <c r="ECN111" s="121"/>
      <c r="ECO111" s="121"/>
      <c r="ECP111" s="121"/>
      <c r="ECQ111" s="121"/>
      <c r="ECR111" s="121"/>
      <c r="ECS111" s="121"/>
      <c r="ECT111" s="121"/>
      <c r="ECU111" s="121"/>
      <c r="ECV111" s="121"/>
      <c r="ECW111" s="121"/>
      <c r="ECX111" s="121"/>
      <c r="ECY111" s="121"/>
      <c r="ECZ111" s="121"/>
      <c r="EDA111" s="121"/>
      <c r="EDB111" s="121"/>
      <c r="EDC111" s="121"/>
      <c r="EDD111" s="121"/>
      <c r="EDE111" s="121"/>
      <c r="EDF111" s="121"/>
      <c r="EDG111" s="121"/>
      <c r="EDH111" s="121"/>
      <c r="EDI111" s="121"/>
      <c r="EDJ111" s="121"/>
      <c r="EDK111" s="121"/>
      <c r="EDL111" s="121"/>
      <c r="EDM111" s="121"/>
      <c r="EDN111" s="121"/>
      <c r="EDO111" s="121"/>
      <c r="EDP111" s="121"/>
      <c r="EDQ111" s="121"/>
      <c r="EDR111" s="121"/>
      <c r="EDS111" s="121"/>
      <c r="EDT111" s="121"/>
      <c r="EDU111" s="121"/>
      <c r="EDV111" s="121"/>
      <c r="EDW111" s="121"/>
      <c r="EDX111" s="121"/>
      <c r="EDY111" s="121"/>
      <c r="EDZ111" s="121"/>
      <c r="EEA111" s="121"/>
      <c r="EEB111" s="121"/>
      <c r="EEC111" s="121"/>
      <c r="EED111" s="121"/>
      <c r="EEE111" s="121"/>
      <c r="EEF111" s="121"/>
      <c r="EEG111" s="121"/>
      <c r="EEH111" s="121"/>
      <c r="EEI111" s="121"/>
      <c r="EEJ111" s="121"/>
      <c r="EEK111" s="121"/>
      <c r="EEL111" s="121"/>
      <c r="EEM111" s="121"/>
      <c r="EEN111" s="121"/>
      <c r="EEO111" s="121"/>
      <c r="EEP111" s="121"/>
      <c r="EEQ111" s="121"/>
      <c r="EER111" s="121"/>
      <c r="EES111" s="121"/>
      <c r="EET111" s="121"/>
      <c r="EEU111" s="121"/>
      <c r="EEV111" s="121"/>
      <c r="EEW111" s="121"/>
      <c r="EEX111" s="121"/>
      <c r="EEY111" s="121"/>
      <c r="EEZ111" s="121"/>
      <c r="EFA111" s="121"/>
      <c r="EFB111" s="121"/>
      <c r="EFC111" s="121"/>
      <c r="EFD111" s="121"/>
      <c r="EFE111" s="121"/>
      <c r="EFF111" s="121"/>
      <c r="EFG111" s="121"/>
      <c r="EFH111" s="121"/>
      <c r="EFI111" s="121"/>
      <c r="EFJ111" s="121"/>
      <c r="EFK111" s="121"/>
      <c r="EFL111" s="121"/>
      <c r="EFM111" s="121"/>
      <c r="EFN111" s="121"/>
      <c r="EFO111" s="121"/>
      <c r="EFP111" s="121"/>
      <c r="EFQ111" s="121"/>
      <c r="EFR111" s="121"/>
      <c r="EFS111" s="121"/>
      <c r="EFT111" s="121"/>
      <c r="EFU111" s="121"/>
      <c r="EFV111" s="121"/>
      <c r="EFW111" s="121"/>
      <c r="EFX111" s="121"/>
      <c r="EFY111" s="121"/>
      <c r="EFZ111" s="121"/>
      <c r="EGA111" s="121"/>
      <c r="EGB111" s="121"/>
      <c r="EGC111" s="121"/>
      <c r="EGD111" s="121"/>
      <c r="EGE111" s="121"/>
      <c r="EGF111" s="121"/>
      <c r="EGG111" s="121"/>
      <c r="EGH111" s="121"/>
      <c r="EGI111" s="121"/>
      <c r="EGJ111" s="121"/>
      <c r="EGK111" s="121"/>
      <c r="EGL111" s="121"/>
      <c r="EGM111" s="121"/>
      <c r="EGN111" s="121"/>
      <c r="EGO111" s="121"/>
      <c r="EGP111" s="121"/>
      <c r="EGQ111" s="121"/>
      <c r="EGR111" s="121"/>
      <c r="EGS111" s="121"/>
      <c r="EGT111" s="121"/>
      <c r="EGU111" s="121"/>
      <c r="EGV111" s="121"/>
      <c r="EGW111" s="121"/>
      <c r="EGX111" s="121"/>
      <c r="EGY111" s="121"/>
      <c r="EGZ111" s="121"/>
      <c r="EHA111" s="121"/>
      <c r="EHB111" s="121"/>
      <c r="EHC111" s="121"/>
      <c r="EHD111" s="121"/>
      <c r="EHE111" s="121"/>
      <c r="EHF111" s="121"/>
      <c r="EHG111" s="121"/>
      <c r="EHH111" s="121"/>
      <c r="EHI111" s="121"/>
      <c r="EHJ111" s="121"/>
      <c r="EHK111" s="121"/>
      <c r="EHL111" s="121"/>
      <c r="EHM111" s="121"/>
      <c r="EHN111" s="121"/>
      <c r="EHO111" s="121"/>
      <c r="EHP111" s="121"/>
      <c r="EHQ111" s="121"/>
      <c r="EHR111" s="121"/>
      <c r="EHS111" s="121"/>
      <c r="EHT111" s="121"/>
      <c r="EHU111" s="121"/>
      <c r="EHV111" s="121"/>
      <c r="EHW111" s="121"/>
      <c r="EHX111" s="121"/>
      <c r="EHY111" s="121"/>
      <c r="EHZ111" s="121"/>
      <c r="EIA111" s="121"/>
      <c r="EIB111" s="121"/>
      <c r="EIC111" s="121"/>
      <c r="EID111" s="121"/>
      <c r="EIE111" s="121"/>
      <c r="EIF111" s="121"/>
      <c r="EIG111" s="121"/>
      <c r="EIH111" s="121"/>
      <c r="EII111" s="121"/>
      <c r="EIJ111" s="121"/>
      <c r="EIK111" s="121"/>
      <c r="EIL111" s="121"/>
      <c r="EIM111" s="121"/>
      <c r="EIN111" s="121"/>
      <c r="EIO111" s="121"/>
      <c r="EIP111" s="121"/>
      <c r="EIQ111" s="121"/>
      <c r="EIR111" s="121"/>
      <c r="EIS111" s="121"/>
      <c r="EIT111" s="121"/>
      <c r="EIU111" s="121"/>
      <c r="EIV111" s="121"/>
      <c r="EIW111" s="121"/>
      <c r="EIX111" s="121"/>
      <c r="EIY111" s="121"/>
      <c r="EIZ111" s="121"/>
      <c r="EJA111" s="121"/>
      <c r="EJB111" s="121"/>
      <c r="EJC111" s="121"/>
      <c r="EJD111" s="121"/>
      <c r="EJE111" s="121"/>
      <c r="EJF111" s="121"/>
      <c r="EJG111" s="121"/>
      <c r="EJH111" s="121"/>
      <c r="EJI111" s="121"/>
      <c r="EJJ111" s="121"/>
      <c r="EJK111" s="121"/>
      <c r="EJL111" s="121"/>
      <c r="EJM111" s="121"/>
      <c r="EJN111" s="121"/>
      <c r="EJO111" s="121"/>
      <c r="EJP111" s="121"/>
      <c r="EJQ111" s="121"/>
      <c r="EJR111" s="121"/>
      <c r="EJS111" s="121"/>
      <c r="EJT111" s="121"/>
      <c r="EJU111" s="121"/>
      <c r="EJV111" s="121"/>
      <c r="EJW111" s="121"/>
      <c r="EJX111" s="121"/>
      <c r="EJY111" s="121"/>
      <c r="EJZ111" s="121"/>
      <c r="EKA111" s="121"/>
      <c r="EKB111" s="121"/>
      <c r="EKC111" s="121"/>
      <c r="EKD111" s="121"/>
      <c r="EKE111" s="121"/>
      <c r="EKF111" s="121"/>
      <c r="EKG111" s="121"/>
      <c r="EKH111" s="121"/>
      <c r="EKI111" s="121"/>
      <c r="EKJ111" s="121"/>
      <c r="EKK111" s="121"/>
      <c r="EKL111" s="121"/>
      <c r="EKM111" s="121"/>
      <c r="EKN111" s="121"/>
      <c r="EKO111" s="121"/>
      <c r="EKP111" s="121"/>
      <c r="EKQ111" s="121"/>
      <c r="EKR111" s="121"/>
      <c r="EKS111" s="121"/>
      <c r="EKT111" s="121"/>
      <c r="EKU111" s="121"/>
      <c r="EKV111" s="121"/>
      <c r="EKW111" s="121"/>
      <c r="EKX111" s="121"/>
      <c r="EKY111" s="121"/>
      <c r="EKZ111" s="121"/>
      <c r="ELA111" s="121"/>
      <c r="ELB111" s="121"/>
      <c r="ELC111" s="121"/>
      <c r="ELD111" s="121"/>
      <c r="ELE111" s="121"/>
      <c r="ELF111" s="121"/>
      <c r="ELG111" s="121"/>
      <c r="ELH111" s="121"/>
      <c r="ELI111" s="121"/>
      <c r="ELJ111" s="121"/>
      <c r="ELK111" s="121"/>
      <c r="ELL111" s="121"/>
      <c r="ELM111" s="121"/>
      <c r="ELN111" s="121"/>
      <c r="ELO111" s="121"/>
      <c r="ELP111" s="121"/>
      <c r="ELQ111" s="121"/>
      <c r="ELR111" s="121"/>
      <c r="ELS111" s="121"/>
      <c r="ELT111" s="121"/>
      <c r="ELU111" s="121"/>
      <c r="ELV111" s="121"/>
      <c r="ELW111" s="121"/>
      <c r="ELX111" s="121"/>
      <c r="ELY111" s="121"/>
      <c r="ELZ111" s="121"/>
      <c r="EMA111" s="121"/>
      <c r="EMB111" s="121"/>
      <c r="EMC111" s="121"/>
      <c r="EMD111" s="121"/>
      <c r="EME111" s="121"/>
      <c r="EMF111" s="121"/>
      <c r="EMG111" s="121"/>
      <c r="EMH111" s="121"/>
      <c r="EMI111" s="121"/>
      <c r="EMJ111" s="121"/>
      <c r="EMK111" s="121"/>
      <c r="EML111" s="121"/>
      <c r="EMM111" s="121"/>
      <c r="EMN111" s="121"/>
      <c r="EMO111" s="121"/>
      <c r="EMP111" s="121"/>
      <c r="EMQ111" s="121"/>
      <c r="EMR111" s="121"/>
      <c r="EMS111" s="121"/>
      <c r="EMT111" s="121"/>
      <c r="EMU111" s="121"/>
      <c r="EMV111" s="121"/>
      <c r="EMW111" s="121"/>
      <c r="EMX111" s="121"/>
      <c r="EMY111" s="121"/>
      <c r="EMZ111" s="121"/>
      <c r="ENA111" s="121"/>
      <c r="ENB111" s="121"/>
      <c r="ENC111" s="121"/>
      <c r="END111" s="121"/>
      <c r="ENE111" s="121"/>
      <c r="ENF111" s="121"/>
      <c r="ENG111" s="121"/>
      <c r="ENH111" s="121"/>
      <c r="ENI111" s="121"/>
      <c r="ENJ111" s="121"/>
      <c r="ENK111" s="121"/>
      <c r="ENL111" s="121"/>
      <c r="ENM111" s="121"/>
      <c r="ENN111" s="121"/>
      <c r="ENO111" s="121"/>
      <c r="ENP111" s="121"/>
      <c r="ENQ111" s="121"/>
      <c r="ENR111" s="121"/>
      <c r="ENS111" s="121"/>
      <c r="ENT111" s="121"/>
      <c r="ENU111" s="121"/>
      <c r="ENV111" s="121"/>
      <c r="ENW111" s="121"/>
      <c r="ENX111" s="121"/>
      <c r="ENY111" s="121"/>
      <c r="ENZ111" s="121"/>
      <c r="EOA111" s="121"/>
      <c r="EOB111" s="121"/>
      <c r="EOC111" s="121"/>
      <c r="EOD111" s="121"/>
      <c r="EOE111" s="121"/>
      <c r="EOF111" s="121"/>
      <c r="EOG111" s="121"/>
      <c r="EOH111" s="121"/>
      <c r="EOI111" s="121"/>
      <c r="EOJ111" s="121"/>
      <c r="EOK111" s="121"/>
      <c r="EOL111" s="121"/>
      <c r="EOM111" s="121"/>
      <c r="EON111" s="121"/>
      <c r="EOO111" s="121"/>
      <c r="EOP111" s="121"/>
      <c r="EOQ111" s="121"/>
      <c r="EOR111" s="121"/>
      <c r="EOS111" s="121"/>
      <c r="EOT111" s="121"/>
      <c r="EOU111" s="121"/>
      <c r="EOV111" s="121"/>
      <c r="EOW111" s="121"/>
      <c r="EOX111" s="121"/>
      <c r="EOY111" s="121"/>
      <c r="EOZ111" s="121"/>
      <c r="EPA111" s="121"/>
      <c r="EPB111" s="121"/>
      <c r="EPC111" s="121"/>
      <c r="EPD111" s="121"/>
      <c r="EPE111" s="121"/>
      <c r="EPF111" s="121"/>
      <c r="EPG111" s="121"/>
      <c r="EPH111" s="121"/>
      <c r="EPI111" s="121"/>
      <c r="EPJ111" s="121"/>
      <c r="EPK111" s="121"/>
      <c r="EPL111" s="121"/>
      <c r="EPM111" s="121"/>
      <c r="EPN111" s="121"/>
      <c r="EPO111" s="121"/>
      <c r="EPP111" s="121"/>
      <c r="EPQ111" s="121"/>
      <c r="EPR111" s="121"/>
      <c r="EPS111" s="121"/>
      <c r="EPT111" s="121"/>
      <c r="EPU111" s="121"/>
      <c r="EPV111" s="121"/>
      <c r="EPW111" s="121"/>
      <c r="EPX111" s="121"/>
      <c r="EPY111" s="121"/>
      <c r="EPZ111" s="121"/>
      <c r="EQA111" s="121"/>
      <c r="EQB111" s="121"/>
      <c r="EQC111" s="121"/>
      <c r="EQD111" s="121"/>
      <c r="EQE111" s="121"/>
      <c r="EQF111" s="121"/>
      <c r="EQG111" s="121"/>
      <c r="EQH111" s="121"/>
      <c r="EQI111" s="121"/>
      <c r="EQJ111" s="121"/>
      <c r="EQK111" s="121"/>
      <c r="EQL111" s="121"/>
      <c r="EQM111" s="121"/>
      <c r="EQN111" s="121"/>
      <c r="EQO111" s="121"/>
      <c r="EQP111" s="121"/>
      <c r="EQQ111" s="121"/>
      <c r="EQR111" s="121"/>
      <c r="EQS111" s="121"/>
      <c r="EQT111" s="121"/>
      <c r="EQU111" s="121"/>
      <c r="EQV111" s="121"/>
      <c r="EQW111" s="121"/>
      <c r="EQX111" s="121"/>
      <c r="EQY111" s="121"/>
      <c r="EQZ111" s="121"/>
      <c r="ERA111" s="121"/>
      <c r="ERB111" s="121"/>
      <c r="ERC111" s="121"/>
      <c r="ERD111" s="121"/>
      <c r="ERE111" s="121"/>
      <c r="ERF111" s="121"/>
      <c r="ERG111" s="121"/>
      <c r="ERH111" s="121"/>
      <c r="ERI111" s="121"/>
      <c r="ERJ111" s="121"/>
      <c r="ERK111" s="121"/>
      <c r="ERL111" s="121"/>
      <c r="ERM111" s="121"/>
      <c r="ERN111" s="121"/>
      <c r="ERO111" s="121"/>
      <c r="ERP111" s="121"/>
      <c r="ERQ111" s="121"/>
      <c r="ERR111" s="121"/>
      <c r="ERS111" s="121"/>
      <c r="ERT111" s="121"/>
      <c r="ERU111" s="121"/>
      <c r="ERV111" s="121"/>
      <c r="ERW111" s="121"/>
      <c r="ERX111" s="121"/>
      <c r="ERY111" s="121"/>
      <c r="ERZ111" s="121"/>
      <c r="ESA111" s="121"/>
      <c r="ESB111" s="121"/>
      <c r="ESC111" s="121"/>
      <c r="ESD111" s="121"/>
      <c r="ESE111" s="121"/>
      <c r="ESF111" s="121"/>
      <c r="ESG111" s="121"/>
      <c r="ESH111" s="121"/>
      <c r="ESI111" s="121"/>
      <c r="ESJ111" s="121"/>
      <c r="ESK111" s="121"/>
      <c r="ESL111" s="121"/>
      <c r="ESM111" s="121"/>
      <c r="ESN111" s="121"/>
      <c r="ESO111" s="121"/>
      <c r="ESP111" s="121"/>
      <c r="ESQ111" s="121"/>
      <c r="ESR111" s="121"/>
      <c r="ESS111" s="121"/>
      <c r="EST111" s="121"/>
      <c r="ESU111" s="121"/>
      <c r="ESV111" s="121"/>
      <c r="ESW111" s="121"/>
      <c r="ESX111" s="121"/>
      <c r="ESY111" s="121"/>
      <c r="ESZ111" s="121"/>
      <c r="ETA111" s="121"/>
      <c r="ETB111" s="121"/>
      <c r="ETC111" s="121"/>
      <c r="ETD111" s="121"/>
      <c r="ETE111" s="121"/>
      <c r="ETF111" s="121"/>
      <c r="ETG111" s="121"/>
      <c r="ETH111" s="121"/>
      <c r="ETI111" s="121"/>
      <c r="ETJ111" s="121"/>
      <c r="ETK111" s="121"/>
      <c r="ETL111" s="121"/>
      <c r="ETM111" s="121"/>
      <c r="ETN111" s="121"/>
      <c r="ETO111" s="121"/>
      <c r="ETP111" s="121"/>
      <c r="ETQ111" s="121"/>
      <c r="ETR111" s="121"/>
      <c r="ETS111" s="121"/>
      <c r="ETT111" s="121"/>
      <c r="ETU111" s="121"/>
      <c r="ETV111" s="121"/>
      <c r="ETW111" s="121"/>
      <c r="ETX111" s="121"/>
      <c r="ETY111" s="121"/>
      <c r="ETZ111" s="121"/>
      <c r="EUA111" s="121"/>
      <c r="EUB111" s="121"/>
      <c r="EUC111" s="121"/>
      <c r="EUD111" s="121"/>
      <c r="EUE111" s="121"/>
      <c r="EUF111" s="121"/>
      <c r="EUG111" s="121"/>
      <c r="EUH111" s="121"/>
      <c r="EUI111" s="121"/>
      <c r="EUJ111" s="121"/>
      <c r="EUK111" s="121"/>
      <c r="EUL111" s="121"/>
      <c r="EUM111" s="121"/>
      <c r="EUN111" s="121"/>
      <c r="EUO111" s="121"/>
      <c r="EUP111" s="121"/>
      <c r="EUQ111" s="121"/>
      <c r="EUR111" s="121"/>
      <c r="EUS111" s="121"/>
      <c r="EUT111" s="121"/>
      <c r="EUU111" s="121"/>
      <c r="EUV111" s="121"/>
      <c r="EUW111" s="121"/>
      <c r="EUX111" s="121"/>
      <c r="EUY111" s="121"/>
      <c r="EUZ111" s="121"/>
      <c r="EVA111" s="121"/>
      <c r="EVB111" s="121"/>
      <c r="EVC111" s="121"/>
      <c r="EVD111" s="121"/>
      <c r="EVE111" s="121"/>
      <c r="EVF111" s="121"/>
      <c r="EVG111" s="121"/>
      <c r="EVH111" s="121"/>
      <c r="EVI111" s="121"/>
      <c r="EVJ111" s="121"/>
      <c r="EVK111" s="121"/>
      <c r="EVL111" s="121"/>
      <c r="EVM111" s="121"/>
      <c r="EVN111" s="121"/>
      <c r="EVO111" s="121"/>
      <c r="EVP111" s="121"/>
      <c r="EVQ111" s="121"/>
      <c r="EVR111" s="121"/>
      <c r="EVS111" s="121"/>
      <c r="EVT111" s="121"/>
      <c r="EVU111" s="121"/>
      <c r="EVV111" s="121"/>
      <c r="EVW111" s="121"/>
      <c r="EVX111" s="121"/>
      <c r="EVY111" s="121"/>
      <c r="EVZ111" s="121"/>
      <c r="EWA111" s="121"/>
      <c r="EWB111" s="121"/>
      <c r="EWC111" s="121"/>
      <c r="EWD111" s="121"/>
      <c r="EWE111" s="121"/>
      <c r="EWF111" s="121"/>
      <c r="EWG111" s="121"/>
      <c r="EWH111" s="121"/>
      <c r="EWI111" s="121"/>
      <c r="EWJ111" s="121"/>
      <c r="EWK111" s="121"/>
      <c r="EWL111" s="121"/>
      <c r="EWM111" s="121"/>
      <c r="EWN111" s="121"/>
      <c r="EWO111" s="121"/>
      <c r="EWP111" s="121"/>
      <c r="EWQ111" s="121"/>
      <c r="EWR111" s="121"/>
      <c r="EWS111" s="121"/>
      <c r="EWT111" s="121"/>
      <c r="EWU111" s="121"/>
      <c r="EWV111" s="121"/>
      <c r="EWW111" s="121"/>
      <c r="EWX111" s="121"/>
      <c r="EWY111" s="121"/>
      <c r="EWZ111" s="121"/>
      <c r="EXA111" s="121"/>
      <c r="EXB111" s="121"/>
      <c r="EXC111" s="121"/>
      <c r="EXD111" s="121"/>
      <c r="EXE111" s="121"/>
      <c r="EXF111" s="121"/>
      <c r="EXG111" s="121"/>
      <c r="EXH111" s="121"/>
      <c r="EXI111" s="121"/>
      <c r="EXJ111" s="121"/>
      <c r="EXK111" s="121"/>
      <c r="EXL111" s="121"/>
      <c r="EXM111" s="121"/>
      <c r="EXN111" s="121"/>
      <c r="EXO111" s="121"/>
      <c r="EXP111" s="121"/>
      <c r="EXQ111" s="121"/>
      <c r="EXR111" s="121"/>
      <c r="EXS111" s="121"/>
      <c r="EXT111" s="121"/>
      <c r="EXU111" s="121"/>
      <c r="EXV111" s="121"/>
      <c r="EXW111" s="121"/>
      <c r="EXX111" s="121"/>
      <c r="EXY111" s="121"/>
      <c r="EXZ111" s="121"/>
      <c r="EYA111" s="121"/>
      <c r="EYB111" s="121"/>
      <c r="EYC111" s="121"/>
      <c r="EYD111" s="121"/>
      <c r="EYE111" s="121"/>
      <c r="EYF111" s="121"/>
      <c r="EYG111" s="121"/>
      <c r="EYH111" s="121"/>
      <c r="EYI111" s="121"/>
      <c r="EYJ111" s="121"/>
      <c r="EYK111" s="121"/>
      <c r="EYL111" s="121"/>
      <c r="EYM111" s="121"/>
      <c r="EYN111" s="121"/>
      <c r="EYO111" s="121"/>
      <c r="EYP111" s="121"/>
      <c r="EYQ111" s="121"/>
      <c r="EYR111" s="121"/>
      <c r="EYS111" s="121"/>
      <c r="EYT111" s="121"/>
      <c r="EYU111" s="121"/>
      <c r="EYV111" s="121"/>
      <c r="EYW111" s="121"/>
      <c r="EYX111" s="121"/>
      <c r="EYY111" s="121"/>
      <c r="EYZ111" s="121"/>
      <c r="EZA111" s="121"/>
      <c r="EZB111" s="121"/>
      <c r="EZC111" s="121"/>
      <c r="EZD111" s="121"/>
      <c r="EZE111" s="121"/>
      <c r="EZF111" s="121"/>
      <c r="EZG111" s="121"/>
      <c r="EZH111" s="121"/>
      <c r="EZI111" s="121"/>
      <c r="EZJ111" s="121"/>
      <c r="EZK111" s="121"/>
      <c r="EZL111" s="121"/>
      <c r="EZM111" s="121"/>
      <c r="EZN111" s="121"/>
      <c r="EZO111" s="121"/>
      <c r="EZP111" s="121"/>
      <c r="EZQ111" s="121"/>
      <c r="EZR111" s="121"/>
      <c r="EZS111" s="121"/>
      <c r="EZT111" s="121"/>
      <c r="EZU111" s="121"/>
      <c r="EZV111" s="121"/>
      <c r="EZW111" s="121"/>
      <c r="EZX111" s="121"/>
      <c r="EZY111" s="121"/>
      <c r="EZZ111" s="121"/>
      <c r="FAA111" s="121"/>
      <c r="FAB111" s="121"/>
      <c r="FAC111" s="121"/>
      <c r="FAD111" s="121"/>
      <c r="FAE111" s="121"/>
      <c r="FAF111" s="121"/>
      <c r="FAG111" s="121"/>
      <c r="FAH111" s="121"/>
      <c r="FAI111" s="121"/>
      <c r="FAJ111" s="121"/>
      <c r="FAK111" s="121"/>
      <c r="FAL111" s="121"/>
      <c r="FAM111" s="121"/>
      <c r="FAN111" s="121"/>
      <c r="FAO111" s="121"/>
      <c r="FAP111" s="121"/>
      <c r="FAQ111" s="121"/>
      <c r="FAR111" s="121"/>
      <c r="FAS111" s="121"/>
      <c r="FAT111" s="121"/>
      <c r="FAU111" s="121"/>
      <c r="FAV111" s="121"/>
      <c r="FAW111" s="121"/>
      <c r="FAX111" s="121"/>
      <c r="FAY111" s="121"/>
      <c r="FAZ111" s="121"/>
      <c r="FBA111" s="121"/>
      <c r="FBB111" s="121"/>
      <c r="FBC111" s="121"/>
      <c r="FBD111" s="121"/>
      <c r="FBE111" s="121"/>
      <c r="FBF111" s="121"/>
      <c r="FBG111" s="121"/>
      <c r="FBH111" s="121"/>
      <c r="FBI111" s="121"/>
      <c r="FBJ111" s="121"/>
      <c r="FBK111" s="121"/>
      <c r="FBL111" s="121"/>
      <c r="FBM111" s="121"/>
      <c r="FBN111" s="121"/>
      <c r="FBO111" s="121"/>
      <c r="FBP111" s="121"/>
      <c r="FBQ111" s="121"/>
      <c r="FBR111" s="121"/>
      <c r="FBS111" s="121"/>
      <c r="FBT111" s="121"/>
      <c r="FBU111" s="121"/>
      <c r="FBV111" s="121"/>
      <c r="FBW111" s="121"/>
      <c r="FBX111" s="121"/>
      <c r="FBY111" s="121"/>
      <c r="FBZ111" s="121"/>
      <c r="FCA111" s="121"/>
      <c r="FCB111" s="121"/>
      <c r="FCC111" s="121"/>
      <c r="FCD111" s="121"/>
      <c r="FCE111" s="121"/>
      <c r="FCF111" s="121"/>
      <c r="FCG111" s="121"/>
      <c r="FCH111" s="121"/>
      <c r="FCI111" s="121"/>
      <c r="FCJ111" s="121"/>
      <c r="FCK111" s="121"/>
      <c r="FCL111" s="121"/>
      <c r="FCM111" s="121"/>
      <c r="FCN111" s="121"/>
      <c r="FCO111" s="121"/>
      <c r="FCP111" s="121"/>
      <c r="FCQ111" s="121"/>
      <c r="FCR111" s="121"/>
      <c r="FCS111" s="121"/>
      <c r="FCT111" s="121"/>
      <c r="FCU111" s="121"/>
      <c r="FCV111" s="121"/>
      <c r="FCW111" s="121"/>
      <c r="FCX111" s="121"/>
      <c r="FCY111" s="121"/>
      <c r="FCZ111" s="121"/>
      <c r="FDA111" s="121"/>
      <c r="FDB111" s="121"/>
      <c r="FDC111" s="121"/>
      <c r="FDD111" s="121"/>
      <c r="FDE111" s="121"/>
      <c r="FDF111" s="121"/>
      <c r="FDG111" s="121"/>
      <c r="FDH111" s="121"/>
      <c r="FDI111" s="121"/>
      <c r="FDJ111" s="121"/>
      <c r="FDK111" s="121"/>
      <c r="FDL111" s="121"/>
      <c r="FDM111" s="121"/>
      <c r="FDN111" s="121"/>
      <c r="FDO111" s="121"/>
      <c r="FDP111" s="121"/>
      <c r="FDQ111" s="121"/>
      <c r="FDR111" s="121"/>
      <c r="FDS111" s="121"/>
      <c r="FDT111" s="121"/>
      <c r="FDU111" s="121"/>
      <c r="FDV111" s="121"/>
      <c r="FDW111" s="121"/>
      <c r="FDX111" s="121"/>
      <c r="FDY111" s="121"/>
      <c r="FDZ111" s="121"/>
      <c r="FEA111" s="121"/>
      <c r="FEB111" s="121"/>
      <c r="FEC111" s="121"/>
      <c r="FED111" s="121"/>
      <c r="FEE111" s="121"/>
      <c r="FEF111" s="121"/>
      <c r="FEG111" s="121"/>
      <c r="FEH111" s="121"/>
      <c r="FEI111" s="121"/>
      <c r="FEJ111" s="121"/>
      <c r="FEK111" s="121"/>
      <c r="FEL111" s="121"/>
      <c r="FEM111" s="121"/>
      <c r="FEN111" s="121"/>
      <c r="FEO111" s="121"/>
      <c r="FEP111" s="121"/>
      <c r="FEQ111" s="121"/>
      <c r="FER111" s="121"/>
      <c r="FES111" s="121"/>
      <c r="FET111" s="121"/>
      <c r="FEU111" s="121"/>
      <c r="FEV111" s="121"/>
      <c r="FEW111" s="121"/>
      <c r="FEX111" s="121"/>
      <c r="FEY111" s="121"/>
      <c r="FEZ111" s="121"/>
      <c r="FFA111" s="121"/>
      <c r="FFB111" s="121"/>
      <c r="FFC111" s="121"/>
      <c r="FFD111" s="121"/>
      <c r="FFE111" s="121"/>
      <c r="FFF111" s="121"/>
      <c r="FFG111" s="121"/>
      <c r="FFH111" s="121"/>
      <c r="FFI111" s="121"/>
      <c r="FFJ111" s="121"/>
      <c r="FFK111" s="121"/>
      <c r="FFL111" s="121"/>
      <c r="FFM111" s="121"/>
      <c r="FFN111" s="121"/>
      <c r="FFO111" s="121"/>
      <c r="FFP111" s="121"/>
      <c r="FFQ111" s="121"/>
      <c r="FFR111" s="121"/>
      <c r="FFS111" s="121"/>
      <c r="FFT111" s="121"/>
      <c r="FFU111" s="121"/>
      <c r="FFV111" s="121"/>
      <c r="FFW111" s="121"/>
      <c r="FFX111" s="121"/>
      <c r="FFY111" s="121"/>
      <c r="FFZ111" s="121"/>
      <c r="FGA111" s="121"/>
      <c r="FGB111" s="121"/>
      <c r="FGC111" s="121"/>
      <c r="FGD111" s="121"/>
      <c r="FGE111" s="121"/>
      <c r="FGF111" s="121"/>
      <c r="FGG111" s="121"/>
      <c r="FGH111" s="121"/>
      <c r="FGI111" s="121"/>
      <c r="FGJ111" s="121"/>
      <c r="FGK111" s="121"/>
      <c r="FGL111" s="121"/>
      <c r="FGM111" s="121"/>
      <c r="FGN111" s="121"/>
      <c r="FGO111" s="121"/>
      <c r="FGP111" s="121"/>
      <c r="FGQ111" s="121"/>
      <c r="FGR111" s="121"/>
      <c r="FGS111" s="121"/>
      <c r="FGT111" s="121"/>
      <c r="FGU111" s="121"/>
      <c r="FGV111" s="121"/>
      <c r="FGW111" s="121"/>
      <c r="FGX111" s="121"/>
      <c r="FGY111" s="121"/>
      <c r="FGZ111" s="121"/>
      <c r="FHA111" s="121"/>
      <c r="FHB111" s="121"/>
      <c r="FHC111" s="121"/>
      <c r="FHD111" s="121"/>
      <c r="FHE111" s="121"/>
      <c r="FHF111" s="121"/>
      <c r="FHG111" s="121"/>
      <c r="FHH111" s="121"/>
      <c r="FHI111" s="121"/>
      <c r="FHJ111" s="121"/>
      <c r="FHK111" s="121"/>
      <c r="FHL111" s="121"/>
      <c r="FHM111" s="121"/>
      <c r="FHN111" s="121"/>
      <c r="FHO111" s="121"/>
      <c r="FHP111" s="121"/>
      <c r="FHQ111" s="121"/>
      <c r="FHR111" s="121"/>
      <c r="FHS111" s="121"/>
      <c r="FHT111" s="121"/>
      <c r="FHU111" s="121"/>
      <c r="FHV111" s="121"/>
      <c r="FHW111" s="121"/>
      <c r="FHX111" s="121"/>
      <c r="FHY111" s="121"/>
      <c r="FHZ111" s="121"/>
      <c r="FIA111" s="121"/>
      <c r="FIB111" s="121"/>
      <c r="FIC111" s="121"/>
      <c r="FID111" s="121"/>
      <c r="FIE111" s="121"/>
      <c r="FIF111" s="121"/>
      <c r="FIG111" s="121"/>
      <c r="FIH111" s="121"/>
      <c r="FII111" s="121"/>
      <c r="FIJ111" s="121"/>
      <c r="FIK111" s="121"/>
      <c r="FIL111" s="121"/>
      <c r="FIM111" s="121"/>
      <c r="FIN111" s="121"/>
      <c r="FIO111" s="121"/>
      <c r="FIP111" s="121"/>
      <c r="FIQ111" s="121"/>
      <c r="FIR111" s="121"/>
      <c r="FIS111" s="121"/>
      <c r="FIT111" s="121"/>
      <c r="FIU111" s="121"/>
      <c r="FIV111" s="121"/>
      <c r="FIW111" s="121"/>
      <c r="FIX111" s="121"/>
      <c r="FIY111" s="121"/>
      <c r="FIZ111" s="121"/>
      <c r="FJA111" s="121"/>
      <c r="FJB111" s="121"/>
      <c r="FJC111" s="121"/>
      <c r="FJD111" s="121"/>
      <c r="FJE111" s="121"/>
      <c r="FJF111" s="121"/>
      <c r="FJG111" s="121"/>
      <c r="FJH111" s="121"/>
      <c r="FJI111" s="121"/>
      <c r="FJJ111" s="121"/>
      <c r="FJK111" s="121"/>
      <c r="FJL111" s="121"/>
      <c r="FJM111" s="121"/>
      <c r="FJN111" s="121"/>
      <c r="FJO111" s="121"/>
      <c r="FJP111" s="121"/>
      <c r="FJQ111" s="121"/>
      <c r="FJR111" s="121"/>
      <c r="FJS111" s="121"/>
      <c r="FJT111" s="121"/>
      <c r="FJU111" s="121"/>
      <c r="FJV111" s="121"/>
      <c r="FJW111" s="121"/>
      <c r="FJX111" s="121"/>
      <c r="FJY111" s="121"/>
      <c r="FJZ111" s="121"/>
      <c r="FKA111" s="121"/>
      <c r="FKB111" s="121"/>
      <c r="FKC111" s="121"/>
      <c r="FKD111" s="121"/>
      <c r="FKE111" s="121"/>
      <c r="FKF111" s="121"/>
      <c r="FKG111" s="121"/>
      <c r="FKH111" s="121"/>
      <c r="FKI111" s="121"/>
      <c r="FKJ111" s="121"/>
      <c r="FKK111" s="121"/>
      <c r="FKL111" s="121"/>
      <c r="FKM111" s="121"/>
      <c r="FKN111" s="121"/>
      <c r="FKO111" s="121"/>
      <c r="FKP111" s="121"/>
      <c r="FKQ111" s="121"/>
      <c r="FKR111" s="121"/>
      <c r="FKS111" s="121"/>
      <c r="FKT111" s="121"/>
      <c r="FKU111" s="121"/>
      <c r="FKV111" s="121"/>
      <c r="FKW111" s="121"/>
      <c r="FKX111" s="121"/>
      <c r="FKY111" s="121"/>
      <c r="FKZ111" s="121"/>
      <c r="FLA111" s="121"/>
      <c r="FLB111" s="121"/>
      <c r="FLC111" s="121"/>
      <c r="FLD111" s="121"/>
      <c r="FLE111" s="121"/>
      <c r="FLF111" s="121"/>
      <c r="FLG111" s="121"/>
      <c r="FLH111" s="121"/>
      <c r="FLI111" s="121"/>
      <c r="FLJ111" s="121"/>
      <c r="FLK111" s="121"/>
      <c r="FLL111" s="121"/>
      <c r="FLM111" s="121"/>
      <c r="FLN111" s="121"/>
      <c r="FLO111" s="121"/>
      <c r="FLP111" s="121"/>
      <c r="FLQ111" s="121"/>
      <c r="FLR111" s="121"/>
      <c r="FLS111" s="121"/>
      <c r="FLT111" s="121"/>
      <c r="FLU111" s="121"/>
      <c r="FLV111" s="121"/>
      <c r="FLW111" s="121"/>
      <c r="FLX111" s="121"/>
      <c r="FLY111" s="121"/>
      <c r="FLZ111" s="121"/>
      <c r="FMA111" s="121"/>
      <c r="FMB111" s="121"/>
      <c r="FMC111" s="121"/>
      <c r="FMD111" s="121"/>
      <c r="FME111" s="121"/>
      <c r="FMF111" s="121"/>
      <c r="FMG111" s="121"/>
      <c r="FMH111" s="121"/>
      <c r="FMI111" s="121"/>
      <c r="FMJ111" s="121"/>
      <c r="FMK111" s="121"/>
      <c r="FML111" s="121"/>
      <c r="FMM111" s="121"/>
      <c r="FMN111" s="121"/>
      <c r="FMO111" s="121"/>
      <c r="FMP111" s="121"/>
      <c r="FMQ111" s="121"/>
      <c r="FMR111" s="121"/>
      <c r="FMS111" s="121"/>
      <c r="FMT111" s="121"/>
      <c r="FMU111" s="121"/>
      <c r="FMV111" s="121"/>
      <c r="FMW111" s="121"/>
      <c r="FMX111" s="121"/>
      <c r="FMY111" s="121"/>
      <c r="FMZ111" s="121"/>
      <c r="FNA111" s="121"/>
      <c r="FNB111" s="121"/>
      <c r="FNC111" s="121"/>
      <c r="FND111" s="121"/>
      <c r="FNE111" s="121"/>
      <c r="FNF111" s="121"/>
      <c r="FNG111" s="121"/>
      <c r="FNH111" s="121"/>
      <c r="FNI111" s="121"/>
      <c r="FNJ111" s="121"/>
      <c r="FNK111" s="121"/>
      <c r="FNL111" s="121"/>
      <c r="FNM111" s="121"/>
      <c r="FNN111" s="121"/>
      <c r="FNO111" s="121"/>
      <c r="FNP111" s="121"/>
      <c r="FNQ111" s="121"/>
      <c r="FNR111" s="121"/>
      <c r="FNS111" s="121"/>
      <c r="FNT111" s="121"/>
      <c r="FNU111" s="121"/>
      <c r="FNV111" s="121"/>
      <c r="FNW111" s="121"/>
      <c r="FNX111" s="121"/>
      <c r="FNY111" s="121"/>
      <c r="FNZ111" s="121"/>
      <c r="FOA111" s="121"/>
      <c r="FOB111" s="121"/>
      <c r="FOC111" s="121"/>
      <c r="FOD111" s="121"/>
      <c r="FOE111" s="121"/>
      <c r="FOF111" s="121"/>
      <c r="FOG111" s="121"/>
      <c r="FOH111" s="121"/>
      <c r="FOI111" s="121"/>
      <c r="FOJ111" s="121"/>
      <c r="FOK111" s="121"/>
      <c r="FOL111" s="121"/>
      <c r="FOM111" s="121"/>
      <c r="FON111" s="121"/>
      <c r="FOO111" s="121"/>
      <c r="FOP111" s="121"/>
      <c r="FOQ111" s="121"/>
      <c r="FOR111" s="121"/>
      <c r="FOS111" s="121"/>
      <c r="FOT111" s="121"/>
      <c r="FOU111" s="121"/>
      <c r="FOV111" s="121"/>
      <c r="FOW111" s="121"/>
      <c r="FOX111" s="121"/>
      <c r="FOY111" s="121"/>
      <c r="FOZ111" s="121"/>
      <c r="FPA111" s="121"/>
      <c r="FPB111" s="121"/>
      <c r="FPC111" s="121"/>
      <c r="FPD111" s="121"/>
      <c r="FPE111" s="121"/>
      <c r="FPF111" s="121"/>
      <c r="FPG111" s="121"/>
      <c r="FPH111" s="121"/>
      <c r="FPI111" s="121"/>
      <c r="FPJ111" s="121"/>
      <c r="FPK111" s="121"/>
      <c r="FPL111" s="121"/>
      <c r="FPM111" s="121"/>
      <c r="FPN111" s="121"/>
      <c r="FPO111" s="121"/>
      <c r="FPP111" s="121"/>
      <c r="FPQ111" s="121"/>
      <c r="FPR111" s="121"/>
      <c r="FPS111" s="121"/>
      <c r="FPT111" s="121"/>
      <c r="FPU111" s="121"/>
      <c r="FPV111" s="121"/>
      <c r="FPW111" s="121"/>
      <c r="FPX111" s="121"/>
      <c r="FPY111" s="121"/>
      <c r="FPZ111" s="121"/>
      <c r="FQA111" s="121"/>
      <c r="FQB111" s="121"/>
      <c r="FQC111" s="121"/>
      <c r="FQD111" s="121"/>
      <c r="FQE111" s="121"/>
      <c r="FQF111" s="121"/>
      <c r="FQG111" s="121"/>
      <c r="FQH111" s="121"/>
      <c r="FQI111" s="121"/>
      <c r="FQJ111" s="121"/>
      <c r="FQK111" s="121"/>
      <c r="FQL111" s="121"/>
      <c r="FQM111" s="121"/>
      <c r="FQN111" s="121"/>
      <c r="FQO111" s="121"/>
      <c r="FQP111" s="121"/>
      <c r="FQQ111" s="121"/>
      <c r="FQR111" s="121"/>
      <c r="FQS111" s="121"/>
      <c r="FQT111" s="121"/>
      <c r="FQU111" s="121"/>
      <c r="FQV111" s="121"/>
      <c r="FQW111" s="121"/>
      <c r="FQX111" s="121"/>
      <c r="FQY111" s="121"/>
      <c r="FQZ111" s="121"/>
      <c r="FRA111" s="121"/>
      <c r="FRB111" s="121"/>
      <c r="FRC111" s="121"/>
      <c r="FRD111" s="121"/>
      <c r="FRE111" s="121"/>
      <c r="FRF111" s="121"/>
      <c r="FRG111" s="121"/>
      <c r="FRH111" s="121"/>
      <c r="FRI111" s="121"/>
      <c r="FRJ111" s="121"/>
      <c r="FRK111" s="121"/>
      <c r="FRL111" s="121"/>
      <c r="FRM111" s="121"/>
      <c r="FRN111" s="121"/>
      <c r="FRO111" s="121"/>
      <c r="FRP111" s="121"/>
      <c r="FRQ111" s="121"/>
      <c r="FRR111" s="121"/>
      <c r="FRS111" s="121"/>
      <c r="FRT111" s="121"/>
      <c r="FRU111" s="121"/>
      <c r="FRV111" s="121"/>
      <c r="FRW111" s="121"/>
      <c r="FRX111" s="121"/>
      <c r="FRY111" s="121"/>
      <c r="FRZ111" s="121"/>
      <c r="FSA111" s="121"/>
      <c r="FSB111" s="121"/>
      <c r="FSC111" s="121"/>
      <c r="FSD111" s="121"/>
      <c r="FSE111" s="121"/>
      <c r="FSF111" s="121"/>
      <c r="FSG111" s="121"/>
      <c r="FSH111" s="121"/>
      <c r="FSI111" s="121"/>
      <c r="FSJ111" s="121"/>
      <c r="FSK111" s="121"/>
      <c r="FSL111" s="121"/>
      <c r="FSM111" s="121"/>
      <c r="FSN111" s="121"/>
      <c r="FSO111" s="121"/>
      <c r="FSP111" s="121"/>
      <c r="FSQ111" s="121"/>
      <c r="FSR111" s="121"/>
      <c r="FSS111" s="121"/>
      <c r="FST111" s="121"/>
      <c r="FSU111" s="121"/>
      <c r="FSV111" s="121"/>
      <c r="FSW111" s="121"/>
      <c r="FSX111" s="121"/>
      <c r="FSY111" s="121"/>
      <c r="FSZ111" s="121"/>
      <c r="FTA111" s="121"/>
      <c r="FTB111" s="121"/>
      <c r="FTC111" s="121"/>
      <c r="FTD111" s="121"/>
      <c r="FTE111" s="121"/>
      <c r="FTF111" s="121"/>
      <c r="FTG111" s="121"/>
      <c r="FTH111" s="121"/>
      <c r="FTI111" s="121"/>
      <c r="FTJ111" s="121"/>
      <c r="FTK111" s="121"/>
      <c r="FTL111" s="121"/>
      <c r="FTM111" s="121"/>
      <c r="FTN111" s="121"/>
      <c r="FTO111" s="121"/>
      <c r="FTP111" s="121"/>
      <c r="FTQ111" s="121"/>
      <c r="FTR111" s="121"/>
      <c r="FTS111" s="121"/>
      <c r="FTT111" s="121"/>
      <c r="FTU111" s="121"/>
      <c r="FTV111" s="121"/>
      <c r="FTW111" s="121"/>
      <c r="FTX111" s="121"/>
      <c r="FTY111" s="121"/>
      <c r="FTZ111" s="121"/>
      <c r="FUA111" s="121"/>
      <c r="FUB111" s="121"/>
      <c r="FUC111" s="121"/>
      <c r="FUD111" s="121"/>
      <c r="FUE111" s="121"/>
      <c r="FUF111" s="121"/>
      <c r="FUG111" s="121"/>
      <c r="FUH111" s="121"/>
      <c r="FUI111" s="121"/>
      <c r="FUJ111" s="121"/>
      <c r="FUK111" s="121"/>
      <c r="FUL111" s="121"/>
      <c r="FUM111" s="121"/>
      <c r="FUN111" s="121"/>
      <c r="FUO111" s="121"/>
      <c r="FUP111" s="121"/>
      <c r="FUQ111" s="121"/>
      <c r="FUR111" s="121"/>
      <c r="FUS111" s="121"/>
      <c r="FUT111" s="121"/>
      <c r="FUU111" s="121"/>
      <c r="FUV111" s="121"/>
      <c r="FUW111" s="121"/>
      <c r="FUX111" s="121"/>
      <c r="FUY111" s="121"/>
      <c r="FUZ111" s="121"/>
      <c r="FVA111" s="121"/>
      <c r="FVB111" s="121"/>
      <c r="FVC111" s="121"/>
      <c r="FVD111" s="121"/>
      <c r="FVE111" s="121"/>
      <c r="FVF111" s="121"/>
      <c r="FVG111" s="121"/>
      <c r="FVH111" s="121"/>
      <c r="FVI111" s="121"/>
      <c r="FVJ111" s="121"/>
      <c r="FVK111" s="121"/>
      <c r="FVL111" s="121"/>
      <c r="FVM111" s="121"/>
      <c r="FVN111" s="121"/>
      <c r="FVO111" s="121"/>
      <c r="FVP111" s="121"/>
      <c r="FVQ111" s="121"/>
      <c r="FVR111" s="121"/>
      <c r="FVS111" s="121"/>
      <c r="FVT111" s="121"/>
      <c r="FVU111" s="121"/>
      <c r="FVV111" s="121"/>
      <c r="FVW111" s="121"/>
      <c r="FVX111" s="121"/>
      <c r="FVY111" s="121"/>
      <c r="FVZ111" s="121"/>
      <c r="FWA111" s="121"/>
      <c r="FWB111" s="121"/>
      <c r="FWC111" s="121"/>
      <c r="FWD111" s="121"/>
      <c r="FWE111" s="121"/>
      <c r="FWF111" s="121"/>
      <c r="FWG111" s="121"/>
      <c r="FWH111" s="121"/>
      <c r="FWI111" s="121"/>
      <c r="FWJ111" s="121"/>
      <c r="FWK111" s="121"/>
      <c r="FWL111" s="121"/>
      <c r="FWM111" s="121"/>
      <c r="FWN111" s="121"/>
      <c r="FWO111" s="121"/>
      <c r="FWP111" s="121"/>
      <c r="FWQ111" s="121"/>
      <c r="FWR111" s="121"/>
      <c r="FWS111" s="121"/>
      <c r="FWT111" s="121"/>
      <c r="FWU111" s="121"/>
      <c r="FWV111" s="121"/>
      <c r="FWW111" s="121"/>
      <c r="FWX111" s="121"/>
      <c r="FWY111" s="121"/>
      <c r="FWZ111" s="121"/>
      <c r="FXA111" s="121"/>
      <c r="FXB111" s="121"/>
      <c r="FXC111" s="121"/>
      <c r="FXD111" s="121"/>
      <c r="FXE111" s="121"/>
      <c r="FXF111" s="121"/>
      <c r="FXG111" s="121"/>
      <c r="FXH111" s="121"/>
      <c r="FXI111" s="121"/>
      <c r="FXJ111" s="121"/>
      <c r="FXK111" s="121"/>
      <c r="FXL111" s="121"/>
      <c r="FXM111" s="121"/>
      <c r="FXN111" s="121"/>
      <c r="FXO111" s="121"/>
      <c r="FXP111" s="121"/>
      <c r="FXQ111" s="121"/>
      <c r="FXR111" s="121"/>
      <c r="FXS111" s="121"/>
      <c r="FXT111" s="121"/>
      <c r="FXU111" s="121"/>
      <c r="FXV111" s="121"/>
      <c r="FXW111" s="121"/>
      <c r="FXX111" s="121"/>
      <c r="FXY111" s="121"/>
      <c r="FXZ111" s="121"/>
      <c r="FYA111" s="121"/>
      <c r="FYB111" s="121"/>
      <c r="FYC111" s="121"/>
      <c r="FYD111" s="121"/>
      <c r="FYE111" s="121"/>
      <c r="FYF111" s="121"/>
      <c r="FYG111" s="121"/>
      <c r="FYH111" s="121"/>
      <c r="FYI111" s="121"/>
      <c r="FYJ111" s="121"/>
      <c r="FYK111" s="121"/>
      <c r="FYL111" s="121"/>
      <c r="FYM111" s="121"/>
      <c r="FYN111" s="121"/>
      <c r="FYO111" s="121"/>
      <c r="FYP111" s="121"/>
      <c r="FYQ111" s="121"/>
      <c r="FYR111" s="121"/>
      <c r="FYS111" s="121"/>
      <c r="FYT111" s="121"/>
      <c r="FYU111" s="121"/>
      <c r="FYV111" s="121"/>
      <c r="FYW111" s="121"/>
      <c r="FYX111" s="121"/>
      <c r="FYY111" s="121"/>
      <c r="FYZ111" s="121"/>
      <c r="FZA111" s="121"/>
      <c r="FZB111" s="121"/>
      <c r="FZC111" s="121"/>
      <c r="FZD111" s="121"/>
      <c r="FZE111" s="121"/>
      <c r="FZF111" s="121"/>
      <c r="FZG111" s="121"/>
      <c r="FZH111" s="121"/>
      <c r="FZI111" s="121"/>
      <c r="FZJ111" s="121"/>
      <c r="FZK111" s="121"/>
      <c r="FZL111" s="121"/>
      <c r="FZM111" s="121"/>
      <c r="FZN111" s="121"/>
      <c r="FZO111" s="121"/>
      <c r="FZP111" s="121"/>
      <c r="FZQ111" s="121"/>
      <c r="FZR111" s="121"/>
      <c r="FZS111" s="121"/>
      <c r="FZT111" s="121"/>
      <c r="FZU111" s="121"/>
      <c r="FZV111" s="121"/>
      <c r="FZW111" s="121"/>
      <c r="FZX111" s="121"/>
      <c r="FZY111" s="121"/>
      <c r="FZZ111" s="121"/>
      <c r="GAA111" s="121"/>
      <c r="GAB111" s="121"/>
      <c r="GAC111" s="121"/>
      <c r="GAD111" s="121"/>
      <c r="GAE111" s="121"/>
      <c r="GAF111" s="121"/>
      <c r="GAG111" s="121"/>
      <c r="GAH111" s="121"/>
      <c r="GAI111" s="121"/>
      <c r="GAJ111" s="121"/>
      <c r="GAK111" s="121"/>
      <c r="GAL111" s="121"/>
      <c r="GAM111" s="121"/>
      <c r="GAN111" s="121"/>
      <c r="GAO111" s="121"/>
      <c r="GAP111" s="121"/>
      <c r="GAQ111" s="121"/>
      <c r="GAR111" s="121"/>
      <c r="GAS111" s="121"/>
      <c r="GAT111" s="121"/>
      <c r="GAU111" s="121"/>
      <c r="GAV111" s="121"/>
      <c r="GAW111" s="121"/>
      <c r="GAX111" s="121"/>
      <c r="GAY111" s="121"/>
      <c r="GAZ111" s="121"/>
      <c r="GBA111" s="121"/>
      <c r="GBB111" s="121"/>
      <c r="GBC111" s="121"/>
      <c r="GBD111" s="121"/>
      <c r="GBE111" s="121"/>
      <c r="GBF111" s="121"/>
      <c r="GBG111" s="121"/>
      <c r="GBH111" s="121"/>
      <c r="GBI111" s="121"/>
      <c r="GBJ111" s="121"/>
      <c r="GBK111" s="121"/>
      <c r="GBL111" s="121"/>
      <c r="GBM111" s="121"/>
      <c r="GBN111" s="121"/>
      <c r="GBO111" s="121"/>
      <c r="GBP111" s="121"/>
      <c r="GBQ111" s="121"/>
      <c r="GBR111" s="121"/>
      <c r="GBS111" s="121"/>
      <c r="GBT111" s="121"/>
      <c r="GBU111" s="121"/>
      <c r="GBV111" s="121"/>
      <c r="GBW111" s="121"/>
      <c r="GBX111" s="121"/>
      <c r="GBY111" s="121"/>
      <c r="GBZ111" s="121"/>
      <c r="GCA111" s="121"/>
      <c r="GCB111" s="121"/>
      <c r="GCC111" s="121"/>
      <c r="GCD111" s="121"/>
      <c r="GCE111" s="121"/>
      <c r="GCF111" s="121"/>
      <c r="GCG111" s="121"/>
      <c r="GCH111" s="121"/>
      <c r="GCI111" s="121"/>
      <c r="GCJ111" s="121"/>
      <c r="GCK111" s="121"/>
      <c r="GCL111" s="121"/>
      <c r="GCM111" s="121"/>
      <c r="GCN111" s="121"/>
      <c r="GCO111" s="121"/>
      <c r="GCP111" s="121"/>
      <c r="GCQ111" s="121"/>
      <c r="GCR111" s="121"/>
      <c r="GCS111" s="121"/>
      <c r="GCT111" s="121"/>
      <c r="GCU111" s="121"/>
      <c r="GCV111" s="121"/>
      <c r="GCW111" s="121"/>
      <c r="GCX111" s="121"/>
      <c r="GCY111" s="121"/>
      <c r="GCZ111" s="121"/>
      <c r="GDA111" s="121"/>
      <c r="GDB111" s="121"/>
      <c r="GDC111" s="121"/>
      <c r="GDD111" s="121"/>
      <c r="GDE111" s="121"/>
      <c r="GDF111" s="121"/>
      <c r="GDG111" s="121"/>
      <c r="GDH111" s="121"/>
      <c r="GDI111" s="121"/>
      <c r="GDJ111" s="121"/>
      <c r="GDK111" s="121"/>
      <c r="GDL111" s="121"/>
      <c r="GDM111" s="121"/>
      <c r="GDN111" s="121"/>
      <c r="GDO111" s="121"/>
      <c r="GDP111" s="121"/>
      <c r="GDQ111" s="121"/>
      <c r="GDR111" s="121"/>
      <c r="GDS111" s="121"/>
      <c r="GDT111" s="121"/>
      <c r="GDU111" s="121"/>
      <c r="GDV111" s="121"/>
      <c r="GDW111" s="121"/>
      <c r="GDX111" s="121"/>
      <c r="GDY111" s="121"/>
      <c r="GDZ111" s="121"/>
      <c r="GEA111" s="121"/>
      <c r="GEB111" s="121"/>
      <c r="GEC111" s="121"/>
      <c r="GED111" s="121"/>
      <c r="GEE111" s="121"/>
      <c r="GEF111" s="121"/>
      <c r="GEG111" s="121"/>
      <c r="GEH111" s="121"/>
      <c r="GEI111" s="121"/>
      <c r="GEJ111" s="121"/>
      <c r="GEK111" s="121"/>
      <c r="GEL111" s="121"/>
      <c r="GEM111" s="121"/>
      <c r="GEN111" s="121"/>
      <c r="GEO111" s="121"/>
      <c r="GEP111" s="121"/>
      <c r="GEQ111" s="121"/>
      <c r="GER111" s="121"/>
      <c r="GES111" s="121"/>
      <c r="GET111" s="121"/>
      <c r="GEU111" s="121"/>
      <c r="GEV111" s="121"/>
      <c r="GEW111" s="121"/>
      <c r="GEX111" s="121"/>
      <c r="GEY111" s="121"/>
      <c r="GEZ111" s="121"/>
      <c r="GFA111" s="121"/>
      <c r="GFB111" s="121"/>
      <c r="GFC111" s="121"/>
      <c r="GFD111" s="121"/>
      <c r="GFE111" s="121"/>
      <c r="GFF111" s="121"/>
      <c r="GFG111" s="121"/>
      <c r="GFH111" s="121"/>
      <c r="GFI111" s="121"/>
      <c r="GFJ111" s="121"/>
      <c r="GFK111" s="121"/>
      <c r="GFL111" s="121"/>
      <c r="GFM111" s="121"/>
      <c r="GFN111" s="121"/>
      <c r="GFO111" s="121"/>
      <c r="GFP111" s="121"/>
      <c r="GFQ111" s="121"/>
      <c r="GFR111" s="121"/>
      <c r="GFS111" s="121"/>
      <c r="GFT111" s="121"/>
      <c r="GFU111" s="121"/>
      <c r="GFV111" s="121"/>
      <c r="GFW111" s="121"/>
      <c r="GFX111" s="121"/>
      <c r="GFY111" s="121"/>
      <c r="GFZ111" s="121"/>
      <c r="GGA111" s="121"/>
      <c r="GGB111" s="121"/>
      <c r="GGC111" s="121"/>
      <c r="GGD111" s="121"/>
      <c r="GGE111" s="121"/>
      <c r="GGF111" s="121"/>
      <c r="GGG111" s="121"/>
      <c r="GGH111" s="121"/>
      <c r="GGI111" s="121"/>
      <c r="GGJ111" s="121"/>
      <c r="GGK111" s="121"/>
      <c r="GGL111" s="121"/>
      <c r="GGM111" s="121"/>
      <c r="GGN111" s="121"/>
      <c r="GGO111" s="121"/>
      <c r="GGP111" s="121"/>
      <c r="GGQ111" s="121"/>
      <c r="GGR111" s="121"/>
      <c r="GGS111" s="121"/>
      <c r="GGT111" s="121"/>
      <c r="GGU111" s="121"/>
      <c r="GGV111" s="121"/>
      <c r="GGW111" s="121"/>
      <c r="GGX111" s="121"/>
      <c r="GGY111" s="121"/>
      <c r="GGZ111" s="121"/>
      <c r="GHA111" s="121"/>
      <c r="GHB111" s="121"/>
      <c r="GHC111" s="121"/>
      <c r="GHD111" s="121"/>
      <c r="GHE111" s="121"/>
      <c r="GHF111" s="121"/>
      <c r="GHG111" s="121"/>
      <c r="GHH111" s="121"/>
      <c r="GHI111" s="121"/>
      <c r="GHJ111" s="121"/>
      <c r="GHK111" s="121"/>
      <c r="GHL111" s="121"/>
      <c r="GHM111" s="121"/>
      <c r="GHN111" s="121"/>
      <c r="GHO111" s="121"/>
      <c r="GHP111" s="121"/>
      <c r="GHQ111" s="121"/>
      <c r="GHR111" s="121"/>
      <c r="GHS111" s="121"/>
      <c r="GHT111" s="121"/>
      <c r="GHU111" s="121"/>
      <c r="GHV111" s="121"/>
      <c r="GHW111" s="121"/>
      <c r="GHX111" s="121"/>
      <c r="GHY111" s="121"/>
      <c r="GHZ111" s="121"/>
      <c r="GIA111" s="121"/>
      <c r="GIB111" s="121"/>
      <c r="GIC111" s="121"/>
      <c r="GID111" s="121"/>
      <c r="GIE111" s="121"/>
      <c r="GIF111" s="121"/>
      <c r="GIG111" s="121"/>
      <c r="GIH111" s="121"/>
      <c r="GII111" s="121"/>
      <c r="GIJ111" s="121"/>
      <c r="GIK111" s="121"/>
      <c r="GIL111" s="121"/>
      <c r="GIM111" s="121"/>
      <c r="GIN111" s="121"/>
      <c r="GIO111" s="121"/>
      <c r="GIP111" s="121"/>
      <c r="GIQ111" s="121"/>
      <c r="GIR111" s="121"/>
      <c r="GIS111" s="121"/>
      <c r="GIT111" s="121"/>
      <c r="GIU111" s="121"/>
      <c r="GIV111" s="121"/>
      <c r="GIW111" s="121"/>
      <c r="GIX111" s="121"/>
      <c r="GIY111" s="121"/>
      <c r="GIZ111" s="121"/>
      <c r="GJA111" s="121"/>
      <c r="GJB111" s="121"/>
      <c r="GJC111" s="121"/>
      <c r="GJD111" s="121"/>
      <c r="GJE111" s="121"/>
      <c r="GJF111" s="121"/>
      <c r="GJG111" s="121"/>
      <c r="GJH111" s="121"/>
      <c r="GJI111" s="121"/>
      <c r="GJJ111" s="121"/>
      <c r="GJK111" s="121"/>
      <c r="GJL111" s="121"/>
      <c r="GJM111" s="121"/>
      <c r="GJN111" s="121"/>
      <c r="GJO111" s="121"/>
      <c r="GJP111" s="121"/>
      <c r="GJQ111" s="121"/>
      <c r="GJR111" s="121"/>
      <c r="GJS111" s="121"/>
      <c r="GJT111" s="121"/>
      <c r="GJU111" s="121"/>
      <c r="GJV111" s="121"/>
      <c r="GJW111" s="121"/>
      <c r="GJX111" s="121"/>
      <c r="GJY111" s="121"/>
      <c r="GJZ111" s="121"/>
      <c r="GKA111" s="121"/>
      <c r="GKB111" s="121"/>
      <c r="GKC111" s="121"/>
      <c r="GKD111" s="121"/>
      <c r="GKE111" s="121"/>
      <c r="GKF111" s="121"/>
      <c r="GKG111" s="121"/>
      <c r="GKH111" s="121"/>
      <c r="GKI111" s="121"/>
      <c r="GKJ111" s="121"/>
      <c r="GKK111" s="121"/>
      <c r="GKL111" s="121"/>
      <c r="GKM111" s="121"/>
      <c r="GKN111" s="121"/>
      <c r="GKO111" s="121"/>
      <c r="GKP111" s="121"/>
      <c r="GKQ111" s="121"/>
      <c r="GKR111" s="121"/>
      <c r="GKS111" s="121"/>
      <c r="GKT111" s="121"/>
      <c r="GKU111" s="121"/>
      <c r="GKV111" s="121"/>
      <c r="GKW111" s="121"/>
      <c r="GKX111" s="121"/>
      <c r="GKY111" s="121"/>
      <c r="GKZ111" s="121"/>
      <c r="GLA111" s="121"/>
      <c r="GLB111" s="121"/>
      <c r="GLC111" s="121"/>
      <c r="GLD111" s="121"/>
      <c r="GLE111" s="121"/>
      <c r="GLF111" s="121"/>
      <c r="GLG111" s="121"/>
      <c r="GLH111" s="121"/>
      <c r="GLI111" s="121"/>
      <c r="GLJ111" s="121"/>
      <c r="GLK111" s="121"/>
      <c r="GLL111" s="121"/>
      <c r="GLM111" s="121"/>
      <c r="GLN111" s="121"/>
      <c r="GLO111" s="121"/>
      <c r="GLP111" s="121"/>
      <c r="GLQ111" s="121"/>
      <c r="GLR111" s="121"/>
      <c r="GLS111" s="121"/>
      <c r="GLT111" s="121"/>
      <c r="GLU111" s="121"/>
      <c r="GLV111" s="121"/>
      <c r="GLW111" s="121"/>
      <c r="GLX111" s="121"/>
      <c r="GLY111" s="121"/>
      <c r="GLZ111" s="121"/>
      <c r="GMA111" s="121"/>
      <c r="GMB111" s="121"/>
      <c r="GMC111" s="121"/>
      <c r="GMD111" s="121"/>
      <c r="GME111" s="121"/>
      <c r="GMF111" s="121"/>
      <c r="GMG111" s="121"/>
      <c r="GMH111" s="121"/>
      <c r="GMI111" s="121"/>
      <c r="GMJ111" s="121"/>
      <c r="GMK111" s="121"/>
      <c r="GML111" s="121"/>
      <c r="GMM111" s="121"/>
      <c r="GMN111" s="121"/>
      <c r="GMO111" s="121"/>
      <c r="GMP111" s="121"/>
      <c r="GMQ111" s="121"/>
      <c r="GMR111" s="121"/>
      <c r="GMS111" s="121"/>
      <c r="GMT111" s="121"/>
      <c r="GMU111" s="121"/>
      <c r="GMV111" s="121"/>
      <c r="GMW111" s="121"/>
      <c r="GMX111" s="121"/>
      <c r="GMY111" s="121"/>
      <c r="GMZ111" s="121"/>
      <c r="GNA111" s="121"/>
      <c r="GNB111" s="121"/>
      <c r="GNC111" s="121"/>
      <c r="GND111" s="121"/>
      <c r="GNE111" s="121"/>
      <c r="GNF111" s="121"/>
      <c r="GNG111" s="121"/>
      <c r="GNH111" s="121"/>
      <c r="GNI111" s="121"/>
      <c r="GNJ111" s="121"/>
      <c r="GNK111" s="121"/>
      <c r="GNL111" s="121"/>
      <c r="GNM111" s="121"/>
      <c r="GNN111" s="121"/>
      <c r="GNO111" s="121"/>
      <c r="GNP111" s="121"/>
      <c r="GNQ111" s="121"/>
      <c r="GNR111" s="121"/>
      <c r="GNS111" s="121"/>
      <c r="GNT111" s="121"/>
      <c r="GNU111" s="121"/>
      <c r="GNV111" s="121"/>
      <c r="GNW111" s="121"/>
      <c r="GNX111" s="121"/>
      <c r="GNY111" s="121"/>
      <c r="GNZ111" s="121"/>
      <c r="GOA111" s="121"/>
      <c r="GOB111" s="121"/>
      <c r="GOC111" s="121"/>
      <c r="GOD111" s="121"/>
      <c r="GOE111" s="121"/>
      <c r="GOF111" s="121"/>
      <c r="GOG111" s="121"/>
      <c r="GOH111" s="121"/>
      <c r="GOI111" s="121"/>
      <c r="GOJ111" s="121"/>
      <c r="GOK111" s="121"/>
      <c r="GOL111" s="121"/>
      <c r="GOM111" s="121"/>
      <c r="GON111" s="121"/>
      <c r="GOO111" s="121"/>
      <c r="GOP111" s="121"/>
      <c r="GOQ111" s="121"/>
      <c r="GOR111" s="121"/>
      <c r="GOS111" s="121"/>
      <c r="GOT111" s="121"/>
      <c r="GOU111" s="121"/>
      <c r="GOV111" s="121"/>
      <c r="GOW111" s="121"/>
      <c r="GOX111" s="121"/>
      <c r="GOY111" s="121"/>
      <c r="GOZ111" s="121"/>
      <c r="GPA111" s="121"/>
      <c r="GPB111" s="121"/>
      <c r="GPC111" s="121"/>
      <c r="GPD111" s="121"/>
      <c r="GPE111" s="121"/>
      <c r="GPF111" s="121"/>
      <c r="GPG111" s="121"/>
      <c r="GPH111" s="121"/>
      <c r="GPI111" s="121"/>
      <c r="GPJ111" s="121"/>
      <c r="GPK111" s="121"/>
      <c r="GPL111" s="121"/>
      <c r="GPM111" s="121"/>
      <c r="GPN111" s="121"/>
      <c r="GPO111" s="121"/>
      <c r="GPP111" s="121"/>
      <c r="GPQ111" s="121"/>
      <c r="GPR111" s="121"/>
      <c r="GPS111" s="121"/>
      <c r="GPT111" s="121"/>
      <c r="GPU111" s="121"/>
      <c r="GPV111" s="121"/>
      <c r="GPW111" s="121"/>
      <c r="GPX111" s="121"/>
      <c r="GPY111" s="121"/>
      <c r="GPZ111" s="121"/>
      <c r="GQA111" s="121"/>
      <c r="GQB111" s="121"/>
      <c r="GQC111" s="121"/>
      <c r="GQD111" s="121"/>
      <c r="GQE111" s="121"/>
      <c r="GQF111" s="121"/>
      <c r="GQG111" s="121"/>
      <c r="GQH111" s="121"/>
      <c r="GQI111" s="121"/>
      <c r="GQJ111" s="121"/>
      <c r="GQK111" s="121"/>
      <c r="GQL111" s="121"/>
      <c r="GQM111" s="121"/>
      <c r="GQN111" s="121"/>
      <c r="GQO111" s="121"/>
      <c r="GQP111" s="121"/>
      <c r="GQQ111" s="121"/>
      <c r="GQR111" s="121"/>
      <c r="GQS111" s="121"/>
      <c r="GQT111" s="121"/>
      <c r="GQU111" s="121"/>
      <c r="GQV111" s="121"/>
      <c r="GQW111" s="121"/>
      <c r="GQX111" s="121"/>
      <c r="GQY111" s="121"/>
      <c r="GQZ111" s="121"/>
      <c r="GRA111" s="121"/>
      <c r="GRB111" s="121"/>
      <c r="GRC111" s="121"/>
      <c r="GRD111" s="121"/>
      <c r="GRE111" s="121"/>
      <c r="GRF111" s="121"/>
      <c r="GRG111" s="121"/>
      <c r="GRH111" s="121"/>
      <c r="GRI111" s="121"/>
      <c r="GRJ111" s="121"/>
      <c r="GRK111" s="121"/>
      <c r="GRL111" s="121"/>
      <c r="GRM111" s="121"/>
      <c r="GRN111" s="121"/>
      <c r="GRO111" s="121"/>
      <c r="GRP111" s="121"/>
      <c r="GRQ111" s="121"/>
      <c r="GRR111" s="121"/>
      <c r="GRS111" s="121"/>
      <c r="GRT111" s="121"/>
      <c r="GRU111" s="121"/>
      <c r="GRV111" s="121"/>
      <c r="GRW111" s="121"/>
      <c r="GRX111" s="121"/>
      <c r="GRY111" s="121"/>
      <c r="GRZ111" s="121"/>
      <c r="GSA111" s="121"/>
      <c r="GSB111" s="121"/>
      <c r="GSC111" s="121"/>
      <c r="GSD111" s="121"/>
      <c r="GSE111" s="121"/>
      <c r="GSF111" s="121"/>
      <c r="GSG111" s="121"/>
      <c r="GSH111" s="121"/>
      <c r="GSI111" s="121"/>
      <c r="GSJ111" s="121"/>
      <c r="GSK111" s="121"/>
      <c r="GSL111" s="121"/>
      <c r="GSM111" s="121"/>
      <c r="GSN111" s="121"/>
      <c r="GSO111" s="121"/>
      <c r="GSP111" s="121"/>
      <c r="GSQ111" s="121"/>
      <c r="GSR111" s="121"/>
      <c r="GSS111" s="121"/>
      <c r="GST111" s="121"/>
      <c r="GSU111" s="121"/>
      <c r="GSV111" s="121"/>
      <c r="GSW111" s="121"/>
      <c r="GSX111" s="121"/>
      <c r="GSY111" s="121"/>
      <c r="GSZ111" s="121"/>
      <c r="GTA111" s="121"/>
      <c r="GTB111" s="121"/>
      <c r="GTC111" s="121"/>
      <c r="GTD111" s="121"/>
      <c r="GTE111" s="121"/>
      <c r="GTF111" s="121"/>
      <c r="GTG111" s="121"/>
      <c r="GTH111" s="121"/>
      <c r="GTI111" s="121"/>
      <c r="GTJ111" s="121"/>
      <c r="GTK111" s="121"/>
      <c r="GTL111" s="121"/>
      <c r="GTM111" s="121"/>
      <c r="GTN111" s="121"/>
      <c r="GTO111" s="121"/>
      <c r="GTP111" s="121"/>
      <c r="GTQ111" s="121"/>
      <c r="GTR111" s="121"/>
      <c r="GTS111" s="121"/>
      <c r="GTT111" s="121"/>
      <c r="GTU111" s="121"/>
      <c r="GTV111" s="121"/>
      <c r="GTW111" s="121"/>
      <c r="GTX111" s="121"/>
      <c r="GTY111" s="121"/>
      <c r="GTZ111" s="121"/>
      <c r="GUA111" s="121"/>
      <c r="GUB111" s="121"/>
      <c r="GUC111" s="121"/>
      <c r="GUD111" s="121"/>
      <c r="GUE111" s="121"/>
      <c r="GUF111" s="121"/>
      <c r="GUG111" s="121"/>
      <c r="GUH111" s="121"/>
      <c r="GUI111" s="121"/>
      <c r="GUJ111" s="121"/>
      <c r="GUK111" s="121"/>
      <c r="GUL111" s="121"/>
      <c r="GUM111" s="121"/>
      <c r="GUN111" s="121"/>
      <c r="GUO111" s="121"/>
      <c r="GUP111" s="121"/>
      <c r="GUQ111" s="121"/>
      <c r="GUR111" s="121"/>
      <c r="GUS111" s="121"/>
      <c r="GUT111" s="121"/>
      <c r="GUU111" s="121"/>
      <c r="GUV111" s="121"/>
      <c r="GUW111" s="121"/>
      <c r="GUX111" s="121"/>
      <c r="GUY111" s="121"/>
      <c r="GUZ111" s="121"/>
      <c r="GVA111" s="121"/>
      <c r="GVB111" s="121"/>
      <c r="GVC111" s="121"/>
      <c r="GVD111" s="121"/>
      <c r="GVE111" s="121"/>
      <c r="GVF111" s="121"/>
      <c r="GVG111" s="121"/>
      <c r="GVH111" s="121"/>
      <c r="GVI111" s="121"/>
      <c r="GVJ111" s="121"/>
      <c r="GVK111" s="121"/>
      <c r="GVL111" s="121"/>
      <c r="GVM111" s="121"/>
      <c r="GVN111" s="121"/>
      <c r="GVO111" s="121"/>
      <c r="GVP111" s="121"/>
      <c r="GVQ111" s="121"/>
      <c r="GVR111" s="121"/>
      <c r="GVS111" s="121"/>
      <c r="GVT111" s="121"/>
      <c r="GVU111" s="121"/>
      <c r="GVV111" s="121"/>
      <c r="GVW111" s="121"/>
      <c r="GVX111" s="121"/>
      <c r="GVY111" s="121"/>
      <c r="GVZ111" s="121"/>
      <c r="GWA111" s="121"/>
      <c r="GWB111" s="121"/>
      <c r="GWC111" s="121"/>
      <c r="GWD111" s="121"/>
      <c r="GWE111" s="121"/>
      <c r="GWF111" s="121"/>
      <c r="GWG111" s="121"/>
      <c r="GWH111" s="121"/>
      <c r="GWI111" s="121"/>
      <c r="GWJ111" s="121"/>
      <c r="GWK111" s="121"/>
      <c r="GWL111" s="121"/>
      <c r="GWM111" s="121"/>
      <c r="GWN111" s="121"/>
      <c r="GWO111" s="121"/>
      <c r="GWP111" s="121"/>
      <c r="GWQ111" s="121"/>
      <c r="GWR111" s="121"/>
      <c r="GWS111" s="121"/>
      <c r="GWT111" s="121"/>
      <c r="GWU111" s="121"/>
      <c r="GWV111" s="121"/>
      <c r="GWW111" s="121"/>
      <c r="GWX111" s="121"/>
      <c r="GWY111" s="121"/>
      <c r="GWZ111" s="121"/>
      <c r="GXA111" s="121"/>
      <c r="GXB111" s="121"/>
      <c r="GXC111" s="121"/>
      <c r="GXD111" s="121"/>
      <c r="GXE111" s="121"/>
      <c r="GXF111" s="121"/>
      <c r="GXG111" s="121"/>
      <c r="GXH111" s="121"/>
      <c r="GXI111" s="121"/>
      <c r="GXJ111" s="121"/>
      <c r="GXK111" s="121"/>
      <c r="GXL111" s="121"/>
      <c r="GXM111" s="121"/>
      <c r="GXN111" s="121"/>
      <c r="GXO111" s="121"/>
      <c r="GXP111" s="121"/>
      <c r="GXQ111" s="121"/>
      <c r="GXR111" s="121"/>
      <c r="GXS111" s="121"/>
      <c r="GXT111" s="121"/>
      <c r="GXU111" s="121"/>
      <c r="GXV111" s="121"/>
      <c r="GXW111" s="121"/>
      <c r="GXX111" s="121"/>
      <c r="GXY111" s="121"/>
      <c r="GXZ111" s="121"/>
      <c r="GYA111" s="121"/>
      <c r="GYB111" s="121"/>
      <c r="GYC111" s="121"/>
      <c r="GYD111" s="121"/>
      <c r="GYE111" s="121"/>
      <c r="GYF111" s="121"/>
      <c r="GYG111" s="121"/>
      <c r="GYH111" s="121"/>
      <c r="GYI111" s="121"/>
      <c r="GYJ111" s="121"/>
      <c r="GYK111" s="121"/>
      <c r="GYL111" s="121"/>
      <c r="GYM111" s="121"/>
      <c r="GYN111" s="121"/>
      <c r="GYO111" s="121"/>
      <c r="GYP111" s="121"/>
      <c r="GYQ111" s="121"/>
      <c r="GYR111" s="121"/>
      <c r="GYS111" s="121"/>
      <c r="GYT111" s="121"/>
      <c r="GYU111" s="121"/>
      <c r="GYV111" s="121"/>
      <c r="GYW111" s="121"/>
      <c r="GYX111" s="121"/>
      <c r="GYY111" s="121"/>
      <c r="GYZ111" s="121"/>
      <c r="GZA111" s="121"/>
      <c r="GZB111" s="121"/>
      <c r="GZC111" s="121"/>
      <c r="GZD111" s="121"/>
      <c r="GZE111" s="121"/>
      <c r="GZF111" s="121"/>
      <c r="GZG111" s="121"/>
      <c r="GZH111" s="121"/>
      <c r="GZI111" s="121"/>
      <c r="GZJ111" s="121"/>
      <c r="GZK111" s="121"/>
      <c r="GZL111" s="121"/>
      <c r="GZM111" s="121"/>
      <c r="GZN111" s="121"/>
      <c r="GZO111" s="121"/>
      <c r="GZP111" s="121"/>
      <c r="GZQ111" s="121"/>
      <c r="GZR111" s="121"/>
      <c r="GZS111" s="121"/>
      <c r="GZT111" s="121"/>
      <c r="GZU111" s="121"/>
      <c r="GZV111" s="121"/>
      <c r="GZW111" s="121"/>
      <c r="GZX111" s="121"/>
      <c r="GZY111" s="121"/>
      <c r="GZZ111" s="121"/>
      <c r="HAA111" s="121"/>
      <c r="HAB111" s="121"/>
      <c r="HAC111" s="121"/>
      <c r="HAD111" s="121"/>
      <c r="HAE111" s="121"/>
      <c r="HAF111" s="121"/>
      <c r="HAG111" s="121"/>
      <c r="HAH111" s="121"/>
      <c r="HAI111" s="121"/>
      <c r="HAJ111" s="121"/>
      <c r="HAK111" s="121"/>
      <c r="HAL111" s="121"/>
      <c r="HAM111" s="121"/>
      <c r="HAN111" s="121"/>
      <c r="HAO111" s="121"/>
      <c r="HAP111" s="121"/>
      <c r="HAQ111" s="121"/>
      <c r="HAR111" s="121"/>
      <c r="HAS111" s="121"/>
      <c r="HAT111" s="121"/>
      <c r="HAU111" s="121"/>
      <c r="HAV111" s="121"/>
      <c r="HAW111" s="121"/>
      <c r="HAX111" s="121"/>
      <c r="HAY111" s="121"/>
      <c r="HAZ111" s="121"/>
      <c r="HBA111" s="121"/>
      <c r="HBB111" s="121"/>
      <c r="HBC111" s="121"/>
      <c r="HBD111" s="121"/>
      <c r="HBE111" s="121"/>
      <c r="HBF111" s="121"/>
      <c r="HBG111" s="121"/>
      <c r="HBH111" s="121"/>
      <c r="HBI111" s="121"/>
      <c r="HBJ111" s="121"/>
      <c r="HBK111" s="121"/>
      <c r="HBL111" s="121"/>
      <c r="HBM111" s="121"/>
      <c r="HBN111" s="121"/>
      <c r="HBO111" s="121"/>
      <c r="HBP111" s="121"/>
      <c r="HBQ111" s="121"/>
      <c r="HBR111" s="121"/>
      <c r="HBS111" s="121"/>
      <c r="HBT111" s="121"/>
      <c r="HBU111" s="121"/>
      <c r="HBV111" s="121"/>
      <c r="HBW111" s="121"/>
      <c r="HBX111" s="121"/>
      <c r="HBY111" s="121"/>
      <c r="HBZ111" s="121"/>
      <c r="HCA111" s="121"/>
      <c r="HCB111" s="121"/>
      <c r="HCC111" s="121"/>
      <c r="HCD111" s="121"/>
      <c r="HCE111" s="121"/>
      <c r="HCF111" s="121"/>
      <c r="HCG111" s="121"/>
      <c r="HCH111" s="121"/>
      <c r="HCI111" s="121"/>
      <c r="HCJ111" s="121"/>
      <c r="HCK111" s="121"/>
      <c r="HCL111" s="121"/>
      <c r="HCM111" s="121"/>
      <c r="HCN111" s="121"/>
      <c r="HCO111" s="121"/>
      <c r="HCP111" s="121"/>
      <c r="HCQ111" s="121"/>
      <c r="HCR111" s="121"/>
      <c r="HCS111" s="121"/>
      <c r="HCT111" s="121"/>
      <c r="HCU111" s="121"/>
      <c r="HCV111" s="121"/>
      <c r="HCW111" s="121"/>
      <c r="HCX111" s="121"/>
      <c r="HCY111" s="121"/>
      <c r="HCZ111" s="121"/>
      <c r="HDA111" s="121"/>
      <c r="HDB111" s="121"/>
      <c r="HDC111" s="121"/>
      <c r="HDD111" s="121"/>
      <c r="HDE111" s="121"/>
      <c r="HDF111" s="121"/>
      <c r="HDG111" s="121"/>
      <c r="HDH111" s="121"/>
      <c r="HDI111" s="121"/>
      <c r="HDJ111" s="121"/>
      <c r="HDK111" s="121"/>
      <c r="HDL111" s="121"/>
      <c r="HDM111" s="121"/>
      <c r="HDN111" s="121"/>
      <c r="HDO111" s="121"/>
      <c r="HDP111" s="121"/>
      <c r="HDQ111" s="121"/>
      <c r="HDR111" s="121"/>
      <c r="HDS111" s="121"/>
      <c r="HDT111" s="121"/>
      <c r="HDU111" s="121"/>
      <c r="HDV111" s="121"/>
      <c r="HDW111" s="121"/>
      <c r="HDX111" s="121"/>
      <c r="HDY111" s="121"/>
      <c r="HDZ111" s="121"/>
      <c r="HEA111" s="121"/>
      <c r="HEB111" s="121"/>
      <c r="HEC111" s="121"/>
      <c r="HED111" s="121"/>
      <c r="HEE111" s="121"/>
      <c r="HEF111" s="121"/>
      <c r="HEG111" s="121"/>
      <c r="HEH111" s="121"/>
      <c r="HEI111" s="121"/>
      <c r="HEJ111" s="121"/>
      <c r="HEK111" s="121"/>
      <c r="HEL111" s="121"/>
      <c r="HEM111" s="121"/>
      <c r="HEN111" s="121"/>
      <c r="HEO111" s="121"/>
      <c r="HEP111" s="121"/>
      <c r="HEQ111" s="121"/>
      <c r="HER111" s="121"/>
      <c r="HES111" s="121"/>
      <c r="HET111" s="121"/>
      <c r="HEU111" s="121"/>
      <c r="HEV111" s="121"/>
      <c r="HEW111" s="121"/>
      <c r="HEX111" s="121"/>
      <c r="HEY111" s="121"/>
      <c r="HEZ111" s="121"/>
      <c r="HFA111" s="121"/>
      <c r="HFB111" s="121"/>
      <c r="HFC111" s="121"/>
      <c r="HFD111" s="121"/>
      <c r="HFE111" s="121"/>
      <c r="HFF111" s="121"/>
      <c r="HFG111" s="121"/>
      <c r="HFH111" s="121"/>
      <c r="HFI111" s="121"/>
      <c r="HFJ111" s="121"/>
      <c r="HFK111" s="121"/>
      <c r="HFL111" s="121"/>
      <c r="HFM111" s="121"/>
      <c r="HFN111" s="121"/>
      <c r="HFO111" s="121"/>
      <c r="HFP111" s="121"/>
      <c r="HFQ111" s="121"/>
      <c r="HFR111" s="121"/>
      <c r="HFS111" s="121"/>
      <c r="HFT111" s="121"/>
      <c r="HFU111" s="121"/>
      <c r="HFV111" s="121"/>
      <c r="HFW111" s="121"/>
      <c r="HFX111" s="121"/>
      <c r="HFY111" s="121"/>
      <c r="HFZ111" s="121"/>
      <c r="HGA111" s="121"/>
      <c r="HGB111" s="121"/>
      <c r="HGC111" s="121"/>
      <c r="HGD111" s="121"/>
      <c r="HGE111" s="121"/>
      <c r="HGF111" s="121"/>
      <c r="HGG111" s="121"/>
      <c r="HGH111" s="121"/>
      <c r="HGI111" s="121"/>
      <c r="HGJ111" s="121"/>
      <c r="HGK111" s="121"/>
      <c r="HGL111" s="121"/>
      <c r="HGM111" s="121"/>
      <c r="HGN111" s="121"/>
      <c r="HGO111" s="121"/>
      <c r="HGP111" s="121"/>
      <c r="HGQ111" s="121"/>
      <c r="HGR111" s="121"/>
      <c r="HGS111" s="121"/>
      <c r="HGT111" s="121"/>
      <c r="HGU111" s="121"/>
      <c r="HGV111" s="121"/>
      <c r="HGW111" s="121"/>
      <c r="HGX111" s="121"/>
      <c r="HGY111" s="121"/>
      <c r="HGZ111" s="121"/>
      <c r="HHA111" s="121"/>
      <c r="HHB111" s="121"/>
      <c r="HHC111" s="121"/>
      <c r="HHD111" s="121"/>
      <c r="HHE111" s="121"/>
      <c r="HHF111" s="121"/>
      <c r="HHG111" s="121"/>
      <c r="HHH111" s="121"/>
      <c r="HHI111" s="121"/>
      <c r="HHJ111" s="121"/>
      <c r="HHK111" s="121"/>
      <c r="HHL111" s="121"/>
      <c r="HHM111" s="121"/>
      <c r="HHN111" s="121"/>
      <c r="HHO111" s="121"/>
      <c r="HHP111" s="121"/>
      <c r="HHQ111" s="121"/>
      <c r="HHR111" s="121"/>
      <c r="HHS111" s="121"/>
      <c r="HHT111" s="121"/>
      <c r="HHU111" s="121"/>
      <c r="HHV111" s="121"/>
      <c r="HHW111" s="121"/>
      <c r="HHX111" s="121"/>
      <c r="HHY111" s="121"/>
      <c r="HHZ111" s="121"/>
      <c r="HIA111" s="121"/>
      <c r="HIB111" s="121"/>
      <c r="HIC111" s="121"/>
      <c r="HID111" s="121"/>
      <c r="HIE111" s="121"/>
      <c r="HIF111" s="121"/>
      <c r="HIG111" s="121"/>
      <c r="HIH111" s="121"/>
      <c r="HII111" s="121"/>
      <c r="HIJ111" s="121"/>
      <c r="HIK111" s="121"/>
      <c r="HIL111" s="121"/>
      <c r="HIM111" s="121"/>
      <c r="HIN111" s="121"/>
      <c r="HIO111" s="121"/>
      <c r="HIP111" s="121"/>
      <c r="HIQ111" s="121"/>
      <c r="HIR111" s="121"/>
      <c r="HIS111" s="121"/>
      <c r="HIT111" s="121"/>
      <c r="HIU111" s="121"/>
      <c r="HIV111" s="121"/>
      <c r="HIW111" s="121"/>
      <c r="HIX111" s="121"/>
      <c r="HIY111" s="121"/>
      <c r="HIZ111" s="121"/>
      <c r="HJA111" s="121"/>
      <c r="HJB111" s="121"/>
      <c r="HJC111" s="121"/>
      <c r="HJD111" s="121"/>
      <c r="HJE111" s="121"/>
      <c r="HJF111" s="121"/>
      <c r="HJG111" s="121"/>
      <c r="HJH111" s="121"/>
      <c r="HJI111" s="121"/>
      <c r="HJJ111" s="121"/>
      <c r="HJK111" s="121"/>
      <c r="HJL111" s="121"/>
      <c r="HJM111" s="121"/>
      <c r="HJN111" s="121"/>
      <c r="HJO111" s="121"/>
      <c r="HJP111" s="121"/>
      <c r="HJQ111" s="121"/>
      <c r="HJR111" s="121"/>
      <c r="HJS111" s="121"/>
      <c r="HJT111" s="121"/>
      <c r="HJU111" s="121"/>
      <c r="HJV111" s="121"/>
      <c r="HJW111" s="121"/>
      <c r="HJX111" s="121"/>
      <c r="HJY111" s="121"/>
      <c r="HJZ111" s="121"/>
      <c r="HKA111" s="121"/>
      <c r="HKB111" s="121"/>
      <c r="HKC111" s="121"/>
      <c r="HKD111" s="121"/>
      <c r="HKE111" s="121"/>
      <c r="HKF111" s="121"/>
      <c r="HKG111" s="121"/>
      <c r="HKH111" s="121"/>
      <c r="HKI111" s="121"/>
      <c r="HKJ111" s="121"/>
      <c r="HKK111" s="121"/>
      <c r="HKL111" s="121"/>
      <c r="HKM111" s="121"/>
      <c r="HKN111" s="121"/>
      <c r="HKO111" s="121"/>
      <c r="HKP111" s="121"/>
      <c r="HKQ111" s="121"/>
      <c r="HKR111" s="121"/>
      <c r="HKS111" s="121"/>
      <c r="HKT111" s="121"/>
      <c r="HKU111" s="121"/>
      <c r="HKV111" s="121"/>
      <c r="HKW111" s="121"/>
      <c r="HKX111" s="121"/>
      <c r="HKY111" s="121"/>
      <c r="HKZ111" s="121"/>
      <c r="HLA111" s="121"/>
      <c r="HLB111" s="121"/>
      <c r="HLC111" s="121"/>
      <c r="HLD111" s="121"/>
      <c r="HLE111" s="121"/>
      <c r="HLF111" s="121"/>
      <c r="HLG111" s="121"/>
      <c r="HLH111" s="121"/>
      <c r="HLI111" s="121"/>
      <c r="HLJ111" s="121"/>
      <c r="HLK111" s="121"/>
      <c r="HLL111" s="121"/>
      <c r="HLM111" s="121"/>
      <c r="HLN111" s="121"/>
      <c r="HLO111" s="121"/>
      <c r="HLP111" s="121"/>
      <c r="HLQ111" s="121"/>
      <c r="HLR111" s="121"/>
      <c r="HLS111" s="121"/>
      <c r="HLT111" s="121"/>
      <c r="HLU111" s="121"/>
      <c r="HLV111" s="121"/>
      <c r="HLW111" s="121"/>
      <c r="HLX111" s="121"/>
      <c r="HLY111" s="121"/>
      <c r="HLZ111" s="121"/>
      <c r="HMA111" s="121"/>
      <c r="HMB111" s="121"/>
      <c r="HMC111" s="121"/>
      <c r="HMD111" s="121"/>
      <c r="HME111" s="121"/>
      <c r="HMF111" s="121"/>
      <c r="HMG111" s="121"/>
      <c r="HMH111" s="121"/>
      <c r="HMI111" s="121"/>
      <c r="HMJ111" s="121"/>
      <c r="HMK111" s="121"/>
      <c r="HML111" s="121"/>
      <c r="HMM111" s="121"/>
      <c r="HMN111" s="121"/>
      <c r="HMO111" s="121"/>
      <c r="HMP111" s="121"/>
      <c r="HMQ111" s="121"/>
      <c r="HMR111" s="121"/>
      <c r="HMS111" s="121"/>
      <c r="HMT111" s="121"/>
      <c r="HMU111" s="121"/>
      <c r="HMV111" s="121"/>
      <c r="HMW111" s="121"/>
      <c r="HMX111" s="121"/>
      <c r="HMY111" s="121"/>
      <c r="HMZ111" s="121"/>
      <c r="HNA111" s="121"/>
      <c r="HNB111" s="121"/>
      <c r="HNC111" s="121"/>
      <c r="HND111" s="121"/>
      <c r="HNE111" s="121"/>
      <c r="HNF111" s="121"/>
      <c r="HNG111" s="121"/>
      <c r="HNH111" s="121"/>
      <c r="HNI111" s="121"/>
      <c r="HNJ111" s="121"/>
      <c r="HNK111" s="121"/>
      <c r="HNL111" s="121"/>
      <c r="HNM111" s="121"/>
      <c r="HNN111" s="121"/>
      <c r="HNO111" s="121"/>
      <c r="HNP111" s="121"/>
      <c r="HNQ111" s="121"/>
      <c r="HNR111" s="121"/>
      <c r="HNS111" s="121"/>
      <c r="HNT111" s="121"/>
      <c r="HNU111" s="121"/>
      <c r="HNV111" s="121"/>
      <c r="HNW111" s="121"/>
      <c r="HNX111" s="121"/>
      <c r="HNY111" s="121"/>
      <c r="HNZ111" s="121"/>
      <c r="HOA111" s="121"/>
      <c r="HOB111" s="121"/>
      <c r="HOC111" s="121"/>
      <c r="HOD111" s="121"/>
      <c r="HOE111" s="121"/>
      <c r="HOF111" s="121"/>
      <c r="HOG111" s="121"/>
      <c r="HOH111" s="121"/>
      <c r="HOI111" s="121"/>
      <c r="HOJ111" s="121"/>
      <c r="HOK111" s="121"/>
      <c r="HOL111" s="121"/>
      <c r="HOM111" s="121"/>
      <c r="HON111" s="121"/>
      <c r="HOO111" s="121"/>
      <c r="HOP111" s="121"/>
      <c r="HOQ111" s="121"/>
      <c r="HOR111" s="121"/>
      <c r="HOS111" s="121"/>
      <c r="HOT111" s="121"/>
      <c r="HOU111" s="121"/>
      <c r="HOV111" s="121"/>
      <c r="HOW111" s="121"/>
      <c r="HOX111" s="121"/>
      <c r="HOY111" s="121"/>
      <c r="HOZ111" s="121"/>
      <c r="HPA111" s="121"/>
      <c r="HPB111" s="121"/>
      <c r="HPC111" s="121"/>
      <c r="HPD111" s="121"/>
      <c r="HPE111" s="121"/>
      <c r="HPF111" s="121"/>
      <c r="HPG111" s="121"/>
      <c r="HPH111" s="121"/>
      <c r="HPI111" s="121"/>
      <c r="HPJ111" s="121"/>
      <c r="HPK111" s="121"/>
      <c r="HPL111" s="121"/>
      <c r="HPM111" s="121"/>
      <c r="HPN111" s="121"/>
      <c r="HPO111" s="121"/>
      <c r="HPP111" s="121"/>
      <c r="HPQ111" s="121"/>
      <c r="HPR111" s="121"/>
      <c r="HPS111" s="121"/>
      <c r="HPT111" s="121"/>
      <c r="HPU111" s="121"/>
      <c r="HPV111" s="121"/>
      <c r="HPW111" s="121"/>
      <c r="HPX111" s="121"/>
      <c r="HPY111" s="121"/>
      <c r="HPZ111" s="121"/>
      <c r="HQA111" s="121"/>
      <c r="HQB111" s="121"/>
      <c r="HQC111" s="121"/>
      <c r="HQD111" s="121"/>
      <c r="HQE111" s="121"/>
      <c r="HQF111" s="121"/>
      <c r="HQG111" s="121"/>
      <c r="HQH111" s="121"/>
      <c r="HQI111" s="121"/>
      <c r="HQJ111" s="121"/>
      <c r="HQK111" s="121"/>
      <c r="HQL111" s="121"/>
      <c r="HQM111" s="121"/>
      <c r="HQN111" s="121"/>
      <c r="HQO111" s="121"/>
      <c r="HQP111" s="121"/>
      <c r="HQQ111" s="121"/>
      <c r="HQR111" s="121"/>
      <c r="HQS111" s="121"/>
      <c r="HQT111" s="121"/>
      <c r="HQU111" s="121"/>
      <c r="HQV111" s="121"/>
      <c r="HQW111" s="121"/>
      <c r="HQX111" s="121"/>
      <c r="HQY111" s="121"/>
      <c r="HQZ111" s="121"/>
      <c r="HRA111" s="121"/>
      <c r="HRB111" s="121"/>
      <c r="HRC111" s="121"/>
      <c r="HRD111" s="121"/>
      <c r="HRE111" s="121"/>
      <c r="HRF111" s="121"/>
      <c r="HRG111" s="121"/>
      <c r="HRH111" s="121"/>
      <c r="HRI111" s="121"/>
      <c r="HRJ111" s="121"/>
      <c r="HRK111" s="121"/>
      <c r="HRL111" s="121"/>
      <c r="HRM111" s="121"/>
      <c r="HRN111" s="121"/>
      <c r="HRO111" s="121"/>
      <c r="HRP111" s="121"/>
      <c r="HRQ111" s="121"/>
      <c r="HRR111" s="121"/>
      <c r="HRS111" s="121"/>
      <c r="HRT111" s="121"/>
      <c r="HRU111" s="121"/>
      <c r="HRV111" s="121"/>
      <c r="HRW111" s="121"/>
      <c r="HRX111" s="121"/>
      <c r="HRY111" s="121"/>
      <c r="HRZ111" s="121"/>
      <c r="HSA111" s="121"/>
      <c r="HSB111" s="121"/>
      <c r="HSC111" s="121"/>
      <c r="HSD111" s="121"/>
      <c r="HSE111" s="121"/>
      <c r="HSF111" s="121"/>
      <c r="HSG111" s="121"/>
      <c r="HSH111" s="121"/>
      <c r="HSI111" s="121"/>
      <c r="HSJ111" s="121"/>
      <c r="HSK111" s="121"/>
      <c r="HSL111" s="121"/>
      <c r="HSM111" s="121"/>
      <c r="HSN111" s="121"/>
      <c r="HSO111" s="121"/>
      <c r="HSP111" s="121"/>
      <c r="HSQ111" s="121"/>
      <c r="HSR111" s="121"/>
      <c r="HSS111" s="121"/>
      <c r="HST111" s="121"/>
      <c r="HSU111" s="121"/>
      <c r="HSV111" s="121"/>
      <c r="HSW111" s="121"/>
      <c r="HSX111" s="121"/>
      <c r="HSY111" s="121"/>
      <c r="HSZ111" s="121"/>
      <c r="HTA111" s="121"/>
      <c r="HTB111" s="121"/>
      <c r="HTC111" s="121"/>
      <c r="HTD111" s="121"/>
      <c r="HTE111" s="121"/>
      <c r="HTF111" s="121"/>
      <c r="HTG111" s="121"/>
      <c r="HTH111" s="121"/>
      <c r="HTI111" s="121"/>
      <c r="HTJ111" s="121"/>
      <c r="HTK111" s="121"/>
      <c r="HTL111" s="121"/>
      <c r="HTM111" s="121"/>
      <c r="HTN111" s="121"/>
      <c r="HTO111" s="121"/>
      <c r="HTP111" s="121"/>
      <c r="HTQ111" s="121"/>
      <c r="HTR111" s="121"/>
      <c r="HTS111" s="121"/>
      <c r="HTT111" s="121"/>
      <c r="HTU111" s="121"/>
      <c r="HTV111" s="121"/>
      <c r="HTW111" s="121"/>
      <c r="HTX111" s="121"/>
      <c r="HTY111" s="121"/>
      <c r="HTZ111" s="121"/>
      <c r="HUA111" s="121"/>
      <c r="HUB111" s="121"/>
      <c r="HUC111" s="121"/>
      <c r="HUD111" s="121"/>
      <c r="HUE111" s="121"/>
      <c r="HUF111" s="121"/>
      <c r="HUG111" s="121"/>
      <c r="HUH111" s="121"/>
      <c r="HUI111" s="121"/>
      <c r="HUJ111" s="121"/>
      <c r="HUK111" s="121"/>
      <c r="HUL111" s="121"/>
      <c r="HUM111" s="121"/>
      <c r="HUN111" s="121"/>
      <c r="HUO111" s="121"/>
      <c r="HUP111" s="121"/>
      <c r="HUQ111" s="121"/>
      <c r="HUR111" s="121"/>
      <c r="HUS111" s="121"/>
      <c r="HUT111" s="121"/>
      <c r="HUU111" s="121"/>
      <c r="HUV111" s="121"/>
      <c r="HUW111" s="121"/>
      <c r="HUX111" s="121"/>
      <c r="HUY111" s="121"/>
      <c r="HUZ111" s="121"/>
      <c r="HVA111" s="121"/>
      <c r="HVB111" s="121"/>
      <c r="HVC111" s="121"/>
      <c r="HVD111" s="121"/>
      <c r="HVE111" s="121"/>
      <c r="HVF111" s="121"/>
      <c r="HVG111" s="121"/>
      <c r="HVH111" s="121"/>
      <c r="HVI111" s="121"/>
      <c r="HVJ111" s="121"/>
      <c r="HVK111" s="121"/>
      <c r="HVL111" s="121"/>
      <c r="HVM111" s="121"/>
      <c r="HVN111" s="121"/>
      <c r="HVO111" s="121"/>
      <c r="HVP111" s="121"/>
      <c r="HVQ111" s="121"/>
      <c r="HVR111" s="121"/>
      <c r="HVS111" s="121"/>
      <c r="HVT111" s="121"/>
      <c r="HVU111" s="121"/>
      <c r="HVV111" s="121"/>
      <c r="HVW111" s="121"/>
      <c r="HVX111" s="121"/>
      <c r="HVY111" s="121"/>
      <c r="HVZ111" s="121"/>
      <c r="HWA111" s="121"/>
      <c r="HWB111" s="121"/>
      <c r="HWC111" s="121"/>
      <c r="HWD111" s="121"/>
      <c r="HWE111" s="121"/>
      <c r="HWF111" s="121"/>
      <c r="HWG111" s="121"/>
      <c r="HWH111" s="121"/>
      <c r="HWI111" s="121"/>
      <c r="HWJ111" s="121"/>
      <c r="HWK111" s="121"/>
      <c r="HWL111" s="121"/>
      <c r="HWM111" s="121"/>
      <c r="HWN111" s="121"/>
      <c r="HWO111" s="121"/>
      <c r="HWP111" s="121"/>
      <c r="HWQ111" s="121"/>
      <c r="HWR111" s="121"/>
      <c r="HWS111" s="121"/>
      <c r="HWT111" s="121"/>
      <c r="HWU111" s="121"/>
      <c r="HWV111" s="121"/>
      <c r="HWW111" s="121"/>
      <c r="HWX111" s="121"/>
      <c r="HWY111" s="121"/>
      <c r="HWZ111" s="121"/>
      <c r="HXA111" s="121"/>
      <c r="HXB111" s="121"/>
      <c r="HXC111" s="121"/>
      <c r="HXD111" s="121"/>
      <c r="HXE111" s="121"/>
      <c r="HXF111" s="121"/>
      <c r="HXG111" s="121"/>
      <c r="HXH111" s="121"/>
      <c r="HXI111" s="121"/>
      <c r="HXJ111" s="121"/>
      <c r="HXK111" s="121"/>
      <c r="HXL111" s="121"/>
      <c r="HXM111" s="121"/>
      <c r="HXN111" s="121"/>
      <c r="HXO111" s="121"/>
      <c r="HXP111" s="121"/>
      <c r="HXQ111" s="121"/>
      <c r="HXR111" s="121"/>
      <c r="HXS111" s="121"/>
      <c r="HXT111" s="121"/>
      <c r="HXU111" s="121"/>
      <c r="HXV111" s="121"/>
      <c r="HXW111" s="121"/>
      <c r="HXX111" s="121"/>
      <c r="HXY111" s="121"/>
      <c r="HXZ111" s="121"/>
      <c r="HYA111" s="121"/>
      <c r="HYB111" s="121"/>
      <c r="HYC111" s="121"/>
      <c r="HYD111" s="121"/>
      <c r="HYE111" s="121"/>
      <c r="HYF111" s="121"/>
      <c r="HYG111" s="121"/>
      <c r="HYH111" s="121"/>
      <c r="HYI111" s="121"/>
      <c r="HYJ111" s="121"/>
      <c r="HYK111" s="121"/>
      <c r="HYL111" s="121"/>
      <c r="HYM111" s="121"/>
      <c r="HYN111" s="121"/>
      <c r="HYO111" s="121"/>
      <c r="HYP111" s="121"/>
      <c r="HYQ111" s="121"/>
      <c r="HYR111" s="121"/>
      <c r="HYS111" s="121"/>
      <c r="HYT111" s="121"/>
      <c r="HYU111" s="121"/>
      <c r="HYV111" s="121"/>
      <c r="HYW111" s="121"/>
      <c r="HYX111" s="121"/>
      <c r="HYY111" s="121"/>
      <c r="HYZ111" s="121"/>
      <c r="HZA111" s="121"/>
      <c r="HZB111" s="121"/>
      <c r="HZC111" s="121"/>
      <c r="HZD111" s="121"/>
      <c r="HZE111" s="121"/>
      <c r="HZF111" s="121"/>
      <c r="HZG111" s="121"/>
      <c r="HZH111" s="121"/>
      <c r="HZI111" s="121"/>
      <c r="HZJ111" s="121"/>
      <c r="HZK111" s="121"/>
      <c r="HZL111" s="121"/>
      <c r="HZM111" s="121"/>
      <c r="HZN111" s="121"/>
      <c r="HZO111" s="121"/>
      <c r="HZP111" s="121"/>
      <c r="HZQ111" s="121"/>
      <c r="HZR111" s="121"/>
      <c r="HZS111" s="121"/>
      <c r="HZT111" s="121"/>
      <c r="HZU111" s="121"/>
      <c r="HZV111" s="121"/>
      <c r="HZW111" s="121"/>
      <c r="HZX111" s="121"/>
      <c r="HZY111" s="121"/>
      <c r="HZZ111" s="121"/>
      <c r="IAA111" s="121"/>
      <c r="IAB111" s="121"/>
      <c r="IAC111" s="121"/>
      <c r="IAD111" s="121"/>
      <c r="IAE111" s="121"/>
      <c r="IAF111" s="121"/>
      <c r="IAG111" s="121"/>
      <c r="IAH111" s="121"/>
      <c r="IAI111" s="121"/>
      <c r="IAJ111" s="121"/>
      <c r="IAK111" s="121"/>
      <c r="IAL111" s="121"/>
      <c r="IAM111" s="121"/>
      <c r="IAN111" s="121"/>
      <c r="IAO111" s="121"/>
      <c r="IAP111" s="121"/>
      <c r="IAQ111" s="121"/>
      <c r="IAR111" s="121"/>
      <c r="IAS111" s="121"/>
      <c r="IAT111" s="121"/>
      <c r="IAU111" s="121"/>
      <c r="IAV111" s="121"/>
      <c r="IAW111" s="121"/>
      <c r="IAX111" s="121"/>
      <c r="IAY111" s="121"/>
      <c r="IAZ111" s="121"/>
      <c r="IBA111" s="121"/>
      <c r="IBB111" s="121"/>
      <c r="IBC111" s="121"/>
      <c r="IBD111" s="121"/>
      <c r="IBE111" s="121"/>
      <c r="IBF111" s="121"/>
      <c r="IBG111" s="121"/>
      <c r="IBH111" s="121"/>
      <c r="IBI111" s="121"/>
      <c r="IBJ111" s="121"/>
      <c r="IBK111" s="121"/>
      <c r="IBL111" s="121"/>
      <c r="IBM111" s="121"/>
      <c r="IBN111" s="121"/>
      <c r="IBO111" s="121"/>
      <c r="IBP111" s="121"/>
      <c r="IBQ111" s="121"/>
      <c r="IBR111" s="121"/>
      <c r="IBS111" s="121"/>
      <c r="IBT111" s="121"/>
      <c r="IBU111" s="121"/>
      <c r="IBV111" s="121"/>
      <c r="IBW111" s="121"/>
      <c r="IBX111" s="121"/>
      <c r="IBY111" s="121"/>
      <c r="IBZ111" s="121"/>
      <c r="ICA111" s="121"/>
      <c r="ICB111" s="121"/>
      <c r="ICC111" s="121"/>
      <c r="ICD111" s="121"/>
      <c r="ICE111" s="121"/>
      <c r="ICF111" s="121"/>
      <c r="ICG111" s="121"/>
      <c r="ICH111" s="121"/>
      <c r="ICI111" s="121"/>
      <c r="ICJ111" s="121"/>
      <c r="ICK111" s="121"/>
      <c r="ICL111" s="121"/>
      <c r="ICM111" s="121"/>
      <c r="ICN111" s="121"/>
      <c r="ICO111" s="121"/>
      <c r="ICP111" s="121"/>
      <c r="ICQ111" s="121"/>
      <c r="ICR111" s="121"/>
      <c r="ICS111" s="121"/>
      <c r="ICT111" s="121"/>
      <c r="ICU111" s="121"/>
      <c r="ICV111" s="121"/>
      <c r="ICW111" s="121"/>
      <c r="ICX111" s="121"/>
      <c r="ICY111" s="121"/>
      <c r="ICZ111" s="121"/>
      <c r="IDA111" s="121"/>
      <c r="IDB111" s="121"/>
      <c r="IDC111" s="121"/>
      <c r="IDD111" s="121"/>
      <c r="IDE111" s="121"/>
      <c r="IDF111" s="121"/>
      <c r="IDG111" s="121"/>
      <c r="IDH111" s="121"/>
      <c r="IDI111" s="121"/>
      <c r="IDJ111" s="121"/>
      <c r="IDK111" s="121"/>
      <c r="IDL111" s="121"/>
      <c r="IDM111" s="121"/>
      <c r="IDN111" s="121"/>
      <c r="IDO111" s="121"/>
      <c r="IDP111" s="121"/>
      <c r="IDQ111" s="121"/>
      <c r="IDR111" s="121"/>
      <c r="IDS111" s="121"/>
      <c r="IDT111" s="121"/>
      <c r="IDU111" s="121"/>
      <c r="IDV111" s="121"/>
      <c r="IDW111" s="121"/>
      <c r="IDX111" s="121"/>
      <c r="IDY111" s="121"/>
      <c r="IDZ111" s="121"/>
      <c r="IEA111" s="121"/>
      <c r="IEB111" s="121"/>
      <c r="IEC111" s="121"/>
      <c r="IED111" s="121"/>
      <c r="IEE111" s="121"/>
      <c r="IEF111" s="121"/>
      <c r="IEG111" s="121"/>
      <c r="IEH111" s="121"/>
      <c r="IEI111" s="121"/>
      <c r="IEJ111" s="121"/>
      <c r="IEK111" s="121"/>
      <c r="IEL111" s="121"/>
      <c r="IEM111" s="121"/>
      <c r="IEN111" s="121"/>
      <c r="IEO111" s="121"/>
      <c r="IEP111" s="121"/>
      <c r="IEQ111" s="121"/>
      <c r="IER111" s="121"/>
      <c r="IES111" s="121"/>
      <c r="IET111" s="121"/>
      <c r="IEU111" s="121"/>
      <c r="IEV111" s="121"/>
      <c r="IEW111" s="121"/>
      <c r="IEX111" s="121"/>
      <c r="IEY111" s="121"/>
      <c r="IEZ111" s="121"/>
      <c r="IFA111" s="121"/>
      <c r="IFB111" s="121"/>
      <c r="IFC111" s="121"/>
      <c r="IFD111" s="121"/>
      <c r="IFE111" s="121"/>
      <c r="IFF111" s="121"/>
      <c r="IFG111" s="121"/>
      <c r="IFH111" s="121"/>
      <c r="IFI111" s="121"/>
      <c r="IFJ111" s="121"/>
      <c r="IFK111" s="121"/>
      <c r="IFL111" s="121"/>
      <c r="IFM111" s="121"/>
      <c r="IFN111" s="121"/>
      <c r="IFO111" s="121"/>
      <c r="IFP111" s="121"/>
      <c r="IFQ111" s="121"/>
      <c r="IFR111" s="121"/>
      <c r="IFS111" s="121"/>
      <c r="IFT111" s="121"/>
      <c r="IFU111" s="121"/>
      <c r="IFV111" s="121"/>
      <c r="IFW111" s="121"/>
      <c r="IFX111" s="121"/>
      <c r="IFY111" s="121"/>
      <c r="IFZ111" s="121"/>
      <c r="IGA111" s="121"/>
      <c r="IGB111" s="121"/>
      <c r="IGC111" s="121"/>
      <c r="IGD111" s="121"/>
      <c r="IGE111" s="121"/>
      <c r="IGF111" s="121"/>
      <c r="IGG111" s="121"/>
      <c r="IGH111" s="121"/>
      <c r="IGI111" s="121"/>
      <c r="IGJ111" s="121"/>
      <c r="IGK111" s="121"/>
      <c r="IGL111" s="121"/>
      <c r="IGM111" s="121"/>
      <c r="IGN111" s="121"/>
      <c r="IGO111" s="121"/>
      <c r="IGP111" s="121"/>
      <c r="IGQ111" s="121"/>
      <c r="IGR111" s="121"/>
      <c r="IGS111" s="121"/>
      <c r="IGT111" s="121"/>
      <c r="IGU111" s="121"/>
      <c r="IGV111" s="121"/>
      <c r="IGW111" s="121"/>
      <c r="IGX111" s="121"/>
      <c r="IGY111" s="121"/>
      <c r="IGZ111" s="121"/>
      <c r="IHA111" s="121"/>
      <c r="IHB111" s="121"/>
      <c r="IHC111" s="121"/>
      <c r="IHD111" s="121"/>
      <c r="IHE111" s="121"/>
      <c r="IHF111" s="121"/>
      <c r="IHG111" s="121"/>
      <c r="IHH111" s="121"/>
      <c r="IHI111" s="121"/>
      <c r="IHJ111" s="121"/>
      <c r="IHK111" s="121"/>
      <c r="IHL111" s="121"/>
      <c r="IHM111" s="121"/>
      <c r="IHN111" s="121"/>
      <c r="IHO111" s="121"/>
      <c r="IHP111" s="121"/>
      <c r="IHQ111" s="121"/>
      <c r="IHR111" s="121"/>
      <c r="IHS111" s="121"/>
      <c r="IHT111" s="121"/>
      <c r="IHU111" s="121"/>
      <c r="IHV111" s="121"/>
      <c r="IHW111" s="121"/>
      <c r="IHX111" s="121"/>
      <c r="IHY111" s="121"/>
      <c r="IHZ111" s="121"/>
      <c r="IIA111" s="121"/>
      <c r="IIB111" s="121"/>
      <c r="IIC111" s="121"/>
      <c r="IID111" s="121"/>
      <c r="IIE111" s="121"/>
      <c r="IIF111" s="121"/>
      <c r="IIG111" s="121"/>
      <c r="IIH111" s="121"/>
      <c r="III111" s="121"/>
      <c r="IIJ111" s="121"/>
      <c r="IIK111" s="121"/>
      <c r="IIL111" s="121"/>
      <c r="IIM111" s="121"/>
      <c r="IIN111" s="121"/>
      <c r="IIO111" s="121"/>
      <c r="IIP111" s="121"/>
      <c r="IIQ111" s="121"/>
      <c r="IIR111" s="121"/>
      <c r="IIS111" s="121"/>
      <c r="IIT111" s="121"/>
      <c r="IIU111" s="121"/>
      <c r="IIV111" s="121"/>
      <c r="IIW111" s="121"/>
      <c r="IIX111" s="121"/>
      <c r="IIY111" s="121"/>
      <c r="IIZ111" s="121"/>
      <c r="IJA111" s="121"/>
      <c r="IJB111" s="121"/>
      <c r="IJC111" s="121"/>
      <c r="IJD111" s="121"/>
      <c r="IJE111" s="121"/>
      <c r="IJF111" s="121"/>
      <c r="IJG111" s="121"/>
      <c r="IJH111" s="121"/>
      <c r="IJI111" s="121"/>
      <c r="IJJ111" s="121"/>
      <c r="IJK111" s="121"/>
      <c r="IJL111" s="121"/>
      <c r="IJM111" s="121"/>
      <c r="IJN111" s="121"/>
      <c r="IJO111" s="121"/>
      <c r="IJP111" s="121"/>
      <c r="IJQ111" s="121"/>
      <c r="IJR111" s="121"/>
      <c r="IJS111" s="121"/>
      <c r="IJT111" s="121"/>
      <c r="IJU111" s="121"/>
      <c r="IJV111" s="121"/>
      <c r="IJW111" s="121"/>
      <c r="IJX111" s="121"/>
      <c r="IJY111" s="121"/>
      <c r="IJZ111" s="121"/>
      <c r="IKA111" s="121"/>
      <c r="IKB111" s="121"/>
      <c r="IKC111" s="121"/>
      <c r="IKD111" s="121"/>
      <c r="IKE111" s="121"/>
      <c r="IKF111" s="121"/>
      <c r="IKG111" s="121"/>
      <c r="IKH111" s="121"/>
      <c r="IKI111" s="121"/>
      <c r="IKJ111" s="121"/>
      <c r="IKK111" s="121"/>
      <c r="IKL111" s="121"/>
      <c r="IKM111" s="121"/>
      <c r="IKN111" s="121"/>
      <c r="IKO111" s="121"/>
      <c r="IKP111" s="121"/>
      <c r="IKQ111" s="121"/>
      <c r="IKR111" s="121"/>
      <c r="IKS111" s="121"/>
      <c r="IKT111" s="121"/>
      <c r="IKU111" s="121"/>
      <c r="IKV111" s="121"/>
      <c r="IKW111" s="121"/>
      <c r="IKX111" s="121"/>
      <c r="IKY111" s="121"/>
      <c r="IKZ111" s="121"/>
      <c r="ILA111" s="121"/>
      <c r="ILB111" s="121"/>
      <c r="ILC111" s="121"/>
      <c r="ILD111" s="121"/>
      <c r="ILE111" s="121"/>
      <c r="ILF111" s="121"/>
      <c r="ILG111" s="121"/>
      <c r="ILH111" s="121"/>
      <c r="ILI111" s="121"/>
      <c r="ILJ111" s="121"/>
      <c r="ILK111" s="121"/>
      <c r="ILL111" s="121"/>
      <c r="ILM111" s="121"/>
      <c r="ILN111" s="121"/>
      <c r="ILO111" s="121"/>
      <c r="ILP111" s="121"/>
      <c r="ILQ111" s="121"/>
      <c r="ILR111" s="121"/>
      <c r="ILS111" s="121"/>
      <c r="ILT111" s="121"/>
      <c r="ILU111" s="121"/>
      <c r="ILV111" s="121"/>
      <c r="ILW111" s="121"/>
      <c r="ILX111" s="121"/>
      <c r="ILY111" s="121"/>
      <c r="ILZ111" s="121"/>
      <c r="IMA111" s="121"/>
      <c r="IMB111" s="121"/>
      <c r="IMC111" s="121"/>
      <c r="IMD111" s="121"/>
      <c r="IME111" s="121"/>
      <c r="IMF111" s="121"/>
      <c r="IMG111" s="121"/>
      <c r="IMH111" s="121"/>
      <c r="IMI111" s="121"/>
      <c r="IMJ111" s="121"/>
      <c r="IMK111" s="121"/>
      <c r="IML111" s="121"/>
      <c r="IMM111" s="121"/>
      <c r="IMN111" s="121"/>
      <c r="IMO111" s="121"/>
      <c r="IMP111" s="121"/>
      <c r="IMQ111" s="121"/>
      <c r="IMR111" s="121"/>
      <c r="IMS111" s="121"/>
      <c r="IMT111" s="121"/>
      <c r="IMU111" s="121"/>
      <c r="IMV111" s="121"/>
      <c r="IMW111" s="121"/>
      <c r="IMX111" s="121"/>
      <c r="IMY111" s="121"/>
      <c r="IMZ111" s="121"/>
      <c r="INA111" s="121"/>
      <c r="INB111" s="121"/>
      <c r="INC111" s="121"/>
      <c r="IND111" s="121"/>
      <c r="INE111" s="121"/>
      <c r="INF111" s="121"/>
      <c r="ING111" s="121"/>
      <c r="INH111" s="121"/>
      <c r="INI111" s="121"/>
      <c r="INJ111" s="121"/>
      <c r="INK111" s="121"/>
      <c r="INL111" s="121"/>
      <c r="INM111" s="121"/>
      <c r="INN111" s="121"/>
      <c r="INO111" s="121"/>
      <c r="INP111" s="121"/>
      <c r="INQ111" s="121"/>
      <c r="INR111" s="121"/>
      <c r="INS111" s="121"/>
      <c r="INT111" s="121"/>
      <c r="INU111" s="121"/>
      <c r="INV111" s="121"/>
      <c r="INW111" s="121"/>
      <c r="INX111" s="121"/>
      <c r="INY111" s="121"/>
      <c r="INZ111" s="121"/>
      <c r="IOA111" s="121"/>
      <c r="IOB111" s="121"/>
      <c r="IOC111" s="121"/>
      <c r="IOD111" s="121"/>
      <c r="IOE111" s="121"/>
      <c r="IOF111" s="121"/>
      <c r="IOG111" s="121"/>
      <c r="IOH111" s="121"/>
      <c r="IOI111" s="121"/>
      <c r="IOJ111" s="121"/>
      <c r="IOK111" s="121"/>
      <c r="IOL111" s="121"/>
      <c r="IOM111" s="121"/>
      <c r="ION111" s="121"/>
      <c r="IOO111" s="121"/>
      <c r="IOP111" s="121"/>
      <c r="IOQ111" s="121"/>
      <c r="IOR111" s="121"/>
      <c r="IOS111" s="121"/>
      <c r="IOT111" s="121"/>
      <c r="IOU111" s="121"/>
      <c r="IOV111" s="121"/>
      <c r="IOW111" s="121"/>
      <c r="IOX111" s="121"/>
      <c r="IOY111" s="121"/>
      <c r="IOZ111" s="121"/>
      <c r="IPA111" s="121"/>
      <c r="IPB111" s="121"/>
      <c r="IPC111" s="121"/>
      <c r="IPD111" s="121"/>
      <c r="IPE111" s="121"/>
      <c r="IPF111" s="121"/>
      <c r="IPG111" s="121"/>
      <c r="IPH111" s="121"/>
      <c r="IPI111" s="121"/>
      <c r="IPJ111" s="121"/>
      <c r="IPK111" s="121"/>
      <c r="IPL111" s="121"/>
      <c r="IPM111" s="121"/>
      <c r="IPN111" s="121"/>
      <c r="IPO111" s="121"/>
      <c r="IPP111" s="121"/>
      <c r="IPQ111" s="121"/>
      <c r="IPR111" s="121"/>
      <c r="IPS111" s="121"/>
      <c r="IPT111" s="121"/>
      <c r="IPU111" s="121"/>
      <c r="IPV111" s="121"/>
      <c r="IPW111" s="121"/>
      <c r="IPX111" s="121"/>
      <c r="IPY111" s="121"/>
      <c r="IPZ111" s="121"/>
      <c r="IQA111" s="121"/>
      <c r="IQB111" s="121"/>
      <c r="IQC111" s="121"/>
      <c r="IQD111" s="121"/>
      <c r="IQE111" s="121"/>
      <c r="IQF111" s="121"/>
      <c r="IQG111" s="121"/>
      <c r="IQH111" s="121"/>
      <c r="IQI111" s="121"/>
      <c r="IQJ111" s="121"/>
      <c r="IQK111" s="121"/>
      <c r="IQL111" s="121"/>
      <c r="IQM111" s="121"/>
      <c r="IQN111" s="121"/>
      <c r="IQO111" s="121"/>
      <c r="IQP111" s="121"/>
      <c r="IQQ111" s="121"/>
      <c r="IQR111" s="121"/>
      <c r="IQS111" s="121"/>
      <c r="IQT111" s="121"/>
      <c r="IQU111" s="121"/>
      <c r="IQV111" s="121"/>
      <c r="IQW111" s="121"/>
      <c r="IQX111" s="121"/>
      <c r="IQY111" s="121"/>
      <c r="IQZ111" s="121"/>
      <c r="IRA111" s="121"/>
      <c r="IRB111" s="121"/>
      <c r="IRC111" s="121"/>
      <c r="IRD111" s="121"/>
      <c r="IRE111" s="121"/>
      <c r="IRF111" s="121"/>
      <c r="IRG111" s="121"/>
      <c r="IRH111" s="121"/>
      <c r="IRI111" s="121"/>
      <c r="IRJ111" s="121"/>
      <c r="IRK111" s="121"/>
      <c r="IRL111" s="121"/>
      <c r="IRM111" s="121"/>
      <c r="IRN111" s="121"/>
      <c r="IRO111" s="121"/>
      <c r="IRP111" s="121"/>
      <c r="IRQ111" s="121"/>
      <c r="IRR111" s="121"/>
      <c r="IRS111" s="121"/>
      <c r="IRT111" s="121"/>
      <c r="IRU111" s="121"/>
      <c r="IRV111" s="121"/>
      <c r="IRW111" s="121"/>
      <c r="IRX111" s="121"/>
      <c r="IRY111" s="121"/>
      <c r="IRZ111" s="121"/>
      <c r="ISA111" s="121"/>
      <c r="ISB111" s="121"/>
      <c r="ISC111" s="121"/>
      <c r="ISD111" s="121"/>
      <c r="ISE111" s="121"/>
      <c r="ISF111" s="121"/>
      <c r="ISG111" s="121"/>
      <c r="ISH111" s="121"/>
      <c r="ISI111" s="121"/>
      <c r="ISJ111" s="121"/>
      <c r="ISK111" s="121"/>
      <c r="ISL111" s="121"/>
      <c r="ISM111" s="121"/>
      <c r="ISN111" s="121"/>
      <c r="ISO111" s="121"/>
      <c r="ISP111" s="121"/>
      <c r="ISQ111" s="121"/>
      <c r="ISR111" s="121"/>
      <c r="ISS111" s="121"/>
      <c r="IST111" s="121"/>
      <c r="ISU111" s="121"/>
      <c r="ISV111" s="121"/>
      <c r="ISW111" s="121"/>
      <c r="ISX111" s="121"/>
      <c r="ISY111" s="121"/>
      <c r="ISZ111" s="121"/>
      <c r="ITA111" s="121"/>
      <c r="ITB111" s="121"/>
      <c r="ITC111" s="121"/>
      <c r="ITD111" s="121"/>
      <c r="ITE111" s="121"/>
      <c r="ITF111" s="121"/>
      <c r="ITG111" s="121"/>
      <c r="ITH111" s="121"/>
      <c r="ITI111" s="121"/>
      <c r="ITJ111" s="121"/>
      <c r="ITK111" s="121"/>
      <c r="ITL111" s="121"/>
      <c r="ITM111" s="121"/>
      <c r="ITN111" s="121"/>
      <c r="ITO111" s="121"/>
      <c r="ITP111" s="121"/>
      <c r="ITQ111" s="121"/>
      <c r="ITR111" s="121"/>
      <c r="ITS111" s="121"/>
      <c r="ITT111" s="121"/>
      <c r="ITU111" s="121"/>
      <c r="ITV111" s="121"/>
      <c r="ITW111" s="121"/>
      <c r="ITX111" s="121"/>
      <c r="ITY111" s="121"/>
      <c r="ITZ111" s="121"/>
      <c r="IUA111" s="121"/>
      <c r="IUB111" s="121"/>
      <c r="IUC111" s="121"/>
      <c r="IUD111" s="121"/>
      <c r="IUE111" s="121"/>
      <c r="IUF111" s="121"/>
      <c r="IUG111" s="121"/>
      <c r="IUH111" s="121"/>
      <c r="IUI111" s="121"/>
      <c r="IUJ111" s="121"/>
      <c r="IUK111" s="121"/>
      <c r="IUL111" s="121"/>
      <c r="IUM111" s="121"/>
      <c r="IUN111" s="121"/>
      <c r="IUO111" s="121"/>
      <c r="IUP111" s="121"/>
      <c r="IUQ111" s="121"/>
      <c r="IUR111" s="121"/>
      <c r="IUS111" s="121"/>
      <c r="IUT111" s="121"/>
      <c r="IUU111" s="121"/>
      <c r="IUV111" s="121"/>
      <c r="IUW111" s="121"/>
      <c r="IUX111" s="121"/>
      <c r="IUY111" s="121"/>
      <c r="IUZ111" s="121"/>
      <c r="IVA111" s="121"/>
      <c r="IVB111" s="121"/>
      <c r="IVC111" s="121"/>
      <c r="IVD111" s="121"/>
      <c r="IVE111" s="121"/>
      <c r="IVF111" s="121"/>
      <c r="IVG111" s="121"/>
      <c r="IVH111" s="121"/>
      <c r="IVI111" s="121"/>
      <c r="IVJ111" s="121"/>
      <c r="IVK111" s="121"/>
      <c r="IVL111" s="121"/>
      <c r="IVM111" s="121"/>
      <c r="IVN111" s="121"/>
      <c r="IVO111" s="121"/>
      <c r="IVP111" s="121"/>
      <c r="IVQ111" s="121"/>
      <c r="IVR111" s="121"/>
      <c r="IVS111" s="121"/>
      <c r="IVT111" s="121"/>
      <c r="IVU111" s="121"/>
      <c r="IVV111" s="121"/>
      <c r="IVW111" s="121"/>
      <c r="IVX111" s="121"/>
      <c r="IVY111" s="121"/>
      <c r="IVZ111" s="121"/>
      <c r="IWA111" s="121"/>
      <c r="IWB111" s="121"/>
      <c r="IWC111" s="121"/>
      <c r="IWD111" s="121"/>
      <c r="IWE111" s="121"/>
      <c r="IWF111" s="121"/>
      <c r="IWG111" s="121"/>
      <c r="IWH111" s="121"/>
      <c r="IWI111" s="121"/>
      <c r="IWJ111" s="121"/>
      <c r="IWK111" s="121"/>
      <c r="IWL111" s="121"/>
      <c r="IWM111" s="121"/>
      <c r="IWN111" s="121"/>
      <c r="IWO111" s="121"/>
      <c r="IWP111" s="121"/>
      <c r="IWQ111" s="121"/>
      <c r="IWR111" s="121"/>
      <c r="IWS111" s="121"/>
      <c r="IWT111" s="121"/>
      <c r="IWU111" s="121"/>
      <c r="IWV111" s="121"/>
      <c r="IWW111" s="121"/>
      <c r="IWX111" s="121"/>
      <c r="IWY111" s="121"/>
      <c r="IWZ111" s="121"/>
      <c r="IXA111" s="121"/>
      <c r="IXB111" s="121"/>
      <c r="IXC111" s="121"/>
      <c r="IXD111" s="121"/>
      <c r="IXE111" s="121"/>
      <c r="IXF111" s="121"/>
      <c r="IXG111" s="121"/>
      <c r="IXH111" s="121"/>
      <c r="IXI111" s="121"/>
      <c r="IXJ111" s="121"/>
      <c r="IXK111" s="121"/>
      <c r="IXL111" s="121"/>
      <c r="IXM111" s="121"/>
      <c r="IXN111" s="121"/>
      <c r="IXO111" s="121"/>
      <c r="IXP111" s="121"/>
      <c r="IXQ111" s="121"/>
      <c r="IXR111" s="121"/>
      <c r="IXS111" s="121"/>
      <c r="IXT111" s="121"/>
      <c r="IXU111" s="121"/>
      <c r="IXV111" s="121"/>
      <c r="IXW111" s="121"/>
      <c r="IXX111" s="121"/>
      <c r="IXY111" s="121"/>
      <c r="IXZ111" s="121"/>
      <c r="IYA111" s="121"/>
      <c r="IYB111" s="121"/>
      <c r="IYC111" s="121"/>
      <c r="IYD111" s="121"/>
      <c r="IYE111" s="121"/>
      <c r="IYF111" s="121"/>
      <c r="IYG111" s="121"/>
      <c r="IYH111" s="121"/>
      <c r="IYI111" s="121"/>
      <c r="IYJ111" s="121"/>
      <c r="IYK111" s="121"/>
      <c r="IYL111" s="121"/>
      <c r="IYM111" s="121"/>
      <c r="IYN111" s="121"/>
      <c r="IYO111" s="121"/>
      <c r="IYP111" s="121"/>
      <c r="IYQ111" s="121"/>
      <c r="IYR111" s="121"/>
      <c r="IYS111" s="121"/>
      <c r="IYT111" s="121"/>
      <c r="IYU111" s="121"/>
      <c r="IYV111" s="121"/>
      <c r="IYW111" s="121"/>
      <c r="IYX111" s="121"/>
      <c r="IYY111" s="121"/>
      <c r="IYZ111" s="121"/>
      <c r="IZA111" s="121"/>
      <c r="IZB111" s="121"/>
      <c r="IZC111" s="121"/>
      <c r="IZD111" s="121"/>
      <c r="IZE111" s="121"/>
      <c r="IZF111" s="121"/>
      <c r="IZG111" s="121"/>
      <c r="IZH111" s="121"/>
      <c r="IZI111" s="121"/>
      <c r="IZJ111" s="121"/>
      <c r="IZK111" s="121"/>
      <c r="IZL111" s="121"/>
      <c r="IZM111" s="121"/>
      <c r="IZN111" s="121"/>
      <c r="IZO111" s="121"/>
      <c r="IZP111" s="121"/>
      <c r="IZQ111" s="121"/>
      <c r="IZR111" s="121"/>
      <c r="IZS111" s="121"/>
      <c r="IZT111" s="121"/>
      <c r="IZU111" s="121"/>
      <c r="IZV111" s="121"/>
      <c r="IZW111" s="121"/>
      <c r="IZX111" s="121"/>
      <c r="IZY111" s="121"/>
      <c r="IZZ111" s="121"/>
      <c r="JAA111" s="121"/>
      <c r="JAB111" s="121"/>
      <c r="JAC111" s="121"/>
      <c r="JAD111" s="121"/>
      <c r="JAE111" s="121"/>
      <c r="JAF111" s="121"/>
      <c r="JAG111" s="121"/>
      <c r="JAH111" s="121"/>
      <c r="JAI111" s="121"/>
      <c r="JAJ111" s="121"/>
      <c r="JAK111" s="121"/>
      <c r="JAL111" s="121"/>
      <c r="JAM111" s="121"/>
      <c r="JAN111" s="121"/>
      <c r="JAO111" s="121"/>
      <c r="JAP111" s="121"/>
      <c r="JAQ111" s="121"/>
      <c r="JAR111" s="121"/>
      <c r="JAS111" s="121"/>
      <c r="JAT111" s="121"/>
      <c r="JAU111" s="121"/>
      <c r="JAV111" s="121"/>
      <c r="JAW111" s="121"/>
      <c r="JAX111" s="121"/>
      <c r="JAY111" s="121"/>
      <c r="JAZ111" s="121"/>
      <c r="JBA111" s="121"/>
      <c r="JBB111" s="121"/>
      <c r="JBC111" s="121"/>
      <c r="JBD111" s="121"/>
      <c r="JBE111" s="121"/>
      <c r="JBF111" s="121"/>
      <c r="JBG111" s="121"/>
      <c r="JBH111" s="121"/>
      <c r="JBI111" s="121"/>
      <c r="JBJ111" s="121"/>
      <c r="JBK111" s="121"/>
      <c r="JBL111" s="121"/>
      <c r="JBM111" s="121"/>
      <c r="JBN111" s="121"/>
      <c r="JBO111" s="121"/>
      <c r="JBP111" s="121"/>
      <c r="JBQ111" s="121"/>
      <c r="JBR111" s="121"/>
      <c r="JBS111" s="121"/>
      <c r="JBT111" s="121"/>
      <c r="JBU111" s="121"/>
      <c r="JBV111" s="121"/>
      <c r="JBW111" s="121"/>
      <c r="JBX111" s="121"/>
      <c r="JBY111" s="121"/>
      <c r="JBZ111" s="121"/>
      <c r="JCA111" s="121"/>
      <c r="JCB111" s="121"/>
      <c r="JCC111" s="121"/>
      <c r="JCD111" s="121"/>
      <c r="JCE111" s="121"/>
      <c r="JCF111" s="121"/>
      <c r="JCG111" s="121"/>
      <c r="JCH111" s="121"/>
      <c r="JCI111" s="121"/>
      <c r="JCJ111" s="121"/>
      <c r="JCK111" s="121"/>
      <c r="JCL111" s="121"/>
      <c r="JCM111" s="121"/>
      <c r="JCN111" s="121"/>
      <c r="JCO111" s="121"/>
      <c r="JCP111" s="121"/>
      <c r="JCQ111" s="121"/>
      <c r="JCR111" s="121"/>
      <c r="JCS111" s="121"/>
      <c r="JCT111" s="121"/>
      <c r="JCU111" s="121"/>
      <c r="JCV111" s="121"/>
      <c r="JCW111" s="121"/>
      <c r="JCX111" s="121"/>
      <c r="JCY111" s="121"/>
      <c r="JCZ111" s="121"/>
      <c r="JDA111" s="121"/>
      <c r="JDB111" s="121"/>
      <c r="JDC111" s="121"/>
      <c r="JDD111" s="121"/>
      <c r="JDE111" s="121"/>
      <c r="JDF111" s="121"/>
      <c r="JDG111" s="121"/>
      <c r="JDH111" s="121"/>
      <c r="JDI111" s="121"/>
      <c r="JDJ111" s="121"/>
      <c r="JDK111" s="121"/>
      <c r="JDL111" s="121"/>
      <c r="JDM111" s="121"/>
      <c r="JDN111" s="121"/>
      <c r="JDO111" s="121"/>
      <c r="JDP111" s="121"/>
      <c r="JDQ111" s="121"/>
      <c r="JDR111" s="121"/>
      <c r="JDS111" s="121"/>
      <c r="JDT111" s="121"/>
      <c r="JDU111" s="121"/>
      <c r="JDV111" s="121"/>
      <c r="JDW111" s="121"/>
      <c r="JDX111" s="121"/>
      <c r="JDY111" s="121"/>
      <c r="JDZ111" s="121"/>
      <c r="JEA111" s="121"/>
      <c r="JEB111" s="121"/>
      <c r="JEC111" s="121"/>
      <c r="JED111" s="121"/>
      <c r="JEE111" s="121"/>
      <c r="JEF111" s="121"/>
      <c r="JEG111" s="121"/>
      <c r="JEH111" s="121"/>
      <c r="JEI111" s="121"/>
      <c r="JEJ111" s="121"/>
      <c r="JEK111" s="121"/>
      <c r="JEL111" s="121"/>
      <c r="JEM111" s="121"/>
      <c r="JEN111" s="121"/>
      <c r="JEO111" s="121"/>
      <c r="JEP111" s="121"/>
      <c r="JEQ111" s="121"/>
      <c r="JER111" s="121"/>
      <c r="JES111" s="121"/>
      <c r="JET111" s="121"/>
      <c r="JEU111" s="121"/>
      <c r="JEV111" s="121"/>
      <c r="JEW111" s="121"/>
      <c r="JEX111" s="121"/>
      <c r="JEY111" s="121"/>
      <c r="JEZ111" s="121"/>
      <c r="JFA111" s="121"/>
      <c r="JFB111" s="121"/>
      <c r="JFC111" s="121"/>
      <c r="JFD111" s="121"/>
      <c r="JFE111" s="121"/>
      <c r="JFF111" s="121"/>
      <c r="JFG111" s="121"/>
      <c r="JFH111" s="121"/>
      <c r="JFI111" s="121"/>
      <c r="JFJ111" s="121"/>
      <c r="JFK111" s="121"/>
      <c r="JFL111" s="121"/>
      <c r="JFM111" s="121"/>
      <c r="JFN111" s="121"/>
      <c r="JFO111" s="121"/>
      <c r="JFP111" s="121"/>
      <c r="JFQ111" s="121"/>
      <c r="JFR111" s="121"/>
      <c r="JFS111" s="121"/>
      <c r="JFT111" s="121"/>
      <c r="JFU111" s="121"/>
      <c r="JFV111" s="121"/>
      <c r="JFW111" s="121"/>
      <c r="JFX111" s="121"/>
      <c r="JFY111" s="121"/>
      <c r="JFZ111" s="121"/>
      <c r="JGA111" s="121"/>
      <c r="JGB111" s="121"/>
      <c r="JGC111" s="121"/>
      <c r="JGD111" s="121"/>
      <c r="JGE111" s="121"/>
      <c r="JGF111" s="121"/>
      <c r="JGG111" s="121"/>
      <c r="JGH111" s="121"/>
      <c r="JGI111" s="121"/>
      <c r="JGJ111" s="121"/>
      <c r="JGK111" s="121"/>
      <c r="JGL111" s="121"/>
      <c r="JGM111" s="121"/>
      <c r="JGN111" s="121"/>
      <c r="JGO111" s="121"/>
      <c r="JGP111" s="121"/>
      <c r="JGQ111" s="121"/>
      <c r="JGR111" s="121"/>
      <c r="JGS111" s="121"/>
      <c r="JGT111" s="121"/>
      <c r="JGU111" s="121"/>
      <c r="JGV111" s="121"/>
      <c r="JGW111" s="121"/>
      <c r="JGX111" s="121"/>
      <c r="JGY111" s="121"/>
      <c r="JGZ111" s="121"/>
      <c r="JHA111" s="121"/>
      <c r="JHB111" s="121"/>
      <c r="JHC111" s="121"/>
      <c r="JHD111" s="121"/>
      <c r="JHE111" s="121"/>
      <c r="JHF111" s="121"/>
      <c r="JHG111" s="121"/>
      <c r="JHH111" s="121"/>
      <c r="JHI111" s="121"/>
      <c r="JHJ111" s="121"/>
      <c r="JHK111" s="121"/>
      <c r="JHL111" s="121"/>
      <c r="JHM111" s="121"/>
      <c r="JHN111" s="121"/>
      <c r="JHO111" s="121"/>
      <c r="JHP111" s="121"/>
      <c r="JHQ111" s="121"/>
      <c r="JHR111" s="121"/>
      <c r="JHS111" s="121"/>
      <c r="JHT111" s="121"/>
      <c r="JHU111" s="121"/>
      <c r="JHV111" s="121"/>
      <c r="JHW111" s="121"/>
      <c r="JHX111" s="121"/>
      <c r="JHY111" s="121"/>
      <c r="JHZ111" s="121"/>
      <c r="JIA111" s="121"/>
      <c r="JIB111" s="121"/>
      <c r="JIC111" s="121"/>
      <c r="JID111" s="121"/>
      <c r="JIE111" s="121"/>
      <c r="JIF111" s="121"/>
      <c r="JIG111" s="121"/>
      <c r="JIH111" s="121"/>
      <c r="JII111" s="121"/>
      <c r="JIJ111" s="121"/>
      <c r="JIK111" s="121"/>
      <c r="JIL111" s="121"/>
      <c r="JIM111" s="121"/>
      <c r="JIN111" s="121"/>
      <c r="JIO111" s="121"/>
      <c r="JIP111" s="121"/>
      <c r="JIQ111" s="121"/>
      <c r="JIR111" s="121"/>
      <c r="JIS111" s="121"/>
      <c r="JIT111" s="121"/>
      <c r="JIU111" s="121"/>
      <c r="JIV111" s="121"/>
      <c r="JIW111" s="121"/>
      <c r="JIX111" s="121"/>
      <c r="JIY111" s="121"/>
      <c r="JIZ111" s="121"/>
      <c r="JJA111" s="121"/>
      <c r="JJB111" s="121"/>
      <c r="JJC111" s="121"/>
      <c r="JJD111" s="121"/>
      <c r="JJE111" s="121"/>
      <c r="JJF111" s="121"/>
      <c r="JJG111" s="121"/>
      <c r="JJH111" s="121"/>
      <c r="JJI111" s="121"/>
      <c r="JJJ111" s="121"/>
      <c r="JJK111" s="121"/>
      <c r="JJL111" s="121"/>
      <c r="JJM111" s="121"/>
      <c r="JJN111" s="121"/>
      <c r="JJO111" s="121"/>
      <c r="JJP111" s="121"/>
      <c r="JJQ111" s="121"/>
      <c r="JJR111" s="121"/>
      <c r="JJS111" s="121"/>
      <c r="JJT111" s="121"/>
      <c r="JJU111" s="121"/>
      <c r="JJV111" s="121"/>
      <c r="JJW111" s="121"/>
      <c r="JJX111" s="121"/>
      <c r="JJY111" s="121"/>
      <c r="JJZ111" s="121"/>
      <c r="JKA111" s="121"/>
      <c r="JKB111" s="121"/>
      <c r="JKC111" s="121"/>
      <c r="JKD111" s="121"/>
      <c r="JKE111" s="121"/>
      <c r="JKF111" s="121"/>
      <c r="JKG111" s="121"/>
      <c r="JKH111" s="121"/>
      <c r="JKI111" s="121"/>
      <c r="JKJ111" s="121"/>
      <c r="JKK111" s="121"/>
      <c r="JKL111" s="121"/>
      <c r="JKM111" s="121"/>
      <c r="JKN111" s="121"/>
      <c r="JKO111" s="121"/>
      <c r="JKP111" s="121"/>
      <c r="JKQ111" s="121"/>
      <c r="JKR111" s="121"/>
      <c r="JKS111" s="121"/>
      <c r="JKT111" s="121"/>
      <c r="JKU111" s="121"/>
      <c r="JKV111" s="121"/>
      <c r="JKW111" s="121"/>
      <c r="JKX111" s="121"/>
      <c r="JKY111" s="121"/>
      <c r="JKZ111" s="121"/>
      <c r="JLA111" s="121"/>
      <c r="JLB111" s="121"/>
      <c r="JLC111" s="121"/>
      <c r="JLD111" s="121"/>
      <c r="JLE111" s="121"/>
      <c r="JLF111" s="121"/>
      <c r="JLG111" s="121"/>
      <c r="JLH111" s="121"/>
      <c r="JLI111" s="121"/>
      <c r="JLJ111" s="121"/>
      <c r="JLK111" s="121"/>
      <c r="JLL111" s="121"/>
      <c r="JLM111" s="121"/>
      <c r="JLN111" s="121"/>
      <c r="JLO111" s="121"/>
      <c r="JLP111" s="121"/>
      <c r="JLQ111" s="121"/>
      <c r="JLR111" s="121"/>
      <c r="JLS111" s="121"/>
      <c r="JLT111" s="121"/>
      <c r="JLU111" s="121"/>
      <c r="JLV111" s="121"/>
      <c r="JLW111" s="121"/>
      <c r="JLX111" s="121"/>
      <c r="JLY111" s="121"/>
      <c r="JLZ111" s="121"/>
      <c r="JMA111" s="121"/>
      <c r="JMB111" s="121"/>
      <c r="JMC111" s="121"/>
      <c r="JMD111" s="121"/>
      <c r="JME111" s="121"/>
      <c r="JMF111" s="121"/>
      <c r="JMG111" s="121"/>
      <c r="JMH111" s="121"/>
      <c r="JMI111" s="121"/>
      <c r="JMJ111" s="121"/>
      <c r="JMK111" s="121"/>
      <c r="JML111" s="121"/>
      <c r="JMM111" s="121"/>
      <c r="JMN111" s="121"/>
      <c r="JMO111" s="121"/>
      <c r="JMP111" s="121"/>
      <c r="JMQ111" s="121"/>
      <c r="JMR111" s="121"/>
      <c r="JMS111" s="121"/>
      <c r="JMT111" s="121"/>
      <c r="JMU111" s="121"/>
      <c r="JMV111" s="121"/>
      <c r="JMW111" s="121"/>
      <c r="JMX111" s="121"/>
      <c r="JMY111" s="121"/>
      <c r="JMZ111" s="121"/>
      <c r="JNA111" s="121"/>
      <c r="JNB111" s="121"/>
      <c r="JNC111" s="121"/>
      <c r="JND111" s="121"/>
      <c r="JNE111" s="121"/>
      <c r="JNF111" s="121"/>
      <c r="JNG111" s="121"/>
      <c r="JNH111" s="121"/>
      <c r="JNI111" s="121"/>
      <c r="JNJ111" s="121"/>
      <c r="JNK111" s="121"/>
      <c r="JNL111" s="121"/>
      <c r="JNM111" s="121"/>
      <c r="JNN111" s="121"/>
      <c r="JNO111" s="121"/>
      <c r="JNP111" s="121"/>
      <c r="JNQ111" s="121"/>
      <c r="JNR111" s="121"/>
      <c r="JNS111" s="121"/>
      <c r="JNT111" s="121"/>
      <c r="JNU111" s="121"/>
      <c r="JNV111" s="121"/>
      <c r="JNW111" s="121"/>
      <c r="JNX111" s="121"/>
      <c r="JNY111" s="121"/>
      <c r="JNZ111" s="121"/>
      <c r="JOA111" s="121"/>
      <c r="JOB111" s="121"/>
      <c r="JOC111" s="121"/>
      <c r="JOD111" s="121"/>
      <c r="JOE111" s="121"/>
      <c r="JOF111" s="121"/>
      <c r="JOG111" s="121"/>
      <c r="JOH111" s="121"/>
      <c r="JOI111" s="121"/>
      <c r="JOJ111" s="121"/>
      <c r="JOK111" s="121"/>
      <c r="JOL111" s="121"/>
      <c r="JOM111" s="121"/>
      <c r="JON111" s="121"/>
      <c r="JOO111" s="121"/>
      <c r="JOP111" s="121"/>
      <c r="JOQ111" s="121"/>
      <c r="JOR111" s="121"/>
      <c r="JOS111" s="121"/>
      <c r="JOT111" s="121"/>
      <c r="JOU111" s="121"/>
      <c r="JOV111" s="121"/>
      <c r="JOW111" s="121"/>
      <c r="JOX111" s="121"/>
      <c r="JOY111" s="121"/>
      <c r="JOZ111" s="121"/>
      <c r="JPA111" s="121"/>
      <c r="JPB111" s="121"/>
      <c r="JPC111" s="121"/>
      <c r="JPD111" s="121"/>
      <c r="JPE111" s="121"/>
      <c r="JPF111" s="121"/>
      <c r="JPG111" s="121"/>
      <c r="JPH111" s="121"/>
      <c r="JPI111" s="121"/>
      <c r="JPJ111" s="121"/>
      <c r="JPK111" s="121"/>
      <c r="JPL111" s="121"/>
      <c r="JPM111" s="121"/>
      <c r="JPN111" s="121"/>
      <c r="JPO111" s="121"/>
      <c r="JPP111" s="121"/>
      <c r="JPQ111" s="121"/>
      <c r="JPR111" s="121"/>
      <c r="JPS111" s="121"/>
      <c r="JPT111" s="121"/>
      <c r="JPU111" s="121"/>
      <c r="JPV111" s="121"/>
      <c r="JPW111" s="121"/>
      <c r="JPX111" s="121"/>
      <c r="JPY111" s="121"/>
      <c r="JPZ111" s="121"/>
      <c r="JQA111" s="121"/>
      <c r="JQB111" s="121"/>
      <c r="JQC111" s="121"/>
      <c r="JQD111" s="121"/>
      <c r="JQE111" s="121"/>
      <c r="JQF111" s="121"/>
      <c r="JQG111" s="121"/>
      <c r="JQH111" s="121"/>
      <c r="JQI111" s="121"/>
      <c r="JQJ111" s="121"/>
      <c r="JQK111" s="121"/>
      <c r="JQL111" s="121"/>
      <c r="JQM111" s="121"/>
      <c r="JQN111" s="121"/>
      <c r="JQO111" s="121"/>
      <c r="JQP111" s="121"/>
      <c r="JQQ111" s="121"/>
      <c r="JQR111" s="121"/>
      <c r="JQS111" s="121"/>
      <c r="JQT111" s="121"/>
      <c r="JQU111" s="121"/>
      <c r="JQV111" s="121"/>
      <c r="JQW111" s="121"/>
      <c r="JQX111" s="121"/>
      <c r="JQY111" s="121"/>
      <c r="JQZ111" s="121"/>
      <c r="JRA111" s="121"/>
      <c r="JRB111" s="121"/>
      <c r="JRC111" s="121"/>
      <c r="JRD111" s="121"/>
      <c r="JRE111" s="121"/>
      <c r="JRF111" s="121"/>
      <c r="JRG111" s="121"/>
      <c r="JRH111" s="121"/>
      <c r="JRI111" s="121"/>
      <c r="JRJ111" s="121"/>
      <c r="JRK111" s="121"/>
      <c r="JRL111" s="121"/>
      <c r="JRM111" s="121"/>
      <c r="JRN111" s="121"/>
      <c r="JRO111" s="121"/>
      <c r="JRP111" s="121"/>
      <c r="JRQ111" s="121"/>
      <c r="JRR111" s="121"/>
      <c r="JRS111" s="121"/>
      <c r="JRT111" s="121"/>
      <c r="JRU111" s="121"/>
      <c r="JRV111" s="121"/>
      <c r="JRW111" s="121"/>
      <c r="JRX111" s="121"/>
      <c r="JRY111" s="121"/>
      <c r="JRZ111" s="121"/>
      <c r="JSA111" s="121"/>
      <c r="JSB111" s="121"/>
      <c r="JSC111" s="121"/>
      <c r="JSD111" s="121"/>
      <c r="JSE111" s="121"/>
      <c r="JSF111" s="121"/>
      <c r="JSG111" s="121"/>
      <c r="JSH111" s="121"/>
      <c r="JSI111" s="121"/>
      <c r="JSJ111" s="121"/>
      <c r="JSK111" s="121"/>
      <c r="JSL111" s="121"/>
      <c r="JSM111" s="121"/>
      <c r="JSN111" s="121"/>
      <c r="JSO111" s="121"/>
      <c r="JSP111" s="121"/>
      <c r="JSQ111" s="121"/>
      <c r="JSR111" s="121"/>
      <c r="JSS111" s="121"/>
      <c r="JST111" s="121"/>
      <c r="JSU111" s="121"/>
      <c r="JSV111" s="121"/>
      <c r="JSW111" s="121"/>
      <c r="JSX111" s="121"/>
      <c r="JSY111" s="121"/>
      <c r="JSZ111" s="121"/>
      <c r="JTA111" s="121"/>
      <c r="JTB111" s="121"/>
      <c r="JTC111" s="121"/>
      <c r="JTD111" s="121"/>
      <c r="JTE111" s="121"/>
      <c r="JTF111" s="121"/>
      <c r="JTG111" s="121"/>
      <c r="JTH111" s="121"/>
      <c r="JTI111" s="121"/>
      <c r="JTJ111" s="121"/>
      <c r="JTK111" s="121"/>
      <c r="JTL111" s="121"/>
      <c r="JTM111" s="121"/>
      <c r="JTN111" s="121"/>
      <c r="JTO111" s="121"/>
      <c r="JTP111" s="121"/>
      <c r="JTQ111" s="121"/>
      <c r="JTR111" s="121"/>
      <c r="JTS111" s="121"/>
      <c r="JTT111" s="121"/>
      <c r="JTU111" s="121"/>
      <c r="JTV111" s="121"/>
      <c r="JTW111" s="121"/>
      <c r="JTX111" s="121"/>
      <c r="JTY111" s="121"/>
      <c r="JTZ111" s="121"/>
      <c r="JUA111" s="121"/>
      <c r="JUB111" s="121"/>
      <c r="JUC111" s="121"/>
      <c r="JUD111" s="121"/>
      <c r="JUE111" s="121"/>
      <c r="JUF111" s="121"/>
      <c r="JUG111" s="121"/>
      <c r="JUH111" s="121"/>
      <c r="JUI111" s="121"/>
      <c r="JUJ111" s="121"/>
      <c r="JUK111" s="121"/>
      <c r="JUL111" s="121"/>
      <c r="JUM111" s="121"/>
      <c r="JUN111" s="121"/>
      <c r="JUO111" s="121"/>
      <c r="JUP111" s="121"/>
      <c r="JUQ111" s="121"/>
      <c r="JUR111" s="121"/>
      <c r="JUS111" s="121"/>
      <c r="JUT111" s="121"/>
      <c r="JUU111" s="121"/>
      <c r="JUV111" s="121"/>
      <c r="JUW111" s="121"/>
      <c r="JUX111" s="121"/>
      <c r="JUY111" s="121"/>
      <c r="JUZ111" s="121"/>
      <c r="JVA111" s="121"/>
      <c r="JVB111" s="121"/>
      <c r="JVC111" s="121"/>
      <c r="JVD111" s="121"/>
      <c r="JVE111" s="121"/>
      <c r="JVF111" s="121"/>
      <c r="JVG111" s="121"/>
      <c r="JVH111" s="121"/>
      <c r="JVI111" s="121"/>
      <c r="JVJ111" s="121"/>
      <c r="JVK111" s="121"/>
      <c r="JVL111" s="121"/>
      <c r="JVM111" s="121"/>
      <c r="JVN111" s="121"/>
      <c r="JVO111" s="121"/>
      <c r="JVP111" s="121"/>
      <c r="JVQ111" s="121"/>
      <c r="JVR111" s="121"/>
      <c r="JVS111" s="121"/>
      <c r="JVT111" s="121"/>
      <c r="JVU111" s="121"/>
      <c r="JVV111" s="121"/>
      <c r="JVW111" s="121"/>
      <c r="JVX111" s="121"/>
      <c r="JVY111" s="121"/>
      <c r="JVZ111" s="121"/>
      <c r="JWA111" s="121"/>
      <c r="JWB111" s="121"/>
      <c r="JWC111" s="121"/>
      <c r="JWD111" s="121"/>
      <c r="JWE111" s="121"/>
      <c r="JWF111" s="121"/>
      <c r="JWG111" s="121"/>
      <c r="JWH111" s="121"/>
      <c r="JWI111" s="121"/>
      <c r="JWJ111" s="121"/>
      <c r="JWK111" s="121"/>
      <c r="JWL111" s="121"/>
      <c r="JWM111" s="121"/>
      <c r="JWN111" s="121"/>
      <c r="JWO111" s="121"/>
      <c r="JWP111" s="121"/>
      <c r="JWQ111" s="121"/>
      <c r="JWR111" s="121"/>
      <c r="JWS111" s="121"/>
      <c r="JWT111" s="121"/>
      <c r="JWU111" s="121"/>
      <c r="JWV111" s="121"/>
      <c r="JWW111" s="121"/>
      <c r="JWX111" s="121"/>
      <c r="JWY111" s="121"/>
      <c r="JWZ111" s="121"/>
      <c r="JXA111" s="121"/>
      <c r="JXB111" s="121"/>
      <c r="JXC111" s="121"/>
      <c r="JXD111" s="121"/>
      <c r="JXE111" s="121"/>
      <c r="JXF111" s="121"/>
      <c r="JXG111" s="121"/>
      <c r="JXH111" s="121"/>
      <c r="JXI111" s="121"/>
      <c r="JXJ111" s="121"/>
      <c r="JXK111" s="121"/>
      <c r="JXL111" s="121"/>
      <c r="JXM111" s="121"/>
      <c r="JXN111" s="121"/>
      <c r="JXO111" s="121"/>
      <c r="JXP111" s="121"/>
      <c r="JXQ111" s="121"/>
      <c r="JXR111" s="121"/>
      <c r="JXS111" s="121"/>
      <c r="JXT111" s="121"/>
      <c r="JXU111" s="121"/>
      <c r="JXV111" s="121"/>
      <c r="JXW111" s="121"/>
      <c r="JXX111" s="121"/>
      <c r="JXY111" s="121"/>
      <c r="JXZ111" s="121"/>
      <c r="JYA111" s="121"/>
      <c r="JYB111" s="121"/>
      <c r="JYC111" s="121"/>
      <c r="JYD111" s="121"/>
      <c r="JYE111" s="121"/>
      <c r="JYF111" s="121"/>
      <c r="JYG111" s="121"/>
      <c r="JYH111" s="121"/>
      <c r="JYI111" s="121"/>
      <c r="JYJ111" s="121"/>
      <c r="JYK111" s="121"/>
      <c r="JYL111" s="121"/>
      <c r="JYM111" s="121"/>
      <c r="JYN111" s="121"/>
      <c r="JYO111" s="121"/>
      <c r="JYP111" s="121"/>
      <c r="JYQ111" s="121"/>
      <c r="JYR111" s="121"/>
      <c r="JYS111" s="121"/>
      <c r="JYT111" s="121"/>
      <c r="JYU111" s="121"/>
      <c r="JYV111" s="121"/>
      <c r="JYW111" s="121"/>
      <c r="JYX111" s="121"/>
      <c r="JYY111" s="121"/>
      <c r="JYZ111" s="121"/>
      <c r="JZA111" s="121"/>
      <c r="JZB111" s="121"/>
      <c r="JZC111" s="121"/>
      <c r="JZD111" s="121"/>
      <c r="JZE111" s="121"/>
      <c r="JZF111" s="121"/>
      <c r="JZG111" s="121"/>
      <c r="JZH111" s="121"/>
      <c r="JZI111" s="121"/>
      <c r="JZJ111" s="121"/>
      <c r="JZK111" s="121"/>
      <c r="JZL111" s="121"/>
      <c r="JZM111" s="121"/>
      <c r="JZN111" s="121"/>
      <c r="JZO111" s="121"/>
      <c r="JZP111" s="121"/>
      <c r="JZQ111" s="121"/>
      <c r="JZR111" s="121"/>
      <c r="JZS111" s="121"/>
      <c r="JZT111" s="121"/>
      <c r="JZU111" s="121"/>
      <c r="JZV111" s="121"/>
      <c r="JZW111" s="121"/>
      <c r="JZX111" s="121"/>
      <c r="JZY111" s="121"/>
      <c r="JZZ111" s="121"/>
      <c r="KAA111" s="121"/>
      <c r="KAB111" s="121"/>
      <c r="KAC111" s="121"/>
      <c r="KAD111" s="121"/>
      <c r="KAE111" s="121"/>
      <c r="KAF111" s="121"/>
      <c r="KAG111" s="121"/>
      <c r="KAH111" s="121"/>
      <c r="KAI111" s="121"/>
      <c r="KAJ111" s="121"/>
      <c r="KAK111" s="121"/>
      <c r="KAL111" s="121"/>
      <c r="KAM111" s="121"/>
      <c r="KAN111" s="121"/>
      <c r="KAO111" s="121"/>
      <c r="KAP111" s="121"/>
      <c r="KAQ111" s="121"/>
      <c r="KAR111" s="121"/>
      <c r="KAS111" s="121"/>
      <c r="KAT111" s="121"/>
      <c r="KAU111" s="121"/>
      <c r="KAV111" s="121"/>
      <c r="KAW111" s="121"/>
      <c r="KAX111" s="121"/>
      <c r="KAY111" s="121"/>
      <c r="KAZ111" s="121"/>
      <c r="KBA111" s="121"/>
      <c r="KBB111" s="121"/>
      <c r="KBC111" s="121"/>
      <c r="KBD111" s="121"/>
      <c r="KBE111" s="121"/>
      <c r="KBF111" s="121"/>
      <c r="KBG111" s="121"/>
      <c r="KBH111" s="121"/>
      <c r="KBI111" s="121"/>
      <c r="KBJ111" s="121"/>
      <c r="KBK111" s="121"/>
      <c r="KBL111" s="121"/>
      <c r="KBM111" s="121"/>
      <c r="KBN111" s="121"/>
      <c r="KBO111" s="121"/>
      <c r="KBP111" s="121"/>
      <c r="KBQ111" s="121"/>
      <c r="KBR111" s="121"/>
      <c r="KBS111" s="121"/>
      <c r="KBT111" s="121"/>
      <c r="KBU111" s="121"/>
      <c r="KBV111" s="121"/>
      <c r="KBW111" s="121"/>
      <c r="KBX111" s="121"/>
      <c r="KBY111" s="121"/>
      <c r="KBZ111" s="121"/>
      <c r="KCA111" s="121"/>
      <c r="KCB111" s="121"/>
      <c r="KCC111" s="121"/>
      <c r="KCD111" s="121"/>
      <c r="KCE111" s="121"/>
      <c r="KCF111" s="121"/>
      <c r="KCG111" s="121"/>
      <c r="KCH111" s="121"/>
      <c r="KCI111" s="121"/>
      <c r="KCJ111" s="121"/>
      <c r="KCK111" s="121"/>
      <c r="KCL111" s="121"/>
      <c r="KCM111" s="121"/>
      <c r="KCN111" s="121"/>
      <c r="KCO111" s="121"/>
      <c r="KCP111" s="121"/>
      <c r="KCQ111" s="121"/>
      <c r="KCR111" s="121"/>
      <c r="KCS111" s="121"/>
      <c r="KCT111" s="121"/>
      <c r="KCU111" s="121"/>
      <c r="KCV111" s="121"/>
      <c r="KCW111" s="121"/>
      <c r="KCX111" s="121"/>
      <c r="KCY111" s="121"/>
      <c r="KCZ111" s="121"/>
      <c r="KDA111" s="121"/>
      <c r="KDB111" s="121"/>
      <c r="KDC111" s="121"/>
      <c r="KDD111" s="121"/>
      <c r="KDE111" s="121"/>
      <c r="KDF111" s="121"/>
      <c r="KDG111" s="121"/>
      <c r="KDH111" s="121"/>
      <c r="KDI111" s="121"/>
      <c r="KDJ111" s="121"/>
      <c r="KDK111" s="121"/>
      <c r="KDL111" s="121"/>
      <c r="KDM111" s="121"/>
      <c r="KDN111" s="121"/>
      <c r="KDO111" s="121"/>
      <c r="KDP111" s="121"/>
      <c r="KDQ111" s="121"/>
      <c r="KDR111" s="121"/>
      <c r="KDS111" s="121"/>
      <c r="KDT111" s="121"/>
      <c r="KDU111" s="121"/>
      <c r="KDV111" s="121"/>
      <c r="KDW111" s="121"/>
      <c r="KDX111" s="121"/>
      <c r="KDY111" s="121"/>
      <c r="KDZ111" s="121"/>
      <c r="KEA111" s="121"/>
      <c r="KEB111" s="121"/>
      <c r="KEC111" s="121"/>
      <c r="KED111" s="121"/>
      <c r="KEE111" s="121"/>
      <c r="KEF111" s="121"/>
      <c r="KEG111" s="121"/>
      <c r="KEH111" s="121"/>
      <c r="KEI111" s="121"/>
      <c r="KEJ111" s="121"/>
      <c r="KEK111" s="121"/>
      <c r="KEL111" s="121"/>
      <c r="KEM111" s="121"/>
      <c r="KEN111" s="121"/>
      <c r="KEO111" s="121"/>
      <c r="KEP111" s="121"/>
      <c r="KEQ111" s="121"/>
      <c r="KER111" s="121"/>
      <c r="KES111" s="121"/>
      <c r="KET111" s="121"/>
      <c r="KEU111" s="121"/>
      <c r="KEV111" s="121"/>
      <c r="KEW111" s="121"/>
      <c r="KEX111" s="121"/>
      <c r="KEY111" s="121"/>
      <c r="KEZ111" s="121"/>
      <c r="KFA111" s="121"/>
      <c r="KFB111" s="121"/>
      <c r="KFC111" s="121"/>
      <c r="KFD111" s="121"/>
      <c r="KFE111" s="121"/>
      <c r="KFF111" s="121"/>
      <c r="KFG111" s="121"/>
      <c r="KFH111" s="121"/>
      <c r="KFI111" s="121"/>
      <c r="KFJ111" s="121"/>
      <c r="KFK111" s="121"/>
      <c r="KFL111" s="121"/>
      <c r="KFM111" s="121"/>
      <c r="KFN111" s="121"/>
      <c r="KFO111" s="121"/>
      <c r="KFP111" s="121"/>
      <c r="KFQ111" s="121"/>
      <c r="KFR111" s="121"/>
      <c r="KFS111" s="121"/>
      <c r="KFT111" s="121"/>
      <c r="KFU111" s="121"/>
      <c r="KFV111" s="121"/>
      <c r="KFW111" s="121"/>
      <c r="KFX111" s="121"/>
      <c r="KFY111" s="121"/>
      <c r="KFZ111" s="121"/>
      <c r="KGA111" s="121"/>
      <c r="KGB111" s="121"/>
      <c r="KGC111" s="121"/>
      <c r="KGD111" s="121"/>
      <c r="KGE111" s="121"/>
      <c r="KGF111" s="121"/>
      <c r="KGG111" s="121"/>
      <c r="KGH111" s="121"/>
      <c r="KGI111" s="121"/>
      <c r="KGJ111" s="121"/>
      <c r="KGK111" s="121"/>
      <c r="KGL111" s="121"/>
      <c r="KGM111" s="121"/>
      <c r="KGN111" s="121"/>
      <c r="KGO111" s="121"/>
      <c r="KGP111" s="121"/>
      <c r="KGQ111" s="121"/>
      <c r="KGR111" s="121"/>
      <c r="KGS111" s="121"/>
      <c r="KGT111" s="121"/>
      <c r="KGU111" s="121"/>
      <c r="KGV111" s="121"/>
      <c r="KGW111" s="121"/>
      <c r="KGX111" s="121"/>
      <c r="KGY111" s="121"/>
      <c r="KGZ111" s="121"/>
      <c r="KHA111" s="121"/>
      <c r="KHB111" s="121"/>
      <c r="KHC111" s="121"/>
      <c r="KHD111" s="121"/>
      <c r="KHE111" s="121"/>
      <c r="KHF111" s="121"/>
      <c r="KHG111" s="121"/>
      <c r="KHH111" s="121"/>
      <c r="KHI111" s="121"/>
      <c r="KHJ111" s="121"/>
      <c r="KHK111" s="121"/>
      <c r="KHL111" s="121"/>
      <c r="KHM111" s="121"/>
      <c r="KHN111" s="121"/>
      <c r="KHO111" s="121"/>
      <c r="KHP111" s="121"/>
      <c r="KHQ111" s="121"/>
      <c r="KHR111" s="121"/>
      <c r="KHS111" s="121"/>
      <c r="KHT111" s="121"/>
      <c r="KHU111" s="121"/>
      <c r="KHV111" s="121"/>
      <c r="KHW111" s="121"/>
      <c r="KHX111" s="121"/>
      <c r="KHY111" s="121"/>
      <c r="KHZ111" s="121"/>
      <c r="KIA111" s="121"/>
      <c r="KIB111" s="121"/>
      <c r="KIC111" s="121"/>
      <c r="KID111" s="121"/>
      <c r="KIE111" s="121"/>
      <c r="KIF111" s="121"/>
      <c r="KIG111" s="121"/>
      <c r="KIH111" s="121"/>
      <c r="KII111" s="121"/>
      <c r="KIJ111" s="121"/>
      <c r="KIK111" s="121"/>
      <c r="KIL111" s="121"/>
      <c r="KIM111" s="121"/>
      <c r="KIN111" s="121"/>
      <c r="KIO111" s="121"/>
      <c r="KIP111" s="121"/>
      <c r="KIQ111" s="121"/>
      <c r="KIR111" s="121"/>
      <c r="KIS111" s="121"/>
      <c r="KIT111" s="121"/>
      <c r="KIU111" s="121"/>
      <c r="KIV111" s="121"/>
      <c r="KIW111" s="121"/>
      <c r="KIX111" s="121"/>
      <c r="KIY111" s="121"/>
      <c r="KIZ111" s="121"/>
      <c r="KJA111" s="121"/>
      <c r="KJB111" s="121"/>
      <c r="KJC111" s="121"/>
      <c r="KJD111" s="121"/>
      <c r="KJE111" s="121"/>
      <c r="KJF111" s="121"/>
      <c r="KJG111" s="121"/>
      <c r="KJH111" s="121"/>
      <c r="KJI111" s="121"/>
      <c r="KJJ111" s="121"/>
      <c r="KJK111" s="121"/>
      <c r="KJL111" s="121"/>
      <c r="KJM111" s="121"/>
      <c r="KJN111" s="121"/>
      <c r="KJO111" s="121"/>
      <c r="KJP111" s="121"/>
      <c r="KJQ111" s="121"/>
      <c r="KJR111" s="121"/>
      <c r="KJS111" s="121"/>
      <c r="KJT111" s="121"/>
      <c r="KJU111" s="121"/>
      <c r="KJV111" s="121"/>
      <c r="KJW111" s="121"/>
      <c r="KJX111" s="121"/>
      <c r="KJY111" s="121"/>
      <c r="KJZ111" s="121"/>
      <c r="KKA111" s="121"/>
      <c r="KKB111" s="121"/>
      <c r="KKC111" s="121"/>
      <c r="KKD111" s="121"/>
      <c r="KKE111" s="121"/>
      <c r="KKF111" s="121"/>
      <c r="KKG111" s="121"/>
      <c r="KKH111" s="121"/>
      <c r="KKI111" s="121"/>
      <c r="KKJ111" s="121"/>
      <c r="KKK111" s="121"/>
      <c r="KKL111" s="121"/>
      <c r="KKM111" s="121"/>
      <c r="KKN111" s="121"/>
      <c r="KKO111" s="121"/>
      <c r="KKP111" s="121"/>
      <c r="KKQ111" s="121"/>
      <c r="KKR111" s="121"/>
      <c r="KKS111" s="121"/>
      <c r="KKT111" s="121"/>
      <c r="KKU111" s="121"/>
      <c r="KKV111" s="121"/>
      <c r="KKW111" s="121"/>
      <c r="KKX111" s="121"/>
      <c r="KKY111" s="121"/>
      <c r="KKZ111" s="121"/>
      <c r="KLA111" s="121"/>
      <c r="KLB111" s="121"/>
      <c r="KLC111" s="121"/>
      <c r="KLD111" s="121"/>
      <c r="KLE111" s="121"/>
      <c r="KLF111" s="121"/>
      <c r="KLG111" s="121"/>
      <c r="KLH111" s="121"/>
      <c r="KLI111" s="121"/>
      <c r="KLJ111" s="121"/>
      <c r="KLK111" s="121"/>
      <c r="KLL111" s="121"/>
      <c r="KLM111" s="121"/>
      <c r="KLN111" s="121"/>
      <c r="KLO111" s="121"/>
      <c r="KLP111" s="121"/>
      <c r="KLQ111" s="121"/>
      <c r="KLR111" s="121"/>
      <c r="KLS111" s="121"/>
      <c r="KLT111" s="121"/>
      <c r="KLU111" s="121"/>
      <c r="KLV111" s="121"/>
      <c r="KLW111" s="121"/>
      <c r="KLX111" s="121"/>
      <c r="KLY111" s="121"/>
      <c r="KLZ111" s="121"/>
      <c r="KMA111" s="121"/>
      <c r="KMB111" s="121"/>
      <c r="KMC111" s="121"/>
      <c r="KMD111" s="121"/>
      <c r="KME111" s="121"/>
      <c r="KMF111" s="121"/>
      <c r="KMG111" s="121"/>
      <c r="KMH111" s="121"/>
      <c r="KMI111" s="121"/>
      <c r="KMJ111" s="121"/>
      <c r="KMK111" s="121"/>
      <c r="KML111" s="121"/>
      <c r="KMM111" s="121"/>
      <c r="KMN111" s="121"/>
      <c r="KMO111" s="121"/>
      <c r="KMP111" s="121"/>
      <c r="KMQ111" s="121"/>
      <c r="KMR111" s="121"/>
      <c r="KMS111" s="121"/>
      <c r="KMT111" s="121"/>
      <c r="KMU111" s="121"/>
      <c r="KMV111" s="121"/>
      <c r="KMW111" s="121"/>
      <c r="KMX111" s="121"/>
      <c r="KMY111" s="121"/>
      <c r="KMZ111" s="121"/>
      <c r="KNA111" s="121"/>
      <c r="KNB111" s="121"/>
      <c r="KNC111" s="121"/>
      <c r="KND111" s="121"/>
      <c r="KNE111" s="121"/>
      <c r="KNF111" s="121"/>
      <c r="KNG111" s="121"/>
      <c r="KNH111" s="121"/>
      <c r="KNI111" s="121"/>
      <c r="KNJ111" s="121"/>
      <c r="KNK111" s="121"/>
      <c r="KNL111" s="121"/>
      <c r="KNM111" s="121"/>
      <c r="KNN111" s="121"/>
      <c r="KNO111" s="121"/>
      <c r="KNP111" s="121"/>
      <c r="KNQ111" s="121"/>
      <c r="KNR111" s="121"/>
      <c r="KNS111" s="121"/>
      <c r="KNT111" s="121"/>
      <c r="KNU111" s="121"/>
      <c r="KNV111" s="121"/>
      <c r="KNW111" s="121"/>
      <c r="KNX111" s="121"/>
      <c r="KNY111" s="121"/>
      <c r="KNZ111" s="121"/>
      <c r="KOA111" s="121"/>
      <c r="KOB111" s="121"/>
      <c r="KOC111" s="121"/>
      <c r="KOD111" s="121"/>
      <c r="KOE111" s="121"/>
      <c r="KOF111" s="121"/>
      <c r="KOG111" s="121"/>
      <c r="KOH111" s="121"/>
      <c r="KOI111" s="121"/>
      <c r="KOJ111" s="121"/>
      <c r="KOK111" s="121"/>
      <c r="KOL111" s="121"/>
      <c r="KOM111" s="121"/>
      <c r="KON111" s="121"/>
      <c r="KOO111" s="121"/>
      <c r="KOP111" s="121"/>
      <c r="KOQ111" s="121"/>
      <c r="KOR111" s="121"/>
      <c r="KOS111" s="121"/>
      <c r="KOT111" s="121"/>
      <c r="KOU111" s="121"/>
      <c r="KOV111" s="121"/>
      <c r="KOW111" s="121"/>
      <c r="KOX111" s="121"/>
      <c r="KOY111" s="121"/>
      <c r="KOZ111" s="121"/>
      <c r="KPA111" s="121"/>
      <c r="KPB111" s="121"/>
      <c r="KPC111" s="121"/>
      <c r="KPD111" s="121"/>
      <c r="KPE111" s="121"/>
      <c r="KPF111" s="121"/>
      <c r="KPG111" s="121"/>
      <c r="KPH111" s="121"/>
      <c r="KPI111" s="121"/>
      <c r="KPJ111" s="121"/>
      <c r="KPK111" s="121"/>
      <c r="KPL111" s="121"/>
      <c r="KPM111" s="121"/>
      <c r="KPN111" s="121"/>
      <c r="KPO111" s="121"/>
      <c r="KPP111" s="121"/>
      <c r="KPQ111" s="121"/>
      <c r="KPR111" s="121"/>
      <c r="KPS111" s="121"/>
      <c r="KPT111" s="121"/>
      <c r="KPU111" s="121"/>
      <c r="KPV111" s="121"/>
      <c r="KPW111" s="121"/>
      <c r="KPX111" s="121"/>
      <c r="KPY111" s="121"/>
      <c r="KPZ111" s="121"/>
      <c r="KQA111" s="121"/>
      <c r="KQB111" s="121"/>
      <c r="KQC111" s="121"/>
      <c r="KQD111" s="121"/>
      <c r="KQE111" s="121"/>
      <c r="KQF111" s="121"/>
      <c r="KQG111" s="121"/>
      <c r="KQH111" s="121"/>
      <c r="KQI111" s="121"/>
      <c r="KQJ111" s="121"/>
      <c r="KQK111" s="121"/>
      <c r="KQL111" s="121"/>
      <c r="KQM111" s="121"/>
      <c r="KQN111" s="121"/>
      <c r="KQO111" s="121"/>
      <c r="KQP111" s="121"/>
      <c r="KQQ111" s="121"/>
      <c r="KQR111" s="121"/>
      <c r="KQS111" s="121"/>
      <c r="KQT111" s="121"/>
      <c r="KQU111" s="121"/>
      <c r="KQV111" s="121"/>
      <c r="KQW111" s="121"/>
      <c r="KQX111" s="121"/>
      <c r="KQY111" s="121"/>
      <c r="KQZ111" s="121"/>
      <c r="KRA111" s="121"/>
      <c r="KRB111" s="121"/>
      <c r="KRC111" s="121"/>
      <c r="KRD111" s="121"/>
      <c r="KRE111" s="121"/>
      <c r="KRF111" s="121"/>
      <c r="KRG111" s="121"/>
      <c r="KRH111" s="121"/>
      <c r="KRI111" s="121"/>
      <c r="KRJ111" s="121"/>
      <c r="KRK111" s="121"/>
      <c r="KRL111" s="121"/>
      <c r="KRM111" s="121"/>
      <c r="KRN111" s="121"/>
      <c r="KRO111" s="121"/>
      <c r="KRP111" s="121"/>
      <c r="KRQ111" s="121"/>
      <c r="KRR111" s="121"/>
      <c r="KRS111" s="121"/>
      <c r="KRT111" s="121"/>
      <c r="KRU111" s="121"/>
      <c r="KRV111" s="121"/>
      <c r="KRW111" s="121"/>
      <c r="KRX111" s="121"/>
      <c r="KRY111" s="121"/>
      <c r="KRZ111" s="121"/>
      <c r="KSA111" s="121"/>
      <c r="KSB111" s="121"/>
      <c r="KSC111" s="121"/>
      <c r="KSD111" s="121"/>
      <c r="KSE111" s="121"/>
      <c r="KSF111" s="121"/>
      <c r="KSG111" s="121"/>
      <c r="KSH111" s="121"/>
      <c r="KSI111" s="121"/>
      <c r="KSJ111" s="121"/>
      <c r="KSK111" s="121"/>
      <c r="KSL111" s="121"/>
      <c r="KSM111" s="121"/>
      <c r="KSN111" s="121"/>
      <c r="KSO111" s="121"/>
      <c r="KSP111" s="121"/>
      <c r="KSQ111" s="121"/>
      <c r="KSR111" s="121"/>
      <c r="KSS111" s="121"/>
      <c r="KST111" s="121"/>
      <c r="KSU111" s="121"/>
      <c r="KSV111" s="121"/>
      <c r="KSW111" s="121"/>
      <c r="KSX111" s="121"/>
      <c r="KSY111" s="121"/>
      <c r="KSZ111" s="121"/>
      <c r="KTA111" s="121"/>
      <c r="KTB111" s="121"/>
      <c r="KTC111" s="121"/>
      <c r="KTD111" s="121"/>
      <c r="KTE111" s="121"/>
      <c r="KTF111" s="121"/>
      <c r="KTG111" s="121"/>
      <c r="KTH111" s="121"/>
      <c r="KTI111" s="121"/>
      <c r="KTJ111" s="121"/>
      <c r="KTK111" s="121"/>
      <c r="KTL111" s="121"/>
      <c r="KTM111" s="121"/>
      <c r="KTN111" s="121"/>
      <c r="KTO111" s="121"/>
      <c r="KTP111" s="121"/>
      <c r="KTQ111" s="121"/>
      <c r="KTR111" s="121"/>
      <c r="KTS111" s="121"/>
      <c r="KTT111" s="121"/>
      <c r="KTU111" s="121"/>
      <c r="KTV111" s="121"/>
      <c r="KTW111" s="121"/>
      <c r="KTX111" s="121"/>
      <c r="KTY111" s="121"/>
      <c r="KTZ111" s="121"/>
      <c r="KUA111" s="121"/>
      <c r="KUB111" s="121"/>
      <c r="KUC111" s="121"/>
      <c r="KUD111" s="121"/>
      <c r="KUE111" s="121"/>
      <c r="KUF111" s="121"/>
      <c r="KUG111" s="121"/>
      <c r="KUH111" s="121"/>
      <c r="KUI111" s="121"/>
      <c r="KUJ111" s="121"/>
      <c r="KUK111" s="121"/>
      <c r="KUL111" s="121"/>
      <c r="KUM111" s="121"/>
      <c r="KUN111" s="121"/>
      <c r="KUO111" s="121"/>
      <c r="KUP111" s="121"/>
      <c r="KUQ111" s="121"/>
      <c r="KUR111" s="121"/>
      <c r="KUS111" s="121"/>
      <c r="KUT111" s="121"/>
      <c r="KUU111" s="121"/>
      <c r="KUV111" s="121"/>
      <c r="KUW111" s="121"/>
      <c r="KUX111" s="121"/>
      <c r="KUY111" s="121"/>
      <c r="KUZ111" s="121"/>
      <c r="KVA111" s="121"/>
      <c r="KVB111" s="121"/>
      <c r="KVC111" s="121"/>
      <c r="KVD111" s="121"/>
      <c r="KVE111" s="121"/>
      <c r="KVF111" s="121"/>
      <c r="KVG111" s="121"/>
      <c r="KVH111" s="121"/>
      <c r="KVI111" s="121"/>
      <c r="KVJ111" s="121"/>
      <c r="KVK111" s="121"/>
      <c r="KVL111" s="121"/>
      <c r="KVM111" s="121"/>
      <c r="KVN111" s="121"/>
      <c r="KVO111" s="121"/>
      <c r="KVP111" s="121"/>
      <c r="KVQ111" s="121"/>
      <c r="KVR111" s="121"/>
      <c r="KVS111" s="121"/>
      <c r="KVT111" s="121"/>
      <c r="KVU111" s="121"/>
      <c r="KVV111" s="121"/>
      <c r="KVW111" s="121"/>
      <c r="KVX111" s="121"/>
      <c r="KVY111" s="121"/>
      <c r="KVZ111" s="121"/>
      <c r="KWA111" s="121"/>
      <c r="KWB111" s="121"/>
      <c r="KWC111" s="121"/>
      <c r="KWD111" s="121"/>
      <c r="KWE111" s="121"/>
      <c r="KWF111" s="121"/>
      <c r="KWG111" s="121"/>
      <c r="KWH111" s="121"/>
      <c r="KWI111" s="121"/>
      <c r="KWJ111" s="121"/>
      <c r="KWK111" s="121"/>
      <c r="KWL111" s="121"/>
      <c r="KWM111" s="121"/>
      <c r="KWN111" s="121"/>
      <c r="KWO111" s="121"/>
      <c r="KWP111" s="121"/>
      <c r="KWQ111" s="121"/>
      <c r="KWR111" s="121"/>
      <c r="KWS111" s="121"/>
      <c r="KWT111" s="121"/>
      <c r="KWU111" s="121"/>
      <c r="KWV111" s="121"/>
      <c r="KWW111" s="121"/>
      <c r="KWX111" s="121"/>
      <c r="KWY111" s="121"/>
      <c r="KWZ111" s="121"/>
      <c r="KXA111" s="121"/>
      <c r="KXB111" s="121"/>
      <c r="KXC111" s="121"/>
      <c r="KXD111" s="121"/>
      <c r="KXE111" s="121"/>
      <c r="KXF111" s="121"/>
      <c r="KXG111" s="121"/>
      <c r="KXH111" s="121"/>
      <c r="KXI111" s="121"/>
      <c r="KXJ111" s="121"/>
      <c r="KXK111" s="121"/>
      <c r="KXL111" s="121"/>
      <c r="KXM111" s="121"/>
      <c r="KXN111" s="121"/>
      <c r="KXO111" s="121"/>
      <c r="KXP111" s="121"/>
      <c r="KXQ111" s="121"/>
      <c r="KXR111" s="121"/>
      <c r="KXS111" s="121"/>
      <c r="KXT111" s="121"/>
      <c r="KXU111" s="121"/>
      <c r="KXV111" s="121"/>
      <c r="KXW111" s="121"/>
      <c r="KXX111" s="121"/>
      <c r="KXY111" s="121"/>
      <c r="KXZ111" s="121"/>
      <c r="KYA111" s="121"/>
      <c r="KYB111" s="121"/>
      <c r="KYC111" s="121"/>
      <c r="KYD111" s="121"/>
      <c r="KYE111" s="121"/>
      <c r="KYF111" s="121"/>
      <c r="KYG111" s="121"/>
      <c r="KYH111" s="121"/>
      <c r="KYI111" s="121"/>
      <c r="KYJ111" s="121"/>
      <c r="KYK111" s="121"/>
      <c r="KYL111" s="121"/>
      <c r="KYM111" s="121"/>
      <c r="KYN111" s="121"/>
      <c r="KYO111" s="121"/>
      <c r="KYP111" s="121"/>
      <c r="KYQ111" s="121"/>
      <c r="KYR111" s="121"/>
      <c r="KYS111" s="121"/>
      <c r="KYT111" s="121"/>
      <c r="KYU111" s="121"/>
      <c r="KYV111" s="121"/>
      <c r="KYW111" s="121"/>
      <c r="KYX111" s="121"/>
      <c r="KYY111" s="121"/>
      <c r="KYZ111" s="121"/>
      <c r="KZA111" s="121"/>
      <c r="KZB111" s="121"/>
      <c r="KZC111" s="121"/>
      <c r="KZD111" s="121"/>
      <c r="KZE111" s="121"/>
      <c r="KZF111" s="121"/>
      <c r="KZG111" s="121"/>
      <c r="KZH111" s="121"/>
      <c r="KZI111" s="121"/>
      <c r="KZJ111" s="121"/>
      <c r="KZK111" s="121"/>
      <c r="KZL111" s="121"/>
      <c r="KZM111" s="121"/>
      <c r="KZN111" s="121"/>
      <c r="KZO111" s="121"/>
      <c r="KZP111" s="121"/>
      <c r="KZQ111" s="121"/>
      <c r="KZR111" s="121"/>
      <c r="KZS111" s="121"/>
      <c r="KZT111" s="121"/>
      <c r="KZU111" s="121"/>
      <c r="KZV111" s="121"/>
      <c r="KZW111" s="121"/>
      <c r="KZX111" s="121"/>
      <c r="KZY111" s="121"/>
      <c r="KZZ111" s="121"/>
      <c r="LAA111" s="121"/>
      <c r="LAB111" s="121"/>
      <c r="LAC111" s="121"/>
      <c r="LAD111" s="121"/>
      <c r="LAE111" s="121"/>
      <c r="LAF111" s="121"/>
      <c r="LAG111" s="121"/>
      <c r="LAH111" s="121"/>
      <c r="LAI111" s="121"/>
      <c r="LAJ111" s="121"/>
      <c r="LAK111" s="121"/>
      <c r="LAL111" s="121"/>
      <c r="LAM111" s="121"/>
      <c r="LAN111" s="121"/>
      <c r="LAO111" s="121"/>
      <c r="LAP111" s="121"/>
      <c r="LAQ111" s="121"/>
      <c r="LAR111" s="121"/>
      <c r="LAS111" s="121"/>
      <c r="LAT111" s="121"/>
      <c r="LAU111" s="121"/>
      <c r="LAV111" s="121"/>
      <c r="LAW111" s="121"/>
      <c r="LAX111" s="121"/>
      <c r="LAY111" s="121"/>
      <c r="LAZ111" s="121"/>
      <c r="LBA111" s="121"/>
      <c r="LBB111" s="121"/>
      <c r="LBC111" s="121"/>
      <c r="LBD111" s="121"/>
      <c r="LBE111" s="121"/>
      <c r="LBF111" s="121"/>
      <c r="LBG111" s="121"/>
      <c r="LBH111" s="121"/>
      <c r="LBI111" s="121"/>
      <c r="LBJ111" s="121"/>
      <c r="LBK111" s="121"/>
      <c r="LBL111" s="121"/>
      <c r="LBM111" s="121"/>
      <c r="LBN111" s="121"/>
      <c r="LBO111" s="121"/>
      <c r="LBP111" s="121"/>
      <c r="LBQ111" s="121"/>
      <c r="LBR111" s="121"/>
      <c r="LBS111" s="121"/>
      <c r="LBT111" s="121"/>
      <c r="LBU111" s="121"/>
      <c r="LBV111" s="121"/>
      <c r="LBW111" s="121"/>
      <c r="LBX111" s="121"/>
      <c r="LBY111" s="121"/>
      <c r="LBZ111" s="121"/>
      <c r="LCA111" s="121"/>
      <c r="LCB111" s="121"/>
      <c r="LCC111" s="121"/>
      <c r="LCD111" s="121"/>
      <c r="LCE111" s="121"/>
      <c r="LCF111" s="121"/>
      <c r="LCG111" s="121"/>
      <c r="LCH111" s="121"/>
      <c r="LCI111" s="121"/>
      <c r="LCJ111" s="121"/>
      <c r="LCK111" s="121"/>
      <c r="LCL111" s="121"/>
      <c r="LCM111" s="121"/>
      <c r="LCN111" s="121"/>
      <c r="LCO111" s="121"/>
      <c r="LCP111" s="121"/>
      <c r="LCQ111" s="121"/>
      <c r="LCR111" s="121"/>
      <c r="LCS111" s="121"/>
      <c r="LCT111" s="121"/>
      <c r="LCU111" s="121"/>
      <c r="LCV111" s="121"/>
      <c r="LCW111" s="121"/>
      <c r="LCX111" s="121"/>
      <c r="LCY111" s="121"/>
      <c r="LCZ111" s="121"/>
      <c r="LDA111" s="121"/>
      <c r="LDB111" s="121"/>
      <c r="LDC111" s="121"/>
      <c r="LDD111" s="121"/>
      <c r="LDE111" s="121"/>
      <c r="LDF111" s="121"/>
      <c r="LDG111" s="121"/>
      <c r="LDH111" s="121"/>
      <c r="LDI111" s="121"/>
      <c r="LDJ111" s="121"/>
      <c r="LDK111" s="121"/>
      <c r="LDL111" s="121"/>
      <c r="LDM111" s="121"/>
      <c r="LDN111" s="121"/>
      <c r="LDO111" s="121"/>
      <c r="LDP111" s="121"/>
      <c r="LDQ111" s="121"/>
      <c r="LDR111" s="121"/>
      <c r="LDS111" s="121"/>
      <c r="LDT111" s="121"/>
      <c r="LDU111" s="121"/>
      <c r="LDV111" s="121"/>
      <c r="LDW111" s="121"/>
      <c r="LDX111" s="121"/>
      <c r="LDY111" s="121"/>
      <c r="LDZ111" s="121"/>
      <c r="LEA111" s="121"/>
      <c r="LEB111" s="121"/>
      <c r="LEC111" s="121"/>
      <c r="LED111" s="121"/>
      <c r="LEE111" s="121"/>
      <c r="LEF111" s="121"/>
      <c r="LEG111" s="121"/>
      <c r="LEH111" s="121"/>
      <c r="LEI111" s="121"/>
      <c r="LEJ111" s="121"/>
      <c r="LEK111" s="121"/>
      <c r="LEL111" s="121"/>
      <c r="LEM111" s="121"/>
      <c r="LEN111" s="121"/>
      <c r="LEO111" s="121"/>
      <c r="LEP111" s="121"/>
      <c r="LEQ111" s="121"/>
      <c r="LER111" s="121"/>
      <c r="LES111" s="121"/>
      <c r="LET111" s="121"/>
      <c r="LEU111" s="121"/>
      <c r="LEV111" s="121"/>
      <c r="LEW111" s="121"/>
      <c r="LEX111" s="121"/>
      <c r="LEY111" s="121"/>
      <c r="LEZ111" s="121"/>
      <c r="LFA111" s="121"/>
      <c r="LFB111" s="121"/>
      <c r="LFC111" s="121"/>
      <c r="LFD111" s="121"/>
      <c r="LFE111" s="121"/>
      <c r="LFF111" s="121"/>
      <c r="LFG111" s="121"/>
      <c r="LFH111" s="121"/>
      <c r="LFI111" s="121"/>
      <c r="LFJ111" s="121"/>
      <c r="LFK111" s="121"/>
      <c r="LFL111" s="121"/>
      <c r="LFM111" s="121"/>
      <c r="LFN111" s="121"/>
      <c r="LFO111" s="121"/>
      <c r="LFP111" s="121"/>
      <c r="LFQ111" s="121"/>
      <c r="LFR111" s="121"/>
      <c r="LFS111" s="121"/>
      <c r="LFT111" s="121"/>
      <c r="LFU111" s="121"/>
      <c r="LFV111" s="121"/>
      <c r="LFW111" s="121"/>
      <c r="LFX111" s="121"/>
      <c r="LFY111" s="121"/>
      <c r="LFZ111" s="121"/>
      <c r="LGA111" s="121"/>
      <c r="LGB111" s="121"/>
      <c r="LGC111" s="121"/>
      <c r="LGD111" s="121"/>
      <c r="LGE111" s="121"/>
      <c r="LGF111" s="121"/>
      <c r="LGG111" s="121"/>
      <c r="LGH111" s="121"/>
      <c r="LGI111" s="121"/>
      <c r="LGJ111" s="121"/>
      <c r="LGK111" s="121"/>
      <c r="LGL111" s="121"/>
      <c r="LGM111" s="121"/>
      <c r="LGN111" s="121"/>
      <c r="LGO111" s="121"/>
      <c r="LGP111" s="121"/>
      <c r="LGQ111" s="121"/>
      <c r="LGR111" s="121"/>
      <c r="LGS111" s="121"/>
      <c r="LGT111" s="121"/>
      <c r="LGU111" s="121"/>
      <c r="LGV111" s="121"/>
      <c r="LGW111" s="121"/>
      <c r="LGX111" s="121"/>
      <c r="LGY111" s="121"/>
      <c r="LGZ111" s="121"/>
      <c r="LHA111" s="121"/>
      <c r="LHB111" s="121"/>
      <c r="LHC111" s="121"/>
      <c r="LHD111" s="121"/>
      <c r="LHE111" s="121"/>
      <c r="LHF111" s="121"/>
      <c r="LHG111" s="121"/>
      <c r="LHH111" s="121"/>
      <c r="LHI111" s="121"/>
      <c r="LHJ111" s="121"/>
      <c r="LHK111" s="121"/>
      <c r="LHL111" s="121"/>
      <c r="LHM111" s="121"/>
      <c r="LHN111" s="121"/>
      <c r="LHO111" s="121"/>
      <c r="LHP111" s="121"/>
      <c r="LHQ111" s="121"/>
      <c r="LHR111" s="121"/>
      <c r="LHS111" s="121"/>
      <c r="LHT111" s="121"/>
      <c r="LHU111" s="121"/>
      <c r="LHV111" s="121"/>
      <c r="LHW111" s="121"/>
      <c r="LHX111" s="121"/>
      <c r="LHY111" s="121"/>
      <c r="LHZ111" s="121"/>
      <c r="LIA111" s="121"/>
      <c r="LIB111" s="121"/>
      <c r="LIC111" s="121"/>
      <c r="LID111" s="121"/>
      <c r="LIE111" s="121"/>
      <c r="LIF111" s="121"/>
      <c r="LIG111" s="121"/>
      <c r="LIH111" s="121"/>
      <c r="LII111" s="121"/>
      <c r="LIJ111" s="121"/>
      <c r="LIK111" s="121"/>
      <c r="LIL111" s="121"/>
      <c r="LIM111" s="121"/>
      <c r="LIN111" s="121"/>
      <c r="LIO111" s="121"/>
      <c r="LIP111" s="121"/>
      <c r="LIQ111" s="121"/>
      <c r="LIR111" s="121"/>
      <c r="LIS111" s="121"/>
      <c r="LIT111" s="121"/>
      <c r="LIU111" s="121"/>
      <c r="LIV111" s="121"/>
      <c r="LIW111" s="121"/>
      <c r="LIX111" s="121"/>
      <c r="LIY111" s="121"/>
      <c r="LIZ111" s="121"/>
      <c r="LJA111" s="121"/>
      <c r="LJB111" s="121"/>
      <c r="LJC111" s="121"/>
      <c r="LJD111" s="121"/>
      <c r="LJE111" s="121"/>
      <c r="LJF111" s="121"/>
      <c r="LJG111" s="121"/>
      <c r="LJH111" s="121"/>
      <c r="LJI111" s="121"/>
      <c r="LJJ111" s="121"/>
      <c r="LJK111" s="121"/>
      <c r="LJL111" s="121"/>
      <c r="LJM111" s="121"/>
      <c r="LJN111" s="121"/>
      <c r="LJO111" s="121"/>
      <c r="LJP111" s="121"/>
      <c r="LJQ111" s="121"/>
      <c r="LJR111" s="121"/>
      <c r="LJS111" s="121"/>
      <c r="LJT111" s="121"/>
      <c r="LJU111" s="121"/>
      <c r="LJV111" s="121"/>
      <c r="LJW111" s="121"/>
      <c r="LJX111" s="121"/>
      <c r="LJY111" s="121"/>
      <c r="LJZ111" s="121"/>
      <c r="LKA111" s="121"/>
      <c r="LKB111" s="121"/>
      <c r="LKC111" s="121"/>
      <c r="LKD111" s="121"/>
      <c r="LKE111" s="121"/>
      <c r="LKF111" s="121"/>
      <c r="LKG111" s="121"/>
      <c r="LKH111" s="121"/>
      <c r="LKI111" s="121"/>
      <c r="LKJ111" s="121"/>
      <c r="LKK111" s="121"/>
      <c r="LKL111" s="121"/>
      <c r="LKM111" s="121"/>
      <c r="LKN111" s="121"/>
      <c r="LKO111" s="121"/>
      <c r="LKP111" s="121"/>
      <c r="LKQ111" s="121"/>
      <c r="LKR111" s="121"/>
      <c r="LKS111" s="121"/>
      <c r="LKT111" s="121"/>
      <c r="LKU111" s="121"/>
      <c r="LKV111" s="121"/>
      <c r="LKW111" s="121"/>
      <c r="LKX111" s="121"/>
      <c r="LKY111" s="121"/>
      <c r="LKZ111" s="121"/>
      <c r="LLA111" s="121"/>
      <c r="LLB111" s="121"/>
      <c r="LLC111" s="121"/>
      <c r="LLD111" s="121"/>
      <c r="LLE111" s="121"/>
      <c r="LLF111" s="121"/>
      <c r="LLG111" s="121"/>
      <c r="LLH111" s="121"/>
      <c r="LLI111" s="121"/>
      <c r="LLJ111" s="121"/>
      <c r="LLK111" s="121"/>
      <c r="LLL111" s="121"/>
      <c r="LLM111" s="121"/>
      <c r="LLN111" s="121"/>
      <c r="LLO111" s="121"/>
      <c r="LLP111" s="121"/>
      <c r="LLQ111" s="121"/>
      <c r="LLR111" s="121"/>
      <c r="LLS111" s="121"/>
      <c r="LLT111" s="121"/>
      <c r="LLU111" s="121"/>
      <c r="LLV111" s="121"/>
      <c r="LLW111" s="121"/>
      <c r="LLX111" s="121"/>
      <c r="LLY111" s="121"/>
      <c r="LLZ111" s="121"/>
      <c r="LMA111" s="121"/>
      <c r="LMB111" s="121"/>
      <c r="LMC111" s="121"/>
      <c r="LMD111" s="121"/>
      <c r="LME111" s="121"/>
      <c r="LMF111" s="121"/>
      <c r="LMG111" s="121"/>
      <c r="LMH111" s="121"/>
      <c r="LMI111" s="121"/>
      <c r="LMJ111" s="121"/>
      <c r="LMK111" s="121"/>
      <c r="LML111" s="121"/>
      <c r="LMM111" s="121"/>
      <c r="LMN111" s="121"/>
      <c r="LMO111" s="121"/>
      <c r="LMP111" s="121"/>
      <c r="LMQ111" s="121"/>
      <c r="LMR111" s="121"/>
      <c r="LMS111" s="121"/>
      <c r="LMT111" s="121"/>
      <c r="LMU111" s="121"/>
      <c r="LMV111" s="121"/>
      <c r="LMW111" s="121"/>
      <c r="LMX111" s="121"/>
      <c r="LMY111" s="121"/>
      <c r="LMZ111" s="121"/>
      <c r="LNA111" s="121"/>
      <c r="LNB111" s="121"/>
      <c r="LNC111" s="121"/>
      <c r="LND111" s="121"/>
      <c r="LNE111" s="121"/>
      <c r="LNF111" s="121"/>
      <c r="LNG111" s="121"/>
      <c r="LNH111" s="121"/>
      <c r="LNI111" s="121"/>
      <c r="LNJ111" s="121"/>
      <c r="LNK111" s="121"/>
      <c r="LNL111" s="121"/>
      <c r="LNM111" s="121"/>
      <c r="LNN111" s="121"/>
      <c r="LNO111" s="121"/>
      <c r="LNP111" s="121"/>
      <c r="LNQ111" s="121"/>
      <c r="LNR111" s="121"/>
      <c r="LNS111" s="121"/>
      <c r="LNT111" s="121"/>
      <c r="LNU111" s="121"/>
      <c r="LNV111" s="121"/>
      <c r="LNW111" s="121"/>
      <c r="LNX111" s="121"/>
      <c r="LNY111" s="121"/>
      <c r="LNZ111" s="121"/>
      <c r="LOA111" s="121"/>
      <c r="LOB111" s="121"/>
      <c r="LOC111" s="121"/>
      <c r="LOD111" s="121"/>
      <c r="LOE111" s="121"/>
      <c r="LOF111" s="121"/>
      <c r="LOG111" s="121"/>
      <c r="LOH111" s="121"/>
      <c r="LOI111" s="121"/>
      <c r="LOJ111" s="121"/>
      <c r="LOK111" s="121"/>
      <c r="LOL111" s="121"/>
      <c r="LOM111" s="121"/>
      <c r="LON111" s="121"/>
      <c r="LOO111" s="121"/>
      <c r="LOP111" s="121"/>
      <c r="LOQ111" s="121"/>
      <c r="LOR111" s="121"/>
      <c r="LOS111" s="121"/>
      <c r="LOT111" s="121"/>
      <c r="LOU111" s="121"/>
      <c r="LOV111" s="121"/>
      <c r="LOW111" s="121"/>
      <c r="LOX111" s="121"/>
      <c r="LOY111" s="121"/>
      <c r="LOZ111" s="121"/>
      <c r="LPA111" s="121"/>
      <c r="LPB111" s="121"/>
      <c r="LPC111" s="121"/>
      <c r="LPD111" s="121"/>
      <c r="LPE111" s="121"/>
      <c r="LPF111" s="121"/>
      <c r="LPG111" s="121"/>
      <c r="LPH111" s="121"/>
      <c r="LPI111" s="121"/>
      <c r="LPJ111" s="121"/>
      <c r="LPK111" s="121"/>
      <c r="LPL111" s="121"/>
      <c r="LPM111" s="121"/>
      <c r="LPN111" s="121"/>
      <c r="LPO111" s="121"/>
      <c r="LPP111" s="121"/>
      <c r="LPQ111" s="121"/>
      <c r="LPR111" s="121"/>
      <c r="LPS111" s="121"/>
      <c r="LPT111" s="121"/>
      <c r="LPU111" s="121"/>
      <c r="LPV111" s="121"/>
      <c r="LPW111" s="121"/>
      <c r="LPX111" s="121"/>
      <c r="LPY111" s="121"/>
      <c r="LPZ111" s="121"/>
      <c r="LQA111" s="121"/>
      <c r="LQB111" s="121"/>
      <c r="LQC111" s="121"/>
      <c r="LQD111" s="121"/>
      <c r="LQE111" s="121"/>
      <c r="LQF111" s="121"/>
      <c r="LQG111" s="121"/>
      <c r="LQH111" s="121"/>
      <c r="LQI111" s="121"/>
      <c r="LQJ111" s="121"/>
      <c r="LQK111" s="121"/>
      <c r="LQL111" s="121"/>
      <c r="LQM111" s="121"/>
      <c r="LQN111" s="121"/>
      <c r="LQO111" s="121"/>
      <c r="LQP111" s="121"/>
      <c r="LQQ111" s="121"/>
      <c r="LQR111" s="121"/>
      <c r="LQS111" s="121"/>
      <c r="LQT111" s="121"/>
      <c r="LQU111" s="121"/>
      <c r="LQV111" s="121"/>
      <c r="LQW111" s="121"/>
      <c r="LQX111" s="121"/>
      <c r="LQY111" s="121"/>
      <c r="LQZ111" s="121"/>
      <c r="LRA111" s="121"/>
      <c r="LRB111" s="121"/>
      <c r="LRC111" s="121"/>
      <c r="LRD111" s="121"/>
      <c r="LRE111" s="121"/>
      <c r="LRF111" s="121"/>
      <c r="LRG111" s="121"/>
      <c r="LRH111" s="121"/>
      <c r="LRI111" s="121"/>
      <c r="LRJ111" s="121"/>
      <c r="LRK111" s="121"/>
      <c r="LRL111" s="121"/>
      <c r="LRM111" s="121"/>
      <c r="LRN111" s="121"/>
      <c r="LRO111" s="121"/>
      <c r="LRP111" s="121"/>
      <c r="LRQ111" s="121"/>
      <c r="LRR111" s="121"/>
      <c r="LRS111" s="121"/>
      <c r="LRT111" s="121"/>
      <c r="LRU111" s="121"/>
      <c r="LRV111" s="121"/>
      <c r="LRW111" s="121"/>
      <c r="LRX111" s="121"/>
      <c r="LRY111" s="121"/>
      <c r="LRZ111" s="121"/>
      <c r="LSA111" s="121"/>
      <c r="LSB111" s="121"/>
      <c r="LSC111" s="121"/>
      <c r="LSD111" s="121"/>
      <c r="LSE111" s="121"/>
      <c r="LSF111" s="121"/>
      <c r="LSG111" s="121"/>
      <c r="LSH111" s="121"/>
      <c r="LSI111" s="121"/>
      <c r="LSJ111" s="121"/>
      <c r="LSK111" s="121"/>
      <c r="LSL111" s="121"/>
      <c r="LSM111" s="121"/>
      <c r="LSN111" s="121"/>
      <c r="LSO111" s="121"/>
      <c r="LSP111" s="121"/>
      <c r="LSQ111" s="121"/>
      <c r="LSR111" s="121"/>
      <c r="LSS111" s="121"/>
      <c r="LST111" s="121"/>
      <c r="LSU111" s="121"/>
      <c r="LSV111" s="121"/>
      <c r="LSW111" s="121"/>
      <c r="LSX111" s="121"/>
      <c r="LSY111" s="121"/>
      <c r="LSZ111" s="121"/>
      <c r="LTA111" s="121"/>
      <c r="LTB111" s="121"/>
      <c r="LTC111" s="121"/>
      <c r="LTD111" s="121"/>
      <c r="LTE111" s="121"/>
      <c r="LTF111" s="121"/>
      <c r="LTG111" s="121"/>
      <c r="LTH111" s="121"/>
      <c r="LTI111" s="121"/>
      <c r="LTJ111" s="121"/>
      <c r="LTK111" s="121"/>
      <c r="LTL111" s="121"/>
      <c r="LTM111" s="121"/>
      <c r="LTN111" s="121"/>
      <c r="LTO111" s="121"/>
      <c r="LTP111" s="121"/>
      <c r="LTQ111" s="121"/>
      <c r="LTR111" s="121"/>
      <c r="LTS111" s="121"/>
      <c r="LTT111" s="121"/>
      <c r="LTU111" s="121"/>
      <c r="LTV111" s="121"/>
      <c r="LTW111" s="121"/>
      <c r="LTX111" s="121"/>
      <c r="LTY111" s="121"/>
      <c r="LTZ111" s="121"/>
      <c r="LUA111" s="121"/>
      <c r="LUB111" s="121"/>
      <c r="LUC111" s="121"/>
      <c r="LUD111" s="121"/>
      <c r="LUE111" s="121"/>
      <c r="LUF111" s="121"/>
      <c r="LUG111" s="121"/>
      <c r="LUH111" s="121"/>
      <c r="LUI111" s="121"/>
      <c r="LUJ111" s="121"/>
      <c r="LUK111" s="121"/>
      <c r="LUL111" s="121"/>
      <c r="LUM111" s="121"/>
      <c r="LUN111" s="121"/>
      <c r="LUO111" s="121"/>
      <c r="LUP111" s="121"/>
      <c r="LUQ111" s="121"/>
      <c r="LUR111" s="121"/>
      <c r="LUS111" s="121"/>
      <c r="LUT111" s="121"/>
      <c r="LUU111" s="121"/>
      <c r="LUV111" s="121"/>
      <c r="LUW111" s="121"/>
      <c r="LUX111" s="121"/>
      <c r="LUY111" s="121"/>
      <c r="LUZ111" s="121"/>
      <c r="LVA111" s="121"/>
      <c r="LVB111" s="121"/>
      <c r="LVC111" s="121"/>
      <c r="LVD111" s="121"/>
      <c r="LVE111" s="121"/>
      <c r="LVF111" s="121"/>
      <c r="LVG111" s="121"/>
      <c r="LVH111" s="121"/>
      <c r="LVI111" s="121"/>
      <c r="LVJ111" s="121"/>
      <c r="LVK111" s="121"/>
      <c r="LVL111" s="121"/>
      <c r="LVM111" s="121"/>
      <c r="LVN111" s="121"/>
      <c r="LVO111" s="121"/>
      <c r="LVP111" s="121"/>
      <c r="LVQ111" s="121"/>
      <c r="LVR111" s="121"/>
      <c r="LVS111" s="121"/>
      <c r="LVT111" s="121"/>
      <c r="LVU111" s="121"/>
      <c r="LVV111" s="121"/>
      <c r="LVW111" s="121"/>
      <c r="LVX111" s="121"/>
      <c r="LVY111" s="121"/>
      <c r="LVZ111" s="121"/>
      <c r="LWA111" s="121"/>
      <c r="LWB111" s="121"/>
      <c r="LWC111" s="121"/>
      <c r="LWD111" s="121"/>
      <c r="LWE111" s="121"/>
      <c r="LWF111" s="121"/>
      <c r="LWG111" s="121"/>
      <c r="LWH111" s="121"/>
      <c r="LWI111" s="121"/>
      <c r="LWJ111" s="121"/>
      <c r="LWK111" s="121"/>
      <c r="LWL111" s="121"/>
      <c r="LWM111" s="121"/>
      <c r="LWN111" s="121"/>
      <c r="LWO111" s="121"/>
      <c r="LWP111" s="121"/>
      <c r="LWQ111" s="121"/>
      <c r="LWR111" s="121"/>
      <c r="LWS111" s="121"/>
      <c r="LWT111" s="121"/>
      <c r="LWU111" s="121"/>
      <c r="LWV111" s="121"/>
      <c r="LWW111" s="121"/>
      <c r="LWX111" s="121"/>
      <c r="LWY111" s="121"/>
      <c r="LWZ111" s="121"/>
      <c r="LXA111" s="121"/>
      <c r="LXB111" s="121"/>
      <c r="LXC111" s="121"/>
      <c r="LXD111" s="121"/>
      <c r="LXE111" s="121"/>
      <c r="LXF111" s="121"/>
      <c r="LXG111" s="121"/>
      <c r="LXH111" s="121"/>
      <c r="LXI111" s="121"/>
      <c r="LXJ111" s="121"/>
      <c r="LXK111" s="121"/>
      <c r="LXL111" s="121"/>
      <c r="LXM111" s="121"/>
      <c r="LXN111" s="121"/>
      <c r="LXO111" s="121"/>
      <c r="LXP111" s="121"/>
      <c r="LXQ111" s="121"/>
      <c r="LXR111" s="121"/>
      <c r="LXS111" s="121"/>
      <c r="LXT111" s="121"/>
      <c r="LXU111" s="121"/>
      <c r="LXV111" s="121"/>
      <c r="LXW111" s="121"/>
      <c r="LXX111" s="121"/>
      <c r="LXY111" s="121"/>
      <c r="LXZ111" s="121"/>
      <c r="LYA111" s="121"/>
      <c r="LYB111" s="121"/>
      <c r="LYC111" s="121"/>
      <c r="LYD111" s="121"/>
      <c r="LYE111" s="121"/>
      <c r="LYF111" s="121"/>
      <c r="LYG111" s="121"/>
      <c r="LYH111" s="121"/>
      <c r="LYI111" s="121"/>
      <c r="LYJ111" s="121"/>
      <c r="LYK111" s="121"/>
      <c r="LYL111" s="121"/>
      <c r="LYM111" s="121"/>
      <c r="LYN111" s="121"/>
      <c r="LYO111" s="121"/>
      <c r="LYP111" s="121"/>
      <c r="LYQ111" s="121"/>
      <c r="LYR111" s="121"/>
      <c r="LYS111" s="121"/>
      <c r="LYT111" s="121"/>
      <c r="LYU111" s="121"/>
      <c r="LYV111" s="121"/>
      <c r="LYW111" s="121"/>
      <c r="LYX111" s="121"/>
      <c r="LYY111" s="121"/>
      <c r="LYZ111" s="121"/>
      <c r="LZA111" s="121"/>
      <c r="LZB111" s="121"/>
      <c r="LZC111" s="121"/>
      <c r="LZD111" s="121"/>
      <c r="LZE111" s="121"/>
      <c r="LZF111" s="121"/>
      <c r="LZG111" s="121"/>
      <c r="LZH111" s="121"/>
      <c r="LZI111" s="121"/>
      <c r="LZJ111" s="121"/>
      <c r="LZK111" s="121"/>
      <c r="LZL111" s="121"/>
      <c r="LZM111" s="121"/>
      <c r="LZN111" s="121"/>
      <c r="LZO111" s="121"/>
      <c r="LZP111" s="121"/>
      <c r="LZQ111" s="121"/>
      <c r="LZR111" s="121"/>
      <c r="LZS111" s="121"/>
      <c r="LZT111" s="121"/>
      <c r="LZU111" s="121"/>
      <c r="LZV111" s="121"/>
      <c r="LZW111" s="121"/>
      <c r="LZX111" s="121"/>
      <c r="LZY111" s="121"/>
      <c r="LZZ111" s="121"/>
      <c r="MAA111" s="121"/>
      <c r="MAB111" s="121"/>
      <c r="MAC111" s="121"/>
      <c r="MAD111" s="121"/>
      <c r="MAE111" s="121"/>
      <c r="MAF111" s="121"/>
      <c r="MAG111" s="121"/>
      <c r="MAH111" s="121"/>
      <c r="MAI111" s="121"/>
      <c r="MAJ111" s="121"/>
      <c r="MAK111" s="121"/>
      <c r="MAL111" s="121"/>
      <c r="MAM111" s="121"/>
      <c r="MAN111" s="121"/>
      <c r="MAO111" s="121"/>
      <c r="MAP111" s="121"/>
      <c r="MAQ111" s="121"/>
      <c r="MAR111" s="121"/>
      <c r="MAS111" s="121"/>
      <c r="MAT111" s="121"/>
      <c r="MAU111" s="121"/>
      <c r="MAV111" s="121"/>
      <c r="MAW111" s="121"/>
      <c r="MAX111" s="121"/>
      <c r="MAY111" s="121"/>
      <c r="MAZ111" s="121"/>
      <c r="MBA111" s="121"/>
      <c r="MBB111" s="121"/>
      <c r="MBC111" s="121"/>
      <c r="MBD111" s="121"/>
      <c r="MBE111" s="121"/>
      <c r="MBF111" s="121"/>
      <c r="MBG111" s="121"/>
      <c r="MBH111" s="121"/>
      <c r="MBI111" s="121"/>
      <c r="MBJ111" s="121"/>
      <c r="MBK111" s="121"/>
      <c r="MBL111" s="121"/>
      <c r="MBM111" s="121"/>
      <c r="MBN111" s="121"/>
      <c r="MBO111" s="121"/>
      <c r="MBP111" s="121"/>
      <c r="MBQ111" s="121"/>
      <c r="MBR111" s="121"/>
      <c r="MBS111" s="121"/>
      <c r="MBT111" s="121"/>
      <c r="MBU111" s="121"/>
      <c r="MBV111" s="121"/>
      <c r="MBW111" s="121"/>
      <c r="MBX111" s="121"/>
      <c r="MBY111" s="121"/>
      <c r="MBZ111" s="121"/>
      <c r="MCA111" s="121"/>
      <c r="MCB111" s="121"/>
      <c r="MCC111" s="121"/>
      <c r="MCD111" s="121"/>
      <c r="MCE111" s="121"/>
      <c r="MCF111" s="121"/>
      <c r="MCG111" s="121"/>
      <c r="MCH111" s="121"/>
      <c r="MCI111" s="121"/>
      <c r="MCJ111" s="121"/>
      <c r="MCK111" s="121"/>
      <c r="MCL111" s="121"/>
      <c r="MCM111" s="121"/>
      <c r="MCN111" s="121"/>
      <c r="MCO111" s="121"/>
      <c r="MCP111" s="121"/>
      <c r="MCQ111" s="121"/>
      <c r="MCR111" s="121"/>
      <c r="MCS111" s="121"/>
      <c r="MCT111" s="121"/>
      <c r="MCU111" s="121"/>
      <c r="MCV111" s="121"/>
      <c r="MCW111" s="121"/>
      <c r="MCX111" s="121"/>
      <c r="MCY111" s="121"/>
      <c r="MCZ111" s="121"/>
      <c r="MDA111" s="121"/>
      <c r="MDB111" s="121"/>
      <c r="MDC111" s="121"/>
      <c r="MDD111" s="121"/>
      <c r="MDE111" s="121"/>
      <c r="MDF111" s="121"/>
      <c r="MDG111" s="121"/>
      <c r="MDH111" s="121"/>
      <c r="MDI111" s="121"/>
      <c r="MDJ111" s="121"/>
      <c r="MDK111" s="121"/>
      <c r="MDL111" s="121"/>
      <c r="MDM111" s="121"/>
      <c r="MDN111" s="121"/>
      <c r="MDO111" s="121"/>
      <c r="MDP111" s="121"/>
      <c r="MDQ111" s="121"/>
      <c r="MDR111" s="121"/>
      <c r="MDS111" s="121"/>
      <c r="MDT111" s="121"/>
      <c r="MDU111" s="121"/>
      <c r="MDV111" s="121"/>
      <c r="MDW111" s="121"/>
      <c r="MDX111" s="121"/>
      <c r="MDY111" s="121"/>
      <c r="MDZ111" s="121"/>
      <c r="MEA111" s="121"/>
      <c r="MEB111" s="121"/>
      <c r="MEC111" s="121"/>
      <c r="MED111" s="121"/>
      <c r="MEE111" s="121"/>
      <c r="MEF111" s="121"/>
      <c r="MEG111" s="121"/>
      <c r="MEH111" s="121"/>
      <c r="MEI111" s="121"/>
      <c r="MEJ111" s="121"/>
      <c r="MEK111" s="121"/>
      <c r="MEL111" s="121"/>
      <c r="MEM111" s="121"/>
      <c r="MEN111" s="121"/>
      <c r="MEO111" s="121"/>
      <c r="MEP111" s="121"/>
      <c r="MEQ111" s="121"/>
      <c r="MER111" s="121"/>
      <c r="MES111" s="121"/>
      <c r="MET111" s="121"/>
      <c r="MEU111" s="121"/>
      <c r="MEV111" s="121"/>
      <c r="MEW111" s="121"/>
      <c r="MEX111" s="121"/>
      <c r="MEY111" s="121"/>
      <c r="MEZ111" s="121"/>
      <c r="MFA111" s="121"/>
      <c r="MFB111" s="121"/>
      <c r="MFC111" s="121"/>
      <c r="MFD111" s="121"/>
      <c r="MFE111" s="121"/>
      <c r="MFF111" s="121"/>
      <c r="MFG111" s="121"/>
      <c r="MFH111" s="121"/>
      <c r="MFI111" s="121"/>
      <c r="MFJ111" s="121"/>
      <c r="MFK111" s="121"/>
      <c r="MFL111" s="121"/>
      <c r="MFM111" s="121"/>
      <c r="MFN111" s="121"/>
      <c r="MFO111" s="121"/>
      <c r="MFP111" s="121"/>
      <c r="MFQ111" s="121"/>
      <c r="MFR111" s="121"/>
      <c r="MFS111" s="121"/>
      <c r="MFT111" s="121"/>
      <c r="MFU111" s="121"/>
      <c r="MFV111" s="121"/>
      <c r="MFW111" s="121"/>
      <c r="MFX111" s="121"/>
      <c r="MFY111" s="121"/>
      <c r="MFZ111" s="121"/>
      <c r="MGA111" s="121"/>
      <c r="MGB111" s="121"/>
      <c r="MGC111" s="121"/>
      <c r="MGD111" s="121"/>
      <c r="MGE111" s="121"/>
      <c r="MGF111" s="121"/>
      <c r="MGG111" s="121"/>
      <c r="MGH111" s="121"/>
      <c r="MGI111" s="121"/>
      <c r="MGJ111" s="121"/>
      <c r="MGK111" s="121"/>
      <c r="MGL111" s="121"/>
      <c r="MGM111" s="121"/>
      <c r="MGN111" s="121"/>
      <c r="MGO111" s="121"/>
      <c r="MGP111" s="121"/>
      <c r="MGQ111" s="121"/>
      <c r="MGR111" s="121"/>
      <c r="MGS111" s="121"/>
      <c r="MGT111" s="121"/>
      <c r="MGU111" s="121"/>
      <c r="MGV111" s="121"/>
      <c r="MGW111" s="121"/>
      <c r="MGX111" s="121"/>
      <c r="MGY111" s="121"/>
      <c r="MGZ111" s="121"/>
      <c r="MHA111" s="121"/>
      <c r="MHB111" s="121"/>
      <c r="MHC111" s="121"/>
      <c r="MHD111" s="121"/>
      <c r="MHE111" s="121"/>
      <c r="MHF111" s="121"/>
      <c r="MHG111" s="121"/>
      <c r="MHH111" s="121"/>
      <c r="MHI111" s="121"/>
      <c r="MHJ111" s="121"/>
      <c r="MHK111" s="121"/>
      <c r="MHL111" s="121"/>
      <c r="MHM111" s="121"/>
      <c r="MHN111" s="121"/>
      <c r="MHO111" s="121"/>
      <c r="MHP111" s="121"/>
      <c r="MHQ111" s="121"/>
      <c r="MHR111" s="121"/>
      <c r="MHS111" s="121"/>
      <c r="MHT111" s="121"/>
      <c r="MHU111" s="121"/>
      <c r="MHV111" s="121"/>
      <c r="MHW111" s="121"/>
      <c r="MHX111" s="121"/>
      <c r="MHY111" s="121"/>
      <c r="MHZ111" s="121"/>
      <c r="MIA111" s="121"/>
      <c r="MIB111" s="121"/>
      <c r="MIC111" s="121"/>
      <c r="MID111" s="121"/>
      <c r="MIE111" s="121"/>
      <c r="MIF111" s="121"/>
      <c r="MIG111" s="121"/>
      <c r="MIH111" s="121"/>
      <c r="MII111" s="121"/>
      <c r="MIJ111" s="121"/>
      <c r="MIK111" s="121"/>
      <c r="MIL111" s="121"/>
      <c r="MIM111" s="121"/>
      <c r="MIN111" s="121"/>
      <c r="MIO111" s="121"/>
      <c r="MIP111" s="121"/>
      <c r="MIQ111" s="121"/>
      <c r="MIR111" s="121"/>
      <c r="MIS111" s="121"/>
      <c r="MIT111" s="121"/>
      <c r="MIU111" s="121"/>
      <c r="MIV111" s="121"/>
      <c r="MIW111" s="121"/>
      <c r="MIX111" s="121"/>
      <c r="MIY111" s="121"/>
      <c r="MIZ111" s="121"/>
      <c r="MJA111" s="121"/>
      <c r="MJB111" s="121"/>
      <c r="MJC111" s="121"/>
      <c r="MJD111" s="121"/>
      <c r="MJE111" s="121"/>
      <c r="MJF111" s="121"/>
      <c r="MJG111" s="121"/>
      <c r="MJH111" s="121"/>
      <c r="MJI111" s="121"/>
      <c r="MJJ111" s="121"/>
      <c r="MJK111" s="121"/>
      <c r="MJL111" s="121"/>
      <c r="MJM111" s="121"/>
      <c r="MJN111" s="121"/>
      <c r="MJO111" s="121"/>
      <c r="MJP111" s="121"/>
      <c r="MJQ111" s="121"/>
      <c r="MJR111" s="121"/>
      <c r="MJS111" s="121"/>
      <c r="MJT111" s="121"/>
      <c r="MJU111" s="121"/>
      <c r="MJV111" s="121"/>
      <c r="MJW111" s="121"/>
      <c r="MJX111" s="121"/>
      <c r="MJY111" s="121"/>
      <c r="MJZ111" s="121"/>
      <c r="MKA111" s="121"/>
      <c r="MKB111" s="121"/>
      <c r="MKC111" s="121"/>
      <c r="MKD111" s="121"/>
      <c r="MKE111" s="121"/>
      <c r="MKF111" s="121"/>
      <c r="MKG111" s="121"/>
      <c r="MKH111" s="121"/>
      <c r="MKI111" s="121"/>
      <c r="MKJ111" s="121"/>
      <c r="MKK111" s="121"/>
      <c r="MKL111" s="121"/>
      <c r="MKM111" s="121"/>
      <c r="MKN111" s="121"/>
      <c r="MKO111" s="121"/>
      <c r="MKP111" s="121"/>
      <c r="MKQ111" s="121"/>
      <c r="MKR111" s="121"/>
      <c r="MKS111" s="121"/>
      <c r="MKT111" s="121"/>
      <c r="MKU111" s="121"/>
      <c r="MKV111" s="121"/>
      <c r="MKW111" s="121"/>
      <c r="MKX111" s="121"/>
      <c r="MKY111" s="121"/>
      <c r="MKZ111" s="121"/>
      <c r="MLA111" s="121"/>
      <c r="MLB111" s="121"/>
      <c r="MLC111" s="121"/>
      <c r="MLD111" s="121"/>
      <c r="MLE111" s="121"/>
      <c r="MLF111" s="121"/>
      <c r="MLG111" s="121"/>
      <c r="MLH111" s="121"/>
      <c r="MLI111" s="121"/>
      <c r="MLJ111" s="121"/>
      <c r="MLK111" s="121"/>
      <c r="MLL111" s="121"/>
      <c r="MLM111" s="121"/>
      <c r="MLN111" s="121"/>
      <c r="MLO111" s="121"/>
      <c r="MLP111" s="121"/>
      <c r="MLQ111" s="121"/>
      <c r="MLR111" s="121"/>
      <c r="MLS111" s="121"/>
      <c r="MLT111" s="121"/>
      <c r="MLU111" s="121"/>
      <c r="MLV111" s="121"/>
      <c r="MLW111" s="121"/>
      <c r="MLX111" s="121"/>
      <c r="MLY111" s="121"/>
      <c r="MLZ111" s="121"/>
      <c r="MMA111" s="121"/>
      <c r="MMB111" s="121"/>
      <c r="MMC111" s="121"/>
      <c r="MMD111" s="121"/>
      <c r="MME111" s="121"/>
      <c r="MMF111" s="121"/>
      <c r="MMG111" s="121"/>
      <c r="MMH111" s="121"/>
      <c r="MMI111" s="121"/>
      <c r="MMJ111" s="121"/>
      <c r="MMK111" s="121"/>
      <c r="MML111" s="121"/>
      <c r="MMM111" s="121"/>
      <c r="MMN111" s="121"/>
      <c r="MMO111" s="121"/>
      <c r="MMP111" s="121"/>
      <c r="MMQ111" s="121"/>
      <c r="MMR111" s="121"/>
      <c r="MMS111" s="121"/>
      <c r="MMT111" s="121"/>
      <c r="MMU111" s="121"/>
      <c r="MMV111" s="121"/>
      <c r="MMW111" s="121"/>
      <c r="MMX111" s="121"/>
      <c r="MMY111" s="121"/>
      <c r="MMZ111" s="121"/>
      <c r="MNA111" s="121"/>
      <c r="MNB111" s="121"/>
      <c r="MNC111" s="121"/>
      <c r="MND111" s="121"/>
      <c r="MNE111" s="121"/>
      <c r="MNF111" s="121"/>
      <c r="MNG111" s="121"/>
      <c r="MNH111" s="121"/>
      <c r="MNI111" s="121"/>
      <c r="MNJ111" s="121"/>
      <c r="MNK111" s="121"/>
      <c r="MNL111" s="121"/>
      <c r="MNM111" s="121"/>
      <c r="MNN111" s="121"/>
      <c r="MNO111" s="121"/>
      <c r="MNP111" s="121"/>
      <c r="MNQ111" s="121"/>
      <c r="MNR111" s="121"/>
      <c r="MNS111" s="121"/>
      <c r="MNT111" s="121"/>
      <c r="MNU111" s="121"/>
      <c r="MNV111" s="121"/>
      <c r="MNW111" s="121"/>
      <c r="MNX111" s="121"/>
      <c r="MNY111" s="121"/>
      <c r="MNZ111" s="121"/>
      <c r="MOA111" s="121"/>
      <c r="MOB111" s="121"/>
      <c r="MOC111" s="121"/>
      <c r="MOD111" s="121"/>
      <c r="MOE111" s="121"/>
      <c r="MOF111" s="121"/>
      <c r="MOG111" s="121"/>
      <c r="MOH111" s="121"/>
      <c r="MOI111" s="121"/>
      <c r="MOJ111" s="121"/>
      <c r="MOK111" s="121"/>
      <c r="MOL111" s="121"/>
      <c r="MOM111" s="121"/>
      <c r="MON111" s="121"/>
      <c r="MOO111" s="121"/>
      <c r="MOP111" s="121"/>
      <c r="MOQ111" s="121"/>
      <c r="MOR111" s="121"/>
      <c r="MOS111" s="121"/>
      <c r="MOT111" s="121"/>
      <c r="MOU111" s="121"/>
      <c r="MOV111" s="121"/>
      <c r="MOW111" s="121"/>
      <c r="MOX111" s="121"/>
      <c r="MOY111" s="121"/>
      <c r="MOZ111" s="121"/>
      <c r="MPA111" s="121"/>
      <c r="MPB111" s="121"/>
      <c r="MPC111" s="121"/>
      <c r="MPD111" s="121"/>
      <c r="MPE111" s="121"/>
      <c r="MPF111" s="121"/>
      <c r="MPG111" s="121"/>
      <c r="MPH111" s="121"/>
      <c r="MPI111" s="121"/>
      <c r="MPJ111" s="121"/>
      <c r="MPK111" s="121"/>
      <c r="MPL111" s="121"/>
      <c r="MPM111" s="121"/>
      <c r="MPN111" s="121"/>
      <c r="MPO111" s="121"/>
      <c r="MPP111" s="121"/>
      <c r="MPQ111" s="121"/>
      <c r="MPR111" s="121"/>
      <c r="MPS111" s="121"/>
      <c r="MPT111" s="121"/>
      <c r="MPU111" s="121"/>
      <c r="MPV111" s="121"/>
      <c r="MPW111" s="121"/>
      <c r="MPX111" s="121"/>
      <c r="MPY111" s="121"/>
      <c r="MPZ111" s="121"/>
      <c r="MQA111" s="121"/>
      <c r="MQB111" s="121"/>
      <c r="MQC111" s="121"/>
      <c r="MQD111" s="121"/>
      <c r="MQE111" s="121"/>
      <c r="MQF111" s="121"/>
      <c r="MQG111" s="121"/>
      <c r="MQH111" s="121"/>
      <c r="MQI111" s="121"/>
      <c r="MQJ111" s="121"/>
      <c r="MQK111" s="121"/>
      <c r="MQL111" s="121"/>
      <c r="MQM111" s="121"/>
      <c r="MQN111" s="121"/>
      <c r="MQO111" s="121"/>
      <c r="MQP111" s="121"/>
      <c r="MQQ111" s="121"/>
      <c r="MQR111" s="121"/>
      <c r="MQS111" s="121"/>
      <c r="MQT111" s="121"/>
      <c r="MQU111" s="121"/>
      <c r="MQV111" s="121"/>
      <c r="MQW111" s="121"/>
      <c r="MQX111" s="121"/>
      <c r="MQY111" s="121"/>
      <c r="MQZ111" s="121"/>
      <c r="MRA111" s="121"/>
      <c r="MRB111" s="121"/>
      <c r="MRC111" s="121"/>
      <c r="MRD111" s="121"/>
      <c r="MRE111" s="121"/>
      <c r="MRF111" s="121"/>
      <c r="MRG111" s="121"/>
      <c r="MRH111" s="121"/>
      <c r="MRI111" s="121"/>
      <c r="MRJ111" s="121"/>
      <c r="MRK111" s="121"/>
      <c r="MRL111" s="121"/>
      <c r="MRM111" s="121"/>
      <c r="MRN111" s="121"/>
      <c r="MRO111" s="121"/>
      <c r="MRP111" s="121"/>
      <c r="MRQ111" s="121"/>
      <c r="MRR111" s="121"/>
      <c r="MRS111" s="121"/>
      <c r="MRT111" s="121"/>
      <c r="MRU111" s="121"/>
      <c r="MRV111" s="121"/>
      <c r="MRW111" s="121"/>
      <c r="MRX111" s="121"/>
      <c r="MRY111" s="121"/>
      <c r="MRZ111" s="121"/>
      <c r="MSA111" s="121"/>
      <c r="MSB111" s="121"/>
      <c r="MSC111" s="121"/>
      <c r="MSD111" s="121"/>
      <c r="MSE111" s="121"/>
      <c r="MSF111" s="121"/>
      <c r="MSG111" s="121"/>
      <c r="MSH111" s="121"/>
      <c r="MSI111" s="121"/>
      <c r="MSJ111" s="121"/>
      <c r="MSK111" s="121"/>
      <c r="MSL111" s="121"/>
      <c r="MSM111" s="121"/>
      <c r="MSN111" s="121"/>
      <c r="MSO111" s="121"/>
      <c r="MSP111" s="121"/>
      <c r="MSQ111" s="121"/>
      <c r="MSR111" s="121"/>
      <c r="MSS111" s="121"/>
      <c r="MST111" s="121"/>
      <c r="MSU111" s="121"/>
      <c r="MSV111" s="121"/>
      <c r="MSW111" s="121"/>
      <c r="MSX111" s="121"/>
      <c r="MSY111" s="121"/>
      <c r="MSZ111" s="121"/>
      <c r="MTA111" s="121"/>
      <c r="MTB111" s="121"/>
      <c r="MTC111" s="121"/>
      <c r="MTD111" s="121"/>
      <c r="MTE111" s="121"/>
      <c r="MTF111" s="121"/>
      <c r="MTG111" s="121"/>
      <c r="MTH111" s="121"/>
      <c r="MTI111" s="121"/>
      <c r="MTJ111" s="121"/>
      <c r="MTK111" s="121"/>
      <c r="MTL111" s="121"/>
      <c r="MTM111" s="121"/>
      <c r="MTN111" s="121"/>
      <c r="MTO111" s="121"/>
      <c r="MTP111" s="121"/>
      <c r="MTQ111" s="121"/>
      <c r="MTR111" s="121"/>
      <c r="MTS111" s="121"/>
      <c r="MTT111" s="121"/>
      <c r="MTU111" s="121"/>
      <c r="MTV111" s="121"/>
      <c r="MTW111" s="121"/>
      <c r="MTX111" s="121"/>
      <c r="MTY111" s="121"/>
      <c r="MTZ111" s="121"/>
      <c r="MUA111" s="121"/>
      <c r="MUB111" s="121"/>
      <c r="MUC111" s="121"/>
      <c r="MUD111" s="121"/>
      <c r="MUE111" s="121"/>
      <c r="MUF111" s="121"/>
      <c r="MUG111" s="121"/>
      <c r="MUH111" s="121"/>
      <c r="MUI111" s="121"/>
      <c r="MUJ111" s="121"/>
      <c r="MUK111" s="121"/>
      <c r="MUL111" s="121"/>
      <c r="MUM111" s="121"/>
      <c r="MUN111" s="121"/>
      <c r="MUO111" s="121"/>
      <c r="MUP111" s="121"/>
      <c r="MUQ111" s="121"/>
      <c r="MUR111" s="121"/>
      <c r="MUS111" s="121"/>
      <c r="MUT111" s="121"/>
      <c r="MUU111" s="121"/>
      <c r="MUV111" s="121"/>
      <c r="MUW111" s="121"/>
      <c r="MUX111" s="121"/>
      <c r="MUY111" s="121"/>
      <c r="MUZ111" s="121"/>
      <c r="MVA111" s="121"/>
      <c r="MVB111" s="121"/>
      <c r="MVC111" s="121"/>
      <c r="MVD111" s="121"/>
      <c r="MVE111" s="121"/>
      <c r="MVF111" s="121"/>
      <c r="MVG111" s="121"/>
      <c r="MVH111" s="121"/>
      <c r="MVI111" s="121"/>
      <c r="MVJ111" s="121"/>
      <c r="MVK111" s="121"/>
      <c r="MVL111" s="121"/>
      <c r="MVM111" s="121"/>
      <c r="MVN111" s="121"/>
      <c r="MVO111" s="121"/>
      <c r="MVP111" s="121"/>
      <c r="MVQ111" s="121"/>
      <c r="MVR111" s="121"/>
      <c r="MVS111" s="121"/>
      <c r="MVT111" s="121"/>
      <c r="MVU111" s="121"/>
      <c r="MVV111" s="121"/>
      <c r="MVW111" s="121"/>
      <c r="MVX111" s="121"/>
      <c r="MVY111" s="121"/>
      <c r="MVZ111" s="121"/>
      <c r="MWA111" s="121"/>
      <c r="MWB111" s="121"/>
      <c r="MWC111" s="121"/>
      <c r="MWD111" s="121"/>
      <c r="MWE111" s="121"/>
      <c r="MWF111" s="121"/>
      <c r="MWG111" s="121"/>
      <c r="MWH111" s="121"/>
      <c r="MWI111" s="121"/>
      <c r="MWJ111" s="121"/>
      <c r="MWK111" s="121"/>
      <c r="MWL111" s="121"/>
      <c r="MWM111" s="121"/>
      <c r="MWN111" s="121"/>
      <c r="MWO111" s="121"/>
      <c r="MWP111" s="121"/>
      <c r="MWQ111" s="121"/>
      <c r="MWR111" s="121"/>
      <c r="MWS111" s="121"/>
      <c r="MWT111" s="121"/>
      <c r="MWU111" s="121"/>
      <c r="MWV111" s="121"/>
      <c r="MWW111" s="121"/>
      <c r="MWX111" s="121"/>
      <c r="MWY111" s="121"/>
      <c r="MWZ111" s="121"/>
      <c r="MXA111" s="121"/>
      <c r="MXB111" s="121"/>
      <c r="MXC111" s="121"/>
      <c r="MXD111" s="121"/>
      <c r="MXE111" s="121"/>
      <c r="MXF111" s="121"/>
      <c r="MXG111" s="121"/>
      <c r="MXH111" s="121"/>
      <c r="MXI111" s="121"/>
      <c r="MXJ111" s="121"/>
      <c r="MXK111" s="121"/>
      <c r="MXL111" s="121"/>
      <c r="MXM111" s="121"/>
      <c r="MXN111" s="121"/>
      <c r="MXO111" s="121"/>
      <c r="MXP111" s="121"/>
      <c r="MXQ111" s="121"/>
      <c r="MXR111" s="121"/>
      <c r="MXS111" s="121"/>
      <c r="MXT111" s="121"/>
      <c r="MXU111" s="121"/>
      <c r="MXV111" s="121"/>
      <c r="MXW111" s="121"/>
      <c r="MXX111" s="121"/>
      <c r="MXY111" s="121"/>
      <c r="MXZ111" s="121"/>
      <c r="MYA111" s="121"/>
      <c r="MYB111" s="121"/>
      <c r="MYC111" s="121"/>
      <c r="MYD111" s="121"/>
      <c r="MYE111" s="121"/>
      <c r="MYF111" s="121"/>
      <c r="MYG111" s="121"/>
      <c r="MYH111" s="121"/>
      <c r="MYI111" s="121"/>
      <c r="MYJ111" s="121"/>
      <c r="MYK111" s="121"/>
      <c r="MYL111" s="121"/>
      <c r="MYM111" s="121"/>
      <c r="MYN111" s="121"/>
      <c r="MYO111" s="121"/>
      <c r="MYP111" s="121"/>
      <c r="MYQ111" s="121"/>
      <c r="MYR111" s="121"/>
      <c r="MYS111" s="121"/>
      <c r="MYT111" s="121"/>
      <c r="MYU111" s="121"/>
      <c r="MYV111" s="121"/>
      <c r="MYW111" s="121"/>
      <c r="MYX111" s="121"/>
      <c r="MYY111" s="121"/>
      <c r="MYZ111" s="121"/>
      <c r="MZA111" s="121"/>
      <c r="MZB111" s="121"/>
      <c r="MZC111" s="121"/>
      <c r="MZD111" s="121"/>
      <c r="MZE111" s="121"/>
      <c r="MZF111" s="121"/>
      <c r="MZG111" s="121"/>
      <c r="MZH111" s="121"/>
      <c r="MZI111" s="121"/>
      <c r="MZJ111" s="121"/>
      <c r="MZK111" s="121"/>
      <c r="MZL111" s="121"/>
      <c r="MZM111" s="121"/>
      <c r="MZN111" s="121"/>
      <c r="MZO111" s="121"/>
      <c r="MZP111" s="121"/>
      <c r="MZQ111" s="121"/>
      <c r="MZR111" s="121"/>
      <c r="MZS111" s="121"/>
      <c r="MZT111" s="121"/>
      <c r="MZU111" s="121"/>
      <c r="MZV111" s="121"/>
      <c r="MZW111" s="121"/>
      <c r="MZX111" s="121"/>
      <c r="MZY111" s="121"/>
      <c r="MZZ111" s="121"/>
      <c r="NAA111" s="121"/>
      <c r="NAB111" s="121"/>
      <c r="NAC111" s="121"/>
      <c r="NAD111" s="121"/>
      <c r="NAE111" s="121"/>
      <c r="NAF111" s="121"/>
      <c r="NAG111" s="121"/>
      <c r="NAH111" s="121"/>
      <c r="NAI111" s="121"/>
      <c r="NAJ111" s="121"/>
      <c r="NAK111" s="121"/>
      <c r="NAL111" s="121"/>
      <c r="NAM111" s="121"/>
      <c r="NAN111" s="121"/>
      <c r="NAO111" s="121"/>
      <c r="NAP111" s="121"/>
      <c r="NAQ111" s="121"/>
      <c r="NAR111" s="121"/>
      <c r="NAS111" s="121"/>
      <c r="NAT111" s="121"/>
      <c r="NAU111" s="121"/>
      <c r="NAV111" s="121"/>
      <c r="NAW111" s="121"/>
      <c r="NAX111" s="121"/>
      <c r="NAY111" s="121"/>
      <c r="NAZ111" s="121"/>
      <c r="NBA111" s="121"/>
      <c r="NBB111" s="121"/>
      <c r="NBC111" s="121"/>
      <c r="NBD111" s="121"/>
      <c r="NBE111" s="121"/>
      <c r="NBF111" s="121"/>
      <c r="NBG111" s="121"/>
      <c r="NBH111" s="121"/>
      <c r="NBI111" s="121"/>
      <c r="NBJ111" s="121"/>
      <c r="NBK111" s="121"/>
      <c r="NBL111" s="121"/>
      <c r="NBM111" s="121"/>
      <c r="NBN111" s="121"/>
      <c r="NBO111" s="121"/>
      <c r="NBP111" s="121"/>
      <c r="NBQ111" s="121"/>
      <c r="NBR111" s="121"/>
      <c r="NBS111" s="121"/>
      <c r="NBT111" s="121"/>
      <c r="NBU111" s="121"/>
      <c r="NBV111" s="121"/>
      <c r="NBW111" s="121"/>
      <c r="NBX111" s="121"/>
      <c r="NBY111" s="121"/>
      <c r="NBZ111" s="121"/>
      <c r="NCA111" s="121"/>
      <c r="NCB111" s="121"/>
      <c r="NCC111" s="121"/>
      <c r="NCD111" s="121"/>
      <c r="NCE111" s="121"/>
      <c r="NCF111" s="121"/>
      <c r="NCG111" s="121"/>
      <c r="NCH111" s="121"/>
      <c r="NCI111" s="121"/>
      <c r="NCJ111" s="121"/>
      <c r="NCK111" s="121"/>
      <c r="NCL111" s="121"/>
      <c r="NCM111" s="121"/>
      <c r="NCN111" s="121"/>
      <c r="NCO111" s="121"/>
      <c r="NCP111" s="121"/>
      <c r="NCQ111" s="121"/>
      <c r="NCR111" s="121"/>
      <c r="NCS111" s="121"/>
      <c r="NCT111" s="121"/>
      <c r="NCU111" s="121"/>
      <c r="NCV111" s="121"/>
      <c r="NCW111" s="121"/>
      <c r="NCX111" s="121"/>
      <c r="NCY111" s="121"/>
      <c r="NCZ111" s="121"/>
      <c r="NDA111" s="121"/>
      <c r="NDB111" s="121"/>
      <c r="NDC111" s="121"/>
      <c r="NDD111" s="121"/>
      <c r="NDE111" s="121"/>
      <c r="NDF111" s="121"/>
      <c r="NDG111" s="121"/>
      <c r="NDH111" s="121"/>
      <c r="NDI111" s="121"/>
      <c r="NDJ111" s="121"/>
      <c r="NDK111" s="121"/>
      <c r="NDL111" s="121"/>
      <c r="NDM111" s="121"/>
      <c r="NDN111" s="121"/>
      <c r="NDO111" s="121"/>
      <c r="NDP111" s="121"/>
      <c r="NDQ111" s="121"/>
      <c r="NDR111" s="121"/>
      <c r="NDS111" s="121"/>
      <c r="NDT111" s="121"/>
      <c r="NDU111" s="121"/>
      <c r="NDV111" s="121"/>
      <c r="NDW111" s="121"/>
      <c r="NDX111" s="121"/>
      <c r="NDY111" s="121"/>
      <c r="NDZ111" s="121"/>
      <c r="NEA111" s="121"/>
      <c r="NEB111" s="121"/>
      <c r="NEC111" s="121"/>
      <c r="NED111" s="121"/>
      <c r="NEE111" s="121"/>
      <c r="NEF111" s="121"/>
      <c r="NEG111" s="121"/>
      <c r="NEH111" s="121"/>
      <c r="NEI111" s="121"/>
      <c r="NEJ111" s="121"/>
      <c r="NEK111" s="121"/>
      <c r="NEL111" s="121"/>
      <c r="NEM111" s="121"/>
      <c r="NEN111" s="121"/>
      <c r="NEO111" s="121"/>
      <c r="NEP111" s="121"/>
      <c r="NEQ111" s="121"/>
      <c r="NER111" s="121"/>
      <c r="NES111" s="121"/>
      <c r="NET111" s="121"/>
      <c r="NEU111" s="121"/>
      <c r="NEV111" s="121"/>
      <c r="NEW111" s="121"/>
      <c r="NEX111" s="121"/>
      <c r="NEY111" s="121"/>
      <c r="NEZ111" s="121"/>
      <c r="NFA111" s="121"/>
      <c r="NFB111" s="121"/>
      <c r="NFC111" s="121"/>
      <c r="NFD111" s="121"/>
      <c r="NFE111" s="121"/>
      <c r="NFF111" s="121"/>
      <c r="NFG111" s="121"/>
      <c r="NFH111" s="121"/>
      <c r="NFI111" s="121"/>
      <c r="NFJ111" s="121"/>
      <c r="NFK111" s="121"/>
      <c r="NFL111" s="121"/>
      <c r="NFM111" s="121"/>
      <c r="NFN111" s="121"/>
      <c r="NFO111" s="121"/>
      <c r="NFP111" s="121"/>
      <c r="NFQ111" s="121"/>
      <c r="NFR111" s="121"/>
      <c r="NFS111" s="121"/>
      <c r="NFT111" s="121"/>
      <c r="NFU111" s="121"/>
      <c r="NFV111" s="121"/>
      <c r="NFW111" s="121"/>
      <c r="NFX111" s="121"/>
      <c r="NFY111" s="121"/>
      <c r="NFZ111" s="121"/>
      <c r="NGA111" s="121"/>
      <c r="NGB111" s="121"/>
      <c r="NGC111" s="121"/>
      <c r="NGD111" s="121"/>
      <c r="NGE111" s="121"/>
      <c r="NGF111" s="121"/>
      <c r="NGG111" s="121"/>
      <c r="NGH111" s="121"/>
      <c r="NGI111" s="121"/>
      <c r="NGJ111" s="121"/>
      <c r="NGK111" s="121"/>
      <c r="NGL111" s="121"/>
      <c r="NGM111" s="121"/>
      <c r="NGN111" s="121"/>
      <c r="NGO111" s="121"/>
      <c r="NGP111" s="121"/>
      <c r="NGQ111" s="121"/>
      <c r="NGR111" s="121"/>
      <c r="NGS111" s="121"/>
      <c r="NGT111" s="121"/>
      <c r="NGU111" s="121"/>
      <c r="NGV111" s="121"/>
      <c r="NGW111" s="121"/>
      <c r="NGX111" s="121"/>
      <c r="NGY111" s="121"/>
      <c r="NGZ111" s="121"/>
      <c r="NHA111" s="121"/>
      <c r="NHB111" s="121"/>
      <c r="NHC111" s="121"/>
      <c r="NHD111" s="121"/>
      <c r="NHE111" s="121"/>
      <c r="NHF111" s="121"/>
      <c r="NHG111" s="121"/>
      <c r="NHH111" s="121"/>
      <c r="NHI111" s="121"/>
      <c r="NHJ111" s="121"/>
      <c r="NHK111" s="121"/>
      <c r="NHL111" s="121"/>
      <c r="NHM111" s="121"/>
      <c r="NHN111" s="121"/>
      <c r="NHO111" s="121"/>
      <c r="NHP111" s="121"/>
      <c r="NHQ111" s="121"/>
      <c r="NHR111" s="121"/>
      <c r="NHS111" s="121"/>
      <c r="NHT111" s="121"/>
      <c r="NHU111" s="121"/>
      <c r="NHV111" s="121"/>
      <c r="NHW111" s="121"/>
      <c r="NHX111" s="121"/>
      <c r="NHY111" s="121"/>
      <c r="NHZ111" s="121"/>
      <c r="NIA111" s="121"/>
      <c r="NIB111" s="121"/>
      <c r="NIC111" s="121"/>
      <c r="NID111" s="121"/>
      <c r="NIE111" s="121"/>
      <c r="NIF111" s="121"/>
      <c r="NIG111" s="121"/>
      <c r="NIH111" s="121"/>
      <c r="NII111" s="121"/>
      <c r="NIJ111" s="121"/>
      <c r="NIK111" s="121"/>
      <c r="NIL111" s="121"/>
      <c r="NIM111" s="121"/>
      <c r="NIN111" s="121"/>
      <c r="NIO111" s="121"/>
      <c r="NIP111" s="121"/>
      <c r="NIQ111" s="121"/>
      <c r="NIR111" s="121"/>
      <c r="NIS111" s="121"/>
      <c r="NIT111" s="121"/>
      <c r="NIU111" s="121"/>
      <c r="NIV111" s="121"/>
      <c r="NIW111" s="121"/>
      <c r="NIX111" s="121"/>
      <c r="NIY111" s="121"/>
      <c r="NIZ111" s="121"/>
      <c r="NJA111" s="121"/>
      <c r="NJB111" s="121"/>
      <c r="NJC111" s="121"/>
      <c r="NJD111" s="121"/>
      <c r="NJE111" s="121"/>
      <c r="NJF111" s="121"/>
      <c r="NJG111" s="121"/>
      <c r="NJH111" s="121"/>
      <c r="NJI111" s="121"/>
      <c r="NJJ111" s="121"/>
      <c r="NJK111" s="121"/>
      <c r="NJL111" s="121"/>
      <c r="NJM111" s="121"/>
      <c r="NJN111" s="121"/>
      <c r="NJO111" s="121"/>
      <c r="NJP111" s="121"/>
      <c r="NJQ111" s="121"/>
      <c r="NJR111" s="121"/>
      <c r="NJS111" s="121"/>
      <c r="NJT111" s="121"/>
      <c r="NJU111" s="121"/>
      <c r="NJV111" s="121"/>
      <c r="NJW111" s="121"/>
      <c r="NJX111" s="121"/>
      <c r="NJY111" s="121"/>
      <c r="NJZ111" s="121"/>
      <c r="NKA111" s="121"/>
      <c r="NKB111" s="121"/>
      <c r="NKC111" s="121"/>
      <c r="NKD111" s="121"/>
      <c r="NKE111" s="121"/>
      <c r="NKF111" s="121"/>
      <c r="NKG111" s="121"/>
      <c r="NKH111" s="121"/>
      <c r="NKI111" s="121"/>
      <c r="NKJ111" s="121"/>
      <c r="NKK111" s="121"/>
      <c r="NKL111" s="121"/>
      <c r="NKM111" s="121"/>
      <c r="NKN111" s="121"/>
      <c r="NKO111" s="121"/>
      <c r="NKP111" s="121"/>
      <c r="NKQ111" s="121"/>
      <c r="NKR111" s="121"/>
      <c r="NKS111" s="121"/>
      <c r="NKT111" s="121"/>
      <c r="NKU111" s="121"/>
      <c r="NKV111" s="121"/>
      <c r="NKW111" s="121"/>
      <c r="NKX111" s="121"/>
      <c r="NKY111" s="121"/>
      <c r="NKZ111" s="121"/>
      <c r="NLA111" s="121"/>
      <c r="NLB111" s="121"/>
      <c r="NLC111" s="121"/>
      <c r="NLD111" s="121"/>
      <c r="NLE111" s="121"/>
      <c r="NLF111" s="121"/>
      <c r="NLG111" s="121"/>
      <c r="NLH111" s="121"/>
      <c r="NLI111" s="121"/>
      <c r="NLJ111" s="121"/>
      <c r="NLK111" s="121"/>
      <c r="NLL111" s="121"/>
      <c r="NLM111" s="121"/>
      <c r="NLN111" s="121"/>
      <c r="NLO111" s="121"/>
      <c r="NLP111" s="121"/>
      <c r="NLQ111" s="121"/>
      <c r="NLR111" s="121"/>
      <c r="NLS111" s="121"/>
      <c r="NLT111" s="121"/>
      <c r="NLU111" s="121"/>
      <c r="NLV111" s="121"/>
      <c r="NLW111" s="121"/>
      <c r="NLX111" s="121"/>
      <c r="NLY111" s="121"/>
      <c r="NLZ111" s="121"/>
      <c r="NMA111" s="121"/>
      <c r="NMB111" s="121"/>
      <c r="NMC111" s="121"/>
      <c r="NMD111" s="121"/>
      <c r="NME111" s="121"/>
      <c r="NMF111" s="121"/>
      <c r="NMG111" s="121"/>
      <c r="NMH111" s="121"/>
      <c r="NMI111" s="121"/>
      <c r="NMJ111" s="121"/>
      <c r="NMK111" s="121"/>
      <c r="NML111" s="121"/>
      <c r="NMM111" s="121"/>
      <c r="NMN111" s="121"/>
      <c r="NMO111" s="121"/>
      <c r="NMP111" s="121"/>
      <c r="NMQ111" s="121"/>
      <c r="NMR111" s="121"/>
      <c r="NMS111" s="121"/>
      <c r="NMT111" s="121"/>
      <c r="NMU111" s="121"/>
      <c r="NMV111" s="121"/>
      <c r="NMW111" s="121"/>
      <c r="NMX111" s="121"/>
      <c r="NMY111" s="121"/>
      <c r="NMZ111" s="121"/>
      <c r="NNA111" s="121"/>
      <c r="NNB111" s="121"/>
      <c r="NNC111" s="121"/>
      <c r="NND111" s="121"/>
      <c r="NNE111" s="121"/>
      <c r="NNF111" s="121"/>
      <c r="NNG111" s="121"/>
      <c r="NNH111" s="121"/>
      <c r="NNI111" s="121"/>
      <c r="NNJ111" s="121"/>
      <c r="NNK111" s="121"/>
      <c r="NNL111" s="121"/>
      <c r="NNM111" s="121"/>
      <c r="NNN111" s="121"/>
      <c r="NNO111" s="121"/>
      <c r="NNP111" s="121"/>
      <c r="NNQ111" s="121"/>
      <c r="NNR111" s="121"/>
      <c r="NNS111" s="121"/>
      <c r="NNT111" s="121"/>
      <c r="NNU111" s="121"/>
      <c r="NNV111" s="121"/>
      <c r="NNW111" s="121"/>
      <c r="NNX111" s="121"/>
      <c r="NNY111" s="121"/>
      <c r="NNZ111" s="121"/>
      <c r="NOA111" s="121"/>
      <c r="NOB111" s="121"/>
      <c r="NOC111" s="121"/>
      <c r="NOD111" s="121"/>
      <c r="NOE111" s="121"/>
      <c r="NOF111" s="121"/>
      <c r="NOG111" s="121"/>
      <c r="NOH111" s="121"/>
      <c r="NOI111" s="121"/>
      <c r="NOJ111" s="121"/>
      <c r="NOK111" s="121"/>
      <c r="NOL111" s="121"/>
      <c r="NOM111" s="121"/>
      <c r="NON111" s="121"/>
      <c r="NOO111" s="121"/>
      <c r="NOP111" s="121"/>
      <c r="NOQ111" s="121"/>
      <c r="NOR111" s="121"/>
      <c r="NOS111" s="121"/>
      <c r="NOT111" s="121"/>
      <c r="NOU111" s="121"/>
      <c r="NOV111" s="121"/>
      <c r="NOW111" s="121"/>
      <c r="NOX111" s="121"/>
      <c r="NOY111" s="121"/>
      <c r="NOZ111" s="121"/>
      <c r="NPA111" s="121"/>
      <c r="NPB111" s="121"/>
      <c r="NPC111" s="121"/>
      <c r="NPD111" s="121"/>
      <c r="NPE111" s="121"/>
      <c r="NPF111" s="121"/>
      <c r="NPG111" s="121"/>
      <c r="NPH111" s="121"/>
      <c r="NPI111" s="121"/>
      <c r="NPJ111" s="121"/>
      <c r="NPK111" s="121"/>
      <c r="NPL111" s="121"/>
      <c r="NPM111" s="121"/>
      <c r="NPN111" s="121"/>
      <c r="NPO111" s="121"/>
      <c r="NPP111" s="121"/>
      <c r="NPQ111" s="121"/>
      <c r="NPR111" s="121"/>
      <c r="NPS111" s="121"/>
      <c r="NPT111" s="121"/>
      <c r="NPU111" s="121"/>
      <c r="NPV111" s="121"/>
      <c r="NPW111" s="121"/>
      <c r="NPX111" s="121"/>
      <c r="NPY111" s="121"/>
      <c r="NPZ111" s="121"/>
      <c r="NQA111" s="121"/>
      <c r="NQB111" s="121"/>
      <c r="NQC111" s="121"/>
      <c r="NQD111" s="121"/>
      <c r="NQE111" s="121"/>
      <c r="NQF111" s="121"/>
      <c r="NQG111" s="121"/>
      <c r="NQH111" s="121"/>
      <c r="NQI111" s="121"/>
      <c r="NQJ111" s="121"/>
      <c r="NQK111" s="121"/>
      <c r="NQL111" s="121"/>
      <c r="NQM111" s="121"/>
      <c r="NQN111" s="121"/>
      <c r="NQO111" s="121"/>
      <c r="NQP111" s="121"/>
      <c r="NQQ111" s="121"/>
      <c r="NQR111" s="121"/>
      <c r="NQS111" s="121"/>
      <c r="NQT111" s="121"/>
      <c r="NQU111" s="121"/>
      <c r="NQV111" s="121"/>
      <c r="NQW111" s="121"/>
      <c r="NQX111" s="121"/>
      <c r="NQY111" s="121"/>
      <c r="NQZ111" s="121"/>
      <c r="NRA111" s="121"/>
      <c r="NRB111" s="121"/>
      <c r="NRC111" s="121"/>
      <c r="NRD111" s="121"/>
      <c r="NRE111" s="121"/>
      <c r="NRF111" s="121"/>
      <c r="NRG111" s="121"/>
      <c r="NRH111" s="121"/>
      <c r="NRI111" s="121"/>
      <c r="NRJ111" s="121"/>
      <c r="NRK111" s="121"/>
      <c r="NRL111" s="121"/>
      <c r="NRM111" s="121"/>
      <c r="NRN111" s="121"/>
      <c r="NRO111" s="121"/>
      <c r="NRP111" s="121"/>
      <c r="NRQ111" s="121"/>
      <c r="NRR111" s="121"/>
      <c r="NRS111" s="121"/>
      <c r="NRT111" s="121"/>
      <c r="NRU111" s="121"/>
      <c r="NRV111" s="121"/>
      <c r="NRW111" s="121"/>
      <c r="NRX111" s="121"/>
      <c r="NRY111" s="121"/>
      <c r="NRZ111" s="121"/>
      <c r="NSA111" s="121"/>
      <c r="NSB111" s="121"/>
      <c r="NSC111" s="121"/>
      <c r="NSD111" s="121"/>
      <c r="NSE111" s="121"/>
      <c r="NSF111" s="121"/>
      <c r="NSG111" s="121"/>
      <c r="NSH111" s="121"/>
      <c r="NSI111" s="121"/>
      <c r="NSJ111" s="121"/>
      <c r="NSK111" s="121"/>
      <c r="NSL111" s="121"/>
      <c r="NSM111" s="121"/>
      <c r="NSN111" s="121"/>
      <c r="NSO111" s="121"/>
      <c r="NSP111" s="121"/>
      <c r="NSQ111" s="121"/>
      <c r="NSR111" s="121"/>
      <c r="NSS111" s="121"/>
      <c r="NST111" s="121"/>
      <c r="NSU111" s="121"/>
      <c r="NSV111" s="121"/>
      <c r="NSW111" s="121"/>
      <c r="NSX111" s="121"/>
      <c r="NSY111" s="121"/>
      <c r="NSZ111" s="121"/>
      <c r="NTA111" s="121"/>
      <c r="NTB111" s="121"/>
      <c r="NTC111" s="121"/>
      <c r="NTD111" s="121"/>
      <c r="NTE111" s="121"/>
      <c r="NTF111" s="121"/>
      <c r="NTG111" s="121"/>
      <c r="NTH111" s="121"/>
      <c r="NTI111" s="121"/>
      <c r="NTJ111" s="121"/>
      <c r="NTK111" s="121"/>
      <c r="NTL111" s="121"/>
      <c r="NTM111" s="121"/>
      <c r="NTN111" s="121"/>
      <c r="NTO111" s="121"/>
      <c r="NTP111" s="121"/>
      <c r="NTQ111" s="121"/>
      <c r="NTR111" s="121"/>
      <c r="NTS111" s="121"/>
      <c r="NTT111" s="121"/>
      <c r="NTU111" s="121"/>
      <c r="NTV111" s="121"/>
      <c r="NTW111" s="121"/>
      <c r="NTX111" s="121"/>
      <c r="NTY111" s="121"/>
      <c r="NTZ111" s="121"/>
      <c r="NUA111" s="121"/>
      <c r="NUB111" s="121"/>
      <c r="NUC111" s="121"/>
      <c r="NUD111" s="121"/>
      <c r="NUE111" s="121"/>
      <c r="NUF111" s="121"/>
      <c r="NUG111" s="121"/>
      <c r="NUH111" s="121"/>
      <c r="NUI111" s="121"/>
      <c r="NUJ111" s="121"/>
      <c r="NUK111" s="121"/>
      <c r="NUL111" s="121"/>
      <c r="NUM111" s="121"/>
      <c r="NUN111" s="121"/>
      <c r="NUO111" s="121"/>
      <c r="NUP111" s="121"/>
      <c r="NUQ111" s="121"/>
      <c r="NUR111" s="121"/>
      <c r="NUS111" s="121"/>
      <c r="NUT111" s="121"/>
      <c r="NUU111" s="121"/>
      <c r="NUV111" s="121"/>
      <c r="NUW111" s="121"/>
      <c r="NUX111" s="121"/>
      <c r="NUY111" s="121"/>
      <c r="NUZ111" s="121"/>
      <c r="NVA111" s="121"/>
      <c r="NVB111" s="121"/>
      <c r="NVC111" s="121"/>
      <c r="NVD111" s="121"/>
      <c r="NVE111" s="121"/>
      <c r="NVF111" s="121"/>
      <c r="NVG111" s="121"/>
      <c r="NVH111" s="121"/>
      <c r="NVI111" s="121"/>
      <c r="NVJ111" s="121"/>
      <c r="NVK111" s="121"/>
      <c r="NVL111" s="121"/>
      <c r="NVM111" s="121"/>
      <c r="NVN111" s="121"/>
      <c r="NVO111" s="121"/>
      <c r="NVP111" s="121"/>
      <c r="NVQ111" s="121"/>
      <c r="NVR111" s="121"/>
      <c r="NVS111" s="121"/>
      <c r="NVT111" s="121"/>
      <c r="NVU111" s="121"/>
      <c r="NVV111" s="121"/>
      <c r="NVW111" s="121"/>
      <c r="NVX111" s="121"/>
      <c r="NVY111" s="121"/>
      <c r="NVZ111" s="121"/>
      <c r="NWA111" s="121"/>
      <c r="NWB111" s="121"/>
      <c r="NWC111" s="121"/>
      <c r="NWD111" s="121"/>
      <c r="NWE111" s="121"/>
      <c r="NWF111" s="121"/>
      <c r="NWG111" s="121"/>
      <c r="NWH111" s="121"/>
      <c r="NWI111" s="121"/>
      <c r="NWJ111" s="121"/>
      <c r="NWK111" s="121"/>
      <c r="NWL111" s="121"/>
      <c r="NWM111" s="121"/>
      <c r="NWN111" s="121"/>
      <c r="NWO111" s="121"/>
      <c r="NWP111" s="121"/>
      <c r="NWQ111" s="121"/>
      <c r="NWR111" s="121"/>
      <c r="NWS111" s="121"/>
      <c r="NWT111" s="121"/>
      <c r="NWU111" s="121"/>
      <c r="NWV111" s="121"/>
      <c r="NWW111" s="121"/>
      <c r="NWX111" s="121"/>
      <c r="NWY111" s="121"/>
      <c r="NWZ111" s="121"/>
      <c r="NXA111" s="121"/>
      <c r="NXB111" s="121"/>
      <c r="NXC111" s="121"/>
      <c r="NXD111" s="121"/>
      <c r="NXE111" s="121"/>
      <c r="NXF111" s="121"/>
      <c r="NXG111" s="121"/>
      <c r="NXH111" s="121"/>
      <c r="NXI111" s="121"/>
      <c r="NXJ111" s="121"/>
      <c r="NXK111" s="121"/>
      <c r="NXL111" s="121"/>
      <c r="NXM111" s="121"/>
      <c r="NXN111" s="121"/>
      <c r="NXO111" s="121"/>
      <c r="NXP111" s="121"/>
      <c r="NXQ111" s="121"/>
      <c r="NXR111" s="121"/>
      <c r="NXS111" s="121"/>
      <c r="NXT111" s="121"/>
      <c r="NXU111" s="121"/>
      <c r="NXV111" s="121"/>
      <c r="NXW111" s="121"/>
      <c r="NXX111" s="121"/>
      <c r="NXY111" s="121"/>
      <c r="NXZ111" s="121"/>
      <c r="NYA111" s="121"/>
      <c r="NYB111" s="121"/>
      <c r="NYC111" s="121"/>
      <c r="NYD111" s="121"/>
      <c r="NYE111" s="121"/>
      <c r="NYF111" s="121"/>
      <c r="NYG111" s="121"/>
      <c r="NYH111" s="121"/>
      <c r="NYI111" s="121"/>
      <c r="NYJ111" s="121"/>
      <c r="NYK111" s="121"/>
      <c r="NYL111" s="121"/>
      <c r="NYM111" s="121"/>
      <c r="NYN111" s="121"/>
      <c r="NYO111" s="121"/>
      <c r="NYP111" s="121"/>
      <c r="NYQ111" s="121"/>
      <c r="NYR111" s="121"/>
      <c r="NYS111" s="121"/>
      <c r="NYT111" s="121"/>
      <c r="NYU111" s="121"/>
      <c r="NYV111" s="121"/>
      <c r="NYW111" s="121"/>
      <c r="NYX111" s="121"/>
      <c r="NYY111" s="121"/>
      <c r="NYZ111" s="121"/>
      <c r="NZA111" s="121"/>
      <c r="NZB111" s="121"/>
      <c r="NZC111" s="121"/>
      <c r="NZD111" s="121"/>
      <c r="NZE111" s="121"/>
      <c r="NZF111" s="121"/>
      <c r="NZG111" s="121"/>
      <c r="NZH111" s="121"/>
      <c r="NZI111" s="121"/>
      <c r="NZJ111" s="121"/>
      <c r="NZK111" s="121"/>
      <c r="NZL111" s="121"/>
      <c r="NZM111" s="121"/>
      <c r="NZN111" s="121"/>
      <c r="NZO111" s="121"/>
      <c r="NZP111" s="121"/>
      <c r="NZQ111" s="121"/>
      <c r="NZR111" s="121"/>
      <c r="NZS111" s="121"/>
      <c r="NZT111" s="121"/>
      <c r="NZU111" s="121"/>
      <c r="NZV111" s="121"/>
      <c r="NZW111" s="121"/>
      <c r="NZX111" s="121"/>
      <c r="NZY111" s="121"/>
      <c r="NZZ111" s="121"/>
      <c r="OAA111" s="121"/>
      <c r="OAB111" s="121"/>
      <c r="OAC111" s="121"/>
      <c r="OAD111" s="121"/>
      <c r="OAE111" s="121"/>
      <c r="OAF111" s="121"/>
      <c r="OAG111" s="121"/>
      <c r="OAH111" s="121"/>
      <c r="OAI111" s="121"/>
      <c r="OAJ111" s="121"/>
      <c r="OAK111" s="121"/>
      <c r="OAL111" s="121"/>
      <c r="OAM111" s="121"/>
      <c r="OAN111" s="121"/>
      <c r="OAO111" s="121"/>
      <c r="OAP111" s="121"/>
      <c r="OAQ111" s="121"/>
      <c r="OAR111" s="121"/>
      <c r="OAS111" s="121"/>
      <c r="OAT111" s="121"/>
      <c r="OAU111" s="121"/>
      <c r="OAV111" s="121"/>
      <c r="OAW111" s="121"/>
      <c r="OAX111" s="121"/>
      <c r="OAY111" s="121"/>
      <c r="OAZ111" s="121"/>
      <c r="OBA111" s="121"/>
      <c r="OBB111" s="121"/>
      <c r="OBC111" s="121"/>
      <c r="OBD111" s="121"/>
      <c r="OBE111" s="121"/>
      <c r="OBF111" s="121"/>
      <c r="OBG111" s="121"/>
      <c r="OBH111" s="121"/>
      <c r="OBI111" s="121"/>
      <c r="OBJ111" s="121"/>
      <c r="OBK111" s="121"/>
      <c r="OBL111" s="121"/>
      <c r="OBM111" s="121"/>
      <c r="OBN111" s="121"/>
      <c r="OBO111" s="121"/>
      <c r="OBP111" s="121"/>
      <c r="OBQ111" s="121"/>
      <c r="OBR111" s="121"/>
      <c r="OBS111" s="121"/>
      <c r="OBT111" s="121"/>
      <c r="OBU111" s="121"/>
      <c r="OBV111" s="121"/>
      <c r="OBW111" s="121"/>
      <c r="OBX111" s="121"/>
      <c r="OBY111" s="121"/>
      <c r="OBZ111" s="121"/>
      <c r="OCA111" s="121"/>
      <c r="OCB111" s="121"/>
      <c r="OCC111" s="121"/>
      <c r="OCD111" s="121"/>
      <c r="OCE111" s="121"/>
      <c r="OCF111" s="121"/>
      <c r="OCG111" s="121"/>
      <c r="OCH111" s="121"/>
      <c r="OCI111" s="121"/>
      <c r="OCJ111" s="121"/>
      <c r="OCK111" s="121"/>
      <c r="OCL111" s="121"/>
      <c r="OCM111" s="121"/>
      <c r="OCN111" s="121"/>
      <c r="OCO111" s="121"/>
      <c r="OCP111" s="121"/>
      <c r="OCQ111" s="121"/>
      <c r="OCR111" s="121"/>
      <c r="OCS111" s="121"/>
      <c r="OCT111" s="121"/>
      <c r="OCU111" s="121"/>
      <c r="OCV111" s="121"/>
      <c r="OCW111" s="121"/>
      <c r="OCX111" s="121"/>
      <c r="OCY111" s="121"/>
      <c r="OCZ111" s="121"/>
      <c r="ODA111" s="121"/>
      <c r="ODB111" s="121"/>
      <c r="ODC111" s="121"/>
      <c r="ODD111" s="121"/>
      <c r="ODE111" s="121"/>
      <c r="ODF111" s="121"/>
      <c r="ODG111" s="121"/>
      <c r="ODH111" s="121"/>
      <c r="ODI111" s="121"/>
      <c r="ODJ111" s="121"/>
      <c r="ODK111" s="121"/>
      <c r="ODL111" s="121"/>
      <c r="ODM111" s="121"/>
      <c r="ODN111" s="121"/>
      <c r="ODO111" s="121"/>
      <c r="ODP111" s="121"/>
      <c r="ODQ111" s="121"/>
      <c r="ODR111" s="121"/>
      <c r="ODS111" s="121"/>
      <c r="ODT111" s="121"/>
      <c r="ODU111" s="121"/>
      <c r="ODV111" s="121"/>
      <c r="ODW111" s="121"/>
      <c r="ODX111" s="121"/>
      <c r="ODY111" s="121"/>
      <c r="ODZ111" s="121"/>
      <c r="OEA111" s="121"/>
      <c r="OEB111" s="121"/>
      <c r="OEC111" s="121"/>
      <c r="OED111" s="121"/>
      <c r="OEE111" s="121"/>
      <c r="OEF111" s="121"/>
      <c r="OEG111" s="121"/>
      <c r="OEH111" s="121"/>
      <c r="OEI111" s="121"/>
      <c r="OEJ111" s="121"/>
      <c r="OEK111" s="121"/>
      <c r="OEL111" s="121"/>
      <c r="OEM111" s="121"/>
      <c r="OEN111" s="121"/>
      <c r="OEO111" s="121"/>
      <c r="OEP111" s="121"/>
      <c r="OEQ111" s="121"/>
      <c r="OER111" s="121"/>
      <c r="OES111" s="121"/>
      <c r="OET111" s="121"/>
      <c r="OEU111" s="121"/>
      <c r="OEV111" s="121"/>
      <c r="OEW111" s="121"/>
      <c r="OEX111" s="121"/>
      <c r="OEY111" s="121"/>
      <c r="OEZ111" s="121"/>
      <c r="OFA111" s="121"/>
      <c r="OFB111" s="121"/>
      <c r="OFC111" s="121"/>
      <c r="OFD111" s="121"/>
      <c r="OFE111" s="121"/>
      <c r="OFF111" s="121"/>
      <c r="OFG111" s="121"/>
      <c r="OFH111" s="121"/>
      <c r="OFI111" s="121"/>
      <c r="OFJ111" s="121"/>
      <c r="OFK111" s="121"/>
      <c r="OFL111" s="121"/>
      <c r="OFM111" s="121"/>
      <c r="OFN111" s="121"/>
      <c r="OFO111" s="121"/>
      <c r="OFP111" s="121"/>
      <c r="OFQ111" s="121"/>
      <c r="OFR111" s="121"/>
      <c r="OFS111" s="121"/>
      <c r="OFT111" s="121"/>
      <c r="OFU111" s="121"/>
      <c r="OFV111" s="121"/>
      <c r="OFW111" s="121"/>
      <c r="OFX111" s="121"/>
      <c r="OFY111" s="121"/>
      <c r="OFZ111" s="121"/>
      <c r="OGA111" s="121"/>
      <c r="OGB111" s="121"/>
      <c r="OGC111" s="121"/>
      <c r="OGD111" s="121"/>
      <c r="OGE111" s="121"/>
      <c r="OGF111" s="121"/>
      <c r="OGG111" s="121"/>
      <c r="OGH111" s="121"/>
      <c r="OGI111" s="121"/>
      <c r="OGJ111" s="121"/>
      <c r="OGK111" s="121"/>
      <c r="OGL111" s="121"/>
      <c r="OGM111" s="121"/>
      <c r="OGN111" s="121"/>
      <c r="OGO111" s="121"/>
      <c r="OGP111" s="121"/>
      <c r="OGQ111" s="121"/>
      <c r="OGR111" s="121"/>
      <c r="OGS111" s="121"/>
      <c r="OGT111" s="121"/>
      <c r="OGU111" s="121"/>
      <c r="OGV111" s="121"/>
      <c r="OGW111" s="121"/>
      <c r="OGX111" s="121"/>
      <c r="OGY111" s="121"/>
      <c r="OGZ111" s="121"/>
      <c r="OHA111" s="121"/>
      <c r="OHB111" s="121"/>
      <c r="OHC111" s="121"/>
      <c r="OHD111" s="121"/>
      <c r="OHE111" s="121"/>
      <c r="OHF111" s="121"/>
      <c r="OHG111" s="121"/>
      <c r="OHH111" s="121"/>
      <c r="OHI111" s="121"/>
      <c r="OHJ111" s="121"/>
      <c r="OHK111" s="121"/>
      <c r="OHL111" s="121"/>
      <c r="OHM111" s="121"/>
      <c r="OHN111" s="121"/>
      <c r="OHO111" s="121"/>
      <c r="OHP111" s="121"/>
      <c r="OHQ111" s="121"/>
      <c r="OHR111" s="121"/>
      <c r="OHS111" s="121"/>
      <c r="OHT111" s="121"/>
      <c r="OHU111" s="121"/>
      <c r="OHV111" s="121"/>
      <c r="OHW111" s="121"/>
      <c r="OHX111" s="121"/>
      <c r="OHY111" s="121"/>
      <c r="OHZ111" s="121"/>
      <c r="OIA111" s="121"/>
      <c r="OIB111" s="121"/>
      <c r="OIC111" s="121"/>
      <c r="OID111" s="121"/>
      <c r="OIE111" s="121"/>
      <c r="OIF111" s="121"/>
      <c r="OIG111" s="121"/>
      <c r="OIH111" s="121"/>
      <c r="OII111" s="121"/>
      <c r="OIJ111" s="121"/>
      <c r="OIK111" s="121"/>
      <c r="OIL111" s="121"/>
      <c r="OIM111" s="121"/>
      <c r="OIN111" s="121"/>
      <c r="OIO111" s="121"/>
      <c r="OIP111" s="121"/>
      <c r="OIQ111" s="121"/>
      <c r="OIR111" s="121"/>
      <c r="OIS111" s="121"/>
      <c r="OIT111" s="121"/>
      <c r="OIU111" s="121"/>
      <c r="OIV111" s="121"/>
      <c r="OIW111" s="121"/>
      <c r="OIX111" s="121"/>
      <c r="OIY111" s="121"/>
      <c r="OIZ111" s="121"/>
      <c r="OJA111" s="121"/>
      <c r="OJB111" s="121"/>
      <c r="OJC111" s="121"/>
      <c r="OJD111" s="121"/>
      <c r="OJE111" s="121"/>
      <c r="OJF111" s="121"/>
      <c r="OJG111" s="121"/>
      <c r="OJH111" s="121"/>
      <c r="OJI111" s="121"/>
      <c r="OJJ111" s="121"/>
      <c r="OJK111" s="121"/>
      <c r="OJL111" s="121"/>
      <c r="OJM111" s="121"/>
      <c r="OJN111" s="121"/>
      <c r="OJO111" s="121"/>
      <c r="OJP111" s="121"/>
      <c r="OJQ111" s="121"/>
      <c r="OJR111" s="121"/>
      <c r="OJS111" s="121"/>
      <c r="OJT111" s="121"/>
      <c r="OJU111" s="121"/>
      <c r="OJV111" s="121"/>
      <c r="OJW111" s="121"/>
      <c r="OJX111" s="121"/>
      <c r="OJY111" s="121"/>
      <c r="OJZ111" s="121"/>
      <c r="OKA111" s="121"/>
      <c r="OKB111" s="121"/>
      <c r="OKC111" s="121"/>
      <c r="OKD111" s="121"/>
      <c r="OKE111" s="121"/>
      <c r="OKF111" s="121"/>
      <c r="OKG111" s="121"/>
      <c r="OKH111" s="121"/>
      <c r="OKI111" s="121"/>
      <c r="OKJ111" s="121"/>
      <c r="OKK111" s="121"/>
      <c r="OKL111" s="121"/>
      <c r="OKM111" s="121"/>
      <c r="OKN111" s="121"/>
      <c r="OKO111" s="121"/>
      <c r="OKP111" s="121"/>
      <c r="OKQ111" s="121"/>
      <c r="OKR111" s="121"/>
      <c r="OKS111" s="121"/>
      <c r="OKT111" s="121"/>
      <c r="OKU111" s="121"/>
      <c r="OKV111" s="121"/>
      <c r="OKW111" s="121"/>
      <c r="OKX111" s="121"/>
      <c r="OKY111" s="121"/>
      <c r="OKZ111" s="121"/>
      <c r="OLA111" s="121"/>
      <c r="OLB111" s="121"/>
      <c r="OLC111" s="121"/>
      <c r="OLD111" s="121"/>
      <c r="OLE111" s="121"/>
      <c r="OLF111" s="121"/>
      <c r="OLG111" s="121"/>
      <c r="OLH111" s="121"/>
      <c r="OLI111" s="121"/>
      <c r="OLJ111" s="121"/>
      <c r="OLK111" s="121"/>
      <c r="OLL111" s="121"/>
      <c r="OLM111" s="121"/>
      <c r="OLN111" s="121"/>
      <c r="OLO111" s="121"/>
      <c r="OLP111" s="121"/>
      <c r="OLQ111" s="121"/>
      <c r="OLR111" s="121"/>
      <c r="OLS111" s="121"/>
      <c r="OLT111" s="121"/>
      <c r="OLU111" s="121"/>
      <c r="OLV111" s="121"/>
      <c r="OLW111" s="121"/>
      <c r="OLX111" s="121"/>
      <c r="OLY111" s="121"/>
      <c r="OLZ111" s="121"/>
      <c r="OMA111" s="121"/>
      <c r="OMB111" s="121"/>
      <c r="OMC111" s="121"/>
      <c r="OMD111" s="121"/>
      <c r="OME111" s="121"/>
      <c r="OMF111" s="121"/>
      <c r="OMG111" s="121"/>
      <c r="OMH111" s="121"/>
      <c r="OMI111" s="121"/>
      <c r="OMJ111" s="121"/>
      <c r="OMK111" s="121"/>
      <c r="OML111" s="121"/>
      <c r="OMM111" s="121"/>
      <c r="OMN111" s="121"/>
      <c r="OMO111" s="121"/>
      <c r="OMP111" s="121"/>
      <c r="OMQ111" s="121"/>
      <c r="OMR111" s="121"/>
      <c r="OMS111" s="121"/>
      <c r="OMT111" s="121"/>
      <c r="OMU111" s="121"/>
      <c r="OMV111" s="121"/>
      <c r="OMW111" s="121"/>
      <c r="OMX111" s="121"/>
      <c r="OMY111" s="121"/>
      <c r="OMZ111" s="121"/>
      <c r="ONA111" s="121"/>
      <c r="ONB111" s="121"/>
      <c r="ONC111" s="121"/>
      <c r="OND111" s="121"/>
      <c r="ONE111" s="121"/>
      <c r="ONF111" s="121"/>
      <c r="ONG111" s="121"/>
      <c r="ONH111" s="121"/>
      <c r="ONI111" s="121"/>
      <c r="ONJ111" s="121"/>
      <c r="ONK111" s="121"/>
      <c r="ONL111" s="121"/>
      <c r="ONM111" s="121"/>
      <c r="ONN111" s="121"/>
      <c r="ONO111" s="121"/>
      <c r="ONP111" s="121"/>
      <c r="ONQ111" s="121"/>
      <c r="ONR111" s="121"/>
      <c r="ONS111" s="121"/>
      <c r="ONT111" s="121"/>
      <c r="ONU111" s="121"/>
      <c r="ONV111" s="121"/>
      <c r="ONW111" s="121"/>
      <c r="ONX111" s="121"/>
      <c r="ONY111" s="121"/>
      <c r="ONZ111" s="121"/>
      <c r="OOA111" s="121"/>
      <c r="OOB111" s="121"/>
      <c r="OOC111" s="121"/>
      <c r="OOD111" s="121"/>
      <c r="OOE111" s="121"/>
      <c r="OOF111" s="121"/>
      <c r="OOG111" s="121"/>
      <c r="OOH111" s="121"/>
      <c r="OOI111" s="121"/>
      <c r="OOJ111" s="121"/>
      <c r="OOK111" s="121"/>
      <c r="OOL111" s="121"/>
      <c r="OOM111" s="121"/>
      <c r="OON111" s="121"/>
      <c r="OOO111" s="121"/>
      <c r="OOP111" s="121"/>
      <c r="OOQ111" s="121"/>
      <c r="OOR111" s="121"/>
      <c r="OOS111" s="121"/>
      <c r="OOT111" s="121"/>
      <c r="OOU111" s="121"/>
      <c r="OOV111" s="121"/>
      <c r="OOW111" s="121"/>
      <c r="OOX111" s="121"/>
      <c r="OOY111" s="121"/>
      <c r="OOZ111" s="121"/>
      <c r="OPA111" s="121"/>
      <c r="OPB111" s="121"/>
      <c r="OPC111" s="121"/>
      <c r="OPD111" s="121"/>
      <c r="OPE111" s="121"/>
      <c r="OPF111" s="121"/>
      <c r="OPG111" s="121"/>
      <c r="OPH111" s="121"/>
      <c r="OPI111" s="121"/>
      <c r="OPJ111" s="121"/>
      <c r="OPK111" s="121"/>
      <c r="OPL111" s="121"/>
      <c r="OPM111" s="121"/>
      <c r="OPN111" s="121"/>
      <c r="OPO111" s="121"/>
      <c r="OPP111" s="121"/>
      <c r="OPQ111" s="121"/>
      <c r="OPR111" s="121"/>
      <c r="OPS111" s="121"/>
      <c r="OPT111" s="121"/>
      <c r="OPU111" s="121"/>
      <c r="OPV111" s="121"/>
      <c r="OPW111" s="121"/>
      <c r="OPX111" s="121"/>
      <c r="OPY111" s="121"/>
      <c r="OPZ111" s="121"/>
      <c r="OQA111" s="121"/>
      <c r="OQB111" s="121"/>
      <c r="OQC111" s="121"/>
      <c r="OQD111" s="121"/>
      <c r="OQE111" s="121"/>
      <c r="OQF111" s="121"/>
      <c r="OQG111" s="121"/>
      <c r="OQH111" s="121"/>
      <c r="OQI111" s="121"/>
      <c r="OQJ111" s="121"/>
      <c r="OQK111" s="121"/>
      <c r="OQL111" s="121"/>
      <c r="OQM111" s="121"/>
      <c r="OQN111" s="121"/>
      <c r="OQO111" s="121"/>
      <c r="OQP111" s="121"/>
      <c r="OQQ111" s="121"/>
      <c r="OQR111" s="121"/>
      <c r="OQS111" s="121"/>
      <c r="OQT111" s="121"/>
      <c r="OQU111" s="121"/>
      <c r="OQV111" s="121"/>
      <c r="OQW111" s="121"/>
      <c r="OQX111" s="121"/>
      <c r="OQY111" s="121"/>
      <c r="OQZ111" s="121"/>
      <c r="ORA111" s="121"/>
      <c r="ORB111" s="121"/>
      <c r="ORC111" s="121"/>
      <c r="ORD111" s="121"/>
      <c r="ORE111" s="121"/>
      <c r="ORF111" s="121"/>
      <c r="ORG111" s="121"/>
      <c r="ORH111" s="121"/>
      <c r="ORI111" s="121"/>
      <c r="ORJ111" s="121"/>
      <c r="ORK111" s="121"/>
      <c r="ORL111" s="121"/>
      <c r="ORM111" s="121"/>
      <c r="ORN111" s="121"/>
      <c r="ORO111" s="121"/>
      <c r="ORP111" s="121"/>
      <c r="ORQ111" s="121"/>
      <c r="ORR111" s="121"/>
      <c r="ORS111" s="121"/>
      <c r="ORT111" s="121"/>
      <c r="ORU111" s="121"/>
      <c r="ORV111" s="121"/>
      <c r="ORW111" s="121"/>
      <c r="ORX111" s="121"/>
      <c r="ORY111" s="121"/>
      <c r="ORZ111" s="121"/>
      <c r="OSA111" s="121"/>
      <c r="OSB111" s="121"/>
      <c r="OSC111" s="121"/>
      <c r="OSD111" s="121"/>
      <c r="OSE111" s="121"/>
      <c r="OSF111" s="121"/>
      <c r="OSG111" s="121"/>
      <c r="OSH111" s="121"/>
      <c r="OSI111" s="121"/>
      <c r="OSJ111" s="121"/>
      <c r="OSK111" s="121"/>
      <c r="OSL111" s="121"/>
      <c r="OSM111" s="121"/>
      <c r="OSN111" s="121"/>
      <c r="OSO111" s="121"/>
      <c r="OSP111" s="121"/>
      <c r="OSQ111" s="121"/>
      <c r="OSR111" s="121"/>
      <c r="OSS111" s="121"/>
      <c r="OST111" s="121"/>
      <c r="OSU111" s="121"/>
      <c r="OSV111" s="121"/>
      <c r="OSW111" s="121"/>
      <c r="OSX111" s="121"/>
      <c r="OSY111" s="121"/>
      <c r="OSZ111" s="121"/>
      <c r="OTA111" s="121"/>
      <c r="OTB111" s="121"/>
      <c r="OTC111" s="121"/>
      <c r="OTD111" s="121"/>
      <c r="OTE111" s="121"/>
      <c r="OTF111" s="121"/>
      <c r="OTG111" s="121"/>
      <c r="OTH111" s="121"/>
      <c r="OTI111" s="121"/>
      <c r="OTJ111" s="121"/>
      <c r="OTK111" s="121"/>
      <c r="OTL111" s="121"/>
      <c r="OTM111" s="121"/>
      <c r="OTN111" s="121"/>
      <c r="OTO111" s="121"/>
      <c r="OTP111" s="121"/>
      <c r="OTQ111" s="121"/>
      <c r="OTR111" s="121"/>
      <c r="OTS111" s="121"/>
      <c r="OTT111" s="121"/>
      <c r="OTU111" s="121"/>
      <c r="OTV111" s="121"/>
      <c r="OTW111" s="121"/>
      <c r="OTX111" s="121"/>
      <c r="OTY111" s="121"/>
      <c r="OTZ111" s="121"/>
      <c r="OUA111" s="121"/>
      <c r="OUB111" s="121"/>
      <c r="OUC111" s="121"/>
      <c r="OUD111" s="121"/>
      <c r="OUE111" s="121"/>
      <c r="OUF111" s="121"/>
      <c r="OUG111" s="121"/>
      <c r="OUH111" s="121"/>
      <c r="OUI111" s="121"/>
      <c r="OUJ111" s="121"/>
      <c r="OUK111" s="121"/>
      <c r="OUL111" s="121"/>
      <c r="OUM111" s="121"/>
      <c r="OUN111" s="121"/>
      <c r="OUO111" s="121"/>
      <c r="OUP111" s="121"/>
      <c r="OUQ111" s="121"/>
      <c r="OUR111" s="121"/>
      <c r="OUS111" s="121"/>
      <c r="OUT111" s="121"/>
      <c r="OUU111" s="121"/>
      <c r="OUV111" s="121"/>
      <c r="OUW111" s="121"/>
      <c r="OUX111" s="121"/>
      <c r="OUY111" s="121"/>
      <c r="OUZ111" s="121"/>
      <c r="OVA111" s="121"/>
      <c r="OVB111" s="121"/>
      <c r="OVC111" s="121"/>
      <c r="OVD111" s="121"/>
      <c r="OVE111" s="121"/>
      <c r="OVF111" s="121"/>
      <c r="OVG111" s="121"/>
      <c r="OVH111" s="121"/>
      <c r="OVI111" s="121"/>
      <c r="OVJ111" s="121"/>
      <c r="OVK111" s="121"/>
      <c r="OVL111" s="121"/>
      <c r="OVM111" s="121"/>
      <c r="OVN111" s="121"/>
      <c r="OVO111" s="121"/>
      <c r="OVP111" s="121"/>
      <c r="OVQ111" s="121"/>
      <c r="OVR111" s="121"/>
      <c r="OVS111" s="121"/>
      <c r="OVT111" s="121"/>
      <c r="OVU111" s="121"/>
      <c r="OVV111" s="121"/>
      <c r="OVW111" s="121"/>
      <c r="OVX111" s="121"/>
      <c r="OVY111" s="121"/>
      <c r="OVZ111" s="121"/>
      <c r="OWA111" s="121"/>
      <c r="OWB111" s="121"/>
      <c r="OWC111" s="121"/>
      <c r="OWD111" s="121"/>
      <c r="OWE111" s="121"/>
      <c r="OWF111" s="121"/>
      <c r="OWG111" s="121"/>
      <c r="OWH111" s="121"/>
      <c r="OWI111" s="121"/>
      <c r="OWJ111" s="121"/>
      <c r="OWK111" s="121"/>
      <c r="OWL111" s="121"/>
      <c r="OWM111" s="121"/>
      <c r="OWN111" s="121"/>
      <c r="OWO111" s="121"/>
      <c r="OWP111" s="121"/>
      <c r="OWQ111" s="121"/>
      <c r="OWR111" s="121"/>
      <c r="OWS111" s="121"/>
      <c r="OWT111" s="121"/>
      <c r="OWU111" s="121"/>
      <c r="OWV111" s="121"/>
      <c r="OWW111" s="121"/>
      <c r="OWX111" s="121"/>
      <c r="OWY111" s="121"/>
      <c r="OWZ111" s="121"/>
      <c r="OXA111" s="121"/>
      <c r="OXB111" s="121"/>
      <c r="OXC111" s="121"/>
      <c r="OXD111" s="121"/>
      <c r="OXE111" s="121"/>
      <c r="OXF111" s="121"/>
      <c r="OXG111" s="121"/>
      <c r="OXH111" s="121"/>
      <c r="OXI111" s="121"/>
      <c r="OXJ111" s="121"/>
      <c r="OXK111" s="121"/>
      <c r="OXL111" s="121"/>
      <c r="OXM111" s="121"/>
      <c r="OXN111" s="121"/>
      <c r="OXO111" s="121"/>
      <c r="OXP111" s="121"/>
      <c r="OXQ111" s="121"/>
      <c r="OXR111" s="121"/>
      <c r="OXS111" s="121"/>
      <c r="OXT111" s="121"/>
      <c r="OXU111" s="121"/>
      <c r="OXV111" s="121"/>
      <c r="OXW111" s="121"/>
      <c r="OXX111" s="121"/>
      <c r="OXY111" s="121"/>
      <c r="OXZ111" s="121"/>
      <c r="OYA111" s="121"/>
      <c r="OYB111" s="121"/>
      <c r="OYC111" s="121"/>
      <c r="OYD111" s="121"/>
      <c r="OYE111" s="121"/>
      <c r="OYF111" s="121"/>
      <c r="OYG111" s="121"/>
      <c r="OYH111" s="121"/>
      <c r="OYI111" s="121"/>
      <c r="OYJ111" s="121"/>
      <c r="OYK111" s="121"/>
      <c r="OYL111" s="121"/>
      <c r="OYM111" s="121"/>
      <c r="OYN111" s="121"/>
      <c r="OYO111" s="121"/>
      <c r="OYP111" s="121"/>
      <c r="OYQ111" s="121"/>
      <c r="OYR111" s="121"/>
      <c r="OYS111" s="121"/>
      <c r="OYT111" s="121"/>
      <c r="OYU111" s="121"/>
      <c r="OYV111" s="121"/>
      <c r="OYW111" s="121"/>
      <c r="OYX111" s="121"/>
      <c r="OYY111" s="121"/>
      <c r="OYZ111" s="121"/>
      <c r="OZA111" s="121"/>
      <c r="OZB111" s="121"/>
      <c r="OZC111" s="121"/>
      <c r="OZD111" s="121"/>
      <c r="OZE111" s="121"/>
      <c r="OZF111" s="121"/>
      <c r="OZG111" s="121"/>
      <c r="OZH111" s="121"/>
      <c r="OZI111" s="121"/>
      <c r="OZJ111" s="121"/>
      <c r="OZK111" s="121"/>
      <c r="OZL111" s="121"/>
      <c r="OZM111" s="121"/>
      <c r="OZN111" s="121"/>
      <c r="OZO111" s="121"/>
      <c r="OZP111" s="121"/>
      <c r="OZQ111" s="121"/>
      <c r="OZR111" s="121"/>
      <c r="OZS111" s="121"/>
      <c r="OZT111" s="121"/>
      <c r="OZU111" s="121"/>
      <c r="OZV111" s="121"/>
      <c r="OZW111" s="121"/>
      <c r="OZX111" s="121"/>
      <c r="OZY111" s="121"/>
      <c r="OZZ111" s="121"/>
      <c r="PAA111" s="121"/>
      <c r="PAB111" s="121"/>
      <c r="PAC111" s="121"/>
      <c r="PAD111" s="121"/>
      <c r="PAE111" s="121"/>
      <c r="PAF111" s="121"/>
      <c r="PAG111" s="121"/>
      <c r="PAH111" s="121"/>
      <c r="PAI111" s="121"/>
      <c r="PAJ111" s="121"/>
      <c r="PAK111" s="121"/>
      <c r="PAL111" s="121"/>
      <c r="PAM111" s="121"/>
      <c r="PAN111" s="121"/>
      <c r="PAO111" s="121"/>
      <c r="PAP111" s="121"/>
      <c r="PAQ111" s="121"/>
      <c r="PAR111" s="121"/>
      <c r="PAS111" s="121"/>
      <c r="PAT111" s="121"/>
      <c r="PAU111" s="121"/>
      <c r="PAV111" s="121"/>
      <c r="PAW111" s="121"/>
      <c r="PAX111" s="121"/>
      <c r="PAY111" s="121"/>
      <c r="PAZ111" s="121"/>
      <c r="PBA111" s="121"/>
      <c r="PBB111" s="121"/>
      <c r="PBC111" s="121"/>
      <c r="PBD111" s="121"/>
      <c r="PBE111" s="121"/>
      <c r="PBF111" s="121"/>
      <c r="PBG111" s="121"/>
      <c r="PBH111" s="121"/>
      <c r="PBI111" s="121"/>
      <c r="PBJ111" s="121"/>
      <c r="PBK111" s="121"/>
      <c r="PBL111" s="121"/>
      <c r="PBM111" s="121"/>
      <c r="PBN111" s="121"/>
      <c r="PBO111" s="121"/>
      <c r="PBP111" s="121"/>
      <c r="PBQ111" s="121"/>
      <c r="PBR111" s="121"/>
      <c r="PBS111" s="121"/>
      <c r="PBT111" s="121"/>
      <c r="PBU111" s="121"/>
      <c r="PBV111" s="121"/>
      <c r="PBW111" s="121"/>
      <c r="PBX111" s="121"/>
      <c r="PBY111" s="121"/>
      <c r="PBZ111" s="121"/>
      <c r="PCA111" s="121"/>
      <c r="PCB111" s="121"/>
      <c r="PCC111" s="121"/>
      <c r="PCD111" s="121"/>
      <c r="PCE111" s="121"/>
      <c r="PCF111" s="121"/>
      <c r="PCG111" s="121"/>
      <c r="PCH111" s="121"/>
      <c r="PCI111" s="121"/>
      <c r="PCJ111" s="121"/>
      <c r="PCK111" s="121"/>
      <c r="PCL111" s="121"/>
      <c r="PCM111" s="121"/>
      <c r="PCN111" s="121"/>
      <c r="PCO111" s="121"/>
      <c r="PCP111" s="121"/>
      <c r="PCQ111" s="121"/>
      <c r="PCR111" s="121"/>
      <c r="PCS111" s="121"/>
      <c r="PCT111" s="121"/>
      <c r="PCU111" s="121"/>
      <c r="PCV111" s="121"/>
      <c r="PCW111" s="121"/>
      <c r="PCX111" s="121"/>
      <c r="PCY111" s="121"/>
      <c r="PCZ111" s="121"/>
      <c r="PDA111" s="121"/>
      <c r="PDB111" s="121"/>
      <c r="PDC111" s="121"/>
      <c r="PDD111" s="121"/>
      <c r="PDE111" s="121"/>
      <c r="PDF111" s="121"/>
      <c r="PDG111" s="121"/>
      <c r="PDH111" s="121"/>
      <c r="PDI111" s="121"/>
      <c r="PDJ111" s="121"/>
      <c r="PDK111" s="121"/>
      <c r="PDL111" s="121"/>
      <c r="PDM111" s="121"/>
      <c r="PDN111" s="121"/>
      <c r="PDO111" s="121"/>
      <c r="PDP111" s="121"/>
      <c r="PDQ111" s="121"/>
      <c r="PDR111" s="121"/>
      <c r="PDS111" s="121"/>
      <c r="PDT111" s="121"/>
      <c r="PDU111" s="121"/>
      <c r="PDV111" s="121"/>
      <c r="PDW111" s="121"/>
      <c r="PDX111" s="121"/>
      <c r="PDY111" s="121"/>
      <c r="PDZ111" s="121"/>
      <c r="PEA111" s="121"/>
      <c r="PEB111" s="121"/>
      <c r="PEC111" s="121"/>
      <c r="PED111" s="121"/>
      <c r="PEE111" s="121"/>
      <c r="PEF111" s="121"/>
      <c r="PEG111" s="121"/>
      <c r="PEH111" s="121"/>
      <c r="PEI111" s="121"/>
      <c r="PEJ111" s="121"/>
      <c r="PEK111" s="121"/>
      <c r="PEL111" s="121"/>
      <c r="PEM111" s="121"/>
      <c r="PEN111" s="121"/>
      <c r="PEO111" s="121"/>
      <c r="PEP111" s="121"/>
      <c r="PEQ111" s="121"/>
      <c r="PER111" s="121"/>
      <c r="PES111" s="121"/>
      <c r="PET111" s="121"/>
      <c r="PEU111" s="121"/>
      <c r="PEV111" s="121"/>
      <c r="PEW111" s="121"/>
      <c r="PEX111" s="121"/>
      <c r="PEY111" s="121"/>
      <c r="PEZ111" s="121"/>
      <c r="PFA111" s="121"/>
      <c r="PFB111" s="121"/>
      <c r="PFC111" s="121"/>
      <c r="PFD111" s="121"/>
      <c r="PFE111" s="121"/>
      <c r="PFF111" s="121"/>
      <c r="PFG111" s="121"/>
      <c r="PFH111" s="121"/>
      <c r="PFI111" s="121"/>
      <c r="PFJ111" s="121"/>
      <c r="PFK111" s="121"/>
      <c r="PFL111" s="121"/>
      <c r="PFM111" s="121"/>
      <c r="PFN111" s="121"/>
      <c r="PFO111" s="121"/>
      <c r="PFP111" s="121"/>
      <c r="PFQ111" s="121"/>
      <c r="PFR111" s="121"/>
      <c r="PFS111" s="121"/>
      <c r="PFT111" s="121"/>
      <c r="PFU111" s="121"/>
      <c r="PFV111" s="121"/>
      <c r="PFW111" s="121"/>
      <c r="PFX111" s="121"/>
      <c r="PFY111" s="121"/>
      <c r="PFZ111" s="121"/>
      <c r="PGA111" s="121"/>
      <c r="PGB111" s="121"/>
      <c r="PGC111" s="121"/>
      <c r="PGD111" s="121"/>
      <c r="PGE111" s="121"/>
      <c r="PGF111" s="121"/>
      <c r="PGG111" s="121"/>
      <c r="PGH111" s="121"/>
      <c r="PGI111" s="121"/>
      <c r="PGJ111" s="121"/>
      <c r="PGK111" s="121"/>
      <c r="PGL111" s="121"/>
      <c r="PGM111" s="121"/>
      <c r="PGN111" s="121"/>
      <c r="PGO111" s="121"/>
      <c r="PGP111" s="121"/>
      <c r="PGQ111" s="121"/>
      <c r="PGR111" s="121"/>
      <c r="PGS111" s="121"/>
      <c r="PGT111" s="121"/>
      <c r="PGU111" s="121"/>
      <c r="PGV111" s="121"/>
      <c r="PGW111" s="121"/>
      <c r="PGX111" s="121"/>
      <c r="PGY111" s="121"/>
      <c r="PGZ111" s="121"/>
      <c r="PHA111" s="121"/>
      <c r="PHB111" s="121"/>
      <c r="PHC111" s="121"/>
      <c r="PHD111" s="121"/>
      <c r="PHE111" s="121"/>
      <c r="PHF111" s="121"/>
      <c r="PHG111" s="121"/>
      <c r="PHH111" s="121"/>
      <c r="PHI111" s="121"/>
      <c r="PHJ111" s="121"/>
      <c r="PHK111" s="121"/>
      <c r="PHL111" s="121"/>
      <c r="PHM111" s="121"/>
      <c r="PHN111" s="121"/>
      <c r="PHO111" s="121"/>
      <c r="PHP111" s="121"/>
      <c r="PHQ111" s="121"/>
      <c r="PHR111" s="121"/>
      <c r="PHS111" s="121"/>
      <c r="PHT111" s="121"/>
      <c r="PHU111" s="121"/>
      <c r="PHV111" s="121"/>
      <c r="PHW111" s="121"/>
      <c r="PHX111" s="121"/>
      <c r="PHY111" s="121"/>
      <c r="PHZ111" s="121"/>
      <c r="PIA111" s="121"/>
      <c r="PIB111" s="121"/>
      <c r="PIC111" s="121"/>
      <c r="PID111" s="121"/>
      <c r="PIE111" s="121"/>
      <c r="PIF111" s="121"/>
      <c r="PIG111" s="121"/>
      <c r="PIH111" s="121"/>
      <c r="PII111" s="121"/>
      <c r="PIJ111" s="121"/>
      <c r="PIK111" s="121"/>
      <c r="PIL111" s="121"/>
      <c r="PIM111" s="121"/>
      <c r="PIN111" s="121"/>
      <c r="PIO111" s="121"/>
      <c r="PIP111" s="121"/>
      <c r="PIQ111" s="121"/>
      <c r="PIR111" s="121"/>
      <c r="PIS111" s="121"/>
      <c r="PIT111" s="121"/>
      <c r="PIU111" s="121"/>
      <c r="PIV111" s="121"/>
      <c r="PIW111" s="121"/>
      <c r="PIX111" s="121"/>
      <c r="PIY111" s="121"/>
      <c r="PIZ111" s="121"/>
      <c r="PJA111" s="121"/>
      <c r="PJB111" s="121"/>
      <c r="PJC111" s="121"/>
      <c r="PJD111" s="121"/>
      <c r="PJE111" s="121"/>
      <c r="PJF111" s="121"/>
      <c r="PJG111" s="121"/>
      <c r="PJH111" s="121"/>
      <c r="PJI111" s="121"/>
      <c r="PJJ111" s="121"/>
      <c r="PJK111" s="121"/>
      <c r="PJL111" s="121"/>
      <c r="PJM111" s="121"/>
      <c r="PJN111" s="121"/>
      <c r="PJO111" s="121"/>
      <c r="PJP111" s="121"/>
      <c r="PJQ111" s="121"/>
      <c r="PJR111" s="121"/>
      <c r="PJS111" s="121"/>
      <c r="PJT111" s="121"/>
      <c r="PJU111" s="121"/>
      <c r="PJV111" s="121"/>
      <c r="PJW111" s="121"/>
      <c r="PJX111" s="121"/>
      <c r="PJY111" s="121"/>
      <c r="PJZ111" s="121"/>
      <c r="PKA111" s="121"/>
      <c r="PKB111" s="121"/>
      <c r="PKC111" s="121"/>
      <c r="PKD111" s="121"/>
      <c r="PKE111" s="121"/>
      <c r="PKF111" s="121"/>
      <c r="PKG111" s="121"/>
      <c r="PKH111" s="121"/>
      <c r="PKI111" s="121"/>
      <c r="PKJ111" s="121"/>
      <c r="PKK111" s="121"/>
      <c r="PKL111" s="121"/>
      <c r="PKM111" s="121"/>
      <c r="PKN111" s="121"/>
      <c r="PKO111" s="121"/>
      <c r="PKP111" s="121"/>
      <c r="PKQ111" s="121"/>
      <c r="PKR111" s="121"/>
      <c r="PKS111" s="121"/>
      <c r="PKT111" s="121"/>
      <c r="PKU111" s="121"/>
      <c r="PKV111" s="121"/>
      <c r="PKW111" s="121"/>
      <c r="PKX111" s="121"/>
      <c r="PKY111" s="121"/>
      <c r="PKZ111" s="121"/>
      <c r="PLA111" s="121"/>
      <c r="PLB111" s="121"/>
      <c r="PLC111" s="121"/>
      <c r="PLD111" s="121"/>
      <c r="PLE111" s="121"/>
      <c r="PLF111" s="121"/>
      <c r="PLG111" s="121"/>
      <c r="PLH111" s="121"/>
      <c r="PLI111" s="121"/>
      <c r="PLJ111" s="121"/>
      <c r="PLK111" s="121"/>
      <c r="PLL111" s="121"/>
      <c r="PLM111" s="121"/>
      <c r="PLN111" s="121"/>
      <c r="PLO111" s="121"/>
      <c r="PLP111" s="121"/>
      <c r="PLQ111" s="121"/>
      <c r="PLR111" s="121"/>
      <c r="PLS111" s="121"/>
      <c r="PLT111" s="121"/>
      <c r="PLU111" s="121"/>
      <c r="PLV111" s="121"/>
      <c r="PLW111" s="121"/>
      <c r="PLX111" s="121"/>
      <c r="PLY111" s="121"/>
      <c r="PLZ111" s="121"/>
      <c r="PMA111" s="121"/>
      <c r="PMB111" s="121"/>
      <c r="PMC111" s="121"/>
      <c r="PMD111" s="121"/>
      <c r="PME111" s="121"/>
      <c r="PMF111" s="121"/>
      <c r="PMG111" s="121"/>
      <c r="PMH111" s="121"/>
      <c r="PMI111" s="121"/>
      <c r="PMJ111" s="121"/>
      <c r="PMK111" s="121"/>
      <c r="PML111" s="121"/>
      <c r="PMM111" s="121"/>
      <c r="PMN111" s="121"/>
      <c r="PMO111" s="121"/>
      <c r="PMP111" s="121"/>
      <c r="PMQ111" s="121"/>
      <c r="PMR111" s="121"/>
      <c r="PMS111" s="121"/>
      <c r="PMT111" s="121"/>
      <c r="PMU111" s="121"/>
      <c r="PMV111" s="121"/>
      <c r="PMW111" s="121"/>
      <c r="PMX111" s="121"/>
      <c r="PMY111" s="121"/>
      <c r="PMZ111" s="121"/>
      <c r="PNA111" s="121"/>
      <c r="PNB111" s="121"/>
      <c r="PNC111" s="121"/>
      <c r="PND111" s="121"/>
      <c r="PNE111" s="121"/>
      <c r="PNF111" s="121"/>
      <c r="PNG111" s="121"/>
      <c r="PNH111" s="121"/>
      <c r="PNI111" s="121"/>
      <c r="PNJ111" s="121"/>
      <c r="PNK111" s="121"/>
      <c r="PNL111" s="121"/>
      <c r="PNM111" s="121"/>
      <c r="PNN111" s="121"/>
      <c r="PNO111" s="121"/>
      <c r="PNP111" s="121"/>
      <c r="PNQ111" s="121"/>
      <c r="PNR111" s="121"/>
      <c r="PNS111" s="121"/>
      <c r="PNT111" s="121"/>
      <c r="PNU111" s="121"/>
      <c r="PNV111" s="121"/>
      <c r="PNW111" s="121"/>
      <c r="PNX111" s="121"/>
      <c r="PNY111" s="121"/>
      <c r="PNZ111" s="121"/>
      <c r="POA111" s="121"/>
      <c r="POB111" s="121"/>
      <c r="POC111" s="121"/>
      <c r="POD111" s="121"/>
      <c r="POE111" s="121"/>
      <c r="POF111" s="121"/>
      <c r="POG111" s="121"/>
      <c r="POH111" s="121"/>
      <c r="POI111" s="121"/>
      <c r="POJ111" s="121"/>
      <c r="POK111" s="121"/>
      <c r="POL111" s="121"/>
      <c r="POM111" s="121"/>
      <c r="PON111" s="121"/>
      <c r="POO111" s="121"/>
      <c r="POP111" s="121"/>
      <c r="POQ111" s="121"/>
      <c r="POR111" s="121"/>
      <c r="POS111" s="121"/>
      <c r="POT111" s="121"/>
      <c r="POU111" s="121"/>
      <c r="POV111" s="121"/>
      <c r="POW111" s="121"/>
      <c r="POX111" s="121"/>
      <c r="POY111" s="121"/>
      <c r="POZ111" s="121"/>
      <c r="PPA111" s="121"/>
      <c r="PPB111" s="121"/>
      <c r="PPC111" s="121"/>
      <c r="PPD111" s="121"/>
      <c r="PPE111" s="121"/>
      <c r="PPF111" s="121"/>
      <c r="PPG111" s="121"/>
      <c r="PPH111" s="121"/>
      <c r="PPI111" s="121"/>
      <c r="PPJ111" s="121"/>
      <c r="PPK111" s="121"/>
      <c r="PPL111" s="121"/>
      <c r="PPM111" s="121"/>
      <c r="PPN111" s="121"/>
      <c r="PPO111" s="121"/>
      <c r="PPP111" s="121"/>
      <c r="PPQ111" s="121"/>
      <c r="PPR111" s="121"/>
      <c r="PPS111" s="121"/>
      <c r="PPT111" s="121"/>
      <c r="PPU111" s="121"/>
      <c r="PPV111" s="121"/>
      <c r="PPW111" s="121"/>
      <c r="PPX111" s="121"/>
      <c r="PPY111" s="121"/>
      <c r="PPZ111" s="121"/>
      <c r="PQA111" s="121"/>
      <c r="PQB111" s="121"/>
      <c r="PQC111" s="121"/>
      <c r="PQD111" s="121"/>
      <c r="PQE111" s="121"/>
      <c r="PQF111" s="121"/>
      <c r="PQG111" s="121"/>
      <c r="PQH111" s="121"/>
      <c r="PQI111" s="121"/>
      <c r="PQJ111" s="121"/>
      <c r="PQK111" s="121"/>
      <c r="PQL111" s="121"/>
      <c r="PQM111" s="121"/>
      <c r="PQN111" s="121"/>
      <c r="PQO111" s="121"/>
      <c r="PQP111" s="121"/>
      <c r="PQQ111" s="121"/>
      <c r="PQR111" s="121"/>
      <c r="PQS111" s="121"/>
      <c r="PQT111" s="121"/>
      <c r="PQU111" s="121"/>
      <c r="PQV111" s="121"/>
      <c r="PQW111" s="121"/>
      <c r="PQX111" s="121"/>
      <c r="PQY111" s="121"/>
      <c r="PQZ111" s="121"/>
      <c r="PRA111" s="121"/>
      <c r="PRB111" s="121"/>
      <c r="PRC111" s="121"/>
      <c r="PRD111" s="121"/>
      <c r="PRE111" s="121"/>
      <c r="PRF111" s="121"/>
      <c r="PRG111" s="121"/>
      <c r="PRH111" s="121"/>
      <c r="PRI111" s="121"/>
      <c r="PRJ111" s="121"/>
      <c r="PRK111" s="121"/>
      <c r="PRL111" s="121"/>
      <c r="PRM111" s="121"/>
      <c r="PRN111" s="121"/>
      <c r="PRO111" s="121"/>
      <c r="PRP111" s="121"/>
      <c r="PRQ111" s="121"/>
      <c r="PRR111" s="121"/>
      <c r="PRS111" s="121"/>
      <c r="PRT111" s="121"/>
      <c r="PRU111" s="121"/>
      <c r="PRV111" s="121"/>
      <c r="PRW111" s="121"/>
      <c r="PRX111" s="121"/>
      <c r="PRY111" s="121"/>
      <c r="PRZ111" s="121"/>
      <c r="PSA111" s="121"/>
      <c r="PSB111" s="121"/>
      <c r="PSC111" s="121"/>
      <c r="PSD111" s="121"/>
      <c r="PSE111" s="121"/>
      <c r="PSF111" s="121"/>
      <c r="PSG111" s="121"/>
      <c r="PSH111" s="121"/>
      <c r="PSI111" s="121"/>
      <c r="PSJ111" s="121"/>
      <c r="PSK111" s="121"/>
      <c r="PSL111" s="121"/>
      <c r="PSM111" s="121"/>
      <c r="PSN111" s="121"/>
      <c r="PSO111" s="121"/>
      <c r="PSP111" s="121"/>
      <c r="PSQ111" s="121"/>
      <c r="PSR111" s="121"/>
      <c r="PSS111" s="121"/>
      <c r="PST111" s="121"/>
      <c r="PSU111" s="121"/>
      <c r="PSV111" s="121"/>
      <c r="PSW111" s="121"/>
      <c r="PSX111" s="121"/>
      <c r="PSY111" s="121"/>
      <c r="PSZ111" s="121"/>
      <c r="PTA111" s="121"/>
      <c r="PTB111" s="121"/>
      <c r="PTC111" s="121"/>
      <c r="PTD111" s="121"/>
      <c r="PTE111" s="121"/>
      <c r="PTF111" s="121"/>
      <c r="PTG111" s="121"/>
      <c r="PTH111" s="121"/>
      <c r="PTI111" s="121"/>
      <c r="PTJ111" s="121"/>
      <c r="PTK111" s="121"/>
      <c r="PTL111" s="121"/>
      <c r="PTM111" s="121"/>
      <c r="PTN111" s="121"/>
      <c r="PTO111" s="121"/>
      <c r="PTP111" s="121"/>
      <c r="PTQ111" s="121"/>
      <c r="PTR111" s="121"/>
      <c r="PTS111" s="121"/>
      <c r="PTT111" s="121"/>
      <c r="PTU111" s="121"/>
      <c r="PTV111" s="121"/>
      <c r="PTW111" s="121"/>
      <c r="PTX111" s="121"/>
      <c r="PTY111" s="121"/>
      <c r="PTZ111" s="121"/>
      <c r="PUA111" s="121"/>
      <c r="PUB111" s="121"/>
      <c r="PUC111" s="121"/>
      <c r="PUD111" s="121"/>
      <c r="PUE111" s="121"/>
      <c r="PUF111" s="121"/>
      <c r="PUG111" s="121"/>
      <c r="PUH111" s="121"/>
      <c r="PUI111" s="121"/>
      <c r="PUJ111" s="121"/>
      <c r="PUK111" s="121"/>
      <c r="PUL111" s="121"/>
      <c r="PUM111" s="121"/>
      <c r="PUN111" s="121"/>
      <c r="PUO111" s="121"/>
      <c r="PUP111" s="121"/>
      <c r="PUQ111" s="121"/>
      <c r="PUR111" s="121"/>
      <c r="PUS111" s="121"/>
      <c r="PUT111" s="121"/>
      <c r="PUU111" s="121"/>
      <c r="PUV111" s="121"/>
      <c r="PUW111" s="121"/>
      <c r="PUX111" s="121"/>
      <c r="PUY111" s="121"/>
      <c r="PUZ111" s="121"/>
      <c r="PVA111" s="121"/>
      <c r="PVB111" s="121"/>
      <c r="PVC111" s="121"/>
      <c r="PVD111" s="121"/>
      <c r="PVE111" s="121"/>
      <c r="PVF111" s="121"/>
      <c r="PVG111" s="121"/>
      <c r="PVH111" s="121"/>
      <c r="PVI111" s="121"/>
      <c r="PVJ111" s="121"/>
      <c r="PVK111" s="121"/>
      <c r="PVL111" s="121"/>
      <c r="PVM111" s="121"/>
      <c r="PVN111" s="121"/>
      <c r="PVO111" s="121"/>
      <c r="PVP111" s="121"/>
      <c r="PVQ111" s="121"/>
      <c r="PVR111" s="121"/>
      <c r="PVS111" s="121"/>
      <c r="PVT111" s="121"/>
      <c r="PVU111" s="121"/>
      <c r="PVV111" s="121"/>
      <c r="PVW111" s="121"/>
      <c r="PVX111" s="121"/>
      <c r="PVY111" s="121"/>
      <c r="PVZ111" s="121"/>
      <c r="PWA111" s="121"/>
      <c r="PWB111" s="121"/>
      <c r="PWC111" s="121"/>
      <c r="PWD111" s="121"/>
      <c r="PWE111" s="121"/>
      <c r="PWF111" s="121"/>
      <c r="PWG111" s="121"/>
      <c r="PWH111" s="121"/>
      <c r="PWI111" s="121"/>
      <c r="PWJ111" s="121"/>
      <c r="PWK111" s="121"/>
      <c r="PWL111" s="121"/>
      <c r="PWM111" s="121"/>
      <c r="PWN111" s="121"/>
      <c r="PWO111" s="121"/>
      <c r="PWP111" s="121"/>
      <c r="PWQ111" s="121"/>
      <c r="PWR111" s="121"/>
      <c r="PWS111" s="121"/>
      <c r="PWT111" s="121"/>
      <c r="PWU111" s="121"/>
      <c r="PWV111" s="121"/>
      <c r="PWW111" s="121"/>
      <c r="PWX111" s="121"/>
      <c r="PWY111" s="121"/>
      <c r="PWZ111" s="121"/>
      <c r="PXA111" s="121"/>
      <c r="PXB111" s="121"/>
      <c r="PXC111" s="121"/>
      <c r="PXD111" s="121"/>
      <c r="PXE111" s="121"/>
      <c r="PXF111" s="121"/>
      <c r="PXG111" s="121"/>
      <c r="PXH111" s="121"/>
      <c r="PXI111" s="121"/>
      <c r="PXJ111" s="121"/>
      <c r="PXK111" s="121"/>
      <c r="PXL111" s="121"/>
      <c r="PXM111" s="121"/>
      <c r="PXN111" s="121"/>
      <c r="PXO111" s="121"/>
      <c r="PXP111" s="121"/>
      <c r="PXQ111" s="121"/>
      <c r="PXR111" s="121"/>
      <c r="PXS111" s="121"/>
      <c r="PXT111" s="121"/>
      <c r="PXU111" s="121"/>
      <c r="PXV111" s="121"/>
      <c r="PXW111" s="121"/>
      <c r="PXX111" s="121"/>
      <c r="PXY111" s="121"/>
      <c r="PXZ111" s="121"/>
      <c r="PYA111" s="121"/>
      <c r="PYB111" s="121"/>
      <c r="PYC111" s="121"/>
      <c r="PYD111" s="121"/>
      <c r="PYE111" s="121"/>
      <c r="PYF111" s="121"/>
      <c r="PYG111" s="121"/>
      <c r="PYH111" s="121"/>
      <c r="PYI111" s="121"/>
      <c r="PYJ111" s="121"/>
      <c r="PYK111" s="121"/>
      <c r="PYL111" s="121"/>
      <c r="PYM111" s="121"/>
      <c r="PYN111" s="121"/>
      <c r="PYO111" s="121"/>
      <c r="PYP111" s="121"/>
      <c r="PYQ111" s="121"/>
      <c r="PYR111" s="121"/>
      <c r="PYS111" s="121"/>
      <c r="PYT111" s="121"/>
      <c r="PYU111" s="121"/>
      <c r="PYV111" s="121"/>
      <c r="PYW111" s="121"/>
      <c r="PYX111" s="121"/>
      <c r="PYY111" s="121"/>
      <c r="PYZ111" s="121"/>
      <c r="PZA111" s="121"/>
      <c r="PZB111" s="121"/>
      <c r="PZC111" s="121"/>
      <c r="PZD111" s="121"/>
      <c r="PZE111" s="121"/>
      <c r="PZF111" s="121"/>
      <c r="PZG111" s="121"/>
      <c r="PZH111" s="121"/>
      <c r="PZI111" s="121"/>
      <c r="PZJ111" s="121"/>
      <c r="PZK111" s="121"/>
      <c r="PZL111" s="121"/>
      <c r="PZM111" s="121"/>
      <c r="PZN111" s="121"/>
      <c r="PZO111" s="121"/>
      <c r="PZP111" s="121"/>
      <c r="PZQ111" s="121"/>
      <c r="PZR111" s="121"/>
      <c r="PZS111" s="121"/>
      <c r="PZT111" s="121"/>
      <c r="PZU111" s="121"/>
      <c r="PZV111" s="121"/>
      <c r="PZW111" s="121"/>
      <c r="PZX111" s="121"/>
      <c r="PZY111" s="121"/>
      <c r="PZZ111" s="121"/>
      <c r="QAA111" s="121"/>
      <c r="QAB111" s="121"/>
      <c r="QAC111" s="121"/>
      <c r="QAD111" s="121"/>
      <c r="QAE111" s="121"/>
      <c r="QAF111" s="121"/>
      <c r="QAG111" s="121"/>
      <c r="QAH111" s="121"/>
      <c r="QAI111" s="121"/>
      <c r="QAJ111" s="121"/>
      <c r="QAK111" s="121"/>
      <c r="QAL111" s="121"/>
      <c r="QAM111" s="121"/>
      <c r="QAN111" s="121"/>
      <c r="QAO111" s="121"/>
      <c r="QAP111" s="121"/>
      <c r="QAQ111" s="121"/>
      <c r="QAR111" s="121"/>
      <c r="QAS111" s="121"/>
      <c r="QAT111" s="121"/>
      <c r="QAU111" s="121"/>
      <c r="QAV111" s="121"/>
      <c r="QAW111" s="121"/>
      <c r="QAX111" s="121"/>
      <c r="QAY111" s="121"/>
      <c r="QAZ111" s="121"/>
      <c r="QBA111" s="121"/>
      <c r="QBB111" s="121"/>
      <c r="QBC111" s="121"/>
      <c r="QBD111" s="121"/>
      <c r="QBE111" s="121"/>
      <c r="QBF111" s="121"/>
      <c r="QBG111" s="121"/>
      <c r="QBH111" s="121"/>
      <c r="QBI111" s="121"/>
      <c r="QBJ111" s="121"/>
      <c r="QBK111" s="121"/>
      <c r="QBL111" s="121"/>
      <c r="QBM111" s="121"/>
      <c r="QBN111" s="121"/>
      <c r="QBO111" s="121"/>
      <c r="QBP111" s="121"/>
      <c r="QBQ111" s="121"/>
      <c r="QBR111" s="121"/>
      <c r="QBS111" s="121"/>
      <c r="QBT111" s="121"/>
      <c r="QBU111" s="121"/>
      <c r="QBV111" s="121"/>
      <c r="QBW111" s="121"/>
      <c r="QBX111" s="121"/>
      <c r="QBY111" s="121"/>
      <c r="QBZ111" s="121"/>
      <c r="QCA111" s="121"/>
      <c r="QCB111" s="121"/>
      <c r="QCC111" s="121"/>
      <c r="QCD111" s="121"/>
      <c r="QCE111" s="121"/>
      <c r="QCF111" s="121"/>
      <c r="QCG111" s="121"/>
      <c r="QCH111" s="121"/>
      <c r="QCI111" s="121"/>
      <c r="QCJ111" s="121"/>
      <c r="QCK111" s="121"/>
      <c r="QCL111" s="121"/>
      <c r="QCM111" s="121"/>
      <c r="QCN111" s="121"/>
      <c r="QCO111" s="121"/>
      <c r="QCP111" s="121"/>
      <c r="QCQ111" s="121"/>
      <c r="QCR111" s="121"/>
      <c r="QCS111" s="121"/>
      <c r="QCT111" s="121"/>
      <c r="QCU111" s="121"/>
      <c r="QCV111" s="121"/>
      <c r="QCW111" s="121"/>
      <c r="QCX111" s="121"/>
      <c r="QCY111" s="121"/>
      <c r="QCZ111" s="121"/>
      <c r="QDA111" s="121"/>
      <c r="QDB111" s="121"/>
      <c r="QDC111" s="121"/>
      <c r="QDD111" s="121"/>
      <c r="QDE111" s="121"/>
      <c r="QDF111" s="121"/>
      <c r="QDG111" s="121"/>
      <c r="QDH111" s="121"/>
      <c r="QDI111" s="121"/>
      <c r="QDJ111" s="121"/>
      <c r="QDK111" s="121"/>
      <c r="QDL111" s="121"/>
      <c r="QDM111" s="121"/>
      <c r="QDN111" s="121"/>
      <c r="QDO111" s="121"/>
      <c r="QDP111" s="121"/>
      <c r="QDQ111" s="121"/>
      <c r="QDR111" s="121"/>
      <c r="QDS111" s="121"/>
      <c r="QDT111" s="121"/>
      <c r="QDU111" s="121"/>
      <c r="QDV111" s="121"/>
      <c r="QDW111" s="121"/>
      <c r="QDX111" s="121"/>
      <c r="QDY111" s="121"/>
      <c r="QDZ111" s="121"/>
      <c r="QEA111" s="121"/>
      <c r="QEB111" s="121"/>
      <c r="QEC111" s="121"/>
      <c r="QED111" s="121"/>
      <c r="QEE111" s="121"/>
      <c r="QEF111" s="121"/>
      <c r="QEG111" s="121"/>
      <c r="QEH111" s="121"/>
      <c r="QEI111" s="121"/>
      <c r="QEJ111" s="121"/>
      <c r="QEK111" s="121"/>
      <c r="QEL111" s="121"/>
      <c r="QEM111" s="121"/>
      <c r="QEN111" s="121"/>
      <c r="QEO111" s="121"/>
      <c r="QEP111" s="121"/>
      <c r="QEQ111" s="121"/>
      <c r="QER111" s="121"/>
      <c r="QES111" s="121"/>
      <c r="QET111" s="121"/>
      <c r="QEU111" s="121"/>
      <c r="QEV111" s="121"/>
      <c r="QEW111" s="121"/>
      <c r="QEX111" s="121"/>
      <c r="QEY111" s="121"/>
      <c r="QEZ111" s="121"/>
      <c r="QFA111" s="121"/>
      <c r="QFB111" s="121"/>
      <c r="QFC111" s="121"/>
      <c r="QFD111" s="121"/>
      <c r="QFE111" s="121"/>
      <c r="QFF111" s="121"/>
      <c r="QFG111" s="121"/>
      <c r="QFH111" s="121"/>
      <c r="QFI111" s="121"/>
      <c r="QFJ111" s="121"/>
      <c r="QFK111" s="121"/>
      <c r="QFL111" s="121"/>
      <c r="QFM111" s="121"/>
      <c r="QFN111" s="121"/>
      <c r="QFO111" s="121"/>
      <c r="QFP111" s="121"/>
      <c r="QFQ111" s="121"/>
      <c r="QFR111" s="121"/>
      <c r="QFS111" s="121"/>
      <c r="QFT111" s="121"/>
      <c r="QFU111" s="121"/>
      <c r="QFV111" s="121"/>
      <c r="QFW111" s="121"/>
      <c r="QFX111" s="121"/>
      <c r="QFY111" s="121"/>
      <c r="QFZ111" s="121"/>
      <c r="QGA111" s="121"/>
      <c r="QGB111" s="121"/>
      <c r="QGC111" s="121"/>
      <c r="QGD111" s="121"/>
      <c r="QGE111" s="121"/>
      <c r="QGF111" s="121"/>
      <c r="QGG111" s="121"/>
      <c r="QGH111" s="121"/>
      <c r="QGI111" s="121"/>
      <c r="QGJ111" s="121"/>
      <c r="QGK111" s="121"/>
      <c r="QGL111" s="121"/>
      <c r="QGM111" s="121"/>
      <c r="QGN111" s="121"/>
      <c r="QGO111" s="121"/>
      <c r="QGP111" s="121"/>
      <c r="QGQ111" s="121"/>
      <c r="QGR111" s="121"/>
      <c r="QGS111" s="121"/>
      <c r="QGT111" s="121"/>
      <c r="QGU111" s="121"/>
      <c r="QGV111" s="121"/>
      <c r="QGW111" s="121"/>
      <c r="QGX111" s="121"/>
      <c r="QGY111" s="121"/>
      <c r="QGZ111" s="121"/>
      <c r="QHA111" s="121"/>
      <c r="QHB111" s="121"/>
      <c r="QHC111" s="121"/>
      <c r="QHD111" s="121"/>
      <c r="QHE111" s="121"/>
      <c r="QHF111" s="121"/>
      <c r="QHG111" s="121"/>
      <c r="QHH111" s="121"/>
      <c r="QHI111" s="121"/>
      <c r="QHJ111" s="121"/>
      <c r="QHK111" s="121"/>
      <c r="QHL111" s="121"/>
      <c r="QHM111" s="121"/>
      <c r="QHN111" s="121"/>
      <c r="QHO111" s="121"/>
      <c r="QHP111" s="121"/>
      <c r="QHQ111" s="121"/>
      <c r="QHR111" s="121"/>
      <c r="QHS111" s="121"/>
      <c r="QHT111" s="121"/>
      <c r="QHU111" s="121"/>
      <c r="QHV111" s="121"/>
      <c r="QHW111" s="121"/>
      <c r="QHX111" s="121"/>
      <c r="QHY111" s="121"/>
      <c r="QHZ111" s="121"/>
      <c r="QIA111" s="121"/>
      <c r="QIB111" s="121"/>
      <c r="QIC111" s="121"/>
      <c r="QID111" s="121"/>
      <c r="QIE111" s="121"/>
      <c r="QIF111" s="121"/>
      <c r="QIG111" s="121"/>
      <c r="QIH111" s="121"/>
      <c r="QII111" s="121"/>
      <c r="QIJ111" s="121"/>
      <c r="QIK111" s="121"/>
      <c r="QIL111" s="121"/>
      <c r="QIM111" s="121"/>
      <c r="QIN111" s="121"/>
      <c r="QIO111" s="121"/>
      <c r="QIP111" s="121"/>
      <c r="QIQ111" s="121"/>
      <c r="QIR111" s="121"/>
      <c r="QIS111" s="121"/>
      <c r="QIT111" s="121"/>
      <c r="QIU111" s="121"/>
      <c r="QIV111" s="121"/>
      <c r="QIW111" s="121"/>
      <c r="QIX111" s="121"/>
      <c r="QIY111" s="121"/>
      <c r="QIZ111" s="121"/>
      <c r="QJA111" s="121"/>
      <c r="QJB111" s="121"/>
      <c r="QJC111" s="121"/>
      <c r="QJD111" s="121"/>
      <c r="QJE111" s="121"/>
      <c r="QJF111" s="121"/>
      <c r="QJG111" s="121"/>
      <c r="QJH111" s="121"/>
      <c r="QJI111" s="121"/>
      <c r="QJJ111" s="121"/>
      <c r="QJK111" s="121"/>
      <c r="QJL111" s="121"/>
      <c r="QJM111" s="121"/>
      <c r="QJN111" s="121"/>
      <c r="QJO111" s="121"/>
      <c r="QJP111" s="121"/>
      <c r="QJQ111" s="121"/>
      <c r="QJR111" s="121"/>
      <c r="QJS111" s="121"/>
      <c r="QJT111" s="121"/>
      <c r="QJU111" s="121"/>
      <c r="QJV111" s="121"/>
      <c r="QJW111" s="121"/>
      <c r="QJX111" s="121"/>
      <c r="QJY111" s="121"/>
      <c r="QJZ111" s="121"/>
      <c r="QKA111" s="121"/>
      <c r="QKB111" s="121"/>
      <c r="QKC111" s="121"/>
      <c r="QKD111" s="121"/>
      <c r="QKE111" s="121"/>
      <c r="QKF111" s="121"/>
      <c r="QKG111" s="121"/>
      <c r="QKH111" s="121"/>
      <c r="QKI111" s="121"/>
      <c r="QKJ111" s="121"/>
      <c r="QKK111" s="121"/>
      <c r="QKL111" s="121"/>
      <c r="QKM111" s="121"/>
      <c r="QKN111" s="121"/>
      <c r="QKO111" s="121"/>
      <c r="QKP111" s="121"/>
      <c r="QKQ111" s="121"/>
      <c r="QKR111" s="121"/>
      <c r="QKS111" s="121"/>
      <c r="QKT111" s="121"/>
      <c r="QKU111" s="121"/>
      <c r="QKV111" s="121"/>
      <c r="QKW111" s="121"/>
      <c r="QKX111" s="121"/>
      <c r="QKY111" s="121"/>
      <c r="QKZ111" s="121"/>
      <c r="QLA111" s="121"/>
      <c r="QLB111" s="121"/>
      <c r="QLC111" s="121"/>
      <c r="QLD111" s="121"/>
      <c r="QLE111" s="121"/>
      <c r="QLF111" s="121"/>
      <c r="QLG111" s="121"/>
      <c r="QLH111" s="121"/>
      <c r="QLI111" s="121"/>
      <c r="QLJ111" s="121"/>
      <c r="QLK111" s="121"/>
      <c r="QLL111" s="121"/>
      <c r="QLM111" s="121"/>
      <c r="QLN111" s="121"/>
      <c r="QLO111" s="121"/>
      <c r="QLP111" s="121"/>
      <c r="QLQ111" s="121"/>
      <c r="QLR111" s="121"/>
      <c r="QLS111" s="121"/>
      <c r="QLT111" s="121"/>
      <c r="QLU111" s="121"/>
      <c r="QLV111" s="121"/>
      <c r="QLW111" s="121"/>
      <c r="QLX111" s="121"/>
      <c r="QLY111" s="121"/>
      <c r="QLZ111" s="121"/>
      <c r="QMA111" s="121"/>
      <c r="QMB111" s="121"/>
      <c r="QMC111" s="121"/>
      <c r="QMD111" s="121"/>
      <c r="QME111" s="121"/>
      <c r="QMF111" s="121"/>
      <c r="QMG111" s="121"/>
      <c r="QMH111" s="121"/>
      <c r="QMI111" s="121"/>
      <c r="QMJ111" s="121"/>
      <c r="QMK111" s="121"/>
      <c r="QML111" s="121"/>
      <c r="QMM111" s="121"/>
      <c r="QMN111" s="121"/>
      <c r="QMO111" s="121"/>
      <c r="QMP111" s="121"/>
      <c r="QMQ111" s="121"/>
      <c r="QMR111" s="121"/>
      <c r="QMS111" s="121"/>
      <c r="QMT111" s="121"/>
      <c r="QMU111" s="121"/>
      <c r="QMV111" s="121"/>
      <c r="QMW111" s="121"/>
      <c r="QMX111" s="121"/>
      <c r="QMY111" s="121"/>
      <c r="QMZ111" s="121"/>
      <c r="QNA111" s="121"/>
      <c r="QNB111" s="121"/>
      <c r="QNC111" s="121"/>
      <c r="QND111" s="121"/>
      <c r="QNE111" s="121"/>
      <c r="QNF111" s="121"/>
      <c r="QNG111" s="121"/>
      <c r="QNH111" s="121"/>
      <c r="QNI111" s="121"/>
      <c r="QNJ111" s="121"/>
      <c r="QNK111" s="121"/>
      <c r="QNL111" s="121"/>
      <c r="QNM111" s="121"/>
      <c r="QNN111" s="121"/>
      <c r="QNO111" s="121"/>
      <c r="QNP111" s="121"/>
      <c r="QNQ111" s="121"/>
      <c r="QNR111" s="121"/>
      <c r="QNS111" s="121"/>
      <c r="QNT111" s="121"/>
      <c r="QNU111" s="121"/>
      <c r="QNV111" s="121"/>
      <c r="QNW111" s="121"/>
      <c r="QNX111" s="121"/>
      <c r="QNY111" s="121"/>
      <c r="QNZ111" s="121"/>
      <c r="QOA111" s="121"/>
      <c r="QOB111" s="121"/>
      <c r="QOC111" s="121"/>
      <c r="QOD111" s="121"/>
      <c r="QOE111" s="121"/>
      <c r="QOF111" s="121"/>
      <c r="QOG111" s="121"/>
      <c r="QOH111" s="121"/>
      <c r="QOI111" s="121"/>
      <c r="QOJ111" s="121"/>
      <c r="QOK111" s="121"/>
      <c r="QOL111" s="121"/>
      <c r="QOM111" s="121"/>
      <c r="QON111" s="121"/>
      <c r="QOO111" s="121"/>
      <c r="QOP111" s="121"/>
      <c r="QOQ111" s="121"/>
      <c r="QOR111" s="121"/>
      <c r="QOS111" s="121"/>
      <c r="QOT111" s="121"/>
      <c r="QOU111" s="121"/>
      <c r="QOV111" s="121"/>
      <c r="QOW111" s="121"/>
      <c r="QOX111" s="121"/>
      <c r="QOY111" s="121"/>
      <c r="QOZ111" s="121"/>
      <c r="QPA111" s="121"/>
      <c r="QPB111" s="121"/>
      <c r="QPC111" s="121"/>
      <c r="QPD111" s="121"/>
      <c r="QPE111" s="121"/>
      <c r="QPF111" s="121"/>
      <c r="QPG111" s="121"/>
      <c r="QPH111" s="121"/>
      <c r="QPI111" s="121"/>
      <c r="QPJ111" s="121"/>
      <c r="QPK111" s="121"/>
      <c r="QPL111" s="121"/>
      <c r="QPM111" s="121"/>
      <c r="QPN111" s="121"/>
      <c r="QPO111" s="121"/>
      <c r="QPP111" s="121"/>
      <c r="QPQ111" s="121"/>
      <c r="QPR111" s="121"/>
      <c r="QPS111" s="121"/>
      <c r="QPT111" s="121"/>
      <c r="QPU111" s="121"/>
      <c r="QPV111" s="121"/>
      <c r="QPW111" s="121"/>
      <c r="QPX111" s="121"/>
      <c r="QPY111" s="121"/>
      <c r="QPZ111" s="121"/>
      <c r="QQA111" s="121"/>
      <c r="QQB111" s="121"/>
      <c r="QQC111" s="121"/>
      <c r="QQD111" s="121"/>
      <c r="QQE111" s="121"/>
      <c r="QQF111" s="121"/>
      <c r="QQG111" s="121"/>
      <c r="QQH111" s="121"/>
      <c r="QQI111" s="121"/>
      <c r="QQJ111" s="121"/>
      <c r="QQK111" s="121"/>
      <c r="QQL111" s="121"/>
      <c r="QQM111" s="121"/>
      <c r="QQN111" s="121"/>
      <c r="QQO111" s="121"/>
      <c r="QQP111" s="121"/>
      <c r="QQQ111" s="121"/>
      <c r="QQR111" s="121"/>
      <c r="QQS111" s="121"/>
      <c r="QQT111" s="121"/>
      <c r="QQU111" s="121"/>
      <c r="QQV111" s="121"/>
      <c r="QQW111" s="121"/>
      <c r="QQX111" s="121"/>
      <c r="QQY111" s="121"/>
      <c r="QQZ111" s="121"/>
      <c r="QRA111" s="121"/>
      <c r="QRB111" s="121"/>
      <c r="QRC111" s="121"/>
      <c r="QRD111" s="121"/>
      <c r="QRE111" s="121"/>
      <c r="QRF111" s="121"/>
      <c r="QRG111" s="121"/>
      <c r="QRH111" s="121"/>
      <c r="QRI111" s="121"/>
      <c r="QRJ111" s="121"/>
      <c r="QRK111" s="121"/>
      <c r="QRL111" s="121"/>
      <c r="QRM111" s="121"/>
      <c r="QRN111" s="121"/>
      <c r="QRO111" s="121"/>
      <c r="QRP111" s="121"/>
      <c r="QRQ111" s="121"/>
      <c r="QRR111" s="121"/>
      <c r="QRS111" s="121"/>
      <c r="QRT111" s="121"/>
      <c r="QRU111" s="121"/>
      <c r="QRV111" s="121"/>
      <c r="QRW111" s="121"/>
      <c r="QRX111" s="121"/>
      <c r="QRY111" s="121"/>
      <c r="QRZ111" s="121"/>
      <c r="QSA111" s="121"/>
      <c r="QSB111" s="121"/>
      <c r="QSC111" s="121"/>
      <c r="QSD111" s="121"/>
      <c r="QSE111" s="121"/>
      <c r="QSF111" s="121"/>
      <c r="QSG111" s="121"/>
      <c r="QSH111" s="121"/>
      <c r="QSI111" s="121"/>
      <c r="QSJ111" s="121"/>
      <c r="QSK111" s="121"/>
      <c r="QSL111" s="121"/>
      <c r="QSM111" s="121"/>
      <c r="QSN111" s="121"/>
      <c r="QSO111" s="121"/>
      <c r="QSP111" s="121"/>
      <c r="QSQ111" s="121"/>
      <c r="QSR111" s="121"/>
      <c r="QSS111" s="121"/>
      <c r="QST111" s="121"/>
      <c r="QSU111" s="121"/>
      <c r="QSV111" s="121"/>
      <c r="QSW111" s="121"/>
      <c r="QSX111" s="121"/>
      <c r="QSY111" s="121"/>
      <c r="QSZ111" s="121"/>
      <c r="QTA111" s="121"/>
      <c r="QTB111" s="121"/>
      <c r="QTC111" s="121"/>
      <c r="QTD111" s="121"/>
      <c r="QTE111" s="121"/>
      <c r="QTF111" s="121"/>
      <c r="QTG111" s="121"/>
      <c r="QTH111" s="121"/>
      <c r="QTI111" s="121"/>
      <c r="QTJ111" s="121"/>
      <c r="QTK111" s="121"/>
      <c r="QTL111" s="121"/>
      <c r="QTM111" s="121"/>
      <c r="QTN111" s="121"/>
      <c r="QTO111" s="121"/>
      <c r="QTP111" s="121"/>
      <c r="QTQ111" s="121"/>
      <c r="QTR111" s="121"/>
      <c r="QTS111" s="121"/>
      <c r="QTT111" s="121"/>
      <c r="QTU111" s="121"/>
      <c r="QTV111" s="121"/>
      <c r="QTW111" s="121"/>
      <c r="QTX111" s="121"/>
      <c r="QTY111" s="121"/>
      <c r="QTZ111" s="121"/>
      <c r="QUA111" s="121"/>
      <c r="QUB111" s="121"/>
      <c r="QUC111" s="121"/>
      <c r="QUD111" s="121"/>
      <c r="QUE111" s="121"/>
      <c r="QUF111" s="121"/>
      <c r="QUG111" s="121"/>
      <c r="QUH111" s="121"/>
      <c r="QUI111" s="121"/>
      <c r="QUJ111" s="121"/>
      <c r="QUK111" s="121"/>
      <c r="QUL111" s="121"/>
      <c r="QUM111" s="121"/>
      <c r="QUN111" s="121"/>
      <c r="QUO111" s="121"/>
      <c r="QUP111" s="121"/>
      <c r="QUQ111" s="121"/>
      <c r="QUR111" s="121"/>
      <c r="QUS111" s="121"/>
      <c r="QUT111" s="121"/>
      <c r="QUU111" s="121"/>
      <c r="QUV111" s="121"/>
      <c r="QUW111" s="121"/>
      <c r="QUX111" s="121"/>
      <c r="QUY111" s="121"/>
      <c r="QUZ111" s="121"/>
      <c r="QVA111" s="121"/>
      <c r="QVB111" s="121"/>
      <c r="QVC111" s="121"/>
      <c r="QVD111" s="121"/>
      <c r="QVE111" s="121"/>
      <c r="QVF111" s="121"/>
      <c r="QVG111" s="121"/>
      <c r="QVH111" s="121"/>
      <c r="QVI111" s="121"/>
      <c r="QVJ111" s="121"/>
      <c r="QVK111" s="121"/>
      <c r="QVL111" s="121"/>
      <c r="QVM111" s="121"/>
      <c r="QVN111" s="121"/>
      <c r="QVO111" s="121"/>
      <c r="QVP111" s="121"/>
      <c r="QVQ111" s="121"/>
      <c r="QVR111" s="121"/>
      <c r="QVS111" s="121"/>
      <c r="QVT111" s="121"/>
      <c r="QVU111" s="121"/>
      <c r="QVV111" s="121"/>
      <c r="QVW111" s="121"/>
      <c r="QVX111" s="121"/>
      <c r="QVY111" s="121"/>
      <c r="QVZ111" s="121"/>
      <c r="QWA111" s="121"/>
      <c r="QWB111" s="121"/>
      <c r="QWC111" s="121"/>
      <c r="QWD111" s="121"/>
      <c r="QWE111" s="121"/>
      <c r="QWF111" s="121"/>
      <c r="QWG111" s="121"/>
      <c r="QWH111" s="121"/>
      <c r="QWI111" s="121"/>
      <c r="QWJ111" s="121"/>
      <c r="QWK111" s="121"/>
      <c r="QWL111" s="121"/>
      <c r="QWM111" s="121"/>
      <c r="QWN111" s="121"/>
      <c r="QWO111" s="121"/>
      <c r="QWP111" s="121"/>
      <c r="QWQ111" s="121"/>
      <c r="QWR111" s="121"/>
      <c r="QWS111" s="121"/>
      <c r="QWT111" s="121"/>
      <c r="QWU111" s="121"/>
      <c r="QWV111" s="121"/>
      <c r="QWW111" s="121"/>
      <c r="QWX111" s="121"/>
      <c r="QWY111" s="121"/>
      <c r="QWZ111" s="121"/>
      <c r="QXA111" s="121"/>
      <c r="QXB111" s="121"/>
      <c r="QXC111" s="121"/>
      <c r="QXD111" s="121"/>
      <c r="QXE111" s="121"/>
      <c r="QXF111" s="121"/>
      <c r="QXG111" s="121"/>
      <c r="QXH111" s="121"/>
      <c r="QXI111" s="121"/>
      <c r="QXJ111" s="121"/>
      <c r="QXK111" s="121"/>
      <c r="QXL111" s="121"/>
      <c r="QXM111" s="121"/>
      <c r="QXN111" s="121"/>
      <c r="QXO111" s="121"/>
      <c r="QXP111" s="121"/>
      <c r="QXQ111" s="121"/>
      <c r="QXR111" s="121"/>
      <c r="QXS111" s="121"/>
      <c r="QXT111" s="121"/>
      <c r="QXU111" s="121"/>
      <c r="QXV111" s="121"/>
      <c r="QXW111" s="121"/>
      <c r="QXX111" s="121"/>
      <c r="QXY111" s="121"/>
      <c r="QXZ111" s="121"/>
      <c r="QYA111" s="121"/>
      <c r="QYB111" s="121"/>
      <c r="QYC111" s="121"/>
      <c r="QYD111" s="121"/>
      <c r="QYE111" s="121"/>
      <c r="QYF111" s="121"/>
      <c r="QYG111" s="121"/>
      <c r="QYH111" s="121"/>
      <c r="QYI111" s="121"/>
      <c r="QYJ111" s="121"/>
      <c r="QYK111" s="121"/>
      <c r="QYL111" s="121"/>
      <c r="QYM111" s="121"/>
      <c r="QYN111" s="121"/>
      <c r="QYO111" s="121"/>
      <c r="QYP111" s="121"/>
      <c r="QYQ111" s="121"/>
      <c r="QYR111" s="121"/>
      <c r="QYS111" s="121"/>
      <c r="QYT111" s="121"/>
      <c r="QYU111" s="121"/>
      <c r="QYV111" s="121"/>
      <c r="QYW111" s="121"/>
      <c r="QYX111" s="121"/>
      <c r="QYY111" s="121"/>
      <c r="QYZ111" s="121"/>
      <c r="QZA111" s="121"/>
      <c r="QZB111" s="121"/>
      <c r="QZC111" s="121"/>
      <c r="QZD111" s="121"/>
      <c r="QZE111" s="121"/>
      <c r="QZF111" s="121"/>
      <c r="QZG111" s="121"/>
      <c r="QZH111" s="121"/>
      <c r="QZI111" s="121"/>
      <c r="QZJ111" s="121"/>
      <c r="QZK111" s="121"/>
      <c r="QZL111" s="121"/>
      <c r="QZM111" s="121"/>
      <c r="QZN111" s="121"/>
      <c r="QZO111" s="121"/>
      <c r="QZP111" s="121"/>
      <c r="QZQ111" s="121"/>
      <c r="QZR111" s="121"/>
      <c r="QZS111" s="121"/>
      <c r="QZT111" s="121"/>
      <c r="QZU111" s="121"/>
      <c r="QZV111" s="121"/>
      <c r="QZW111" s="121"/>
      <c r="QZX111" s="121"/>
      <c r="QZY111" s="121"/>
      <c r="QZZ111" s="121"/>
      <c r="RAA111" s="121"/>
      <c r="RAB111" s="121"/>
      <c r="RAC111" s="121"/>
      <c r="RAD111" s="121"/>
      <c r="RAE111" s="121"/>
      <c r="RAF111" s="121"/>
      <c r="RAG111" s="121"/>
      <c r="RAH111" s="121"/>
      <c r="RAI111" s="121"/>
      <c r="RAJ111" s="121"/>
      <c r="RAK111" s="121"/>
      <c r="RAL111" s="121"/>
      <c r="RAM111" s="121"/>
      <c r="RAN111" s="121"/>
      <c r="RAO111" s="121"/>
      <c r="RAP111" s="121"/>
      <c r="RAQ111" s="121"/>
      <c r="RAR111" s="121"/>
      <c r="RAS111" s="121"/>
      <c r="RAT111" s="121"/>
      <c r="RAU111" s="121"/>
      <c r="RAV111" s="121"/>
      <c r="RAW111" s="121"/>
      <c r="RAX111" s="121"/>
      <c r="RAY111" s="121"/>
      <c r="RAZ111" s="121"/>
      <c r="RBA111" s="121"/>
      <c r="RBB111" s="121"/>
      <c r="RBC111" s="121"/>
      <c r="RBD111" s="121"/>
      <c r="RBE111" s="121"/>
      <c r="RBF111" s="121"/>
      <c r="RBG111" s="121"/>
      <c r="RBH111" s="121"/>
      <c r="RBI111" s="121"/>
      <c r="RBJ111" s="121"/>
      <c r="RBK111" s="121"/>
      <c r="RBL111" s="121"/>
      <c r="RBM111" s="121"/>
      <c r="RBN111" s="121"/>
      <c r="RBO111" s="121"/>
      <c r="RBP111" s="121"/>
      <c r="RBQ111" s="121"/>
      <c r="RBR111" s="121"/>
      <c r="RBS111" s="121"/>
      <c r="RBT111" s="121"/>
      <c r="RBU111" s="121"/>
      <c r="RBV111" s="121"/>
      <c r="RBW111" s="121"/>
      <c r="RBX111" s="121"/>
      <c r="RBY111" s="121"/>
      <c r="RBZ111" s="121"/>
      <c r="RCA111" s="121"/>
      <c r="RCB111" s="121"/>
      <c r="RCC111" s="121"/>
      <c r="RCD111" s="121"/>
      <c r="RCE111" s="121"/>
      <c r="RCF111" s="121"/>
      <c r="RCG111" s="121"/>
      <c r="RCH111" s="121"/>
      <c r="RCI111" s="121"/>
      <c r="RCJ111" s="121"/>
      <c r="RCK111" s="121"/>
      <c r="RCL111" s="121"/>
      <c r="RCM111" s="121"/>
      <c r="RCN111" s="121"/>
      <c r="RCO111" s="121"/>
      <c r="RCP111" s="121"/>
      <c r="RCQ111" s="121"/>
      <c r="RCR111" s="121"/>
      <c r="RCS111" s="121"/>
      <c r="RCT111" s="121"/>
      <c r="RCU111" s="121"/>
      <c r="RCV111" s="121"/>
      <c r="RCW111" s="121"/>
      <c r="RCX111" s="121"/>
      <c r="RCY111" s="121"/>
      <c r="RCZ111" s="121"/>
      <c r="RDA111" s="121"/>
      <c r="RDB111" s="121"/>
      <c r="RDC111" s="121"/>
      <c r="RDD111" s="121"/>
      <c r="RDE111" s="121"/>
      <c r="RDF111" s="121"/>
      <c r="RDG111" s="121"/>
      <c r="RDH111" s="121"/>
      <c r="RDI111" s="121"/>
      <c r="RDJ111" s="121"/>
      <c r="RDK111" s="121"/>
      <c r="RDL111" s="121"/>
      <c r="RDM111" s="121"/>
      <c r="RDN111" s="121"/>
      <c r="RDO111" s="121"/>
      <c r="RDP111" s="121"/>
      <c r="RDQ111" s="121"/>
      <c r="RDR111" s="121"/>
      <c r="RDS111" s="121"/>
      <c r="RDT111" s="121"/>
      <c r="RDU111" s="121"/>
      <c r="RDV111" s="121"/>
      <c r="RDW111" s="121"/>
      <c r="RDX111" s="121"/>
      <c r="RDY111" s="121"/>
      <c r="RDZ111" s="121"/>
      <c r="REA111" s="121"/>
      <c r="REB111" s="121"/>
      <c r="REC111" s="121"/>
      <c r="RED111" s="121"/>
      <c r="REE111" s="121"/>
      <c r="REF111" s="121"/>
      <c r="REG111" s="121"/>
      <c r="REH111" s="121"/>
      <c r="REI111" s="121"/>
      <c r="REJ111" s="121"/>
      <c r="REK111" s="121"/>
      <c r="REL111" s="121"/>
      <c r="REM111" s="121"/>
      <c r="REN111" s="121"/>
      <c r="REO111" s="121"/>
      <c r="REP111" s="121"/>
      <c r="REQ111" s="121"/>
      <c r="RER111" s="121"/>
      <c r="RES111" s="121"/>
      <c r="RET111" s="121"/>
      <c r="REU111" s="121"/>
      <c r="REV111" s="121"/>
      <c r="REW111" s="121"/>
      <c r="REX111" s="121"/>
      <c r="REY111" s="121"/>
      <c r="REZ111" s="121"/>
      <c r="RFA111" s="121"/>
      <c r="RFB111" s="121"/>
      <c r="RFC111" s="121"/>
      <c r="RFD111" s="121"/>
      <c r="RFE111" s="121"/>
      <c r="RFF111" s="121"/>
      <c r="RFG111" s="121"/>
      <c r="RFH111" s="121"/>
      <c r="RFI111" s="121"/>
      <c r="RFJ111" s="121"/>
      <c r="RFK111" s="121"/>
      <c r="RFL111" s="121"/>
      <c r="RFM111" s="121"/>
      <c r="RFN111" s="121"/>
      <c r="RFO111" s="121"/>
      <c r="RFP111" s="121"/>
      <c r="RFQ111" s="121"/>
      <c r="RFR111" s="121"/>
      <c r="RFS111" s="121"/>
      <c r="RFT111" s="121"/>
      <c r="RFU111" s="121"/>
      <c r="RFV111" s="121"/>
      <c r="RFW111" s="121"/>
      <c r="RFX111" s="121"/>
      <c r="RFY111" s="121"/>
      <c r="RFZ111" s="121"/>
      <c r="RGA111" s="121"/>
      <c r="RGB111" s="121"/>
      <c r="RGC111" s="121"/>
      <c r="RGD111" s="121"/>
      <c r="RGE111" s="121"/>
      <c r="RGF111" s="121"/>
      <c r="RGG111" s="121"/>
      <c r="RGH111" s="121"/>
      <c r="RGI111" s="121"/>
      <c r="RGJ111" s="121"/>
      <c r="RGK111" s="121"/>
      <c r="RGL111" s="121"/>
      <c r="RGM111" s="121"/>
      <c r="RGN111" s="121"/>
      <c r="RGO111" s="121"/>
      <c r="RGP111" s="121"/>
      <c r="RGQ111" s="121"/>
      <c r="RGR111" s="121"/>
      <c r="RGS111" s="121"/>
      <c r="RGT111" s="121"/>
      <c r="RGU111" s="121"/>
      <c r="RGV111" s="121"/>
      <c r="RGW111" s="121"/>
      <c r="RGX111" s="121"/>
      <c r="RGY111" s="121"/>
      <c r="RGZ111" s="121"/>
      <c r="RHA111" s="121"/>
      <c r="RHB111" s="121"/>
      <c r="RHC111" s="121"/>
      <c r="RHD111" s="121"/>
      <c r="RHE111" s="121"/>
      <c r="RHF111" s="121"/>
      <c r="RHG111" s="121"/>
      <c r="RHH111" s="121"/>
      <c r="RHI111" s="121"/>
      <c r="RHJ111" s="121"/>
      <c r="RHK111" s="121"/>
      <c r="RHL111" s="121"/>
      <c r="RHM111" s="121"/>
      <c r="RHN111" s="121"/>
      <c r="RHO111" s="121"/>
      <c r="RHP111" s="121"/>
      <c r="RHQ111" s="121"/>
      <c r="RHR111" s="121"/>
      <c r="RHS111" s="121"/>
      <c r="RHT111" s="121"/>
      <c r="RHU111" s="121"/>
      <c r="RHV111" s="121"/>
      <c r="RHW111" s="121"/>
      <c r="RHX111" s="121"/>
      <c r="RHY111" s="121"/>
      <c r="RHZ111" s="121"/>
      <c r="RIA111" s="121"/>
      <c r="RIB111" s="121"/>
      <c r="RIC111" s="121"/>
      <c r="RID111" s="121"/>
      <c r="RIE111" s="121"/>
      <c r="RIF111" s="121"/>
      <c r="RIG111" s="121"/>
      <c r="RIH111" s="121"/>
      <c r="RII111" s="121"/>
      <c r="RIJ111" s="121"/>
      <c r="RIK111" s="121"/>
      <c r="RIL111" s="121"/>
      <c r="RIM111" s="121"/>
      <c r="RIN111" s="121"/>
      <c r="RIO111" s="121"/>
      <c r="RIP111" s="121"/>
      <c r="RIQ111" s="121"/>
      <c r="RIR111" s="121"/>
      <c r="RIS111" s="121"/>
      <c r="RIT111" s="121"/>
      <c r="RIU111" s="121"/>
      <c r="RIV111" s="121"/>
      <c r="RIW111" s="121"/>
      <c r="RIX111" s="121"/>
      <c r="RIY111" s="121"/>
      <c r="RIZ111" s="121"/>
      <c r="RJA111" s="121"/>
      <c r="RJB111" s="121"/>
      <c r="RJC111" s="121"/>
      <c r="RJD111" s="121"/>
      <c r="RJE111" s="121"/>
      <c r="RJF111" s="121"/>
      <c r="RJG111" s="121"/>
      <c r="RJH111" s="121"/>
      <c r="RJI111" s="121"/>
      <c r="RJJ111" s="121"/>
      <c r="RJK111" s="121"/>
      <c r="RJL111" s="121"/>
      <c r="RJM111" s="121"/>
      <c r="RJN111" s="121"/>
      <c r="RJO111" s="121"/>
      <c r="RJP111" s="121"/>
      <c r="RJQ111" s="121"/>
      <c r="RJR111" s="121"/>
      <c r="RJS111" s="121"/>
      <c r="RJT111" s="121"/>
      <c r="RJU111" s="121"/>
      <c r="RJV111" s="121"/>
      <c r="RJW111" s="121"/>
      <c r="RJX111" s="121"/>
      <c r="RJY111" s="121"/>
      <c r="RJZ111" s="121"/>
      <c r="RKA111" s="121"/>
      <c r="RKB111" s="121"/>
      <c r="RKC111" s="121"/>
      <c r="RKD111" s="121"/>
      <c r="RKE111" s="121"/>
      <c r="RKF111" s="121"/>
      <c r="RKG111" s="121"/>
      <c r="RKH111" s="121"/>
      <c r="RKI111" s="121"/>
      <c r="RKJ111" s="121"/>
      <c r="RKK111" s="121"/>
      <c r="RKL111" s="121"/>
      <c r="RKM111" s="121"/>
      <c r="RKN111" s="121"/>
      <c r="RKO111" s="121"/>
      <c r="RKP111" s="121"/>
      <c r="RKQ111" s="121"/>
      <c r="RKR111" s="121"/>
      <c r="RKS111" s="121"/>
      <c r="RKT111" s="121"/>
      <c r="RKU111" s="121"/>
      <c r="RKV111" s="121"/>
      <c r="RKW111" s="121"/>
      <c r="RKX111" s="121"/>
      <c r="RKY111" s="121"/>
      <c r="RKZ111" s="121"/>
      <c r="RLA111" s="121"/>
      <c r="RLB111" s="121"/>
      <c r="RLC111" s="121"/>
      <c r="RLD111" s="121"/>
      <c r="RLE111" s="121"/>
      <c r="RLF111" s="121"/>
      <c r="RLG111" s="121"/>
      <c r="RLH111" s="121"/>
      <c r="RLI111" s="121"/>
      <c r="RLJ111" s="121"/>
      <c r="RLK111" s="121"/>
      <c r="RLL111" s="121"/>
      <c r="RLM111" s="121"/>
      <c r="RLN111" s="121"/>
      <c r="RLO111" s="121"/>
      <c r="RLP111" s="121"/>
      <c r="RLQ111" s="121"/>
      <c r="RLR111" s="121"/>
      <c r="RLS111" s="121"/>
      <c r="RLT111" s="121"/>
      <c r="RLU111" s="121"/>
      <c r="RLV111" s="121"/>
      <c r="RLW111" s="121"/>
      <c r="RLX111" s="121"/>
      <c r="RLY111" s="121"/>
      <c r="RLZ111" s="121"/>
      <c r="RMA111" s="121"/>
      <c r="RMB111" s="121"/>
      <c r="RMC111" s="121"/>
      <c r="RMD111" s="121"/>
      <c r="RME111" s="121"/>
      <c r="RMF111" s="121"/>
      <c r="RMG111" s="121"/>
      <c r="RMH111" s="121"/>
      <c r="RMI111" s="121"/>
      <c r="RMJ111" s="121"/>
      <c r="RMK111" s="121"/>
      <c r="RML111" s="121"/>
      <c r="RMM111" s="121"/>
      <c r="RMN111" s="121"/>
      <c r="RMO111" s="121"/>
      <c r="RMP111" s="121"/>
      <c r="RMQ111" s="121"/>
      <c r="RMR111" s="121"/>
      <c r="RMS111" s="121"/>
      <c r="RMT111" s="121"/>
      <c r="RMU111" s="121"/>
      <c r="RMV111" s="121"/>
      <c r="RMW111" s="121"/>
      <c r="RMX111" s="121"/>
      <c r="RMY111" s="121"/>
      <c r="RMZ111" s="121"/>
      <c r="RNA111" s="121"/>
      <c r="RNB111" s="121"/>
      <c r="RNC111" s="121"/>
      <c r="RND111" s="121"/>
      <c r="RNE111" s="121"/>
      <c r="RNF111" s="121"/>
      <c r="RNG111" s="121"/>
      <c r="RNH111" s="121"/>
      <c r="RNI111" s="121"/>
      <c r="RNJ111" s="121"/>
      <c r="RNK111" s="121"/>
      <c r="RNL111" s="121"/>
      <c r="RNM111" s="121"/>
      <c r="RNN111" s="121"/>
      <c r="RNO111" s="121"/>
      <c r="RNP111" s="121"/>
      <c r="RNQ111" s="121"/>
      <c r="RNR111" s="121"/>
      <c r="RNS111" s="121"/>
      <c r="RNT111" s="121"/>
      <c r="RNU111" s="121"/>
      <c r="RNV111" s="121"/>
      <c r="RNW111" s="121"/>
      <c r="RNX111" s="121"/>
      <c r="RNY111" s="121"/>
      <c r="RNZ111" s="121"/>
      <c r="ROA111" s="121"/>
      <c r="ROB111" s="121"/>
      <c r="ROC111" s="121"/>
      <c r="ROD111" s="121"/>
      <c r="ROE111" s="121"/>
      <c r="ROF111" s="121"/>
      <c r="ROG111" s="121"/>
      <c r="ROH111" s="121"/>
      <c r="ROI111" s="121"/>
      <c r="ROJ111" s="121"/>
      <c r="ROK111" s="121"/>
      <c r="ROL111" s="121"/>
      <c r="ROM111" s="121"/>
      <c r="RON111" s="121"/>
      <c r="ROO111" s="121"/>
      <c r="ROP111" s="121"/>
      <c r="ROQ111" s="121"/>
      <c r="ROR111" s="121"/>
      <c r="ROS111" s="121"/>
      <c r="ROT111" s="121"/>
      <c r="ROU111" s="121"/>
      <c r="ROV111" s="121"/>
      <c r="ROW111" s="121"/>
      <c r="ROX111" s="121"/>
      <c r="ROY111" s="121"/>
      <c r="ROZ111" s="121"/>
      <c r="RPA111" s="121"/>
      <c r="RPB111" s="121"/>
      <c r="RPC111" s="121"/>
      <c r="RPD111" s="121"/>
      <c r="RPE111" s="121"/>
      <c r="RPF111" s="121"/>
      <c r="RPG111" s="121"/>
      <c r="RPH111" s="121"/>
      <c r="RPI111" s="121"/>
      <c r="RPJ111" s="121"/>
      <c r="RPK111" s="121"/>
      <c r="RPL111" s="121"/>
      <c r="RPM111" s="121"/>
      <c r="RPN111" s="121"/>
      <c r="RPO111" s="121"/>
      <c r="RPP111" s="121"/>
      <c r="RPQ111" s="121"/>
      <c r="RPR111" s="121"/>
      <c r="RPS111" s="121"/>
      <c r="RPT111" s="121"/>
      <c r="RPU111" s="121"/>
      <c r="RPV111" s="121"/>
      <c r="RPW111" s="121"/>
      <c r="RPX111" s="121"/>
      <c r="RPY111" s="121"/>
      <c r="RPZ111" s="121"/>
      <c r="RQA111" s="121"/>
      <c r="RQB111" s="121"/>
      <c r="RQC111" s="121"/>
      <c r="RQD111" s="121"/>
      <c r="RQE111" s="121"/>
      <c r="RQF111" s="121"/>
      <c r="RQG111" s="121"/>
      <c r="RQH111" s="121"/>
      <c r="RQI111" s="121"/>
      <c r="RQJ111" s="121"/>
      <c r="RQK111" s="121"/>
      <c r="RQL111" s="121"/>
      <c r="RQM111" s="121"/>
      <c r="RQN111" s="121"/>
      <c r="RQO111" s="121"/>
      <c r="RQP111" s="121"/>
      <c r="RQQ111" s="121"/>
      <c r="RQR111" s="121"/>
      <c r="RQS111" s="121"/>
      <c r="RQT111" s="121"/>
      <c r="RQU111" s="121"/>
      <c r="RQV111" s="121"/>
      <c r="RQW111" s="121"/>
      <c r="RQX111" s="121"/>
      <c r="RQY111" s="121"/>
      <c r="RQZ111" s="121"/>
      <c r="RRA111" s="121"/>
      <c r="RRB111" s="121"/>
      <c r="RRC111" s="121"/>
      <c r="RRD111" s="121"/>
      <c r="RRE111" s="121"/>
      <c r="RRF111" s="121"/>
      <c r="RRG111" s="121"/>
      <c r="RRH111" s="121"/>
      <c r="RRI111" s="121"/>
      <c r="RRJ111" s="121"/>
      <c r="RRK111" s="121"/>
      <c r="RRL111" s="121"/>
      <c r="RRM111" s="121"/>
      <c r="RRN111" s="121"/>
      <c r="RRO111" s="121"/>
      <c r="RRP111" s="121"/>
      <c r="RRQ111" s="121"/>
      <c r="RRR111" s="121"/>
      <c r="RRS111" s="121"/>
      <c r="RRT111" s="121"/>
      <c r="RRU111" s="121"/>
      <c r="RRV111" s="121"/>
      <c r="RRW111" s="121"/>
      <c r="RRX111" s="121"/>
      <c r="RRY111" s="121"/>
      <c r="RRZ111" s="121"/>
      <c r="RSA111" s="121"/>
      <c r="RSB111" s="121"/>
      <c r="RSC111" s="121"/>
      <c r="RSD111" s="121"/>
      <c r="RSE111" s="121"/>
      <c r="RSF111" s="121"/>
      <c r="RSG111" s="121"/>
      <c r="RSH111" s="121"/>
      <c r="RSI111" s="121"/>
      <c r="RSJ111" s="121"/>
      <c r="RSK111" s="121"/>
      <c r="RSL111" s="121"/>
      <c r="RSM111" s="121"/>
      <c r="RSN111" s="121"/>
      <c r="RSO111" s="121"/>
      <c r="RSP111" s="121"/>
      <c r="RSQ111" s="121"/>
      <c r="RSR111" s="121"/>
      <c r="RSS111" s="121"/>
      <c r="RST111" s="121"/>
      <c r="RSU111" s="121"/>
      <c r="RSV111" s="121"/>
      <c r="RSW111" s="121"/>
      <c r="RSX111" s="121"/>
      <c r="RSY111" s="121"/>
      <c r="RSZ111" s="121"/>
      <c r="RTA111" s="121"/>
      <c r="RTB111" s="121"/>
      <c r="RTC111" s="121"/>
      <c r="RTD111" s="121"/>
      <c r="RTE111" s="121"/>
      <c r="RTF111" s="121"/>
      <c r="RTG111" s="121"/>
      <c r="RTH111" s="121"/>
      <c r="RTI111" s="121"/>
      <c r="RTJ111" s="121"/>
      <c r="RTK111" s="121"/>
      <c r="RTL111" s="121"/>
      <c r="RTM111" s="121"/>
      <c r="RTN111" s="121"/>
      <c r="RTO111" s="121"/>
      <c r="RTP111" s="121"/>
      <c r="RTQ111" s="121"/>
      <c r="RTR111" s="121"/>
      <c r="RTS111" s="121"/>
      <c r="RTT111" s="121"/>
      <c r="RTU111" s="121"/>
      <c r="RTV111" s="121"/>
      <c r="RTW111" s="121"/>
      <c r="RTX111" s="121"/>
      <c r="RTY111" s="121"/>
      <c r="RTZ111" s="121"/>
      <c r="RUA111" s="121"/>
      <c r="RUB111" s="121"/>
      <c r="RUC111" s="121"/>
      <c r="RUD111" s="121"/>
      <c r="RUE111" s="121"/>
      <c r="RUF111" s="121"/>
      <c r="RUG111" s="121"/>
      <c r="RUH111" s="121"/>
      <c r="RUI111" s="121"/>
      <c r="RUJ111" s="121"/>
      <c r="RUK111" s="121"/>
      <c r="RUL111" s="121"/>
      <c r="RUM111" s="121"/>
      <c r="RUN111" s="121"/>
      <c r="RUO111" s="121"/>
      <c r="RUP111" s="121"/>
      <c r="RUQ111" s="121"/>
      <c r="RUR111" s="121"/>
      <c r="RUS111" s="121"/>
      <c r="RUT111" s="121"/>
      <c r="RUU111" s="121"/>
      <c r="RUV111" s="121"/>
      <c r="RUW111" s="121"/>
      <c r="RUX111" s="121"/>
      <c r="RUY111" s="121"/>
      <c r="RUZ111" s="121"/>
      <c r="RVA111" s="121"/>
      <c r="RVB111" s="121"/>
      <c r="RVC111" s="121"/>
      <c r="RVD111" s="121"/>
      <c r="RVE111" s="121"/>
      <c r="RVF111" s="121"/>
      <c r="RVG111" s="121"/>
      <c r="RVH111" s="121"/>
      <c r="RVI111" s="121"/>
      <c r="RVJ111" s="121"/>
      <c r="RVK111" s="121"/>
      <c r="RVL111" s="121"/>
      <c r="RVM111" s="121"/>
      <c r="RVN111" s="121"/>
      <c r="RVO111" s="121"/>
      <c r="RVP111" s="121"/>
      <c r="RVQ111" s="121"/>
      <c r="RVR111" s="121"/>
      <c r="RVS111" s="121"/>
      <c r="RVT111" s="121"/>
      <c r="RVU111" s="121"/>
      <c r="RVV111" s="121"/>
      <c r="RVW111" s="121"/>
      <c r="RVX111" s="121"/>
      <c r="RVY111" s="121"/>
      <c r="RVZ111" s="121"/>
      <c r="RWA111" s="121"/>
      <c r="RWB111" s="121"/>
      <c r="RWC111" s="121"/>
      <c r="RWD111" s="121"/>
      <c r="RWE111" s="121"/>
      <c r="RWF111" s="121"/>
      <c r="RWG111" s="121"/>
      <c r="RWH111" s="121"/>
      <c r="RWI111" s="121"/>
      <c r="RWJ111" s="121"/>
      <c r="RWK111" s="121"/>
      <c r="RWL111" s="121"/>
      <c r="RWM111" s="121"/>
      <c r="RWN111" s="121"/>
      <c r="RWO111" s="121"/>
      <c r="RWP111" s="121"/>
      <c r="RWQ111" s="121"/>
      <c r="RWR111" s="121"/>
      <c r="RWS111" s="121"/>
      <c r="RWT111" s="121"/>
      <c r="RWU111" s="121"/>
      <c r="RWV111" s="121"/>
      <c r="RWW111" s="121"/>
      <c r="RWX111" s="121"/>
      <c r="RWY111" s="121"/>
      <c r="RWZ111" s="121"/>
      <c r="RXA111" s="121"/>
      <c r="RXB111" s="121"/>
      <c r="RXC111" s="121"/>
      <c r="RXD111" s="121"/>
      <c r="RXE111" s="121"/>
      <c r="RXF111" s="121"/>
      <c r="RXG111" s="121"/>
      <c r="RXH111" s="121"/>
      <c r="RXI111" s="121"/>
      <c r="RXJ111" s="121"/>
      <c r="RXK111" s="121"/>
      <c r="RXL111" s="121"/>
      <c r="RXM111" s="121"/>
      <c r="RXN111" s="121"/>
      <c r="RXO111" s="121"/>
      <c r="RXP111" s="121"/>
      <c r="RXQ111" s="121"/>
      <c r="RXR111" s="121"/>
      <c r="RXS111" s="121"/>
      <c r="RXT111" s="121"/>
      <c r="RXU111" s="121"/>
      <c r="RXV111" s="121"/>
      <c r="RXW111" s="121"/>
      <c r="RXX111" s="121"/>
      <c r="RXY111" s="121"/>
      <c r="RXZ111" s="121"/>
      <c r="RYA111" s="121"/>
      <c r="RYB111" s="121"/>
      <c r="RYC111" s="121"/>
      <c r="RYD111" s="121"/>
      <c r="RYE111" s="121"/>
      <c r="RYF111" s="121"/>
      <c r="RYG111" s="121"/>
      <c r="RYH111" s="121"/>
      <c r="RYI111" s="121"/>
      <c r="RYJ111" s="121"/>
      <c r="RYK111" s="121"/>
      <c r="RYL111" s="121"/>
      <c r="RYM111" s="121"/>
      <c r="RYN111" s="121"/>
      <c r="RYO111" s="121"/>
      <c r="RYP111" s="121"/>
      <c r="RYQ111" s="121"/>
      <c r="RYR111" s="121"/>
      <c r="RYS111" s="121"/>
      <c r="RYT111" s="121"/>
      <c r="RYU111" s="121"/>
      <c r="RYV111" s="121"/>
      <c r="RYW111" s="121"/>
      <c r="RYX111" s="121"/>
      <c r="RYY111" s="121"/>
      <c r="RYZ111" s="121"/>
      <c r="RZA111" s="121"/>
      <c r="RZB111" s="121"/>
      <c r="RZC111" s="121"/>
      <c r="RZD111" s="121"/>
      <c r="RZE111" s="121"/>
      <c r="RZF111" s="121"/>
      <c r="RZG111" s="121"/>
      <c r="RZH111" s="121"/>
      <c r="RZI111" s="121"/>
      <c r="RZJ111" s="121"/>
      <c r="RZK111" s="121"/>
      <c r="RZL111" s="121"/>
      <c r="RZM111" s="121"/>
      <c r="RZN111" s="121"/>
      <c r="RZO111" s="121"/>
      <c r="RZP111" s="121"/>
      <c r="RZQ111" s="121"/>
      <c r="RZR111" s="121"/>
      <c r="RZS111" s="121"/>
      <c r="RZT111" s="121"/>
      <c r="RZU111" s="121"/>
      <c r="RZV111" s="121"/>
      <c r="RZW111" s="121"/>
      <c r="RZX111" s="121"/>
      <c r="RZY111" s="121"/>
      <c r="RZZ111" s="121"/>
      <c r="SAA111" s="121"/>
      <c r="SAB111" s="121"/>
      <c r="SAC111" s="121"/>
      <c r="SAD111" s="121"/>
      <c r="SAE111" s="121"/>
      <c r="SAF111" s="121"/>
      <c r="SAG111" s="121"/>
      <c r="SAH111" s="121"/>
      <c r="SAI111" s="121"/>
      <c r="SAJ111" s="121"/>
      <c r="SAK111" s="121"/>
      <c r="SAL111" s="121"/>
      <c r="SAM111" s="121"/>
      <c r="SAN111" s="121"/>
      <c r="SAO111" s="121"/>
      <c r="SAP111" s="121"/>
      <c r="SAQ111" s="121"/>
      <c r="SAR111" s="121"/>
      <c r="SAS111" s="121"/>
      <c r="SAT111" s="121"/>
      <c r="SAU111" s="121"/>
      <c r="SAV111" s="121"/>
      <c r="SAW111" s="121"/>
      <c r="SAX111" s="121"/>
      <c r="SAY111" s="121"/>
      <c r="SAZ111" s="121"/>
      <c r="SBA111" s="121"/>
      <c r="SBB111" s="121"/>
      <c r="SBC111" s="121"/>
      <c r="SBD111" s="121"/>
      <c r="SBE111" s="121"/>
      <c r="SBF111" s="121"/>
      <c r="SBG111" s="121"/>
      <c r="SBH111" s="121"/>
      <c r="SBI111" s="121"/>
      <c r="SBJ111" s="121"/>
      <c r="SBK111" s="121"/>
      <c r="SBL111" s="121"/>
      <c r="SBM111" s="121"/>
      <c r="SBN111" s="121"/>
      <c r="SBO111" s="121"/>
      <c r="SBP111" s="121"/>
      <c r="SBQ111" s="121"/>
      <c r="SBR111" s="121"/>
      <c r="SBS111" s="121"/>
      <c r="SBT111" s="121"/>
      <c r="SBU111" s="121"/>
      <c r="SBV111" s="121"/>
      <c r="SBW111" s="121"/>
      <c r="SBX111" s="121"/>
      <c r="SBY111" s="121"/>
      <c r="SBZ111" s="121"/>
      <c r="SCA111" s="121"/>
      <c r="SCB111" s="121"/>
      <c r="SCC111" s="121"/>
      <c r="SCD111" s="121"/>
      <c r="SCE111" s="121"/>
      <c r="SCF111" s="121"/>
      <c r="SCG111" s="121"/>
      <c r="SCH111" s="121"/>
      <c r="SCI111" s="121"/>
      <c r="SCJ111" s="121"/>
      <c r="SCK111" s="121"/>
      <c r="SCL111" s="121"/>
      <c r="SCM111" s="121"/>
      <c r="SCN111" s="121"/>
      <c r="SCO111" s="121"/>
      <c r="SCP111" s="121"/>
      <c r="SCQ111" s="121"/>
      <c r="SCR111" s="121"/>
      <c r="SCS111" s="121"/>
      <c r="SCT111" s="121"/>
      <c r="SCU111" s="121"/>
      <c r="SCV111" s="121"/>
      <c r="SCW111" s="121"/>
      <c r="SCX111" s="121"/>
      <c r="SCY111" s="121"/>
      <c r="SCZ111" s="121"/>
      <c r="SDA111" s="121"/>
      <c r="SDB111" s="121"/>
      <c r="SDC111" s="121"/>
      <c r="SDD111" s="121"/>
      <c r="SDE111" s="121"/>
      <c r="SDF111" s="121"/>
      <c r="SDG111" s="121"/>
      <c r="SDH111" s="121"/>
      <c r="SDI111" s="121"/>
      <c r="SDJ111" s="121"/>
      <c r="SDK111" s="121"/>
      <c r="SDL111" s="121"/>
      <c r="SDM111" s="121"/>
      <c r="SDN111" s="121"/>
      <c r="SDO111" s="121"/>
      <c r="SDP111" s="121"/>
      <c r="SDQ111" s="121"/>
      <c r="SDR111" s="121"/>
      <c r="SDS111" s="121"/>
      <c r="SDT111" s="121"/>
      <c r="SDU111" s="121"/>
      <c r="SDV111" s="121"/>
      <c r="SDW111" s="121"/>
      <c r="SDX111" s="121"/>
      <c r="SDY111" s="121"/>
      <c r="SDZ111" s="121"/>
      <c r="SEA111" s="121"/>
      <c r="SEB111" s="121"/>
      <c r="SEC111" s="121"/>
      <c r="SED111" s="121"/>
      <c r="SEE111" s="121"/>
      <c r="SEF111" s="121"/>
      <c r="SEG111" s="121"/>
      <c r="SEH111" s="121"/>
      <c r="SEI111" s="121"/>
      <c r="SEJ111" s="121"/>
      <c r="SEK111" s="121"/>
      <c r="SEL111" s="121"/>
      <c r="SEM111" s="121"/>
      <c r="SEN111" s="121"/>
      <c r="SEO111" s="121"/>
      <c r="SEP111" s="121"/>
      <c r="SEQ111" s="121"/>
      <c r="SER111" s="121"/>
      <c r="SES111" s="121"/>
      <c r="SET111" s="121"/>
      <c r="SEU111" s="121"/>
      <c r="SEV111" s="121"/>
      <c r="SEW111" s="121"/>
      <c r="SEX111" s="121"/>
      <c r="SEY111" s="121"/>
      <c r="SEZ111" s="121"/>
      <c r="SFA111" s="121"/>
      <c r="SFB111" s="121"/>
      <c r="SFC111" s="121"/>
      <c r="SFD111" s="121"/>
      <c r="SFE111" s="121"/>
      <c r="SFF111" s="121"/>
      <c r="SFG111" s="121"/>
      <c r="SFH111" s="121"/>
      <c r="SFI111" s="121"/>
      <c r="SFJ111" s="121"/>
      <c r="SFK111" s="121"/>
      <c r="SFL111" s="121"/>
      <c r="SFM111" s="121"/>
      <c r="SFN111" s="121"/>
      <c r="SFO111" s="121"/>
      <c r="SFP111" s="121"/>
      <c r="SFQ111" s="121"/>
      <c r="SFR111" s="121"/>
      <c r="SFS111" s="121"/>
      <c r="SFT111" s="121"/>
      <c r="SFU111" s="121"/>
      <c r="SFV111" s="121"/>
      <c r="SFW111" s="121"/>
      <c r="SFX111" s="121"/>
      <c r="SFY111" s="121"/>
      <c r="SFZ111" s="121"/>
      <c r="SGA111" s="121"/>
      <c r="SGB111" s="121"/>
      <c r="SGC111" s="121"/>
      <c r="SGD111" s="121"/>
      <c r="SGE111" s="121"/>
      <c r="SGF111" s="121"/>
      <c r="SGG111" s="121"/>
      <c r="SGH111" s="121"/>
      <c r="SGI111" s="121"/>
      <c r="SGJ111" s="121"/>
      <c r="SGK111" s="121"/>
      <c r="SGL111" s="121"/>
      <c r="SGM111" s="121"/>
      <c r="SGN111" s="121"/>
      <c r="SGO111" s="121"/>
      <c r="SGP111" s="121"/>
      <c r="SGQ111" s="121"/>
      <c r="SGR111" s="121"/>
      <c r="SGS111" s="121"/>
      <c r="SGT111" s="121"/>
      <c r="SGU111" s="121"/>
      <c r="SGV111" s="121"/>
      <c r="SGW111" s="121"/>
      <c r="SGX111" s="121"/>
      <c r="SGY111" s="121"/>
      <c r="SGZ111" s="121"/>
      <c r="SHA111" s="121"/>
      <c r="SHB111" s="121"/>
      <c r="SHC111" s="121"/>
      <c r="SHD111" s="121"/>
      <c r="SHE111" s="121"/>
      <c r="SHF111" s="121"/>
      <c r="SHG111" s="121"/>
      <c r="SHH111" s="121"/>
      <c r="SHI111" s="121"/>
      <c r="SHJ111" s="121"/>
      <c r="SHK111" s="121"/>
      <c r="SHL111" s="121"/>
      <c r="SHM111" s="121"/>
      <c r="SHN111" s="121"/>
      <c r="SHO111" s="121"/>
      <c r="SHP111" s="121"/>
      <c r="SHQ111" s="121"/>
      <c r="SHR111" s="121"/>
      <c r="SHS111" s="121"/>
      <c r="SHT111" s="121"/>
      <c r="SHU111" s="121"/>
      <c r="SHV111" s="121"/>
      <c r="SHW111" s="121"/>
      <c r="SHX111" s="121"/>
      <c r="SHY111" s="121"/>
      <c r="SHZ111" s="121"/>
      <c r="SIA111" s="121"/>
      <c r="SIB111" s="121"/>
      <c r="SIC111" s="121"/>
      <c r="SID111" s="121"/>
      <c r="SIE111" s="121"/>
      <c r="SIF111" s="121"/>
      <c r="SIG111" s="121"/>
      <c r="SIH111" s="121"/>
      <c r="SII111" s="121"/>
      <c r="SIJ111" s="121"/>
      <c r="SIK111" s="121"/>
      <c r="SIL111" s="121"/>
      <c r="SIM111" s="121"/>
      <c r="SIN111" s="121"/>
      <c r="SIO111" s="121"/>
      <c r="SIP111" s="121"/>
      <c r="SIQ111" s="121"/>
      <c r="SIR111" s="121"/>
      <c r="SIS111" s="121"/>
      <c r="SIT111" s="121"/>
      <c r="SIU111" s="121"/>
      <c r="SIV111" s="121"/>
      <c r="SIW111" s="121"/>
      <c r="SIX111" s="121"/>
      <c r="SIY111" s="121"/>
      <c r="SIZ111" s="121"/>
      <c r="SJA111" s="121"/>
      <c r="SJB111" s="121"/>
      <c r="SJC111" s="121"/>
      <c r="SJD111" s="121"/>
      <c r="SJE111" s="121"/>
      <c r="SJF111" s="121"/>
      <c r="SJG111" s="121"/>
      <c r="SJH111" s="121"/>
      <c r="SJI111" s="121"/>
      <c r="SJJ111" s="121"/>
      <c r="SJK111" s="121"/>
      <c r="SJL111" s="121"/>
      <c r="SJM111" s="121"/>
      <c r="SJN111" s="121"/>
      <c r="SJO111" s="121"/>
      <c r="SJP111" s="121"/>
      <c r="SJQ111" s="121"/>
      <c r="SJR111" s="121"/>
      <c r="SJS111" s="121"/>
      <c r="SJT111" s="121"/>
      <c r="SJU111" s="121"/>
      <c r="SJV111" s="121"/>
      <c r="SJW111" s="121"/>
      <c r="SJX111" s="121"/>
      <c r="SJY111" s="121"/>
      <c r="SJZ111" s="121"/>
      <c r="SKA111" s="121"/>
      <c r="SKB111" s="121"/>
      <c r="SKC111" s="121"/>
      <c r="SKD111" s="121"/>
      <c r="SKE111" s="121"/>
      <c r="SKF111" s="121"/>
      <c r="SKG111" s="121"/>
      <c r="SKH111" s="121"/>
      <c r="SKI111" s="121"/>
      <c r="SKJ111" s="121"/>
      <c r="SKK111" s="121"/>
      <c r="SKL111" s="121"/>
      <c r="SKM111" s="121"/>
      <c r="SKN111" s="121"/>
      <c r="SKO111" s="121"/>
      <c r="SKP111" s="121"/>
      <c r="SKQ111" s="121"/>
      <c r="SKR111" s="121"/>
      <c r="SKS111" s="121"/>
      <c r="SKT111" s="121"/>
      <c r="SKU111" s="121"/>
      <c r="SKV111" s="121"/>
      <c r="SKW111" s="121"/>
      <c r="SKX111" s="121"/>
      <c r="SKY111" s="121"/>
      <c r="SKZ111" s="121"/>
      <c r="SLA111" s="121"/>
      <c r="SLB111" s="121"/>
      <c r="SLC111" s="121"/>
      <c r="SLD111" s="121"/>
      <c r="SLE111" s="121"/>
      <c r="SLF111" s="121"/>
      <c r="SLG111" s="121"/>
      <c r="SLH111" s="121"/>
      <c r="SLI111" s="121"/>
      <c r="SLJ111" s="121"/>
      <c r="SLK111" s="121"/>
      <c r="SLL111" s="121"/>
      <c r="SLM111" s="121"/>
      <c r="SLN111" s="121"/>
      <c r="SLO111" s="121"/>
      <c r="SLP111" s="121"/>
      <c r="SLQ111" s="121"/>
      <c r="SLR111" s="121"/>
      <c r="SLS111" s="121"/>
      <c r="SLT111" s="121"/>
      <c r="SLU111" s="121"/>
      <c r="SLV111" s="121"/>
      <c r="SLW111" s="121"/>
      <c r="SLX111" s="121"/>
      <c r="SLY111" s="121"/>
      <c r="SLZ111" s="121"/>
      <c r="SMA111" s="121"/>
      <c r="SMB111" s="121"/>
      <c r="SMC111" s="121"/>
      <c r="SMD111" s="121"/>
      <c r="SME111" s="121"/>
      <c r="SMF111" s="121"/>
      <c r="SMG111" s="121"/>
      <c r="SMH111" s="121"/>
      <c r="SMI111" s="121"/>
      <c r="SMJ111" s="121"/>
      <c r="SMK111" s="121"/>
      <c r="SML111" s="121"/>
      <c r="SMM111" s="121"/>
      <c r="SMN111" s="121"/>
      <c r="SMO111" s="121"/>
      <c r="SMP111" s="121"/>
      <c r="SMQ111" s="121"/>
      <c r="SMR111" s="121"/>
      <c r="SMS111" s="121"/>
      <c r="SMT111" s="121"/>
      <c r="SMU111" s="121"/>
      <c r="SMV111" s="121"/>
      <c r="SMW111" s="121"/>
      <c r="SMX111" s="121"/>
      <c r="SMY111" s="121"/>
      <c r="SMZ111" s="121"/>
      <c r="SNA111" s="121"/>
      <c r="SNB111" s="121"/>
      <c r="SNC111" s="121"/>
      <c r="SND111" s="121"/>
      <c r="SNE111" s="121"/>
      <c r="SNF111" s="121"/>
      <c r="SNG111" s="121"/>
      <c r="SNH111" s="121"/>
      <c r="SNI111" s="121"/>
      <c r="SNJ111" s="121"/>
      <c r="SNK111" s="121"/>
      <c r="SNL111" s="121"/>
      <c r="SNM111" s="121"/>
      <c r="SNN111" s="121"/>
      <c r="SNO111" s="121"/>
      <c r="SNP111" s="121"/>
      <c r="SNQ111" s="121"/>
      <c r="SNR111" s="121"/>
      <c r="SNS111" s="121"/>
      <c r="SNT111" s="121"/>
      <c r="SNU111" s="121"/>
      <c r="SNV111" s="121"/>
      <c r="SNW111" s="121"/>
      <c r="SNX111" s="121"/>
      <c r="SNY111" s="121"/>
      <c r="SNZ111" s="121"/>
      <c r="SOA111" s="121"/>
      <c r="SOB111" s="121"/>
      <c r="SOC111" s="121"/>
      <c r="SOD111" s="121"/>
      <c r="SOE111" s="121"/>
      <c r="SOF111" s="121"/>
      <c r="SOG111" s="121"/>
      <c r="SOH111" s="121"/>
      <c r="SOI111" s="121"/>
      <c r="SOJ111" s="121"/>
      <c r="SOK111" s="121"/>
      <c r="SOL111" s="121"/>
      <c r="SOM111" s="121"/>
      <c r="SON111" s="121"/>
      <c r="SOO111" s="121"/>
      <c r="SOP111" s="121"/>
      <c r="SOQ111" s="121"/>
      <c r="SOR111" s="121"/>
      <c r="SOS111" s="121"/>
      <c r="SOT111" s="121"/>
      <c r="SOU111" s="121"/>
      <c r="SOV111" s="121"/>
      <c r="SOW111" s="121"/>
      <c r="SOX111" s="121"/>
      <c r="SOY111" s="121"/>
      <c r="SOZ111" s="121"/>
      <c r="SPA111" s="121"/>
      <c r="SPB111" s="121"/>
      <c r="SPC111" s="121"/>
      <c r="SPD111" s="121"/>
      <c r="SPE111" s="121"/>
      <c r="SPF111" s="121"/>
      <c r="SPG111" s="121"/>
      <c r="SPH111" s="121"/>
      <c r="SPI111" s="121"/>
      <c r="SPJ111" s="121"/>
      <c r="SPK111" s="121"/>
      <c r="SPL111" s="121"/>
      <c r="SPM111" s="121"/>
      <c r="SPN111" s="121"/>
      <c r="SPO111" s="121"/>
      <c r="SPP111" s="121"/>
      <c r="SPQ111" s="121"/>
      <c r="SPR111" s="121"/>
      <c r="SPS111" s="121"/>
      <c r="SPT111" s="121"/>
      <c r="SPU111" s="121"/>
      <c r="SPV111" s="121"/>
      <c r="SPW111" s="121"/>
      <c r="SPX111" s="121"/>
      <c r="SPY111" s="121"/>
      <c r="SPZ111" s="121"/>
      <c r="SQA111" s="121"/>
      <c r="SQB111" s="121"/>
      <c r="SQC111" s="121"/>
      <c r="SQD111" s="121"/>
      <c r="SQE111" s="121"/>
      <c r="SQF111" s="121"/>
      <c r="SQG111" s="121"/>
      <c r="SQH111" s="121"/>
      <c r="SQI111" s="121"/>
      <c r="SQJ111" s="121"/>
      <c r="SQK111" s="121"/>
      <c r="SQL111" s="121"/>
      <c r="SQM111" s="121"/>
      <c r="SQN111" s="121"/>
      <c r="SQO111" s="121"/>
      <c r="SQP111" s="121"/>
      <c r="SQQ111" s="121"/>
      <c r="SQR111" s="121"/>
      <c r="SQS111" s="121"/>
      <c r="SQT111" s="121"/>
      <c r="SQU111" s="121"/>
      <c r="SQV111" s="121"/>
      <c r="SQW111" s="121"/>
      <c r="SQX111" s="121"/>
      <c r="SQY111" s="121"/>
      <c r="SQZ111" s="121"/>
      <c r="SRA111" s="121"/>
      <c r="SRB111" s="121"/>
      <c r="SRC111" s="121"/>
      <c r="SRD111" s="121"/>
      <c r="SRE111" s="121"/>
      <c r="SRF111" s="121"/>
      <c r="SRG111" s="121"/>
      <c r="SRH111" s="121"/>
      <c r="SRI111" s="121"/>
      <c r="SRJ111" s="121"/>
      <c r="SRK111" s="121"/>
      <c r="SRL111" s="121"/>
      <c r="SRM111" s="121"/>
      <c r="SRN111" s="121"/>
      <c r="SRO111" s="121"/>
      <c r="SRP111" s="121"/>
      <c r="SRQ111" s="121"/>
      <c r="SRR111" s="121"/>
      <c r="SRS111" s="121"/>
      <c r="SRT111" s="121"/>
      <c r="SRU111" s="121"/>
      <c r="SRV111" s="121"/>
      <c r="SRW111" s="121"/>
      <c r="SRX111" s="121"/>
      <c r="SRY111" s="121"/>
      <c r="SRZ111" s="121"/>
      <c r="SSA111" s="121"/>
      <c r="SSB111" s="121"/>
      <c r="SSC111" s="121"/>
      <c r="SSD111" s="121"/>
      <c r="SSE111" s="121"/>
      <c r="SSF111" s="121"/>
      <c r="SSG111" s="121"/>
      <c r="SSH111" s="121"/>
      <c r="SSI111" s="121"/>
      <c r="SSJ111" s="121"/>
      <c r="SSK111" s="121"/>
      <c r="SSL111" s="121"/>
      <c r="SSM111" s="121"/>
      <c r="SSN111" s="121"/>
      <c r="SSO111" s="121"/>
      <c r="SSP111" s="121"/>
      <c r="SSQ111" s="121"/>
      <c r="SSR111" s="121"/>
      <c r="SSS111" s="121"/>
      <c r="SST111" s="121"/>
      <c r="SSU111" s="121"/>
      <c r="SSV111" s="121"/>
      <c r="SSW111" s="121"/>
      <c r="SSX111" s="121"/>
      <c r="SSY111" s="121"/>
      <c r="SSZ111" s="121"/>
      <c r="STA111" s="121"/>
      <c r="STB111" s="121"/>
      <c r="STC111" s="121"/>
      <c r="STD111" s="121"/>
      <c r="STE111" s="121"/>
      <c r="STF111" s="121"/>
      <c r="STG111" s="121"/>
      <c r="STH111" s="121"/>
      <c r="STI111" s="121"/>
      <c r="STJ111" s="121"/>
      <c r="STK111" s="121"/>
      <c r="STL111" s="121"/>
      <c r="STM111" s="121"/>
      <c r="STN111" s="121"/>
      <c r="STO111" s="121"/>
      <c r="STP111" s="121"/>
      <c r="STQ111" s="121"/>
      <c r="STR111" s="121"/>
      <c r="STS111" s="121"/>
      <c r="STT111" s="121"/>
      <c r="STU111" s="121"/>
      <c r="STV111" s="121"/>
      <c r="STW111" s="121"/>
      <c r="STX111" s="121"/>
      <c r="STY111" s="121"/>
      <c r="STZ111" s="121"/>
      <c r="SUA111" s="121"/>
      <c r="SUB111" s="121"/>
      <c r="SUC111" s="121"/>
      <c r="SUD111" s="121"/>
      <c r="SUE111" s="121"/>
      <c r="SUF111" s="121"/>
      <c r="SUG111" s="121"/>
      <c r="SUH111" s="121"/>
      <c r="SUI111" s="121"/>
      <c r="SUJ111" s="121"/>
      <c r="SUK111" s="121"/>
      <c r="SUL111" s="121"/>
      <c r="SUM111" s="121"/>
      <c r="SUN111" s="121"/>
      <c r="SUO111" s="121"/>
      <c r="SUP111" s="121"/>
      <c r="SUQ111" s="121"/>
      <c r="SUR111" s="121"/>
      <c r="SUS111" s="121"/>
      <c r="SUT111" s="121"/>
      <c r="SUU111" s="121"/>
      <c r="SUV111" s="121"/>
      <c r="SUW111" s="121"/>
      <c r="SUX111" s="121"/>
      <c r="SUY111" s="121"/>
      <c r="SUZ111" s="121"/>
      <c r="SVA111" s="121"/>
      <c r="SVB111" s="121"/>
      <c r="SVC111" s="121"/>
      <c r="SVD111" s="121"/>
      <c r="SVE111" s="121"/>
      <c r="SVF111" s="121"/>
      <c r="SVG111" s="121"/>
      <c r="SVH111" s="121"/>
      <c r="SVI111" s="121"/>
      <c r="SVJ111" s="121"/>
      <c r="SVK111" s="121"/>
      <c r="SVL111" s="121"/>
      <c r="SVM111" s="121"/>
      <c r="SVN111" s="121"/>
      <c r="SVO111" s="121"/>
      <c r="SVP111" s="121"/>
      <c r="SVQ111" s="121"/>
      <c r="SVR111" s="121"/>
      <c r="SVS111" s="121"/>
      <c r="SVT111" s="121"/>
      <c r="SVU111" s="121"/>
      <c r="SVV111" s="121"/>
      <c r="SVW111" s="121"/>
      <c r="SVX111" s="121"/>
      <c r="SVY111" s="121"/>
      <c r="SVZ111" s="121"/>
      <c r="SWA111" s="121"/>
      <c r="SWB111" s="121"/>
      <c r="SWC111" s="121"/>
      <c r="SWD111" s="121"/>
      <c r="SWE111" s="121"/>
      <c r="SWF111" s="121"/>
      <c r="SWG111" s="121"/>
      <c r="SWH111" s="121"/>
      <c r="SWI111" s="121"/>
      <c r="SWJ111" s="121"/>
      <c r="SWK111" s="121"/>
      <c r="SWL111" s="121"/>
      <c r="SWM111" s="121"/>
      <c r="SWN111" s="121"/>
      <c r="SWO111" s="121"/>
      <c r="SWP111" s="121"/>
      <c r="SWQ111" s="121"/>
      <c r="SWR111" s="121"/>
      <c r="SWS111" s="121"/>
      <c r="SWT111" s="121"/>
      <c r="SWU111" s="121"/>
      <c r="SWV111" s="121"/>
      <c r="SWW111" s="121"/>
      <c r="SWX111" s="121"/>
      <c r="SWY111" s="121"/>
      <c r="SWZ111" s="121"/>
      <c r="SXA111" s="121"/>
      <c r="SXB111" s="121"/>
      <c r="SXC111" s="121"/>
      <c r="SXD111" s="121"/>
      <c r="SXE111" s="121"/>
      <c r="SXF111" s="121"/>
      <c r="SXG111" s="121"/>
      <c r="SXH111" s="121"/>
      <c r="SXI111" s="121"/>
      <c r="SXJ111" s="121"/>
      <c r="SXK111" s="121"/>
      <c r="SXL111" s="121"/>
      <c r="SXM111" s="121"/>
      <c r="SXN111" s="121"/>
      <c r="SXO111" s="121"/>
      <c r="SXP111" s="121"/>
      <c r="SXQ111" s="121"/>
      <c r="SXR111" s="121"/>
      <c r="SXS111" s="121"/>
      <c r="SXT111" s="121"/>
      <c r="SXU111" s="121"/>
      <c r="SXV111" s="121"/>
      <c r="SXW111" s="121"/>
      <c r="SXX111" s="121"/>
      <c r="SXY111" s="121"/>
      <c r="SXZ111" s="121"/>
      <c r="SYA111" s="121"/>
      <c r="SYB111" s="121"/>
      <c r="SYC111" s="121"/>
      <c r="SYD111" s="121"/>
      <c r="SYE111" s="121"/>
      <c r="SYF111" s="121"/>
      <c r="SYG111" s="121"/>
      <c r="SYH111" s="121"/>
      <c r="SYI111" s="121"/>
      <c r="SYJ111" s="121"/>
      <c r="SYK111" s="121"/>
      <c r="SYL111" s="121"/>
      <c r="SYM111" s="121"/>
      <c r="SYN111" s="121"/>
      <c r="SYO111" s="121"/>
      <c r="SYP111" s="121"/>
      <c r="SYQ111" s="121"/>
      <c r="SYR111" s="121"/>
      <c r="SYS111" s="121"/>
      <c r="SYT111" s="121"/>
      <c r="SYU111" s="121"/>
      <c r="SYV111" s="121"/>
      <c r="SYW111" s="121"/>
      <c r="SYX111" s="121"/>
      <c r="SYY111" s="121"/>
      <c r="SYZ111" s="121"/>
      <c r="SZA111" s="121"/>
      <c r="SZB111" s="121"/>
      <c r="SZC111" s="121"/>
      <c r="SZD111" s="121"/>
      <c r="SZE111" s="121"/>
      <c r="SZF111" s="121"/>
      <c r="SZG111" s="121"/>
      <c r="SZH111" s="121"/>
      <c r="SZI111" s="121"/>
      <c r="SZJ111" s="121"/>
      <c r="SZK111" s="121"/>
      <c r="SZL111" s="121"/>
      <c r="SZM111" s="121"/>
      <c r="SZN111" s="121"/>
      <c r="SZO111" s="121"/>
      <c r="SZP111" s="121"/>
      <c r="SZQ111" s="121"/>
      <c r="SZR111" s="121"/>
      <c r="SZS111" s="121"/>
      <c r="SZT111" s="121"/>
      <c r="SZU111" s="121"/>
      <c r="SZV111" s="121"/>
      <c r="SZW111" s="121"/>
      <c r="SZX111" s="121"/>
      <c r="SZY111" s="121"/>
      <c r="SZZ111" s="121"/>
      <c r="TAA111" s="121"/>
      <c r="TAB111" s="121"/>
      <c r="TAC111" s="121"/>
      <c r="TAD111" s="121"/>
      <c r="TAE111" s="121"/>
      <c r="TAF111" s="121"/>
      <c r="TAG111" s="121"/>
      <c r="TAH111" s="121"/>
      <c r="TAI111" s="121"/>
      <c r="TAJ111" s="121"/>
      <c r="TAK111" s="121"/>
      <c r="TAL111" s="121"/>
      <c r="TAM111" s="121"/>
      <c r="TAN111" s="121"/>
      <c r="TAO111" s="121"/>
      <c r="TAP111" s="121"/>
      <c r="TAQ111" s="121"/>
      <c r="TAR111" s="121"/>
      <c r="TAS111" s="121"/>
      <c r="TAT111" s="121"/>
      <c r="TAU111" s="121"/>
      <c r="TAV111" s="121"/>
      <c r="TAW111" s="121"/>
      <c r="TAX111" s="121"/>
      <c r="TAY111" s="121"/>
      <c r="TAZ111" s="121"/>
      <c r="TBA111" s="121"/>
      <c r="TBB111" s="121"/>
      <c r="TBC111" s="121"/>
      <c r="TBD111" s="121"/>
      <c r="TBE111" s="121"/>
      <c r="TBF111" s="121"/>
      <c r="TBG111" s="121"/>
      <c r="TBH111" s="121"/>
      <c r="TBI111" s="121"/>
      <c r="TBJ111" s="121"/>
      <c r="TBK111" s="121"/>
      <c r="TBL111" s="121"/>
      <c r="TBM111" s="121"/>
      <c r="TBN111" s="121"/>
      <c r="TBO111" s="121"/>
      <c r="TBP111" s="121"/>
      <c r="TBQ111" s="121"/>
      <c r="TBR111" s="121"/>
      <c r="TBS111" s="121"/>
      <c r="TBT111" s="121"/>
      <c r="TBU111" s="121"/>
      <c r="TBV111" s="121"/>
      <c r="TBW111" s="121"/>
      <c r="TBX111" s="121"/>
      <c r="TBY111" s="121"/>
      <c r="TBZ111" s="121"/>
      <c r="TCA111" s="121"/>
      <c r="TCB111" s="121"/>
      <c r="TCC111" s="121"/>
      <c r="TCD111" s="121"/>
      <c r="TCE111" s="121"/>
      <c r="TCF111" s="121"/>
      <c r="TCG111" s="121"/>
      <c r="TCH111" s="121"/>
      <c r="TCI111" s="121"/>
      <c r="TCJ111" s="121"/>
      <c r="TCK111" s="121"/>
      <c r="TCL111" s="121"/>
      <c r="TCM111" s="121"/>
      <c r="TCN111" s="121"/>
      <c r="TCO111" s="121"/>
      <c r="TCP111" s="121"/>
      <c r="TCQ111" s="121"/>
      <c r="TCR111" s="121"/>
      <c r="TCS111" s="121"/>
      <c r="TCT111" s="121"/>
      <c r="TCU111" s="121"/>
      <c r="TCV111" s="121"/>
      <c r="TCW111" s="121"/>
      <c r="TCX111" s="121"/>
      <c r="TCY111" s="121"/>
      <c r="TCZ111" s="121"/>
      <c r="TDA111" s="121"/>
      <c r="TDB111" s="121"/>
      <c r="TDC111" s="121"/>
      <c r="TDD111" s="121"/>
      <c r="TDE111" s="121"/>
      <c r="TDF111" s="121"/>
      <c r="TDG111" s="121"/>
      <c r="TDH111" s="121"/>
      <c r="TDI111" s="121"/>
      <c r="TDJ111" s="121"/>
      <c r="TDK111" s="121"/>
      <c r="TDL111" s="121"/>
      <c r="TDM111" s="121"/>
      <c r="TDN111" s="121"/>
      <c r="TDO111" s="121"/>
      <c r="TDP111" s="121"/>
      <c r="TDQ111" s="121"/>
      <c r="TDR111" s="121"/>
      <c r="TDS111" s="121"/>
      <c r="TDT111" s="121"/>
      <c r="TDU111" s="121"/>
      <c r="TDV111" s="121"/>
      <c r="TDW111" s="121"/>
      <c r="TDX111" s="121"/>
      <c r="TDY111" s="121"/>
      <c r="TDZ111" s="121"/>
      <c r="TEA111" s="121"/>
      <c r="TEB111" s="121"/>
      <c r="TEC111" s="121"/>
      <c r="TED111" s="121"/>
      <c r="TEE111" s="121"/>
      <c r="TEF111" s="121"/>
      <c r="TEG111" s="121"/>
      <c r="TEH111" s="121"/>
      <c r="TEI111" s="121"/>
      <c r="TEJ111" s="121"/>
      <c r="TEK111" s="121"/>
      <c r="TEL111" s="121"/>
      <c r="TEM111" s="121"/>
      <c r="TEN111" s="121"/>
      <c r="TEO111" s="121"/>
      <c r="TEP111" s="121"/>
      <c r="TEQ111" s="121"/>
      <c r="TER111" s="121"/>
      <c r="TES111" s="121"/>
      <c r="TET111" s="121"/>
      <c r="TEU111" s="121"/>
      <c r="TEV111" s="121"/>
      <c r="TEW111" s="121"/>
      <c r="TEX111" s="121"/>
      <c r="TEY111" s="121"/>
      <c r="TEZ111" s="121"/>
      <c r="TFA111" s="121"/>
      <c r="TFB111" s="121"/>
      <c r="TFC111" s="121"/>
      <c r="TFD111" s="121"/>
      <c r="TFE111" s="121"/>
      <c r="TFF111" s="121"/>
      <c r="TFG111" s="121"/>
      <c r="TFH111" s="121"/>
      <c r="TFI111" s="121"/>
      <c r="TFJ111" s="121"/>
      <c r="TFK111" s="121"/>
      <c r="TFL111" s="121"/>
      <c r="TFM111" s="121"/>
      <c r="TFN111" s="121"/>
      <c r="TFO111" s="121"/>
      <c r="TFP111" s="121"/>
      <c r="TFQ111" s="121"/>
      <c r="TFR111" s="121"/>
      <c r="TFS111" s="121"/>
      <c r="TFT111" s="121"/>
      <c r="TFU111" s="121"/>
      <c r="TFV111" s="121"/>
      <c r="TFW111" s="121"/>
      <c r="TFX111" s="121"/>
      <c r="TFY111" s="121"/>
      <c r="TFZ111" s="121"/>
      <c r="TGA111" s="121"/>
      <c r="TGB111" s="121"/>
      <c r="TGC111" s="121"/>
      <c r="TGD111" s="121"/>
      <c r="TGE111" s="121"/>
      <c r="TGF111" s="121"/>
      <c r="TGG111" s="121"/>
      <c r="TGH111" s="121"/>
      <c r="TGI111" s="121"/>
      <c r="TGJ111" s="121"/>
      <c r="TGK111" s="121"/>
      <c r="TGL111" s="121"/>
      <c r="TGM111" s="121"/>
      <c r="TGN111" s="121"/>
      <c r="TGO111" s="121"/>
      <c r="TGP111" s="121"/>
      <c r="TGQ111" s="121"/>
      <c r="TGR111" s="121"/>
      <c r="TGS111" s="121"/>
      <c r="TGT111" s="121"/>
      <c r="TGU111" s="121"/>
      <c r="TGV111" s="121"/>
      <c r="TGW111" s="121"/>
      <c r="TGX111" s="121"/>
      <c r="TGY111" s="121"/>
      <c r="TGZ111" s="121"/>
      <c r="THA111" s="121"/>
      <c r="THB111" s="121"/>
      <c r="THC111" s="121"/>
      <c r="THD111" s="121"/>
      <c r="THE111" s="121"/>
      <c r="THF111" s="121"/>
      <c r="THG111" s="121"/>
      <c r="THH111" s="121"/>
      <c r="THI111" s="121"/>
      <c r="THJ111" s="121"/>
      <c r="THK111" s="121"/>
      <c r="THL111" s="121"/>
      <c r="THM111" s="121"/>
      <c r="THN111" s="121"/>
      <c r="THO111" s="121"/>
      <c r="THP111" s="121"/>
      <c r="THQ111" s="121"/>
      <c r="THR111" s="121"/>
      <c r="THS111" s="121"/>
      <c r="THT111" s="121"/>
      <c r="THU111" s="121"/>
      <c r="THV111" s="121"/>
      <c r="THW111" s="121"/>
      <c r="THX111" s="121"/>
      <c r="THY111" s="121"/>
      <c r="THZ111" s="121"/>
      <c r="TIA111" s="121"/>
      <c r="TIB111" s="121"/>
      <c r="TIC111" s="121"/>
      <c r="TID111" s="121"/>
      <c r="TIE111" s="121"/>
      <c r="TIF111" s="121"/>
      <c r="TIG111" s="121"/>
      <c r="TIH111" s="121"/>
      <c r="TII111" s="121"/>
      <c r="TIJ111" s="121"/>
      <c r="TIK111" s="121"/>
      <c r="TIL111" s="121"/>
      <c r="TIM111" s="121"/>
      <c r="TIN111" s="121"/>
      <c r="TIO111" s="121"/>
      <c r="TIP111" s="121"/>
      <c r="TIQ111" s="121"/>
      <c r="TIR111" s="121"/>
      <c r="TIS111" s="121"/>
      <c r="TIT111" s="121"/>
      <c r="TIU111" s="121"/>
      <c r="TIV111" s="121"/>
      <c r="TIW111" s="121"/>
      <c r="TIX111" s="121"/>
      <c r="TIY111" s="121"/>
      <c r="TIZ111" s="121"/>
      <c r="TJA111" s="121"/>
      <c r="TJB111" s="121"/>
      <c r="TJC111" s="121"/>
      <c r="TJD111" s="121"/>
      <c r="TJE111" s="121"/>
      <c r="TJF111" s="121"/>
      <c r="TJG111" s="121"/>
      <c r="TJH111" s="121"/>
      <c r="TJI111" s="121"/>
      <c r="TJJ111" s="121"/>
      <c r="TJK111" s="121"/>
      <c r="TJL111" s="121"/>
      <c r="TJM111" s="121"/>
      <c r="TJN111" s="121"/>
      <c r="TJO111" s="121"/>
      <c r="TJP111" s="121"/>
      <c r="TJQ111" s="121"/>
      <c r="TJR111" s="121"/>
      <c r="TJS111" s="121"/>
      <c r="TJT111" s="121"/>
      <c r="TJU111" s="121"/>
      <c r="TJV111" s="121"/>
      <c r="TJW111" s="121"/>
      <c r="TJX111" s="121"/>
      <c r="TJY111" s="121"/>
      <c r="TJZ111" s="121"/>
      <c r="TKA111" s="121"/>
      <c r="TKB111" s="121"/>
      <c r="TKC111" s="121"/>
      <c r="TKD111" s="121"/>
      <c r="TKE111" s="121"/>
      <c r="TKF111" s="121"/>
      <c r="TKG111" s="121"/>
      <c r="TKH111" s="121"/>
      <c r="TKI111" s="121"/>
      <c r="TKJ111" s="121"/>
      <c r="TKK111" s="121"/>
      <c r="TKL111" s="121"/>
      <c r="TKM111" s="121"/>
      <c r="TKN111" s="121"/>
      <c r="TKO111" s="121"/>
      <c r="TKP111" s="121"/>
      <c r="TKQ111" s="121"/>
      <c r="TKR111" s="121"/>
      <c r="TKS111" s="121"/>
      <c r="TKT111" s="121"/>
      <c r="TKU111" s="121"/>
      <c r="TKV111" s="121"/>
      <c r="TKW111" s="121"/>
      <c r="TKX111" s="121"/>
      <c r="TKY111" s="121"/>
      <c r="TKZ111" s="121"/>
      <c r="TLA111" s="121"/>
      <c r="TLB111" s="121"/>
      <c r="TLC111" s="121"/>
      <c r="TLD111" s="121"/>
      <c r="TLE111" s="121"/>
      <c r="TLF111" s="121"/>
      <c r="TLG111" s="121"/>
      <c r="TLH111" s="121"/>
      <c r="TLI111" s="121"/>
      <c r="TLJ111" s="121"/>
      <c r="TLK111" s="121"/>
      <c r="TLL111" s="121"/>
      <c r="TLM111" s="121"/>
      <c r="TLN111" s="121"/>
      <c r="TLO111" s="121"/>
      <c r="TLP111" s="121"/>
      <c r="TLQ111" s="121"/>
      <c r="TLR111" s="121"/>
      <c r="TLS111" s="121"/>
      <c r="TLT111" s="121"/>
      <c r="TLU111" s="121"/>
      <c r="TLV111" s="121"/>
      <c r="TLW111" s="121"/>
      <c r="TLX111" s="121"/>
      <c r="TLY111" s="121"/>
      <c r="TLZ111" s="121"/>
      <c r="TMA111" s="121"/>
      <c r="TMB111" s="121"/>
      <c r="TMC111" s="121"/>
      <c r="TMD111" s="121"/>
      <c r="TME111" s="121"/>
      <c r="TMF111" s="121"/>
      <c r="TMG111" s="121"/>
      <c r="TMH111" s="121"/>
      <c r="TMI111" s="121"/>
      <c r="TMJ111" s="121"/>
      <c r="TMK111" s="121"/>
      <c r="TML111" s="121"/>
      <c r="TMM111" s="121"/>
      <c r="TMN111" s="121"/>
      <c r="TMO111" s="121"/>
      <c r="TMP111" s="121"/>
      <c r="TMQ111" s="121"/>
      <c r="TMR111" s="121"/>
      <c r="TMS111" s="121"/>
      <c r="TMT111" s="121"/>
      <c r="TMU111" s="121"/>
      <c r="TMV111" s="121"/>
      <c r="TMW111" s="121"/>
      <c r="TMX111" s="121"/>
      <c r="TMY111" s="121"/>
      <c r="TMZ111" s="121"/>
      <c r="TNA111" s="121"/>
      <c r="TNB111" s="121"/>
      <c r="TNC111" s="121"/>
      <c r="TND111" s="121"/>
      <c r="TNE111" s="121"/>
      <c r="TNF111" s="121"/>
      <c r="TNG111" s="121"/>
      <c r="TNH111" s="121"/>
      <c r="TNI111" s="121"/>
      <c r="TNJ111" s="121"/>
      <c r="TNK111" s="121"/>
      <c r="TNL111" s="121"/>
      <c r="TNM111" s="121"/>
      <c r="TNN111" s="121"/>
      <c r="TNO111" s="121"/>
      <c r="TNP111" s="121"/>
      <c r="TNQ111" s="121"/>
      <c r="TNR111" s="121"/>
      <c r="TNS111" s="121"/>
      <c r="TNT111" s="121"/>
      <c r="TNU111" s="121"/>
      <c r="TNV111" s="121"/>
      <c r="TNW111" s="121"/>
      <c r="TNX111" s="121"/>
      <c r="TNY111" s="121"/>
      <c r="TNZ111" s="121"/>
      <c r="TOA111" s="121"/>
      <c r="TOB111" s="121"/>
      <c r="TOC111" s="121"/>
      <c r="TOD111" s="121"/>
      <c r="TOE111" s="121"/>
      <c r="TOF111" s="121"/>
      <c r="TOG111" s="121"/>
      <c r="TOH111" s="121"/>
      <c r="TOI111" s="121"/>
      <c r="TOJ111" s="121"/>
      <c r="TOK111" s="121"/>
      <c r="TOL111" s="121"/>
      <c r="TOM111" s="121"/>
      <c r="TON111" s="121"/>
      <c r="TOO111" s="121"/>
      <c r="TOP111" s="121"/>
      <c r="TOQ111" s="121"/>
      <c r="TOR111" s="121"/>
      <c r="TOS111" s="121"/>
      <c r="TOT111" s="121"/>
      <c r="TOU111" s="121"/>
      <c r="TOV111" s="121"/>
      <c r="TOW111" s="121"/>
      <c r="TOX111" s="121"/>
      <c r="TOY111" s="121"/>
      <c r="TOZ111" s="121"/>
      <c r="TPA111" s="121"/>
      <c r="TPB111" s="121"/>
      <c r="TPC111" s="121"/>
      <c r="TPD111" s="121"/>
      <c r="TPE111" s="121"/>
      <c r="TPF111" s="121"/>
      <c r="TPG111" s="121"/>
      <c r="TPH111" s="121"/>
      <c r="TPI111" s="121"/>
      <c r="TPJ111" s="121"/>
      <c r="TPK111" s="121"/>
      <c r="TPL111" s="121"/>
      <c r="TPM111" s="121"/>
      <c r="TPN111" s="121"/>
      <c r="TPO111" s="121"/>
      <c r="TPP111" s="121"/>
      <c r="TPQ111" s="121"/>
      <c r="TPR111" s="121"/>
      <c r="TPS111" s="121"/>
      <c r="TPT111" s="121"/>
      <c r="TPU111" s="121"/>
      <c r="TPV111" s="121"/>
      <c r="TPW111" s="121"/>
      <c r="TPX111" s="121"/>
      <c r="TPY111" s="121"/>
      <c r="TPZ111" s="121"/>
      <c r="TQA111" s="121"/>
      <c r="TQB111" s="121"/>
      <c r="TQC111" s="121"/>
      <c r="TQD111" s="121"/>
      <c r="TQE111" s="121"/>
      <c r="TQF111" s="121"/>
      <c r="TQG111" s="121"/>
      <c r="TQH111" s="121"/>
      <c r="TQI111" s="121"/>
      <c r="TQJ111" s="121"/>
      <c r="TQK111" s="121"/>
      <c r="TQL111" s="121"/>
      <c r="TQM111" s="121"/>
      <c r="TQN111" s="121"/>
      <c r="TQO111" s="121"/>
      <c r="TQP111" s="121"/>
      <c r="TQQ111" s="121"/>
      <c r="TQR111" s="121"/>
      <c r="TQS111" s="121"/>
      <c r="TQT111" s="121"/>
      <c r="TQU111" s="121"/>
      <c r="TQV111" s="121"/>
      <c r="TQW111" s="121"/>
      <c r="TQX111" s="121"/>
      <c r="TQY111" s="121"/>
      <c r="TQZ111" s="121"/>
      <c r="TRA111" s="121"/>
      <c r="TRB111" s="121"/>
      <c r="TRC111" s="121"/>
      <c r="TRD111" s="121"/>
      <c r="TRE111" s="121"/>
      <c r="TRF111" s="121"/>
      <c r="TRG111" s="121"/>
      <c r="TRH111" s="121"/>
      <c r="TRI111" s="121"/>
      <c r="TRJ111" s="121"/>
      <c r="TRK111" s="121"/>
      <c r="TRL111" s="121"/>
      <c r="TRM111" s="121"/>
      <c r="TRN111" s="121"/>
      <c r="TRO111" s="121"/>
      <c r="TRP111" s="121"/>
      <c r="TRQ111" s="121"/>
      <c r="TRR111" s="121"/>
      <c r="TRS111" s="121"/>
      <c r="TRT111" s="121"/>
      <c r="TRU111" s="121"/>
      <c r="TRV111" s="121"/>
      <c r="TRW111" s="121"/>
      <c r="TRX111" s="121"/>
      <c r="TRY111" s="121"/>
      <c r="TRZ111" s="121"/>
      <c r="TSA111" s="121"/>
      <c r="TSB111" s="121"/>
      <c r="TSC111" s="121"/>
      <c r="TSD111" s="121"/>
      <c r="TSE111" s="121"/>
      <c r="TSF111" s="121"/>
      <c r="TSG111" s="121"/>
      <c r="TSH111" s="121"/>
      <c r="TSI111" s="121"/>
      <c r="TSJ111" s="121"/>
      <c r="TSK111" s="121"/>
      <c r="TSL111" s="121"/>
      <c r="TSM111" s="121"/>
      <c r="TSN111" s="121"/>
      <c r="TSO111" s="121"/>
      <c r="TSP111" s="121"/>
      <c r="TSQ111" s="121"/>
      <c r="TSR111" s="121"/>
      <c r="TSS111" s="121"/>
      <c r="TST111" s="121"/>
      <c r="TSU111" s="121"/>
      <c r="TSV111" s="121"/>
      <c r="TSW111" s="121"/>
      <c r="TSX111" s="121"/>
      <c r="TSY111" s="121"/>
      <c r="TSZ111" s="121"/>
      <c r="TTA111" s="121"/>
      <c r="TTB111" s="121"/>
      <c r="TTC111" s="121"/>
      <c r="TTD111" s="121"/>
      <c r="TTE111" s="121"/>
      <c r="TTF111" s="121"/>
      <c r="TTG111" s="121"/>
      <c r="TTH111" s="121"/>
      <c r="TTI111" s="121"/>
      <c r="TTJ111" s="121"/>
      <c r="TTK111" s="121"/>
      <c r="TTL111" s="121"/>
      <c r="TTM111" s="121"/>
      <c r="TTN111" s="121"/>
      <c r="TTO111" s="121"/>
      <c r="TTP111" s="121"/>
      <c r="TTQ111" s="121"/>
      <c r="TTR111" s="121"/>
      <c r="TTS111" s="121"/>
      <c r="TTT111" s="121"/>
      <c r="TTU111" s="121"/>
      <c r="TTV111" s="121"/>
      <c r="TTW111" s="121"/>
      <c r="TTX111" s="121"/>
      <c r="TTY111" s="121"/>
      <c r="TTZ111" s="121"/>
      <c r="TUA111" s="121"/>
      <c r="TUB111" s="121"/>
      <c r="TUC111" s="121"/>
      <c r="TUD111" s="121"/>
      <c r="TUE111" s="121"/>
      <c r="TUF111" s="121"/>
      <c r="TUG111" s="121"/>
      <c r="TUH111" s="121"/>
      <c r="TUI111" s="121"/>
      <c r="TUJ111" s="121"/>
      <c r="TUK111" s="121"/>
      <c r="TUL111" s="121"/>
      <c r="TUM111" s="121"/>
      <c r="TUN111" s="121"/>
      <c r="TUO111" s="121"/>
      <c r="TUP111" s="121"/>
      <c r="TUQ111" s="121"/>
      <c r="TUR111" s="121"/>
      <c r="TUS111" s="121"/>
      <c r="TUT111" s="121"/>
      <c r="TUU111" s="121"/>
      <c r="TUV111" s="121"/>
      <c r="TUW111" s="121"/>
      <c r="TUX111" s="121"/>
      <c r="TUY111" s="121"/>
      <c r="TUZ111" s="121"/>
      <c r="TVA111" s="121"/>
      <c r="TVB111" s="121"/>
      <c r="TVC111" s="121"/>
      <c r="TVD111" s="121"/>
      <c r="TVE111" s="121"/>
      <c r="TVF111" s="121"/>
      <c r="TVG111" s="121"/>
      <c r="TVH111" s="121"/>
      <c r="TVI111" s="121"/>
      <c r="TVJ111" s="121"/>
      <c r="TVK111" s="121"/>
      <c r="TVL111" s="121"/>
      <c r="TVM111" s="121"/>
      <c r="TVN111" s="121"/>
      <c r="TVO111" s="121"/>
      <c r="TVP111" s="121"/>
      <c r="TVQ111" s="121"/>
      <c r="TVR111" s="121"/>
      <c r="TVS111" s="121"/>
      <c r="TVT111" s="121"/>
      <c r="TVU111" s="121"/>
      <c r="TVV111" s="121"/>
      <c r="TVW111" s="121"/>
      <c r="TVX111" s="121"/>
      <c r="TVY111" s="121"/>
      <c r="TVZ111" s="121"/>
      <c r="TWA111" s="121"/>
      <c r="TWB111" s="121"/>
      <c r="TWC111" s="121"/>
      <c r="TWD111" s="121"/>
      <c r="TWE111" s="121"/>
      <c r="TWF111" s="121"/>
      <c r="TWG111" s="121"/>
      <c r="TWH111" s="121"/>
      <c r="TWI111" s="121"/>
      <c r="TWJ111" s="121"/>
      <c r="TWK111" s="121"/>
      <c r="TWL111" s="121"/>
      <c r="TWM111" s="121"/>
      <c r="TWN111" s="121"/>
      <c r="TWO111" s="121"/>
      <c r="TWP111" s="121"/>
      <c r="TWQ111" s="121"/>
      <c r="TWR111" s="121"/>
      <c r="TWS111" s="121"/>
      <c r="TWT111" s="121"/>
      <c r="TWU111" s="121"/>
      <c r="TWV111" s="121"/>
      <c r="TWW111" s="121"/>
      <c r="TWX111" s="121"/>
      <c r="TWY111" s="121"/>
      <c r="TWZ111" s="121"/>
      <c r="TXA111" s="121"/>
      <c r="TXB111" s="121"/>
      <c r="TXC111" s="121"/>
      <c r="TXD111" s="121"/>
      <c r="TXE111" s="121"/>
      <c r="TXF111" s="121"/>
      <c r="TXG111" s="121"/>
      <c r="TXH111" s="121"/>
      <c r="TXI111" s="121"/>
      <c r="TXJ111" s="121"/>
      <c r="TXK111" s="121"/>
      <c r="TXL111" s="121"/>
      <c r="TXM111" s="121"/>
      <c r="TXN111" s="121"/>
      <c r="TXO111" s="121"/>
      <c r="TXP111" s="121"/>
      <c r="TXQ111" s="121"/>
      <c r="TXR111" s="121"/>
      <c r="TXS111" s="121"/>
      <c r="TXT111" s="121"/>
      <c r="TXU111" s="121"/>
      <c r="TXV111" s="121"/>
      <c r="TXW111" s="121"/>
      <c r="TXX111" s="121"/>
      <c r="TXY111" s="121"/>
      <c r="TXZ111" s="121"/>
      <c r="TYA111" s="121"/>
      <c r="TYB111" s="121"/>
      <c r="TYC111" s="121"/>
      <c r="TYD111" s="121"/>
      <c r="TYE111" s="121"/>
      <c r="TYF111" s="121"/>
      <c r="TYG111" s="121"/>
      <c r="TYH111" s="121"/>
      <c r="TYI111" s="121"/>
      <c r="TYJ111" s="121"/>
      <c r="TYK111" s="121"/>
      <c r="TYL111" s="121"/>
      <c r="TYM111" s="121"/>
      <c r="TYN111" s="121"/>
      <c r="TYO111" s="121"/>
      <c r="TYP111" s="121"/>
      <c r="TYQ111" s="121"/>
      <c r="TYR111" s="121"/>
      <c r="TYS111" s="121"/>
      <c r="TYT111" s="121"/>
      <c r="TYU111" s="121"/>
      <c r="TYV111" s="121"/>
      <c r="TYW111" s="121"/>
      <c r="TYX111" s="121"/>
      <c r="TYY111" s="121"/>
      <c r="TYZ111" s="121"/>
      <c r="TZA111" s="121"/>
      <c r="TZB111" s="121"/>
      <c r="TZC111" s="121"/>
      <c r="TZD111" s="121"/>
      <c r="TZE111" s="121"/>
      <c r="TZF111" s="121"/>
      <c r="TZG111" s="121"/>
      <c r="TZH111" s="121"/>
      <c r="TZI111" s="121"/>
      <c r="TZJ111" s="121"/>
      <c r="TZK111" s="121"/>
      <c r="TZL111" s="121"/>
      <c r="TZM111" s="121"/>
      <c r="TZN111" s="121"/>
      <c r="TZO111" s="121"/>
      <c r="TZP111" s="121"/>
      <c r="TZQ111" s="121"/>
      <c r="TZR111" s="121"/>
      <c r="TZS111" s="121"/>
      <c r="TZT111" s="121"/>
      <c r="TZU111" s="121"/>
      <c r="TZV111" s="121"/>
      <c r="TZW111" s="121"/>
      <c r="TZX111" s="121"/>
      <c r="TZY111" s="121"/>
      <c r="TZZ111" s="121"/>
      <c r="UAA111" s="121"/>
      <c r="UAB111" s="121"/>
      <c r="UAC111" s="121"/>
      <c r="UAD111" s="121"/>
      <c r="UAE111" s="121"/>
      <c r="UAF111" s="121"/>
      <c r="UAG111" s="121"/>
      <c r="UAH111" s="121"/>
      <c r="UAI111" s="121"/>
      <c r="UAJ111" s="121"/>
      <c r="UAK111" s="121"/>
      <c r="UAL111" s="121"/>
      <c r="UAM111" s="121"/>
      <c r="UAN111" s="121"/>
      <c r="UAO111" s="121"/>
      <c r="UAP111" s="121"/>
      <c r="UAQ111" s="121"/>
      <c r="UAR111" s="121"/>
      <c r="UAS111" s="121"/>
      <c r="UAT111" s="121"/>
      <c r="UAU111" s="121"/>
      <c r="UAV111" s="121"/>
      <c r="UAW111" s="121"/>
      <c r="UAX111" s="121"/>
      <c r="UAY111" s="121"/>
      <c r="UAZ111" s="121"/>
      <c r="UBA111" s="121"/>
      <c r="UBB111" s="121"/>
      <c r="UBC111" s="121"/>
      <c r="UBD111" s="121"/>
      <c r="UBE111" s="121"/>
      <c r="UBF111" s="121"/>
      <c r="UBG111" s="121"/>
      <c r="UBH111" s="121"/>
      <c r="UBI111" s="121"/>
      <c r="UBJ111" s="121"/>
      <c r="UBK111" s="121"/>
      <c r="UBL111" s="121"/>
      <c r="UBM111" s="121"/>
      <c r="UBN111" s="121"/>
      <c r="UBO111" s="121"/>
      <c r="UBP111" s="121"/>
      <c r="UBQ111" s="121"/>
      <c r="UBR111" s="121"/>
      <c r="UBS111" s="121"/>
      <c r="UBT111" s="121"/>
      <c r="UBU111" s="121"/>
      <c r="UBV111" s="121"/>
      <c r="UBW111" s="121"/>
      <c r="UBX111" s="121"/>
      <c r="UBY111" s="121"/>
      <c r="UBZ111" s="121"/>
      <c r="UCA111" s="121"/>
      <c r="UCB111" s="121"/>
      <c r="UCC111" s="121"/>
      <c r="UCD111" s="121"/>
      <c r="UCE111" s="121"/>
      <c r="UCF111" s="121"/>
      <c r="UCG111" s="121"/>
      <c r="UCH111" s="121"/>
      <c r="UCI111" s="121"/>
      <c r="UCJ111" s="121"/>
      <c r="UCK111" s="121"/>
      <c r="UCL111" s="121"/>
      <c r="UCM111" s="121"/>
      <c r="UCN111" s="121"/>
      <c r="UCO111" s="121"/>
      <c r="UCP111" s="121"/>
      <c r="UCQ111" s="121"/>
      <c r="UCR111" s="121"/>
      <c r="UCS111" s="121"/>
      <c r="UCT111" s="121"/>
      <c r="UCU111" s="121"/>
      <c r="UCV111" s="121"/>
      <c r="UCW111" s="121"/>
      <c r="UCX111" s="121"/>
      <c r="UCY111" s="121"/>
      <c r="UCZ111" s="121"/>
      <c r="UDA111" s="121"/>
      <c r="UDB111" s="121"/>
      <c r="UDC111" s="121"/>
      <c r="UDD111" s="121"/>
      <c r="UDE111" s="121"/>
      <c r="UDF111" s="121"/>
      <c r="UDG111" s="121"/>
      <c r="UDH111" s="121"/>
      <c r="UDI111" s="121"/>
      <c r="UDJ111" s="121"/>
      <c r="UDK111" s="121"/>
      <c r="UDL111" s="121"/>
      <c r="UDM111" s="121"/>
      <c r="UDN111" s="121"/>
      <c r="UDO111" s="121"/>
      <c r="UDP111" s="121"/>
      <c r="UDQ111" s="121"/>
      <c r="UDR111" s="121"/>
      <c r="UDS111" s="121"/>
      <c r="UDT111" s="121"/>
      <c r="UDU111" s="121"/>
      <c r="UDV111" s="121"/>
      <c r="UDW111" s="121"/>
      <c r="UDX111" s="121"/>
      <c r="UDY111" s="121"/>
      <c r="UDZ111" s="121"/>
      <c r="UEA111" s="121"/>
      <c r="UEB111" s="121"/>
      <c r="UEC111" s="121"/>
      <c r="UED111" s="121"/>
      <c r="UEE111" s="121"/>
      <c r="UEF111" s="121"/>
      <c r="UEG111" s="121"/>
      <c r="UEH111" s="121"/>
      <c r="UEI111" s="121"/>
      <c r="UEJ111" s="121"/>
      <c r="UEK111" s="121"/>
      <c r="UEL111" s="121"/>
      <c r="UEM111" s="121"/>
      <c r="UEN111" s="121"/>
      <c r="UEO111" s="121"/>
      <c r="UEP111" s="121"/>
      <c r="UEQ111" s="121"/>
      <c r="UER111" s="121"/>
      <c r="UES111" s="121"/>
      <c r="UET111" s="121"/>
      <c r="UEU111" s="121"/>
      <c r="UEV111" s="121"/>
      <c r="UEW111" s="121"/>
      <c r="UEX111" s="121"/>
      <c r="UEY111" s="121"/>
      <c r="UEZ111" s="121"/>
      <c r="UFA111" s="121"/>
      <c r="UFB111" s="121"/>
      <c r="UFC111" s="121"/>
      <c r="UFD111" s="121"/>
      <c r="UFE111" s="121"/>
      <c r="UFF111" s="121"/>
      <c r="UFG111" s="121"/>
      <c r="UFH111" s="121"/>
      <c r="UFI111" s="121"/>
      <c r="UFJ111" s="121"/>
      <c r="UFK111" s="121"/>
      <c r="UFL111" s="121"/>
      <c r="UFM111" s="121"/>
      <c r="UFN111" s="121"/>
      <c r="UFO111" s="121"/>
      <c r="UFP111" s="121"/>
      <c r="UFQ111" s="121"/>
      <c r="UFR111" s="121"/>
      <c r="UFS111" s="121"/>
      <c r="UFT111" s="121"/>
      <c r="UFU111" s="121"/>
      <c r="UFV111" s="121"/>
      <c r="UFW111" s="121"/>
      <c r="UFX111" s="121"/>
      <c r="UFY111" s="121"/>
      <c r="UFZ111" s="121"/>
      <c r="UGA111" s="121"/>
      <c r="UGB111" s="121"/>
      <c r="UGC111" s="121"/>
      <c r="UGD111" s="121"/>
      <c r="UGE111" s="121"/>
      <c r="UGF111" s="121"/>
      <c r="UGG111" s="121"/>
      <c r="UGH111" s="121"/>
      <c r="UGI111" s="121"/>
      <c r="UGJ111" s="121"/>
      <c r="UGK111" s="121"/>
      <c r="UGL111" s="121"/>
      <c r="UGM111" s="121"/>
      <c r="UGN111" s="121"/>
      <c r="UGO111" s="121"/>
      <c r="UGP111" s="121"/>
      <c r="UGQ111" s="121"/>
      <c r="UGR111" s="121"/>
      <c r="UGS111" s="121"/>
      <c r="UGT111" s="121"/>
      <c r="UGU111" s="121"/>
      <c r="UGV111" s="121"/>
      <c r="UGW111" s="121"/>
      <c r="UGX111" s="121"/>
      <c r="UGY111" s="121"/>
      <c r="UGZ111" s="121"/>
      <c r="UHA111" s="121"/>
      <c r="UHB111" s="121"/>
      <c r="UHC111" s="121"/>
      <c r="UHD111" s="121"/>
      <c r="UHE111" s="121"/>
      <c r="UHF111" s="121"/>
      <c r="UHG111" s="121"/>
      <c r="UHH111" s="121"/>
      <c r="UHI111" s="121"/>
      <c r="UHJ111" s="121"/>
      <c r="UHK111" s="121"/>
      <c r="UHL111" s="121"/>
      <c r="UHM111" s="121"/>
      <c r="UHN111" s="121"/>
      <c r="UHO111" s="121"/>
      <c r="UHP111" s="121"/>
      <c r="UHQ111" s="121"/>
      <c r="UHR111" s="121"/>
      <c r="UHS111" s="121"/>
      <c r="UHT111" s="121"/>
      <c r="UHU111" s="121"/>
      <c r="UHV111" s="121"/>
      <c r="UHW111" s="121"/>
      <c r="UHX111" s="121"/>
      <c r="UHY111" s="121"/>
      <c r="UHZ111" s="121"/>
      <c r="UIA111" s="121"/>
      <c r="UIB111" s="121"/>
      <c r="UIC111" s="121"/>
      <c r="UID111" s="121"/>
      <c r="UIE111" s="121"/>
      <c r="UIF111" s="121"/>
      <c r="UIG111" s="121"/>
      <c r="UIH111" s="121"/>
      <c r="UII111" s="121"/>
      <c r="UIJ111" s="121"/>
      <c r="UIK111" s="121"/>
      <c r="UIL111" s="121"/>
      <c r="UIM111" s="121"/>
      <c r="UIN111" s="121"/>
      <c r="UIO111" s="121"/>
      <c r="UIP111" s="121"/>
      <c r="UIQ111" s="121"/>
      <c r="UIR111" s="121"/>
      <c r="UIS111" s="121"/>
      <c r="UIT111" s="121"/>
      <c r="UIU111" s="121"/>
      <c r="UIV111" s="121"/>
      <c r="UIW111" s="121"/>
      <c r="UIX111" s="121"/>
      <c r="UIY111" s="121"/>
      <c r="UIZ111" s="121"/>
      <c r="UJA111" s="121"/>
      <c r="UJB111" s="121"/>
      <c r="UJC111" s="121"/>
      <c r="UJD111" s="121"/>
      <c r="UJE111" s="121"/>
      <c r="UJF111" s="121"/>
      <c r="UJG111" s="121"/>
      <c r="UJH111" s="121"/>
      <c r="UJI111" s="121"/>
      <c r="UJJ111" s="121"/>
      <c r="UJK111" s="121"/>
      <c r="UJL111" s="121"/>
      <c r="UJM111" s="121"/>
      <c r="UJN111" s="121"/>
      <c r="UJO111" s="121"/>
      <c r="UJP111" s="121"/>
      <c r="UJQ111" s="121"/>
      <c r="UJR111" s="121"/>
      <c r="UJS111" s="121"/>
      <c r="UJT111" s="121"/>
      <c r="UJU111" s="121"/>
      <c r="UJV111" s="121"/>
      <c r="UJW111" s="121"/>
      <c r="UJX111" s="121"/>
      <c r="UJY111" s="121"/>
      <c r="UJZ111" s="121"/>
      <c r="UKA111" s="121"/>
      <c r="UKB111" s="121"/>
      <c r="UKC111" s="121"/>
      <c r="UKD111" s="121"/>
      <c r="UKE111" s="121"/>
      <c r="UKF111" s="121"/>
      <c r="UKG111" s="121"/>
      <c r="UKH111" s="121"/>
      <c r="UKI111" s="121"/>
      <c r="UKJ111" s="121"/>
      <c r="UKK111" s="121"/>
      <c r="UKL111" s="121"/>
      <c r="UKM111" s="121"/>
      <c r="UKN111" s="121"/>
      <c r="UKO111" s="121"/>
      <c r="UKP111" s="121"/>
      <c r="UKQ111" s="121"/>
      <c r="UKR111" s="121"/>
      <c r="UKS111" s="121"/>
      <c r="UKT111" s="121"/>
      <c r="UKU111" s="121"/>
      <c r="UKV111" s="121"/>
      <c r="UKW111" s="121"/>
      <c r="UKX111" s="121"/>
      <c r="UKY111" s="121"/>
      <c r="UKZ111" s="121"/>
      <c r="ULA111" s="121"/>
      <c r="ULB111" s="121"/>
      <c r="ULC111" s="121"/>
      <c r="ULD111" s="121"/>
      <c r="ULE111" s="121"/>
      <c r="ULF111" s="121"/>
      <c r="ULG111" s="121"/>
      <c r="ULH111" s="121"/>
      <c r="ULI111" s="121"/>
      <c r="ULJ111" s="121"/>
      <c r="ULK111" s="121"/>
      <c r="ULL111" s="121"/>
      <c r="ULM111" s="121"/>
      <c r="ULN111" s="121"/>
      <c r="ULO111" s="121"/>
      <c r="ULP111" s="121"/>
      <c r="ULQ111" s="121"/>
      <c r="ULR111" s="121"/>
      <c r="ULS111" s="121"/>
      <c r="ULT111" s="121"/>
      <c r="ULU111" s="121"/>
      <c r="ULV111" s="121"/>
      <c r="ULW111" s="121"/>
      <c r="ULX111" s="121"/>
      <c r="ULY111" s="121"/>
      <c r="ULZ111" s="121"/>
      <c r="UMA111" s="121"/>
      <c r="UMB111" s="121"/>
      <c r="UMC111" s="121"/>
      <c r="UMD111" s="121"/>
      <c r="UME111" s="121"/>
      <c r="UMF111" s="121"/>
      <c r="UMG111" s="121"/>
      <c r="UMH111" s="121"/>
      <c r="UMI111" s="121"/>
      <c r="UMJ111" s="121"/>
      <c r="UMK111" s="121"/>
      <c r="UML111" s="121"/>
      <c r="UMM111" s="121"/>
      <c r="UMN111" s="121"/>
      <c r="UMO111" s="121"/>
      <c r="UMP111" s="121"/>
      <c r="UMQ111" s="121"/>
      <c r="UMR111" s="121"/>
      <c r="UMS111" s="121"/>
      <c r="UMT111" s="121"/>
      <c r="UMU111" s="121"/>
      <c r="UMV111" s="121"/>
      <c r="UMW111" s="121"/>
      <c r="UMX111" s="121"/>
      <c r="UMY111" s="121"/>
      <c r="UMZ111" s="121"/>
      <c r="UNA111" s="121"/>
      <c r="UNB111" s="121"/>
      <c r="UNC111" s="121"/>
      <c r="UND111" s="121"/>
      <c r="UNE111" s="121"/>
      <c r="UNF111" s="121"/>
      <c r="UNG111" s="121"/>
      <c r="UNH111" s="121"/>
      <c r="UNI111" s="121"/>
      <c r="UNJ111" s="121"/>
      <c r="UNK111" s="121"/>
      <c r="UNL111" s="121"/>
      <c r="UNM111" s="121"/>
      <c r="UNN111" s="121"/>
      <c r="UNO111" s="121"/>
      <c r="UNP111" s="121"/>
      <c r="UNQ111" s="121"/>
      <c r="UNR111" s="121"/>
      <c r="UNS111" s="121"/>
      <c r="UNT111" s="121"/>
      <c r="UNU111" s="121"/>
      <c r="UNV111" s="121"/>
      <c r="UNW111" s="121"/>
      <c r="UNX111" s="121"/>
      <c r="UNY111" s="121"/>
      <c r="UNZ111" s="121"/>
      <c r="UOA111" s="121"/>
      <c r="UOB111" s="121"/>
      <c r="UOC111" s="121"/>
      <c r="UOD111" s="121"/>
      <c r="UOE111" s="121"/>
      <c r="UOF111" s="121"/>
      <c r="UOG111" s="121"/>
      <c r="UOH111" s="121"/>
      <c r="UOI111" s="121"/>
      <c r="UOJ111" s="121"/>
      <c r="UOK111" s="121"/>
      <c r="UOL111" s="121"/>
      <c r="UOM111" s="121"/>
      <c r="UON111" s="121"/>
      <c r="UOO111" s="121"/>
      <c r="UOP111" s="121"/>
      <c r="UOQ111" s="121"/>
      <c r="UOR111" s="121"/>
      <c r="UOS111" s="121"/>
      <c r="UOT111" s="121"/>
      <c r="UOU111" s="121"/>
      <c r="UOV111" s="121"/>
      <c r="UOW111" s="121"/>
      <c r="UOX111" s="121"/>
      <c r="UOY111" s="121"/>
      <c r="UOZ111" s="121"/>
      <c r="UPA111" s="121"/>
      <c r="UPB111" s="121"/>
      <c r="UPC111" s="121"/>
      <c r="UPD111" s="121"/>
      <c r="UPE111" s="121"/>
      <c r="UPF111" s="121"/>
      <c r="UPG111" s="121"/>
      <c r="UPH111" s="121"/>
      <c r="UPI111" s="121"/>
      <c r="UPJ111" s="121"/>
      <c r="UPK111" s="121"/>
      <c r="UPL111" s="121"/>
      <c r="UPM111" s="121"/>
      <c r="UPN111" s="121"/>
      <c r="UPO111" s="121"/>
      <c r="UPP111" s="121"/>
      <c r="UPQ111" s="121"/>
      <c r="UPR111" s="121"/>
      <c r="UPS111" s="121"/>
      <c r="UPT111" s="121"/>
      <c r="UPU111" s="121"/>
      <c r="UPV111" s="121"/>
      <c r="UPW111" s="121"/>
      <c r="UPX111" s="121"/>
      <c r="UPY111" s="121"/>
      <c r="UPZ111" s="121"/>
      <c r="UQA111" s="121"/>
      <c r="UQB111" s="121"/>
      <c r="UQC111" s="121"/>
      <c r="UQD111" s="121"/>
      <c r="UQE111" s="121"/>
      <c r="UQF111" s="121"/>
      <c r="UQG111" s="121"/>
      <c r="UQH111" s="121"/>
      <c r="UQI111" s="121"/>
      <c r="UQJ111" s="121"/>
      <c r="UQK111" s="121"/>
      <c r="UQL111" s="121"/>
      <c r="UQM111" s="121"/>
      <c r="UQN111" s="121"/>
      <c r="UQO111" s="121"/>
      <c r="UQP111" s="121"/>
      <c r="UQQ111" s="121"/>
      <c r="UQR111" s="121"/>
      <c r="UQS111" s="121"/>
      <c r="UQT111" s="121"/>
      <c r="UQU111" s="121"/>
      <c r="UQV111" s="121"/>
      <c r="UQW111" s="121"/>
      <c r="UQX111" s="121"/>
      <c r="UQY111" s="121"/>
      <c r="UQZ111" s="121"/>
      <c r="URA111" s="121"/>
      <c r="URB111" s="121"/>
      <c r="URC111" s="121"/>
      <c r="URD111" s="121"/>
      <c r="URE111" s="121"/>
      <c r="URF111" s="121"/>
      <c r="URG111" s="121"/>
      <c r="URH111" s="121"/>
      <c r="URI111" s="121"/>
      <c r="URJ111" s="121"/>
      <c r="URK111" s="121"/>
      <c r="URL111" s="121"/>
      <c r="URM111" s="121"/>
      <c r="URN111" s="121"/>
      <c r="URO111" s="121"/>
      <c r="URP111" s="121"/>
      <c r="URQ111" s="121"/>
      <c r="URR111" s="121"/>
      <c r="URS111" s="121"/>
      <c r="URT111" s="121"/>
      <c r="URU111" s="121"/>
      <c r="URV111" s="121"/>
      <c r="URW111" s="121"/>
      <c r="URX111" s="121"/>
      <c r="URY111" s="121"/>
      <c r="URZ111" s="121"/>
      <c r="USA111" s="121"/>
      <c r="USB111" s="121"/>
      <c r="USC111" s="121"/>
      <c r="USD111" s="121"/>
      <c r="USE111" s="121"/>
      <c r="USF111" s="121"/>
      <c r="USG111" s="121"/>
      <c r="USH111" s="121"/>
      <c r="USI111" s="121"/>
      <c r="USJ111" s="121"/>
      <c r="USK111" s="121"/>
      <c r="USL111" s="121"/>
      <c r="USM111" s="121"/>
      <c r="USN111" s="121"/>
      <c r="USO111" s="121"/>
      <c r="USP111" s="121"/>
      <c r="USQ111" s="121"/>
      <c r="USR111" s="121"/>
      <c r="USS111" s="121"/>
      <c r="UST111" s="121"/>
      <c r="USU111" s="121"/>
      <c r="USV111" s="121"/>
      <c r="USW111" s="121"/>
      <c r="USX111" s="121"/>
      <c r="USY111" s="121"/>
      <c r="USZ111" s="121"/>
      <c r="UTA111" s="121"/>
      <c r="UTB111" s="121"/>
      <c r="UTC111" s="121"/>
      <c r="UTD111" s="121"/>
      <c r="UTE111" s="121"/>
      <c r="UTF111" s="121"/>
      <c r="UTG111" s="121"/>
      <c r="UTH111" s="121"/>
      <c r="UTI111" s="121"/>
      <c r="UTJ111" s="121"/>
      <c r="UTK111" s="121"/>
      <c r="UTL111" s="121"/>
      <c r="UTM111" s="121"/>
      <c r="UTN111" s="121"/>
      <c r="UTO111" s="121"/>
      <c r="UTP111" s="121"/>
      <c r="UTQ111" s="121"/>
      <c r="UTR111" s="121"/>
      <c r="UTS111" s="121"/>
      <c r="UTT111" s="121"/>
      <c r="UTU111" s="121"/>
      <c r="UTV111" s="121"/>
      <c r="UTW111" s="121"/>
      <c r="UTX111" s="121"/>
      <c r="UTY111" s="121"/>
      <c r="UTZ111" s="121"/>
      <c r="UUA111" s="121"/>
      <c r="UUB111" s="121"/>
      <c r="UUC111" s="121"/>
      <c r="UUD111" s="121"/>
      <c r="UUE111" s="121"/>
      <c r="UUF111" s="121"/>
      <c r="UUG111" s="121"/>
      <c r="UUH111" s="121"/>
      <c r="UUI111" s="121"/>
      <c r="UUJ111" s="121"/>
      <c r="UUK111" s="121"/>
      <c r="UUL111" s="121"/>
      <c r="UUM111" s="121"/>
      <c r="UUN111" s="121"/>
      <c r="UUO111" s="121"/>
      <c r="UUP111" s="121"/>
      <c r="UUQ111" s="121"/>
      <c r="UUR111" s="121"/>
      <c r="UUS111" s="121"/>
      <c r="UUT111" s="121"/>
      <c r="UUU111" s="121"/>
      <c r="UUV111" s="121"/>
      <c r="UUW111" s="121"/>
      <c r="UUX111" s="121"/>
      <c r="UUY111" s="121"/>
      <c r="UUZ111" s="121"/>
      <c r="UVA111" s="121"/>
      <c r="UVB111" s="121"/>
      <c r="UVC111" s="121"/>
      <c r="UVD111" s="121"/>
      <c r="UVE111" s="121"/>
      <c r="UVF111" s="121"/>
      <c r="UVG111" s="121"/>
      <c r="UVH111" s="121"/>
      <c r="UVI111" s="121"/>
      <c r="UVJ111" s="121"/>
      <c r="UVK111" s="121"/>
      <c r="UVL111" s="121"/>
      <c r="UVM111" s="121"/>
      <c r="UVN111" s="121"/>
      <c r="UVO111" s="121"/>
      <c r="UVP111" s="121"/>
      <c r="UVQ111" s="121"/>
      <c r="UVR111" s="121"/>
      <c r="UVS111" s="121"/>
      <c r="UVT111" s="121"/>
      <c r="UVU111" s="121"/>
      <c r="UVV111" s="121"/>
      <c r="UVW111" s="121"/>
      <c r="UVX111" s="121"/>
      <c r="UVY111" s="121"/>
      <c r="UVZ111" s="121"/>
      <c r="UWA111" s="121"/>
      <c r="UWB111" s="121"/>
      <c r="UWC111" s="121"/>
      <c r="UWD111" s="121"/>
      <c r="UWE111" s="121"/>
      <c r="UWF111" s="121"/>
      <c r="UWG111" s="121"/>
      <c r="UWH111" s="121"/>
      <c r="UWI111" s="121"/>
      <c r="UWJ111" s="121"/>
      <c r="UWK111" s="121"/>
      <c r="UWL111" s="121"/>
      <c r="UWM111" s="121"/>
      <c r="UWN111" s="121"/>
      <c r="UWO111" s="121"/>
      <c r="UWP111" s="121"/>
      <c r="UWQ111" s="121"/>
      <c r="UWR111" s="121"/>
      <c r="UWS111" s="121"/>
      <c r="UWT111" s="121"/>
      <c r="UWU111" s="121"/>
      <c r="UWV111" s="121"/>
      <c r="UWW111" s="121"/>
      <c r="UWX111" s="121"/>
      <c r="UWY111" s="121"/>
      <c r="UWZ111" s="121"/>
      <c r="UXA111" s="121"/>
      <c r="UXB111" s="121"/>
      <c r="UXC111" s="121"/>
      <c r="UXD111" s="121"/>
      <c r="UXE111" s="121"/>
      <c r="UXF111" s="121"/>
      <c r="UXG111" s="121"/>
      <c r="UXH111" s="121"/>
      <c r="UXI111" s="121"/>
      <c r="UXJ111" s="121"/>
      <c r="UXK111" s="121"/>
      <c r="UXL111" s="121"/>
      <c r="UXM111" s="121"/>
      <c r="UXN111" s="121"/>
      <c r="UXO111" s="121"/>
      <c r="UXP111" s="121"/>
      <c r="UXQ111" s="121"/>
      <c r="UXR111" s="121"/>
      <c r="UXS111" s="121"/>
      <c r="UXT111" s="121"/>
      <c r="UXU111" s="121"/>
      <c r="UXV111" s="121"/>
      <c r="UXW111" s="121"/>
      <c r="UXX111" s="121"/>
      <c r="UXY111" s="121"/>
      <c r="UXZ111" s="121"/>
      <c r="UYA111" s="121"/>
      <c r="UYB111" s="121"/>
      <c r="UYC111" s="121"/>
      <c r="UYD111" s="121"/>
      <c r="UYE111" s="121"/>
      <c r="UYF111" s="121"/>
      <c r="UYG111" s="121"/>
      <c r="UYH111" s="121"/>
      <c r="UYI111" s="121"/>
      <c r="UYJ111" s="121"/>
      <c r="UYK111" s="121"/>
      <c r="UYL111" s="121"/>
      <c r="UYM111" s="121"/>
      <c r="UYN111" s="121"/>
      <c r="UYO111" s="121"/>
      <c r="UYP111" s="121"/>
      <c r="UYQ111" s="121"/>
      <c r="UYR111" s="121"/>
      <c r="UYS111" s="121"/>
      <c r="UYT111" s="121"/>
      <c r="UYU111" s="121"/>
      <c r="UYV111" s="121"/>
      <c r="UYW111" s="121"/>
      <c r="UYX111" s="121"/>
      <c r="UYY111" s="121"/>
      <c r="UYZ111" s="121"/>
      <c r="UZA111" s="121"/>
      <c r="UZB111" s="121"/>
      <c r="UZC111" s="121"/>
      <c r="UZD111" s="121"/>
      <c r="UZE111" s="121"/>
      <c r="UZF111" s="121"/>
      <c r="UZG111" s="121"/>
      <c r="UZH111" s="121"/>
      <c r="UZI111" s="121"/>
      <c r="UZJ111" s="121"/>
      <c r="UZK111" s="121"/>
      <c r="UZL111" s="121"/>
      <c r="UZM111" s="121"/>
      <c r="UZN111" s="121"/>
      <c r="UZO111" s="121"/>
      <c r="UZP111" s="121"/>
      <c r="UZQ111" s="121"/>
      <c r="UZR111" s="121"/>
      <c r="UZS111" s="121"/>
      <c r="UZT111" s="121"/>
      <c r="UZU111" s="121"/>
      <c r="UZV111" s="121"/>
      <c r="UZW111" s="121"/>
      <c r="UZX111" s="121"/>
      <c r="UZY111" s="121"/>
      <c r="UZZ111" s="121"/>
      <c r="VAA111" s="121"/>
      <c r="VAB111" s="121"/>
      <c r="VAC111" s="121"/>
      <c r="VAD111" s="121"/>
      <c r="VAE111" s="121"/>
      <c r="VAF111" s="121"/>
      <c r="VAG111" s="121"/>
      <c r="VAH111" s="121"/>
      <c r="VAI111" s="121"/>
      <c r="VAJ111" s="121"/>
      <c r="VAK111" s="121"/>
      <c r="VAL111" s="121"/>
      <c r="VAM111" s="121"/>
      <c r="VAN111" s="121"/>
      <c r="VAO111" s="121"/>
      <c r="VAP111" s="121"/>
      <c r="VAQ111" s="121"/>
      <c r="VAR111" s="121"/>
      <c r="VAS111" s="121"/>
      <c r="VAT111" s="121"/>
      <c r="VAU111" s="121"/>
      <c r="VAV111" s="121"/>
      <c r="VAW111" s="121"/>
      <c r="VAX111" s="121"/>
      <c r="VAY111" s="121"/>
      <c r="VAZ111" s="121"/>
      <c r="VBA111" s="121"/>
      <c r="VBB111" s="121"/>
      <c r="VBC111" s="121"/>
      <c r="VBD111" s="121"/>
      <c r="VBE111" s="121"/>
      <c r="VBF111" s="121"/>
      <c r="VBG111" s="121"/>
      <c r="VBH111" s="121"/>
      <c r="VBI111" s="121"/>
      <c r="VBJ111" s="121"/>
      <c r="VBK111" s="121"/>
      <c r="VBL111" s="121"/>
      <c r="VBM111" s="121"/>
      <c r="VBN111" s="121"/>
      <c r="VBO111" s="121"/>
      <c r="VBP111" s="121"/>
      <c r="VBQ111" s="121"/>
      <c r="VBR111" s="121"/>
      <c r="VBS111" s="121"/>
      <c r="VBT111" s="121"/>
      <c r="VBU111" s="121"/>
      <c r="VBV111" s="121"/>
      <c r="VBW111" s="121"/>
      <c r="VBX111" s="121"/>
      <c r="VBY111" s="121"/>
      <c r="VBZ111" s="121"/>
      <c r="VCA111" s="121"/>
      <c r="VCB111" s="121"/>
      <c r="VCC111" s="121"/>
      <c r="VCD111" s="121"/>
      <c r="VCE111" s="121"/>
      <c r="VCF111" s="121"/>
      <c r="VCG111" s="121"/>
      <c r="VCH111" s="121"/>
      <c r="VCI111" s="121"/>
      <c r="VCJ111" s="121"/>
      <c r="VCK111" s="121"/>
      <c r="VCL111" s="121"/>
      <c r="VCM111" s="121"/>
      <c r="VCN111" s="121"/>
      <c r="VCO111" s="121"/>
      <c r="VCP111" s="121"/>
      <c r="VCQ111" s="121"/>
      <c r="VCR111" s="121"/>
      <c r="VCS111" s="121"/>
      <c r="VCT111" s="121"/>
      <c r="VCU111" s="121"/>
      <c r="VCV111" s="121"/>
      <c r="VCW111" s="121"/>
      <c r="VCX111" s="121"/>
      <c r="VCY111" s="121"/>
      <c r="VCZ111" s="121"/>
      <c r="VDA111" s="121"/>
      <c r="VDB111" s="121"/>
      <c r="VDC111" s="121"/>
      <c r="VDD111" s="121"/>
      <c r="VDE111" s="121"/>
      <c r="VDF111" s="121"/>
      <c r="VDG111" s="121"/>
      <c r="VDH111" s="121"/>
      <c r="VDI111" s="121"/>
      <c r="VDJ111" s="121"/>
      <c r="VDK111" s="121"/>
      <c r="VDL111" s="121"/>
      <c r="VDM111" s="121"/>
      <c r="VDN111" s="121"/>
      <c r="VDO111" s="121"/>
      <c r="VDP111" s="121"/>
      <c r="VDQ111" s="121"/>
      <c r="VDR111" s="121"/>
      <c r="VDS111" s="121"/>
      <c r="VDT111" s="121"/>
      <c r="VDU111" s="121"/>
      <c r="VDV111" s="121"/>
      <c r="VDW111" s="121"/>
      <c r="VDX111" s="121"/>
      <c r="VDY111" s="121"/>
      <c r="VDZ111" s="121"/>
      <c r="VEA111" s="121"/>
      <c r="VEB111" s="121"/>
      <c r="VEC111" s="121"/>
      <c r="VED111" s="121"/>
      <c r="VEE111" s="121"/>
      <c r="VEF111" s="121"/>
      <c r="VEG111" s="121"/>
      <c r="VEH111" s="121"/>
      <c r="VEI111" s="121"/>
      <c r="VEJ111" s="121"/>
      <c r="VEK111" s="121"/>
      <c r="VEL111" s="121"/>
      <c r="VEM111" s="121"/>
      <c r="VEN111" s="121"/>
      <c r="VEO111" s="121"/>
      <c r="VEP111" s="121"/>
      <c r="VEQ111" s="121"/>
      <c r="VER111" s="121"/>
      <c r="VES111" s="121"/>
      <c r="VET111" s="121"/>
      <c r="VEU111" s="121"/>
      <c r="VEV111" s="121"/>
      <c r="VEW111" s="121"/>
      <c r="VEX111" s="121"/>
      <c r="VEY111" s="121"/>
      <c r="VEZ111" s="121"/>
      <c r="VFA111" s="121"/>
      <c r="VFB111" s="121"/>
      <c r="VFC111" s="121"/>
      <c r="VFD111" s="121"/>
      <c r="VFE111" s="121"/>
      <c r="VFF111" s="121"/>
      <c r="VFG111" s="121"/>
      <c r="VFH111" s="121"/>
      <c r="VFI111" s="121"/>
      <c r="VFJ111" s="121"/>
      <c r="VFK111" s="121"/>
      <c r="VFL111" s="121"/>
      <c r="VFM111" s="121"/>
      <c r="VFN111" s="121"/>
      <c r="VFO111" s="121"/>
      <c r="VFP111" s="121"/>
      <c r="VFQ111" s="121"/>
      <c r="VFR111" s="121"/>
      <c r="VFS111" s="121"/>
      <c r="VFT111" s="121"/>
      <c r="VFU111" s="121"/>
      <c r="VFV111" s="121"/>
      <c r="VFW111" s="121"/>
      <c r="VFX111" s="121"/>
      <c r="VFY111" s="121"/>
      <c r="VFZ111" s="121"/>
      <c r="VGA111" s="121"/>
      <c r="VGB111" s="121"/>
      <c r="VGC111" s="121"/>
      <c r="VGD111" s="121"/>
      <c r="VGE111" s="121"/>
      <c r="VGF111" s="121"/>
      <c r="VGG111" s="121"/>
      <c r="VGH111" s="121"/>
      <c r="VGI111" s="121"/>
      <c r="VGJ111" s="121"/>
      <c r="VGK111" s="121"/>
      <c r="VGL111" s="121"/>
      <c r="VGM111" s="121"/>
      <c r="VGN111" s="121"/>
      <c r="VGO111" s="121"/>
      <c r="VGP111" s="121"/>
      <c r="VGQ111" s="121"/>
      <c r="VGR111" s="121"/>
      <c r="VGS111" s="121"/>
      <c r="VGT111" s="121"/>
      <c r="VGU111" s="121"/>
      <c r="VGV111" s="121"/>
      <c r="VGW111" s="121"/>
      <c r="VGX111" s="121"/>
      <c r="VGY111" s="121"/>
      <c r="VGZ111" s="121"/>
      <c r="VHA111" s="121"/>
      <c r="VHB111" s="121"/>
      <c r="VHC111" s="121"/>
      <c r="VHD111" s="121"/>
      <c r="VHE111" s="121"/>
      <c r="VHF111" s="121"/>
      <c r="VHG111" s="121"/>
      <c r="VHH111" s="121"/>
      <c r="VHI111" s="121"/>
      <c r="VHJ111" s="121"/>
      <c r="VHK111" s="121"/>
      <c r="VHL111" s="121"/>
      <c r="VHM111" s="121"/>
      <c r="VHN111" s="121"/>
      <c r="VHO111" s="121"/>
      <c r="VHP111" s="121"/>
      <c r="VHQ111" s="121"/>
      <c r="VHR111" s="121"/>
      <c r="VHS111" s="121"/>
      <c r="VHT111" s="121"/>
      <c r="VHU111" s="121"/>
      <c r="VHV111" s="121"/>
      <c r="VHW111" s="121"/>
      <c r="VHX111" s="121"/>
      <c r="VHY111" s="121"/>
      <c r="VHZ111" s="121"/>
      <c r="VIA111" s="121"/>
      <c r="VIB111" s="121"/>
      <c r="VIC111" s="121"/>
      <c r="VID111" s="121"/>
      <c r="VIE111" s="121"/>
      <c r="VIF111" s="121"/>
      <c r="VIG111" s="121"/>
      <c r="VIH111" s="121"/>
      <c r="VII111" s="121"/>
      <c r="VIJ111" s="121"/>
      <c r="VIK111" s="121"/>
      <c r="VIL111" s="121"/>
      <c r="VIM111" s="121"/>
      <c r="VIN111" s="121"/>
      <c r="VIO111" s="121"/>
      <c r="VIP111" s="121"/>
      <c r="VIQ111" s="121"/>
      <c r="VIR111" s="121"/>
      <c r="VIS111" s="121"/>
      <c r="VIT111" s="121"/>
      <c r="VIU111" s="121"/>
      <c r="VIV111" s="121"/>
      <c r="VIW111" s="121"/>
      <c r="VIX111" s="121"/>
      <c r="VIY111" s="121"/>
      <c r="VIZ111" s="121"/>
      <c r="VJA111" s="121"/>
      <c r="VJB111" s="121"/>
      <c r="VJC111" s="121"/>
      <c r="VJD111" s="121"/>
      <c r="VJE111" s="121"/>
      <c r="VJF111" s="121"/>
      <c r="VJG111" s="121"/>
      <c r="VJH111" s="121"/>
      <c r="VJI111" s="121"/>
      <c r="VJJ111" s="121"/>
      <c r="VJK111" s="121"/>
      <c r="VJL111" s="121"/>
      <c r="VJM111" s="121"/>
      <c r="VJN111" s="121"/>
      <c r="VJO111" s="121"/>
      <c r="VJP111" s="121"/>
      <c r="VJQ111" s="121"/>
      <c r="VJR111" s="121"/>
      <c r="VJS111" s="121"/>
      <c r="VJT111" s="121"/>
      <c r="VJU111" s="121"/>
      <c r="VJV111" s="121"/>
      <c r="VJW111" s="121"/>
      <c r="VJX111" s="121"/>
      <c r="VJY111" s="121"/>
      <c r="VJZ111" s="121"/>
      <c r="VKA111" s="121"/>
      <c r="VKB111" s="121"/>
      <c r="VKC111" s="121"/>
      <c r="VKD111" s="121"/>
      <c r="VKE111" s="121"/>
      <c r="VKF111" s="121"/>
      <c r="VKG111" s="121"/>
      <c r="VKH111" s="121"/>
      <c r="VKI111" s="121"/>
      <c r="VKJ111" s="121"/>
      <c r="VKK111" s="121"/>
      <c r="VKL111" s="121"/>
      <c r="VKM111" s="121"/>
      <c r="VKN111" s="121"/>
      <c r="VKO111" s="121"/>
      <c r="VKP111" s="121"/>
      <c r="VKQ111" s="121"/>
      <c r="VKR111" s="121"/>
      <c r="VKS111" s="121"/>
      <c r="VKT111" s="121"/>
      <c r="VKU111" s="121"/>
      <c r="VKV111" s="121"/>
      <c r="VKW111" s="121"/>
      <c r="VKX111" s="121"/>
      <c r="VKY111" s="121"/>
      <c r="VKZ111" s="121"/>
      <c r="VLA111" s="121"/>
      <c r="VLB111" s="121"/>
      <c r="VLC111" s="121"/>
      <c r="VLD111" s="121"/>
      <c r="VLE111" s="121"/>
      <c r="VLF111" s="121"/>
      <c r="VLG111" s="121"/>
      <c r="VLH111" s="121"/>
      <c r="VLI111" s="121"/>
      <c r="VLJ111" s="121"/>
      <c r="VLK111" s="121"/>
      <c r="VLL111" s="121"/>
      <c r="VLM111" s="121"/>
      <c r="VLN111" s="121"/>
      <c r="VLO111" s="121"/>
      <c r="VLP111" s="121"/>
      <c r="VLQ111" s="121"/>
      <c r="VLR111" s="121"/>
      <c r="VLS111" s="121"/>
      <c r="VLT111" s="121"/>
      <c r="VLU111" s="121"/>
      <c r="VLV111" s="121"/>
      <c r="VLW111" s="121"/>
      <c r="VLX111" s="121"/>
      <c r="VLY111" s="121"/>
      <c r="VLZ111" s="121"/>
      <c r="VMA111" s="121"/>
      <c r="VMB111" s="121"/>
      <c r="VMC111" s="121"/>
      <c r="VMD111" s="121"/>
      <c r="VME111" s="121"/>
      <c r="VMF111" s="121"/>
      <c r="VMG111" s="121"/>
      <c r="VMH111" s="121"/>
      <c r="VMI111" s="121"/>
      <c r="VMJ111" s="121"/>
      <c r="VMK111" s="121"/>
      <c r="VML111" s="121"/>
      <c r="VMM111" s="121"/>
      <c r="VMN111" s="121"/>
      <c r="VMO111" s="121"/>
      <c r="VMP111" s="121"/>
      <c r="VMQ111" s="121"/>
      <c r="VMR111" s="121"/>
      <c r="VMS111" s="121"/>
      <c r="VMT111" s="121"/>
      <c r="VMU111" s="121"/>
      <c r="VMV111" s="121"/>
      <c r="VMW111" s="121"/>
      <c r="VMX111" s="121"/>
      <c r="VMY111" s="121"/>
      <c r="VMZ111" s="121"/>
      <c r="VNA111" s="121"/>
      <c r="VNB111" s="121"/>
      <c r="VNC111" s="121"/>
      <c r="VND111" s="121"/>
      <c r="VNE111" s="121"/>
      <c r="VNF111" s="121"/>
      <c r="VNG111" s="121"/>
      <c r="VNH111" s="121"/>
      <c r="VNI111" s="121"/>
      <c r="VNJ111" s="121"/>
      <c r="VNK111" s="121"/>
      <c r="VNL111" s="121"/>
      <c r="VNM111" s="121"/>
      <c r="VNN111" s="121"/>
      <c r="VNO111" s="121"/>
      <c r="VNP111" s="121"/>
      <c r="VNQ111" s="121"/>
      <c r="VNR111" s="121"/>
      <c r="VNS111" s="121"/>
      <c r="VNT111" s="121"/>
      <c r="VNU111" s="121"/>
      <c r="VNV111" s="121"/>
      <c r="VNW111" s="121"/>
      <c r="VNX111" s="121"/>
      <c r="VNY111" s="121"/>
      <c r="VNZ111" s="121"/>
      <c r="VOA111" s="121"/>
      <c r="VOB111" s="121"/>
      <c r="VOC111" s="121"/>
      <c r="VOD111" s="121"/>
      <c r="VOE111" s="121"/>
      <c r="VOF111" s="121"/>
      <c r="VOG111" s="121"/>
      <c r="VOH111" s="121"/>
      <c r="VOI111" s="121"/>
      <c r="VOJ111" s="121"/>
      <c r="VOK111" s="121"/>
      <c r="VOL111" s="121"/>
      <c r="VOM111" s="121"/>
      <c r="VON111" s="121"/>
      <c r="VOO111" s="121"/>
      <c r="VOP111" s="121"/>
      <c r="VOQ111" s="121"/>
      <c r="VOR111" s="121"/>
      <c r="VOS111" s="121"/>
      <c r="VOT111" s="121"/>
      <c r="VOU111" s="121"/>
      <c r="VOV111" s="121"/>
      <c r="VOW111" s="121"/>
      <c r="VOX111" s="121"/>
      <c r="VOY111" s="121"/>
      <c r="VOZ111" s="121"/>
      <c r="VPA111" s="121"/>
      <c r="VPB111" s="121"/>
      <c r="VPC111" s="121"/>
      <c r="VPD111" s="121"/>
      <c r="VPE111" s="121"/>
      <c r="VPF111" s="121"/>
      <c r="VPG111" s="121"/>
      <c r="VPH111" s="121"/>
      <c r="VPI111" s="121"/>
      <c r="VPJ111" s="121"/>
      <c r="VPK111" s="121"/>
      <c r="VPL111" s="121"/>
      <c r="VPM111" s="121"/>
      <c r="VPN111" s="121"/>
      <c r="VPO111" s="121"/>
      <c r="VPP111" s="121"/>
      <c r="VPQ111" s="121"/>
      <c r="VPR111" s="121"/>
      <c r="VPS111" s="121"/>
      <c r="VPT111" s="121"/>
      <c r="VPU111" s="121"/>
      <c r="VPV111" s="121"/>
      <c r="VPW111" s="121"/>
      <c r="VPX111" s="121"/>
      <c r="VPY111" s="121"/>
      <c r="VPZ111" s="121"/>
      <c r="VQA111" s="121"/>
      <c r="VQB111" s="121"/>
      <c r="VQC111" s="121"/>
      <c r="VQD111" s="121"/>
      <c r="VQE111" s="121"/>
      <c r="VQF111" s="121"/>
      <c r="VQG111" s="121"/>
      <c r="VQH111" s="121"/>
      <c r="VQI111" s="121"/>
      <c r="VQJ111" s="121"/>
      <c r="VQK111" s="121"/>
      <c r="VQL111" s="121"/>
      <c r="VQM111" s="121"/>
      <c r="VQN111" s="121"/>
      <c r="VQO111" s="121"/>
      <c r="VQP111" s="121"/>
      <c r="VQQ111" s="121"/>
      <c r="VQR111" s="121"/>
      <c r="VQS111" s="121"/>
      <c r="VQT111" s="121"/>
      <c r="VQU111" s="121"/>
      <c r="VQV111" s="121"/>
      <c r="VQW111" s="121"/>
      <c r="VQX111" s="121"/>
      <c r="VQY111" s="121"/>
      <c r="VQZ111" s="121"/>
      <c r="VRA111" s="121"/>
      <c r="VRB111" s="121"/>
      <c r="VRC111" s="121"/>
      <c r="VRD111" s="121"/>
      <c r="VRE111" s="121"/>
      <c r="VRF111" s="121"/>
      <c r="VRG111" s="121"/>
      <c r="VRH111" s="121"/>
      <c r="VRI111" s="121"/>
      <c r="VRJ111" s="121"/>
      <c r="VRK111" s="121"/>
      <c r="VRL111" s="121"/>
      <c r="VRM111" s="121"/>
      <c r="VRN111" s="121"/>
      <c r="VRO111" s="121"/>
      <c r="VRP111" s="121"/>
      <c r="VRQ111" s="121"/>
      <c r="VRR111" s="121"/>
      <c r="VRS111" s="121"/>
      <c r="VRT111" s="121"/>
      <c r="VRU111" s="121"/>
      <c r="VRV111" s="121"/>
      <c r="VRW111" s="121"/>
      <c r="VRX111" s="121"/>
      <c r="VRY111" s="121"/>
      <c r="VRZ111" s="121"/>
      <c r="VSA111" s="121"/>
      <c r="VSB111" s="121"/>
      <c r="VSC111" s="121"/>
      <c r="VSD111" s="121"/>
      <c r="VSE111" s="121"/>
      <c r="VSF111" s="121"/>
      <c r="VSG111" s="121"/>
      <c r="VSH111" s="121"/>
      <c r="VSI111" s="121"/>
      <c r="VSJ111" s="121"/>
      <c r="VSK111" s="121"/>
      <c r="VSL111" s="121"/>
      <c r="VSM111" s="121"/>
      <c r="VSN111" s="121"/>
      <c r="VSO111" s="121"/>
      <c r="VSP111" s="121"/>
      <c r="VSQ111" s="121"/>
      <c r="VSR111" s="121"/>
      <c r="VSS111" s="121"/>
      <c r="VST111" s="121"/>
      <c r="VSU111" s="121"/>
      <c r="VSV111" s="121"/>
      <c r="VSW111" s="121"/>
      <c r="VSX111" s="121"/>
      <c r="VSY111" s="121"/>
      <c r="VSZ111" s="121"/>
      <c r="VTA111" s="121"/>
      <c r="VTB111" s="121"/>
      <c r="VTC111" s="121"/>
      <c r="VTD111" s="121"/>
      <c r="VTE111" s="121"/>
      <c r="VTF111" s="121"/>
      <c r="VTG111" s="121"/>
      <c r="VTH111" s="121"/>
      <c r="VTI111" s="121"/>
      <c r="VTJ111" s="121"/>
      <c r="VTK111" s="121"/>
      <c r="VTL111" s="121"/>
      <c r="VTM111" s="121"/>
      <c r="VTN111" s="121"/>
      <c r="VTO111" s="121"/>
      <c r="VTP111" s="121"/>
      <c r="VTQ111" s="121"/>
      <c r="VTR111" s="121"/>
      <c r="VTS111" s="121"/>
      <c r="VTT111" s="121"/>
      <c r="VTU111" s="121"/>
      <c r="VTV111" s="121"/>
      <c r="VTW111" s="121"/>
      <c r="VTX111" s="121"/>
      <c r="VTY111" s="121"/>
      <c r="VTZ111" s="121"/>
      <c r="VUA111" s="121"/>
      <c r="VUB111" s="121"/>
      <c r="VUC111" s="121"/>
      <c r="VUD111" s="121"/>
      <c r="VUE111" s="121"/>
      <c r="VUF111" s="121"/>
      <c r="VUG111" s="121"/>
      <c r="VUH111" s="121"/>
      <c r="VUI111" s="121"/>
      <c r="VUJ111" s="121"/>
      <c r="VUK111" s="121"/>
      <c r="VUL111" s="121"/>
      <c r="VUM111" s="121"/>
      <c r="VUN111" s="121"/>
      <c r="VUO111" s="121"/>
      <c r="VUP111" s="121"/>
      <c r="VUQ111" s="121"/>
      <c r="VUR111" s="121"/>
      <c r="VUS111" s="121"/>
      <c r="VUT111" s="121"/>
      <c r="VUU111" s="121"/>
      <c r="VUV111" s="121"/>
      <c r="VUW111" s="121"/>
      <c r="VUX111" s="121"/>
      <c r="VUY111" s="121"/>
      <c r="VUZ111" s="121"/>
      <c r="VVA111" s="121"/>
      <c r="VVB111" s="121"/>
      <c r="VVC111" s="121"/>
      <c r="VVD111" s="121"/>
      <c r="VVE111" s="121"/>
      <c r="VVF111" s="121"/>
      <c r="VVG111" s="121"/>
      <c r="VVH111" s="121"/>
      <c r="VVI111" s="121"/>
      <c r="VVJ111" s="121"/>
      <c r="VVK111" s="121"/>
      <c r="VVL111" s="121"/>
      <c r="VVM111" s="121"/>
      <c r="VVN111" s="121"/>
      <c r="VVO111" s="121"/>
      <c r="VVP111" s="121"/>
      <c r="VVQ111" s="121"/>
      <c r="VVR111" s="121"/>
      <c r="VVS111" s="121"/>
      <c r="VVT111" s="121"/>
      <c r="VVU111" s="121"/>
      <c r="VVV111" s="121"/>
      <c r="VVW111" s="121"/>
      <c r="VVX111" s="121"/>
      <c r="VVY111" s="121"/>
      <c r="VVZ111" s="121"/>
      <c r="VWA111" s="121"/>
      <c r="VWB111" s="121"/>
      <c r="VWC111" s="121"/>
      <c r="VWD111" s="121"/>
      <c r="VWE111" s="121"/>
      <c r="VWF111" s="121"/>
      <c r="VWG111" s="121"/>
      <c r="VWH111" s="121"/>
      <c r="VWI111" s="121"/>
      <c r="VWJ111" s="121"/>
      <c r="VWK111" s="121"/>
      <c r="VWL111" s="121"/>
      <c r="VWM111" s="121"/>
      <c r="VWN111" s="121"/>
      <c r="VWO111" s="121"/>
      <c r="VWP111" s="121"/>
      <c r="VWQ111" s="121"/>
      <c r="VWR111" s="121"/>
      <c r="VWS111" s="121"/>
      <c r="VWT111" s="121"/>
      <c r="VWU111" s="121"/>
      <c r="VWV111" s="121"/>
      <c r="VWW111" s="121"/>
      <c r="VWX111" s="121"/>
      <c r="VWY111" s="121"/>
      <c r="VWZ111" s="121"/>
      <c r="VXA111" s="121"/>
      <c r="VXB111" s="121"/>
      <c r="VXC111" s="121"/>
      <c r="VXD111" s="121"/>
      <c r="VXE111" s="121"/>
      <c r="VXF111" s="121"/>
      <c r="VXG111" s="121"/>
      <c r="VXH111" s="121"/>
      <c r="VXI111" s="121"/>
      <c r="VXJ111" s="121"/>
      <c r="VXK111" s="121"/>
      <c r="VXL111" s="121"/>
      <c r="VXM111" s="121"/>
      <c r="VXN111" s="121"/>
      <c r="VXO111" s="121"/>
      <c r="VXP111" s="121"/>
      <c r="VXQ111" s="121"/>
      <c r="VXR111" s="121"/>
      <c r="VXS111" s="121"/>
      <c r="VXT111" s="121"/>
      <c r="VXU111" s="121"/>
      <c r="VXV111" s="121"/>
      <c r="VXW111" s="121"/>
      <c r="VXX111" s="121"/>
      <c r="VXY111" s="121"/>
      <c r="VXZ111" s="121"/>
      <c r="VYA111" s="121"/>
      <c r="VYB111" s="121"/>
      <c r="VYC111" s="121"/>
      <c r="VYD111" s="121"/>
      <c r="VYE111" s="121"/>
      <c r="VYF111" s="121"/>
      <c r="VYG111" s="121"/>
      <c r="VYH111" s="121"/>
      <c r="VYI111" s="121"/>
      <c r="VYJ111" s="121"/>
      <c r="VYK111" s="121"/>
      <c r="VYL111" s="121"/>
      <c r="VYM111" s="121"/>
      <c r="VYN111" s="121"/>
      <c r="VYO111" s="121"/>
      <c r="VYP111" s="121"/>
      <c r="VYQ111" s="121"/>
      <c r="VYR111" s="121"/>
      <c r="VYS111" s="121"/>
      <c r="VYT111" s="121"/>
      <c r="VYU111" s="121"/>
      <c r="VYV111" s="121"/>
      <c r="VYW111" s="121"/>
      <c r="VYX111" s="121"/>
      <c r="VYY111" s="121"/>
      <c r="VYZ111" s="121"/>
      <c r="VZA111" s="121"/>
      <c r="VZB111" s="121"/>
      <c r="VZC111" s="121"/>
      <c r="VZD111" s="121"/>
      <c r="VZE111" s="121"/>
      <c r="VZF111" s="121"/>
      <c r="VZG111" s="121"/>
      <c r="VZH111" s="121"/>
      <c r="VZI111" s="121"/>
      <c r="VZJ111" s="121"/>
      <c r="VZK111" s="121"/>
      <c r="VZL111" s="121"/>
      <c r="VZM111" s="121"/>
      <c r="VZN111" s="121"/>
      <c r="VZO111" s="121"/>
      <c r="VZP111" s="121"/>
      <c r="VZQ111" s="121"/>
      <c r="VZR111" s="121"/>
      <c r="VZS111" s="121"/>
      <c r="VZT111" s="121"/>
      <c r="VZU111" s="121"/>
      <c r="VZV111" s="121"/>
      <c r="VZW111" s="121"/>
      <c r="VZX111" s="121"/>
      <c r="VZY111" s="121"/>
      <c r="VZZ111" s="121"/>
      <c r="WAA111" s="121"/>
      <c r="WAB111" s="121"/>
      <c r="WAC111" s="121"/>
      <c r="WAD111" s="121"/>
      <c r="WAE111" s="121"/>
      <c r="WAF111" s="121"/>
      <c r="WAG111" s="121"/>
      <c r="WAH111" s="121"/>
      <c r="WAI111" s="121"/>
      <c r="WAJ111" s="121"/>
      <c r="WAK111" s="121"/>
      <c r="WAL111" s="121"/>
      <c r="WAM111" s="121"/>
      <c r="WAN111" s="121"/>
      <c r="WAO111" s="121"/>
      <c r="WAP111" s="121"/>
      <c r="WAQ111" s="121"/>
      <c r="WAR111" s="121"/>
      <c r="WAS111" s="121"/>
      <c r="WAT111" s="121"/>
      <c r="WAU111" s="121"/>
      <c r="WAV111" s="121"/>
      <c r="WAW111" s="121"/>
      <c r="WAX111" s="121"/>
      <c r="WAY111" s="121"/>
      <c r="WAZ111" s="121"/>
      <c r="WBA111" s="121"/>
      <c r="WBB111" s="121"/>
      <c r="WBC111" s="121"/>
      <c r="WBD111" s="121"/>
      <c r="WBE111" s="121"/>
      <c r="WBF111" s="121"/>
      <c r="WBG111" s="121"/>
      <c r="WBH111" s="121"/>
      <c r="WBI111" s="121"/>
      <c r="WBJ111" s="121"/>
      <c r="WBK111" s="121"/>
      <c r="WBL111" s="121"/>
      <c r="WBM111" s="121"/>
      <c r="WBN111" s="121"/>
      <c r="WBO111" s="121"/>
      <c r="WBP111" s="121"/>
      <c r="WBQ111" s="121"/>
      <c r="WBR111" s="121"/>
      <c r="WBS111" s="121"/>
      <c r="WBT111" s="121"/>
      <c r="WBU111" s="121"/>
      <c r="WBV111" s="121"/>
      <c r="WBW111" s="121"/>
      <c r="WBX111" s="121"/>
      <c r="WBY111" s="121"/>
      <c r="WBZ111" s="121"/>
      <c r="WCA111" s="121"/>
      <c r="WCB111" s="121"/>
      <c r="WCC111" s="121"/>
      <c r="WCD111" s="121"/>
      <c r="WCE111" s="121"/>
      <c r="WCF111" s="121"/>
      <c r="WCG111" s="121"/>
      <c r="WCH111" s="121"/>
      <c r="WCI111" s="121"/>
      <c r="WCJ111" s="121"/>
      <c r="WCK111" s="121"/>
      <c r="WCL111" s="121"/>
      <c r="WCM111" s="121"/>
      <c r="WCN111" s="121"/>
      <c r="WCO111" s="121"/>
      <c r="WCP111" s="121"/>
      <c r="WCQ111" s="121"/>
      <c r="WCR111" s="121"/>
      <c r="WCS111" s="121"/>
      <c r="WCT111" s="121"/>
      <c r="WCU111" s="121"/>
      <c r="WCV111" s="121"/>
      <c r="WCW111" s="121"/>
      <c r="WCX111" s="121"/>
      <c r="WCY111" s="121"/>
      <c r="WCZ111" s="121"/>
      <c r="WDA111" s="121"/>
      <c r="WDB111" s="121"/>
      <c r="WDC111" s="121"/>
      <c r="WDD111" s="121"/>
      <c r="WDE111" s="121"/>
      <c r="WDF111" s="121"/>
      <c r="WDG111" s="121"/>
      <c r="WDH111" s="121"/>
      <c r="WDI111" s="121"/>
      <c r="WDJ111" s="121"/>
      <c r="WDK111" s="121"/>
      <c r="WDL111" s="121"/>
      <c r="WDM111" s="121"/>
      <c r="WDN111" s="121"/>
      <c r="WDO111" s="121"/>
      <c r="WDP111" s="121"/>
      <c r="WDQ111" s="121"/>
      <c r="WDR111" s="121"/>
      <c r="WDS111" s="121"/>
      <c r="WDT111" s="121"/>
      <c r="WDU111" s="121"/>
      <c r="WDV111" s="121"/>
      <c r="WDW111" s="121"/>
      <c r="WDX111" s="121"/>
      <c r="WDY111" s="121"/>
      <c r="WDZ111" s="121"/>
      <c r="WEA111" s="121"/>
      <c r="WEB111" s="121"/>
      <c r="WEC111" s="121"/>
      <c r="WED111" s="121"/>
      <c r="WEE111" s="121"/>
      <c r="WEF111" s="121"/>
      <c r="WEG111" s="121"/>
      <c r="WEH111" s="121"/>
      <c r="WEI111" s="121"/>
      <c r="WEJ111" s="121"/>
      <c r="WEK111" s="121"/>
      <c r="WEL111" s="121"/>
      <c r="WEM111" s="121"/>
      <c r="WEN111" s="121"/>
      <c r="WEO111" s="121"/>
      <c r="WEP111" s="121"/>
      <c r="WEQ111" s="121"/>
      <c r="WER111" s="121"/>
      <c r="WES111" s="121"/>
      <c r="WET111" s="121"/>
      <c r="WEU111" s="121"/>
      <c r="WEV111" s="121"/>
      <c r="WEW111" s="121"/>
      <c r="WEX111" s="121"/>
      <c r="WEY111" s="121"/>
      <c r="WEZ111" s="121"/>
      <c r="WFA111" s="121"/>
      <c r="WFB111" s="121"/>
      <c r="WFC111" s="121"/>
      <c r="WFD111" s="121"/>
      <c r="WFE111" s="121"/>
      <c r="WFF111" s="121"/>
      <c r="WFG111" s="121"/>
      <c r="WFH111" s="121"/>
      <c r="WFI111" s="121"/>
      <c r="WFJ111" s="121"/>
      <c r="WFK111" s="121"/>
      <c r="WFL111" s="121"/>
      <c r="WFM111" s="121"/>
      <c r="WFN111" s="121"/>
      <c r="WFO111" s="121"/>
      <c r="WFP111" s="121"/>
      <c r="WFQ111" s="121"/>
      <c r="WFR111" s="121"/>
      <c r="WFS111" s="121"/>
      <c r="WFT111" s="121"/>
      <c r="WFU111" s="121"/>
      <c r="WFV111" s="121"/>
      <c r="WFW111" s="121"/>
      <c r="WFX111" s="121"/>
      <c r="WFY111" s="121"/>
      <c r="WFZ111" s="121"/>
      <c r="WGA111" s="121"/>
      <c r="WGB111" s="121"/>
      <c r="WGC111" s="121"/>
      <c r="WGD111" s="121"/>
      <c r="WGE111" s="121"/>
      <c r="WGF111" s="121"/>
      <c r="WGG111" s="121"/>
      <c r="WGH111" s="121"/>
      <c r="WGI111" s="121"/>
      <c r="WGJ111" s="121"/>
      <c r="WGK111" s="121"/>
      <c r="WGL111" s="121"/>
      <c r="WGM111" s="121"/>
      <c r="WGN111" s="121"/>
      <c r="WGO111" s="121"/>
      <c r="WGP111" s="121"/>
      <c r="WGQ111" s="121"/>
      <c r="WGR111" s="121"/>
      <c r="WGS111" s="121"/>
      <c r="WGT111" s="121"/>
      <c r="WGU111" s="121"/>
      <c r="WGV111" s="121"/>
      <c r="WGW111" s="121"/>
      <c r="WGX111" s="121"/>
      <c r="WGY111" s="121"/>
      <c r="WGZ111" s="121"/>
      <c r="WHA111" s="121"/>
      <c r="WHB111" s="121"/>
      <c r="WHC111" s="121"/>
      <c r="WHD111" s="121"/>
      <c r="WHE111" s="121"/>
      <c r="WHF111" s="121"/>
      <c r="WHG111" s="121"/>
      <c r="WHH111" s="121"/>
      <c r="WHI111" s="121"/>
      <c r="WHJ111" s="121"/>
      <c r="WHK111" s="121"/>
      <c r="WHL111" s="121"/>
      <c r="WHM111" s="121"/>
      <c r="WHN111" s="121"/>
      <c r="WHO111" s="121"/>
      <c r="WHP111" s="121"/>
      <c r="WHQ111" s="121"/>
      <c r="WHR111" s="121"/>
      <c r="WHS111" s="121"/>
      <c r="WHT111" s="121"/>
      <c r="WHU111" s="121"/>
      <c r="WHV111" s="121"/>
      <c r="WHW111" s="121"/>
      <c r="WHX111" s="121"/>
      <c r="WHY111" s="121"/>
      <c r="WHZ111" s="121"/>
      <c r="WIA111" s="121"/>
      <c r="WIB111" s="121"/>
      <c r="WIC111" s="121"/>
      <c r="WID111" s="121"/>
      <c r="WIE111" s="121"/>
      <c r="WIF111" s="121"/>
      <c r="WIG111" s="121"/>
      <c r="WIH111" s="121"/>
      <c r="WII111" s="121"/>
      <c r="WIJ111" s="121"/>
      <c r="WIK111" s="121"/>
      <c r="WIL111" s="121"/>
      <c r="WIM111" s="121"/>
      <c r="WIN111" s="121"/>
      <c r="WIO111" s="121"/>
      <c r="WIP111" s="121"/>
      <c r="WIQ111" s="121"/>
      <c r="WIR111" s="121"/>
      <c r="WIS111" s="121"/>
      <c r="WIT111" s="121"/>
      <c r="WIU111" s="121"/>
      <c r="WIV111" s="121"/>
      <c r="WIW111" s="121"/>
      <c r="WIX111" s="121"/>
      <c r="WIY111" s="121"/>
      <c r="WIZ111" s="121"/>
      <c r="WJA111" s="121"/>
      <c r="WJB111" s="121"/>
      <c r="WJC111" s="121"/>
      <c r="WJD111" s="121"/>
      <c r="WJE111" s="121"/>
      <c r="WJF111" s="121"/>
      <c r="WJG111" s="121"/>
      <c r="WJH111" s="121"/>
      <c r="WJI111" s="121"/>
      <c r="WJJ111" s="121"/>
      <c r="WJK111" s="121"/>
      <c r="WJL111" s="121"/>
      <c r="WJM111" s="121"/>
      <c r="WJN111" s="121"/>
      <c r="WJO111" s="121"/>
      <c r="WJP111" s="121"/>
      <c r="WJQ111" s="121"/>
      <c r="WJR111" s="121"/>
      <c r="WJS111" s="121"/>
      <c r="WJT111" s="121"/>
      <c r="WJU111" s="121"/>
      <c r="WJV111" s="121"/>
      <c r="WJW111" s="121"/>
      <c r="WJX111" s="121"/>
      <c r="WJY111" s="121"/>
      <c r="WJZ111" s="121"/>
      <c r="WKA111" s="121"/>
      <c r="WKB111" s="121"/>
      <c r="WKC111" s="121"/>
      <c r="WKD111" s="121"/>
      <c r="WKE111" s="121"/>
      <c r="WKF111" s="121"/>
      <c r="WKG111" s="121"/>
      <c r="WKH111" s="121"/>
      <c r="WKI111" s="121"/>
      <c r="WKJ111" s="121"/>
      <c r="WKK111" s="121"/>
      <c r="WKL111" s="121"/>
      <c r="WKM111" s="121"/>
      <c r="WKN111" s="121"/>
      <c r="WKO111" s="121"/>
      <c r="WKP111" s="121"/>
      <c r="WKQ111" s="121"/>
      <c r="WKR111" s="121"/>
      <c r="WKS111" s="121"/>
      <c r="WKT111" s="121"/>
      <c r="WKU111" s="121"/>
      <c r="WKV111" s="121"/>
      <c r="WKW111" s="121"/>
      <c r="WKX111" s="121"/>
      <c r="WKY111" s="121"/>
      <c r="WKZ111" s="121"/>
      <c r="WLA111" s="121"/>
      <c r="WLB111" s="121"/>
      <c r="WLC111" s="121"/>
      <c r="WLD111" s="121"/>
      <c r="WLE111" s="121"/>
      <c r="WLF111" s="121"/>
      <c r="WLG111" s="121"/>
      <c r="WLH111" s="121"/>
      <c r="WLI111" s="121"/>
      <c r="WLJ111" s="121"/>
      <c r="WLK111" s="121"/>
      <c r="WLL111" s="121"/>
      <c r="WLM111" s="121"/>
      <c r="WLN111" s="121"/>
      <c r="WLO111" s="121"/>
      <c r="WLP111" s="121"/>
      <c r="WLQ111" s="121"/>
      <c r="WLR111" s="121"/>
      <c r="WLS111" s="121"/>
      <c r="WLT111" s="121"/>
      <c r="WLU111" s="121"/>
      <c r="WLV111" s="121"/>
      <c r="WLW111" s="121"/>
      <c r="WLX111" s="121"/>
      <c r="WLY111" s="121"/>
      <c r="WLZ111" s="121"/>
      <c r="WMA111" s="121"/>
      <c r="WMB111" s="121"/>
      <c r="WMC111" s="121"/>
      <c r="WMD111" s="121"/>
      <c r="WME111" s="121"/>
      <c r="WMF111" s="121"/>
      <c r="WMG111" s="121"/>
      <c r="WMH111" s="121"/>
      <c r="WMI111" s="121"/>
      <c r="WMJ111" s="121"/>
      <c r="WMK111" s="121"/>
      <c r="WML111" s="121"/>
      <c r="WMM111" s="121"/>
      <c r="WMN111" s="121"/>
      <c r="WMO111" s="121"/>
      <c r="WMP111" s="121"/>
      <c r="WMQ111" s="121"/>
      <c r="WMR111" s="121"/>
      <c r="WMS111" s="121"/>
      <c r="WMT111" s="121"/>
      <c r="WMU111" s="121"/>
      <c r="WMV111" s="121"/>
      <c r="WMW111" s="121"/>
      <c r="WMX111" s="121"/>
      <c r="WMY111" s="121"/>
      <c r="WMZ111" s="121"/>
      <c r="WNA111" s="121"/>
      <c r="WNB111" s="121"/>
      <c r="WNC111" s="121"/>
      <c r="WND111" s="121"/>
      <c r="WNE111" s="121"/>
      <c r="WNF111" s="121"/>
      <c r="WNG111" s="121"/>
      <c r="WNH111" s="121"/>
      <c r="WNI111" s="121"/>
      <c r="WNJ111" s="121"/>
      <c r="WNK111" s="121"/>
      <c r="WNL111" s="121"/>
      <c r="WNM111" s="121"/>
      <c r="WNN111" s="121"/>
      <c r="WNO111" s="121"/>
      <c r="WNP111" s="121"/>
      <c r="WNQ111" s="121"/>
      <c r="WNR111" s="121"/>
      <c r="WNS111" s="121"/>
      <c r="WNT111" s="121"/>
      <c r="WNU111" s="121"/>
      <c r="WNV111" s="121"/>
      <c r="WNW111" s="121"/>
      <c r="WNX111" s="121"/>
      <c r="WNY111" s="121"/>
      <c r="WNZ111" s="121"/>
      <c r="WOA111" s="121"/>
      <c r="WOB111" s="121"/>
      <c r="WOC111" s="121"/>
      <c r="WOD111" s="121"/>
      <c r="WOE111" s="121"/>
      <c r="WOF111" s="121"/>
      <c r="WOG111" s="121"/>
      <c r="WOH111" s="121"/>
      <c r="WOI111" s="121"/>
      <c r="WOJ111" s="121"/>
      <c r="WOK111" s="121"/>
      <c r="WOL111" s="121"/>
      <c r="WOM111" s="121"/>
      <c r="WON111" s="121"/>
      <c r="WOO111" s="121"/>
      <c r="WOP111" s="121"/>
      <c r="WOQ111" s="121"/>
      <c r="WOR111" s="121"/>
      <c r="WOS111" s="121"/>
      <c r="WOT111" s="121"/>
      <c r="WOU111" s="121"/>
      <c r="WOV111" s="121"/>
      <c r="WOW111" s="121"/>
      <c r="WOX111" s="121"/>
      <c r="WOY111" s="121"/>
      <c r="WOZ111" s="121"/>
      <c r="WPA111" s="121"/>
      <c r="WPB111" s="121"/>
      <c r="WPC111" s="121"/>
      <c r="WPD111" s="121"/>
      <c r="WPE111" s="121"/>
      <c r="WPF111" s="121"/>
      <c r="WPG111" s="121"/>
      <c r="WPH111" s="121"/>
      <c r="WPI111" s="121"/>
      <c r="WPJ111" s="121"/>
      <c r="WPK111" s="121"/>
      <c r="WPL111" s="121"/>
      <c r="WPM111" s="121"/>
      <c r="WPN111" s="121"/>
      <c r="WPO111" s="121"/>
      <c r="WPP111" s="121"/>
      <c r="WPQ111" s="121"/>
      <c r="WPR111" s="121"/>
      <c r="WPS111" s="121"/>
      <c r="WPT111" s="121"/>
      <c r="WPU111" s="121"/>
      <c r="WPV111" s="121"/>
      <c r="WPW111" s="121"/>
      <c r="WPX111" s="121"/>
      <c r="WPY111" s="121"/>
      <c r="WPZ111" s="121"/>
      <c r="WQA111" s="121"/>
      <c r="WQB111" s="121"/>
      <c r="WQC111" s="121"/>
      <c r="WQD111" s="121"/>
      <c r="WQE111" s="121"/>
      <c r="WQF111" s="121"/>
      <c r="WQG111" s="121"/>
      <c r="WQH111" s="121"/>
      <c r="WQI111" s="121"/>
      <c r="WQJ111" s="121"/>
      <c r="WQK111" s="121"/>
      <c r="WQL111" s="121"/>
      <c r="WQM111" s="121"/>
      <c r="WQN111" s="121"/>
      <c r="WQO111" s="121"/>
      <c r="WQP111" s="121"/>
      <c r="WQQ111" s="121"/>
      <c r="WQR111" s="121"/>
      <c r="WQS111" s="121"/>
      <c r="WQT111" s="121"/>
      <c r="WQU111" s="121"/>
      <c r="WQV111" s="121"/>
      <c r="WQW111" s="121"/>
      <c r="WQX111" s="121"/>
      <c r="WQY111" s="121"/>
      <c r="WQZ111" s="121"/>
      <c r="WRA111" s="121"/>
      <c r="WRB111" s="121"/>
      <c r="WRC111" s="121"/>
      <c r="WRD111" s="121"/>
      <c r="WRE111" s="121"/>
      <c r="WRF111" s="121"/>
      <c r="WRG111" s="121"/>
      <c r="WRH111" s="121"/>
      <c r="WRI111" s="121"/>
      <c r="WRJ111" s="121"/>
      <c r="WRK111" s="121"/>
      <c r="WRL111" s="121"/>
      <c r="WRM111" s="121"/>
      <c r="WRN111" s="121"/>
      <c r="WRO111" s="121"/>
      <c r="WRP111" s="121"/>
      <c r="WRQ111" s="121"/>
      <c r="WRR111" s="121"/>
      <c r="WRS111" s="121"/>
      <c r="WRT111" s="121"/>
      <c r="WRU111" s="121"/>
      <c r="WRV111" s="121"/>
      <c r="WRW111" s="121"/>
      <c r="WRX111" s="121"/>
      <c r="WRY111" s="121"/>
      <c r="WRZ111" s="121"/>
      <c r="WSA111" s="121"/>
      <c r="WSB111" s="121"/>
      <c r="WSC111" s="121"/>
      <c r="WSD111" s="121"/>
      <c r="WSE111" s="121"/>
      <c r="WSF111" s="121"/>
      <c r="WSG111" s="121"/>
      <c r="WSH111" s="121"/>
      <c r="WSI111" s="121"/>
      <c r="WSJ111" s="121"/>
      <c r="WSK111" s="121"/>
      <c r="WSL111" s="121"/>
      <c r="WSM111" s="121"/>
      <c r="WSN111" s="121"/>
      <c r="WSO111" s="121"/>
      <c r="WSP111" s="121"/>
      <c r="WSQ111" s="121"/>
      <c r="WSR111" s="121"/>
      <c r="WSS111" s="121"/>
      <c r="WST111" s="121"/>
      <c r="WSU111" s="121"/>
      <c r="WSV111" s="121"/>
      <c r="WSW111" s="121"/>
      <c r="WSX111" s="121"/>
      <c r="WSY111" s="121"/>
      <c r="WSZ111" s="121"/>
      <c r="WTA111" s="121"/>
      <c r="WTB111" s="121"/>
      <c r="WTC111" s="121"/>
      <c r="WTD111" s="121"/>
      <c r="WTE111" s="121"/>
      <c r="WTF111" s="121"/>
      <c r="WTG111" s="121"/>
      <c r="WTH111" s="121"/>
      <c r="WTI111" s="121"/>
      <c r="WTJ111" s="121"/>
      <c r="WTK111" s="121"/>
      <c r="WTL111" s="121"/>
      <c r="WTM111" s="121"/>
      <c r="WTN111" s="121"/>
      <c r="WTO111" s="121"/>
      <c r="WTP111" s="121"/>
      <c r="WTQ111" s="121"/>
      <c r="WTR111" s="121"/>
      <c r="WTS111" s="121"/>
      <c r="WTT111" s="121"/>
      <c r="WTU111" s="121"/>
      <c r="WTV111" s="121"/>
      <c r="WTW111" s="121"/>
      <c r="WTX111" s="121"/>
      <c r="WTY111" s="121"/>
      <c r="WTZ111" s="121"/>
      <c r="WUA111" s="121"/>
      <c r="WUB111" s="121"/>
      <c r="WUC111" s="121"/>
      <c r="WUD111" s="121"/>
      <c r="WUE111" s="121"/>
      <c r="WUF111" s="121"/>
      <c r="WUG111" s="121"/>
      <c r="WUH111" s="121"/>
      <c r="WUI111" s="121"/>
      <c r="WUJ111" s="121"/>
      <c r="WUK111" s="121"/>
      <c r="WUL111" s="121"/>
      <c r="WUM111" s="121"/>
      <c r="WUN111" s="121"/>
      <c r="WUO111" s="121"/>
      <c r="WUP111" s="121"/>
      <c r="WUQ111" s="121"/>
      <c r="WUR111" s="121"/>
      <c r="WUS111" s="121"/>
      <c r="WUT111" s="121"/>
      <c r="WUU111" s="121"/>
      <c r="WUV111" s="121"/>
      <c r="WUW111" s="121"/>
      <c r="WUX111" s="121"/>
      <c r="WUY111" s="121"/>
      <c r="WUZ111" s="121"/>
      <c r="WVA111" s="121"/>
      <c r="WVB111" s="121"/>
      <c r="WVC111" s="121"/>
      <c r="WVD111" s="121"/>
      <c r="WVE111" s="121"/>
      <c r="WVF111" s="121"/>
      <c r="WVG111" s="121"/>
      <c r="WVH111" s="121"/>
      <c r="WVI111" s="121"/>
      <c r="WVJ111" s="121"/>
      <c r="WVK111" s="121"/>
      <c r="WVL111" s="121"/>
      <c r="WVM111" s="121"/>
      <c r="WVN111" s="121"/>
      <c r="WVO111" s="121"/>
      <c r="WVP111" s="121"/>
      <c r="WVQ111" s="121"/>
      <c r="WVR111" s="121"/>
      <c r="WVS111" s="121"/>
      <c r="WVT111" s="121"/>
      <c r="WVU111" s="121"/>
      <c r="WVV111" s="121"/>
      <c r="WVW111" s="121"/>
      <c r="WVX111" s="121"/>
      <c r="WVY111" s="121"/>
      <c r="WVZ111" s="121"/>
      <c r="WWA111" s="121"/>
      <c r="WWB111" s="121"/>
      <c r="WWC111" s="121"/>
      <c r="WWD111" s="121"/>
      <c r="WWE111" s="121"/>
      <c r="WWF111" s="121"/>
      <c r="WWG111" s="121"/>
      <c r="WWH111" s="121"/>
      <c r="WWI111" s="121"/>
      <c r="WWJ111" s="121"/>
      <c r="WWK111" s="121"/>
      <c r="WWL111" s="121"/>
      <c r="WWM111" s="121"/>
      <c r="WWN111" s="121"/>
      <c r="WWO111" s="121"/>
      <c r="WWP111" s="121"/>
      <c r="WWQ111" s="121"/>
      <c r="WWR111" s="121"/>
      <c r="WWS111" s="121"/>
      <c r="WWT111" s="121"/>
      <c r="WWU111" s="121"/>
      <c r="WWV111" s="121"/>
      <c r="WWW111" s="121"/>
      <c r="WWX111" s="121"/>
      <c r="WWY111" s="121"/>
      <c r="WWZ111" s="121"/>
      <c r="WXA111" s="121"/>
      <c r="WXB111" s="121"/>
      <c r="WXC111" s="121"/>
      <c r="WXD111" s="121"/>
      <c r="WXE111" s="121"/>
      <c r="WXF111" s="121"/>
      <c r="WXG111" s="121"/>
      <c r="WXH111" s="121"/>
      <c r="WXI111" s="121"/>
      <c r="WXJ111" s="121"/>
      <c r="WXK111" s="121"/>
      <c r="WXL111" s="121"/>
      <c r="WXM111" s="121"/>
      <c r="WXN111" s="121"/>
      <c r="WXO111" s="121"/>
      <c r="WXP111" s="121"/>
      <c r="WXQ111" s="121"/>
      <c r="WXR111" s="121"/>
      <c r="WXS111" s="121"/>
      <c r="WXT111" s="121"/>
      <c r="WXU111" s="121"/>
      <c r="WXV111" s="121"/>
      <c r="WXW111" s="121"/>
      <c r="WXX111" s="121"/>
      <c r="WXY111" s="121"/>
      <c r="WXZ111" s="121"/>
      <c r="WYA111" s="121"/>
      <c r="WYB111" s="121"/>
      <c r="WYC111" s="121"/>
      <c r="WYD111" s="121"/>
      <c r="WYE111" s="121"/>
      <c r="WYF111" s="121"/>
      <c r="WYG111" s="121"/>
      <c r="WYH111" s="121"/>
      <c r="WYI111" s="121"/>
      <c r="WYJ111" s="121"/>
      <c r="WYK111" s="121"/>
      <c r="WYL111" s="121"/>
      <c r="WYM111" s="121"/>
      <c r="WYN111" s="121"/>
      <c r="WYO111" s="121"/>
      <c r="WYP111" s="121"/>
      <c r="WYQ111" s="121"/>
      <c r="WYR111" s="121"/>
      <c r="WYS111" s="121"/>
      <c r="WYT111" s="121"/>
      <c r="WYU111" s="121"/>
      <c r="WYV111" s="121"/>
      <c r="WYW111" s="121"/>
      <c r="WYX111" s="121"/>
      <c r="WYY111" s="121"/>
      <c r="WYZ111" s="121"/>
      <c r="WZA111" s="121"/>
      <c r="WZB111" s="121"/>
      <c r="WZC111" s="121"/>
      <c r="WZD111" s="121"/>
      <c r="WZE111" s="121"/>
      <c r="WZF111" s="121"/>
      <c r="WZG111" s="121"/>
      <c r="WZH111" s="121"/>
      <c r="WZI111" s="121"/>
      <c r="WZJ111" s="121"/>
      <c r="WZK111" s="121"/>
      <c r="WZL111" s="121"/>
      <c r="WZM111" s="121"/>
      <c r="WZN111" s="121"/>
      <c r="WZO111" s="121"/>
      <c r="WZP111" s="121"/>
      <c r="WZQ111" s="121"/>
      <c r="WZR111" s="121"/>
      <c r="WZS111" s="121"/>
      <c r="WZT111" s="121"/>
      <c r="WZU111" s="121"/>
      <c r="WZV111" s="121"/>
      <c r="WZW111" s="121"/>
      <c r="WZX111" s="121"/>
      <c r="WZY111" s="121"/>
      <c r="WZZ111" s="121"/>
      <c r="XAA111" s="121"/>
      <c r="XAB111" s="121"/>
      <c r="XAC111" s="121"/>
      <c r="XAD111" s="121"/>
      <c r="XAE111" s="121"/>
      <c r="XAF111" s="121"/>
      <c r="XAG111" s="121"/>
      <c r="XAH111" s="121"/>
      <c r="XAI111" s="121"/>
      <c r="XAJ111" s="121"/>
      <c r="XAK111" s="121"/>
      <c r="XAL111" s="121"/>
      <c r="XAM111" s="121"/>
      <c r="XAN111" s="121"/>
      <c r="XAO111" s="121"/>
      <c r="XAP111" s="121"/>
      <c r="XAQ111" s="121"/>
      <c r="XAR111" s="121"/>
      <c r="XAS111" s="121"/>
      <c r="XAT111" s="121"/>
      <c r="XAU111" s="121"/>
      <c r="XAV111" s="121"/>
      <c r="XAW111" s="121"/>
      <c r="XAX111" s="121"/>
      <c r="XAY111" s="121"/>
      <c r="XAZ111" s="121"/>
      <c r="XBA111" s="121"/>
      <c r="XBB111" s="121"/>
      <c r="XBC111" s="121"/>
      <c r="XBD111" s="121"/>
      <c r="XBE111" s="121"/>
      <c r="XBF111" s="121"/>
      <c r="XBG111" s="121"/>
      <c r="XBH111" s="121"/>
      <c r="XBI111" s="121"/>
      <c r="XBJ111" s="121"/>
      <c r="XBK111" s="121"/>
      <c r="XBL111" s="121"/>
      <c r="XBM111" s="121"/>
      <c r="XBN111" s="121"/>
      <c r="XBO111" s="121"/>
      <c r="XBP111" s="121"/>
      <c r="XBQ111" s="121"/>
      <c r="XBR111" s="121"/>
      <c r="XBS111" s="121"/>
      <c r="XBT111" s="121"/>
      <c r="XBU111" s="121"/>
      <c r="XBV111" s="121"/>
      <c r="XBW111" s="121"/>
      <c r="XBX111" s="121"/>
      <c r="XBY111" s="121"/>
      <c r="XBZ111" s="121"/>
      <c r="XCA111" s="121"/>
      <c r="XCB111" s="121"/>
      <c r="XCC111" s="121"/>
      <c r="XCD111" s="121"/>
      <c r="XCE111" s="121"/>
      <c r="XCF111" s="121"/>
      <c r="XCG111" s="121"/>
      <c r="XCH111" s="121"/>
      <c r="XCI111" s="121"/>
      <c r="XCJ111" s="121"/>
      <c r="XCK111" s="121"/>
      <c r="XCL111" s="121"/>
      <c r="XCM111" s="121"/>
      <c r="XCN111" s="121"/>
      <c r="XCO111" s="121"/>
      <c r="XCP111" s="121"/>
      <c r="XCQ111" s="121"/>
      <c r="XCR111" s="121"/>
      <c r="XCS111" s="121"/>
      <c r="XCT111" s="121"/>
      <c r="XCU111" s="121"/>
      <c r="XCV111" s="121"/>
      <c r="XCW111" s="121"/>
      <c r="XCX111" s="121"/>
      <c r="XCY111" s="121"/>
      <c r="XCZ111" s="121"/>
      <c r="XDA111" s="121"/>
      <c r="XDB111" s="121"/>
      <c r="XDC111" s="121"/>
      <c r="XDD111" s="121"/>
      <c r="XDE111" s="121"/>
      <c r="XDF111" s="121"/>
      <c r="XDG111" s="121"/>
      <c r="XDH111" s="121"/>
      <c r="XDI111" s="121"/>
      <c r="XDJ111" s="121"/>
      <c r="XDK111" s="121"/>
      <c r="XDL111" s="121"/>
      <c r="XDM111" s="121"/>
      <c r="XDN111" s="121"/>
      <c r="XDO111" s="121"/>
      <c r="XDP111" s="121"/>
      <c r="XDQ111" s="121"/>
      <c r="XDR111" s="121"/>
      <c r="XDS111" s="121"/>
      <c r="XDT111" s="121"/>
      <c r="XDU111" s="121"/>
      <c r="XDV111" s="121"/>
      <c r="XDW111" s="121"/>
      <c r="XDX111" s="121"/>
      <c r="XDY111" s="121"/>
      <c r="XDZ111" s="121"/>
      <c r="XEA111" s="121"/>
      <c r="XEB111" s="121"/>
      <c r="XEC111" s="121"/>
    </row>
    <row r="112" spans="1:16357" s="130" customFormat="1" ht="14.25" customHeight="1">
      <c r="A112" s="121" t="s">
        <v>294</v>
      </c>
      <c r="B112" s="121" t="s">
        <v>294</v>
      </c>
      <c r="C112" s="164">
        <v>1861081</v>
      </c>
      <c r="D112" s="164">
        <v>1745165</v>
      </c>
      <c r="E112" s="164">
        <v>1818759.5487439123</v>
      </c>
      <c r="F112" s="164">
        <v>2079821</v>
      </c>
      <c r="G112" s="164">
        <v>2241754</v>
      </c>
      <c r="H112" s="121"/>
      <c r="I112" s="121"/>
      <c r="J112" s="121"/>
      <c r="K112" s="121"/>
      <c r="L112" s="121"/>
      <c r="M112" s="121"/>
      <c r="N112" s="121"/>
      <c r="O112" s="121"/>
      <c r="P112" s="121"/>
      <c r="Q112" s="121"/>
      <c r="R112" s="121"/>
      <c r="S112" s="121"/>
      <c r="T112" s="121"/>
      <c r="U112" s="121"/>
      <c r="V112" s="121"/>
      <c r="W112" s="121"/>
      <c r="X112" s="121"/>
      <c r="Y112" s="121"/>
      <c r="Z112" s="121"/>
      <c r="AA112" s="121"/>
      <c r="AB112" s="121"/>
      <c r="AC112" s="121"/>
      <c r="AD112" s="121"/>
      <c r="AE112" s="121"/>
      <c r="AF112" s="121"/>
      <c r="AG112" s="121"/>
      <c r="AH112" s="121"/>
      <c r="AI112" s="121"/>
      <c r="AJ112" s="121"/>
      <c r="AK112" s="121"/>
      <c r="AL112" s="121"/>
      <c r="AM112" s="121"/>
      <c r="AN112" s="121"/>
      <c r="AO112" s="121"/>
      <c r="AP112" s="121"/>
      <c r="AQ112" s="121"/>
      <c r="AR112" s="121"/>
      <c r="AS112" s="121"/>
      <c r="AT112" s="121"/>
      <c r="AU112" s="121"/>
      <c r="AV112" s="121"/>
      <c r="AW112" s="121"/>
      <c r="AX112" s="121"/>
      <c r="AY112" s="121"/>
      <c r="AZ112" s="121"/>
      <c r="BA112" s="121"/>
      <c r="BB112" s="121"/>
      <c r="BC112" s="121"/>
      <c r="BD112" s="121"/>
      <c r="BE112" s="121"/>
      <c r="BF112" s="121"/>
      <c r="BG112" s="121"/>
      <c r="BH112" s="121"/>
      <c r="BI112" s="121"/>
      <c r="BJ112" s="121"/>
      <c r="BK112" s="121"/>
      <c r="BL112" s="121"/>
      <c r="BM112" s="121"/>
      <c r="BN112" s="121"/>
      <c r="BO112" s="121"/>
      <c r="BP112" s="121"/>
      <c r="BQ112" s="121"/>
      <c r="BR112" s="121"/>
      <c r="BS112" s="121"/>
      <c r="BT112" s="121"/>
      <c r="BU112" s="121"/>
      <c r="BV112" s="121"/>
      <c r="BW112" s="121"/>
      <c r="BX112" s="121"/>
      <c r="BY112" s="121"/>
      <c r="BZ112" s="121"/>
      <c r="CA112" s="121"/>
      <c r="CB112" s="121"/>
      <c r="CC112" s="121"/>
      <c r="CD112" s="121"/>
      <c r="CE112" s="121"/>
      <c r="CF112" s="121"/>
      <c r="CG112" s="121"/>
      <c r="CH112" s="121"/>
      <c r="CI112" s="121"/>
      <c r="CJ112" s="121"/>
      <c r="CK112" s="121"/>
      <c r="CL112" s="121"/>
      <c r="CM112" s="121"/>
      <c r="CN112" s="121"/>
      <c r="CO112" s="121"/>
      <c r="CP112" s="121"/>
      <c r="CQ112" s="121"/>
      <c r="CR112" s="121"/>
      <c r="CS112" s="121"/>
      <c r="CT112" s="121"/>
      <c r="CU112" s="121"/>
      <c r="CV112" s="121"/>
      <c r="CW112" s="121"/>
      <c r="CX112" s="121"/>
      <c r="CY112" s="121"/>
      <c r="CZ112" s="121"/>
      <c r="DA112" s="121"/>
      <c r="DB112" s="121"/>
      <c r="DC112" s="121"/>
      <c r="DD112" s="121"/>
      <c r="DE112" s="121"/>
      <c r="DF112" s="121"/>
      <c r="DG112" s="121"/>
      <c r="DH112" s="121"/>
      <c r="DI112" s="121"/>
      <c r="DJ112" s="121"/>
      <c r="DK112" s="121"/>
      <c r="DL112" s="121"/>
      <c r="DM112" s="121"/>
      <c r="DN112" s="121"/>
      <c r="DO112" s="121"/>
      <c r="DP112" s="121"/>
      <c r="DQ112" s="121"/>
      <c r="DR112" s="121"/>
      <c r="DS112" s="121"/>
      <c r="DT112" s="121"/>
      <c r="DU112" s="121"/>
      <c r="DV112" s="121"/>
      <c r="DW112" s="121"/>
      <c r="DX112" s="121"/>
      <c r="DY112" s="121"/>
      <c r="DZ112" s="121"/>
      <c r="EA112" s="121"/>
      <c r="EB112" s="121"/>
      <c r="EC112" s="121"/>
      <c r="ED112" s="121"/>
      <c r="EE112" s="121"/>
      <c r="EF112" s="121"/>
      <c r="EG112" s="121"/>
      <c r="EH112" s="121"/>
      <c r="EI112" s="121"/>
      <c r="EJ112" s="121"/>
      <c r="EK112" s="121"/>
      <c r="EL112" s="121"/>
      <c r="EM112" s="121"/>
      <c r="EN112" s="121"/>
      <c r="EO112" s="121"/>
      <c r="EP112" s="121"/>
      <c r="EQ112" s="121"/>
      <c r="ER112" s="121"/>
      <c r="ES112" s="121"/>
      <c r="ET112" s="121"/>
      <c r="EU112" s="121"/>
      <c r="EV112" s="121"/>
      <c r="EW112" s="121"/>
      <c r="EX112" s="121"/>
      <c r="EY112" s="121"/>
      <c r="EZ112" s="121"/>
      <c r="FA112" s="121"/>
      <c r="FB112" s="121"/>
      <c r="FC112" s="121"/>
      <c r="FD112" s="121"/>
      <c r="FE112" s="121"/>
      <c r="FF112" s="121"/>
      <c r="FG112" s="121"/>
      <c r="FH112" s="121"/>
      <c r="FI112" s="121"/>
      <c r="FJ112" s="121"/>
      <c r="FK112" s="121"/>
      <c r="FL112" s="121"/>
      <c r="FM112" s="121"/>
      <c r="FN112" s="121"/>
      <c r="FO112" s="121"/>
      <c r="FP112" s="121"/>
      <c r="FQ112" s="121"/>
      <c r="FR112" s="121"/>
      <c r="FS112" s="121"/>
      <c r="FT112" s="121"/>
      <c r="FU112" s="121"/>
      <c r="FV112" s="121"/>
      <c r="FW112" s="121"/>
      <c r="FX112" s="121"/>
      <c r="FY112" s="121"/>
      <c r="FZ112" s="121"/>
      <c r="GA112" s="121"/>
      <c r="GB112" s="121"/>
      <c r="GC112" s="121"/>
      <c r="GD112" s="121"/>
      <c r="GE112" s="121"/>
      <c r="GF112" s="121"/>
      <c r="GG112" s="121"/>
      <c r="GH112" s="121"/>
      <c r="GI112" s="121"/>
      <c r="GJ112" s="121"/>
      <c r="GK112" s="121"/>
      <c r="GL112" s="121"/>
      <c r="GM112" s="121"/>
      <c r="GN112" s="121"/>
      <c r="GO112" s="121"/>
      <c r="GP112" s="121"/>
      <c r="GQ112" s="121"/>
      <c r="GR112" s="121"/>
      <c r="GS112" s="121"/>
      <c r="GT112" s="121"/>
      <c r="GU112" s="121"/>
      <c r="GV112" s="121"/>
      <c r="GW112" s="121"/>
      <c r="GX112" s="121"/>
      <c r="GY112" s="121"/>
      <c r="GZ112" s="121"/>
      <c r="HA112" s="121"/>
      <c r="HB112" s="121"/>
      <c r="HC112" s="121"/>
      <c r="HD112" s="121"/>
      <c r="HE112" s="121"/>
      <c r="HF112" s="121"/>
      <c r="HG112" s="121"/>
      <c r="HH112" s="121"/>
      <c r="HI112" s="121"/>
      <c r="HJ112" s="121"/>
      <c r="HK112" s="121"/>
      <c r="HL112" s="121"/>
      <c r="HM112" s="121"/>
      <c r="HN112" s="121"/>
      <c r="HO112" s="121"/>
      <c r="HP112" s="121"/>
      <c r="HQ112" s="121"/>
      <c r="HR112" s="121"/>
      <c r="HS112" s="121"/>
      <c r="HT112" s="121"/>
      <c r="HU112" s="121"/>
      <c r="HV112" s="121"/>
      <c r="HW112" s="121"/>
      <c r="HX112" s="121"/>
      <c r="HY112" s="121"/>
      <c r="HZ112" s="121"/>
      <c r="IA112" s="121"/>
      <c r="IB112" s="121"/>
      <c r="IC112" s="121"/>
      <c r="ID112" s="121"/>
      <c r="IE112" s="121"/>
      <c r="IF112" s="121"/>
      <c r="IG112" s="121"/>
      <c r="IH112" s="121"/>
      <c r="II112" s="121"/>
      <c r="IJ112" s="121"/>
      <c r="IK112" s="121"/>
      <c r="IL112" s="121"/>
      <c r="IM112" s="121"/>
      <c r="IN112" s="121"/>
      <c r="IO112" s="121"/>
      <c r="IP112" s="121"/>
      <c r="IQ112" s="121"/>
      <c r="IR112" s="121"/>
      <c r="IS112" s="121"/>
      <c r="IT112" s="121"/>
      <c r="IU112" s="121"/>
      <c r="IV112" s="121"/>
      <c r="IW112" s="121"/>
      <c r="IX112" s="121"/>
      <c r="IY112" s="121"/>
      <c r="IZ112" s="121"/>
      <c r="JA112" s="121"/>
      <c r="JB112" s="121"/>
      <c r="JC112" s="121"/>
      <c r="JD112" s="121"/>
      <c r="JE112" s="121"/>
      <c r="JF112" s="121"/>
      <c r="JG112" s="121"/>
      <c r="JH112" s="121"/>
      <c r="JI112" s="121"/>
      <c r="JJ112" s="121"/>
      <c r="JK112" s="121"/>
      <c r="JL112" s="121"/>
      <c r="JM112" s="121"/>
      <c r="JN112" s="121"/>
      <c r="JO112" s="121"/>
      <c r="JP112" s="121"/>
      <c r="JQ112" s="121"/>
      <c r="JR112" s="121"/>
      <c r="JS112" s="121"/>
      <c r="JT112" s="121"/>
      <c r="JU112" s="121"/>
      <c r="JV112" s="121"/>
      <c r="JW112" s="121"/>
      <c r="JX112" s="121"/>
      <c r="JY112" s="121"/>
      <c r="JZ112" s="121"/>
      <c r="KA112" s="121"/>
      <c r="KB112" s="121"/>
      <c r="KC112" s="121"/>
      <c r="KD112" s="121"/>
      <c r="KE112" s="121"/>
      <c r="KF112" s="121"/>
      <c r="KG112" s="121"/>
      <c r="KH112" s="121"/>
      <c r="KI112" s="121"/>
      <c r="KJ112" s="121"/>
      <c r="KK112" s="121"/>
      <c r="KL112" s="121"/>
      <c r="KM112" s="121"/>
      <c r="KN112" s="121"/>
      <c r="KO112" s="121"/>
      <c r="KP112" s="121"/>
      <c r="KQ112" s="121"/>
      <c r="KR112" s="121"/>
      <c r="KS112" s="121"/>
      <c r="KT112" s="121"/>
      <c r="KU112" s="121"/>
      <c r="KV112" s="121"/>
      <c r="KW112" s="121"/>
      <c r="KX112" s="121"/>
      <c r="KY112" s="121"/>
      <c r="KZ112" s="121"/>
      <c r="LA112" s="121"/>
      <c r="LB112" s="121"/>
      <c r="LC112" s="121"/>
      <c r="LD112" s="121"/>
      <c r="LE112" s="121"/>
      <c r="LF112" s="121"/>
      <c r="LG112" s="121"/>
      <c r="LH112" s="121"/>
      <c r="LI112" s="121"/>
      <c r="LJ112" s="121"/>
      <c r="LK112" s="121"/>
      <c r="LL112" s="121"/>
      <c r="LM112" s="121"/>
      <c r="LN112" s="121"/>
      <c r="LO112" s="121"/>
      <c r="LP112" s="121"/>
      <c r="LQ112" s="121"/>
      <c r="LR112" s="121"/>
      <c r="LS112" s="121"/>
      <c r="LT112" s="121"/>
      <c r="LU112" s="121"/>
      <c r="LV112" s="121"/>
      <c r="LW112" s="121"/>
      <c r="LX112" s="121"/>
      <c r="LY112" s="121"/>
      <c r="LZ112" s="121"/>
      <c r="MA112" s="121"/>
      <c r="MB112" s="121"/>
      <c r="MC112" s="121"/>
      <c r="MD112" s="121"/>
      <c r="ME112" s="121"/>
      <c r="MF112" s="121"/>
      <c r="MG112" s="121"/>
      <c r="MH112" s="121"/>
      <c r="MI112" s="121"/>
      <c r="MJ112" s="121"/>
      <c r="MK112" s="121"/>
      <c r="ML112" s="121"/>
      <c r="MM112" s="121"/>
      <c r="MN112" s="121"/>
      <c r="MO112" s="121"/>
      <c r="MP112" s="121"/>
      <c r="MQ112" s="121"/>
      <c r="MR112" s="121"/>
      <c r="MS112" s="121"/>
      <c r="MT112" s="121"/>
      <c r="MU112" s="121"/>
      <c r="MV112" s="121"/>
      <c r="MW112" s="121"/>
      <c r="MX112" s="121"/>
      <c r="MY112" s="121"/>
      <c r="MZ112" s="121"/>
      <c r="NA112" s="121"/>
      <c r="NB112" s="121"/>
      <c r="NC112" s="121"/>
      <c r="ND112" s="121"/>
      <c r="NE112" s="121"/>
      <c r="NF112" s="121"/>
      <c r="NG112" s="121"/>
      <c r="NH112" s="121"/>
      <c r="NI112" s="121"/>
      <c r="NJ112" s="121"/>
      <c r="NK112" s="121"/>
      <c r="NL112" s="121"/>
      <c r="NM112" s="121"/>
      <c r="NN112" s="121"/>
      <c r="NO112" s="121"/>
      <c r="NP112" s="121"/>
      <c r="NQ112" s="121"/>
      <c r="NR112" s="121"/>
      <c r="NS112" s="121"/>
      <c r="NT112" s="121"/>
      <c r="NU112" s="121"/>
      <c r="NV112" s="121"/>
      <c r="NW112" s="121"/>
      <c r="NX112" s="121"/>
      <c r="NY112" s="121"/>
      <c r="NZ112" s="121"/>
      <c r="OA112" s="121"/>
      <c r="OB112" s="121"/>
      <c r="OC112" s="121"/>
      <c r="OD112" s="121"/>
      <c r="OE112" s="121"/>
      <c r="OF112" s="121"/>
      <c r="OG112" s="121"/>
      <c r="OH112" s="121"/>
      <c r="OI112" s="121"/>
      <c r="OJ112" s="121"/>
      <c r="OK112" s="121"/>
      <c r="OL112" s="121"/>
      <c r="OM112" s="121"/>
      <c r="ON112" s="121"/>
      <c r="OO112" s="121"/>
      <c r="OP112" s="121"/>
      <c r="OQ112" s="121"/>
      <c r="OR112" s="121"/>
      <c r="OS112" s="121"/>
      <c r="OT112" s="121"/>
      <c r="OU112" s="121"/>
      <c r="OV112" s="121"/>
      <c r="OW112" s="121"/>
      <c r="OX112" s="121"/>
      <c r="OY112" s="121"/>
      <c r="OZ112" s="121"/>
      <c r="PA112" s="121"/>
      <c r="PB112" s="121"/>
      <c r="PC112" s="121"/>
      <c r="PD112" s="121"/>
      <c r="PE112" s="121"/>
      <c r="PF112" s="121"/>
      <c r="PG112" s="121"/>
      <c r="PH112" s="121"/>
      <c r="PI112" s="121"/>
      <c r="PJ112" s="121"/>
      <c r="PK112" s="121"/>
      <c r="PL112" s="121"/>
      <c r="PM112" s="121"/>
      <c r="PN112" s="121"/>
      <c r="PO112" s="121"/>
      <c r="PP112" s="121"/>
      <c r="PQ112" s="121"/>
      <c r="PR112" s="121"/>
      <c r="PS112" s="121"/>
      <c r="PT112" s="121"/>
      <c r="PU112" s="121"/>
      <c r="PV112" s="121"/>
      <c r="PW112" s="121"/>
      <c r="PX112" s="121"/>
      <c r="PY112" s="121"/>
      <c r="PZ112" s="121"/>
      <c r="QA112" s="121"/>
      <c r="QB112" s="121"/>
      <c r="QC112" s="121"/>
      <c r="QD112" s="121"/>
      <c r="QE112" s="121"/>
      <c r="QF112" s="121"/>
      <c r="QG112" s="121"/>
      <c r="QH112" s="121"/>
      <c r="QI112" s="121"/>
      <c r="QJ112" s="121"/>
      <c r="QK112" s="121"/>
      <c r="QL112" s="121"/>
      <c r="QM112" s="121"/>
      <c r="QN112" s="121"/>
      <c r="QO112" s="121"/>
      <c r="QP112" s="121"/>
      <c r="QQ112" s="121"/>
      <c r="QR112" s="121"/>
      <c r="QS112" s="121"/>
      <c r="QT112" s="121"/>
      <c r="QU112" s="121"/>
      <c r="QV112" s="121"/>
      <c r="QW112" s="121"/>
      <c r="QX112" s="121"/>
      <c r="QY112" s="121"/>
      <c r="QZ112" s="121"/>
      <c r="RA112" s="121"/>
      <c r="RB112" s="121"/>
      <c r="RC112" s="121"/>
      <c r="RD112" s="121"/>
      <c r="RE112" s="121"/>
      <c r="RF112" s="121"/>
      <c r="RG112" s="121"/>
      <c r="RH112" s="121"/>
      <c r="RI112" s="121"/>
      <c r="RJ112" s="121"/>
      <c r="RK112" s="121"/>
      <c r="RL112" s="121"/>
      <c r="RM112" s="121"/>
      <c r="RN112" s="121"/>
      <c r="RO112" s="121"/>
      <c r="RP112" s="121"/>
      <c r="RQ112" s="121"/>
      <c r="RR112" s="121"/>
      <c r="RS112" s="121"/>
      <c r="RT112" s="121"/>
      <c r="RU112" s="121"/>
      <c r="RV112" s="121"/>
      <c r="RW112" s="121"/>
      <c r="RX112" s="121"/>
      <c r="RY112" s="121"/>
      <c r="RZ112" s="121"/>
      <c r="SA112" s="121"/>
      <c r="SB112" s="121"/>
      <c r="SC112" s="121"/>
      <c r="SD112" s="121"/>
      <c r="SE112" s="121"/>
      <c r="SF112" s="121"/>
      <c r="SG112" s="121"/>
      <c r="SH112" s="121"/>
      <c r="SI112" s="121"/>
      <c r="SJ112" s="121"/>
      <c r="SK112" s="121"/>
      <c r="SL112" s="121"/>
      <c r="SM112" s="121"/>
      <c r="SN112" s="121"/>
      <c r="SO112" s="121"/>
      <c r="SP112" s="121"/>
      <c r="SQ112" s="121"/>
      <c r="SR112" s="121"/>
      <c r="SS112" s="121"/>
      <c r="ST112" s="121"/>
      <c r="SU112" s="121"/>
      <c r="SV112" s="121"/>
      <c r="SW112" s="121"/>
      <c r="SX112" s="121"/>
      <c r="SY112" s="121"/>
      <c r="SZ112" s="121"/>
      <c r="TA112" s="121"/>
      <c r="TB112" s="121"/>
      <c r="TC112" s="121"/>
      <c r="TD112" s="121"/>
      <c r="TE112" s="121"/>
      <c r="TF112" s="121"/>
      <c r="TG112" s="121"/>
      <c r="TH112" s="121"/>
      <c r="TI112" s="121"/>
      <c r="TJ112" s="121"/>
      <c r="TK112" s="121"/>
      <c r="TL112" s="121"/>
      <c r="TM112" s="121"/>
      <c r="TN112" s="121"/>
      <c r="TO112" s="121"/>
      <c r="TP112" s="121"/>
      <c r="TQ112" s="121"/>
      <c r="TR112" s="121"/>
      <c r="TS112" s="121"/>
      <c r="TT112" s="121"/>
      <c r="TU112" s="121"/>
      <c r="TV112" s="121"/>
      <c r="TW112" s="121"/>
      <c r="TX112" s="121"/>
      <c r="TY112" s="121"/>
      <c r="TZ112" s="121"/>
      <c r="UA112" s="121"/>
      <c r="UB112" s="121"/>
      <c r="UC112" s="121"/>
      <c r="UD112" s="121"/>
      <c r="UE112" s="121"/>
      <c r="UF112" s="121"/>
      <c r="UG112" s="121"/>
      <c r="UH112" s="121"/>
      <c r="UI112" s="121"/>
      <c r="UJ112" s="121"/>
      <c r="UK112" s="121"/>
      <c r="UL112" s="121"/>
      <c r="UM112" s="121"/>
      <c r="UN112" s="121"/>
      <c r="UO112" s="121"/>
      <c r="UP112" s="121"/>
      <c r="UQ112" s="121"/>
      <c r="UR112" s="121"/>
      <c r="US112" s="121"/>
      <c r="UT112" s="121"/>
      <c r="UU112" s="121"/>
      <c r="UV112" s="121"/>
      <c r="UW112" s="121"/>
      <c r="UX112" s="121"/>
      <c r="UY112" s="121"/>
      <c r="UZ112" s="121"/>
      <c r="VA112" s="121"/>
      <c r="VB112" s="121"/>
      <c r="VC112" s="121"/>
      <c r="VD112" s="121"/>
      <c r="VE112" s="121"/>
      <c r="VF112" s="121"/>
      <c r="VG112" s="121"/>
      <c r="VH112" s="121"/>
      <c r="VI112" s="121"/>
      <c r="VJ112" s="121"/>
      <c r="VK112" s="121"/>
      <c r="VL112" s="121"/>
      <c r="VM112" s="121"/>
      <c r="VN112" s="121"/>
      <c r="VO112" s="121"/>
      <c r="VP112" s="121"/>
      <c r="VQ112" s="121"/>
      <c r="VR112" s="121"/>
      <c r="VS112" s="121"/>
      <c r="VT112" s="121"/>
      <c r="VU112" s="121"/>
      <c r="VV112" s="121"/>
      <c r="VW112" s="121"/>
      <c r="VX112" s="121"/>
      <c r="VY112" s="121"/>
      <c r="VZ112" s="121"/>
      <c r="WA112" s="121"/>
      <c r="WB112" s="121"/>
      <c r="WC112" s="121"/>
      <c r="WD112" s="121"/>
      <c r="WE112" s="121"/>
      <c r="WF112" s="121"/>
      <c r="WG112" s="121"/>
      <c r="WH112" s="121"/>
      <c r="WI112" s="121"/>
      <c r="WJ112" s="121"/>
      <c r="WK112" s="121"/>
      <c r="WL112" s="121"/>
      <c r="WM112" s="121"/>
      <c r="WN112" s="121"/>
      <c r="WO112" s="121"/>
      <c r="WP112" s="121"/>
      <c r="WQ112" s="121"/>
      <c r="WR112" s="121"/>
      <c r="WS112" s="121"/>
      <c r="WT112" s="121"/>
      <c r="WU112" s="121"/>
      <c r="WV112" s="121"/>
      <c r="WW112" s="121"/>
      <c r="WX112" s="121"/>
      <c r="WY112" s="121"/>
      <c r="WZ112" s="121"/>
      <c r="XA112" s="121"/>
      <c r="XB112" s="121"/>
      <c r="XC112" s="121"/>
      <c r="XD112" s="121"/>
      <c r="XE112" s="121"/>
      <c r="XF112" s="121"/>
      <c r="XG112" s="121"/>
      <c r="XH112" s="121"/>
      <c r="XI112" s="121"/>
      <c r="XJ112" s="121"/>
      <c r="XK112" s="121"/>
      <c r="XL112" s="121"/>
      <c r="XM112" s="121"/>
      <c r="XN112" s="121"/>
      <c r="XO112" s="121"/>
      <c r="XP112" s="121"/>
      <c r="XQ112" s="121"/>
      <c r="XR112" s="121"/>
      <c r="XS112" s="121"/>
      <c r="XT112" s="121"/>
      <c r="XU112" s="121"/>
      <c r="XV112" s="121"/>
      <c r="XW112" s="121"/>
      <c r="XX112" s="121"/>
      <c r="XY112" s="121"/>
      <c r="XZ112" s="121"/>
      <c r="YA112" s="121"/>
      <c r="YB112" s="121"/>
      <c r="YC112" s="121"/>
      <c r="YD112" s="121"/>
      <c r="YE112" s="121"/>
      <c r="YF112" s="121"/>
      <c r="YG112" s="121"/>
      <c r="YH112" s="121"/>
      <c r="YI112" s="121"/>
      <c r="YJ112" s="121"/>
      <c r="YK112" s="121"/>
      <c r="YL112" s="121"/>
      <c r="YM112" s="121"/>
      <c r="YN112" s="121"/>
      <c r="YO112" s="121"/>
      <c r="YP112" s="121"/>
      <c r="YQ112" s="121"/>
      <c r="YR112" s="121"/>
      <c r="YS112" s="121"/>
      <c r="YT112" s="121"/>
      <c r="YU112" s="121"/>
      <c r="YV112" s="121"/>
      <c r="YW112" s="121"/>
      <c r="YX112" s="121"/>
      <c r="YY112" s="121"/>
      <c r="YZ112" s="121"/>
      <c r="ZA112" s="121"/>
      <c r="ZB112" s="121"/>
      <c r="ZC112" s="121"/>
      <c r="ZD112" s="121"/>
      <c r="ZE112" s="121"/>
      <c r="ZF112" s="121"/>
      <c r="ZG112" s="121"/>
      <c r="ZH112" s="121"/>
      <c r="ZI112" s="121"/>
      <c r="ZJ112" s="121"/>
      <c r="ZK112" s="121"/>
      <c r="ZL112" s="121"/>
      <c r="ZM112" s="121"/>
      <c r="ZN112" s="121"/>
      <c r="ZO112" s="121"/>
      <c r="ZP112" s="121"/>
      <c r="ZQ112" s="121"/>
      <c r="ZR112" s="121"/>
      <c r="ZS112" s="121"/>
      <c r="ZT112" s="121"/>
      <c r="ZU112" s="121"/>
      <c r="ZV112" s="121"/>
      <c r="ZW112" s="121"/>
      <c r="ZX112" s="121"/>
      <c r="ZY112" s="121"/>
      <c r="ZZ112" s="121"/>
      <c r="AAA112" s="121"/>
      <c r="AAB112" s="121"/>
      <c r="AAC112" s="121"/>
      <c r="AAD112" s="121"/>
      <c r="AAE112" s="121"/>
      <c r="AAF112" s="121"/>
      <c r="AAG112" s="121"/>
      <c r="AAH112" s="121"/>
      <c r="AAI112" s="121"/>
      <c r="AAJ112" s="121"/>
      <c r="AAK112" s="121"/>
      <c r="AAL112" s="121"/>
      <c r="AAM112" s="121"/>
      <c r="AAN112" s="121"/>
      <c r="AAO112" s="121"/>
      <c r="AAP112" s="121"/>
      <c r="AAQ112" s="121"/>
      <c r="AAR112" s="121"/>
      <c r="AAS112" s="121"/>
      <c r="AAT112" s="121"/>
      <c r="AAU112" s="121"/>
      <c r="AAV112" s="121"/>
      <c r="AAW112" s="121"/>
      <c r="AAX112" s="121"/>
      <c r="AAY112" s="121"/>
      <c r="AAZ112" s="121"/>
      <c r="ABA112" s="121"/>
      <c r="ABB112" s="121"/>
      <c r="ABC112" s="121"/>
      <c r="ABD112" s="121"/>
      <c r="ABE112" s="121"/>
      <c r="ABF112" s="121"/>
      <c r="ABG112" s="121"/>
      <c r="ABH112" s="121"/>
      <c r="ABI112" s="121"/>
      <c r="ABJ112" s="121"/>
      <c r="ABK112" s="121"/>
      <c r="ABL112" s="121"/>
      <c r="ABM112" s="121"/>
      <c r="ABN112" s="121"/>
      <c r="ABO112" s="121"/>
      <c r="ABP112" s="121"/>
      <c r="ABQ112" s="121"/>
      <c r="ABR112" s="121"/>
      <c r="ABS112" s="121"/>
      <c r="ABT112" s="121"/>
      <c r="ABU112" s="121"/>
      <c r="ABV112" s="121"/>
      <c r="ABW112" s="121"/>
      <c r="ABX112" s="121"/>
      <c r="ABY112" s="121"/>
      <c r="ABZ112" s="121"/>
      <c r="ACA112" s="121"/>
      <c r="ACB112" s="121"/>
      <c r="ACC112" s="121"/>
      <c r="ACD112" s="121"/>
      <c r="ACE112" s="121"/>
      <c r="ACF112" s="121"/>
      <c r="ACG112" s="121"/>
      <c r="ACH112" s="121"/>
      <c r="ACI112" s="121"/>
      <c r="ACJ112" s="121"/>
      <c r="ACK112" s="121"/>
      <c r="ACL112" s="121"/>
      <c r="ACM112" s="121"/>
      <c r="ACN112" s="121"/>
      <c r="ACO112" s="121"/>
      <c r="ACP112" s="121"/>
      <c r="ACQ112" s="121"/>
      <c r="ACR112" s="121"/>
      <c r="ACS112" s="121"/>
      <c r="ACT112" s="121"/>
      <c r="ACU112" s="121"/>
      <c r="ACV112" s="121"/>
      <c r="ACW112" s="121"/>
      <c r="ACX112" s="121"/>
      <c r="ACY112" s="121"/>
      <c r="ACZ112" s="121"/>
      <c r="ADA112" s="121"/>
      <c r="ADB112" s="121"/>
      <c r="ADC112" s="121"/>
      <c r="ADD112" s="121"/>
      <c r="ADE112" s="121"/>
      <c r="ADF112" s="121"/>
      <c r="ADG112" s="121"/>
      <c r="ADH112" s="121"/>
      <c r="ADI112" s="121"/>
      <c r="ADJ112" s="121"/>
      <c r="ADK112" s="121"/>
      <c r="ADL112" s="121"/>
      <c r="ADM112" s="121"/>
      <c r="ADN112" s="121"/>
      <c r="ADO112" s="121"/>
      <c r="ADP112" s="121"/>
      <c r="ADQ112" s="121"/>
      <c r="ADR112" s="121"/>
      <c r="ADS112" s="121"/>
      <c r="ADT112" s="121"/>
      <c r="ADU112" s="121"/>
      <c r="ADV112" s="121"/>
      <c r="ADW112" s="121"/>
      <c r="ADX112" s="121"/>
      <c r="ADY112" s="121"/>
      <c r="ADZ112" s="121"/>
      <c r="AEA112" s="121"/>
      <c r="AEB112" s="121"/>
      <c r="AEC112" s="121"/>
      <c r="AED112" s="121"/>
      <c r="AEE112" s="121"/>
      <c r="AEF112" s="121"/>
      <c r="AEG112" s="121"/>
      <c r="AEH112" s="121"/>
      <c r="AEI112" s="121"/>
      <c r="AEJ112" s="121"/>
      <c r="AEK112" s="121"/>
      <c r="AEL112" s="121"/>
      <c r="AEM112" s="121"/>
      <c r="AEN112" s="121"/>
      <c r="AEO112" s="121"/>
      <c r="AEP112" s="121"/>
      <c r="AEQ112" s="121"/>
      <c r="AER112" s="121"/>
      <c r="AES112" s="121"/>
      <c r="AET112" s="121"/>
      <c r="AEU112" s="121"/>
      <c r="AEV112" s="121"/>
      <c r="AEW112" s="121"/>
      <c r="AEX112" s="121"/>
      <c r="AEY112" s="121"/>
      <c r="AEZ112" s="121"/>
      <c r="AFA112" s="121"/>
      <c r="AFB112" s="121"/>
      <c r="AFC112" s="121"/>
      <c r="AFD112" s="121"/>
      <c r="AFE112" s="121"/>
      <c r="AFF112" s="121"/>
      <c r="AFG112" s="121"/>
      <c r="AFH112" s="121"/>
      <c r="AFI112" s="121"/>
      <c r="AFJ112" s="121"/>
      <c r="AFK112" s="121"/>
      <c r="AFL112" s="121"/>
      <c r="AFM112" s="121"/>
      <c r="AFN112" s="121"/>
      <c r="AFO112" s="121"/>
      <c r="AFP112" s="121"/>
      <c r="AFQ112" s="121"/>
      <c r="AFR112" s="121"/>
      <c r="AFS112" s="121"/>
      <c r="AFT112" s="121"/>
      <c r="AFU112" s="121"/>
      <c r="AFV112" s="121"/>
      <c r="AFW112" s="121"/>
      <c r="AFX112" s="121"/>
      <c r="AFY112" s="121"/>
      <c r="AFZ112" s="121"/>
      <c r="AGA112" s="121"/>
      <c r="AGB112" s="121"/>
      <c r="AGC112" s="121"/>
      <c r="AGD112" s="121"/>
      <c r="AGE112" s="121"/>
      <c r="AGF112" s="121"/>
      <c r="AGG112" s="121"/>
      <c r="AGH112" s="121"/>
      <c r="AGI112" s="121"/>
      <c r="AGJ112" s="121"/>
      <c r="AGK112" s="121"/>
      <c r="AGL112" s="121"/>
      <c r="AGM112" s="121"/>
      <c r="AGN112" s="121"/>
      <c r="AGO112" s="121"/>
      <c r="AGP112" s="121"/>
      <c r="AGQ112" s="121"/>
      <c r="AGR112" s="121"/>
      <c r="AGS112" s="121"/>
      <c r="AGT112" s="121"/>
      <c r="AGU112" s="121"/>
      <c r="AGV112" s="121"/>
      <c r="AGW112" s="121"/>
      <c r="AGX112" s="121"/>
      <c r="AGY112" s="121"/>
      <c r="AGZ112" s="121"/>
      <c r="AHA112" s="121"/>
      <c r="AHB112" s="121"/>
      <c r="AHC112" s="121"/>
      <c r="AHD112" s="121"/>
      <c r="AHE112" s="121"/>
      <c r="AHF112" s="121"/>
      <c r="AHG112" s="121"/>
      <c r="AHH112" s="121"/>
      <c r="AHI112" s="121"/>
      <c r="AHJ112" s="121"/>
      <c r="AHK112" s="121"/>
      <c r="AHL112" s="121"/>
      <c r="AHM112" s="121"/>
      <c r="AHN112" s="121"/>
      <c r="AHO112" s="121"/>
      <c r="AHP112" s="121"/>
      <c r="AHQ112" s="121"/>
      <c r="AHR112" s="121"/>
      <c r="AHS112" s="121"/>
      <c r="AHT112" s="121"/>
      <c r="AHU112" s="121"/>
      <c r="AHV112" s="121"/>
      <c r="AHW112" s="121"/>
      <c r="AHX112" s="121"/>
      <c r="AHY112" s="121"/>
      <c r="AHZ112" s="121"/>
      <c r="AIA112" s="121"/>
      <c r="AIB112" s="121"/>
      <c r="AIC112" s="121"/>
      <c r="AID112" s="121"/>
      <c r="AIE112" s="121"/>
      <c r="AIF112" s="121"/>
      <c r="AIG112" s="121"/>
      <c r="AIH112" s="121"/>
      <c r="AII112" s="121"/>
      <c r="AIJ112" s="121"/>
      <c r="AIK112" s="121"/>
      <c r="AIL112" s="121"/>
      <c r="AIM112" s="121"/>
      <c r="AIN112" s="121"/>
      <c r="AIO112" s="121"/>
      <c r="AIP112" s="121"/>
      <c r="AIQ112" s="121"/>
      <c r="AIR112" s="121"/>
      <c r="AIS112" s="121"/>
      <c r="AIT112" s="121"/>
      <c r="AIU112" s="121"/>
      <c r="AIV112" s="121"/>
      <c r="AIW112" s="121"/>
      <c r="AIX112" s="121"/>
      <c r="AIY112" s="121"/>
      <c r="AIZ112" s="121"/>
      <c r="AJA112" s="121"/>
      <c r="AJB112" s="121"/>
      <c r="AJC112" s="121"/>
      <c r="AJD112" s="121"/>
      <c r="AJE112" s="121"/>
      <c r="AJF112" s="121"/>
      <c r="AJG112" s="121"/>
      <c r="AJH112" s="121"/>
      <c r="AJI112" s="121"/>
      <c r="AJJ112" s="121"/>
      <c r="AJK112" s="121"/>
      <c r="AJL112" s="121"/>
      <c r="AJM112" s="121"/>
      <c r="AJN112" s="121"/>
      <c r="AJO112" s="121"/>
      <c r="AJP112" s="121"/>
      <c r="AJQ112" s="121"/>
      <c r="AJR112" s="121"/>
      <c r="AJS112" s="121"/>
      <c r="AJT112" s="121"/>
      <c r="AJU112" s="121"/>
      <c r="AJV112" s="121"/>
      <c r="AJW112" s="121"/>
      <c r="AJX112" s="121"/>
      <c r="AJY112" s="121"/>
      <c r="AJZ112" s="121"/>
      <c r="AKA112" s="121"/>
      <c r="AKB112" s="121"/>
      <c r="AKC112" s="121"/>
      <c r="AKD112" s="121"/>
      <c r="AKE112" s="121"/>
      <c r="AKF112" s="121"/>
      <c r="AKG112" s="121"/>
      <c r="AKH112" s="121"/>
      <c r="AKI112" s="121"/>
      <c r="AKJ112" s="121"/>
      <c r="AKK112" s="121"/>
      <c r="AKL112" s="121"/>
      <c r="AKM112" s="121"/>
      <c r="AKN112" s="121"/>
      <c r="AKO112" s="121"/>
      <c r="AKP112" s="121"/>
      <c r="AKQ112" s="121"/>
      <c r="AKR112" s="121"/>
      <c r="AKS112" s="121"/>
      <c r="AKT112" s="121"/>
      <c r="AKU112" s="121"/>
      <c r="AKV112" s="121"/>
      <c r="AKW112" s="121"/>
      <c r="AKX112" s="121"/>
      <c r="AKY112" s="121"/>
      <c r="AKZ112" s="121"/>
      <c r="ALA112" s="121"/>
      <c r="ALB112" s="121"/>
      <c r="ALC112" s="121"/>
      <c r="ALD112" s="121"/>
      <c r="ALE112" s="121"/>
      <c r="ALF112" s="121"/>
      <c r="ALG112" s="121"/>
      <c r="ALH112" s="121"/>
      <c r="ALI112" s="121"/>
      <c r="ALJ112" s="121"/>
      <c r="ALK112" s="121"/>
      <c r="ALL112" s="121"/>
      <c r="ALM112" s="121"/>
      <c r="ALN112" s="121"/>
      <c r="ALO112" s="121"/>
      <c r="ALP112" s="121"/>
      <c r="ALQ112" s="121"/>
      <c r="ALR112" s="121"/>
      <c r="ALS112" s="121"/>
      <c r="ALT112" s="121"/>
      <c r="ALU112" s="121"/>
      <c r="ALV112" s="121"/>
      <c r="ALW112" s="121"/>
      <c r="ALX112" s="121"/>
      <c r="ALY112" s="121"/>
      <c r="ALZ112" s="121"/>
      <c r="AMA112" s="121"/>
      <c r="AMB112" s="121"/>
      <c r="AMC112" s="121"/>
      <c r="AMD112" s="121"/>
      <c r="AME112" s="121"/>
      <c r="AMF112" s="121"/>
      <c r="AMG112" s="121"/>
      <c r="AMH112" s="121"/>
      <c r="AMI112" s="121"/>
      <c r="AMJ112" s="121"/>
      <c r="AMK112" s="121"/>
      <c r="AML112" s="121"/>
      <c r="AMM112" s="121"/>
      <c r="AMN112" s="121"/>
      <c r="AMO112" s="121"/>
      <c r="AMP112" s="121"/>
      <c r="AMQ112" s="121"/>
      <c r="AMR112" s="121"/>
      <c r="AMS112" s="121"/>
      <c r="AMT112" s="121"/>
      <c r="AMU112" s="121"/>
      <c r="AMV112" s="121"/>
      <c r="AMW112" s="121"/>
      <c r="AMX112" s="121"/>
      <c r="AMY112" s="121"/>
      <c r="AMZ112" s="121"/>
      <c r="ANA112" s="121"/>
      <c r="ANB112" s="121"/>
      <c r="ANC112" s="121"/>
      <c r="AND112" s="121"/>
      <c r="ANE112" s="121"/>
      <c r="ANF112" s="121"/>
      <c r="ANG112" s="121"/>
      <c r="ANH112" s="121"/>
      <c r="ANI112" s="121"/>
      <c r="ANJ112" s="121"/>
      <c r="ANK112" s="121"/>
      <c r="ANL112" s="121"/>
      <c r="ANM112" s="121"/>
      <c r="ANN112" s="121"/>
      <c r="ANO112" s="121"/>
      <c r="ANP112" s="121"/>
      <c r="ANQ112" s="121"/>
      <c r="ANR112" s="121"/>
      <c r="ANS112" s="121"/>
      <c r="ANT112" s="121"/>
      <c r="ANU112" s="121"/>
      <c r="ANV112" s="121"/>
      <c r="ANW112" s="121"/>
      <c r="ANX112" s="121"/>
      <c r="ANY112" s="121"/>
      <c r="ANZ112" s="121"/>
      <c r="AOA112" s="121"/>
      <c r="AOB112" s="121"/>
      <c r="AOC112" s="121"/>
      <c r="AOD112" s="121"/>
      <c r="AOE112" s="121"/>
      <c r="AOF112" s="121"/>
      <c r="AOG112" s="121"/>
      <c r="AOH112" s="121"/>
      <c r="AOI112" s="121"/>
      <c r="AOJ112" s="121"/>
      <c r="AOK112" s="121"/>
      <c r="AOL112" s="121"/>
      <c r="AOM112" s="121"/>
      <c r="AON112" s="121"/>
      <c r="AOO112" s="121"/>
      <c r="AOP112" s="121"/>
      <c r="AOQ112" s="121"/>
      <c r="AOR112" s="121"/>
      <c r="AOS112" s="121"/>
      <c r="AOT112" s="121"/>
      <c r="AOU112" s="121"/>
      <c r="AOV112" s="121"/>
      <c r="AOW112" s="121"/>
      <c r="AOX112" s="121"/>
      <c r="AOY112" s="121"/>
      <c r="AOZ112" s="121"/>
      <c r="APA112" s="121"/>
      <c r="APB112" s="121"/>
      <c r="APC112" s="121"/>
      <c r="APD112" s="121"/>
      <c r="APE112" s="121"/>
      <c r="APF112" s="121"/>
      <c r="APG112" s="121"/>
      <c r="APH112" s="121"/>
      <c r="API112" s="121"/>
      <c r="APJ112" s="121"/>
      <c r="APK112" s="121"/>
      <c r="APL112" s="121"/>
      <c r="APM112" s="121"/>
      <c r="APN112" s="121"/>
      <c r="APO112" s="121"/>
      <c r="APP112" s="121"/>
      <c r="APQ112" s="121"/>
      <c r="APR112" s="121"/>
      <c r="APS112" s="121"/>
      <c r="APT112" s="121"/>
      <c r="APU112" s="121"/>
      <c r="APV112" s="121"/>
      <c r="APW112" s="121"/>
      <c r="APX112" s="121"/>
      <c r="APY112" s="121"/>
      <c r="APZ112" s="121"/>
      <c r="AQA112" s="121"/>
      <c r="AQB112" s="121"/>
      <c r="AQC112" s="121"/>
      <c r="AQD112" s="121"/>
      <c r="AQE112" s="121"/>
      <c r="AQF112" s="121"/>
      <c r="AQG112" s="121"/>
      <c r="AQH112" s="121"/>
      <c r="AQI112" s="121"/>
      <c r="AQJ112" s="121"/>
      <c r="AQK112" s="121"/>
      <c r="AQL112" s="121"/>
      <c r="AQM112" s="121"/>
      <c r="AQN112" s="121"/>
      <c r="AQO112" s="121"/>
      <c r="AQP112" s="121"/>
      <c r="AQQ112" s="121"/>
      <c r="AQR112" s="121"/>
      <c r="AQS112" s="121"/>
      <c r="AQT112" s="121"/>
      <c r="AQU112" s="121"/>
      <c r="AQV112" s="121"/>
      <c r="AQW112" s="121"/>
      <c r="AQX112" s="121"/>
      <c r="AQY112" s="121"/>
      <c r="AQZ112" s="121"/>
      <c r="ARA112" s="121"/>
      <c r="ARB112" s="121"/>
      <c r="ARC112" s="121"/>
      <c r="ARD112" s="121"/>
      <c r="ARE112" s="121"/>
      <c r="ARF112" s="121"/>
      <c r="ARG112" s="121"/>
      <c r="ARH112" s="121"/>
      <c r="ARI112" s="121"/>
      <c r="ARJ112" s="121"/>
      <c r="ARK112" s="121"/>
      <c r="ARL112" s="121"/>
      <c r="ARM112" s="121"/>
      <c r="ARN112" s="121"/>
      <c r="ARO112" s="121"/>
      <c r="ARP112" s="121"/>
      <c r="ARQ112" s="121"/>
      <c r="ARR112" s="121"/>
      <c r="ARS112" s="121"/>
      <c r="ART112" s="121"/>
      <c r="ARU112" s="121"/>
      <c r="ARV112" s="121"/>
      <c r="ARW112" s="121"/>
      <c r="ARX112" s="121"/>
      <c r="ARY112" s="121"/>
      <c r="ARZ112" s="121"/>
      <c r="ASA112" s="121"/>
      <c r="ASB112" s="121"/>
      <c r="ASC112" s="121"/>
      <c r="ASD112" s="121"/>
      <c r="ASE112" s="121"/>
      <c r="ASF112" s="121"/>
      <c r="ASG112" s="121"/>
      <c r="ASH112" s="121"/>
      <c r="ASI112" s="121"/>
      <c r="ASJ112" s="121"/>
      <c r="ASK112" s="121"/>
      <c r="ASL112" s="121"/>
      <c r="ASM112" s="121"/>
      <c r="ASN112" s="121"/>
      <c r="ASO112" s="121"/>
      <c r="ASP112" s="121"/>
      <c r="ASQ112" s="121"/>
      <c r="ASR112" s="121"/>
      <c r="ASS112" s="121"/>
      <c r="AST112" s="121"/>
      <c r="ASU112" s="121"/>
      <c r="ASV112" s="121"/>
      <c r="ASW112" s="121"/>
      <c r="ASX112" s="121"/>
      <c r="ASY112" s="121"/>
      <c r="ASZ112" s="121"/>
      <c r="ATA112" s="121"/>
      <c r="ATB112" s="121"/>
      <c r="ATC112" s="121"/>
      <c r="ATD112" s="121"/>
      <c r="ATE112" s="121"/>
      <c r="ATF112" s="121"/>
      <c r="ATG112" s="121"/>
      <c r="ATH112" s="121"/>
      <c r="ATI112" s="121"/>
      <c r="ATJ112" s="121"/>
      <c r="ATK112" s="121"/>
      <c r="ATL112" s="121"/>
      <c r="ATM112" s="121"/>
      <c r="ATN112" s="121"/>
      <c r="ATO112" s="121"/>
      <c r="ATP112" s="121"/>
      <c r="ATQ112" s="121"/>
      <c r="ATR112" s="121"/>
      <c r="ATS112" s="121"/>
      <c r="ATT112" s="121"/>
      <c r="ATU112" s="121"/>
      <c r="ATV112" s="121"/>
      <c r="ATW112" s="121"/>
      <c r="ATX112" s="121"/>
      <c r="ATY112" s="121"/>
      <c r="ATZ112" s="121"/>
      <c r="AUA112" s="121"/>
      <c r="AUB112" s="121"/>
      <c r="AUC112" s="121"/>
      <c r="AUD112" s="121"/>
      <c r="AUE112" s="121"/>
      <c r="AUF112" s="121"/>
      <c r="AUG112" s="121"/>
      <c r="AUH112" s="121"/>
      <c r="AUI112" s="121"/>
      <c r="AUJ112" s="121"/>
      <c r="AUK112" s="121"/>
      <c r="AUL112" s="121"/>
      <c r="AUM112" s="121"/>
      <c r="AUN112" s="121"/>
      <c r="AUO112" s="121"/>
      <c r="AUP112" s="121"/>
      <c r="AUQ112" s="121"/>
      <c r="AUR112" s="121"/>
      <c r="AUS112" s="121"/>
      <c r="AUT112" s="121"/>
      <c r="AUU112" s="121"/>
      <c r="AUV112" s="121"/>
      <c r="AUW112" s="121"/>
      <c r="AUX112" s="121"/>
      <c r="AUY112" s="121"/>
      <c r="AUZ112" s="121"/>
      <c r="AVA112" s="121"/>
      <c r="AVB112" s="121"/>
      <c r="AVC112" s="121"/>
      <c r="AVD112" s="121"/>
      <c r="AVE112" s="121"/>
      <c r="AVF112" s="121"/>
      <c r="AVG112" s="121"/>
      <c r="AVH112" s="121"/>
      <c r="AVI112" s="121"/>
      <c r="AVJ112" s="121"/>
      <c r="AVK112" s="121"/>
      <c r="AVL112" s="121"/>
      <c r="AVM112" s="121"/>
      <c r="AVN112" s="121"/>
      <c r="AVO112" s="121"/>
      <c r="AVP112" s="121"/>
      <c r="AVQ112" s="121"/>
      <c r="AVR112" s="121"/>
      <c r="AVS112" s="121"/>
      <c r="AVT112" s="121"/>
      <c r="AVU112" s="121"/>
      <c r="AVV112" s="121"/>
      <c r="AVW112" s="121"/>
      <c r="AVX112" s="121"/>
      <c r="AVY112" s="121"/>
      <c r="AVZ112" s="121"/>
      <c r="AWA112" s="121"/>
      <c r="AWB112" s="121"/>
      <c r="AWC112" s="121"/>
      <c r="AWD112" s="121"/>
      <c r="AWE112" s="121"/>
      <c r="AWF112" s="121"/>
      <c r="AWG112" s="121"/>
      <c r="AWH112" s="121"/>
      <c r="AWI112" s="121"/>
      <c r="AWJ112" s="121"/>
      <c r="AWK112" s="121"/>
      <c r="AWL112" s="121"/>
      <c r="AWM112" s="121"/>
      <c r="AWN112" s="121"/>
      <c r="AWO112" s="121"/>
      <c r="AWP112" s="121"/>
      <c r="AWQ112" s="121"/>
      <c r="AWR112" s="121"/>
      <c r="AWS112" s="121"/>
      <c r="AWT112" s="121"/>
      <c r="AWU112" s="121"/>
      <c r="AWV112" s="121"/>
      <c r="AWW112" s="121"/>
      <c r="AWX112" s="121"/>
      <c r="AWY112" s="121"/>
      <c r="AWZ112" s="121"/>
      <c r="AXA112" s="121"/>
      <c r="AXB112" s="121"/>
      <c r="AXC112" s="121"/>
      <c r="AXD112" s="121"/>
      <c r="AXE112" s="121"/>
      <c r="AXF112" s="121"/>
      <c r="AXG112" s="121"/>
      <c r="AXH112" s="121"/>
      <c r="AXI112" s="121"/>
      <c r="AXJ112" s="121"/>
      <c r="AXK112" s="121"/>
      <c r="AXL112" s="121"/>
      <c r="AXM112" s="121"/>
      <c r="AXN112" s="121"/>
      <c r="AXO112" s="121"/>
      <c r="AXP112" s="121"/>
      <c r="AXQ112" s="121"/>
      <c r="AXR112" s="121"/>
      <c r="AXS112" s="121"/>
      <c r="AXT112" s="121"/>
      <c r="AXU112" s="121"/>
      <c r="AXV112" s="121"/>
      <c r="AXW112" s="121"/>
      <c r="AXX112" s="121"/>
      <c r="AXY112" s="121"/>
      <c r="AXZ112" s="121"/>
      <c r="AYA112" s="121"/>
      <c r="AYB112" s="121"/>
      <c r="AYC112" s="121"/>
      <c r="AYD112" s="121"/>
      <c r="AYE112" s="121"/>
      <c r="AYF112" s="121"/>
      <c r="AYG112" s="121"/>
      <c r="AYH112" s="121"/>
      <c r="AYI112" s="121"/>
      <c r="AYJ112" s="121"/>
      <c r="AYK112" s="121"/>
      <c r="AYL112" s="121"/>
      <c r="AYM112" s="121"/>
      <c r="AYN112" s="121"/>
      <c r="AYO112" s="121"/>
      <c r="AYP112" s="121"/>
      <c r="AYQ112" s="121"/>
      <c r="AYR112" s="121"/>
      <c r="AYS112" s="121"/>
      <c r="AYT112" s="121"/>
      <c r="AYU112" s="121"/>
      <c r="AYV112" s="121"/>
      <c r="AYW112" s="121"/>
      <c r="AYX112" s="121"/>
      <c r="AYY112" s="121"/>
      <c r="AYZ112" s="121"/>
      <c r="AZA112" s="121"/>
      <c r="AZB112" s="121"/>
      <c r="AZC112" s="121"/>
      <c r="AZD112" s="121"/>
      <c r="AZE112" s="121"/>
      <c r="AZF112" s="121"/>
      <c r="AZG112" s="121"/>
      <c r="AZH112" s="121"/>
      <c r="AZI112" s="121"/>
      <c r="AZJ112" s="121"/>
      <c r="AZK112" s="121"/>
      <c r="AZL112" s="121"/>
      <c r="AZM112" s="121"/>
      <c r="AZN112" s="121"/>
      <c r="AZO112" s="121"/>
      <c r="AZP112" s="121"/>
      <c r="AZQ112" s="121"/>
      <c r="AZR112" s="121"/>
      <c r="AZS112" s="121"/>
      <c r="AZT112" s="121"/>
      <c r="AZU112" s="121"/>
      <c r="AZV112" s="121"/>
      <c r="AZW112" s="121"/>
      <c r="AZX112" s="121"/>
      <c r="AZY112" s="121"/>
      <c r="AZZ112" s="121"/>
      <c r="BAA112" s="121"/>
      <c r="BAB112" s="121"/>
      <c r="BAC112" s="121"/>
      <c r="BAD112" s="121"/>
      <c r="BAE112" s="121"/>
      <c r="BAF112" s="121"/>
      <c r="BAG112" s="121"/>
      <c r="BAH112" s="121"/>
      <c r="BAI112" s="121"/>
      <c r="BAJ112" s="121"/>
      <c r="BAK112" s="121"/>
      <c r="BAL112" s="121"/>
      <c r="BAM112" s="121"/>
      <c r="BAN112" s="121"/>
      <c r="BAO112" s="121"/>
      <c r="BAP112" s="121"/>
      <c r="BAQ112" s="121"/>
      <c r="BAR112" s="121"/>
      <c r="BAS112" s="121"/>
      <c r="BAT112" s="121"/>
      <c r="BAU112" s="121"/>
      <c r="BAV112" s="121"/>
      <c r="BAW112" s="121"/>
      <c r="BAX112" s="121"/>
      <c r="BAY112" s="121"/>
      <c r="BAZ112" s="121"/>
      <c r="BBA112" s="121"/>
      <c r="BBB112" s="121"/>
      <c r="BBC112" s="121"/>
      <c r="BBD112" s="121"/>
      <c r="BBE112" s="121"/>
      <c r="BBF112" s="121"/>
      <c r="BBG112" s="121"/>
      <c r="BBH112" s="121"/>
      <c r="BBI112" s="121"/>
      <c r="BBJ112" s="121"/>
      <c r="BBK112" s="121"/>
      <c r="BBL112" s="121"/>
      <c r="BBM112" s="121"/>
      <c r="BBN112" s="121"/>
      <c r="BBO112" s="121"/>
      <c r="BBP112" s="121"/>
      <c r="BBQ112" s="121"/>
      <c r="BBR112" s="121"/>
      <c r="BBS112" s="121"/>
      <c r="BBT112" s="121"/>
      <c r="BBU112" s="121"/>
      <c r="BBV112" s="121"/>
      <c r="BBW112" s="121"/>
      <c r="BBX112" s="121"/>
      <c r="BBY112" s="121"/>
      <c r="BBZ112" s="121"/>
      <c r="BCA112" s="121"/>
      <c r="BCB112" s="121"/>
      <c r="BCC112" s="121"/>
      <c r="BCD112" s="121"/>
      <c r="BCE112" s="121"/>
      <c r="BCF112" s="121"/>
      <c r="BCG112" s="121"/>
      <c r="BCH112" s="121"/>
      <c r="BCI112" s="121"/>
      <c r="BCJ112" s="121"/>
      <c r="BCK112" s="121"/>
      <c r="BCL112" s="121"/>
      <c r="BCM112" s="121"/>
      <c r="BCN112" s="121"/>
      <c r="BCO112" s="121"/>
      <c r="BCP112" s="121"/>
      <c r="BCQ112" s="121"/>
      <c r="BCR112" s="121"/>
      <c r="BCS112" s="121"/>
      <c r="BCT112" s="121"/>
      <c r="BCU112" s="121"/>
      <c r="BCV112" s="121"/>
      <c r="BCW112" s="121"/>
      <c r="BCX112" s="121"/>
      <c r="BCY112" s="121"/>
      <c r="BCZ112" s="121"/>
      <c r="BDA112" s="121"/>
      <c r="BDB112" s="121"/>
      <c r="BDC112" s="121"/>
      <c r="BDD112" s="121"/>
      <c r="BDE112" s="121"/>
      <c r="BDF112" s="121"/>
      <c r="BDG112" s="121"/>
      <c r="BDH112" s="121"/>
      <c r="BDI112" s="121"/>
      <c r="BDJ112" s="121"/>
      <c r="BDK112" s="121"/>
      <c r="BDL112" s="121"/>
      <c r="BDM112" s="121"/>
      <c r="BDN112" s="121"/>
      <c r="BDO112" s="121"/>
      <c r="BDP112" s="121"/>
      <c r="BDQ112" s="121"/>
      <c r="BDR112" s="121"/>
      <c r="BDS112" s="121"/>
      <c r="BDT112" s="121"/>
      <c r="BDU112" s="121"/>
      <c r="BDV112" s="121"/>
      <c r="BDW112" s="121"/>
      <c r="BDX112" s="121"/>
      <c r="BDY112" s="121"/>
      <c r="BDZ112" s="121"/>
      <c r="BEA112" s="121"/>
      <c r="BEB112" s="121"/>
      <c r="BEC112" s="121"/>
      <c r="BED112" s="121"/>
      <c r="BEE112" s="121"/>
      <c r="BEF112" s="121"/>
      <c r="BEG112" s="121"/>
      <c r="BEH112" s="121"/>
      <c r="BEI112" s="121"/>
      <c r="BEJ112" s="121"/>
      <c r="BEK112" s="121"/>
      <c r="BEL112" s="121"/>
      <c r="BEM112" s="121"/>
      <c r="BEN112" s="121"/>
      <c r="BEO112" s="121"/>
      <c r="BEP112" s="121"/>
      <c r="BEQ112" s="121"/>
      <c r="BER112" s="121"/>
      <c r="BES112" s="121"/>
      <c r="BET112" s="121"/>
      <c r="BEU112" s="121"/>
      <c r="BEV112" s="121"/>
      <c r="BEW112" s="121"/>
      <c r="BEX112" s="121"/>
      <c r="BEY112" s="121"/>
      <c r="BEZ112" s="121"/>
      <c r="BFA112" s="121"/>
      <c r="BFB112" s="121"/>
      <c r="BFC112" s="121"/>
      <c r="BFD112" s="121"/>
      <c r="BFE112" s="121"/>
      <c r="BFF112" s="121"/>
      <c r="BFG112" s="121"/>
      <c r="BFH112" s="121"/>
      <c r="BFI112" s="121"/>
      <c r="BFJ112" s="121"/>
      <c r="BFK112" s="121"/>
      <c r="BFL112" s="121"/>
      <c r="BFM112" s="121"/>
      <c r="BFN112" s="121"/>
      <c r="BFO112" s="121"/>
      <c r="BFP112" s="121"/>
      <c r="BFQ112" s="121"/>
      <c r="BFR112" s="121"/>
      <c r="BFS112" s="121"/>
      <c r="BFT112" s="121"/>
      <c r="BFU112" s="121"/>
      <c r="BFV112" s="121"/>
      <c r="BFW112" s="121"/>
      <c r="BFX112" s="121"/>
      <c r="BFY112" s="121"/>
      <c r="BFZ112" s="121"/>
      <c r="BGA112" s="121"/>
      <c r="BGB112" s="121"/>
      <c r="BGC112" s="121"/>
      <c r="BGD112" s="121"/>
      <c r="BGE112" s="121"/>
      <c r="BGF112" s="121"/>
      <c r="BGG112" s="121"/>
      <c r="BGH112" s="121"/>
      <c r="BGI112" s="121"/>
      <c r="BGJ112" s="121"/>
      <c r="BGK112" s="121"/>
      <c r="BGL112" s="121"/>
      <c r="BGM112" s="121"/>
      <c r="BGN112" s="121"/>
      <c r="BGO112" s="121"/>
      <c r="BGP112" s="121"/>
      <c r="BGQ112" s="121"/>
      <c r="BGR112" s="121"/>
      <c r="BGS112" s="121"/>
      <c r="BGT112" s="121"/>
      <c r="BGU112" s="121"/>
      <c r="BGV112" s="121"/>
      <c r="BGW112" s="121"/>
      <c r="BGX112" s="121"/>
      <c r="BGY112" s="121"/>
      <c r="BGZ112" s="121"/>
      <c r="BHA112" s="121"/>
      <c r="BHB112" s="121"/>
      <c r="BHC112" s="121"/>
      <c r="BHD112" s="121"/>
      <c r="BHE112" s="121"/>
      <c r="BHF112" s="121"/>
      <c r="BHG112" s="121"/>
      <c r="BHH112" s="121"/>
      <c r="BHI112" s="121"/>
      <c r="BHJ112" s="121"/>
      <c r="BHK112" s="121"/>
      <c r="BHL112" s="121"/>
      <c r="BHM112" s="121"/>
      <c r="BHN112" s="121"/>
      <c r="BHO112" s="121"/>
      <c r="BHP112" s="121"/>
      <c r="BHQ112" s="121"/>
      <c r="BHR112" s="121"/>
      <c r="BHS112" s="121"/>
      <c r="BHT112" s="121"/>
      <c r="BHU112" s="121"/>
      <c r="BHV112" s="121"/>
      <c r="BHW112" s="121"/>
      <c r="BHX112" s="121"/>
      <c r="BHY112" s="121"/>
      <c r="BHZ112" s="121"/>
      <c r="BIA112" s="121"/>
      <c r="BIB112" s="121"/>
      <c r="BIC112" s="121"/>
      <c r="BID112" s="121"/>
      <c r="BIE112" s="121"/>
      <c r="BIF112" s="121"/>
      <c r="BIG112" s="121"/>
      <c r="BIH112" s="121"/>
      <c r="BII112" s="121"/>
      <c r="BIJ112" s="121"/>
      <c r="BIK112" s="121"/>
      <c r="BIL112" s="121"/>
      <c r="BIM112" s="121"/>
      <c r="BIN112" s="121"/>
      <c r="BIO112" s="121"/>
      <c r="BIP112" s="121"/>
      <c r="BIQ112" s="121"/>
      <c r="BIR112" s="121"/>
      <c r="BIS112" s="121"/>
      <c r="BIT112" s="121"/>
      <c r="BIU112" s="121"/>
      <c r="BIV112" s="121"/>
      <c r="BIW112" s="121"/>
      <c r="BIX112" s="121"/>
      <c r="BIY112" s="121"/>
      <c r="BIZ112" s="121"/>
      <c r="BJA112" s="121"/>
      <c r="BJB112" s="121"/>
      <c r="BJC112" s="121"/>
      <c r="BJD112" s="121"/>
      <c r="BJE112" s="121"/>
      <c r="BJF112" s="121"/>
      <c r="BJG112" s="121"/>
      <c r="BJH112" s="121"/>
      <c r="BJI112" s="121"/>
      <c r="BJJ112" s="121"/>
      <c r="BJK112" s="121"/>
      <c r="BJL112" s="121"/>
      <c r="BJM112" s="121"/>
      <c r="BJN112" s="121"/>
      <c r="BJO112" s="121"/>
      <c r="BJP112" s="121"/>
      <c r="BJQ112" s="121"/>
      <c r="BJR112" s="121"/>
      <c r="BJS112" s="121"/>
      <c r="BJT112" s="121"/>
      <c r="BJU112" s="121"/>
      <c r="BJV112" s="121"/>
      <c r="BJW112" s="121"/>
      <c r="BJX112" s="121"/>
      <c r="BJY112" s="121"/>
      <c r="BJZ112" s="121"/>
      <c r="BKA112" s="121"/>
      <c r="BKB112" s="121"/>
      <c r="BKC112" s="121"/>
      <c r="BKD112" s="121"/>
      <c r="BKE112" s="121"/>
      <c r="BKF112" s="121"/>
      <c r="BKG112" s="121"/>
      <c r="BKH112" s="121"/>
      <c r="BKI112" s="121"/>
      <c r="BKJ112" s="121"/>
      <c r="BKK112" s="121"/>
      <c r="BKL112" s="121"/>
      <c r="BKM112" s="121"/>
      <c r="BKN112" s="121"/>
      <c r="BKO112" s="121"/>
      <c r="BKP112" s="121"/>
      <c r="BKQ112" s="121"/>
      <c r="BKR112" s="121"/>
      <c r="BKS112" s="121"/>
      <c r="BKT112" s="121"/>
      <c r="BKU112" s="121"/>
      <c r="BKV112" s="121"/>
      <c r="BKW112" s="121"/>
      <c r="BKX112" s="121"/>
      <c r="BKY112" s="121"/>
      <c r="BKZ112" s="121"/>
      <c r="BLA112" s="121"/>
      <c r="BLB112" s="121"/>
      <c r="BLC112" s="121"/>
      <c r="BLD112" s="121"/>
      <c r="BLE112" s="121"/>
      <c r="BLF112" s="121"/>
      <c r="BLG112" s="121"/>
      <c r="BLH112" s="121"/>
      <c r="BLI112" s="121"/>
      <c r="BLJ112" s="121"/>
      <c r="BLK112" s="121"/>
      <c r="BLL112" s="121"/>
      <c r="BLM112" s="121"/>
      <c r="BLN112" s="121"/>
      <c r="BLO112" s="121"/>
      <c r="BLP112" s="121"/>
      <c r="BLQ112" s="121"/>
      <c r="BLR112" s="121"/>
      <c r="BLS112" s="121"/>
      <c r="BLT112" s="121"/>
      <c r="BLU112" s="121"/>
      <c r="BLV112" s="121"/>
      <c r="BLW112" s="121"/>
      <c r="BLX112" s="121"/>
      <c r="BLY112" s="121"/>
      <c r="BLZ112" s="121"/>
      <c r="BMA112" s="121"/>
      <c r="BMB112" s="121"/>
      <c r="BMC112" s="121"/>
      <c r="BMD112" s="121"/>
      <c r="BME112" s="121"/>
      <c r="BMF112" s="121"/>
      <c r="BMG112" s="121"/>
      <c r="BMH112" s="121"/>
      <c r="BMI112" s="121"/>
      <c r="BMJ112" s="121"/>
      <c r="BMK112" s="121"/>
      <c r="BML112" s="121"/>
      <c r="BMM112" s="121"/>
      <c r="BMN112" s="121"/>
      <c r="BMO112" s="121"/>
      <c r="BMP112" s="121"/>
      <c r="BMQ112" s="121"/>
      <c r="BMR112" s="121"/>
      <c r="BMS112" s="121"/>
      <c r="BMT112" s="121"/>
      <c r="BMU112" s="121"/>
      <c r="BMV112" s="121"/>
      <c r="BMW112" s="121"/>
      <c r="BMX112" s="121"/>
      <c r="BMY112" s="121"/>
      <c r="BMZ112" s="121"/>
      <c r="BNA112" s="121"/>
      <c r="BNB112" s="121"/>
      <c r="BNC112" s="121"/>
      <c r="BND112" s="121"/>
      <c r="BNE112" s="121"/>
      <c r="BNF112" s="121"/>
      <c r="BNG112" s="121"/>
      <c r="BNH112" s="121"/>
      <c r="BNI112" s="121"/>
      <c r="BNJ112" s="121"/>
      <c r="BNK112" s="121"/>
      <c r="BNL112" s="121"/>
      <c r="BNM112" s="121"/>
      <c r="BNN112" s="121"/>
      <c r="BNO112" s="121"/>
      <c r="BNP112" s="121"/>
      <c r="BNQ112" s="121"/>
      <c r="BNR112" s="121"/>
      <c r="BNS112" s="121"/>
      <c r="BNT112" s="121"/>
      <c r="BNU112" s="121"/>
      <c r="BNV112" s="121"/>
      <c r="BNW112" s="121"/>
      <c r="BNX112" s="121"/>
      <c r="BNY112" s="121"/>
      <c r="BNZ112" s="121"/>
      <c r="BOA112" s="121"/>
      <c r="BOB112" s="121"/>
      <c r="BOC112" s="121"/>
      <c r="BOD112" s="121"/>
      <c r="BOE112" s="121"/>
      <c r="BOF112" s="121"/>
      <c r="BOG112" s="121"/>
      <c r="BOH112" s="121"/>
      <c r="BOI112" s="121"/>
      <c r="BOJ112" s="121"/>
      <c r="BOK112" s="121"/>
      <c r="BOL112" s="121"/>
      <c r="BOM112" s="121"/>
      <c r="BON112" s="121"/>
      <c r="BOO112" s="121"/>
      <c r="BOP112" s="121"/>
      <c r="BOQ112" s="121"/>
      <c r="BOR112" s="121"/>
      <c r="BOS112" s="121"/>
      <c r="BOT112" s="121"/>
      <c r="BOU112" s="121"/>
      <c r="BOV112" s="121"/>
      <c r="BOW112" s="121"/>
      <c r="BOX112" s="121"/>
      <c r="BOY112" s="121"/>
      <c r="BOZ112" s="121"/>
      <c r="BPA112" s="121"/>
      <c r="BPB112" s="121"/>
      <c r="BPC112" s="121"/>
      <c r="BPD112" s="121"/>
      <c r="BPE112" s="121"/>
      <c r="BPF112" s="121"/>
      <c r="BPG112" s="121"/>
      <c r="BPH112" s="121"/>
      <c r="BPI112" s="121"/>
      <c r="BPJ112" s="121"/>
      <c r="BPK112" s="121"/>
      <c r="BPL112" s="121"/>
      <c r="BPM112" s="121"/>
      <c r="BPN112" s="121"/>
      <c r="BPO112" s="121"/>
      <c r="BPP112" s="121"/>
      <c r="BPQ112" s="121"/>
      <c r="BPR112" s="121"/>
      <c r="BPS112" s="121"/>
      <c r="BPT112" s="121"/>
      <c r="BPU112" s="121"/>
      <c r="BPV112" s="121"/>
      <c r="BPW112" s="121"/>
      <c r="BPX112" s="121"/>
      <c r="BPY112" s="121"/>
      <c r="BPZ112" s="121"/>
      <c r="BQA112" s="121"/>
      <c r="BQB112" s="121"/>
      <c r="BQC112" s="121"/>
      <c r="BQD112" s="121"/>
      <c r="BQE112" s="121"/>
      <c r="BQF112" s="121"/>
      <c r="BQG112" s="121"/>
      <c r="BQH112" s="121"/>
      <c r="BQI112" s="121"/>
      <c r="BQJ112" s="121"/>
      <c r="BQK112" s="121"/>
      <c r="BQL112" s="121"/>
      <c r="BQM112" s="121"/>
      <c r="BQN112" s="121"/>
      <c r="BQO112" s="121"/>
      <c r="BQP112" s="121"/>
      <c r="BQQ112" s="121"/>
      <c r="BQR112" s="121"/>
      <c r="BQS112" s="121"/>
      <c r="BQT112" s="121"/>
      <c r="BQU112" s="121"/>
      <c r="BQV112" s="121"/>
      <c r="BQW112" s="121"/>
      <c r="BQX112" s="121"/>
      <c r="BQY112" s="121"/>
      <c r="BQZ112" s="121"/>
      <c r="BRA112" s="121"/>
      <c r="BRB112" s="121"/>
      <c r="BRC112" s="121"/>
      <c r="BRD112" s="121"/>
      <c r="BRE112" s="121"/>
      <c r="BRF112" s="121"/>
      <c r="BRG112" s="121"/>
      <c r="BRH112" s="121"/>
      <c r="BRI112" s="121"/>
      <c r="BRJ112" s="121"/>
      <c r="BRK112" s="121"/>
      <c r="BRL112" s="121"/>
      <c r="BRM112" s="121"/>
      <c r="BRN112" s="121"/>
      <c r="BRO112" s="121"/>
      <c r="BRP112" s="121"/>
      <c r="BRQ112" s="121"/>
      <c r="BRR112" s="121"/>
      <c r="BRS112" s="121"/>
      <c r="BRT112" s="121"/>
      <c r="BRU112" s="121"/>
      <c r="BRV112" s="121"/>
      <c r="BRW112" s="121"/>
      <c r="BRX112" s="121"/>
      <c r="BRY112" s="121"/>
      <c r="BRZ112" s="121"/>
      <c r="BSA112" s="121"/>
      <c r="BSB112" s="121"/>
      <c r="BSC112" s="121"/>
      <c r="BSD112" s="121"/>
      <c r="BSE112" s="121"/>
      <c r="BSF112" s="121"/>
      <c r="BSG112" s="121"/>
      <c r="BSH112" s="121"/>
      <c r="BSI112" s="121"/>
      <c r="BSJ112" s="121"/>
      <c r="BSK112" s="121"/>
      <c r="BSL112" s="121"/>
      <c r="BSM112" s="121"/>
      <c r="BSN112" s="121"/>
      <c r="BSO112" s="121"/>
      <c r="BSP112" s="121"/>
      <c r="BSQ112" s="121"/>
      <c r="BSR112" s="121"/>
      <c r="BSS112" s="121"/>
      <c r="BST112" s="121"/>
      <c r="BSU112" s="121"/>
      <c r="BSV112" s="121"/>
      <c r="BSW112" s="121"/>
      <c r="BSX112" s="121"/>
      <c r="BSY112" s="121"/>
      <c r="BSZ112" s="121"/>
      <c r="BTA112" s="121"/>
      <c r="BTB112" s="121"/>
      <c r="BTC112" s="121"/>
      <c r="BTD112" s="121"/>
      <c r="BTE112" s="121"/>
      <c r="BTF112" s="121"/>
      <c r="BTG112" s="121"/>
      <c r="BTH112" s="121"/>
      <c r="BTI112" s="121"/>
      <c r="BTJ112" s="121"/>
      <c r="BTK112" s="121"/>
      <c r="BTL112" s="121"/>
      <c r="BTM112" s="121"/>
      <c r="BTN112" s="121"/>
      <c r="BTO112" s="121"/>
      <c r="BTP112" s="121"/>
      <c r="BTQ112" s="121"/>
      <c r="BTR112" s="121"/>
      <c r="BTS112" s="121"/>
      <c r="BTT112" s="121"/>
      <c r="BTU112" s="121"/>
      <c r="BTV112" s="121"/>
      <c r="BTW112" s="121"/>
      <c r="BTX112" s="121"/>
      <c r="BTY112" s="121"/>
      <c r="BTZ112" s="121"/>
      <c r="BUA112" s="121"/>
      <c r="BUB112" s="121"/>
      <c r="BUC112" s="121"/>
      <c r="BUD112" s="121"/>
      <c r="BUE112" s="121"/>
      <c r="BUF112" s="121"/>
      <c r="BUG112" s="121"/>
      <c r="BUH112" s="121"/>
      <c r="BUI112" s="121"/>
      <c r="BUJ112" s="121"/>
      <c r="BUK112" s="121"/>
      <c r="BUL112" s="121"/>
      <c r="BUM112" s="121"/>
      <c r="BUN112" s="121"/>
      <c r="BUO112" s="121"/>
      <c r="BUP112" s="121"/>
      <c r="BUQ112" s="121"/>
      <c r="BUR112" s="121"/>
      <c r="BUS112" s="121"/>
      <c r="BUT112" s="121"/>
      <c r="BUU112" s="121"/>
      <c r="BUV112" s="121"/>
      <c r="BUW112" s="121"/>
      <c r="BUX112" s="121"/>
      <c r="BUY112" s="121"/>
      <c r="BUZ112" s="121"/>
      <c r="BVA112" s="121"/>
      <c r="BVB112" s="121"/>
      <c r="BVC112" s="121"/>
      <c r="BVD112" s="121"/>
      <c r="BVE112" s="121"/>
      <c r="BVF112" s="121"/>
      <c r="BVG112" s="121"/>
      <c r="BVH112" s="121"/>
      <c r="BVI112" s="121"/>
      <c r="BVJ112" s="121"/>
      <c r="BVK112" s="121"/>
      <c r="BVL112" s="121"/>
      <c r="BVM112" s="121"/>
      <c r="BVN112" s="121"/>
      <c r="BVO112" s="121"/>
      <c r="BVP112" s="121"/>
      <c r="BVQ112" s="121"/>
      <c r="BVR112" s="121"/>
      <c r="BVS112" s="121"/>
      <c r="BVT112" s="121"/>
      <c r="BVU112" s="121"/>
      <c r="BVV112" s="121"/>
      <c r="BVW112" s="121"/>
      <c r="BVX112" s="121"/>
      <c r="BVY112" s="121"/>
      <c r="BVZ112" s="121"/>
      <c r="BWA112" s="121"/>
      <c r="BWB112" s="121"/>
      <c r="BWC112" s="121"/>
      <c r="BWD112" s="121"/>
      <c r="BWE112" s="121"/>
      <c r="BWF112" s="121"/>
      <c r="BWG112" s="121"/>
      <c r="BWH112" s="121"/>
      <c r="BWI112" s="121"/>
      <c r="BWJ112" s="121"/>
      <c r="BWK112" s="121"/>
      <c r="BWL112" s="121"/>
      <c r="BWM112" s="121"/>
      <c r="BWN112" s="121"/>
      <c r="BWO112" s="121"/>
      <c r="BWP112" s="121"/>
      <c r="BWQ112" s="121"/>
      <c r="BWR112" s="121"/>
      <c r="BWS112" s="121"/>
      <c r="BWT112" s="121"/>
      <c r="BWU112" s="121"/>
      <c r="BWV112" s="121"/>
      <c r="BWW112" s="121"/>
      <c r="BWX112" s="121"/>
      <c r="BWY112" s="121"/>
      <c r="BWZ112" s="121"/>
      <c r="BXA112" s="121"/>
      <c r="BXB112" s="121"/>
      <c r="BXC112" s="121"/>
      <c r="BXD112" s="121"/>
      <c r="BXE112" s="121"/>
      <c r="BXF112" s="121"/>
      <c r="BXG112" s="121"/>
      <c r="BXH112" s="121"/>
      <c r="BXI112" s="121"/>
      <c r="BXJ112" s="121"/>
      <c r="BXK112" s="121"/>
      <c r="BXL112" s="121"/>
      <c r="BXM112" s="121"/>
      <c r="BXN112" s="121"/>
      <c r="BXO112" s="121"/>
      <c r="BXP112" s="121"/>
      <c r="BXQ112" s="121"/>
      <c r="BXR112" s="121"/>
      <c r="BXS112" s="121"/>
      <c r="BXT112" s="121"/>
      <c r="BXU112" s="121"/>
      <c r="BXV112" s="121"/>
      <c r="BXW112" s="121"/>
      <c r="BXX112" s="121"/>
      <c r="BXY112" s="121"/>
      <c r="BXZ112" s="121"/>
      <c r="BYA112" s="121"/>
      <c r="BYB112" s="121"/>
      <c r="BYC112" s="121"/>
      <c r="BYD112" s="121"/>
      <c r="BYE112" s="121"/>
      <c r="BYF112" s="121"/>
      <c r="BYG112" s="121"/>
      <c r="BYH112" s="121"/>
      <c r="BYI112" s="121"/>
      <c r="BYJ112" s="121"/>
      <c r="BYK112" s="121"/>
      <c r="BYL112" s="121"/>
      <c r="BYM112" s="121"/>
      <c r="BYN112" s="121"/>
      <c r="BYO112" s="121"/>
      <c r="BYP112" s="121"/>
      <c r="BYQ112" s="121"/>
      <c r="BYR112" s="121"/>
      <c r="BYS112" s="121"/>
      <c r="BYT112" s="121"/>
      <c r="BYU112" s="121"/>
      <c r="BYV112" s="121"/>
      <c r="BYW112" s="121"/>
      <c r="BYX112" s="121"/>
      <c r="BYY112" s="121"/>
      <c r="BYZ112" s="121"/>
      <c r="BZA112" s="121"/>
      <c r="BZB112" s="121"/>
      <c r="BZC112" s="121"/>
      <c r="BZD112" s="121"/>
      <c r="BZE112" s="121"/>
      <c r="BZF112" s="121"/>
      <c r="BZG112" s="121"/>
      <c r="BZH112" s="121"/>
      <c r="BZI112" s="121"/>
      <c r="BZJ112" s="121"/>
      <c r="BZK112" s="121"/>
      <c r="BZL112" s="121"/>
      <c r="BZM112" s="121"/>
      <c r="BZN112" s="121"/>
      <c r="BZO112" s="121"/>
      <c r="BZP112" s="121"/>
      <c r="BZQ112" s="121"/>
      <c r="BZR112" s="121"/>
      <c r="BZS112" s="121"/>
      <c r="BZT112" s="121"/>
      <c r="BZU112" s="121"/>
      <c r="BZV112" s="121"/>
      <c r="BZW112" s="121"/>
      <c r="BZX112" s="121"/>
      <c r="BZY112" s="121"/>
      <c r="BZZ112" s="121"/>
      <c r="CAA112" s="121"/>
      <c r="CAB112" s="121"/>
      <c r="CAC112" s="121"/>
      <c r="CAD112" s="121"/>
      <c r="CAE112" s="121"/>
      <c r="CAF112" s="121"/>
      <c r="CAG112" s="121"/>
      <c r="CAH112" s="121"/>
      <c r="CAI112" s="121"/>
      <c r="CAJ112" s="121"/>
      <c r="CAK112" s="121"/>
      <c r="CAL112" s="121"/>
      <c r="CAM112" s="121"/>
      <c r="CAN112" s="121"/>
      <c r="CAO112" s="121"/>
      <c r="CAP112" s="121"/>
      <c r="CAQ112" s="121"/>
      <c r="CAR112" s="121"/>
      <c r="CAS112" s="121"/>
      <c r="CAT112" s="121"/>
      <c r="CAU112" s="121"/>
      <c r="CAV112" s="121"/>
      <c r="CAW112" s="121"/>
      <c r="CAX112" s="121"/>
      <c r="CAY112" s="121"/>
      <c r="CAZ112" s="121"/>
      <c r="CBA112" s="121"/>
      <c r="CBB112" s="121"/>
      <c r="CBC112" s="121"/>
      <c r="CBD112" s="121"/>
      <c r="CBE112" s="121"/>
      <c r="CBF112" s="121"/>
      <c r="CBG112" s="121"/>
      <c r="CBH112" s="121"/>
      <c r="CBI112" s="121"/>
      <c r="CBJ112" s="121"/>
      <c r="CBK112" s="121"/>
      <c r="CBL112" s="121"/>
      <c r="CBM112" s="121"/>
      <c r="CBN112" s="121"/>
      <c r="CBO112" s="121"/>
      <c r="CBP112" s="121"/>
      <c r="CBQ112" s="121"/>
      <c r="CBR112" s="121"/>
      <c r="CBS112" s="121"/>
      <c r="CBT112" s="121"/>
      <c r="CBU112" s="121"/>
      <c r="CBV112" s="121"/>
      <c r="CBW112" s="121"/>
      <c r="CBX112" s="121"/>
      <c r="CBY112" s="121"/>
      <c r="CBZ112" s="121"/>
      <c r="CCA112" s="121"/>
      <c r="CCB112" s="121"/>
      <c r="CCC112" s="121"/>
      <c r="CCD112" s="121"/>
      <c r="CCE112" s="121"/>
      <c r="CCF112" s="121"/>
      <c r="CCG112" s="121"/>
      <c r="CCH112" s="121"/>
      <c r="CCI112" s="121"/>
      <c r="CCJ112" s="121"/>
      <c r="CCK112" s="121"/>
      <c r="CCL112" s="121"/>
      <c r="CCM112" s="121"/>
      <c r="CCN112" s="121"/>
      <c r="CCO112" s="121"/>
      <c r="CCP112" s="121"/>
      <c r="CCQ112" s="121"/>
      <c r="CCR112" s="121"/>
      <c r="CCS112" s="121"/>
      <c r="CCT112" s="121"/>
      <c r="CCU112" s="121"/>
      <c r="CCV112" s="121"/>
      <c r="CCW112" s="121"/>
      <c r="CCX112" s="121"/>
      <c r="CCY112" s="121"/>
      <c r="CCZ112" s="121"/>
      <c r="CDA112" s="121"/>
      <c r="CDB112" s="121"/>
      <c r="CDC112" s="121"/>
      <c r="CDD112" s="121"/>
      <c r="CDE112" s="121"/>
      <c r="CDF112" s="121"/>
      <c r="CDG112" s="121"/>
      <c r="CDH112" s="121"/>
      <c r="CDI112" s="121"/>
      <c r="CDJ112" s="121"/>
      <c r="CDK112" s="121"/>
      <c r="CDL112" s="121"/>
      <c r="CDM112" s="121"/>
      <c r="CDN112" s="121"/>
      <c r="CDO112" s="121"/>
      <c r="CDP112" s="121"/>
      <c r="CDQ112" s="121"/>
      <c r="CDR112" s="121"/>
      <c r="CDS112" s="121"/>
      <c r="CDT112" s="121"/>
      <c r="CDU112" s="121"/>
      <c r="CDV112" s="121"/>
      <c r="CDW112" s="121"/>
      <c r="CDX112" s="121"/>
      <c r="CDY112" s="121"/>
      <c r="CDZ112" s="121"/>
      <c r="CEA112" s="121"/>
      <c r="CEB112" s="121"/>
      <c r="CEC112" s="121"/>
      <c r="CED112" s="121"/>
      <c r="CEE112" s="121"/>
      <c r="CEF112" s="121"/>
      <c r="CEG112" s="121"/>
      <c r="CEH112" s="121"/>
      <c r="CEI112" s="121"/>
      <c r="CEJ112" s="121"/>
      <c r="CEK112" s="121"/>
      <c r="CEL112" s="121"/>
      <c r="CEM112" s="121"/>
      <c r="CEN112" s="121"/>
      <c r="CEO112" s="121"/>
      <c r="CEP112" s="121"/>
      <c r="CEQ112" s="121"/>
      <c r="CER112" s="121"/>
      <c r="CES112" s="121"/>
      <c r="CET112" s="121"/>
      <c r="CEU112" s="121"/>
      <c r="CEV112" s="121"/>
      <c r="CEW112" s="121"/>
      <c r="CEX112" s="121"/>
      <c r="CEY112" s="121"/>
      <c r="CEZ112" s="121"/>
      <c r="CFA112" s="121"/>
      <c r="CFB112" s="121"/>
      <c r="CFC112" s="121"/>
      <c r="CFD112" s="121"/>
      <c r="CFE112" s="121"/>
      <c r="CFF112" s="121"/>
      <c r="CFG112" s="121"/>
      <c r="CFH112" s="121"/>
      <c r="CFI112" s="121"/>
      <c r="CFJ112" s="121"/>
      <c r="CFK112" s="121"/>
      <c r="CFL112" s="121"/>
      <c r="CFM112" s="121"/>
      <c r="CFN112" s="121"/>
      <c r="CFO112" s="121"/>
      <c r="CFP112" s="121"/>
      <c r="CFQ112" s="121"/>
      <c r="CFR112" s="121"/>
      <c r="CFS112" s="121"/>
      <c r="CFT112" s="121"/>
      <c r="CFU112" s="121"/>
      <c r="CFV112" s="121"/>
      <c r="CFW112" s="121"/>
      <c r="CFX112" s="121"/>
      <c r="CFY112" s="121"/>
      <c r="CFZ112" s="121"/>
      <c r="CGA112" s="121"/>
      <c r="CGB112" s="121"/>
      <c r="CGC112" s="121"/>
      <c r="CGD112" s="121"/>
      <c r="CGE112" s="121"/>
      <c r="CGF112" s="121"/>
      <c r="CGG112" s="121"/>
      <c r="CGH112" s="121"/>
      <c r="CGI112" s="121"/>
      <c r="CGJ112" s="121"/>
      <c r="CGK112" s="121"/>
      <c r="CGL112" s="121"/>
      <c r="CGM112" s="121"/>
      <c r="CGN112" s="121"/>
      <c r="CGO112" s="121"/>
      <c r="CGP112" s="121"/>
      <c r="CGQ112" s="121"/>
      <c r="CGR112" s="121"/>
      <c r="CGS112" s="121"/>
      <c r="CGT112" s="121"/>
      <c r="CGU112" s="121"/>
      <c r="CGV112" s="121"/>
      <c r="CGW112" s="121"/>
      <c r="CGX112" s="121"/>
      <c r="CGY112" s="121"/>
      <c r="CGZ112" s="121"/>
      <c r="CHA112" s="121"/>
      <c r="CHB112" s="121"/>
      <c r="CHC112" s="121"/>
      <c r="CHD112" s="121"/>
      <c r="CHE112" s="121"/>
      <c r="CHF112" s="121"/>
      <c r="CHG112" s="121"/>
      <c r="CHH112" s="121"/>
      <c r="CHI112" s="121"/>
      <c r="CHJ112" s="121"/>
      <c r="CHK112" s="121"/>
      <c r="CHL112" s="121"/>
      <c r="CHM112" s="121"/>
      <c r="CHN112" s="121"/>
      <c r="CHO112" s="121"/>
      <c r="CHP112" s="121"/>
      <c r="CHQ112" s="121"/>
      <c r="CHR112" s="121"/>
      <c r="CHS112" s="121"/>
      <c r="CHT112" s="121"/>
      <c r="CHU112" s="121"/>
      <c r="CHV112" s="121"/>
      <c r="CHW112" s="121"/>
      <c r="CHX112" s="121"/>
      <c r="CHY112" s="121"/>
      <c r="CHZ112" s="121"/>
      <c r="CIA112" s="121"/>
      <c r="CIB112" s="121"/>
      <c r="CIC112" s="121"/>
      <c r="CID112" s="121"/>
      <c r="CIE112" s="121"/>
      <c r="CIF112" s="121"/>
      <c r="CIG112" s="121"/>
      <c r="CIH112" s="121"/>
      <c r="CII112" s="121"/>
      <c r="CIJ112" s="121"/>
      <c r="CIK112" s="121"/>
      <c r="CIL112" s="121"/>
      <c r="CIM112" s="121"/>
      <c r="CIN112" s="121"/>
      <c r="CIO112" s="121"/>
      <c r="CIP112" s="121"/>
      <c r="CIQ112" s="121"/>
      <c r="CIR112" s="121"/>
      <c r="CIS112" s="121"/>
      <c r="CIT112" s="121"/>
      <c r="CIU112" s="121"/>
      <c r="CIV112" s="121"/>
      <c r="CIW112" s="121"/>
      <c r="CIX112" s="121"/>
      <c r="CIY112" s="121"/>
      <c r="CIZ112" s="121"/>
      <c r="CJA112" s="121"/>
      <c r="CJB112" s="121"/>
      <c r="CJC112" s="121"/>
      <c r="CJD112" s="121"/>
      <c r="CJE112" s="121"/>
      <c r="CJF112" s="121"/>
      <c r="CJG112" s="121"/>
      <c r="CJH112" s="121"/>
      <c r="CJI112" s="121"/>
      <c r="CJJ112" s="121"/>
      <c r="CJK112" s="121"/>
      <c r="CJL112" s="121"/>
      <c r="CJM112" s="121"/>
      <c r="CJN112" s="121"/>
      <c r="CJO112" s="121"/>
      <c r="CJP112" s="121"/>
      <c r="CJQ112" s="121"/>
      <c r="CJR112" s="121"/>
      <c r="CJS112" s="121"/>
      <c r="CJT112" s="121"/>
      <c r="CJU112" s="121"/>
      <c r="CJV112" s="121"/>
      <c r="CJW112" s="121"/>
      <c r="CJX112" s="121"/>
      <c r="CJY112" s="121"/>
      <c r="CJZ112" s="121"/>
      <c r="CKA112" s="121"/>
      <c r="CKB112" s="121"/>
      <c r="CKC112" s="121"/>
      <c r="CKD112" s="121"/>
      <c r="CKE112" s="121"/>
      <c r="CKF112" s="121"/>
      <c r="CKG112" s="121"/>
      <c r="CKH112" s="121"/>
      <c r="CKI112" s="121"/>
      <c r="CKJ112" s="121"/>
      <c r="CKK112" s="121"/>
      <c r="CKL112" s="121"/>
      <c r="CKM112" s="121"/>
      <c r="CKN112" s="121"/>
      <c r="CKO112" s="121"/>
      <c r="CKP112" s="121"/>
      <c r="CKQ112" s="121"/>
      <c r="CKR112" s="121"/>
      <c r="CKS112" s="121"/>
      <c r="CKT112" s="121"/>
      <c r="CKU112" s="121"/>
      <c r="CKV112" s="121"/>
      <c r="CKW112" s="121"/>
      <c r="CKX112" s="121"/>
      <c r="CKY112" s="121"/>
      <c r="CKZ112" s="121"/>
      <c r="CLA112" s="121"/>
      <c r="CLB112" s="121"/>
      <c r="CLC112" s="121"/>
      <c r="CLD112" s="121"/>
      <c r="CLE112" s="121"/>
      <c r="CLF112" s="121"/>
      <c r="CLG112" s="121"/>
      <c r="CLH112" s="121"/>
      <c r="CLI112" s="121"/>
      <c r="CLJ112" s="121"/>
      <c r="CLK112" s="121"/>
      <c r="CLL112" s="121"/>
      <c r="CLM112" s="121"/>
      <c r="CLN112" s="121"/>
      <c r="CLO112" s="121"/>
      <c r="CLP112" s="121"/>
      <c r="CLQ112" s="121"/>
      <c r="CLR112" s="121"/>
      <c r="CLS112" s="121"/>
      <c r="CLT112" s="121"/>
      <c r="CLU112" s="121"/>
      <c r="CLV112" s="121"/>
      <c r="CLW112" s="121"/>
      <c r="CLX112" s="121"/>
      <c r="CLY112" s="121"/>
      <c r="CLZ112" s="121"/>
      <c r="CMA112" s="121"/>
      <c r="CMB112" s="121"/>
      <c r="CMC112" s="121"/>
      <c r="CMD112" s="121"/>
      <c r="CME112" s="121"/>
      <c r="CMF112" s="121"/>
      <c r="CMG112" s="121"/>
      <c r="CMH112" s="121"/>
      <c r="CMI112" s="121"/>
      <c r="CMJ112" s="121"/>
      <c r="CMK112" s="121"/>
      <c r="CML112" s="121"/>
      <c r="CMM112" s="121"/>
      <c r="CMN112" s="121"/>
      <c r="CMO112" s="121"/>
      <c r="CMP112" s="121"/>
      <c r="CMQ112" s="121"/>
      <c r="CMR112" s="121"/>
      <c r="CMS112" s="121"/>
      <c r="CMT112" s="121"/>
      <c r="CMU112" s="121"/>
      <c r="CMV112" s="121"/>
      <c r="CMW112" s="121"/>
      <c r="CMX112" s="121"/>
      <c r="CMY112" s="121"/>
      <c r="CMZ112" s="121"/>
      <c r="CNA112" s="121"/>
      <c r="CNB112" s="121"/>
      <c r="CNC112" s="121"/>
      <c r="CND112" s="121"/>
      <c r="CNE112" s="121"/>
      <c r="CNF112" s="121"/>
      <c r="CNG112" s="121"/>
      <c r="CNH112" s="121"/>
      <c r="CNI112" s="121"/>
      <c r="CNJ112" s="121"/>
      <c r="CNK112" s="121"/>
      <c r="CNL112" s="121"/>
      <c r="CNM112" s="121"/>
      <c r="CNN112" s="121"/>
      <c r="CNO112" s="121"/>
      <c r="CNP112" s="121"/>
      <c r="CNQ112" s="121"/>
      <c r="CNR112" s="121"/>
      <c r="CNS112" s="121"/>
      <c r="CNT112" s="121"/>
      <c r="CNU112" s="121"/>
      <c r="CNV112" s="121"/>
      <c r="CNW112" s="121"/>
      <c r="CNX112" s="121"/>
      <c r="CNY112" s="121"/>
      <c r="CNZ112" s="121"/>
      <c r="COA112" s="121"/>
      <c r="COB112" s="121"/>
      <c r="COC112" s="121"/>
      <c r="COD112" s="121"/>
      <c r="COE112" s="121"/>
      <c r="COF112" s="121"/>
      <c r="COG112" s="121"/>
      <c r="COH112" s="121"/>
      <c r="COI112" s="121"/>
      <c r="COJ112" s="121"/>
      <c r="COK112" s="121"/>
      <c r="COL112" s="121"/>
      <c r="COM112" s="121"/>
      <c r="CON112" s="121"/>
      <c r="COO112" s="121"/>
      <c r="COP112" s="121"/>
      <c r="COQ112" s="121"/>
      <c r="COR112" s="121"/>
      <c r="COS112" s="121"/>
      <c r="COT112" s="121"/>
      <c r="COU112" s="121"/>
      <c r="COV112" s="121"/>
      <c r="COW112" s="121"/>
      <c r="COX112" s="121"/>
      <c r="COY112" s="121"/>
      <c r="COZ112" s="121"/>
      <c r="CPA112" s="121"/>
      <c r="CPB112" s="121"/>
      <c r="CPC112" s="121"/>
      <c r="CPD112" s="121"/>
      <c r="CPE112" s="121"/>
      <c r="CPF112" s="121"/>
      <c r="CPG112" s="121"/>
      <c r="CPH112" s="121"/>
      <c r="CPI112" s="121"/>
      <c r="CPJ112" s="121"/>
      <c r="CPK112" s="121"/>
      <c r="CPL112" s="121"/>
      <c r="CPM112" s="121"/>
      <c r="CPN112" s="121"/>
      <c r="CPO112" s="121"/>
      <c r="CPP112" s="121"/>
      <c r="CPQ112" s="121"/>
      <c r="CPR112" s="121"/>
      <c r="CPS112" s="121"/>
      <c r="CPT112" s="121"/>
      <c r="CPU112" s="121"/>
      <c r="CPV112" s="121"/>
      <c r="CPW112" s="121"/>
      <c r="CPX112" s="121"/>
      <c r="CPY112" s="121"/>
      <c r="CPZ112" s="121"/>
      <c r="CQA112" s="121"/>
      <c r="CQB112" s="121"/>
      <c r="CQC112" s="121"/>
      <c r="CQD112" s="121"/>
      <c r="CQE112" s="121"/>
      <c r="CQF112" s="121"/>
      <c r="CQG112" s="121"/>
      <c r="CQH112" s="121"/>
      <c r="CQI112" s="121"/>
      <c r="CQJ112" s="121"/>
      <c r="CQK112" s="121"/>
      <c r="CQL112" s="121"/>
      <c r="CQM112" s="121"/>
      <c r="CQN112" s="121"/>
      <c r="CQO112" s="121"/>
      <c r="CQP112" s="121"/>
      <c r="CQQ112" s="121"/>
      <c r="CQR112" s="121"/>
      <c r="CQS112" s="121"/>
      <c r="CQT112" s="121"/>
      <c r="CQU112" s="121"/>
      <c r="CQV112" s="121"/>
      <c r="CQW112" s="121"/>
      <c r="CQX112" s="121"/>
      <c r="CQY112" s="121"/>
      <c r="CQZ112" s="121"/>
      <c r="CRA112" s="121"/>
      <c r="CRB112" s="121"/>
      <c r="CRC112" s="121"/>
      <c r="CRD112" s="121"/>
      <c r="CRE112" s="121"/>
      <c r="CRF112" s="121"/>
      <c r="CRG112" s="121"/>
      <c r="CRH112" s="121"/>
      <c r="CRI112" s="121"/>
      <c r="CRJ112" s="121"/>
      <c r="CRK112" s="121"/>
      <c r="CRL112" s="121"/>
      <c r="CRM112" s="121"/>
      <c r="CRN112" s="121"/>
      <c r="CRO112" s="121"/>
      <c r="CRP112" s="121"/>
      <c r="CRQ112" s="121"/>
      <c r="CRR112" s="121"/>
      <c r="CRS112" s="121"/>
      <c r="CRT112" s="121"/>
      <c r="CRU112" s="121"/>
      <c r="CRV112" s="121"/>
      <c r="CRW112" s="121"/>
      <c r="CRX112" s="121"/>
      <c r="CRY112" s="121"/>
      <c r="CRZ112" s="121"/>
      <c r="CSA112" s="121"/>
      <c r="CSB112" s="121"/>
      <c r="CSC112" s="121"/>
      <c r="CSD112" s="121"/>
      <c r="CSE112" s="121"/>
      <c r="CSF112" s="121"/>
      <c r="CSG112" s="121"/>
      <c r="CSH112" s="121"/>
      <c r="CSI112" s="121"/>
      <c r="CSJ112" s="121"/>
      <c r="CSK112" s="121"/>
      <c r="CSL112" s="121"/>
      <c r="CSM112" s="121"/>
      <c r="CSN112" s="121"/>
      <c r="CSO112" s="121"/>
      <c r="CSP112" s="121"/>
      <c r="CSQ112" s="121"/>
      <c r="CSR112" s="121"/>
      <c r="CSS112" s="121"/>
      <c r="CST112" s="121"/>
      <c r="CSU112" s="121"/>
      <c r="CSV112" s="121"/>
      <c r="CSW112" s="121"/>
      <c r="CSX112" s="121"/>
      <c r="CSY112" s="121"/>
      <c r="CSZ112" s="121"/>
      <c r="CTA112" s="121"/>
      <c r="CTB112" s="121"/>
      <c r="CTC112" s="121"/>
      <c r="CTD112" s="121"/>
      <c r="CTE112" s="121"/>
      <c r="CTF112" s="121"/>
      <c r="CTG112" s="121"/>
      <c r="CTH112" s="121"/>
      <c r="CTI112" s="121"/>
      <c r="CTJ112" s="121"/>
      <c r="CTK112" s="121"/>
      <c r="CTL112" s="121"/>
      <c r="CTM112" s="121"/>
      <c r="CTN112" s="121"/>
      <c r="CTO112" s="121"/>
      <c r="CTP112" s="121"/>
      <c r="CTQ112" s="121"/>
      <c r="CTR112" s="121"/>
      <c r="CTS112" s="121"/>
      <c r="CTT112" s="121"/>
      <c r="CTU112" s="121"/>
      <c r="CTV112" s="121"/>
      <c r="CTW112" s="121"/>
      <c r="CTX112" s="121"/>
      <c r="CTY112" s="121"/>
      <c r="CTZ112" s="121"/>
      <c r="CUA112" s="121"/>
      <c r="CUB112" s="121"/>
      <c r="CUC112" s="121"/>
      <c r="CUD112" s="121"/>
      <c r="CUE112" s="121"/>
      <c r="CUF112" s="121"/>
      <c r="CUG112" s="121"/>
      <c r="CUH112" s="121"/>
      <c r="CUI112" s="121"/>
      <c r="CUJ112" s="121"/>
      <c r="CUK112" s="121"/>
      <c r="CUL112" s="121"/>
      <c r="CUM112" s="121"/>
      <c r="CUN112" s="121"/>
      <c r="CUO112" s="121"/>
      <c r="CUP112" s="121"/>
      <c r="CUQ112" s="121"/>
      <c r="CUR112" s="121"/>
      <c r="CUS112" s="121"/>
      <c r="CUT112" s="121"/>
      <c r="CUU112" s="121"/>
      <c r="CUV112" s="121"/>
      <c r="CUW112" s="121"/>
      <c r="CUX112" s="121"/>
      <c r="CUY112" s="121"/>
      <c r="CUZ112" s="121"/>
      <c r="CVA112" s="121"/>
      <c r="CVB112" s="121"/>
      <c r="CVC112" s="121"/>
      <c r="CVD112" s="121"/>
      <c r="CVE112" s="121"/>
      <c r="CVF112" s="121"/>
      <c r="CVG112" s="121"/>
      <c r="CVH112" s="121"/>
      <c r="CVI112" s="121"/>
      <c r="CVJ112" s="121"/>
      <c r="CVK112" s="121"/>
      <c r="CVL112" s="121"/>
      <c r="CVM112" s="121"/>
      <c r="CVN112" s="121"/>
      <c r="CVO112" s="121"/>
      <c r="CVP112" s="121"/>
      <c r="CVQ112" s="121"/>
      <c r="CVR112" s="121"/>
      <c r="CVS112" s="121"/>
      <c r="CVT112" s="121"/>
      <c r="CVU112" s="121"/>
      <c r="CVV112" s="121"/>
      <c r="CVW112" s="121"/>
      <c r="CVX112" s="121"/>
      <c r="CVY112" s="121"/>
      <c r="CVZ112" s="121"/>
      <c r="CWA112" s="121"/>
      <c r="CWB112" s="121"/>
      <c r="CWC112" s="121"/>
      <c r="CWD112" s="121"/>
      <c r="CWE112" s="121"/>
      <c r="CWF112" s="121"/>
      <c r="CWG112" s="121"/>
      <c r="CWH112" s="121"/>
      <c r="CWI112" s="121"/>
      <c r="CWJ112" s="121"/>
      <c r="CWK112" s="121"/>
      <c r="CWL112" s="121"/>
      <c r="CWM112" s="121"/>
      <c r="CWN112" s="121"/>
      <c r="CWO112" s="121"/>
      <c r="CWP112" s="121"/>
      <c r="CWQ112" s="121"/>
      <c r="CWR112" s="121"/>
      <c r="CWS112" s="121"/>
      <c r="CWT112" s="121"/>
      <c r="CWU112" s="121"/>
      <c r="CWV112" s="121"/>
      <c r="CWW112" s="121"/>
      <c r="CWX112" s="121"/>
      <c r="CWY112" s="121"/>
      <c r="CWZ112" s="121"/>
      <c r="CXA112" s="121"/>
      <c r="CXB112" s="121"/>
      <c r="CXC112" s="121"/>
      <c r="CXD112" s="121"/>
      <c r="CXE112" s="121"/>
      <c r="CXF112" s="121"/>
      <c r="CXG112" s="121"/>
      <c r="CXH112" s="121"/>
      <c r="CXI112" s="121"/>
      <c r="CXJ112" s="121"/>
      <c r="CXK112" s="121"/>
      <c r="CXL112" s="121"/>
      <c r="CXM112" s="121"/>
      <c r="CXN112" s="121"/>
      <c r="CXO112" s="121"/>
      <c r="CXP112" s="121"/>
      <c r="CXQ112" s="121"/>
      <c r="CXR112" s="121"/>
      <c r="CXS112" s="121"/>
      <c r="CXT112" s="121"/>
      <c r="CXU112" s="121"/>
      <c r="CXV112" s="121"/>
      <c r="CXW112" s="121"/>
      <c r="CXX112" s="121"/>
      <c r="CXY112" s="121"/>
      <c r="CXZ112" s="121"/>
      <c r="CYA112" s="121"/>
      <c r="CYB112" s="121"/>
      <c r="CYC112" s="121"/>
      <c r="CYD112" s="121"/>
      <c r="CYE112" s="121"/>
      <c r="CYF112" s="121"/>
      <c r="CYG112" s="121"/>
      <c r="CYH112" s="121"/>
      <c r="CYI112" s="121"/>
      <c r="CYJ112" s="121"/>
      <c r="CYK112" s="121"/>
      <c r="CYL112" s="121"/>
      <c r="CYM112" s="121"/>
      <c r="CYN112" s="121"/>
      <c r="CYO112" s="121"/>
      <c r="CYP112" s="121"/>
      <c r="CYQ112" s="121"/>
      <c r="CYR112" s="121"/>
      <c r="CYS112" s="121"/>
      <c r="CYT112" s="121"/>
      <c r="CYU112" s="121"/>
      <c r="CYV112" s="121"/>
      <c r="CYW112" s="121"/>
      <c r="CYX112" s="121"/>
      <c r="CYY112" s="121"/>
      <c r="CYZ112" s="121"/>
      <c r="CZA112" s="121"/>
      <c r="CZB112" s="121"/>
      <c r="CZC112" s="121"/>
      <c r="CZD112" s="121"/>
      <c r="CZE112" s="121"/>
      <c r="CZF112" s="121"/>
      <c r="CZG112" s="121"/>
      <c r="CZH112" s="121"/>
      <c r="CZI112" s="121"/>
      <c r="CZJ112" s="121"/>
      <c r="CZK112" s="121"/>
      <c r="CZL112" s="121"/>
      <c r="CZM112" s="121"/>
      <c r="CZN112" s="121"/>
      <c r="CZO112" s="121"/>
      <c r="CZP112" s="121"/>
      <c r="CZQ112" s="121"/>
      <c r="CZR112" s="121"/>
      <c r="CZS112" s="121"/>
      <c r="CZT112" s="121"/>
      <c r="CZU112" s="121"/>
      <c r="CZV112" s="121"/>
      <c r="CZW112" s="121"/>
      <c r="CZX112" s="121"/>
      <c r="CZY112" s="121"/>
      <c r="CZZ112" s="121"/>
      <c r="DAA112" s="121"/>
      <c r="DAB112" s="121"/>
      <c r="DAC112" s="121"/>
      <c r="DAD112" s="121"/>
      <c r="DAE112" s="121"/>
      <c r="DAF112" s="121"/>
      <c r="DAG112" s="121"/>
      <c r="DAH112" s="121"/>
      <c r="DAI112" s="121"/>
      <c r="DAJ112" s="121"/>
      <c r="DAK112" s="121"/>
      <c r="DAL112" s="121"/>
      <c r="DAM112" s="121"/>
      <c r="DAN112" s="121"/>
      <c r="DAO112" s="121"/>
      <c r="DAP112" s="121"/>
      <c r="DAQ112" s="121"/>
      <c r="DAR112" s="121"/>
      <c r="DAS112" s="121"/>
      <c r="DAT112" s="121"/>
      <c r="DAU112" s="121"/>
      <c r="DAV112" s="121"/>
      <c r="DAW112" s="121"/>
      <c r="DAX112" s="121"/>
      <c r="DAY112" s="121"/>
      <c r="DAZ112" s="121"/>
      <c r="DBA112" s="121"/>
      <c r="DBB112" s="121"/>
      <c r="DBC112" s="121"/>
      <c r="DBD112" s="121"/>
      <c r="DBE112" s="121"/>
      <c r="DBF112" s="121"/>
      <c r="DBG112" s="121"/>
      <c r="DBH112" s="121"/>
      <c r="DBI112" s="121"/>
      <c r="DBJ112" s="121"/>
      <c r="DBK112" s="121"/>
      <c r="DBL112" s="121"/>
      <c r="DBM112" s="121"/>
      <c r="DBN112" s="121"/>
      <c r="DBO112" s="121"/>
      <c r="DBP112" s="121"/>
      <c r="DBQ112" s="121"/>
      <c r="DBR112" s="121"/>
      <c r="DBS112" s="121"/>
      <c r="DBT112" s="121"/>
      <c r="DBU112" s="121"/>
      <c r="DBV112" s="121"/>
      <c r="DBW112" s="121"/>
      <c r="DBX112" s="121"/>
      <c r="DBY112" s="121"/>
      <c r="DBZ112" s="121"/>
      <c r="DCA112" s="121"/>
      <c r="DCB112" s="121"/>
      <c r="DCC112" s="121"/>
      <c r="DCD112" s="121"/>
      <c r="DCE112" s="121"/>
      <c r="DCF112" s="121"/>
      <c r="DCG112" s="121"/>
      <c r="DCH112" s="121"/>
      <c r="DCI112" s="121"/>
      <c r="DCJ112" s="121"/>
      <c r="DCK112" s="121"/>
      <c r="DCL112" s="121"/>
      <c r="DCM112" s="121"/>
      <c r="DCN112" s="121"/>
      <c r="DCO112" s="121"/>
      <c r="DCP112" s="121"/>
      <c r="DCQ112" s="121"/>
      <c r="DCR112" s="121"/>
      <c r="DCS112" s="121"/>
      <c r="DCT112" s="121"/>
      <c r="DCU112" s="121"/>
      <c r="DCV112" s="121"/>
      <c r="DCW112" s="121"/>
      <c r="DCX112" s="121"/>
      <c r="DCY112" s="121"/>
      <c r="DCZ112" s="121"/>
      <c r="DDA112" s="121"/>
      <c r="DDB112" s="121"/>
      <c r="DDC112" s="121"/>
      <c r="DDD112" s="121"/>
      <c r="DDE112" s="121"/>
      <c r="DDF112" s="121"/>
      <c r="DDG112" s="121"/>
      <c r="DDH112" s="121"/>
      <c r="DDI112" s="121"/>
      <c r="DDJ112" s="121"/>
      <c r="DDK112" s="121"/>
      <c r="DDL112" s="121"/>
      <c r="DDM112" s="121"/>
      <c r="DDN112" s="121"/>
      <c r="DDO112" s="121"/>
      <c r="DDP112" s="121"/>
      <c r="DDQ112" s="121"/>
      <c r="DDR112" s="121"/>
      <c r="DDS112" s="121"/>
      <c r="DDT112" s="121"/>
      <c r="DDU112" s="121"/>
      <c r="DDV112" s="121"/>
      <c r="DDW112" s="121"/>
      <c r="DDX112" s="121"/>
      <c r="DDY112" s="121"/>
      <c r="DDZ112" s="121"/>
      <c r="DEA112" s="121"/>
      <c r="DEB112" s="121"/>
      <c r="DEC112" s="121"/>
      <c r="DED112" s="121"/>
      <c r="DEE112" s="121"/>
      <c r="DEF112" s="121"/>
      <c r="DEG112" s="121"/>
      <c r="DEH112" s="121"/>
      <c r="DEI112" s="121"/>
      <c r="DEJ112" s="121"/>
      <c r="DEK112" s="121"/>
      <c r="DEL112" s="121"/>
      <c r="DEM112" s="121"/>
      <c r="DEN112" s="121"/>
      <c r="DEO112" s="121"/>
      <c r="DEP112" s="121"/>
      <c r="DEQ112" s="121"/>
      <c r="DER112" s="121"/>
      <c r="DES112" s="121"/>
      <c r="DET112" s="121"/>
      <c r="DEU112" s="121"/>
      <c r="DEV112" s="121"/>
      <c r="DEW112" s="121"/>
      <c r="DEX112" s="121"/>
      <c r="DEY112" s="121"/>
      <c r="DEZ112" s="121"/>
      <c r="DFA112" s="121"/>
      <c r="DFB112" s="121"/>
      <c r="DFC112" s="121"/>
      <c r="DFD112" s="121"/>
      <c r="DFE112" s="121"/>
      <c r="DFF112" s="121"/>
      <c r="DFG112" s="121"/>
      <c r="DFH112" s="121"/>
      <c r="DFI112" s="121"/>
      <c r="DFJ112" s="121"/>
      <c r="DFK112" s="121"/>
      <c r="DFL112" s="121"/>
      <c r="DFM112" s="121"/>
      <c r="DFN112" s="121"/>
      <c r="DFO112" s="121"/>
      <c r="DFP112" s="121"/>
      <c r="DFQ112" s="121"/>
      <c r="DFR112" s="121"/>
      <c r="DFS112" s="121"/>
      <c r="DFT112" s="121"/>
      <c r="DFU112" s="121"/>
      <c r="DFV112" s="121"/>
      <c r="DFW112" s="121"/>
      <c r="DFX112" s="121"/>
      <c r="DFY112" s="121"/>
      <c r="DFZ112" s="121"/>
      <c r="DGA112" s="121"/>
      <c r="DGB112" s="121"/>
      <c r="DGC112" s="121"/>
      <c r="DGD112" s="121"/>
      <c r="DGE112" s="121"/>
      <c r="DGF112" s="121"/>
      <c r="DGG112" s="121"/>
      <c r="DGH112" s="121"/>
      <c r="DGI112" s="121"/>
      <c r="DGJ112" s="121"/>
      <c r="DGK112" s="121"/>
      <c r="DGL112" s="121"/>
      <c r="DGM112" s="121"/>
      <c r="DGN112" s="121"/>
      <c r="DGO112" s="121"/>
      <c r="DGP112" s="121"/>
      <c r="DGQ112" s="121"/>
      <c r="DGR112" s="121"/>
      <c r="DGS112" s="121"/>
      <c r="DGT112" s="121"/>
      <c r="DGU112" s="121"/>
      <c r="DGV112" s="121"/>
      <c r="DGW112" s="121"/>
      <c r="DGX112" s="121"/>
      <c r="DGY112" s="121"/>
      <c r="DGZ112" s="121"/>
      <c r="DHA112" s="121"/>
      <c r="DHB112" s="121"/>
      <c r="DHC112" s="121"/>
      <c r="DHD112" s="121"/>
      <c r="DHE112" s="121"/>
      <c r="DHF112" s="121"/>
      <c r="DHG112" s="121"/>
      <c r="DHH112" s="121"/>
      <c r="DHI112" s="121"/>
      <c r="DHJ112" s="121"/>
      <c r="DHK112" s="121"/>
      <c r="DHL112" s="121"/>
      <c r="DHM112" s="121"/>
      <c r="DHN112" s="121"/>
      <c r="DHO112" s="121"/>
      <c r="DHP112" s="121"/>
      <c r="DHQ112" s="121"/>
      <c r="DHR112" s="121"/>
      <c r="DHS112" s="121"/>
      <c r="DHT112" s="121"/>
      <c r="DHU112" s="121"/>
      <c r="DHV112" s="121"/>
      <c r="DHW112" s="121"/>
      <c r="DHX112" s="121"/>
      <c r="DHY112" s="121"/>
      <c r="DHZ112" s="121"/>
      <c r="DIA112" s="121"/>
      <c r="DIB112" s="121"/>
      <c r="DIC112" s="121"/>
      <c r="DID112" s="121"/>
      <c r="DIE112" s="121"/>
      <c r="DIF112" s="121"/>
      <c r="DIG112" s="121"/>
      <c r="DIH112" s="121"/>
      <c r="DII112" s="121"/>
      <c r="DIJ112" s="121"/>
      <c r="DIK112" s="121"/>
      <c r="DIL112" s="121"/>
      <c r="DIM112" s="121"/>
      <c r="DIN112" s="121"/>
      <c r="DIO112" s="121"/>
      <c r="DIP112" s="121"/>
      <c r="DIQ112" s="121"/>
      <c r="DIR112" s="121"/>
      <c r="DIS112" s="121"/>
      <c r="DIT112" s="121"/>
      <c r="DIU112" s="121"/>
      <c r="DIV112" s="121"/>
      <c r="DIW112" s="121"/>
      <c r="DIX112" s="121"/>
      <c r="DIY112" s="121"/>
      <c r="DIZ112" s="121"/>
      <c r="DJA112" s="121"/>
      <c r="DJB112" s="121"/>
      <c r="DJC112" s="121"/>
      <c r="DJD112" s="121"/>
      <c r="DJE112" s="121"/>
      <c r="DJF112" s="121"/>
      <c r="DJG112" s="121"/>
      <c r="DJH112" s="121"/>
      <c r="DJI112" s="121"/>
      <c r="DJJ112" s="121"/>
      <c r="DJK112" s="121"/>
      <c r="DJL112" s="121"/>
      <c r="DJM112" s="121"/>
      <c r="DJN112" s="121"/>
      <c r="DJO112" s="121"/>
      <c r="DJP112" s="121"/>
      <c r="DJQ112" s="121"/>
      <c r="DJR112" s="121"/>
      <c r="DJS112" s="121"/>
      <c r="DJT112" s="121"/>
      <c r="DJU112" s="121"/>
      <c r="DJV112" s="121"/>
      <c r="DJW112" s="121"/>
      <c r="DJX112" s="121"/>
      <c r="DJY112" s="121"/>
      <c r="DJZ112" s="121"/>
      <c r="DKA112" s="121"/>
      <c r="DKB112" s="121"/>
      <c r="DKC112" s="121"/>
      <c r="DKD112" s="121"/>
      <c r="DKE112" s="121"/>
      <c r="DKF112" s="121"/>
      <c r="DKG112" s="121"/>
      <c r="DKH112" s="121"/>
      <c r="DKI112" s="121"/>
      <c r="DKJ112" s="121"/>
      <c r="DKK112" s="121"/>
      <c r="DKL112" s="121"/>
      <c r="DKM112" s="121"/>
      <c r="DKN112" s="121"/>
      <c r="DKO112" s="121"/>
      <c r="DKP112" s="121"/>
      <c r="DKQ112" s="121"/>
      <c r="DKR112" s="121"/>
      <c r="DKS112" s="121"/>
      <c r="DKT112" s="121"/>
      <c r="DKU112" s="121"/>
      <c r="DKV112" s="121"/>
      <c r="DKW112" s="121"/>
      <c r="DKX112" s="121"/>
      <c r="DKY112" s="121"/>
      <c r="DKZ112" s="121"/>
      <c r="DLA112" s="121"/>
      <c r="DLB112" s="121"/>
      <c r="DLC112" s="121"/>
      <c r="DLD112" s="121"/>
      <c r="DLE112" s="121"/>
      <c r="DLF112" s="121"/>
      <c r="DLG112" s="121"/>
      <c r="DLH112" s="121"/>
      <c r="DLI112" s="121"/>
      <c r="DLJ112" s="121"/>
      <c r="DLK112" s="121"/>
      <c r="DLL112" s="121"/>
      <c r="DLM112" s="121"/>
      <c r="DLN112" s="121"/>
      <c r="DLO112" s="121"/>
      <c r="DLP112" s="121"/>
      <c r="DLQ112" s="121"/>
      <c r="DLR112" s="121"/>
      <c r="DLS112" s="121"/>
      <c r="DLT112" s="121"/>
      <c r="DLU112" s="121"/>
      <c r="DLV112" s="121"/>
      <c r="DLW112" s="121"/>
      <c r="DLX112" s="121"/>
      <c r="DLY112" s="121"/>
      <c r="DLZ112" s="121"/>
      <c r="DMA112" s="121"/>
      <c r="DMB112" s="121"/>
      <c r="DMC112" s="121"/>
      <c r="DMD112" s="121"/>
      <c r="DME112" s="121"/>
      <c r="DMF112" s="121"/>
      <c r="DMG112" s="121"/>
      <c r="DMH112" s="121"/>
      <c r="DMI112" s="121"/>
      <c r="DMJ112" s="121"/>
      <c r="DMK112" s="121"/>
      <c r="DML112" s="121"/>
      <c r="DMM112" s="121"/>
      <c r="DMN112" s="121"/>
      <c r="DMO112" s="121"/>
      <c r="DMP112" s="121"/>
      <c r="DMQ112" s="121"/>
      <c r="DMR112" s="121"/>
      <c r="DMS112" s="121"/>
      <c r="DMT112" s="121"/>
      <c r="DMU112" s="121"/>
      <c r="DMV112" s="121"/>
      <c r="DMW112" s="121"/>
      <c r="DMX112" s="121"/>
      <c r="DMY112" s="121"/>
      <c r="DMZ112" s="121"/>
      <c r="DNA112" s="121"/>
      <c r="DNB112" s="121"/>
      <c r="DNC112" s="121"/>
      <c r="DND112" s="121"/>
      <c r="DNE112" s="121"/>
      <c r="DNF112" s="121"/>
      <c r="DNG112" s="121"/>
      <c r="DNH112" s="121"/>
      <c r="DNI112" s="121"/>
      <c r="DNJ112" s="121"/>
      <c r="DNK112" s="121"/>
      <c r="DNL112" s="121"/>
      <c r="DNM112" s="121"/>
      <c r="DNN112" s="121"/>
      <c r="DNO112" s="121"/>
      <c r="DNP112" s="121"/>
      <c r="DNQ112" s="121"/>
      <c r="DNR112" s="121"/>
      <c r="DNS112" s="121"/>
      <c r="DNT112" s="121"/>
      <c r="DNU112" s="121"/>
      <c r="DNV112" s="121"/>
      <c r="DNW112" s="121"/>
      <c r="DNX112" s="121"/>
      <c r="DNY112" s="121"/>
      <c r="DNZ112" s="121"/>
      <c r="DOA112" s="121"/>
      <c r="DOB112" s="121"/>
      <c r="DOC112" s="121"/>
      <c r="DOD112" s="121"/>
      <c r="DOE112" s="121"/>
      <c r="DOF112" s="121"/>
      <c r="DOG112" s="121"/>
      <c r="DOH112" s="121"/>
      <c r="DOI112" s="121"/>
      <c r="DOJ112" s="121"/>
      <c r="DOK112" s="121"/>
      <c r="DOL112" s="121"/>
      <c r="DOM112" s="121"/>
      <c r="DON112" s="121"/>
      <c r="DOO112" s="121"/>
      <c r="DOP112" s="121"/>
      <c r="DOQ112" s="121"/>
      <c r="DOR112" s="121"/>
      <c r="DOS112" s="121"/>
      <c r="DOT112" s="121"/>
      <c r="DOU112" s="121"/>
      <c r="DOV112" s="121"/>
      <c r="DOW112" s="121"/>
      <c r="DOX112" s="121"/>
      <c r="DOY112" s="121"/>
      <c r="DOZ112" s="121"/>
      <c r="DPA112" s="121"/>
      <c r="DPB112" s="121"/>
      <c r="DPC112" s="121"/>
      <c r="DPD112" s="121"/>
      <c r="DPE112" s="121"/>
      <c r="DPF112" s="121"/>
      <c r="DPG112" s="121"/>
      <c r="DPH112" s="121"/>
      <c r="DPI112" s="121"/>
      <c r="DPJ112" s="121"/>
      <c r="DPK112" s="121"/>
      <c r="DPL112" s="121"/>
      <c r="DPM112" s="121"/>
      <c r="DPN112" s="121"/>
      <c r="DPO112" s="121"/>
      <c r="DPP112" s="121"/>
      <c r="DPQ112" s="121"/>
      <c r="DPR112" s="121"/>
      <c r="DPS112" s="121"/>
      <c r="DPT112" s="121"/>
      <c r="DPU112" s="121"/>
      <c r="DPV112" s="121"/>
      <c r="DPW112" s="121"/>
      <c r="DPX112" s="121"/>
      <c r="DPY112" s="121"/>
      <c r="DPZ112" s="121"/>
      <c r="DQA112" s="121"/>
      <c r="DQB112" s="121"/>
      <c r="DQC112" s="121"/>
      <c r="DQD112" s="121"/>
      <c r="DQE112" s="121"/>
      <c r="DQF112" s="121"/>
      <c r="DQG112" s="121"/>
      <c r="DQH112" s="121"/>
      <c r="DQI112" s="121"/>
      <c r="DQJ112" s="121"/>
      <c r="DQK112" s="121"/>
      <c r="DQL112" s="121"/>
      <c r="DQM112" s="121"/>
      <c r="DQN112" s="121"/>
      <c r="DQO112" s="121"/>
      <c r="DQP112" s="121"/>
      <c r="DQQ112" s="121"/>
      <c r="DQR112" s="121"/>
      <c r="DQS112" s="121"/>
      <c r="DQT112" s="121"/>
      <c r="DQU112" s="121"/>
      <c r="DQV112" s="121"/>
      <c r="DQW112" s="121"/>
      <c r="DQX112" s="121"/>
      <c r="DQY112" s="121"/>
      <c r="DQZ112" s="121"/>
      <c r="DRA112" s="121"/>
      <c r="DRB112" s="121"/>
      <c r="DRC112" s="121"/>
      <c r="DRD112" s="121"/>
      <c r="DRE112" s="121"/>
      <c r="DRF112" s="121"/>
      <c r="DRG112" s="121"/>
      <c r="DRH112" s="121"/>
      <c r="DRI112" s="121"/>
      <c r="DRJ112" s="121"/>
      <c r="DRK112" s="121"/>
      <c r="DRL112" s="121"/>
      <c r="DRM112" s="121"/>
      <c r="DRN112" s="121"/>
      <c r="DRO112" s="121"/>
      <c r="DRP112" s="121"/>
      <c r="DRQ112" s="121"/>
      <c r="DRR112" s="121"/>
      <c r="DRS112" s="121"/>
      <c r="DRT112" s="121"/>
      <c r="DRU112" s="121"/>
      <c r="DRV112" s="121"/>
      <c r="DRW112" s="121"/>
      <c r="DRX112" s="121"/>
      <c r="DRY112" s="121"/>
      <c r="DRZ112" s="121"/>
      <c r="DSA112" s="121"/>
      <c r="DSB112" s="121"/>
      <c r="DSC112" s="121"/>
      <c r="DSD112" s="121"/>
      <c r="DSE112" s="121"/>
      <c r="DSF112" s="121"/>
      <c r="DSG112" s="121"/>
      <c r="DSH112" s="121"/>
      <c r="DSI112" s="121"/>
      <c r="DSJ112" s="121"/>
      <c r="DSK112" s="121"/>
      <c r="DSL112" s="121"/>
      <c r="DSM112" s="121"/>
      <c r="DSN112" s="121"/>
      <c r="DSO112" s="121"/>
      <c r="DSP112" s="121"/>
      <c r="DSQ112" s="121"/>
      <c r="DSR112" s="121"/>
      <c r="DSS112" s="121"/>
      <c r="DST112" s="121"/>
      <c r="DSU112" s="121"/>
      <c r="DSV112" s="121"/>
      <c r="DSW112" s="121"/>
      <c r="DSX112" s="121"/>
      <c r="DSY112" s="121"/>
      <c r="DSZ112" s="121"/>
      <c r="DTA112" s="121"/>
      <c r="DTB112" s="121"/>
      <c r="DTC112" s="121"/>
      <c r="DTD112" s="121"/>
      <c r="DTE112" s="121"/>
      <c r="DTF112" s="121"/>
      <c r="DTG112" s="121"/>
      <c r="DTH112" s="121"/>
      <c r="DTI112" s="121"/>
      <c r="DTJ112" s="121"/>
      <c r="DTK112" s="121"/>
      <c r="DTL112" s="121"/>
      <c r="DTM112" s="121"/>
      <c r="DTN112" s="121"/>
      <c r="DTO112" s="121"/>
      <c r="DTP112" s="121"/>
      <c r="DTQ112" s="121"/>
      <c r="DTR112" s="121"/>
      <c r="DTS112" s="121"/>
      <c r="DTT112" s="121"/>
      <c r="DTU112" s="121"/>
      <c r="DTV112" s="121"/>
      <c r="DTW112" s="121"/>
      <c r="DTX112" s="121"/>
      <c r="DTY112" s="121"/>
      <c r="DTZ112" s="121"/>
      <c r="DUA112" s="121"/>
      <c r="DUB112" s="121"/>
      <c r="DUC112" s="121"/>
      <c r="DUD112" s="121"/>
      <c r="DUE112" s="121"/>
      <c r="DUF112" s="121"/>
      <c r="DUG112" s="121"/>
      <c r="DUH112" s="121"/>
      <c r="DUI112" s="121"/>
      <c r="DUJ112" s="121"/>
      <c r="DUK112" s="121"/>
      <c r="DUL112" s="121"/>
      <c r="DUM112" s="121"/>
      <c r="DUN112" s="121"/>
      <c r="DUO112" s="121"/>
      <c r="DUP112" s="121"/>
      <c r="DUQ112" s="121"/>
      <c r="DUR112" s="121"/>
      <c r="DUS112" s="121"/>
      <c r="DUT112" s="121"/>
      <c r="DUU112" s="121"/>
      <c r="DUV112" s="121"/>
      <c r="DUW112" s="121"/>
      <c r="DUX112" s="121"/>
      <c r="DUY112" s="121"/>
      <c r="DUZ112" s="121"/>
      <c r="DVA112" s="121"/>
      <c r="DVB112" s="121"/>
      <c r="DVC112" s="121"/>
      <c r="DVD112" s="121"/>
      <c r="DVE112" s="121"/>
      <c r="DVF112" s="121"/>
      <c r="DVG112" s="121"/>
      <c r="DVH112" s="121"/>
      <c r="DVI112" s="121"/>
      <c r="DVJ112" s="121"/>
      <c r="DVK112" s="121"/>
      <c r="DVL112" s="121"/>
      <c r="DVM112" s="121"/>
      <c r="DVN112" s="121"/>
      <c r="DVO112" s="121"/>
      <c r="DVP112" s="121"/>
      <c r="DVQ112" s="121"/>
      <c r="DVR112" s="121"/>
      <c r="DVS112" s="121"/>
      <c r="DVT112" s="121"/>
      <c r="DVU112" s="121"/>
      <c r="DVV112" s="121"/>
      <c r="DVW112" s="121"/>
      <c r="DVX112" s="121"/>
      <c r="DVY112" s="121"/>
      <c r="DVZ112" s="121"/>
      <c r="DWA112" s="121"/>
      <c r="DWB112" s="121"/>
      <c r="DWC112" s="121"/>
      <c r="DWD112" s="121"/>
      <c r="DWE112" s="121"/>
      <c r="DWF112" s="121"/>
      <c r="DWG112" s="121"/>
      <c r="DWH112" s="121"/>
      <c r="DWI112" s="121"/>
      <c r="DWJ112" s="121"/>
      <c r="DWK112" s="121"/>
      <c r="DWL112" s="121"/>
      <c r="DWM112" s="121"/>
      <c r="DWN112" s="121"/>
      <c r="DWO112" s="121"/>
      <c r="DWP112" s="121"/>
      <c r="DWQ112" s="121"/>
      <c r="DWR112" s="121"/>
      <c r="DWS112" s="121"/>
      <c r="DWT112" s="121"/>
      <c r="DWU112" s="121"/>
      <c r="DWV112" s="121"/>
      <c r="DWW112" s="121"/>
      <c r="DWX112" s="121"/>
      <c r="DWY112" s="121"/>
      <c r="DWZ112" s="121"/>
      <c r="DXA112" s="121"/>
      <c r="DXB112" s="121"/>
      <c r="DXC112" s="121"/>
      <c r="DXD112" s="121"/>
      <c r="DXE112" s="121"/>
      <c r="DXF112" s="121"/>
      <c r="DXG112" s="121"/>
      <c r="DXH112" s="121"/>
      <c r="DXI112" s="121"/>
      <c r="DXJ112" s="121"/>
      <c r="DXK112" s="121"/>
      <c r="DXL112" s="121"/>
      <c r="DXM112" s="121"/>
      <c r="DXN112" s="121"/>
      <c r="DXO112" s="121"/>
      <c r="DXP112" s="121"/>
      <c r="DXQ112" s="121"/>
      <c r="DXR112" s="121"/>
      <c r="DXS112" s="121"/>
      <c r="DXT112" s="121"/>
      <c r="DXU112" s="121"/>
      <c r="DXV112" s="121"/>
      <c r="DXW112" s="121"/>
      <c r="DXX112" s="121"/>
      <c r="DXY112" s="121"/>
      <c r="DXZ112" s="121"/>
      <c r="DYA112" s="121"/>
      <c r="DYB112" s="121"/>
      <c r="DYC112" s="121"/>
      <c r="DYD112" s="121"/>
      <c r="DYE112" s="121"/>
      <c r="DYF112" s="121"/>
      <c r="DYG112" s="121"/>
      <c r="DYH112" s="121"/>
      <c r="DYI112" s="121"/>
      <c r="DYJ112" s="121"/>
      <c r="DYK112" s="121"/>
      <c r="DYL112" s="121"/>
      <c r="DYM112" s="121"/>
      <c r="DYN112" s="121"/>
      <c r="DYO112" s="121"/>
      <c r="DYP112" s="121"/>
      <c r="DYQ112" s="121"/>
      <c r="DYR112" s="121"/>
      <c r="DYS112" s="121"/>
      <c r="DYT112" s="121"/>
      <c r="DYU112" s="121"/>
      <c r="DYV112" s="121"/>
      <c r="DYW112" s="121"/>
      <c r="DYX112" s="121"/>
      <c r="DYY112" s="121"/>
      <c r="DYZ112" s="121"/>
      <c r="DZA112" s="121"/>
      <c r="DZB112" s="121"/>
      <c r="DZC112" s="121"/>
      <c r="DZD112" s="121"/>
      <c r="DZE112" s="121"/>
      <c r="DZF112" s="121"/>
      <c r="DZG112" s="121"/>
      <c r="DZH112" s="121"/>
      <c r="DZI112" s="121"/>
      <c r="DZJ112" s="121"/>
      <c r="DZK112" s="121"/>
      <c r="DZL112" s="121"/>
      <c r="DZM112" s="121"/>
      <c r="DZN112" s="121"/>
      <c r="DZO112" s="121"/>
      <c r="DZP112" s="121"/>
      <c r="DZQ112" s="121"/>
      <c r="DZR112" s="121"/>
      <c r="DZS112" s="121"/>
      <c r="DZT112" s="121"/>
      <c r="DZU112" s="121"/>
      <c r="DZV112" s="121"/>
      <c r="DZW112" s="121"/>
      <c r="DZX112" s="121"/>
      <c r="DZY112" s="121"/>
      <c r="DZZ112" s="121"/>
      <c r="EAA112" s="121"/>
      <c r="EAB112" s="121"/>
      <c r="EAC112" s="121"/>
      <c r="EAD112" s="121"/>
      <c r="EAE112" s="121"/>
      <c r="EAF112" s="121"/>
      <c r="EAG112" s="121"/>
      <c r="EAH112" s="121"/>
      <c r="EAI112" s="121"/>
      <c r="EAJ112" s="121"/>
      <c r="EAK112" s="121"/>
      <c r="EAL112" s="121"/>
      <c r="EAM112" s="121"/>
      <c r="EAN112" s="121"/>
      <c r="EAO112" s="121"/>
      <c r="EAP112" s="121"/>
      <c r="EAQ112" s="121"/>
      <c r="EAR112" s="121"/>
      <c r="EAS112" s="121"/>
      <c r="EAT112" s="121"/>
      <c r="EAU112" s="121"/>
      <c r="EAV112" s="121"/>
      <c r="EAW112" s="121"/>
      <c r="EAX112" s="121"/>
      <c r="EAY112" s="121"/>
      <c r="EAZ112" s="121"/>
      <c r="EBA112" s="121"/>
      <c r="EBB112" s="121"/>
      <c r="EBC112" s="121"/>
      <c r="EBD112" s="121"/>
      <c r="EBE112" s="121"/>
      <c r="EBF112" s="121"/>
      <c r="EBG112" s="121"/>
      <c r="EBH112" s="121"/>
      <c r="EBI112" s="121"/>
      <c r="EBJ112" s="121"/>
      <c r="EBK112" s="121"/>
      <c r="EBL112" s="121"/>
      <c r="EBM112" s="121"/>
      <c r="EBN112" s="121"/>
      <c r="EBO112" s="121"/>
      <c r="EBP112" s="121"/>
      <c r="EBQ112" s="121"/>
      <c r="EBR112" s="121"/>
      <c r="EBS112" s="121"/>
      <c r="EBT112" s="121"/>
      <c r="EBU112" s="121"/>
      <c r="EBV112" s="121"/>
      <c r="EBW112" s="121"/>
      <c r="EBX112" s="121"/>
      <c r="EBY112" s="121"/>
      <c r="EBZ112" s="121"/>
      <c r="ECA112" s="121"/>
      <c r="ECB112" s="121"/>
      <c r="ECC112" s="121"/>
      <c r="ECD112" s="121"/>
      <c r="ECE112" s="121"/>
      <c r="ECF112" s="121"/>
      <c r="ECG112" s="121"/>
      <c r="ECH112" s="121"/>
      <c r="ECI112" s="121"/>
      <c r="ECJ112" s="121"/>
      <c r="ECK112" s="121"/>
      <c r="ECL112" s="121"/>
      <c r="ECM112" s="121"/>
      <c r="ECN112" s="121"/>
      <c r="ECO112" s="121"/>
      <c r="ECP112" s="121"/>
      <c r="ECQ112" s="121"/>
      <c r="ECR112" s="121"/>
      <c r="ECS112" s="121"/>
      <c r="ECT112" s="121"/>
      <c r="ECU112" s="121"/>
      <c r="ECV112" s="121"/>
      <c r="ECW112" s="121"/>
      <c r="ECX112" s="121"/>
      <c r="ECY112" s="121"/>
      <c r="ECZ112" s="121"/>
      <c r="EDA112" s="121"/>
      <c r="EDB112" s="121"/>
      <c r="EDC112" s="121"/>
      <c r="EDD112" s="121"/>
      <c r="EDE112" s="121"/>
      <c r="EDF112" s="121"/>
      <c r="EDG112" s="121"/>
      <c r="EDH112" s="121"/>
      <c r="EDI112" s="121"/>
      <c r="EDJ112" s="121"/>
      <c r="EDK112" s="121"/>
      <c r="EDL112" s="121"/>
      <c r="EDM112" s="121"/>
      <c r="EDN112" s="121"/>
      <c r="EDO112" s="121"/>
      <c r="EDP112" s="121"/>
      <c r="EDQ112" s="121"/>
      <c r="EDR112" s="121"/>
      <c r="EDS112" s="121"/>
      <c r="EDT112" s="121"/>
      <c r="EDU112" s="121"/>
      <c r="EDV112" s="121"/>
      <c r="EDW112" s="121"/>
      <c r="EDX112" s="121"/>
      <c r="EDY112" s="121"/>
      <c r="EDZ112" s="121"/>
      <c r="EEA112" s="121"/>
      <c r="EEB112" s="121"/>
      <c r="EEC112" s="121"/>
      <c r="EED112" s="121"/>
      <c r="EEE112" s="121"/>
      <c r="EEF112" s="121"/>
      <c r="EEG112" s="121"/>
      <c r="EEH112" s="121"/>
      <c r="EEI112" s="121"/>
      <c r="EEJ112" s="121"/>
      <c r="EEK112" s="121"/>
      <c r="EEL112" s="121"/>
      <c r="EEM112" s="121"/>
      <c r="EEN112" s="121"/>
      <c r="EEO112" s="121"/>
      <c r="EEP112" s="121"/>
      <c r="EEQ112" s="121"/>
      <c r="EER112" s="121"/>
      <c r="EES112" s="121"/>
      <c r="EET112" s="121"/>
      <c r="EEU112" s="121"/>
      <c r="EEV112" s="121"/>
      <c r="EEW112" s="121"/>
      <c r="EEX112" s="121"/>
      <c r="EEY112" s="121"/>
      <c r="EEZ112" s="121"/>
      <c r="EFA112" s="121"/>
      <c r="EFB112" s="121"/>
      <c r="EFC112" s="121"/>
      <c r="EFD112" s="121"/>
      <c r="EFE112" s="121"/>
      <c r="EFF112" s="121"/>
      <c r="EFG112" s="121"/>
      <c r="EFH112" s="121"/>
      <c r="EFI112" s="121"/>
      <c r="EFJ112" s="121"/>
      <c r="EFK112" s="121"/>
      <c r="EFL112" s="121"/>
      <c r="EFM112" s="121"/>
      <c r="EFN112" s="121"/>
      <c r="EFO112" s="121"/>
      <c r="EFP112" s="121"/>
      <c r="EFQ112" s="121"/>
      <c r="EFR112" s="121"/>
      <c r="EFS112" s="121"/>
      <c r="EFT112" s="121"/>
      <c r="EFU112" s="121"/>
      <c r="EFV112" s="121"/>
      <c r="EFW112" s="121"/>
      <c r="EFX112" s="121"/>
      <c r="EFY112" s="121"/>
      <c r="EFZ112" s="121"/>
      <c r="EGA112" s="121"/>
      <c r="EGB112" s="121"/>
      <c r="EGC112" s="121"/>
      <c r="EGD112" s="121"/>
      <c r="EGE112" s="121"/>
      <c r="EGF112" s="121"/>
      <c r="EGG112" s="121"/>
      <c r="EGH112" s="121"/>
      <c r="EGI112" s="121"/>
      <c r="EGJ112" s="121"/>
      <c r="EGK112" s="121"/>
      <c r="EGL112" s="121"/>
      <c r="EGM112" s="121"/>
      <c r="EGN112" s="121"/>
      <c r="EGO112" s="121"/>
      <c r="EGP112" s="121"/>
      <c r="EGQ112" s="121"/>
      <c r="EGR112" s="121"/>
      <c r="EGS112" s="121"/>
      <c r="EGT112" s="121"/>
      <c r="EGU112" s="121"/>
      <c r="EGV112" s="121"/>
      <c r="EGW112" s="121"/>
      <c r="EGX112" s="121"/>
      <c r="EGY112" s="121"/>
      <c r="EGZ112" s="121"/>
      <c r="EHA112" s="121"/>
      <c r="EHB112" s="121"/>
      <c r="EHC112" s="121"/>
      <c r="EHD112" s="121"/>
      <c r="EHE112" s="121"/>
      <c r="EHF112" s="121"/>
      <c r="EHG112" s="121"/>
      <c r="EHH112" s="121"/>
      <c r="EHI112" s="121"/>
      <c r="EHJ112" s="121"/>
      <c r="EHK112" s="121"/>
      <c r="EHL112" s="121"/>
      <c r="EHM112" s="121"/>
      <c r="EHN112" s="121"/>
      <c r="EHO112" s="121"/>
      <c r="EHP112" s="121"/>
      <c r="EHQ112" s="121"/>
      <c r="EHR112" s="121"/>
      <c r="EHS112" s="121"/>
      <c r="EHT112" s="121"/>
      <c r="EHU112" s="121"/>
      <c r="EHV112" s="121"/>
      <c r="EHW112" s="121"/>
      <c r="EHX112" s="121"/>
      <c r="EHY112" s="121"/>
      <c r="EHZ112" s="121"/>
      <c r="EIA112" s="121"/>
      <c r="EIB112" s="121"/>
      <c r="EIC112" s="121"/>
      <c r="EID112" s="121"/>
      <c r="EIE112" s="121"/>
      <c r="EIF112" s="121"/>
      <c r="EIG112" s="121"/>
      <c r="EIH112" s="121"/>
      <c r="EII112" s="121"/>
      <c r="EIJ112" s="121"/>
      <c r="EIK112" s="121"/>
      <c r="EIL112" s="121"/>
      <c r="EIM112" s="121"/>
      <c r="EIN112" s="121"/>
      <c r="EIO112" s="121"/>
      <c r="EIP112" s="121"/>
      <c r="EIQ112" s="121"/>
      <c r="EIR112" s="121"/>
      <c r="EIS112" s="121"/>
      <c r="EIT112" s="121"/>
      <c r="EIU112" s="121"/>
      <c r="EIV112" s="121"/>
      <c r="EIW112" s="121"/>
      <c r="EIX112" s="121"/>
      <c r="EIY112" s="121"/>
      <c r="EIZ112" s="121"/>
      <c r="EJA112" s="121"/>
      <c r="EJB112" s="121"/>
      <c r="EJC112" s="121"/>
      <c r="EJD112" s="121"/>
      <c r="EJE112" s="121"/>
      <c r="EJF112" s="121"/>
      <c r="EJG112" s="121"/>
      <c r="EJH112" s="121"/>
      <c r="EJI112" s="121"/>
      <c r="EJJ112" s="121"/>
      <c r="EJK112" s="121"/>
      <c r="EJL112" s="121"/>
      <c r="EJM112" s="121"/>
      <c r="EJN112" s="121"/>
      <c r="EJO112" s="121"/>
      <c r="EJP112" s="121"/>
      <c r="EJQ112" s="121"/>
      <c r="EJR112" s="121"/>
      <c r="EJS112" s="121"/>
      <c r="EJT112" s="121"/>
      <c r="EJU112" s="121"/>
      <c r="EJV112" s="121"/>
      <c r="EJW112" s="121"/>
      <c r="EJX112" s="121"/>
      <c r="EJY112" s="121"/>
      <c r="EJZ112" s="121"/>
      <c r="EKA112" s="121"/>
      <c r="EKB112" s="121"/>
      <c r="EKC112" s="121"/>
      <c r="EKD112" s="121"/>
      <c r="EKE112" s="121"/>
      <c r="EKF112" s="121"/>
      <c r="EKG112" s="121"/>
      <c r="EKH112" s="121"/>
      <c r="EKI112" s="121"/>
      <c r="EKJ112" s="121"/>
      <c r="EKK112" s="121"/>
      <c r="EKL112" s="121"/>
      <c r="EKM112" s="121"/>
      <c r="EKN112" s="121"/>
      <c r="EKO112" s="121"/>
      <c r="EKP112" s="121"/>
      <c r="EKQ112" s="121"/>
      <c r="EKR112" s="121"/>
      <c r="EKS112" s="121"/>
      <c r="EKT112" s="121"/>
      <c r="EKU112" s="121"/>
      <c r="EKV112" s="121"/>
      <c r="EKW112" s="121"/>
      <c r="EKX112" s="121"/>
      <c r="EKY112" s="121"/>
      <c r="EKZ112" s="121"/>
      <c r="ELA112" s="121"/>
      <c r="ELB112" s="121"/>
      <c r="ELC112" s="121"/>
      <c r="ELD112" s="121"/>
      <c r="ELE112" s="121"/>
      <c r="ELF112" s="121"/>
      <c r="ELG112" s="121"/>
      <c r="ELH112" s="121"/>
      <c r="ELI112" s="121"/>
      <c r="ELJ112" s="121"/>
      <c r="ELK112" s="121"/>
      <c r="ELL112" s="121"/>
      <c r="ELM112" s="121"/>
      <c r="ELN112" s="121"/>
      <c r="ELO112" s="121"/>
      <c r="ELP112" s="121"/>
      <c r="ELQ112" s="121"/>
      <c r="ELR112" s="121"/>
      <c r="ELS112" s="121"/>
      <c r="ELT112" s="121"/>
      <c r="ELU112" s="121"/>
      <c r="ELV112" s="121"/>
      <c r="ELW112" s="121"/>
      <c r="ELX112" s="121"/>
      <c r="ELY112" s="121"/>
      <c r="ELZ112" s="121"/>
      <c r="EMA112" s="121"/>
      <c r="EMB112" s="121"/>
      <c r="EMC112" s="121"/>
      <c r="EMD112" s="121"/>
      <c r="EME112" s="121"/>
      <c r="EMF112" s="121"/>
      <c r="EMG112" s="121"/>
      <c r="EMH112" s="121"/>
      <c r="EMI112" s="121"/>
      <c r="EMJ112" s="121"/>
      <c r="EMK112" s="121"/>
      <c r="EML112" s="121"/>
      <c r="EMM112" s="121"/>
      <c r="EMN112" s="121"/>
      <c r="EMO112" s="121"/>
      <c r="EMP112" s="121"/>
      <c r="EMQ112" s="121"/>
      <c r="EMR112" s="121"/>
      <c r="EMS112" s="121"/>
      <c r="EMT112" s="121"/>
      <c r="EMU112" s="121"/>
      <c r="EMV112" s="121"/>
      <c r="EMW112" s="121"/>
      <c r="EMX112" s="121"/>
      <c r="EMY112" s="121"/>
      <c r="EMZ112" s="121"/>
      <c r="ENA112" s="121"/>
      <c r="ENB112" s="121"/>
      <c r="ENC112" s="121"/>
      <c r="END112" s="121"/>
      <c r="ENE112" s="121"/>
      <c r="ENF112" s="121"/>
      <c r="ENG112" s="121"/>
      <c r="ENH112" s="121"/>
      <c r="ENI112" s="121"/>
      <c r="ENJ112" s="121"/>
      <c r="ENK112" s="121"/>
      <c r="ENL112" s="121"/>
      <c r="ENM112" s="121"/>
      <c r="ENN112" s="121"/>
      <c r="ENO112" s="121"/>
      <c r="ENP112" s="121"/>
      <c r="ENQ112" s="121"/>
      <c r="ENR112" s="121"/>
      <c r="ENS112" s="121"/>
      <c r="ENT112" s="121"/>
      <c r="ENU112" s="121"/>
      <c r="ENV112" s="121"/>
      <c r="ENW112" s="121"/>
      <c r="ENX112" s="121"/>
      <c r="ENY112" s="121"/>
      <c r="ENZ112" s="121"/>
      <c r="EOA112" s="121"/>
      <c r="EOB112" s="121"/>
      <c r="EOC112" s="121"/>
      <c r="EOD112" s="121"/>
      <c r="EOE112" s="121"/>
      <c r="EOF112" s="121"/>
      <c r="EOG112" s="121"/>
      <c r="EOH112" s="121"/>
      <c r="EOI112" s="121"/>
      <c r="EOJ112" s="121"/>
      <c r="EOK112" s="121"/>
      <c r="EOL112" s="121"/>
      <c r="EOM112" s="121"/>
      <c r="EON112" s="121"/>
      <c r="EOO112" s="121"/>
      <c r="EOP112" s="121"/>
      <c r="EOQ112" s="121"/>
      <c r="EOR112" s="121"/>
      <c r="EOS112" s="121"/>
      <c r="EOT112" s="121"/>
      <c r="EOU112" s="121"/>
      <c r="EOV112" s="121"/>
      <c r="EOW112" s="121"/>
      <c r="EOX112" s="121"/>
      <c r="EOY112" s="121"/>
      <c r="EOZ112" s="121"/>
      <c r="EPA112" s="121"/>
      <c r="EPB112" s="121"/>
      <c r="EPC112" s="121"/>
      <c r="EPD112" s="121"/>
      <c r="EPE112" s="121"/>
      <c r="EPF112" s="121"/>
      <c r="EPG112" s="121"/>
      <c r="EPH112" s="121"/>
      <c r="EPI112" s="121"/>
      <c r="EPJ112" s="121"/>
      <c r="EPK112" s="121"/>
      <c r="EPL112" s="121"/>
      <c r="EPM112" s="121"/>
      <c r="EPN112" s="121"/>
      <c r="EPO112" s="121"/>
      <c r="EPP112" s="121"/>
      <c r="EPQ112" s="121"/>
      <c r="EPR112" s="121"/>
      <c r="EPS112" s="121"/>
      <c r="EPT112" s="121"/>
      <c r="EPU112" s="121"/>
      <c r="EPV112" s="121"/>
      <c r="EPW112" s="121"/>
      <c r="EPX112" s="121"/>
      <c r="EPY112" s="121"/>
      <c r="EPZ112" s="121"/>
      <c r="EQA112" s="121"/>
      <c r="EQB112" s="121"/>
      <c r="EQC112" s="121"/>
      <c r="EQD112" s="121"/>
      <c r="EQE112" s="121"/>
      <c r="EQF112" s="121"/>
      <c r="EQG112" s="121"/>
      <c r="EQH112" s="121"/>
      <c r="EQI112" s="121"/>
      <c r="EQJ112" s="121"/>
      <c r="EQK112" s="121"/>
      <c r="EQL112" s="121"/>
      <c r="EQM112" s="121"/>
      <c r="EQN112" s="121"/>
      <c r="EQO112" s="121"/>
      <c r="EQP112" s="121"/>
      <c r="EQQ112" s="121"/>
      <c r="EQR112" s="121"/>
      <c r="EQS112" s="121"/>
      <c r="EQT112" s="121"/>
      <c r="EQU112" s="121"/>
      <c r="EQV112" s="121"/>
      <c r="EQW112" s="121"/>
      <c r="EQX112" s="121"/>
      <c r="EQY112" s="121"/>
      <c r="EQZ112" s="121"/>
      <c r="ERA112" s="121"/>
      <c r="ERB112" s="121"/>
      <c r="ERC112" s="121"/>
      <c r="ERD112" s="121"/>
      <c r="ERE112" s="121"/>
      <c r="ERF112" s="121"/>
      <c r="ERG112" s="121"/>
      <c r="ERH112" s="121"/>
      <c r="ERI112" s="121"/>
      <c r="ERJ112" s="121"/>
      <c r="ERK112" s="121"/>
      <c r="ERL112" s="121"/>
      <c r="ERM112" s="121"/>
      <c r="ERN112" s="121"/>
      <c r="ERO112" s="121"/>
      <c r="ERP112" s="121"/>
      <c r="ERQ112" s="121"/>
      <c r="ERR112" s="121"/>
      <c r="ERS112" s="121"/>
      <c r="ERT112" s="121"/>
      <c r="ERU112" s="121"/>
      <c r="ERV112" s="121"/>
      <c r="ERW112" s="121"/>
      <c r="ERX112" s="121"/>
      <c r="ERY112" s="121"/>
      <c r="ERZ112" s="121"/>
      <c r="ESA112" s="121"/>
      <c r="ESB112" s="121"/>
      <c r="ESC112" s="121"/>
      <c r="ESD112" s="121"/>
      <c r="ESE112" s="121"/>
      <c r="ESF112" s="121"/>
      <c r="ESG112" s="121"/>
      <c r="ESH112" s="121"/>
      <c r="ESI112" s="121"/>
      <c r="ESJ112" s="121"/>
      <c r="ESK112" s="121"/>
      <c r="ESL112" s="121"/>
      <c r="ESM112" s="121"/>
      <c r="ESN112" s="121"/>
      <c r="ESO112" s="121"/>
      <c r="ESP112" s="121"/>
      <c r="ESQ112" s="121"/>
      <c r="ESR112" s="121"/>
      <c r="ESS112" s="121"/>
      <c r="EST112" s="121"/>
      <c r="ESU112" s="121"/>
      <c r="ESV112" s="121"/>
      <c r="ESW112" s="121"/>
      <c r="ESX112" s="121"/>
      <c r="ESY112" s="121"/>
      <c r="ESZ112" s="121"/>
      <c r="ETA112" s="121"/>
      <c r="ETB112" s="121"/>
      <c r="ETC112" s="121"/>
      <c r="ETD112" s="121"/>
      <c r="ETE112" s="121"/>
      <c r="ETF112" s="121"/>
      <c r="ETG112" s="121"/>
      <c r="ETH112" s="121"/>
      <c r="ETI112" s="121"/>
      <c r="ETJ112" s="121"/>
      <c r="ETK112" s="121"/>
      <c r="ETL112" s="121"/>
      <c r="ETM112" s="121"/>
      <c r="ETN112" s="121"/>
      <c r="ETO112" s="121"/>
      <c r="ETP112" s="121"/>
      <c r="ETQ112" s="121"/>
      <c r="ETR112" s="121"/>
      <c r="ETS112" s="121"/>
      <c r="ETT112" s="121"/>
      <c r="ETU112" s="121"/>
      <c r="ETV112" s="121"/>
      <c r="ETW112" s="121"/>
      <c r="ETX112" s="121"/>
      <c r="ETY112" s="121"/>
      <c r="ETZ112" s="121"/>
      <c r="EUA112" s="121"/>
      <c r="EUB112" s="121"/>
      <c r="EUC112" s="121"/>
      <c r="EUD112" s="121"/>
      <c r="EUE112" s="121"/>
      <c r="EUF112" s="121"/>
      <c r="EUG112" s="121"/>
      <c r="EUH112" s="121"/>
      <c r="EUI112" s="121"/>
      <c r="EUJ112" s="121"/>
      <c r="EUK112" s="121"/>
      <c r="EUL112" s="121"/>
      <c r="EUM112" s="121"/>
      <c r="EUN112" s="121"/>
      <c r="EUO112" s="121"/>
      <c r="EUP112" s="121"/>
      <c r="EUQ112" s="121"/>
      <c r="EUR112" s="121"/>
      <c r="EUS112" s="121"/>
      <c r="EUT112" s="121"/>
      <c r="EUU112" s="121"/>
      <c r="EUV112" s="121"/>
      <c r="EUW112" s="121"/>
      <c r="EUX112" s="121"/>
      <c r="EUY112" s="121"/>
      <c r="EUZ112" s="121"/>
      <c r="EVA112" s="121"/>
      <c r="EVB112" s="121"/>
      <c r="EVC112" s="121"/>
      <c r="EVD112" s="121"/>
      <c r="EVE112" s="121"/>
      <c r="EVF112" s="121"/>
      <c r="EVG112" s="121"/>
      <c r="EVH112" s="121"/>
      <c r="EVI112" s="121"/>
      <c r="EVJ112" s="121"/>
      <c r="EVK112" s="121"/>
      <c r="EVL112" s="121"/>
      <c r="EVM112" s="121"/>
      <c r="EVN112" s="121"/>
      <c r="EVO112" s="121"/>
      <c r="EVP112" s="121"/>
      <c r="EVQ112" s="121"/>
      <c r="EVR112" s="121"/>
      <c r="EVS112" s="121"/>
      <c r="EVT112" s="121"/>
      <c r="EVU112" s="121"/>
      <c r="EVV112" s="121"/>
      <c r="EVW112" s="121"/>
      <c r="EVX112" s="121"/>
      <c r="EVY112" s="121"/>
      <c r="EVZ112" s="121"/>
      <c r="EWA112" s="121"/>
      <c r="EWB112" s="121"/>
      <c r="EWC112" s="121"/>
      <c r="EWD112" s="121"/>
      <c r="EWE112" s="121"/>
      <c r="EWF112" s="121"/>
      <c r="EWG112" s="121"/>
      <c r="EWH112" s="121"/>
      <c r="EWI112" s="121"/>
      <c r="EWJ112" s="121"/>
      <c r="EWK112" s="121"/>
      <c r="EWL112" s="121"/>
      <c r="EWM112" s="121"/>
      <c r="EWN112" s="121"/>
      <c r="EWO112" s="121"/>
      <c r="EWP112" s="121"/>
      <c r="EWQ112" s="121"/>
      <c r="EWR112" s="121"/>
      <c r="EWS112" s="121"/>
      <c r="EWT112" s="121"/>
      <c r="EWU112" s="121"/>
      <c r="EWV112" s="121"/>
      <c r="EWW112" s="121"/>
      <c r="EWX112" s="121"/>
      <c r="EWY112" s="121"/>
      <c r="EWZ112" s="121"/>
      <c r="EXA112" s="121"/>
      <c r="EXB112" s="121"/>
      <c r="EXC112" s="121"/>
      <c r="EXD112" s="121"/>
      <c r="EXE112" s="121"/>
      <c r="EXF112" s="121"/>
      <c r="EXG112" s="121"/>
      <c r="EXH112" s="121"/>
      <c r="EXI112" s="121"/>
      <c r="EXJ112" s="121"/>
      <c r="EXK112" s="121"/>
      <c r="EXL112" s="121"/>
      <c r="EXM112" s="121"/>
      <c r="EXN112" s="121"/>
      <c r="EXO112" s="121"/>
      <c r="EXP112" s="121"/>
      <c r="EXQ112" s="121"/>
      <c r="EXR112" s="121"/>
      <c r="EXS112" s="121"/>
      <c r="EXT112" s="121"/>
      <c r="EXU112" s="121"/>
      <c r="EXV112" s="121"/>
      <c r="EXW112" s="121"/>
      <c r="EXX112" s="121"/>
      <c r="EXY112" s="121"/>
      <c r="EXZ112" s="121"/>
      <c r="EYA112" s="121"/>
      <c r="EYB112" s="121"/>
      <c r="EYC112" s="121"/>
      <c r="EYD112" s="121"/>
      <c r="EYE112" s="121"/>
      <c r="EYF112" s="121"/>
      <c r="EYG112" s="121"/>
      <c r="EYH112" s="121"/>
      <c r="EYI112" s="121"/>
      <c r="EYJ112" s="121"/>
      <c r="EYK112" s="121"/>
      <c r="EYL112" s="121"/>
      <c r="EYM112" s="121"/>
      <c r="EYN112" s="121"/>
      <c r="EYO112" s="121"/>
      <c r="EYP112" s="121"/>
      <c r="EYQ112" s="121"/>
      <c r="EYR112" s="121"/>
      <c r="EYS112" s="121"/>
      <c r="EYT112" s="121"/>
      <c r="EYU112" s="121"/>
      <c r="EYV112" s="121"/>
      <c r="EYW112" s="121"/>
      <c r="EYX112" s="121"/>
      <c r="EYY112" s="121"/>
      <c r="EYZ112" s="121"/>
      <c r="EZA112" s="121"/>
      <c r="EZB112" s="121"/>
      <c r="EZC112" s="121"/>
      <c r="EZD112" s="121"/>
      <c r="EZE112" s="121"/>
      <c r="EZF112" s="121"/>
      <c r="EZG112" s="121"/>
      <c r="EZH112" s="121"/>
      <c r="EZI112" s="121"/>
      <c r="EZJ112" s="121"/>
      <c r="EZK112" s="121"/>
      <c r="EZL112" s="121"/>
      <c r="EZM112" s="121"/>
      <c r="EZN112" s="121"/>
      <c r="EZO112" s="121"/>
      <c r="EZP112" s="121"/>
      <c r="EZQ112" s="121"/>
      <c r="EZR112" s="121"/>
      <c r="EZS112" s="121"/>
      <c r="EZT112" s="121"/>
      <c r="EZU112" s="121"/>
      <c r="EZV112" s="121"/>
      <c r="EZW112" s="121"/>
      <c r="EZX112" s="121"/>
      <c r="EZY112" s="121"/>
      <c r="EZZ112" s="121"/>
      <c r="FAA112" s="121"/>
      <c r="FAB112" s="121"/>
      <c r="FAC112" s="121"/>
      <c r="FAD112" s="121"/>
      <c r="FAE112" s="121"/>
      <c r="FAF112" s="121"/>
      <c r="FAG112" s="121"/>
      <c r="FAH112" s="121"/>
      <c r="FAI112" s="121"/>
      <c r="FAJ112" s="121"/>
      <c r="FAK112" s="121"/>
      <c r="FAL112" s="121"/>
      <c r="FAM112" s="121"/>
      <c r="FAN112" s="121"/>
      <c r="FAO112" s="121"/>
      <c r="FAP112" s="121"/>
      <c r="FAQ112" s="121"/>
      <c r="FAR112" s="121"/>
      <c r="FAS112" s="121"/>
      <c r="FAT112" s="121"/>
      <c r="FAU112" s="121"/>
      <c r="FAV112" s="121"/>
      <c r="FAW112" s="121"/>
      <c r="FAX112" s="121"/>
      <c r="FAY112" s="121"/>
      <c r="FAZ112" s="121"/>
      <c r="FBA112" s="121"/>
      <c r="FBB112" s="121"/>
      <c r="FBC112" s="121"/>
      <c r="FBD112" s="121"/>
      <c r="FBE112" s="121"/>
      <c r="FBF112" s="121"/>
      <c r="FBG112" s="121"/>
      <c r="FBH112" s="121"/>
      <c r="FBI112" s="121"/>
      <c r="FBJ112" s="121"/>
      <c r="FBK112" s="121"/>
      <c r="FBL112" s="121"/>
      <c r="FBM112" s="121"/>
      <c r="FBN112" s="121"/>
      <c r="FBO112" s="121"/>
      <c r="FBP112" s="121"/>
      <c r="FBQ112" s="121"/>
      <c r="FBR112" s="121"/>
      <c r="FBS112" s="121"/>
      <c r="FBT112" s="121"/>
      <c r="FBU112" s="121"/>
      <c r="FBV112" s="121"/>
      <c r="FBW112" s="121"/>
      <c r="FBX112" s="121"/>
      <c r="FBY112" s="121"/>
      <c r="FBZ112" s="121"/>
      <c r="FCA112" s="121"/>
      <c r="FCB112" s="121"/>
      <c r="FCC112" s="121"/>
      <c r="FCD112" s="121"/>
      <c r="FCE112" s="121"/>
      <c r="FCF112" s="121"/>
      <c r="FCG112" s="121"/>
      <c r="FCH112" s="121"/>
      <c r="FCI112" s="121"/>
      <c r="FCJ112" s="121"/>
      <c r="FCK112" s="121"/>
      <c r="FCL112" s="121"/>
      <c r="FCM112" s="121"/>
      <c r="FCN112" s="121"/>
      <c r="FCO112" s="121"/>
      <c r="FCP112" s="121"/>
      <c r="FCQ112" s="121"/>
      <c r="FCR112" s="121"/>
      <c r="FCS112" s="121"/>
      <c r="FCT112" s="121"/>
      <c r="FCU112" s="121"/>
      <c r="FCV112" s="121"/>
      <c r="FCW112" s="121"/>
      <c r="FCX112" s="121"/>
      <c r="FCY112" s="121"/>
      <c r="FCZ112" s="121"/>
      <c r="FDA112" s="121"/>
      <c r="FDB112" s="121"/>
      <c r="FDC112" s="121"/>
      <c r="FDD112" s="121"/>
      <c r="FDE112" s="121"/>
      <c r="FDF112" s="121"/>
      <c r="FDG112" s="121"/>
      <c r="FDH112" s="121"/>
      <c r="FDI112" s="121"/>
      <c r="FDJ112" s="121"/>
      <c r="FDK112" s="121"/>
      <c r="FDL112" s="121"/>
      <c r="FDM112" s="121"/>
      <c r="FDN112" s="121"/>
      <c r="FDO112" s="121"/>
      <c r="FDP112" s="121"/>
      <c r="FDQ112" s="121"/>
      <c r="FDR112" s="121"/>
      <c r="FDS112" s="121"/>
      <c r="FDT112" s="121"/>
      <c r="FDU112" s="121"/>
      <c r="FDV112" s="121"/>
      <c r="FDW112" s="121"/>
      <c r="FDX112" s="121"/>
      <c r="FDY112" s="121"/>
      <c r="FDZ112" s="121"/>
      <c r="FEA112" s="121"/>
      <c r="FEB112" s="121"/>
      <c r="FEC112" s="121"/>
      <c r="FED112" s="121"/>
      <c r="FEE112" s="121"/>
      <c r="FEF112" s="121"/>
      <c r="FEG112" s="121"/>
      <c r="FEH112" s="121"/>
      <c r="FEI112" s="121"/>
      <c r="FEJ112" s="121"/>
      <c r="FEK112" s="121"/>
      <c r="FEL112" s="121"/>
      <c r="FEM112" s="121"/>
      <c r="FEN112" s="121"/>
      <c r="FEO112" s="121"/>
      <c r="FEP112" s="121"/>
      <c r="FEQ112" s="121"/>
      <c r="FER112" s="121"/>
      <c r="FES112" s="121"/>
      <c r="FET112" s="121"/>
      <c r="FEU112" s="121"/>
      <c r="FEV112" s="121"/>
      <c r="FEW112" s="121"/>
      <c r="FEX112" s="121"/>
      <c r="FEY112" s="121"/>
      <c r="FEZ112" s="121"/>
      <c r="FFA112" s="121"/>
      <c r="FFB112" s="121"/>
      <c r="FFC112" s="121"/>
      <c r="FFD112" s="121"/>
      <c r="FFE112" s="121"/>
      <c r="FFF112" s="121"/>
      <c r="FFG112" s="121"/>
      <c r="FFH112" s="121"/>
      <c r="FFI112" s="121"/>
      <c r="FFJ112" s="121"/>
      <c r="FFK112" s="121"/>
      <c r="FFL112" s="121"/>
      <c r="FFM112" s="121"/>
      <c r="FFN112" s="121"/>
      <c r="FFO112" s="121"/>
      <c r="FFP112" s="121"/>
      <c r="FFQ112" s="121"/>
      <c r="FFR112" s="121"/>
      <c r="FFS112" s="121"/>
      <c r="FFT112" s="121"/>
      <c r="FFU112" s="121"/>
      <c r="FFV112" s="121"/>
      <c r="FFW112" s="121"/>
      <c r="FFX112" s="121"/>
      <c r="FFY112" s="121"/>
      <c r="FFZ112" s="121"/>
      <c r="FGA112" s="121"/>
      <c r="FGB112" s="121"/>
      <c r="FGC112" s="121"/>
      <c r="FGD112" s="121"/>
      <c r="FGE112" s="121"/>
      <c r="FGF112" s="121"/>
      <c r="FGG112" s="121"/>
      <c r="FGH112" s="121"/>
      <c r="FGI112" s="121"/>
      <c r="FGJ112" s="121"/>
      <c r="FGK112" s="121"/>
      <c r="FGL112" s="121"/>
      <c r="FGM112" s="121"/>
      <c r="FGN112" s="121"/>
      <c r="FGO112" s="121"/>
      <c r="FGP112" s="121"/>
      <c r="FGQ112" s="121"/>
      <c r="FGR112" s="121"/>
      <c r="FGS112" s="121"/>
      <c r="FGT112" s="121"/>
      <c r="FGU112" s="121"/>
      <c r="FGV112" s="121"/>
      <c r="FGW112" s="121"/>
      <c r="FGX112" s="121"/>
      <c r="FGY112" s="121"/>
      <c r="FGZ112" s="121"/>
      <c r="FHA112" s="121"/>
      <c r="FHB112" s="121"/>
      <c r="FHC112" s="121"/>
      <c r="FHD112" s="121"/>
      <c r="FHE112" s="121"/>
      <c r="FHF112" s="121"/>
      <c r="FHG112" s="121"/>
      <c r="FHH112" s="121"/>
      <c r="FHI112" s="121"/>
      <c r="FHJ112" s="121"/>
      <c r="FHK112" s="121"/>
      <c r="FHL112" s="121"/>
      <c r="FHM112" s="121"/>
      <c r="FHN112" s="121"/>
      <c r="FHO112" s="121"/>
      <c r="FHP112" s="121"/>
      <c r="FHQ112" s="121"/>
      <c r="FHR112" s="121"/>
      <c r="FHS112" s="121"/>
      <c r="FHT112" s="121"/>
      <c r="FHU112" s="121"/>
      <c r="FHV112" s="121"/>
      <c r="FHW112" s="121"/>
      <c r="FHX112" s="121"/>
      <c r="FHY112" s="121"/>
      <c r="FHZ112" s="121"/>
      <c r="FIA112" s="121"/>
      <c r="FIB112" s="121"/>
      <c r="FIC112" s="121"/>
      <c r="FID112" s="121"/>
      <c r="FIE112" s="121"/>
      <c r="FIF112" s="121"/>
      <c r="FIG112" s="121"/>
      <c r="FIH112" s="121"/>
      <c r="FII112" s="121"/>
      <c r="FIJ112" s="121"/>
      <c r="FIK112" s="121"/>
      <c r="FIL112" s="121"/>
      <c r="FIM112" s="121"/>
      <c r="FIN112" s="121"/>
      <c r="FIO112" s="121"/>
      <c r="FIP112" s="121"/>
      <c r="FIQ112" s="121"/>
      <c r="FIR112" s="121"/>
      <c r="FIS112" s="121"/>
      <c r="FIT112" s="121"/>
      <c r="FIU112" s="121"/>
      <c r="FIV112" s="121"/>
      <c r="FIW112" s="121"/>
      <c r="FIX112" s="121"/>
      <c r="FIY112" s="121"/>
      <c r="FIZ112" s="121"/>
      <c r="FJA112" s="121"/>
      <c r="FJB112" s="121"/>
      <c r="FJC112" s="121"/>
      <c r="FJD112" s="121"/>
      <c r="FJE112" s="121"/>
      <c r="FJF112" s="121"/>
      <c r="FJG112" s="121"/>
      <c r="FJH112" s="121"/>
      <c r="FJI112" s="121"/>
      <c r="FJJ112" s="121"/>
      <c r="FJK112" s="121"/>
      <c r="FJL112" s="121"/>
      <c r="FJM112" s="121"/>
      <c r="FJN112" s="121"/>
      <c r="FJO112" s="121"/>
      <c r="FJP112" s="121"/>
      <c r="FJQ112" s="121"/>
      <c r="FJR112" s="121"/>
      <c r="FJS112" s="121"/>
      <c r="FJT112" s="121"/>
      <c r="FJU112" s="121"/>
      <c r="FJV112" s="121"/>
      <c r="FJW112" s="121"/>
      <c r="FJX112" s="121"/>
      <c r="FJY112" s="121"/>
      <c r="FJZ112" s="121"/>
      <c r="FKA112" s="121"/>
      <c r="FKB112" s="121"/>
      <c r="FKC112" s="121"/>
      <c r="FKD112" s="121"/>
      <c r="FKE112" s="121"/>
      <c r="FKF112" s="121"/>
      <c r="FKG112" s="121"/>
      <c r="FKH112" s="121"/>
      <c r="FKI112" s="121"/>
      <c r="FKJ112" s="121"/>
      <c r="FKK112" s="121"/>
      <c r="FKL112" s="121"/>
      <c r="FKM112" s="121"/>
      <c r="FKN112" s="121"/>
      <c r="FKO112" s="121"/>
      <c r="FKP112" s="121"/>
      <c r="FKQ112" s="121"/>
      <c r="FKR112" s="121"/>
      <c r="FKS112" s="121"/>
      <c r="FKT112" s="121"/>
      <c r="FKU112" s="121"/>
      <c r="FKV112" s="121"/>
      <c r="FKW112" s="121"/>
      <c r="FKX112" s="121"/>
      <c r="FKY112" s="121"/>
      <c r="FKZ112" s="121"/>
      <c r="FLA112" s="121"/>
      <c r="FLB112" s="121"/>
      <c r="FLC112" s="121"/>
      <c r="FLD112" s="121"/>
      <c r="FLE112" s="121"/>
      <c r="FLF112" s="121"/>
      <c r="FLG112" s="121"/>
      <c r="FLH112" s="121"/>
      <c r="FLI112" s="121"/>
      <c r="FLJ112" s="121"/>
      <c r="FLK112" s="121"/>
      <c r="FLL112" s="121"/>
      <c r="FLM112" s="121"/>
      <c r="FLN112" s="121"/>
      <c r="FLO112" s="121"/>
      <c r="FLP112" s="121"/>
      <c r="FLQ112" s="121"/>
      <c r="FLR112" s="121"/>
      <c r="FLS112" s="121"/>
      <c r="FLT112" s="121"/>
      <c r="FLU112" s="121"/>
      <c r="FLV112" s="121"/>
      <c r="FLW112" s="121"/>
      <c r="FLX112" s="121"/>
      <c r="FLY112" s="121"/>
      <c r="FLZ112" s="121"/>
      <c r="FMA112" s="121"/>
      <c r="FMB112" s="121"/>
      <c r="FMC112" s="121"/>
      <c r="FMD112" s="121"/>
      <c r="FME112" s="121"/>
      <c r="FMF112" s="121"/>
      <c r="FMG112" s="121"/>
      <c r="FMH112" s="121"/>
      <c r="FMI112" s="121"/>
      <c r="FMJ112" s="121"/>
      <c r="FMK112" s="121"/>
      <c r="FML112" s="121"/>
      <c r="FMM112" s="121"/>
      <c r="FMN112" s="121"/>
      <c r="FMO112" s="121"/>
      <c r="FMP112" s="121"/>
      <c r="FMQ112" s="121"/>
      <c r="FMR112" s="121"/>
      <c r="FMS112" s="121"/>
      <c r="FMT112" s="121"/>
      <c r="FMU112" s="121"/>
      <c r="FMV112" s="121"/>
      <c r="FMW112" s="121"/>
      <c r="FMX112" s="121"/>
      <c r="FMY112" s="121"/>
      <c r="FMZ112" s="121"/>
      <c r="FNA112" s="121"/>
      <c r="FNB112" s="121"/>
      <c r="FNC112" s="121"/>
      <c r="FND112" s="121"/>
      <c r="FNE112" s="121"/>
      <c r="FNF112" s="121"/>
      <c r="FNG112" s="121"/>
      <c r="FNH112" s="121"/>
      <c r="FNI112" s="121"/>
      <c r="FNJ112" s="121"/>
      <c r="FNK112" s="121"/>
      <c r="FNL112" s="121"/>
      <c r="FNM112" s="121"/>
      <c r="FNN112" s="121"/>
      <c r="FNO112" s="121"/>
      <c r="FNP112" s="121"/>
      <c r="FNQ112" s="121"/>
      <c r="FNR112" s="121"/>
      <c r="FNS112" s="121"/>
      <c r="FNT112" s="121"/>
      <c r="FNU112" s="121"/>
      <c r="FNV112" s="121"/>
      <c r="FNW112" s="121"/>
      <c r="FNX112" s="121"/>
      <c r="FNY112" s="121"/>
      <c r="FNZ112" s="121"/>
      <c r="FOA112" s="121"/>
      <c r="FOB112" s="121"/>
      <c r="FOC112" s="121"/>
      <c r="FOD112" s="121"/>
      <c r="FOE112" s="121"/>
      <c r="FOF112" s="121"/>
      <c r="FOG112" s="121"/>
      <c r="FOH112" s="121"/>
      <c r="FOI112" s="121"/>
      <c r="FOJ112" s="121"/>
      <c r="FOK112" s="121"/>
      <c r="FOL112" s="121"/>
      <c r="FOM112" s="121"/>
      <c r="FON112" s="121"/>
      <c r="FOO112" s="121"/>
      <c r="FOP112" s="121"/>
      <c r="FOQ112" s="121"/>
      <c r="FOR112" s="121"/>
      <c r="FOS112" s="121"/>
      <c r="FOT112" s="121"/>
      <c r="FOU112" s="121"/>
      <c r="FOV112" s="121"/>
      <c r="FOW112" s="121"/>
      <c r="FOX112" s="121"/>
      <c r="FOY112" s="121"/>
      <c r="FOZ112" s="121"/>
      <c r="FPA112" s="121"/>
      <c r="FPB112" s="121"/>
      <c r="FPC112" s="121"/>
      <c r="FPD112" s="121"/>
      <c r="FPE112" s="121"/>
      <c r="FPF112" s="121"/>
      <c r="FPG112" s="121"/>
      <c r="FPH112" s="121"/>
      <c r="FPI112" s="121"/>
      <c r="FPJ112" s="121"/>
      <c r="FPK112" s="121"/>
      <c r="FPL112" s="121"/>
      <c r="FPM112" s="121"/>
      <c r="FPN112" s="121"/>
      <c r="FPO112" s="121"/>
      <c r="FPP112" s="121"/>
      <c r="FPQ112" s="121"/>
      <c r="FPR112" s="121"/>
      <c r="FPS112" s="121"/>
      <c r="FPT112" s="121"/>
      <c r="FPU112" s="121"/>
      <c r="FPV112" s="121"/>
      <c r="FPW112" s="121"/>
      <c r="FPX112" s="121"/>
      <c r="FPY112" s="121"/>
      <c r="FPZ112" s="121"/>
      <c r="FQA112" s="121"/>
      <c r="FQB112" s="121"/>
      <c r="FQC112" s="121"/>
      <c r="FQD112" s="121"/>
      <c r="FQE112" s="121"/>
      <c r="FQF112" s="121"/>
      <c r="FQG112" s="121"/>
      <c r="FQH112" s="121"/>
      <c r="FQI112" s="121"/>
      <c r="FQJ112" s="121"/>
      <c r="FQK112" s="121"/>
      <c r="FQL112" s="121"/>
      <c r="FQM112" s="121"/>
      <c r="FQN112" s="121"/>
      <c r="FQO112" s="121"/>
      <c r="FQP112" s="121"/>
      <c r="FQQ112" s="121"/>
      <c r="FQR112" s="121"/>
      <c r="FQS112" s="121"/>
      <c r="FQT112" s="121"/>
      <c r="FQU112" s="121"/>
      <c r="FQV112" s="121"/>
      <c r="FQW112" s="121"/>
      <c r="FQX112" s="121"/>
      <c r="FQY112" s="121"/>
      <c r="FQZ112" s="121"/>
      <c r="FRA112" s="121"/>
      <c r="FRB112" s="121"/>
      <c r="FRC112" s="121"/>
      <c r="FRD112" s="121"/>
      <c r="FRE112" s="121"/>
      <c r="FRF112" s="121"/>
      <c r="FRG112" s="121"/>
      <c r="FRH112" s="121"/>
      <c r="FRI112" s="121"/>
      <c r="FRJ112" s="121"/>
      <c r="FRK112" s="121"/>
      <c r="FRL112" s="121"/>
      <c r="FRM112" s="121"/>
      <c r="FRN112" s="121"/>
      <c r="FRO112" s="121"/>
      <c r="FRP112" s="121"/>
      <c r="FRQ112" s="121"/>
      <c r="FRR112" s="121"/>
      <c r="FRS112" s="121"/>
      <c r="FRT112" s="121"/>
      <c r="FRU112" s="121"/>
      <c r="FRV112" s="121"/>
      <c r="FRW112" s="121"/>
      <c r="FRX112" s="121"/>
      <c r="FRY112" s="121"/>
      <c r="FRZ112" s="121"/>
      <c r="FSA112" s="121"/>
      <c r="FSB112" s="121"/>
      <c r="FSC112" s="121"/>
      <c r="FSD112" s="121"/>
      <c r="FSE112" s="121"/>
      <c r="FSF112" s="121"/>
      <c r="FSG112" s="121"/>
      <c r="FSH112" s="121"/>
      <c r="FSI112" s="121"/>
      <c r="FSJ112" s="121"/>
      <c r="FSK112" s="121"/>
      <c r="FSL112" s="121"/>
      <c r="FSM112" s="121"/>
      <c r="FSN112" s="121"/>
      <c r="FSO112" s="121"/>
      <c r="FSP112" s="121"/>
      <c r="FSQ112" s="121"/>
      <c r="FSR112" s="121"/>
      <c r="FSS112" s="121"/>
      <c r="FST112" s="121"/>
      <c r="FSU112" s="121"/>
      <c r="FSV112" s="121"/>
      <c r="FSW112" s="121"/>
      <c r="FSX112" s="121"/>
      <c r="FSY112" s="121"/>
      <c r="FSZ112" s="121"/>
      <c r="FTA112" s="121"/>
      <c r="FTB112" s="121"/>
      <c r="FTC112" s="121"/>
      <c r="FTD112" s="121"/>
      <c r="FTE112" s="121"/>
      <c r="FTF112" s="121"/>
      <c r="FTG112" s="121"/>
      <c r="FTH112" s="121"/>
      <c r="FTI112" s="121"/>
      <c r="FTJ112" s="121"/>
      <c r="FTK112" s="121"/>
      <c r="FTL112" s="121"/>
      <c r="FTM112" s="121"/>
      <c r="FTN112" s="121"/>
      <c r="FTO112" s="121"/>
      <c r="FTP112" s="121"/>
      <c r="FTQ112" s="121"/>
      <c r="FTR112" s="121"/>
      <c r="FTS112" s="121"/>
      <c r="FTT112" s="121"/>
      <c r="FTU112" s="121"/>
      <c r="FTV112" s="121"/>
      <c r="FTW112" s="121"/>
      <c r="FTX112" s="121"/>
      <c r="FTY112" s="121"/>
      <c r="FTZ112" s="121"/>
      <c r="FUA112" s="121"/>
      <c r="FUB112" s="121"/>
      <c r="FUC112" s="121"/>
      <c r="FUD112" s="121"/>
      <c r="FUE112" s="121"/>
      <c r="FUF112" s="121"/>
      <c r="FUG112" s="121"/>
      <c r="FUH112" s="121"/>
      <c r="FUI112" s="121"/>
      <c r="FUJ112" s="121"/>
      <c r="FUK112" s="121"/>
      <c r="FUL112" s="121"/>
      <c r="FUM112" s="121"/>
      <c r="FUN112" s="121"/>
      <c r="FUO112" s="121"/>
      <c r="FUP112" s="121"/>
      <c r="FUQ112" s="121"/>
      <c r="FUR112" s="121"/>
      <c r="FUS112" s="121"/>
      <c r="FUT112" s="121"/>
      <c r="FUU112" s="121"/>
      <c r="FUV112" s="121"/>
      <c r="FUW112" s="121"/>
      <c r="FUX112" s="121"/>
      <c r="FUY112" s="121"/>
      <c r="FUZ112" s="121"/>
      <c r="FVA112" s="121"/>
      <c r="FVB112" s="121"/>
      <c r="FVC112" s="121"/>
      <c r="FVD112" s="121"/>
      <c r="FVE112" s="121"/>
      <c r="FVF112" s="121"/>
      <c r="FVG112" s="121"/>
      <c r="FVH112" s="121"/>
      <c r="FVI112" s="121"/>
      <c r="FVJ112" s="121"/>
      <c r="FVK112" s="121"/>
      <c r="FVL112" s="121"/>
      <c r="FVM112" s="121"/>
      <c r="FVN112" s="121"/>
      <c r="FVO112" s="121"/>
      <c r="FVP112" s="121"/>
      <c r="FVQ112" s="121"/>
      <c r="FVR112" s="121"/>
      <c r="FVS112" s="121"/>
      <c r="FVT112" s="121"/>
      <c r="FVU112" s="121"/>
      <c r="FVV112" s="121"/>
      <c r="FVW112" s="121"/>
      <c r="FVX112" s="121"/>
      <c r="FVY112" s="121"/>
      <c r="FVZ112" s="121"/>
      <c r="FWA112" s="121"/>
      <c r="FWB112" s="121"/>
      <c r="FWC112" s="121"/>
      <c r="FWD112" s="121"/>
      <c r="FWE112" s="121"/>
      <c r="FWF112" s="121"/>
      <c r="FWG112" s="121"/>
      <c r="FWH112" s="121"/>
      <c r="FWI112" s="121"/>
      <c r="FWJ112" s="121"/>
      <c r="FWK112" s="121"/>
      <c r="FWL112" s="121"/>
      <c r="FWM112" s="121"/>
      <c r="FWN112" s="121"/>
      <c r="FWO112" s="121"/>
      <c r="FWP112" s="121"/>
      <c r="FWQ112" s="121"/>
      <c r="FWR112" s="121"/>
      <c r="FWS112" s="121"/>
      <c r="FWT112" s="121"/>
      <c r="FWU112" s="121"/>
      <c r="FWV112" s="121"/>
      <c r="FWW112" s="121"/>
      <c r="FWX112" s="121"/>
      <c r="FWY112" s="121"/>
      <c r="FWZ112" s="121"/>
      <c r="FXA112" s="121"/>
      <c r="FXB112" s="121"/>
      <c r="FXC112" s="121"/>
      <c r="FXD112" s="121"/>
      <c r="FXE112" s="121"/>
      <c r="FXF112" s="121"/>
      <c r="FXG112" s="121"/>
      <c r="FXH112" s="121"/>
      <c r="FXI112" s="121"/>
      <c r="FXJ112" s="121"/>
      <c r="FXK112" s="121"/>
      <c r="FXL112" s="121"/>
      <c r="FXM112" s="121"/>
      <c r="FXN112" s="121"/>
      <c r="FXO112" s="121"/>
      <c r="FXP112" s="121"/>
      <c r="FXQ112" s="121"/>
      <c r="FXR112" s="121"/>
      <c r="FXS112" s="121"/>
      <c r="FXT112" s="121"/>
      <c r="FXU112" s="121"/>
      <c r="FXV112" s="121"/>
      <c r="FXW112" s="121"/>
      <c r="FXX112" s="121"/>
      <c r="FXY112" s="121"/>
      <c r="FXZ112" s="121"/>
      <c r="FYA112" s="121"/>
      <c r="FYB112" s="121"/>
      <c r="FYC112" s="121"/>
      <c r="FYD112" s="121"/>
      <c r="FYE112" s="121"/>
      <c r="FYF112" s="121"/>
      <c r="FYG112" s="121"/>
      <c r="FYH112" s="121"/>
      <c r="FYI112" s="121"/>
      <c r="FYJ112" s="121"/>
      <c r="FYK112" s="121"/>
      <c r="FYL112" s="121"/>
      <c r="FYM112" s="121"/>
      <c r="FYN112" s="121"/>
      <c r="FYO112" s="121"/>
      <c r="FYP112" s="121"/>
      <c r="FYQ112" s="121"/>
      <c r="FYR112" s="121"/>
      <c r="FYS112" s="121"/>
      <c r="FYT112" s="121"/>
      <c r="FYU112" s="121"/>
      <c r="FYV112" s="121"/>
      <c r="FYW112" s="121"/>
      <c r="FYX112" s="121"/>
      <c r="FYY112" s="121"/>
      <c r="FYZ112" s="121"/>
      <c r="FZA112" s="121"/>
      <c r="FZB112" s="121"/>
      <c r="FZC112" s="121"/>
      <c r="FZD112" s="121"/>
      <c r="FZE112" s="121"/>
      <c r="FZF112" s="121"/>
      <c r="FZG112" s="121"/>
      <c r="FZH112" s="121"/>
      <c r="FZI112" s="121"/>
      <c r="FZJ112" s="121"/>
      <c r="FZK112" s="121"/>
      <c r="FZL112" s="121"/>
      <c r="FZM112" s="121"/>
      <c r="FZN112" s="121"/>
      <c r="FZO112" s="121"/>
      <c r="FZP112" s="121"/>
      <c r="FZQ112" s="121"/>
      <c r="FZR112" s="121"/>
      <c r="FZS112" s="121"/>
      <c r="FZT112" s="121"/>
      <c r="FZU112" s="121"/>
      <c r="FZV112" s="121"/>
      <c r="FZW112" s="121"/>
      <c r="FZX112" s="121"/>
      <c r="FZY112" s="121"/>
      <c r="FZZ112" s="121"/>
      <c r="GAA112" s="121"/>
      <c r="GAB112" s="121"/>
      <c r="GAC112" s="121"/>
      <c r="GAD112" s="121"/>
      <c r="GAE112" s="121"/>
      <c r="GAF112" s="121"/>
      <c r="GAG112" s="121"/>
      <c r="GAH112" s="121"/>
      <c r="GAI112" s="121"/>
      <c r="GAJ112" s="121"/>
      <c r="GAK112" s="121"/>
      <c r="GAL112" s="121"/>
      <c r="GAM112" s="121"/>
      <c r="GAN112" s="121"/>
      <c r="GAO112" s="121"/>
      <c r="GAP112" s="121"/>
      <c r="GAQ112" s="121"/>
      <c r="GAR112" s="121"/>
      <c r="GAS112" s="121"/>
      <c r="GAT112" s="121"/>
      <c r="GAU112" s="121"/>
      <c r="GAV112" s="121"/>
      <c r="GAW112" s="121"/>
      <c r="GAX112" s="121"/>
      <c r="GAY112" s="121"/>
      <c r="GAZ112" s="121"/>
      <c r="GBA112" s="121"/>
      <c r="GBB112" s="121"/>
      <c r="GBC112" s="121"/>
      <c r="GBD112" s="121"/>
      <c r="GBE112" s="121"/>
      <c r="GBF112" s="121"/>
      <c r="GBG112" s="121"/>
      <c r="GBH112" s="121"/>
      <c r="GBI112" s="121"/>
      <c r="GBJ112" s="121"/>
      <c r="GBK112" s="121"/>
      <c r="GBL112" s="121"/>
      <c r="GBM112" s="121"/>
      <c r="GBN112" s="121"/>
      <c r="GBO112" s="121"/>
      <c r="GBP112" s="121"/>
      <c r="GBQ112" s="121"/>
      <c r="GBR112" s="121"/>
      <c r="GBS112" s="121"/>
      <c r="GBT112" s="121"/>
      <c r="GBU112" s="121"/>
      <c r="GBV112" s="121"/>
      <c r="GBW112" s="121"/>
      <c r="GBX112" s="121"/>
      <c r="GBY112" s="121"/>
      <c r="GBZ112" s="121"/>
      <c r="GCA112" s="121"/>
      <c r="GCB112" s="121"/>
      <c r="GCC112" s="121"/>
      <c r="GCD112" s="121"/>
      <c r="GCE112" s="121"/>
      <c r="GCF112" s="121"/>
      <c r="GCG112" s="121"/>
      <c r="GCH112" s="121"/>
      <c r="GCI112" s="121"/>
      <c r="GCJ112" s="121"/>
      <c r="GCK112" s="121"/>
      <c r="GCL112" s="121"/>
      <c r="GCM112" s="121"/>
      <c r="GCN112" s="121"/>
      <c r="GCO112" s="121"/>
      <c r="GCP112" s="121"/>
      <c r="GCQ112" s="121"/>
      <c r="GCR112" s="121"/>
      <c r="GCS112" s="121"/>
      <c r="GCT112" s="121"/>
      <c r="GCU112" s="121"/>
      <c r="GCV112" s="121"/>
      <c r="GCW112" s="121"/>
      <c r="GCX112" s="121"/>
      <c r="GCY112" s="121"/>
      <c r="GCZ112" s="121"/>
      <c r="GDA112" s="121"/>
      <c r="GDB112" s="121"/>
      <c r="GDC112" s="121"/>
      <c r="GDD112" s="121"/>
      <c r="GDE112" s="121"/>
      <c r="GDF112" s="121"/>
      <c r="GDG112" s="121"/>
      <c r="GDH112" s="121"/>
      <c r="GDI112" s="121"/>
      <c r="GDJ112" s="121"/>
      <c r="GDK112" s="121"/>
      <c r="GDL112" s="121"/>
      <c r="GDM112" s="121"/>
      <c r="GDN112" s="121"/>
      <c r="GDO112" s="121"/>
      <c r="GDP112" s="121"/>
      <c r="GDQ112" s="121"/>
      <c r="GDR112" s="121"/>
      <c r="GDS112" s="121"/>
      <c r="GDT112" s="121"/>
      <c r="GDU112" s="121"/>
      <c r="GDV112" s="121"/>
      <c r="GDW112" s="121"/>
      <c r="GDX112" s="121"/>
      <c r="GDY112" s="121"/>
      <c r="GDZ112" s="121"/>
      <c r="GEA112" s="121"/>
      <c r="GEB112" s="121"/>
      <c r="GEC112" s="121"/>
      <c r="GED112" s="121"/>
      <c r="GEE112" s="121"/>
      <c r="GEF112" s="121"/>
      <c r="GEG112" s="121"/>
      <c r="GEH112" s="121"/>
      <c r="GEI112" s="121"/>
      <c r="GEJ112" s="121"/>
      <c r="GEK112" s="121"/>
      <c r="GEL112" s="121"/>
      <c r="GEM112" s="121"/>
      <c r="GEN112" s="121"/>
      <c r="GEO112" s="121"/>
      <c r="GEP112" s="121"/>
      <c r="GEQ112" s="121"/>
      <c r="GER112" s="121"/>
      <c r="GES112" s="121"/>
      <c r="GET112" s="121"/>
      <c r="GEU112" s="121"/>
      <c r="GEV112" s="121"/>
      <c r="GEW112" s="121"/>
      <c r="GEX112" s="121"/>
      <c r="GEY112" s="121"/>
      <c r="GEZ112" s="121"/>
      <c r="GFA112" s="121"/>
      <c r="GFB112" s="121"/>
      <c r="GFC112" s="121"/>
      <c r="GFD112" s="121"/>
      <c r="GFE112" s="121"/>
      <c r="GFF112" s="121"/>
      <c r="GFG112" s="121"/>
      <c r="GFH112" s="121"/>
      <c r="GFI112" s="121"/>
      <c r="GFJ112" s="121"/>
      <c r="GFK112" s="121"/>
      <c r="GFL112" s="121"/>
      <c r="GFM112" s="121"/>
      <c r="GFN112" s="121"/>
      <c r="GFO112" s="121"/>
      <c r="GFP112" s="121"/>
      <c r="GFQ112" s="121"/>
      <c r="GFR112" s="121"/>
      <c r="GFS112" s="121"/>
      <c r="GFT112" s="121"/>
      <c r="GFU112" s="121"/>
      <c r="GFV112" s="121"/>
      <c r="GFW112" s="121"/>
      <c r="GFX112" s="121"/>
      <c r="GFY112" s="121"/>
      <c r="GFZ112" s="121"/>
      <c r="GGA112" s="121"/>
      <c r="GGB112" s="121"/>
      <c r="GGC112" s="121"/>
      <c r="GGD112" s="121"/>
      <c r="GGE112" s="121"/>
      <c r="GGF112" s="121"/>
      <c r="GGG112" s="121"/>
      <c r="GGH112" s="121"/>
      <c r="GGI112" s="121"/>
      <c r="GGJ112" s="121"/>
      <c r="GGK112" s="121"/>
      <c r="GGL112" s="121"/>
      <c r="GGM112" s="121"/>
      <c r="GGN112" s="121"/>
      <c r="GGO112" s="121"/>
      <c r="GGP112" s="121"/>
      <c r="GGQ112" s="121"/>
      <c r="GGR112" s="121"/>
      <c r="GGS112" s="121"/>
      <c r="GGT112" s="121"/>
      <c r="GGU112" s="121"/>
      <c r="GGV112" s="121"/>
      <c r="GGW112" s="121"/>
      <c r="GGX112" s="121"/>
      <c r="GGY112" s="121"/>
      <c r="GGZ112" s="121"/>
      <c r="GHA112" s="121"/>
      <c r="GHB112" s="121"/>
      <c r="GHC112" s="121"/>
      <c r="GHD112" s="121"/>
      <c r="GHE112" s="121"/>
      <c r="GHF112" s="121"/>
      <c r="GHG112" s="121"/>
      <c r="GHH112" s="121"/>
      <c r="GHI112" s="121"/>
      <c r="GHJ112" s="121"/>
      <c r="GHK112" s="121"/>
      <c r="GHL112" s="121"/>
      <c r="GHM112" s="121"/>
      <c r="GHN112" s="121"/>
      <c r="GHO112" s="121"/>
      <c r="GHP112" s="121"/>
      <c r="GHQ112" s="121"/>
      <c r="GHR112" s="121"/>
      <c r="GHS112" s="121"/>
      <c r="GHT112" s="121"/>
      <c r="GHU112" s="121"/>
      <c r="GHV112" s="121"/>
      <c r="GHW112" s="121"/>
      <c r="GHX112" s="121"/>
      <c r="GHY112" s="121"/>
      <c r="GHZ112" s="121"/>
      <c r="GIA112" s="121"/>
      <c r="GIB112" s="121"/>
      <c r="GIC112" s="121"/>
      <c r="GID112" s="121"/>
      <c r="GIE112" s="121"/>
      <c r="GIF112" s="121"/>
      <c r="GIG112" s="121"/>
      <c r="GIH112" s="121"/>
      <c r="GII112" s="121"/>
      <c r="GIJ112" s="121"/>
      <c r="GIK112" s="121"/>
      <c r="GIL112" s="121"/>
      <c r="GIM112" s="121"/>
      <c r="GIN112" s="121"/>
      <c r="GIO112" s="121"/>
      <c r="GIP112" s="121"/>
      <c r="GIQ112" s="121"/>
      <c r="GIR112" s="121"/>
      <c r="GIS112" s="121"/>
      <c r="GIT112" s="121"/>
      <c r="GIU112" s="121"/>
      <c r="GIV112" s="121"/>
      <c r="GIW112" s="121"/>
      <c r="GIX112" s="121"/>
      <c r="GIY112" s="121"/>
      <c r="GIZ112" s="121"/>
      <c r="GJA112" s="121"/>
      <c r="GJB112" s="121"/>
      <c r="GJC112" s="121"/>
      <c r="GJD112" s="121"/>
      <c r="GJE112" s="121"/>
      <c r="GJF112" s="121"/>
      <c r="GJG112" s="121"/>
      <c r="GJH112" s="121"/>
      <c r="GJI112" s="121"/>
      <c r="GJJ112" s="121"/>
      <c r="GJK112" s="121"/>
      <c r="GJL112" s="121"/>
      <c r="GJM112" s="121"/>
      <c r="GJN112" s="121"/>
      <c r="GJO112" s="121"/>
      <c r="GJP112" s="121"/>
      <c r="GJQ112" s="121"/>
      <c r="GJR112" s="121"/>
      <c r="GJS112" s="121"/>
      <c r="GJT112" s="121"/>
      <c r="GJU112" s="121"/>
      <c r="GJV112" s="121"/>
      <c r="GJW112" s="121"/>
      <c r="GJX112" s="121"/>
      <c r="GJY112" s="121"/>
      <c r="GJZ112" s="121"/>
      <c r="GKA112" s="121"/>
      <c r="GKB112" s="121"/>
      <c r="GKC112" s="121"/>
      <c r="GKD112" s="121"/>
      <c r="GKE112" s="121"/>
      <c r="GKF112" s="121"/>
      <c r="GKG112" s="121"/>
      <c r="GKH112" s="121"/>
      <c r="GKI112" s="121"/>
      <c r="GKJ112" s="121"/>
      <c r="GKK112" s="121"/>
      <c r="GKL112" s="121"/>
      <c r="GKM112" s="121"/>
      <c r="GKN112" s="121"/>
      <c r="GKO112" s="121"/>
      <c r="GKP112" s="121"/>
      <c r="GKQ112" s="121"/>
      <c r="GKR112" s="121"/>
      <c r="GKS112" s="121"/>
      <c r="GKT112" s="121"/>
      <c r="GKU112" s="121"/>
      <c r="GKV112" s="121"/>
      <c r="GKW112" s="121"/>
      <c r="GKX112" s="121"/>
      <c r="GKY112" s="121"/>
      <c r="GKZ112" s="121"/>
      <c r="GLA112" s="121"/>
      <c r="GLB112" s="121"/>
      <c r="GLC112" s="121"/>
      <c r="GLD112" s="121"/>
      <c r="GLE112" s="121"/>
      <c r="GLF112" s="121"/>
      <c r="GLG112" s="121"/>
      <c r="GLH112" s="121"/>
      <c r="GLI112" s="121"/>
      <c r="GLJ112" s="121"/>
      <c r="GLK112" s="121"/>
      <c r="GLL112" s="121"/>
      <c r="GLM112" s="121"/>
      <c r="GLN112" s="121"/>
      <c r="GLO112" s="121"/>
      <c r="GLP112" s="121"/>
      <c r="GLQ112" s="121"/>
      <c r="GLR112" s="121"/>
      <c r="GLS112" s="121"/>
      <c r="GLT112" s="121"/>
      <c r="GLU112" s="121"/>
      <c r="GLV112" s="121"/>
      <c r="GLW112" s="121"/>
      <c r="GLX112" s="121"/>
      <c r="GLY112" s="121"/>
      <c r="GLZ112" s="121"/>
      <c r="GMA112" s="121"/>
      <c r="GMB112" s="121"/>
      <c r="GMC112" s="121"/>
      <c r="GMD112" s="121"/>
      <c r="GME112" s="121"/>
      <c r="GMF112" s="121"/>
      <c r="GMG112" s="121"/>
      <c r="GMH112" s="121"/>
      <c r="GMI112" s="121"/>
      <c r="GMJ112" s="121"/>
      <c r="GMK112" s="121"/>
      <c r="GML112" s="121"/>
      <c r="GMM112" s="121"/>
      <c r="GMN112" s="121"/>
      <c r="GMO112" s="121"/>
      <c r="GMP112" s="121"/>
      <c r="GMQ112" s="121"/>
      <c r="GMR112" s="121"/>
      <c r="GMS112" s="121"/>
      <c r="GMT112" s="121"/>
      <c r="GMU112" s="121"/>
      <c r="GMV112" s="121"/>
      <c r="GMW112" s="121"/>
      <c r="GMX112" s="121"/>
      <c r="GMY112" s="121"/>
      <c r="GMZ112" s="121"/>
      <c r="GNA112" s="121"/>
      <c r="GNB112" s="121"/>
      <c r="GNC112" s="121"/>
      <c r="GND112" s="121"/>
      <c r="GNE112" s="121"/>
      <c r="GNF112" s="121"/>
      <c r="GNG112" s="121"/>
      <c r="GNH112" s="121"/>
      <c r="GNI112" s="121"/>
      <c r="GNJ112" s="121"/>
      <c r="GNK112" s="121"/>
      <c r="GNL112" s="121"/>
      <c r="GNM112" s="121"/>
      <c r="GNN112" s="121"/>
      <c r="GNO112" s="121"/>
      <c r="GNP112" s="121"/>
      <c r="GNQ112" s="121"/>
      <c r="GNR112" s="121"/>
      <c r="GNS112" s="121"/>
      <c r="GNT112" s="121"/>
      <c r="GNU112" s="121"/>
      <c r="GNV112" s="121"/>
      <c r="GNW112" s="121"/>
      <c r="GNX112" s="121"/>
      <c r="GNY112" s="121"/>
      <c r="GNZ112" s="121"/>
      <c r="GOA112" s="121"/>
      <c r="GOB112" s="121"/>
      <c r="GOC112" s="121"/>
      <c r="GOD112" s="121"/>
      <c r="GOE112" s="121"/>
      <c r="GOF112" s="121"/>
      <c r="GOG112" s="121"/>
      <c r="GOH112" s="121"/>
      <c r="GOI112" s="121"/>
      <c r="GOJ112" s="121"/>
      <c r="GOK112" s="121"/>
      <c r="GOL112" s="121"/>
      <c r="GOM112" s="121"/>
      <c r="GON112" s="121"/>
      <c r="GOO112" s="121"/>
      <c r="GOP112" s="121"/>
      <c r="GOQ112" s="121"/>
      <c r="GOR112" s="121"/>
      <c r="GOS112" s="121"/>
      <c r="GOT112" s="121"/>
      <c r="GOU112" s="121"/>
      <c r="GOV112" s="121"/>
      <c r="GOW112" s="121"/>
      <c r="GOX112" s="121"/>
      <c r="GOY112" s="121"/>
      <c r="GOZ112" s="121"/>
      <c r="GPA112" s="121"/>
      <c r="GPB112" s="121"/>
      <c r="GPC112" s="121"/>
      <c r="GPD112" s="121"/>
      <c r="GPE112" s="121"/>
      <c r="GPF112" s="121"/>
      <c r="GPG112" s="121"/>
      <c r="GPH112" s="121"/>
      <c r="GPI112" s="121"/>
      <c r="GPJ112" s="121"/>
      <c r="GPK112" s="121"/>
      <c r="GPL112" s="121"/>
      <c r="GPM112" s="121"/>
      <c r="GPN112" s="121"/>
      <c r="GPO112" s="121"/>
      <c r="GPP112" s="121"/>
      <c r="GPQ112" s="121"/>
      <c r="GPR112" s="121"/>
      <c r="GPS112" s="121"/>
      <c r="GPT112" s="121"/>
      <c r="GPU112" s="121"/>
      <c r="GPV112" s="121"/>
      <c r="GPW112" s="121"/>
      <c r="GPX112" s="121"/>
      <c r="GPY112" s="121"/>
      <c r="GPZ112" s="121"/>
      <c r="GQA112" s="121"/>
      <c r="GQB112" s="121"/>
      <c r="GQC112" s="121"/>
      <c r="GQD112" s="121"/>
      <c r="GQE112" s="121"/>
      <c r="GQF112" s="121"/>
      <c r="GQG112" s="121"/>
      <c r="GQH112" s="121"/>
      <c r="GQI112" s="121"/>
      <c r="GQJ112" s="121"/>
      <c r="GQK112" s="121"/>
      <c r="GQL112" s="121"/>
      <c r="GQM112" s="121"/>
      <c r="GQN112" s="121"/>
      <c r="GQO112" s="121"/>
      <c r="GQP112" s="121"/>
      <c r="GQQ112" s="121"/>
      <c r="GQR112" s="121"/>
      <c r="GQS112" s="121"/>
      <c r="GQT112" s="121"/>
      <c r="GQU112" s="121"/>
      <c r="GQV112" s="121"/>
      <c r="GQW112" s="121"/>
      <c r="GQX112" s="121"/>
      <c r="GQY112" s="121"/>
      <c r="GQZ112" s="121"/>
      <c r="GRA112" s="121"/>
      <c r="GRB112" s="121"/>
      <c r="GRC112" s="121"/>
      <c r="GRD112" s="121"/>
      <c r="GRE112" s="121"/>
      <c r="GRF112" s="121"/>
      <c r="GRG112" s="121"/>
      <c r="GRH112" s="121"/>
      <c r="GRI112" s="121"/>
      <c r="GRJ112" s="121"/>
      <c r="GRK112" s="121"/>
      <c r="GRL112" s="121"/>
      <c r="GRM112" s="121"/>
      <c r="GRN112" s="121"/>
      <c r="GRO112" s="121"/>
      <c r="GRP112" s="121"/>
      <c r="GRQ112" s="121"/>
      <c r="GRR112" s="121"/>
      <c r="GRS112" s="121"/>
      <c r="GRT112" s="121"/>
      <c r="GRU112" s="121"/>
      <c r="GRV112" s="121"/>
      <c r="GRW112" s="121"/>
      <c r="GRX112" s="121"/>
      <c r="GRY112" s="121"/>
      <c r="GRZ112" s="121"/>
      <c r="GSA112" s="121"/>
      <c r="GSB112" s="121"/>
      <c r="GSC112" s="121"/>
      <c r="GSD112" s="121"/>
      <c r="GSE112" s="121"/>
      <c r="GSF112" s="121"/>
      <c r="GSG112" s="121"/>
      <c r="GSH112" s="121"/>
      <c r="GSI112" s="121"/>
      <c r="GSJ112" s="121"/>
      <c r="GSK112" s="121"/>
      <c r="GSL112" s="121"/>
      <c r="GSM112" s="121"/>
      <c r="GSN112" s="121"/>
      <c r="GSO112" s="121"/>
      <c r="GSP112" s="121"/>
      <c r="GSQ112" s="121"/>
      <c r="GSR112" s="121"/>
      <c r="GSS112" s="121"/>
      <c r="GST112" s="121"/>
      <c r="GSU112" s="121"/>
      <c r="GSV112" s="121"/>
      <c r="GSW112" s="121"/>
      <c r="GSX112" s="121"/>
      <c r="GSY112" s="121"/>
      <c r="GSZ112" s="121"/>
      <c r="GTA112" s="121"/>
      <c r="GTB112" s="121"/>
      <c r="GTC112" s="121"/>
      <c r="GTD112" s="121"/>
      <c r="GTE112" s="121"/>
      <c r="GTF112" s="121"/>
      <c r="GTG112" s="121"/>
      <c r="GTH112" s="121"/>
      <c r="GTI112" s="121"/>
      <c r="GTJ112" s="121"/>
      <c r="GTK112" s="121"/>
      <c r="GTL112" s="121"/>
      <c r="GTM112" s="121"/>
      <c r="GTN112" s="121"/>
      <c r="GTO112" s="121"/>
      <c r="GTP112" s="121"/>
      <c r="GTQ112" s="121"/>
      <c r="GTR112" s="121"/>
      <c r="GTS112" s="121"/>
      <c r="GTT112" s="121"/>
      <c r="GTU112" s="121"/>
      <c r="GTV112" s="121"/>
      <c r="GTW112" s="121"/>
      <c r="GTX112" s="121"/>
      <c r="GTY112" s="121"/>
      <c r="GTZ112" s="121"/>
      <c r="GUA112" s="121"/>
      <c r="GUB112" s="121"/>
      <c r="GUC112" s="121"/>
      <c r="GUD112" s="121"/>
      <c r="GUE112" s="121"/>
      <c r="GUF112" s="121"/>
      <c r="GUG112" s="121"/>
      <c r="GUH112" s="121"/>
      <c r="GUI112" s="121"/>
      <c r="GUJ112" s="121"/>
      <c r="GUK112" s="121"/>
      <c r="GUL112" s="121"/>
      <c r="GUM112" s="121"/>
      <c r="GUN112" s="121"/>
      <c r="GUO112" s="121"/>
      <c r="GUP112" s="121"/>
      <c r="GUQ112" s="121"/>
      <c r="GUR112" s="121"/>
      <c r="GUS112" s="121"/>
      <c r="GUT112" s="121"/>
      <c r="GUU112" s="121"/>
      <c r="GUV112" s="121"/>
      <c r="GUW112" s="121"/>
      <c r="GUX112" s="121"/>
      <c r="GUY112" s="121"/>
      <c r="GUZ112" s="121"/>
      <c r="GVA112" s="121"/>
      <c r="GVB112" s="121"/>
      <c r="GVC112" s="121"/>
      <c r="GVD112" s="121"/>
      <c r="GVE112" s="121"/>
      <c r="GVF112" s="121"/>
      <c r="GVG112" s="121"/>
      <c r="GVH112" s="121"/>
      <c r="GVI112" s="121"/>
      <c r="GVJ112" s="121"/>
      <c r="GVK112" s="121"/>
      <c r="GVL112" s="121"/>
      <c r="GVM112" s="121"/>
      <c r="GVN112" s="121"/>
      <c r="GVO112" s="121"/>
      <c r="GVP112" s="121"/>
      <c r="GVQ112" s="121"/>
      <c r="GVR112" s="121"/>
      <c r="GVS112" s="121"/>
      <c r="GVT112" s="121"/>
      <c r="GVU112" s="121"/>
      <c r="GVV112" s="121"/>
      <c r="GVW112" s="121"/>
      <c r="GVX112" s="121"/>
      <c r="GVY112" s="121"/>
      <c r="GVZ112" s="121"/>
      <c r="GWA112" s="121"/>
      <c r="GWB112" s="121"/>
      <c r="GWC112" s="121"/>
      <c r="GWD112" s="121"/>
      <c r="GWE112" s="121"/>
      <c r="GWF112" s="121"/>
      <c r="GWG112" s="121"/>
      <c r="GWH112" s="121"/>
      <c r="GWI112" s="121"/>
      <c r="GWJ112" s="121"/>
      <c r="GWK112" s="121"/>
      <c r="GWL112" s="121"/>
      <c r="GWM112" s="121"/>
      <c r="GWN112" s="121"/>
      <c r="GWO112" s="121"/>
      <c r="GWP112" s="121"/>
      <c r="GWQ112" s="121"/>
      <c r="GWR112" s="121"/>
      <c r="GWS112" s="121"/>
      <c r="GWT112" s="121"/>
      <c r="GWU112" s="121"/>
      <c r="GWV112" s="121"/>
      <c r="GWW112" s="121"/>
      <c r="GWX112" s="121"/>
      <c r="GWY112" s="121"/>
      <c r="GWZ112" s="121"/>
      <c r="GXA112" s="121"/>
      <c r="GXB112" s="121"/>
      <c r="GXC112" s="121"/>
      <c r="GXD112" s="121"/>
      <c r="GXE112" s="121"/>
      <c r="GXF112" s="121"/>
      <c r="GXG112" s="121"/>
      <c r="GXH112" s="121"/>
      <c r="GXI112" s="121"/>
      <c r="GXJ112" s="121"/>
      <c r="GXK112" s="121"/>
      <c r="GXL112" s="121"/>
      <c r="GXM112" s="121"/>
      <c r="GXN112" s="121"/>
      <c r="GXO112" s="121"/>
      <c r="GXP112" s="121"/>
      <c r="GXQ112" s="121"/>
      <c r="GXR112" s="121"/>
      <c r="GXS112" s="121"/>
      <c r="GXT112" s="121"/>
      <c r="GXU112" s="121"/>
      <c r="GXV112" s="121"/>
      <c r="GXW112" s="121"/>
      <c r="GXX112" s="121"/>
      <c r="GXY112" s="121"/>
      <c r="GXZ112" s="121"/>
      <c r="GYA112" s="121"/>
      <c r="GYB112" s="121"/>
      <c r="GYC112" s="121"/>
      <c r="GYD112" s="121"/>
      <c r="GYE112" s="121"/>
      <c r="GYF112" s="121"/>
      <c r="GYG112" s="121"/>
      <c r="GYH112" s="121"/>
      <c r="GYI112" s="121"/>
      <c r="GYJ112" s="121"/>
      <c r="GYK112" s="121"/>
      <c r="GYL112" s="121"/>
      <c r="GYM112" s="121"/>
      <c r="GYN112" s="121"/>
      <c r="GYO112" s="121"/>
      <c r="GYP112" s="121"/>
      <c r="GYQ112" s="121"/>
      <c r="GYR112" s="121"/>
      <c r="GYS112" s="121"/>
      <c r="GYT112" s="121"/>
      <c r="GYU112" s="121"/>
      <c r="GYV112" s="121"/>
      <c r="GYW112" s="121"/>
      <c r="GYX112" s="121"/>
      <c r="GYY112" s="121"/>
      <c r="GYZ112" s="121"/>
      <c r="GZA112" s="121"/>
      <c r="GZB112" s="121"/>
      <c r="GZC112" s="121"/>
      <c r="GZD112" s="121"/>
      <c r="GZE112" s="121"/>
      <c r="GZF112" s="121"/>
      <c r="GZG112" s="121"/>
      <c r="GZH112" s="121"/>
      <c r="GZI112" s="121"/>
      <c r="GZJ112" s="121"/>
      <c r="GZK112" s="121"/>
      <c r="GZL112" s="121"/>
      <c r="GZM112" s="121"/>
      <c r="GZN112" s="121"/>
      <c r="GZO112" s="121"/>
      <c r="GZP112" s="121"/>
      <c r="GZQ112" s="121"/>
      <c r="GZR112" s="121"/>
      <c r="GZS112" s="121"/>
      <c r="GZT112" s="121"/>
      <c r="GZU112" s="121"/>
      <c r="GZV112" s="121"/>
      <c r="GZW112" s="121"/>
      <c r="GZX112" s="121"/>
      <c r="GZY112" s="121"/>
      <c r="GZZ112" s="121"/>
      <c r="HAA112" s="121"/>
      <c r="HAB112" s="121"/>
      <c r="HAC112" s="121"/>
      <c r="HAD112" s="121"/>
      <c r="HAE112" s="121"/>
      <c r="HAF112" s="121"/>
      <c r="HAG112" s="121"/>
      <c r="HAH112" s="121"/>
      <c r="HAI112" s="121"/>
      <c r="HAJ112" s="121"/>
      <c r="HAK112" s="121"/>
      <c r="HAL112" s="121"/>
      <c r="HAM112" s="121"/>
      <c r="HAN112" s="121"/>
      <c r="HAO112" s="121"/>
      <c r="HAP112" s="121"/>
      <c r="HAQ112" s="121"/>
      <c r="HAR112" s="121"/>
      <c r="HAS112" s="121"/>
      <c r="HAT112" s="121"/>
      <c r="HAU112" s="121"/>
      <c r="HAV112" s="121"/>
      <c r="HAW112" s="121"/>
      <c r="HAX112" s="121"/>
      <c r="HAY112" s="121"/>
      <c r="HAZ112" s="121"/>
      <c r="HBA112" s="121"/>
      <c r="HBB112" s="121"/>
      <c r="HBC112" s="121"/>
      <c r="HBD112" s="121"/>
      <c r="HBE112" s="121"/>
      <c r="HBF112" s="121"/>
      <c r="HBG112" s="121"/>
      <c r="HBH112" s="121"/>
      <c r="HBI112" s="121"/>
      <c r="HBJ112" s="121"/>
      <c r="HBK112" s="121"/>
      <c r="HBL112" s="121"/>
      <c r="HBM112" s="121"/>
      <c r="HBN112" s="121"/>
      <c r="HBO112" s="121"/>
      <c r="HBP112" s="121"/>
      <c r="HBQ112" s="121"/>
      <c r="HBR112" s="121"/>
      <c r="HBS112" s="121"/>
      <c r="HBT112" s="121"/>
      <c r="HBU112" s="121"/>
      <c r="HBV112" s="121"/>
      <c r="HBW112" s="121"/>
      <c r="HBX112" s="121"/>
      <c r="HBY112" s="121"/>
      <c r="HBZ112" s="121"/>
      <c r="HCA112" s="121"/>
      <c r="HCB112" s="121"/>
      <c r="HCC112" s="121"/>
      <c r="HCD112" s="121"/>
      <c r="HCE112" s="121"/>
      <c r="HCF112" s="121"/>
      <c r="HCG112" s="121"/>
      <c r="HCH112" s="121"/>
      <c r="HCI112" s="121"/>
      <c r="HCJ112" s="121"/>
      <c r="HCK112" s="121"/>
      <c r="HCL112" s="121"/>
      <c r="HCM112" s="121"/>
      <c r="HCN112" s="121"/>
      <c r="HCO112" s="121"/>
      <c r="HCP112" s="121"/>
      <c r="HCQ112" s="121"/>
      <c r="HCR112" s="121"/>
      <c r="HCS112" s="121"/>
      <c r="HCT112" s="121"/>
      <c r="HCU112" s="121"/>
      <c r="HCV112" s="121"/>
      <c r="HCW112" s="121"/>
      <c r="HCX112" s="121"/>
      <c r="HCY112" s="121"/>
      <c r="HCZ112" s="121"/>
      <c r="HDA112" s="121"/>
      <c r="HDB112" s="121"/>
      <c r="HDC112" s="121"/>
      <c r="HDD112" s="121"/>
      <c r="HDE112" s="121"/>
      <c r="HDF112" s="121"/>
      <c r="HDG112" s="121"/>
      <c r="HDH112" s="121"/>
      <c r="HDI112" s="121"/>
      <c r="HDJ112" s="121"/>
      <c r="HDK112" s="121"/>
      <c r="HDL112" s="121"/>
      <c r="HDM112" s="121"/>
      <c r="HDN112" s="121"/>
      <c r="HDO112" s="121"/>
      <c r="HDP112" s="121"/>
      <c r="HDQ112" s="121"/>
      <c r="HDR112" s="121"/>
      <c r="HDS112" s="121"/>
      <c r="HDT112" s="121"/>
      <c r="HDU112" s="121"/>
      <c r="HDV112" s="121"/>
      <c r="HDW112" s="121"/>
      <c r="HDX112" s="121"/>
      <c r="HDY112" s="121"/>
      <c r="HDZ112" s="121"/>
      <c r="HEA112" s="121"/>
      <c r="HEB112" s="121"/>
      <c r="HEC112" s="121"/>
      <c r="HED112" s="121"/>
      <c r="HEE112" s="121"/>
      <c r="HEF112" s="121"/>
      <c r="HEG112" s="121"/>
      <c r="HEH112" s="121"/>
      <c r="HEI112" s="121"/>
      <c r="HEJ112" s="121"/>
      <c r="HEK112" s="121"/>
      <c r="HEL112" s="121"/>
      <c r="HEM112" s="121"/>
      <c r="HEN112" s="121"/>
      <c r="HEO112" s="121"/>
      <c r="HEP112" s="121"/>
      <c r="HEQ112" s="121"/>
      <c r="HER112" s="121"/>
      <c r="HES112" s="121"/>
      <c r="HET112" s="121"/>
      <c r="HEU112" s="121"/>
      <c r="HEV112" s="121"/>
      <c r="HEW112" s="121"/>
      <c r="HEX112" s="121"/>
      <c r="HEY112" s="121"/>
      <c r="HEZ112" s="121"/>
      <c r="HFA112" s="121"/>
      <c r="HFB112" s="121"/>
      <c r="HFC112" s="121"/>
      <c r="HFD112" s="121"/>
      <c r="HFE112" s="121"/>
      <c r="HFF112" s="121"/>
      <c r="HFG112" s="121"/>
      <c r="HFH112" s="121"/>
      <c r="HFI112" s="121"/>
      <c r="HFJ112" s="121"/>
      <c r="HFK112" s="121"/>
      <c r="HFL112" s="121"/>
      <c r="HFM112" s="121"/>
      <c r="HFN112" s="121"/>
      <c r="HFO112" s="121"/>
      <c r="HFP112" s="121"/>
      <c r="HFQ112" s="121"/>
      <c r="HFR112" s="121"/>
      <c r="HFS112" s="121"/>
      <c r="HFT112" s="121"/>
      <c r="HFU112" s="121"/>
      <c r="HFV112" s="121"/>
      <c r="HFW112" s="121"/>
      <c r="HFX112" s="121"/>
      <c r="HFY112" s="121"/>
      <c r="HFZ112" s="121"/>
      <c r="HGA112" s="121"/>
      <c r="HGB112" s="121"/>
      <c r="HGC112" s="121"/>
      <c r="HGD112" s="121"/>
      <c r="HGE112" s="121"/>
      <c r="HGF112" s="121"/>
      <c r="HGG112" s="121"/>
      <c r="HGH112" s="121"/>
      <c r="HGI112" s="121"/>
      <c r="HGJ112" s="121"/>
      <c r="HGK112" s="121"/>
      <c r="HGL112" s="121"/>
      <c r="HGM112" s="121"/>
      <c r="HGN112" s="121"/>
      <c r="HGO112" s="121"/>
      <c r="HGP112" s="121"/>
      <c r="HGQ112" s="121"/>
      <c r="HGR112" s="121"/>
      <c r="HGS112" s="121"/>
      <c r="HGT112" s="121"/>
      <c r="HGU112" s="121"/>
      <c r="HGV112" s="121"/>
      <c r="HGW112" s="121"/>
      <c r="HGX112" s="121"/>
      <c r="HGY112" s="121"/>
      <c r="HGZ112" s="121"/>
      <c r="HHA112" s="121"/>
      <c r="HHB112" s="121"/>
      <c r="HHC112" s="121"/>
      <c r="HHD112" s="121"/>
      <c r="HHE112" s="121"/>
      <c r="HHF112" s="121"/>
      <c r="HHG112" s="121"/>
      <c r="HHH112" s="121"/>
      <c r="HHI112" s="121"/>
      <c r="HHJ112" s="121"/>
      <c r="HHK112" s="121"/>
      <c r="HHL112" s="121"/>
      <c r="HHM112" s="121"/>
      <c r="HHN112" s="121"/>
      <c r="HHO112" s="121"/>
      <c r="HHP112" s="121"/>
      <c r="HHQ112" s="121"/>
      <c r="HHR112" s="121"/>
      <c r="HHS112" s="121"/>
      <c r="HHT112" s="121"/>
      <c r="HHU112" s="121"/>
      <c r="HHV112" s="121"/>
      <c r="HHW112" s="121"/>
      <c r="HHX112" s="121"/>
      <c r="HHY112" s="121"/>
      <c r="HHZ112" s="121"/>
      <c r="HIA112" s="121"/>
      <c r="HIB112" s="121"/>
      <c r="HIC112" s="121"/>
      <c r="HID112" s="121"/>
      <c r="HIE112" s="121"/>
      <c r="HIF112" s="121"/>
      <c r="HIG112" s="121"/>
      <c r="HIH112" s="121"/>
      <c r="HII112" s="121"/>
      <c r="HIJ112" s="121"/>
      <c r="HIK112" s="121"/>
      <c r="HIL112" s="121"/>
      <c r="HIM112" s="121"/>
      <c r="HIN112" s="121"/>
      <c r="HIO112" s="121"/>
      <c r="HIP112" s="121"/>
      <c r="HIQ112" s="121"/>
      <c r="HIR112" s="121"/>
      <c r="HIS112" s="121"/>
      <c r="HIT112" s="121"/>
      <c r="HIU112" s="121"/>
      <c r="HIV112" s="121"/>
      <c r="HIW112" s="121"/>
      <c r="HIX112" s="121"/>
      <c r="HIY112" s="121"/>
      <c r="HIZ112" s="121"/>
      <c r="HJA112" s="121"/>
      <c r="HJB112" s="121"/>
      <c r="HJC112" s="121"/>
      <c r="HJD112" s="121"/>
      <c r="HJE112" s="121"/>
      <c r="HJF112" s="121"/>
      <c r="HJG112" s="121"/>
      <c r="HJH112" s="121"/>
      <c r="HJI112" s="121"/>
      <c r="HJJ112" s="121"/>
      <c r="HJK112" s="121"/>
      <c r="HJL112" s="121"/>
      <c r="HJM112" s="121"/>
      <c r="HJN112" s="121"/>
      <c r="HJO112" s="121"/>
      <c r="HJP112" s="121"/>
      <c r="HJQ112" s="121"/>
      <c r="HJR112" s="121"/>
      <c r="HJS112" s="121"/>
      <c r="HJT112" s="121"/>
      <c r="HJU112" s="121"/>
      <c r="HJV112" s="121"/>
      <c r="HJW112" s="121"/>
      <c r="HJX112" s="121"/>
      <c r="HJY112" s="121"/>
      <c r="HJZ112" s="121"/>
      <c r="HKA112" s="121"/>
      <c r="HKB112" s="121"/>
      <c r="HKC112" s="121"/>
      <c r="HKD112" s="121"/>
      <c r="HKE112" s="121"/>
      <c r="HKF112" s="121"/>
      <c r="HKG112" s="121"/>
      <c r="HKH112" s="121"/>
      <c r="HKI112" s="121"/>
      <c r="HKJ112" s="121"/>
      <c r="HKK112" s="121"/>
      <c r="HKL112" s="121"/>
      <c r="HKM112" s="121"/>
      <c r="HKN112" s="121"/>
      <c r="HKO112" s="121"/>
      <c r="HKP112" s="121"/>
      <c r="HKQ112" s="121"/>
      <c r="HKR112" s="121"/>
      <c r="HKS112" s="121"/>
      <c r="HKT112" s="121"/>
      <c r="HKU112" s="121"/>
      <c r="HKV112" s="121"/>
      <c r="HKW112" s="121"/>
      <c r="HKX112" s="121"/>
      <c r="HKY112" s="121"/>
      <c r="HKZ112" s="121"/>
      <c r="HLA112" s="121"/>
      <c r="HLB112" s="121"/>
      <c r="HLC112" s="121"/>
      <c r="HLD112" s="121"/>
      <c r="HLE112" s="121"/>
      <c r="HLF112" s="121"/>
      <c r="HLG112" s="121"/>
      <c r="HLH112" s="121"/>
      <c r="HLI112" s="121"/>
      <c r="HLJ112" s="121"/>
      <c r="HLK112" s="121"/>
      <c r="HLL112" s="121"/>
      <c r="HLM112" s="121"/>
      <c r="HLN112" s="121"/>
      <c r="HLO112" s="121"/>
      <c r="HLP112" s="121"/>
      <c r="HLQ112" s="121"/>
      <c r="HLR112" s="121"/>
      <c r="HLS112" s="121"/>
      <c r="HLT112" s="121"/>
      <c r="HLU112" s="121"/>
      <c r="HLV112" s="121"/>
      <c r="HLW112" s="121"/>
      <c r="HLX112" s="121"/>
      <c r="HLY112" s="121"/>
      <c r="HLZ112" s="121"/>
      <c r="HMA112" s="121"/>
      <c r="HMB112" s="121"/>
      <c r="HMC112" s="121"/>
      <c r="HMD112" s="121"/>
      <c r="HME112" s="121"/>
      <c r="HMF112" s="121"/>
      <c r="HMG112" s="121"/>
      <c r="HMH112" s="121"/>
      <c r="HMI112" s="121"/>
      <c r="HMJ112" s="121"/>
      <c r="HMK112" s="121"/>
      <c r="HML112" s="121"/>
      <c r="HMM112" s="121"/>
      <c r="HMN112" s="121"/>
      <c r="HMO112" s="121"/>
      <c r="HMP112" s="121"/>
      <c r="HMQ112" s="121"/>
      <c r="HMR112" s="121"/>
      <c r="HMS112" s="121"/>
      <c r="HMT112" s="121"/>
      <c r="HMU112" s="121"/>
      <c r="HMV112" s="121"/>
      <c r="HMW112" s="121"/>
      <c r="HMX112" s="121"/>
      <c r="HMY112" s="121"/>
      <c r="HMZ112" s="121"/>
      <c r="HNA112" s="121"/>
      <c r="HNB112" s="121"/>
      <c r="HNC112" s="121"/>
      <c r="HND112" s="121"/>
      <c r="HNE112" s="121"/>
      <c r="HNF112" s="121"/>
      <c r="HNG112" s="121"/>
      <c r="HNH112" s="121"/>
      <c r="HNI112" s="121"/>
      <c r="HNJ112" s="121"/>
      <c r="HNK112" s="121"/>
      <c r="HNL112" s="121"/>
      <c r="HNM112" s="121"/>
      <c r="HNN112" s="121"/>
      <c r="HNO112" s="121"/>
      <c r="HNP112" s="121"/>
      <c r="HNQ112" s="121"/>
      <c r="HNR112" s="121"/>
      <c r="HNS112" s="121"/>
      <c r="HNT112" s="121"/>
      <c r="HNU112" s="121"/>
      <c r="HNV112" s="121"/>
      <c r="HNW112" s="121"/>
      <c r="HNX112" s="121"/>
      <c r="HNY112" s="121"/>
      <c r="HNZ112" s="121"/>
      <c r="HOA112" s="121"/>
      <c r="HOB112" s="121"/>
      <c r="HOC112" s="121"/>
      <c r="HOD112" s="121"/>
      <c r="HOE112" s="121"/>
      <c r="HOF112" s="121"/>
      <c r="HOG112" s="121"/>
      <c r="HOH112" s="121"/>
      <c r="HOI112" s="121"/>
      <c r="HOJ112" s="121"/>
      <c r="HOK112" s="121"/>
      <c r="HOL112" s="121"/>
      <c r="HOM112" s="121"/>
      <c r="HON112" s="121"/>
      <c r="HOO112" s="121"/>
      <c r="HOP112" s="121"/>
      <c r="HOQ112" s="121"/>
      <c r="HOR112" s="121"/>
      <c r="HOS112" s="121"/>
      <c r="HOT112" s="121"/>
      <c r="HOU112" s="121"/>
      <c r="HOV112" s="121"/>
      <c r="HOW112" s="121"/>
      <c r="HOX112" s="121"/>
      <c r="HOY112" s="121"/>
      <c r="HOZ112" s="121"/>
      <c r="HPA112" s="121"/>
      <c r="HPB112" s="121"/>
      <c r="HPC112" s="121"/>
      <c r="HPD112" s="121"/>
      <c r="HPE112" s="121"/>
      <c r="HPF112" s="121"/>
      <c r="HPG112" s="121"/>
      <c r="HPH112" s="121"/>
      <c r="HPI112" s="121"/>
      <c r="HPJ112" s="121"/>
      <c r="HPK112" s="121"/>
      <c r="HPL112" s="121"/>
      <c r="HPM112" s="121"/>
      <c r="HPN112" s="121"/>
      <c r="HPO112" s="121"/>
      <c r="HPP112" s="121"/>
      <c r="HPQ112" s="121"/>
      <c r="HPR112" s="121"/>
      <c r="HPS112" s="121"/>
      <c r="HPT112" s="121"/>
      <c r="HPU112" s="121"/>
      <c r="HPV112" s="121"/>
      <c r="HPW112" s="121"/>
      <c r="HPX112" s="121"/>
      <c r="HPY112" s="121"/>
      <c r="HPZ112" s="121"/>
      <c r="HQA112" s="121"/>
      <c r="HQB112" s="121"/>
      <c r="HQC112" s="121"/>
      <c r="HQD112" s="121"/>
      <c r="HQE112" s="121"/>
      <c r="HQF112" s="121"/>
      <c r="HQG112" s="121"/>
      <c r="HQH112" s="121"/>
      <c r="HQI112" s="121"/>
      <c r="HQJ112" s="121"/>
      <c r="HQK112" s="121"/>
      <c r="HQL112" s="121"/>
      <c r="HQM112" s="121"/>
      <c r="HQN112" s="121"/>
      <c r="HQO112" s="121"/>
      <c r="HQP112" s="121"/>
      <c r="HQQ112" s="121"/>
      <c r="HQR112" s="121"/>
      <c r="HQS112" s="121"/>
      <c r="HQT112" s="121"/>
      <c r="HQU112" s="121"/>
      <c r="HQV112" s="121"/>
      <c r="HQW112" s="121"/>
      <c r="HQX112" s="121"/>
      <c r="HQY112" s="121"/>
      <c r="HQZ112" s="121"/>
      <c r="HRA112" s="121"/>
      <c r="HRB112" s="121"/>
      <c r="HRC112" s="121"/>
      <c r="HRD112" s="121"/>
      <c r="HRE112" s="121"/>
      <c r="HRF112" s="121"/>
      <c r="HRG112" s="121"/>
      <c r="HRH112" s="121"/>
      <c r="HRI112" s="121"/>
      <c r="HRJ112" s="121"/>
      <c r="HRK112" s="121"/>
      <c r="HRL112" s="121"/>
      <c r="HRM112" s="121"/>
      <c r="HRN112" s="121"/>
      <c r="HRO112" s="121"/>
      <c r="HRP112" s="121"/>
      <c r="HRQ112" s="121"/>
      <c r="HRR112" s="121"/>
      <c r="HRS112" s="121"/>
      <c r="HRT112" s="121"/>
      <c r="HRU112" s="121"/>
      <c r="HRV112" s="121"/>
      <c r="HRW112" s="121"/>
      <c r="HRX112" s="121"/>
      <c r="HRY112" s="121"/>
      <c r="HRZ112" s="121"/>
      <c r="HSA112" s="121"/>
      <c r="HSB112" s="121"/>
      <c r="HSC112" s="121"/>
      <c r="HSD112" s="121"/>
      <c r="HSE112" s="121"/>
      <c r="HSF112" s="121"/>
      <c r="HSG112" s="121"/>
      <c r="HSH112" s="121"/>
      <c r="HSI112" s="121"/>
      <c r="HSJ112" s="121"/>
      <c r="HSK112" s="121"/>
      <c r="HSL112" s="121"/>
      <c r="HSM112" s="121"/>
      <c r="HSN112" s="121"/>
      <c r="HSO112" s="121"/>
      <c r="HSP112" s="121"/>
      <c r="HSQ112" s="121"/>
      <c r="HSR112" s="121"/>
      <c r="HSS112" s="121"/>
      <c r="HST112" s="121"/>
      <c r="HSU112" s="121"/>
      <c r="HSV112" s="121"/>
      <c r="HSW112" s="121"/>
      <c r="HSX112" s="121"/>
      <c r="HSY112" s="121"/>
      <c r="HSZ112" s="121"/>
      <c r="HTA112" s="121"/>
      <c r="HTB112" s="121"/>
      <c r="HTC112" s="121"/>
      <c r="HTD112" s="121"/>
      <c r="HTE112" s="121"/>
      <c r="HTF112" s="121"/>
      <c r="HTG112" s="121"/>
      <c r="HTH112" s="121"/>
      <c r="HTI112" s="121"/>
      <c r="HTJ112" s="121"/>
      <c r="HTK112" s="121"/>
      <c r="HTL112" s="121"/>
      <c r="HTM112" s="121"/>
      <c r="HTN112" s="121"/>
      <c r="HTO112" s="121"/>
      <c r="HTP112" s="121"/>
      <c r="HTQ112" s="121"/>
      <c r="HTR112" s="121"/>
      <c r="HTS112" s="121"/>
      <c r="HTT112" s="121"/>
      <c r="HTU112" s="121"/>
      <c r="HTV112" s="121"/>
      <c r="HTW112" s="121"/>
      <c r="HTX112" s="121"/>
      <c r="HTY112" s="121"/>
      <c r="HTZ112" s="121"/>
      <c r="HUA112" s="121"/>
      <c r="HUB112" s="121"/>
      <c r="HUC112" s="121"/>
      <c r="HUD112" s="121"/>
      <c r="HUE112" s="121"/>
      <c r="HUF112" s="121"/>
      <c r="HUG112" s="121"/>
      <c r="HUH112" s="121"/>
      <c r="HUI112" s="121"/>
      <c r="HUJ112" s="121"/>
      <c r="HUK112" s="121"/>
      <c r="HUL112" s="121"/>
      <c r="HUM112" s="121"/>
      <c r="HUN112" s="121"/>
      <c r="HUO112" s="121"/>
      <c r="HUP112" s="121"/>
      <c r="HUQ112" s="121"/>
      <c r="HUR112" s="121"/>
      <c r="HUS112" s="121"/>
      <c r="HUT112" s="121"/>
      <c r="HUU112" s="121"/>
      <c r="HUV112" s="121"/>
      <c r="HUW112" s="121"/>
      <c r="HUX112" s="121"/>
      <c r="HUY112" s="121"/>
      <c r="HUZ112" s="121"/>
      <c r="HVA112" s="121"/>
      <c r="HVB112" s="121"/>
      <c r="HVC112" s="121"/>
      <c r="HVD112" s="121"/>
      <c r="HVE112" s="121"/>
      <c r="HVF112" s="121"/>
      <c r="HVG112" s="121"/>
      <c r="HVH112" s="121"/>
      <c r="HVI112" s="121"/>
      <c r="HVJ112" s="121"/>
      <c r="HVK112" s="121"/>
      <c r="HVL112" s="121"/>
      <c r="HVM112" s="121"/>
      <c r="HVN112" s="121"/>
      <c r="HVO112" s="121"/>
      <c r="HVP112" s="121"/>
      <c r="HVQ112" s="121"/>
      <c r="HVR112" s="121"/>
      <c r="HVS112" s="121"/>
      <c r="HVT112" s="121"/>
      <c r="HVU112" s="121"/>
      <c r="HVV112" s="121"/>
      <c r="HVW112" s="121"/>
      <c r="HVX112" s="121"/>
      <c r="HVY112" s="121"/>
      <c r="HVZ112" s="121"/>
      <c r="HWA112" s="121"/>
      <c r="HWB112" s="121"/>
      <c r="HWC112" s="121"/>
      <c r="HWD112" s="121"/>
      <c r="HWE112" s="121"/>
      <c r="HWF112" s="121"/>
      <c r="HWG112" s="121"/>
      <c r="HWH112" s="121"/>
      <c r="HWI112" s="121"/>
      <c r="HWJ112" s="121"/>
      <c r="HWK112" s="121"/>
      <c r="HWL112" s="121"/>
      <c r="HWM112" s="121"/>
      <c r="HWN112" s="121"/>
      <c r="HWO112" s="121"/>
      <c r="HWP112" s="121"/>
      <c r="HWQ112" s="121"/>
      <c r="HWR112" s="121"/>
      <c r="HWS112" s="121"/>
      <c r="HWT112" s="121"/>
      <c r="HWU112" s="121"/>
      <c r="HWV112" s="121"/>
      <c r="HWW112" s="121"/>
      <c r="HWX112" s="121"/>
      <c r="HWY112" s="121"/>
      <c r="HWZ112" s="121"/>
      <c r="HXA112" s="121"/>
      <c r="HXB112" s="121"/>
      <c r="HXC112" s="121"/>
      <c r="HXD112" s="121"/>
      <c r="HXE112" s="121"/>
      <c r="HXF112" s="121"/>
      <c r="HXG112" s="121"/>
      <c r="HXH112" s="121"/>
      <c r="HXI112" s="121"/>
      <c r="HXJ112" s="121"/>
      <c r="HXK112" s="121"/>
      <c r="HXL112" s="121"/>
      <c r="HXM112" s="121"/>
      <c r="HXN112" s="121"/>
      <c r="HXO112" s="121"/>
      <c r="HXP112" s="121"/>
      <c r="HXQ112" s="121"/>
      <c r="HXR112" s="121"/>
      <c r="HXS112" s="121"/>
      <c r="HXT112" s="121"/>
      <c r="HXU112" s="121"/>
      <c r="HXV112" s="121"/>
      <c r="HXW112" s="121"/>
      <c r="HXX112" s="121"/>
      <c r="HXY112" s="121"/>
      <c r="HXZ112" s="121"/>
      <c r="HYA112" s="121"/>
      <c r="HYB112" s="121"/>
      <c r="HYC112" s="121"/>
      <c r="HYD112" s="121"/>
      <c r="HYE112" s="121"/>
      <c r="HYF112" s="121"/>
      <c r="HYG112" s="121"/>
      <c r="HYH112" s="121"/>
      <c r="HYI112" s="121"/>
      <c r="HYJ112" s="121"/>
      <c r="HYK112" s="121"/>
      <c r="HYL112" s="121"/>
      <c r="HYM112" s="121"/>
      <c r="HYN112" s="121"/>
      <c r="HYO112" s="121"/>
      <c r="HYP112" s="121"/>
      <c r="HYQ112" s="121"/>
      <c r="HYR112" s="121"/>
      <c r="HYS112" s="121"/>
      <c r="HYT112" s="121"/>
      <c r="HYU112" s="121"/>
      <c r="HYV112" s="121"/>
      <c r="HYW112" s="121"/>
      <c r="HYX112" s="121"/>
      <c r="HYY112" s="121"/>
      <c r="HYZ112" s="121"/>
      <c r="HZA112" s="121"/>
      <c r="HZB112" s="121"/>
      <c r="HZC112" s="121"/>
      <c r="HZD112" s="121"/>
      <c r="HZE112" s="121"/>
      <c r="HZF112" s="121"/>
      <c r="HZG112" s="121"/>
      <c r="HZH112" s="121"/>
      <c r="HZI112" s="121"/>
      <c r="HZJ112" s="121"/>
      <c r="HZK112" s="121"/>
      <c r="HZL112" s="121"/>
      <c r="HZM112" s="121"/>
      <c r="HZN112" s="121"/>
      <c r="HZO112" s="121"/>
      <c r="HZP112" s="121"/>
      <c r="HZQ112" s="121"/>
      <c r="HZR112" s="121"/>
      <c r="HZS112" s="121"/>
      <c r="HZT112" s="121"/>
      <c r="HZU112" s="121"/>
      <c r="HZV112" s="121"/>
      <c r="HZW112" s="121"/>
      <c r="HZX112" s="121"/>
      <c r="HZY112" s="121"/>
      <c r="HZZ112" s="121"/>
      <c r="IAA112" s="121"/>
      <c r="IAB112" s="121"/>
      <c r="IAC112" s="121"/>
      <c r="IAD112" s="121"/>
      <c r="IAE112" s="121"/>
      <c r="IAF112" s="121"/>
      <c r="IAG112" s="121"/>
      <c r="IAH112" s="121"/>
      <c r="IAI112" s="121"/>
      <c r="IAJ112" s="121"/>
      <c r="IAK112" s="121"/>
      <c r="IAL112" s="121"/>
      <c r="IAM112" s="121"/>
      <c r="IAN112" s="121"/>
      <c r="IAO112" s="121"/>
      <c r="IAP112" s="121"/>
      <c r="IAQ112" s="121"/>
      <c r="IAR112" s="121"/>
      <c r="IAS112" s="121"/>
      <c r="IAT112" s="121"/>
      <c r="IAU112" s="121"/>
      <c r="IAV112" s="121"/>
      <c r="IAW112" s="121"/>
      <c r="IAX112" s="121"/>
      <c r="IAY112" s="121"/>
      <c r="IAZ112" s="121"/>
      <c r="IBA112" s="121"/>
      <c r="IBB112" s="121"/>
      <c r="IBC112" s="121"/>
      <c r="IBD112" s="121"/>
      <c r="IBE112" s="121"/>
      <c r="IBF112" s="121"/>
      <c r="IBG112" s="121"/>
      <c r="IBH112" s="121"/>
      <c r="IBI112" s="121"/>
      <c r="IBJ112" s="121"/>
      <c r="IBK112" s="121"/>
      <c r="IBL112" s="121"/>
      <c r="IBM112" s="121"/>
      <c r="IBN112" s="121"/>
      <c r="IBO112" s="121"/>
      <c r="IBP112" s="121"/>
      <c r="IBQ112" s="121"/>
      <c r="IBR112" s="121"/>
      <c r="IBS112" s="121"/>
      <c r="IBT112" s="121"/>
      <c r="IBU112" s="121"/>
      <c r="IBV112" s="121"/>
      <c r="IBW112" s="121"/>
      <c r="IBX112" s="121"/>
      <c r="IBY112" s="121"/>
      <c r="IBZ112" s="121"/>
      <c r="ICA112" s="121"/>
      <c r="ICB112" s="121"/>
      <c r="ICC112" s="121"/>
      <c r="ICD112" s="121"/>
      <c r="ICE112" s="121"/>
      <c r="ICF112" s="121"/>
      <c r="ICG112" s="121"/>
      <c r="ICH112" s="121"/>
      <c r="ICI112" s="121"/>
      <c r="ICJ112" s="121"/>
      <c r="ICK112" s="121"/>
      <c r="ICL112" s="121"/>
      <c r="ICM112" s="121"/>
      <c r="ICN112" s="121"/>
      <c r="ICO112" s="121"/>
      <c r="ICP112" s="121"/>
      <c r="ICQ112" s="121"/>
      <c r="ICR112" s="121"/>
      <c r="ICS112" s="121"/>
      <c r="ICT112" s="121"/>
      <c r="ICU112" s="121"/>
      <c r="ICV112" s="121"/>
      <c r="ICW112" s="121"/>
      <c r="ICX112" s="121"/>
      <c r="ICY112" s="121"/>
      <c r="ICZ112" s="121"/>
      <c r="IDA112" s="121"/>
      <c r="IDB112" s="121"/>
      <c r="IDC112" s="121"/>
      <c r="IDD112" s="121"/>
      <c r="IDE112" s="121"/>
      <c r="IDF112" s="121"/>
      <c r="IDG112" s="121"/>
      <c r="IDH112" s="121"/>
      <c r="IDI112" s="121"/>
      <c r="IDJ112" s="121"/>
      <c r="IDK112" s="121"/>
      <c r="IDL112" s="121"/>
      <c r="IDM112" s="121"/>
      <c r="IDN112" s="121"/>
      <c r="IDO112" s="121"/>
      <c r="IDP112" s="121"/>
      <c r="IDQ112" s="121"/>
      <c r="IDR112" s="121"/>
      <c r="IDS112" s="121"/>
      <c r="IDT112" s="121"/>
      <c r="IDU112" s="121"/>
      <c r="IDV112" s="121"/>
      <c r="IDW112" s="121"/>
      <c r="IDX112" s="121"/>
      <c r="IDY112" s="121"/>
      <c r="IDZ112" s="121"/>
      <c r="IEA112" s="121"/>
      <c r="IEB112" s="121"/>
      <c r="IEC112" s="121"/>
      <c r="IED112" s="121"/>
      <c r="IEE112" s="121"/>
      <c r="IEF112" s="121"/>
      <c r="IEG112" s="121"/>
      <c r="IEH112" s="121"/>
      <c r="IEI112" s="121"/>
      <c r="IEJ112" s="121"/>
      <c r="IEK112" s="121"/>
      <c r="IEL112" s="121"/>
      <c r="IEM112" s="121"/>
      <c r="IEN112" s="121"/>
      <c r="IEO112" s="121"/>
      <c r="IEP112" s="121"/>
      <c r="IEQ112" s="121"/>
      <c r="IER112" s="121"/>
      <c r="IES112" s="121"/>
      <c r="IET112" s="121"/>
      <c r="IEU112" s="121"/>
      <c r="IEV112" s="121"/>
      <c r="IEW112" s="121"/>
      <c r="IEX112" s="121"/>
      <c r="IEY112" s="121"/>
      <c r="IEZ112" s="121"/>
      <c r="IFA112" s="121"/>
      <c r="IFB112" s="121"/>
      <c r="IFC112" s="121"/>
      <c r="IFD112" s="121"/>
      <c r="IFE112" s="121"/>
      <c r="IFF112" s="121"/>
      <c r="IFG112" s="121"/>
      <c r="IFH112" s="121"/>
      <c r="IFI112" s="121"/>
      <c r="IFJ112" s="121"/>
      <c r="IFK112" s="121"/>
      <c r="IFL112" s="121"/>
      <c r="IFM112" s="121"/>
      <c r="IFN112" s="121"/>
      <c r="IFO112" s="121"/>
      <c r="IFP112" s="121"/>
      <c r="IFQ112" s="121"/>
      <c r="IFR112" s="121"/>
      <c r="IFS112" s="121"/>
      <c r="IFT112" s="121"/>
      <c r="IFU112" s="121"/>
      <c r="IFV112" s="121"/>
      <c r="IFW112" s="121"/>
      <c r="IFX112" s="121"/>
      <c r="IFY112" s="121"/>
      <c r="IFZ112" s="121"/>
      <c r="IGA112" s="121"/>
      <c r="IGB112" s="121"/>
      <c r="IGC112" s="121"/>
      <c r="IGD112" s="121"/>
      <c r="IGE112" s="121"/>
      <c r="IGF112" s="121"/>
      <c r="IGG112" s="121"/>
      <c r="IGH112" s="121"/>
      <c r="IGI112" s="121"/>
      <c r="IGJ112" s="121"/>
      <c r="IGK112" s="121"/>
      <c r="IGL112" s="121"/>
      <c r="IGM112" s="121"/>
      <c r="IGN112" s="121"/>
      <c r="IGO112" s="121"/>
      <c r="IGP112" s="121"/>
      <c r="IGQ112" s="121"/>
      <c r="IGR112" s="121"/>
      <c r="IGS112" s="121"/>
      <c r="IGT112" s="121"/>
      <c r="IGU112" s="121"/>
      <c r="IGV112" s="121"/>
      <c r="IGW112" s="121"/>
      <c r="IGX112" s="121"/>
      <c r="IGY112" s="121"/>
      <c r="IGZ112" s="121"/>
      <c r="IHA112" s="121"/>
      <c r="IHB112" s="121"/>
      <c r="IHC112" s="121"/>
      <c r="IHD112" s="121"/>
      <c r="IHE112" s="121"/>
      <c r="IHF112" s="121"/>
      <c r="IHG112" s="121"/>
      <c r="IHH112" s="121"/>
      <c r="IHI112" s="121"/>
      <c r="IHJ112" s="121"/>
      <c r="IHK112" s="121"/>
      <c r="IHL112" s="121"/>
      <c r="IHM112" s="121"/>
      <c r="IHN112" s="121"/>
      <c r="IHO112" s="121"/>
      <c r="IHP112" s="121"/>
      <c r="IHQ112" s="121"/>
      <c r="IHR112" s="121"/>
      <c r="IHS112" s="121"/>
      <c r="IHT112" s="121"/>
      <c r="IHU112" s="121"/>
      <c r="IHV112" s="121"/>
      <c r="IHW112" s="121"/>
      <c r="IHX112" s="121"/>
      <c r="IHY112" s="121"/>
      <c r="IHZ112" s="121"/>
      <c r="IIA112" s="121"/>
      <c r="IIB112" s="121"/>
      <c r="IIC112" s="121"/>
      <c r="IID112" s="121"/>
      <c r="IIE112" s="121"/>
      <c r="IIF112" s="121"/>
      <c r="IIG112" s="121"/>
      <c r="IIH112" s="121"/>
      <c r="III112" s="121"/>
      <c r="IIJ112" s="121"/>
      <c r="IIK112" s="121"/>
      <c r="IIL112" s="121"/>
      <c r="IIM112" s="121"/>
      <c r="IIN112" s="121"/>
      <c r="IIO112" s="121"/>
      <c r="IIP112" s="121"/>
      <c r="IIQ112" s="121"/>
      <c r="IIR112" s="121"/>
      <c r="IIS112" s="121"/>
      <c r="IIT112" s="121"/>
      <c r="IIU112" s="121"/>
      <c r="IIV112" s="121"/>
      <c r="IIW112" s="121"/>
      <c r="IIX112" s="121"/>
      <c r="IIY112" s="121"/>
      <c r="IIZ112" s="121"/>
      <c r="IJA112" s="121"/>
      <c r="IJB112" s="121"/>
      <c r="IJC112" s="121"/>
      <c r="IJD112" s="121"/>
      <c r="IJE112" s="121"/>
      <c r="IJF112" s="121"/>
      <c r="IJG112" s="121"/>
      <c r="IJH112" s="121"/>
      <c r="IJI112" s="121"/>
      <c r="IJJ112" s="121"/>
      <c r="IJK112" s="121"/>
      <c r="IJL112" s="121"/>
      <c r="IJM112" s="121"/>
      <c r="IJN112" s="121"/>
      <c r="IJO112" s="121"/>
      <c r="IJP112" s="121"/>
      <c r="IJQ112" s="121"/>
      <c r="IJR112" s="121"/>
      <c r="IJS112" s="121"/>
      <c r="IJT112" s="121"/>
      <c r="IJU112" s="121"/>
      <c r="IJV112" s="121"/>
      <c r="IJW112" s="121"/>
      <c r="IJX112" s="121"/>
      <c r="IJY112" s="121"/>
      <c r="IJZ112" s="121"/>
      <c r="IKA112" s="121"/>
      <c r="IKB112" s="121"/>
      <c r="IKC112" s="121"/>
      <c r="IKD112" s="121"/>
      <c r="IKE112" s="121"/>
      <c r="IKF112" s="121"/>
      <c r="IKG112" s="121"/>
      <c r="IKH112" s="121"/>
      <c r="IKI112" s="121"/>
      <c r="IKJ112" s="121"/>
      <c r="IKK112" s="121"/>
      <c r="IKL112" s="121"/>
      <c r="IKM112" s="121"/>
      <c r="IKN112" s="121"/>
      <c r="IKO112" s="121"/>
      <c r="IKP112" s="121"/>
      <c r="IKQ112" s="121"/>
      <c r="IKR112" s="121"/>
      <c r="IKS112" s="121"/>
      <c r="IKT112" s="121"/>
      <c r="IKU112" s="121"/>
      <c r="IKV112" s="121"/>
      <c r="IKW112" s="121"/>
      <c r="IKX112" s="121"/>
      <c r="IKY112" s="121"/>
      <c r="IKZ112" s="121"/>
      <c r="ILA112" s="121"/>
      <c r="ILB112" s="121"/>
      <c r="ILC112" s="121"/>
      <c r="ILD112" s="121"/>
      <c r="ILE112" s="121"/>
      <c r="ILF112" s="121"/>
      <c r="ILG112" s="121"/>
      <c r="ILH112" s="121"/>
      <c r="ILI112" s="121"/>
      <c r="ILJ112" s="121"/>
      <c r="ILK112" s="121"/>
      <c r="ILL112" s="121"/>
      <c r="ILM112" s="121"/>
      <c r="ILN112" s="121"/>
      <c r="ILO112" s="121"/>
      <c r="ILP112" s="121"/>
      <c r="ILQ112" s="121"/>
      <c r="ILR112" s="121"/>
      <c r="ILS112" s="121"/>
      <c r="ILT112" s="121"/>
      <c r="ILU112" s="121"/>
      <c r="ILV112" s="121"/>
      <c r="ILW112" s="121"/>
      <c r="ILX112" s="121"/>
      <c r="ILY112" s="121"/>
      <c r="ILZ112" s="121"/>
      <c r="IMA112" s="121"/>
      <c r="IMB112" s="121"/>
      <c r="IMC112" s="121"/>
      <c r="IMD112" s="121"/>
      <c r="IME112" s="121"/>
      <c r="IMF112" s="121"/>
      <c r="IMG112" s="121"/>
      <c r="IMH112" s="121"/>
      <c r="IMI112" s="121"/>
      <c r="IMJ112" s="121"/>
      <c r="IMK112" s="121"/>
      <c r="IML112" s="121"/>
      <c r="IMM112" s="121"/>
      <c r="IMN112" s="121"/>
      <c r="IMO112" s="121"/>
      <c r="IMP112" s="121"/>
      <c r="IMQ112" s="121"/>
      <c r="IMR112" s="121"/>
      <c r="IMS112" s="121"/>
      <c r="IMT112" s="121"/>
      <c r="IMU112" s="121"/>
      <c r="IMV112" s="121"/>
      <c r="IMW112" s="121"/>
      <c r="IMX112" s="121"/>
      <c r="IMY112" s="121"/>
      <c r="IMZ112" s="121"/>
      <c r="INA112" s="121"/>
      <c r="INB112" s="121"/>
      <c r="INC112" s="121"/>
      <c r="IND112" s="121"/>
      <c r="INE112" s="121"/>
      <c r="INF112" s="121"/>
      <c r="ING112" s="121"/>
      <c r="INH112" s="121"/>
      <c r="INI112" s="121"/>
      <c r="INJ112" s="121"/>
      <c r="INK112" s="121"/>
      <c r="INL112" s="121"/>
      <c r="INM112" s="121"/>
      <c r="INN112" s="121"/>
      <c r="INO112" s="121"/>
      <c r="INP112" s="121"/>
      <c r="INQ112" s="121"/>
      <c r="INR112" s="121"/>
      <c r="INS112" s="121"/>
      <c r="INT112" s="121"/>
      <c r="INU112" s="121"/>
      <c r="INV112" s="121"/>
      <c r="INW112" s="121"/>
      <c r="INX112" s="121"/>
      <c r="INY112" s="121"/>
      <c r="INZ112" s="121"/>
      <c r="IOA112" s="121"/>
      <c r="IOB112" s="121"/>
      <c r="IOC112" s="121"/>
      <c r="IOD112" s="121"/>
      <c r="IOE112" s="121"/>
      <c r="IOF112" s="121"/>
      <c r="IOG112" s="121"/>
      <c r="IOH112" s="121"/>
      <c r="IOI112" s="121"/>
      <c r="IOJ112" s="121"/>
      <c r="IOK112" s="121"/>
      <c r="IOL112" s="121"/>
      <c r="IOM112" s="121"/>
      <c r="ION112" s="121"/>
      <c r="IOO112" s="121"/>
      <c r="IOP112" s="121"/>
      <c r="IOQ112" s="121"/>
      <c r="IOR112" s="121"/>
      <c r="IOS112" s="121"/>
      <c r="IOT112" s="121"/>
      <c r="IOU112" s="121"/>
      <c r="IOV112" s="121"/>
      <c r="IOW112" s="121"/>
      <c r="IOX112" s="121"/>
      <c r="IOY112" s="121"/>
      <c r="IOZ112" s="121"/>
      <c r="IPA112" s="121"/>
      <c r="IPB112" s="121"/>
      <c r="IPC112" s="121"/>
      <c r="IPD112" s="121"/>
      <c r="IPE112" s="121"/>
      <c r="IPF112" s="121"/>
      <c r="IPG112" s="121"/>
      <c r="IPH112" s="121"/>
      <c r="IPI112" s="121"/>
      <c r="IPJ112" s="121"/>
      <c r="IPK112" s="121"/>
      <c r="IPL112" s="121"/>
      <c r="IPM112" s="121"/>
      <c r="IPN112" s="121"/>
      <c r="IPO112" s="121"/>
      <c r="IPP112" s="121"/>
      <c r="IPQ112" s="121"/>
      <c r="IPR112" s="121"/>
      <c r="IPS112" s="121"/>
      <c r="IPT112" s="121"/>
      <c r="IPU112" s="121"/>
      <c r="IPV112" s="121"/>
      <c r="IPW112" s="121"/>
      <c r="IPX112" s="121"/>
      <c r="IPY112" s="121"/>
      <c r="IPZ112" s="121"/>
      <c r="IQA112" s="121"/>
      <c r="IQB112" s="121"/>
      <c r="IQC112" s="121"/>
      <c r="IQD112" s="121"/>
      <c r="IQE112" s="121"/>
      <c r="IQF112" s="121"/>
      <c r="IQG112" s="121"/>
      <c r="IQH112" s="121"/>
      <c r="IQI112" s="121"/>
      <c r="IQJ112" s="121"/>
      <c r="IQK112" s="121"/>
      <c r="IQL112" s="121"/>
      <c r="IQM112" s="121"/>
      <c r="IQN112" s="121"/>
      <c r="IQO112" s="121"/>
      <c r="IQP112" s="121"/>
      <c r="IQQ112" s="121"/>
      <c r="IQR112" s="121"/>
      <c r="IQS112" s="121"/>
      <c r="IQT112" s="121"/>
      <c r="IQU112" s="121"/>
      <c r="IQV112" s="121"/>
      <c r="IQW112" s="121"/>
      <c r="IQX112" s="121"/>
      <c r="IQY112" s="121"/>
      <c r="IQZ112" s="121"/>
      <c r="IRA112" s="121"/>
      <c r="IRB112" s="121"/>
      <c r="IRC112" s="121"/>
      <c r="IRD112" s="121"/>
      <c r="IRE112" s="121"/>
      <c r="IRF112" s="121"/>
      <c r="IRG112" s="121"/>
      <c r="IRH112" s="121"/>
      <c r="IRI112" s="121"/>
      <c r="IRJ112" s="121"/>
      <c r="IRK112" s="121"/>
      <c r="IRL112" s="121"/>
      <c r="IRM112" s="121"/>
      <c r="IRN112" s="121"/>
      <c r="IRO112" s="121"/>
      <c r="IRP112" s="121"/>
      <c r="IRQ112" s="121"/>
      <c r="IRR112" s="121"/>
      <c r="IRS112" s="121"/>
      <c r="IRT112" s="121"/>
      <c r="IRU112" s="121"/>
      <c r="IRV112" s="121"/>
      <c r="IRW112" s="121"/>
      <c r="IRX112" s="121"/>
      <c r="IRY112" s="121"/>
      <c r="IRZ112" s="121"/>
      <c r="ISA112" s="121"/>
      <c r="ISB112" s="121"/>
      <c r="ISC112" s="121"/>
      <c r="ISD112" s="121"/>
      <c r="ISE112" s="121"/>
      <c r="ISF112" s="121"/>
      <c r="ISG112" s="121"/>
      <c r="ISH112" s="121"/>
      <c r="ISI112" s="121"/>
      <c r="ISJ112" s="121"/>
      <c r="ISK112" s="121"/>
      <c r="ISL112" s="121"/>
      <c r="ISM112" s="121"/>
      <c r="ISN112" s="121"/>
      <c r="ISO112" s="121"/>
      <c r="ISP112" s="121"/>
      <c r="ISQ112" s="121"/>
      <c r="ISR112" s="121"/>
      <c r="ISS112" s="121"/>
      <c r="IST112" s="121"/>
      <c r="ISU112" s="121"/>
      <c r="ISV112" s="121"/>
      <c r="ISW112" s="121"/>
      <c r="ISX112" s="121"/>
      <c r="ISY112" s="121"/>
      <c r="ISZ112" s="121"/>
      <c r="ITA112" s="121"/>
      <c r="ITB112" s="121"/>
      <c r="ITC112" s="121"/>
      <c r="ITD112" s="121"/>
      <c r="ITE112" s="121"/>
      <c r="ITF112" s="121"/>
      <c r="ITG112" s="121"/>
      <c r="ITH112" s="121"/>
      <c r="ITI112" s="121"/>
      <c r="ITJ112" s="121"/>
      <c r="ITK112" s="121"/>
      <c r="ITL112" s="121"/>
      <c r="ITM112" s="121"/>
      <c r="ITN112" s="121"/>
      <c r="ITO112" s="121"/>
      <c r="ITP112" s="121"/>
      <c r="ITQ112" s="121"/>
      <c r="ITR112" s="121"/>
      <c r="ITS112" s="121"/>
      <c r="ITT112" s="121"/>
      <c r="ITU112" s="121"/>
      <c r="ITV112" s="121"/>
      <c r="ITW112" s="121"/>
      <c r="ITX112" s="121"/>
      <c r="ITY112" s="121"/>
      <c r="ITZ112" s="121"/>
      <c r="IUA112" s="121"/>
      <c r="IUB112" s="121"/>
      <c r="IUC112" s="121"/>
      <c r="IUD112" s="121"/>
      <c r="IUE112" s="121"/>
      <c r="IUF112" s="121"/>
      <c r="IUG112" s="121"/>
      <c r="IUH112" s="121"/>
      <c r="IUI112" s="121"/>
      <c r="IUJ112" s="121"/>
      <c r="IUK112" s="121"/>
      <c r="IUL112" s="121"/>
      <c r="IUM112" s="121"/>
      <c r="IUN112" s="121"/>
      <c r="IUO112" s="121"/>
      <c r="IUP112" s="121"/>
      <c r="IUQ112" s="121"/>
      <c r="IUR112" s="121"/>
      <c r="IUS112" s="121"/>
      <c r="IUT112" s="121"/>
      <c r="IUU112" s="121"/>
      <c r="IUV112" s="121"/>
      <c r="IUW112" s="121"/>
      <c r="IUX112" s="121"/>
      <c r="IUY112" s="121"/>
      <c r="IUZ112" s="121"/>
      <c r="IVA112" s="121"/>
      <c r="IVB112" s="121"/>
      <c r="IVC112" s="121"/>
      <c r="IVD112" s="121"/>
      <c r="IVE112" s="121"/>
      <c r="IVF112" s="121"/>
      <c r="IVG112" s="121"/>
      <c r="IVH112" s="121"/>
      <c r="IVI112" s="121"/>
      <c r="IVJ112" s="121"/>
      <c r="IVK112" s="121"/>
      <c r="IVL112" s="121"/>
      <c r="IVM112" s="121"/>
      <c r="IVN112" s="121"/>
      <c r="IVO112" s="121"/>
      <c r="IVP112" s="121"/>
      <c r="IVQ112" s="121"/>
      <c r="IVR112" s="121"/>
      <c r="IVS112" s="121"/>
      <c r="IVT112" s="121"/>
      <c r="IVU112" s="121"/>
      <c r="IVV112" s="121"/>
      <c r="IVW112" s="121"/>
      <c r="IVX112" s="121"/>
      <c r="IVY112" s="121"/>
      <c r="IVZ112" s="121"/>
      <c r="IWA112" s="121"/>
      <c r="IWB112" s="121"/>
      <c r="IWC112" s="121"/>
      <c r="IWD112" s="121"/>
      <c r="IWE112" s="121"/>
      <c r="IWF112" s="121"/>
      <c r="IWG112" s="121"/>
      <c r="IWH112" s="121"/>
      <c r="IWI112" s="121"/>
      <c r="IWJ112" s="121"/>
      <c r="IWK112" s="121"/>
      <c r="IWL112" s="121"/>
      <c r="IWM112" s="121"/>
      <c r="IWN112" s="121"/>
      <c r="IWO112" s="121"/>
      <c r="IWP112" s="121"/>
      <c r="IWQ112" s="121"/>
      <c r="IWR112" s="121"/>
      <c r="IWS112" s="121"/>
      <c r="IWT112" s="121"/>
      <c r="IWU112" s="121"/>
      <c r="IWV112" s="121"/>
      <c r="IWW112" s="121"/>
      <c r="IWX112" s="121"/>
      <c r="IWY112" s="121"/>
      <c r="IWZ112" s="121"/>
      <c r="IXA112" s="121"/>
      <c r="IXB112" s="121"/>
      <c r="IXC112" s="121"/>
      <c r="IXD112" s="121"/>
      <c r="IXE112" s="121"/>
      <c r="IXF112" s="121"/>
      <c r="IXG112" s="121"/>
      <c r="IXH112" s="121"/>
      <c r="IXI112" s="121"/>
      <c r="IXJ112" s="121"/>
      <c r="IXK112" s="121"/>
      <c r="IXL112" s="121"/>
      <c r="IXM112" s="121"/>
      <c r="IXN112" s="121"/>
      <c r="IXO112" s="121"/>
      <c r="IXP112" s="121"/>
      <c r="IXQ112" s="121"/>
      <c r="IXR112" s="121"/>
      <c r="IXS112" s="121"/>
      <c r="IXT112" s="121"/>
      <c r="IXU112" s="121"/>
      <c r="IXV112" s="121"/>
      <c r="IXW112" s="121"/>
      <c r="IXX112" s="121"/>
      <c r="IXY112" s="121"/>
      <c r="IXZ112" s="121"/>
      <c r="IYA112" s="121"/>
      <c r="IYB112" s="121"/>
      <c r="IYC112" s="121"/>
      <c r="IYD112" s="121"/>
      <c r="IYE112" s="121"/>
      <c r="IYF112" s="121"/>
      <c r="IYG112" s="121"/>
      <c r="IYH112" s="121"/>
      <c r="IYI112" s="121"/>
      <c r="IYJ112" s="121"/>
      <c r="IYK112" s="121"/>
      <c r="IYL112" s="121"/>
      <c r="IYM112" s="121"/>
      <c r="IYN112" s="121"/>
      <c r="IYO112" s="121"/>
      <c r="IYP112" s="121"/>
      <c r="IYQ112" s="121"/>
      <c r="IYR112" s="121"/>
      <c r="IYS112" s="121"/>
      <c r="IYT112" s="121"/>
      <c r="IYU112" s="121"/>
      <c r="IYV112" s="121"/>
      <c r="IYW112" s="121"/>
      <c r="IYX112" s="121"/>
      <c r="IYY112" s="121"/>
      <c r="IYZ112" s="121"/>
      <c r="IZA112" s="121"/>
      <c r="IZB112" s="121"/>
      <c r="IZC112" s="121"/>
      <c r="IZD112" s="121"/>
      <c r="IZE112" s="121"/>
      <c r="IZF112" s="121"/>
      <c r="IZG112" s="121"/>
      <c r="IZH112" s="121"/>
      <c r="IZI112" s="121"/>
      <c r="IZJ112" s="121"/>
      <c r="IZK112" s="121"/>
      <c r="IZL112" s="121"/>
      <c r="IZM112" s="121"/>
      <c r="IZN112" s="121"/>
      <c r="IZO112" s="121"/>
      <c r="IZP112" s="121"/>
      <c r="IZQ112" s="121"/>
      <c r="IZR112" s="121"/>
      <c r="IZS112" s="121"/>
      <c r="IZT112" s="121"/>
      <c r="IZU112" s="121"/>
      <c r="IZV112" s="121"/>
      <c r="IZW112" s="121"/>
      <c r="IZX112" s="121"/>
      <c r="IZY112" s="121"/>
      <c r="IZZ112" s="121"/>
      <c r="JAA112" s="121"/>
      <c r="JAB112" s="121"/>
      <c r="JAC112" s="121"/>
      <c r="JAD112" s="121"/>
      <c r="JAE112" s="121"/>
      <c r="JAF112" s="121"/>
      <c r="JAG112" s="121"/>
      <c r="JAH112" s="121"/>
      <c r="JAI112" s="121"/>
      <c r="JAJ112" s="121"/>
      <c r="JAK112" s="121"/>
      <c r="JAL112" s="121"/>
      <c r="JAM112" s="121"/>
      <c r="JAN112" s="121"/>
      <c r="JAO112" s="121"/>
      <c r="JAP112" s="121"/>
      <c r="JAQ112" s="121"/>
      <c r="JAR112" s="121"/>
      <c r="JAS112" s="121"/>
      <c r="JAT112" s="121"/>
      <c r="JAU112" s="121"/>
      <c r="JAV112" s="121"/>
      <c r="JAW112" s="121"/>
      <c r="JAX112" s="121"/>
      <c r="JAY112" s="121"/>
      <c r="JAZ112" s="121"/>
      <c r="JBA112" s="121"/>
      <c r="JBB112" s="121"/>
      <c r="JBC112" s="121"/>
      <c r="JBD112" s="121"/>
      <c r="JBE112" s="121"/>
      <c r="JBF112" s="121"/>
      <c r="JBG112" s="121"/>
      <c r="JBH112" s="121"/>
      <c r="JBI112" s="121"/>
      <c r="JBJ112" s="121"/>
      <c r="JBK112" s="121"/>
      <c r="JBL112" s="121"/>
      <c r="JBM112" s="121"/>
      <c r="JBN112" s="121"/>
      <c r="JBO112" s="121"/>
      <c r="JBP112" s="121"/>
      <c r="JBQ112" s="121"/>
      <c r="JBR112" s="121"/>
      <c r="JBS112" s="121"/>
      <c r="JBT112" s="121"/>
      <c r="JBU112" s="121"/>
      <c r="JBV112" s="121"/>
      <c r="JBW112" s="121"/>
      <c r="JBX112" s="121"/>
      <c r="JBY112" s="121"/>
      <c r="JBZ112" s="121"/>
      <c r="JCA112" s="121"/>
      <c r="JCB112" s="121"/>
      <c r="JCC112" s="121"/>
      <c r="JCD112" s="121"/>
      <c r="JCE112" s="121"/>
      <c r="JCF112" s="121"/>
      <c r="JCG112" s="121"/>
      <c r="JCH112" s="121"/>
      <c r="JCI112" s="121"/>
      <c r="JCJ112" s="121"/>
      <c r="JCK112" s="121"/>
      <c r="JCL112" s="121"/>
      <c r="JCM112" s="121"/>
      <c r="JCN112" s="121"/>
      <c r="JCO112" s="121"/>
      <c r="JCP112" s="121"/>
      <c r="JCQ112" s="121"/>
      <c r="JCR112" s="121"/>
      <c r="JCS112" s="121"/>
      <c r="JCT112" s="121"/>
      <c r="JCU112" s="121"/>
      <c r="JCV112" s="121"/>
      <c r="JCW112" s="121"/>
      <c r="JCX112" s="121"/>
      <c r="JCY112" s="121"/>
      <c r="JCZ112" s="121"/>
      <c r="JDA112" s="121"/>
      <c r="JDB112" s="121"/>
      <c r="JDC112" s="121"/>
      <c r="JDD112" s="121"/>
      <c r="JDE112" s="121"/>
      <c r="JDF112" s="121"/>
      <c r="JDG112" s="121"/>
      <c r="JDH112" s="121"/>
      <c r="JDI112" s="121"/>
      <c r="JDJ112" s="121"/>
      <c r="JDK112" s="121"/>
      <c r="JDL112" s="121"/>
      <c r="JDM112" s="121"/>
      <c r="JDN112" s="121"/>
      <c r="JDO112" s="121"/>
      <c r="JDP112" s="121"/>
      <c r="JDQ112" s="121"/>
      <c r="JDR112" s="121"/>
      <c r="JDS112" s="121"/>
      <c r="JDT112" s="121"/>
      <c r="JDU112" s="121"/>
      <c r="JDV112" s="121"/>
      <c r="JDW112" s="121"/>
      <c r="JDX112" s="121"/>
      <c r="JDY112" s="121"/>
      <c r="JDZ112" s="121"/>
      <c r="JEA112" s="121"/>
      <c r="JEB112" s="121"/>
      <c r="JEC112" s="121"/>
      <c r="JED112" s="121"/>
      <c r="JEE112" s="121"/>
      <c r="JEF112" s="121"/>
      <c r="JEG112" s="121"/>
      <c r="JEH112" s="121"/>
      <c r="JEI112" s="121"/>
      <c r="JEJ112" s="121"/>
      <c r="JEK112" s="121"/>
      <c r="JEL112" s="121"/>
      <c r="JEM112" s="121"/>
      <c r="JEN112" s="121"/>
      <c r="JEO112" s="121"/>
      <c r="JEP112" s="121"/>
      <c r="JEQ112" s="121"/>
      <c r="JER112" s="121"/>
      <c r="JES112" s="121"/>
      <c r="JET112" s="121"/>
      <c r="JEU112" s="121"/>
      <c r="JEV112" s="121"/>
      <c r="JEW112" s="121"/>
      <c r="JEX112" s="121"/>
      <c r="JEY112" s="121"/>
      <c r="JEZ112" s="121"/>
      <c r="JFA112" s="121"/>
      <c r="JFB112" s="121"/>
      <c r="JFC112" s="121"/>
      <c r="JFD112" s="121"/>
      <c r="JFE112" s="121"/>
      <c r="JFF112" s="121"/>
      <c r="JFG112" s="121"/>
      <c r="JFH112" s="121"/>
      <c r="JFI112" s="121"/>
      <c r="JFJ112" s="121"/>
      <c r="JFK112" s="121"/>
      <c r="JFL112" s="121"/>
      <c r="JFM112" s="121"/>
      <c r="JFN112" s="121"/>
      <c r="JFO112" s="121"/>
      <c r="JFP112" s="121"/>
      <c r="JFQ112" s="121"/>
      <c r="JFR112" s="121"/>
      <c r="JFS112" s="121"/>
      <c r="JFT112" s="121"/>
      <c r="JFU112" s="121"/>
      <c r="JFV112" s="121"/>
      <c r="JFW112" s="121"/>
      <c r="JFX112" s="121"/>
      <c r="JFY112" s="121"/>
      <c r="JFZ112" s="121"/>
      <c r="JGA112" s="121"/>
      <c r="JGB112" s="121"/>
      <c r="JGC112" s="121"/>
      <c r="JGD112" s="121"/>
      <c r="JGE112" s="121"/>
      <c r="JGF112" s="121"/>
      <c r="JGG112" s="121"/>
      <c r="JGH112" s="121"/>
      <c r="JGI112" s="121"/>
      <c r="JGJ112" s="121"/>
      <c r="JGK112" s="121"/>
      <c r="JGL112" s="121"/>
      <c r="JGM112" s="121"/>
      <c r="JGN112" s="121"/>
      <c r="JGO112" s="121"/>
      <c r="JGP112" s="121"/>
      <c r="JGQ112" s="121"/>
      <c r="JGR112" s="121"/>
      <c r="JGS112" s="121"/>
      <c r="JGT112" s="121"/>
      <c r="JGU112" s="121"/>
      <c r="JGV112" s="121"/>
      <c r="JGW112" s="121"/>
      <c r="JGX112" s="121"/>
      <c r="JGY112" s="121"/>
      <c r="JGZ112" s="121"/>
      <c r="JHA112" s="121"/>
      <c r="JHB112" s="121"/>
      <c r="JHC112" s="121"/>
      <c r="JHD112" s="121"/>
      <c r="JHE112" s="121"/>
      <c r="JHF112" s="121"/>
      <c r="JHG112" s="121"/>
      <c r="JHH112" s="121"/>
      <c r="JHI112" s="121"/>
      <c r="JHJ112" s="121"/>
      <c r="JHK112" s="121"/>
      <c r="JHL112" s="121"/>
      <c r="JHM112" s="121"/>
      <c r="JHN112" s="121"/>
      <c r="JHO112" s="121"/>
      <c r="JHP112" s="121"/>
      <c r="JHQ112" s="121"/>
      <c r="JHR112" s="121"/>
      <c r="JHS112" s="121"/>
      <c r="JHT112" s="121"/>
      <c r="JHU112" s="121"/>
      <c r="JHV112" s="121"/>
      <c r="JHW112" s="121"/>
      <c r="JHX112" s="121"/>
      <c r="JHY112" s="121"/>
      <c r="JHZ112" s="121"/>
      <c r="JIA112" s="121"/>
      <c r="JIB112" s="121"/>
      <c r="JIC112" s="121"/>
      <c r="JID112" s="121"/>
      <c r="JIE112" s="121"/>
      <c r="JIF112" s="121"/>
      <c r="JIG112" s="121"/>
      <c r="JIH112" s="121"/>
      <c r="JII112" s="121"/>
      <c r="JIJ112" s="121"/>
      <c r="JIK112" s="121"/>
      <c r="JIL112" s="121"/>
      <c r="JIM112" s="121"/>
      <c r="JIN112" s="121"/>
      <c r="JIO112" s="121"/>
      <c r="JIP112" s="121"/>
      <c r="JIQ112" s="121"/>
      <c r="JIR112" s="121"/>
      <c r="JIS112" s="121"/>
      <c r="JIT112" s="121"/>
      <c r="JIU112" s="121"/>
      <c r="JIV112" s="121"/>
      <c r="JIW112" s="121"/>
      <c r="JIX112" s="121"/>
      <c r="JIY112" s="121"/>
      <c r="JIZ112" s="121"/>
      <c r="JJA112" s="121"/>
      <c r="JJB112" s="121"/>
      <c r="JJC112" s="121"/>
      <c r="JJD112" s="121"/>
      <c r="JJE112" s="121"/>
      <c r="JJF112" s="121"/>
      <c r="JJG112" s="121"/>
      <c r="JJH112" s="121"/>
      <c r="JJI112" s="121"/>
      <c r="JJJ112" s="121"/>
      <c r="JJK112" s="121"/>
      <c r="JJL112" s="121"/>
      <c r="JJM112" s="121"/>
      <c r="JJN112" s="121"/>
      <c r="JJO112" s="121"/>
      <c r="JJP112" s="121"/>
      <c r="JJQ112" s="121"/>
      <c r="JJR112" s="121"/>
      <c r="JJS112" s="121"/>
      <c r="JJT112" s="121"/>
      <c r="JJU112" s="121"/>
      <c r="JJV112" s="121"/>
      <c r="JJW112" s="121"/>
      <c r="JJX112" s="121"/>
      <c r="JJY112" s="121"/>
      <c r="JJZ112" s="121"/>
      <c r="JKA112" s="121"/>
      <c r="JKB112" s="121"/>
      <c r="JKC112" s="121"/>
      <c r="JKD112" s="121"/>
      <c r="JKE112" s="121"/>
      <c r="JKF112" s="121"/>
      <c r="JKG112" s="121"/>
      <c r="JKH112" s="121"/>
      <c r="JKI112" s="121"/>
      <c r="JKJ112" s="121"/>
      <c r="JKK112" s="121"/>
      <c r="JKL112" s="121"/>
      <c r="JKM112" s="121"/>
      <c r="JKN112" s="121"/>
      <c r="JKO112" s="121"/>
      <c r="JKP112" s="121"/>
      <c r="JKQ112" s="121"/>
      <c r="JKR112" s="121"/>
      <c r="JKS112" s="121"/>
      <c r="JKT112" s="121"/>
      <c r="JKU112" s="121"/>
      <c r="JKV112" s="121"/>
      <c r="JKW112" s="121"/>
      <c r="JKX112" s="121"/>
      <c r="JKY112" s="121"/>
      <c r="JKZ112" s="121"/>
      <c r="JLA112" s="121"/>
      <c r="JLB112" s="121"/>
      <c r="JLC112" s="121"/>
      <c r="JLD112" s="121"/>
      <c r="JLE112" s="121"/>
      <c r="JLF112" s="121"/>
      <c r="JLG112" s="121"/>
      <c r="JLH112" s="121"/>
      <c r="JLI112" s="121"/>
      <c r="JLJ112" s="121"/>
      <c r="JLK112" s="121"/>
      <c r="JLL112" s="121"/>
      <c r="JLM112" s="121"/>
      <c r="JLN112" s="121"/>
      <c r="JLO112" s="121"/>
      <c r="JLP112" s="121"/>
      <c r="JLQ112" s="121"/>
      <c r="JLR112" s="121"/>
      <c r="JLS112" s="121"/>
      <c r="JLT112" s="121"/>
      <c r="JLU112" s="121"/>
      <c r="JLV112" s="121"/>
      <c r="JLW112" s="121"/>
      <c r="JLX112" s="121"/>
      <c r="JLY112" s="121"/>
      <c r="JLZ112" s="121"/>
      <c r="JMA112" s="121"/>
      <c r="JMB112" s="121"/>
      <c r="JMC112" s="121"/>
      <c r="JMD112" s="121"/>
      <c r="JME112" s="121"/>
      <c r="JMF112" s="121"/>
      <c r="JMG112" s="121"/>
      <c r="JMH112" s="121"/>
      <c r="JMI112" s="121"/>
      <c r="JMJ112" s="121"/>
      <c r="JMK112" s="121"/>
      <c r="JML112" s="121"/>
      <c r="JMM112" s="121"/>
      <c r="JMN112" s="121"/>
      <c r="JMO112" s="121"/>
      <c r="JMP112" s="121"/>
      <c r="JMQ112" s="121"/>
      <c r="JMR112" s="121"/>
      <c r="JMS112" s="121"/>
      <c r="JMT112" s="121"/>
      <c r="JMU112" s="121"/>
      <c r="JMV112" s="121"/>
      <c r="JMW112" s="121"/>
      <c r="JMX112" s="121"/>
      <c r="JMY112" s="121"/>
      <c r="JMZ112" s="121"/>
      <c r="JNA112" s="121"/>
      <c r="JNB112" s="121"/>
      <c r="JNC112" s="121"/>
      <c r="JND112" s="121"/>
      <c r="JNE112" s="121"/>
      <c r="JNF112" s="121"/>
      <c r="JNG112" s="121"/>
      <c r="JNH112" s="121"/>
      <c r="JNI112" s="121"/>
      <c r="JNJ112" s="121"/>
      <c r="JNK112" s="121"/>
      <c r="JNL112" s="121"/>
      <c r="JNM112" s="121"/>
      <c r="JNN112" s="121"/>
      <c r="JNO112" s="121"/>
      <c r="JNP112" s="121"/>
      <c r="JNQ112" s="121"/>
      <c r="JNR112" s="121"/>
      <c r="JNS112" s="121"/>
      <c r="JNT112" s="121"/>
      <c r="JNU112" s="121"/>
      <c r="JNV112" s="121"/>
      <c r="JNW112" s="121"/>
      <c r="JNX112" s="121"/>
      <c r="JNY112" s="121"/>
      <c r="JNZ112" s="121"/>
      <c r="JOA112" s="121"/>
      <c r="JOB112" s="121"/>
      <c r="JOC112" s="121"/>
      <c r="JOD112" s="121"/>
      <c r="JOE112" s="121"/>
      <c r="JOF112" s="121"/>
      <c r="JOG112" s="121"/>
      <c r="JOH112" s="121"/>
      <c r="JOI112" s="121"/>
      <c r="JOJ112" s="121"/>
      <c r="JOK112" s="121"/>
      <c r="JOL112" s="121"/>
      <c r="JOM112" s="121"/>
      <c r="JON112" s="121"/>
      <c r="JOO112" s="121"/>
      <c r="JOP112" s="121"/>
      <c r="JOQ112" s="121"/>
      <c r="JOR112" s="121"/>
      <c r="JOS112" s="121"/>
      <c r="JOT112" s="121"/>
      <c r="JOU112" s="121"/>
      <c r="JOV112" s="121"/>
      <c r="JOW112" s="121"/>
      <c r="JOX112" s="121"/>
      <c r="JOY112" s="121"/>
      <c r="JOZ112" s="121"/>
      <c r="JPA112" s="121"/>
      <c r="JPB112" s="121"/>
      <c r="JPC112" s="121"/>
      <c r="JPD112" s="121"/>
      <c r="JPE112" s="121"/>
      <c r="JPF112" s="121"/>
      <c r="JPG112" s="121"/>
      <c r="JPH112" s="121"/>
      <c r="JPI112" s="121"/>
      <c r="JPJ112" s="121"/>
      <c r="JPK112" s="121"/>
      <c r="JPL112" s="121"/>
      <c r="JPM112" s="121"/>
      <c r="JPN112" s="121"/>
      <c r="JPO112" s="121"/>
      <c r="JPP112" s="121"/>
      <c r="JPQ112" s="121"/>
      <c r="JPR112" s="121"/>
      <c r="JPS112" s="121"/>
      <c r="JPT112" s="121"/>
      <c r="JPU112" s="121"/>
      <c r="JPV112" s="121"/>
      <c r="JPW112" s="121"/>
      <c r="JPX112" s="121"/>
      <c r="JPY112" s="121"/>
      <c r="JPZ112" s="121"/>
      <c r="JQA112" s="121"/>
      <c r="JQB112" s="121"/>
      <c r="JQC112" s="121"/>
      <c r="JQD112" s="121"/>
      <c r="JQE112" s="121"/>
      <c r="JQF112" s="121"/>
      <c r="JQG112" s="121"/>
      <c r="JQH112" s="121"/>
      <c r="JQI112" s="121"/>
      <c r="JQJ112" s="121"/>
      <c r="JQK112" s="121"/>
      <c r="JQL112" s="121"/>
      <c r="JQM112" s="121"/>
      <c r="JQN112" s="121"/>
      <c r="JQO112" s="121"/>
      <c r="JQP112" s="121"/>
      <c r="JQQ112" s="121"/>
      <c r="JQR112" s="121"/>
      <c r="JQS112" s="121"/>
      <c r="JQT112" s="121"/>
      <c r="JQU112" s="121"/>
      <c r="JQV112" s="121"/>
      <c r="JQW112" s="121"/>
      <c r="JQX112" s="121"/>
      <c r="JQY112" s="121"/>
      <c r="JQZ112" s="121"/>
      <c r="JRA112" s="121"/>
      <c r="JRB112" s="121"/>
      <c r="JRC112" s="121"/>
      <c r="JRD112" s="121"/>
      <c r="JRE112" s="121"/>
      <c r="JRF112" s="121"/>
      <c r="JRG112" s="121"/>
      <c r="JRH112" s="121"/>
      <c r="JRI112" s="121"/>
      <c r="JRJ112" s="121"/>
      <c r="JRK112" s="121"/>
      <c r="JRL112" s="121"/>
      <c r="JRM112" s="121"/>
      <c r="JRN112" s="121"/>
      <c r="JRO112" s="121"/>
      <c r="JRP112" s="121"/>
      <c r="JRQ112" s="121"/>
      <c r="JRR112" s="121"/>
      <c r="JRS112" s="121"/>
      <c r="JRT112" s="121"/>
      <c r="JRU112" s="121"/>
      <c r="JRV112" s="121"/>
      <c r="JRW112" s="121"/>
      <c r="JRX112" s="121"/>
      <c r="JRY112" s="121"/>
      <c r="JRZ112" s="121"/>
      <c r="JSA112" s="121"/>
      <c r="JSB112" s="121"/>
      <c r="JSC112" s="121"/>
      <c r="JSD112" s="121"/>
      <c r="JSE112" s="121"/>
      <c r="JSF112" s="121"/>
      <c r="JSG112" s="121"/>
      <c r="JSH112" s="121"/>
      <c r="JSI112" s="121"/>
      <c r="JSJ112" s="121"/>
      <c r="JSK112" s="121"/>
      <c r="JSL112" s="121"/>
      <c r="JSM112" s="121"/>
      <c r="JSN112" s="121"/>
      <c r="JSO112" s="121"/>
      <c r="JSP112" s="121"/>
      <c r="JSQ112" s="121"/>
      <c r="JSR112" s="121"/>
      <c r="JSS112" s="121"/>
      <c r="JST112" s="121"/>
      <c r="JSU112" s="121"/>
      <c r="JSV112" s="121"/>
      <c r="JSW112" s="121"/>
      <c r="JSX112" s="121"/>
      <c r="JSY112" s="121"/>
      <c r="JSZ112" s="121"/>
      <c r="JTA112" s="121"/>
      <c r="JTB112" s="121"/>
      <c r="JTC112" s="121"/>
      <c r="JTD112" s="121"/>
      <c r="JTE112" s="121"/>
      <c r="JTF112" s="121"/>
      <c r="JTG112" s="121"/>
      <c r="JTH112" s="121"/>
      <c r="JTI112" s="121"/>
      <c r="JTJ112" s="121"/>
      <c r="JTK112" s="121"/>
      <c r="JTL112" s="121"/>
      <c r="JTM112" s="121"/>
      <c r="JTN112" s="121"/>
      <c r="JTO112" s="121"/>
      <c r="JTP112" s="121"/>
      <c r="JTQ112" s="121"/>
      <c r="JTR112" s="121"/>
      <c r="JTS112" s="121"/>
      <c r="JTT112" s="121"/>
      <c r="JTU112" s="121"/>
      <c r="JTV112" s="121"/>
      <c r="JTW112" s="121"/>
      <c r="JTX112" s="121"/>
      <c r="JTY112" s="121"/>
      <c r="JTZ112" s="121"/>
      <c r="JUA112" s="121"/>
      <c r="JUB112" s="121"/>
      <c r="JUC112" s="121"/>
      <c r="JUD112" s="121"/>
      <c r="JUE112" s="121"/>
      <c r="JUF112" s="121"/>
      <c r="JUG112" s="121"/>
      <c r="JUH112" s="121"/>
      <c r="JUI112" s="121"/>
      <c r="JUJ112" s="121"/>
      <c r="JUK112" s="121"/>
      <c r="JUL112" s="121"/>
      <c r="JUM112" s="121"/>
      <c r="JUN112" s="121"/>
      <c r="JUO112" s="121"/>
      <c r="JUP112" s="121"/>
      <c r="JUQ112" s="121"/>
      <c r="JUR112" s="121"/>
      <c r="JUS112" s="121"/>
      <c r="JUT112" s="121"/>
      <c r="JUU112" s="121"/>
      <c r="JUV112" s="121"/>
      <c r="JUW112" s="121"/>
      <c r="JUX112" s="121"/>
      <c r="JUY112" s="121"/>
      <c r="JUZ112" s="121"/>
      <c r="JVA112" s="121"/>
      <c r="JVB112" s="121"/>
      <c r="JVC112" s="121"/>
      <c r="JVD112" s="121"/>
      <c r="JVE112" s="121"/>
      <c r="JVF112" s="121"/>
      <c r="JVG112" s="121"/>
      <c r="JVH112" s="121"/>
      <c r="JVI112" s="121"/>
      <c r="JVJ112" s="121"/>
      <c r="JVK112" s="121"/>
      <c r="JVL112" s="121"/>
      <c r="JVM112" s="121"/>
      <c r="JVN112" s="121"/>
      <c r="JVO112" s="121"/>
      <c r="JVP112" s="121"/>
      <c r="JVQ112" s="121"/>
      <c r="JVR112" s="121"/>
      <c r="JVS112" s="121"/>
      <c r="JVT112" s="121"/>
      <c r="JVU112" s="121"/>
      <c r="JVV112" s="121"/>
      <c r="JVW112" s="121"/>
      <c r="JVX112" s="121"/>
      <c r="JVY112" s="121"/>
      <c r="JVZ112" s="121"/>
      <c r="JWA112" s="121"/>
      <c r="JWB112" s="121"/>
      <c r="JWC112" s="121"/>
      <c r="JWD112" s="121"/>
      <c r="JWE112" s="121"/>
      <c r="JWF112" s="121"/>
      <c r="JWG112" s="121"/>
      <c r="JWH112" s="121"/>
      <c r="JWI112" s="121"/>
      <c r="JWJ112" s="121"/>
      <c r="JWK112" s="121"/>
      <c r="JWL112" s="121"/>
      <c r="JWM112" s="121"/>
      <c r="JWN112" s="121"/>
      <c r="JWO112" s="121"/>
      <c r="JWP112" s="121"/>
      <c r="JWQ112" s="121"/>
      <c r="JWR112" s="121"/>
      <c r="JWS112" s="121"/>
      <c r="JWT112" s="121"/>
      <c r="JWU112" s="121"/>
      <c r="JWV112" s="121"/>
      <c r="JWW112" s="121"/>
      <c r="JWX112" s="121"/>
      <c r="JWY112" s="121"/>
      <c r="JWZ112" s="121"/>
      <c r="JXA112" s="121"/>
      <c r="JXB112" s="121"/>
      <c r="JXC112" s="121"/>
      <c r="JXD112" s="121"/>
      <c r="JXE112" s="121"/>
      <c r="JXF112" s="121"/>
      <c r="JXG112" s="121"/>
      <c r="JXH112" s="121"/>
      <c r="JXI112" s="121"/>
      <c r="JXJ112" s="121"/>
      <c r="JXK112" s="121"/>
      <c r="JXL112" s="121"/>
      <c r="JXM112" s="121"/>
      <c r="JXN112" s="121"/>
      <c r="JXO112" s="121"/>
      <c r="JXP112" s="121"/>
      <c r="JXQ112" s="121"/>
      <c r="JXR112" s="121"/>
      <c r="JXS112" s="121"/>
      <c r="JXT112" s="121"/>
      <c r="JXU112" s="121"/>
      <c r="JXV112" s="121"/>
      <c r="JXW112" s="121"/>
      <c r="JXX112" s="121"/>
      <c r="JXY112" s="121"/>
      <c r="JXZ112" s="121"/>
      <c r="JYA112" s="121"/>
      <c r="JYB112" s="121"/>
      <c r="JYC112" s="121"/>
      <c r="JYD112" s="121"/>
      <c r="JYE112" s="121"/>
      <c r="JYF112" s="121"/>
      <c r="JYG112" s="121"/>
      <c r="JYH112" s="121"/>
      <c r="JYI112" s="121"/>
      <c r="JYJ112" s="121"/>
      <c r="JYK112" s="121"/>
      <c r="JYL112" s="121"/>
      <c r="JYM112" s="121"/>
      <c r="JYN112" s="121"/>
      <c r="JYO112" s="121"/>
      <c r="JYP112" s="121"/>
      <c r="JYQ112" s="121"/>
      <c r="JYR112" s="121"/>
      <c r="JYS112" s="121"/>
      <c r="JYT112" s="121"/>
      <c r="JYU112" s="121"/>
      <c r="JYV112" s="121"/>
      <c r="JYW112" s="121"/>
      <c r="JYX112" s="121"/>
      <c r="JYY112" s="121"/>
      <c r="JYZ112" s="121"/>
      <c r="JZA112" s="121"/>
      <c r="JZB112" s="121"/>
      <c r="JZC112" s="121"/>
      <c r="JZD112" s="121"/>
      <c r="JZE112" s="121"/>
      <c r="JZF112" s="121"/>
      <c r="JZG112" s="121"/>
      <c r="JZH112" s="121"/>
      <c r="JZI112" s="121"/>
      <c r="JZJ112" s="121"/>
      <c r="JZK112" s="121"/>
      <c r="JZL112" s="121"/>
      <c r="JZM112" s="121"/>
      <c r="JZN112" s="121"/>
      <c r="JZO112" s="121"/>
      <c r="JZP112" s="121"/>
      <c r="JZQ112" s="121"/>
      <c r="JZR112" s="121"/>
      <c r="JZS112" s="121"/>
      <c r="JZT112" s="121"/>
      <c r="JZU112" s="121"/>
      <c r="JZV112" s="121"/>
      <c r="JZW112" s="121"/>
      <c r="JZX112" s="121"/>
      <c r="JZY112" s="121"/>
      <c r="JZZ112" s="121"/>
      <c r="KAA112" s="121"/>
      <c r="KAB112" s="121"/>
      <c r="KAC112" s="121"/>
      <c r="KAD112" s="121"/>
      <c r="KAE112" s="121"/>
      <c r="KAF112" s="121"/>
      <c r="KAG112" s="121"/>
      <c r="KAH112" s="121"/>
      <c r="KAI112" s="121"/>
      <c r="KAJ112" s="121"/>
      <c r="KAK112" s="121"/>
      <c r="KAL112" s="121"/>
      <c r="KAM112" s="121"/>
      <c r="KAN112" s="121"/>
      <c r="KAO112" s="121"/>
      <c r="KAP112" s="121"/>
      <c r="KAQ112" s="121"/>
      <c r="KAR112" s="121"/>
      <c r="KAS112" s="121"/>
      <c r="KAT112" s="121"/>
      <c r="KAU112" s="121"/>
      <c r="KAV112" s="121"/>
      <c r="KAW112" s="121"/>
      <c r="KAX112" s="121"/>
      <c r="KAY112" s="121"/>
      <c r="KAZ112" s="121"/>
      <c r="KBA112" s="121"/>
      <c r="KBB112" s="121"/>
      <c r="KBC112" s="121"/>
      <c r="KBD112" s="121"/>
      <c r="KBE112" s="121"/>
      <c r="KBF112" s="121"/>
      <c r="KBG112" s="121"/>
      <c r="KBH112" s="121"/>
      <c r="KBI112" s="121"/>
      <c r="KBJ112" s="121"/>
      <c r="KBK112" s="121"/>
      <c r="KBL112" s="121"/>
      <c r="KBM112" s="121"/>
      <c r="KBN112" s="121"/>
      <c r="KBO112" s="121"/>
      <c r="KBP112" s="121"/>
      <c r="KBQ112" s="121"/>
      <c r="KBR112" s="121"/>
      <c r="KBS112" s="121"/>
      <c r="KBT112" s="121"/>
      <c r="KBU112" s="121"/>
      <c r="KBV112" s="121"/>
      <c r="KBW112" s="121"/>
      <c r="KBX112" s="121"/>
      <c r="KBY112" s="121"/>
      <c r="KBZ112" s="121"/>
      <c r="KCA112" s="121"/>
      <c r="KCB112" s="121"/>
      <c r="KCC112" s="121"/>
      <c r="KCD112" s="121"/>
      <c r="KCE112" s="121"/>
      <c r="KCF112" s="121"/>
      <c r="KCG112" s="121"/>
      <c r="KCH112" s="121"/>
      <c r="KCI112" s="121"/>
      <c r="KCJ112" s="121"/>
      <c r="KCK112" s="121"/>
      <c r="KCL112" s="121"/>
      <c r="KCM112" s="121"/>
      <c r="KCN112" s="121"/>
      <c r="KCO112" s="121"/>
      <c r="KCP112" s="121"/>
      <c r="KCQ112" s="121"/>
      <c r="KCR112" s="121"/>
      <c r="KCS112" s="121"/>
      <c r="KCT112" s="121"/>
      <c r="KCU112" s="121"/>
      <c r="KCV112" s="121"/>
      <c r="KCW112" s="121"/>
      <c r="KCX112" s="121"/>
      <c r="KCY112" s="121"/>
      <c r="KCZ112" s="121"/>
      <c r="KDA112" s="121"/>
      <c r="KDB112" s="121"/>
      <c r="KDC112" s="121"/>
      <c r="KDD112" s="121"/>
      <c r="KDE112" s="121"/>
      <c r="KDF112" s="121"/>
      <c r="KDG112" s="121"/>
      <c r="KDH112" s="121"/>
      <c r="KDI112" s="121"/>
      <c r="KDJ112" s="121"/>
      <c r="KDK112" s="121"/>
      <c r="KDL112" s="121"/>
      <c r="KDM112" s="121"/>
      <c r="KDN112" s="121"/>
      <c r="KDO112" s="121"/>
      <c r="KDP112" s="121"/>
      <c r="KDQ112" s="121"/>
      <c r="KDR112" s="121"/>
      <c r="KDS112" s="121"/>
      <c r="KDT112" s="121"/>
      <c r="KDU112" s="121"/>
      <c r="KDV112" s="121"/>
      <c r="KDW112" s="121"/>
      <c r="KDX112" s="121"/>
      <c r="KDY112" s="121"/>
      <c r="KDZ112" s="121"/>
      <c r="KEA112" s="121"/>
      <c r="KEB112" s="121"/>
      <c r="KEC112" s="121"/>
      <c r="KED112" s="121"/>
      <c r="KEE112" s="121"/>
      <c r="KEF112" s="121"/>
      <c r="KEG112" s="121"/>
      <c r="KEH112" s="121"/>
      <c r="KEI112" s="121"/>
      <c r="KEJ112" s="121"/>
      <c r="KEK112" s="121"/>
      <c r="KEL112" s="121"/>
      <c r="KEM112" s="121"/>
      <c r="KEN112" s="121"/>
      <c r="KEO112" s="121"/>
      <c r="KEP112" s="121"/>
      <c r="KEQ112" s="121"/>
      <c r="KER112" s="121"/>
      <c r="KES112" s="121"/>
      <c r="KET112" s="121"/>
      <c r="KEU112" s="121"/>
      <c r="KEV112" s="121"/>
      <c r="KEW112" s="121"/>
      <c r="KEX112" s="121"/>
      <c r="KEY112" s="121"/>
      <c r="KEZ112" s="121"/>
      <c r="KFA112" s="121"/>
      <c r="KFB112" s="121"/>
      <c r="KFC112" s="121"/>
      <c r="KFD112" s="121"/>
      <c r="KFE112" s="121"/>
      <c r="KFF112" s="121"/>
      <c r="KFG112" s="121"/>
      <c r="KFH112" s="121"/>
      <c r="KFI112" s="121"/>
      <c r="KFJ112" s="121"/>
      <c r="KFK112" s="121"/>
      <c r="KFL112" s="121"/>
      <c r="KFM112" s="121"/>
      <c r="KFN112" s="121"/>
      <c r="KFO112" s="121"/>
      <c r="KFP112" s="121"/>
      <c r="KFQ112" s="121"/>
      <c r="KFR112" s="121"/>
      <c r="KFS112" s="121"/>
      <c r="KFT112" s="121"/>
      <c r="KFU112" s="121"/>
      <c r="KFV112" s="121"/>
      <c r="KFW112" s="121"/>
      <c r="KFX112" s="121"/>
      <c r="KFY112" s="121"/>
      <c r="KFZ112" s="121"/>
      <c r="KGA112" s="121"/>
      <c r="KGB112" s="121"/>
      <c r="KGC112" s="121"/>
      <c r="KGD112" s="121"/>
      <c r="KGE112" s="121"/>
      <c r="KGF112" s="121"/>
      <c r="KGG112" s="121"/>
      <c r="KGH112" s="121"/>
      <c r="KGI112" s="121"/>
      <c r="KGJ112" s="121"/>
      <c r="KGK112" s="121"/>
      <c r="KGL112" s="121"/>
      <c r="KGM112" s="121"/>
      <c r="KGN112" s="121"/>
      <c r="KGO112" s="121"/>
      <c r="KGP112" s="121"/>
      <c r="KGQ112" s="121"/>
      <c r="KGR112" s="121"/>
      <c r="KGS112" s="121"/>
      <c r="KGT112" s="121"/>
      <c r="KGU112" s="121"/>
      <c r="KGV112" s="121"/>
      <c r="KGW112" s="121"/>
      <c r="KGX112" s="121"/>
      <c r="KGY112" s="121"/>
      <c r="KGZ112" s="121"/>
      <c r="KHA112" s="121"/>
      <c r="KHB112" s="121"/>
      <c r="KHC112" s="121"/>
      <c r="KHD112" s="121"/>
      <c r="KHE112" s="121"/>
      <c r="KHF112" s="121"/>
      <c r="KHG112" s="121"/>
      <c r="KHH112" s="121"/>
      <c r="KHI112" s="121"/>
      <c r="KHJ112" s="121"/>
      <c r="KHK112" s="121"/>
      <c r="KHL112" s="121"/>
      <c r="KHM112" s="121"/>
      <c r="KHN112" s="121"/>
      <c r="KHO112" s="121"/>
      <c r="KHP112" s="121"/>
      <c r="KHQ112" s="121"/>
      <c r="KHR112" s="121"/>
      <c r="KHS112" s="121"/>
      <c r="KHT112" s="121"/>
      <c r="KHU112" s="121"/>
      <c r="KHV112" s="121"/>
      <c r="KHW112" s="121"/>
      <c r="KHX112" s="121"/>
      <c r="KHY112" s="121"/>
      <c r="KHZ112" s="121"/>
      <c r="KIA112" s="121"/>
      <c r="KIB112" s="121"/>
      <c r="KIC112" s="121"/>
      <c r="KID112" s="121"/>
      <c r="KIE112" s="121"/>
      <c r="KIF112" s="121"/>
      <c r="KIG112" s="121"/>
      <c r="KIH112" s="121"/>
      <c r="KII112" s="121"/>
      <c r="KIJ112" s="121"/>
      <c r="KIK112" s="121"/>
      <c r="KIL112" s="121"/>
      <c r="KIM112" s="121"/>
      <c r="KIN112" s="121"/>
      <c r="KIO112" s="121"/>
      <c r="KIP112" s="121"/>
      <c r="KIQ112" s="121"/>
      <c r="KIR112" s="121"/>
      <c r="KIS112" s="121"/>
      <c r="KIT112" s="121"/>
      <c r="KIU112" s="121"/>
      <c r="KIV112" s="121"/>
      <c r="KIW112" s="121"/>
      <c r="KIX112" s="121"/>
      <c r="KIY112" s="121"/>
      <c r="KIZ112" s="121"/>
      <c r="KJA112" s="121"/>
      <c r="KJB112" s="121"/>
      <c r="KJC112" s="121"/>
      <c r="KJD112" s="121"/>
      <c r="KJE112" s="121"/>
      <c r="KJF112" s="121"/>
      <c r="KJG112" s="121"/>
      <c r="KJH112" s="121"/>
      <c r="KJI112" s="121"/>
      <c r="KJJ112" s="121"/>
      <c r="KJK112" s="121"/>
      <c r="KJL112" s="121"/>
      <c r="KJM112" s="121"/>
      <c r="KJN112" s="121"/>
      <c r="KJO112" s="121"/>
      <c r="KJP112" s="121"/>
      <c r="KJQ112" s="121"/>
      <c r="KJR112" s="121"/>
      <c r="KJS112" s="121"/>
      <c r="KJT112" s="121"/>
      <c r="KJU112" s="121"/>
      <c r="KJV112" s="121"/>
      <c r="KJW112" s="121"/>
      <c r="KJX112" s="121"/>
      <c r="KJY112" s="121"/>
      <c r="KJZ112" s="121"/>
      <c r="KKA112" s="121"/>
      <c r="KKB112" s="121"/>
      <c r="KKC112" s="121"/>
      <c r="KKD112" s="121"/>
      <c r="KKE112" s="121"/>
      <c r="KKF112" s="121"/>
      <c r="KKG112" s="121"/>
      <c r="KKH112" s="121"/>
      <c r="KKI112" s="121"/>
      <c r="KKJ112" s="121"/>
      <c r="KKK112" s="121"/>
      <c r="KKL112" s="121"/>
      <c r="KKM112" s="121"/>
      <c r="KKN112" s="121"/>
      <c r="KKO112" s="121"/>
      <c r="KKP112" s="121"/>
      <c r="KKQ112" s="121"/>
      <c r="KKR112" s="121"/>
      <c r="KKS112" s="121"/>
      <c r="KKT112" s="121"/>
      <c r="KKU112" s="121"/>
      <c r="KKV112" s="121"/>
      <c r="KKW112" s="121"/>
      <c r="KKX112" s="121"/>
      <c r="KKY112" s="121"/>
      <c r="KKZ112" s="121"/>
      <c r="KLA112" s="121"/>
      <c r="KLB112" s="121"/>
      <c r="KLC112" s="121"/>
      <c r="KLD112" s="121"/>
      <c r="KLE112" s="121"/>
      <c r="KLF112" s="121"/>
      <c r="KLG112" s="121"/>
      <c r="KLH112" s="121"/>
      <c r="KLI112" s="121"/>
      <c r="KLJ112" s="121"/>
      <c r="KLK112" s="121"/>
      <c r="KLL112" s="121"/>
      <c r="KLM112" s="121"/>
      <c r="KLN112" s="121"/>
      <c r="KLO112" s="121"/>
      <c r="KLP112" s="121"/>
      <c r="KLQ112" s="121"/>
      <c r="KLR112" s="121"/>
      <c r="KLS112" s="121"/>
      <c r="KLT112" s="121"/>
      <c r="KLU112" s="121"/>
      <c r="KLV112" s="121"/>
      <c r="KLW112" s="121"/>
      <c r="KLX112" s="121"/>
      <c r="KLY112" s="121"/>
      <c r="KLZ112" s="121"/>
      <c r="KMA112" s="121"/>
      <c r="KMB112" s="121"/>
      <c r="KMC112" s="121"/>
      <c r="KMD112" s="121"/>
      <c r="KME112" s="121"/>
      <c r="KMF112" s="121"/>
      <c r="KMG112" s="121"/>
      <c r="KMH112" s="121"/>
      <c r="KMI112" s="121"/>
      <c r="KMJ112" s="121"/>
      <c r="KMK112" s="121"/>
      <c r="KML112" s="121"/>
      <c r="KMM112" s="121"/>
      <c r="KMN112" s="121"/>
      <c r="KMO112" s="121"/>
      <c r="KMP112" s="121"/>
      <c r="KMQ112" s="121"/>
      <c r="KMR112" s="121"/>
      <c r="KMS112" s="121"/>
      <c r="KMT112" s="121"/>
      <c r="KMU112" s="121"/>
      <c r="KMV112" s="121"/>
      <c r="KMW112" s="121"/>
      <c r="KMX112" s="121"/>
      <c r="KMY112" s="121"/>
      <c r="KMZ112" s="121"/>
      <c r="KNA112" s="121"/>
      <c r="KNB112" s="121"/>
      <c r="KNC112" s="121"/>
      <c r="KND112" s="121"/>
      <c r="KNE112" s="121"/>
      <c r="KNF112" s="121"/>
      <c r="KNG112" s="121"/>
      <c r="KNH112" s="121"/>
      <c r="KNI112" s="121"/>
      <c r="KNJ112" s="121"/>
      <c r="KNK112" s="121"/>
      <c r="KNL112" s="121"/>
      <c r="KNM112" s="121"/>
      <c r="KNN112" s="121"/>
      <c r="KNO112" s="121"/>
      <c r="KNP112" s="121"/>
      <c r="KNQ112" s="121"/>
      <c r="KNR112" s="121"/>
      <c r="KNS112" s="121"/>
      <c r="KNT112" s="121"/>
      <c r="KNU112" s="121"/>
      <c r="KNV112" s="121"/>
      <c r="KNW112" s="121"/>
      <c r="KNX112" s="121"/>
      <c r="KNY112" s="121"/>
      <c r="KNZ112" s="121"/>
      <c r="KOA112" s="121"/>
      <c r="KOB112" s="121"/>
      <c r="KOC112" s="121"/>
      <c r="KOD112" s="121"/>
      <c r="KOE112" s="121"/>
      <c r="KOF112" s="121"/>
      <c r="KOG112" s="121"/>
      <c r="KOH112" s="121"/>
      <c r="KOI112" s="121"/>
      <c r="KOJ112" s="121"/>
      <c r="KOK112" s="121"/>
      <c r="KOL112" s="121"/>
      <c r="KOM112" s="121"/>
      <c r="KON112" s="121"/>
      <c r="KOO112" s="121"/>
      <c r="KOP112" s="121"/>
      <c r="KOQ112" s="121"/>
      <c r="KOR112" s="121"/>
      <c r="KOS112" s="121"/>
      <c r="KOT112" s="121"/>
      <c r="KOU112" s="121"/>
      <c r="KOV112" s="121"/>
      <c r="KOW112" s="121"/>
      <c r="KOX112" s="121"/>
      <c r="KOY112" s="121"/>
      <c r="KOZ112" s="121"/>
      <c r="KPA112" s="121"/>
      <c r="KPB112" s="121"/>
      <c r="KPC112" s="121"/>
      <c r="KPD112" s="121"/>
      <c r="KPE112" s="121"/>
      <c r="KPF112" s="121"/>
      <c r="KPG112" s="121"/>
      <c r="KPH112" s="121"/>
      <c r="KPI112" s="121"/>
      <c r="KPJ112" s="121"/>
      <c r="KPK112" s="121"/>
      <c r="KPL112" s="121"/>
      <c r="KPM112" s="121"/>
      <c r="KPN112" s="121"/>
      <c r="KPO112" s="121"/>
      <c r="KPP112" s="121"/>
      <c r="KPQ112" s="121"/>
      <c r="KPR112" s="121"/>
      <c r="KPS112" s="121"/>
      <c r="KPT112" s="121"/>
      <c r="KPU112" s="121"/>
      <c r="KPV112" s="121"/>
      <c r="KPW112" s="121"/>
      <c r="KPX112" s="121"/>
      <c r="KPY112" s="121"/>
      <c r="KPZ112" s="121"/>
      <c r="KQA112" s="121"/>
      <c r="KQB112" s="121"/>
      <c r="KQC112" s="121"/>
      <c r="KQD112" s="121"/>
      <c r="KQE112" s="121"/>
      <c r="KQF112" s="121"/>
      <c r="KQG112" s="121"/>
      <c r="KQH112" s="121"/>
      <c r="KQI112" s="121"/>
      <c r="KQJ112" s="121"/>
      <c r="KQK112" s="121"/>
      <c r="KQL112" s="121"/>
      <c r="KQM112" s="121"/>
      <c r="KQN112" s="121"/>
      <c r="KQO112" s="121"/>
      <c r="KQP112" s="121"/>
      <c r="KQQ112" s="121"/>
      <c r="KQR112" s="121"/>
      <c r="KQS112" s="121"/>
      <c r="KQT112" s="121"/>
      <c r="KQU112" s="121"/>
      <c r="KQV112" s="121"/>
      <c r="KQW112" s="121"/>
      <c r="KQX112" s="121"/>
      <c r="KQY112" s="121"/>
      <c r="KQZ112" s="121"/>
      <c r="KRA112" s="121"/>
      <c r="KRB112" s="121"/>
      <c r="KRC112" s="121"/>
      <c r="KRD112" s="121"/>
      <c r="KRE112" s="121"/>
      <c r="KRF112" s="121"/>
      <c r="KRG112" s="121"/>
      <c r="KRH112" s="121"/>
      <c r="KRI112" s="121"/>
      <c r="KRJ112" s="121"/>
      <c r="KRK112" s="121"/>
      <c r="KRL112" s="121"/>
      <c r="KRM112" s="121"/>
      <c r="KRN112" s="121"/>
      <c r="KRO112" s="121"/>
      <c r="KRP112" s="121"/>
      <c r="KRQ112" s="121"/>
      <c r="KRR112" s="121"/>
      <c r="KRS112" s="121"/>
      <c r="KRT112" s="121"/>
      <c r="KRU112" s="121"/>
      <c r="KRV112" s="121"/>
      <c r="KRW112" s="121"/>
      <c r="KRX112" s="121"/>
      <c r="KRY112" s="121"/>
      <c r="KRZ112" s="121"/>
      <c r="KSA112" s="121"/>
      <c r="KSB112" s="121"/>
      <c r="KSC112" s="121"/>
      <c r="KSD112" s="121"/>
      <c r="KSE112" s="121"/>
      <c r="KSF112" s="121"/>
      <c r="KSG112" s="121"/>
      <c r="KSH112" s="121"/>
      <c r="KSI112" s="121"/>
      <c r="KSJ112" s="121"/>
      <c r="KSK112" s="121"/>
      <c r="KSL112" s="121"/>
      <c r="KSM112" s="121"/>
      <c r="KSN112" s="121"/>
      <c r="KSO112" s="121"/>
      <c r="KSP112" s="121"/>
      <c r="KSQ112" s="121"/>
      <c r="KSR112" s="121"/>
      <c r="KSS112" s="121"/>
      <c r="KST112" s="121"/>
      <c r="KSU112" s="121"/>
      <c r="KSV112" s="121"/>
      <c r="KSW112" s="121"/>
      <c r="KSX112" s="121"/>
      <c r="KSY112" s="121"/>
      <c r="KSZ112" s="121"/>
      <c r="KTA112" s="121"/>
      <c r="KTB112" s="121"/>
      <c r="KTC112" s="121"/>
      <c r="KTD112" s="121"/>
      <c r="KTE112" s="121"/>
      <c r="KTF112" s="121"/>
      <c r="KTG112" s="121"/>
      <c r="KTH112" s="121"/>
      <c r="KTI112" s="121"/>
      <c r="KTJ112" s="121"/>
      <c r="KTK112" s="121"/>
      <c r="KTL112" s="121"/>
      <c r="KTM112" s="121"/>
      <c r="KTN112" s="121"/>
      <c r="KTO112" s="121"/>
      <c r="KTP112" s="121"/>
      <c r="KTQ112" s="121"/>
      <c r="KTR112" s="121"/>
      <c r="KTS112" s="121"/>
      <c r="KTT112" s="121"/>
      <c r="KTU112" s="121"/>
      <c r="KTV112" s="121"/>
      <c r="KTW112" s="121"/>
      <c r="KTX112" s="121"/>
      <c r="KTY112" s="121"/>
      <c r="KTZ112" s="121"/>
      <c r="KUA112" s="121"/>
      <c r="KUB112" s="121"/>
      <c r="KUC112" s="121"/>
      <c r="KUD112" s="121"/>
      <c r="KUE112" s="121"/>
      <c r="KUF112" s="121"/>
      <c r="KUG112" s="121"/>
      <c r="KUH112" s="121"/>
      <c r="KUI112" s="121"/>
      <c r="KUJ112" s="121"/>
      <c r="KUK112" s="121"/>
      <c r="KUL112" s="121"/>
      <c r="KUM112" s="121"/>
      <c r="KUN112" s="121"/>
      <c r="KUO112" s="121"/>
      <c r="KUP112" s="121"/>
      <c r="KUQ112" s="121"/>
      <c r="KUR112" s="121"/>
      <c r="KUS112" s="121"/>
      <c r="KUT112" s="121"/>
      <c r="KUU112" s="121"/>
      <c r="KUV112" s="121"/>
      <c r="KUW112" s="121"/>
      <c r="KUX112" s="121"/>
      <c r="KUY112" s="121"/>
      <c r="KUZ112" s="121"/>
      <c r="KVA112" s="121"/>
      <c r="KVB112" s="121"/>
      <c r="KVC112" s="121"/>
      <c r="KVD112" s="121"/>
      <c r="KVE112" s="121"/>
      <c r="KVF112" s="121"/>
      <c r="KVG112" s="121"/>
      <c r="KVH112" s="121"/>
      <c r="KVI112" s="121"/>
      <c r="KVJ112" s="121"/>
      <c r="KVK112" s="121"/>
      <c r="KVL112" s="121"/>
      <c r="KVM112" s="121"/>
      <c r="KVN112" s="121"/>
      <c r="KVO112" s="121"/>
      <c r="KVP112" s="121"/>
      <c r="KVQ112" s="121"/>
      <c r="KVR112" s="121"/>
      <c r="KVS112" s="121"/>
      <c r="KVT112" s="121"/>
      <c r="KVU112" s="121"/>
      <c r="KVV112" s="121"/>
      <c r="KVW112" s="121"/>
      <c r="KVX112" s="121"/>
      <c r="KVY112" s="121"/>
      <c r="KVZ112" s="121"/>
      <c r="KWA112" s="121"/>
      <c r="KWB112" s="121"/>
      <c r="KWC112" s="121"/>
      <c r="KWD112" s="121"/>
      <c r="KWE112" s="121"/>
      <c r="KWF112" s="121"/>
      <c r="KWG112" s="121"/>
      <c r="KWH112" s="121"/>
      <c r="KWI112" s="121"/>
      <c r="KWJ112" s="121"/>
      <c r="KWK112" s="121"/>
      <c r="KWL112" s="121"/>
      <c r="KWM112" s="121"/>
      <c r="KWN112" s="121"/>
      <c r="KWO112" s="121"/>
      <c r="KWP112" s="121"/>
      <c r="KWQ112" s="121"/>
      <c r="KWR112" s="121"/>
      <c r="KWS112" s="121"/>
      <c r="KWT112" s="121"/>
      <c r="KWU112" s="121"/>
      <c r="KWV112" s="121"/>
      <c r="KWW112" s="121"/>
      <c r="KWX112" s="121"/>
      <c r="KWY112" s="121"/>
      <c r="KWZ112" s="121"/>
      <c r="KXA112" s="121"/>
      <c r="KXB112" s="121"/>
      <c r="KXC112" s="121"/>
      <c r="KXD112" s="121"/>
      <c r="KXE112" s="121"/>
      <c r="KXF112" s="121"/>
      <c r="KXG112" s="121"/>
      <c r="KXH112" s="121"/>
      <c r="KXI112" s="121"/>
      <c r="KXJ112" s="121"/>
      <c r="KXK112" s="121"/>
      <c r="KXL112" s="121"/>
      <c r="KXM112" s="121"/>
      <c r="KXN112" s="121"/>
      <c r="KXO112" s="121"/>
      <c r="KXP112" s="121"/>
      <c r="KXQ112" s="121"/>
      <c r="KXR112" s="121"/>
      <c r="KXS112" s="121"/>
      <c r="KXT112" s="121"/>
      <c r="KXU112" s="121"/>
      <c r="KXV112" s="121"/>
      <c r="KXW112" s="121"/>
      <c r="KXX112" s="121"/>
      <c r="KXY112" s="121"/>
      <c r="KXZ112" s="121"/>
      <c r="KYA112" s="121"/>
      <c r="KYB112" s="121"/>
      <c r="KYC112" s="121"/>
      <c r="KYD112" s="121"/>
      <c r="KYE112" s="121"/>
      <c r="KYF112" s="121"/>
      <c r="KYG112" s="121"/>
      <c r="KYH112" s="121"/>
      <c r="KYI112" s="121"/>
      <c r="KYJ112" s="121"/>
      <c r="KYK112" s="121"/>
      <c r="KYL112" s="121"/>
      <c r="KYM112" s="121"/>
      <c r="KYN112" s="121"/>
      <c r="KYO112" s="121"/>
      <c r="KYP112" s="121"/>
      <c r="KYQ112" s="121"/>
      <c r="KYR112" s="121"/>
      <c r="KYS112" s="121"/>
      <c r="KYT112" s="121"/>
      <c r="KYU112" s="121"/>
      <c r="KYV112" s="121"/>
      <c r="KYW112" s="121"/>
      <c r="KYX112" s="121"/>
      <c r="KYY112" s="121"/>
      <c r="KYZ112" s="121"/>
      <c r="KZA112" s="121"/>
      <c r="KZB112" s="121"/>
      <c r="KZC112" s="121"/>
      <c r="KZD112" s="121"/>
      <c r="KZE112" s="121"/>
      <c r="KZF112" s="121"/>
      <c r="KZG112" s="121"/>
      <c r="KZH112" s="121"/>
      <c r="KZI112" s="121"/>
      <c r="KZJ112" s="121"/>
      <c r="KZK112" s="121"/>
      <c r="KZL112" s="121"/>
      <c r="KZM112" s="121"/>
      <c r="KZN112" s="121"/>
      <c r="KZO112" s="121"/>
      <c r="KZP112" s="121"/>
      <c r="KZQ112" s="121"/>
      <c r="KZR112" s="121"/>
      <c r="KZS112" s="121"/>
      <c r="KZT112" s="121"/>
      <c r="KZU112" s="121"/>
      <c r="KZV112" s="121"/>
      <c r="KZW112" s="121"/>
      <c r="KZX112" s="121"/>
      <c r="KZY112" s="121"/>
      <c r="KZZ112" s="121"/>
      <c r="LAA112" s="121"/>
      <c r="LAB112" s="121"/>
      <c r="LAC112" s="121"/>
      <c r="LAD112" s="121"/>
      <c r="LAE112" s="121"/>
      <c r="LAF112" s="121"/>
      <c r="LAG112" s="121"/>
      <c r="LAH112" s="121"/>
      <c r="LAI112" s="121"/>
      <c r="LAJ112" s="121"/>
      <c r="LAK112" s="121"/>
      <c r="LAL112" s="121"/>
      <c r="LAM112" s="121"/>
      <c r="LAN112" s="121"/>
      <c r="LAO112" s="121"/>
      <c r="LAP112" s="121"/>
      <c r="LAQ112" s="121"/>
      <c r="LAR112" s="121"/>
      <c r="LAS112" s="121"/>
      <c r="LAT112" s="121"/>
      <c r="LAU112" s="121"/>
      <c r="LAV112" s="121"/>
      <c r="LAW112" s="121"/>
      <c r="LAX112" s="121"/>
      <c r="LAY112" s="121"/>
      <c r="LAZ112" s="121"/>
      <c r="LBA112" s="121"/>
      <c r="LBB112" s="121"/>
      <c r="LBC112" s="121"/>
      <c r="LBD112" s="121"/>
      <c r="LBE112" s="121"/>
      <c r="LBF112" s="121"/>
      <c r="LBG112" s="121"/>
      <c r="LBH112" s="121"/>
      <c r="LBI112" s="121"/>
      <c r="LBJ112" s="121"/>
      <c r="LBK112" s="121"/>
      <c r="LBL112" s="121"/>
      <c r="LBM112" s="121"/>
      <c r="LBN112" s="121"/>
      <c r="LBO112" s="121"/>
      <c r="LBP112" s="121"/>
      <c r="LBQ112" s="121"/>
      <c r="LBR112" s="121"/>
      <c r="LBS112" s="121"/>
      <c r="LBT112" s="121"/>
      <c r="LBU112" s="121"/>
      <c r="LBV112" s="121"/>
      <c r="LBW112" s="121"/>
      <c r="LBX112" s="121"/>
      <c r="LBY112" s="121"/>
      <c r="LBZ112" s="121"/>
      <c r="LCA112" s="121"/>
      <c r="LCB112" s="121"/>
      <c r="LCC112" s="121"/>
      <c r="LCD112" s="121"/>
      <c r="LCE112" s="121"/>
      <c r="LCF112" s="121"/>
      <c r="LCG112" s="121"/>
      <c r="LCH112" s="121"/>
      <c r="LCI112" s="121"/>
      <c r="LCJ112" s="121"/>
      <c r="LCK112" s="121"/>
      <c r="LCL112" s="121"/>
      <c r="LCM112" s="121"/>
      <c r="LCN112" s="121"/>
      <c r="LCO112" s="121"/>
      <c r="LCP112" s="121"/>
      <c r="LCQ112" s="121"/>
      <c r="LCR112" s="121"/>
      <c r="LCS112" s="121"/>
      <c r="LCT112" s="121"/>
      <c r="LCU112" s="121"/>
      <c r="LCV112" s="121"/>
      <c r="LCW112" s="121"/>
      <c r="LCX112" s="121"/>
      <c r="LCY112" s="121"/>
      <c r="LCZ112" s="121"/>
      <c r="LDA112" s="121"/>
      <c r="LDB112" s="121"/>
      <c r="LDC112" s="121"/>
      <c r="LDD112" s="121"/>
      <c r="LDE112" s="121"/>
      <c r="LDF112" s="121"/>
      <c r="LDG112" s="121"/>
      <c r="LDH112" s="121"/>
      <c r="LDI112" s="121"/>
      <c r="LDJ112" s="121"/>
      <c r="LDK112" s="121"/>
      <c r="LDL112" s="121"/>
      <c r="LDM112" s="121"/>
      <c r="LDN112" s="121"/>
      <c r="LDO112" s="121"/>
      <c r="LDP112" s="121"/>
      <c r="LDQ112" s="121"/>
      <c r="LDR112" s="121"/>
      <c r="LDS112" s="121"/>
      <c r="LDT112" s="121"/>
      <c r="LDU112" s="121"/>
      <c r="LDV112" s="121"/>
      <c r="LDW112" s="121"/>
      <c r="LDX112" s="121"/>
      <c r="LDY112" s="121"/>
      <c r="LDZ112" s="121"/>
      <c r="LEA112" s="121"/>
      <c r="LEB112" s="121"/>
      <c r="LEC112" s="121"/>
      <c r="LED112" s="121"/>
      <c r="LEE112" s="121"/>
      <c r="LEF112" s="121"/>
      <c r="LEG112" s="121"/>
      <c r="LEH112" s="121"/>
      <c r="LEI112" s="121"/>
      <c r="LEJ112" s="121"/>
      <c r="LEK112" s="121"/>
      <c r="LEL112" s="121"/>
      <c r="LEM112" s="121"/>
      <c r="LEN112" s="121"/>
      <c r="LEO112" s="121"/>
      <c r="LEP112" s="121"/>
      <c r="LEQ112" s="121"/>
      <c r="LER112" s="121"/>
      <c r="LES112" s="121"/>
      <c r="LET112" s="121"/>
      <c r="LEU112" s="121"/>
      <c r="LEV112" s="121"/>
      <c r="LEW112" s="121"/>
      <c r="LEX112" s="121"/>
      <c r="LEY112" s="121"/>
      <c r="LEZ112" s="121"/>
      <c r="LFA112" s="121"/>
      <c r="LFB112" s="121"/>
      <c r="LFC112" s="121"/>
      <c r="LFD112" s="121"/>
      <c r="LFE112" s="121"/>
      <c r="LFF112" s="121"/>
      <c r="LFG112" s="121"/>
      <c r="LFH112" s="121"/>
      <c r="LFI112" s="121"/>
      <c r="LFJ112" s="121"/>
      <c r="LFK112" s="121"/>
      <c r="LFL112" s="121"/>
      <c r="LFM112" s="121"/>
      <c r="LFN112" s="121"/>
      <c r="LFO112" s="121"/>
      <c r="LFP112" s="121"/>
      <c r="LFQ112" s="121"/>
      <c r="LFR112" s="121"/>
      <c r="LFS112" s="121"/>
      <c r="LFT112" s="121"/>
      <c r="LFU112" s="121"/>
      <c r="LFV112" s="121"/>
      <c r="LFW112" s="121"/>
      <c r="LFX112" s="121"/>
      <c r="LFY112" s="121"/>
      <c r="LFZ112" s="121"/>
      <c r="LGA112" s="121"/>
      <c r="LGB112" s="121"/>
      <c r="LGC112" s="121"/>
      <c r="LGD112" s="121"/>
      <c r="LGE112" s="121"/>
      <c r="LGF112" s="121"/>
      <c r="LGG112" s="121"/>
      <c r="LGH112" s="121"/>
      <c r="LGI112" s="121"/>
      <c r="LGJ112" s="121"/>
      <c r="LGK112" s="121"/>
      <c r="LGL112" s="121"/>
      <c r="LGM112" s="121"/>
      <c r="LGN112" s="121"/>
      <c r="LGO112" s="121"/>
      <c r="LGP112" s="121"/>
      <c r="LGQ112" s="121"/>
      <c r="LGR112" s="121"/>
      <c r="LGS112" s="121"/>
      <c r="LGT112" s="121"/>
      <c r="LGU112" s="121"/>
      <c r="LGV112" s="121"/>
      <c r="LGW112" s="121"/>
      <c r="LGX112" s="121"/>
      <c r="LGY112" s="121"/>
      <c r="LGZ112" s="121"/>
      <c r="LHA112" s="121"/>
      <c r="LHB112" s="121"/>
      <c r="LHC112" s="121"/>
      <c r="LHD112" s="121"/>
      <c r="LHE112" s="121"/>
      <c r="LHF112" s="121"/>
      <c r="LHG112" s="121"/>
      <c r="LHH112" s="121"/>
      <c r="LHI112" s="121"/>
      <c r="LHJ112" s="121"/>
      <c r="LHK112" s="121"/>
      <c r="LHL112" s="121"/>
      <c r="LHM112" s="121"/>
      <c r="LHN112" s="121"/>
      <c r="LHO112" s="121"/>
      <c r="LHP112" s="121"/>
      <c r="LHQ112" s="121"/>
      <c r="LHR112" s="121"/>
      <c r="LHS112" s="121"/>
      <c r="LHT112" s="121"/>
      <c r="LHU112" s="121"/>
      <c r="LHV112" s="121"/>
      <c r="LHW112" s="121"/>
      <c r="LHX112" s="121"/>
      <c r="LHY112" s="121"/>
      <c r="LHZ112" s="121"/>
      <c r="LIA112" s="121"/>
      <c r="LIB112" s="121"/>
      <c r="LIC112" s="121"/>
      <c r="LID112" s="121"/>
      <c r="LIE112" s="121"/>
      <c r="LIF112" s="121"/>
      <c r="LIG112" s="121"/>
      <c r="LIH112" s="121"/>
      <c r="LII112" s="121"/>
      <c r="LIJ112" s="121"/>
      <c r="LIK112" s="121"/>
      <c r="LIL112" s="121"/>
      <c r="LIM112" s="121"/>
      <c r="LIN112" s="121"/>
      <c r="LIO112" s="121"/>
      <c r="LIP112" s="121"/>
      <c r="LIQ112" s="121"/>
      <c r="LIR112" s="121"/>
      <c r="LIS112" s="121"/>
      <c r="LIT112" s="121"/>
      <c r="LIU112" s="121"/>
      <c r="LIV112" s="121"/>
      <c r="LIW112" s="121"/>
      <c r="LIX112" s="121"/>
      <c r="LIY112" s="121"/>
      <c r="LIZ112" s="121"/>
      <c r="LJA112" s="121"/>
      <c r="LJB112" s="121"/>
      <c r="LJC112" s="121"/>
      <c r="LJD112" s="121"/>
      <c r="LJE112" s="121"/>
      <c r="LJF112" s="121"/>
      <c r="LJG112" s="121"/>
      <c r="LJH112" s="121"/>
      <c r="LJI112" s="121"/>
      <c r="LJJ112" s="121"/>
      <c r="LJK112" s="121"/>
      <c r="LJL112" s="121"/>
      <c r="LJM112" s="121"/>
      <c r="LJN112" s="121"/>
      <c r="LJO112" s="121"/>
      <c r="LJP112" s="121"/>
      <c r="LJQ112" s="121"/>
      <c r="LJR112" s="121"/>
      <c r="LJS112" s="121"/>
      <c r="LJT112" s="121"/>
      <c r="LJU112" s="121"/>
      <c r="LJV112" s="121"/>
      <c r="LJW112" s="121"/>
      <c r="LJX112" s="121"/>
      <c r="LJY112" s="121"/>
      <c r="LJZ112" s="121"/>
      <c r="LKA112" s="121"/>
      <c r="LKB112" s="121"/>
      <c r="LKC112" s="121"/>
      <c r="LKD112" s="121"/>
      <c r="LKE112" s="121"/>
      <c r="LKF112" s="121"/>
      <c r="LKG112" s="121"/>
      <c r="LKH112" s="121"/>
      <c r="LKI112" s="121"/>
      <c r="LKJ112" s="121"/>
      <c r="LKK112" s="121"/>
      <c r="LKL112" s="121"/>
      <c r="LKM112" s="121"/>
      <c r="LKN112" s="121"/>
      <c r="LKO112" s="121"/>
      <c r="LKP112" s="121"/>
      <c r="LKQ112" s="121"/>
      <c r="LKR112" s="121"/>
      <c r="LKS112" s="121"/>
      <c r="LKT112" s="121"/>
      <c r="LKU112" s="121"/>
      <c r="LKV112" s="121"/>
      <c r="LKW112" s="121"/>
      <c r="LKX112" s="121"/>
      <c r="LKY112" s="121"/>
      <c r="LKZ112" s="121"/>
      <c r="LLA112" s="121"/>
      <c r="LLB112" s="121"/>
      <c r="LLC112" s="121"/>
      <c r="LLD112" s="121"/>
      <c r="LLE112" s="121"/>
      <c r="LLF112" s="121"/>
      <c r="LLG112" s="121"/>
      <c r="LLH112" s="121"/>
      <c r="LLI112" s="121"/>
      <c r="LLJ112" s="121"/>
      <c r="LLK112" s="121"/>
      <c r="LLL112" s="121"/>
      <c r="LLM112" s="121"/>
      <c r="LLN112" s="121"/>
      <c r="LLO112" s="121"/>
      <c r="LLP112" s="121"/>
      <c r="LLQ112" s="121"/>
      <c r="LLR112" s="121"/>
      <c r="LLS112" s="121"/>
      <c r="LLT112" s="121"/>
      <c r="LLU112" s="121"/>
      <c r="LLV112" s="121"/>
      <c r="LLW112" s="121"/>
      <c r="LLX112" s="121"/>
      <c r="LLY112" s="121"/>
      <c r="LLZ112" s="121"/>
      <c r="LMA112" s="121"/>
      <c r="LMB112" s="121"/>
      <c r="LMC112" s="121"/>
      <c r="LMD112" s="121"/>
      <c r="LME112" s="121"/>
      <c r="LMF112" s="121"/>
      <c r="LMG112" s="121"/>
      <c r="LMH112" s="121"/>
      <c r="LMI112" s="121"/>
      <c r="LMJ112" s="121"/>
      <c r="LMK112" s="121"/>
      <c r="LML112" s="121"/>
      <c r="LMM112" s="121"/>
      <c r="LMN112" s="121"/>
      <c r="LMO112" s="121"/>
      <c r="LMP112" s="121"/>
      <c r="LMQ112" s="121"/>
      <c r="LMR112" s="121"/>
      <c r="LMS112" s="121"/>
      <c r="LMT112" s="121"/>
      <c r="LMU112" s="121"/>
      <c r="LMV112" s="121"/>
      <c r="LMW112" s="121"/>
      <c r="LMX112" s="121"/>
      <c r="LMY112" s="121"/>
      <c r="LMZ112" s="121"/>
      <c r="LNA112" s="121"/>
      <c r="LNB112" s="121"/>
      <c r="LNC112" s="121"/>
      <c r="LND112" s="121"/>
      <c r="LNE112" s="121"/>
      <c r="LNF112" s="121"/>
      <c r="LNG112" s="121"/>
      <c r="LNH112" s="121"/>
      <c r="LNI112" s="121"/>
      <c r="LNJ112" s="121"/>
      <c r="LNK112" s="121"/>
      <c r="LNL112" s="121"/>
      <c r="LNM112" s="121"/>
      <c r="LNN112" s="121"/>
      <c r="LNO112" s="121"/>
      <c r="LNP112" s="121"/>
      <c r="LNQ112" s="121"/>
      <c r="LNR112" s="121"/>
      <c r="LNS112" s="121"/>
      <c r="LNT112" s="121"/>
      <c r="LNU112" s="121"/>
      <c r="LNV112" s="121"/>
      <c r="LNW112" s="121"/>
      <c r="LNX112" s="121"/>
      <c r="LNY112" s="121"/>
      <c r="LNZ112" s="121"/>
      <c r="LOA112" s="121"/>
      <c r="LOB112" s="121"/>
      <c r="LOC112" s="121"/>
      <c r="LOD112" s="121"/>
      <c r="LOE112" s="121"/>
      <c r="LOF112" s="121"/>
      <c r="LOG112" s="121"/>
      <c r="LOH112" s="121"/>
      <c r="LOI112" s="121"/>
      <c r="LOJ112" s="121"/>
      <c r="LOK112" s="121"/>
      <c r="LOL112" s="121"/>
      <c r="LOM112" s="121"/>
      <c r="LON112" s="121"/>
      <c r="LOO112" s="121"/>
      <c r="LOP112" s="121"/>
      <c r="LOQ112" s="121"/>
      <c r="LOR112" s="121"/>
      <c r="LOS112" s="121"/>
      <c r="LOT112" s="121"/>
      <c r="LOU112" s="121"/>
      <c r="LOV112" s="121"/>
      <c r="LOW112" s="121"/>
      <c r="LOX112" s="121"/>
      <c r="LOY112" s="121"/>
      <c r="LOZ112" s="121"/>
      <c r="LPA112" s="121"/>
      <c r="LPB112" s="121"/>
      <c r="LPC112" s="121"/>
      <c r="LPD112" s="121"/>
      <c r="LPE112" s="121"/>
      <c r="LPF112" s="121"/>
      <c r="LPG112" s="121"/>
      <c r="LPH112" s="121"/>
      <c r="LPI112" s="121"/>
      <c r="LPJ112" s="121"/>
      <c r="LPK112" s="121"/>
      <c r="LPL112" s="121"/>
      <c r="LPM112" s="121"/>
      <c r="LPN112" s="121"/>
      <c r="LPO112" s="121"/>
      <c r="LPP112" s="121"/>
      <c r="LPQ112" s="121"/>
      <c r="LPR112" s="121"/>
      <c r="LPS112" s="121"/>
      <c r="LPT112" s="121"/>
      <c r="LPU112" s="121"/>
      <c r="LPV112" s="121"/>
      <c r="LPW112" s="121"/>
      <c r="LPX112" s="121"/>
      <c r="LPY112" s="121"/>
      <c r="LPZ112" s="121"/>
      <c r="LQA112" s="121"/>
      <c r="LQB112" s="121"/>
      <c r="LQC112" s="121"/>
      <c r="LQD112" s="121"/>
      <c r="LQE112" s="121"/>
      <c r="LQF112" s="121"/>
      <c r="LQG112" s="121"/>
      <c r="LQH112" s="121"/>
      <c r="LQI112" s="121"/>
      <c r="LQJ112" s="121"/>
      <c r="LQK112" s="121"/>
      <c r="LQL112" s="121"/>
      <c r="LQM112" s="121"/>
      <c r="LQN112" s="121"/>
      <c r="LQO112" s="121"/>
      <c r="LQP112" s="121"/>
      <c r="LQQ112" s="121"/>
      <c r="LQR112" s="121"/>
      <c r="LQS112" s="121"/>
      <c r="LQT112" s="121"/>
      <c r="LQU112" s="121"/>
      <c r="LQV112" s="121"/>
      <c r="LQW112" s="121"/>
      <c r="LQX112" s="121"/>
      <c r="LQY112" s="121"/>
      <c r="LQZ112" s="121"/>
      <c r="LRA112" s="121"/>
      <c r="LRB112" s="121"/>
      <c r="LRC112" s="121"/>
      <c r="LRD112" s="121"/>
      <c r="LRE112" s="121"/>
      <c r="LRF112" s="121"/>
      <c r="LRG112" s="121"/>
      <c r="LRH112" s="121"/>
      <c r="LRI112" s="121"/>
      <c r="LRJ112" s="121"/>
      <c r="LRK112" s="121"/>
      <c r="LRL112" s="121"/>
      <c r="LRM112" s="121"/>
      <c r="LRN112" s="121"/>
      <c r="LRO112" s="121"/>
      <c r="LRP112" s="121"/>
      <c r="LRQ112" s="121"/>
      <c r="LRR112" s="121"/>
      <c r="LRS112" s="121"/>
      <c r="LRT112" s="121"/>
      <c r="LRU112" s="121"/>
      <c r="LRV112" s="121"/>
      <c r="LRW112" s="121"/>
      <c r="LRX112" s="121"/>
      <c r="LRY112" s="121"/>
      <c r="LRZ112" s="121"/>
      <c r="LSA112" s="121"/>
      <c r="LSB112" s="121"/>
      <c r="LSC112" s="121"/>
      <c r="LSD112" s="121"/>
      <c r="LSE112" s="121"/>
      <c r="LSF112" s="121"/>
      <c r="LSG112" s="121"/>
      <c r="LSH112" s="121"/>
      <c r="LSI112" s="121"/>
      <c r="LSJ112" s="121"/>
      <c r="LSK112" s="121"/>
      <c r="LSL112" s="121"/>
      <c r="LSM112" s="121"/>
      <c r="LSN112" s="121"/>
      <c r="LSO112" s="121"/>
      <c r="LSP112" s="121"/>
      <c r="LSQ112" s="121"/>
      <c r="LSR112" s="121"/>
      <c r="LSS112" s="121"/>
      <c r="LST112" s="121"/>
      <c r="LSU112" s="121"/>
      <c r="LSV112" s="121"/>
      <c r="LSW112" s="121"/>
      <c r="LSX112" s="121"/>
      <c r="LSY112" s="121"/>
      <c r="LSZ112" s="121"/>
      <c r="LTA112" s="121"/>
      <c r="LTB112" s="121"/>
      <c r="LTC112" s="121"/>
      <c r="LTD112" s="121"/>
      <c r="LTE112" s="121"/>
      <c r="LTF112" s="121"/>
      <c r="LTG112" s="121"/>
      <c r="LTH112" s="121"/>
      <c r="LTI112" s="121"/>
      <c r="LTJ112" s="121"/>
      <c r="LTK112" s="121"/>
      <c r="LTL112" s="121"/>
      <c r="LTM112" s="121"/>
      <c r="LTN112" s="121"/>
      <c r="LTO112" s="121"/>
      <c r="LTP112" s="121"/>
      <c r="LTQ112" s="121"/>
      <c r="LTR112" s="121"/>
      <c r="LTS112" s="121"/>
      <c r="LTT112" s="121"/>
      <c r="LTU112" s="121"/>
      <c r="LTV112" s="121"/>
      <c r="LTW112" s="121"/>
      <c r="LTX112" s="121"/>
      <c r="LTY112" s="121"/>
      <c r="LTZ112" s="121"/>
      <c r="LUA112" s="121"/>
      <c r="LUB112" s="121"/>
      <c r="LUC112" s="121"/>
      <c r="LUD112" s="121"/>
      <c r="LUE112" s="121"/>
      <c r="LUF112" s="121"/>
      <c r="LUG112" s="121"/>
      <c r="LUH112" s="121"/>
      <c r="LUI112" s="121"/>
      <c r="LUJ112" s="121"/>
      <c r="LUK112" s="121"/>
      <c r="LUL112" s="121"/>
      <c r="LUM112" s="121"/>
      <c r="LUN112" s="121"/>
      <c r="LUO112" s="121"/>
      <c r="LUP112" s="121"/>
      <c r="LUQ112" s="121"/>
      <c r="LUR112" s="121"/>
      <c r="LUS112" s="121"/>
      <c r="LUT112" s="121"/>
      <c r="LUU112" s="121"/>
      <c r="LUV112" s="121"/>
      <c r="LUW112" s="121"/>
      <c r="LUX112" s="121"/>
      <c r="LUY112" s="121"/>
      <c r="LUZ112" s="121"/>
      <c r="LVA112" s="121"/>
      <c r="LVB112" s="121"/>
      <c r="LVC112" s="121"/>
      <c r="LVD112" s="121"/>
      <c r="LVE112" s="121"/>
      <c r="LVF112" s="121"/>
      <c r="LVG112" s="121"/>
      <c r="LVH112" s="121"/>
      <c r="LVI112" s="121"/>
      <c r="LVJ112" s="121"/>
      <c r="LVK112" s="121"/>
      <c r="LVL112" s="121"/>
      <c r="LVM112" s="121"/>
      <c r="LVN112" s="121"/>
      <c r="LVO112" s="121"/>
      <c r="LVP112" s="121"/>
      <c r="LVQ112" s="121"/>
      <c r="LVR112" s="121"/>
      <c r="LVS112" s="121"/>
      <c r="LVT112" s="121"/>
      <c r="LVU112" s="121"/>
      <c r="LVV112" s="121"/>
      <c r="LVW112" s="121"/>
      <c r="LVX112" s="121"/>
      <c r="LVY112" s="121"/>
      <c r="LVZ112" s="121"/>
      <c r="LWA112" s="121"/>
      <c r="LWB112" s="121"/>
      <c r="LWC112" s="121"/>
      <c r="LWD112" s="121"/>
      <c r="LWE112" s="121"/>
      <c r="LWF112" s="121"/>
      <c r="LWG112" s="121"/>
      <c r="LWH112" s="121"/>
      <c r="LWI112" s="121"/>
      <c r="LWJ112" s="121"/>
      <c r="LWK112" s="121"/>
      <c r="LWL112" s="121"/>
      <c r="LWM112" s="121"/>
      <c r="LWN112" s="121"/>
      <c r="LWO112" s="121"/>
      <c r="LWP112" s="121"/>
      <c r="LWQ112" s="121"/>
      <c r="LWR112" s="121"/>
      <c r="LWS112" s="121"/>
      <c r="LWT112" s="121"/>
      <c r="LWU112" s="121"/>
      <c r="LWV112" s="121"/>
      <c r="LWW112" s="121"/>
      <c r="LWX112" s="121"/>
      <c r="LWY112" s="121"/>
      <c r="LWZ112" s="121"/>
      <c r="LXA112" s="121"/>
      <c r="LXB112" s="121"/>
      <c r="LXC112" s="121"/>
      <c r="LXD112" s="121"/>
      <c r="LXE112" s="121"/>
      <c r="LXF112" s="121"/>
      <c r="LXG112" s="121"/>
      <c r="LXH112" s="121"/>
      <c r="LXI112" s="121"/>
      <c r="LXJ112" s="121"/>
      <c r="LXK112" s="121"/>
      <c r="LXL112" s="121"/>
      <c r="LXM112" s="121"/>
      <c r="LXN112" s="121"/>
      <c r="LXO112" s="121"/>
      <c r="LXP112" s="121"/>
      <c r="LXQ112" s="121"/>
      <c r="LXR112" s="121"/>
      <c r="LXS112" s="121"/>
      <c r="LXT112" s="121"/>
      <c r="LXU112" s="121"/>
      <c r="LXV112" s="121"/>
      <c r="LXW112" s="121"/>
      <c r="LXX112" s="121"/>
      <c r="LXY112" s="121"/>
      <c r="LXZ112" s="121"/>
      <c r="LYA112" s="121"/>
      <c r="LYB112" s="121"/>
      <c r="LYC112" s="121"/>
      <c r="LYD112" s="121"/>
      <c r="LYE112" s="121"/>
      <c r="LYF112" s="121"/>
      <c r="LYG112" s="121"/>
      <c r="LYH112" s="121"/>
      <c r="LYI112" s="121"/>
      <c r="LYJ112" s="121"/>
      <c r="LYK112" s="121"/>
      <c r="LYL112" s="121"/>
      <c r="LYM112" s="121"/>
      <c r="LYN112" s="121"/>
      <c r="LYO112" s="121"/>
      <c r="LYP112" s="121"/>
      <c r="LYQ112" s="121"/>
      <c r="LYR112" s="121"/>
      <c r="LYS112" s="121"/>
      <c r="LYT112" s="121"/>
      <c r="LYU112" s="121"/>
      <c r="LYV112" s="121"/>
      <c r="LYW112" s="121"/>
      <c r="LYX112" s="121"/>
      <c r="LYY112" s="121"/>
      <c r="LYZ112" s="121"/>
      <c r="LZA112" s="121"/>
      <c r="LZB112" s="121"/>
      <c r="LZC112" s="121"/>
      <c r="LZD112" s="121"/>
      <c r="LZE112" s="121"/>
      <c r="LZF112" s="121"/>
      <c r="LZG112" s="121"/>
      <c r="LZH112" s="121"/>
      <c r="LZI112" s="121"/>
      <c r="LZJ112" s="121"/>
      <c r="LZK112" s="121"/>
      <c r="LZL112" s="121"/>
      <c r="LZM112" s="121"/>
      <c r="LZN112" s="121"/>
      <c r="LZO112" s="121"/>
      <c r="LZP112" s="121"/>
      <c r="LZQ112" s="121"/>
      <c r="LZR112" s="121"/>
      <c r="LZS112" s="121"/>
      <c r="LZT112" s="121"/>
      <c r="LZU112" s="121"/>
      <c r="LZV112" s="121"/>
      <c r="LZW112" s="121"/>
      <c r="LZX112" s="121"/>
      <c r="LZY112" s="121"/>
      <c r="LZZ112" s="121"/>
      <c r="MAA112" s="121"/>
      <c r="MAB112" s="121"/>
      <c r="MAC112" s="121"/>
      <c r="MAD112" s="121"/>
      <c r="MAE112" s="121"/>
      <c r="MAF112" s="121"/>
      <c r="MAG112" s="121"/>
      <c r="MAH112" s="121"/>
      <c r="MAI112" s="121"/>
      <c r="MAJ112" s="121"/>
      <c r="MAK112" s="121"/>
      <c r="MAL112" s="121"/>
      <c r="MAM112" s="121"/>
      <c r="MAN112" s="121"/>
      <c r="MAO112" s="121"/>
      <c r="MAP112" s="121"/>
      <c r="MAQ112" s="121"/>
      <c r="MAR112" s="121"/>
      <c r="MAS112" s="121"/>
      <c r="MAT112" s="121"/>
      <c r="MAU112" s="121"/>
      <c r="MAV112" s="121"/>
      <c r="MAW112" s="121"/>
      <c r="MAX112" s="121"/>
      <c r="MAY112" s="121"/>
      <c r="MAZ112" s="121"/>
      <c r="MBA112" s="121"/>
      <c r="MBB112" s="121"/>
      <c r="MBC112" s="121"/>
      <c r="MBD112" s="121"/>
      <c r="MBE112" s="121"/>
      <c r="MBF112" s="121"/>
      <c r="MBG112" s="121"/>
      <c r="MBH112" s="121"/>
      <c r="MBI112" s="121"/>
      <c r="MBJ112" s="121"/>
      <c r="MBK112" s="121"/>
      <c r="MBL112" s="121"/>
      <c r="MBM112" s="121"/>
      <c r="MBN112" s="121"/>
      <c r="MBO112" s="121"/>
      <c r="MBP112" s="121"/>
      <c r="MBQ112" s="121"/>
      <c r="MBR112" s="121"/>
      <c r="MBS112" s="121"/>
      <c r="MBT112" s="121"/>
      <c r="MBU112" s="121"/>
      <c r="MBV112" s="121"/>
      <c r="MBW112" s="121"/>
      <c r="MBX112" s="121"/>
      <c r="MBY112" s="121"/>
      <c r="MBZ112" s="121"/>
      <c r="MCA112" s="121"/>
      <c r="MCB112" s="121"/>
      <c r="MCC112" s="121"/>
      <c r="MCD112" s="121"/>
      <c r="MCE112" s="121"/>
      <c r="MCF112" s="121"/>
      <c r="MCG112" s="121"/>
      <c r="MCH112" s="121"/>
      <c r="MCI112" s="121"/>
      <c r="MCJ112" s="121"/>
      <c r="MCK112" s="121"/>
      <c r="MCL112" s="121"/>
      <c r="MCM112" s="121"/>
      <c r="MCN112" s="121"/>
      <c r="MCO112" s="121"/>
      <c r="MCP112" s="121"/>
      <c r="MCQ112" s="121"/>
      <c r="MCR112" s="121"/>
      <c r="MCS112" s="121"/>
      <c r="MCT112" s="121"/>
      <c r="MCU112" s="121"/>
      <c r="MCV112" s="121"/>
      <c r="MCW112" s="121"/>
      <c r="MCX112" s="121"/>
      <c r="MCY112" s="121"/>
      <c r="MCZ112" s="121"/>
      <c r="MDA112" s="121"/>
      <c r="MDB112" s="121"/>
      <c r="MDC112" s="121"/>
      <c r="MDD112" s="121"/>
      <c r="MDE112" s="121"/>
      <c r="MDF112" s="121"/>
      <c r="MDG112" s="121"/>
      <c r="MDH112" s="121"/>
      <c r="MDI112" s="121"/>
      <c r="MDJ112" s="121"/>
      <c r="MDK112" s="121"/>
      <c r="MDL112" s="121"/>
      <c r="MDM112" s="121"/>
      <c r="MDN112" s="121"/>
      <c r="MDO112" s="121"/>
      <c r="MDP112" s="121"/>
      <c r="MDQ112" s="121"/>
      <c r="MDR112" s="121"/>
      <c r="MDS112" s="121"/>
      <c r="MDT112" s="121"/>
      <c r="MDU112" s="121"/>
      <c r="MDV112" s="121"/>
      <c r="MDW112" s="121"/>
      <c r="MDX112" s="121"/>
      <c r="MDY112" s="121"/>
      <c r="MDZ112" s="121"/>
      <c r="MEA112" s="121"/>
      <c r="MEB112" s="121"/>
      <c r="MEC112" s="121"/>
      <c r="MED112" s="121"/>
      <c r="MEE112" s="121"/>
      <c r="MEF112" s="121"/>
      <c r="MEG112" s="121"/>
      <c r="MEH112" s="121"/>
      <c r="MEI112" s="121"/>
      <c r="MEJ112" s="121"/>
      <c r="MEK112" s="121"/>
      <c r="MEL112" s="121"/>
      <c r="MEM112" s="121"/>
      <c r="MEN112" s="121"/>
      <c r="MEO112" s="121"/>
      <c r="MEP112" s="121"/>
      <c r="MEQ112" s="121"/>
      <c r="MER112" s="121"/>
      <c r="MES112" s="121"/>
      <c r="MET112" s="121"/>
      <c r="MEU112" s="121"/>
      <c r="MEV112" s="121"/>
      <c r="MEW112" s="121"/>
      <c r="MEX112" s="121"/>
      <c r="MEY112" s="121"/>
      <c r="MEZ112" s="121"/>
      <c r="MFA112" s="121"/>
      <c r="MFB112" s="121"/>
      <c r="MFC112" s="121"/>
      <c r="MFD112" s="121"/>
      <c r="MFE112" s="121"/>
      <c r="MFF112" s="121"/>
      <c r="MFG112" s="121"/>
      <c r="MFH112" s="121"/>
      <c r="MFI112" s="121"/>
      <c r="MFJ112" s="121"/>
      <c r="MFK112" s="121"/>
      <c r="MFL112" s="121"/>
      <c r="MFM112" s="121"/>
      <c r="MFN112" s="121"/>
      <c r="MFO112" s="121"/>
      <c r="MFP112" s="121"/>
      <c r="MFQ112" s="121"/>
      <c r="MFR112" s="121"/>
      <c r="MFS112" s="121"/>
      <c r="MFT112" s="121"/>
      <c r="MFU112" s="121"/>
      <c r="MFV112" s="121"/>
      <c r="MFW112" s="121"/>
      <c r="MFX112" s="121"/>
      <c r="MFY112" s="121"/>
      <c r="MFZ112" s="121"/>
      <c r="MGA112" s="121"/>
      <c r="MGB112" s="121"/>
      <c r="MGC112" s="121"/>
      <c r="MGD112" s="121"/>
      <c r="MGE112" s="121"/>
      <c r="MGF112" s="121"/>
      <c r="MGG112" s="121"/>
      <c r="MGH112" s="121"/>
      <c r="MGI112" s="121"/>
      <c r="MGJ112" s="121"/>
      <c r="MGK112" s="121"/>
      <c r="MGL112" s="121"/>
      <c r="MGM112" s="121"/>
      <c r="MGN112" s="121"/>
      <c r="MGO112" s="121"/>
      <c r="MGP112" s="121"/>
      <c r="MGQ112" s="121"/>
      <c r="MGR112" s="121"/>
      <c r="MGS112" s="121"/>
      <c r="MGT112" s="121"/>
      <c r="MGU112" s="121"/>
      <c r="MGV112" s="121"/>
      <c r="MGW112" s="121"/>
      <c r="MGX112" s="121"/>
      <c r="MGY112" s="121"/>
      <c r="MGZ112" s="121"/>
      <c r="MHA112" s="121"/>
      <c r="MHB112" s="121"/>
      <c r="MHC112" s="121"/>
      <c r="MHD112" s="121"/>
      <c r="MHE112" s="121"/>
      <c r="MHF112" s="121"/>
      <c r="MHG112" s="121"/>
      <c r="MHH112" s="121"/>
      <c r="MHI112" s="121"/>
      <c r="MHJ112" s="121"/>
      <c r="MHK112" s="121"/>
      <c r="MHL112" s="121"/>
      <c r="MHM112" s="121"/>
      <c r="MHN112" s="121"/>
      <c r="MHO112" s="121"/>
      <c r="MHP112" s="121"/>
      <c r="MHQ112" s="121"/>
      <c r="MHR112" s="121"/>
      <c r="MHS112" s="121"/>
      <c r="MHT112" s="121"/>
      <c r="MHU112" s="121"/>
      <c r="MHV112" s="121"/>
      <c r="MHW112" s="121"/>
      <c r="MHX112" s="121"/>
      <c r="MHY112" s="121"/>
      <c r="MHZ112" s="121"/>
      <c r="MIA112" s="121"/>
      <c r="MIB112" s="121"/>
      <c r="MIC112" s="121"/>
      <c r="MID112" s="121"/>
      <c r="MIE112" s="121"/>
      <c r="MIF112" s="121"/>
      <c r="MIG112" s="121"/>
      <c r="MIH112" s="121"/>
      <c r="MII112" s="121"/>
      <c r="MIJ112" s="121"/>
      <c r="MIK112" s="121"/>
      <c r="MIL112" s="121"/>
      <c r="MIM112" s="121"/>
      <c r="MIN112" s="121"/>
      <c r="MIO112" s="121"/>
      <c r="MIP112" s="121"/>
      <c r="MIQ112" s="121"/>
      <c r="MIR112" s="121"/>
      <c r="MIS112" s="121"/>
      <c r="MIT112" s="121"/>
      <c r="MIU112" s="121"/>
      <c r="MIV112" s="121"/>
      <c r="MIW112" s="121"/>
      <c r="MIX112" s="121"/>
      <c r="MIY112" s="121"/>
      <c r="MIZ112" s="121"/>
      <c r="MJA112" s="121"/>
      <c r="MJB112" s="121"/>
      <c r="MJC112" s="121"/>
      <c r="MJD112" s="121"/>
      <c r="MJE112" s="121"/>
      <c r="MJF112" s="121"/>
      <c r="MJG112" s="121"/>
      <c r="MJH112" s="121"/>
      <c r="MJI112" s="121"/>
      <c r="MJJ112" s="121"/>
      <c r="MJK112" s="121"/>
      <c r="MJL112" s="121"/>
      <c r="MJM112" s="121"/>
      <c r="MJN112" s="121"/>
      <c r="MJO112" s="121"/>
      <c r="MJP112" s="121"/>
      <c r="MJQ112" s="121"/>
      <c r="MJR112" s="121"/>
      <c r="MJS112" s="121"/>
      <c r="MJT112" s="121"/>
      <c r="MJU112" s="121"/>
      <c r="MJV112" s="121"/>
      <c r="MJW112" s="121"/>
      <c r="MJX112" s="121"/>
      <c r="MJY112" s="121"/>
      <c r="MJZ112" s="121"/>
      <c r="MKA112" s="121"/>
      <c r="MKB112" s="121"/>
      <c r="MKC112" s="121"/>
      <c r="MKD112" s="121"/>
      <c r="MKE112" s="121"/>
      <c r="MKF112" s="121"/>
      <c r="MKG112" s="121"/>
      <c r="MKH112" s="121"/>
      <c r="MKI112" s="121"/>
      <c r="MKJ112" s="121"/>
      <c r="MKK112" s="121"/>
      <c r="MKL112" s="121"/>
      <c r="MKM112" s="121"/>
      <c r="MKN112" s="121"/>
      <c r="MKO112" s="121"/>
      <c r="MKP112" s="121"/>
      <c r="MKQ112" s="121"/>
      <c r="MKR112" s="121"/>
      <c r="MKS112" s="121"/>
      <c r="MKT112" s="121"/>
      <c r="MKU112" s="121"/>
      <c r="MKV112" s="121"/>
      <c r="MKW112" s="121"/>
      <c r="MKX112" s="121"/>
      <c r="MKY112" s="121"/>
      <c r="MKZ112" s="121"/>
      <c r="MLA112" s="121"/>
      <c r="MLB112" s="121"/>
      <c r="MLC112" s="121"/>
      <c r="MLD112" s="121"/>
      <c r="MLE112" s="121"/>
      <c r="MLF112" s="121"/>
      <c r="MLG112" s="121"/>
      <c r="MLH112" s="121"/>
      <c r="MLI112" s="121"/>
      <c r="MLJ112" s="121"/>
      <c r="MLK112" s="121"/>
      <c r="MLL112" s="121"/>
      <c r="MLM112" s="121"/>
      <c r="MLN112" s="121"/>
      <c r="MLO112" s="121"/>
      <c r="MLP112" s="121"/>
      <c r="MLQ112" s="121"/>
      <c r="MLR112" s="121"/>
      <c r="MLS112" s="121"/>
      <c r="MLT112" s="121"/>
      <c r="MLU112" s="121"/>
      <c r="MLV112" s="121"/>
      <c r="MLW112" s="121"/>
      <c r="MLX112" s="121"/>
      <c r="MLY112" s="121"/>
      <c r="MLZ112" s="121"/>
      <c r="MMA112" s="121"/>
      <c r="MMB112" s="121"/>
      <c r="MMC112" s="121"/>
      <c r="MMD112" s="121"/>
      <c r="MME112" s="121"/>
      <c r="MMF112" s="121"/>
      <c r="MMG112" s="121"/>
      <c r="MMH112" s="121"/>
      <c r="MMI112" s="121"/>
      <c r="MMJ112" s="121"/>
      <c r="MMK112" s="121"/>
      <c r="MML112" s="121"/>
      <c r="MMM112" s="121"/>
      <c r="MMN112" s="121"/>
      <c r="MMO112" s="121"/>
      <c r="MMP112" s="121"/>
      <c r="MMQ112" s="121"/>
      <c r="MMR112" s="121"/>
      <c r="MMS112" s="121"/>
      <c r="MMT112" s="121"/>
      <c r="MMU112" s="121"/>
      <c r="MMV112" s="121"/>
      <c r="MMW112" s="121"/>
      <c r="MMX112" s="121"/>
      <c r="MMY112" s="121"/>
      <c r="MMZ112" s="121"/>
      <c r="MNA112" s="121"/>
      <c r="MNB112" s="121"/>
      <c r="MNC112" s="121"/>
      <c r="MND112" s="121"/>
      <c r="MNE112" s="121"/>
      <c r="MNF112" s="121"/>
      <c r="MNG112" s="121"/>
      <c r="MNH112" s="121"/>
      <c r="MNI112" s="121"/>
      <c r="MNJ112" s="121"/>
      <c r="MNK112" s="121"/>
      <c r="MNL112" s="121"/>
      <c r="MNM112" s="121"/>
      <c r="MNN112" s="121"/>
      <c r="MNO112" s="121"/>
      <c r="MNP112" s="121"/>
      <c r="MNQ112" s="121"/>
      <c r="MNR112" s="121"/>
      <c r="MNS112" s="121"/>
      <c r="MNT112" s="121"/>
      <c r="MNU112" s="121"/>
      <c r="MNV112" s="121"/>
      <c r="MNW112" s="121"/>
      <c r="MNX112" s="121"/>
      <c r="MNY112" s="121"/>
      <c r="MNZ112" s="121"/>
      <c r="MOA112" s="121"/>
      <c r="MOB112" s="121"/>
      <c r="MOC112" s="121"/>
      <c r="MOD112" s="121"/>
      <c r="MOE112" s="121"/>
      <c r="MOF112" s="121"/>
      <c r="MOG112" s="121"/>
      <c r="MOH112" s="121"/>
      <c r="MOI112" s="121"/>
      <c r="MOJ112" s="121"/>
      <c r="MOK112" s="121"/>
      <c r="MOL112" s="121"/>
      <c r="MOM112" s="121"/>
      <c r="MON112" s="121"/>
      <c r="MOO112" s="121"/>
      <c r="MOP112" s="121"/>
      <c r="MOQ112" s="121"/>
      <c r="MOR112" s="121"/>
      <c r="MOS112" s="121"/>
      <c r="MOT112" s="121"/>
      <c r="MOU112" s="121"/>
      <c r="MOV112" s="121"/>
      <c r="MOW112" s="121"/>
      <c r="MOX112" s="121"/>
      <c r="MOY112" s="121"/>
      <c r="MOZ112" s="121"/>
      <c r="MPA112" s="121"/>
      <c r="MPB112" s="121"/>
      <c r="MPC112" s="121"/>
      <c r="MPD112" s="121"/>
      <c r="MPE112" s="121"/>
      <c r="MPF112" s="121"/>
      <c r="MPG112" s="121"/>
      <c r="MPH112" s="121"/>
      <c r="MPI112" s="121"/>
      <c r="MPJ112" s="121"/>
      <c r="MPK112" s="121"/>
      <c r="MPL112" s="121"/>
      <c r="MPM112" s="121"/>
      <c r="MPN112" s="121"/>
      <c r="MPO112" s="121"/>
      <c r="MPP112" s="121"/>
      <c r="MPQ112" s="121"/>
      <c r="MPR112" s="121"/>
      <c r="MPS112" s="121"/>
      <c r="MPT112" s="121"/>
      <c r="MPU112" s="121"/>
      <c r="MPV112" s="121"/>
      <c r="MPW112" s="121"/>
      <c r="MPX112" s="121"/>
      <c r="MPY112" s="121"/>
      <c r="MPZ112" s="121"/>
      <c r="MQA112" s="121"/>
      <c r="MQB112" s="121"/>
      <c r="MQC112" s="121"/>
      <c r="MQD112" s="121"/>
      <c r="MQE112" s="121"/>
      <c r="MQF112" s="121"/>
      <c r="MQG112" s="121"/>
      <c r="MQH112" s="121"/>
      <c r="MQI112" s="121"/>
      <c r="MQJ112" s="121"/>
      <c r="MQK112" s="121"/>
      <c r="MQL112" s="121"/>
      <c r="MQM112" s="121"/>
      <c r="MQN112" s="121"/>
      <c r="MQO112" s="121"/>
      <c r="MQP112" s="121"/>
      <c r="MQQ112" s="121"/>
      <c r="MQR112" s="121"/>
      <c r="MQS112" s="121"/>
      <c r="MQT112" s="121"/>
      <c r="MQU112" s="121"/>
      <c r="MQV112" s="121"/>
      <c r="MQW112" s="121"/>
      <c r="MQX112" s="121"/>
      <c r="MQY112" s="121"/>
      <c r="MQZ112" s="121"/>
      <c r="MRA112" s="121"/>
      <c r="MRB112" s="121"/>
      <c r="MRC112" s="121"/>
      <c r="MRD112" s="121"/>
      <c r="MRE112" s="121"/>
      <c r="MRF112" s="121"/>
      <c r="MRG112" s="121"/>
      <c r="MRH112" s="121"/>
      <c r="MRI112" s="121"/>
      <c r="MRJ112" s="121"/>
      <c r="MRK112" s="121"/>
      <c r="MRL112" s="121"/>
      <c r="MRM112" s="121"/>
      <c r="MRN112" s="121"/>
      <c r="MRO112" s="121"/>
      <c r="MRP112" s="121"/>
      <c r="MRQ112" s="121"/>
      <c r="MRR112" s="121"/>
      <c r="MRS112" s="121"/>
      <c r="MRT112" s="121"/>
      <c r="MRU112" s="121"/>
      <c r="MRV112" s="121"/>
      <c r="MRW112" s="121"/>
      <c r="MRX112" s="121"/>
      <c r="MRY112" s="121"/>
      <c r="MRZ112" s="121"/>
      <c r="MSA112" s="121"/>
      <c r="MSB112" s="121"/>
      <c r="MSC112" s="121"/>
      <c r="MSD112" s="121"/>
      <c r="MSE112" s="121"/>
      <c r="MSF112" s="121"/>
      <c r="MSG112" s="121"/>
      <c r="MSH112" s="121"/>
      <c r="MSI112" s="121"/>
      <c r="MSJ112" s="121"/>
      <c r="MSK112" s="121"/>
      <c r="MSL112" s="121"/>
      <c r="MSM112" s="121"/>
      <c r="MSN112" s="121"/>
      <c r="MSO112" s="121"/>
      <c r="MSP112" s="121"/>
      <c r="MSQ112" s="121"/>
      <c r="MSR112" s="121"/>
      <c r="MSS112" s="121"/>
      <c r="MST112" s="121"/>
      <c r="MSU112" s="121"/>
      <c r="MSV112" s="121"/>
      <c r="MSW112" s="121"/>
      <c r="MSX112" s="121"/>
      <c r="MSY112" s="121"/>
      <c r="MSZ112" s="121"/>
      <c r="MTA112" s="121"/>
      <c r="MTB112" s="121"/>
      <c r="MTC112" s="121"/>
      <c r="MTD112" s="121"/>
      <c r="MTE112" s="121"/>
      <c r="MTF112" s="121"/>
      <c r="MTG112" s="121"/>
      <c r="MTH112" s="121"/>
      <c r="MTI112" s="121"/>
      <c r="MTJ112" s="121"/>
      <c r="MTK112" s="121"/>
      <c r="MTL112" s="121"/>
      <c r="MTM112" s="121"/>
      <c r="MTN112" s="121"/>
      <c r="MTO112" s="121"/>
      <c r="MTP112" s="121"/>
      <c r="MTQ112" s="121"/>
      <c r="MTR112" s="121"/>
      <c r="MTS112" s="121"/>
      <c r="MTT112" s="121"/>
      <c r="MTU112" s="121"/>
      <c r="MTV112" s="121"/>
      <c r="MTW112" s="121"/>
      <c r="MTX112" s="121"/>
      <c r="MTY112" s="121"/>
      <c r="MTZ112" s="121"/>
      <c r="MUA112" s="121"/>
      <c r="MUB112" s="121"/>
      <c r="MUC112" s="121"/>
      <c r="MUD112" s="121"/>
      <c r="MUE112" s="121"/>
      <c r="MUF112" s="121"/>
      <c r="MUG112" s="121"/>
      <c r="MUH112" s="121"/>
      <c r="MUI112" s="121"/>
      <c r="MUJ112" s="121"/>
      <c r="MUK112" s="121"/>
      <c r="MUL112" s="121"/>
      <c r="MUM112" s="121"/>
      <c r="MUN112" s="121"/>
      <c r="MUO112" s="121"/>
      <c r="MUP112" s="121"/>
      <c r="MUQ112" s="121"/>
      <c r="MUR112" s="121"/>
      <c r="MUS112" s="121"/>
      <c r="MUT112" s="121"/>
      <c r="MUU112" s="121"/>
      <c r="MUV112" s="121"/>
      <c r="MUW112" s="121"/>
      <c r="MUX112" s="121"/>
      <c r="MUY112" s="121"/>
      <c r="MUZ112" s="121"/>
      <c r="MVA112" s="121"/>
      <c r="MVB112" s="121"/>
      <c r="MVC112" s="121"/>
      <c r="MVD112" s="121"/>
      <c r="MVE112" s="121"/>
      <c r="MVF112" s="121"/>
      <c r="MVG112" s="121"/>
      <c r="MVH112" s="121"/>
      <c r="MVI112" s="121"/>
      <c r="MVJ112" s="121"/>
      <c r="MVK112" s="121"/>
      <c r="MVL112" s="121"/>
      <c r="MVM112" s="121"/>
      <c r="MVN112" s="121"/>
      <c r="MVO112" s="121"/>
      <c r="MVP112" s="121"/>
      <c r="MVQ112" s="121"/>
      <c r="MVR112" s="121"/>
      <c r="MVS112" s="121"/>
      <c r="MVT112" s="121"/>
      <c r="MVU112" s="121"/>
      <c r="MVV112" s="121"/>
      <c r="MVW112" s="121"/>
      <c r="MVX112" s="121"/>
      <c r="MVY112" s="121"/>
      <c r="MVZ112" s="121"/>
      <c r="MWA112" s="121"/>
      <c r="MWB112" s="121"/>
      <c r="MWC112" s="121"/>
      <c r="MWD112" s="121"/>
      <c r="MWE112" s="121"/>
      <c r="MWF112" s="121"/>
      <c r="MWG112" s="121"/>
      <c r="MWH112" s="121"/>
      <c r="MWI112" s="121"/>
      <c r="MWJ112" s="121"/>
      <c r="MWK112" s="121"/>
      <c r="MWL112" s="121"/>
      <c r="MWM112" s="121"/>
      <c r="MWN112" s="121"/>
      <c r="MWO112" s="121"/>
      <c r="MWP112" s="121"/>
      <c r="MWQ112" s="121"/>
      <c r="MWR112" s="121"/>
      <c r="MWS112" s="121"/>
      <c r="MWT112" s="121"/>
      <c r="MWU112" s="121"/>
      <c r="MWV112" s="121"/>
      <c r="MWW112" s="121"/>
      <c r="MWX112" s="121"/>
      <c r="MWY112" s="121"/>
      <c r="MWZ112" s="121"/>
      <c r="MXA112" s="121"/>
      <c r="MXB112" s="121"/>
      <c r="MXC112" s="121"/>
      <c r="MXD112" s="121"/>
      <c r="MXE112" s="121"/>
      <c r="MXF112" s="121"/>
      <c r="MXG112" s="121"/>
      <c r="MXH112" s="121"/>
      <c r="MXI112" s="121"/>
      <c r="MXJ112" s="121"/>
      <c r="MXK112" s="121"/>
      <c r="MXL112" s="121"/>
      <c r="MXM112" s="121"/>
      <c r="MXN112" s="121"/>
      <c r="MXO112" s="121"/>
      <c r="MXP112" s="121"/>
      <c r="MXQ112" s="121"/>
      <c r="MXR112" s="121"/>
      <c r="MXS112" s="121"/>
      <c r="MXT112" s="121"/>
      <c r="MXU112" s="121"/>
      <c r="MXV112" s="121"/>
      <c r="MXW112" s="121"/>
      <c r="MXX112" s="121"/>
      <c r="MXY112" s="121"/>
      <c r="MXZ112" s="121"/>
      <c r="MYA112" s="121"/>
      <c r="MYB112" s="121"/>
      <c r="MYC112" s="121"/>
      <c r="MYD112" s="121"/>
      <c r="MYE112" s="121"/>
      <c r="MYF112" s="121"/>
      <c r="MYG112" s="121"/>
      <c r="MYH112" s="121"/>
      <c r="MYI112" s="121"/>
      <c r="MYJ112" s="121"/>
      <c r="MYK112" s="121"/>
      <c r="MYL112" s="121"/>
      <c r="MYM112" s="121"/>
      <c r="MYN112" s="121"/>
      <c r="MYO112" s="121"/>
      <c r="MYP112" s="121"/>
      <c r="MYQ112" s="121"/>
      <c r="MYR112" s="121"/>
      <c r="MYS112" s="121"/>
      <c r="MYT112" s="121"/>
      <c r="MYU112" s="121"/>
      <c r="MYV112" s="121"/>
      <c r="MYW112" s="121"/>
      <c r="MYX112" s="121"/>
      <c r="MYY112" s="121"/>
      <c r="MYZ112" s="121"/>
      <c r="MZA112" s="121"/>
      <c r="MZB112" s="121"/>
      <c r="MZC112" s="121"/>
      <c r="MZD112" s="121"/>
      <c r="MZE112" s="121"/>
      <c r="MZF112" s="121"/>
      <c r="MZG112" s="121"/>
      <c r="MZH112" s="121"/>
      <c r="MZI112" s="121"/>
      <c r="MZJ112" s="121"/>
      <c r="MZK112" s="121"/>
      <c r="MZL112" s="121"/>
      <c r="MZM112" s="121"/>
      <c r="MZN112" s="121"/>
      <c r="MZO112" s="121"/>
      <c r="MZP112" s="121"/>
      <c r="MZQ112" s="121"/>
      <c r="MZR112" s="121"/>
      <c r="MZS112" s="121"/>
      <c r="MZT112" s="121"/>
      <c r="MZU112" s="121"/>
      <c r="MZV112" s="121"/>
      <c r="MZW112" s="121"/>
      <c r="MZX112" s="121"/>
      <c r="MZY112" s="121"/>
      <c r="MZZ112" s="121"/>
      <c r="NAA112" s="121"/>
      <c r="NAB112" s="121"/>
      <c r="NAC112" s="121"/>
      <c r="NAD112" s="121"/>
      <c r="NAE112" s="121"/>
      <c r="NAF112" s="121"/>
      <c r="NAG112" s="121"/>
      <c r="NAH112" s="121"/>
      <c r="NAI112" s="121"/>
      <c r="NAJ112" s="121"/>
      <c r="NAK112" s="121"/>
      <c r="NAL112" s="121"/>
      <c r="NAM112" s="121"/>
      <c r="NAN112" s="121"/>
      <c r="NAO112" s="121"/>
      <c r="NAP112" s="121"/>
      <c r="NAQ112" s="121"/>
      <c r="NAR112" s="121"/>
      <c r="NAS112" s="121"/>
      <c r="NAT112" s="121"/>
      <c r="NAU112" s="121"/>
      <c r="NAV112" s="121"/>
      <c r="NAW112" s="121"/>
      <c r="NAX112" s="121"/>
      <c r="NAY112" s="121"/>
      <c r="NAZ112" s="121"/>
      <c r="NBA112" s="121"/>
      <c r="NBB112" s="121"/>
      <c r="NBC112" s="121"/>
      <c r="NBD112" s="121"/>
      <c r="NBE112" s="121"/>
      <c r="NBF112" s="121"/>
      <c r="NBG112" s="121"/>
      <c r="NBH112" s="121"/>
      <c r="NBI112" s="121"/>
      <c r="NBJ112" s="121"/>
      <c r="NBK112" s="121"/>
      <c r="NBL112" s="121"/>
      <c r="NBM112" s="121"/>
      <c r="NBN112" s="121"/>
      <c r="NBO112" s="121"/>
      <c r="NBP112" s="121"/>
      <c r="NBQ112" s="121"/>
      <c r="NBR112" s="121"/>
      <c r="NBS112" s="121"/>
      <c r="NBT112" s="121"/>
      <c r="NBU112" s="121"/>
      <c r="NBV112" s="121"/>
      <c r="NBW112" s="121"/>
      <c r="NBX112" s="121"/>
      <c r="NBY112" s="121"/>
      <c r="NBZ112" s="121"/>
      <c r="NCA112" s="121"/>
      <c r="NCB112" s="121"/>
      <c r="NCC112" s="121"/>
      <c r="NCD112" s="121"/>
      <c r="NCE112" s="121"/>
      <c r="NCF112" s="121"/>
      <c r="NCG112" s="121"/>
      <c r="NCH112" s="121"/>
      <c r="NCI112" s="121"/>
      <c r="NCJ112" s="121"/>
      <c r="NCK112" s="121"/>
      <c r="NCL112" s="121"/>
      <c r="NCM112" s="121"/>
      <c r="NCN112" s="121"/>
      <c r="NCO112" s="121"/>
      <c r="NCP112" s="121"/>
      <c r="NCQ112" s="121"/>
      <c r="NCR112" s="121"/>
      <c r="NCS112" s="121"/>
      <c r="NCT112" s="121"/>
      <c r="NCU112" s="121"/>
      <c r="NCV112" s="121"/>
      <c r="NCW112" s="121"/>
      <c r="NCX112" s="121"/>
      <c r="NCY112" s="121"/>
      <c r="NCZ112" s="121"/>
      <c r="NDA112" s="121"/>
      <c r="NDB112" s="121"/>
      <c r="NDC112" s="121"/>
      <c r="NDD112" s="121"/>
      <c r="NDE112" s="121"/>
      <c r="NDF112" s="121"/>
      <c r="NDG112" s="121"/>
      <c r="NDH112" s="121"/>
      <c r="NDI112" s="121"/>
      <c r="NDJ112" s="121"/>
      <c r="NDK112" s="121"/>
      <c r="NDL112" s="121"/>
      <c r="NDM112" s="121"/>
      <c r="NDN112" s="121"/>
      <c r="NDO112" s="121"/>
      <c r="NDP112" s="121"/>
      <c r="NDQ112" s="121"/>
      <c r="NDR112" s="121"/>
      <c r="NDS112" s="121"/>
      <c r="NDT112" s="121"/>
      <c r="NDU112" s="121"/>
      <c r="NDV112" s="121"/>
      <c r="NDW112" s="121"/>
      <c r="NDX112" s="121"/>
      <c r="NDY112" s="121"/>
      <c r="NDZ112" s="121"/>
      <c r="NEA112" s="121"/>
      <c r="NEB112" s="121"/>
      <c r="NEC112" s="121"/>
      <c r="NED112" s="121"/>
      <c r="NEE112" s="121"/>
      <c r="NEF112" s="121"/>
      <c r="NEG112" s="121"/>
      <c r="NEH112" s="121"/>
      <c r="NEI112" s="121"/>
      <c r="NEJ112" s="121"/>
      <c r="NEK112" s="121"/>
      <c r="NEL112" s="121"/>
      <c r="NEM112" s="121"/>
      <c r="NEN112" s="121"/>
      <c r="NEO112" s="121"/>
      <c r="NEP112" s="121"/>
      <c r="NEQ112" s="121"/>
      <c r="NER112" s="121"/>
      <c r="NES112" s="121"/>
      <c r="NET112" s="121"/>
      <c r="NEU112" s="121"/>
      <c r="NEV112" s="121"/>
      <c r="NEW112" s="121"/>
      <c r="NEX112" s="121"/>
      <c r="NEY112" s="121"/>
      <c r="NEZ112" s="121"/>
      <c r="NFA112" s="121"/>
      <c r="NFB112" s="121"/>
      <c r="NFC112" s="121"/>
      <c r="NFD112" s="121"/>
      <c r="NFE112" s="121"/>
      <c r="NFF112" s="121"/>
      <c r="NFG112" s="121"/>
      <c r="NFH112" s="121"/>
      <c r="NFI112" s="121"/>
      <c r="NFJ112" s="121"/>
      <c r="NFK112" s="121"/>
      <c r="NFL112" s="121"/>
      <c r="NFM112" s="121"/>
      <c r="NFN112" s="121"/>
      <c r="NFO112" s="121"/>
      <c r="NFP112" s="121"/>
      <c r="NFQ112" s="121"/>
      <c r="NFR112" s="121"/>
      <c r="NFS112" s="121"/>
      <c r="NFT112" s="121"/>
      <c r="NFU112" s="121"/>
      <c r="NFV112" s="121"/>
      <c r="NFW112" s="121"/>
      <c r="NFX112" s="121"/>
      <c r="NFY112" s="121"/>
      <c r="NFZ112" s="121"/>
      <c r="NGA112" s="121"/>
      <c r="NGB112" s="121"/>
      <c r="NGC112" s="121"/>
      <c r="NGD112" s="121"/>
      <c r="NGE112" s="121"/>
      <c r="NGF112" s="121"/>
      <c r="NGG112" s="121"/>
      <c r="NGH112" s="121"/>
      <c r="NGI112" s="121"/>
      <c r="NGJ112" s="121"/>
      <c r="NGK112" s="121"/>
      <c r="NGL112" s="121"/>
      <c r="NGM112" s="121"/>
      <c r="NGN112" s="121"/>
      <c r="NGO112" s="121"/>
      <c r="NGP112" s="121"/>
      <c r="NGQ112" s="121"/>
      <c r="NGR112" s="121"/>
      <c r="NGS112" s="121"/>
      <c r="NGT112" s="121"/>
      <c r="NGU112" s="121"/>
      <c r="NGV112" s="121"/>
      <c r="NGW112" s="121"/>
      <c r="NGX112" s="121"/>
      <c r="NGY112" s="121"/>
      <c r="NGZ112" s="121"/>
      <c r="NHA112" s="121"/>
      <c r="NHB112" s="121"/>
      <c r="NHC112" s="121"/>
      <c r="NHD112" s="121"/>
      <c r="NHE112" s="121"/>
      <c r="NHF112" s="121"/>
      <c r="NHG112" s="121"/>
      <c r="NHH112" s="121"/>
      <c r="NHI112" s="121"/>
      <c r="NHJ112" s="121"/>
      <c r="NHK112" s="121"/>
      <c r="NHL112" s="121"/>
      <c r="NHM112" s="121"/>
      <c r="NHN112" s="121"/>
      <c r="NHO112" s="121"/>
      <c r="NHP112" s="121"/>
      <c r="NHQ112" s="121"/>
      <c r="NHR112" s="121"/>
      <c r="NHS112" s="121"/>
      <c r="NHT112" s="121"/>
      <c r="NHU112" s="121"/>
      <c r="NHV112" s="121"/>
      <c r="NHW112" s="121"/>
      <c r="NHX112" s="121"/>
      <c r="NHY112" s="121"/>
      <c r="NHZ112" s="121"/>
      <c r="NIA112" s="121"/>
      <c r="NIB112" s="121"/>
      <c r="NIC112" s="121"/>
      <c r="NID112" s="121"/>
      <c r="NIE112" s="121"/>
      <c r="NIF112" s="121"/>
      <c r="NIG112" s="121"/>
      <c r="NIH112" s="121"/>
      <c r="NII112" s="121"/>
      <c r="NIJ112" s="121"/>
      <c r="NIK112" s="121"/>
      <c r="NIL112" s="121"/>
      <c r="NIM112" s="121"/>
      <c r="NIN112" s="121"/>
      <c r="NIO112" s="121"/>
      <c r="NIP112" s="121"/>
      <c r="NIQ112" s="121"/>
      <c r="NIR112" s="121"/>
      <c r="NIS112" s="121"/>
      <c r="NIT112" s="121"/>
      <c r="NIU112" s="121"/>
      <c r="NIV112" s="121"/>
      <c r="NIW112" s="121"/>
      <c r="NIX112" s="121"/>
      <c r="NIY112" s="121"/>
      <c r="NIZ112" s="121"/>
      <c r="NJA112" s="121"/>
      <c r="NJB112" s="121"/>
      <c r="NJC112" s="121"/>
      <c r="NJD112" s="121"/>
      <c r="NJE112" s="121"/>
      <c r="NJF112" s="121"/>
      <c r="NJG112" s="121"/>
      <c r="NJH112" s="121"/>
      <c r="NJI112" s="121"/>
      <c r="NJJ112" s="121"/>
      <c r="NJK112" s="121"/>
      <c r="NJL112" s="121"/>
      <c r="NJM112" s="121"/>
      <c r="NJN112" s="121"/>
      <c r="NJO112" s="121"/>
      <c r="NJP112" s="121"/>
      <c r="NJQ112" s="121"/>
      <c r="NJR112" s="121"/>
      <c r="NJS112" s="121"/>
      <c r="NJT112" s="121"/>
      <c r="NJU112" s="121"/>
      <c r="NJV112" s="121"/>
      <c r="NJW112" s="121"/>
      <c r="NJX112" s="121"/>
      <c r="NJY112" s="121"/>
      <c r="NJZ112" s="121"/>
      <c r="NKA112" s="121"/>
      <c r="NKB112" s="121"/>
      <c r="NKC112" s="121"/>
      <c r="NKD112" s="121"/>
      <c r="NKE112" s="121"/>
      <c r="NKF112" s="121"/>
      <c r="NKG112" s="121"/>
      <c r="NKH112" s="121"/>
      <c r="NKI112" s="121"/>
      <c r="NKJ112" s="121"/>
      <c r="NKK112" s="121"/>
      <c r="NKL112" s="121"/>
      <c r="NKM112" s="121"/>
      <c r="NKN112" s="121"/>
      <c r="NKO112" s="121"/>
      <c r="NKP112" s="121"/>
      <c r="NKQ112" s="121"/>
      <c r="NKR112" s="121"/>
      <c r="NKS112" s="121"/>
      <c r="NKT112" s="121"/>
      <c r="NKU112" s="121"/>
      <c r="NKV112" s="121"/>
      <c r="NKW112" s="121"/>
      <c r="NKX112" s="121"/>
      <c r="NKY112" s="121"/>
      <c r="NKZ112" s="121"/>
      <c r="NLA112" s="121"/>
      <c r="NLB112" s="121"/>
      <c r="NLC112" s="121"/>
      <c r="NLD112" s="121"/>
      <c r="NLE112" s="121"/>
      <c r="NLF112" s="121"/>
      <c r="NLG112" s="121"/>
      <c r="NLH112" s="121"/>
      <c r="NLI112" s="121"/>
      <c r="NLJ112" s="121"/>
      <c r="NLK112" s="121"/>
      <c r="NLL112" s="121"/>
      <c r="NLM112" s="121"/>
      <c r="NLN112" s="121"/>
      <c r="NLO112" s="121"/>
      <c r="NLP112" s="121"/>
      <c r="NLQ112" s="121"/>
      <c r="NLR112" s="121"/>
      <c r="NLS112" s="121"/>
      <c r="NLT112" s="121"/>
      <c r="NLU112" s="121"/>
      <c r="NLV112" s="121"/>
      <c r="NLW112" s="121"/>
      <c r="NLX112" s="121"/>
      <c r="NLY112" s="121"/>
      <c r="NLZ112" s="121"/>
      <c r="NMA112" s="121"/>
      <c r="NMB112" s="121"/>
      <c r="NMC112" s="121"/>
      <c r="NMD112" s="121"/>
      <c r="NME112" s="121"/>
      <c r="NMF112" s="121"/>
      <c r="NMG112" s="121"/>
      <c r="NMH112" s="121"/>
      <c r="NMI112" s="121"/>
      <c r="NMJ112" s="121"/>
      <c r="NMK112" s="121"/>
      <c r="NML112" s="121"/>
      <c r="NMM112" s="121"/>
      <c r="NMN112" s="121"/>
      <c r="NMO112" s="121"/>
      <c r="NMP112" s="121"/>
      <c r="NMQ112" s="121"/>
      <c r="NMR112" s="121"/>
      <c r="NMS112" s="121"/>
      <c r="NMT112" s="121"/>
      <c r="NMU112" s="121"/>
      <c r="NMV112" s="121"/>
      <c r="NMW112" s="121"/>
      <c r="NMX112" s="121"/>
      <c r="NMY112" s="121"/>
      <c r="NMZ112" s="121"/>
      <c r="NNA112" s="121"/>
      <c r="NNB112" s="121"/>
      <c r="NNC112" s="121"/>
      <c r="NND112" s="121"/>
      <c r="NNE112" s="121"/>
      <c r="NNF112" s="121"/>
      <c r="NNG112" s="121"/>
      <c r="NNH112" s="121"/>
      <c r="NNI112" s="121"/>
      <c r="NNJ112" s="121"/>
      <c r="NNK112" s="121"/>
      <c r="NNL112" s="121"/>
      <c r="NNM112" s="121"/>
      <c r="NNN112" s="121"/>
      <c r="NNO112" s="121"/>
      <c r="NNP112" s="121"/>
      <c r="NNQ112" s="121"/>
      <c r="NNR112" s="121"/>
      <c r="NNS112" s="121"/>
      <c r="NNT112" s="121"/>
      <c r="NNU112" s="121"/>
      <c r="NNV112" s="121"/>
      <c r="NNW112" s="121"/>
      <c r="NNX112" s="121"/>
      <c r="NNY112" s="121"/>
      <c r="NNZ112" s="121"/>
      <c r="NOA112" s="121"/>
      <c r="NOB112" s="121"/>
      <c r="NOC112" s="121"/>
      <c r="NOD112" s="121"/>
      <c r="NOE112" s="121"/>
      <c r="NOF112" s="121"/>
      <c r="NOG112" s="121"/>
      <c r="NOH112" s="121"/>
      <c r="NOI112" s="121"/>
      <c r="NOJ112" s="121"/>
      <c r="NOK112" s="121"/>
      <c r="NOL112" s="121"/>
      <c r="NOM112" s="121"/>
      <c r="NON112" s="121"/>
      <c r="NOO112" s="121"/>
      <c r="NOP112" s="121"/>
      <c r="NOQ112" s="121"/>
      <c r="NOR112" s="121"/>
      <c r="NOS112" s="121"/>
      <c r="NOT112" s="121"/>
      <c r="NOU112" s="121"/>
      <c r="NOV112" s="121"/>
      <c r="NOW112" s="121"/>
      <c r="NOX112" s="121"/>
      <c r="NOY112" s="121"/>
      <c r="NOZ112" s="121"/>
      <c r="NPA112" s="121"/>
      <c r="NPB112" s="121"/>
      <c r="NPC112" s="121"/>
      <c r="NPD112" s="121"/>
      <c r="NPE112" s="121"/>
      <c r="NPF112" s="121"/>
      <c r="NPG112" s="121"/>
      <c r="NPH112" s="121"/>
      <c r="NPI112" s="121"/>
      <c r="NPJ112" s="121"/>
      <c r="NPK112" s="121"/>
      <c r="NPL112" s="121"/>
      <c r="NPM112" s="121"/>
      <c r="NPN112" s="121"/>
      <c r="NPO112" s="121"/>
      <c r="NPP112" s="121"/>
      <c r="NPQ112" s="121"/>
      <c r="NPR112" s="121"/>
      <c r="NPS112" s="121"/>
      <c r="NPT112" s="121"/>
      <c r="NPU112" s="121"/>
      <c r="NPV112" s="121"/>
      <c r="NPW112" s="121"/>
      <c r="NPX112" s="121"/>
      <c r="NPY112" s="121"/>
      <c r="NPZ112" s="121"/>
      <c r="NQA112" s="121"/>
      <c r="NQB112" s="121"/>
      <c r="NQC112" s="121"/>
      <c r="NQD112" s="121"/>
      <c r="NQE112" s="121"/>
      <c r="NQF112" s="121"/>
      <c r="NQG112" s="121"/>
      <c r="NQH112" s="121"/>
      <c r="NQI112" s="121"/>
      <c r="NQJ112" s="121"/>
      <c r="NQK112" s="121"/>
      <c r="NQL112" s="121"/>
      <c r="NQM112" s="121"/>
      <c r="NQN112" s="121"/>
      <c r="NQO112" s="121"/>
      <c r="NQP112" s="121"/>
      <c r="NQQ112" s="121"/>
      <c r="NQR112" s="121"/>
      <c r="NQS112" s="121"/>
      <c r="NQT112" s="121"/>
      <c r="NQU112" s="121"/>
      <c r="NQV112" s="121"/>
      <c r="NQW112" s="121"/>
      <c r="NQX112" s="121"/>
      <c r="NQY112" s="121"/>
      <c r="NQZ112" s="121"/>
      <c r="NRA112" s="121"/>
      <c r="NRB112" s="121"/>
      <c r="NRC112" s="121"/>
      <c r="NRD112" s="121"/>
      <c r="NRE112" s="121"/>
      <c r="NRF112" s="121"/>
      <c r="NRG112" s="121"/>
      <c r="NRH112" s="121"/>
      <c r="NRI112" s="121"/>
      <c r="NRJ112" s="121"/>
      <c r="NRK112" s="121"/>
      <c r="NRL112" s="121"/>
      <c r="NRM112" s="121"/>
      <c r="NRN112" s="121"/>
      <c r="NRO112" s="121"/>
      <c r="NRP112" s="121"/>
      <c r="NRQ112" s="121"/>
      <c r="NRR112" s="121"/>
      <c r="NRS112" s="121"/>
      <c r="NRT112" s="121"/>
      <c r="NRU112" s="121"/>
      <c r="NRV112" s="121"/>
      <c r="NRW112" s="121"/>
      <c r="NRX112" s="121"/>
      <c r="NRY112" s="121"/>
      <c r="NRZ112" s="121"/>
      <c r="NSA112" s="121"/>
      <c r="NSB112" s="121"/>
      <c r="NSC112" s="121"/>
      <c r="NSD112" s="121"/>
      <c r="NSE112" s="121"/>
      <c r="NSF112" s="121"/>
      <c r="NSG112" s="121"/>
      <c r="NSH112" s="121"/>
      <c r="NSI112" s="121"/>
      <c r="NSJ112" s="121"/>
      <c r="NSK112" s="121"/>
      <c r="NSL112" s="121"/>
      <c r="NSM112" s="121"/>
      <c r="NSN112" s="121"/>
      <c r="NSO112" s="121"/>
      <c r="NSP112" s="121"/>
      <c r="NSQ112" s="121"/>
      <c r="NSR112" s="121"/>
      <c r="NSS112" s="121"/>
      <c r="NST112" s="121"/>
      <c r="NSU112" s="121"/>
      <c r="NSV112" s="121"/>
      <c r="NSW112" s="121"/>
      <c r="NSX112" s="121"/>
      <c r="NSY112" s="121"/>
      <c r="NSZ112" s="121"/>
      <c r="NTA112" s="121"/>
      <c r="NTB112" s="121"/>
      <c r="NTC112" s="121"/>
      <c r="NTD112" s="121"/>
      <c r="NTE112" s="121"/>
      <c r="NTF112" s="121"/>
      <c r="NTG112" s="121"/>
      <c r="NTH112" s="121"/>
      <c r="NTI112" s="121"/>
      <c r="NTJ112" s="121"/>
      <c r="NTK112" s="121"/>
      <c r="NTL112" s="121"/>
      <c r="NTM112" s="121"/>
      <c r="NTN112" s="121"/>
      <c r="NTO112" s="121"/>
      <c r="NTP112" s="121"/>
      <c r="NTQ112" s="121"/>
      <c r="NTR112" s="121"/>
      <c r="NTS112" s="121"/>
      <c r="NTT112" s="121"/>
      <c r="NTU112" s="121"/>
      <c r="NTV112" s="121"/>
      <c r="NTW112" s="121"/>
      <c r="NTX112" s="121"/>
      <c r="NTY112" s="121"/>
      <c r="NTZ112" s="121"/>
      <c r="NUA112" s="121"/>
      <c r="NUB112" s="121"/>
      <c r="NUC112" s="121"/>
      <c r="NUD112" s="121"/>
      <c r="NUE112" s="121"/>
      <c r="NUF112" s="121"/>
      <c r="NUG112" s="121"/>
      <c r="NUH112" s="121"/>
      <c r="NUI112" s="121"/>
      <c r="NUJ112" s="121"/>
      <c r="NUK112" s="121"/>
      <c r="NUL112" s="121"/>
      <c r="NUM112" s="121"/>
      <c r="NUN112" s="121"/>
      <c r="NUO112" s="121"/>
      <c r="NUP112" s="121"/>
      <c r="NUQ112" s="121"/>
      <c r="NUR112" s="121"/>
      <c r="NUS112" s="121"/>
      <c r="NUT112" s="121"/>
      <c r="NUU112" s="121"/>
      <c r="NUV112" s="121"/>
      <c r="NUW112" s="121"/>
      <c r="NUX112" s="121"/>
      <c r="NUY112" s="121"/>
      <c r="NUZ112" s="121"/>
      <c r="NVA112" s="121"/>
      <c r="NVB112" s="121"/>
      <c r="NVC112" s="121"/>
      <c r="NVD112" s="121"/>
      <c r="NVE112" s="121"/>
      <c r="NVF112" s="121"/>
      <c r="NVG112" s="121"/>
      <c r="NVH112" s="121"/>
      <c r="NVI112" s="121"/>
      <c r="NVJ112" s="121"/>
      <c r="NVK112" s="121"/>
      <c r="NVL112" s="121"/>
      <c r="NVM112" s="121"/>
      <c r="NVN112" s="121"/>
      <c r="NVO112" s="121"/>
      <c r="NVP112" s="121"/>
      <c r="NVQ112" s="121"/>
      <c r="NVR112" s="121"/>
      <c r="NVS112" s="121"/>
      <c r="NVT112" s="121"/>
      <c r="NVU112" s="121"/>
      <c r="NVV112" s="121"/>
      <c r="NVW112" s="121"/>
      <c r="NVX112" s="121"/>
      <c r="NVY112" s="121"/>
      <c r="NVZ112" s="121"/>
      <c r="NWA112" s="121"/>
      <c r="NWB112" s="121"/>
      <c r="NWC112" s="121"/>
      <c r="NWD112" s="121"/>
      <c r="NWE112" s="121"/>
      <c r="NWF112" s="121"/>
      <c r="NWG112" s="121"/>
      <c r="NWH112" s="121"/>
      <c r="NWI112" s="121"/>
      <c r="NWJ112" s="121"/>
      <c r="NWK112" s="121"/>
      <c r="NWL112" s="121"/>
      <c r="NWM112" s="121"/>
      <c r="NWN112" s="121"/>
      <c r="NWO112" s="121"/>
      <c r="NWP112" s="121"/>
      <c r="NWQ112" s="121"/>
      <c r="NWR112" s="121"/>
      <c r="NWS112" s="121"/>
      <c r="NWT112" s="121"/>
      <c r="NWU112" s="121"/>
      <c r="NWV112" s="121"/>
      <c r="NWW112" s="121"/>
      <c r="NWX112" s="121"/>
      <c r="NWY112" s="121"/>
      <c r="NWZ112" s="121"/>
      <c r="NXA112" s="121"/>
      <c r="NXB112" s="121"/>
      <c r="NXC112" s="121"/>
      <c r="NXD112" s="121"/>
      <c r="NXE112" s="121"/>
      <c r="NXF112" s="121"/>
      <c r="NXG112" s="121"/>
      <c r="NXH112" s="121"/>
      <c r="NXI112" s="121"/>
      <c r="NXJ112" s="121"/>
      <c r="NXK112" s="121"/>
      <c r="NXL112" s="121"/>
      <c r="NXM112" s="121"/>
      <c r="NXN112" s="121"/>
      <c r="NXO112" s="121"/>
      <c r="NXP112" s="121"/>
      <c r="NXQ112" s="121"/>
      <c r="NXR112" s="121"/>
      <c r="NXS112" s="121"/>
      <c r="NXT112" s="121"/>
      <c r="NXU112" s="121"/>
      <c r="NXV112" s="121"/>
      <c r="NXW112" s="121"/>
      <c r="NXX112" s="121"/>
      <c r="NXY112" s="121"/>
      <c r="NXZ112" s="121"/>
      <c r="NYA112" s="121"/>
      <c r="NYB112" s="121"/>
      <c r="NYC112" s="121"/>
      <c r="NYD112" s="121"/>
      <c r="NYE112" s="121"/>
      <c r="NYF112" s="121"/>
      <c r="NYG112" s="121"/>
      <c r="NYH112" s="121"/>
      <c r="NYI112" s="121"/>
      <c r="NYJ112" s="121"/>
      <c r="NYK112" s="121"/>
      <c r="NYL112" s="121"/>
      <c r="NYM112" s="121"/>
      <c r="NYN112" s="121"/>
      <c r="NYO112" s="121"/>
      <c r="NYP112" s="121"/>
      <c r="NYQ112" s="121"/>
      <c r="NYR112" s="121"/>
      <c r="NYS112" s="121"/>
      <c r="NYT112" s="121"/>
      <c r="NYU112" s="121"/>
      <c r="NYV112" s="121"/>
      <c r="NYW112" s="121"/>
      <c r="NYX112" s="121"/>
      <c r="NYY112" s="121"/>
      <c r="NYZ112" s="121"/>
      <c r="NZA112" s="121"/>
      <c r="NZB112" s="121"/>
      <c r="NZC112" s="121"/>
      <c r="NZD112" s="121"/>
      <c r="NZE112" s="121"/>
      <c r="NZF112" s="121"/>
      <c r="NZG112" s="121"/>
      <c r="NZH112" s="121"/>
      <c r="NZI112" s="121"/>
      <c r="NZJ112" s="121"/>
      <c r="NZK112" s="121"/>
      <c r="NZL112" s="121"/>
      <c r="NZM112" s="121"/>
      <c r="NZN112" s="121"/>
      <c r="NZO112" s="121"/>
      <c r="NZP112" s="121"/>
      <c r="NZQ112" s="121"/>
      <c r="NZR112" s="121"/>
      <c r="NZS112" s="121"/>
      <c r="NZT112" s="121"/>
      <c r="NZU112" s="121"/>
      <c r="NZV112" s="121"/>
      <c r="NZW112" s="121"/>
      <c r="NZX112" s="121"/>
      <c r="NZY112" s="121"/>
      <c r="NZZ112" s="121"/>
      <c r="OAA112" s="121"/>
      <c r="OAB112" s="121"/>
      <c r="OAC112" s="121"/>
      <c r="OAD112" s="121"/>
      <c r="OAE112" s="121"/>
      <c r="OAF112" s="121"/>
      <c r="OAG112" s="121"/>
      <c r="OAH112" s="121"/>
      <c r="OAI112" s="121"/>
      <c r="OAJ112" s="121"/>
      <c r="OAK112" s="121"/>
      <c r="OAL112" s="121"/>
      <c r="OAM112" s="121"/>
      <c r="OAN112" s="121"/>
      <c r="OAO112" s="121"/>
      <c r="OAP112" s="121"/>
      <c r="OAQ112" s="121"/>
      <c r="OAR112" s="121"/>
      <c r="OAS112" s="121"/>
      <c r="OAT112" s="121"/>
      <c r="OAU112" s="121"/>
      <c r="OAV112" s="121"/>
      <c r="OAW112" s="121"/>
      <c r="OAX112" s="121"/>
      <c r="OAY112" s="121"/>
      <c r="OAZ112" s="121"/>
      <c r="OBA112" s="121"/>
      <c r="OBB112" s="121"/>
      <c r="OBC112" s="121"/>
      <c r="OBD112" s="121"/>
      <c r="OBE112" s="121"/>
      <c r="OBF112" s="121"/>
      <c r="OBG112" s="121"/>
      <c r="OBH112" s="121"/>
      <c r="OBI112" s="121"/>
      <c r="OBJ112" s="121"/>
      <c r="OBK112" s="121"/>
      <c r="OBL112" s="121"/>
      <c r="OBM112" s="121"/>
      <c r="OBN112" s="121"/>
      <c r="OBO112" s="121"/>
      <c r="OBP112" s="121"/>
      <c r="OBQ112" s="121"/>
      <c r="OBR112" s="121"/>
      <c r="OBS112" s="121"/>
      <c r="OBT112" s="121"/>
      <c r="OBU112" s="121"/>
      <c r="OBV112" s="121"/>
      <c r="OBW112" s="121"/>
      <c r="OBX112" s="121"/>
      <c r="OBY112" s="121"/>
      <c r="OBZ112" s="121"/>
      <c r="OCA112" s="121"/>
      <c r="OCB112" s="121"/>
      <c r="OCC112" s="121"/>
      <c r="OCD112" s="121"/>
      <c r="OCE112" s="121"/>
      <c r="OCF112" s="121"/>
      <c r="OCG112" s="121"/>
      <c r="OCH112" s="121"/>
      <c r="OCI112" s="121"/>
      <c r="OCJ112" s="121"/>
      <c r="OCK112" s="121"/>
      <c r="OCL112" s="121"/>
      <c r="OCM112" s="121"/>
      <c r="OCN112" s="121"/>
      <c r="OCO112" s="121"/>
      <c r="OCP112" s="121"/>
      <c r="OCQ112" s="121"/>
      <c r="OCR112" s="121"/>
      <c r="OCS112" s="121"/>
      <c r="OCT112" s="121"/>
      <c r="OCU112" s="121"/>
      <c r="OCV112" s="121"/>
      <c r="OCW112" s="121"/>
      <c r="OCX112" s="121"/>
      <c r="OCY112" s="121"/>
      <c r="OCZ112" s="121"/>
      <c r="ODA112" s="121"/>
      <c r="ODB112" s="121"/>
      <c r="ODC112" s="121"/>
      <c r="ODD112" s="121"/>
      <c r="ODE112" s="121"/>
      <c r="ODF112" s="121"/>
      <c r="ODG112" s="121"/>
      <c r="ODH112" s="121"/>
      <c r="ODI112" s="121"/>
      <c r="ODJ112" s="121"/>
      <c r="ODK112" s="121"/>
      <c r="ODL112" s="121"/>
      <c r="ODM112" s="121"/>
      <c r="ODN112" s="121"/>
      <c r="ODO112" s="121"/>
      <c r="ODP112" s="121"/>
      <c r="ODQ112" s="121"/>
      <c r="ODR112" s="121"/>
      <c r="ODS112" s="121"/>
      <c r="ODT112" s="121"/>
      <c r="ODU112" s="121"/>
      <c r="ODV112" s="121"/>
      <c r="ODW112" s="121"/>
      <c r="ODX112" s="121"/>
      <c r="ODY112" s="121"/>
      <c r="ODZ112" s="121"/>
      <c r="OEA112" s="121"/>
      <c r="OEB112" s="121"/>
      <c r="OEC112" s="121"/>
      <c r="OED112" s="121"/>
      <c r="OEE112" s="121"/>
      <c r="OEF112" s="121"/>
      <c r="OEG112" s="121"/>
      <c r="OEH112" s="121"/>
      <c r="OEI112" s="121"/>
      <c r="OEJ112" s="121"/>
      <c r="OEK112" s="121"/>
      <c r="OEL112" s="121"/>
      <c r="OEM112" s="121"/>
      <c r="OEN112" s="121"/>
      <c r="OEO112" s="121"/>
      <c r="OEP112" s="121"/>
      <c r="OEQ112" s="121"/>
      <c r="OER112" s="121"/>
      <c r="OES112" s="121"/>
      <c r="OET112" s="121"/>
      <c r="OEU112" s="121"/>
      <c r="OEV112" s="121"/>
      <c r="OEW112" s="121"/>
      <c r="OEX112" s="121"/>
      <c r="OEY112" s="121"/>
      <c r="OEZ112" s="121"/>
      <c r="OFA112" s="121"/>
      <c r="OFB112" s="121"/>
      <c r="OFC112" s="121"/>
      <c r="OFD112" s="121"/>
      <c r="OFE112" s="121"/>
      <c r="OFF112" s="121"/>
      <c r="OFG112" s="121"/>
      <c r="OFH112" s="121"/>
      <c r="OFI112" s="121"/>
      <c r="OFJ112" s="121"/>
      <c r="OFK112" s="121"/>
      <c r="OFL112" s="121"/>
      <c r="OFM112" s="121"/>
      <c r="OFN112" s="121"/>
      <c r="OFO112" s="121"/>
      <c r="OFP112" s="121"/>
      <c r="OFQ112" s="121"/>
      <c r="OFR112" s="121"/>
      <c r="OFS112" s="121"/>
      <c r="OFT112" s="121"/>
      <c r="OFU112" s="121"/>
      <c r="OFV112" s="121"/>
      <c r="OFW112" s="121"/>
      <c r="OFX112" s="121"/>
      <c r="OFY112" s="121"/>
      <c r="OFZ112" s="121"/>
      <c r="OGA112" s="121"/>
      <c r="OGB112" s="121"/>
      <c r="OGC112" s="121"/>
      <c r="OGD112" s="121"/>
      <c r="OGE112" s="121"/>
      <c r="OGF112" s="121"/>
      <c r="OGG112" s="121"/>
      <c r="OGH112" s="121"/>
      <c r="OGI112" s="121"/>
      <c r="OGJ112" s="121"/>
      <c r="OGK112" s="121"/>
      <c r="OGL112" s="121"/>
      <c r="OGM112" s="121"/>
      <c r="OGN112" s="121"/>
      <c r="OGO112" s="121"/>
      <c r="OGP112" s="121"/>
      <c r="OGQ112" s="121"/>
      <c r="OGR112" s="121"/>
      <c r="OGS112" s="121"/>
      <c r="OGT112" s="121"/>
      <c r="OGU112" s="121"/>
      <c r="OGV112" s="121"/>
      <c r="OGW112" s="121"/>
      <c r="OGX112" s="121"/>
      <c r="OGY112" s="121"/>
      <c r="OGZ112" s="121"/>
      <c r="OHA112" s="121"/>
      <c r="OHB112" s="121"/>
      <c r="OHC112" s="121"/>
      <c r="OHD112" s="121"/>
      <c r="OHE112" s="121"/>
      <c r="OHF112" s="121"/>
      <c r="OHG112" s="121"/>
      <c r="OHH112" s="121"/>
      <c r="OHI112" s="121"/>
      <c r="OHJ112" s="121"/>
      <c r="OHK112" s="121"/>
      <c r="OHL112" s="121"/>
      <c r="OHM112" s="121"/>
      <c r="OHN112" s="121"/>
      <c r="OHO112" s="121"/>
      <c r="OHP112" s="121"/>
      <c r="OHQ112" s="121"/>
      <c r="OHR112" s="121"/>
      <c r="OHS112" s="121"/>
      <c r="OHT112" s="121"/>
      <c r="OHU112" s="121"/>
      <c r="OHV112" s="121"/>
      <c r="OHW112" s="121"/>
      <c r="OHX112" s="121"/>
      <c r="OHY112" s="121"/>
      <c r="OHZ112" s="121"/>
      <c r="OIA112" s="121"/>
      <c r="OIB112" s="121"/>
      <c r="OIC112" s="121"/>
      <c r="OID112" s="121"/>
      <c r="OIE112" s="121"/>
      <c r="OIF112" s="121"/>
      <c r="OIG112" s="121"/>
      <c r="OIH112" s="121"/>
      <c r="OII112" s="121"/>
      <c r="OIJ112" s="121"/>
      <c r="OIK112" s="121"/>
      <c r="OIL112" s="121"/>
      <c r="OIM112" s="121"/>
      <c r="OIN112" s="121"/>
      <c r="OIO112" s="121"/>
      <c r="OIP112" s="121"/>
      <c r="OIQ112" s="121"/>
      <c r="OIR112" s="121"/>
      <c r="OIS112" s="121"/>
      <c r="OIT112" s="121"/>
      <c r="OIU112" s="121"/>
      <c r="OIV112" s="121"/>
      <c r="OIW112" s="121"/>
      <c r="OIX112" s="121"/>
      <c r="OIY112" s="121"/>
      <c r="OIZ112" s="121"/>
      <c r="OJA112" s="121"/>
      <c r="OJB112" s="121"/>
      <c r="OJC112" s="121"/>
      <c r="OJD112" s="121"/>
      <c r="OJE112" s="121"/>
      <c r="OJF112" s="121"/>
      <c r="OJG112" s="121"/>
      <c r="OJH112" s="121"/>
      <c r="OJI112" s="121"/>
      <c r="OJJ112" s="121"/>
      <c r="OJK112" s="121"/>
      <c r="OJL112" s="121"/>
      <c r="OJM112" s="121"/>
      <c r="OJN112" s="121"/>
      <c r="OJO112" s="121"/>
      <c r="OJP112" s="121"/>
      <c r="OJQ112" s="121"/>
      <c r="OJR112" s="121"/>
      <c r="OJS112" s="121"/>
      <c r="OJT112" s="121"/>
      <c r="OJU112" s="121"/>
      <c r="OJV112" s="121"/>
      <c r="OJW112" s="121"/>
      <c r="OJX112" s="121"/>
      <c r="OJY112" s="121"/>
      <c r="OJZ112" s="121"/>
      <c r="OKA112" s="121"/>
      <c r="OKB112" s="121"/>
      <c r="OKC112" s="121"/>
      <c r="OKD112" s="121"/>
      <c r="OKE112" s="121"/>
      <c r="OKF112" s="121"/>
      <c r="OKG112" s="121"/>
      <c r="OKH112" s="121"/>
      <c r="OKI112" s="121"/>
      <c r="OKJ112" s="121"/>
      <c r="OKK112" s="121"/>
      <c r="OKL112" s="121"/>
      <c r="OKM112" s="121"/>
      <c r="OKN112" s="121"/>
      <c r="OKO112" s="121"/>
      <c r="OKP112" s="121"/>
      <c r="OKQ112" s="121"/>
      <c r="OKR112" s="121"/>
      <c r="OKS112" s="121"/>
      <c r="OKT112" s="121"/>
      <c r="OKU112" s="121"/>
      <c r="OKV112" s="121"/>
      <c r="OKW112" s="121"/>
      <c r="OKX112" s="121"/>
      <c r="OKY112" s="121"/>
      <c r="OKZ112" s="121"/>
      <c r="OLA112" s="121"/>
      <c r="OLB112" s="121"/>
      <c r="OLC112" s="121"/>
      <c r="OLD112" s="121"/>
      <c r="OLE112" s="121"/>
      <c r="OLF112" s="121"/>
      <c r="OLG112" s="121"/>
      <c r="OLH112" s="121"/>
      <c r="OLI112" s="121"/>
      <c r="OLJ112" s="121"/>
      <c r="OLK112" s="121"/>
      <c r="OLL112" s="121"/>
      <c r="OLM112" s="121"/>
      <c r="OLN112" s="121"/>
      <c r="OLO112" s="121"/>
      <c r="OLP112" s="121"/>
      <c r="OLQ112" s="121"/>
      <c r="OLR112" s="121"/>
      <c r="OLS112" s="121"/>
      <c r="OLT112" s="121"/>
      <c r="OLU112" s="121"/>
      <c r="OLV112" s="121"/>
      <c r="OLW112" s="121"/>
      <c r="OLX112" s="121"/>
      <c r="OLY112" s="121"/>
      <c r="OLZ112" s="121"/>
      <c r="OMA112" s="121"/>
      <c r="OMB112" s="121"/>
      <c r="OMC112" s="121"/>
      <c r="OMD112" s="121"/>
      <c r="OME112" s="121"/>
      <c r="OMF112" s="121"/>
      <c r="OMG112" s="121"/>
      <c r="OMH112" s="121"/>
      <c r="OMI112" s="121"/>
      <c r="OMJ112" s="121"/>
      <c r="OMK112" s="121"/>
      <c r="OML112" s="121"/>
      <c r="OMM112" s="121"/>
      <c r="OMN112" s="121"/>
      <c r="OMO112" s="121"/>
      <c r="OMP112" s="121"/>
      <c r="OMQ112" s="121"/>
      <c r="OMR112" s="121"/>
      <c r="OMS112" s="121"/>
      <c r="OMT112" s="121"/>
      <c r="OMU112" s="121"/>
      <c r="OMV112" s="121"/>
      <c r="OMW112" s="121"/>
      <c r="OMX112" s="121"/>
      <c r="OMY112" s="121"/>
      <c r="OMZ112" s="121"/>
      <c r="ONA112" s="121"/>
      <c r="ONB112" s="121"/>
      <c r="ONC112" s="121"/>
      <c r="OND112" s="121"/>
      <c r="ONE112" s="121"/>
      <c r="ONF112" s="121"/>
      <c r="ONG112" s="121"/>
      <c r="ONH112" s="121"/>
      <c r="ONI112" s="121"/>
      <c r="ONJ112" s="121"/>
      <c r="ONK112" s="121"/>
      <c r="ONL112" s="121"/>
      <c r="ONM112" s="121"/>
      <c r="ONN112" s="121"/>
      <c r="ONO112" s="121"/>
      <c r="ONP112" s="121"/>
      <c r="ONQ112" s="121"/>
      <c r="ONR112" s="121"/>
      <c r="ONS112" s="121"/>
      <c r="ONT112" s="121"/>
      <c r="ONU112" s="121"/>
      <c r="ONV112" s="121"/>
      <c r="ONW112" s="121"/>
      <c r="ONX112" s="121"/>
      <c r="ONY112" s="121"/>
      <c r="ONZ112" s="121"/>
      <c r="OOA112" s="121"/>
      <c r="OOB112" s="121"/>
      <c r="OOC112" s="121"/>
      <c r="OOD112" s="121"/>
      <c r="OOE112" s="121"/>
      <c r="OOF112" s="121"/>
      <c r="OOG112" s="121"/>
      <c r="OOH112" s="121"/>
      <c r="OOI112" s="121"/>
      <c r="OOJ112" s="121"/>
      <c r="OOK112" s="121"/>
      <c r="OOL112" s="121"/>
      <c r="OOM112" s="121"/>
      <c r="OON112" s="121"/>
      <c r="OOO112" s="121"/>
      <c r="OOP112" s="121"/>
      <c r="OOQ112" s="121"/>
      <c r="OOR112" s="121"/>
      <c r="OOS112" s="121"/>
      <c r="OOT112" s="121"/>
      <c r="OOU112" s="121"/>
      <c r="OOV112" s="121"/>
      <c r="OOW112" s="121"/>
      <c r="OOX112" s="121"/>
      <c r="OOY112" s="121"/>
      <c r="OOZ112" s="121"/>
      <c r="OPA112" s="121"/>
      <c r="OPB112" s="121"/>
      <c r="OPC112" s="121"/>
      <c r="OPD112" s="121"/>
      <c r="OPE112" s="121"/>
      <c r="OPF112" s="121"/>
      <c r="OPG112" s="121"/>
      <c r="OPH112" s="121"/>
      <c r="OPI112" s="121"/>
      <c r="OPJ112" s="121"/>
      <c r="OPK112" s="121"/>
      <c r="OPL112" s="121"/>
      <c r="OPM112" s="121"/>
      <c r="OPN112" s="121"/>
      <c r="OPO112" s="121"/>
      <c r="OPP112" s="121"/>
      <c r="OPQ112" s="121"/>
      <c r="OPR112" s="121"/>
      <c r="OPS112" s="121"/>
      <c r="OPT112" s="121"/>
      <c r="OPU112" s="121"/>
      <c r="OPV112" s="121"/>
      <c r="OPW112" s="121"/>
      <c r="OPX112" s="121"/>
      <c r="OPY112" s="121"/>
      <c r="OPZ112" s="121"/>
      <c r="OQA112" s="121"/>
      <c r="OQB112" s="121"/>
      <c r="OQC112" s="121"/>
      <c r="OQD112" s="121"/>
      <c r="OQE112" s="121"/>
      <c r="OQF112" s="121"/>
      <c r="OQG112" s="121"/>
      <c r="OQH112" s="121"/>
      <c r="OQI112" s="121"/>
      <c r="OQJ112" s="121"/>
      <c r="OQK112" s="121"/>
      <c r="OQL112" s="121"/>
      <c r="OQM112" s="121"/>
      <c r="OQN112" s="121"/>
      <c r="OQO112" s="121"/>
      <c r="OQP112" s="121"/>
      <c r="OQQ112" s="121"/>
      <c r="OQR112" s="121"/>
      <c r="OQS112" s="121"/>
      <c r="OQT112" s="121"/>
      <c r="OQU112" s="121"/>
      <c r="OQV112" s="121"/>
      <c r="OQW112" s="121"/>
      <c r="OQX112" s="121"/>
      <c r="OQY112" s="121"/>
      <c r="OQZ112" s="121"/>
      <c r="ORA112" s="121"/>
      <c r="ORB112" s="121"/>
      <c r="ORC112" s="121"/>
      <c r="ORD112" s="121"/>
      <c r="ORE112" s="121"/>
      <c r="ORF112" s="121"/>
      <c r="ORG112" s="121"/>
      <c r="ORH112" s="121"/>
      <c r="ORI112" s="121"/>
      <c r="ORJ112" s="121"/>
      <c r="ORK112" s="121"/>
      <c r="ORL112" s="121"/>
      <c r="ORM112" s="121"/>
      <c r="ORN112" s="121"/>
      <c r="ORO112" s="121"/>
      <c r="ORP112" s="121"/>
      <c r="ORQ112" s="121"/>
      <c r="ORR112" s="121"/>
      <c r="ORS112" s="121"/>
      <c r="ORT112" s="121"/>
      <c r="ORU112" s="121"/>
      <c r="ORV112" s="121"/>
      <c r="ORW112" s="121"/>
      <c r="ORX112" s="121"/>
      <c r="ORY112" s="121"/>
      <c r="ORZ112" s="121"/>
      <c r="OSA112" s="121"/>
      <c r="OSB112" s="121"/>
      <c r="OSC112" s="121"/>
      <c r="OSD112" s="121"/>
      <c r="OSE112" s="121"/>
      <c r="OSF112" s="121"/>
      <c r="OSG112" s="121"/>
      <c r="OSH112" s="121"/>
      <c r="OSI112" s="121"/>
      <c r="OSJ112" s="121"/>
      <c r="OSK112" s="121"/>
      <c r="OSL112" s="121"/>
      <c r="OSM112" s="121"/>
      <c r="OSN112" s="121"/>
      <c r="OSO112" s="121"/>
      <c r="OSP112" s="121"/>
      <c r="OSQ112" s="121"/>
      <c r="OSR112" s="121"/>
      <c r="OSS112" s="121"/>
      <c r="OST112" s="121"/>
      <c r="OSU112" s="121"/>
      <c r="OSV112" s="121"/>
      <c r="OSW112" s="121"/>
      <c r="OSX112" s="121"/>
      <c r="OSY112" s="121"/>
      <c r="OSZ112" s="121"/>
      <c r="OTA112" s="121"/>
      <c r="OTB112" s="121"/>
      <c r="OTC112" s="121"/>
      <c r="OTD112" s="121"/>
      <c r="OTE112" s="121"/>
      <c r="OTF112" s="121"/>
      <c r="OTG112" s="121"/>
      <c r="OTH112" s="121"/>
      <c r="OTI112" s="121"/>
      <c r="OTJ112" s="121"/>
      <c r="OTK112" s="121"/>
      <c r="OTL112" s="121"/>
      <c r="OTM112" s="121"/>
      <c r="OTN112" s="121"/>
      <c r="OTO112" s="121"/>
      <c r="OTP112" s="121"/>
      <c r="OTQ112" s="121"/>
      <c r="OTR112" s="121"/>
      <c r="OTS112" s="121"/>
      <c r="OTT112" s="121"/>
      <c r="OTU112" s="121"/>
      <c r="OTV112" s="121"/>
      <c r="OTW112" s="121"/>
      <c r="OTX112" s="121"/>
      <c r="OTY112" s="121"/>
      <c r="OTZ112" s="121"/>
      <c r="OUA112" s="121"/>
      <c r="OUB112" s="121"/>
      <c r="OUC112" s="121"/>
      <c r="OUD112" s="121"/>
      <c r="OUE112" s="121"/>
      <c r="OUF112" s="121"/>
      <c r="OUG112" s="121"/>
      <c r="OUH112" s="121"/>
      <c r="OUI112" s="121"/>
      <c r="OUJ112" s="121"/>
      <c r="OUK112" s="121"/>
      <c r="OUL112" s="121"/>
      <c r="OUM112" s="121"/>
      <c r="OUN112" s="121"/>
      <c r="OUO112" s="121"/>
      <c r="OUP112" s="121"/>
      <c r="OUQ112" s="121"/>
      <c r="OUR112" s="121"/>
      <c r="OUS112" s="121"/>
      <c r="OUT112" s="121"/>
      <c r="OUU112" s="121"/>
      <c r="OUV112" s="121"/>
      <c r="OUW112" s="121"/>
      <c r="OUX112" s="121"/>
      <c r="OUY112" s="121"/>
      <c r="OUZ112" s="121"/>
      <c r="OVA112" s="121"/>
      <c r="OVB112" s="121"/>
      <c r="OVC112" s="121"/>
      <c r="OVD112" s="121"/>
      <c r="OVE112" s="121"/>
      <c r="OVF112" s="121"/>
      <c r="OVG112" s="121"/>
      <c r="OVH112" s="121"/>
      <c r="OVI112" s="121"/>
      <c r="OVJ112" s="121"/>
      <c r="OVK112" s="121"/>
      <c r="OVL112" s="121"/>
      <c r="OVM112" s="121"/>
      <c r="OVN112" s="121"/>
      <c r="OVO112" s="121"/>
      <c r="OVP112" s="121"/>
      <c r="OVQ112" s="121"/>
      <c r="OVR112" s="121"/>
      <c r="OVS112" s="121"/>
      <c r="OVT112" s="121"/>
      <c r="OVU112" s="121"/>
      <c r="OVV112" s="121"/>
      <c r="OVW112" s="121"/>
      <c r="OVX112" s="121"/>
      <c r="OVY112" s="121"/>
      <c r="OVZ112" s="121"/>
      <c r="OWA112" s="121"/>
      <c r="OWB112" s="121"/>
      <c r="OWC112" s="121"/>
      <c r="OWD112" s="121"/>
      <c r="OWE112" s="121"/>
      <c r="OWF112" s="121"/>
      <c r="OWG112" s="121"/>
      <c r="OWH112" s="121"/>
      <c r="OWI112" s="121"/>
      <c r="OWJ112" s="121"/>
      <c r="OWK112" s="121"/>
      <c r="OWL112" s="121"/>
      <c r="OWM112" s="121"/>
      <c r="OWN112" s="121"/>
      <c r="OWO112" s="121"/>
      <c r="OWP112" s="121"/>
      <c r="OWQ112" s="121"/>
      <c r="OWR112" s="121"/>
      <c r="OWS112" s="121"/>
      <c r="OWT112" s="121"/>
      <c r="OWU112" s="121"/>
      <c r="OWV112" s="121"/>
      <c r="OWW112" s="121"/>
      <c r="OWX112" s="121"/>
      <c r="OWY112" s="121"/>
      <c r="OWZ112" s="121"/>
      <c r="OXA112" s="121"/>
      <c r="OXB112" s="121"/>
      <c r="OXC112" s="121"/>
      <c r="OXD112" s="121"/>
      <c r="OXE112" s="121"/>
      <c r="OXF112" s="121"/>
      <c r="OXG112" s="121"/>
      <c r="OXH112" s="121"/>
      <c r="OXI112" s="121"/>
      <c r="OXJ112" s="121"/>
      <c r="OXK112" s="121"/>
      <c r="OXL112" s="121"/>
      <c r="OXM112" s="121"/>
      <c r="OXN112" s="121"/>
      <c r="OXO112" s="121"/>
      <c r="OXP112" s="121"/>
      <c r="OXQ112" s="121"/>
      <c r="OXR112" s="121"/>
      <c r="OXS112" s="121"/>
      <c r="OXT112" s="121"/>
      <c r="OXU112" s="121"/>
      <c r="OXV112" s="121"/>
      <c r="OXW112" s="121"/>
      <c r="OXX112" s="121"/>
      <c r="OXY112" s="121"/>
      <c r="OXZ112" s="121"/>
      <c r="OYA112" s="121"/>
      <c r="OYB112" s="121"/>
      <c r="OYC112" s="121"/>
      <c r="OYD112" s="121"/>
      <c r="OYE112" s="121"/>
      <c r="OYF112" s="121"/>
      <c r="OYG112" s="121"/>
      <c r="OYH112" s="121"/>
      <c r="OYI112" s="121"/>
      <c r="OYJ112" s="121"/>
      <c r="OYK112" s="121"/>
      <c r="OYL112" s="121"/>
      <c r="OYM112" s="121"/>
      <c r="OYN112" s="121"/>
      <c r="OYO112" s="121"/>
      <c r="OYP112" s="121"/>
      <c r="OYQ112" s="121"/>
      <c r="OYR112" s="121"/>
      <c r="OYS112" s="121"/>
      <c r="OYT112" s="121"/>
      <c r="OYU112" s="121"/>
      <c r="OYV112" s="121"/>
      <c r="OYW112" s="121"/>
      <c r="OYX112" s="121"/>
      <c r="OYY112" s="121"/>
      <c r="OYZ112" s="121"/>
      <c r="OZA112" s="121"/>
      <c r="OZB112" s="121"/>
      <c r="OZC112" s="121"/>
      <c r="OZD112" s="121"/>
      <c r="OZE112" s="121"/>
      <c r="OZF112" s="121"/>
      <c r="OZG112" s="121"/>
      <c r="OZH112" s="121"/>
      <c r="OZI112" s="121"/>
      <c r="OZJ112" s="121"/>
      <c r="OZK112" s="121"/>
      <c r="OZL112" s="121"/>
      <c r="OZM112" s="121"/>
      <c r="OZN112" s="121"/>
      <c r="OZO112" s="121"/>
      <c r="OZP112" s="121"/>
      <c r="OZQ112" s="121"/>
      <c r="OZR112" s="121"/>
      <c r="OZS112" s="121"/>
      <c r="OZT112" s="121"/>
      <c r="OZU112" s="121"/>
      <c r="OZV112" s="121"/>
      <c r="OZW112" s="121"/>
      <c r="OZX112" s="121"/>
      <c r="OZY112" s="121"/>
      <c r="OZZ112" s="121"/>
      <c r="PAA112" s="121"/>
      <c r="PAB112" s="121"/>
      <c r="PAC112" s="121"/>
      <c r="PAD112" s="121"/>
      <c r="PAE112" s="121"/>
      <c r="PAF112" s="121"/>
      <c r="PAG112" s="121"/>
      <c r="PAH112" s="121"/>
      <c r="PAI112" s="121"/>
      <c r="PAJ112" s="121"/>
      <c r="PAK112" s="121"/>
      <c r="PAL112" s="121"/>
      <c r="PAM112" s="121"/>
      <c r="PAN112" s="121"/>
      <c r="PAO112" s="121"/>
      <c r="PAP112" s="121"/>
      <c r="PAQ112" s="121"/>
      <c r="PAR112" s="121"/>
      <c r="PAS112" s="121"/>
      <c r="PAT112" s="121"/>
      <c r="PAU112" s="121"/>
      <c r="PAV112" s="121"/>
      <c r="PAW112" s="121"/>
      <c r="PAX112" s="121"/>
      <c r="PAY112" s="121"/>
      <c r="PAZ112" s="121"/>
      <c r="PBA112" s="121"/>
      <c r="PBB112" s="121"/>
      <c r="PBC112" s="121"/>
      <c r="PBD112" s="121"/>
      <c r="PBE112" s="121"/>
      <c r="PBF112" s="121"/>
      <c r="PBG112" s="121"/>
      <c r="PBH112" s="121"/>
      <c r="PBI112" s="121"/>
      <c r="PBJ112" s="121"/>
      <c r="PBK112" s="121"/>
      <c r="PBL112" s="121"/>
      <c r="PBM112" s="121"/>
      <c r="PBN112" s="121"/>
      <c r="PBO112" s="121"/>
      <c r="PBP112" s="121"/>
      <c r="PBQ112" s="121"/>
      <c r="PBR112" s="121"/>
      <c r="PBS112" s="121"/>
      <c r="PBT112" s="121"/>
      <c r="PBU112" s="121"/>
      <c r="PBV112" s="121"/>
      <c r="PBW112" s="121"/>
      <c r="PBX112" s="121"/>
      <c r="PBY112" s="121"/>
      <c r="PBZ112" s="121"/>
      <c r="PCA112" s="121"/>
      <c r="PCB112" s="121"/>
      <c r="PCC112" s="121"/>
      <c r="PCD112" s="121"/>
      <c r="PCE112" s="121"/>
      <c r="PCF112" s="121"/>
      <c r="PCG112" s="121"/>
      <c r="PCH112" s="121"/>
      <c r="PCI112" s="121"/>
      <c r="PCJ112" s="121"/>
      <c r="PCK112" s="121"/>
      <c r="PCL112" s="121"/>
      <c r="PCM112" s="121"/>
      <c r="PCN112" s="121"/>
      <c r="PCO112" s="121"/>
      <c r="PCP112" s="121"/>
      <c r="PCQ112" s="121"/>
      <c r="PCR112" s="121"/>
      <c r="PCS112" s="121"/>
      <c r="PCT112" s="121"/>
      <c r="PCU112" s="121"/>
      <c r="PCV112" s="121"/>
      <c r="PCW112" s="121"/>
      <c r="PCX112" s="121"/>
      <c r="PCY112" s="121"/>
      <c r="PCZ112" s="121"/>
      <c r="PDA112" s="121"/>
      <c r="PDB112" s="121"/>
      <c r="PDC112" s="121"/>
      <c r="PDD112" s="121"/>
      <c r="PDE112" s="121"/>
      <c r="PDF112" s="121"/>
      <c r="PDG112" s="121"/>
      <c r="PDH112" s="121"/>
      <c r="PDI112" s="121"/>
      <c r="PDJ112" s="121"/>
      <c r="PDK112" s="121"/>
      <c r="PDL112" s="121"/>
      <c r="PDM112" s="121"/>
      <c r="PDN112" s="121"/>
      <c r="PDO112" s="121"/>
      <c r="PDP112" s="121"/>
      <c r="PDQ112" s="121"/>
      <c r="PDR112" s="121"/>
      <c r="PDS112" s="121"/>
      <c r="PDT112" s="121"/>
      <c r="PDU112" s="121"/>
      <c r="PDV112" s="121"/>
      <c r="PDW112" s="121"/>
      <c r="PDX112" s="121"/>
      <c r="PDY112" s="121"/>
      <c r="PDZ112" s="121"/>
      <c r="PEA112" s="121"/>
      <c r="PEB112" s="121"/>
      <c r="PEC112" s="121"/>
      <c r="PED112" s="121"/>
      <c r="PEE112" s="121"/>
      <c r="PEF112" s="121"/>
      <c r="PEG112" s="121"/>
      <c r="PEH112" s="121"/>
      <c r="PEI112" s="121"/>
      <c r="PEJ112" s="121"/>
      <c r="PEK112" s="121"/>
      <c r="PEL112" s="121"/>
      <c r="PEM112" s="121"/>
      <c r="PEN112" s="121"/>
      <c r="PEO112" s="121"/>
      <c r="PEP112" s="121"/>
      <c r="PEQ112" s="121"/>
      <c r="PER112" s="121"/>
      <c r="PES112" s="121"/>
      <c r="PET112" s="121"/>
      <c r="PEU112" s="121"/>
      <c r="PEV112" s="121"/>
      <c r="PEW112" s="121"/>
      <c r="PEX112" s="121"/>
      <c r="PEY112" s="121"/>
      <c r="PEZ112" s="121"/>
      <c r="PFA112" s="121"/>
      <c r="PFB112" s="121"/>
      <c r="PFC112" s="121"/>
      <c r="PFD112" s="121"/>
      <c r="PFE112" s="121"/>
      <c r="PFF112" s="121"/>
      <c r="PFG112" s="121"/>
      <c r="PFH112" s="121"/>
      <c r="PFI112" s="121"/>
      <c r="PFJ112" s="121"/>
      <c r="PFK112" s="121"/>
      <c r="PFL112" s="121"/>
      <c r="PFM112" s="121"/>
      <c r="PFN112" s="121"/>
      <c r="PFO112" s="121"/>
      <c r="PFP112" s="121"/>
      <c r="PFQ112" s="121"/>
      <c r="PFR112" s="121"/>
      <c r="PFS112" s="121"/>
      <c r="PFT112" s="121"/>
      <c r="PFU112" s="121"/>
      <c r="PFV112" s="121"/>
      <c r="PFW112" s="121"/>
      <c r="PFX112" s="121"/>
      <c r="PFY112" s="121"/>
      <c r="PFZ112" s="121"/>
      <c r="PGA112" s="121"/>
      <c r="PGB112" s="121"/>
      <c r="PGC112" s="121"/>
      <c r="PGD112" s="121"/>
      <c r="PGE112" s="121"/>
      <c r="PGF112" s="121"/>
      <c r="PGG112" s="121"/>
      <c r="PGH112" s="121"/>
      <c r="PGI112" s="121"/>
      <c r="PGJ112" s="121"/>
      <c r="PGK112" s="121"/>
      <c r="PGL112" s="121"/>
      <c r="PGM112" s="121"/>
      <c r="PGN112" s="121"/>
      <c r="PGO112" s="121"/>
      <c r="PGP112" s="121"/>
      <c r="PGQ112" s="121"/>
      <c r="PGR112" s="121"/>
      <c r="PGS112" s="121"/>
      <c r="PGT112" s="121"/>
      <c r="PGU112" s="121"/>
      <c r="PGV112" s="121"/>
      <c r="PGW112" s="121"/>
      <c r="PGX112" s="121"/>
      <c r="PGY112" s="121"/>
      <c r="PGZ112" s="121"/>
      <c r="PHA112" s="121"/>
      <c r="PHB112" s="121"/>
      <c r="PHC112" s="121"/>
      <c r="PHD112" s="121"/>
      <c r="PHE112" s="121"/>
      <c r="PHF112" s="121"/>
      <c r="PHG112" s="121"/>
      <c r="PHH112" s="121"/>
      <c r="PHI112" s="121"/>
      <c r="PHJ112" s="121"/>
      <c r="PHK112" s="121"/>
      <c r="PHL112" s="121"/>
      <c r="PHM112" s="121"/>
      <c r="PHN112" s="121"/>
      <c r="PHO112" s="121"/>
      <c r="PHP112" s="121"/>
      <c r="PHQ112" s="121"/>
      <c r="PHR112" s="121"/>
      <c r="PHS112" s="121"/>
      <c r="PHT112" s="121"/>
      <c r="PHU112" s="121"/>
      <c r="PHV112" s="121"/>
      <c r="PHW112" s="121"/>
      <c r="PHX112" s="121"/>
      <c r="PHY112" s="121"/>
      <c r="PHZ112" s="121"/>
      <c r="PIA112" s="121"/>
      <c r="PIB112" s="121"/>
      <c r="PIC112" s="121"/>
      <c r="PID112" s="121"/>
      <c r="PIE112" s="121"/>
      <c r="PIF112" s="121"/>
      <c r="PIG112" s="121"/>
      <c r="PIH112" s="121"/>
      <c r="PII112" s="121"/>
      <c r="PIJ112" s="121"/>
      <c r="PIK112" s="121"/>
      <c r="PIL112" s="121"/>
      <c r="PIM112" s="121"/>
      <c r="PIN112" s="121"/>
      <c r="PIO112" s="121"/>
      <c r="PIP112" s="121"/>
      <c r="PIQ112" s="121"/>
      <c r="PIR112" s="121"/>
      <c r="PIS112" s="121"/>
      <c r="PIT112" s="121"/>
      <c r="PIU112" s="121"/>
      <c r="PIV112" s="121"/>
      <c r="PIW112" s="121"/>
      <c r="PIX112" s="121"/>
      <c r="PIY112" s="121"/>
      <c r="PIZ112" s="121"/>
      <c r="PJA112" s="121"/>
      <c r="PJB112" s="121"/>
      <c r="PJC112" s="121"/>
      <c r="PJD112" s="121"/>
      <c r="PJE112" s="121"/>
      <c r="PJF112" s="121"/>
      <c r="PJG112" s="121"/>
      <c r="PJH112" s="121"/>
      <c r="PJI112" s="121"/>
      <c r="PJJ112" s="121"/>
      <c r="PJK112" s="121"/>
      <c r="PJL112" s="121"/>
      <c r="PJM112" s="121"/>
      <c r="PJN112" s="121"/>
      <c r="PJO112" s="121"/>
      <c r="PJP112" s="121"/>
      <c r="PJQ112" s="121"/>
      <c r="PJR112" s="121"/>
      <c r="PJS112" s="121"/>
      <c r="PJT112" s="121"/>
      <c r="PJU112" s="121"/>
      <c r="PJV112" s="121"/>
      <c r="PJW112" s="121"/>
      <c r="PJX112" s="121"/>
      <c r="PJY112" s="121"/>
      <c r="PJZ112" s="121"/>
      <c r="PKA112" s="121"/>
      <c r="PKB112" s="121"/>
      <c r="PKC112" s="121"/>
      <c r="PKD112" s="121"/>
      <c r="PKE112" s="121"/>
      <c r="PKF112" s="121"/>
      <c r="PKG112" s="121"/>
      <c r="PKH112" s="121"/>
      <c r="PKI112" s="121"/>
      <c r="PKJ112" s="121"/>
      <c r="PKK112" s="121"/>
      <c r="PKL112" s="121"/>
      <c r="PKM112" s="121"/>
      <c r="PKN112" s="121"/>
      <c r="PKO112" s="121"/>
      <c r="PKP112" s="121"/>
      <c r="PKQ112" s="121"/>
      <c r="PKR112" s="121"/>
      <c r="PKS112" s="121"/>
      <c r="PKT112" s="121"/>
      <c r="PKU112" s="121"/>
      <c r="PKV112" s="121"/>
      <c r="PKW112" s="121"/>
      <c r="PKX112" s="121"/>
      <c r="PKY112" s="121"/>
      <c r="PKZ112" s="121"/>
      <c r="PLA112" s="121"/>
      <c r="PLB112" s="121"/>
      <c r="PLC112" s="121"/>
      <c r="PLD112" s="121"/>
      <c r="PLE112" s="121"/>
      <c r="PLF112" s="121"/>
      <c r="PLG112" s="121"/>
      <c r="PLH112" s="121"/>
      <c r="PLI112" s="121"/>
      <c r="PLJ112" s="121"/>
      <c r="PLK112" s="121"/>
      <c r="PLL112" s="121"/>
      <c r="PLM112" s="121"/>
      <c r="PLN112" s="121"/>
      <c r="PLO112" s="121"/>
      <c r="PLP112" s="121"/>
      <c r="PLQ112" s="121"/>
      <c r="PLR112" s="121"/>
      <c r="PLS112" s="121"/>
      <c r="PLT112" s="121"/>
      <c r="PLU112" s="121"/>
      <c r="PLV112" s="121"/>
      <c r="PLW112" s="121"/>
      <c r="PLX112" s="121"/>
      <c r="PLY112" s="121"/>
      <c r="PLZ112" s="121"/>
      <c r="PMA112" s="121"/>
      <c r="PMB112" s="121"/>
      <c r="PMC112" s="121"/>
      <c r="PMD112" s="121"/>
      <c r="PME112" s="121"/>
      <c r="PMF112" s="121"/>
      <c r="PMG112" s="121"/>
      <c r="PMH112" s="121"/>
      <c r="PMI112" s="121"/>
      <c r="PMJ112" s="121"/>
      <c r="PMK112" s="121"/>
      <c r="PML112" s="121"/>
      <c r="PMM112" s="121"/>
      <c r="PMN112" s="121"/>
      <c r="PMO112" s="121"/>
      <c r="PMP112" s="121"/>
      <c r="PMQ112" s="121"/>
      <c r="PMR112" s="121"/>
      <c r="PMS112" s="121"/>
      <c r="PMT112" s="121"/>
      <c r="PMU112" s="121"/>
      <c r="PMV112" s="121"/>
      <c r="PMW112" s="121"/>
      <c r="PMX112" s="121"/>
      <c r="PMY112" s="121"/>
      <c r="PMZ112" s="121"/>
      <c r="PNA112" s="121"/>
      <c r="PNB112" s="121"/>
      <c r="PNC112" s="121"/>
      <c r="PND112" s="121"/>
      <c r="PNE112" s="121"/>
      <c r="PNF112" s="121"/>
      <c r="PNG112" s="121"/>
      <c r="PNH112" s="121"/>
      <c r="PNI112" s="121"/>
      <c r="PNJ112" s="121"/>
      <c r="PNK112" s="121"/>
      <c r="PNL112" s="121"/>
      <c r="PNM112" s="121"/>
      <c r="PNN112" s="121"/>
      <c r="PNO112" s="121"/>
      <c r="PNP112" s="121"/>
      <c r="PNQ112" s="121"/>
      <c r="PNR112" s="121"/>
      <c r="PNS112" s="121"/>
      <c r="PNT112" s="121"/>
      <c r="PNU112" s="121"/>
      <c r="PNV112" s="121"/>
      <c r="PNW112" s="121"/>
      <c r="PNX112" s="121"/>
      <c r="PNY112" s="121"/>
      <c r="PNZ112" s="121"/>
      <c r="POA112" s="121"/>
      <c r="POB112" s="121"/>
      <c r="POC112" s="121"/>
      <c r="POD112" s="121"/>
      <c r="POE112" s="121"/>
      <c r="POF112" s="121"/>
      <c r="POG112" s="121"/>
      <c r="POH112" s="121"/>
      <c r="POI112" s="121"/>
      <c r="POJ112" s="121"/>
      <c r="POK112" s="121"/>
      <c r="POL112" s="121"/>
      <c r="POM112" s="121"/>
      <c r="PON112" s="121"/>
      <c r="POO112" s="121"/>
      <c r="POP112" s="121"/>
      <c r="POQ112" s="121"/>
      <c r="POR112" s="121"/>
      <c r="POS112" s="121"/>
      <c r="POT112" s="121"/>
      <c r="POU112" s="121"/>
      <c r="POV112" s="121"/>
      <c r="POW112" s="121"/>
      <c r="POX112" s="121"/>
      <c r="POY112" s="121"/>
      <c r="POZ112" s="121"/>
      <c r="PPA112" s="121"/>
      <c r="PPB112" s="121"/>
      <c r="PPC112" s="121"/>
      <c r="PPD112" s="121"/>
      <c r="PPE112" s="121"/>
      <c r="PPF112" s="121"/>
      <c r="PPG112" s="121"/>
      <c r="PPH112" s="121"/>
      <c r="PPI112" s="121"/>
      <c r="PPJ112" s="121"/>
      <c r="PPK112" s="121"/>
      <c r="PPL112" s="121"/>
      <c r="PPM112" s="121"/>
      <c r="PPN112" s="121"/>
      <c r="PPO112" s="121"/>
      <c r="PPP112" s="121"/>
      <c r="PPQ112" s="121"/>
      <c r="PPR112" s="121"/>
      <c r="PPS112" s="121"/>
      <c r="PPT112" s="121"/>
      <c r="PPU112" s="121"/>
      <c r="PPV112" s="121"/>
      <c r="PPW112" s="121"/>
      <c r="PPX112" s="121"/>
      <c r="PPY112" s="121"/>
      <c r="PPZ112" s="121"/>
      <c r="PQA112" s="121"/>
      <c r="PQB112" s="121"/>
      <c r="PQC112" s="121"/>
      <c r="PQD112" s="121"/>
      <c r="PQE112" s="121"/>
      <c r="PQF112" s="121"/>
      <c r="PQG112" s="121"/>
      <c r="PQH112" s="121"/>
      <c r="PQI112" s="121"/>
      <c r="PQJ112" s="121"/>
      <c r="PQK112" s="121"/>
      <c r="PQL112" s="121"/>
      <c r="PQM112" s="121"/>
      <c r="PQN112" s="121"/>
      <c r="PQO112" s="121"/>
      <c r="PQP112" s="121"/>
      <c r="PQQ112" s="121"/>
      <c r="PQR112" s="121"/>
      <c r="PQS112" s="121"/>
      <c r="PQT112" s="121"/>
      <c r="PQU112" s="121"/>
      <c r="PQV112" s="121"/>
      <c r="PQW112" s="121"/>
      <c r="PQX112" s="121"/>
      <c r="PQY112" s="121"/>
      <c r="PQZ112" s="121"/>
      <c r="PRA112" s="121"/>
      <c r="PRB112" s="121"/>
      <c r="PRC112" s="121"/>
      <c r="PRD112" s="121"/>
      <c r="PRE112" s="121"/>
      <c r="PRF112" s="121"/>
      <c r="PRG112" s="121"/>
      <c r="PRH112" s="121"/>
      <c r="PRI112" s="121"/>
      <c r="PRJ112" s="121"/>
      <c r="PRK112" s="121"/>
      <c r="PRL112" s="121"/>
      <c r="PRM112" s="121"/>
      <c r="PRN112" s="121"/>
      <c r="PRO112" s="121"/>
      <c r="PRP112" s="121"/>
      <c r="PRQ112" s="121"/>
      <c r="PRR112" s="121"/>
      <c r="PRS112" s="121"/>
      <c r="PRT112" s="121"/>
      <c r="PRU112" s="121"/>
      <c r="PRV112" s="121"/>
      <c r="PRW112" s="121"/>
      <c r="PRX112" s="121"/>
      <c r="PRY112" s="121"/>
      <c r="PRZ112" s="121"/>
      <c r="PSA112" s="121"/>
      <c r="PSB112" s="121"/>
      <c r="PSC112" s="121"/>
      <c r="PSD112" s="121"/>
      <c r="PSE112" s="121"/>
      <c r="PSF112" s="121"/>
      <c r="PSG112" s="121"/>
      <c r="PSH112" s="121"/>
      <c r="PSI112" s="121"/>
      <c r="PSJ112" s="121"/>
      <c r="PSK112" s="121"/>
      <c r="PSL112" s="121"/>
      <c r="PSM112" s="121"/>
      <c r="PSN112" s="121"/>
      <c r="PSO112" s="121"/>
      <c r="PSP112" s="121"/>
      <c r="PSQ112" s="121"/>
      <c r="PSR112" s="121"/>
      <c r="PSS112" s="121"/>
      <c r="PST112" s="121"/>
      <c r="PSU112" s="121"/>
      <c r="PSV112" s="121"/>
      <c r="PSW112" s="121"/>
      <c r="PSX112" s="121"/>
      <c r="PSY112" s="121"/>
      <c r="PSZ112" s="121"/>
      <c r="PTA112" s="121"/>
      <c r="PTB112" s="121"/>
      <c r="PTC112" s="121"/>
      <c r="PTD112" s="121"/>
      <c r="PTE112" s="121"/>
      <c r="PTF112" s="121"/>
      <c r="PTG112" s="121"/>
      <c r="PTH112" s="121"/>
      <c r="PTI112" s="121"/>
      <c r="PTJ112" s="121"/>
      <c r="PTK112" s="121"/>
      <c r="PTL112" s="121"/>
      <c r="PTM112" s="121"/>
      <c r="PTN112" s="121"/>
      <c r="PTO112" s="121"/>
      <c r="PTP112" s="121"/>
      <c r="PTQ112" s="121"/>
      <c r="PTR112" s="121"/>
      <c r="PTS112" s="121"/>
      <c r="PTT112" s="121"/>
      <c r="PTU112" s="121"/>
      <c r="PTV112" s="121"/>
      <c r="PTW112" s="121"/>
      <c r="PTX112" s="121"/>
      <c r="PTY112" s="121"/>
      <c r="PTZ112" s="121"/>
      <c r="PUA112" s="121"/>
      <c r="PUB112" s="121"/>
      <c r="PUC112" s="121"/>
      <c r="PUD112" s="121"/>
      <c r="PUE112" s="121"/>
      <c r="PUF112" s="121"/>
      <c r="PUG112" s="121"/>
      <c r="PUH112" s="121"/>
      <c r="PUI112" s="121"/>
      <c r="PUJ112" s="121"/>
      <c r="PUK112" s="121"/>
      <c r="PUL112" s="121"/>
      <c r="PUM112" s="121"/>
      <c r="PUN112" s="121"/>
      <c r="PUO112" s="121"/>
      <c r="PUP112" s="121"/>
      <c r="PUQ112" s="121"/>
      <c r="PUR112" s="121"/>
      <c r="PUS112" s="121"/>
      <c r="PUT112" s="121"/>
      <c r="PUU112" s="121"/>
      <c r="PUV112" s="121"/>
      <c r="PUW112" s="121"/>
      <c r="PUX112" s="121"/>
      <c r="PUY112" s="121"/>
      <c r="PUZ112" s="121"/>
      <c r="PVA112" s="121"/>
      <c r="PVB112" s="121"/>
      <c r="PVC112" s="121"/>
      <c r="PVD112" s="121"/>
      <c r="PVE112" s="121"/>
      <c r="PVF112" s="121"/>
      <c r="PVG112" s="121"/>
      <c r="PVH112" s="121"/>
      <c r="PVI112" s="121"/>
      <c r="PVJ112" s="121"/>
      <c r="PVK112" s="121"/>
      <c r="PVL112" s="121"/>
      <c r="PVM112" s="121"/>
      <c r="PVN112" s="121"/>
      <c r="PVO112" s="121"/>
      <c r="PVP112" s="121"/>
      <c r="PVQ112" s="121"/>
      <c r="PVR112" s="121"/>
      <c r="PVS112" s="121"/>
      <c r="PVT112" s="121"/>
      <c r="PVU112" s="121"/>
      <c r="PVV112" s="121"/>
      <c r="PVW112" s="121"/>
      <c r="PVX112" s="121"/>
      <c r="PVY112" s="121"/>
      <c r="PVZ112" s="121"/>
      <c r="PWA112" s="121"/>
      <c r="PWB112" s="121"/>
      <c r="PWC112" s="121"/>
      <c r="PWD112" s="121"/>
      <c r="PWE112" s="121"/>
      <c r="PWF112" s="121"/>
      <c r="PWG112" s="121"/>
      <c r="PWH112" s="121"/>
      <c r="PWI112" s="121"/>
      <c r="PWJ112" s="121"/>
      <c r="PWK112" s="121"/>
      <c r="PWL112" s="121"/>
      <c r="PWM112" s="121"/>
      <c r="PWN112" s="121"/>
      <c r="PWO112" s="121"/>
      <c r="PWP112" s="121"/>
      <c r="PWQ112" s="121"/>
      <c r="PWR112" s="121"/>
      <c r="PWS112" s="121"/>
      <c r="PWT112" s="121"/>
      <c r="PWU112" s="121"/>
      <c r="PWV112" s="121"/>
      <c r="PWW112" s="121"/>
      <c r="PWX112" s="121"/>
      <c r="PWY112" s="121"/>
      <c r="PWZ112" s="121"/>
      <c r="PXA112" s="121"/>
      <c r="PXB112" s="121"/>
      <c r="PXC112" s="121"/>
      <c r="PXD112" s="121"/>
      <c r="PXE112" s="121"/>
      <c r="PXF112" s="121"/>
      <c r="PXG112" s="121"/>
      <c r="PXH112" s="121"/>
      <c r="PXI112" s="121"/>
      <c r="PXJ112" s="121"/>
      <c r="PXK112" s="121"/>
      <c r="PXL112" s="121"/>
      <c r="PXM112" s="121"/>
      <c r="PXN112" s="121"/>
      <c r="PXO112" s="121"/>
      <c r="PXP112" s="121"/>
      <c r="PXQ112" s="121"/>
      <c r="PXR112" s="121"/>
      <c r="PXS112" s="121"/>
      <c r="PXT112" s="121"/>
      <c r="PXU112" s="121"/>
      <c r="PXV112" s="121"/>
      <c r="PXW112" s="121"/>
      <c r="PXX112" s="121"/>
      <c r="PXY112" s="121"/>
      <c r="PXZ112" s="121"/>
      <c r="PYA112" s="121"/>
      <c r="PYB112" s="121"/>
      <c r="PYC112" s="121"/>
      <c r="PYD112" s="121"/>
      <c r="PYE112" s="121"/>
      <c r="PYF112" s="121"/>
      <c r="PYG112" s="121"/>
      <c r="PYH112" s="121"/>
      <c r="PYI112" s="121"/>
      <c r="PYJ112" s="121"/>
      <c r="PYK112" s="121"/>
      <c r="PYL112" s="121"/>
      <c r="PYM112" s="121"/>
      <c r="PYN112" s="121"/>
      <c r="PYO112" s="121"/>
      <c r="PYP112" s="121"/>
      <c r="PYQ112" s="121"/>
      <c r="PYR112" s="121"/>
      <c r="PYS112" s="121"/>
      <c r="PYT112" s="121"/>
      <c r="PYU112" s="121"/>
      <c r="PYV112" s="121"/>
      <c r="PYW112" s="121"/>
      <c r="PYX112" s="121"/>
      <c r="PYY112" s="121"/>
      <c r="PYZ112" s="121"/>
      <c r="PZA112" s="121"/>
      <c r="PZB112" s="121"/>
      <c r="PZC112" s="121"/>
      <c r="PZD112" s="121"/>
      <c r="PZE112" s="121"/>
      <c r="PZF112" s="121"/>
      <c r="PZG112" s="121"/>
      <c r="PZH112" s="121"/>
      <c r="PZI112" s="121"/>
      <c r="PZJ112" s="121"/>
      <c r="PZK112" s="121"/>
      <c r="PZL112" s="121"/>
      <c r="PZM112" s="121"/>
      <c r="PZN112" s="121"/>
      <c r="PZO112" s="121"/>
      <c r="PZP112" s="121"/>
      <c r="PZQ112" s="121"/>
      <c r="PZR112" s="121"/>
      <c r="PZS112" s="121"/>
      <c r="PZT112" s="121"/>
      <c r="PZU112" s="121"/>
      <c r="PZV112" s="121"/>
      <c r="PZW112" s="121"/>
      <c r="PZX112" s="121"/>
      <c r="PZY112" s="121"/>
      <c r="PZZ112" s="121"/>
      <c r="QAA112" s="121"/>
      <c r="QAB112" s="121"/>
      <c r="QAC112" s="121"/>
      <c r="QAD112" s="121"/>
      <c r="QAE112" s="121"/>
      <c r="QAF112" s="121"/>
      <c r="QAG112" s="121"/>
      <c r="QAH112" s="121"/>
      <c r="QAI112" s="121"/>
      <c r="QAJ112" s="121"/>
      <c r="QAK112" s="121"/>
      <c r="QAL112" s="121"/>
      <c r="QAM112" s="121"/>
      <c r="QAN112" s="121"/>
      <c r="QAO112" s="121"/>
      <c r="QAP112" s="121"/>
      <c r="QAQ112" s="121"/>
      <c r="QAR112" s="121"/>
      <c r="QAS112" s="121"/>
      <c r="QAT112" s="121"/>
      <c r="QAU112" s="121"/>
      <c r="QAV112" s="121"/>
      <c r="QAW112" s="121"/>
      <c r="QAX112" s="121"/>
      <c r="QAY112" s="121"/>
      <c r="QAZ112" s="121"/>
      <c r="QBA112" s="121"/>
      <c r="QBB112" s="121"/>
      <c r="QBC112" s="121"/>
      <c r="QBD112" s="121"/>
      <c r="QBE112" s="121"/>
      <c r="QBF112" s="121"/>
      <c r="QBG112" s="121"/>
      <c r="QBH112" s="121"/>
      <c r="QBI112" s="121"/>
      <c r="QBJ112" s="121"/>
      <c r="QBK112" s="121"/>
      <c r="QBL112" s="121"/>
      <c r="QBM112" s="121"/>
      <c r="QBN112" s="121"/>
      <c r="QBO112" s="121"/>
      <c r="QBP112" s="121"/>
      <c r="QBQ112" s="121"/>
      <c r="QBR112" s="121"/>
      <c r="QBS112" s="121"/>
      <c r="QBT112" s="121"/>
      <c r="QBU112" s="121"/>
      <c r="QBV112" s="121"/>
      <c r="QBW112" s="121"/>
      <c r="QBX112" s="121"/>
      <c r="QBY112" s="121"/>
      <c r="QBZ112" s="121"/>
      <c r="QCA112" s="121"/>
      <c r="QCB112" s="121"/>
      <c r="QCC112" s="121"/>
      <c r="QCD112" s="121"/>
      <c r="QCE112" s="121"/>
      <c r="QCF112" s="121"/>
      <c r="QCG112" s="121"/>
      <c r="QCH112" s="121"/>
      <c r="QCI112" s="121"/>
      <c r="QCJ112" s="121"/>
      <c r="QCK112" s="121"/>
      <c r="QCL112" s="121"/>
      <c r="QCM112" s="121"/>
      <c r="QCN112" s="121"/>
      <c r="QCO112" s="121"/>
      <c r="QCP112" s="121"/>
      <c r="QCQ112" s="121"/>
      <c r="QCR112" s="121"/>
      <c r="QCS112" s="121"/>
      <c r="QCT112" s="121"/>
      <c r="QCU112" s="121"/>
      <c r="QCV112" s="121"/>
      <c r="QCW112" s="121"/>
      <c r="QCX112" s="121"/>
      <c r="QCY112" s="121"/>
      <c r="QCZ112" s="121"/>
      <c r="QDA112" s="121"/>
      <c r="QDB112" s="121"/>
      <c r="QDC112" s="121"/>
      <c r="QDD112" s="121"/>
      <c r="QDE112" s="121"/>
      <c r="QDF112" s="121"/>
      <c r="QDG112" s="121"/>
      <c r="QDH112" s="121"/>
      <c r="QDI112" s="121"/>
      <c r="QDJ112" s="121"/>
      <c r="QDK112" s="121"/>
      <c r="QDL112" s="121"/>
      <c r="QDM112" s="121"/>
      <c r="QDN112" s="121"/>
      <c r="QDO112" s="121"/>
      <c r="QDP112" s="121"/>
      <c r="QDQ112" s="121"/>
      <c r="QDR112" s="121"/>
      <c r="QDS112" s="121"/>
      <c r="QDT112" s="121"/>
      <c r="QDU112" s="121"/>
      <c r="QDV112" s="121"/>
      <c r="QDW112" s="121"/>
      <c r="QDX112" s="121"/>
      <c r="QDY112" s="121"/>
      <c r="QDZ112" s="121"/>
      <c r="QEA112" s="121"/>
      <c r="QEB112" s="121"/>
      <c r="QEC112" s="121"/>
      <c r="QED112" s="121"/>
      <c r="QEE112" s="121"/>
      <c r="QEF112" s="121"/>
      <c r="QEG112" s="121"/>
      <c r="QEH112" s="121"/>
      <c r="QEI112" s="121"/>
      <c r="QEJ112" s="121"/>
      <c r="QEK112" s="121"/>
      <c r="QEL112" s="121"/>
      <c r="QEM112" s="121"/>
      <c r="QEN112" s="121"/>
      <c r="QEO112" s="121"/>
      <c r="QEP112" s="121"/>
      <c r="QEQ112" s="121"/>
      <c r="QER112" s="121"/>
      <c r="QES112" s="121"/>
      <c r="QET112" s="121"/>
      <c r="QEU112" s="121"/>
      <c r="QEV112" s="121"/>
      <c r="QEW112" s="121"/>
      <c r="QEX112" s="121"/>
      <c r="QEY112" s="121"/>
      <c r="QEZ112" s="121"/>
      <c r="QFA112" s="121"/>
      <c r="QFB112" s="121"/>
      <c r="QFC112" s="121"/>
      <c r="QFD112" s="121"/>
      <c r="QFE112" s="121"/>
      <c r="QFF112" s="121"/>
      <c r="QFG112" s="121"/>
      <c r="QFH112" s="121"/>
      <c r="QFI112" s="121"/>
      <c r="QFJ112" s="121"/>
      <c r="QFK112" s="121"/>
      <c r="QFL112" s="121"/>
      <c r="QFM112" s="121"/>
      <c r="QFN112" s="121"/>
      <c r="QFO112" s="121"/>
      <c r="QFP112" s="121"/>
      <c r="QFQ112" s="121"/>
      <c r="QFR112" s="121"/>
      <c r="QFS112" s="121"/>
      <c r="QFT112" s="121"/>
      <c r="QFU112" s="121"/>
      <c r="QFV112" s="121"/>
      <c r="QFW112" s="121"/>
      <c r="QFX112" s="121"/>
      <c r="QFY112" s="121"/>
      <c r="QFZ112" s="121"/>
      <c r="QGA112" s="121"/>
      <c r="QGB112" s="121"/>
      <c r="QGC112" s="121"/>
      <c r="QGD112" s="121"/>
      <c r="QGE112" s="121"/>
      <c r="QGF112" s="121"/>
      <c r="QGG112" s="121"/>
      <c r="QGH112" s="121"/>
      <c r="QGI112" s="121"/>
      <c r="QGJ112" s="121"/>
      <c r="QGK112" s="121"/>
      <c r="QGL112" s="121"/>
      <c r="QGM112" s="121"/>
      <c r="QGN112" s="121"/>
      <c r="QGO112" s="121"/>
      <c r="QGP112" s="121"/>
      <c r="QGQ112" s="121"/>
      <c r="QGR112" s="121"/>
      <c r="QGS112" s="121"/>
      <c r="QGT112" s="121"/>
      <c r="QGU112" s="121"/>
      <c r="QGV112" s="121"/>
      <c r="QGW112" s="121"/>
      <c r="QGX112" s="121"/>
      <c r="QGY112" s="121"/>
      <c r="QGZ112" s="121"/>
      <c r="QHA112" s="121"/>
      <c r="QHB112" s="121"/>
      <c r="QHC112" s="121"/>
      <c r="QHD112" s="121"/>
      <c r="QHE112" s="121"/>
      <c r="QHF112" s="121"/>
      <c r="QHG112" s="121"/>
      <c r="QHH112" s="121"/>
      <c r="QHI112" s="121"/>
      <c r="QHJ112" s="121"/>
      <c r="QHK112" s="121"/>
      <c r="QHL112" s="121"/>
      <c r="QHM112" s="121"/>
      <c r="QHN112" s="121"/>
      <c r="QHO112" s="121"/>
      <c r="QHP112" s="121"/>
      <c r="QHQ112" s="121"/>
      <c r="QHR112" s="121"/>
      <c r="QHS112" s="121"/>
      <c r="QHT112" s="121"/>
      <c r="QHU112" s="121"/>
      <c r="QHV112" s="121"/>
      <c r="QHW112" s="121"/>
      <c r="QHX112" s="121"/>
      <c r="QHY112" s="121"/>
      <c r="QHZ112" s="121"/>
      <c r="QIA112" s="121"/>
      <c r="QIB112" s="121"/>
      <c r="QIC112" s="121"/>
      <c r="QID112" s="121"/>
      <c r="QIE112" s="121"/>
      <c r="QIF112" s="121"/>
      <c r="QIG112" s="121"/>
      <c r="QIH112" s="121"/>
      <c r="QII112" s="121"/>
      <c r="QIJ112" s="121"/>
      <c r="QIK112" s="121"/>
      <c r="QIL112" s="121"/>
      <c r="QIM112" s="121"/>
      <c r="QIN112" s="121"/>
      <c r="QIO112" s="121"/>
      <c r="QIP112" s="121"/>
      <c r="QIQ112" s="121"/>
      <c r="QIR112" s="121"/>
      <c r="QIS112" s="121"/>
      <c r="QIT112" s="121"/>
      <c r="QIU112" s="121"/>
      <c r="QIV112" s="121"/>
      <c r="QIW112" s="121"/>
      <c r="QIX112" s="121"/>
      <c r="QIY112" s="121"/>
      <c r="QIZ112" s="121"/>
      <c r="QJA112" s="121"/>
      <c r="QJB112" s="121"/>
      <c r="QJC112" s="121"/>
      <c r="QJD112" s="121"/>
      <c r="QJE112" s="121"/>
      <c r="QJF112" s="121"/>
      <c r="QJG112" s="121"/>
      <c r="QJH112" s="121"/>
      <c r="QJI112" s="121"/>
      <c r="QJJ112" s="121"/>
      <c r="QJK112" s="121"/>
      <c r="QJL112" s="121"/>
      <c r="QJM112" s="121"/>
      <c r="QJN112" s="121"/>
      <c r="QJO112" s="121"/>
      <c r="QJP112" s="121"/>
      <c r="QJQ112" s="121"/>
      <c r="QJR112" s="121"/>
      <c r="QJS112" s="121"/>
      <c r="QJT112" s="121"/>
      <c r="QJU112" s="121"/>
      <c r="QJV112" s="121"/>
      <c r="QJW112" s="121"/>
      <c r="QJX112" s="121"/>
      <c r="QJY112" s="121"/>
      <c r="QJZ112" s="121"/>
      <c r="QKA112" s="121"/>
      <c r="QKB112" s="121"/>
      <c r="QKC112" s="121"/>
      <c r="QKD112" s="121"/>
      <c r="QKE112" s="121"/>
      <c r="QKF112" s="121"/>
      <c r="QKG112" s="121"/>
      <c r="QKH112" s="121"/>
      <c r="QKI112" s="121"/>
      <c r="QKJ112" s="121"/>
      <c r="QKK112" s="121"/>
      <c r="QKL112" s="121"/>
      <c r="QKM112" s="121"/>
      <c r="QKN112" s="121"/>
      <c r="QKO112" s="121"/>
      <c r="QKP112" s="121"/>
      <c r="QKQ112" s="121"/>
      <c r="QKR112" s="121"/>
      <c r="QKS112" s="121"/>
      <c r="QKT112" s="121"/>
      <c r="QKU112" s="121"/>
      <c r="QKV112" s="121"/>
      <c r="QKW112" s="121"/>
      <c r="QKX112" s="121"/>
      <c r="QKY112" s="121"/>
      <c r="QKZ112" s="121"/>
      <c r="QLA112" s="121"/>
      <c r="QLB112" s="121"/>
      <c r="QLC112" s="121"/>
      <c r="QLD112" s="121"/>
      <c r="QLE112" s="121"/>
      <c r="QLF112" s="121"/>
      <c r="QLG112" s="121"/>
      <c r="QLH112" s="121"/>
      <c r="QLI112" s="121"/>
      <c r="QLJ112" s="121"/>
      <c r="QLK112" s="121"/>
      <c r="QLL112" s="121"/>
      <c r="QLM112" s="121"/>
      <c r="QLN112" s="121"/>
      <c r="QLO112" s="121"/>
      <c r="QLP112" s="121"/>
      <c r="QLQ112" s="121"/>
      <c r="QLR112" s="121"/>
      <c r="QLS112" s="121"/>
      <c r="QLT112" s="121"/>
      <c r="QLU112" s="121"/>
      <c r="QLV112" s="121"/>
      <c r="QLW112" s="121"/>
      <c r="QLX112" s="121"/>
      <c r="QLY112" s="121"/>
      <c r="QLZ112" s="121"/>
      <c r="QMA112" s="121"/>
      <c r="QMB112" s="121"/>
      <c r="QMC112" s="121"/>
      <c r="QMD112" s="121"/>
      <c r="QME112" s="121"/>
      <c r="QMF112" s="121"/>
      <c r="QMG112" s="121"/>
      <c r="QMH112" s="121"/>
      <c r="QMI112" s="121"/>
      <c r="QMJ112" s="121"/>
      <c r="QMK112" s="121"/>
      <c r="QML112" s="121"/>
      <c r="QMM112" s="121"/>
      <c r="QMN112" s="121"/>
      <c r="QMO112" s="121"/>
      <c r="QMP112" s="121"/>
      <c r="QMQ112" s="121"/>
      <c r="QMR112" s="121"/>
      <c r="QMS112" s="121"/>
      <c r="QMT112" s="121"/>
      <c r="QMU112" s="121"/>
      <c r="QMV112" s="121"/>
      <c r="QMW112" s="121"/>
      <c r="QMX112" s="121"/>
      <c r="QMY112" s="121"/>
      <c r="QMZ112" s="121"/>
      <c r="QNA112" s="121"/>
      <c r="QNB112" s="121"/>
      <c r="QNC112" s="121"/>
      <c r="QND112" s="121"/>
      <c r="QNE112" s="121"/>
      <c r="QNF112" s="121"/>
      <c r="QNG112" s="121"/>
      <c r="QNH112" s="121"/>
      <c r="QNI112" s="121"/>
      <c r="QNJ112" s="121"/>
      <c r="QNK112" s="121"/>
      <c r="QNL112" s="121"/>
      <c r="QNM112" s="121"/>
      <c r="QNN112" s="121"/>
      <c r="QNO112" s="121"/>
      <c r="QNP112" s="121"/>
      <c r="QNQ112" s="121"/>
      <c r="QNR112" s="121"/>
      <c r="QNS112" s="121"/>
      <c r="QNT112" s="121"/>
      <c r="QNU112" s="121"/>
      <c r="QNV112" s="121"/>
      <c r="QNW112" s="121"/>
      <c r="QNX112" s="121"/>
      <c r="QNY112" s="121"/>
      <c r="QNZ112" s="121"/>
      <c r="QOA112" s="121"/>
      <c r="QOB112" s="121"/>
      <c r="QOC112" s="121"/>
      <c r="QOD112" s="121"/>
      <c r="QOE112" s="121"/>
      <c r="QOF112" s="121"/>
      <c r="QOG112" s="121"/>
      <c r="QOH112" s="121"/>
      <c r="QOI112" s="121"/>
      <c r="QOJ112" s="121"/>
      <c r="QOK112" s="121"/>
      <c r="QOL112" s="121"/>
      <c r="QOM112" s="121"/>
      <c r="QON112" s="121"/>
      <c r="QOO112" s="121"/>
      <c r="QOP112" s="121"/>
      <c r="QOQ112" s="121"/>
      <c r="QOR112" s="121"/>
      <c r="QOS112" s="121"/>
      <c r="QOT112" s="121"/>
      <c r="QOU112" s="121"/>
      <c r="QOV112" s="121"/>
      <c r="QOW112" s="121"/>
      <c r="QOX112" s="121"/>
      <c r="QOY112" s="121"/>
      <c r="QOZ112" s="121"/>
      <c r="QPA112" s="121"/>
      <c r="QPB112" s="121"/>
      <c r="QPC112" s="121"/>
      <c r="QPD112" s="121"/>
      <c r="QPE112" s="121"/>
      <c r="QPF112" s="121"/>
      <c r="QPG112" s="121"/>
      <c r="QPH112" s="121"/>
      <c r="QPI112" s="121"/>
      <c r="QPJ112" s="121"/>
      <c r="QPK112" s="121"/>
      <c r="QPL112" s="121"/>
      <c r="QPM112" s="121"/>
      <c r="QPN112" s="121"/>
      <c r="QPO112" s="121"/>
      <c r="QPP112" s="121"/>
      <c r="QPQ112" s="121"/>
      <c r="QPR112" s="121"/>
      <c r="QPS112" s="121"/>
      <c r="QPT112" s="121"/>
      <c r="QPU112" s="121"/>
      <c r="QPV112" s="121"/>
      <c r="QPW112" s="121"/>
      <c r="QPX112" s="121"/>
      <c r="QPY112" s="121"/>
      <c r="QPZ112" s="121"/>
      <c r="QQA112" s="121"/>
      <c r="QQB112" s="121"/>
      <c r="QQC112" s="121"/>
      <c r="QQD112" s="121"/>
      <c r="QQE112" s="121"/>
      <c r="QQF112" s="121"/>
      <c r="QQG112" s="121"/>
      <c r="QQH112" s="121"/>
      <c r="QQI112" s="121"/>
      <c r="QQJ112" s="121"/>
      <c r="QQK112" s="121"/>
      <c r="QQL112" s="121"/>
      <c r="QQM112" s="121"/>
      <c r="QQN112" s="121"/>
      <c r="QQO112" s="121"/>
      <c r="QQP112" s="121"/>
      <c r="QQQ112" s="121"/>
      <c r="QQR112" s="121"/>
      <c r="QQS112" s="121"/>
      <c r="QQT112" s="121"/>
      <c r="QQU112" s="121"/>
      <c r="QQV112" s="121"/>
      <c r="QQW112" s="121"/>
      <c r="QQX112" s="121"/>
      <c r="QQY112" s="121"/>
      <c r="QQZ112" s="121"/>
      <c r="QRA112" s="121"/>
      <c r="QRB112" s="121"/>
      <c r="QRC112" s="121"/>
      <c r="QRD112" s="121"/>
      <c r="QRE112" s="121"/>
      <c r="QRF112" s="121"/>
      <c r="QRG112" s="121"/>
      <c r="QRH112" s="121"/>
      <c r="QRI112" s="121"/>
      <c r="QRJ112" s="121"/>
      <c r="QRK112" s="121"/>
      <c r="QRL112" s="121"/>
      <c r="QRM112" s="121"/>
      <c r="QRN112" s="121"/>
      <c r="QRO112" s="121"/>
      <c r="QRP112" s="121"/>
      <c r="QRQ112" s="121"/>
      <c r="QRR112" s="121"/>
      <c r="QRS112" s="121"/>
      <c r="QRT112" s="121"/>
      <c r="QRU112" s="121"/>
      <c r="QRV112" s="121"/>
      <c r="QRW112" s="121"/>
      <c r="QRX112" s="121"/>
      <c r="QRY112" s="121"/>
      <c r="QRZ112" s="121"/>
      <c r="QSA112" s="121"/>
      <c r="QSB112" s="121"/>
      <c r="QSC112" s="121"/>
      <c r="QSD112" s="121"/>
      <c r="QSE112" s="121"/>
      <c r="QSF112" s="121"/>
      <c r="QSG112" s="121"/>
      <c r="QSH112" s="121"/>
      <c r="QSI112" s="121"/>
      <c r="QSJ112" s="121"/>
      <c r="QSK112" s="121"/>
      <c r="QSL112" s="121"/>
      <c r="QSM112" s="121"/>
      <c r="QSN112" s="121"/>
      <c r="QSO112" s="121"/>
      <c r="QSP112" s="121"/>
      <c r="QSQ112" s="121"/>
      <c r="QSR112" s="121"/>
      <c r="QSS112" s="121"/>
      <c r="QST112" s="121"/>
      <c r="QSU112" s="121"/>
      <c r="QSV112" s="121"/>
      <c r="QSW112" s="121"/>
      <c r="QSX112" s="121"/>
      <c r="QSY112" s="121"/>
      <c r="QSZ112" s="121"/>
      <c r="QTA112" s="121"/>
      <c r="QTB112" s="121"/>
      <c r="QTC112" s="121"/>
      <c r="QTD112" s="121"/>
      <c r="QTE112" s="121"/>
      <c r="QTF112" s="121"/>
      <c r="QTG112" s="121"/>
      <c r="QTH112" s="121"/>
      <c r="QTI112" s="121"/>
      <c r="QTJ112" s="121"/>
      <c r="QTK112" s="121"/>
      <c r="QTL112" s="121"/>
      <c r="QTM112" s="121"/>
      <c r="QTN112" s="121"/>
      <c r="QTO112" s="121"/>
      <c r="QTP112" s="121"/>
      <c r="QTQ112" s="121"/>
      <c r="QTR112" s="121"/>
      <c r="QTS112" s="121"/>
      <c r="QTT112" s="121"/>
      <c r="QTU112" s="121"/>
      <c r="QTV112" s="121"/>
      <c r="QTW112" s="121"/>
      <c r="QTX112" s="121"/>
      <c r="QTY112" s="121"/>
      <c r="QTZ112" s="121"/>
      <c r="QUA112" s="121"/>
      <c r="QUB112" s="121"/>
      <c r="QUC112" s="121"/>
      <c r="QUD112" s="121"/>
      <c r="QUE112" s="121"/>
      <c r="QUF112" s="121"/>
      <c r="QUG112" s="121"/>
      <c r="QUH112" s="121"/>
      <c r="QUI112" s="121"/>
      <c r="QUJ112" s="121"/>
      <c r="QUK112" s="121"/>
      <c r="QUL112" s="121"/>
      <c r="QUM112" s="121"/>
      <c r="QUN112" s="121"/>
      <c r="QUO112" s="121"/>
      <c r="QUP112" s="121"/>
      <c r="QUQ112" s="121"/>
      <c r="QUR112" s="121"/>
      <c r="QUS112" s="121"/>
      <c r="QUT112" s="121"/>
      <c r="QUU112" s="121"/>
      <c r="QUV112" s="121"/>
      <c r="QUW112" s="121"/>
      <c r="QUX112" s="121"/>
      <c r="QUY112" s="121"/>
      <c r="QUZ112" s="121"/>
      <c r="QVA112" s="121"/>
      <c r="QVB112" s="121"/>
      <c r="QVC112" s="121"/>
      <c r="QVD112" s="121"/>
      <c r="QVE112" s="121"/>
      <c r="QVF112" s="121"/>
      <c r="QVG112" s="121"/>
      <c r="QVH112" s="121"/>
      <c r="QVI112" s="121"/>
      <c r="QVJ112" s="121"/>
      <c r="QVK112" s="121"/>
      <c r="QVL112" s="121"/>
      <c r="QVM112" s="121"/>
      <c r="QVN112" s="121"/>
      <c r="QVO112" s="121"/>
      <c r="QVP112" s="121"/>
      <c r="QVQ112" s="121"/>
      <c r="QVR112" s="121"/>
      <c r="QVS112" s="121"/>
      <c r="QVT112" s="121"/>
      <c r="QVU112" s="121"/>
      <c r="QVV112" s="121"/>
      <c r="QVW112" s="121"/>
      <c r="QVX112" s="121"/>
      <c r="QVY112" s="121"/>
      <c r="QVZ112" s="121"/>
      <c r="QWA112" s="121"/>
      <c r="QWB112" s="121"/>
      <c r="QWC112" s="121"/>
      <c r="QWD112" s="121"/>
      <c r="QWE112" s="121"/>
      <c r="QWF112" s="121"/>
      <c r="QWG112" s="121"/>
      <c r="QWH112" s="121"/>
      <c r="QWI112" s="121"/>
      <c r="QWJ112" s="121"/>
      <c r="QWK112" s="121"/>
      <c r="QWL112" s="121"/>
      <c r="QWM112" s="121"/>
      <c r="QWN112" s="121"/>
      <c r="QWO112" s="121"/>
      <c r="QWP112" s="121"/>
      <c r="QWQ112" s="121"/>
      <c r="QWR112" s="121"/>
      <c r="QWS112" s="121"/>
      <c r="QWT112" s="121"/>
      <c r="QWU112" s="121"/>
      <c r="QWV112" s="121"/>
      <c r="QWW112" s="121"/>
      <c r="QWX112" s="121"/>
      <c r="QWY112" s="121"/>
      <c r="QWZ112" s="121"/>
      <c r="QXA112" s="121"/>
      <c r="QXB112" s="121"/>
      <c r="QXC112" s="121"/>
      <c r="QXD112" s="121"/>
      <c r="QXE112" s="121"/>
      <c r="QXF112" s="121"/>
      <c r="QXG112" s="121"/>
      <c r="QXH112" s="121"/>
      <c r="QXI112" s="121"/>
      <c r="QXJ112" s="121"/>
      <c r="QXK112" s="121"/>
      <c r="QXL112" s="121"/>
      <c r="QXM112" s="121"/>
      <c r="QXN112" s="121"/>
      <c r="QXO112" s="121"/>
      <c r="QXP112" s="121"/>
      <c r="QXQ112" s="121"/>
      <c r="QXR112" s="121"/>
      <c r="QXS112" s="121"/>
      <c r="QXT112" s="121"/>
      <c r="QXU112" s="121"/>
      <c r="QXV112" s="121"/>
      <c r="QXW112" s="121"/>
      <c r="QXX112" s="121"/>
      <c r="QXY112" s="121"/>
      <c r="QXZ112" s="121"/>
      <c r="QYA112" s="121"/>
      <c r="QYB112" s="121"/>
      <c r="QYC112" s="121"/>
      <c r="QYD112" s="121"/>
      <c r="QYE112" s="121"/>
      <c r="QYF112" s="121"/>
      <c r="QYG112" s="121"/>
      <c r="QYH112" s="121"/>
      <c r="QYI112" s="121"/>
      <c r="QYJ112" s="121"/>
      <c r="QYK112" s="121"/>
      <c r="QYL112" s="121"/>
      <c r="QYM112" s="121"/>
      <c r="QYN112" s="121"/>
      <c r="QYO112" s="121"/>
      <c r="QYP112" s="121"/>
      <c r="QYQ112" s="121"/>
      <c r="QYR112" s="121"/>
      <c r="QYS112" s="121"/>
      <c r="QYT112" s="121"/>
      <c r="QYU112" s="121"/>
      <c r="QYV112" s="121"/>
      <c r="QYW112" s="121"/>
      <c r="QYX112" s="121"/>
      <c r="QYY112" s="121"/>
      <c r="QYZ112" s="121"/>
      <c r="QZA112" s="121"/>
      <c r="QZB112" s="121"/>
      <c r="QZC112" s="121"/>
      <c r="QZD112" s="121"/>
      <c r="QZE112" s="121"/>
      <c r="QZF112" s="121"/>
      <c r="QZG112" s="121"/>
      <c r="QZH112" s="121"/>
      <c r="QZI112" s="121"/>
      <c r="QZJ112" s="121"/>
      <c r="QZK112" s="121"/>
      <c r="QZL112" s="121"/>
      <c r="QZM112" s="121"/>
      <c r="QZN112" s="121"/>
      <c r="QZO112" s="121"/>
      <c r="QZP112" s="121"/>
      <c r="QZQ112" s="121"/>
      <c r="QZR112" s="121"/>
      <c r="QZS112" s="121"/>
      <c r="QZT112" s="121"/>
      <c r="QZU112" s="121"/>
      <c r="QZV112" s="121"/>
      <c r="QZW112" s="121"/>
      <c r="QZX112" s="121"/>
      <c r="QZY112" s="121"/>
      <c r="QZZ112" s="121"/>
      <c r="RAA112" s="121"/>
      <c r="RAB112" s="121"/>
      <c r="RAC112" s="121"/>
      <c r="RAD112" s="121"/>
      <c r="RAE112" s="121"/>
      <c r="RAF112" s="121"/>
      <c r="RAG112" s="121"/>
      <c r="RAH112" s="121"/>
      <c r="RAI112" s="121"/>
      <c r="RAJ112" s="121"/>
      <c r="RAK112" s="121"/>
      <c r="RAL112" s="121"/>
      <c r="RAM112" s="121"/>
      <c r="RAN112" s="121"/>
      <c r="RAO112" s="121"/>
      <c r="RAP112" s="121"/>
      <c r="RAQ112" s="121"/>
      <c r="RAR112" s="121"/>
      <c r="RAS112" s="121"/>
      <c r="RAT112" s="121"/>
      <c r="RAU112" s="121"/>
      <c r="RAV112" s="121"/>
      <c r="RAW112" s="121"/>
      <c r="RAX112" s="121"/>
      <c r="RAY112" s="121"/>
      <c r="RAZ112" s="121"/>
      <c r="RBA112" s="121"/>
      <c r="RBB112" s="121"/>
      <c r="RBC112" s="121"/>
      <c r="RBD112" s="121"/>
      <c r="RBE112" s="121"/>
      <c r="RBF112" s="121"/>
      <c r="RBG112" s="121"/>
      <c r="RBH112" s="121"/>
      <c r="RBI112" s="121"/>
      <c r="RBJ112" s="121"/>
      <c r="RBK112" s="121"/>
      <c r="RBL112" s="121"/>
      <c r="RBM112" s="121"/>
      <c r="RBN112" s="121"/>
      <c r="RBO112" s="121"/>
      <c r="RBP112" s="121"/>
      <c r="RBQ112" s="121"/>
      <c r="RBR112" s="121"/>
      <c r="RBS112" s="121"/>
      <c r="RBT112" s="121"/>
      <c r="RBU112" s="121"/>
      <c r="RBV112" s="121"/>
      <c r="RBW112" s="121"/>
      <c r="RBX112" s="121"/>
      <c r="RBY112" s="121"/>
      <c r="RBZ112" s="121"/>
      <c r="RCA112" s="121"/>
      <c r="RCB112" s="121"/>
      <c r="RCC112" s="121"/>
      <c r="RCD112" s="121"/>
      <c r="RCE112" s="121"/>
      <c r="RCF112" s="121"/>
      <c r="RCG112" s="121"/>
      <c r="RCH112" s="121"/>
      <c r="RCI112" s="121"/>
      <c r="RCJ112" s="121"/>
      <c r="RCK112" s="121"/>
      <c r="RCL112" s="121"/>
      <c r="RCM112" s="121"/>
      <c r="RCN112" s="121"/>
      <c r="RCO112" s="121"/>
      <c r="RCP112" s="121"/>
      <c r="RCQ112" s="121"/>
      <c r="RCR112" s="121"/>
      <c r="RCS112" s="121"/>
      <c r="RCT112" s="121"/>
      <c r="RCU112" s="121"/>
      <c r="RCV112" s="121"/>
      <c r="RCW112" s="121"/>
      <c r="RCX112" s="121"/>
      <c r="RCY112" s="121"/>
      <c r="RCZ112" s="121"/>
      <c r="RDA112" s="121"/>
      <c r="RDB112" s="121"/>
      <c r="RDC112" s="121"/>
      <c r="RDD112" s="121"/>
      <c r="RDE112" s="121"/>
      <c r="RDF112" s="121"/>
      <c r="RDG112" s="121"/>
      <c r="RDH112" s="121"/>
      <c r="RDI112" s="121"/>
      <c r="RDJ112" s="121"/>
      <c r="RDK112" s="121"/>
      <c r="RDL112" s="121"/>
      <c r="RDM112" s="121"/>
      <c r="RDN112" s="121"/>
      <c r="RDO112" s="121"/>
      <c r="RDP112" s="121"/>
      <c r="RDQ112" s="121"/>
      <c r="RDR112" s="121"/>
      <c r="RDS112" s="121"/>
      <c r="RDT112" s="121"/>
      <c r="RDU112" s="121"/>
      <c r="RDV112" s="121"/>
      <c r="RDW112" s="121"/>
      <c r="RDX112" s="121"/>
      <c r="RDY112" s="121"/>
      <c r="RDZ112" s="121"/>
      <c r="REA112" s="121"/>
      <c r="REB112" s="121"/>
      <c r="REC112" s="121"/>
      <c r="RED112" s="121"/>
      <c r="REE112" s="121"/>
      <c r="REF112" s="121"/>
      <c r="REG112" s="121"/>
      <c r="REH112" s="121"/>
      <c r="REI112" s="121"/>
      <c r="REJ112" s="121"/>
      <c r="REK112" s="121"/>
      <c r="REL112" s="121"/>
      <c r="REM112" s="121"/>
      <c r="REN112" s="121"/>
      <c r="REO112" s="121"/>
      <c r="REP112" s="121"/>
      <c r="REQ112" s="121"/>
      <c r="RER112" s="121"/>
      <c r="RES112" s="121"/>
      <c r="RET112" s="121"/>
      <c r="REU112" s="121"/>
      <c r="REV112" s="121"/>
      <c r="REW112" s="121"/>
      <c r="REX112" s="121"/>
      <c r="REY112" s="121"/>
      <c r="REZ112" s="121"/>
      <c r="RFA112" s="121"/>
      <c r="RFB112" s="121"/>
      <c r="RFC112" s="121"/>
      <c r="RFD112" s="121"/>
      <c r="RFE112" s="121"/>
      <c r="RFF112" s="121"/>
      <c r="RFG112" s="121"/>
      <c r="RFH112" s="121"/>
      <c r="RFI112" s="121"/>
      <c r="RFJ112" s="121"/>
      <c r="RFK112" s="121"/>
      <c r="RFL112" s="121"/>
      <c r="RFM112" s="121"/>
      <c r="RFN112" s="121"/>
      <c r="RFO112" s="121"/>
      <c r="RFP112" s="121"/>
      <c r="RFQ112" s="121"/>
      <c r="RFR112" s="121"/>
      <c r="RFS112" s="121"/>
      <c r="RFT112" s="121"/>
      <c r="RFU112" s="121"/>
      <c r="RFV112" s="121"/>
      <c r="RFW112" s="121"/>
      <c r="RFX112" s="121"/>
      <c r="RFY112" s="121"/>
      <c r="RFZ112" s="121"/>
      <c r="RGA112" s="121"/>
      <c r="RGB112" s="121"/>
      <c r="RGC112" s="121"/>
      <c r="RGD112" s="121"/>
      <c r="RGE112" s="121"/>
      <c r="RGF112" s="121"/>
      <c r="RGG112" s="121"/>
      <c r="RGH112" s="121"/>
      <c r="RGI112" s="121"/>
      <c r="RGJ112" s="121"/>
      <c r="RGK112" s="121"/>
      <c r="RGL112" s="121"/>
      <c r="RGM112" s="121"/>
      <c r="RGN112" s="121"/>
      <c r="RGO112" s="121"/>
      <c r="RGP112" s="121"/>
      <c r="RGQ112" s="121"/>
      <c r="RGR112" s="121"/>
      <c r="RGS112" s="121"/>
      <c r="RGT112" s="121"/>
      <c r="RGU112" s="121"/>
      <c r="RGV112" s="121"/>
      <c r="RGW112" s="121"/>
      <c r="RGX112" s="121"/>
      <c r="RGY112" s="121"/>
      <c r="RGZ112" s="121"/>
      <c r="RHA112" s="121"/>
      <c r="RHB112" s="121"/>
      <c r="RHC112" s="121"/>
      <c r="RHD112" s="121"/>
      <c r="RHE112" s="121"/>
      <c r="RHF112" s="121"/>
      <c r="RHG112" s="121"/>
      <c r="RHH112" s="121"/>
      <c r="RHI112" s="121"/>
      <c r="RHJ112" s="121"/>
      <c r="RHK112" s="121"/>
      <c r="RHL112" s="121"/>
      <c r="RHM112" s="121"/>
      <c r="RHN112" s="121"/>
      <c r="RHO112" s="121"/>
      <c r="RHP112" s="121"/>
      <c r="RHQ112" s="121"/>
      <c r="RHR112" s="121"/>
      <c r="RHS112" s="121"/>
      <c r="RHT112" s="121"/>
      <c r="RHU112" s="121"/>
      <c r="RHV112" s="121"/>
      <c r="RHW112" s="121"/>
      <c r="RHX112" s="121"/>
      <c r="RHY112" s="121"/>
      <c r="RHZ112" s="121"/>
      <c r="RIA112" s="121"/>
      <c r="RIB112" s="121"/>
      <c r="RIC112" s="121"/>
      <c r="RID112" s="121"/>
      <c r="RIE112" s="121"/>
      <c r="RIF112" s="121"/>
      <c r="RIG112" s="121"/>
      <c r="RIH112" s="121"/>
      <c r="RII112" s="121"/>
      <c r="RIJ112" s="121"/>
      <c r="RIK112" s="121"/>
      <c r="RIL112" s="121"/>
      <c r="RIM112" s="121"/>
      <c r="RIN112" s="121"/>
      <c r="RIO112" s="121"/>
      <c r="RIP112" s="121"/>
      <c r="RIQ112" s="121"/>
      <c r="RIR112" s="121"/>
      <c r="RIS112" s="121"/>
      <c r="RIT112" s="121"/>
      <c r="RIU112" s="121"/>
      <c r="RIV112" s="121"/>
      <c r="RIW112" s="121"/>
      <c r="RIX112" s="121"/>
      <c r="RIY112" s="121"/>
      <c r="RIZ112" s="121"/>
      <c r="RJA112" s="121"/>
      <c r="RJB112" s="121"/>
      <c r="RJC112" s="121"/>
      <c r="RJD112" s="121"/>
      <c r="RJE112" s="121"/>
      <c r="RJF112" s="121"/>
      <c r="RJG112" s="121"/>
      <c r="RJH112" s="121"/>
      <c r="RJI112" s="121"/>
      <c r="RJJ112" s="121"/>
      <c r="RJK112" s="121"/>
      <c r="RJL112" s="121"/>
      <c r="RJM112" s="121"/>
      <c r="RJN112" s="121"/>
      <c r="RJO112" s="121"/>
      <c r="RJP112" s="121"/>
      <c r="RJQ112" s="121"/>
      <c r="RJR112" s="121"/>
      <c r="RJS112" s="121"/>
      <c r="RJT112" s="121"/>
      <c r="RJU112" s="121"/>
      <c r="RJV112" s="121"/>
      <c r="RJW112" s="121"/>
      <c r="RJX112" s="121"/>
      <c r="RJY112" s="121"/>
      <c r="RJZ112" s="121"/>
      <c r="RKA112" s="121"/>
      <c r="RKB112" s="121"/>
      <c r="RKC112" s="121"/>
      <c r="RKD112" s="121"/>
      <c r="RKE112" s="121"/>
      <c r="RKF112" s="121"/>
      <c r="RKG112" s="121"/>
      <c r="RKH112" s="121"/>
      <c r="RKI112" s="121"/>
      <c r="RKJ112" s="121"/>
      <c r="RKK112" s="121"/>
      <c r="RKL112" s="121"/>
      <c r="RKM112" s="121"/>
      <c r="RKN112" s="121"/>
      <c r="RKO112" s="121"/>
      <c r="RKP112" s="121"/>
      <c r="RKQ112" s="121"/>
      <c r="RKR112" s="121"/>
      <c r="RKS112" s="121"/>
      <c r="RKT112" s="121"/>
      <c r="RKU112" s="121"/>
      <c r="RKV112" s="121"/>
      <c r="RKW112" s="121"/>
      <c r="RKX112" s="121"/>
      <c r="RKY112" s="121"/>
      <c r="RKZ112" s="121"/>
      <c r="RLA112" s="121"/>
      <c r="RLB112" s="121"/>
      <c r="RLC112" s="121"/>
      <c r="RLD112" s="121"/>
      <c r="RLE112" s="121"/>
      <c r="RLF112" s="121"/>
      <c r="RLG112" s="121"/>
      <c r="RLH112" s="121"/>
      <c r="RLI112" s="121"/>
      <c r="RLJ112" s="121"/>
      <c r="RLK112" s="121"/>
      <c r="RLL112" s="121"/>
      <c r="RLM112" s="121"/>
      <c r="RLN112" s="121"/>
      <c r="RLO112" s="121"/>
      <c r="RLP112" s="121"/>
      <c r="RLQ112" s="121"/>
      <c r="RLR112" s="121"/>
      <c r="RLS112" s="121"/>
      <c r="RLT112" s="121"/>
      <c r="RLU112" s="121"/>
      <c r="RLV112" s="121"/>
      <c r="RLW112" s="121"/>
      <c r="RLX112" s="121"/>
      <c r="RLY112" s="121"/>
      <c r="RLZ112" s="121"/>
      <c r="RMA112" s="121"/>
      <c r="RMB112" s="121"/>
      <c r="RMC112" s="121"/>
      <c r="RMD112" s="121"/>
      <c r="RME112" s="121"/>
      <c r="RMF112" s="121"/>
      <c r="RMG112" s="121"/>
      <c r="RMH112" s="121"/>
      <c r="RMI112" s="121"/>
      <c r="RMJ112" s="121"/>
      <c r="RMK112" s="121"/>
      <c r="RML112" s="121"/>
      <c r="RMM112" s="121"/>
      <c r="RMN112" s="121"/>
      <c r="RMO112" s="121"/>
      <c r="RMP112" s="121"/>
      <c r="RMQ112" s="121"/>
      <c r="RMR112" s="121"/>
      <c r="RMS112" s="121"/>
      <c r="RMT112" s="121"/>
      <c r="RMU112" s="121"/>
      <c r="RMV112" s="121"/>
      <c r="RMW112" s="121"/>
      <c r="RMX112" s="121"/>
      <c r="RMY112" s="121"/>
      <c r="RMZ112" s="121"/>
      <c r="RNA112" s="121"/>
      <c r="RNB112" s="121"/>
      <c r="RNC112" s="121"/>
      <c r="RND112" s="121"/>
      <c r="RNE112" s="121"/>
      <c r="RNF112" s="121"/>
      <c r="RNG112" s="121"/>
      <c r="RNH112" s="121"/>
      <c r="RNI112" s="121"/>
      <c r="RNJ112" s="121"/>
      <c r="RNK112" s="121"/>
      <c r="RNL112" s="121"/>
      <c r="RNM112" s="121"/>
      <c r="RNN112" s="121"/>
      <c r="RNO112" s="121"/>
      <c r="RNP112" s="121"/>
      <c r="RNQ112" s="121"/>
      <c r="RNR112" s="121"/>
      <c r="RNS112" s="121"/>
      <c r="RNT112" s="121"/>
      <c r="RNU112" s="121"/>
      <c r="RNV112" s="121"/>
      <c r="RNW112" s="121"/>
      <c r="RNX112" s="121"/>
      <c r="RNY112" s="121"/>
      <c r="RNZ112" s="121"/>
      <c r="ROA112" s="121"/>
      <c r="ROB112" s="121"/>
      <c r="ROC112" s="121"/>
      <c r="ROD112" s="121"/>
      <c r="ROE112" s="121"/>
      <c r="ROF112" s="121"/>
      <c r="ROG112" s="121"/>
      <c r="ROH112" s="121"/>
      <c r="ROI112" s="121"/>
      <c r="ROJ112" s="121"/>
      <c r="ROK112" s="121"/>
      <c r="ROL112" s="121"/>
      <c r="ROM112" s="121"/>
      <c r="RON112" s="121"/>
      <c r="ROO112" s="121"/>
      <c r="ROP112" s="121"/>
      <c r="ROQ112" s="121"/>
      <c r="ROR112" s="121"/>
      <c r="ROS112" s="121"/>
      <c r="ROT112" s="121"/>
      <c r="ROU112" s="121"/>
      <c r="ROV112" s="121"/>
      <c r="ROW112" s="121"/>
      <c r="ROX112" s="121"/>
      <c r="ROY112" s="121"/>
      <c r="ROZ112" s="121"/>
      <c r="RPA112" s="121"/>
      <c r="RPB112" s="121"/>
      <c r="RPC112" s="121"/>
      <c r="RPD112" s="121"/>
      <c r="RPE112" s="121"/>
      <c r="RPF112" s="121"/>
      <c r="RPG112" s="121"/>
      <c r="RPH112" s="121"/>
      <c r="RPI112" s="121"/>
      <c r="RPJ112" s="121"/>
      <c r="RPK112" s="121"/>
      <c r="RPL112" s="121"/>
      <c r="RPM112" s="121"/>
      <c r="RPN112" s="121"/>
      <c r="RPO112" s="121"/>
      <c r="RPP112" s="121"/>
      <c r="RPQ112" s="121"/>
      <c r="RPR112" s="121"/>
      <c r="RPS112" s="121"/>
      <c r="RPT112" s="121"/>
      <c r="RPU112" s="121"/>
      <c r="RPV112" s="121"/>
      <c r="RPW112" s="121"/>
      <c r="RPX112" s="121"/>
      <c r="RPY112" s="121"/>
      <c r="RPZ112" s="121"/>
      <c r="RQA112" s="121"/>
      <c r="RQB112" s="121"/>
      <c r="RQC112" s="121"/>
      <c r="RQD112" s="121"/>
      <c r="RQE112" s="121"/>
      <c r="RQF112" s="121"/>
      <c r="RQG112" s="121"/>
      <c r="RQH112" s="121"/>
      <c r="RQI112" s="121"/>
      <c r="RQJ112" s="121"/>
      <c r="RQK112" s="121"/>
      <c r="RQL112" s="121"/>
      <c r="RQM112" s="121"/>
      <c r="RQN112" s="121"/>
      <c r="RQO112" s="121"/>
      <c r="RQP112" s="121"/>
      <c r="RQQ112" s="121"/>
      <c r="RQR112" s="121"/>
      <c r="RQS112" s="121"/>
      <c r="RQT112" s="121"/>
      <c r="RQU112" s="121"/>
      <c r="RQV112" s="121"/>
      <c r="RQW112" s="121"/>
      <c r="RQX112" s="121"/>
      <c r="RQY112" s="121"/>
      <c r="RQZ112" s="121"/>
      <c r="RRA112" s="121"/>
      <c r="RRB112" s="121"/>
      <c r="RRC112" s="121"/>
      <c r="RRD112" s="121"/>
      <c r="RRE112" s="121"/>
      <c r="RRF112" s="121"/>
      <c r="RRG112" s="121"/>
      <c r="RRH112" s="121"/>
      <c r="RRI112" s="121"/>
      <c r="RRJ112" s="121"/>
      <c r="RRK112" s="121"/>
      <c r="RRL112" s="121"/>
      <c r="RRM112" s="121"/>
      <c r="RRN112" s="121"/>
      <c r="RRO112" s="121"/>
      <c r="RRP112" s="121"/>
      <c r="RRQ112" s="121"/>
      <c r="RRR112" s="121"/>
      <c r="RRS112" s="121"/>
      <c r="RRT112" s="121"/>
      <c r="RRU112" s="121"/>
      <c r="RRV112" s="121"/>
      <c r="RRW112" s="121"/>
      <c r="RRX112" s="121"/>
      <c r="RRY112" s="121"/>
      <c r="RRZ112" s="121"/>
      <c r="RSA112" s="121"/>
      <c r="RSB112" s="121"/>
      <c r="RSC112" s="121"/>
      <c r="RSD112" s="121"/>
      <c r="RSE112" s="121"/>
      <c r="RSF112" s="121"/>
      <c r="RSG112" s="121"/>
      <c r="RSH112" s="121"/>
      <c r="RSI112" s="121"/>
      <c r="RSJ112" s="121"/>
      <c r="RSK112" s="121"/>
      <c r="RSL112" s="121"/>
      <c r="RSM112" s="121"/>
      <c r="RSN112" s="121"/>
      <c r="RSO112" s="121"/>
      <c r="RSP112" s="121"/>
      <c r="RSQ112" s="121"/>
      <c r="RSR112" s="121"/>
      <c r="RSS112" s="121"/>
      <c r="RST112" s="121"/>
      <c r="RSU112" s="121"/>
      <c r="RSV112" s="121"/>
      <c r="RSW112" s="121"/>
      <c r="RSX112" s="121"/>
      <c r="RSY112" s="121"/>
      <c r="RSZ112" s="121"/>
      <c r="RTA112" s="121"/>
      <c r="RTB112" s="121"/>
      <c r="RTC112" s="121"/>
      <c r="RTD112" s="121"/>
      <c r="RTE112" s="121"/>
      <c r="RTF112" s="121"/>
      <c r="RTG112" s="121"/>
      <c r="RTH112" s="121"/>
      <c r="RTI112" s="121"/>
      <c r="RTJ112" s="121"/>
      <c r="RTK112" s="121"/>
      <c r="RTL112" s="121"/>
      <c r="RTM112" s="121"/>
      <c r="RTN112" s="121"/>
      <c r="RTO112" s="121"/>
      <c r="RTP112" s="121"/>
      <c r="RTQ112" s="121"/>
      <c r="RTR112" s="121"/>
      <c r="RTS112" s="121"/>
      <c r="RTT112" s="121"/>
      <c r="RTU112" s="121"/>
      <c r="RTV112" s="121"/>
      <c r="RTW112" s="121"/>
      <c r="RTX112" s="121"/>
      <c r="RTY112" s="121"/>
      <c r="RTZ112" s="121"/>
      <c r="RUA112" s="121"/>
      <c r="RUB112" s="121"/>
      <c r="RUC112" s="121"/>
      <c r="RUD112" s="121"/>
      <c r="RUE112" s="121"/>
      <c r="RUF112" s="121"/>
      <c r="RUG112" s="121"/>
      <c r="RUH112" s="121"/>
      <c r="RUI112" s="121"/>
      <c r="RUJ112" s="121"/>
      <c r="RUK112" s="121"/>
      <c r="RUL112" s="121"/>
      <c r="RUM112" s="121"/>
      <c r="RUN112" s="121"/>
      <c r="RUO112" s="121"/>
      <c r="RUP112" s="121"/>
      <c r="RUQ112" s="121"/>
      <c r="RUR112" s="121"/>
      <c r="RUS112" s="121"/>
      <c r="RUT112" s="121"/>
      <c r="RUU112" s="121"/>
      <c r="RUV112" s="121"/>
      <c r="RUW112" s="121"/>
      <c r="RUX112" s="121"/>
      <c r="RUY112" s="121"/>
      <c r="RUZ112" s="121"/>
      <c r="RVA112" s="121"/>
      <c r="RVB112" s="121"/>
      <c r="RVC112" s="121"/>
      <c r="RVD112" s="121"/>
      <c r="RVE112" s="121"/>
      <c r="RVF112" s="121"/>
      <c r="RVG112" s="121"/>
      <c r="RVH112" s="121"/>
      <c r="RVI112" s="121"/>
      <c r="RVJ112" s="121"/>
      <c r="RVK112" s="121"/>
      <c r="RVL112" s="121"/>
      <c r="RVM112" s="121"/>
      <c r="RVN112" s="121"/>
      <c r="RVO112" s="121"/>
      <c r="RVP112" s="121"/>
      <c r="RVQ112" s="121"/>
      <c r="RVR112" s="121"/>
      <c r="RVS112" s="121"/>
      <c r="RVT112" s="121"/>
      <c r="RVU112" s="121"/>
      <c r="RVV112" s="121"/>
      <c r="RVW112" s="121"/>
      <c r="RVX112" s="121"/>
      <c r="RVY112" s="121"/>
      <c r="RVZ112" s="121"/>
      <c r="RWA112" s="121"/>
      <c r="RWB112" s="121"/>
      <c r="RWC112" s="121"/>
      <c r="RWD112" s="121"/>
      <c r="RWE112" s="121"/>
      <c r="RWF112" s="121"/>
      <c r="RWG112" s="121"/>
      <c r="RWH112" s="121"/>
      <c r="RWI112" s="121"/>
      <c r="RWJ112" s="121"/>
      <c r="RWK112" s="121"/>
      <c r="RWL112" s="121"/>
      <c r="RWM112" s="121"/>
      <c r="RWN112" s="121"/>
      <c r="RWO112" s="121"/>
      <c r="RWP112" s="121"/>
      <c r="RWQ112" s="121"/>
      <c r="RWR112" s="121"/>
      <c r="RWS112" s="121"/>
      <c r="RWT112" s="121"/>
      <c r="RWU112" s="121"/>
      <c r="RWV112" s="121"/>
      <c r="RWW112" s="121"/>
      <c r="RWX112" s="121"/>
      <c r="RWY112" s="121"/>
      <c r="RWZ112" s="121"/>
      <c r="RXA112" s="121"/>
      <c r="RXB112" s="121"/>
      <c r="RXC112" s="121"/>
      <c r="RXD112" s="121"/>
      <c r="RXE112" s="121"/>
      <c r="RXF112" s="121"/>
      <c r="RXG112" s="121"/>
      <c r="RXH112" s="121"/>
      <c r="RXI112" s="121"/>
      <c r="RXJ112" s="121"/>
      <c r="RXK112" s="121"/>
      <c r="RXL112" s="121"/>
      <c r="RXM112" s="121"/>
      <c r="RXN112" s="121"/>
      <c r="RXO112" s="121"/>
      <c r="RXP112" s="121"/>
      <c r="RXQ112" s="121"/>
      <c r="RXR112" s="121"/>
      <c r="RXS112" s="121"/>
      <c r="RXT112" s="121"/>
      <c r="RXU112" s="121"/>
      <c r="RXV112" s="121"/>
      <c r="RXW112" s="121"/>
      <c r="RXX112" s="121"/>
      <c r="RXY112" s="121"/>
      <c r="RXZ112" s="121"/>
      <c r="RYA112" s="121"/>
      <c r="RYB112" s="121"/>
      <c r="RYC112" s="121"/>
      <c r="RYD112" s="121"/>
      <c r="RYE112" s="121"/>
      <c r="RYF112" s="121"/>
      <c r="RYG112" s="121"/>
      <c r="RYH112" s="121"/>
      <c r="RYI112" s="121"/>
      <c r="RYJ112" s="121"/>
      <c r="RYK112" s="121"/>
      <c r="RYL112" s="121"/>
      <c r="RYM112" s="121"/>
      <c r="RYN112" s="121"/>
      <c r="RYO112" s="121"/>
      <c r="RYP112" s="121"/>
      <c r="RYQ112" s="121"/>
      <c r="RYR112" s="121"/>
      <c r="RYS112" s="121"/>
      <c r="RYT112" s="121"/>
      <c r="RYU112" s="121"/>
      <c r="RYV112" s="121"/>
      <c r="RYW112" s="121"/>
      <c r="RYX112" s="121"/>
      <c r="RYY112" s="121"/>
      <c r="RYZ112" s="121"/>
      <c r="RZA112" s="121"/>
      <c r="RZB112" s="121"/>
      <c r="RZC112" s="121"/>
      <c r="RZD112" s="121"/>
      <c r="RZE112" s="121"/>
      <c r="RZF112" s="121"/>
      <c r="RZG112" s="121"/>
      <c r="RZH112" s="121"/>
      <c r="RZI112" s="121"/>
      <c r="RZJ112" s="121"/>
      <c r="RZK112" s="121"/>
      <c r="RZL112" s="121"/>
      <c r="RZM112" s="121"/>
      <c r="RZN112" s="121"/>
      <c r="RZO112" s="121"/>
      <c r="RZP112" s="121"/>
      <c r="RZQ112" s="121"/>
      <c r="RZR112" s="121"/>
      <c r="RZS112" s="121"/>
      <c r="RZT112" s="121"/>
      <c r="RZU112" s="121"/>
      <c r="RZV112" s="121"/>
      <c r="RZW112" s="121"/>
      <c r="RZX112" s="121"/>
      <c r="RZY112" s="121"/>
      <c r="RZZ112" s="121"/>
      <c r="SAA112" s="121"/>
      <c r="SAB112" s="121"/>
      <c r="SAC112" s="121"/>
      <c r="SAD112" s="121"/>
      <c r="SAE112" s="121"/>
      <c r="SAF112" s="121"/>
      <c r="SAG112" s="121"/>
      <c r="SAH112" s="121"/>
      <c r="SAI112" s="121"/>
      <c r="SAJ112" s="121"/>
      <c r="SAK112" s="121"/>
      <c r="SAL112" s="121"/>
      <c r="SAM112" s="121"/>
      <c r="SAN112" s="121"/>
      <c r="SAO112" s="121"/>
      <c r="SAP112" s="121"/>
      <c r="SAQ112" s="121"/>
      <c r="SAR112" s="121"/>
      <c r="SAS112" s="121"/>
      <c r="SAT112" s="121"/>
      <c r="SAU112" s="121"/>
      <c r="SAV112" s="121"/>
      <c r="SAW112" s="121"/>
      <c r="SAX112" s="121"/>
      <c r="SAY112" s="121"/>
      <c r="SAZ112" s="121"/>
      <c r="SBA112" s="121"/>
      <c r="SBB112" s="121"/>
      <c r="SBC112" s="121"/>
      <c r="SBD112" s="121"/>
      <c r="SBE112" s="121"/>
      <c r="SBF112" s="121"/>
      <c r="SBG112" s="121"/>
      <c r="SBH112" s="121"/>
      <c r="SBI112" s="121"/>
      <c r="SBJ112" s="121"/>
      <c r="SBK112" s="121"/>
      <c r="SBL112" s="121"/>
      <c r="SBM112" s="121"/>
      <c r="SBN112" s="121"/>
      <c r="SBO112" s="121"/>
      <c r="SBP112" s="121"/>
      <c r="SBQ112" s="121"/>
      <c r="SBR112" s="121"/>
      <c r="SBS112" s="121"/>
      <c r="SBT112" s="121"/>
      <c r="SBU112" s="121"/>
      <c r="SBV112" s="121"/>
      <c r="SBW112" s="121"/>
      <c r="SBX112" s="121"/>
      <c r="SBY112" s="121"/>
      <c r="SBZ112" s="121"/>
      <c r="SCA112" s="121"/>
      <c r="SCB112" s="121"/>
      <c r="SCC112" s="121"/>
      <c r="SCD112" s="121"/>
      <c r="SCE112" s="121"/>
      <c r="SCF112" s="121"/>
      <c r="SCG112" s="121"/>
      <c r="SCH112" s="121"/>
      <c r="SCI112" s="121"/>
      <c r="SCJ112" s="121"/>
      <c r="SCK112" s="121"/>
      <c r="SCL112" s="121"/>
      <c r="SCM112" s="121"/>
      <c r="SCN112" s="121"/>
      <c r="SCO112" s="121"/>
      <c r="SCP112" s="121"/>
      <c r="SCQ112" s="121"/>
      <c r="SCR112" s="121"/>
      <c r="SCS112" s="121"/>
      <c r="SCT112" s="121"/>
      <c r="SCU112" s="121"/>
      <c r="SCV112" s="121"/>
      <c r="SCW112" s="121"/>
      <c r="SCX112" s="121"/>
      <c r="SCY112" s="121"/>
      <c r="SCZ112" s="121"/>
      <c r="SDA112" s="121"/>
      <c r="SDB112" s="121"/>
      <c r="SDC112" s="121"/>
      <c r="SDD112" s="121"/>
      <c r="SDE112" s="121"/>
      <c r="SDF112" s="121"/>
      <c r="SDG112" s="121"/>
      <c r="SDH112" s="121"/>
      <c r="SDI112" s="121"/>
      <c r="SDJ112" s="121"/>
      <c r="SDK112" s="121"/>
      <c r="SDL112" s="121"/>
      <c r="SDM112" s="121"/>
      <c r="SDN112" s="121"/>
      <c r="SDO112" s="121"/>
      <c r="SDP112" s="121"/>
      <c r="SDQ112" s="121"/>
      <c r="SDR112" s="121"/>
      <c r="SDS112" s="121"/>
      <c r="SDT112" s="121"/>
      <c r="SDU112" s="121"/>
      <c r="SDV112" s="121"/>
      <c r="SDW112" s="121"/>
      <c r="SDX112" s="121"/>
      <c r="SDY112" s="121"/>
      <c r="SDZ112" s="121"/>
      <c r="SEA112" s="121"/>
      <c r="SEB112" s="121"/>
      <c r="SEC112" s="121"/>
      <c r="SED112" s="121"/>
      <c r="SEE112" s="121"/>
      <c r="SEF112" s="121"/>
      <c r="SEG112" s="121"/>
      <c r="SEH112" s="121"/>
      <c r="SEI112" s="121"/>
      <c r="SEJ112" s="121"/>
      <c r="SEK112" s="121"/>
      <c r="SEL112" s="121"/>
      <c r="SEM112" s="121"/>
      <c r="SEN112" s="121"/>
      <c r="SEO112" s="121"/>
      <c r="SEP112" s="121"/>
      <c r="SEQ112" s="121"/>
      <c r="SER112" s="121"/>
      <c r="SES112" s="121"/>
      <c r="SET112" s="121"/>
      <c r="SEU112" s="121"/>
      <c r="SEV112" s="121"/>
      <c r="SEW112" s="121"/>
      <c r="SEX112" s="121"/>
      <c r="SEY112" s="121"/>
      <c r="SEZ112" s="121"/>
      <c r="SFA112" s="121"/>
      <c r="SFB112" s="121"/>
      <c r="SFC112" s="121"/>
      <c r="SFD112" s="121"/>
      <c r="SFE112" s="121"/>
      <c r="SFF112" s="121"/>
      <c r="SFG112" s="121"/>
      <c r="SFH112" s="121"/>
      <c r="SFI112" s="121"/>
      <c r="SFJ112" s="121"/>
      <c r="SFK112" s="121"/>
      <c r="SFL112" s="121"/>
      <c r="SFM112" s="121"/>
      <c r="SFN112" s="121"/>
      <c r="SFO112" s="121"/>
      <c r="SFP112" s="121"/>
      <c r="SFQ112" s="121"/>
      <c r="SFR112" s="121"/>
      <c r="SFS112" s="121"/>
      <c r="SFT112" s="121"/>
      <c r="SFU112" s="121"/>
      <c r="SFV112" s="121"/>
      <c r="SFW112" s="121"/>
      <c r="SFX112" s="121"/>
      <c r="SFY112" s="121"/>
      <c r="SFZ112" s="121"/>
      <c r="SGA112" s="121"/>
      <c r="SGB112" s="121"/>
      <c r="SGC112" s="121"/>
      <c r="SGD112" s="121"/>
      <c r="SGE112" s="121"/>
      <c r="SGF112" s="121"/>
      <c r="SGG112" s="121"/>
      <c r="SGH112" s="121"/>
      <c r="SGI112" s="121"/>
      <c r="SGJ112" s="121"/>
      <c r="SGK112" s="121"/>
      <c r="SGL112" s="121"/>
      <c r="SGM112" s="121"/>
      <c r="SGN112" s="121"/>
      <c r="SGO112" s="121"/>
      <c r="SGP112" s="121"/>
      <c r="SGQ112" s="121"/>
      <c r="SGR112" s="121"/>
      <c r="SGS112" s="121"/>
      <c r="SGT112" s="121"/>
      <c r="SGU112" s="121"/>
      <c r="SGV112" s="121"/>
      <c r="SGW112" s="121"/>
      <c r="SGX112" s="121"/>
      <c r="SGY112" s="121"/>
      <c r="SGZ112" s="121"/>
      <c r="SHA112" s="121"/>
      <c r="SHB112" s="121"/>
      <c r="SHC112" s="121"/>
      <c r="SHD112" s="121"/>
      <c r="SHE112" s="121"/>
      <c r="SHF112" s="121"/>
      <c r="SHG112" s="121"/>
      <c r="SHH112" s="121"/>
      <c r="SHI112" s="121"/>
      <c r="SHJ112" s="121"/>
      <c r="SHK112" s="121"/>
      <c r="SHL112" s="121"/>
      <c r="SHM112" s="121"/>
      <c r="SHN112" s="121"/>
      <c r="SHO112" s="121"/>
      <c r="SHP112" s="121"/>
      <c r="SHQ112" s="121"/>
      <c r="SHR112" s="121"/>
      <c r="SHS112" s="121"/>
      <c r="SHT112" s="121"/>
      <c r="SHU112" s="121"/>
      <c r="SHV112" s="121"/>
      <c r="SHW112" s="121"/>
      <c r="SHX112" s="121"/>
      <c r="SHY112" s="121"/>
      <c r="SHZ112" s="121"/>
      <c r="SIA112" s="121"/>
      <c r="SIB112" s="121"/>
      <c r="SIC112" s="121"/>
      <c r="SID112" s="121"/>
      <c r="SIE112" s="121"/>
      <c r="SIF112" s="121"/>
      <c r="SIG112" s="121"/>
      <c r="SIH112" s="121"/>
      <c r="SII112" s="121"/>
      <c r="SIJ112" s="121"/>
      <c r="SIK112" s="121"/>
      <c r="SIL112" s="121"/>
      <c r="SIM112" s="121"/>
      <c r="SIN112" s="121"/>
      <c r="SIO112" s="121"/>
      <c r="SIP112" s="121"/>
      <c r="SIQ112" s="121"/>
      <c r="SIR112" s="121"/>
      <c r="SIS112" s="121"/>
      <c r="SIT112" s="121"/>
      <c r="SIU112" s="121"/>
      <c r="SIV112" s="121"/>
      <c r="SIW112" s="121"/>
      <c r="SIX112" s="121"/>
      <c r="SIY112" s="121"/>
      <c r="SIZ112" s="121"/>
      <c r="SJA112" s="121"/>
      <c r="SJB112" s="121"/>
      <c r="SJC112" s="121"/>
      <c r="SJD112" s="121"/>
      <c r="SJE112" s="121"/>
      <c r="SJF112" s="121"/>
      <c r="SJG112" s="121"/>
      <c r="SJH112" s="121"/>
      <c r="SJI112" s="121"/>
      <c r="SJJ112" s="121"/>
      <c r="SJK112" s="121"/>
      <c r="SJL112" s="121"/>
      <c r="SJM112" s="121"/>
      <c r="SJN112" s="121"/>
      <c r="SJO112" s="121"/>
      <c r="SJP112" s="121"/>
      <c r="SJQ112" s="121"/>
      <c r="SJR112" s="121"/>
      <c r="SJS112" s="121"/>
      <c r="SJT112" s="121"/>
      <c r="SJU112" s="121"/>
      <c r="SJV112" s="121"/>
      <c r="SJW112" s="121"/>
      <c r="SJX112" s="121"/>
      <c r="SJY112" s="121"/>
      <c r="SJZ112" s="121"/>
      <c r="SKA112" s="121"/>
      <c r="SKB112" s="121"/>
      <c r="SKC112" s="121"/>
      <c r="SKD112" s="121"/>
      <c r="SKE112" s="121"/>
      <c r="SKF112" s="121"/>
      <c r="SKG112" s="121"/>
      <c r="SKH112" s="121"/>
      <c r="SKI112" s="121"/>
      <c r="SKJ112" s="121"/>
      <c r="SKK112" s="121"/>
      <c r="SKL112" s="121"/>
      <c r="SKM112" s="121"/>
      <c r="SKN112" s="121"/>
      <c r="SKO112" s="121"/>
      <c r="SKP112" s="121"/>
      <c r="SKQ112" s="121"/>
      <c r="SKR112" s="121"/>
      <c r="SKS112" s="121"/>
      <c r="SKT112" s="121"/>
      <c r="SKU112" s="121"/>
      <c r="SKV112" s="121"/>
      <c r="SKW112" s="121"/>
      <c r="SKX112" s="121"/>
      <c r="SKY112" s="121"/>
      <c r="SKZ112" s="121"/>
      <c r="SLA112" s="121"/>
      <c r="SLB112" s="121"/>
      <c r="SLC112" s="121"/>
      <c r="SLD112" s="121"/>
      <c r="SLE112" s="121"/>
      <c r="SLF112" s="121"/>
      <c r="SLG112" s="121"/>
      <c r="SLH112" s="121"/>
      <c r="SLI112" s="121"/>
      <c r="SLJ112" s="121"/>
      <c r="SLK112" s="121"/>
      <c r="SLL112" s="121"/>
      <c r="SLM112" s="121"/>
      <c r="SLN112" s="121"/>
      <c r="SLO112" s="121"/>
      <c r="SLP112" s="121"/>
      <c r="SLQ112" s="121"/>
      <c r="SLR112" s="121"/>
      <c r="SLS112" s="121"/>
      <c r="SLT112" s="121"/>
      <c r="SLU112" s="121"/>
      <c r="SLV112" s="121"/>
      <c r="SLW112" s="121"/>
      <c r="SLX112" s="121"/>
      <c r="SLY112" s="121"/>
      <c r="SLZ112" s="121"/>
      <c r="SMA112" s="121"/>
      <c r="SMB112" s="121"/>
      <c r="SMC112" s="121"/>
      <c r="SMD112" s="121"/>
      <c r="SME112" s="121"/>
      <c r="SMF112" s="121"/>
      <c r="SMG112" s="121"/>
      <c r="SMH112" s="121"/>
      <c r="SMI112" s="121"/>
      <c r="SMJ112" s="121"/>
      <c r="SMK112" s="121"/>
      <c r="SML112" s="121"/>
      <c r="SMM112" s="121"/>
      <c r="SMN112" s="121"/>
      <c r="SMO112" s="121"/>
      <c r="SMP112" s="121"/>
      <c r="SMQ112" s="121"/>
      <c r="SMR112" s="121"/>
      <c r="SMS112" s="121"/>
      <c r="SMT112" s="121"/>
      <c r="SMU112" s="121"/>
      <c r="SMV112" s="121"/>
      <c r="SMW112" s="121"/>
      <c r="SMX112" s="121"/>
      <c r="SMY112" s="121"/>
      <c r="SMZ112" s="121"/>
      <c r="SNA112" s="121"/>
      <c r="SNB112" s="121"/>
      <c r="SNC112" s="121"/>
      <c r="SND112" s="121"/>
      <c r="SNE112" s="121"/>
      <c r="SNF112" s="121"/>
      <c r="SNG112" s="121"/>
      <c r="SNH112" s="121"/>
      <c r="SNI112" s="121"/>
      <c r="SNJ112" s="121"/>
      <c r="SNK112" s="121"/>
      <c r="SNL112" s="121"/>
      <c r="SNM112" s="121"/>
      <c r="SNN112" s="121"/>
      <c r="SNO112" s="121"/>
      <c r="SNP112" s="121"/>
      <c r="SNQ112" s="121"/>
      <c r="SNR112" s="121"/>
      <c r="SNS112" s="121"/>
      <c r="SNT112" s="121"/>
      <c r="SNU112" s="121"/>
      <c r="SNV112" s="121"/>
      <c r="SNW112" s="121"/>
      <c r="SNX112" s="121"/>
      <c r="SNY112" s="121"/>
      <c r="SNZ112" s="121"/>
      <c r="SOA112" s="121"/>
      <c r="SOB112" s="121"/>
      <c r="SOC112" s="121"/>
      <c r="SOD112" s="121"/>
      <c r="SOE112" s="121"/>
      <c r="SOF112" s="121"/>
      <c r="SOG112" s="121"/>
      <c r="SOH112" s="121"/>
      <c r="SOI112" s="121"/>
      <c r="SOJ112" s="121"/>
      <c r="SOK112" s="121"/>
      <c r="SOL112" s="121"/>
      <c r="SOM112" s="121"/>
      <c r="SON112" s="121"/>
      <c r="SOO112" s="121"/>
      <c r="SOP112" s="121"/>
      <c r="SOQ112" s="121"/>
      <c r="SOR112" s="121"/>
      <c r="SOS112" s="121"/>
      <c r="SOT112" s="121"/>
      <c r="SOU112" s="121"/>
      <c r="SOV112" s="121"/>
      <c r="SOW112" s="121"/>
      <c r="SOX112" s="121"/>
      <c r="SOY112" s="121"/>
      <c r="SOZ112" s="121"/>
      <c r="SPA112" s="121"/>
      <c r="SPB112" s="121"/>
      <c r="SPC112" s="121"/>
      <c r="SPD112" s="121"/>
      <c r="SPE112" s="121"/>
      <c r="SPF112" s="121"/>
      <c r="SPG112" s="121"/>
      <c r="SPH112" s="121"/>
      <c r="SPI112" s="121"/>
      <c r="SPJ112" s="121"/>
      <c r="SPK112" s="121"/>
      <c r="SPL112" s="121"/>
      <c r="SPM112" s="121"/>
      <c r="SPN112" s="121"/>
      <c r="SPO112" s="121"/>
      <c r="SPP112" s="121"/>
      <c r="SPQ112" s="121"/>
      <c r="SPR112" s="121"/>
      <c r="SPS112" s="121"/>
      <c r="SPT112" s="121"/>
      <c r="SPU112" s="121"/>
      <c r="SPV112" s="121"/>
      <c r="SPW112" s="121"/>
      <c r="SPX112" s="121"/>
      <c r="SPY112" s="121"/>
      <c r="SPZ112" s="121"/>
      <c r="SQA112" s="121"/>
      <c r="SQB112" s="121"/>
      <c r="SQC112" s="121"/>
      <c r="SQD112" s="121"/>
      <c r="SQE112" s="121"/>
      <c r="SQF112" s="121"/>
      <c r="SQG112" s="121"/>
      <c r="SQH112" s="121"/>
      <c r="SQI112" s="121"/>
      <c r="SQJ112" s="121"/>
      <c r="SQK112" s="121"/>
      <c r="SQL112" s="121"/>
      <c r="SQM112" s="121"/>
      <c r="SQN112" s="121"/>
      <c r="SQO112" s="121"/>
      <c r="SQP112" s="121"/>
      <c r="SQQ112" s="121"/>
      <c r="SQR112" s="121"/>
      <c r="SQS112" s="121"/>
      <c r="SQT112" s="121"/>
      <c r="SQU112" s="121"/>
      <c r="SQV112" s="121"/>
      <c r="SQW112" s="121"/>
      <c r="SQX112" s="121"/>
      <c r="SQY112" s="121"/>
      <c r="SQZ112" s="121"/>
      <c r="SRA112" s="121"/>
      <c r="SRB112" s="121"/>
      <c r="SRC112" s="121"/>
      <c r="SRD112" s="121"/>
      <c r="SRE112" s="121"/>
      <c r="SRF112" s="121"/>
      <c r="SRG112" s="121"/>
      <c r="SRH112" s="121"/>
      <c r="SRI112" s="121"/>
      <c r="SRJ112" s="121"/>
      <c r="SRK112" s="121"/>
      <c r="SRL112" s="121"/>
      <c r="SRM112" s="121"/>
      <c r="SRN112" s="121"/>
      <c r="SRO112" s="121"/>
      <c r="SRP112" s="121"/>
      <c r="SRQ112" s="121"/>
      <c r="SRR112" s="121"/>
      <c r="SRS112" s="121"/>
      <c r="SRT112" s="121"/>
      <c r="SRU112" s="121"/>
      <c r="SRV112" s="121"/>
      <c r="SRW112" s="121"/>
      <c r="SRX112" s="121"/>
      <c r="SRY112" s="121"/>
      <c r="SRZ112" s="121"/>
      <c r="SSA112" s="121"/>
      <c r="SSB112" s="121"/>
      <c r="SSC112" s="121"/>
      <c r="SSD112" s="121"/>
      <c r="SSE112" s="121"/>
      <c r="SSF112" s="121"/>
      <c r="SSG112" s="121"/>
      <c r="SSH112" s="121"/>
      <c r="SSI112" s="121"/>
      <c r="SSJ112" s="121"/>
      <c r="SSK112" s="121"/>
      <c r="SSL112" s="121"/>
      <c r="SSM112" s="121"/>
      <c r="SSN112" s="121"/>
      <c r="SSO112" s="121"/>
      <c r="SSP112" s="121"/>
      <c r="SSQ112" s="121"/>
      <c r="SSR112" s="121"/>
      <c r="SSS112" s="121"/>
      <c r="SST112" s="121"/>
      <c r="SSU112" s="121"/>
      <c r="SSV112" s="121"/>
      <c r="SSW112" s="121"/>
      <c r="SSX112" s="121"/>
      <c r="SSY112" s="121"/>
      <c r="SSZ112" s="121"/>
      <c r="STA112" s="121"/>
      <c r="STB112" s="121"/>
      <c r="STC112" s="121"/>
      <c r="STD112" s="121"/>
      <c r="STE112" s="121"/>
      <c r="STF112" s="121"/>
      <c r="STG112" s="121"/>
      <c r="STH112" s="121"/>
      <c r="STI112" s="121"/>
      <c r="STJ112" s="121"/>
      <c r="STK112" s="121"/>
      <c r="STL112" s="121"/>
      <c r="STM112" s="121"/>
      <c r="STN112" s="121"/>
      <c r="STO112" s="121"/>
      <c r="STP112" s="121"/>
      <c r="STQ112" s="121"/>
      <c r="STR112" s="121"/>
      <c r="STS112" s="121"/>
      <c r="STT112" s="121"/>
      <c r="STU112" s="121"/>
      <c r="STV112" s="121"/>
      <c r="STW112" s="121"/>
      <c r="STX112" s="121"/>
      <c r="STY112" s="121"/>
      <c r="STZ112" s="121"/>
      <c r="SUA112" s="121"/>
      <c r="SUB112" s="121"/>
      <c r="SUC112" s="121"/>
      <c r="SUD112" s="121"/>
      <c r="SUE112" s="121"/>
      <c r="SUF112" s="121"/>
      <c r="SUG112" s="121"/>
      <c r="SUH112" s="121"/>
      <c r="SUI112" s="121"/>
      <c r="SUJ112" s="121"/>
      <c r="SUK112" s="121"/>
      <c r="SUL112" s="121"/>
      <c r="SUM112" s="121"/>
      <c r="SUN112" s="121"/>
      <c r="SUO112" s="121"/>
      <c r="SUP112" s="121"/>
      <c r="SUQ112" s="121"/>
      <c r="SUR112" s="121"/>
      <c r="SUS112" s="121"/>
      <c r="SUT112" s="121"/>
      <c r="SUU112" s="121"/>
      <c r="SUV112" s="121"/>
      <c r="SUW112" s="121"/>
      <c r="SUX112" s="121"/>
      <c r="SUY112" s="121"/>
      <c r="SUZ112" s="121"/>
      <c r="SVA112" s="121"/>
      <c r="SVB112" s="121"/>
      <c r="SVC112" s="121"/>
      <c r="SVD112" s="121"/>
      <c r="SVE112" s="121"/>
      <c r="SVF112" s="121"/>
      <c r="SVG112" s="121"/>
      <c r="SVH112" s="121"/>
      <c r="SVI112" s="121"/>
      <c r="SVJ112" s="121"/>
      <c r="SVK112" s="121"/>
      <c r="SVL112" s="121"/>
      <c r="SVM112" s="121"/>
      <c r="SVN112" s="121"/>
      <c r="SVO112" s="121"/>
      <c r="SVP112" s="121"/>
      <c r="SVQ112" s="121"/>
      <c r="SVR112" s="121"/>
      <c r="SVS112" s="121"/>
      <c r="SVT112" s="121"/>
      <c r="SVU112" s="121"/>
      <c r="SVV112" s="121"/>
      <c r="SVW112" s="121"/>
      <c r="SVX112" s="121"/>
      <c r="SVY112" s="121"/>
      <c r="SVZ112" s="121"/>
      <c r="SWA112" s="121"/>
      <c r="SWB112" s="121"/>
      <c r="SWC112" s="121"/>
      <c r="SWD112" s="121"/>
      <c r="SWE112" s="121"/>
      <c r="SWF112" s="121"/>
      <c r="SWG112" s="121"/>
      <c r="SWH112" s="121"/>
      <c r="SWI112" s="121"/>
      <c r="SWJ112" s="121"/>
      <c r="SWK112" s="121"/>
      <c r="SWL112" s="121"/>
      <c r="SWM112" s="121"/>
      <c r="SWN112" s="121"/>
      <c r="SWO112" s="121"/>
      <c r="SWP112" s="121"/>
      <c r="SWQ112" s="121"/>
      <c r="SWR112" s="121"/>
      <c r="SWS112" s="121"/>
      <c r="SWT112" s="121"/>
      <c r="SWU112" s="121"/>
      <c r="SWV112" s="121"/>
      <c r="SWW112" s="121"/>
      <c r="SWX112" s="121"/>
      <c r="SWY112" s="121"/>
      <c r="SWZ112" s="121"/>
      <c r="SXA112" s="121"/>
      <c r="SXB112" s="121"/>
      <c r="SXC112" s="121"/>
      <c r="SXD112" s="121"/>
      <c r="SXE112" s="121"/>
      <c r="SXF112" s="121"/>
      <c r="SXG112" s="121"/>
      <c r="SXH112" s="121"/>
      <c r="SXI112" s="121"/>
      <c r="SXJ112" s="121"/>
      <c r="SXK112" s="121"/>
      <c r="SXL112" s="121"/>
      <c r="SXM112" s="121"/>
      <c r="SXN112" s="121"/>
      <c r="SXO112" s="121"/>
      <c r="SXP112" s="121"/>
      <c r="SXQ112" s="121"/>
      <c r="SXR112" s="121"/>
      <c r="SXS112" s="121"/>
      <c r="SXT112" s="121"/>
      <c r="SXU112" s="121"/>
      <c r="SXV112" s="121"/>
      <c r="SXW112" s="121"/>
      <c r="SXX112" s="121"/>
      <c r="SXY112" s="121"/>
      <c r="SXZ112" s="121"/>
      <c r="SYA112" s="121"/>
      <c r="SYB112" s="121"/>
      <c r="SYC112" s="121"/>
      <c r="SYD112" s="121"/>
      <c r="SYE112" s="121"/>
      <c r="SYF112" s="121"/>
      <c r="SYG112" s="121"/>
      <c r="SYH112" s="121"/>
      <c r="SYI112" s="121"/>
      <c r="SYJ112" s="121"/>
      <c r="SYK112" s="121"/>
      <c r="SYL112" s="121"/>
      <c r="SYM112" s="121"/>
      <c r="SYN112" s="121"/>
      <c r="SYO112" s="121"/>
      <c r="SYP112" s="121"/>
      <c r="SYQ112" s="121"/>
      <c r="SYR112" s="121"/>
      <c r="SYS112" s="121"/>
      <c r="SYT112" s="121"/>
      <c r="SYU112" s="121"/>
      <c r="SYV112" s="121"/>
      <c r="SYW112" s="121"/>
      <c r="SYX112" s="121"/>
      <c r="SYY112" s="121"/>
      <c r="SYZ112" s="121"/>
      <c r="SZA112" s="121"/>
      <c r="SZB112" s="121"/>
      <c r="SZC112" s="121"/>
      <c r="SZD112" s="121"/>
      <c r="SZE112" s="121"/>
      <c r="SZF112" s="121"/>
      <c r="SZG112" s="121"/>
      <c r="SZH112" s="121"/>
      <c r="SZI112" s="121"/>
      <c r="SZJ112" s="121"/>
      <c r="SZK112" s="121"/>
      <c r="SZL112" s="121"/>
      <c r="SZM112" s="121"/>
      <c r="SZN112" s="121"/>
      <c r="SZO112" s="121"/>
      <c r="SZP112" s="121"/>
      <c r="SZQ112" s="121"/>
      <c r="SZR112" s="121"/>
      <c r="SZS112" s="121"/>
      <c r="SZT112" s="121"/>
      <c r="SZU112" s="121"/>
      <c r="SZV112" s="121"/>
      <c r="SZW112" s="121"/>
      <c r="SZX112" s="121"/>
      <c r="SZY112" s="121"/>
      <c r="SZZ112" s="121"/>
      <c r="TAA112" s="121"/>
      <c r="TAB112" s="121"/>
      <c r="TAC112" s="121"/>
      <c r="TAD112" s="121"/>
      <c r="TAE112" s="121"/>
      <c r="TAF112" s="121"/>
      <c r="TAG112" s="121"/>
      <c r="TAH112" s="121"/>
      <c r="TAI112" s="121"/>
      <c r="TAJ112" s="121"/>
      <c r="TAK112" s="121"/>
      <c r="TAL112" s="121"/>
      <c r="TAM112" s="121"/>
      <c r="TAN112" s="121"/>
      <c r="TAO112" s="121"/>
      <c r="TAP112" s="121"/>
      <c r="TAQ112" s="121"/>
      <c r="TAR112" s="121"/>
      <c r="TAS112" s="121"/>
      <c r="TAT112" s="121"/>
      <c r="TAU112" s="121"/>
      <c r="TAV112" s="121"/>
      <c r="TAW112" s="121"/>
      <c r="TAX112" s="121"/>
      <c r="TAY112" s="121"/>
      <c r="TAZ112" s="121"/>
      <c r="TBA112" s="121"/>
      <c r="TBB112" s="121"/>
      <c r="TBC112" s="121"/>
      <c r="TBD112" s="121"/>
      <c r="TBE112" s="121"/>
      <c r="TBF112" s="121"/>
      <c r="TBG112" s="121"/>
      <c r="TBH112" s="121"/>
      <c r="TBI112" s="121"/>
      <c r="TBJ112" s="121"/>
      <c r="TBK112" s="121"/>
      <c r="TBL112" s="121"/>
      <c r="TBM112" s="121"/>
      <c r="TBN112" s="121"/>
      <c r="TBO112" s="121"/>
      <c r="TBP112" s="121"/>
      <c r="TBQ112" s="121"/>
      <c r="TBR112" s="121"/>
      <c r="TBS112" s="121"/>
      <c r="TBT112" s="121"/>
      <c r="TBU112" s="121"/>
      <c r="TBV112" s="121"/>
      <c r="TBW112" s="121"/>
      <c r="TBX112" s="121"/>
      <c r="TBY112" s="121"/>
      <c r="TBZ112" s="121"/>
      <c r="TCA112" s="121"/>
      <c r="TCB112" s="121"/>
      <c r="TCC112" s="121"/>
      <c r="TCD112" s="121"/>
      <c r="TCE112" s="121"/>
      <c r="TCF112" s="121"/>
      <c r="TCG112" s="121"/>
      <c r="TCH112" s="121"/>
      <c r="TCI112" s="121"/>
      <c r="TCJ112" s="121"/>
      <c r="TCK112" s="121"/>
      <c r="TCL112" s="121"/>
      <c r="TCM112" s="121"/>
      <c r="TCN112" s="121"/>
      <c r="TCO112" s="121"/>
      <c r="TCP112" s="121"/>
      <c r="TCQ112" s="121"/>
      <c r="TCR112" s="121"/>
      <c r="TCS112" s="121"/>
      <c r="TCT112" s="121"/>
      <c r="TCU112" s="121"/>
      <c r="TCV112" s="121"/>
      <c r="TCW112" s="121"/>
      <c r="TCX112" s="121"/>
      <c r="TCY112" s="121"/>
      <c r="TCZ112" s="121"/>
      <c r="TDA112" s="121"/>
      <c r="TDB112" s="121"/>
      <c r="TDC112" s="121"/>
      <c r="TDD112" s="121"/>
      <c r="TDE112" s="121"/>
      <c r="TDF112" s="121"/>
      <c r="TDG112" s="121"/>
      <c r="TDH112" s="121"/>
      <c r="TDI112" s="121"/>
      <c r="TDJ112" s="121"/>
      <c r="TDK112" s="121"/>
      <c r="TDL112" s="121"/>
      <c r="TDM112" s="121"/>
      <c r="TDN112" s="121"/>
      <c r="TDO112" s="121"/>
      <c r="TDP112" s="121"/>
      <c r="TDQ112" s="121"/>
      <c r="TDR112" s="121"/>
      <c r="TDS112" s="121"/>
      <c r="TDT112" s="121"/>
      <c r="TDU112" s="121"/>
      <c r="TDV112" s="121"/>
      <c r="TDW112" s="121"/>
      <c r="TDX112" s="121"/>
      <c r="TDY112" s="121"/>
      <c r="TDZ112" s="121"/>
      <c r="TEA112" s="121"/>
      <c r="TEB112" s="121"/>
      <c r="TEC112" s="121"/>
      <c r="TED112" s="121"/>
      <c r="TEE112" s="121"/>
      <c r="TEF112" s="121"/>
      <c r="TEG112" s="121"/>
      <c r="TEH112" s="121"/>
      <c r="TEI112" s="121"/>
      <c r="TEJ112" s="121"/>
      <c r="TEK112" s="121"/>
      <c r="TEL112" s="121"/>
      <c r="TEM112" s="121"/>
      <c r="TEN112" s="121"/>
      <c r="TEO112" s="121"/>
      <c r="TEP112" s="121"/>
      <c r="TEQ112" s="121"/>
      <c r="TER112" s="121"/>
      <c r="TES112" s="121"/>
      <c r="TET112" s="121"/>
      <c r="TEU112" s="121"/>
      <c r="TEV112" s="121"/>
      <c r="TEW112" s="121"/>
      <c r="TEX112" s="121"/>
      <c r="TEY112" s="121"/>
      <c r="TEZ112" s="121"/>
      <c r="TFA112" s="121"/>
      <c r="TFB112" s="121"/>
      <c r="TFC112" s="121"/>
      <c r="TFD112" s="121"/>
      <c r="TFE112" s="121"/>
      <c r="TFF112" s="121"/>
      <c r="TFG112" s="121"/>
      <c r="TFH112" s="121"/>
      <c r="TFI112" s="121"/>
      <c r="TFJ112" s="121"/>
      <c r="TFK112" s="121"/>
      <c r="TFL112" s="121"/>
      <c r="TFM112" s="121"/>
      <c r="TFN112" s="121"/>
      <c r="TFO112" s="121"/>
      <c r="TFP112" s="121"/>
      <c r="TFQ112" s="121"/>
      <c r="TFR112" s="121"/>
      <c r="TFS112" s="121"/>
      <c r="TFT112" s="121"/>
      <c r="TFU112" s="121"/>
      <c r="TFV112" s="121"/>
      <c r="TFW112" s="121"/>
      <c r="TFX112" s="121"/>
      <c r="TFY112" s="121"/>
      <c r="TFZ112" s="121"/>
      <c r="TGA112" s="121"/>
      <c r="TGB112" s="121"/>
      <c r="TGC112" s="121"/>
      <c r="TGD112" s="121"/>
      <c r="TGE112" s="121"/>
      <c r="TGF112" s="121"/>
      <c r="TGG112" s="121"/>
      <c r="TGH112" s="121"/>
      <c r="TGI112" s="121"/>
      <c r="TGJ112" s="121"/>
      <c r="TGK112" s="121"/>
      <c r="TGL112" s="121"/>
      <c r="TGM112" s="121"/>
      <c r="TGN112" s="121"/>
      <c r="TGO112" s="121"/>
      <c r="TGP112" s="121"/>
      <c r="TGQ112" s="121"/>
      <c r="TGR112" s="121"/>
      <c r="TGS112" s="121"/>
      <c r="TGT112" s="121"/>
      <c r="TGU112" s="121"/>
      <c r="TGV112" s="121"/>
      <c r="TGW112" s="121"/>
      <c r="TGX112" s="121"/>
      <c r="TGY112" s="121"/>
      <c r="TGZ112" s="121"/>
      <c r="THA112" s="121"/>
      <c r="THB112" s="121"/>
      <c r="THC112" s="121"/>
      <c r="THD112" s="121"/>
      <c r="THE112" s="121"/>
      <c r="THF112" s="121"/>
      <c r="THG112" s="121"/>
      <c r="THH112" s="121"/>
      <c r="THI112" s="121"/>
      <c r="THJ112" s="121"/>
      <c r="THK112" s="121"/>
      <c r="THL112" s="121"/>
      <c r="THM112" s="121"/>
      <c r="THN112" s="121"/>
      <c r="THO112" s="121"/>
      <c r="THP112" s="121"/>
      <c r="THQ112" s="121"/>
      <c r="THR112" s="121"/>
      <c r="THS112" s="121"/>
      <c r="THT112" s="121"/>
      <c r="THU112" s="121"/>
      <c r="THV112" s="121"/>
      <c r="THW112" s="121"/>
      <c r="THX112" s="121"/>
      <c r="THY112" s="121"/>
      <c r="THZ112" s="121"/>
      <c r="TIA112" s="121"/>
      <c r="TIB112" s="121"/>
      <c r="TIC112" s="121"/>
      <c r="TID112" s="121"/>
      <c r="TIE112" s="121"/>
      <c r="TIF112" s="121"/>
      <c r="TIG112" s="121"/>
      <c r="TIH112" s="121"/>
      <c r="TII112" s="121"/>
      <c r="TIJ112" s="121"/>
      <c r="TIK112" s="121"/>
      <c r="TIL112" s="121"/>
      <c r="TIM112" s="121"/>
      <c r="TIN112" s="121"/>
      <c r="TIO112" s="121"/>
      <c r="TIP112" s="121"/>
      <c r="TIQ112" s="121"/>
      <c r="TIR112" s="121"/>
      <c r="TIS112" s="121"/>
      <c r="TIT112" s="121"/>
      <c r="TIU112" s="121"/>
      <c r="TIV112" s="121"/>
      <c r="TIW112" s="121"/>
      <c r="TIX112" s="121"/>
      <c r="TIY112" s="121"/>
      <c r="TIZ112" s="121"/>
      <c r="TJA112" s="121"/>
      <c r="TJB112" s="121"/>
      <c r="TJC112" s="121"/>
      <c r="TJD112" s="121"/>
      <c r="TJE112" s="121"/>
      <c r="TJF112" s="121"/>
      <c r="TJG112" s="121"/>
      <c r="TJH112" s="121"/>
      <c r="TJI112" s="121"/>
      <c r="TJJ112" s="121"/>
      <c r="TJK112" s="121"/>
      <c r="TJL112" s="121"/>
      <c r="TJM112" s="121"/>
      <c r="TJN112" s="121"/>
      <c r="TJO112" s="121"/>
      <c r="TJP112" s="121"/>
      <c r="TJQ112" s="121"/>
      <c r="TJR112" s="121"/>
      <c r="TJS112" s="121"/>
      <c r="TJT112" s="121"/>
      <c r="TJU112" s="121"/>
      <c r="TJV112" s="121"/>
      <c r="TJW112" s="121"/>
      <c r="TJX112" s="121"/>
      <c r="TJY112" s="121"/>
      <c r="TJZ112" s="121"/>
      <c r="TKA112" s="121"/>
      <c r="TKB112" s="121"/>
      <c r="TKC112" s="121"/>
      <c r="TKD112" s="121"/>
      <c r="TKE112" s="121"/>
      <c r="TKF112" s="121"/>
      <c r="TKG112" s="121"/>
      <c r="TKH112" s="121"/>
      <c r="TKI112" s="121"/>
      <c r="TKJ112" s="121"/>
      <c r="TKK112" s="121"/>
      <c r="TKL112" s="121"/>
      <c r="TKM112" s="121"/>
      <c r="TKN112" s="121"/>
      <c r="TKO112" s="121"/>
      <c r="TKP112" s="121"/>
      <c r="TKQ112" s="121"/>
      <c r="TKR112" s="121"/>
      <c r="TKS112" s="121"/>
      <c r="TKT112" s="121"/>
      <c r="TKU112" s="121"/>
      <c r="TKV112" s="121"/>
      <c r="TKW112" s="121"/>
      <c r="TKX112" s="121"/>
      <c r="TKY112" s="121"/>
      <c r="TKZ112" s="121"/>
      <c r="TLA112" s="121"/>
      <c r="TLB112" s="121"/>
      <c r="TLC112" s="121"/>
      <c r="TLD112" s="121"/>
      <c r="TLE112" s="121"/>
      <c r="TLF112" s="121"/>
      <c r="TLG112" s="121"/>
      <c r="TLH112" s="121"/>
      <c r="TLI112" s="121"/>
      <c r="TLJ112" s="121"/>
      <c r="TLK112" s="121"/>
      <c r="TLL112" s="121"/>
      <c r="TLM112" s="121"/>
      <c r="TLN112" s="121"/>
      <c r="TLO112" s="121"/>
      <c r="TLP112" s="121"/>
      <c r="TLQ112" s="121"/>
      <c r="TLR112" s="121"/>
      <c r="TLS112" s="121"/>
      <c r="TLT112" s="121"/>
      <c r="TLU112" s="121"/>
      <c r="TLV112" s="121"/>
      <c r="TLW112" s="121"/>
      <c r="TLX112" s="121"/>
      <c r="TLY112" s="121"/>
      <c r="TLZ112" s="121"/>
      <c r="TMA112" s="121"/>
      <c r="TMB112" s="121"/>
      <c r="TMC112" s="121"/>
      <c r="TMD112" s="121"/>
      <c r="TME112" s="121"/>
      <c r="TMF112" s="121"/>
      <c r="TMG112" s="121"/>
      <c r="TMH112" s="121"/>
      <c r="TMI112" s="121"/>
      <c r="TMJ112" s="121"/>
      <c r="TMK112" s="121"/>
      <c r="TML112" s="121"/>
      <c r="TMM112" s="121"/>
      <c r="TMN112" s="121"/>
      <c r="TMO112" s="121"/>
      <c r="TMP112" s="121"/>
      <c r="TMQ112" s="121"/>
      <c r="TMR112" s="121"/>
      <c r="TMS112" s="121"/>
      <c r="TMT112" s="121"/>
      <c r="TMU112" s="121"/>
      <c r="TMV112" s="121"/>
      <c r="TMW112" s="121"/>
      <c r="TMX112" s="121"/>
      <c r="TMY112" s="121"/>
      <c r="TMZ112" s="121"/>
      <c r="TNA112" s="121"/>
      <c r="TNB112" s="121"/>
      <c r="TNC112" s="121"/>
      <c r="TND112" s="121"/>
      <c r="TNE112" s="121"/>
      <c r="TNF112" s="121"/>
      <c r="TNG112" s="121"/>
      <c r="TNH112" s="121"/>
      <c r="TNI112" s="121"/>
      <c r="TNJ112" s="121"/>
      <c r="TNK112" s="121"/>
      <c r="TNL112" s="121"/>
      <c r="TNM112" s="121"/>
      <c r="TNN112" s="121"/>
      <c r="TNO112" s="121"/>
      <c r="TNP112" s="121"/>
      <c r="TNQ112" s="121"/>
      <c r="TNR112" s="121"/>
      <c r="TNS112" s="121"/>
      <c r="TNT112" s="121"/>
      <c r="TNU112" s="121"/>
      <c r="TNV112" s="121"/>
      <c r="TNW112" s="121"/>
      <c r="TNX112" s="121"/>
      <c r="TNY112" s="121"/>
      <c r="TNZ112" s="121"/>
      <c r="TOA112" s="121"/>
      <c r="TOB112" s="121"/>
      <c r="TOC112" s="121"/>
      <c r="TOD112" s="121"/>
      <c r="TOE112" s="121"/>
      <c r="TOF112" s="121"/>
      <c r="TOG112" s="121"/>
      <c r="TOH112" s="121"/>
      <c r="TOI112" s="121"/>
      <c r="TOJ112" s="121"/>
      <c r="TOK112" s="121"/>
      <c r="TOL112" s="121"/>
      <c r="TOM112" s="121"/>
      <c r="TON112" s="121"/>
      <c r="TOO112" s="121"/>
      <c r="TOP112" s="121"/>
      <c r="TOQ112" s="121"/>
      <c r="TOR112" s="121"/>
      <c r="TOS112" s="121"/>
      <c r="TOT112" s="121"/>
      <c r="TOU112" s="121"/>
      <c r="TOV112" s="121"/>
      <c r="TOW112" s="121"/>
      <c r="TOX112" s="121"/>
      <c r="TOY112" s="121"/>
      <c r="TOZ112" s="121"/>
      <c r="TPA112" s="121"/>
      <c r="TPB112" s="121"/>
      <c r="TPC112" s="121"/>
      <c r="TPD112" s="121"/>
      <c r="TPE112" s="121"/>
      <c r="TPF112" s="121"/>
      <c r="TPG112" s="121"/>
      <c r="TPH112" s="121"/>
      <c r="TPI112" s="121"/>
      <c r="TPJ112" s="121"/>
      <c r="TPK112" s="121"/>
      <c r="TPL112" s="121"/>
      <c r="TPM112" s="121"/>
      <c r="TPN112" s="121"/>
      <c r="TPO112" s="121"/>
      <c r="TPP112" s="121"/>
      <c r="TPQ112" s="121"/>
      <c r="TPR112" s="121"/>
      <c r="TPS112" s="121"/>
      <c r="TPT112" s="121"/>
      <c r="TPU112" s="121"/>
      <c r="TPV112" s="121"/>
      <c r="TPW112" s="121"/>
      <c r="TPX112" s="121"/>
      <c r="TPY112" s="121"/>
      <c r="TPZ112" s="121"/>
      <c r="TQA112" s="121"/>
      <c r="TQB112" s="121"/>
      <c r="TQC112" s="121"/>
      <c r="TQD112" s="121"/>
      <c r="TQE112" s="121"/>
      <c r="TQF112" s="121"/>
      <c r="TQG112" s="121"/>
      <c r="TQH112" s="121"/>
      <c r="TQI112" s="121"/>
      <c r="TQJ112" s="121"/>
      <c r="TQK112" s="121"/>
      <c r="TQL112" s="121"/>
      <c r="TQM112" s="121"/>
      <c r="TQN112" s="121"/>
      <c r="TQO112" s="121"/>
      <c r="TQP112" s="121"/>
      <c r="TQQ112" s="121"/>
      <c r="TQR112" s="121"/>
      <c r="TQS112" s="121"/>
      <c r="TQT112" s="121"/>
      <c r="TQU112" s="121"/>
      <c r="TQV112" s="121"/>
      <c r="TQW112" s="121"/>
      <c r="TQX112" s="121"/>
      <c r="TQY112" s="121"/>
      <c r="TQZ112" s="121"/>
      <c r="TRA112" s="121"/>
      <c r="TRB112" s="121"/>
      <c r="TRC112" s="121"/>
      <c r="TRD112" s="121"/>
      <c r="TRE112" s="121"/>
      <c r="TRF112" s="121"/>
      <c r="TRG112" s="121"/>
      <c r="TRH112" s="121"/>
      <c r="TRI112" s="121"/>
      <c r="TRJ112" s="121"/>
      <c r="TRK112" s="121"/>
      <c r="TRL112" s="121"/>
      <c r="TRM112" s="121"/>
      <c r="TRN112" s="121"/>
      <c r="TRO112" s="121"/>
      <c r="TRP112" s="121"/>
      <c r="TRQ112" s="121"/>
      <c r="TRR112" s="121"/>
      <c r="TRS112" s="121"/>
      <c r="TRT112" s="121"/>
      <c r="TRU112" s="121"/>
      <c r="TRV112" s="121"/>
      <c r="TRW112" s="121"/>
      <c r="TRX112" s="121"/>
      <c r="TRY112" s="121"/>
      <c r="TRZ112" s="121"/>
      <c r="TSA112" s="121"/>
      <c r="TSB112" s="121"/>
      <c r="TSC112" s="121"/>
      <c r="TSD112" s="121"/>
      <c r="TSE112" s="121"/>
      <c r="TSF112" s="121"/>
      <c r="TSG112" s="121"/>
      <c r="TSH112" s="121"/>
      <c r="TSI112" s="121"/>
      <c r="TSJ112" s="121"/>
      <c r="TSK112" s="121"/>
      <c r="TSL112" s="121"/>
      <c r="TSM112" s="121"/>
      <c r="TSN112" s="121"/>
      <c r="TSO112" s="121"/>
      <c r="TSP112" s="121"/>
      <c r="TSQ112" s="121"/>
      <c r="TSR112" s="121"/>
      <c r="TSS112" s="121"/>
      <c r="TST112" s="121"/>
      <c r="TSU112" s="121"/>
      <c r="TSV112" s="121"/>
      <c r="TSW112" s="121"/>
      <c r="TSX112" s="121"/>
      <c r="TSY112" s="121"/>
      <c r="TSZ112" s="121"/>
      <c r="TTA112" s="121"/>
      <c r="TTB112" s="121"/>
      <c r="TTC112" s="121"/>
      <c r="TTD112" s="121"/>
      <c r="TTE112" s="121"/>
      <c r="TTF112" s="121"/>
      <c r="TTG112" s="121"/>
      <c r="TTH112" s="121"/>
      <c r="TTI112" s="121"/>
      <c r="TTJ112" s="121"/>
      <c r="TTK112" s="121"/>
      <c r="TTL112" s="121"/>
      <c r="TTM112" s="121"/>
      <c r="TTN112" s="121"/>
      <c r="TTO112" s="121"/>
      <c r="TTP112" s="121"/>
      <c r="TTQ112" s="121"/>
      <c r="TTR112" s="121"/>
      <c r="TTS112" s="121"/>
      <c r="TTT112" s="121"/>
      <c r="TTU112" s="121"/>
      <c r="TTV112" s="121"/>
      <c r="TTW112" s="121"/>
      <c r="TTX112" s="121"/>
      <c r="TTY112" s="121"/>
      <c r="TTZ112" s="121"/>
      <c r="TUA112" s="121"/>
      <c r="TUB112" s="121"/>
      <c r="TUC112" s="121"/>
      <c r="TUD112" s="121"/>
      <c r="TUE112" s="121"/>
      <c r="TUF112" s="121"/>
      <c r="TUG112" s="121"/>
      <c r="TUH112" s="121"/>
      <c r="TUI112" s="121"/>
      <c r="TUJ112" s="121"/>
      <c r="TUK112" s="121"/>
      <c r="TUL112" s="121"/>
      <c r="TUM112" s="121"/>
      <c r="TUN112" s="121"/>
      <c r="TUO112" s="121"/>
      <c r="TUP112" s="121"/>
      <c r="TUQ112" s="121"/>
      <c r="TUR112" s="121"/>
      <c r="TUS112" s="121"/>
      <c r="TUT112" s="121"/>
      <c r="TUU112" s="121"/>
      <c r="TUV112" s="121"/>
      <c r="TUW112" s="121"/>
      <c r="TUX112" s="121"/>
      <c r="TUY112" s="121"/>
      <c r="TUZ112" s="121"/>
      <c r="TVA112" s="121"/>
      <c r="TVB112" s="121"/>
      <c r="TVC112" s="121"/>
      <c r="TVD112" s="121"/>
      <c r="TVE112" s="121"/>
      <c r="TVF112" s="121"/>
      <c r="TVG112" s="121"/>
      <c r="TVH112" s="121"/>
      <c r="TVI112" s="121"/>
      <c r="TVJ112" s="121"/>
      <c r="TVK112" s="121"/>
      <c r="TVL112" s="121"/>
      <c r="TVM112" s="121"/>
      <c r="TVN112" s="121"/>
      <c r="TVO112" s="121"/>
      <c r="TVP112" s="121"/>
      <c r="TVQ112" s="121"/>
      <c r="TVR112" s="121"/>
      <c r="TVS112" s="121"/>
      <c r="TVT112" s="121"/>
      <c r="TVU112" s="121"/>
      <c r="TVV112" s="121"/>
      <c r="TVW112" s="121"/>
      <c r="TVX112" s="121"/>
      <c r="TVY112" s="121"/>
      <c r="TVZ112" s="121"/>
      <c r="TWA112" s="121"/>
      <c r="TWB112" s="121"/>
      <c r="TWC112" s="121"/>
      <c r="TWD112" s="121"/>
      <c r="TWE112" s="121"/>
      <c r="TWF112" s="121"/>
      <c r="TWG112" s="121"/>
      <c r="TWH112" s="121"/>
      <c r="TWI112" s="121"/>
      <c r="TWJ112" s="121"/>
      <c r="TWK112" s="121"/>
      <c r="TWL112" s="121"/>
      <c r="TWM112" s="121"/>
      <c r="TWN112" s="121"/>
      <c r="TWO112" s="121"/>
      <c r="TWP112" s="121"/>
      <c r="TWQ112" s="121"/>
      <c r="TWR112" s="121"/>
      <c r="TWS112" s="121"/>
      <c r="TWT112" s="121"/>
      <c r="TWU112" s="121"/>
      <c r="TWV112" s="121"/>
      <c r="TWW112" s="121"/>
      <c r="TWX112" s="121"/>
      <c r="TWY112" s="121"/>
      <c r="TWZ112" s="121"/>
      <c r="TXA112" s="121"/>
      <c r="TXB112" s="121"/>
      <c r="TXC112" s="121"/>
      <c r="TXD112" s="121"/>
      <c r="TXE112" s="121"/>
      <c r="TXF112" s="121"/>
      <c r="TXG112" s="121"/>
      <c r="TXH112" s="121"/>
      <c r="TXI112" s="121"/>
      <c r="TXJ112" s="121"/>
      <c r="TXK112" s="121"/>
      <c r="TXL112" s="121"/>
      <c r="TXM112" s="121"/>
      <c r="TXN112" s="121"/>
      <c r="TXO112" s="121"/>
      <c r="TXP112" s="121"/>
      <c r="TXQ112" s="121"/>
      <c r="TXR112" s="121"/>
      <c r="TXS112" s="121"/>
      <c r="TXT112" s="121"/>
      <c r="TXU112" s="121"/>
      <c r="TXV112" s="121"/>
      <c r="TXW112" s="121"/>
      <c r="TXX112" s="121"/>
      <c r="TXY112" s="121"/>
      <c r="TXZ112" s="121"/>
      <c r="TYA112" s="121"/>
      <c r="TYB112" s="121"/>
      <c r="TYC112" s="121"/>
      <c r="TYD112" s="121"/>
      <c r="TYE112" s="121"/>
      <c r="TYF112" s="121"/>
      <c r="TYG112" s="121"/>
      <c r="TYH112" s="121"/>
      <c r="TYI112" s="121"/>
      <c r="TYJ112" s="121"/>
      <c r="TYK112" s="121"/>
      <c r="TYL112" s="121"/>
      <c r="TYM112" s="121"/>
      <c r="TYN112" s="121"/>
      <c r="TYO112" s="121"/>
      <c r="TYP112" s="121"/>
      <c r="TYQ112" s="121"/>
      <c r="TYR112" s="121"/>
      <c r="TYS112" s="121"/>
      <c r="TYT112" s="121"/>
      <c r="TYU112" s="121"/>
      <c r="TYV112" s="121"/>
      <c r="TYW112" s="121"/>
      <c r="TYX112" s="121"/>
      <c r="TYY112" s="121"/>
      <c r="TYZ112" s="121"/>
      <c r="TZA112" s="121"/>
      <c r="TZB112" s="121"/>
      <c r="TZC112" s="121"/>
      <c r="TZD112" s="121"/>
      <c r="TZE112" s="121"/>
      <c r="TZF112" s="121"/>
      <c r="TZG112" s="121"/>
      <c r="TZH112" s="121"/>
      <c r="TZI112" s="121"/>
      <c r="TZJ112" s="121"/>
      <c r="TZK112" s="121"/>
      <c r="TZL112" s="121"/>
      <c r="TZM112" s="121"/>
      <c r="TZN112" s="121"/>
      <c r="TZO112" s="121"/>
      <c r="TZP112" s="121"/>
      <c r="TZQ112" s="121"/>
      <c r="TZR112" s="121"/>
      <c r="TZS112" s="121"/>
      <c r="TZT112" s="121"/>
      <c r="TZU112" s="121"/>
      <c r="TZV112" s="121"/>
      <c r="TZW112" s="121"/>
      <c r="TZX112" s="121"/>
      <c r="TZY112" s="121"/>
      <c r="TZZ112" s="121"/>
      <c r="UAA112" s="121"/>
      <c r="UAB112" s="121"/>
      <c r="UAC112" s="121"/>
      <c r="UAD112" s="121"/>
      <c r="UAE112" s="121"/>
      <c r="UAF112" s="121"/>
      <c r="UAG112" s="121"/>
      <c r="UAH112" s="121"/>
      <c r="UAI112" s="121"/>
      <c r="UAJ112" s="121"/>
      <c r="UAK112" s="121"/>
      <c r="UAL112" s="121"/>
      <c r="UAM112" s="121"/>
      <c r="UAN112" s="121"/>
      <c r="UAO112" s="121"/>
      <c r="UAP112" s="121"/>
      <c r="UAQ112" s="121"/>
      <c r="UAR112" s="121"/>
      <c r="UAS112" s="121"/>
      <c r="UAT112" s="121"/>
      <c r="UAU112" s="121"/>
      <c r="UAV112" s="121"/>
      <c r="UAW112" s="121"/>
      <c r="UAX112" s="121"/>
      <c r="UAY112" s="121"/>
      <c r="UAZ112" s="121"/>
      <c r="UBA112" s="121"/>
      <c r="UBB112" s="121"/>
      <c r="UBC112" s="121"/>
      <c r="UBD112" s="121"/>
      <c r="UBE112" s="121"/>
      <c r="UBF112" s="121"/>
      <c r="UBG112" s="121"/>
      <c r="UBH112" s="121"/>
      <c r="UBI112" s="121"/>
      <c r="UBJ112" s="121"/>
      <c r="UBK112" s="121"/>
      <c r="UBL112" s="121"/>
      <c r="UBM112" s="121"/>
      <c r="UBN112" s="121"/>
      <c r="UBO112" s="121"/>
      <c r="UBP112" s="121"/>
      <c r="UBQ112" s="121"/>
      <c r="UBR112" s="121"/>
      <c r="UBS112" s="121"/>
      <c r="UBT112" s="121"/>
      <c r="UBU112" s="121"/>
      <c r="UBV112" s="121"/>
      <c r="UBW112" s="121"/>
      <c r="UBX112" s="121"/>
      <c r="UBY112" s="121"/>
      <c r="UBZ112" s="121"/>
      <c r="UCA112" s="121"/>
      <c r="UCB112" s="121"/>
      <c r="UCC112" s="121"/>
      <c r="UCD112" s="121"/>
      <c r="UCE112" s="121"/>
      <c r="UCF112" s="121"/>
      <c r="UCG112" s="121"/>
      <c r="UCH112" s="121"/>
      <c r="UCI112" s="121"/>
      <c r="UCJ112" s="121"/>
      <c r="UCK112" s="121"/>
      <c r="UCL112" s="121"/>
      <c r="UCM112" s="121"/>
      <c r="UCN112" s="121"/>
      <c r="UCO112" s="121"/>
      <c r="UCP112" s="121"/>
      <c r="UCQ112" s="121"/>
      <c r="UCR112" s="121"/>
      <c r="UCS112" s="121"/>
      <c r="UCT112" s="121"/>
      <c r="UCU112" s="121"/>
      <c r="UCV112" s="121"/>
      <c r="UCW112" s="121"/>
      <c r="UCX112" s="121"/>
      <c r="UCY112" s="121"/>
      <c r="UCZ112" s="121"/>
      <c r="UDA112" s="121"/>
      <c r="UDB112" s="121"/>
      <c r="UDC112" s="121"/>
      <c r="UDD112" s="121"/>
      <c r="UDE112" s="121"/>
      <c r="UDF112" s="121"/>
      <c r="UDG112" s="121"/>
      <c r="UDH112" s="121"/>
      <c r="UDI112" s="121"/>
      <c r="UDJ112" s="121"/>
      <c r="UDK112" s="121"/>
      <c r="UDL112" s="121"/>
      <c r="UDM112" s="121"/>
      <c r="UDN112" s="121"/>
      <c r="UDO112" s="121"/>
      <c r="UDP112" s="121"/>
      <c r="UDQ112" s="121"/>
      <c r="UDR112" s="121"/>
      <c r="UDS112" s="121"/>
      <c r="UDT112" s="121"/>
      <c r="UDU112" s="121"/>
      <c r="UDV112" s="121"/>
      <c r="UDW112" s="121"/>
      <c r="UDX112" s="121"/>
      <c r="UDY112" s="121"/>
      <c r="UDZ112" s="121"/>
      <c r="UEA112" s="121"/>
      <c r="UEB112" s="121"/>
      <c r="UEC112" s="121"/>
      <c r="UED112" s="121"/>
      <c r="UEE112" s="121"/>
      <c r="UEF112" s="121"/>
      <c r="UEG112" s="121"/>
      <c r="UEH112" s="121"/>
      <c r="UEI112" s="121"/>
      <c r="UEJ112" s="121"/>
      <c r="UEK112" s="121"/>
      <c r="UEL112" s="121"/>
      <c r="UEM112" s="121"/>
      <c r="UEN112" s="121"/>
      <c r="UEO112" s="121"/>
      <c r="UEP112" s="121"/>
      <c r="UEQ112" s="121"/>
      <c r="UER112" s="121"/>
      <c r="UES112" s="121"/>
      <c r="UET112" s="121"/>
      <c r="UEU112" s="121"/>
      <c r="UEV112" s="121"/>
      <c r="UEW112" s="121"/>
      <c r="UEX112" s="121"/>
      <c r="UEY112" s="121"/>
      <c r="UEZ112" s="121"/>
      <c r="UFA112" s="121"/>
      <c r="UFB112" s="121"/>
      <c r="UFC112" s="121"/>
      <c r="UFD112" s="121"/>
      <c r="UFE112" s="121"/>
      <c r="UFF112" s="121"/>
      <c r="UFG112" s="121"/>
      <c r="UFH112" s="121"/>
      <c r="UFI112" s="121"/>
      <c r="UFJ112" s="121"/>
      <c r="UFK112" s="121"/>
      <c r="UFL112" s="121"/>
      <c r="UFM112" s="121"/>
      <c r="UFN112" s="121"/>
      <c r="UFO112" s="121"/>
      <c r="UFP112" s="121"/>
      <c r="UFQ112" s="121"/>
      <c r="UFR112" s="121"/>
      <c r="UFS112" s="121"/>
      <c r="UFT112" s="121"/>
      <c r="UFU112" s="121"/>
      <c r="UFV112" s="121"/>
      <c r="UFW112" s="121"/>
      <c r="UFX112" s="121"/>
      <c r="UFY112" s="121"/>
      <c r="UFZ112" s="121"/>
      <c r="UGA112" s="121"/>
      <c r="UGB112" s="121"/>
      <c r="UGC112" s="121"/>
      <c r="UGD112" s="121"/>
      <c r="UGE112" s="121"/>
      <c r="UGF112" s="121"/>
      <c r="UGG112" s="121"/>
      <c r="UGH112" s="121"/>
      <c r="UGI112" s="121"/>
      <c r="UGJ112" s="121"/>
      <c r="UGK112" s="121"/>
      <c r="UGL112" s="121"/>
      <c r="UGM112" s="121"/>
      <c r="UGN112" s="121"/>
      <c r="UGO112" s="121"/>
      <c r="UGP112" s="121"/>
      <c r="UGQ112" s="121"/>
      <c r="UGR112" s="121"/>
      <c r="UGS112" s="121"/>
      <c r="UGT112" s="121"/>
      <c r="UGU112" s="121"/>
      <c r="UGV112" s="121"/>
      <c r="UGW112" s="121"/>
      <c r="UGX112" s="121"/>
      <c r="UGY112" s="121"/>
      <c r="UGZ112" s="121"/>
      <c r="UHA112" s="121"/>
      <c r="UHB112" s="121"/>
      <c r="UHC112" s="121"/>
      <c r="UHD112" s="121"/>
      <c r="UHE112" s="121"/>
      <c r="UHF112" s="121"/>
      <c r="UHG112" s="121"/>
      <c r="UHH112" s="121"/>
      <c r="UHI112" s="121"/>
      <c r="UHJ112" s="121"/>
      <c r="UHK112" s="121"/>
      <c r="UHL112" s="121"/>
      <c r="UHM112" s="121"/>
      <c r="UHN112" s="121"/>
      <c r="UHO112" s="121"/>
      <c r="UHP112" s="121"/>
      <c r="UHQ112" s="121"/>
      <c r="UHR112" s="121"/>
      <c r="UHS112" s="121"/>
      <c r="UHT112" s="121"/>
      <c r="UHU112" s="121"/>
      <c r="UHV112" s="121"/>
      <c r="UHW112" s="121"/>
      <c r="UHX112" s="121"/>
      <c r="UHY112" s="121"/>
      <c r="UHZ112" s="121"/>
      <c r="UIA112" s="121"/>
      <c r="UIB112" s="121"/>
      <c r="UIC112" s="121"/>
      <c r="UID112" s="121"/>
      <c r="UIE112" s="121"/>
      <c r="UIF112" s="121"/>
      <c r="UIG112" s="121"/>
      <c r="UIH112" s="121"/>
      <c r="UII112" s="121"/>
      <c r="UIJ112" s="121"/>
      <c r="UIK112" s="121"/>
      <c r="UIL112" s="121"/>
      <c r="UIM112" s="121"/>
      <c r="UIN112" s="121"/>
      <c r="UIO112" s="121"/>
      <c r="UIP112" s="121"/>
      <c r="UIQ112" s="121"/>
      <c r="UIR112" s="121"/>
      <c r="UIS112" s="121"/>
      <c r="UIT112" s="121"/>
      <c r="UIU112" s="121"/>
      <c r="UIV112" s="121"/>
      <c r="UIW112" s="121"/>
      <c r="UIX112" s="121"/>
      <c r="UIY112" s="121"/>
      <c r="UIZ112" s="121"/>
      <c r="UJA112" s="121"/>
      <c r="UJB112" s="121"/>
      <c r="UJC112" s="121"/>
      <c r="UJD112" s="121"/>
      <c r="UJE112" s="121"/>
      <c r="UJF112" s="121"/>
      <c r="UJG112" s="121"/>
      <c r="UJH112" s="121"/>
      <c r="UJI112" s="121"/>
      <c r="UJJ112" s="121"/>
      <c r="UJK112" s="121"/>
      <c r="UJL112" s="121"/>
      <c r="UJM112" s="121"/>
      <c r="UJN112" s="121"/>
      <c r="UJO112" s="121"/>
      <c r="UJP112" s="121"/>
      <c r="UJQ112" s="121"/>
      <c r="UJR112" s="121"/>
      <c r="UJS112" s="121"/>
      <c r="UJT112" s="121"/>
      <c r="UJU112" s="121"/>
      <c r="UJV112" s="121"/>
      <c r="UJW112" s="121"/>
      <c r="UJX112" s="121"/>
      <c r="UJY112" s="121"/>
      <c r="UJZ112" s="121"/>
      <c r="UKA112" s="121"/>
      <c r="UKB112" s="121"/>
      <c r="UKC112" s="121"/>
      <c r="UKD112" s="121"/>
      <c r="UKE112" s="121"/>
      <c r="UKF112" s="121"/>
      <c r="UKG112" s="121"/>
      <c r="UKH112" s="121"/>
      <c r="UKI112" s="121"/>
      <c r="UKJ112" s="121"/>
      <c r="UKK112" s="121"/>
      <c r="UKL112" s="121"/>
      <c r="UKM112" s="121"/>
      <c r="UKN112" s="121"/>
      <c r="UKO112" s="121"/>
      <c r="UKP112" s="121"/>
      <c r="UKQ112" s="121"/>
      <c r="UKR112" s="121"/>
      <c r="UKS112" s="121"/>
      <c r="UKT112" s="121"/>
      <c r="UKU112" s="121"/>
      <c r="UKV112" s="121"/>
      <c r="UKW112" s="121"/>
      <c r="UKX112" s="121"/>
      <c r="UKY112" s="121"/>
      <c r="UKZ112" s="121"/>
      <c r="ULA112" s="121"/>
      <c r="ULB112" s="121"/>
      <c r="ULC112" s="121"/>
      <c r="ULD112" s="121"/>
      <c r="ULE112" s="121"/>
      <c r="ULF112" s="121"/>
      <c r="ULG112" s="121"/>
      <c r="ULH112" s="121"/>
      <c r="ULI112" s="121"/>
      <c r="ULJ112" s="121"/>
      <c r="ULK112" s="121"/>
      <c r="ULL112" s="121"/>
      <c r="ULM112" s="121"/>
      <c r="ULN112" s="121"/>
      <c r="ULO112" s="121"/>
      <c r="ULP112" s="121"/>
      <c r="ULQ112" s="121"/>
      <c r="ULR112" s="121"/>
      <c r="ULS112" s="121"/>
      <c r="ULT112" s="121"/>
      <c r="ULU112" s="121"/>
      <c r="ULV112" s="121"/>
      <c r="ULW112" s="121"/>
      <c r="ULX112" s="121"/>
      <c r="ULY112" s="121"/>
      <c r="ULZ112" s="121"/>
      <c r="UMA112" s="121"/>
      <c r="UMB112" s="121"/>
      <c r="UMC112" s="121"/>
      <c r="UMD112" s="121"/>
      <c r="UME112" s="121"/>
      <c r="UMF112" s="121"/>
      <c r="UMG112" s="121"/>
      <c r="UMH112" s="121"/>
      <c r="UMI112" s="121"/>
      <c r="UMJ112" s="121"/>
      <c r="UMK112" s="121"/>
      <c r="UML112" s="121"/>
      <c r="UMM112" s="121"/>
      <c r="UMN112" s="121"/>
      <c r="UMO112" s="121"/>
      <c r="UMP112" s="121"/>
      <c r="UMQ112" s="121"/>
      <c r="UMR112" s="121"/>
      <c r="UMS112" s="121"/>
      <c r="UMT112" s="121"/>
      <c r="UMU112" s="121"/>
      <c r="UMV112" s="121"/>
      <c r="UMW112" s="121"/>
      <c r="UMX112" s="121"/>
      <c r="UMY112" s="121"/>
      <c r="UMZ112" s="121"/>
      <c r="UNA112" s="121"/>
      <c r="UNB112" s="121"/>
      <c r="UNC112" s="121"/>
      <c r="UND112" s="121"/>
      <c r="UNE112" s="121"/>
      <c r="UNF112" s="121"/>
      <c r="UNG112" s="121"/>
      <c r="UNH112" s="121"/>
      <c r="UNI112" s="121"/>
      <c r="UNJ112" s="121"/>
      <c r="UNK112" s="121"/>
      <c r="UNL112" s="121"/>
      <c r="UNM112" s="121"/>
      <c r="UNN112" s="121"/>
      <c r="UNO112" s="121"/>
      <c r="UNP112" s="121"/>
      <c r="UNQ112" s="121"/>
      <c r="UNR112" s="121"/>
      <c r="UNS112" s="121"/>
      <c r="UNT112" s="121"/>
      <c r="UNU112" s="121"/>
      <c r="UNV112" s="121"/>
      <c r="UNW112" s="121"/>
      <c r="UNX112" s="121"/>
      <c r="UNY112" s="121"/>
      <c r="UNZ112" s="121"/>
      <c r="UOA112" s="121"/>
      <c r="UOB112" s="121"/>
      <c r="UOC112" s="121"/>
      <c r="UOD112" s="121"/>
      <c r="UOE112" s="121"/>
      <c r="UOF112" s="121"/>
      <c r="UOG112" s="121"/>
      <c r="UOH112" s="121"/>
      <c r="UOI112" s="121"/>
      <c r="UOJ112" s="121"/>
      <c r="UOK112" s="121"/>
      <c r="UOL112" s="121"/>
      <c r="UOM112" s="121"/>
      <c r="UON112" s="121"/>
      <c r="UOO112" s="121"/>
      <c r="UOP112" s="121"/>
      <c r="UOQ112" s="121"/>
      <c r="UOR112" s="121"/>
      <c r="UOS112" s="121"/>
      <c r="UOT112" s="121"/>
      <c r="UOU112" s="121"/>
      <c r="UOV112" s="121"/>
      <c r="UOW112" s="121"/>
      <c r="UOX112" s="121"/>
      <c r="UOY112" s="121"/>
      <c r="UOZ112" s="121"/>
      <c r="UPA112" s="121"/>
      <c r="UPB112" s="121"/>
      <c r="UPC112" s="121"/>
      <c r="UPD112" s="121"/>
      <c r="UPE112" s="121"/>
      <c r="UPF112" s="121"/>
      <c r="UPG112" s="121"/>
      <c r="UPH112" s="121"/>
      <c r="UPI112" s="121"/>
      <c r="UPJ112" s="121"/>
      <c r="UPK112" s="121"/>
      <c r="UPL112" s="121"/>
      <c r="UPM112" s="121"/>
      <c r="UPN112" s="121"/>
      <c r="UPO112" s="121"/>
      <c r="UPP112" s="121"/>
      <c r="UPQ112" s="121"/>
      <c r="UPR112" s="121"/>
      <c r="UPS112" s="121"/>
      <c r="UPT112" s="121"/>
      <c r="UPU112" s="121"/>
      <c r="UPV112" s="121"/>
      <c r="UPW112" s="121"/>
      <c r="UPX112" s="121"/>
      <c r="UPY112" s="121"/>
      <c r="UPZ112" s="121"/>
      <c r="UQA112" s="121"/>
      <c r="UQB112" s="121"/>
      <c r="UQC112" s="121"/>
      <c r="UQD112" s="121"/>
      <c r="UQE112" s="121"/>
      <c r="UQF112" s="121"/>
      <c r="UQG112" s="121"/>
      <c r="UQH112" s="121"/>
      <c r="UQI112" s="121"/>
      <c r="UQJ112" s="121"/>
      <c r="UQK112" s="121"/>
      <c r="UQL112" s="121"/>
      <c r="UQM112" s="121"/>
      <c r="UQN112" s="121"/>
      <c r="UQO112" s="121"/>
      <c r="UQP112" s="121"/>
      <c r="UQQ112" s="121"/>
      <c r="UQR112" s="121"/>
      <c r="UQS112" s="121"/>
      <c r="UQT112" s="121"/>
      <c r="UQU112" s="121"/>
      <c r="UQV112" s="121"/>
      <c r="UQW112" s="121"/>
      <c r="UQX112" s="121"/>
      <c r="UQY112" s="121"/>
      <c r="UQZ112" s="121"/>
      <c r="URA112" s="121"/>
      <c r="URB112" s="121"/>
      <c r="URC112" s="121"/>
      <c r="URD112" s="121"/>
      <c r="URE112" s="121"/>
      <c r="URF112" s="121"/>
      <c r="URG112" s="121"/>
      <c r="URH112" s="121"/>
      <c r="URI112" s="121"/>
      <c r="URJ112" s="121"/>
      <c r="URK112" s="121"/>
      <c r="URL112" s="121"/>
      <c r="URM112" s="121"/>
      <c r="URN112" s="121"/>
      <c r="URO112" s="121"/>
      <c r="URP112" s="121"/>
      <c r="URQ112" s="121"/>
      <c r="URR112" s="121"/>
      <c r="URS112" s="121"/>
      <c r="URT112" s="121"/>
      <c r="URU112" s="121"/>
      <c r="URV112" s="121"/>
      <c r="URW112" s="121"/>
      <c r="URX112" s="121"/>
      <c r="URY112" s="121"/>
      <c r="URZ112" s="121"/>
      <c r="USA112" s="121"/>
      <c r="USB112" s="121"/>
      <c r="USC112" s="121"/>
      <c r="USD112" s="121"/>
      <c r="USE112" s="121"/>
      <c r="USF112" s="121"/>
      <c r="USG112" s="121"/>
      <c r="USH112" s="121"/>
      <c r="USI112" s="121"/>
      <c r="USJ112" s="121"/>
      <c r="USK112" s="121"/>
      <c r="USL112" s="121"/>
      <c r="USM112" s="121"/>
      <c r="USN112" s="121"/>
      <c r="USO112" s="121"/>
      <c r="USP112" s="121"/>
      <c r="USQ112" s="121"/>
      <c r="USR112" s="121"/>
      <c r="USS112" s="121"/>
      <c r="UST112" s="121"/>
      <c r="USU112" s="121"/>
      <c r="USV112" s="121"/>
      <c r="USW112" s="121"/>
      <c r="USX112" s="121"/>
      <c r="USY112" s="121"/>
      <c r="USZ112" s="121"/>
      <c r="UTA112" s="121"/>
      <c r="UTB112" s="121"/>
      <c r="UTC112" s="121"/>
      <c r="UTD112" s="121"/>
      <c r="UTE112" s="121"/>
      <c r="UTF112" s="121"/>
      <c r="UTG112" s="121"/>
      <c r="UTH112" s="121"/>
      <c r="UTI112" s="121"/>
      <c r="UTJ112" s="121"/>
      <c r="UTK112" s="121"/>
      <c r="UTL112" s="121"/>
      <c r="UTM112" s="121"/>
      <c r="UTN112" s="121"/>
      <c r="UTO112" s="121"/>
      <c r="UTP112" s="121"/>
      <c r="UTQ112" s="121"/>
      <c r="UTR112" s="121"/>
      <c r="UTS112" s="121"/>
      <c r="UTT112" s="121"/>
      <c r="UTU112" s="121"/>
      <c r="UTV112" s="121"/>
      <c r="UTW112" s="121"/>
      <c r="UTX112" s="121"/>
      <c r="UTY112" s="121"/>
      <c r="UTZ112" s="121"/>
      <c r="UUA112" s="121"/>
      <c r="UUB112" s="121"/>
      <c r="UUC112" s="121"/>
      <c r="UUD112" s="121"/>
      <c r="UUE112" s="121"/>
      <c r="UUF112" s="121"/>
      <c r="UUG112" s="121"/>
      <c r="UUH112" s="121"/>
      <c r="UUI112" s="121"/>
      <c r="UUJ112" s="121"/>
      <c r="UUK112" s="121"/>
      <c r="UUL112" s="121"/>
      <c r="UUM112" s="121"/>
      <c r="UUN112" s="121"/>
      <c r="UUO112" s="121"/>
      <c r="UUP112" s="121"/>
      <c r="UUQ112" s="121"/>
      <c r="UUR112" s="121"/>
      <c r="UUS112" s="121"/>
      <c r="UUT112" s="121"/>
      <c r="UUU112" s="121"/>
      <c r="UUV112" s="121"/>
      <c r="UUW112" s="121"/>
      <c r="UUX112" s="121"/>
      <c r="UUY112" s="121"/>
      <c r="UUZ112" s="121"/>
      <c r="UVA112" s="121"/>
      <c r="UVB112" s="121"/>
      <c r="UVC112" s="121"/>
      <c r="UVD112" s="121"/>
      <c r="UVE112" s="121"/>
      <c r="UVF112" s="121"/>
      <c r="UVG112" s="121"/>
      <c r="UVH112" s="121"/>
      <c r="UVI112" s="121"/>
      <c r="UVJ112" s="121"/>
      <c r="UVK112" s="121"/>
      <c r="UVL112" s="121"/>
      <c r="UVM112" s="121"/>
      <c r="UVN112" s="121"/>
      <c r="UVO112" s="121"/>
      <c r="UVP112" s="121"/>
      <c r="UVQ112" s="121"/>
      <c r="UVR112" s="121"/>
      <c r="UVS112" s="121"/>
      <c r="UVT112" s="121"/>
      <c r="UVU112" s="121"/>
      <c r="UVV112" s="121"/>
      <c r="UVW112" s="121"/>
      <c r="UVX112" s="121"/>
      <c r="UVY112" s="121"/>
      <c r="UVZ112" s="121"/>
      <c r="UWA112" s="121"/>
      <c r="UWB112" s="121"/>
      <c r="UWC112" s="121"/>
      <c r="UWD112" s="121"/>
      <c r="UWE112" s="121"/>
      <c r="UWF112" s="121"/>
      <c r="UWG112" s="121"/>
      <c r="UWH112" s="121"/>
      <c r="UWI112" s="121"/>
      <c r="UWJ112" s="121"/>
      <c r="UWK112" s="121"/>
      <c r="UWL112" s="121"/>
      <c r="UWM112" s="121"/>
      <c r="UWN112" s="121"/>
      <c r="UWO112" s="121"/>
      <c r="UWP112" s="121"/>
      <c r="UWQ112" s="121"/>
      <c r="UWR112" s="121"/>
      <c r="UWS112" s="121"/>
      <c r="UWT112" s="121"/>
      <c r="UWU112" s="121"/>
      <c r="UWV112" s="121"/>
      <c r="UWW112" s="121"/>
      <c r="UWX112" s="121"/>
      <c r="UWY112" s="121"/>
      <c r="UWZ112" s="121"/>
      <c r="UXA112" s="121"/>
      <c r="UXB112" s="121"/>
      <c r="UXC112" s="121"/>
      <c r="UXD112" s="121"/>
      <c r="UXE112" s="121"/>
      <c r="UXF112" s="121"/>
      <c r="UXG112" s="121"/>
      <c r="UXH112" s="121"/>
      <c r="UXI112" s="121"/>
      <c r="UXJ112" s="121"/>
      <c r="UXK112" s="121"/>
      <c r="UXL112" s="121"/>
      <c r="UXM112" s="121"/>
      <c r="UXN112" s="121"/>
      <c r="UXO112" s="121"/>
      <c r="UXP112" s="121"/>
      <c r="UXQ112" s="121"/>
      <c r="UXR112" s="121"/>
      <c r="UXS112" s="121"/>
      <c r="UXT112" s="121"/>
      <c r="UXU112" s="121"/>
      <c r="UXV112" s="121"/>
      <c r="UXW112" s="121"/>
      <c r="UXX112" s="121"/>
      <c r="UXY112" s="121"/>
      <c r="UXZ112" s="121"/>
      <c r="UYA112" s="121"/>
      <c r="UYB112" s="121"/>
      <c r="UYC112" s="121"/>
      <c r="UYD112" s="121"/>
      <c r="UYE112" s="121"/>
      <c r="UYF112" s="121"/>
      <c r="UYG112" s="121"/>
      <c r="UYH112" s="121"/>
      <c r="UYI112" s="121"/>
      <c r="UYJ112" s="121"/>
      <c r="UYK112" s="121"/>
      <c r="UYL112" s="121"/>
      <c r="UYM112" s="121"/>
      <c r="UYN112" s="121"/>
      <c r="UYO112" s="121"/>
      <c r="UYP112" s="121"/>
      <c r="UYQ112" s="121"/>
      <c r="UYR112" s="121"/>
      <c r="UYS112" s="121"/>
      <c r="UYT112" s="121"/>
      <c r="UYU112" s="121"/>
      <c r="UYV112" s="121"/>
      <c r="UYW112" s="121"/>
      <c r="UYX112" s="121"/>
      <c r="UYY112" s="121"/>
      <c r="UYZ112" s="121"/>
      <c r="UZA112" s="121"/>
      <c r="UZB112" s="121"/>
      <c r="UZC112" s="121"/>
      <c r="UZD112" s="121"/>
      <c r="UZE112" s="121"/>
      <c r="UZF112" s="121"/>
      <c r="UZG112" s="121"/>
      <c r="UZH112" s="121"/>
      <c r="UZI112" s="121"/>
      <c r="UZJ112" s="121"/>
      <c r="UZK112" s="121"/>
      <c r="UZL112" s="121"/>
      <c r="UZM112" s="121"/>
      <c r="UZN112" s="121"/>
      <c r="UZO112" s="121"/>
      <c r="UZP112" s="121"/>
      <c r="UZQ112" s="121"/>
      <c r="UZR112" s="121"/>
      <c r="UZS112" s="121"/>
      <c r="UZT112" s="121"/>
      <c r="UZU112" s="121"/>
      <c r="UZV112" s="121"/>
      <c r="UZW112" s="121"/>
      <c r="UZX112" s="121"/>
      <c r="UZY112" s="121"/>
      <c r="UZZ112" s="121"/>
      <c r="VAA112" s="121"/>
      <c r="VAB112" s="121"/>
      <c r="VAC112" s="121"/>
      <c r="VAD112" s="121"/>
      <c r="VAE112" s="121"/>
      <c r="VAF112" s="121"/>
      <c r="VAG112" s="121"/>
      <c r="VAH112" s="121"/>
      <c r="VAI112" s="121"/>
      <c r="VAJ112" s="121"/>
      <c r="VAK112" s="121"/>
      <c r="VAL112" s="121"/>
      <c r="VAM112" s="121"/>
      <c r="VAN112" s="121"/>
      <c r="VAO112" s="121"/>
      <c r="VAP112" s="121"/>
      <c r="VAQ112" s="121"/>
      <c r="VAR112" s="121"/>
      <c r="VAS112" s="121"/>
      <c r="VAT112" s="121"/>
      <c r="VAU112" s="121"/>
      <c r="VAV112" s="121"/>
      <c r="VAW112" s="121"/>
      <c r="VAX112" s="121"/>
      <c r="VAY112" s="121"/>
      <c r="VAZ112" s="121"/>
      <c r="VBA112" s="121"/>
      <c r="VBB112" s="121"/>
      <c r="VBC112" s="121"/>
      <c r="VBD112" s="121"/>
      <c r="VBE112" s="121"/>
      <c r="VBF112" s="121"/>
      <c r="VBG112" s="121"/>
      <c r="VBH112" s="121"/>
      <c r="VBI112" s="121"/>
      <c r="VBJ112" s="121"/>
      <c r="VBK112" s="121"/>
      <c r="VBL112" s="121"/>
      <c r="VBM112" s="121"/>
      <c r="VBN112" s="121"/>
      <c r="VBO112" s="121"/>
      <c r="VBP112" s="121"/>
      <c r="VBQ112" s="121"/>
      <c r="VBR112" s="121"/>
      <c r="VBS112" s="121"/>
      <c r="VBT112" s="121"/>
      <c r="VBU112" s="121"/>
      <c r="VBV112" s="121"/>
      <c r="VBW112" s="121"/>
      <c r="VBX112" s="121"/>
      <c r="VBY112" s="121"/>
      <c r="VBZ112" s="121"/>
      <c r="VCA112" s="121"/>
      <c r="VCB112" s="121"/>
      <c r="VCC112" s="121"/>
      <c r="VCD112" s="121"/>
      <c r="VCE112" s="121"/>
      <c r="VCF112" s="121"/>
      <c r="VCG112" s="121"/>
      <c r="VCH112" s="121"/>
      <c r="VCI112" s="121"/>
      <c r="VCJ112" s="121"/>
      <c r="VCK112" s="121"/>
      <c r="VCL112" s="121"/>
      <c r="VCM112" s="121"/>
      <c r="VCN112" s="121"/>
      <c r="VCO112" s="121"/>
      <c r="VCP112" s="121"/>
      <c r="VCQ112" s="121"/>
      <c r="VCR112" s="121"/>
      <c r="VCS112" s="121"/>
      <c r="VCT112" s="121"/>
      <c r="VCU112" s="121"/>
      <c r="VCV112" s="121"/>
      <c r="VCW112" s="121"/>
      <c r="VCX112" s="121"/>
      <c r="VCY112" s="121"/>
      <c r="VCZ112" s="121"/>
      <c r="VDA112" s="121"/>
      <c r="VDB112" s="121"/>
      <c r="VDC112" s="121"/>
      <c r="VDD112" s="121"/>
      <c r="VDE112" s="121"/>
      <c r="VDF112" s="121"/>
      <c r="VDG112" s="121"/>
      <c r="VDH112" s="121"/>
      <c r="VDI112" s="121"/>
      <c r="VDJ112" s="121"/>
      <c r="VDK112" s="121"/>
      <c r="VDL112" s="121"/>
      <c r="VDM112" s="121"/>
      <c r="VDN112" s="121"/>
      <c r="VDO112" s="121"/>
      <c r="VDP112" s="121"/>
      <c r="VDQ112" s="121"/>
      <c r="VDR112" s="121"/>
      <c r="VDS112" s="121"/>
      <c r="VDT112" s="121"/>
      <c r="VDU112" s="121"/>
      <c r="VDV112" s="121"/>
      <c r="VDW112" s="121"/>
      <c r="VDX112" s="121"/>
      <c r="VDY112" s="121"/>
      <c r="VDZ112" s="121"/>
      <c r="VEA112" s="121"/>
      <c r="VEB112" s="121"/>
      <c r="VEC112" s="121"/>
      <c r="VED112" s="121"/>
      <c r="VEE112" s="121"/>
      <c r="VEF112" s="121"/>
      <c r="VEG112" s="121"/>
      <c r="VEH112" s="121"/>
      <c r="VEI112" s="121"/>
      <c r="VEJ112" s="121"/>
      <c r="VEK112" s="121"/>
      <c r="VEL112" s="121"/>
      <c r="VEM112" s="121"/>
      <c r="VEN112" s="121"/>
      <c r="VEO112" s="121"/>
      <c r="VEP112" s="121"/>
      <c r="VEQ112" s="121"/>
      <c r="VER112" s="121"/>
      <c r="VES112" s="121"/>
      <c r="VET112" s="121"/>
      <c r="VEU112" s="121"/>
      <c r="VEV112" s="121"/>
      <c r="VEW112" s="121"/>
      <c r="VEX112" s="121"/>
      <c r="VEY112" s="121"/>
      <c r="VEZ112" s="121"/>
      <c r="VFA112" s="121"/>
      <c r="VFB112" s="121"/>
      <c r="VFC112" s="121"/>
      <c r="VFD112" s="121"/>
      <c r="VFE112" s="121"/>
      <c r="VFF112" s="121"/>
      <c r="VFG112" s="121"/>
      <c r="VFH112" s="121"/>
      <c r="VFI112" s="121"/>
      <c r="VFJ112" s="121"/>
      <c r="VFK112" s="121"/>
      <c r="VFL112" s="121"/>
      <c r="VFM112" s="121"/>
      <c r="VFN112" s="121"/>
      <c r="VFO112" s="121"/>
      <c r="VFP112" s="121"/>
      <c r="VFQ112" s="121"/>
      <c r="VFR112" s="121"/>
      <c r="VFS112" s="121"/>
      <c r="VFT112" s="121"/>
      <c r="VFU112" s="121"/>
      <c r="VFV112" s="121"/>
      <c r="VFW112" s="121"/>
      <c r="VFX112" s="121"/>
      <c r="VFY112" s="121"/>
      <c r="VFZ112" s="121"/>
      <c r="VGA112" s="121"/>
      <c r="VGB112" s="121"/>
      <c r="VGC112" s="121"/>
      <c r="VGD112" s="121"/>
      <c r="VGE112" s="121"/>
      <c r="VGF112" s="121"/>
      <c r="VGG112" s="121"/>
      <c r="VGH112" s="121"/>
      <c r="VGI112" s="121"/>
      <c r="VGJ112" s="121"/>
      <c r="VGK112" s="121"/>
      <c r="VGL112" s="121"/>
      <c r="VGM112" s="121"/>
      <c r="VGN112" s="121"/>
      <c r="VGO112" s="121"/>
      <c r="VGP112" s="121"/>
      <c r="VGQ112" s="121"/>
      <c r="VGR112" s="121"/>
      <c r="VGS112" s="121"/>
      <c r="VGT112" s="121"/>
      <c r="VGU112" s="121"/>
      <c r="VGV112" s="121"/>
      <c r="VGW112" s="121"/>
      <c r="VGX112" s="121"/>
      <c r="VGY112" s="121"/>
      <c r="VGZ112" s="121"/>
      <c r="VHA112" s="121"/>
      <c r="VHB112" s="121"/>
      <c r="VHC112" s="121"/>
      <c r="VHD112" s="121"/>
      <c r="VHE112" s="121"/>
      <c r="VHF112" s="121"/>
      <c r="VHG112" s="121"/>
      <c r="VHH112" s="121"/>
      <c r="VHI112" s="121"/>
      <c r="VHJ112" s="121"/>
      <c r="VHK112" s="121"/>
      <c r="VHL112" s="121"/>
      <c r="VHM112" s="121"/>
      <c r="VHN112" s="121"/>
      <c r="VHO112" s="121"/>
      <c r="VHP112" s="121"/>
      <c r="VHQ112" s="121"/>
      <c r="VHR112" s="121"/>
      <c r="VHS112" s="121"/>
      <c r="VHT112" s="121"/>
      <c r="VHU112" s="121"/>
      <c r="VHV112" s="121"/>
      <c r="VHW112" s="121"/>
      <c r="VHX112" s="121"/>
      <c r="VHY112" s="121"/>
      <c r="VHZ112" s="121"/>
      <c r="VIA112" s="121"/>
      <c r="VIB112" s="121"/>
      <c r="VIC112" s="121"/>
      <c r="VID112" s="121"/>
      <c r="VIE112" s="121"/>
      <c r="VIF112" s="121"/>
      <c r="VIG112" s="121"/>
      <c r="VIH112" s="121"/>
      <c r="VII112" s="121"/>
      <c r="VIJ112" s="121"/>
      <c r="VIK112" s="121"/>
      <c r="VIL112" s="121"/>
      <c r="VIM112" s="121"/>
      <c r="VIN112" s="121"/>
      <c r="VIO112" s="121"/>
      <c r="VIP112" s="121"/>
      <c r="VIQ112" s="121"/>
      <c r="VIR112" s="121"/>
      <c r="VIS112" s="121"/>
      <c r="VIT112" s="121"/>
      <c r="VIU112" s="121"/>
      <c r="VIV112" s="121"/>
      <c r="VIW112" s="121"/>
      <c r="VIX112" s="121"/>
      <c r="VIY112" s="121"/>
      <c r="VIZ112" s="121"/>
      <c r="VJA112" s="121"/>
      <c r="VJB112" s="121"/>
      <c r="VJC112" s="121"/>
      <c r="VJD112" s="121"/>
      <c r="VJE112" s="121"/>
      <c r="VJF112" s="121"/>
      <c r="VJG112" s="121"/>
      <c r="VJH112" s="121"/>
      <c r="VJI112" s="121"/>
      <c r="VJJ112" s="121"/>
      <c r="VJK112" s="121"/>
      <c r="VJL112" s="121"/>
      <c r="VJM112" s="121"/>
      <c r="VJN112" s="121"/>
      <c r="VJO112" s="121"/>
      <c r="VJP112" s="121"/>
      <c r="VJQ112" s="121"/>
      <c r="VJR112" s="121"/>
      <c r="VJS112" s="121"/>
      <c r="VJT112" s="121"/>
      <c r="VJU112" s="121"/>
      <c r="VJV112" s="121"/>
      <c r="VJW112" s="121"/>
      <c r="VJX112" s="121"/>
      <c r="VJY112" s="121"/>
      <c r="VJZ112" s="121"/>
      <c r="VKA112" s="121"/>
      <c r="VKB112" s="121"/>
      <c r="VKC112" s="121"/>
      <c r="VKD112" s="121"/>
      <c r="VKE112" s="121"/>
      <c r="VKF112" s="121"/>
      <c r="VKG112" s="121"/>
      <c r="VKH112" s="121"/>
      <c r="VKI112" s="121"/>
      <c r="VKJ112" s="121"/>
      <c r="VKK112" s="121"/>
      <c r="VKL112" s="121"/>
      <c r="VKM112" s="121"/>
      <c r="VKN112" s="121"/>
      <c r="VKO112" s="121"/>
      <c r="VKP112" s="121"/>
      <c r="VKQ112" s="121"/>
      <c r="VKR112" s="121"/>
      <c r="VKS112" s="121"/>
      <c r="VKT112" s="121"/>
      <c r="VKU112" s="121"/>
      <c r="VKV112" s="121"/>
      <c r="VKW112" s="121"/>
      <c r="VKX112" s="121"/>
      <c r="VKY112" s="121"/>
      <c r="VKZ112" s="121"/>
      <c r="VLA112" s="121"/>
      <c r="VLB112" s="121"/>
      <c r="VLC112" s="121"/>
      <c r="VLD112" s="121"/>
      <c r="VLE112" s="121"/>
      <c r="VLF112" s="121"/>
      <c r="VLG112" s="121"/>
      <c r="VLH112" s="121"/>
      <c r="VLI112" s="121"/>
      <c r="VLJ112" s="121"/>
      <c r="VLK112" s="121"/>
      <c r="VLL112" s="121"/>
      <c r="VLM112" s="121"/>
      <c r="VLN112" s="121"/>
      <c r="VLO112" s="121"/>
      <c r="VLP112" s="121"/>
      <c r="VLQ112" s="121"/>
      <c r="VLR112" s="121"/>
      <c r="VLS112" s="121"/>
      <c r="VLT112" s="121"/>
      <c r="VLU112" s="121"/>
      <c r="VLV112" s="121"/>
      <c r="VLW112" s="121"/>
      <c r="VLX112" s="121"/>
      <c r="VLY112" s="121"/>
      <c r="VLZ112" s="121"/>
      <c r="VMA112" s="121"/>
      <c r="VMB112" s="121"/>
      <c r="VMC112" s="121"/>
      <c r="VMD112" s="121"/>
      <c r="VME112" s="121"/>
      <c r="VMF112" s="121"/>
      <c r="VMG112" s="121"/>
      <c r="VMH112" s="121"/>
      <c r="VMI112" s="121"/>
      <c r="VMJ112" s="121"/>
      <c r="VMK112" s="121"/>
      <c r="VML112" s="121"/>
      <c r="VMM112" s="121"/>
      <c r="VMN112" s="121"/>
      <c r="VMO112" s="121"/>
      <c r="VMP112" s="121"/>
      <c r="VMQ112" s="121"/>
      <c r="VMR112" s="121"/>
      <c r="VMS112" s="121"/>
      <c r="VMT112" s="121"/>
      <c r="VMU112" s="121"/>
      <c r="VMV112" s="121"/>
      <c r="VMW112" s="121"/>
      <c r="VMX112" s="121"/>
      <c r="VMY112" s="121"/>
      <c r="VMZ112" s="121"/>
      <c r="VNA112" s="121"/>
      <c r="VNB112" s="121"/>
      <c r="VNC112" s="121"/>
      <c r="VND112" s="121"/>
      <c r="VNE112" s="121"/>
      <c r="VNF112" s="121"/>
      <c r="VNG112" s="121"/>
      <c r="VNH112" s="121"/>
      <c r="VNI112" s="121"/>
      <c r="VNJ112" s="121"/>
      <c r="VNK112" s="121"/>
      <c r="VNL112" s="121"/>
      <c r="VNM112" s="121"/>
      <c r="VNN112" s="121"/>
      <c r="VNO112" s="121"/>
      <c r="VNP112" s="121"/>
      <c r="VNQ112" s="121"/>
      <c r="VNR112" s="121"/>
      <c r="VNS112" s="121"/>
      <c r="VNT112" s="121"/>
      <c r="VNU112" s="121"/>
      <c r="VNV112" s="121"/>
      <c r="VNW112" s="121"/>
      <c r="VNX112" s="121"/>
      <c r="VNY112" s="121"/>
      <c r="VNZ112" s="121"/>
      <c r="VOA112" s="121"/>
      <c r="VOB112" s="121"/>
      <c r="VOC112" s="121"/>
      <c r="VOD112" s="121"/>
      <c r="VOE112" s="121"/>
      <c r="VOF112" s="121"/>
      <c r="VOG112" s="121"/>
      <c r="VOH112" s="121"/>
      <c r="VOI112" s="121"/>
      <c r="VOJ112" s="121"/>
      <c r="VOK112" s="121"/>
      <c r="VOL112" s="121"/>
      <c r="VOM112" s="121"/>
      <c r="VON112" s="121"/>
      <c r="VOO112" s="121"/>
      <c r="VOP112" s="121"/>
      <c r="VOQ112" s="121"/>
      <c r="VOR112" s="121"/>
      <c r="VOS112" s="121"/>
      <c r="VOT112" s="121"/>
      <c r="VOU112" s="121"/>
      <c r="VOV112" s="121"/>
      <c r="VOW112" s="121"/>
      <c r="VOX112" s="121"/>
      <c r="VOY112" s="121"/>
      <c r="VOZ112" s="121"/>
      <c r="VPA112" s="121"/>
      <c r="VPB112" s="121"/>
      <c r="VPC112" s="121"/>
      <c r="VPD112" s="121"/>
      <c r="VPE112" s="121"/>
      <c r="VPF112" s="121"/>
      <c r="VPG112" s="121"/>
      <c r="VPH112" s="121"/>
      <c r="VPI112" s="121"/>
      <c r="VPJ112" s="121"/>
      <c r="VPK112" s="121"/>
      <c r="VPL112" s="121"/>
      <c r="VPM112" s="121"/>
      <c r="VPN112" s="121"/>
      <c r="VPO112" s="121"/>
      <c r="VPP112" s="121"/>
      <c r="VPQ112" s="121"/>
      <c r="VPR112" s="121"/>
      <c r="VPS112" s="121"/>
      <c r="VPT112" s="121"/>
      <c r="VPU112" s="121"/>
      <c r="VPV112" s="121"/>
      <c r="VPW112" s="121"/>
      <c r="VPX112" s="121"/>
      <c r="VPY112" s="121"/>
      <c r="VPZ112" s="121"/>
      <c r="VQA112" s="121"/>
      <c r="VQB112" s="121"/>
      <c r="VQC112" s="121"/>
      <c r="VQD112" s="121"/>
      <c r="VQE112" s="121"/>
      <c r="VQF112" s="121"/>
      <c r="VQG112" s="121"/>
      <c r="VQH112" s="121"/>
      <c r="VQI112" s="121"/>
      <c r="VQJ112" s="121"/>
      <c r="VQK112" s="121"/>
      <c r="VQL112" s="121"/>
      <c r="VQM112" s="121"/>
      <c r="VQN112" s="121"/>
      <c r="VQO112" s="121"/>
      <c r="VQP112" s="121"/>
      <c r="VQQ112" s="121"/>
      <c r="VQR112" s="121"/>
      <c r="VQS112" s="121"/>
      <c r="VQT112" s="121"/>
      <c r="VQU112" s="121"/>
      <c r="VQV112" s="121"/>
      <c r="VQW112" s="121"/>
      <c r="VQX112" s="121"/>
      <c r="VQY112" s="121"/>
      <c r="VQZ112" s="121"/>
      <c r="VRA112" s="121"/>
      <c r="VRB112" s="121"/>
      <c r="VRC112" s="121"/>
      <c r="VRD112" s="121"/>
      <c r="VRE112" s="121"/>
      <c r="VRF112" s="121"/>
      <c r="VRG112" s="121"/>
      <c r="VRH112" s="121"/>
      <c r="VRI112" s="121"/>
      <c r="VRJ112" s="121"/>
      <c r="VRK112" s="121"/>
      <c r="VRL112" s="121"/>
      <c r="VRM112" s="121"/>
      <c r="VRN112" s="121"/>
      <c r="VRO112" s="121"/>
      <c r="VRP112" s="121"/>
      <c r="VRQ112" s="121"/>
      <c r="VRR112" s="121"/>
      <c r="VRS112" s="121"/>
      <c r="VRT112" s="121"/>
      <c r="VRU112" s="121"/>
      <c r="VRV112" s="121"/>
      <c r="VRW112" s="121"/>
      <c r="VRX112" s="121"/>
      <c r="VRY112" s="121"/>
      <c r="VRZ112" s="121"/>
      <c r="VSA112" s="121"/>
      <c r="VSB112" s="121"/>
      <c r="VSC112" s="121"/>
      <c r="VSD112" s="121"/>
      <c r="VSE112" s="121"/>
      <c r="VSF112" s="121"/>
      <c r="VSG112" s="121"/>
      <c r="VSH112" s="121"/>
      <c r="VSI112" s="121"/>
      <c r="VSJ112" s="121"/>
      <c r="VSK112" s="121"/>
      <c r="VSL112" s="121"/>
      <c r="VSM112" s="121"/>
      <c r="VSN112" s="121"/>
      <c r="VSO112" s="121"/>
      <c r="VSP112" s="121"/>
      <c r="VSQ112" s="121"/>
      <c r="VSR112" s="121"/>
      <c r="VSS112" s="121"/>
      <c r="VST112" s="121"/>
      <c r="VSU112" s="121"/>
      <c r="VSV112" s="121"/>
      <c r="VSW112" s="121"/>
      <c r="VSX112" s="121"/>
      <c r="VSY112" s="121"/>
      <c r="VSZ112" s="121"/>
      <c r="VTA112" s="121"/>
      <c r="VTB112" s="121"/>
      <c r="VTC112" s="121"/>
      <c r="VTD112" s="121"/>
      <c r="VTE112" s="121"/>
      <c r="VTF112" s="121"/>
      <c r="VTG112" s="121"/>
      <c r="VTH112" s="121"/>
      <c r="VTI112" s="121"/>
      <c r="VTJ112" s="121"/>
      <c r="VTK112" s="121"/>
      <c r="VTL112" s="121"/>
      <c r="VTM112" s="121"/>
      <c r="VTN112" s="121"/>
      <c r="VTO112" s="121"/>
      <c r="VTP112" s="121"/>
      <c r="VTQ112" s="121"/>
      <c r="VTR112" s="121"/>
      <c r="VTS112" s="121"/>
      <c r="VTT112" s="121"/>
      <c r="VTU112" s="121"/>
      <c r="VTV112" s="121"/>
      <c r="VTW112" s="121"/>
      <c r="VTX112" s="121"/>
      <c r="VTY112" s="121"/>
      <c r="VTZ112" s="121"/>
      <c r="VUA112" s="121"/>
      <c r="VUB112" s="121"/>
      <c r="VUC112" s="121"/>
      <c r="VUD112" s="121"/>
      <c r="VUE112" s="121"/>
      <c r="VUF112" s="121"/>
      <c r="VUG112" s="121"/>
      <c r="VUH112" s="121"/>
      <c r="VUI112" s="121"/>
      <c r="VUJ112" s="121"/>
      <c r="VUK112" s="121"/>
      <c r="VUL112" s="121"/>
      <c r="VUM112" s="121"/>
      <c r="VUN112" s="121"/>
      <c r="VUO112" s="121"/>
      <c r="VUP112" s="121"/>
      <c r="VUQ112" s="121"/>
      <c r="VUR112" s="121"/>
      <c r="VUS112" s="121"/>
      <c r="VUT112" s="121"/>
      <c r="VUU112" s="121"/>
      <c r="VUV112" s="121"/>
      <c r="VUW112" s="121"/>
      <c r="VUX112" s="121"/>
      <c r="VUY112" s="121"/>
      <c r="VUZ112" s="121"/>
      <c r="VVA112" s="121"/>
      <c r="VVB112" s="121"/>
      <c r="VVC112" s="121"/>
      <c r="VVD112" s="121"/>
      <c r="VVE112" s="121"/>
      <c r="VVF112" s="121"/>
      <c r="VVG112" s="121"/>
      <c r="VVH112" s="121"/>
      <c r="VVI112" s="121"/>
      <c r="VVJ112" s="121"/>
      <c r="VVK112" s="121"/>
      <c r="VVL112" s="121"/>
      <c r="VVM112" s="121"/>
      <c r="VVN112" s="121"/>
      <c r="VVO112" s="121"/>
      <c r="VVP112" s="121"/>
      <c r="VVQ112" s="121"/>
      <c r="VVR112" s="121"/>
      <c r="VVS112" s="121"/>
      <c r="VVT112" s="121"/>
      <c r="VVU112" s="121"/>
      <c r="VVV112" s="121"/>
      <c r="VVW112" s="121"/>
      <c r="VVX112" s="121"/>
      <c r="VVY112" s="121"/>
      <c r="VVZ112" s="121"/>
      <c r="VWA112" s="121"/>
      <c r="VWB112" s="121"/>
      <c r="VWC112" s="121"/>
      <c r="VWD112" s="121"/>
      <c r="VWE112" s="121"/>
      <c r="VWF112" s="121"/>
      <c r="VWG112" s="121"/>
      <c r="VWH112" s="121"/>
      <c r="VWI112" s="121"/>
      <c r="VWJ112" s="121"/>
      <c r="VWK112" s="121"/>
      <c r="VWL112" s="121"/>
      <c r="VWM112" s="121"/>
      <c r="VWN112" s="121"/>
      <c r="VWO112" s="121"/>
      <c r="VWP112" s="121"/>
      <c r="VWQ112" s="121"/>
      <c r="VWR112" s="121"/>
      <c r="VWS112" s="121"/>
      <c r="VWT112" s="121"/>
      <c r="VWU112" s="121"/>
      <c r="VWV112" s="121"/>
      <c r="VWW112" s="121"/>
      <c r="VWX112" s="121"/>
      <c r="VWY112" s="121"/>
      <c r="VWZ112" s="121"/>
      <c r="VXA112" s="121"/>
      <c r="VXB112" s="121"/>
      <c r="VXC112" s="121"/>
      <c r="VXD112" s="121"/>
      <c r="VXE112" s="121"/>
      <c r="VXF112" s="121"/>
      <c r="VXG112" s="121"/>
      <c r="VXH112" s="121"/>
      <c r="VXI112" s="121"/>
      <c r="VXJ112" s="121"/>
      <c r="VXK112" s="121"/>
      <c r="VXL112" s="121"/>
      <c r="VXM112" s="121"/>
      <c r="VXN112" s="121"/>
      <c r="VXO112" s="121"/>
      <c r="VXP112" s="121"/>
      <c r="VXQ112" s="121"/>
      <c r="VXR112" s="121"/>
      <c r="VXS112" s="121"/>
      <c r="VXT112" s="121"/>
      <c r="VXU112" s="121"/>
      <c r="VXV112" s="121"/>
      <c r="VXW112" s="121"/>
      <c r="VXX112" s="121"/>
      <c r="VXY112" s="121"/>
      <c r="VXZ112" s="121"/>
      <c r="VYA112" s="121"/>
      <c r="VYB112" s="121"/>
      <c r="VYC112" s="121"/>
      <c r="VYD112" s="121"/>
      <c r="VYE112" s="121"/>
      <c r="VYF112" s="121"/>
      <c r="VYG112" s="121"/>
      <c r="VYH112" s="121"/>
      <c r="VYI112" s="121"/>
      <c r="VYJ112" s="121"/>
      <c r="VYK112" s="121"/>
      <c r="VYL112" s="121"/>
      <c r="VYM112" s="121"/>
      <c r="VYN112" s="121"/>
      <c r="VYO112" s="121"/>
      <c r="VYP112" s="121"/>
      <c r="VYQ112" s="121"/>
      <c r="VYR112" s="121"/>
      <c r="VYS112" s="121"/>
      <c r="VYT112" s="121"/>
      <c r="VYU112" s="121"/>
      <c r="VYV112" s="121"/>
      <c r="VYW112" s="121"/>
      <c r="VYX112" s="121"/>
      <c r="VYY112" s="121"/>
      <c r="VYZ112" s="121"/>
      <c r="VZA112" s="121"/>
      <c r="VZB112" s="121"/>
      <c r="VZC112" s="121"/>
      <c r="VZD112" s="121"/>
      <c r="VZE112" s="121"/>
      <c r="VZF112" s="121"/>
      <c r="VZG112" s="121"/>
      <c r="VZH112" s="121"/>
      <c r="VZI112" s="121"/>
      <c r="VZJ112" s="121"/>
      <c r="VZK112" s="121"/>
      <c r="VZL112" s="121"/>
      <c r="VZM112" s="121"/>
      <c r="VZN112" s="121"/>
      <c r="VZO112" s="121"/>
      <c r="VZP112" s="121"/>
      <c r="VZQ112" s="121"/>
      <c r="VZR112" s="121"/>
      <c r="VZS112" s="121"/>
      <c r="VZT112" s="121"/>
      <c r="VZU112" s="121"/>
      <c r="VZV112" s="121"/>
      <c r="VZW112" s="121"/>
      <c r="VZX112" s="121"/>
      <c r="VZY112" s="121"/>
      <c r="VZZ112" s="121"/>
      <c r="WAA112" s="121"/>
      <c r="WAB112" s="121"/>
      <c r="WAC112" s="121"/>
      <c r="WAD112" s="121"/>
      <c r="WAE112" s="121"/>
      <c r="WAF112" s="121"/>
      <c r="WAG112" s="121"/>
      <c r="WAH112" s="121"/>
      <c r="WAI112" s="121"/>
      <c r="WAJ112" s="121"/>
      <c r="WAK112" s="121"/>
      <c r="WAL112" s="121"/>
      <c r="WAM112" s="121"/>
      <c r="WAN112" s="121"/>
      <c r="WAO112" s="121"/>
      <c r="WAP112" s="121"/>
      <c r="WAQ112" s="121"/>
      <c r="WAR112" s="121"/>
      <c r="WAS112" s="121"/>
      <c r="WAT112" s="121"/>
      <c r="WAU112" s="121"/>
      <c r="WAV112" s="121"/>
      <c r="WAW112" s="121"/>
      <c r="WAX112" s="121"/>
      <c r="WAY112" s="121"/>
      <c r="WAZ112" s="121"/>
      <c r="WBA112" s="121"/>
      <c r="WBB112" s="121"/>
      <c r="WBC112" s="121"/>
      <c r="WBD112" s="121"/>
      <c r="WBE112" s="121"/>
      <c r="WBF112" s="121"/>
      <c r="WBG112" s="121"/>
      <c r="WBH112" s="121"/>
      <c r="WBI112" s="121"/>
      <c r="WBJ112" s="121"/>
      <c r="WBK112" s="121"/>
      <c r="WBL112" s="121"/>
      <c r="WBM112" s="121"/>
      <c r="WBN112" s="121"/>
      <c r="WBO112" s="121"/>
      <c r="WBP112" s="121"/>
      <c r="WBQ112" s="121"/>
      <c r="WBR112" s="121"/>
      <c r="WBS112" s="121"/>
      <c r="WBT112" s="121"/>
      <c r="WBU112" s="121"/>
      <c r="WBV112" s="121"/>
      <c r="WBW112" s="121"/>
      <c r="WBX112" s="121"/>
      <c r="WBY112" s="121"/>
      <c r="WBZ112" s="121"/>
      <c r="WCA112" s="121"/>
      <c r="WCB112" s="121"/>
      <c r="WCC112" s="121"/>
      <c r="WCD112" s="121"/>
      <c r="WCE112" s="121"/>
      <c r="WCF112" s="121"/>
      <c r="WCG112" s="121"/>
      <c r="WCH112" s="121"/>
      <c r="WCI112" s="121"/>
      <c r="WCJ112" s="121"/>
      <c r="WCK112" s="121"/>
      <c r="WCL112" s="121"/>
      <c r="WCM112" s="121"/>
      <c r="WCN112" s="121"/>
      <c r="WCO112" s="121"/>
      <c r="WCP112" s="121"/>
      <c r="WCQ112" s="121"/>
      <c r="WCR112" s="121"/>
      <c r="WCS112" s="121"/>
      <c r="WCT112" s="121"/>
      <c r="WCU112" s="121"/>
      <c r="WCV112" s="121"/>
      <c r="WCW112" s="121"/>
      <c r="WCX112" s="121"/>
      <c r="WCY112" s="121"/>
      <c r="WCZ112" s="121"/>
      <c r="WDA112" s="121"/>
      <c r="WDB112" s="121"/>
      <c r="WDC112" s="121"/>
      <c r="WDD112" s="121"/>
      <c r="WDE112" s="121"/>
      <c r="WDF112" s="121"/>
      <c r="WDG112" s="121"/>
      <c r="WDH112" s="121"/>
      <c r="WDI112" s="121"/>
      <c r="WDJ112" s="121"/>
      <c r="WDK112" s="121"/>
      <c r="WDL112" s="121"/>
      <c r="WDM112" s="121"/>
      <c r="WDN112" s="121"/>
      <c r="WDO112" s="121"/>
      <c r="WDP112" s="121"/>
      <c r="WDQ112" s="121"/>
      <c r="WDR112" s="121"/>
      <c r="WDS112" s="121"/>
      <c r="WDT112" s="121"/>
      <c r="WDU112" s="121"/>
      <c r="WDV112" s="121"/>
      <c r="WDW112" s="121"/>
      <c r="WDX112" s="121"/>
      <c r="WDY112" s="121"/>
      <c r="WDZ112" s="121"/>
      <c r="WEA112" s="121"/>
      <c r="WEB112" s="121"/>
      <c r="WEC112" s="121"/>
      <c r="WED112" s="121"/>
      <c r="WEE112" s="121"/>
      <c r="WEF112" s="121"/>
      <c r="WEG112" s="121"/>
      <c r="WEH112" s="121"/>
      <c r="WEI112" s="121"/>
      <c r="WEJ112" s="121"/>
      <c r="WEK112" s="121"/>
      <c r="WEL112" s="121"/>
      <c r="WEM112" s="121"/>
      <c r="WEN112" s="121"/>
      <c r="WEO112" s="121"/>
      <c r="WEP112" s="121"/>
      <c r="WEQ112" s="121"/>
      <c r="WER112" s="121"/>
      <c r="WES112" s="121"/>
      <c r="WET112" s="121"/>
      <c r="WEU112" s="121"/>
      <c r="WEV112" s="121"/>
      <c r="WEW112" s="121"/>
      <c r="WEX112" s="121"/>
      <c r="WEY112" s="121"/>
      <c r="WEZ112" s="121"/>
      <c r="WFA112" s="121"/>
      <c r="WFB112" s="121"/>
      <c r="WFC112" s="121"/>
      <c r="WFD112" s="121"/>
      <c r="WFE112" s="121"/>
      <c r="WFF112" s="121"/>
      <c r="WFG112" s="121"/>
      <c r="WFH112" s="121"/>
      <c r="WFI112" s="121"/>
      <c r="WFJ112" s="121"/>
      <c r="WFK112" s="121"/>
      <c r="WFL112" s="121"/>
      <c r="WFM112" s="121"/>
      <c r="WFN112" s="121"/>
      <c r="WFO112" s="121"/>
      <c r="WFP112" s="121"/>
      <c r="WFQ112" s="121"/>
      <c r="WFR112" s="121"/>
      <c r="WFS112" s="121"/>
      <c r="WFT112" s="121"/>
      <c r="WFU112" s="121"/>
      <c r="WFV112" s="121"/>
      <c r="WFW112" s="121"/>
      <c r="WFX112" s="121"/>
      <c r="WFY112" s="121"/>
      <c r="WFZ112" s="121"/>
      <c r="WGA112" s="121"/>
      <c r="WGB112" s="121"/>
      <c r="WGC112" s="121"/>
      <c r="WGD112" s="121"/>
      <c r="WGE112" s="121"/>
      <c r="WGF112" s="121"/>
      <c r="WGG112" s="121"/>
      <c r="WGH112" s="121"/>
      <c r="WGI112" s="121"/>
      <c r="WGJ112" s="121"/>
      <c r="WGK112" s="121"/>
      <c r="WGL112" s="121"/>
      <c r="WGM112" s="121"/>
      <c r="WGN112" s="121"/>
      <c r="WGO112" s="121"/>
      <c r="WGP112" s="121"/>
      <c r="WGQ112" s="121"/>
      <c r="WGR112" s="121"/>
      <c r="WGS112" s="121"/>
      <c r="WGT112" s="121"/>
      <c r="WGU112" s="121"/>
      <c r="WGV112" s="121"/>
      <c r="WGW112" s="121"/>
      <c r="WGX112" s="121"/>
      <c r="WGY112" s="121"/>
      <c r="WGZ112" s="121"/>
      <c r="WHA112" s="121"/>
      <c r="WHB112" s="121"/>
      <c r="WHC112" s="121"/>
      <c r="WHD112" s="121"/>
      <c r="WHE112" s="121"/>
      <c r="WHF112" s="121"/>
      <c r="WHG112" s="121"/>
      <c r="WHH112" s="121"/>
      <c r="WHI112" s="121"/>
      <c r="WHJ112" s="121"/>
      <c r="WHK112" s="121"/>
      <c r="WHL112" s="121"/>
      <c r="WHM112" s="121"/>
      <c r="WHN112" s="121"/>
      <c r="WHO112" s="121"/>
      <c r="WHP112" s="121"/>
      <c r="WHQ112" s="121"/>
      <c r="WHR112" s="121"/>
      <c r="WHS112" s="121"/>
      <c r="WHT112" s="121"/>
      <c r="WHU112" s="121"/>
      <c r="WHV112" s="121"/>
      <c r="WHW112" s="121"/>
      <c r="WHX112" s="121"/>
      <c r="WHY112" s="121"/>
      <c r="WHZ112" s="121"/>
      <c r="WIA112" s="121"/>
      <c r="WIB112" s="121"/>
      <c r="WIC112" s="121"/>
      <c r="WID112" s="121"/>
      <c r="WIE112" s="121"/>
      <c r="WIF112" s="121"/>
      <c r="WIG112" s="121"/>
      <c r="WIH112" s="121"/>
      <c r="WII112" s="121"/>
      <c r="WIJ112" s="121"/>
      <c r="WIK112" s="121"/>
      <c r="WIL112" s="121"/>
      <c r="WIM112" s="121"/>
      <c r="WIN112" s="121"/>
      <c r="WIO112" s="121"/>
      <c r="WIP112" s="121"/>
      <c r="WIQ112" s="121"/>
      <c r="WIR112" s="121"/>
      <c r="WIS112" s="121"/>
      <c r="WIT112" s="121"/>
      <c r="WIU112" s="121"/>
      <c r="WIV112" s="121"/>
      <c r="WIW112" s="121"/>
      <c r="WIX112" s="121"/>
      <c r="WIY112" s="121"/>
      <c r="WIZ112" s="121"/>
      <c r="WJA112" s="121"/>
      <c r="WJB112" s="121"/>
      <c r="WJC112" s="121"/>
      <c r="WJD112" s="121"/>
      <c r="WJE112" s="121"/>
      <c r="WJF112" s="121"/>
      <c r="WJG112" s="121"/>
      <c r="WJH112" s="121"/>
      <c r="WJI112" s="121"/>
      <c r="WJJ112" s="121"/>
      <c r="WJK112" s="121"/>
      <c r="WJL112" s="121"/>
      <c r="WJM112" s="121"/>
      <c r="WJN112" s="121"/>
      <c r="WJO112" s="121"/>
      <c r="WJP112" s="121"/>
      <c r="WJQ112" s="121"/>
      <c r="WJR112" s="121"/>
      <c r="WJS112" s="121"/>
      <c r="WJT112" s="121"/>
      <c r="WJU112" s="121"/>
      <c r="WJV112" s="121"/>
      <c r="WJW112" s="121"/>
      <c r="WJX112" s="121"/>
      <c r="WJY112" s="121"/>
      <c r="WJZ112" s="121"/>
      <c r="WKA112" s="121"/>
      <c r="WKB112" s="121"/>
      <c r="WKC112" s="121"/>
      <c r="WKD112" s="121"/>
      <c r="WKE112" s="121"/>
      <c r="WKF112" s="121"/>
      <c r="WKG112" s="121"/>
      <c r="WKH112" s="121"/>
      <c r="WKI112" s="121"/>
      <c r="WKJ112" s="121"/>
      <c r="WKK112" s="121"/>
      <c r="WKL112" s="121"/>
      <c r="WKM112" s="121"/>
      <c r="WKN112" s="121"/>
      <c r="WKO112" s="121"/>
      <c r="WKP112" s="121"/>
      <c r="WKQ112" s="121"/>
      <c r="WKR112" s="121"/>
      <c r="WKS112" s="121"/>
      <c r="WKT112" s="121"/>
      <c r="WKU112" s="121"/>
      <c r="WKV112" s="121"/>
      <c r="WKW112" s="121"/>
      <c r="WKX112" s="121"/>
      <c r="WKY112" s="121"/>
      <c r="WKZ112" s="121"/>
      <c r="WLA112" s="121"/>
      <c r="WLB112" s="121"/>
      <c r="WLC112" s="121"/>
      <c r="WLD112" s="121"/>
      <c r="WLE112" s="121"/>
      <c r="WLF112" s="121"/>
      <c r="WLG112" s="121"/>
      <c r="WLH112" s="121"/>
      <c r="WLI112" s="121"/>
      <c r="WLJ112" s="121"/>
      <c r="WLK112" s="121"/>
      <c r="WLL112" s="121"/>
      <c r="WLM112" s="121"/>
      <c r="WLN112" s="121"/>
      <c r="WLO112" s="121"/>
      <c r="WLP112" s="121"/>
      <c r="WLQ112" s="121"/>
      <c r="WLR112" s="121"/>
      <c r="WLS112" s="121"/>
      <c r="WLT112" s="121"/>
      <c r="WLU112" s="121"/>
      <c r="WLV112" s="121"/>
      <c r="WLW112" s="121"/>
      <c r="WLX112" s="121"/>
      <c r="WLY112" s="121"/>
      <c r="WLZ112" s="121"/>
      <c r="WMA112" s="121"/>
      <c r="WMB112" s="121"/>
      <c r="WMC112" s="121"/>
      <c r="WMD112" s="121"/>
      <c r="WME112" s="121"/>
      <c r="WMF112" s="121"/>
      <c r="WMG112" s="121"/>
      <c r="WMH112" s="121"/>
      <c r="WMI112" s="121"/>
      <c r="WMJ112" s="121"/>
      <c r="WMK112" s="121"/>
      <c r="WML112" s="121"/>
      <c r="WMM112" s="121"/>
      <c r="WMN112" s="121"/>
      <c r="WMO112" s="121"/>
      <c r="WMP112" s="121"/>
      <c r="WMQ112" s="121"/>
      <c r="WMR112" s="121"/>
      <c r="WMS112" s="121"/>
      <c r="WMT112" s="121"/>
      <c r="WMU112" s="121"/>
      <c r="WMV112" s="121"/>
      <c r="WMW112" s="121"/>
      <c r="WMX112" s="121"/>
      <c r="WMY112" s="121"/>
      <c r="WMZ112" s="121"/>
      <c r="WNA112" s="121"/>
      <c r="WNB112" s="121"/>
      <c r="WNC112" s="121"/>
      <c r="WND112" s="121"/>
      <c r="WNE112" s="121"/>
      <c r="WNF112" s="121"/>
      <c r="WNG112" s="121"/>
      <c r="WNH112" s="121"/>
      <c r="WNI112" s="121"/>
      <c r="WNJ112" s="121"/>
      <c r="WNK112" s="121"/>
      <c r="WNL112" s="121"/>
      <c r="WNM112" s="121"/>
      <c r="WNN112" s="121"/>
      <c r="WNO112" s="121"/>
      <c r="WNP112" s="121"/>
      <c r="WNQ112" s="121"/>
      <c r="WNR112" s="121"/>
      <c r="WNS112" s="121"/>
      <c r="WNT112" s="121"/>
      <c r="WNU112" s="121"/>
      <c r="WNV112" s="121"/>
      <c r="WNW112" s="121"/>
      <c r="WNX112" s="121"/>
      <c r="WNY112" s="121"/>
      <c r="WNZ112" s="121"/>
      <c r="WOA112" s="121"/>
      <c r="WOB112" s="121"/>
      <c r="WOC112" s="121"/>
      <c r="WOD112" s="121"/>
      <c r="WOE112" s="121"/>
      <c r="WOF112" s="121"/>
      <c r="WOG112" s="121"/>
      <c r="WOH112" s="121"/>
      <c r="WOI112" s="121"/>
      <c r="WOJ112" s="121"/>
      <c r="WOK112" s="121"/>
      <c r="WOL112" s="121"/>
      <c r="WOM112" s="121"/>
      <c r="WON112" s="121"/>
      <c r="WOO112" s="121"/>
      <c r="WOP112" s="121"/>
      <c r="WOQ112" s="121"/>
      <c r="WOR112" s="121"/>
      <c r="WOS112" s="121"/>
      <c r="WOT112" s="121"/>
      <c r="WOU112" s="121"/>
      <c r="WOV112" s="121"/>
      <c r="WOW112" s="121"/>
      <c r="WOX112" s="121"/>
      <c r="WOY112" s="121"/>
      <c r="WOZ112" s="121"/>
      <c r="WPA112" s="121"/>
      <c r="WPB112" s="121"/>
      <c r="WPC112" s="121"/>
      <c r="WPD112" s="121"/>
      <c r="WPE112" s="121"/>
      <c r="WPF112" s="121"/>
      <c r="WPG112" s="121"/>
      <c r="WPH112" s="121"/>
      <c r="WPI112" s="121"/>
      <c r="WPJ112" s="121"/>
      <c r="WPK112" s="121"/>
      <c r="WPL112" s="121"/>
      <c r="WPM112" s="121"/>
      <c r="WPN112" s="121"/>
      <c r="WPO112" s="121"/>
      <c r="WPP112" s="121"/>
      <c r="WPQ112" s="121"/>
      <c r="WPR112" s="121"/>
      <c r="WPS112" s="121"/>
      <c r="WPT112" s="121"/>
      <c r="WPU112" s="121"/>
      <c r="WPV112" s="121"/>
      <c r="WPW112" s="121"/>
      <c r="WPX112" s="121"/>
      <c r="WPY112" s="121"/>
      <c r="WPZ112" s="121"/>
      <c r="WQA112" s="121"/>
      <c r="WQB112" s="121"/>
      <c r="WQC112" s="121"/>
      <c r="WQD112" s="121"/>
      <c r="WQE112" s="121"/>
      <c r="WQF112" s="121"/>
      <c r="WQG112" s="121"/>
      <c r="WQH112" s="121"/>
      <c r="WQI112" s="121"/>
      <c r="WQJ112" s="121"/>
      <c r="WQK112" s="121"/>
      <c r="WQL112" s="121"/>
      <c r="WQM112" s="121"/>
      <c r="WQN112" s="121"/>
      <c r="WQO112" s="121"/>
      <c r="WQP112" s="121"/>
      <c r="WQQ112" s="121"/>
      <c r="WQR112" s="121"/>
      <c r="WQS112" s="121"/>
      <c r="WQT112" s="121"/>
      <c r="WQU112" s="121"/>
      <c r="WQV112" s="121"/>
      <c r="WQW112" s="121"/>
      <c r="WQX112" s="121"/>
      <c r="WQY112" s="121"/>
      <c r="WQZ112" s="121"/>
      <c r="WRA112" s="121"/>
      <c r="WRB112" s="121"/>
      <c r="WRC112" s="121"/>
      <c r="WRD112" s="121"/>
      <c r="WRE112" s="121"/>
      <c r="WRF112" s="121"/>
      <c r="WRG112" s="121"/>
      <c r="WRH112" s="121"/>
      <c r="WRI112" s="121"/>
      <c r="WRJ112" s="121"/>
      <c r="WRK112" s="121"/>
      <c r="WRL112" s="121"/>
      <c r="WRM112" s="121"/>
      <c r="WRN112" s="121"/>
      <c r="WRO112" s="121"/>
      <c r="WRP112" s="121"/>
      <c r="WRQ112" s="121"/>
      <c r="WRR112" s="121"/>
      <c r="WRS112" s="121"/>
      <c r="WRT112" s="121"/>
      <c r="WRU112" s="121"/>
      <c r="WRV112" s="121"/>
      <c r="WRW112" s="121"/>
      <c r="WRX112" s="121"/>
      <c r="WRY112" s="121"/>
      <c r="WRZ112" s="121"/>
      <c r="WSA112" s="121"/>
      <c r="WSB112" s="121"/>
      <c r="WSC112" s="121"/>
      <c r="WSD112" s="121"/>
      <c r="WSE112" s="121"/>
      <c r="WSF112" s="121"/>
      <c r="WSG112" s="121"/>
      <c r="WSH112" s="121"/>
      <c r="WSI112" s="121"/>
      <c r="WSJ112" s="121"/>
      <c r="WSK112" s="121"/>
      <c r="WSL112" s="121"/>
      <c r="WSM112" s="121"/>
      <c r="WSN112" s="121"/>
      <c r="WSO112" s="121"/>
      <c r="WSP112" s="121"/>
      <c r="WSQ112" s="121"/>
      <c r="WSR112" s="121"/>
      <c r="WSS112" s="121"/>
      <c r="WST112" s="121"/>
      <c r="WSU112" s="121"/>
      <c r="WSV112" s="121"/>
      <c r="WSW112" s="121"/>
      <c r="WSX112" s="121"/>
      <c r="WSY112" s="121"/>
      <c r="WSZ112" s="121"/>
      <c r="WTA112" s="121"/>
      <c r="WTB112" s="121"/>
      <c r="WTC112" s="121"/>
      <c r="WTD112" s="121"/>
      <c r="WTE112" s="121"/>
      <c r="WTF112" s="121"/>
      <c r="WTG112" s="121"/>
      <c r="WTH112" s="121"/>
      <c r="WTI112" s="121"/>
      <c r="WTJ112" s="121"/>
      <c r="WTK112" s="121"/>
      <c r="WTL112" s="121"/>
      <c r="WTM112" s="121"/>
      <c r="WTN112" s="121"/>
      <c r="WTO112" s="121"/>
      <c r="WTP112" s="121"/>
      <c r="WTQ112" s="121"/>
      <c r="WTR112" s="121"/>
      <c r="WTS112" s="121"/>
      <c r="WTT112" s="121"/>
      <c r="WTU112" s="121"/>
      <c r="WTV112" s="121"/>
      <c r="WTW112" s="121"/>
      <c r="WTX112" s="121"/>
      <c r="WTY112" s="121"/>
      <c r="WTZ112" s="121"/>
      <c r="WUA112" s="121"/>
      <c r="WUB112" s="121"/>
      <c r="WUC112" s="121"/>
      <c r="WUD112" s="121"/>
      <c r="WUE112" s="121"/>
      <c r="WUF112" s="121"/>
      <c r="WUG112" s="121"/>
      <c r="WUH112" s="121"/>
      <c r="WUI112" s="121"/>
      <c r="WUJ112" s="121"/>
      <c r="WUK112" s="121"/>
      <c r="WUL112" s="121"/>
      <c r="WUM112" s="121"/>
      <c r="WUN112" s="121"/>
      <c r="WUO112" s="121"/>
      <c r="WUP112" s="121"/>
      <c r="WUQ112" s="121"/>
      <c r="WUR112" s="121"/>
      <c r="WUS112" s="121"/>
      <c r="WUT112" s="121"/>
      <c r="WUU112" s="121"/>
      <c r="WUV112" s="121"/>
      <c r="WUW112" s="121"/>
      <c r="WUX112" s="121"/>
      <c r="WUY112" s="121"/>
      <c r="WUZ112" s="121"/>
      <c r="WVA112" s="121"/>
      <c r="WVB112" s="121"/>
      <c r="WVC112" s="121"/>
      <c r="WVD112" s="121"/>
      <c r="WVE112" s="121"/>
      <c r="WVF112" s="121"/>
      <c r="WVG112" s="121"/>
      <c r="WVH112" s="121"/>
      <c r="WVI112" s="121"/>
      <c r="WVJ112" s="121"/>
      <c r="WVK112" s="121"/>
      <c r="WVL112" s="121"/>
      <c r="WVM112" s="121"/>
      <c r="WVN112" s="121"/>
      <c r="WVO112" s="121"/>
      <c r="WVP112" s="121"/>
      <c r="WVQ112" s="121"/>
      <c r="WVR112" s="121"/>
      <c r="WVS112" s="121"/>
      <c r="WVT112" s="121"/>
      <c r="WVU112" s="121"/>
      <c r="WVV112" s="121"/>
      <c r="WVW112" s="121"/>
      <c r="WVX112" s="121"/>
      <c r="WVY112" s="121"/>
      <c r="WVZ112" s="121"/>
      <c r="WWA112" s="121"/>
      <c r="WWB112" s="121"/>
      <c r="WWC112" s="121"/>
      <c r="WWD112" s="121"/>
      <c r="WWE112" s="121"/>
      <c r="WWF112" s="121"/>
      <c r="WWG112" s="121"/>
      <c r="WWH112" s="121"/>
      <c r="WWI112" s="121"/>
      <c r="WWJ112" s="121"/>
      <c r="WWK112" s="121"/>
      <c r="WWL112" s="121"/>
      <c r="WWM112" s="121"/>
      <c r="WWN112" s="121"/>
      <c r="WWO112" s="121"/>
      <c r="WWP112" s="121"/>
      <c r="WWQ112" s="121"/>
      <c r="WWR112" s="121"/>
      <c r="WWS112" s="121"/>
      <c r="WWT112" s="121"/>
      <c r="WWU112" s="121"/>
      <c r="WWV112" s="121"/>
      <c r="WWW112" s="121"/>
      <c r="WWX112" s="121"/>
      <c r="WWY112" s="121"/>
      <c r="WWZ112" s="121"/>
      <c r="WXA112" s="121"/>
      <c r="WXB112" s="121"/>
      <c r="WXC112" s="121"/>
      <c r="WXD112" s="121"/>
      <c r="WXE112" s="121"/>
      <c r="WXF112" s="121"/>
      <c r="WXG112" s="121"/>
      <c r="WXH112" s="121"/>
      <c r="WXI112" s="121"/>
      <c r="WXJ112" s="121"/>
      <c r="WXK112" s="121"/>
      <c r="WXL112" s="121"/>
      <c r="WXM112" s="121"/>
      <c r="WXN112" s="121"/>
      <c r="WXO112" s="121"/>
      <c r="WXP112" s="121"/>
      <c r="WXQ112" s="121"/>
      <c r="WXR112" s="121"/>
      <c r="WXS112" s="121"/>
      <c r="WXT112" s="121"/>
      <c r="WXU112" s="121"/>
      <c r="WXV112" s="121"/>
      <c r="WXW112" s="121"/>
      <c r="WXX112" s="121"/>
      <c r="WXY112" s="121"/>
      <c r="WXZ112" s="121"/>
      <c r="WYA112" s="121"/>
      <c r="WYB112" s="121"/>
      <c r="WYC112" s="121"/>
      <c r="WYD112" s="121"/>
      <c r="WYE112" s="121"/>
      <c r="WYF112" s="121"/>
      <c r="WYG112" s="121"/>
      <c r="WYH112" s="121"/>
      <c r="WYI112" s="121"/>
      <c r="WYJ112" s="121"/>
      <c r="WYK112" s="121"/>
      <c r="WYL112" s="121"/>
      <c r="WYM112" s="121"/>
      <c r="WYN112" s="121"/>
      <c r="WYO112" s="121"/>
      <c r="WYP112" s="121"/>
      <c r="WYQ112" s="121"/>
      <c r="WYR112" s="121"/>
      <c r="WYS112" s="121"/>
      <c r="WYT112" s="121"/>
      <c r="WYU112" s="121"/>
      <c r="WYV112" s="121"/>
      <c r="WYW112" s="121"/>
      <c r="WYX112" s="121"/>
      <c r="WYY112" s="121"/>
      <c r="WYZ112" s="121"/>
      <c r="WZA112" s="121"/>
      <c r="WZB112" s="121"/>
      <c r="WZC112" s="121"/>
      <c r="WZD112" s="121"/>
      <c r="WZE112" s="121"/>
      <c r="WZF112" s="121"/>
      <c r="WZG112" s="121"/>
      <c r="WZH112" s="121"/>
      <c r="WZI112" s="121"/>
      <c r="WZJ112" s="121"/>
      <c r="WZK112" s="121"/>
      <c r="WZL112" s="121"/>
      <c r="WZM112" s="121"/>
      <c r="WZN112" s="121"/>
      <c r="WZO112" s="121"/>
      <c r="WZP112" s="121"/>
      <c r="WZQ112" s="121"/>
      <c r="WZR112" s="121"/>
      <c r="WZS112" s="121"/>
      <c r="WZT112" s="121"/>
      <c r="WZU112" s="121"/>
      <c r="WZV112" s="121"/>
      <c r="WZW112" s="121"/>
      <c r="WZX112" s="121"/>
      <c r="WZY112" s="121"/>
      <c r="WZZ112" s="121"/>
      <c r="XAA112" s="121"/>
      <c r="XAB112" s="121"/>
      <c r="XAC112" s="121"/>
      <c r="XAD112" s="121"/>
      <c r="XAE112" s="121"/>
      <c r="XAF112" s="121"/>
      <c r="XAG112" s="121"/>
      <c r="XAH112" s="121"/>
      <c r="XAI112" s="121"/>
      <c r="XAJ112" s="121"/>
      <c r="XAK112" s="121"/>
      <c r="XAL112" s="121"/>
      <c r="XAM112" s="121"/>
      <c r="XAN112" s="121"/>
      <c r="XAO112" s="121"/>
      <c r="XAP112" s="121"/>
      <c r="XAQ112" s="121"/>
      <c r="XAR112" s="121"/>
      <c r="XAS112" s="121"/>
      <c r="XAT112" s="121"/>
      <c r="XAU112" s="121"/>
      <c r="XAV112" s="121"/>
      <c r="XAW112" s="121"/>
      <c r="XAX112" s="121"/>
      <c r="XAY112" s="121"/>
      <c r="XAZ112" s="121"/>
      <c r="XBA112" s="121"/>
      <c r="XBB112" s="121"/>
      <c r="XBC112" s="121"/>
      <c r="XBD112" s="121"/>
      <c r="XBE112" s="121"/>
      <c r="XBF112" s="121"/>
      <c r="XBG112" s="121"/>
      <c r="XBH112" s="121"/>
      <c r="XBI112" s="121"/>
      <c r="XBJ112" s="121"/>
      <c r="XBK112" s="121"/>
      <c r="XBL112" s="121"/>
      <c r="XBM112" s="121"/>
      <c r="XBN112" s="121"/>
      <c r="XBO112" s="121"/>
      <c r="XBP112" s="121"/>
      <c r="XBQ112" s="121"/>
      <c r="XBR112" s="121"/>
      <c r="XBS112" s="121"/>
      <c r="XBT112" s="121"/>
      <c r="XBU112" s="121"/>
      <c r="XBV112" s="121"/>
      <c r="XBW112" s="121"/>
      <c r="XBX112" s="121"/>
      <c r="XBY112" s="121"/>
      <c r="XBZ112" s="121"/>
      <c r="XCA112" s="121"/>
      <c r="XCB112" s="121"/>
      <c r="XCC112" s="121"/>
      <c r="XCD112" s="121"/>
      <c r="XCE112" s="121"/>
      <c r="XCF112" s="121"/>
      <c r="XCG112" s="121"/>
      <c r="XCH112" s="121"/>
      <c r="XCI112" s="121"/>
      <c r="XCJ112" s="121"/>
      <c r="XCK112" s="121"/>
      <c r="XCL112" s="121"/>
      <c r="XCM112" s="121"/>
      <c r="XCN112" s="121"/>
      <c r="XCO112" s="121"/>
      <c r="XCP112" s="121"/>
      <c r="XCQ112" s="121"/>
      <c r="XCR112" s="121"/>
      <c r="XCS112" s="121"/>
      <c r="XCT112" s="121"/>
      <c r="XCU112" s="121"/>
      <c r="XCV112" s="121"/>
      <c r="XCW112" s="121"/>
      <c r="XCX112" s="121"/>
      <c r="XCY112" s="121"/>
      <c r="XCZ112" s="121"/>
      <c r="XDA112" s="121"/>
      <c r="XDB112" s="121"/>
      <c r="XDC112" s="121"/>
      <c r="XDD112" s="121"/>
      <c r="XDE112" s="121"/>
      <c r="XDF112" s="121"/>
      <c r="XDG112" s="121"/>
      <c r="XDH112" s="121"/>
      <c r="XDI112" s="121"/>
      <c r="XDJ112" s="121"/>
      <c r="XDK112" s="121"/>
      <c r="XDL112" s="121"/>
      <c r="XDM112" s="121"/>
      <c r="XDN112" s="121"/>
      <c r="XDO112" s="121"/>
      <c r="XDP112" s="121"/>
      <c r="XDQ112" s="121"/>
      <c r="XDR112" s="121"/>
      <c r="XDS112" s="121"/>
      <c r="XDT112" s="121"/>
      <c r="XDU112" s="121"/>
      <c r="XDV112" s="121"/>
      <c r="XDW112" s="121"/>
      <c r="XDX112" s="121"/>
      <c r="XDY112" s="121"/>
      <c r="XDZ112" s="121"/>
      <c r="XEA112" s="121"/>
      <c r="XEB112" s="121"/>
      <c r="XEC112" s="121"/>
    </row>
    <row r="113" spans="1:16357" s="130" customFormat="1" ht="14.25" customHeight="1">
      <c r="A113" s="121" t="s">
        <v>295</v>
      </c>
      <c r="B113" s="121" t="s">
        <v>295</v>
      </c>
      <c r="C113" s="164">
        <v>1846491</v>
      </c>
      <c r="D113" s="164">
        <v>1894966</v>
      </c>
      <c r="E113" s="164">
        <v>2060671.7924209824</v>
      </c>
      <c r="F113" s="164">
        <v>2012855</v>
      </c>
      <c r="G113" s="164">
        <v>2300218</v>
      </c>
      <c r="H113" s="126"/>
      <c r="I113" s="126"/>
      <c r="J113" s="126"/>
      <c r="K113" s="126"/>
      <c r="L113" s="126"/>
      <c r="M113" s="126"/>
      <c r="N113" s="126"/>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6"/>
      <c r="BR113" s="126"/>
      <c r="BS113" s="126"/>
      <c r="BT113" s="126"/>
      <c r="BU113" s="126"/>
      <c r="BV113" s="126"/>
      <c r="BW113" s="126"/>
      <c r="BX113" s="126"/>
      <c r="BY113" s="126"/>
      <c r="BZ113" s="126"/>
      <c r="CA113" s="126"/>
      <c r="CB113" s="126"/>
      <c r="CC113" s="126"/>
      <c r="CD113" s="126"/>
      <c r="CE113" s="126"/>
      <c r="CF113" s="126"/>
      <c r="CG113" s="126"/>
      <c r="CH113" s="126"/>
      <c r="CI113" s="126"/>
      <c r="CJ113" s="126"/>
      <c r="CK113" s="126"/>
      <c r="CL113" s="126"/>
      <c r="CM113" s="126"/>
      <c r="CN113" s="126"/>
      <c r="CO113" s="126"/>
      <c r="CP113" s="126"/>
      <c r="CQ113" s="126"/>
      <c r="CR113" s="126"/>
      <c r="CS113" s="126"/>
      <c r="CT113" s="126"/>
      <c r="CU113" s="126"/>
      <c r="CV113" s="126"/>
      <c r="CW113" s="126"/>
      <c r="CX113" s="126"/>
      <c r="CY113" s="126"/>
      <c r="CZ113" s="126"/>
      <c r="DA113" s="126"/>
      <c r="DB113" s="126"/>
      <c r="DC113" s="126"/>
      <c r="DD113" s="126"/>
      <c r="DE113" s="126"/>
      <c r="DF113" s="126"/>
      <c r="DG113" s="126"/>
      <c r="DH113" s="126"/>
      <c r="DI113" s="126"/>
      <c r="DJ113" s="126"/>
      <c r="DK113" s="126"/>
      <c r="DL113" s="126"/>
      <c r="DM113" s="126"/>
      <c r="DN113" s="126"/>
      <c r="DO113" s="126"/>
      <c r="DP113" s="126"/>
      <c r="DQ113" s="126"/>
      <c r="DR113" s="126"/>
      <c r="DS113" s="126"/>
      <c r="DT113" s="126"/>
      <c r="DU113" s="126"/>
      <c r="DV113" s="126"/>
      <c r="DW113" s="126"/>
      <c r="DX113" s="126"/>
      <c r="DY113" s="126"/>
      <c r="DZ113" s="126"/>
      <c r="EA113" s="126"/>
      <c r="EB113" s="126"/>
      <c r="EC113" s="126"/>
      <c r="ED113" s="126"/>
      <c r="EE113" s="126"/>
      <c r="EF113" s="126"/>
      <c r="EG113" s="126"/>
      <c r="EH113" s="126"/>
      <c r="EI113" s="126"/>
      <c r="EJ113" s="126"/>
      <c r="EK113" s="126"/>
      <c r="EL113" s="126"/>
      <c r="EM113" s="126"/>
      <c r="EN113" s="126"/>
      <c r="EO113" s="126"/>
      <c r="EP113" s="126"/>
      <c r="EQ113" s="126"/>
      <c r="ER113" s="126"/>
      <c r="ES113" s="126"/>
      <c r="ET113" s="126"/>
      <c r="EU113" s="126"/>
      <c r="EV113" s="126"/>
      <c r="EW113" s="126"/>
      <c r="EX113" s="126"/>
      <c r="EY113" s="126"/>
      <c r="EZ113" s="126"/>
      <c r="FA113" s="126"/>
      <c r="FB113" s="126"/>
      <c r="FC113" s="126"/>
      <c r="FD113" s="126"/>
      <c r="FE113" s="126"/>
      <c r="FF113" s="126"/>
      <c r="FG113" s="126"/>
      <c r="FH113" s="126"/>
      <c r="FI113" s="126"/>
      <c r="FJ113" s="126"/>
      <c r="FK113" s="126"/>
      <c r="FL113" s="126"/>
      <c r="FM113" s="126"/>
      <c r="FN113" s="126"/>
      <c r="FO113" s="126"/>
      <c r="FP113" s="126"/>
      <c r="FQ113" s="126"/>
      <c r="FR113" s="126"/>
      <c r="FS113" s="126"/>
      <c r="FT113" s="126"/>
      <c r="FU113" s="126"/>
      <c r="FV113" s="126"/>
      <c r="FW113" s="126"/>
      <c r="FX113" s="126"/>
      <c r="FY113" s="126"/>
      <c r="FZ113" s="126"/>
      <c r="GA113" s="126"/>
      <c r="GB113" s="126"/>
      <c r="GC113" s="126"/>
      <c r="GD113" s="126"/>
      <c r="GE113" s="126"/>
      <c r="GF113" s="126"/>
      <c r="GG113" s="126"/>
      <c r="GH113" s="126"/>
      <c r="GI113" s="126"/>
      <c r="GJ113" s="126"/>
      <c r="GK113" s="126"/>
      <c r="GL113" s="126"/>
      <c r="GM113" s="126"/>
      <c r="GN113" s="126"/>
      <c r="GO113" s="126"/>
      <c r="GP113" s="126"/>
      <c r="GQ113" s="126"/>
      <c r="GR113" s="126"/>
      <c r="GS113" s="126"/>
      <c r="GT113" s="126"/>
      <c r="GU113" s="126"/>
      <c r="GV113" s="126"/>
      <c r="GW113" s="126"/>
      <c r="GX113" s="126"/>
      <c r="GY113" s="126"/>
      <c r="GZ113" s="126"/>
      <c r="HA113" s="126"/>
      <c r="HB113" s="126"/>
      <c r="HC113" s="126"/>
      <c r="HD113" s="126"/>
      <c r="HE113" s="126"/>
      <c r="HF113" s="126"/>
      <c r="HG113" s="126"/>
      <c r="HH113" s="126"/>
      <c r="HI113" s="126"/>
      <c r="HJ113" s="126"/>
      <c r="HK113" s="126"/>
      <c r="HL113" s="126"/>
      <c r="HM113" s="126"/>
      <c r="HN113" s="126"/>
      <c r="HO113" s="126"/>
      <c r="HP113" s="126"/>
      <c r="HQ113" s="126"/>
      <c r="HR113" s="126"/>
      <c r="HS113" s="126"/>
      <c r="HT113" s="126"/>
      <c r="HU113" s="126"/>
      <c r="HV113" s="126"/>
      <c r="HW113" s="126"/>
      <c r="HX113" s="126"/>
      <c r="HY113" s="126"/>
      <c r="HZ113" s="126"/>
      <c r="IA113" s="126"/>
      <c r="IB113" s="126"/>
      <c r="IC113" s="126"/>
      <c r="ID113" s="126"/>
      <c r="IE113" s="126"/>
      <c r="IF113" s="126"/>
      <c r="IG113" s="126"/>
      <c r="IH113" s="126"/>
      <c r="II113" s="126"/>
      <c r="IJ113" s="126"/>
      <c r="IK113" s="126"/>
      <c r="IL113" s="126"/>
      <c r="IM113" s="126"/>
      <c r="IN113" s="126"/>
      <c r="IO113" s="126"/>
      <c r="IP113" s="126"/>
      <c r="IQ113" s="126"/>
      <c r="IR113" s="126"/>
      <c r="IS113" s="126"/>
      <c r="IT113" s="126"/>
      <c r="IU113" s="126"/>
      <c r="IV113" s="126"/>
      <c r="IW113" s="126"/>
      <c r="IX113" s="126"/>
      <c r="IY113" s="126"/>
      <c r="IZ113" s="126"/>
      <c r="JA113" s="126"/>
      <c r="JB113" s="126"/>
      <c r="JC113" s="126"/>
      <c r="JD113" s="126"/>
      <c r="JE113" s="126"/>
      <c r="JF113" s="126"/>
      <c r="JG113" s="126"/>
      <c r="JH113" s="126"/>
      <c r="JI113" s="126"/>
      <c r="JJ113" s="126"/>
      <c r="JK113" s="126"/>
      <c r="JL113" s="126"/>
      <c r="JM113" s="126"/>
      <c r="JN113" s="126"/>
      <c r="JO113" s="126"/>
      <c r="JP113" s="126"/>
      <c r="JQ113" s="126"/>
      <c r="JR113" s="126"/>
      <c r="JS113" s="126"/>
      <c r="JT113" s="126"/>
      <c r="JU113" s="126"/>
      <c r="JV113" s="126"/>
      <c r="JW113" s="126"/>
      <c r="JX113" s="126"/>
      <c r="JY113" s="126"/>
      <c r="JZ113" s="126"/>
      <c r="KA113" s="126"/>
      <c r="KB113" s="126"/>
      <c r="KC113" s="126"/>
      <c r="KD113" s="126"/>
      <c r="KE113" s="126"/>
      <c r="KF113" s="126"/>
      <c r="KG113" s="126"/>
      <c r="KH113" s="126"/>
      <c r="KI113" s="126"/>
      <c r="KJ113" s="126"/>
      <c r="KK113" s="126"/>
      <c r="KL113" s="126"/>
      <c r="KM113" s="126"/>
      <c r="KN113" s="126"/>
      <c r="KO113" s="126"/>
      <c r="KP113" s="126"/>
      <c r="KQ113" s="126"/>
      <c r="KR113" s="126"/>
      <c r="KS113" s="126"/>
      <c r="KT113" s="126"/>
      <c r="KU113" s="126"/>
      <c r="KV113" s="126"/>
      <c r="KW113" s="126"/>
      <c r="KX113" s="126"/>
      <c r="KY113" s="126"/>
      <c r="KZ113" s="126"/>
      <c r="LA113" s="126"/>
      <c r="LB113" s="126"/>
      <c r="LC113" s="126"/>
      <c r="LD113" s="126"/>
      <c r="LE113" s="126"/>
      <c r="LF113" s="126"/>
      <c r="LG113" s="126"/>
      <c r="LH113" s="126"/>
      <c r="LI113" s="126"/>
      <c r="LJ113" s="126"/>
      <c r="LK113" s="126"/>
      <c r="LL113" s="126"/>
      <c r="LM113" s="126"/>
      <c r="LN113" s="126"/>
      <c r="LO113" s="126"/>
      <c r="LP113" s="126"/>
      <c r="LQ113" s="126"/>
      <c r="LR113" s="126"/>
      <c r="LS113" s="126"/>
      <c r="LT113" s="126"/>
      <c r="LU113" s="126"/>
      <c r="LV113" s="126"/>
      <c r="LW113" s="126"/>
      <c r="LX113" s="126"/>
      <c r="LY113" s="126"/>
      <c r="LZ113" s="126"/>
      <c r="MA113" s="126"/>
      <c r="MB113" s="126"/>
      <c r="MC113" s="126"/>
      <c r="MD113" s="126"/>
      <c r="ME113" s="126"/>
      <c r="MF113" s="126"/>
      <c r="MG113" s="126"/>
      <c r="MH113" s="126"/>
      <c r="MI113" s="126"/>
      <c r="MJ113" s="126"/>
      <c r="MK113" s="126"/>
      <c r="ML113" s="126"/>
      <c r="MM113" s="126"/>
      <c r="MN113" s="126"/>
      <c r="MO113" s="126"/>
      <c r="MP113" s="126"/>
      <c r="MQ113" s="126"/>
      <c r="MR113" s="126"/>
      <c r="MS113" s="126"/>
      <c r="MT113" s="126"/>
      <c r="MU113" s="126"/>
      <c r="MV113" s="126"/>
      <c r="MW113" s="126"/>
      <c r="MX113" s="126"/>
      <c r="MY113" s="126"/>
      <c r="MZ113" s="126"/>
      <c r="NA113" s="126"/>
      <c r="NB113" s="126"/>
      <c r="NC113" s="126"/>
      <c r="ND113" s="126"/>
      <c r="NE113" s="126"/>
      <c r="NF113" s="126"/>
      <c r="NG113" s="126"/>
      <c r="NH113" s="126"/>
      <c r="NI113" s="126"/>
      <c r="NJ113" s="126"/>
      <c r="NK113" s="126"/>
      <c r="NL113" s="126"/>
      <c r="NM113" s="126"/>
      <c r="NN113" s="126"/>
      <c r="NO113" s="126"/>
      <c r="NP113" s="126"/>
      <c r="NQ113" s="126"/>
      <c r="NR113" s="126"/>
      <c r="NS113" s="126"/>
      <c r="NT113" s="126"/>
      <c r="NU113" s="126"/>
      <c r="NV113" s="126"/>
      <c r="NW113" s="126"/>
      <c r="NX113" s="126"/>
      <c r="NY113" s="126"/>
      <c r="NZ113" s="126"/>
      <c r="OA113" s="126"/>
      <c r="OB113" s="126"/>
      <c r="OC113" s="126"/>
      <c r="OD113" s="126"/>
      <c r="OE113" s="126"/>
      <c r="OF113" s="126"/>
      <c r="OG113" s="126"/>
      <c r="OH113" s="126"/>
      <c r="OI113" s="126"/>
      <c r="OJ113" s="126"/>
      <c r="OK113" s="126"/>
      <c r="OL113" s="126"/>
      <c r="OM113" s="126"/>
      <c r="ON113" s="126"/>
      <c r="OO113" s="126"/>
      <c r="OP113" s="126"/>
      <c r="OQ113" s="126"/>
      <c r="OR113" s="126"/>
      <c r="OS113" s="126"/>
      <c r="OT113" s="126"/>
      <c r="OU113" s="126"/>
      <c r="OV113" s="126"/>
      <c r="OW113" s="126"/>
      <c r="OX113" s="126"/>
      <c r="OY113" s="126"/>
      <c r="OZ113" s="126"/>
      <c r="PA113" s="126"/>
      <c r="PB113" s="126"/>
      <c r="PC113" s="126"/>
      <c r="PD113" s="126"/>
      <c r="PE113" s="126"/>
      <c r="PF113" s="126"/>
      <c r="PG113" s="126"/>
      <c r="PH113" s="126"/>
      <c r="PI113" s="126"/>
      <c r="PJ113" s="126"/>
      <c r="PK113" s="126"/>
      <c r="PL113" s="126"/>
      <c r="PM113" s="126"/>
      <c r="PN113" s="126"/>
      <c r="PO113" s="126"/>
      <c r="PP113" s="126"/>
      <c r="PQ113" s="126"/>
      <c r="PR113" s="126"/>
      <c r="PS113" s="126"/>
      <c r="PT113" s="126"/>
      <c r="PU113" s="126"/>
      <c r="PV113" s="126"/>
      <c r="PW113" s="126"/>
      <c r="PX113" s="126"/>
      <c r="PY113" s="126"/>
      <c r="PZ113" s="126"/>
      <c r="QA113" s="126"/>
      <c r="QB113" s="126"/>
      <c r="QC113" s="126"/>
      <c r="QD113" s="126"/>
      <c r="QE113" s="126"/>
      <c r="QF113" s="126"/>
      <c r="QG113" s="126"/>
      <c r="QH113" s="126"/>
      <c r="QI113" s="126"/>
      <c r="QJ113" s="126"/>
      <c r="QK113" s="126"/>
      <c r="QL113" s="126"/>
      <c r="QM113" s="126"/>
      <c r="QN113" s="126"/>
      <c r="QO113" s="126"/>
      <c r="QP113" s="126"/>
      <c r="QQ113" s="126"/>
      <c r="QR113" s="126"/>
      <c r="QS113" s="126"/>
      <c r="QT113" s="126"/>
      <c r="QU113" s="126"/>
      <c r="QV113" s="126"/>
      <c r="QW113" s="126"/>
      <c r="QX113" s="126"/>
      <c r="QY113" s="126"/>
      <c r="QZ113" s="126"/>
      <c r="RA113" s="126"/>
      <c r="RB113" s="126"/>
      <c r="RC113" s="126"/>
      <c r="RD113" s="126"/>
      <c r="RE113" s="126"/>
      <c r="RF113" s="126"/>
      <c r="RG113" s="126"/>
      <c r="RH113" s="126"/>
      <c r="RI113" s="126"/>
      <c r="RJ113" s="126"/>
      <c r="RK113" s="126"/>
      <c r="RL113" s="126"/>
      <c r="RM113" s="126"/>
      <c r="RN113" s="126"/>
      <c r="RO113" s="126"/>
      <c r="RP113" s="126"/>
      <c r="RQ113" s="126"/>
      <c r="RR113" s="126"/>
      <c r="RS113" s="126"/>
      <c r="RT113" s="126"/>
      <c r="RU113" s="126"/>
      <c r="RV113" s="126"/>
      <c r="RW113" s="126"/>
      <c r="RX113" s="126"/>
      <c r="RY113" s="126"/>
      <c r="RZ113" s="126"/>
      <c r="SA113" s="126"/>
      <c r="SB113" s="126"/>
      <c r="SC113" s="126"/>
      <c r="SD113" s="126"/>
      <c r="SE113" s="126"/>
      <c r="SF113" s="126"/>
      <c r="SG113" s="126"/>
      <c r="SH113" s="126"/>
      <c r="SI113" s="126"/>
      <c r="SJ113" s="126"/>
      <c r="SK113" s="126"/>
      <c r="SL113" s="126"/>
      <c r="SM113" s="126"/>
      <c r="SN113" s="126"/>
      <c r="SO113" s="126"/>
      <c r="SP113" s="126"/>
      <c r="SQ113" s="126"/>
      <c r="SR113" s="126"/>
      <c r="SS113" s="126"/>
      <c r="ST113" s="126"/>
      <c r="SU113" s="126"/>
      <c r="SV113" s="126"/>
      <c r="SW113" s="126"/>
      <c r="SX113" s="126"/>
      <c r="SY113" s="126"/>
      <c r="SZ113" s="126"/>
      <c r="TA113" s="126"/>
      <c r="TB113" s="126"/>
      <c r="TC113" s="126"/>
      <c r="TD113" s="126"/>
      <c r="TE113" s="126"/>
      <c r="TF113" s="126"/>
      <c r="TG113" s="126"/>
      <c r="TH113" s="126"/>
      <c r="TI113" s="126"/>
      <c r="TJ113" s="126"/>
      <c r="TK113" s="126"/>
      <c r="TL113" s="126"/>
      <c r="TM113" s="126"/>
      <c r="TN113" s="126"/>
      <c r="TO113" s="126"/>
      <c r="TP113" s="126"/>
      <c r="TQ113" s="126"/>
      <c r="TR113" s="126"/>
      <c r="TS113" s="126"/>
      <c r="TT113" s="126"/>
      <c r="TU113" s="126"/>
      <c r="TV113" s="126"/>
      <c r="TW113" s="126"/>
      <c r="TX113" s="126"/>
      <c r="TY113" s="126"/>
      <c r="TZ113" s="126"/>
      <c r="UA113" s="126"/>
      <c r="UB113" s="126"/>
      <c r="UC113" s="126"/>
      <c r="UD113" s="126"/>
      <c r="UE113" s="126"/>
      <c r="UF113" s="126"/>
      <c r="UG113" s="126"/>
      <c r="UH113" s="126"/>
      <c r="UI113" s="126"/>
      <c r="UJ113" s="126"/>
      <c r="UK113" s="126"/>
      <c r="UL113" s="126"/>
      <c r="UM113" s="126"/>
      <c r="UN113" s="126"/>
      <c r="UO113" s="126"/>
      <c r="UP113" s="126"/>
      <c r="UQ113" s="126"/>
      <c r="UR113" s="126"/>
      <c r="US113" s="126"/>
      <c r="UT113" s="126"/>
      <c r="UU113" s="126"/>
      <c r="UV113" s="126"/>
      <c r="UW113" s="126"/>
      <c r="UX113" s="126"/>
      <c r="UY113" s="126"/>
      <c r="UZ113" s="126"/>
      <c r="VA113" s="126"/>
      <c r="VB113" s="126"/>
      <c r="VC113" s="126"/>
      <c r="VD113" s="126"/>
      <c r="VE113" s="126"/>
      <c r="VF113" s="126"/>
      <c r="VG113" s="126"/>
      <c r="VH113" s="126"/>
      <c r="VI113" s="126"/>
      <c r="VJ113" s="126"/>
      <c r="VK113" s="126"/>
      <c r="VL113" s="126"/>
      <c r="VM113" s="126"/>
      <c r="VN113" s="126"/>
      <c r="VO113" s="126"/>
      <c r="VP113" s="126"/>
      <c r="VQ113" s="126"/>
      <c r="VR113" s="126"/>
      <c r="VS113" s="126"/>
      <c r="VT113" s="126"/>
      <c r="VU113" s="126"/>
      <c r="VV113" s="126"/>
      <c r="VW113" s="126"/>
      <c r="VX113" s="126"/>
      <c r="VY113" s="126"/>
      <c r="VZ113" s="126"/>
      <c r="WA113" s="126"/>
      <c r="WB113" s="126"/>
      <c r="WC113" s="126"/>
      <c r="WD113" s="126"/>
      <c r="WE113" s="126"/>
      <c r="WF113" s="126"/>
      <c r="WG113" s="126"/>
      <c r="WH113" s="126"/>
      <c r="WI113" s="126"/>
      <c r="WJ113" s="126"/>
      <c r="WK113" s="126"/>
      <c r="WL113" s="126"/>
      <c r="WM113" s="126"/>
      <c r="WN113" s="126"/>
      <c r="WO113" s="126"/>
      <c r="WP113" s="126"/>
      <c r="WQ113" s="126"/>
      <c r="WR113" s="126"/>
      <c r="WS113" s="126"/>
      <c r="WT113" s="126"/>
      <c r="WU113" s="126"/>
      <c r="WV113" s="126"/>
      <c r="WW113" s="126"/>
      <c r="WX113" s="126"/>
      <c r="WY113" s="126"/>
      <c r="WZ113" s="126"/>
      <c r="XA113" s="126"/>
      <c r="XB113" s="126"/>
      <c r="XC113" s="126"/>
      <c r="XD113" s="126"/>
      <c r="XE113" s="126"/>
      <c r="XF113" s="126"/>
      <c r="XG113" s="126"/>
      <c r="XH113" s="126"/>
      <c r="XI113" s="126"/>
      <c r="XJ113" s="126"/>
      <c r="XK113" s="126"/>
      <c r="XL113" s="126"/>
      <c r="XM113" s="126"/>
      <c r="XN113" s="126"/>
      <c r="XO113" s="126"/>
      <c r="XP113" s="126"/>
      <c r="XQ113" s="126"/>
      <c r="XR113" s="126"/>
      <c r="XS113" s="126"/>
      <c r="XT113" s="126"/>
      <c r="XU113" s="126"/>
      <c r="XV113" s="126"/>
      <c r="XW113" s="126"/>
      <c r="XX113" s="126"/>
      <c r="XY113" s="126"/>
      <c r="XZ113" s="126"/>
      <c r="YA113" s="126"/>
      <c r="YB113" s="126"/>
      <c r="YC113" s="126"/>
      <c r="YD113" s="126"/>
      <c r="YE113" s="126"/>
      <c r="YF113" s="126"/>
      <c r="YG113" s="126"/>
      <c r="YH113" s="126"/>
      <c r="YI113" s="126"/>
      <c r="YJ113" s="126"/>
      <c r="YK113" s="126"/>
      <c r="YL113" s="126"/>
      <c r="YM113" s="126"/>
      <c r="YN113" s="126"/>
      <c r="YO113" s="126"/>
      <c r="YP113" s="126"/>
      <c r="YQ113" s="126"/>
      <c r="YR113" s="126"/>
      <c r="YS113" s="126"/>
      <c r="YT113" s="126"/>
      <c r="YU113" s="126"/>
      <c r="YV113" s="126"/>
      <c r="YW113" s="126"/>
      <c r="YX113" s="126"/>
      <c r="YY113" s="126"/>
      <c r="YZ113" s="126"/>
      <c r="ZA113" s="126"/>
      <c r="ZB113" s="126"/>
      <c r="ZC113" s="126"/>
      <c r="ZD113" s="126"/>
      <c r="ZE113" s="126"/>
      <c r="ZF113" s="126"/>
      <c r="ZG113" s="126"/>
      <c r="ZH113" s="126"/>
      <c r="ZI113" s="126"/>
      <c r="ZJ113" s="126"/>
      <c r="ZK113" s="126"/>
      <c r="ZL113" s="126"/>
      <c r="ZM113" s="126"/>
      <c r="ZN113" s="126"/>
      <c r="ZO113" s="126"/>
      <c r="ZP113" s="126"/>
      <c r="ZQ113" s="126"/>
      <c r="ZR113" s="126"/>
      <c r="ZS113" s="126"/>
      <c r="ZT113" s="126"/>
      <c r="ZU113" s="126"/>
      <c r="ZV113" s="126"/>
      <c r="ZW113" s="126"/>
      <c r="ZX113" s="126"/>
      <c r="ZY113" s="126"/>
      <c r="ZZ113" s="126"/>
      <c r="AAA113" s="126"/>
      <c r="AAB113" s="126"/>
      <c r="AAC113" s="126"/>
      <c r="AAD113" s="126"/>
      <c r="AAE113" s="126"/>
      <c r="AAF113" s="126"/>
      <c r="AAG113" s="126"/>
      <c r="AAH113" s="126"/>
      <c r="AAI113" s="126"/>
      <c r="AAJ113" s="126"/>
      <c r="AAK113" s="126"/>
      <c r="AAL113" s="126"/>
      <c r="AAM113" s="126"/>
      <c r="AAN113" s="126"/>
      <c r="AAO113" s="126"/>
      <c r="AAP113" s="126"/>
      <c r="AAQ113" s="126"/>
      <c r="AAR113" s="126"/>
      <c r="AAS113" s="126"/>
      <c r="AAT113" s="126"/>
      <c r="AAU113" s="126"/>
      <c r="AAV113" s="126"/>
      <c r="AAW113" s="126"/>
      <c r="AAX113" s="126"/>
      <c r="AAY113" s="126"/>
      <c r="AAZ113" s="126"/>
      <c r="ABA113" s="126"/>
      <c r="ABB113" s="126"/>
      <c r="ABC113" s="126"/>
      <c r="ABD113" s="126"/>
      <c r="ABE113" s="126"/>
      <c r="ABF113" s="126"/>
      <c r="ABG113" s="126"/>
      <c r="ABH113" s="126"/>
      <c r="ABI113" s="126"/>
      <c r="ABJ113" s="126"/>
      <c r="ABK113" s="126"/>
      <c r="ABL113" s="126"/>
      <c r="ABM113" s="126"/>
      <c r="ABN113" s="126"/>
      <c r="ABO113" s="126"/>
      <c r="ABP113" s="126"/>
      <c r="ABQ113" s="126"/>
      <c r="ABR113" s="126"/>
      <c r="ABS113" s="126"/>
      <c r="ABT113" s="126"/>
      <c r="ABU113" s="126"/>
      <c r="ABV113" s="126"/>
      <c r="ABW113" s="126"/>
      <c r="ABX113" s="126"/>
      <c r="ABY113" s="126"/>
      <c r="ABZ113" s="126"/>
      <c r="ACA113" s="126"/>
      <c r="ACB113" s="126"/>
      <c r="ACC113" s="126"/>
      <c r="ACD113" s="126"/>
      <c r="ACE113" s="126"/>
      <c r="ACF113" s="126"/>
      <c r="ACG113" s="126"/>
      <c r="ACH113" s="126"/>
      <c r="ACI113" s="126"/>
      <c r="ACJ113" s="126"/>
      <c r="ACK113" s="126"/>
      <c r="ACL113" s="126"/>
      <c r="ACM113" s="126"/>
      <c r="ACN113" s="126"/>
      <c r="ACO113" s="126"/>
      <c r="ACP113" s="126"/>
      <c r="ACQ113" s="126"/>
      <c r="ACR113" s="126"/>
      <c r="ACS113" s="126"/>
      <c r="ACT113" s="126"/>
      <c r="ACU113" s="126"/>
      <c r="ACV113" s="126"/>
      <c r="ACW113" s="126"/>
      <c r="ACX113" s="126"/>
      <c r="ACY113" s="126"/>
      <c r="ACZ113" s="126"/>
      <c r="ADA113" s="126"/>
      <c r="ADB113" s="126"/>
      <c r="ADC113" s="126"/>
      <c r="ADD113" s="126"/>
      <c r="ADE113" s="126"/>
      <c r="ADF113" s="126"/>
      <c r="ADG113" s="126"/>
      <c r="ADH113" s="126"/>
      <c r="ADI113" s="126"/>
      <c r="ADJ113" s="126"/>
      <c r="ADK113" s="126"/>
      <c r="ADL113" s="126"/>
      <c r="ADM113" s="126"/>
      <c r="ADN113" s="126"/>
      <c r="ADO113" s="126"/>
      <c r="ADP113" s="126"/>
      <c r="ADQ113" s="126"/>
      <c r="ADR113" s="126"/>
      <c r="ADS113" s="126"/>
      <c r="ADT113" s="126"/>
      <c r="ADU113" s="126"/>
      <c r="ADV113" s="126"/>
      <c r="ADW113" s="126"/>
      <c r="ADX113" s="126"/>
      <c r="ADY113" s="126"/>
      <c r="ADZ113" s="126"/>
      <c r="AEA113" s="126"/>
      <c r="AEB113" s="126"/>
      <c r="AEC113" s="126"/>
      <c r="AED113" s="126"/>
      <c r="AEE113" s="126"/>
      <c r="AEF113" s="126"/>
      <c r="AEG113" s="126"/>
      <c r="AEH113" s="126"/>
      <c r="AEI113" s="126"/>
      <c r="AEJ113" s="126"/>
      <c r="AEK113" s="126"/>
      <c r="AEL113" s="126"/>
      <c r="AEM113" s="126"/>
      <c r="AEN113" s="126"/>
      <c r="AEO113" s="126"/>
      <c r="AEP113" s="126"/>
      <c r="AEQ113" s="126"/>
      <c r="AER113" s="126"/>
      <c r="AES113" s="126"/>
      <c r="AET113" s="126"/>
      <c r="AEU113" s="126"/>
      <c r="AEV113" s="126"/>
      <c r="AEW113" s="126"/>
      <c r="AEX113" s="126"/>
      <c r="AEY113" s="126"/>
      <c r="AEZ113" s="126"/>
      <c r="AFA113" s="126"/>
      <c r="AFB113" s="126"/>
      <c r="AFC113" s="126"/>
      <c r="AFD113" s="126"/>
      <c r="AFE113" s="126"/>
      <c r="AFF113" s="126"/>
      <c r="AFG113" s="126"/>
      <c r="AFH113" s="126"/>
      <c r="AFI113" s="126"/>
      <c r="AFJ113" s="126"/>
      <c r="AFK113" s="126"/>
      <c r="AFL113" s="126"/>
      <c r="AFM113" s="126"/>
      <c r="AFN113" s="126"/>
      <c r="AFO113" s="126"/>
      <c r="AFP113" s="126"/>
      <c r="AFQ113" s="126"/>
      <c r="AFR113" s="126"/>
      <c r="AFS113" s="126"/>
      <c r="AFT113" s="126"/>
      <c r="AFU113" s="126"/>
      <c r="AFV113" s="126"/>
      <c r="AFW113" s="126"/>
      <c r="AFX113" s="126"/>
      <c r="AFY113" s="126"/>
      <c r="AFZ113" s="126"/>
      <c r="AGA113" s="126"/>
      <c r="AGB113" s="126"/>
      <c r="AGC113" s="126"/>
      <c r="AGD113" s="126"/>
      <c r="AGE113" s="126"/>
      <c r="AGF113" s="126"/>
      <c r="AGG113" s="126"/>
      <c r="AGH113" s="126"/>
      <c r="AGI113" s="126"/>
      <c r="AGJ113" s="126"/>
      <c r="AGK113" s="126"/>
      <c r="AGL113" s="126"/>
      <c r="AGM113" s="126"/>
      <c r="AGN113" s="126"/>
      <c r="AGO113" s="126"/>
      <c r="AGP113" s="126"/>
      <c r="AGQ113" s="126"/>
      <c r="AGR113" s="126"/>
      <c r="AGS113" s="126"/>
      <c r="AGT113" s="126"/>
      <c r="AGU113" s="126"/>
      <c r="AGV113" s="126"/>
      <c r="AGW113" s="126"/>
      <c r="AGX113" s="126"/>
      <c r="AGY113" s="126"/>
      <c r="AGZ113" s="126"/>
      <c r="AHA113" s="126"/>
      <c r="AHB113" s="126"/>
      <c r="AHC113" s="126"/>
      <c r="AHD113" s="126"/>
      <c r="AHE113" s="126"/>
      <c r="AHF113" s="126"/>
      <c r="AHG113" s="126"/>
      <c r="AHH113" s="126"/>
      <c r="AHI113" s="126"/>
      <c r="AHJ113" s="126"/>
      <c r="AHK113" s="126"/>
      <c r="AHL113" s="126"/>
      <c r="AHM113" s="126"/>
      <c r="AHN113" s="126"/>
      <c r="AHO113" s="126"/>
      <c r="AHP113" s="126"/>
      <c r="AHQ113" s="126"/>
      <c r="AHR113" s="126"/>
      <c r="AHS113" s="126"/>
      <c r="AHT113" s="126"/>
      <c r="AHU113" s="126"/>
      <c r="AHV113" s="126"/>
      <c r="AHW113" s="126"/>
      <c r="AHX113" s="126"/>
      <c r="AHY113" s="126"/>
      <c r="AHZ113" s="126"/>
      <c r="AIA113" s="126"/>
      <c r="AIB113" s="126"/>
      <c r="AIC113" s="126"/>
      <c r="AID113" s="126"/>
      <c r="AIE113" s="126"/>
      <c r="AIF113" s="126"/>
      <c r="AIG113" s="126"/>
      <c r="AIH113" s="126"/>
      <c r="AII113" s="126"/>
      <c r="AIJ113" s="126"/>
      <c r="AIK113" s="126"/>
      <c r="AIL113" s="126"/>
      <c r="AIM113" s="126"/>
      <c r="AIN113" s="126"/>
      <c r="AIO113" s="126"/>
      <c r="AIP113" s="126"/>
      <c r="AIQ113" s="126"/>
      <c r="AIR113" s="126"/>
      <c r="AIS113" s="126"/>
      <c r="AIT113" s="126"/>
      <c r="AIU113" s="126"/>
      <c r="AIV113" s="126"/>
      <c r="AIW113" s="126"/>
      <c r="AIX113" s="126"/>
      <c r="AIY113" s="126"/>
      <c r="AIZ113" s="126"/>
      <c r="AJA113" s="126"/>
      <c r="AJB113" s="126"/>
      <c r="AJC113" s="126"/>
      <c r="AJD113" s="126"/>
      <c r="AJE113" s="126"/>
      <c r="AJF113" s="126"/>
      <c r="AJG113" s="126"/>
      <c r="AJH113" s="126"/>
      <c r="AJI113" s="126"/>
      <c r="AJJ113" s="126"/>
      <c r="AJK113" s="126"/>
      <c r="AJL113" s="126"/>
      <c r="AJM113" s="126"/>
      <c r="AJN113" s="126"/>
      <c r="AJO113" s="126"/>
      <c r="AJP113" s="126"/>
      <c r="AJQ113" s="126"/>
      <c r="AJR113" s="126"/>
      <c r="AJS113" s="126"/>
      <c r="AJT113" s="126"/>
      <c r="AJU113" s="126"/>
      <c r="AJV113" s="126"/>
      <c r="AJW113" s="126"/>
      <c r="AJX113" s="126"/>
      <c r="AJY113" s="126"/>
      <c r="AJZ113" s="126"/>
      <c r="AKA113" s="126"/>
      <c r="AKB113" s="126"/>
      <c r="AKC113" s="126"/>
      <c r="AKD113" s="126"/>
      <c r="AKE113" s="126"/>
      <c r="AKF113" s="126"/>
      <c r="AKG113" s="126"/>
      <c r="AKH113" s="126"/>
      <c r="AKI113" s="126"/>
      <c r="AKJ113" s="126"/>
      <c r="AKK113" s="126"/>
      <c r="AKL113" s="126"/>
      <c r="AKM113" s="126"/>
      <c r="AKN113" s="126"/>
      <c r="AKO113" s="126"/>
      <c r="AKP113" s="126"/>
      <c r="AKQ113" s="126"/>
      <c r="AKR113" s="126"/>
      <c r="AKS113" s="126"/>
      <c r="AKT113" s="126"/>
      <c r="AKU113" s="126"/>
      <c r="AKV113" s="126"/>
      <c r="AKW113" s="126"/>
      <c r="AKX113" s="126"/>
      <c r="AKY113" s="126"/>
      <c r="AKZ113" s="126"/>
      <c r="ALA113" s="126"/>
      <c r="ALB113" s="126"/>
      <c r="ALC113" s="126"/>
      <c r="ALD113" s="126"/>
      <c r="ALE113" s="126"/>
      <c r="ALF113" s="126"/>
      <c r="ALG113" s="126"/>
      <c r="ALH113" s="126"/>
      <c r="ALI113" s="126"/>
      <c r="ALJ113" s="126"/>
      <c r="ALK113" s="126"/>
      <c r="ALL113" s="126"/>
      <c r="ALM113" s="126"/>
      <c r="ALN113" s="126"/>
      <c r="ALO113" s="126"/>
      <c r="ALP113" s="126"/>
      <c r="ALQ113" s="126"/>
      <c r="ALR113" s="126"/>
      <c r="ALS113" s="126"/>
      <c r="ALT113" s="126"/>
      <c r="ALU113" s="126"/>
      <c r="ALV113" s="126"/>
      <c r="ALW113" s="126"/>
      <c r="ALX113" s="126"/>
      <c r="ALY113" s="126"/>
      <c r="ALZ113" s="126"/>
      <c r="AMA113" s="126"/>
      <c r="AMB113" s="126"/>
      <c r="AMC113" s="126"/>
      <c r="AMD113" s="126"/>
      <c r="AME113" s="126"/>
      <c r="AMF113" s="126"/>
      <c r="AMG113" s="126"/>
      <c r="AMH113" s="126"/>
      <c r="AMI113" s="126"/>
      <c r="AMJ113" s="126"/>
      <c r="AMK113" s="126"/>
      <c r="AML113" s="126"/>
      <c r="AMM113" s="126"/>
      <c r="AMN113" s="126"/>
      <c r="AMO113" s="126"/>
      <c r="AMP113" s="126"/>
      <c r="AMQ113" s="126"/>
      <c r="AMR113" s="126"/>
      <c r="AMS113" s="126"/>
      <c r="AMT113" s="126"/>
      <c r="AMU113" s="126"/>
      <c r="AMV113" s="126"/>
      <c r="AMW113" s="126"/>
      <c r="AMX113" s="126"/>
      <c r="AMY113" s="126"/>
      <c r="AMZ113" s="126"/>
      <c r="ANA113" s="126"/>
      <c r="ANB113" s="126"/>
      <c r="ANC113" s="126"/>
      <c r="AND113" s="126"/>
      <c r="ANE113" s="126"/>
      <c r="ANF113" s="126"/>
      <c r="ANG113" s="126"/>
      <c r="ANH113" s="126"/>
      <c r="ANI113" s="126"/>
      <c r="ANJ113" s="126"/>
      <c r="ANK113" s="126"/>
      <c r="ANL113" s="126"/>
      <c r="ANM113" s="126"/>
      <c r="ANN113" s="126"/>
      <c r="ANO113" s="126"/>
      <c r="ANP113" s="126"/>
      <c r="ANQ113" s="126"/>
      <c r="ANR113" s="126"/>
      <c r="ANS113" s="126"/>
      <c r="ANT113" s="126"/>
      <c r="ANU113" s="126"/>
      <c r="ANV113" s="126"/>
      <c r="ANW113" s="126"/>
      <c r="ANX113" s="126"/>
      <c r="ANY113" s="126"/>
      <c r="ANZ113" s="126"/>
      <c r="AOA113" s="126"/>
      <c r="AOB113" s="126"/>
      <c r="AOC113" s="126"/>
      <c r="AOD113" s="126"/>
      <c r="AOE113" s="126"/>
      <c r="AOF113" s="126"/>
      <c r="AOG113" s="126"/>
      <c r="AOH113" s="126"/>
      <c r="AOI113" s="126"/>
      <c r="AOJ113" s="126"/>
      <c r="AOK113" s="126"/>
      <c r="AOL113" s="126"/>
      <c r="AOM113" s="126"/>
      <c r="AON113" s="126"/>
      <c r="AOO113" s="126"/>
      <c r="AOP113" s="126"/>
      <c r="AOQ113" s="126"/>
      <c r="AOR113" s="126"/>
      <c r="AOS113" s="126"/>
      <c r="AOT113" s="126"/>
      <c r="AOU113" s="126"/>
      <c r="AOV113" s="126"/>
      <c r="AOW113" s="126"/>
      <c r="AOX113" s="126"/>
      <c r="AOY113" s="126"/>
      <c r="AOZ113" s="126"/>
      <c r="APA113" s="126"/>
      <c r="APB113" s="126"/>
      <c r="APC113" s="126"/>
      <c r="APD113" s="126"/>
      <c r="APE113" s="126"/>
      <c r="APF113" s="126"/>
      <c r="APG113" s="126"/>
      <c r="APH113" s="126"/>
      <c r="API113" s="126"/>
      <c r="APJ113" s="126"/>
      <c r="APK113" s="126"/>
      <c r="APL113" s="126"/>
      <c r="APM113" s="126"/>
      <c r="APN113" s="126"/>
      <c r="APO113" s="126"/>
      <c r="APP113" s="126"/>
      <c r="APQ113" s="126"/>
      <c r="APR113" s="126"/>
      <c r="APS113" s="126"/>
      <c r="APT113" s="126"/>
      <c r="APU113" s="126"/>
      <c r="APV113" s="126"/>
      <c r="APW113" s="126"/>
      <c r="APX113" s="126"/>
      <c r="APY113" s="126"/>
      <c r="APZ113" s="126"/>
      <c r="AQA113" s="126"/>
      <c r="AQB113" s="126"/>
      <c r="AQC113" s="126"/>
      <c r="AQD113" s="126"/>
      <c r="AQE113" s="126"/>
      <c r="AQF113" s="126"/>
      <c r="AQG113" s="126"/>
      <c r="AQH113" s="126"/>
      <c r="AQI113" s="126"/>
      <c r="AQJ113" s="126"/>
      <c r="AQK113" s="126"/>
      <c r="AQL113" s="126"/>
      <c r="AQM113" s="126"/>
      <c r="AQN113" s="126"/>
      <c r="AQO113" s="126"/>
      <c r="AQP113" s="126"/>
      <c r="AQQ113" s="126"/>
      <c r="AQR113" s="126"/>
      <c r="AQS113" s="126"/>
      <c r="AQT113" s="126"/>
      <c r="AQU113" s="126"/>
      <c r="AQV113" s="126"/>
      <c r="AQW113" s="126"/>
      <c r="AQX113" s="126"/>
      <c r="AQY113" s="126"/>
      <c r="AQZ113" s="126"/>
      <c r="ARA113" s="126"/>
      <c r="ARB113" s="126"/>
      <c r="ARC113" s="126"/>
      <c r="ARD113" s="126"/>
      <c r="ARE113" s="126"/>
      <c r="ARF113" s="126"/>
      <c r="ARG113" s="126"/>
      <c r="ARH113" s="126"/>
      <c r="ARI113" s="126"/>
      <c r="ARJ113" s="126"/>
      <c r="ARK113" s="126"/>
      <c r="ARL113" s="126"/>
      <c r="ARM113" s="126"/>
      <c r="ARN113" s="126"/>
      <c r="ARO113" s="126"/>
      <c r="ARP113" s="126"/>
      <c r="ARQ113" s="126"/>
      <c r="ARR113" s="126"/>
      <c r="ARS113" s="126"/>
      <c r="ART113" s="126"/>
      <c r="ARU113" s="126"/>
      <c r="ARV113" s="126"/>
      <c r="ARW113" s="126"/>
      <c r="ARX113" s="126"/>
      <c r="ARY113" s="126"/>
      <c r="ARZ113" s="126"/>
      <c r="ASA113" s="126"/>
      <c r="ASB113" s="126"/>
      <c r="ASC113" s="126"/>
      <c r="ASD113" s="126"/>
      <c r="ASE113" s="126"/>
      <c r="ASF113" s="126"/>
      <c r="ASG113" s="126"/>
      <c r="ASH113" s="126"/>
      <c r="ASI113" s="126"/>
      <c r="ASJ113" s="126"/>
      <c r="ASK113" s="126"/>
      <c r="ASL113" s="126"/>
      <c r="ASM113" s="126"/>
      <c r="ASN113" s="126"/>
      <c r="ASO113" s="126"/>
      <c r="ASP113" s="126"/>
      <c r="ASQ113" s="126"/>
      <c r="ASR113" s="126"/>
      <c r="ASS113" s="126"/>
      <c r="AST113" s="126"/>
      <c r="ASU113" s="126"/>
      <c r="ASV113" s="126"/>
      <c r="ASW113" s="126"/>
      <c r="ASX113" s="126"/>
      <c r="ASY113" s="126"/>
      <c r="ASZ113" s="126"/>
      <c r="ATA113" s="126"/>
      <c r="ATB113" s="126"/>
      <c r="ATC113" s="126"/>
      <c r="ATD113" s="126"/>
      <c r="ATE113" s="126"/>
      <c r="ATF113" s="126"/>
      <c r="ATG113" s="126"/>
      <c r="ATH113" s="126"/>
      <c r="ATI113" s="126"/>
      <c r="ATJ113" s="126"/>
      <c r="ATK113" s="126"/>
      <c r="ATL113" s="126"/>
      <c r="ATM113" s="126"/>
      <c r="ATN113" s="126"/>
      <c r="ATO113" s="126"/>
      <c r="ATP113" s="126"/>
      <c r="ATQ113" s="126"/>
      <c r="ATR113" s="126"/>
      <c r="ATS113" s="126"/>
      <c r="ATT113" s="126"/>
      <c r="ATU113" s="126"/>
      <c r="ATV113" s="126"/>
      <c r="ATW113" s="126"/>
      <c r="ATX113" s="126"/>
      <c r="ATY113" s="126"/>
      <c r="ATZ113" s="126"/>
      <c r="AUA113" s="126"/>
      <c r="AUB113" s="126"/>
      <c r="AUC113" s="126"/>
      <c r="AUD113" s="126"/>
      <c r="AUE113" s="126"/>
      <c r="AUF113" s="126"/>
      <c r="AUG113" s="126"/>
      <c r="AUH113" s="126"/>
      <c r="AUI113" s="126"/>
      <c r="AUJ113" s="126"/>
      <c r="AUK113" s="126"/>
      <c r="AUL113" s="126"/>
      <c r="AUM113" s="126"/>
      <c r="AUN113" s="126"/>
      <c r="AUO113" s="126"/>
      <c r="AUP113" s="126"/>
      <c r="AUQ113" s="126"/>
      <c r="AUR113" s="126"/>
      <c r="AUS113" s="126"/>
      <c r="AUT113" s="126"/>
      <c r="AUU113" s="126"/>
      <c r="AUV113" s="126"/>
      <c r="AUW113" s="126"/>
      <c r="AUX113" s="126"/>
      <c r="AUY113" s="126"/>
      <c r="AUZ113" s="126"/>
      <c r="AVA113" s="126"/>
      <c r="AVB113" s="126"/>
      <c r="AVC113" s="126"/>
      <c r="AVD113" s="126"/>
      <c r="AVE113" s="126"/>
      <c r="AVF113" s="126"/>
      <c r="AVG113" s="126"/>
      <c r="AVH113" s="126"/>
      <c r="AVI113" s="126"/>
      <c r="AVJ113" s="126"/>
      <c r="AVK113" s="126"/>
      <c r="AVL113" s="126"/>
      <c r="AVM113" s="126"/>
      <c r="AVN113" s="126"/>
      <c r="AVO113" s="126"/>
      <c r="AVP113" s="126"/>
      <c r="AVQ113" s="126"/>
      <c r="AVR113" s="126"/>
      <c r="AVS113" s="126"/>
      <c r="AVT113" s="126"/>
      <c r="AVU113" s="126"/>
      <c r="AVV113" s="126"/>
      <c r="AVW113" s="126"/>
      <c r="AVX113" s="126"/>
      <c r="AVY113" s="126"/>
      <c r="AVZ113" s="126"/>
      <c r="AWA113" s="126"/>
      <c r="AWB113" s="126"/>
      <c r="AWC113" s="126"/>
      <c r="AWD113" s="126"/>
      <c r="AWE113" s="126"/>
      <c r="AWF113" s="126"/>
      <c r="AWG113" s="126"/>
      <c r="AWH113" s="126"/>
      <c r="AWI113" s="126"/>
      <c r="AWJ113" s="126"/>
      <c r="AWK113" s="126"/>
      <c r="AWL113" s="126"/>
      <c r="AWM113" s="126"/>
      <c r="AWN113" s="126"/>
      <c r="AWO113" s="126"/>
      <c r="AWP113" s="126"/>
      <c r="AWQ113" s="126"/>
      <c r="AWR113" s="126"/>
      <c r="AWS113" s="126"/>
      <c r="AWT113" s="126"/>
      <c r="AWU113" s="126"/>
      <c r="AWV113" s="126"/>
      <c r="AWW113" s="126"/>
      <c r="AWX113" s="126"/>
      <c r="AWY113" s="126"/>
      <c r="AWZ113" s="126"/>
      <c r="AXA113" s="126"/>
      <c r="AXB113" s="126"/>
      <c r="AXC113" s="126"/>
      <c r="AXD113" s="126"/>
      <c r="AXE113" s="126"/>
      <c r="AXF113" s="126"/>
      <c r="AXG113" s="126"/>
      <c r="AXH113" s="126"/>
      <c r="AXI113" s="126"/>
      <c r="AXJ113" s="126"/>
      <c r="AXK113" s="126"/>
      <c r="AXL113" s="126"/>
      <c r="AXM113" s="126"/>
      <c r="AXN113" s="126"/>
      <c r="AXO113" s="126"/>
      <c r="AXP113" s="126"/>
      <c r="AXQ113" s="126"/>
      <c r="AXR113" s="126"/>
      <c r="AXS113" s="126"/>
      <c r="AXT113" s="126"/>
      <c r="AXU113" s="126"/>
      <c r="AXV113" s="126"/>
      <c r="AXW113" s="126"/>
      <c r="AXX113" s="126"/>
      <c r="AXY113" s="126"/>
      <c r="AXZ113" s="126"/>
      <c r="AYA113" s="126"/>
      <c r="AYB113" s="126"/>
      <c r="AYC113" s="126"/>
      <c r="AYD113" s="126"/>
      <c r="AYE113" s="126"/>
      <c r="AYF113" s="126"/>
      <c r="AYG113" s="126"/>
      <c r="AYH113" s="126"/>
      <c r="AYI113" s="126"/>
      <c r="AYJ113" s="126"/>
      <c r="AYK113" s="126"/>
      <c r="AYL113" s="126"/>
      <c r="AYM113" s="126"/>
      <c r="AYN113" s="126"/>
      <c r="AYO113" s="126"/>
      <c r="AYP113" s="126"/>
      <c r="AYQ113" s="126"/>
      <c r="AYR113" s="126"/>
      <c r="AYS113" s="126"/>
      <c r="AYT113" s="126"/>
      <c r="AYU113" s="126"/>
      <c r="AYV113" s="126"/>
      <c r="AYW113" s="126"/>
      <c r="AYX113" s="126"/>
      <c r="AYY113" s="126"/>
      <c r="AYZ113" s="126"/>
      <c r="AZA113" s="126"/>
      <c r="AZB113" s="126"/>
      <c r="AZC113" s="126"/>
      <c r="AZD113" s="126"/>
      <c r="AZE113" s="126"/>
      <c r="AZF113" s="126"/>
      <c r="AZG113" s="126"/>
      <c r="AZH113" s="126"/>
      <c r="AZI113" s="126"/>
      <c r="AZJ113" s="126"/>
      <c r="AZK113" s="126"/>
      <c r="AZL113" s="126"/>
      <c r="AZM113" s="126"/>
      <c r="AZN113" s="126"/>
      <c r="AZO113" s="126"/>
      <c r="AZP113" s="126"/>
      <c r="AZQ113" s="126"/>
      <c r="AZR113" s="126"/>
      <c r="AZS113" s="126"/>
      <c r="AZT113" s="126"/>
      <c r="AZU113" s="126"/>
      <c r="AZV113" s="126"/>
      <c r="AZW113" s="126"/>
      <c r="AZX113" s="126"/>
      <c r="AZY113" s="126"/>
      <c r="AZZ113" s="126"/>
      <c r="BAA113" s="126"/>
      <c r="BAB113" s="126"/>
      <c r="BAC113" s="126"/>
      <c r="BAD113" s="126"/>
      <c r="BAE113" s="126"/>
      <c r="BAF113" s="126"/>
      <c r="BAG113" s="126"/>
      <c r="BAH113" s="126"/>
      <c r="BAI113" s="126"/>
      <c r="BAJ113" s="126"/>
      <c r="BAK113" s="126"/>
      <c r="BAL113" s="126"/>
      <c r="BAM113" s="126"/>
      <c r="BAN113" s="126"/>
      <c r="BAO113" s="126"/>
      <c r="BAP113" s="126"/>
      <c r="BAQ113" s="126"/>
      <c r="BAR113" s="126"/>
      <c r="BAS113" s="126"/>
      <c r="BAT113" s="126"/>
      <c r="BAU113" s="126"/>
      <c r="BAV113" s="126"/>
      <c r="BAW113" s="126"/>
      <c r="BAX113" s="126"/>
      <c r="BAY113" s="126"/>
      <c r="BAZ113" s="126"/>
      <c r="BBA113" s="126"/>
      <c r="BBB113" s="126"/>
      <c r="BBC113" s="126"/>
      <c r="BBD113" s="126"/>
      <c r="BBE113" s="126"/>
      <c r="BBF113" s="126"/>
      <c r="BBG113" s="126"/>
      <c r="BBH113" s="126"/>
      <c r="BBI113" s="126"/>
      <c r="BBJ113" s="126"/>
      <c r="BBK113" s="126"/>
      <c r="BBL113" s="126"/>
      <c r="BBM113" s="126"/>
      <c r="BBN113" s="126"/>
      <c r="BBO113" s="126"/>
      <c r="BBP113" s="126"/>
      <c r="BBQ113" s="126"/>
      <c r="BBR113" s="126"/>
      <c r="BBS113" s="126"/>
      <c r="BBT113" s="126"/>
      <c r="BBU113" s="126"/>
      <c r="BBV113" s="126"/>
      <c r="BBW113" s="126"/>
      <c r="BBX113" s="126"/>
      <c r="BBY113" s="126"/>
      <c r="BBZ113" s="126"/>
      <c r="BCA113" s="126"/>
      <c r="BCB113" s="126"/>
      <c r="BCC113" s="126"/>
      <c r="BCD113" s="126"/>
      <c r="BCE113" s="126"/>
      <c r="BCF113" s="126"/>
      <c r="BCG113" s="126"/>
      <c r="BCH113" s="126"/>
      <c r="BCI113" s="126"/>
      <c r="BCJ113" s="126"/>
      <c r="BCK113" s="126"/>
      <c r="BCL113" s="126"/>
      <c r="BCM113" s="126"/>
      <c r="BCN113" s="126"/>
      <c r="BCO113" s="126"/>
      <c r="BCP113" s="126"/>
      <c r="BCQ113" s="126"/>
      <c r="BCR113" s="126"/>
      <c r="BCS113" s="126"/>
      <c r="BCT113" s="126"/>
      <c r="BCU113" s="126"/>
      <c r="BCV113" s="126"/>
      <c r="BCW113" s="126"/>
      <c r="BCX113" s="126"/>
      <c r="BCY113" s="126"/>
      <c r="BCZ113" s="126"/>
      <c r="BDA113" s="126"/>
      <c r="BDB113" s="126"/>
      <c r="BDC113" s="126"/>
      <c r="BDD113" s="126"/>
      <c r="BDE113" s="126"/>
      <c r="BDF113" s="126"/>
      <c r="BDG113" s="126"/>
      <c r="BDH113" s="126"/>
      <c r="BDI113" s="126"/>
      <c r="BDJ113" s="126"/>
      <c r="BDK113" s="126"/>
      <c r="BDL113" s="126"/>
      <c r="BDM113" s="126"/>
      <c r="BDN113" s="126"/>
      <c r="BDO113" s="126"/>
      <c r="BDP113" s="126"/>
      <c r="BDQ113" s="126"/>
      <c r="BDR113" s="126"/>
      <c r="BDS113" s="126"/>
      <c r="BDT113" s="126"/>
      <c r="BDU113" s="126"/>
      <c r="BDV113" s="126"/>
      <c r="BDW113" s="126"/>
      <c r="BDX113" s="126"/>
      <c r="BDY113" s="126"/>
      <c r="BDZ113" s="126"/>
      <c r="BEA113" s="126"/>
      <c r="BEB113" s="126"/>
      <c r="BEC113" s="126"/>
      <c r="BED113" s="126"/>
      <c r="BEE113" s="126"/>
      <c r="BEF113" s="126"/>
      <c r="BEG113" s="126"/>
      <c r="BEH113" s="126"/>
      <c r="BEI113" s="126"/>
      <c r="BEJ113" s="126"/>
      <c r="BEK113" s="126"/>
      <c r="BEL113" s="126"/>
      <c r="BEM113" s="126"/>
      <c r="BEN113" s="126"/>
      <c r="BEO113" s="126"/>
      <c r="BEP113" s="126"/>
      <c r="BEQ113" s="126"/>
      <c r="BER113" s="126"/>
      <c r="BES113" s="126"/>
      <c r="BET113" s="126"/>
      <c r="BEU113" s="126"/>
      <c r="BEV113" s="126"/>
      <c r="BEW113" s="126"/>
      <c r="BEX113" s="126"/>
      <c r="BEY113" s="126"/>
      <c r="BEZ113" s="126"/>
      <c r="BFA113" s="126"/>
      <c r="BFB113" s="126"/>
      <c r="BFC113" s="126"/>
      <c r="BFD113" s="126"/>
      <c r="BFE113" s="126"/>
      <c r="BFF113" s="126"/>
      <c r="BFG113" s="126"/>
      <c r="BFH113" s="126"/>
      <c r="BFI113" s="126"/>
      <c r="BFJ113" s="126"/>
      <c r="BFK113" s="126"/>
      <c r="BFL113" s="126"/>
      <c r="BFM113" s="126"/>
      <c r="BFN113" s="126"/>
      <c r="BFO113" s="126"/>
      <c r="BFP113" s="126"/>
      <c r="BFQ113" s="126"/>
      <c r="BFR113" s="126"/>
      <c r="BFS113" s="126"/>
      <c r="BFT113" s="126"/>
      <c r="BFU113" s="126"/>
      <c r="BFV113" s="126"/>
      <c r="BFW113" s="126"/>
      <c r="BFX113" s="126"/>
      <c r="BFY113" s="126"/>
      <c r="BFZ113" s="126"/>
      <c r="BGA113" s="126"/>
      <c r="BGB113" s="126"/>
      <c r="BGC113" s="126"/>
      <c r="BGD113" s="126"/>
      <c r="BGE113" s="126"/>
      <c r="BGF113" s="126"/>
      <c r="BGG113" s="126"/>
      <c r="BGH113" s="126"/>
      <c r="BGI113" s="126"/>
      <c r="BGJ113" s="126"/>
      <c r="BGK113" s="126"/>
      <c r="BGL113" s="126"/>
      <c r="BGM113" s="126"/>
      <c r="BGN113" s="126"/>
      <c r="BGO113" s="126"/>
      <c r="BGP113" s="126"/>
      <c r="BGQ113" s="126"/>
      <c r="BGR113" s="126"/>
      <c r="BGS113" s="126"/>
      <c r="BGT113" s="126"/>
      <c r="BGU113" s="126"/>
      <c r="BGV113" s="126"/>
      <c r="BGW113" s="126"/>
      <c r="BGX113" s="126"/>
      <c r="BGY113" s="126"/>
      <c r="BGZ113" s="126"/>
      <c r="BHA113" s="126"/>
      <c r="BHB113" s="126"/>
      <c r="BHC113" s="126"/>
      <c r="BHD113" s="126"/>
      <c r="BHE113" s="126"/>
      <c r="BHF113" s="126"/>
      <c r="BHG113" s="126"/>
      <c r="BHH113" s="126"/>
      <c r="BHI113" s="126"/>
      <c r="BHJ113" s="126"/>
      <c r="BHK113" s="126"/>
      <c r="BHL113" s="126"/>
      <c r="BHM113" s="126"/>
      <c r="BHN113" s="126"/>
      <c r="BHO113" s="126"/>
      <c r="BHP113" s="126"/>
      <c r="BHQ113" s="126"/>
      <c r="BHR113" s="126"/>
      <c r="BHS113" s="126"/>
      <c r="BHT113" s="126"/>
      <c r="BHU113" s="126"/>
      <c r="BHV113" s="126"/>
      <c r="BHW113" s="126"/>
      <c r="BHX113" s="126"/>
      <c r="BHY113" s="126"/>
      <c r="BHZ113" s="126"/>
      <c r="BIA113" s="126"/>
      <c r="BIB113" s="126"/>
      <c r="BIC113" s="126"/>
      <c r="BID113" s="126"/>
      <c r="BIE113" s="126"/>
      <c r="BIF113" s="126"/>
      <c r="BIG113" s="126"/>
      <c r="BIH113" s="126"/>
      <c r="BII113" s="126"/>
      <c r="BIJ113" s="126"/>
      <c r="BIK113" s="126"/>
      <c r="BIL113" s="126"/>
      <c r="BIM113" s="126"/>
      <c r="BIN113" s="126"/>
      <c r="BIO113" s="126"/>
      <c r="BIP113" s="126"/>
      <c r="BIQ113" s="126"/>
      <c r="BIR113" s="126"/>
      <c r="BIS113" s="126"/>
      <c r="BIT113" s="126"/>
      <c r="BIU113" s="126"/>
      <c r="BIV113" s="126"/>
      <c r="BIW113" s="126"/>
      <c r="BIX113" s="126"/>
      <c r="BIY113" s="126"/>
      <c r="BIZ113" s="126"/>
      <c r="BJA113" s="126"/>
      <c r="BJB113" s="126"/>
      <c r="BJC113" s="126"/>
      <c r="BJD113" s="126"/>
      <c r="BJE113" s="126"/>
      <c r="BJF113" s="126"/>
      <c r="BJG113" s="126"/>
      <c r="BJH113" s="126"/>
      <c r="BJI113" s="126"/>
      <c r="BJJ113" s="126"/>
      <c r="BJK113" s="126"/>
      <c r="BJL113" s="126"/>
      <c r="BJM113" s="126"/>
      <c r="BJN113" s="126"/>
      <c r="BJO113" s="126"/>
      <c r="BJP113" s="126"/>
      <c r="BJQ113" s="126"/>
      <c r="BJR113" s="126"/>
      <c r="BJS113" s="126"/>
      <c r="BJT113" s="126"/>
      <c r="BJU113" s="126"/>
      <c r="BJV113" s="126"/>
      <c r="BJW113" s="126"/>
      <c r="BJX113" s="126"/>
      <c r="BJY113" s="126"/>
      <c r="BJZ113" s="126"/>
      <c r="BKA113" s="126"/>
      <c r="BKB113" s="126"/>
      <c r="BKC113" s="126"/>
      <c r="BKD113" s="126"/>
      <c r="BKE113" s="126"/>
      <c r="BKF113" s="126"/>
      <c r="BKG113" s="126"/>
      <c r="BKH113" s="126"/>
      <c r="BKI113" s="126"/>
      <c r="BKJ113" s="126"/>
      <c r="BKK113" s="126"/>
      <c r="BKL113" s="126"/>
      <c r="BKM113" s="126"/>
      <c r="BKN113" s="126"/>
      <c r="BKO113" s="126"/>
      <c r="BKP113" s="126"/>
      <c r="BKQ113" s="126"/>
      <c r="BKR113" s="126"/>
      <c r="BKS113" s="126"/>
      <c r="BKT113" s="126"/>
      <c r="BKU113" s="126"/>
      <c r="BKV113" s="126"/>
      <c r="BKW113" s="126"/>
      <c r="BKX113" s="126"/>
      <c r="BKY113" s="126"/>
      <c r="BKZ113" s="126"/>
      <c r="BLA113" s="126"/>
      <c r="BLB113" s="126"/>
      <c r="BLC113" s="126"/>
      <c r="BLD113" s="126"/>
      <c r="BLE113" s="126"/>
      <c r="BLF113" s="126"/>
      <c r="BLG113" s="126"/>
      <c r="BLH113" s="126"/>
      <c r="BLI113" s="126"/>
      <c r="BLJ113" s="126"/>
      <c r="BLK113" s="126"/>
      <c r="BLL113" s="126"/>
      <c r="BLM113" s="126"/>
      <c r="BLN113" s="126"/>
      <c r="BLO113" s="126"/>
      <c r="BLP113" s="126"/>
      <c r="BLQ113" s="126"/>
      <c r="BLR113" s="126"/>
      <c r="BLS113" s="126"/>
      <c r="BLT113" s="126"/>
      <c r="BLU113" s="126"/>
      <c r="BLV113" s="126"/>
      <c r="BLW113" s="126"/>
      <c r="BLX113" s="126"/>
      <c r="BLY113" s="126"/>
      <c r="BLZ113" s="126"/>
      <c r="BMA113" s="126"/>
      <c r="BMB113" s="126"/>
      <c r="BMC113" s="126"/>
      <c r="BMD113" s="126"/>
      <c r="BME113" s="126"/>
      <c r="BMF113" s="126"/>
      <c r="BMG113" s="126"/>
      <c r="BMH113" s="126"/>
      <c r="BMI113" s="126"/>
      <c r="BMJ113" s="126"/>
      <c r="BMK113" s="126"/>
      <c r="BML113" s="126"/>
      <c r="BMM113" s="126"/>
      <c r="BMN113" s="126"/>
      <c r="BMO113" s="126"/>
      <c r="BMP113" s="126"/>
      <c r="BMQ113" s="126"/>
      <c r="BMR113" s="126"/>
      <c r="BMS113" s="126"/>
      <c r="BMT113" s="126"/>
      <c r="BMU113" s="126"/>
      <c r="BMV113" s="126"/>
      <c r="BMW113" s="126"/>
      <c r="BMX113" s="126"/>
      <c r="BMY113" s="126"/>
      <c r="BMZ113" s="126"/>
      <c r="BNA113" s="126"/>
      <c r="BNB113" s="126"/>
      <c r="BNC113" s="126"/>
      <c r="BND113" s="126"/>
      <c r="BNE113" s="126"/>
      <c r="BNF113" s="126"/>
      <c r="BNG113" s="126"/>
      <c r="BNH113" s="126"/>
      <c r="BNI113" s="126"/>
      <c r="BNJ113" s="126"/>
      <c r="BNK113" s="126"/>
      <c r="BNL113" s="126"/>
      <c r="BNM113" s="126"/>
      <c r="BNN113" s="126"/>
      <c r="BNO113" s="126"/>
      <c r="BNP113" s="126"/>
      <c r="BNQ113" s="126"/>
      <c r="BNR113" s="126"/>
      <c r="BNS113" s="126"/>
      <c r="BNT113" s="126"/>
      <c r="BNU113" s="126"/>
      <c r="BNV113" s="126"/>
      <c r="BNW113" s="126"/>
      <c r="BNX113" s="126"/>
      <c r="BNY113" s="126"/>
      <c r="BNZ113" s="126"/>
      <c r="BOA113" s="126"/>
      <c r="BOB113" s="126"/>
      <c r="BOC113" s="126"/>
      <c r="BOD113" s="126"/>
      <c r="BOE113" s="126"/>
      <c r="BOF113" s="126"/>
      <c r="BOG113" s="126"/>
      <c r="BOH113" s="126"/>
      <c r="BOI113" s="126"/>
      <c r="BOJ113" s="126"/>
      <c r="BOK113" s="126"/>
      <c r="BOL113" s="126"/>
      <c r="BOM113" s="126"/>
      <c r="BON113" s="126"/>
      <c r="BOO113" s="126"/>
      <c r="BOP113" s="126"/>
      <c r="BOQ113" s="126"/>
      <c r="BOR113" s="126"/>
      <c r="BOS113" s="126"/>
      <c r="BOT113" s="126"/>
      <c r="BOU113" s="126"/>
      <c r="BOV113" s="126"/>
      <c r="BOW113" s="126"/>
      <c r="BOX113" s="126"/>
      <c r="BOY113" s="126"/>
      <c r="BOZ113" s="126"/>
      <c r="BPA113" s="126"/>
      <c r="BPB113" s="126"/>
      <c r="BPC113" s="126"/>
      <c r="BPD113" s="126"/>
      <c r="BPE113" s="126"/>
      <c r="BPF113" s="126"/>
      <c r="BPG113" s="126"/>
      <c r="BPH113" s="126"/>
      <c r="BPI113" s="126"/>
      <c r="BPJ113" s="126"/>
      <c r="BPK113" s="126"/>
      <c r="BPL113" s="126"/>
      <c r="BPM113" s="126"/>
      <c r="BPN113" s="126"/>
      <c r="BPO113" s="126"/>
      <c r="BPP113" s="126"/>
      <c r="BPQ113" s="126"/>
      <c r="BPR113" s="126"/>
      <c r="BPS113" s="126"/>
      <c r="BPT113" s="126"/>
      <c r="BPU113" s="126"/>
      <c r="BPV113" s="126"/>
      <c r="BPW113" s="126"/>
      <c r="BPX113" s="126"/>
      <c r="BPY113" s="126"/>
      <c r="BPZ113" s="126"/>
      <c r="BQA113" s="126"/>
      <c r="BQB113" s="126"/>
      <c r="BQC113" s="126"/>
      <c r="BQD113" s="126"/>
      <c r="BQE113" s="126"/>
      <c r="BQF113" s="126"/>
      <c r="BQG113" s="126"/>
      <c r="BQH113" s="126"/>
      <c r="BQI113" s="126"/>
      <c r="BQJ113" s="126"/>
      <c r="BQK113" s="126"/>
      <c r="BQL113" s="126"/>
      <c r="BQM113" s="126"/>
      <c r="BQN113" s="126"/>
      <c r="BQO113" s="126"/>
      <c r="BQP113" s="126"/>
      <c r="BQQ113" s="126"/>
      <c r="BQR113" s="126"/>
      <c r="BQS113" s="126"/>
      <c r="BQT113" s="126"/>
      <c r="BQU113" s="126"/>
      <c r="BQV113" s="126"/>
      <c r="BQW113" s="126"/>
      <c r="BQX113" s="126"/>
      <c r="BQY113" s="126"/>
      <c r="BQZ113" s="126"/>
      <c r="BRA113" s="126"/>
      <c r="BRB113" s="126"/>
      <c r="BRC113" s="126"/>
      <c r="BRD113" s="126"/>
      <c r="BRE113" s="126"/>
      <c r="BRF113" s="126"/>
      <c r="BRG113" s="126"/>
      <c r="BRH113" s="126"/>
      <c r="BRI113" s="126"/>
      <c r="BRJ113" s="126"/>
      <c r="BRK113" s="126"/>
      <c r="BRL113" s="126"/>
      <c r="BRM113" s="126"/>
      <c r="BRN113" s="126"/>
      <c r="BRO113" s="126"/>
      <c r="BRP113" s="126"/>
      <c r="BRQ113" s="126"/>
      <c r="BRR113" s="126"/>
      <c r="BRS113" s="126"/>
      <c r="BRT113" s="126"/>
      <c r="BRU113" s="126"/>
      <c r="BRV113" s="126"/>
      <c r="BRW113" s="126"/>
      <c r="BRX113" s="126"/>
      <c r="BRY113" s="126"/>
      <c r="BRZ113" s="126"/>
      <c r="BSA113" s="126"/>
      <c r="BSB113" s="126"/>
      <c r="BSC113" s="126"/>
      <c r="BSD113" s="126"/>
      <c r="BSE113" s="126"/>
      <c r="BSF113" s="126"/>
      <c r="BSG113" s="126"/>
      <c r="BSH113" s="126"/>
      <c r="BSI113" s="126"/>
      <c r="BSJ113" s="126"/>
      <c r="BSK113" s="126"/>
      <c r="BSL113" s="126"/>
      <c r="BSM113" s="126"/>
      <c r="BSN113" s="126"/>
      <c r="BSO113" s="126"/>
      <c r="BSP113" s="126"/>
      <c r="BSQ113" s="126"/>
      <c r="BSR113" s="126"/>
      <c r="BSS113" s="126"/>
      <c r="BST113" s="126"/>
      <c r="BSU113" s="126"/>
      <c r="BSV113" s="126"/>
      <c r="BSW113" s="126"/>
      <c r="BSX113" s="126"/>
      <c r="BSY113" s="126"/>
      <c r="BSZ113" s="126"/>
      <c r="BTA113" s="126"/>
      <c r="BTB113" s="126"/>
      <c r="BTC113" s="126"/>
      <c r="BTD113" s="126"/>
      <c r="BTE113" s="126"/>
      <c r="BTF113" s="126"/>
      <c r="BTG113" s="126"/>
      <c r="BTH113" s="126"/>
      <c r="BTI113" s="126"/>
      <c r="BTJ113" s="126"/>
      <c r="BTK113" s="126"/>
      <c r="BTL113" s="126"/>
      <c r="BTM113" s="126"/>
      <c r="BTN113" s="126"/>
      <c r="BTO113" s="126"/>
      <c r="BTP113" s="126"/>
      <c r="BTQ113" s="126"/>
      <c r="BTR113" s="126"/>
      <c r="BTS113" s="126"/>
      <c r="BTT113" s="126"/>
      <c r="BTU113" s="126"/>
      <c r="BTV113" s="126"/>
      <c r="BTW113" s="126"/>
      <c r="BTX113" s="126"/>
      <c r="BTY113" s="126"/>
      <c r="BTZ113" s="126"/>
      <c r="BUA113" s="126"/>
      <c r="BUB113" s="126"/>
      <c r="BUC113" s="126"/>
      <c r="BUD113" s="126"/>
      <c r="BUE113" s="126"/>
      <c r="BUF113" s="126"/>
      <c r="BUG113" s="126"/>
      <c r="BUH113" s="126"/>
      <c r="BUI113" s="126"/>
      <c r="BUJ113" s="126"/>
      <c r="BUK113" s="126"/>
      <c r="BUL113" s="126"/>
      <c r="BUM113" s="126"/>
      <c r="BUN113" s="126"/>
      <c r="BUO113" s="126"/>
      <c r="BUP113" s="126"/>
      <c r="BUQ113" s="126"/>
      <c r="BUR113" s="126"/>
      <c r="BUS113" s="126"/>
      <c r="BUT113" s="126"/>
      <c r="BUU113" s="126"/>
      <c r="BUV113" s="126"/>
      <c r="BUW113" s="126"/>
      <c r="BUX113" s="126"/>
      <c r="BUY113" s="126"/>
      <c r="BUZ113" s="126"/>
      <c r="BVA113" s="126"/>
      <c r="BVB113" s="126"/>
      <c r="BVC113" s="126"/>
      <c r="BVD113" s="126"/>
      <c r="BVE113" s="126"/>
      <c r="BVF113" s="126"/>
      <c r="BVG113" s="126"/>
      <c r="BVH113" s="126"/>
      <c r="BVI113" s="126"/>
      <c r="BVJ113" s="126"/>
      <c r="BVK113" s="126"/>
      <c r="BVL113" s="126"/>
      <c r="BVM113" s="126"/>
      <c r="BVN113" s="126"/>
      <c r="BVO113" s="126"/>
      <c r="BVP113" s="126"/>
      <c r="BVQ113" s="126"/>
      <c r="BVR113" s="126"/>
      <c r="BVS113" s="126"/>
      <c r="BVT113" s="126"/>
      <c r="BVU113" s="126"/>
      <c r="BVV113" s="126"/>
      <c r="BVW113" s="126"/>
      <c r="BVX113" s="126"/>
      <c r="BVY113" s="126"/>
      <c r="BVZ113" s="126"/>
      <c r="BWA113" s="126"/>
      <c r="BWB113" s="126"/>
      <c r="BWC113" s="126"/>
      <c r="BWD113" s="126"/>
      <c r="BWE113" s="126"/>
      <c r="BWF113" s="126"/>
      <c r="BWG113" s="126"/>
      <c r="BWH113" s="126"/>
      <c r="BWI113" s="126"/>
      <c r="BWJ113" s="126"/>
      <c r="BWK113" s="126"/>
      <c r="BWL113" s="126"/>
      <c r="BWM113" s="126"/>
      <c r="BWN113" s="126"/>
      <c r="BWO113" s="126"/>
      <c r="BWP113" s="126"/>
      <c r="BWQ113" s="126"/>
      <c r="BWR113" s="126"/>
      <c r="BWS113" s="126"/>
      <c r="BWT113" s="126"/>
      <c r="BWU113" s="126"/>
      <c r="BWV113" s="126"/>
      <c r="BWW113" s="126"/>
      <c r="BWX113" s="126"/>
      <c r="BWY113" s="126"/>
      <c r="BWZ113" s="126"/>
      <c r="BXA113" s="126"/>
      <c r="BXB113" s="126"/>
      <c r="BXC113" s="126"/>
      <c r="BXD113" s="126"/>
      <c r="BXE113" s="126"/>
      <c r="BXF113" s="126"/>
      <c r="BXG113" s="126"/>
      <c r="BXH113" s="126"/>
      <c r="BXI113" s="126"/>
      <c r="BXJ113" s="126"/>
      <c r="BXK113" s="126"/>
      <c r="BXL113" s="126"/>
      <c r="BXM113" s="126"/>
      <c r="BXN113" s="126"/>
      <c r="BXO113" s="126"/>
      <c r="BXP113" s="126"/>
      <c r="BXQ113" s="126"/>
      <c r="BXR113" s="126"/>
      <c r="BXS113" s="126"/>
      <c r="BXT113" s="126"/>
      <c r="BXU113" s="126"/>
      <c r="BXV113" s="126"/>
      <c r="BXW113" s="126"/>
      <c r="BXX113" s="126"/>
      <c r="BXY113" s="126"/>
      <c r="BXZ113" s="126"/>
      <c r="BYA113" s="126"/>
      <c r="BYB113" s="126"/>
      <c r="BYC113" s="126"/>
      <c r="BYD113" s="126"/>
      <c r="BYE113" s="126"/>
      <c r="BYF113" s="126"/>
      <c r="BYG113" s="126"/>
      <c r="BYH113" s="126"/>
      <c r="BYI113" s="126"/>
      <c r="BYJ113" s="126"/>
      <c r="BYK113" s="126"/>
      <c r="BYL113" s="126"/>
      <c r="BYM113" s="126"/>
      <c r="BYN113" s="126"/>
      <c r="BYO113" s="126"/>
      <c r="BYP113" s="126"/>
      <c r="BYQ113" s="126"/>
      <c r="BYR113" s="126"/>
      <c r="BYS113" s="126"/>
      <c r="BYT113" s="126"/>
      <c r="BYU113" s="126"/>
      <c r="BYV113" s="126"/>
      <c r="BYW113" s="126"/>
      <c r="BYX113" s="126"/>
      <c r="BYY113" s="126"/>
      <c r="BYZ113" s="126"/>
      <c r="BZA113" s="126"/>
      <c r="BZB113" s="126"/>
      <c r="BZC113" s="126"/>
      <c r="BZD113" s="126"/>
      <c r="BZE113" s="126"/>
      <c r="BZF113" s="126"/>
      <c r="BZG113" s="126"/>
      <c r="BZH113" s="126"/>
      <c r="BZI113" s="126"/>
      <c r="BZJ113" s="126"/>
      <c r="BZK113" s="126"/>
      <c r="BZL113" s="126"/>
      <c r="BZM113" s="126"/>
      <c r="BZN113" s="126"/>
      <c r="BZO113" s="126"/>
      <c r="BZP113" s="126"/>
      <c r="BZQ113" s="126"/>
      <c r="BZR113" s="126"/>
      <c r="BZS113" s="126"/>
      <c r="BZT113" s="126"/>
      <c r="BZU113" s="126"/>
      <c r="BZV113" s="126"/>
      <c r="BZW113" s="126"/>
      <c r="BZX113" s="126"/>
      <c r="BZY113" s="126"/>
      <c r="BZZ113" s="126"/>
      <c r="CAA113" s="126"/>
      <c r="CAB113" s="126"/>
      <c r="CAC113" s="126"/>
      <c r="CAD113" s="126"/>
      <c r="CAE113" s="126"/>
      <c r="CAF113" s="126"/>
      <c r="CAG113" s="126"/>
      <c r="CAH113" s="126"/>
      <c r="CAI113" s="126"/>
      <c r="CAJ113" s="126"/>
      <c r="CAK113" s="126"/>
      <c r="CAL113" s="126"/>
      <c r="CAM113" s="126"/>
      <c r="CAN113" s="126"/>
      <c r="CAO113" s="126"/>
      <c r="CAP113" s="126"/>
      <c r="CAQ113" s="126"/>
      <c r="CAR113" s="126"/>
      <c r="CAS113" s="126"/>
      <c r="CAT113" s="126"/>
      <c r="CAU113" s="126"/>
      <c r="CAV113" s="126"/>
      <c r="CAW113" s="126"/>
      <c r="CAX113" s="126"/>
      <c r="CAY113" s="126"/>
      <c r="CAZ113" s="126"/>
      <c r="CBA113" s="126"/>
      <c r="CBB113" s="126"/>
      <c r="CBC113" s="126"/>
      <c r="CBD113" s="126"/>
      <c r="CBE113" s="126"/>
      <c r="CBF113" s="126"/>
      <c r="CBG113" s="126"/>
      <c r="CBH113" s="126"/>
      <c r="CBI113" s="126"/>
      <c r="CBJ113" s="126"/>
      <c r="CBK113" s="126"/>
      <c r="CBL113" s="126"/>
      <c r="CBM113" s="126"/>
      <c r="CBN113" s="126"/>
      <c r="CBO113" s="126"/>
      <c r="CBP113" s="126"/>
      <c r="CBQ113" s="126"/>
      <c r="CBR113" s="126"/>
      <c r="CBS113" s="126"/>
      <c r="CBT113" s="126"/>
      <c r="CBU113" s="126"/>
      <c r="CBV113" s="126"/>
      <c r="CBW113" s="126"/>
      <c r="CBX113" s="126"/>
      <c r="CBY113" s="126"/>
      <c r="CBZ113" s="126"/>
      <c r="CCA113" s="126"/>
      <c r="CCB113" s="126"/>
      <c r="CCC113" s="126"/>
      <c r="CCD113" s="126"/>
      <c r="CCE113" s="126"/>
      <c r="CCF113" s="126"/>
      <c r="CCG113" s="126"/>
      <c r="CCH113" s="126"/>
      <c r="CCI113" s="126"/>
      <c r="CCJ113" s="126"/>
      <c r="CCK113" s="126"/>
      <c r="CCL113" s="126"/>
      <c r="CCM113" s="126"/>
      <c r="CCN113" s="126"/>
      <c r="CCO113" s="126"/>
      <c r="CCP113" s="126"/>
      <c r="CCQ113" s="126"/>
      <c r="CCR113" s="126"/>
      <c r="CCS113" s="126"/>
      <c r="CCT113" s="126"/>
      <c r="CCU113" s="126"/>
      <c r="CCV113" s="126"/>
      <c r="CCW113" s="126"/>
      <c r="CCX113" s="126"/>
      <c r="CCY113" s="126"/>
      <c r="CCZ113" s="126"/>
      <c r="CDA113" s="126"/>
      <c r="CDB113" s="126"/>
      <c r="CDC113" s="126"/>
      <c r="CDD113" s="126"/>
      <c r="CDE113" s="126"/>
      <c r="CDF113" s="126"/>
      <c r="CDG113" s="126"/>
      <c r="CDH113" s="126"/>
      <c r="CDI113" s="126"/>
      <c r="CDJ113" s="126"/>
      <c r="CDK113" s="126"/>
      <c r="CDL113" s="126"/>
      <c r="CDM113" s="126"/>
      <c r="CDN113" s="126"/>
      <c r="CDO113" s="126"/>
      <c r="CDP113" s="126"/>
      <c r="CDQ113" s="126"/>
      <c r="CDR113" s="126"/>
      <c r="CDS113" s="126"/>
      <c r="CDT113" s="126"/>
      <c r="CDU113" s="126"/>
      <c r="CDV113" s="126"/>
      <c r="CDW113" s="126"/>
      <c r="CDX113" s="126"/>
      <c r="CDY113" s="126"/>
      <c r="CDZ113" s="126"/>
      <c r="CEA113" s="126"/>
      <c r="CEB113" s="126"/>
      <c r="CEC113" s="126"/>
      <c r="CED113" s="126"/>
      <c r="CEE113" s="126"/>
      <c r="CEF113" s="126"/>
      <c r="CEG113" s="126"/>
      <c r="CEH113" s="126"/>
      <c r="CEI113" s="126"/>
      <c r="CEJ113" s="126"/>
      <c r="CEK113" s="126"/>
      <c r="CEL113" s="126"/>
      <c r="CEM113" s="126"/>
      <c r="CEN113" s="126"/>
      <c r="CEO113" s="126"/>
      <c r="CEP113" s="126"/>
      <c r="CEQ113" s="126"/>
      <c r="CER113" s="126"/>
      <c r="CES113" s="126"/>
      <c r="CET113" s="126"/>
      <c r="CEU113" s="126"/>
      <c r="CEV113" s="126"/>
      <c r="CEW113" s="126"/>
      <c r="CEX113" s="126"/>
      <c r="CEY113" s="126"/>
      <c r="CEZ113" s="126"/>
      <c r="CFA113" s="126"/>
      <c r="CFB113" s="126"/>
      <c r="CFC113" s="126"/>
      <c r="CFD113" s="126"/>
      <c r="CFE113" s="126"/>
      <c r="CFF113" s="126"/>
      <c r="CFG113" s="126"/>
      <c r="CFH113" s="126"/>
      <c r="CFI113" s="126"/>
      <c r="CFJ113" s="126"/>
      <c r="CFK113" s="126"/>
      <c r="CFL113" s="126"/>
      <c r="CFM113" s="126"/>
      <c r="CFN113" s="126"/>
      <c r="CFO113" s="126"/>
      <c r="CFP113" s="126"/>
      <c r="CFQ113" s="126"/>
      <c r="CFR113" s="126"/>
      <c r="CFS113" s="126"/>
      <c r="CFT113" s="126"/>
      <c r="CFU113" s="126"/>
      <c r="CFV113" s="126"/>
      <c r="CFW113" s="126"/>
      <c r="CFX113" s="126"/>
      <c r="CFY113" s="126"/>
      <c r="CFZ113" s="126"/>
      <c r="CGA113" s="126"/>
      <c r="CGB113" s="126"/>
      <c r="CGC113" s="126"/>
      <c r="CGD113" s="126"/>
      <c r="CGE113" s="126"/>
      <c r="CGF113" s="126"/>
      <c r="CGG113" s="126"/>
      <c r="CGH113" s="126"/>
      <c r="CGI113" s="126"/>
      <c r="CGJ113" s="126"/>
      <c r="CGK113" s="126"/>
      <c r="CGL113" s="126"/>
      <c r="CGM113" s="126"/>
      <c r="CGN113" s="126"/>
      <c r="CGO113" s="126"/>
      <c r="CGP113" s="126"/>
      <c r="CGQ113" s="126"/>
      <c r="CGR113" s="126"/>
      <c r="CGS113" s="126"/>
      <c r="CGT113" s="126"/>
      <c r="CGU113" s="126"/>
      <c r="CGV113" s="126"/>
      <c r="CGW113" s="126"/>
      <c r="CGX113" s="126"/>
      <c r="CGY113" s="126"/>
      <c r="CGZ113" s="126"/>
      <c r="CHA113" s="126"/>
      <c r="CHB113" s="126"/>
      <c r="CHC113" s="126"/>
      <c r="CHD113" s="126"/>
      <c r="CHE113" s="126"/>
      <c r="CHF113" s="126"/>
      <c r="CHG113" s="126"/>
      <c r="CHH113" s="126"/>
      <c r="CHI113" s="126"/>
      <c r="CHJ113" s="126"/>
      <c r="CHK113" s="126"/>
      <c r="CHL113" s="126"/>
      <c r="CHM113" s="126"/>
      <c r="CHN113" s="126"/>
      <c r="CHO113" s="126"/>
      <c r="CHP113" s="126"/>
      <c r="CHQ113" s="126"/>
      <c r="CHR113" s="126"/>
      <c r="CHS113" s="126"/>
      <c r="CHT113" s="126"/>
      <c r="CHU113" s="126"/>
      <c r="CHV113" s="126"/>
      <c r="CHW113" s="126"/>
      <c r="CHX113" s="126"/>
      <c r="CHY113" s="126"/>
      <c r="CHZ113" s="126"/>
      <c r="CIA113" s="126"/>
      <c r="CIB113" s="126"/>
      <c r="CIC113" s="126"/>
      <c r="CID113" s="126"/>
      <c r="CIE113" s="126"/>
      <c r="CIF113" s="126"/>
      <c r="CIG113" s="126"/>
      <c r="CIH113" s="126"/>
      <c r="CII113" s="126"/>
      <c r="CIJ113" s="126"/>
      <c r="CIK113" s="126"/>
      <c r="CIL113" s="126"/>
      <c r="CIM113" s="126"/>
      <c r="CIN113" s="126"/>
      <c r="CIO113" s="126"/>
      <c r="CIP113" s="126"/>
      <c r="CIQ113" s="126"/>
      <c r="CIR113" s="126"/>
      <c r="CIS113" s="126"/>
      <c r="CIT113" s="126"/>
      <c r="CIU113" s="126"/>
      <c r="CIV113" s="126"/>
      <c r="CIW113" s="126"/>
      <c r="CIX113" s="126"/>
      <c r="CIY113" s="126"/>
      <c r="CIZ113" s="126"/>
      <c r="CJA113" s="126"/>
      <c r="CJB113" s="126"/>
      <c r="CJC113" s="126"/>
      <c r="CJD113" s="126"/>
      <c r="CJE113" s="126"/>
      <c r="CJF113" s="126"/>
      <c r="CJG113" s="126"/>
      <c r="CJH113" s="126"/>
      <c r="CJI113" s="126"/>
      <c r="CJJ113" s="126"/>
      <c r="CJK113" s="126"/>
      <c r="CJL113" s="126"/>
      <c r="CJM113" s="126"/>
      <c r="CJN113" s="126"/>
      <c r="CJO113" s="126"/>
      <c r="CJP113" s="126"/>
      <c r="CJQ113" s="126"/>
      <c r="CJR113" s="126"/>
      <c r="CJS113" s="126"/>
      <c r="CJT113" s="126"/>
      <c r="CJU113" s="126"/>
      <c r="CJV113" s="126"/>
      <c r="CJW113" s="126"/>
      <c r="CJX113" s="126"/>
      <c r="CJY113" s="126"/>
      <c r="CJZ113" s="126"/>
      <c r="CKA113" s="126"/>
      <c r="CKB113" s="126"/>
      <c r="CKC113" s="126"/>
      <c r="CKD113" s="126"/>
      <c r="CKE113" s="126"/>
      <c r="CKF113" s="126"/>
      <c r="CKG113" s="126"/>
      <c r="CKH113" s="126"/>
      <c r="CKI113" s="126"/>
      <c r="CKJ113" s="126"/>
      <c r="CKK113" s="126"/>
      <c r="CKL113" s="126"/>
      <c r="CKM113" s="126"/>
      <c r="CKN113" s="126"/>
      <c r="CKO113" s="126"/>
      <c r="CKP113" s="126"/>
      <c r="CKQ113" s="126"/>
      <c r="CKR113" s="126"/>
      <c r="CKS113" s="126"/>
      <c r="CKT113" s="126"/>
      <c r="CKU113" s="126"/>
      <c r="CKV113" s="126"/>
      <c r="CKW113" s="126"/>
      <c r="CKX113" s="126"/>
      <c r="CKY113" s="126"/>
      <c r="CKZ113" s="126"/>
      <c r="CLA113" s="126"/>
      <c r="CLB113" s="126"/>
      <c r="CLC113" s="126"/>
      <c r="CLD113" s="126"/>
      <c r="CLE113" s="126"/>
      <c r="CLF113" s="126"/>
      <c r="CLG113" s="126"/>
      <c r="CLH113" s="126"/>
      <c r="CLI113" s="126"/>
      <c r="CLJ113" s="126"/>
      <c r="CLK113" s="126"/>
      <c r="CLL113" s="126"/>
      <c r="CLM113" s="126"/>
      <c r="CLN113" s="126"/>
      <c r="CLO113" s="126"/>
      <c r="CLP113" s="126"/>
      <c r="CLQ113" s="126"/>
      <c r="CLR113" s="126"/>
      <c r="CLS113" s="126"/>
      <c r="CLT113" s="126"/>
      <c r="CLU113" s="126"/>
      <c r="CLV113" s="126"/>
      <c r="CLW113" s="126"/>
      <c r="CLX113" s="126"/>
      <c r="CLY113" s="126"/>
      <c r="CLZ113" s="126"/>
      <c r="CMA113" s="126"/>
      <c r="CMB113" s="126"/>
      <c r="CMC113" s="126"/>
      <c r="CMD113" s="126"/>
      <c r="CME113" s="126"/>
      <c r="CMF113" s="126"/>
      <c r="CMG113" s="126"/>
      <c r="CMH113" s="126"/>
      <c r="CMI113" s="126"/>
      <c r="CMJ113" s="126"/>
      <c r="CMK113" s="126"/>
      <c r="CML113" s="126"/>
      <c r="CMM113" s="126"/>
      <c r="CMN113" s="126"/>
      <c r="CMO113" s="126"/>
      <c r="CMP113" s="126"/>
      <c r="CMQ113" s="126"/>
      <c r="CMR113" s="126"/>
      <c r="CMS113" s="126"/>
      <c r="CMT113" s="126"/>
      <c r="CMU113" s="126"/>
      <c r="CMV113" s="126"/>
      <c r="CMW113" s="126"/>
      <c r="CMX113" s="126"/>
      <c r="CMY113" s="126"/>
      <c r="CMZ113" s="126"/>
      <c r="CNA113" s="126"/>
      <c r="CNB113" s="126"/>
      <c r="CNC113" s="126"/>
      <c r="CND113" s="126"/>
      <c r="CNE113" s="126"/>
      <c r="CNF113" s="126"/>
      <c r="CNG113" s="126"/>
      <c r="CNH113" s="126"/>
      <c r="CNI113" s="126"/>
      <c r="CNJ113" s="126"/>
      <c r="CNK113" s="126"/>
      <c r="CNL113" s="126"/>
      <c r="CNM113" s="126"/>
      <c r="CNN113" s="126"/>
      <c r="CNO113" s="126"/>
      <c r="CNP113" s="126"/>
      <c r="CNQ113" s="126"/>
      <c r="CNR113" s="126"/>
      <c r="CNS113" s="126"/>
      <c r="CNT113" s="126"/>
      <c r="CNU113" s="126"/>
      <c r="CNV113" s="126"/>
      <c r="CNW113" s="126"/>
      <c r="CNX113" s="126"/>
      <c r="CNY113" s="126"/>
      <c r="CNZ113" s="126"/>
      <c r="COA113" s="126"/>
      <c r="COB113" s="126"/>
      <c r="COC113" s="126"/>
      <c r="COD113" s="126"/>
      <c r="COE113" s="126"/>
      <c r="COF113" s="126"/>
      <c r="COG113" s="126"/>
      <c r="COH113" s="126"/>
      <c r="COI113" s="126"/>
      <c r="COJ113" s="126"/>
      <c r="COK113" s="126"/>
      <c r="COL113" s="126"/>
      <c r="COM113" s="126"/>
      <c r="CON113" s="126"/>
      <c r="COO113" s="126"/>
      <c r="COP113" s="126"/>
      <c r="COQ113" s="126"/>
      <c r="COR113" s="126"/>
      <c r="COS113" s="126"/>
      <c r="COT113" s="126"/>
      <c r="COU113" s="126"/>
      <c r="COV113" s="126"/>
      <c r="COW113" s="126"/>
      <c r="COX113" s="126"/>
      <c r="COY113" s="126"/>
      <c r="COZ113" s="126"/>
      <c r="CPA113" s="126"/>
      <c r="CPB113" s="126"/>
      <c r="CPC113" s="126"/>
      <c r="CPD113" s="126"/>
      <c r="CPE113" s="126"/>
      <c r="CPF113" s="126"/>
      <c r="CPG113" s="126"/>
      <c r="CPH113" s="126"/>
      <c r="CPI113" s="126"/>
      <c r="CPJ113" s="126"/>
      <c r="CPK113" s="126"/>
      <c r="CPL113" s="126"/>
      <c r="CPM113" s="126"/>
      <c r="CPN113" s="126"/>
      <c r="CPO113" s="126"/>
      <c r="CPP113" s="126"/>
      <c r="CPQ113" s="126"/>
      <c r="CPR113" s="126"/>
      <c r="CPS113" s="126"/>
      <c r="CPT113" s="126"/>
      <c r="CPU113" s="126"/>
      <c r="CPV113" s="126"/>
      <c r="CPW113" s="126"/>
      <c r="CPX113" s="126"/>
      <c r="CPY113" s="126"/>
      <c r="CPZ113" s="126"/>
      <c r="CQA113" s="126"/>
      <c r="CQB113" s="126"/>
      <c r="CQC113" s="126"/>
      <c r="CQD113" s="126"/>
      <c r="CQE113" s="126"/>
      <c r="CQF113" s="126"/>
      <c r="CQG113" s="126"/>
      <c r="CQH113" s="126"/>
      <c r="CQI113" s="126"/>
      <c r="CQJ113" s="126"/>
      <c r="CQK113" s="126"/>
      <c r="CQL113" s="126"/>
      <c r="CQM113" s="126"/>
      <c r="CQN113" s="126"/>
      <c r="CQO113" s="126"/>
      <c r="CQP113" s="126"/>
      <c r="CQQ113" s="126"/>
      <c r="CQR113" s="126"/>
      <c r="CQS113" s="126"/>
      <c r="CQT113" s="126"/>
      <c r="CQU113" s="126"/>
      <c r="CQV113" s="126"/>
      <c r="CQW113" s="126"/>
      <c r="CQX113" s="126"/>
      <c r="CQY113" s="126"/>
      <c r="CQZ113" s="126"/>
      <c r="CRA113" s="126"/>
      <c r="CRB113" s="126"/>
      <c r="CRC113" s="126"/>
      <c r="CRD113" s="126"/>
      <c r="CRE113" s="126"/>
      <c r="CRF113" s="126"/>
      <c r="CRG113" s="126"/>
      <c r="CRH113" s="126"/>
      <c r="CRI113" s="126"/>
      <c r="CRJ113" s="126"/>
      <c r="CRK113" s="126"/>
      <c r="CRL113" s="126"/>
      <c r="CRM113" s="126"/>
      <c r="CRN113" s="126"/>
      <c r="CRO113" s="126"/>
      <c r="CRP113" s="126"/>
      <c r="CRQ113" s="126"/>
      <c r="CRR113" s="126"/>
      <c r="CRS113" s="126"/>
      <c r="CRT113" s="126"/>
      <c r="CRU113" s="126"/>
      <c r="CRV113" s="126"/>
      <c r="CRW113" s="126"/>
      <c r="CRX113" s="126"/>
      <c r="CRY113" s="126"/>
      <c r="CRZ113" s="126"/>
      <c r="CSA113" s="126"/>
      <c r="CSB113" s="126"/>
      <c r="CSC113" s="126"/>
      <c r="CSD113" s="126"/>
      <c r="CSE113" s="126"/>
      <c r="CSF113" s="126"/>
      <c r="CSG113" s="126"/>
      <c r="CSH113" s="126"/>
      <c r="CSI113" s="126"/>
      <c r="CSJ113" s="126"/>
      <c r="CSK113" s="126"/>
      <c r="CSL113" s="126"/>
      <c r="CSM113" s="126"/>
      <c r="CSN113" s="126"/>
      <c r="CSO113" s="126"/>
      <c r="CSP113" s="126"/>
      <c r="CSQ113" s="126"/>
      <c r="CSR113" s="126"/>
      <c r="CSS113" s="126"/>
      <c r="CST113" s="126"/>
      <c r="CSU113" s="126"/>
      <c r="CSV113" s="126"/>
      <c r="CSW113" s="126"/>
      <c r="CSX113" s="126"/>
      <c r="CSY113" s="126"/>
      <c r="CSZ113" s="126"/>
      <c r="CTA113" s="126"/>
      <c r="CTB113" s="126"/>
      <c r="CTC113" s="126"/>
      <c r="CTD113" s="126"/>
      <c r="CTE113" s="126"/>
      <c r="CTF113" s="126"/>
      <c r="CTG113" s="126"/>
      <c r="CTH113" s="126"/>
      <c r="CTI113" s="126"/>
      <c r="CTJ113" s="126"/>
      <c r="CTK113" s="126"/>
      <c r="CTL113" s="126"/>
      <c r="CTM113" s="126"/>
      <c r="CTN113" s="126"/>
      <c r="CTO113" s="126"/>
      <c r="CTP113" s="126"/>
      <c r="CTQ113" s="126"/>
      <c r="CTR113" s="126"/>
      <c r="CTS113" s="126"/>
      <c r="CTT113" s="126"/>
      <c r="CTU113" s="126"/>
      <c r="CTV113" s="126"/>
      <c r="CTW113" s="126"/>
      <c r="CTX113" s="126"/>
      <c r="CTY113" s="126"/>
      <c r="CTZ113" s="126"/>
      <c r="CUA113" s="126"/>
      <c r="CUB113" s="126"/>
      <c r="CUC113" s="126"/>
      <c r="CUD113" s="126"/>
      <c r="CUE113" s="126"/>
      <c r="CUF113" s="126"/>
      <c r="CUG113" s="126"/>
      <c r="CUH113" s="126"/>
      <c r="CUI113" s="126"/>
      <c r="CUJ113" s="126"/>
      <c r="CUK113" s="126"/>
      <c r="CUL113" s="126"/>
      <c r="CUM113" s="126"/>
      <c r="CUN113" s="126"/>
      <c r="CUO113" s="126"/>
      <c r="CUP113" s="126"/>
      <c r="CUQ113" s="126"/>
      <c r="CUR113" s="126"/>
      <c r="CUS113" s="126"/>
      <c r="CUT113" s="126"/>
      <c r="CUU113" s="126"/>
      <c r="CUV113" s="126"/>
      <c r="CUW113" s="126"/>
      <c r="CUX113" s="126"/>
      <c r="CUY113" s="126"/>
      <c r="CUZ113" s="126"/>
      <c r="CVA113" s="126"/>
      <c r="CVB113" s="126"/>
      <c r="CVC113" s="126"/>
      <c r="CVD113" s="126"/>
      <c r="CVE113" s="126"/>
      <c r="CVF113" s="126"/>
      <c r="CVG113" s="126"/>
      <c r="CVH113" s="126"/>
      <c r="CVI113" s="126"/>
      <c r="CVJ113" s="126"/>
      <c r="CVK113" s="126"/>
      <c r="CVL113" s="126"/>
      <c r="CVM113" s="126"/>
      <c r="CVN113" s="126"/>
      <c r="CVO113" s="126"/>
      <c r="CVP113" s="126"/>
      <c r="CVQ113" s="126"/>
      <c r="CVR113" s="126"/>
      <c r="CVS113" s="126"/>
      <c r="CVT113" s="126"/>
      <c r="CVU113" s="126"/>
      <c r="CVV113" s="126"/>
      <c r="CVW113" s="126"/>
      <c r="CVX113" s="126"/>
      <c r="CVY113" s="126"/>
      <c r="CVZ113" s="126"/>
      <c r="CWA113" s="126"/>
      <c r="CWB113" s="126"/>
      <c r="CWC113" s="126"/>
      <c r="CWD113" s="126"/>
      <c r="CWE113" s="126"/>
      <c r="CWF113" s="126"/>
      <c r="CWG113" s="126"/>
      <c r="CWH113" s="126"/>
      <c r="CWI113" s="126"/>
      <c r="CWJ113" s="126"/>
      <c r="CWK113" s="126"/>
      <c r="CWL113" s="126"/>
      <c r="CWM113" s="126"/>
      <c r="CWN113" s="126"/>
      <c r="CWO113" s="126"/>
      <c r="CWP113" s="126"/>
      <c r="CWQ113" s="126"/>
      <c r="CWR113" s="126"/>
      <c r="CWS113" s="126"/>
      <c r="CWT113" s="126"/>
      <c r="CWU113" s="126"/>
      <c r="CWV113" s="126"/>
      <c r="CWW113" s="126"/>
      <c r="CWX113" s="126"/>
      <c r="CWY113" s="126"/>
      <c r="CWZ113" s="126"/>
      <c r="CXA113" s="126"/>
      <c r="CXB113" s="126"/>
      <c r="CXC113" s="126"/>
      <c r="CXD113" s="126"/>
      <c r="CXE113" s="126"/>
      <c r="CXF113" s="126"/>
      <c r="CXG113" s="126"/>
      <c r="CXH113" s="126"/>
      <c r="CXI113" s="126"/>
      <c r="CXJ113" s="126"/>
      <c r="CXK113" s="126"/>
      <c r="CXL113" s="126"/>
      <c r="CXM113" s="126"/>
      <c r="CXN113" s="126"/>
      <c r="CXO113" s="126"/>
      <c r="CXP113" s="126"/>
      <c r="CXQ113" s="126"/>
      <c r="CXR113" s="126"/>
      <c r="CXS113" s="126"/>
      <c r="CXT113" s="126"/>
      <c r="CXU113" s="126"/>
      <c r="CXV113" s="126"/>
      <c r="CXW113" s="126"/>
      <c r="CXX113" s="126"/>
      <c r="CXY113" s="126"/>
      <c r="CXZ113" s="126"/>
      <c r="CYA113" s="126"/>
      <c r="CYB113" s="126"/>
      <c r="CYC113" s="126"/>
      <c r="CYD113" s="126"/>
      <c r="CYE113" s="126"/>
      <c r="CYF113" s="126"/>
      <c r="CYG113" s="126"/>
      <c r="CYH113" s="126"/>
      <c r="CYI113" s="126"/>
      <c r="CYJ113" s="126"/>
      <c r="CYK113" s="126"/>
      <c r="CYL113" s="126"/>
      <c r="CYM113" s="126"/>
      <c r="CYN113" s="126"/>
      <c r="CYO113" s="126"/>
      <c r="CYP113" s="126"/>
      <c r="CYQ113" s="126"/>
      <c r="CYR113" s="126"/>
      <c r="CYS113" s="126"/>
      <c r="CYT113" s="126"/>
      <c r="CYU113" s="126"/>
      <c r="CYV113" s="126"/>
      <c r="CYW113" s="126"/>
      <c r="CYX113" s="126"/>
      <c r="CYY113" s="126"/>
      <c r="CYZ113" s="126"/>
      <c r="CZA113" s="126"/>
      <c r="CZB113" s="126"/>
      <c r="CZC113" s="126"/>
      <c r="CZD113" s="126"/>
      <c r="CZE113" s="126"/>
      <c r="CZF113" s="126"/>
      <c r="CZG113" s="126"/>
      <c r="CZH113" s="126"/>
      <c r="CZI113" s="126"/>
      <c r="CZJ113" s="126"/>
      <c r="CZK113" s="126"/>
      <c r="CZL113" s="126"/>
      <c r="CZM113" s="126"/>
      <c r="CZN113" s="126"/>
      <c r="CZO113" s="126"/>
      <c r="CZP113" s="126"/>
      <c r="CZQ113" s="126"/>
      <c r="CZR113" s="126"/>
      <c r="CZS113" s="126"/>
      <c r="CZT113" s="126"/>
      <c r="CZU113" s="126"/>
      <c r="CZV113" s="126"/>
      <c r="CZW113" s="126"/>
      <c r="CZX113" s="126"/>
      <c r="CZY113" s="126"/>
      <c r="CZZ113" s="126"/>
      <c r="DAA113" s="126"/>
      <c r="DAB113" s="126"/>
      <c r="DAC113" s="126"/>
      <c r="DAD113" s="126"/>
      <c r="DAE113" s="126"/>
      <c r="DAF113" s="126"/>
      <c r="DAG113" s="126"/>
      <c r="DAH113" s="126"/>
      <c r="DAI113" s="126"/>
      <c r="DAJ113" s="126"/>
      <c r="DAK113" s="126"/>
      <c r="DAL113" s="126"/>
      <c r="DAM113" s="126"/>
      <c r="DAN113" s="126"/>
      <c r="DAO113" s="126"/>
      <c r="DAP113" s="126"/>
      <c r="DAQ113" s="126"/>
      <c r="DAR113" s="126"/>
      <c r="DAS113" s="126"/>
      <c r="DAT113" s="126"/>
      <c r="DAU113" s="126"/>
      <c r="DAV113" s="126"/>
      <c r="DAW113" s="126"/>
      <c r="DAX113" s="126"/>
      <c r="DAY113" s="126"/>
      <c r="DAZ113" s="126"/>
      <c r="DBA113" s="126"/>
      <c r="DBB113" s="126"/>
      <c r="DBC113" s="126"/>
      <c r="DBD113" s="126"/>
      <c r="DBE113" s="126"/>
      <c r="DBF113" s="126"/>
      <c r="DBG113" s="126"/>
      <c r="DBH113" s="126"/>
      <c r="DBI113" s="126"/>
      <c r="DBJ113" s="126"/>
      <c r="DBK113" s="126"/>
      <c r="DBL113" s="126"/>
      <c r="DBM113" s="126"/>
      <c r="DBN113" s="126"/>
      <c r="DBO113" s="126"/>
      <c r="DBP113" s="126"/>
      <c r="DBQ113" s="126"/>
      <c r="DBR113" s="126"/>
      <c r="DBS113" s="126"/>
      <c r="DBT113" s="126"/>
      <c r="DBU113" s="126"/>
      <c r="DBV113" s="126"/>
      <c r="DBW113" s="126"/>
      <c r="DBX113" s="126"/>
      <c r="DBY113" s="126"/>
      <c r="DBZ113" s="126"/>
      <c r="DCA113" s="126"/>
      <c r="DCB113" s="126"/>
      <c r="DCC113" s="126"/>
      <c r="DCD113" s="126"/>
      <c r="DCE113" s="126"/>
      <c r="DCF113" s="126"/>
      <c r="DCG113" s="126"/>
      <c r="DCH113" s="126"/>
      <c r="DCI113" s="126"/>
      <c r="DCJ113" s="126"/>
      <c r="DCK113" s="126"/>
      <c r="DCL113" s="126"/>
      <c r="DCM113" s="126"/>
      <c r="DCN113" s="126"/>
      <c r="DCO113" s="126"/>
      <c r="DCP113" s="126"/>
      <c r="DCQ113" s="126"/>
      <c r="DCR113" s="126"/>
      <c r="DCS113" s="126"/>
      <c r="DCT113" s="126"/>
      <c r="DCU113" s="126"/>
      <c r="DCV113" s="126"/>
      <c r="DCW113" s="126"/>
      <c r="DCX113" s="126"/>
      <c r="DCY113" s="126"/>
      <c r="DCZ113" s="126"/>
      <c r="DDA113" s="126"/>
      <c r="DDB113" s="126"/>
      <c r="DDC113" s="126"/>
      <c r="DDD113" s="126"/>
      <c r="DDE113" s="126"/>
      <c r="DDF113" s="126"/>
      <c r="DDG113" s="126"/>
      <c r="DDH113" s="126"/>
      <c r="DDI113" s="126"/>
      <c r="DDJ113" s="126"/>
      <c r="DDK113" s="126"/>
      <c r="DDL113" s="126"/>
      <c r="DDM113" s="126"/>
      <c r="DDN113" s="126"/>
      <c r="DDO113" s="126"/>
      <c r="DDP113" s="126"/>
      <c r="DDQ113" s="126"/>
      <c r="DDR113" s="126"/>
      <c r="DDS113" s="126"/>
      <c r="DDT113" s="126"/>
      <c r="DDU113" s="126"/>
      <c r="DDV113" s="126"/>
      <c r="DDW113" s="126"/>
      <c r="DDX113" s="126"/>
      <c r="DDY113" s="126"/>
      <c r="DDZ113" s="126"/>
      <c r="DEA113" s="126"/>
      <c r="DEB113" s="126"/>
      <c r="DEC113" s="126"/>
      <c r="DED113" s="126"/>
      <c r="DEE113" s="126"/>
      <c r="DEF113" s="126"/>
      <c r="DEG113" s="126"/>
      <c r="DEH113" s="126"/>
      <c r="DEI113" s="126"/>
      <c r="DEJ113" s="126"/>
      <c r="DEK113" s="126"/>
      <c r="DEL113" s="126"/>
      <c r="DEM113" s="126"/>
      <c r="DEN113" s="126"/>
      <c r="DEO113" s="126"/>
      <c r="DEP113" s="126"/>
      <c r="DEQ113" s="126"/>
      <c r="DER113" s="126"/>
      <c r="DES113" s="126"/>
      <c r="DET113" s="126"/>
      <c r="DEU113" s="126"/>
      <c r="DEV113" s="126"/>
      <c r="DEW113" s="126"/>
      <c r="DEX113" s="126"/>
      <c r="DEY113" s="126"/>
      <c r="DEZ113" s="126"/>
      <c r="DFA113" s="126"/>
      <c r="DFB113" s="126"/>
      <c r="DFC113" s="126"/>
      <c r="DFD113" s="126"/>
      <c r="DFE113" s="126"/>
      <c r="DFF113" s="126"/>
      <c r="DFG113" s="126"/>
      <c r="DFH113" s="126"/>
      <c r="DFI113" s="126"/>
      <c r="DFJ113" s="126"/>
      <c r="DFK113" s="126"/>
      <c r="DFL113" s="126"/>
      <c r="DFM113" s="126"/>
      <c r="DFN113" s="126"/>
      <c r="DFO113" s="126"/>
      <c r="DFP113" s="126"/>
      <c r="DFQ113" s="126"/>
      <c r="DFR113" s="126"/>
      <c r="DFS113" s="126"/>
      <c r="DFT113" s="126"/>
      <c r="DFU113" s="126"/>
      <c r="DFV113" s="126"/>
      <c r="DFW113" s="126"/>
      <c r="DFX113" s="126"/>
      <c r="DFY113" s="126"/>
      <c r="DFZ113" s="126"/>
      <c r="DGA113" s="126"/>
      <c r="DGB113" s="126"/>
      <c r="DGC113" s="126"/>
      <c r="DGD113" s="126"/>
      <c r="DGE113" s="126"/>
      <c r="DGF113" s="126"/>
      <c r="DGG113" s="126"/>
      <c r="DGH113" s="126"/>
      <c r="DGI113" s="126"/>
      <c r="DGJ113" s="126"/>
      <c r="DGK113" s="126"/>
      <c r="DGL113" s="126"/>
      <c r="DGM113" s="126"/>
      <c r="DGN113" s="126"/>
      <c r="DGO113" s="126"/>
      <c r="DGP113" s="126"/>
      <c r="DGQ113" s="126"/>
      <c r="DGR113" s="126"/>
      <c r="DGS113" s="126"/>
      <c r="DGT113" s="126"/>
      <c r="DGU113" s="126"/>
      <c r="DGV113" s="126"/>
      <c r="DGW113" s="126"/>
      <c r="DGX113" s="126"/>
      <c r="DGY113" s="126"/>
      <c r="DGZ113" s="126"/>
      <c r="DHA113" s="126"/>
      <c r="DHB113" s="126"/>
      <c r="DHC113" s="126"/>
      <c r="DHD113" s="126"/>
      <c r="DHE113" s="126"/>
      <c r="DHF113" s="126"/>
      <c r="DHG113" s="126"/>
      <c r="DHH113" s="126"/>
      <c r="DHI113" s="126"/>
      <c r="DHJ113" s="126"/>
      <c r="DHK113" s="126"/>
      <c r="DHL113" s="126"/>
      <c r="DHM113" s="126"/>
      <c r="DHN113" s="126"/>
      <c r="DHO113" s="126"/>
      <c r="DHP113" s="126"/>
      <c r="DHQ113" s="126"/>
      <c r="DHR113" s="126"/>
      <c r="DHS113" s="126"/>
      <c r="DHT113" s="126"/>
      <c r="DHU113" s="126"/>
      <c r="DHV113" s="126"/>
      <c r="DHW113" s="126"/>
      <c r="DHX113" s="126"/>
      <c r="DHY113" s="126"/>
      <c r="DHZ113" s="126"/>
      <c r="DIA113" s="126"/>
      <c r="DIB113" s="126"/>
      <c r="DIC113" s="126"/>
      <c r="DID113" s="126"/>
      <c r="DIE113" s="126"/>
      <c r="DIF113" s="126"/>
      <c r="DIG113" s="126"/>
      <c r="DIH113" s="126"/>
      <c r="DII113" s="126"/>
      <c r="DIJ113" s="126"/>
      <c r="DIK113" s="126"/>
      <c r="DIL113" s="126"/>
      <c r="DIM113" s="126"/>
      <c r="DIN113" s="126"/>
      <c r="DIO113" s="126"/>
      <c r="DIP113" s="126"/>
      <c r="DIQ113" s="126"/>
      <c r="DIR113" s="126"/>
      <c r="DIS113" s="126"/>
      <c r="DIT113" s="126"/>
      <c r="DIU113" s="126"/>
      <c r="DIV113" s="126"/>
      <c r="DIW113" s="126"/>
      <c r="DIX113" s="126"/>
      <c r="DIY113" s="126"/>
      <c r="DIZ113" s="126"/>
      <c r="DJA113" s="126"/>
      <c r="DJB113" s="126"/>
      <c r="DJC113" s="126"/>
      <c r="DJD113" s="126"/>
      <c r="DJE113" s="126"/>
      <c r="DJF113" s="126"/>
      <c r="DJG113" s="126"/>
      <c r="DJH113" s="126"/>
      <c r="DJI113" s="126"/>
      <c r="DJJ113" s="126"/>
      <c r="DJK113" s="126"/>
      <c r="DJL113" s="126"/>
      <c r="DJM113" s="126"/>
      <c r="DJN113" s="126"/>
      <c r="DJO113" s="126"/>
      <c r="DJP113" s="126"/>
      <c r="DJQ113" s="126"/>
      <c r="DJR113" s="126"/>
      <c r="DJS113" s="126"/>
      <c r="DJT113" s="126"/>
      <c r="DJU113" s="126"/>
      <c r="DJV113" s="126"/>
      <c r="DJW113" s="126"/>
      <c r="DJX113" s="126"/>
      <c r="DJY113" s="126"/>
      <c r="DJZ113" s="126"/>
      <c r="DKA113" s="126"/>
      <c r="DKB113" s="126"/>
      <c r="DKC113" s="126"/>
      <c r="DKD113" s="126"/>
      <c r="DKE113" s="126"/>
      <c r="DKF113" s="126"/>
      <c r="DKG113" s="126"/>
      <c r="DKH113" s="126"/>
      <c r="DKI113" s="126"/>
      <c r="DKJ113" s="126"/>
      <c r="DKK113" s="126"/>
      <c r="DKL113" s="126"/>
      <c r="DKM113" s="126"/>
      <c r="DKN113" s="126"/>
      <c r="DKO113" s="126"/>
      <c r="DKP113" s="126"/>
      <c r="DKQ113" s="126"/>
      <c r="DKR113" s="126"/>
      <c r="DKS113" s="126"/>
      <c r="DKT113" s="126"/>
      <c r="DKU113" s="126"/>
      <c r="DKV113" s="126"/>
      <c r="DKW113" s="126"/>
      <c r="DKX113" s="126"/>
      <c r="DKY113" s="126"/>
      <c r="DKZ113" s="126"/>
      <c r="DLA113" s="126"/>
      <c r="DLB113" s="126"/>
      <c r="DLC113" s="126"/>
      <c r="DLD113" s="126"/>
      <c r="DLE113" s="126"/>
      <c r="DLF113" s="126"/>
      <c r="DLG113" s="126"/>
      <c r="DLH113" s="126"/>
      <c r="DLI113" s="126"/>
      <c r="DLJ113" s="126"/>
      <c r="DLK113" s="126"/>
      <c r="DLL113" s="126"/>
      <c r="DLM113" s="126"/>
      <c r="DLN113" s="126"/>
      <c r="DLO113" s="126"/>
      <c r="DLP113" s="126"/>
      <c r="DLQ113" s="126"/>
      <c r="DLR113" s="126"/>
      <c r="DLS113" s="126"/>
      <c r="DLT113" s="126"/>
      <c r="DLU113" s="126"/>
      <c r="DLV113" s="126"/>
      <c r="DLW113" s="126"/>
      <c r="DLX113" s="126"/>
      <c r="DLY113" s="126"/>
      <c r="DLZ113" s="126"/>
      <c r="DMA113" s="126"/>
      <c r="DMB113" s="126"/>
      <c r="DMC113" s="126"/>
      <c r="DMD113" s="126"/>
      <c r="DME113" s="126"/>
      <c r="DMF113" s="126"/>
      <c r="DMG113" s="126"/>
      <c r="DMH113" s="126"/>
      <c r="DMI113" s="126"/>
      <c r="DMJ113" s="126"/>
      <c r="DMK113" s="126"/>
      <c r="DML113" s="126"/>
      <c r="DMM113" s="126"/>
      <c r="DMN113" s="126"/>
      <c r="DMO113" s="126"/>
      <c r="DMP113" s="126"/>
      <c r="DMQ113" s="126"/>
      <c r="DMR113" s="126"/>
      <c r="DMS113" s="126"/>
      <c r="DMT113" s="126"/>
      <c r="DMU113" s="126"/>
      <c r="DMV113" s="126"/>
      <c r="DMW113" s="126"/>
      <c r="DMX113" s="126"/>
      <c r="DMY113" s="126"/>
      <c r="DMZ113" s="126"/>
      <c r="DNA113" s="126"/>
      <c r="DNB113" s="126"/>
      <c r="DNC113" s="126"/>
      <c r="DND113" s="126"/>
      <c r="DNE113" s="126"/>
      <c r="DNF113" s="126"/>
      <c r="DNG113" s="126"/>
      <c r="DNH113" s="126"/>
      <c r="DNI113" s="126"/>
      <c r="DNJ113" s="126"/>
      <c r="DNK113" s="126"/>
      <c r="DNL113" s="126"/>
      <c r="DNM113" s="126"/>
      <c r="DNN113" s="126"/>
      <c r="DNO113" s="126"/>
      <c r="DNP113" s="126"/>
      <c r="DNQ113" s="126"/>
      <c r="DNR113" s="126"/>
      <c r="DNS113" s="126"/>
      <c r="DNT113" s="126"/>
      <c r="DNU113" s="126"/>
      <c r="DNV113" s="126"/>
      <c r="DNW113" s="126"/>
      <c r="DNX113" s="126"/>
      <c r="DNY113" s="126"/>
      <c r="DNZ113" s="126"/>
      <c r="DOA113" s="126"/>
      <c r="DOB113" s="126"/>
      <c r="DOC113" s="126"/>
      <c r="DOD113" s="126"/>
      <c r="DOE113" s="126"/>
      <c r="DOF113" s="126"/>
      <c r="DOG113" s="126"/>
      <c r="DOH113" s="126"/>
      <c r="DOI113" s="126"/>
      <c r="DOJ113" s="126"/>
      <c r="DOK113" s="126"/>
      <c r="DOL113" s="126"/>
      <c r="DOM113" s="126"/>
      <c r="DON113" s="126"/>
      <c r="DOO113" s="126"/>
      <c r="DOP113" s="126"/>
      <c r="DOQ113" s="126"/>
      <c r="DOR113" s="126"/>
      <c r="DOS113" s="126"/>
      <c r="DOT113" s="126"/>
      <c r="DOU113" s="126"/>
      <c r="DOV113" s="126"/>
      <c r="DOW113" s="126"/>
      <c r="DOX113" s="126"/>
      <c r="DOY113" s="126"/>
      <c r="DOZ113" s="126"/>
      <c r="DPA113" s="126"/>
      <c r="DPB113" s="126"/>
      <c r="DPC113" s="126"/>
      <c r="DPD113" s="126"/>
      <c r="DPE113" s="126"/>
      <c r="DPF113" s="126"/>
      <c r="DPG113" s="126"/>
      <c r="DPH113" s="126"/>
      <c r="DPI113" s="126"/>
      <c r="DPJ113" s="126"/>
      <c r="DPK113" s="126"/>
      <c r="DPL113" s="126"/>
      <c r="DPM113" s="126"/>
      <c r="DPN113" s="126"/>
      <c r="DPO113" s="126"/>
      <c r="DPP113" s="126"/>
      <c r="DPQ113" s="126"/>
      <c r="DPR113" s="126"/>
      <c r="DPS113" s="126"/>
      <c r="DPT113" s="126"/>
      <c r="DPU113" s="126"/>
      <c r="DPV113" s="126"/>
      <c r="DPW113" s="126"/>
      <c r="DPX113" s="126"/>
      <c r="DPY113" s="126"/>
      <c r="DPZ113" s="126"/>
      <c r="DQA113" s="126"/>
      <c r="DQB113" s="126"/>
      <c r="DQC113" s="126"/>
      <c r="DQD113" s="126"/>
      <c r="DQE113" s="126"/>
      <c r="DQF113" s="126"/>
      <c r="DQG113" s="126"/>
      <c r="DQH113" s="126"/>
      <c r="DQI113" s="126"/>
      <c r="DQJ113" s="126"/>
      <c r="DQK113" s="126"/>
      <c r="DQL113" s="126"/>
      <c r="DQM113" s="126"/>
      <c r="DQN113" s="126"/>
      <c r="DQO113" s="126"/>
      <c r="DQP113" s="126"/>
      <c r="DQQ113" s="126"/>
      <c r="DQR113" s="126"/>
      <c r="DQS113" s="126"/>
      <c r="DQT113" s="126"/>
      <c r="DQU113" s="126"/>
      <c r="DQV113" s="126"/>
      <c r="DQW113" s="126"/>
      <c r="DQX113" s="126"/>
      <c r="DQY113" s="126"/>
      <c r="DQZ113" s="126"/>
      <c r="DRA113" s="126"/>
      <c r="DRB113" s="126"/>
      <c r="DRC113" s="126"/>
      <c r="DRD113" s="126"/>
      <c r="DRE113" s="126"/>
      <c r="DRF113" s="126"/>
      <c r="DRG113" s="126"/>
      <c r="DRH113" s="126"/>
      <c r="DRI113" s="126"/>
      <c r="DRJ113" s="126"/>
      <c r="DRK113" s="126"/>
      <c r="DRL113" s="126"/>
      <c r="DRM113" s="126"/>
      <c r="DRN113" s="126"/>
      <c r="DRO113" s="126"/>
      <c r="DRP113" s="126"/>
      <c r="DRQ113" s="126"/>
      <c r="DRR113" s="126"/>
      <c r="DRS113" s="126"/>
      <c r="DRT113" s="126"/>
      <c r="DRU113" s="126"/>
      <c r="DRV113" s="126"/>
      <c r="DRW113" s="126"/>
      <c r="DRX113" s="126"/>
      <c r="DRY113" s="126"/>
      <c r="DRZ113" s="126"/>
      <c r="DSA113" s="126"/>
      <c r="DSB113" s="126"/>
      <c r="DSC113" s="126"/>
      <c r="DSD113" s="126"/>
      <c r="DSE113" s="126"/>
      <c r="DSF113" s="126"/>
      <c r="DSG113" s="126"/>
      <c r="DSH113" s="126"/>
      <c r="DSI113" s="126"/>
      <c r="DSJ113" s="126"/>
      <c r="DSK113" s="126"/>
      <c r="DSL113" s="126"/>
      <c r="DSM113" s="126"/>
      <c r="DSN113" s="126"/>
      <c r="DSO113" s="126"/>
      <c r="DSP113" s="126"/>
      <c r="DSQ113" s="126"/>
      <c r="DSR113" s="126"/>
      <c r="DSS113" s="126"/>
      <c r="DST113" s="126"/>
      <c r="DSU113" s="126"/>
      <c r="DSV113" s="126"/>
      <c r="DSW113" s="126"/>
      <c r="DSX113" s="126"/>
      <c r="DSY113" s="126"/>
      <c r="DSZ113" s="126"/>
      <c r="DTA113" s="126"/>
      <c r="DTB113" s="126"/>
      <c r="DTC113" s="126"/>
      <c r="DTD113" s="126"/>
      <c r="DTE113" s="126"/>
      <c r="DTF113" s="126"/>
      <c r="DTG113" s="126"/>
      <c r="DTH113" s="126"/>
      <c r="DTI113" s="126"/>
      <c r="DTJ113" s="126"/>
      <c r="DTK113" s="126"/>
      <c r="DTL113" s="126"/>
      <c r="DTM113" s="126"/>
      <c r="DTN113" s="126"/>
      <c r="DTO113" s="126"/>
      <c r="DTP113" s="126"/>
      <c r="DTQ113" s="126"/>
      <c r="DTR113" s="126"/>
      <c r="DTS113" s="126"/>
      <c r="DTT113" s="126"/>
      <c r="DTU113" s="126"/>
      <c r="DTV113" s="126"/>
      <c r="DTW113" s="126"/>
      <c r="DTX113" s="126"/>
      <c r="DTY113" s="126"/>
      <c r="DTZ113" s="126"/>
      <c r="DUA113" s="126"/>
      <c r="DUB113" s="126"/>
      <c r="DUC113" s="126"/>
      <c r="DUD113" s="126"/>
      <c r="DUE113" s="126"/>
      <c r="DUF113" s="126"/>
      <c r="DUG113" s="126"/>
      <c r="DUH113" s="126"/>
      <c r="DUI113" s="126"/>
      <c r="DUJ113" s="126"/>
      <c r="DUK113" s="126"/>
      <c r="DUL113" s="126"/>
      <c r="DUM113" s="126"/>
      <c r="DUN113" s="126"/>
      <c r="DUO113" s="126"/>
      <c r="DUP113" s="126"/>
      <c r="DUQ113" s="126"/>
      <c r="DUR113" s="126"/>
      <c r="DUS113" s="126"/>
      <c r="DUT113" s="126"/>
      <c r="DUU113" s="126"/>
      <c r="DUV113" s="126"/>
      <c r="DUW113" s="126"/>
      <c r="DUX113" s="126"/>
      <c r="DUY113" s="126"/>
      <c r="DUZ113" s="126"/>
      <c r="DVA113" s="126"/>
      <c r="DVB113" s="126"/>
      <c r="DVC113" s="126"/>
      <c r="DVD113" s="126"/>
      <c r="DVE113" s="126"/>
      <c r="DVF113" s="126"/>
      <c r="DVG113" s="126"/>
      <c r="DVH113" s="126"/>
      <c r="DVI113" s="126"/>
      <c r="DVJ113" s="126"/>
      <c r="DVK113" s="126"/>
      <c r="DVL113" s="126"/>
      <c r="DVM113" s="126"/>
      <c r="DVN113" s="126"/>
      <c r="DVO113" s="126"/>
      <c r="DVP113" s="126"/>
      <c r="DVQ113" s="126"/>
      <c r="DVR113" s="126"/>
      <c r="DVS113" s="126"/>
      <c r="DVT113" s="126"/>
      <c r="DVU113" s="126"/>
      <c r="DVV113" s="126"/>
      <c r="DVW113" s="126"/>
      <c r="DVX113" s="126"/>
      <c r="DVY113" s="126"/>
      <c r="DVZ113" s="126"/>
      <c r="DWA113" s="126"/>
      <c r="DWB113" s="126"/>
      <c r="DWC113" s="126"/>
      <c r="DWD113" s="126"/>
      <c r="DWE113" s="126"/>
      <c r="DWF113" s="126"/>
      <c r="DWG113" s="126"/>
      <c r="DWH113" s="126"/>
      <c r="DWI113" s="126"/>
      <c r="DWJ113" s="126"/>
      <c r="DWK113" s="126"/>
      <c r="DWL113" s="126"/>
      <c r="DWM113" s="126"/>
      <c r="DWN113" s="126"/>
      <c r="DWO113" s="126"/>
      <c r="DWP113" s="126"/>
      <c r="DWQ113" s="126"/>
      <c r="DWR113" s="126"/>
      <c r="DWS113" s="126"/>
      <c r="DWT113" s="126"/>
      <c r="DWU113" s="126"/>
      <c r="DWV113" s="126"/>
      <c r="DWW113" s="126"/>
      <c r="DWX113" s="126"/>
      <c r="DWY113" s="126"/>
      <c r="DWZ113" s="126"/>
      <c r="DXA113" s="126"/>
      <c r="DXB113" s="126"/>
      <c r="DXC113" s="126"/>
      <c r="DXD113" s="126"/>
      <c r="DXE113" s="126"/>
      <c r="DXF113" s="126"/>
      <c r="DXG113" s="126"/>
      <c r="DXH113" s="126"/>
      <c r="DXI113" s="126"/>
      <c r="DXJ113" s="126"/>
      <c r="DXK113" s="126"/>
      <c r="DXL113" s="126"/>
      <c r="DXM113" s="126"/>
      <c r="DXN113" s="126"/>
      <c r="DXO113" s="126"/>
      <c r="DXP113" s="126"/>
      <c r="DXQ113" s="126"/>
      <c r="DXR113" s="126"/>
      <c r="DXS113" s="126"/>
      <c r="DXT113" s="126"/>
      <c r="DXU113" s="126"/>
      <c r="DXV113" s="126"/>
      <c r="DXW113" s="126"/>
      <c r="DXX113" s="126"/>
      <c r="DXY113" s="126"/>
      <c r="DXZ113" s="126"/>
      <c r="DYA113" s="126"/>
      <c r="DYB113" s="126"/>
      <c r="DYC113" s="126"/>
      <c r="DYD113" s="126"/>
      <c r="DYE113" s="126"/>
      <c r="DYF113" s="126"/>
      <c r="DYG113" s="126"/>
      <c r="DYH113" s="126"/>
      <c r="DYI113" s="126"/>
      <c r="DYJ113" s="126"/>
      <c r="DYK113" s="126"/>
      <c r="DYL113" s="126"/>
      <c r="DYM113" s="126"/>
      <c r="DYN113" s="126"/>
      <c r="DYO113" s="126"/>
      <c r="DYP113" s="126"/>
      <c r="DYQ113" s="126"/>
      <c r="DYR113" s="126"/>
      <c r="DYS113" s="126"/>
      <c r="DYT113" s="126"/>
      <c r="DYU113" s="126"/>
      <c r="DYV113" s="126"/>
      <c r="DYW113" s="126"/>
      <c r="DYX113" s="126"/>
      <c r="DYY113" s="126"/>
      <c r="DYZ113" s="126"/>
      <c r="DZA113" s="126"/>
      <c r="DZB113" s="126"/>
      <c r="DZC113" s="126"/>
      <c r="DZD113" s="126"/>
      <c r="DZE113" s="126"/>
      <c r="DZF113" s="126"/>
      <c r="DZG113" s="126"/>
      <c r="DZH113" s="126"/>
      <c r="DZI113" s="126"/>
      <c r="DZJ113" s="126"/>
      <c r="DZK113" s="126"/>
      <c r="DZL113" s="126"/>
      <c r="DZM113" s="126"/>
      <c r="DZN113" s="126"/>
      <c r="DZO113" s="126"/>
      <c r="DZP113" s="126"/>
      <c r="DZQ113" s="126"/>
      <c r="DZR113" s="126"/>
      <c r="DZS113" s="126"/>
      <c r="DZT113" s="126"/>
      <c r="DZU113" s="126"/>
      <c r="DZV113" s="126"/>
      <c r="DZW113" s="126"/>
      <c r="DZX113" s="126"/>
      <c r="DZY113" s="126"/>
      <c r="DZZ113" s="126"/>
      <c r="EAA113" s="126"/>
      <c r="EAB113" s="126"/>
      <c r="EAC113" s="126"/>
      <c r="EAD113" s="126"/>
      <c r="EAE113" s="126"/>
      <c r="EAF113" s="126"/>
      <c r="EAG113" s="126"/>
      <c r="EAH113" s="126"/>
      <c r="EAI113" s="126"/>
      <c r="EAJ113" s="126"/>
      <c r="EAK113" s="126"/>
      <c r="EAL113" s="126"/>
      <c r="EAM113" s="126"/>
      <c r="EAN113" s="126"/>
      <c r="EAO113" s="126"/>
      <c r="EAP113" s="126"/>
      <c r="EAQ113" s="126"/>
      <c r="EAR113" s="126"/>
      <c r="EAS113" s="126"/>
      <c r="EAT113" s="126"/>
      <c r="EAU113" s="126"/>
      <c r="EAV113" s="126"/>
      <c r="EAW113" s="126"/>
      <c r="EAX113" s="126"/>
      <c r="EAY113" s="126"/>
      <c r="EAZ113" s="126"/>
      <c r="EBA113" s="126"/>
      <c r="EBB113" s="126"/>
      <c r="EBC113" s="126"/>
      <c r="EBD113" s="126"/>
      <c r="EBE113" s="126"/>
      <c r="EBF113" s="126"/>
      <c r="EBG113" s="126"/>
      <c r="EBH113" s="126"/>
      <c r="EBI113" s="126"/>
      <c r="EBJ113" s="126"/>
      <c r="EBK113" s="126"/>
      <c r="EBL113" s="126"/>
      <c r="EBM113" s="126"/>
      <c r="EBN113" s="126"/>
      <c r="EBO113" s="126"/>
      <c r="EBP113" s="126"/>
      <c r="EBQ113" s="126"/>
      <c r="EBR113" s="126"/>
      <c r="EBS113" s="126"/>
      <c r="EBT113" s="126"/>
      <c r="EBU113" s="126"/>
      <c r="EBV113" s="126"/>
      <c r="EBW113" s="126"/>
      <c r="EBX113" s="126"/>
      <c r="EBY113" s="126"/>
      <c r="EBZ113" s="126"/>
      <c r="ECA113" s="126"/>
      <c r="ECB113" s="126"/>
      <c r="ECC113" s="126"/>
      <c r="ECD113" s="126"/>
      <c r="ECE113" s="126"/>
      <c r="ECF113" s="126"/>
      <c r="ECG113" s="126"/>
      <c r="ECH113" s="126"/>
      <c r="ECI113" s="126"/>
      <c r="ECJ113" s="126"/>
      <c r="ECK113" s="126"/>
      <c r="ECL113" s="126"/>
      <c r="ECM113" s="126"/>
      <c r="ECN113" s="126"/>
      <c r="ECO113" s="126"/>
      <c r="ECP113" s="126"/>
      <c r="ECQ113" s="126"/>
      <c r="ECR113" s="126"/>
      <c r="ECS113" s="126"/>
      <c r="ECT113" s="126"/>
      <c r="ECU113" s="126"/>
      <c r="ECV113" s="126"/>
      <c r="ECW113" s="126"/>
      <c r="ECX113" s="126"/>
      <c r="ECY113" s="126"/>
      <c r="ECZ113" s="126"/>
      <c r="EDA113" s="126"/>
      <c r="EDB113" s="126"/>
      <c r="EDC113" s="126"/>
      <c r="EDD113" s="126"/>
      <c r="EDE113" s="126"/>
      <c r="EDF113" s="126"/>
      <c r="EDG113" s="126"/>
      <c r="EDH113" s="126"/>
      <c r="EDI113" s="126"/>
      <c r="EDJ113" s="126"/>
      <c r="EDK113" s="126"/>
      <c r="EDL113" s="126"/>
      <c r="EDM113" s="126"/>
      <c r="EDN113" s="126"/>
      <c r="EDO113" s="126"/>
      <c r="EDP113" s="126"/>
      <c r="EDQ113" s="126"/>
      <c r="EDR113" s="126"/>
      <c r="EDS113" s="126"/>
      <c r="EDT113" s="126"/>
      <c r="EDU113" s="126"/>
      <c r="EDV113" s="126"/>
      <c r="EDW113" s="126"/>
      <c r="EDX113" s="126"/>
      <c r="EDY113" s="126"/>
      <c r="EDZ113" s="126"/>
      <c r="EEA113" s="126"/>
      <c r="EEB113" s="126"/>
      <c r="EEC113" s="126"/>
      <c r="EED113" s="126"/>
      <c r="EEE113" s="126"/>
      <c r="EEF113" s="126"/>
      <c r="EEG113" s="126"/>
      <c r="EEH113" s="126"/>
      <c r="EEI113" s="126"/>
      <c r="EEJ113" s="126"/>
      <c r="EEK113" s="126"/>
      <c r="EEL113" s="126"/>
      <c r="EEM113" s="126"/>
      <c r="EEN113" s="126"/>
      <c r="EEO113" s="126"/>
      <c r="EEP113" s="126"/>
      <c r="EEQ113" s="126"/>
      <c r="EER113" s="126"/>
      <c r="EES113" s="126"/>
      <c r="EET113" s="126"/>
      <c r="EEU113" s="126"/>
      <c r="EEV113" s="126"/>
      <c r="EEW113" s="126"/>
      <c r="EEX113" s="126"/>
      <c r="EEY113" s="126"/>
      <c r="EEZ113" s="126"/>
      <c r="EFA113" s="126"/>
      <c r="EFB113" s="126"/>
      <c r="EFC113" s="126"/>
      <c r="EFD113" s="126"/>
      <c r="EFE113" s="126"/>
      <c r="EFF113" s="126"/>
      <c r="EFG113" s="126"/>
      <c r="EFH113" s="126"/>
      <c r="EFI113" s="126"/>
      <c r="EFJ113" s="126"/>
      <c r="EFK113" s="126"/>
      <c r="EFL113" s="126"/>
      <c r="EFM113" s="126"/>
      <c r="EFN113" s="126"/>
      <c r="EFO113" s="126"/>
      <c r="EFP113" s="126"/>
      <c r="EFQ113" s="126"/>
      <c r="EFR113" s="126"/>
      <c r="EFS113" s="126"/>
      <c r="EFT113" s="126"/>
      <c r="EFU113" s="126"/>
      <c r="EFV113" s="126"/>
      <c r="EFW113" s="126"/>
      <c r="EFX113" s="126"/>
      <c r="EFY113" s="126"/>
      <c r="EFZ113" s="126"/>
      <c r="EGA113" s="126"/>
      <c r="EGB113" s="126"/>
      <c r="EGC113" s="126"/>
      <c r="EGD113" s="126"/>
      <c r="EGE113" s="126"/>
      <c r="EGF113" s="126"/>
      <c r="EGG113" s="126"/>
      <c r="EGH113" s="126"/>
      <c r="EGI113" s="126"/>
      <c r="EGJ113" s="126"/>
      <c r="EGK113" s="126"/>
      <c r="EGL113" s="126"/>
      <c r="EGM113" s="126"/>
      <c r="EGN113" s="126"/>
      <c r="EGO113" s="126"/>
      <c r="EGP113" s="126"/>
      <c r="EGQ113" s="126"/>
      <c r="EGR113" s="126"/>
      <c r="EGS113" s="126"/>
      <c r="EGT113" s="126"/>
      <c r="EGU113" s="126"/>
      <c r="EGV113" s="126"/>
      <c r="EGW113" s="126"/>
      <c r="EGX113" s="126"/>
      <c r="EGY113" s="126"/>
      <c r="EGZ113" s="126"/>
      <c r="EHA113" s="126"/>
      <c r="EHB113" s="126"/>
      <c r="EHC113" s="126"/>
      <c r="EHD113" s="126"/>
      <c r="EHE113" s="126"/>
      <c r="EHF113" s="126"/>
      <c r="EHG113" s="126"/>
      <c r="EHH113" s="126"/>
      <c r="EHI113" s="126"/>
      <c r="EHJ113" s="126"/>
      <c r="EHK113" s="126"/>
      <c r="EHL113" s="126"/>
      <c r="EHM113" s="126"/>
      <c r="EHN113" s="126"/>
      <c r="EHO113" s="126"/>
      <c r="EHP113" s="126"/>
      <c r="EHQ113" s="126"/>
      <c r="EHR113" s="126"/>
      <c r="EHS113" s="126"/>
      <c r="EHT113" s="126"/>
      <c r="EHU113" s="126"/>
      <c r="EHV113" s="126"/>
      <c r="EHW113" s="126"/>
      <c r="EHX113" s="126"/>
      <c r="EHY113" s="126"/>
      <c r="EHZ113" s="126"/>
      <c r="EIA113" s="126"/>
      <c r="EIB113" s="126"/>
      <c r="EIC113" s="126"/>
      <c r="EID113" s="126"/>
      <c r="EIE113" s="126"/>
      <c r="EIF113" s="126"/>
      <c r="EIG113" s="126"/>
      <c r="EIH113" s="126"/>
      <c r="EII113" s="126"/>
      <c r="EIJ113" s="126"/>
      <c r="EIK113" s="126"/>
      <c r="EIL113" s="126"/>
      <c r="EIM113" s="126"/>
      <c r="EIN113" s="126"/>
      <c r="EIO113" s="126"/>
      <c r="EIP113" s="126"/>
      <c r="EIQ113" s="126"/>
      <c r="EIR113" s="126"/>
      <c r="EIS113" s="126"/>
      <c r="EIT113" s="126"/>
      <c r="EIU113" s="126"/>
      <c r="EIV113" s="126"/>
      <c r="EIW113" s="126"/>
      <c r="EIX113" s="126"/>
      <c r="EIY113" s="126"/>
      <c r="EIZ113" s="126"/>
      <c r="EJA113" s="126"/>
      <c r="EJB113" s="126"/>
      <c r="EJC113" s="126"/>
      <c r="EJD113" s="126"/>
      <c r="EJE113" s="126"/>
      <c r="EJF113" s="126"/>
      <c r="EJG113" s="126"/>
      <c r="EJH113" s="126"/>
      <c r="EJI113" s="126"/>
      <c r="EJJ113" s="126"/>
      <c r="EJK113" s="126"/>
      <c r="EJL113" s="126"/>
      <c r="EJM113" s="126"/>
      <c r="EJN113" s="126"/>
      <c r="EJO113" s="126"/>
      <c r="EJP113" s="126"/>
      <c r="EJQ113" s="126"/>
      <c r="EJR113" s="126"/>
      <c r="EJS113" s="126"/>
      <c r="EJT113" s="126"/>
      <c r="EJU113" s="126"/>
      <c r="EJV113" s="126"/>
      <c r="EJW113" s="126"/>
      <c r="EJX113" s="126"/>
      <c r="EJY113" s="126"/>
      <c r="EJZ113" s="126"/>
      <c r="EKA113" s="126"/>
      <c r="EKB113" s="126"/>
      <c r="EKC113" s="126"/>
      <c r="EKD113" s="126"/>
      <c r="EKE113" s="126"/>
      <c r="EKF113" s="126"/>
      <c r="EKG113" s="126"/>
      <c r="EKH113" s="126"/>
      <c r="EKI113" s="126"/>
      <c r="EKJ113" s="126"/>
      <c r="EKK113" s="126"/>
      <c r="EKL113" s="126"/>
      <c r="EKM113" s="126"/>
      <c r="EKN113" s="126"/>
      <c r="EKO113" s="126"/>
      <c r="EKP113" s="126"/>
      <c r="EKQ113" s="126"/>
      <c r="EKR113" s="126"/>
      <c r="EKS113" s="126"/>
      <c r="EKT113" s="126"/>
      <c r="EKU113" s="126"/>
      <c r="EKV113" s="126"/>
      <c r="EKW113" s="126"/>
      <c r="EKX113" s="126"/>
      <c r="EKY113" s="126"/>
      <c r="EKZ113" s="126"/>
      <c r="ELA113" s="126"/>
      <c r="ELB113" s="126"/>
      <c r="ELC113" s="126"/>
      <c r="ELD113" s="126"/>
      <c r="ELE113" s="126"/>
      <c r="ELF113" s="126"/>
      <c r="ELG113" s="126"/>
      <c r="ELH113" s="126"/>
      <c r="ELI113" s="126"/>
      <c r="ELJ113" s="126"/>
      <c r="ELK113" s="126"/>
      <c r="ELL113" s="126"/>
      <c r="ELM113" s="126"/>
      <c r="ELN113" s="126"/>
      <c r="ELO113" s="126"/>
      <c r="ELP113" s="126"/>
      <c r="ELQ113" s="126"/>
      <c r="ELR113" s="126"/>
      <c r="ELS113" s="126"/>
      <c r="ELT113" s="126"/>
      <c r="ELU113" s="126"/>
      <c r="ELV113" s="126"/>
      <c r="ELW113" s="126"/>
      <c r="ELX113" s="126"/>
      <c r="ELY113" s="126"/>
      <c r="ELZ113" s="126"/>
      <c r="EMA113" s="126"/>
      <c r="EMB113" s="126"/>
      <c r="EMC113" s="126"/>
      <c r="EMD113" s="126"/>
      <c r="EME113" s="126"/>
      <c r="EMF113" s="126"/>
      <c r="EMG113" s="126"/>
      <c r="EMH113" s="126"/>
      <c r="EMI113" s="126"/>
      <c r="EMJ113" s="126"/>
      <c r="EMK113" s="126"/>
      <c r="EML113" s="126"/>
      <c r="EMM113" s="126"/>
      <c r="EMN113" s="126"/>
      <c r="EMO113" s="126"/>
      <c r="EMP113" s="126"/>
      <c r="EMQ113" s="126"/>
      <c r="EMR113" s="126"/>
      <c r="EMS113" s="126"/>
      <c r="EMT113" s="126"/>
      <c r="EMU113" s="126"/>
      <c r="EMV113" s="126"/>
      <c r="EMW113" s="126"/>
      <c r="EMX113" s="126"/>
      <c r="EMY113" s="126"/>
      <c r="EMZ113" s="126"/>
      <c r="ENA113" s="126"/>
      <c r="ENB113" s="126"/>
      <c r="ENC113" s="126"/>
      <c r="END113" s="126"/>
      <c r="ENE113" s="126"/>
      <c r="ENF113" s="126"/>
      <c r="ENG113" s="126"/>
      <c r="ENH113" s="126"/>
      <c r="ENI113" s="126"/>
      <c r="ENJ113" s="126"/>
      <c r="ENK113" s="126"/>
      <c r="ENL113" s="126"/>
      <c r="ENM113" s="126"/>
      <c r="ENN113" s="126"/>
      <c r="ENO113" s="126"/>
      <c r="ENP113" s="126"/>
      <c r="ENQ113" s="126"/>
      <c r="ENR113" s="126"/>
      <c r="ENS113" s="126"/>
      <c r="ENT113" s="126"/>
      <c r="ENU113" s="126"/>
      <c r="ENV113" s="126"/>
      <c r="ENW113" s="126"/>
      <c r="ENX113" s="126"/>
      <c r="ENY113" s="126"/>
      <c r="ENZ113" s="126"/>
      <c r="EOA113" s="126"/>
      <c r="EOB113" s="126"/>
      <c r="EOC113" s="126"/>
      <c r="EOD113" s="126"/>
      <c r="EOE113" s="126"/>
      <c r="EOF113" s="126"/>
      <c r="EOG113" s="126"/>
      <c r="EOH113" s="126"/>
      <c r="EOI113" s="126"/>
      <c r="EOJ113" s="126"/>
      <c r="EOK113" s="126"/>
      <c r="EOL113" s="126"/>
      <c r="EOM113" s="126"/>
      <c r="EON113" s="126"/>
      <c r="EOO113" s="126"/>
      <c r="EOP113" s="126"/>
      <c r="EOQ113" s="126"/>
      <c r="EOR113" s="126"/>
      <c r="EOS113" s="126"/>
      <c r="EOT113" s="126"/>
      <c r="EOU113" s="126"/>
      <c r="EOV113" s="126"/>
      <c r="EOW113" s="126"/>
      <c r="EOX113" s="126"/>
      <c r="EOY113" s="126"/>
      <c r="EOZ113" s="126"/>
      <c r="EPA113" s="126"/>
      <c r="EPB113" s="126"/>
      <c r="EPC113" s="126"/>
      <c r="EPD113" s="126"/>
      <c r="EPE113" s="126"/>
      <c r="EPF113" s="126"/>
      <c r="EPG113" s="126"/>
      <c r="EPH113" s="126"/>
      <c r="EPI113" s="126"/>
      <c r="EPJ113" s="126"/>
      <c r="EPK113" s="126"/>
      <c r="EPL113" s="126"/>
      <c r="EPM113" s="126"/>
      <c r="EPN113" s="126"/>
      <c r="EPO113" s="126"/>
      <c r="EPP113" s="126"/>
      <c r="EPQ113" s="126"/>
      <c r="EPR113" s="126"/>
      <c r="EPS113" s="126"/>
      <c r="EPT113" s="126"/>
      <c r="EPU113" s="126"/>
      <c r="EPV113" s="126"/>
      <c r="EPW113" s="126"/>
      <c r="EPX113" s="126"/>
      <c r="EPY113" s="126"/>
      <c r="EPZ113" s="126"/>
      <c r="EQA113" s="126"/>
      <c r="EQB113" s="126"/>
      <c r="EQC113" s="126"/>
      <c r="EQD113" s="126"/>
      <c r="EQE113" s="126"/>
      <c r="EQF113" s="126"/>
      <c r="EQG113" s="126"/>
      <c r="EQH113" s="126"/>
      <c r="EQI113" s="126"/>
      <c r="EQJ113" s="126"/>
      <c r="EQK113" s="126"/>
      <c r="EQL113" s="126"/>
      <c r="EQM113" s="126"/>
      <c r="EQN113" s="126"/>
      <c r="EQO113" s="126"/>
      <c r="EQP113" s="126"/>
      <c r="EQQ113" s="126"/>
      <c r="EQR113" s="126"/>
      <c r="EQS113" s="126"/>
      <c r="EQT113" s="126"/>
      <c r="EQU113" s="126"/>
      <c r="EQV113" s="126"/>
      <c r="EQW113" s="126"/>
      <c r="EQX113" s="126"/>
      <c r="EQY113" s="126"/>
      <c r="EQZ113" s="126"/>
      <c r="ERA113" s="126"/>
      <c r="ERB113" s="126"/>
      <c r="ERC113" s="126"/>
      <c r="ERD113" s="126"/>
      <c r="ERE113" s="126"/>
      <c r="ERF113" s="126"/>
      <c r="ERG113" s="126"/>
      <c r="ERH113" s="126"/>
      <c r="ERI113" s="126"/>
      <c r="ERJ113" s="126"/>
      <c r="ERK113" s="126"/>
      <c r="ERL113" s="126"/>
      <c r="ERM113" s="126"/>
      <c r="ERN113" s="126"/>
      <c r="ERO113" s="126"/>
      <c r="ERP113" s="126"/>
      <c r="ERQ113" s="126"/>
      <c r="ERR113" s="126"/>
      <c r="ERS113" s="126"/>
      <c r="ERT113" s="126"/>
      <c r="ERU113" s="126"/>
      <c r="ERV113" s="126"/>
      <c r="ERW113" s="126"/>
      <c r="ERX113" s="126"/>
      <c r="ERY113" s="126"/>
      <c r="ERZ113" s="126"/>
      <c r="ESA113" s="126"/>
      <c r="ESB113" s="126"/>
      <c r="ESC113" s="126"/>
      <c r="ESD113" s="126"/>
      <c r="ESE113" s="126"/>
      <c r="ESF113" s="126"/>
      <c r="ESG113" s="126"/>
      <c r="ESH113" s="126"/>
      <c r="ESI113" s="126"/>
      <c r="ESJ113" s="126"/>
      <c r="ESK113" s="126"/>
      <c r="ESL113" s="126"/>
      <c r="ESM113" s="126"/>
      <c r="ESN113" s="126"/>
      <c r="ESO113" s="126"/>
      <c r="ESP113" s="126"/>
      <c r="ESQ113" s="126"/>
      <c r="ESR113" s="126"/>
      <c r="ESS113" s="126"/>
      <c r="EST113" s="126"/>
      <c r="ESU113" s="126"/>
      <c r="ESV113" s="126"/>
      <c r="ESW113" s="126"/>
      <c r="ESX113" s="126"/>
      <c r="ESY113" s="126"/>
      <c r="ESZ113" s="126"/>
      <c r="ETA113" s="126"/>
      <c r="ETB113" s="126"/>
      <c r="ETC113" s="126"/>
      <c r="ETD113" s="126"/>
      <c r="ETE113" s="126"/>
      <c r="ETF113" s="126"/>
      <c r="ETG113" s="126"/>
      <c r="ETH113" s="126"/>
      <c r="ETI113" s="126"/>
      <c r="ETJ113" s="126"/>
      <c r="ETK113" s="126"/>
      <c r="ETL113" s="126"/>
      <c r="ETM113" s="126"/>
      <c r="ETN113" s="126"/>
      <c r="ETO113" s="126"/>
      <c r="ETP113" s="126"/>
      <c r="ETQ113" s="126"/>
      <c r="ETR113" s="126"/>
      <c r="ETS113" s="126"/>
      <c r="ETT113" s="126"/>
      <c r="ETU113" s="126"/>
      <c r="ETV113" s="126"/>
      <c r="ETW113" s="126"/>
      <c r="ETX113" s="126"/>
      <c r="ETY113" s="126"/>
      <c r="ETZ113" s="126"/>
      <c r="EUA113" s="126"/>
      <c r="EUB113" s="126"/>
      <c r="EUC113" s="126"/>
      <c r="EUD113" s="126"/>
      <c r="EUE113" s="126"/>
      <c r="EUF113" s="126"/>
      <c r="EUG113" s="126"/>
      <c r="EUH113" s="126"/>
      <c r="EUI113" s="126"/>
      <c r="EUJ113" s="126"/>
      <c r="EUK113" s="126"/>
      <c r="EUL113" s="126"/>
      <c r="EUM113" s="126"/>
      <c r="EUN113" s="126"/>
      <c r="EUO113" s="126"/>
      <c r="EUP113" s="126"/>
      <c r="EUQ113" s="126"/>
      <c r="EUR113" s="126"/>
      <c r="EUS113" s="126"/>
      <c r="EUT113" s="126"/>
      <c r="EUU113" s="126"/>
      <c r="EUV113" s="126"/>
      <c r="EUW113" s="126"/>
      <c r="EUX113" s="126"/>
      <c r="EUY113" s="126"/>
      <c r="EUZ113" s="126"/>
      <c r="EVA113" s="126"/>
      <c r="EVB113" s="126"/>
      <c r="EVC113" s="126"/>
      <c r="EVD113" s="126"/>
      <c r="EVE113" s="126"/>
      <c r="EVF113" s="126"/>
      <c r="EVG113" s="126"/>
      <c r="EVH113" s="126"/>
      <c r="EVI113" s="126"/>
      <c r="EVJ113" s="126"/>
      <c r="EVK113" s="126"/>
      <c r="EVL113" s="126"/>
      <c r="EVM113" s="126"/>
      <c r="EVN113" s="126"/>
      <c r="EVO113" s="126"/>
      <c r="EVP113" s="126"/>
      <c r="EVQ113" s="126"/>
      <c r="EVR113" s="126"/>
      <c r="EVS113" s="126"/>
      <c r="EVT113" s="126"/>
      <c r="EVU113" s="126"/>
      <c r="EVV113" s="126"/>
      <c r="EVW113" s="126"/>
      <c r="EVX113" s="126"/>
      <c r="EVY113" s="126"/>
      <c r="EVZ113" s="126"/>
      <c r="EWA113" s="126"/>
      <c r="EWB113" s="126"/>
      <c r="EWC113" s="126"/>
      <c r="EWD113" s="126"/>
      <c r="EWE113" s="126"/>
      <c r="EWF113" s="126"/>
      <c r="EWG113" s="126"/>
      <c r="EWH113" s="126"/>
      <c r="EWI113" s="126"/>
      <c r="EWJ113" s="126"/>
      <c r="EWK113" s="126"/>
      <c r="EWL113" s="126"/>
      <c r="EWM113" s="126"/>
      <c r="EWN113" s="126"/>
      <c r="EWO113" s="126"/>
      <c r="EWP113" s="126"/>
      <c r="EWQ113" s="126"/>
      <c r="EWR113" s="126"/>
      <c r="EWS113" s="126"/>
      <c r="EWT113" s="126"/>
      <c r="EWU113" s="126"/>
      <c r="EWV113" s="126"/>
      <c r="EWW113" s="126"/>
      <c r="EWX113" s="126"/>
      <c r="EWY113" s="126"/>
      <c r="EWZ113" s="126"/>
      <c r="EXA113" s="126"/>
      <c r="EXB113" s="126"/>
      <c r="EXC113" s="126"/>
      <c r="EXD113" s="126"/>
      <c r="EXE113" s="126"/>
      <c r="EXF113" s="126"/>
      <c r="EXG113" s="126"/>
      <c r="EXH113" s="126"/>
      <c r="EXI113" s="126"/>
      <c r="EXJ113" s="126"/>
      <c r="EXK113" s="126"/>
      <c r="EXL113" s="126"/>
      <c r="EXM113" s="126"/>
      <c r="EXN113" s="126"/>
      <c r="EXO113" s="126"/>
      <c r="EXP113" s="126"/>
      <c r="EXQ113" s="126"/>
      <c r="EXR113" s="126"/>
      <c r="EXS113" s="126"/>
      <c r="EXT113" s="126"/>
      <c r="EXU113" s="126"/>
      <c r="EXV113" s="126"/>
      <c r="EXW113" s="126"/>
      <c r="EXX113" s="126"/>
      <c r="EXY113" s="126"/>
      <c r="EXZ113" s="126"/>
      <c r="EYA113" s="126"/>
      <c r="EYB113" s="126"/>
      <c r="EYC113" s="126"/>
      <c r="EYD113" s="126"/>
      <c r="EYE113" s="126"/>
      <c r="EYF113" s="126"/>
      <c r="EYG113" s="126"/>
      <c r="EYH113" s="126"/>
      <c r="EYI113" s="126"/>
      <c r="EYJ113" s="126"/>
      <c r="EYK113" s="126"/>
      <c r="EYL113" s="126"/>
      <c r="EYM113" s="126"/>
      <c r="EYN113" s="126"/>
      <c r="EYO113" s="126"/>
      <c r="EYP113" s="126"/>
      <c r="EYQ113" s="126"/>
      <c r="EYR113" s="126"/>
      <c r="EYS113" s="126"/>
      <c r="EYT113" s="126"/>
      <c r="EYU113" s="126"/>
      <c r="EYV113" s="126"/>
      <c r="EYW113" s="126"/>
      <c r="EYX113" s="126"/>
      <c r="EYY113" s="126"/>
      <c r="EYZ113" s="126"/>
      <c r="EZA113" s="126"/>
      <c r="EZB113" s="126"/>
      <c r="EZC113" s="126"/>
      <c r="EZD113" s="126"/>
      <c r="EZE113" s="126"/>
      <c r="EZF113" s="126"/>
      <c r="EZG113" s="126"/>
      <c r="EZH113" s="126"/>
      <c r="EZI113" s="126"/>
      <c r="EZJ113" s="126"/>
      <c r="EZK113" s="126"/>
      <c r="EZL113" s="126"/>
      <c r="EZM113" s="126"/>
      <c r="EZN113" s="126"/>
      <c r="EZO113" s="126"/>
      <c r="EZP113" s="126"/>
      <c r="EZQ113" s="126"/>
      <c r="EZR113" s="126"/>
      <c r="EZS113" s="126"/>
      <c r="EZT113" s="126"/>
      <c r="EZU113" s="126"/>
      <c r="EZV113" s="126"/>
      <c r="EZW113" s="126"/>
      <c r="EZX113" s="126"/>
      <c r="EZY113" s="126"/>
      <c r="EZZ113" s="126"/>
      <c r="FAA113" s="126"/>
      <c r="FAB113" s="126"/>
      <c r="FAC113" s="126"/>
      <c r="FAD113" s="126"/>
      <c r="FAE113" s="126"/>
      <c r="FAF113" s="126"/>
      <c r="FAG113" s="126"/>
      <c r="FAH113" s="126"/>
      <c r="FAI113" s="126"/>
      <c r="FAJ113" s="126"/>
      <c r="FAK113" s="126"/>
      <c r="FAL113" s="126"/>
      <c r="FAM113" s="126"/>
      <c r="FAN113" s="126"/>
      <c r="FAO113" s="126"/>
      <c r="FAP113" s="126"/>
      <c r="FAQ113" s="126"/>
      <c r="FAR113" s="126"/>
      <c r="FAS113" s="126"/>
      <c r="FAT113" s="126"/>
      <c r="FAU113" s="126"/>
      <c r="FAV113" s="126"/>
      <c r="FAW113" s="126"/>
      <c r="FAX113" s="126"/>
      <c r="FAY113" s="126"/>
      <c r="FAZ113" s="126"/>
      <c r="FBA113" s="126"/>
      <c r="FBB113" s="126"/>
      <c r="FBC113" s="126"/>
      <c r="FBD113" s="126"/>
      <c r="FBE113" s="126"/>
      <c r="FBF113" s="126"/>
      <c r="FBG113" s="126"/>
      <c r="FBH113" s="126"/>
      <c r="FBI113" s="126"/>
      <c r="FBJ113" s="126"/>
      <c r="FBK113" s="126"/>
      <c r="FBL113" s="126"/>
      <c r="FBM113" s="126"/>
      <c r="FBN113" s="126"/>
      <c r="FBO113" s="126"/>
      <c r="FBP113" s="126"/>
      <c r="FBQ113" s="126"/>
      <c r="FBR113" s="126"/>
      <c r="FBS113" s="126"/>
      <c r="FBT113" s="126"/>
      <c r="FBU113" s="126"/>
      <c r="FBV113" s="126"/>
      <c r="FBW113" s="126"/>
      <c r="FBX113" s="126"/>
      <c r="FBY113" s="126"/>
      <c r="FBZ113" s="126"/>
      <c r="FCA113" s="126"/>
      <c r="FCB113" s="126"/>
      <c r="FCC113" s="126"/>
      <c r="FCD113" s="126"/>
      <c r="FCE113" s="126"/>
      <c r="FCF113" s="126"/>
      <c r="FCG113" s="126"/>
      <c r="FCH113" s="126"/>
      <c r="FCI113" s="126"/>
      <c r="FCJ113" s="126"/>
      <c r="FCK113" s="126"/>
      <c r="FCL113" s="126"/>
      <c r="FCM113" s="126"/>
      <c r="FCN113" s="126"/>
      <c r="FCO113" s="126"/>
      <c r="FCP113" s="126"/>
      <c r="FCQ113" s="126"/>
      <c r="FCR113" s="126"/>
      <c r="FCS113" s="126"/>
      <c r="FCT113" s="126"/>
      <c r="FCU113" s="126"/>
      <c r="FCV113" s="126"/>
      <c r="FCW113" s="126"/>
      <c r="FCX113" s="126"/>
      <c r="FCY113" s="126"/>
      <c r="FCZ113" s="126"/>
      <c r="FDA113" s="126"/>
      <c r="FDB113" s="126"/>
      <c r="FDC113" s="126"/>
      <c r="FDD113" s="126"/>
      <c r="FDE113" s="126"/>
      <c r="FDF113" s="126"/>
      <c r="FDG113" s="126"/>
      <c r="FDH113" s="126"/>
      <c r="FDI113" s="126"/>
      <c r="FDJ113" s="126"/>
      <c r="FDK113" s="126"/>
      <c r="FDL113" s="126"/>
      <c r="FDM113" s="126"/>
      <c r="FDN113" s="126"/>
      <c r="FDO113" s="126"/>
      <c r="FDP113" s="126"/>
      <c r="FDQ113" s="126"/>
      <c r="FDR113" s="126"/>
      <c r="FDS113" s="126"/>
      <c r="FDT113" s="126"/>
      <c r="FDU113" s="126"/>
      <c r="FDV113" s="126"/>
      <c r="FDW113" s="126"/>
      <c r="FDX113" s="126"/>
      <c r="FDY113" s="126"/>
      <c r="FDZ113" s="126"/>
      <c r="FEA113" s="126"/>
      <c r="FEB113" s="126"/>
      <c r="FEC113" s="126"/>
      <c r="FED113" s="126"/>
      <c r="FEE113" s="126"/>
      <c r="FEF113" s="126"/>
      <c r="FEG113" s="126"/>
      <c r="FEH113" s="126"/>
      <c r="FEI113" s="126"/>
      <c r="FEJ113" s="126"/>
      <c r="FEK113" s="126"/>
      <c r="FEL113" s="126"/>
      <c r="FEM113" s="126"/>
      <c r="FEN113" s="126"/>
      <c r="FEO113" s="126"/>
      <c r="FEP113" s="126"/>
      <c r="FEQ113" s="126"/>
      <c r="FER113" s="126"/>
      <c r="FES113" s="126"/>
      <c r="FET113" s="126"/>
      <c r="FEU113" s="126"/>
      <c r="FEV113" s="126"/>
      <c r="FEW113" s="126"/>
      <c r="FEX113" s="126"/>
      <c r="FEY113" s="126"/>
      <c r="FEZ113" s="126"/>
      <c r="FFA113" s="126"/>
      <c r="FFB113" s="126"/>
      <c r="FFC113" s="126"/>
      <c r="FFD113" s="126"/>
      <c r="FFE113" s="126"/>
      <c r="FFF113" s="126"/>
      <c r="FFG113" s="126"/>
      <c r="FFH113" s="126"/>
      <c r="FFI113" s="126"/>
      <c r="FFJ113" s="126"/>
      <c r="FFK113" s="126"/>
      <c r="FFL113" s="126"/>
      <c r="FFM113" s="126"/>
      <c r="FFN113" s="126"/>
      <c r="FFO113" s="126"/>
      <c r="FFP113" s="126"/>
      <c r="FFQ113" s="126"/>
      <c r="FFR113" s="126"/>
      <c r="FFS113" s="126"/>
      <c r="FFT113" s="126"/>
      <c r="FFU113" s="126"/>
      <c r="FFV113" s="126"/>
      <c r="FFW113" s="126"/>
      <c r="FFX113" s="126"/>
      <c r="FFY113" s="126"/>
      <c r="FFZ113" s="126"/>
      <c r="FGA113" s="126"/>
      <c r="FGB113" s="126"/>
      <c r="FGC113" s="126"/>
      <c r="FGD113" s="126"/>
      <c r="FGE113" s="126"/>
      <c r="FGF113" s="126"/>
      <c r="FGG113" s="126"/>
      <c r="FGH113" s="126"/>
      <c r="FGI113" s="126"/>
      <c r="FGJ113" s="126"/>
      <c r="FGK113" s="126"/>
      <c r="FGL113" s="126"/>
      <c r="FGM113" s="126"/>
      <c r="FGN113" s="126"/>
      <c r="FGO113" s="126"/>
      <c r="FGP113" s="126"/>
      <c r="FGQ113" s="126"/>
      <c r="FGR113" s="126"/>
      <c r="FGS113" s="126"/>
      <c r="FGT113" s="126"/>
      <c r="FGU113" s="126"/>
      <c r="FGV113" s="126"/>
      <c r="FGW113" s="126"/>
      <c r="FGX113" s="126"/>
      <c r="FGY113" s="126"/>
      <c r="FGZ113" s="126"/>
      <c r="FHA113" s="126"/>
      <c r="FHB113" s="126"/>
      <c r="FHC113" s="126"/>
      <c r="FHD113" s="126"/>
      <c r="FHE113" s="126"/>
      <c r="FHF113" s="126"/>
      <c r="FHG113" s="126"/>
      <c r="FHH113" s="126"/>
      <c r="FHI113" s="126"/>
      <c r="FHJ113" s="126"/>
      <c r="FHK113" s="126"/>
      <c r="FHL113" s="126"/>
      <c r="FHM113" s="126"/>
      <c r="FHN113" s="126"/>
      <c r="FHO113" s="126"/>
      <c r="FHP113" s="126"/>
      <c r="FHQ113" s="126"/>
      <c r="FHR113" s="126"/>
      <c r="FHS113" s="126"/>
      <c r="FHT113" s="126"/>
      <c r="FHU113" s="126"/>
      <c r="FHV113" s="126"/>
      <c r="FHW113" s="126"/>
      <c r="FHX113" s="126"/>
      <c r="FHY113" s="126"/>
      <c r="FHZ113" s="126"/>
      <c r="FIA113" s="126"/>
      <c r="FIB113" s="126"/>
      <c r="FIC113" s="126"/>
      <c r="FID113" s="126"/>
      <c r="FIE113" s="126"/>
      <c r="FIF113" s="126"/>
      <c r="FIG113" s="126"/>
      <c r="FIH113" s="126"/>
      <c r="FII113" s="126"/>
      <c r="FIJ113" s="126"/>
      <c r="FIK113" s="126"/>
      <c r="FIL113" s="126"/>
      <c r="FIM113" s="126"/>
      <c r="FIN113" s="126"/>
      <c r="FIO113" s="126"/>
      <c r="FIP113" s="126"/>
      <c r="FIQ113" s="126"/>
      <c r="FIR113" s="126"/>
      <c r="FIS113" s="126"/>
      <c r="FIT113" s="126"/>
      <c r="FIU113" s="126"/>
      <c r="FIV113" s="126"/>
      <c r="FIW113" s="126"/>
      <c r="FIX113" s="126"/>
      <c r="FIY113" s="126"/>
      <c r="FIZ113" s="126"/>
      <c r="FJA113" s="126"/>
      <c r="FJB113" s="126"/>
      <c r="FJC113" s="126"/>
      <c r="FJD113" s="126"/>
      <c r="FJE113" s="126"/>
      <c r="FJF113" s="126"/>
      <c r="FJG113" s="126"/>
      <c r="FJH113" s="126"/>
      <c r="FJI113" s="126"/>
      <c r="FJJ113" s="126"/>
      <c r="FJK113" s="126"/>
      <c r="FJL113" s="126"/>
      <c r="FJM113" s="126"/>
      <c r="FJN113" s="126"/>
      <c r="FJO113" s="126"/>
      <c r="FJP113" s="126"/>
      <c r="FJQ113" s="126"/>
      <c r="FJR113" s="126"/>
      <c r="FJS113" s="126"/>
      <c r="FJT113" s="126"/>
      <c r="FJU113" s="126"/>
      <c r="FJV113" s="126"/>
      <c r="FJW113" s="126"/>
      <c r="FJX113" s="126"/>
      <c r="FJY113" s="126"/>
      <c r="FJZ113" s="126"/>
      <c r="FKA113" s="126"/>
      <c r="FKB113" s="126"/>
      <c r="FKC113" s="126"/>
      <c r="FKD113" s="126"/>
      <c r="FKE113" s="126"/>
      <c r="FKF113" s="126"/>
      <c r="FKG113" s="126"/>
      <c r="FKH113" s="126"/>
      <c r="FKI113" s="126"/>
      <c r="FKJ113" s="126"/>
      <c r="FKK113" s="126"/>
      <c r="FKL113" s="126"/>
      <c r="FKM113" s="126"/>
      <c r="FKN113" s="126"/>
      <c r="FKO113" s="126"/>
      <c r="FKP113" s="126"/>
      <c r="FKQ113" s="126"/>
      <c r="FKR113" s="126"/>
      <c r="FKS113" s="126"/>
      <c r="FKT113" s="126"/>
      <c r="FKU113" s="126"/>
      <c r="FKV113" s="126"/>
      <c r="FKW113" s="126"/>
      <c r="FKX113" s="126"/>
      <c r="FKY113" s="126"/>
      <c r="FKZ113" s="126"/>
      <c r="FLA113" s="126"/>
      <c r="FLB113" s="126"/>
      <c r="FLC113" s="126"/>
      <c r="FLD113" s="126"/>
      <c r="FLE113" s="126"/>
      <c r="FLF113" s="126"/>
      <c r="FLG113" s="126"/>
      <c r="FLH113" s="126"/>
      <c r="FLI113" s="126"/>
      <c r="FLJ113" s="126"/>
      <c r="FLK113" s="126"/>
      <c r="FLL113" s="126"/>
      <c r="FLM113" s="126"/>
      <c r="FLN113" s="126"/>
      <c r="FLO113" s="126"/>
      <c r="FLP113" s="126"/>
      <c r="FLQ113" s="126"/>
      <c r="FLR113" s="126"/>
      <c r="FLS113" s="126"/>
      <c r="FLT113" s="126"/>
      <c r="FLU113" s="126"/>
      <c r="FLV113" s="126"/>
      <c r="FLW113" s="126"/>
      <c r="FLX113" s="126"/>
      <c r="FLY113" s="126"/>
      <c r="FLZ113" s="126"/>
      <c r="FMA113" s="126"/>
      <c r="FMB113" s="126"/>
      <c r="FMC113" s="126"/>
      <c r="FMD113" s="126"/>
      <c r="FME113" s="126"/>
      <c r="FMF113" s="126"/>
      <c r="FMG113" s="126"/>
      <c r="FMH113" s="126"/>
      <c r="FMI113" s="126"/>
      <c r="FMJ113" s="126"/>
      <c r="FMK113" s="126"/>
      <c r="FML113" s="126"/>
      <c r="FMM113" s="126"/>
      <c r="FMN113" s="126"/>
      <c r="FMO113" s="126"/>
      <c r="FMP113" s="126"/>
      <c r="FMQ113" s="126"/>
      <c r="FMR113" s="126"/>
      <c r="FMS113" s="126"/>
      <c r="FMT113" s="126"/>
      <c r="FMU113" s="126"/>
      <c r="FMV113" s="126"/>
      <c r="FMW113" s="126"/>
      <c r="FMX113" s="126"/>
      <c r="FMY113" s="126"/>
      <c r="FMZ113" s="126"/>
      <c r="FNA113" s="126"/>
      <c r="FNB113" s="126"/>
      <c r="FNC113" s="126"/>
      <c r="FND113" s="126"/>
      <c r="FNE113" s="126"/>
      <c r="FNF113" s="126"/>
      <c r="FNG113" s="126"/>
      <c r="FNH113" s="126"/>
      <c r="FNI113" s="126"/>
      <c r="FNJ113" s="126"/>
      <c r="FNK113" s="126"/>
      <c r="FNL113" s="126"/>
      <c r="FNM113" s="126"/>
      <c r="FNN113" s="126"/>
      <c r="FNO113" s="126"/>
      <c r="FNP113" s="126"/>
      <c r="FNQ113" s="126"/>
      <c r="FNR113" s="126"/>
      <c r="FNS113" s="126"/>
      <c r="FNT113" s="126"/>
      <c r="FNU113" s="126"/>
      <c r="FNV113" s="126"/>
      <c r="FNW113" s="126"/>
      <c r="FNX113" s="126"/>
      <c r="FNY113" s="126"/>
      <c r="FNZ113" s="126"/>
      <c r="FOA113" s="126"/>
      <c r="FOB113" s="126"/>
      <c r="FOC113" s="126"/>
      <c r="FOD113" s="126"/>
      <c r="FOE113" s="126"/>
      <c r="FOF113" s="126"/>
      <c r="FOG113" s="126"/>
      <c r="FOH113" s="126"/>
      <c r="FOI113" s="126"/>
      <c r="FOJ113" s="126"/>
      <c r="FOK113" s="126"/>
      <c r="FOL113" s="126"/>
      <c r="FOM113" s="126"/>
      <c r="FON113" s="126"/>
      <c r="FOO113" s="126"/>
      <c r="FOP113" s="126"/>
      <c r="FOQ113" s="126"/>
      <c r="FOR113" s="126"/>
      <c r="FOS113" s="126"/>
      <c r="FOT113" s="126"/>
      <c r="FOU113" s="126"/>
      <c r="FOV113" s="126"/>
      <c r="FOW113" s="126"/>
      <c r="FOX113" s="126"/>
      <c r="FOY113" s="126"/>
      <c r="FOZ113" s="126"/>
      <c r="FPA113" s="126"/>
      <c r="FPB113" s="126"/>
      <c r="FPC113" s="126"/>
      <c r="FPD113" s="126"/>
      <c r="FPE113" s="126"/>
      <c r="FPF113" s="126"/>
      <c r="FPG113" s="126"/>
      <c r="FPH113" s="126"/>
      <c r="FPI113" s="126"/>
      <c r="FPJ113" s="126"/>
      <c r="FPK113" s="126"/>
      <c r="FPL113" s="126"/>
      <c r="FPM113" s="126"/>
      <c r="FPN113" s="126"/>
      <c r="FPO113" s="126"/>
      <c r="FPP113" s="126"/>
      <c r="FPQ113" s="126"/>
      <c r="FPR113" s="126"/>
      <c r="FPS113" s="126"/>
      <c r="FPT113" s="126"/>
      <c r="FPU113" s="126"/>
      <c r="FPV113" s="126"/>
      <c r="FPW113" s="126"/>
      <c r="FPX113" s="126"/>
      <c r="FPY113" s="126"/>
      <c r="FPZ113" s="126"/>
      <c r="FQA113" s="126"/>
      <c r="FQB113" s="126"/>
      <c r="FQC113" s="126"/>
      <c r="FQD113" s="126"/>
      <c r="FQE113" s="126"/>
      <c r="FQF113" s="126"/>
      <c r="FQG113" s="126"/>
      <c r="FQH113" s="126"/>
      <c r="FQI113" s="126"/>
      <c r="FQJ113" s="126"/>
      <c r="FQK113" s="126"/>
      <c r="FQL113" s="126"/>
      <c r="FQM113" s="126"/>
      <c r="FQN113" s="126"/>
      <c r="FQO113" s="126"/>
      <c r="FQP113" s="126"/>
      <c r="FQQ113" s="126"/>
      <c r="FQR113" s="126"/>
      <c r="FQS113" s="126"/>
      <c r="FQT113" s="126"/>
      <c r="FQU113" s="126"/>
      <c r="FQV113" s="126"/>
      <c r="FQW113" s="126"/>
      <c r="FQX113" s="126"/>
      <c r="FQY113" s="126"/>
      <c r="FQZ113" s="126"/>
      <c r="FRA113" s="126"/>
      <c r="FRB113" s="126"/>
      <c r="FRC113" s="126"/>
      <c r="FRD113" s="126"/>
      <c r="FRE113" s="126"/>
      <c r="FRF113" s="126"/>
      <c r="FRG113" s="126"/>
      <c r="FRH113" s="126"/>
      <c r="FRI113" s="126"/>
      <c r="FRJ113" s="126"/>
      <c r="FRK113" s="126"/>
      <c r="FRL113" s="126"/>
      <c r="FRM113" s="126"/>
      <c r="FRN113" s="126"/>
      <c r="FRO113" s="126"/>
      <c r="FRP113" s="126"/>
      <c r="FRQ113" s="126"/>
      <c r="FRR113" s="126"/>
      <c r="FRS113" s="126"/>
      <c r="FRT113" s="126"/>
      <c r="FRU113" s="126"/>
      <c r="FRV113" s="126"/>
      <c r="FRW113" s="126"/>
      <c r="FRX113" s="126"/>
      <c r="FRY113" s="126"/>
      <c r="FRZ113" s="126"/>
      <c r="FSA113" s="126"/>
      <c r="FSB113" s="126"/>
      <c r="FSC113" s="126"/>
      <c r="FSD113" s="126"/>
      <c r="FSE113" s="126"/>
      <c r="FSF113" s="126"/>
      <c r="FSG113" s="126"/>
      <c r="FSH113" s="126"/>
      <c r="FSI113" s="126"/>
      <c r="FSJ113" s="126"/>
      <c r="FSK113" s="126"/>
      <c r="FSL113" s="126"/>
      <c r="FSM113" s="126"/>
      <c r="FSN113" s="126"/>
      <c r="FSO113" s="126"/>
      <c r="FSP113" s="126"/>
      <c r="FSQ113" s="126"/>
      <c r="FSR113" s="126"/>
      <c r="FSS113" s="126"/>
      <c r="FST113" s="126"/>
      <c r="FSU113" s="126"/>
      <c r="FSV113" s="126"/>
      <c r="FSW113" s="126"/>
      <c r="FSX113" s="126"/>
      <c r="FSY113" s="126"/>
      <c r="FSZ113" s="126"/>
      <c r="FTA113" s="126"/>
      <c r="FTB113" s="126"/>
      <c r="FTC113" s="126"/>
      <c r="FTD113" s="126"/>
      <c r="FTE113" s="126"/>
      <c r="FTF113" s="126"/>
      <c r="FTG113" s="126"/>
      <c r="FTH113" s="126"/>
      <c r="FTI113" s="126"/>
      <c r="FTJ113" s="126"/>
      <c r="FTK113" s="126"/>
      <c r="FTL113" s="126"/>
      <c r="FTM113" s="126"/>
      <c r="FTN113" s="126"/>
      <c r="FTO113" s="126"/>
      <c r="FTP113" s="126"/>
      <c r="FTQ113" s="126"/>
      <c r="FTR113" s="126"/>
      <c r="FTS113" s="126"/>
      <c r="FTT113" s="126"/>
      <c r="FTU113" s="126"/>
      <c r="FTV113" s="126"/>
      <c r="FTW113" s="126"/>
      <c r="FTX113" s="126"/>
      <c r="FTY113" s="126"/>
      <c r="FTZ113" s="126"/>
      <c r="FUA113" s="126"/>
      <c r="FUB113" s="126"/>
      <c r="FUC113" s="126"/>
      <c r="FUD113" s="126"/>
      <c r="FUE113" s="126"/>
      <c r="FUF113" s="126"/>
      <c r="FUG113" s="126"/>
      <c r="FUH113" s="126"/>
      <c r="FUI113" s="126"/>
      <c r="FUJ113" s="126"/>
      <c r="FUK113" s="126"/>
      <c r="FUL113" s="126"/>
      <c r="FUM113" s="126"/>
      <c r="FUN113" s="126"/>
      <c r="FUO113" s="126"/>
      <c r="FUP113" s="126"/>
      <c r="FUQ113" s="126"/>
      <c r="FUR113" s="126"/>
      <c r="FUS113" s="126"/>
      <c r="FUT113" s="126"/>
      <c r="FUU113" s="126"/>
      <c r="FUV113" s="126"/>
      <c r="FUW113" s="126"/>
      <c r="FUX113" s="126"/>
      <c r="FUY113" s="126"/>
      <c r="FUZ113" s="126"/>
      <c r="FVA113" s="126"/>
      <c r="FVB113" s="126"/>
      <c r="FVC113" s="126"/>
      <c r="FVD113" s="126"/>
      <c r="FVE113" s="126"/>
      <c r="FVF113" s="126"/>
      <c r="FVG113" s="126"/>
      <c r="FVH113" s="126"/>
      <c r="FVI113" s="126"/>
      <c r="FVJ113" s="126"/>
      <c r="FVK113" s="126"/>
      <c r="FVL113" s="126"/>
      <c r="FVM113" s="126"/>
      <c r="FVN113" s="126"/>
      <c r="FVO113" s="126"/>
      <c r="FVP113" s="126"/>
      <c r="FVQ113" s="126"/>
      <c r="FVR113" s="126"/>
      <c r="FVS113" s="126"/>
      <c r="FVT113" s="126"/>
      <c r="FVU113" s="126"/>
      <c r="FVV113" s="126"/>
      <c r="FVW113" s="126"/>
      <c r="FVX113" s="126"/>
      <c r="FVY113" s="126"/>
      <c r="FVZ113" s="126"/>
      <c r="FWA113" s="126"/>
      <c r="FWB113" s="126"/>
      <c r="FWC113" s="126"/>
      <c r="FWD113" s="126"/>
      <c r="FWE113" s="126"/>
      <c r="FWF113" s="126"/>
      <c r="FWG113" s="126"/>
      <c r="FWH113" s="126"/>
      <c r="FWI113" s="126"/>
      <c r="FWJ113" s="126"/>
      <c r="FWK113" s="126"/>
      <c r="FWL113" s="126"/>
      <c r="FWM113" s="126"/>
      <c r="FWN113" s="126"/>
      <c r="FWO113" s="126"/>
      <c r="FWP113" s="126"/>
      <c r="FWQ113" s="126"/>
      <c r="FWR113" s="126"/>
      <c r="FWS113" s="126"/>
      <c r="FWT113" s="126"/>
      <c r="FWU113" s="126"/>
      <c r="FWV113" s="126"/>
      <c r="FWW113" s="126"/>
      <c r="FWX113" s="126"/>
      <c r="FWY113" s="126"/>
      <c r="FWZ113" s="126"/>
      <c r="FXA113" s="126"/>
      <c r="FXB113" s="126"/>
      <c r="FXC113" s="126"/>
      <c r="FXD113" s="126"/>
      <c r="FXE113" s="126"/>
      <c r="FXF113" s="126"/>
      <c r="FXG113" s="126"/>
      <c r="FXH113" s="126"/>
      <c r="FXI113" s="126"/>
      <c r="FXJ113" s="126"/>
      <c r="FXK113" s="126"/>
      <c r="FXL113" s="126"/>
      <c r="FXM113" s="126"/>
      <c r="FXN113" s="126"/>
      <c r="FXO113" s="126"/>
      <c r="FXP113" s="126"/>
      <c r="FXQ113" s="126"/>
      <c r="FXR113" s="126"/>
      <c r="FXS113" s="126"/>
      <c r="FXT113" s="126"/>
      <c r="FXU113" s="126"/>
      <c r="FXV113" s="126"/>
      <c r="FXW113" s="126"/>
      <c r="FXX113" s="126"/>
      <c r="FXY113" s="126"/>
      <c r="FXZ113" s="126"/>
      <c r="FYA113" s="126"/>
      <c r="FYB113" s="126"/>
      <c r="FYC113" s="126"/>
      <c r="FYD113" s="126"/>
      <c r="FYE113" s="126"/>
      <c r="FYF113" s="126"/>
      <c r="FYG113" s="126"/>
      <c r="FYH113" s="126"/>
      <c r="FYI113" s="126"/>
      <c r="FYJ113" s="126"/>
      <c r="FYK113" s="126"/>
      <c r="FYL113" s="126"/>
      <c r="FYM113" s="126"/>
      <c r="FYN113" s="126"/>
      <c r="FYO113" s="126"/>
      <c r="FYP113" s="126"/>
      <c r="FYQ113" s="126"/>
      <c r="FYR113" s="126"/>
      <c r="FYS113" s="126"/>
      <c r="FYT113" s="126"/>
      <c r="FYU113" s="126"/>
      <c r="FYV113" s="126"/>
      <c r="FYW113" s="126"/>
      <c r="FYX113" s="126"/>
      <c r="FYY113" s="126"/>
      <c r="FYZ113" s="126"/>
      <c r="FZA113" s="126"/>
      <c r="FZB113" s="126"/>
      <c r="FZC113" s="126"/>
      <c r="FZD113" s="126"/>
      <c r="FZE113" s="126"/>
      <c r="FZF113" s="126"/>
      <c r="FZG113" s="126"/>
      <c r="FZH113" s="126"/>
      <c r="FZI113" s="126"/>
      <c r="FZJ113" s="126"/>
      <c r="FZK113" s="126"/>
      <c r="FZL113" s="126"/>
      <c r="FZM113" s="126"/>
      <c r="FZN113" s="126"/>
      <c r="FZO113" s="126"/>
      <c r="FZP113" s="126"/>
      <c r="FZQ113" s="126"/>
      <c r="FZR113" s="126"/>
      <c r="FZS113" s="126"/>
      <c r="FZT113" s="126"/>
      <c r="FZU113" s="126"/>
      <c r="FZV113" s="126"/>
      <c r="FZW113" s="126"/>
      <c r="FZX113" s="126"/>
      <c r="FZY113" s="126"/>
      <c r="FZZ113" s="126"/>
      <c r="GAA113" s="126"/>
      <c r="GAB113" s="126"/>
      <c r="GAC113" s="126"/>
      <c r="GAD113" s="126"/>
      <c r="GAE113" s="126"/>
      <c r="GAF113" s="126"/>
      <c r="GAG113" s="126"/>
      <c r="GAH113" s="126"/>
      <c r="GAI113" s="126"/>
      <c r="GAJ113" s="126"/>
      <c r="GAK113" s="126"/>
      <c r="GAL113" s="126"/>
      <c r="GAM113" s="126"/>
      <c r="GAN113" s="126"/>
      <c r="GAO113" s="126"/>
      <c r="GAP113" s="126"/>
      <c r="GAQ113" s="126"/>
      <c r="GAR113" s="126"/>
      <c r="GAS113" s="126"/>
      <c r="GAT113" s="126"/>
      <c r="GAU113" s="126"/>
      <c r="GAV113" s="126"/>
      <c r="GAW113" s="126"/>
      <c r="GAX113" s="126"/>
      <c r="GAY113" s="126"/>
      <c r="GAZ113" s="126"/>
      <c r="GBA113" s="126"/>
      <c r="GBB113" s="126"/>
      <c r="GBC113" s="126"/>
      <c r="GBD113" s="126"/>
      <c r="GBE113" s="126"/>
      <c r="GBF113" s="126"/>
      <c r="GBG113" s="126"/>
      <c r="GBH113" s="126"/>
      <c r="GBI113" s="126"/>
      <c r="GBJ113" s="126"/>
      <c r="GBK113" s="126"/>
      <c r="GBL113" s="126"/>
      <c r="GBM113" s="126"/>
      <c r="GBN113" s="126"/>
      <c r="GBO113" s="126"/>
      <c r="GBP113" s="126"/>
      <c r="GBQ113" s="126"/>
      <c r="GBR113" s="126"/>
      <c r="GBS113" s="126"/>
      <c r="GBT113" s="126"/>
      <c r="GBU113" s="126"/>
      <c r="GBV113" s="126"/>
      <c r="GBW113" s="126"/>
      <c r="GBX113" s="126"/>
      <c r="GBY113" s="126"/>
      <c r="GBZ113" s="126"/>
      <c r="GCA113" s="126"/>
      <c r="GCB113" s="126"/>
      <c r="GCC113" s="126"/>
      <c r="GCD113" s="126"/>
      <c r="GCE113" s="126"/>
      <c r="GCF113" s="126"/>
      <c r="GCG113" s="126"/>
      <c r="GCH113" s="126"/>
      <c r="GCI113" s="126"/>
      <c r="GCJ113" s="126"/>
      <c r="GCK113" s="126"/>
      <c r="GCL113" s="126"/>
      <c r="GCM113" s="126"/>
      <c r="GCN113" s="126"/>
      <c r="GCO113" s="126"/>
      <c r="GCP113" s="126"/>
      <c r="GCQ113" s="126"/>
      <c r="GCR113" s="126"/>
      <c r="GCS113" s="126"/>
      <c r="GCT113" s="126"/>
      <c r="GCU113" s="126"/>
      <c r="GCV113" s="126"/>
      <c r="GCW113" s="126"/>
      <c r="GCX113" s="126"/>
      <c r="GCY113" s="126"/>
      <c r="GCZ113" s="126"/>
      <c r="GDA113" s="126"/>
      <c r="GDB113" s="126"/>
      <c r="GDC113" s="126"/>
      <c r="GDD113" s="126"/>
      <c r="GDE113" s="126"/>
      <c r="GDF113" s="126"/>
      <c r="GDG113" s="126"/>
      <c r="GDH113" s="126"/>
      <c r="GDI113" s="126"/>
      <c r="GDJ113" s="126"/>
      <c r="GDK113" s="126"/>
      <c r="GDL113" s="126"/>
      <c r="GDM113" s="126"/>
      <c r="GDN113" s="126"/>
      <c r="GDO113" s="126"/>
      <c r="GDP113" s="126"/>
      <c r="GDQ113" s="126"/>
      <c r="GDR113" s="126"/>
      <c r="GDS113" s="126"/>
      <c r="GDT113" s="126"/>
      <c r="GDU113" s="126"/>
      <c r="GDV113" s="126"/>
      <c r="GDW113" s="126"/>
      <c r="GDX113" s="126"/>
      <c r="GDY113" s="126"/>
      <c r="GDZ113" s="126"/>
      <c r="GEA113" s="126"/>
      <c r="GEB113" s="126"/>
      <c r="GEC113" s="126"/>
      <c r="GED113" s="126"/>
      <c r="GEE113" s="126"/>
      <c r="GEF113" s="126"/>
      <c r="GEG113" s="126"/>
      <c r="GEH113" s="126"/>
      <c r="GEI113" s="126"/>
      <c r="GEJ113" s="126"/>
      <c r="GEK113" s="126"/>
      <c r="GEL113" s="126"/>
      <c r="GEM113" s="126"/>
      <c r="GEN113" s="126"/>
      <c r="GEO113" s="126"/>
      <c r="GEP113" s="126"/>
      <c r="GEQ113" s="126"/>
      <c r="GER113" s="126"/>
      <c r="GES113" s="126"/>
      <c r="GET113" s="126"/>
      <c r="GEU113" s="126"/>
      <c r="GEV113" s="126"/>
      <c r="GEW113" s="126"/>
      <c r="GEX113" s="126"/>
      <c r="GEY113" s="126"/>
      <c r="GEZ113" s="126"/>
      <c r="GFA113" s="126"/>
      <c r="GFB113" s="126"/>
      <c r="GFC113" s="126"/>
      <c r="GFD113" s="126"/>
      <c r="GFE113" s="126"/>
      <c r="GFF113" s="126"/>
      <c r="GFG113" s="126"/>
      <c r="GFH113" s="126"/>
      <c r="GFI113" s="126"/>
      <c r="GFJ113" s="126"/>
      <c r="GFK113" s="126"/>
      <c r="GFL113" s="126"/>
      <c r="GFM113" s="126"/>
      <c r="GFN113" s="126"/>
      <c r="GFO113" s="126"/>
      <c r="GFP113" s="126"/>
      <c r="GFQ113" s="126"/>
      <c r="GFR113" s="126"/>
      <c r="GFS113" s="126"/>
      <c r="GFT113" s="126"/>
      <c r="GFU113" s="126"/>
      <c r="GFV113" s="126"/>
      <c r="GFW113" s="126"/>
      <c r="GFX113" s="126"/>
      <c r="GFY113" s="126"/>
      <c r="GFZ113" s="126"/>
      <c r="GGA113" s="126"/>
      <c r="GGB113" s="126"/>
      <c r="GGC113" s="126"/>
      <c r="GGD113" s="126"/>
      <c r="GGE113" s="126"/>
      <c r="GGF113" s="126"/>
      <c r="GGG113" s="126"/>
      <c r="GGH113" s="126"/>
      <c r="GGI113" s="126"/>
      <c r="GGJ113" s="126"/>
      <c r="GGK113" s="126"/>
      <c r="GGL113" s="126"/>
      <c r="GGM113" s="126"/>
      <c r="GGN113" s="126"/>
      <c r="GGO113" s="126"/>
      <c r="GGP113" s="126"/>
      <c r="GGQ113" s="126"/>
      <c r="GGR113" s="126"/>
      <c r="GGS113" s="126"/>
      <c r="GGT113" s="126"/>
      <c r="GGU113" s="126"/>
      <c r="GGV113" s="126"/>
      <c r="GGW113" s="126"/>
      <c r="GGX113" s="126"/>
      <c r="GGY113" s="126"/>
      <c r="GGZ113" s="126"/>
      <c r="GHA113" s="126"/>
      <c r="GHB113" s="126"/>
      <c r="GHC113" s="126"/>
      <c r="GHD113" s="126"/>
      <c r="GHE113" s="126"/>
      <c r="GHF113" s="126"/>
      <c r="GHG113" s="126"/>
      <c r="GHH113" s="126"/>
      <c r="GHI113" s="126"/>
      <c r="GHJ113" s="126"/>
      <c r="GHK113" s="126"/>
      <c r="GHL113" s="126"/>
      <c r="GHM113" s="126"/>
      <c r="GHN113" s="126"/>
      <c r="GHO113" s="126"/>
      <c r="GHP113" s="126"/>
      <c r="GHQ113" s="126"/>
      <c r="GHR113" s="126"/>
      <c r="GHS113" s="126"/>
      <c r="GHT113" s="126"/>
      <c r="GHU113" s="126"/>
      <c r="GHV113" s="126"/>
      <c r="GHW113" s="126"/>
      <c r="GHX113" s="126"/>
      <c r="GHY113" s="126"/>
      <c r="GHZ113" s="126"/>
      <c r="GIA113" s="126"/>
      <c r="GIB113" s="126"/>
      <c r="GIC113" s="126"/>
      <c r="GID113" s="126"/>
      <c r="GIE113" s="126"/>
      <c r="GIF113" s="126"/>
      <c r="GIG113" s="126"/>
      <c r="GIH113" s="126"/>
      <c r="GII113" s="126"/>
      <c r="GIJ113" s="126"/>
      <c r="GIK113" s="126"/>
      <c r="GIL113" s="126"/>
      <c r="GIM113" s="126"/>
      <c r="GIN113" s="126"/>
      <c r="GIO113" s="126"/>
      <c r="GIP113" s="126"/>
      <c r="GIQ113" s="126"/>
      <c r="GIR113" s="126"/>
      <c r="GIS113" s="126"/>
      <c r="GIT113" s="126"/>
      <c r="GIU113" s="126"/>
      <c r="GIV113" s="126"/>
      <c r="GIW113" s="126"/>
      <c r="GIX113" s="126"/>
      <c r="GIY113" s="126"/>
      <c r="GIZ113" s="126"/>
      <c r="GJA113" s="126"/>
      <c r="GJB113" s="126"/>
      <c r="GJC113" s="126"/>
      <c r="GJD113" s="126"/>
      <c r="GJE113" s="126"/>
      <c r="GJF113" s="126"/>
      <c r="GJG113" s="126"/>
      <c r="GJH113" s="126"/>
      <c r="GJI113" s="126"/>
      <c r="GJJ113" s="126"/>
      <c r="GJK113" s="126"/>
      <c r="GJL113" s="126"/>
      <c r="GJM113" s="126"/>
      <c r="GJN113" s="126"/>
      <c r="GJO113" s="126"/>
      <c r="GJP113" s="126"/>
      <c r="GJQ113" s="126"/>
      <c r="GJR113" s="126"/>
      <c r="GJS113" s="126"/>
      <c r="GJT113" s="126"/>
      <c r="GJU113" s="126"/>
      <c r="GJV113" s="126"/>
      <c r="GJW113" s="126"/>
      <c r="GJX113" s="126"/>
      <c r="GJY113" s="126"/>
      <c r="GJZ113" s="126"/>
      <c r="GKA113" s="126"/>
      <c r="GKB113" s="126"/>
      <c r="GKC113" s="126"/>
      <c r="GKD113" s="126"/>
      <c r="GKE113" s="126"/>
      <c r="GKF113" s="126"/>
      <c r="GKG113" s="126"/>
      <c r="GKH113" s="126"/>
      <c r="GKI113" s="126"/>
      <c r="GKJ113" s="126"/>
      <c r="GKK113" s="126"/>
      <c r="GKL113" s="126"/>
      <c r="GKM113" s="126"/>
      <c r="GKN113" s="126"/>
      <c r="GKO113" s="126"/>
      <c r="GKP113" s="126"/>
      <c r="GKQ113" s="126"/>
      <c r="GKR113" s="126"/>
      <c r="GKS113" s="126"/>
      <c r="GKT113" s="126"/>
      <c r="GKU113" s="126"/>
      <c r="GKV113" s="126"/>
      <c r="GKW113" s="126"/>
      <c r="GKX113" s="126"/>
      <c r="GKY113" s="126"/>
      <c r="GKZ113" s="126"/>
      <c r="GLA113" s="126"/>
      <c r="GLB113" s="126"/>
      <c r="GLC113" s="126"/>
      <c r="GLD113" s="126"/>
      <c r="GLE113" s="126"/>
      <c r="GLF113" s="126"/>
      <c r="GLG113" s="126"/>
      <c r="GLH113" s="126"/>
      <c r="GLI113" s="126"/>
      <c r="GLJ113" s="126"/>
      <c r="GLK113" s="126"/>
      <c r="GLL113" s="126"/>
      <c r="GLM113" s="126"/>
      <c r="GLN113" s="126"/>
      <c r="GLO113" s="126"/>
      <c r="GLP113" s="126"/>
      <c r="GLQ113" s="126"/>
      <c r="GLR113" s="126"/>
      <c r="GLS113" s="126"/>
      <c r="GLT113" s="126"/>
      <c r="GLU113" s="126"/>
      <c r="GLV113" s="126"/>
      <c r="GLW113" s="126"/>
      <c r="GLX113" s="126"/>
      <c r="GLY113" s="126"/>
      <c r="GLZ113" s="126"/>
      <c r="GMA113" s="126"/>
      <c r="GMB113" s="126"/>
      <c r="GMC113" s="126"/>
      <c r="GMD113" s="126"/>
      <c r="GME113" s="126"/>
      <c r="GMF113" s="126"/>
      <c r="GMG113" s="126"/>
      <c r="GMH113" s="126"/>
      <c r="GMI113" s="126"/>
      <c r="GMJ113" s="126"/>
      <c r="GMK113" s="126"/>
      <c r="GML113" s="126"/>
      <c r="GMM113" s="126"/>
      <c r="GMN113" s="126"/>
      <c r="GMO113" s="126"/>
      <c r="GMP113" s="126"/>
      <c r="GMQ113" s="126"/>
      <c r="GMR113" s="126"/>
      <c r="GMS113" s="126"/>
      <c r="GMT113" s="126"/>
      <c r="GMU113" s="126"/>
      <c r="GMV113" s="126"/>
      <c r="GMW113" s="126"/>
      <c r="GMX113" s="126"/>
      <c r="GMY113" s="126"/>
      <c r="GMZ113" s="126"/>
      <c r="GNA113" s="126"/>
      <c r="GNB113" s="126"/>
      <c r="GNC113" s="126"/>
      <c r="GND113" s="126"/>
      <c r="GNE113" s="126"/>
      <c r="GNF113" s="126"/>
      <c r="GNG113" s="126"/>
      <c r="GNH113" s="126"/>
      <c r="GNI113" s="126"/>
      <c r="GNJ113" s="126"/>
      <c r="GNK113" s="126"/>
      <c r="GNL113" s="126"/>
      <c r="GNM113" s="126"/>
      <c r="GNN113" s="126"/>
      <c r="GNO113" s="126"/>
      <c r="GNP113" s="126"/>
      <c r="GNQ113" s="126"/>
      <c r="GNR113" s="126"/>
      <c r="GNS113" s="126"/>
      <c r="GNT113" s="126"/>
      <c r="GNU113" s="126"/>
      <c r="GNV113" s="126"/>
      <c r="GNW113" s="126"/>
      <c r="GNX113" s="126"/>
      <c r="GNY113" s="126"/>
      <c r="GNZ113" s="126"/>
      <c r="GOA113" s="126"/>
      <c r="GOB113" s="126"/>
      <c r="GOC113" s="126"/>
      <c r="GOD113" s="126"/>
      <c r="GOE113" s="126"/>
      <c r="GOF113" s="126"/>
      <c r="GOG113" s="126"/>
      <c r="GOH113" s="126"/>
      <c r="GOI113" s="126"/>
      <c r="GOJ113" s="126"/>
      <c r="GOK113" s="126"/>
      <c r="GOL113" s="126"/>
      <c r="GOM113" s="126"/>
      <c r="GON113" s="126"/>
      <c r="GOO113" s="126"/>
      <c r="GOP113" s="126"/>
      <c r="GOQ113" s="126"/>
      <c r="GOR113" s="126"/>
      <c r="GOS113" s="126"/>
      <c r="GOT113" s="126"/>
      <c r="GOU113" s="126"/>
      <c r="GOV113" s="126"/>
      <c r="GOW113" s="126"/>
      <c r="GOX113" s="126"/>
      <c r="GOY113" s="126"/>
      <c r="GOZ113" s="126"/>
      <c r="GPA113" s="126"/>
      <c r="GPB113" s="126"/>
      <c r="GPC113" s="126"/>
      <c r="GPD113" s="126"/>
      <c r="GPE113" s="126"/>
      <c r="GPF113" s="126"/>
      <c r="GPG113" s="126"/>
      <c r="GPH113" s="126"/>
      <c r="GPI113" s="126"/>
      <c r="GPJ113" s="126"/>
      <c r="GPK113" s="126"/>
      <c r="GPL113" s="126"/>
      <c r="GPM113" s="126"/>
      <c r="GPN113" s="126"/>
      <c r="GPO113" s="126"/>
      <c r="GPP113" s="126"/>
      <c r="GPQ113" s="126"/>
      <c r="GPR113" s="126"/>
      <c r="GPS113" s="126"/>
      <c r="GPT113" s="126"/>
      <c r="GPU113" s="126"/>
      <c r="GPV113" s="126"/>
      <c r="GPW113" s="126"/>
      <c r="GPX113" s="126"/>
      <c r="GPY113" s="126"/>
      <c r="GPZ113" s="126"/>
      <c r="GQA113" s="126"/>
      <c r="GQB113" s="126"/>
      <c r="GQC113" s="126"/>
      <c r="GQD113" s="126"/>
      <c r="GQE113" s="126"/>
      <c r="GQF113" s="126"/>
      <c r="GQG113" s="126"/>
      <c r="GQH113" s="126"/>
      <c r="GQI113" s="126"/>
      <c r="GQJ113" s="126"/>
      <c r="GQK113" s="126"/>
      <c r="GQL113" s="126"/>
      <c r="GQM113" s="126"/>
      <c r="GQN113" s="126"/>
      <c r="GQO113" s="126"/>
      <c r="GQP113" s="126"/>
      <c r="GQQ113" s="126"/>
      <c r="GQR113" s="126"/>
      <c r="GQS113" s="126"/>
      <c r="GQT113" s="126"/>
      <c r="GQU113" s="126"/>
      <c r="GQV113" s="126"/>
      <c r="GQW113" s="126"/>
      <c r="GQX113" s="126"/>
      <c r="GQY113" s="126"/>
      <c r="GQZ113" s="126"/>
      <c r="GRA113" s="126"/>
      <c r="GRB113" s="126"/>
      <c r="GRC113" s="126"/>
      <c r="GRD113" s="126"/>
      <c r="GRE113" s="126"/>
      <c r="GRF113" s="126"/>
      <c r="GRG113" s="126"/>
      <c r="GRH113" s="126"/>
      <c r="GRI113" s="126"/>
      <c r="GRJ113" s="126"/>
      <c r="GRK113" s="126"/>
      <c r="GRL113" s="126"/>
      <c r="GRM113" s="126"/>
      <c r="GRN113" s="126"/>
      <c r="GRO113" s="126"/>
      <c r="GRP113" s="126"/>
      <c r="GRQ113" s="126"/>
      <c r="GRR113" s="126"/>
      <c r="GRS113" s="126"/>
      <c r="GRT113" s="126"/>
      <c r="GRU113" s="126"/>
      <c r="GRV113" s="126"/>
      <c r="GRW113" s="126"/>
      <c r="GRX113" s="126"/>
      <c r="GRY113" s="126"/>
      <c r="GRZ113" s="126"/>
      <c r="GSA113" s="126"/>
      <c r="GSB113" s="126"/>
      <c r="GSC113" s="126"/>
      <c r="GSD113" s="126"/>
      <c r="GSE113" s="126"/>
      <c r="GSF113" s="126"/>
      <c r="GSG113" s="126"/>
      <c r="GSH113" s="126"/>
      <c r="GSI113" s="126"/>
      <c r="GSJ113" s="126"/>
      <c r="GSK113" s="126"/>
      <c r="GSL113" s="126"/>
      <c r="GSM113" s="126"/>
      <c r="GSN113" s="126"/>
      <c r="GSO113" s="126"/>
      <c r="GSP113" s="126"/>
      <c r="GSQ113" s="126"/>
      <c r="GSR113" s="126"/>
      <c r="GSS113" s="126"/>
      <c r="GST113" s="126"/>
      <c r="GSU113" s="126"/>
      <c r="GSV113" s="126"/>
      <c r="GSW113" s="126"/>
      <c r="GSX113" s="126"/>
      <c r="GSY113" s="126"/>
      <c r="GSZ113" s="126"/>
      <c r="GTA113" s="126"/>
      <c r="GTB113" s="126"/>
      <c r="GTC113" s="126"/>
      <c r="GTD113" s="126"/>
      <c r="GTE113" s="126"/>
      <c r="GTF113" s="126"/>
      <c r="GTG113" s="126"/>
      <c r="GTH113" s="126"/>
      <c r="GTI113" s="126"/>
      <c r="GTJ113" s="126"/>
      <c r="GTK113" s="126"/>
      <c r="GTL113" s="126"/>
      <c r="GTM113" s="126"/>
      <c r="GTN113" s="126"/>
      <c r="GTO113" s="126"/>
      <c r="GTP113" s="126"/>
      <c r="GTQ113" s="126"/>
      <c r="GTR113" s="126"/>
      <c r="GTS113" s="126"/>
      <c r="GTT113" s="126"/>
      <c r="GTU113" s="126"/>
      <c r="GTV113" s="126"/>
      <c r="GTW113" s="126"/>
      <c r="GTX113" s="126"/>
      <c r="GTY113" s="126"/>
      <c r="GTZ113" s="126"/>
      <c r="GUA113" s="126"/>
      <c r="GUB113" s="126"/>
      <c r="GUC113" s="126"/>
      <c r="GUD113" s="126"/>
      <c r="GUE113" s="126"/>
      <c r="GUF113" s="126"/>
      <c r="GUG113" s="126"/>
      <c r="GUH113" s="126"/>
      <c r="GUI113" s="126"/>
      <c r="GUJ113" s="126"/>
      <c r="GUK113" s="126"/>
      <c r="GUL113" s="126"/>
      <c r="GUM113" s="126"/>
      <c r="GUN113" s="126"/>
      <c r="GUO113" s="126"/>
      <c r="GUP113" s="126"/>
      <c r="GUQ113" s="126"/>
      <c r="GUR113" s="126"/>
      <c r="GUS113" s="126"/>
      <c r="GUT113" s="126"/>
      <c r="GUU113" s="126"/>
      <c r="GUV113" s="126"/>
      <c r="GUW113" s="126"/>
      <c r="GUX113" s="126"/>
      <c r="GUY113" s="126"/>
      <c r="GUZ113" s="126"/>
      <c r="GVA113" s="126"/>
      <c r="GVB113" s="126"/>
      <c r="GVC113" s="126"/>
      <c r="GVD113" s="126"/>
      <c r="GVE113" s="126"/>
      <c r="GVF113" s="126"/>
      <c r="GVG113" s="126"/>
      <c r="GVH113" s="126"/>
      <c r="GVI113" s="126"/>
      <c r="GVJ113" s="126"/>
      <c r="GVK113" s="126"/>
      <c r="GVL113" s="126"/>
      <c r="GVM113" s="126"/>
      <c r="GVN113" s="126"/>
      <c r="GVO113" s="126"/>
      <c r="GVP113" s="126"/>
      <c r="GVQ113" s="126"/>
      <c r="GVR113" s="126"/>
      <c r="GVS113" s="126"/>
      <c r="GVT113" s="126"/>
      <c r="GVU113" s="126"/>
      <c r="GVV113" s="126"/>
      <c r="GVW113" s="126"/>
      <c r="GVX113" s="126"/>
      <c r="GVY113" s="126"/>
      <c r="GVZ113" s="126"/>
      <c r="GWA113" s="126"/>
      <c r="GWB113" s="126"/>
      <c r="GWC113" s="126"/>
      <c r="GWD113" s="126"/>
      <c r="GWE113" s="126"/>
      <c r="GWF113" s="126"/>
      <c r="GWG113" s="126"/>
      <c r="GWH113" s="126"/>
      <c r="GWI113" s="126"/>
      <c r="GWJ113" s="126"/>
      <c r="GWK113" s="126"/>
      <c r="GWL113" s="126"/>
      <c r="GWM113" s="126"/>
      <c r="GWN113" s="126"/>
      <c r="GWO113" s="126"/>
      <c r="GWP113" s="126"/>
      <c r="GWQ113" s="126"/>
      <c r="GWR113" s="126"/>
      <c r="GWS113" s="126"/>
      <c r="GWT113" s="126"/>
      <c r="GWU113" s="126"/>
      <c r="GWV113" s="126"/>
      <c r="GWW113" s="126"/>
      <c r="GWX113" s="126"/>
      <c r="GWY113" s="126"/>
      <c r="GWZ113" s="126"/>
      <c r="GXA113" s="126"/>
      <c r="GXB113" s="126"/>
      <c r="GXC113" s="126"/>
      <c r="GXD113" s="126"/>
      <c r="GXE113" s="126"/>
      <c r="GXF113" s="126"/>
      <c r="GXG113" s="126"/>
      <c r="GXH113" s="126"/>
      <c r="GXI113" s="126"/>
      <c r="GXJ113" s="126"/>
      <c r="GXK113" s="126"/>
      <c r="GXL113" s="126"/>
      <c r="GXM113" s="126"/>
      <c r="GXN113" s="126"/>
      <c r="GXO113" s="126"/>
      <c r="GXP113" s="126"/>
      <c r="GXQ113" s="126"/>
      <c r="GXR113" s="126"/>
      <c r="GXS113" s="126"/>
      <c r="GXT113" s="126"/>
      <c r="GXU113" s="126"/>
      <c r="GXV113" s="126"/>
      <c r="GXW113" s="126"/>
      <c r="GXX113" s="126"/>
      <c r="GXY113" s="126"/>
      <c r="GXZ113" s="126"/>
      <c r="GYA113" s="126"/>
      <c r="GYB113" s="126"/>
      <c r="GYC113" s="126"/>
      <c r="GYD113" s="126"/>
      <c r="GYE113" s="126"/>
      <c r="GYF113" s="126"/>
      <c r="GYG113" s="126"/>
      <c r="GYH113" s="126"/>
      <c r="GYI113" s="126"/>
      <c r="GYJ113" s="126"/>
      <c r="GYK113" s="126"/>
      <c r="GYL113" s="126"/>
      <c r="GYM113" s="126"/>
      <c r="GYN113" s="126"/>
      <c r="GYO113" s="126"/>
      <c r="GYP113" s="126"/>
      <c r="GYQ113" s="126"/>
      <c r="GYR113" s="126"/>
      <c r="GYS113" s="126"/>
      <c r="GYT113" s="126"/>
      <c r="GYU113" s="126"/>
      <c r="GYV113" s="126"/>
      <c r="GYW113" s="126"/>
      <c r="GYX113" s="126"/>
      <c r="GYY113" s="126"/>
      <c r="GYZ113" s="126"/>
      <c r="GZA113" s="126"/>
      <c r="GZB113" s="126"/>
      <c r="GZC113" s="126"/>
      <c r="GZD113" s="126"/>
      <c r="GZE113" s="126"/>
      <c r="GZF113" s="126"/>
      <c r="GZG113" s="126"/>
      <c r="GZH113" s="126"/>
      <c r="GZI113" s="126"/>
      <c r="GZJ113" s="126"/>
      <c r="GZK113" s="126"/>
      <c r="GZL113" s="126"/>
      <c r="GZM113" s="126"/>
      <c r="GZN113" s="126"/>
      <c r="GZO113" s="126"/>
      <c r="GZP113" s="126"/>
      <c r="GZQ113" s="126"/>
      <c r="GZR113" s="126"/>
      <c r="GZS113" s="126"/>
      <c r="GZT113" s="126"/>
      <c r="GZU113" s="126"/>
      <c r="GZV113" s="126"/>
      <c r="GZW113" s="126"/>
      <c r="GZX113" s="126"/>
      <c r="GZY113" s="126"/>
      <c r="GZZ113" s="126"/>
      <c r="HAA113" s="126"/>
      <c r="HAB113" s="126"/>
      <c r="HAC113" s="126"/>
      <c r="HAD113" s="126"/>
      <c r="HAE113" s="126"/>
      <c r="HAF113" s="126"/>
      <c r="HAG113" s="126"/>
      <c r="HAH113" s="126"/>
      <c r="HAI113" s="126"/>
      <c r="HAJ113" s="126"/>
      <c r="HAK113" s="126"/>
      <c r="HAL113" s="126"/>
      <c r="HAM113" s="126"/>
      <c r="HAN113" s="126"/>
      <c r="HAO113" s="126"/>
      <c r="HAP113" s="126"/>
      <c r="HAQ113" s="126"/>
      <c r="HAR113" s="126"/>
      <c r="HAS113" s="126"/>
      <c r="HAT113" s="126"/>
      <c r="HAU113" s="126"/>
      <c r="HAV113" s="126"/>
      <c r="HAW113" s="126"/>
      <c r="HAX113" s="126"/>
      <c r="HAY113" s="126"/>
      <c r="HAZ113" s="126"/>
      <c r="HBA113" s="126"/>
      <c r="HBB113" s="126"/>
      <c r="HBC113" s="126"/>
      <c r="HBD113" s="126"/>
      <c r="HBE113" s="126"/>
      <c r="HBF113" s="126"/>
      <c r="HBG113" s="126"/>
      <c r="HBH113" s="126"/>
      <c r="HBI113" s="126"/>
      <c r="HBJ113" s="126"/>
      <c r="HBK113" s="126"/>
      <c r="HBL113" s="126"/>
      <c r="HBM113" s="126"/>
      <c r="HBN113" s="126"/>
      <c r="HBO113" s="126"/>
      <c r="HBP113" s="126"/>
      <c r="HBQ113" s="126"/>
      <c r="HBR113" s="126"/>
      <c r="HBS113" s="126"/>
      <c r="HBT113" s="126"/>
      <c r="HBU113" s="126"/>
      <c r="HBV113" s="126"/>
      <c r="HBW113" s="126"/>
      <c r="HBX113" s="126"/>
      <c r="HBY113" s="126"/>
      <c r="HBZ113" s="126"/>
      <c r="HCA113" s="126"/>
      <c r="HCB113" s="126"/>
      <c r="HCC113" s="126"/>
      <c r="HCD113" s="126"/>
      <c r="HCE113" s="126"/>
      <c r="HCF113" s="126"/>
      <c r="HCG113" s="126"/>
      <c r="HCH113" s="126"/>
      <c r="HCI113" s="126"/>
      <c r="HCJ113" s="126"/>
      <c r="HCK113" s="126"/>
      <c r="HCL113" s="126"/>
      <c r="HCM113" s="126"/>
      <c r="HCN113" s="126"/>
      <c r="HCO113" s="126"/>
      <c r="HCP113" s="126"/>
      <c r="HCQ113" s="126"/>
      <c r="HCR113" s="126"/>
      <c r="HCS113" s="126"/>
      <c r="HCT113" s="126"/>
      <c r="HCU113" s="126"/>
      <c r="HCV113" s="126"/>
      <c r="HCW113" s="126"/>
      <c r="HCX113" s="126"/>
      <c r="HCY113" s="126"/>
      <c r="HCZ113" s="126"/>
      <c r="HDA113" s="126"/>
      <c r="HDB113" s="126"/>
      <c r="HDC113" s="126"/>
      <c r="HDD113" s="126"/>
      <c r="HDE113" s="126"/>
      <c r="HDF113" s="126"/>
      <c r="HDG113" s="126"/>
      <c r="HDH113" s="126"/>
      <c r="HDI113" s="126"/>
      <c r="HDJ113" s="126"/>
      <c r="HDK113" s="126"/>
      <c r="HDL113" s="126"/>
      <c r="HDM113" s="126"/>
      <c r="HDN113" s="126"/>
      <c r="HDO113" s="126"/>
      <c r="HDP113" s="126"/>
      <c r="HDQ113" s="126"/>
      <c r="HDR113" s="126"/>
      <c r="HDS113" s="126"/>
      <c r="HDT113" s="126"/>
      <c r="HDU113" s="126"/>
      <c r="HDV113" s="126"/>
      <c r="HDW113" s="126"/>
      <c r="HDX113" s="126"/>
      <c r="HDY113" s="126"/>
      <c r="HDZ113" s="126"/>
      <c r="HEA113" s="126"/>
      <c r="HEB113" s="126"/>
      <c r="HEC113" s="126"/>
      <c r="HED113" s="126"/>
      <c r="HEE113" s="126"/>
      <c r="HEF113" s="126"/>
      <c r="HEG113" s="126"/>
      <c r="HEH113" s="126"/>
      <c r="HEI113" s="126"/>
      <c r="HEJ113" s="126"/>
      <c r="HEK113" s="126"/>
      <c r="HEL113" s="126"/>
      <c r="HEM113" s="126"/>
      <c r="HEN113" s="126"/>
      <c r="HEO113" s="126"/>
      <c r="HEP113" s="126"/>
      <c r="HEQ113" s="126"/>
      <c r="HER113" s="126"/>
      <c r="HES113" s="126"/>
      <c r="HET113" s="126"/>
      <c r="HEU113" s="126"/>
      <c r="HEV113" s="126"/>
      <c r="HEW113" s="126"/>
      <c r="HEX113" s="126"/>
      <c r="HEY113" s="126"/>
      <c r="HEZ113" s="126"/>
      <c r="HFA113" s="126"/>
      <c r="HFB113" s="126"/>
      <c r="HFC113" s="126"/>
      <c r="HFD113" s="126"/>
      <c r="HFE113" s="126"/>
      <c r="HFF113" s="126"/>
      <c r="HFG113" s="126"/>
      <c r="HFH113" s="126"/>
      <c r="HFI113" s="126"/>
      <c r="HFJ113" s="126"/>
      <c r="HFK113" s="126"/>
      <c r="HFL113" s="126"/>
      <c r="HFM113" s="126"/>
      <c r="HFN113" s="126"/>
      <c r="HFO113" s="126"/>
      <c r="HFP113" s="126"/>
      <c r="HFQ113" s="126"/>
      <c r="HFR113" s="126"/>
      <c r="HFS113" s="126"/>
      <c r="HFT113" s="126"/>
      <c r="HFU113" s="126"/>
      <c r="HFV113" s="126"/>
      <c r="HFW113" s="126"/>
      <c r="HFX113" s="126"/>
      <c r="HFY113" s="126"/>
      <c r="HFZ113" s="126"/>
      <c r="HGA113" s="126"/>
      <c r="HGB113" s="126"/>
      <c r="HGC113" s="126"/>
      <c r="HGD113" s="126"/>
      <c r="HGE113" s="126"/>
      <c r="HGF113" s="126"/>
      <c r="HGG113" s="126"/>
      <c r="HGH113" s="126"/>
      <c r="HGI113" s="126"/>
      <c r="HGJ113" s="126"/>
      <c r="HGK113" s="126"/>
      <c r="HGL113" s="126"/>
      <c r="HGM113" s="126"/>
      <c r="HGN113" s="126"/>
      <c r="HGO113" s="126"/>
      <c r="HGP113" s="126"/>
      <c r="HGQ113" s="126"/>
      <c r="HGR113" s="126"/>
      <c r="HGS113" s="126"/>
      <c r="HGT113" s="126"/>
      <c r="HGU113" s="126"/>
      <c r="HGV113" s="126"/>
      <c r="HGW113" s="126"/>
      <c r="HGX113" s="126"/>
      <c r="HGY113" s="126"/>
      <c r="HGZ113" s="126"/>
      <c r="HHA113" s="126"/>
      <c r="HHB113" s="126"/>
      <c r="HHC113" s="126"/>
      <c r="HHD113" s="126"/>
      <c r="HHE113" s="126"/>
      <c r="HHF113" s="126"/>
      <c r="HHG113" s="126"/>
      <c r="HHH113" s="126"/>
      <c r="HHI113" s="126"/>
      <c r="HHJ113" s="126"/>
      <c r="HHK113" s="126"/>
      <c r="HHL113" s="126"/>
      <c r="HHM113" s="126"/>
      <c r="HHN113" s="126"/>
      <c r="HHO113" s="126"/>
      <c r="HHP113" s="126"/>
      <c r="HHQ113" s="126"/>
      <c r="HHR113" s="126"/>
      <c r="HHS113" s="126"/>
      <c r="HHT113" s="126"/>
      <c r="HHU113" s="126"/>
      <c r="HHV113" s="126"/>
      <c r="HHW113" s="126"/>
      <c r="HHX113" s="126"/>
      <c r="HHY113" s="126"/>
      <c r="HHZ113" s="126"/>
      <c r="HIA113" s="126"/>
      <c r="HIB113" s="126"/>
      <c r="HIC113" s="126"/>
      <c r="HID113" s="126"/>
      <c r="HIE113" s="126"/>
      <c r="HIF113" s="126"/>
      <c r="HIG113" s="126"/>
      <c r="HIH113" s="126"/>
      <c r="HII113" s="126"/>
      <c r="HIJ113" s="126"/>
      <c r="HIK113" s="126"/>
      <c r="HIL113" s="126"/>
      <c r="HIM113" s="126"/>
      <c r="HIN113" s="126"/>
      <c r="HIO113" s="126"/>
      <c r="HIP113" s="126"/>
      <c r="HIQ113" s="126"/>
      <c r="HIR113" s="126"/>
      <c r="HIS113" s="126"/>
      <c r="HIT113" s="126"/>
      <c r="HIU113" s="126"/>
      <c r="HIV113" s="126"/>
      <c r="HIW113" s="126"/>
      <c r="HIX113" s="126"/>
      <c r="HIY113" s="126"/>
      <c r="HIZ113" s="126"/>
      <c r="HJA113" s="126"/>
      <c r="HJB113" s="126"/>
      <c r="HJC113" s="126"/>
      <c r="HJD113" s="126"/>
      <c r="HJE113" s="126"/>
      <c r="HJF113" s="126"/>
      <c r="HJG113" s="126"/>
      <c r="HJH113" s="126"/>
      <c r="HJI113" s="126"/>
      <c r="HJJ113" s="126"/>
      <c r="HJK113" s="126"/>
      <c r="HJL113" s="126"/>
      <c r="HJM113" s="126"/>
      <c r="HJN113" s="126"/>
      <c r="HJO113" s="126"/>
      <c r="HJP113" s="126"/>
      <c r="HJQ113" s="126"/>
      <c r="HJR113" s="126"/>
      <c r="HJS113" s="126"/>
      <c r="HJT113" s="126"/>
      <c r="HJU113" s="126"/>
      <c r="HJV113" s="126"/>
      <c r="HJW113" s="126"/>
      <c r="HJX113" s="126"/>
      <c r="HJY113" s="126"/>
      <c r="HJZ113" s="126"/>
      <c r="HKA113" s="126"/>
      <c r="HKB113" s="126"/>
      <c r="HKC113" s="126"/>
      <c r="HKD113" s="126"/>
      <c r="HKE113" s="126"/>
      <c r="HKF113" s="126"/>
      <c r="HKG113" s="126"/>
      <c r="HKH113" s="126"/>
      <c r="HKI113" s="126"/>
      <c r="HKJ113" s="126"/>
      <c r="HKK113" s="126"/>
      <c r="HKL113" s="126"/>
      <c r="HKM113" s="126"/>
      <c r="HKN113" s="126"/>
      <c r="HKO113" s="126"/>
      <c r="HKP113" s="126"/>
      <c r="HKQ113" s="126"/>
      <c r="HKR113" s="126"/>
      <c r="HKS113" s="126"/>
      <c r="HKT113" s="126"/>
      <c r="HKU113" s="126"/>
      <c r="HKV113" s="126"/>
      <c r="HKW113" s="126"/>
      <c r="HKX113" s="126"/>
      <c r="HKY113" s="126"/>
      <c r="HKZ113" s="126"/>
      <c r="HLA113" s="126"/>
      <c r="HLB113" s="126"/>
      <c r="HLC113" s="126"/>
      <c r="HLD113" s="126"/>
      <c r="HLE113" s="126"/>
      <c r="HLF113" s="126"/>
      <c r="HLG113" s="126"/>
      <c r="HLH113" s="126"/>
      <c r="HLI113" s="126"/>
      <c r="HLJ113" s="126"/>
      <c r="HLK113" s="126"/>
      <c r="HLL113" s="126"/>
      <c r="HLM113" s="126"/>
      <c r="HLN113" s="126"/>
      <c r="HLO113" s="126"/>
      <c r="HLP113" s="126"/>
      <c r="HLQ113" s="126"/>
      <c r="HLR113" s="126"/>
      <c r="HLS113" s="126"/>
      <c r="HLT113" s="126"/>
      <c r="HLU113" s="126"/>
      <c r="HLV113" s="126"/>
      <c r="HLW113" s="126"/>
      <c r="HLX113" s="126"/>
      <c r="HLY113" s="126"/>
      <c r="HLZ113" s="126"/>
      <c r="HMA113" s="126"/>
      <c r="HMB113" s="126"/>
      <c r="HMC113" s="126"/>
      <c r="HMD113" s="126"/>
      <c r="HME113" s="126"/>
      <c r="HMF113" s="126"/>
      <c r="HMG113" s="126"/>
      <c r="HMH113" s="126"/>
      <c r="HMI113" s="126"/>
      <c r="HMJ113" s="126"/>
      <c r="HMK113" s="126"/>
      <c r="HML113" s="126"/>
      <c r="HMM113" s="126"/>
      <c r="HMN113" s="126"/>
      <c r="HMO113" s="126"/>
      <c r="HMP113" s="126"/>
      <c r="HMQ113" s="126"/>
      <c r="HMR113" s="126"/>
      <c r="HMS113" s="126"/>
      <c r="HMT113" s="126"/>
      <c r="HMU113" s="126"/>
      <c r="HMV113" s="126"/>
      <c r="HMW113" s="126"/>
      <c r="HMX113" s="126"/>
      <c r="HMY113" s="126"/>
      <c r="HMZ113" s="126"/>
      <c r="HNA113" s="126"/>
      <c r="HNB113" s="126"/>
      <c r="HNC113" s="126"/>
      <c r="HND113" s="126"/>
      <c r="HNE113" s="126"/>
      <c r="HNF113" s="126"/>
      <c r="HNG113" s="126"/>
      <c r="HNH113" s="126"/>
      <c r="HNI113" s="126"/>
      <c r="HNJ113" s="126"/>
      <c r="HNK113" s="126"/>
      <c r="HNL113" s="126"/>
      <c r="HNM113" s="126"/>
      <c r="HNN113" s="126"/>
      <c r="HNO113" s="126"/>
      <c r="HNP113" s="126"/>
      <c r="HNQ113" s="126"/>
      <c r="HNR113" s="126"/>
      <c r="HNS113" s="126"/>
      <c r="HNT113" s="126"/>
      <c r="HNU113" s="126"/>
      <c r="HNV113" s="126"/>
      <c r="HNW113" s="126"/>
      <c r="HNX113" s="126"/>
      <c r="HNY113" s="126"/>
      <c r="HNZ113" s="126"/>
      <c r="HOA113" s="126"/>
      <c r="HOB113" s="126"/>
      <c r="HOC113" s="126"/>
      <c r="HOD113" s="126"/>
      <c r="HOE113" s="126"/>
      <c r="HOF113" s="126"/>
      <c r="HOG113" s="126"/>
      <c r="HOH113" s="126"/>
      <c r="HOI113" s="126"/>
      <c r="HOJ113" s="126"/>
      <c r="HOK113" s="126"/>
      <c r="HOL113" s="126"/>
      <c r="HOM113" s="126"/>
      <c r="HON113" s="126"/>
      <c r="HOO113" s="126"/>
      <c r="HOP113" s="126"/>
      <c r="HOQ113" s="126"/>
      <c r="HOR113" s="126"/>
      <c r="HOS113" s="126"/>
      <c r="HOT113" s="126"/>
      <c r="HOU113" s="126"/>
      <c r="HOV113" s="126"/>
      <c r="HOW113" s="126"/>
      <c r="HOX113" s="126"/>
      <c r="HOY113" s="126"/>
      <c r="HOZ113" s="126"/>
      <c r="HPA113" s="126"/>
      <c r="HPB113" s="126"/>
      <c r="HPC113" s="126"/>
      <c r="HPD113" s="126"/>
      <c r="HPE113" s="126"/>
      <c r="HPF113" s="126"/>
      <c r="HPG113" s="126"/>
      <c r="HPH113" s="126"/>
      <c r="HPI113" s="126"/>
      <c r="HPJ113" s="126"/>
      <c r="HPK113" s="126"/>
      <c r="HPL113" s="126"/>
      <c r="HPM113" s="126"/>
      <c r="HPN113" s="126"/>
      <c r="HPO113" s="126"/>
      <c r="HPP113" s="126"/>
      <c r="HPQ113" s="126"/>
      <c r="HPR113" s="126"/>
      <c r="HPS113" s="126"/>
      <c r="HPT113" s="126"/>
      <c r="HPU113" s="126"/>
      <c r="HPV113" s="126"/>
      <c r="HPW113" s="126"/>
      <c r="HPX113" s="126"/>
      <c r="HPY113" s="126"/>
      <c r="HPZ113" s="126"/>
      <c r="HQA113" s="126"/>
      <c r="HQB113" s="126"/>
      <c r="HQC113" s="126"/>
      <c r="HQD113" s="126"/>
      <c r="HQE113" s="126"/>
      <c r="HQF113" s="126"/>
      <c r="HQG113" s="126"/>
      <c r="HQH113" s="126"/>
      <c r="HQI113" s="126"/>
      <c r="HQJ113" s="126"/>
      <c r="HQK113" s="126"/>
      <c r="HQL113" s="126"/>
      <c r="HQM113" s="126"/>
      <c r="HQN113" s="126"/>
      <c r="HQO113" s="126"/>
      <c r="HQP113" s="126"/>
      <c r="HQQ113" s="126"/>
      <c r="HQR113" s="126"/>
      <c r="HQS113" s="126"/>
      <c r="HQT113" s="126"/>
      <c r="HQU113" s="126"/>
      <c r="HQV113" s="126"/>
      <c r="HQW113" s="126"/>
      <c r="HQX113" s="126"/>
      <c r="HQY113" s="126"/>
      <c r="HQZ113" s="126"/>
      <c r="HRA113" s="126"/>
      <c r="HRB113" s="126"/>
      <c r="HRC113" s="126"/>
      <c r="HRD113" s="126"/>
      <c r="HRE113" s="126"/>
      <c r="HRF113" s="126"/>
      <c r="HRG113" s="126"/>
      <c r="HRH113" s="126"/>
      <c r="HRI113" s="126"/>
      <c r="HRJ113" s="126"/>
      <c r="HRK113" s="126"/>
      <c r="HRL113" s="126"/>
      <c r="HRM113" s="126"/>
      <c r="HRN113" s="126"/>
      <c r="HRO113" s="126"/>
      <c r="HRP113" s="126"/>
      <c r="HRQ113" s="126"/>
      <c r="HRR113" s="126"/>
      <c r="HRS113" s="126"/>
      <c r="HRT113" s="126"/>
      <c r="HRU113" s="126"/>
      <c r="HRV113" s="126"/>
      <c r="HRW113" s="126"/>
      <c r="HRX113" s="126"/>
      <c r="HRY113" s="126"/>
      <c r="HRZ113" s="126"/>
      <c r="HSA113" s="126"/>
      <c r="HSB113" s="126"/>
      <c r="HSC113" s="126"/>
      <c r="HSD113" s="126"/>
      <c r="HSE113" s="126"/>
      <c r="HSF113" s="126"/>
      <c r="HSG113" s="126"/>
      <c r="HSH113" s="126"/>
      <c r="HSI113" s="126"/>
      <c r="HSJ113" s="126"/>
      <c r="HSK113" s="126"/>
      <c r="HSL113" s="126"/>
      <c r="HSM113" s="126"/>
      <c r="HSN113" s="126"/>
      <c r="HSO113" s="126"/>
      <c r="HSP113" s="126"/>
      <c r="HSQ113" s="126"/>
      <c r="HSR113" s="126"/>
      <c r="HSS113" s="126"/>
      <c r="HST113" s="126"/>
      <c r="HSU113" s="126"/>
      <c r="HSV113" s="126"/>
      <c r="HSW113" s="126"/>
      <c r="HSX113" s="126"/>
      <c r="HSY113" s="126"/>
      <c r="HSZ113" s="126"/>
      <c r="HTA113" s="126"/>
      <c r="HTB113" s="126"/>
      <c r="HTC113" s="126"/>
      <c r="HTD113" s="126"/>
      <c r="HTE113" s="126"/>
      <c r="HTF113" s="126"/>
      <c r="HTG113" s="126"/>
      <c r="HTH113" s="126"/>
      <c r="HTI113" s="126"/>
      <c r="HTJ113" s="126"/>
      <c r="HTK113" s="126"/>
      <c r="HTL113" s="126"/>
      <c r="HTM113" s="126"/>
      <c r="HTN113" s="126"/>
      <c r="HTO113" s="126"/>
      <c r="HTP113" s="126"/>
      <c r="HTQ113" s="126"/>
      <c r="HTR113" s="126"/>
      <c r="HTS113" s="126"/>
      <c r="HTT113" s="126"/>
      <c r="HTU113" s="126"/>
      <c r="HTV113" s="126"/>
      <c r="HTW113" s="126"/>
      <c r="HTX113" s="126"/>
      <c r="HTY113" s="126"/>
      <c r="HTZ113" s="126"/>
      <c r="HUA113" s="126"/>
      <c r="HUB113" s="126"/>
      <c r="HUC113" s="126"/>
      <c r="HUD113" s="126"/>
      <c r="HUE113" s="126"/>
      <c r="HUF113" s="126"/>
      <c r="HUG113" s="126"/>
      <c r="HUH113" s="126"/>
      <c r="HUI113" s="126"/>
      <c r="HUJ113" s="126"/>
      <c r="HUK113" s="126"/>
      <c r="HUL113" s="126"/>
      <c r="HUM113" s="126"/>
      <c r="HUN113" s="126"/>
      <c r="HUO113" s="126"/>
      <c r="HUP113" s="126"/>
      <c r="HUQ113" s="126"/>
      <c r="HUR113" s="126"/>
      <c r="HUS113" s="126"/>
      <c r="HUT113" s="126"/>
      <c r="HUU113" s="126"/>
      <c r="HUV113" s="126"/>
      <c r="HUW113" s="126"/>
      <c r="HUX113" s="126"/>
      <c r="HUY113" s="126"/>
      <c r="HUZ113" s="126"/>
      <c r="HVA113" s="126"/>
      <c r="HVB113" s="126"/>
      <c r="HVC113" s="126"/>
      <c r="HVD113" s="126"/>
      <c r="HVE113" s="126"/>
      <c r="HVF113" s="126"/>
      <c r="HVG113" s="126"/>
      <c r="HVH113" s="126"/>
      <c r="HVI113" s="126"/>
      <c r="HVJ113" s="126"/>
      <c r="HVK113" s="126"/>
      <c r="HVL113" s="126"/>
      <c r="HVM113" s="126"/>
      <c r="HVN113" s="126"/>
      <c r="HVO113" s="126"/>
      <c r="HVP113" s="126"/>
      <c r="HVQ113" s="126"/>
      <c r="HVR113" s="126"/>
      <c r="HVS113" s="126"/>
      <c r="HVT113" s="126"/>
      <c r="HVU113" s="126"/>
      <c r="HVV113" s="126"/>
      <c r="HVW113" s="126"/>
      <c r="HVX113" s="126"/>
      <c r="HVY113" s="126"/>
      <c r="HVZ113" s="126"/>
      <c r="HWA113" s="126"/>
      <c r="HWB113" s="126"/>
      <c r="HWC113" s="126"/>
      <c r="HWD113" s="126"/>
      <c r="HWE113" s="126"/>
      <c r="HWF113" s="126"/>
      <c r="HWG113" s="126"/>
      <c r="HWH113" s="126"/>
      <c r="HWI113" s="126"/>
      <c r="HWJ113" s="126"/>
      <c r="HWK113" s="126"/>
      <c r="HWL113" s="126"/>
      <c r="HWM113" s="126"/>
      <c r="HWN113" s="126"/>
      <c r="HWO113" s="126"/>
      <c r="HWP113" s="126"/>
      <c r="HWQ113" s="126"/>
      <c r="HWR113" s="126"/>
      <c r="HWS113" s="126"/>
      <c r="HWT113" s="126"/>
      <c r="HWU113" s="126"/>
      <c r="HWV113" s="126"/>
      <c r="HWW113" s="126"/>
      <c r="HWX113" s="126"/>
      <c r="HWY113" s="126"/>
      <c r="HWZ113" s="126"/>
      <c r="HXA113" s="126"/>
      <c r="HXB113" s="126"/>
      <c r="HXC113" s="126"/>
      <c r="HXD113" s="126"/>
      <c r="HXE113" s="126"/>
      <c r="HXF113" s="126"/>
      <c r="HXG113" s="126"/>
      <c r="HXH113" s="126"/>
      <c r="HXI113" s="126"/>
      <c r="HXJ113" s="126"/>
      <c r="HXK113" s="126"/>
      <c r="HXL113" s="126"/>
      <c r="HXM113" s="126"/>
      <c r="HXN113" s="126"/>
      <c r="HXO113" s="126"/>
      <c r="HXP113" s="126"/>
      <c r="HXQ113" s="126"/>
      <c r="HXR113" s="126"/>
      <c r="HXS113" s="126"/>
      <c r="HXT113" s="126"/>
      <c r="HXU113" s="126"/>
      <c r="HXV113" s="126"/>
      <c r="HXW113" s="126"/>
      <c r="HXX113" s="126"/>
      <c r="HXY113" s="126"/>
      <c r="HXZ113" s="126"/>
      <c r="HYA113" s="126"/>
      <c r="HYB113" s="126"/>
      <c r="HYC113" s="126"/>
      <c r="HYD113" s="126"/>
      <c r="HYE113" s="126"/>
      <c r="HYF113" s="126"/>
      <c r="HYG113" s="126"/>
      <c r="HYH113" s="126"/>
      <c r="HYI113" s="126"/>
      <c r="HYJ113" s="126"/>
      <c r="HYK113" s="126"/>
      <c r="HYL113" s="126"/>
      <c r="HYM113" s="126"/>
      <c r="HYN113" s="126"/>
      <c r="HYO113" s="126"/>
      <c r="HYP113" s="126"/>
      <c r="HYQ113" s="126"/>
      <c r="HYR113" s="126"/>
      <c r="HYS113" s="126"/>
      <c r="HYT113" s="126"/>
      <c r="HYU113" s="126"/>
      <c r="HYV113" s="126"/>
      <c r="HYW113" s="126"/>
      <c r="HYX113" s="126"/>
      <c r="HYY113" s="126"/>
      <c r="HYZ113" s="126"/>
      <c r="HZA113" s="126"/>
      <c r="HZB113" s="126"/>
      <c r="HZC113" s="126"/>
      <c r="HZD113" s="126"/>
      <c r="HZE113" s="126"/>
      <c r="HZF113" s="126"/>
      <c r="HZG113" s="126"/>
      <c r="HZH113" s="126"/>
      <c r="HZI113" s="126"/>
      <c r="HZJ113" s="126"/>
      <c r="HZK113" s="126"/>
      <c r="HZL113" s="126"/>
      <c r="HZM113" s="126"/>
      <c r="HZN113" s="126"/>
      <c r="HZO113" s="126"/>
      <c r="HZP113" s="126"/>
      <c r="HZQ113" s="126"/>
      <c r="HZR113" s="126"/>
      <c r="HZS113" s="126"/>
      <c r="HZT113" s="126"/>
      <c r="HZU113" s="126"/>
      <c r="HZV113" s="126"/>
      <c r="HZW113" s="126"/>
      <c r="HZX113" s="126"/>
      <c r="HZY113" s="126"/>
      <c r="HZZ113" s="126"/>
      <c r="IAA113" s="126"/>
      <c r="IAB113" s="126"/>
      <c r="IAC113" s="126"/>
      <c r="IAD113" s="126"/>
      <c r="IAE113" s="126"/>
      <c r="IAF113" s="126"/>
      <c r="IAG113" s="126"/>
      <c r="IAH113" s="126"/>
      <c r="IAI113" s="126"/>
      <c r="IAJ113" s="126"/>
      <c r="IAK113" s="126"/>
      <c r="IAL113" s="126"/>
      <c r="IAM113" s="126"/>
      <c r="IAN113" s="126"/>
      <c r="IAO113" s="126"/>
      <c r="IAP113" s="126"/>
      <c r="IAQ113" s="126"/>
      <c r="IAR113" s="126"/>
      <c r="IAS113" s="126"/>
      <c r="IAT113" s="126"/>
      <c r="IAU113" s="126"/>
      <c r="IAV113" s="126"/>
      <c r="IAW113" s="126"/>
      <c r="IAX113" s="126"/>
      <c r="IAY113" s="126"/>
      <c r="IAZ113" s="126"/>
      <c r="IBA113" s="126"/>
      <c r="IBB113" s="126"/>
      <c r="IBC113" s="126"/>
      <c r="IBD113" s="126"/>
      <c r="IBE113" s="126"/>
      <c r="IBF113" s="126"/>
      <c r="IBG113" s="126"/>
      <c r="IBH113" s="126"/>
      <c r="IBI113" s="126"/>
      <c r="IBJ113" s="126"/>
      <c r="IBK113" s="126"/>
      <c r="IBL113" s="126"/>
      <c r="IBM113" s="126"/>
      <c r="IBN113" s="126"/>
      <c r="IBO113" s="126"/>
      <c r="IBP113" s="126"/>
      <c r="IBQ113" s="126"/>
      <c r="IBR113" s="126"/>
      <c r="IBS113" s="126"/>
      <c r="IBT113" s="126"/>
      <c r="IBU113" s="126"/>
      <c r="IBV113" s="126"/>
      <c r="IBW113" s="126"/>
      <c r="IBX113" s="126"/>
      <c r="IBY113" s="126"/>
      <c r="IBZ113" s="126"/>
      <c r="ICA113" s="126"/>
      <c r="ICB113" s="126"/>
      <c r="ICC113" s="126"/>
      <c r="ICD113" s="126"/>
      <c r="ICE113" s="126"/>
      <c r="ICF113" s="126"/>
      <c r="ICG113" s="126"/>
      <c r="ICH113" s="126"/>
      <c r="ICI113" s="126"/>
      <c r="ICJ113" s="126"/>
      <c r="ICK113" s="126"/>
      <c r="ICL113" s="126"/>
      <c r="ICM113" s="126"/>
      <c r="ICN113" s="126"/>
      <c r="ICO113" s="126"/>
      <c r="ICP113" s="126"/>
      <c r="ICQ113" s="126"/>
      <c r="ICR113" s="126"/>
      <c r="ICS113" s="126"/>
      <c r="ICT113" s="126"/>
      <c r="ICU113" s="126"/>
      <c r="ICV113" s="126"/>
      <c r="ICW113" s="126"/>
      <c r="ICX113" s="126"/>
      <c r="ICY113" s="126"/>
      <c r="ICZ113" s="126"/>
      <c r="IDA113" s="126"/>
      <c r="IDB113" s="126"/>
      <c r="IDC113" s="126"/>
      <c r="IDD113" s="126"/>
      <c r="IDE113" s="126"/>
      <c r="IDF113" s="126"/>
      <c r="IDG113" s="126"/>
      <c r="IDH113" s="126"/>
      <c r="IDI113" s="126"/>
      <c r="IDJ113" s="126"/>
      <c r="IDK113" s="126"/>
      <c r="IDL113" s="126"/>
      <c r="IDM113" s="126"/>
      <c r="IDN113" s="126"/>
      <c r="IDO113" s="126"/>
      <c r="IDP113" s="126"/>
      <c r="IDQ113" s="126"/>
      <c r="IDR113" s="126"/>
      <c r="IDS113" s="126"/>
      <c r="IDT113" s="126"/>
      <c r="IDU113" s="126"/>
      <c r="IDV113" s="126"/>
      <c r="IDW113" s="126"/>
      <c r="IDX113" s="126"/>
      <c r="IDY113" s="126"/>
      <c r="IDZ113" s="126"/>
      <c r="IEA113" s="126"/>
      <c r="IEB113" s="126"/>
      <c r="IEC113" s="126"/>
      <c r="IED113" s="126"/>
      <c r="IEE113" s="126"/>
      <c r="IEF113" s="126"/>
      <c r="IEG113" s="126"/>
      <c r="IEH113" s="126"/>
      <c r="IEI113" s="126"/>
      <c r="IEJ113" s="126"/>
      <c r="IEK113" s="126"/>
      <c r="IEL113" s="126"/>
      <c r="IEM113" s="126"/>
      <c r="IEN113" s="126"/>
      <c r="IEO113" s="126"/>
      <c r="IEP113" s="126"/>
      <c r="IEQ113" s="126"/>
      <c r="IER113" s="126"/>
      <c r="IES113" s="126"/>
      <c r="IET113" s="126"/>
      <c r="IEU113" s="126"/>
      <c r="IEV113" s="126"/>
      <c r="IEW113" s="126"/>
      <c r="IEX113" s="126"/>
      <c r="IEY113" s="126"/>
      <c r="IEZ113" s="126"/>
      <c r="IFA113" s="126"/>
      <c r="IFB113" s="126"/>
      <c r="IFC113" s="126"/>
      <c r="IFD113" s="126"/>
      <c r="IFE113" s="126"/>
      <c r="IFF113" s="126"/>
      <c r="IFG113" s="126"/>
      <c r="IFH113" s="126"/>
      <c r="IFI113" s="126"/>
      <c r="IFJ113" s="126"/>
      <c r="IFK113" s="126"/>
      <c r="IFL113" s="126"/>
      <c r="IFM113" s="126"/>
      <c r="IFN113" s="126"/>
      <c r="IFO113" s="126"/>
      <c r="IFP113" s="126"/>
      <c r="IFQ113" s="126"/>
      <c r="IFR113" s="126"/>
      <c r="IFS113" s="126"/>
      <c r="IFT113" s="126"/>
      <c r="IFU113" s="126"/>
      <c r="IFV113" s="126"/>
      <c r="IFW113" s="126"/>
      <c r="IFX113" s="126"/>
      <c r="IFY113" s="126"/>
      <c r="IFZ113" s="126"/>
      <c r="IGA113" s="126"/>
      <c r="IGB113" s="126"/>
      <c r="IGC113" s="126"/>
      <c r="IGD113" s="126"/>
      <c r="IGE113" s="126"/>
      <c r="IGF113" s="126"/>
      <c r="IGG113" s="126"/>
      <c r="IGH113" s="126"/>
      <c r="IGI113" s="126"/>
      <c r="IGJ113" s="126"/>
      <c r="IGK113" s="126"/>
      <c r="IGL113" s="126"/>
      <c r="IGM113" s="126"/>
      <c r="IGN113" s="126"/>
      <c r="IGO113" s="126"/>
      <c r="IGP113" s="126"/>
      <c r="IGQ113" s="126"/>
      <c r="IGR113" s="126"/>
      <c r="IGS113" s="126"/>
      <c r="IGT113" s="126"/>
      <c r="IGU113" s="126"/>
      <c r="IGV113" s="126"/>
      <c r="IGW113" s="126"/>
      <c r="IGX113" s="126"/>
      <c r="IGY113" s="126"/>
      <c r="IGZ113" s="126"/>
      <c r="IHA113" s="126"/>
      <c r="IHB113" s="126"/>
      <c r="IHC113" s="126"/>
      <c r="IHD113" s="126"/>
      <c r="IHE113" s="126"/>
      <c r="IHF113" s="126"/>
      <c r="IHG113" s="126"/>
      <c r="IHH113" s="126"/>
      <c r="IHI113" s="126"/>
      <c r="IHJ113" s="126"/>
      <c r="IHK113" s="126"/>
      <c r="IHL113" s="126"/>
      <c r="IHM113" s="126"/>
      <c r="IHN113" s="126"/>
      <c r="IHO113" s="126"/>
      <c r="IHP113" s="126"/>
      <c r="IHQ113" s="126"/>
      <c r="IHR113" s="126"/>
      <c r="IHS113" s="126"/>
      <c r="IHT113" s="126"/>
      <c r="IHU113" s="126"/>
      <c r="IHV113" s="126"/>
      <c r="IHW113" s="126"/>
      <c r="IHX113" s="126"/>
      <c r="IHY113" s="126"/>
      <c r="IHZ113" s="126"/>
      <c r="IIA113" s="126"/>
      <c r="IIB113" s="126"/>
      <c r="IIC113" s="126"/>
      <c r="IID113" s="126"/>
      <c r="IIE113" s="126"/>
      <c r="IIF113" s="126"/>
      <c r="IIG113" s="126"/>
      <c r="IIH113" s="126"/>
      <c r="III113" s="126"/>
      <c r="IIJ113" s="126"/>
      <c r="IIK113" s="126"/>
      <c r="IIL113" s="126"/>
      <c r="IIM113" s="126"/>
      <c r="IIN113" s="126"/>
      <c r="IIO113" s="126"/>
      <c r="IIP113" s="126"/>
      <c r="IIQ113" s="126"/>
      <c r="IIR113" s="126"/>
      <c r="IIS113" s="126"/>
      <c r="IIT113" s="126"/>
      <c r="IIU113" s="126"/>
      <c r="IIV113" s="126"/>
      <c r="IIW113" s="126"/>
      <c r="IIX113" s="126"/>
      <c r="IIY113" s="126"/>
      <c r="IIZ113" s="126"/>
      <c r="IJA113" s="126"/>
      <c r="IJB113" s="126"/>
      <c r="IJC113" s="126"/>
      <c r="IJD113" s="126"/>
      <c r="IJE113" s="126"/>
      <c r="IJF113" s="126"/>
      <c r="IJG113" s="126"/>
      <c r="IJH113" s="126"/>
      <c r="IJI113" s="126"/>
      <c r="IJJ113" s="126"/>
      <c r="IJK113" s="126"/>
      <c r="IJL113" s="126"/>
      <c r="IJM113" s="126"/>
      <c r="IJN113" s="126"/>
      <c r="IJO113" s="126"/>
      <c r="IJP113" s="126"/>
      <c r="IJQ113" s="126"/>
      <c r="IJR113" s="126"/>
      <c r="IJS113" s="126"/>
      <c r="IJT113" s="126"/>
      <c r="IJU113" s="126"/>
      <c r="IJV113" s="126"/>
      <c r="IJW113" s="126"/>
      <c r="IJX113" s="126"/>
      <c r="IJY113" s="126"/>
      <c r="IJZ113" s="126"/>
      <c r="IKA113" s="126"/>
      <c r="IKB113" s="126"/>
      <c r="IKC113" s="126"/>
      <c r="IKD113" s="126"/>
      <c r="IKE113" s="126"/>
      <c r="IKF113" s="126"/>
      <c r="IKG113" s="126"/>
      <c r="IKH113" s="126"/>
      <c r="IKI113" s="126"/>
      <c r="IKJ113" s="126"/>
      <c r="IKK113" s="126"/>
      <c r="IKL113" s="126"/>
      <c r="IKM113" s="126"/>
      <c r="IKN113" s="126"/>
      <c r="IKO113" s="126"/>
      <c r="IKP113" s="126"/>
      <c r="IKQ113" s="126"/>
      <c r="IKR113" s="126"/>
      <c r="IKS113" s="126"/>
      <c r="IKT113" s="126"/>
      <c r="IKU113" s="126"/>
      <c r="IKV113" s="126"/>
      <c r="IKW113" s="126"/>
      <c r="IKX113" s="126"/>
      <c r="IKY113" s="126"/>
      <c r="IKZ113" s="126"/>
      <c r="ILA113" s="126"/>
      <c r="ILB113" s="126"/>
      <c r="ILC113" s="126"/>
      <c r="ILD113" s="126"/>
      <c r="ILE113" s="126"/>
      <c r="ILF113" s="126"/>
      <c r="ILG113" s="126"/>
      <c r="ILH113" s="126"/>
      <c r="ILI113" s="126"/>
      <c r="ILJ113" s="126"/>
      <c r="ILK113" s="126"/>
      <c r="ILL113" s="126"/>
      <c r="ILM113" s="126"/>
      <c r="ILN113" s="126"/>
      <c r="ILO113" s="126"/>
      <c r="ILP113" s="126"/>
      <c r="ILQ113" s="126"/>
      <c r="ILR113" s="126"/>
      <c r="ILS113" s="126"/>
      <c r="ILT113" s="126"/>
      <c r="ILU113" s="126"/>
      <c r="ILV113" s="126"/>
      <c r="ILW113" s="126"/>
      <c r="ILX113" s="126"/>
      <c r="ILY113" s="126"/>
      <c r="ILZ113" s="126"/>
      <c r="IMA113" s="126"/>
      <c r="IMB113" s="126"/>
      <c r="IMC113" s="126"/>
      <c r="IMD113" s="126"/>
      <c r="IME113" s="126"/>
      <c r="IMF113" s="126"/>
      <c r="IMG113" s="126"/>
      <c r="IMH113" s="126"/>
      <c r="IMI113" s="126"/>
      <c r="IMJ113" s="126"/>
      <c r="IMK113" s="126"/>
      <c r="IML113" s="126"/>
      <c r="IMM113" s="126"/>
      <c r="IMN113" s="126"/>
      <c r="IMO113" s="126"/>
      <c r="IMP113" s="126"/>
      <c r="IMQ113" s="126"/>
      <c r="IMR113" s="126"/>
      <c r="IMS113" s="126"/>
      <c r="IMT113" s="126"/>
      <c r="IMU113" s="126"/>
      <c r="IMV113" s="126"/>
      <c r="IMW113" s="126"/>
      <c r="IMX113" s="126"/>
      <c r="IMY113" s="126"/>
      <c r="IMZ113" s="126"/>
      <c r="INA113" s="126"/>
      <c r="INB113" s="126"/>
      <c r="INC113" s="126"/>
      <c r="IND113" s="126"/>
      <c r="INE113" s="126"/>
      <c r="INF113" s="126"/>
      <c r="ING113" s="126"/>
      <c r="INH113" s="126"/>
      <c r="INI113" s="126"/>
      <c r="INJ113" s="126"/>
      <c r="INK113" s="126"/>
      <c r="INL113" s="126"/>
      <c r="INM113" s="126"/>
      <c r="INN113" s="126"/>
      <c r="INO113" s="126"/>
      <c r="INP113" s="126"/>
      <c r="INQ113" s="126"/>
      <c r="INR113" s="126"/>
      <c r="INS113" s="126"/>
      <c r="INT113" s="126"/>
      <c r="INU113" s="126"/>
      <c r="INV113" s="126"/>
      <c r="INW113" s="126"/>
      <c r="INX113" s="126"/>
      <c r="INY113" s="126"/>
      <c r="INZ113" s="126"/>
      <c r="IOA113" s="126"/>
      <c r="IOB113" s="126"/>
      <c r="IOC113" s="126"/>
      <c r="IOD113" s="126"/>
      <c r="IOE113" s="126"/>
      <c r="IOF113" s="126"/>
      <c r="IOG113" s="126"/>
      <c r="IOH113" s="126"/>
      <c r="IOI113" s="126"/>
      <c r="IOJ113" s="126"/>
      <c r="IOK113" s="126"/>
      <c r="IOL113" s="126"/>
      <c r="IOM113" s="126"/>
      <c r="ION113" s="126"/>
      <c r="IOO113" s="126"/>
      <c r="IOP113" s="126"/>
      <c r="IOQ113" s="126"/>
      <c r="IOR113" s="126"/>
      <c r="IOS113" s="126"/>
      <c r="IOT113" s="126"/>
      <c r="IOU113" s="126"/>
      <c r="IOV113" s="126"/>
      <c r="IOW113" s="126"/>
      <c r="IOX113" s="126"/>
      <c r="IOY113" s="126"/>
      <c r="IOZ113" s="126"/>
      <c r="IPA113" s="126"/>
      <c r="IPB113" s="126"/>
      <c r="IPC113" s="126"/>
      <c r="IPD113" s="126"/>
      <c r="IPE113" s="126"/>
      <c r="IPF113" s="126"/>
      <c r="IPG113" s="126"/>
      <c r="IPH113" s="126"/>
      <c r="IPI113" s="126"/>
      <c r="IPJ113" s="126"/>
      <c r="IPK113" s="126"/>
      <c r="IPL113" s="126"/>
      <c r="IPM113" s="126"/>
      <c r="IPN113" s="126"/>
      <c r="IPO113" s="126"/>
      <c r="IPP113" s="126"/>
      <c r="IPQ113" s="126"/>
      <c r="IPR113" s="126"/>
      <c r="IPS113" s="126"/>
      <c r="IPT113" s="126"/>
      <c r="IPU113" s="126"/>
      <c r="IPV113" s="126"/>
      <c r="IPW113" s="126"/>
      <c r="IPX113" s="126"/>
      <c r="IPY113" s="126"/>
      <c r="IPZ113" s="126"/>
      <c r="IQA113" s="126"/>
      <c r="IQB113" s="126"/>
      <c r="IQC113" s="126"/>
      <c r="IQD113" s="126"/>
      <c r="IQE113" s="126"/>
      <c r="IQF113" s="126"/>
      <c r="IQG113" s="126"/>
      <c r="IQH113" s="126"/>
      <c r="IQI113" s="126"/>
      <c r="IQJ113" s="126"/>
      <c r="IQK113" s="126"/>
      <c r="IQL113" s="126"/>
      <c r="IQM113" s="126"/>
      <c r="IQN113" s="126"/>
      <c r="IQO113" s="126"/>
      <c r="IQP113" s="126"/>
      <c r="IQQ113" s="126"/>
      <c r="IQR113" s="126"/>
      <c r="IQS113" s="126"/>
      <c r="IQT113" s="126"/>
      <c r="IQU113" s="126"/>
      <c r="IQV113" s="126"/>
      <c r="IQW113" s="126"/>
      <c r="IQX113" s="126"/>
      <c r="IQY113" s="126"/>
      <c r="IQZ113" s="126"/>
      <c r="IRA113" s="126"/>
      <c r="IRB113" s="126"/>
      <c r="IRC113" s="126"/>
      <c r="IRD113" s="126"/>
      <c r="IRE113" s="126"/>
      <c r="IRF113" s="126"/>
      <c r="IRG113" s="126"/>
      <c r="IRH113" s="126"/>
      <c r="IRI113" s="126"/>
      <c r="IRJ113" s="126"/>
      <c r="IRK113" s="126"/>
      <c r="IRL113" s="126"/>
      <c r="IRM113" s="126"/>
      <c r="IRN113" s="126"/>
      <c r="IRO113" s="126"/>
      <c r="IRP113" s="126"/>
      <c r="IRQ113" s="126"/>
      <c r="IRR113" s="126"/>
      <c r="IRS113" s="126"/>
      <c r="IRT113" s="126"/>
      <c r="IRU113" s="126"/>
      <c r="IRV113" s="126"/>
      <c r="IRW113" s="126"/>
      <c r="IRX113" s="126"/>
      <c r="IRY113" s="126"/>
      <c r="IRZ113" s="126"/>
      <c r="ISA113" s="126"/>
      <c r="ISB113" s="126"/>
      <c r="ISC113" s="126"/>
      <c r="ISD113" s="126"/>
      <c r="ISE113" s="126"/>
      <c r="ISF113" s="126"/>
      <c r="ISG113" s="126"/>
      <c r="ISH113" s="126"/>
      <c r="ISI113" s="126"/>
      <c r="ISJ113" s="126"/>
      <c r="ISK113" s="126"/>
      <c r="ISL113" s="126"/>
      <c r="ISM113" s="126"/>
      <c r="ISN113" s="126"/>
      <c r="ISO113" s="126"/>
      <c r="ISP113" s="126"/>
      <c r="ISQ113" s="126"/>
      <c r="ISR113" s="126"/>
      <c r="ISS113" s="126"/>
      <c r="IST113" s="126"/>
      <c r="ISU113" s="126"/>
      <c r="ISV113" s="126"/>
      <c r="ISW113" s="126"/>
      <c r="ISX113" s="126"/>
      <c r="ISY113" s="126"/>
      <c r="ISZ113" s="126"/>
      <c r="ITA113" s="126"/>
      <c r="ITB113" s="126"/>
      <c r="ITC113" s="126"/>
      <c r="ITD113" s="126"/>
      <c r="ITE113" s="126"/>
      <c r="ITF113" s="126"/>
      <c r="ITG113" s="126"/>
      <c r="ITH113" s="126"/>
      <c r="ITI113" s="126"/>
      <c r="ITJ113" s="126"/>
      <c r="ITK113" s="126"/>
      <c r="ITL113" s="126"/>
      <c r="ITM113" s="126"/>
      <c r="ITN113" s="126"/>
      <c r="ITO113" s="126"/>
      <c r="ITP113" s="126"/>
      <c r="ITQ113" s="126"/>
      <c r="ITR113" s="126"/>
      <c r="ITS113" s="126"/>
      <c r="ITT113" s="126"/>
      <c r="ITU113" s="126"/>
      <c r="ITV113" s="126"/>
      <c r="ITW113" s="126"/>
      <c r="ITX113" s="126"/>
      <c r="ITY113" s="126"/>
      <c r="ITZ113" s="126"/>
      <c r="IUA113" s="126"/>
      <c r="IUB113" s="126"/>
      <c r="IUC113" s="126"/>
      <c r="IUD113" s="126"/>
      <c r="IUE113" s="126"/>
      <c r="IUF113" s="126"/>
      <c r="IUG113" s="126"/>
      <c r="IUH113" s="126"/>
      <c r="IUI113" s="126"/>
      <c r="IUJ113" s="126"/>
      <c r="IUK113" s="126"/>
      <c r="IUL113" s="126"/>
      <c r="IUM113" s="126"/>
      <c r="IUN113" s="126"/>
      <c r="IUO113" s="126"/>
      <c r="IUP113" s="126"/>
      <c r="IUQ113" s="126"/>
      <c r="IUR113" s="126"/>
      <c r="IUS113" s="126"/>
      <c r="IUT113" s="126"/>
      <c r="IUU113" s="126"/>
      <c r="IUV113" s="126"/>
      <c r="IUW113" s="126"/>
      <c r="IUX113" s="126"/>
      <c r="IUY113" s="126"/>
      <c r="IUZ113" s="126"/>
      <c r="IVA113" s="126"/>
      <c r="IVB113" s="126"/>
      <c r="IVC113" s="126"/>
      <c r="IVD113" s="126"/>
      <c r="IVE113" s="126"/>
      <c r="IVF113" s="126"/>
      <c r="IVG113" s="126"/>
      <c r="IVH113" s="126"/>
      <c r="IVI113" s="126"/>
      <c r="IVJ113" s="126"/>
      <c r="IVK113" s="126"/>
      <c r="IVL113" s="126"/>
      <c r="IVM113" s="126"/>
      <c r="IVN113" s="126"/>
      <c r="IVO113" s="126"/>
      <c r="IVP113" s="126"/>
      <c r="IVQ113" s="126"/>
      <c r="IVR113" s="126"/>
      <c r="IVS113" s="126"/>
      <c r="IVT113" s="126"/>
      <c r="IVU113" s="126"/>
      <c r="IVV113" s="126"/>
      <c r="IVW113" s="126"/>
      <c r="IVX113" s="126"/>
      <c r="IVY113" s="126"/>
      <c r="IVZ113" s="126"/>
      <c r="IWA113" s="126"/>
      <c r="IWB113" s="126"/>
      <c r="IWC113" s="126"/>
      <c r="IWD113" s="126"/>
      <c r="IWE113" s="126"/>
      <c r="IWF113" s="126"/>
      <c r="IWG113" s="126"/>
      <c r="IWH113" s="126"/>
      <c r="IWI113" s="126"/>
      <c r="IWJ113" s="126"/>
      <c r="IWK113" s="126"/>
      <c r="IWL113" s="126"/>
      <c r="IWM113" s="126"/>
      <c r="IWN113" s="126"/>
      <c r="IWO113" s="126"/>
      <c r="IWP113" s="126"/>
      <c r="IWQ113" s="126"/>
      <c r="IWR113" s="126"/>
      <c r="IWS113" s="126"/>
      <c r="IWT113" s="126"/>
      <c r="IWU113" s="126"/>
      <c r="IWV113" s="126"/>
      <c r="IWW113" s="126"/>
      <c r="IWX113" s="126"/>
      <c r="IWY113" s="126"/>
      <c r="IWZ113" s="126"/>
      <c r="IXA113" s="126"/>
      <c r="IXB113" s="126"/>
      <c r="IXC113" s="126"/>
      <c r="IXD113" s="126"/>
      <c r="IXE113" s="126"/>
      <c r="IXF113" s="126"/>
      <c r="IXG113" s="126"/>
      <c r="IXH113" s="126"/>
      <c r="IXI113" s="126"/>
      <c r="IXJ113" s="126"/>
      <c r="IXK113" s="126"/>
      <c r="IXL113" s="126"/>
      <c r="IXM113" s="126"/>
      <c r="IXN113" s="126"/>
      <c r="IXO113" s="126"/>
      <c r="IXP113" s="126"/>
      <c r="IXQ113" s="126"/>
      <c r="IXR113" s="126"/>
      <c r="IXS113" s="126"/>
      <c r="IXT113" s="126"/>
      <c r="IXU113" s="126"/>
      <c r="IXV113" s="126"/>
      <c r="IXW113" s="126"/>
      <c r="IXX113" s="126"/>
      <c r="IXY113" s="126"/>
      <c r="IXZ113" s="126"/>
      <c r="IYA113" s="126"/>
      <c r="IYB113" s="126"/>
      <c r="IYC113" s="126"/>
      <c r="IYD113" s="126"/>
      <c r="IYE113" s="126"/>
      <c r="IYF113" s="126"/>
      <c r="IYG113" s="126"/>
      <c r="IYH113" s="126"/>
      <c r="IYI113" s="126"/>
      <c r="IYJ113" s="126"/>
      <c r="IYK113" s="126"/>
      <c r="IYL113" s="126"/>
      <c r="IYM113" s="126"/>
      <c r="IYN113" s="126"/>
      <c r="IYO113" s="126"/>
      <c r="IYP113" s="126"/>
      <c r="IYQ113" s="126"/>
      <c r="IYR113" s="126"/>
      <c r="IYS113" s="126"/>
      <c r="IYT113" s="126"/>
      <c r="IYU113" s="126"/>
      <c r="IYV113" s="126"/>
      <c r="IYW113" s="126"/>
      <c r="IYX113" s="126"/>
      <c r="IYY113" s="126"/>
      <c r="IYZ113" s="126"/>
      <c r="IZA113" s="126"/>
      <c r="IZB113" s="126"/>
      <c r="IZC113" s="126"/>
      <c r="IZD113" s="126"/>
      <c r="IZE113" s="126"/>
      <c r="IZF113" s="126"/>
      <c r="IZG113" s="126"/>
      <c r="IZH113" s="126"/>
      <c r="IZI113" s="126"/>
      <c r="IZJ113" s="126"/>
      <c r="IZK113" s="126"/>
      <c r="IZL113" s="126"/>
      <c r="IZM113" s="126"/>
      <c r="IZN113" s="126"/>
      <c r="IZO113" s="126"/>
      <c r="IZP113" s="126"/>
      <c r="IZQ113" s="126"/>
      <c r="IZR113" s="126"/>
      <c r="IZS113" s="126"/>
      <c r="IZT113" s="126"/>
      <c r="IZU113" s="126"/>
      <c r="IZV113" s="126"/>
      <c r="IZW113" s="126"/>
      <c r="IZX113" s="126"/>
      <c r="IZY113" s="126"/>
      <c r="IZZ113" s="126"/>
      <c r="JAA113" s="126"/>
      <c r="JAB113" s="126"/>
      <c r="JAC113" s="126"/>
      <c r="JAD113" s="126"/>
      <c r="JAE113" s="126"/>
      <c r="JAF113" s="126"/>
      <c r="JAG113" s="126"/>
      <c r="JAH113" s="126"/>
      <c r="JAI113" s="126"/>
      <c r="JAJ113" s="126"/>
      <c r="JAK113" s="126"/>
      <c r="JAL113" s="126"/>
      <c r="JAM113" s="126"/>
      <c r="JAN113" s="126"/>
      <c r="JAO113" s="126"/>
      <c r="JAP113" s="126"/>
      <c r="JAQ113" s="126"/>
      <c r="JAR113" s="126"/>
      <c r="JAS113" s="126"/>
      <c r="JAT113" s="126"/>
      <c r="JAU113" s="126"/>
      <c r="JAV113" s="126"/>
      <c r="JAW113" s="126"/>
      <c r="JAX113" s="126"/>
      <c r="JAY113" s="126"/>
      <c r="JAZ113" s="126"/>
      <c r="JBA113" s="126"/>
      <c r="JBB113" s="126"/>
      <c r="JBC113" s="126"/>
      <c r="JBD113" s="126"/>
      <c r="JBE113" s="126"/>
      <c r="JBF113" s="126"/>
      <c r="JBG113" s="126"/>
      <c r="JBH113" s="126"/>
      <c r="JBI113" s="126"/>
      <c r="JBJ113" s="126"/>
      <c r="JBK113" s="126"/>
      <c r="JBL113" s="126"/>
      <c r="JBM113" s="126"/>
      <c r="JBN113" s="126"/>
      <c r="JBO113" s="126"/>
      <c r="JBP113" s="126"/>
      <c r="JBQ113" s="126"/>
      <c r="JBR113" s="126"/>
      <c r="JBS113" s="126"/>
      <c r="JBT113" s="126"/>
      <c r="JBU113" s="126"/>
      <c r="JBV113" s="126"/>
      <c r="JBW113" s="126"/>
      <c r="JBX113" s="126"/>
      <c r="JBY113" s="126"/>
      <c r="JBZ113" s="126"/>
      <c r="JCA113" s="126"/>
      <c r="JCB113" s="126"/>
      <c r="JCC113" s="126"/>
      <c r="JCD113" s="126"/>
      <c r="JCE113" s="126"/>
      <c r="JCF113" s="126"/>
      <c r="JCG113" s="126"/>
      <c r="JCH113" s="126"/>
      <c r="JCI113" s="126"/>
      <c r="JCJ113" s="126"/>
      <c r="JCK113" s="126"/>
      <c r="JCL113" s="126"/>
      <c r="JCM113" s="126"/>
      <c r="JCN113" s="126"/>
      <c r="JCO113" s="126"/>
      <c r="JCP113" s="126"/>
      <c r="JCQ113" s="126"/>
      <c r="JCR113" s="126"/>
      <c r="JCS113" s="126"/>
      <c r="JCT113" s="126"/>
      <c r="JCU113" s="126"/>
      <c r="JCV113" s="126"/>
      <c r="JCW113" s="126"/>
      <c r="JCX113" s="126"/>
      <c r="JCY113" s="126"/>
      <c r="JCZ113" s="126"/>
      <c r="JDA113" s="126"/>
      <c r="JDB113" s="126"/>
      <c r="JDC113" s="126"/>
      <c r="JDD113" s="126"/>
      <c r="JDE113" s="126"/>
      <c r="JDF113" s="126"/>
      <c r="JDG113" s="126"/>
      <c r="JDH113" s="126"/>
      <c r="JDI113" s="126"/>
      <c r="JDJ113" s="126"/>
      <c r="JDK113" s="126"/>
      <c r="JDL113" s="126"/>
      <c r="JDM113" s="126"/>
      <c r="JDN113" s="126"/>
      <c r="JDO113" s="126"/>
      <c r="JDP113" s="126"/>
      <c r="JDQ113" s="126"/>
      <c r="JDR113" s="126"/>
      <c r="JDS113" s="126"/>
      <c r="JDT113" s="126"/>
      <c r="JDU113" s="126"/>
      <c r="JDV113" s="126"/>
      <c r="JDW113" s="126"/>
      <c r="JDX113" s="126"/>
      <c r="JDY113" s="126"/>
      <c r="JDZ113" s="126"/>
      <c r="JEA113" s="126"/>
      <c r="JEB113" s="126"/>
      <c r="JEC113" s="126"/>
      <c r="JED113" s="126"/>
      <c r="JEE113" s="126"/>
      <c r="JEF113" s="126"/>
      <c r="JEG113" s="126"/>
      <c r="JEH113" s="126"/>
      <c r="JEI113" s="126"/>
      <c r="JEJ113" s="126"/>
      <c r="JEK113" s="126"/>
      <c r="JEL113" s="126"/>
      <c r="JEM113" s="126"/>
      <c r="JEN113" s="126"/>
      <c r="JEO113" s="126"/>
      <c r="JEP113" s="126"/>
      <c r="JEQ113" s="126"/>
      <c r="JER113" s="126"/>
      <c r="JES113" s="126"/>
      <c r="JET113" s="126"/>
      <c r="JEU113" s="126"/>
      <c r="JEV113" s="126"/>
      <c r="JEW113" s="126"/>
      <c r="JEX113" s="126"/>
      <c r="JEY113" s="126"/>
      <c r="JEZ113" s="126"/>
      <c r="JFA113" s="126"/>
      <c r="JFB113" s="126"/>
      <c r="JFC113" s="126"/>
      <c r="JFD113" s="126"/>
      <c r="JFE113" s="126"/>
      <c r="JFF113" s="126"/>
      <c r="JFG113" s="126"/>
      <c r="JFH113" s="126"/>
      <c r="JFI113" s="126"/>
      <c r="JFJ113" s="126"/>
      <c r="JFK113" s="126"/>
      <c r="JFL113" s="126"/>
      <c r="JFM113" s="126"/>
      <c r="JFN113" s="126"/>
      <c r="JFO113" s="126"/>
      <c r="JFP113" s="126"/>
      <c r="JFQ113" s="126"/>
      <c r="JFR113" s="126"/>
      <c r="JFS113" s="126"/>
      <c r="JFT113" s="126"/>
      <c r="JFU113" s="126"/>
      <c r="JFV113" s="126"/>
      <c r="JFW113" s="126"/>
      <c r="JFX113" s="126"/>
      <c r="JFY113" s="126"/>
      <c r="JFZ113" s="126"/>
      <c r="JGA113" s="126"/>
      <c r="JGB113" s="126"/>
      <c r="JGC113" s="126"/>
      <c r="JGD113" s="126"/>
      <c r="JGE113" s="126"/>
      <c r="JGF113" s="126"/>
      <c r="JGG113" s="126"/>
      <c r="JGH113" s="126"/>
      <c r="JGI113" s="126"/>
      <c r="JGJ113" s="126"/>
      <c r="JGK113" s="126"/>
      <c r="JGL113" s="126"/>
      <c r="JGM113" s="126"/>
      <c r="JGN113" s="126"/>
      <c r="JGO113" s="126"/>
      <c r="JGP113" s="126"/>
      <c r="JGQ113" s="126"/>
      <c r="JGR113" s="126"/>
      <c r="JGS113" s="126"/>
      <c r="JGT113" s="126"/>
      <c r="JGU113" s="126"/>
      <c r="JGV113" s="126"/>
      <c r="JGW113" s="126"/>
      <c r="JGX113" s="126"/>
      <c r="JGY113" s="126"/>
      <c r="JGZ113" s="126"/>
      <c r="JHA113" s="126"/>
      <c r="JHB113" s="126"/>
      <c r="JHC113" s="126"/>
      <c r="JHD113" s="126"/>
      <c r="JHE113" s="126"/>
      <c r="JHF113" s="126"/>
      <c r="JHG113" s="126"/>
      <c r="JHH113" s="126"/>
      <c r="JHI113" s="126"/>
      <c r="JHJ113" s="126"/>
      <c r="JHK113" s="126"/>
      <c r="JHL113" s="126"/>
      <c r="JHM113" s="126"/>
      <c r="JHN113" s="126"/>
      <c r="JHO113" s="126"/>
      <c r="JHP113" s="126"/>
      <c r="JHQ113" s="126"/>
      <c r="JHR113" s="126"/>
      <c r="JHS113" s="126"/>
      <c r="JHT113" s="126"/>
      <c r="JHU113" s="126"/>
      <c r="JHV113" s="126"/>
      <c r="JHW113" s="126"/>
      <c r="JHX113" s="126"/>
      <c r="JHY113" s="126"/>
      <c r="JHZ113" s="126"/>
      <c r="JIA113" s="126"/>
      <c r="JIB113" s="126"/>
      <c r="JIC113" s="126"/>
      <c r="JID113" s="126"/>
      <c r="JIE113" s="126"/>
      <c r="JIF113" s="126"/>
      <c r="JIG113" s="126"/>
      <c r="JIH113" s="126"/>
      <c r="JII113" s="126"/>
      <c r="JIJ113" s="126"/>
      <c r="JIK113" s="126"/>
      <c r="JIL113" s="126"/>
      <c r="JIM113" s="126"/>
      <c r="JIN113" s="126"/>
      <c r="JIO113" s="126"/>
      <c r="JIP113" s="126"/>
      <c r="JIQ113" s="126"/>
      <c r="JIR113" s="126"/>
      <c r="JIS113" s="126"/>
      <c r="JIT113" s="126"/>
      <c r="JIU113" s="126"/>
      <c r="JIV113" s="126"/>
      <c r="JIW113" s="126"/>
      <c r="JIX113" s="126"/>
      <c r="JIY113" s="126"/>
      <c r="JIZ113" s="126"/>
      <c r="JJA113" s="126"/>
      <c r="JJB113" s="126"/>
      <c r="JJC113" s="126"/>
      <c r="JJD113" s="126"/>
      <c r="JJE113" s="126"/>
      <c r="JJF113" s="126"/>
      <c r="JJG113" s="126"/>
      <c r="JJH113" s="126"/>
      <c r="JJI113" s="126"/>
      <c r="JJJ113" s="126"/>
      <c r="JJK113" s="126"/>
      <c r="JJL113" s="126"/>
      <c r="JJM113" s="126"/>
      <c r="JJN113" s="126"/>
      <c r="JJO113" s="126"/>
      <c r="JJP113" s="126"/>
      <c r="JJQ113" s="126"/>
      <c r="JJR113" s="126"/>
      <c r="JJS113" s="126"/>
      <c r="JJT113" s="126"/>
      <c r="JJU113" s="126"/>
      <c r="JJV113" s="126"/>
      <c r="JJW113" s="126"/>
      <c r="JJX113" s="126"/>
      <c r="JJY113" s="126"/>
      <c r="JJZ113" s="126"/>
      <c r="JKA113" s="126"/>
      <c r="JKB113" s="126"/>
      <c r="JKC113" s="126"/>
      <c r="JKD113" s="126"/>
      <c r="JKE113" s="126"/>
      <c r="JKF113" s="126"/>
      <c r="JKG113" s="126"/>
      <c r="JKH113" s="126"/>
      <c r="JKI113" s="126"/>
      <c r="JKJ113" s="126"/>
      <c r="JKK113" s="126"/>
      <c r="JKL113" s="126"/>
      <c r="JKM113" s="126"/>
      <c r="JKN113" s="126"/>
      <c r="JKO113" s="126"/>
      <c r="JKP113" s="126"/>
      <c r="JKQ113" s="126"/>
      <c r="JKR113" s="126"/>
      <c r="JKS113" s="126"/>
      <c r="JKT113" s="126"/>
      <c r="JKU113" s="126"/>
      <c r="JKV113" s="126"/>
      <c r="JKW113" s="126"/>
      <c r="JKX113" s="126"/>
      <c r="JKY113" s="126"/>
      <c r="JKZ113" s="126"/>
      <c r="JLA113" s="126"/>
      <c r="JLB113" s="126"/>
      <c r="JLC113" s="126"/>
      <c r="JLD113" s="126"/>
      <c r="JLE113" s="126"/>
      <c r="JLF113" s="126"/>
      <c r="JLG113" s="126"/>
      <c r="JLH113" s="126"/>
      <c r="JLI113" s="126"/>
      <c r="JLJ113" s="126"/>
      <c r="JLK113" s="126"/>
      <c r="JLL113" s="126"/>
      <c r="JLM113" s="126"/>
      <c r="JLN113" s="126"/>
      <c r="JLO113" s="126"/>
      <c r="JLP113" s="126"/>
      <c r="JLQ113" s="126"/>
      <c r="JLR113" s="126"/>
      <c r="JLS113" s="126"/>
      <c r="JLT113" s="126"/>
      <c r="JLU113" s="126"/>
      <c r="JLV113" s="126"/>
      <c r="JLW113" s="126"/>
      <c r="JLX113" s="126"/>
      <c r="JLY113" s="126"/>
      <c r="JLZ113" s="126"/>
      <c r="JMA113" s="126"/>
      <c r="JMB113" s="126"/>
      <c r="JMC113" s="126"/>
      <c r="JMD113" s="126"/>
      <c r="JME113" s="126"/>
      <c r="JMF113" s="126"/>
      <c r="JMG113" s="126"/>
      <c r="JMH113" s="126"/>
      <c r="JMI113" s="126"/>
      <c r="JMJ113" s="126"/>
      <c r="JMK113" s="126"/>
      <c r="JML113" s="126"/>
      <c r="JMM113" s="126"/>
      <c r="JMN113" s="126"/>
      <c r="JMO113" s="126"/>
      <c r="JMP113" s="126"/>
      <c r="JMQ113" s="126"/>
      <c r="JMR113" s="126"/>
      <c r="JMS113" s="126"/>
      <c r="JMT113" s="126"/>
      <c r="JMU113" s="126"/>
      <c r="JMV113" s="126"/>
      <c r="JMW113" s="126"/>
      <c r="JMX113" s="126"/>
      <c r="JMY113" s="126"/>
      <c r="JMZ113" s="126"/>
      <c r="JNA113" s="126"/>
      <c r="JNB113" s="126"/>
      <c r="JNC113" s="126"/>
      <c r="JND113" s="126"/>
      <c r="JNE113" s="126"/>
      <c r="JNF113" s="126"/>
      <c r="JNG113" s="126"/>
      <c r="JNH113" s="126"/>
      <c r="JNI113" s="126"/>
      <c r="JNJ113" s="126"/>
      <c r="JNK113" s="126"/>
      <c r="JNL113" s="126"/>
      <c r="JNM113" s="126"/>
      <c r="JNN113" s="126"/>
      <c r="JNO113" s="126"/>
      <c r="JNP113" s="126"/>
      <c r="JNQ113" s="126"/>
      <c r="JNR113" s="126"/>
      <c r="JNS113" s="126"/>
      <c r="JNT113" s="126"/>
      <c r="JNU113" s="126"/>
      <c r="JNV113" s="126"/>
      <c r="JNW113" s="126"/>
      <c r="JNX113" s="126"/>
      <c r="JNY113" s="126"/>
      <c r="JNZ113" s="126"/>
      <c r="JOA113" s="126"/>
      <c r="JOB113" s="126"/>
      <c r="JOC113" s="126"/>
      <c r="JOD113" s="126"/>
      <c r="JOE113" s="126"/>
      <c r="JOF113" s="126"/>
      <c r="JOG113" s="126"/>
      <c r="JOH113" s="126"/>
      <c r="JOI113" s="126"/>
      <c r="JOJ113" s="126"/>
      <c r="JOK113" s="126"/>
      <c r="JOL113" s="126"/>
      <c r="JOM113" s="126"/>
      <c r="JON113" s="126"/>
      <c r="JOO113" s="126"/>
      <c r="JOP113" s="126"/>
      <c r="JOQ113" s="126"/>
      <c r="JOR113" s="126"/>
      <c r="JOS113" s="126"/>
      <c r="JOT113" s="126"/>
      <c r="JOU113" s="126"/>
      <c r="JOV113" s="126"/>
      <c r="JOW113" s="126"/>
      <c r="JOX113" s="126"/>
      <c r="JOY113" s="126"/>
      <c r="JOZ113" s="126"/>
      <c r="JPA113" s="126"/>
      <c r="JPB113" s="126"/>
      <c r="JPC113" s="126"/>
      <c r="JPD113" s="126"/>
      <c r="JPE113" s="126"/>
      <c r="JPF113" s="126"/>
      <c r="JPG113" s="126"/>
      <c r="JPH113" s="126"/>
      <c r="JPI113" s="126"/>
      <c r="JPJ113" s="126"/>
      <c r="JPK113" s="126"/>
      <c r="JPL113" s="126"/>
      <c r="JPM113" s="126"/>
      <c r="JPN113" s="126"/>
      <c r="JPO113" s="126"/>
      <c r="JPP113" s="126"/>
      <c r="JPQ113" s="126"/>
      <c r="JPR113" s="126"/>
      <c r="JPS113" s="126"/>
      <c r="JPT113" s="126"/>
      <c r="JPU113" s="126"/>
      <c r="JPV113" s="126"/>
      <c r="JPW113" s="126"/>
      <c r="JPX113" s="126"/>
      <c r="JPY113" s="126"/>
      <c r="JPZ113" s="126"/>
      <c r="JQA113" s="126"/>
      <c r="JQB113" s="126"/>
      <c r="JQC113" s="126"/>
      <c r="JQD113" s="126"/>
      <c r="JQE113" s="126"/>
      <c r="JQF113" s="126"/>
      <c r="JQG113" s="126"/>
      <c r="JQH113" s="126"/>
      <c r="JQI113" s="126"/>
      <c r="JQJ113" s="126"/>
      <c r="JQK113" s="126"/>
      <c r="JQL113" s="126"/>
      <c r="JQM113" s="126"/>
      <c r="JQN113" s="126"/>
      <c r="JQO113" s="126"/>
      <c r="JQP113" s="126"/>
      <c r="JQQ113" s="126"/>
      <c r="JQR113" s="126"/>
      <c r="JQS113" s="126"/>
      <c r="JQT113" s="126"/>
      <c r="JQU113" s="126"/>
      <c r="JQV113" s="126"/>
      <c r="JQW113" s="126"/>
      <c r="JQX113" s="126"/>
      <c r="JQY113" s="126"/>
      <c r="JQZ113" s="126"/>
      <c r="JRA113" s="126"/>
      <c r="JRB113" s="126"/>
      <c r="JRC113" s="126"/>
      <c r="JRD113" s="126"/>
      <c r="JRE113" s="126"/>
      <c r="JRF113" s="126"/>
      <c r="JRG113" s="126"/>
      <c r="JRH113" s="126"/>
      <c r="JRI113" s="126"/>
      <c r="JRJ113" s="126"/>
      <c r="JRK113" s="126"/>
      <c r="JRL113" s="126"/>
      <c r="JRM113" s="126"/>
      <c r="JRN113" s="126"/>
      <c r="JRO113" s="126"/>
      <c r="JRP113" s="126"/>
      <c r="JRQ113" s="126"/>
      <c r="JRR113" s="126"/>
      <c r="JRS113" s="126"/>
      <c r="JRT113" s="126"/>
      <c r="JRU113" s="126"/>
      <c r="JRV113" s="126"/>
      <c r="JRW113" s="126"/>
      <c r="JRX113" s="126"/>
      <c r="JRY113" s="126"/>
      <c r="JRZ113" s="126"/>
      <c r="JSA113" s="126"/>
      <c r="JSB113" s="126"/>
      <c r="JSC113" s="126"/>
      <c r="JSD113" s="126"/>
      <c r="JSE113" s="126"/>
      <c r="JSF113" s="126"/>
      <c r="JSG113" s="126"/>
      <c r="JSH113" s="126"/>
      <c r="JSI113" s="126"/>
      <c r="JSJ113" s="126"/>
      <c r="JSK113" s="126"/>
      <c r="JSL113" s="126"/>
      <c r="JSM113" s="126"/>
      <c r="JSN113" s="126"/>
      <c r="JSO113" s="126"/>
      <c r="JSP113" s="126"/>
      <c r="JSQ113" s="126"/>
      <c r="JSR113" s="126"/>
      <c r="JSS113" s="126"/>
      <c r="JST113" s="126"/>
      <c r="JSU113" s="126"/>
      <c r="JSV113" s="126"/>
      <c r="JSW113" s="126"/>
      <c r="JSX113" s="126"/>
      <c r="JSY113" s="126"/>
      <c r="JSZ113" s="126"/>
      <c r="JTA113" s="126"/>
      <c r="JTB113" s="126"/>
      <c r="JTC113" s="126"/>
      <c r="JTD113" s="126"/>
      <c r="JTE113" s="126"/>
      <c r="JTF113" s="126"/>
      <c r="JTG113" s="126"/>
      <c r="JTH113" s="126"/>
      <c r="JTI113" s="126"/>
      <c r="JTJ113" s="126"/>
      <c r="JTK113" s="126"/>
      <c r="JTL113" s="126"/>
      <c r="JTM113" s="126"/>
      <c r="JTN113" s="126"/>
      <c r="JTO113" s="126"/>
      <c r="JTP113" s="126"/>
      <c r="JTQ113" s="126"/>
      <c r="JTR113" s="126"/>
      <c r="JTS113" s="126"/>
      <c r="JTT113" s="126"/>
      <c r="JTU113" s="126"/>
      <c r="JTV113" s="126"/>
      <c r="JTW113" s="126"/>
      <c r="JTX113" s="126"/>
      <c r="JTY113" s="126"/>
      <c r="JTZ113" s="126"/>
      <c r="JUA113" s="126"/>
      <c r="JUB113" s="126"/>
      <c r="JUC113" s="126"/>
      <c r="JUD113" s="126"/>
      <c r="JUE113" s="126"/>
      <c r="JUF113" s="126"/>
      <c r="JUG113" s="126"/>
      <c r="JUH113" s="126"/>
      <c r="JUI113" s="126"/>
      <c r="JUJ113" s="126"/>
      <c r="JUK113" s="126"/>
      <c r="JUL113" s="126"/>
      <c r="JUM113" s="126"/>
      <c r="JUN113" s="126"/>
      <c r="JUO113" s="126"/>
      <c r="JUP113" s="126"/>
      <c r="JUQ113" s="126"/>
      <c r="JUR113" s="126"/>
      <c r="JUS113" s="126"/>
      <c r="JUT113" s="126"/>
      <c r="JUU113" s="126"/>
      <c r="JUV113" s="126"/>
      <c r="JUW113" s="126"/>
      <c r="JUX113" s="126"/>
      <c r="JUY113" s="126"/>
      <c r="JUZ113" s="126"/>
      <c r="JVA113" s="126"/>
      <c r="JVB113" s="126"/>
      <c r="JVC113" s="126"/>
      <c r="JVD113" s="126"/>
      <c r="JVE113" s="126"/>
      <c r="JVF113" s="126"/>
      <c r="JVG113" s="126"/>
      <c r="JVH113" s="126"/>
      <c r="JVI113" s="126"/>
      <c r="JVJ113" s="126"/>
      <c r="JVK113" s="126"/>
      <c r="JVL113" s="126"/>
      <c r="JVM113" s="126"/>
      <c r="JVN113" s="126"/>
      <c r="JVO113" s="126"/>
      <c r="JVP113" s="126"/>
      <c r="JVQ113" s="126"/>
      <c r="JVR113" s="126"/>
      <c r="JVS113" s="126"/>
      <c r="JVT113" s="126"/>
      <c r="JVU113" s="126"/>
      <c r="JVV113" s="126"/>
      <c r="JVW113" s="126"/>
      <c r="JVX113" s="126"/>
      <c r="JVY113" s="126"/>
      <c r="JVZ113" s="126"/>
      <c r="JWA113" s="126"/>
      <c r="JWB113" s="126"/>
      <c r="JWC113" s="126"/>
      <c r="JWD113" s="126"/>
      <c r="JWE113" s="126"/>
      <c r="JWF113" s="126"/>
      <c r="JWG113" s="126"/>
      <c r="JWH113" s="126"/>
      <c r="JWI113" s="126"/>
      <c r="JWJ113" s="126"/>
      <c r="JWK113" s="126"/>
      <c r="JWL113" s="126"/>
      <c r="JWM113" s="126"/>
      <c r="JWN113" s="126"/>
      <c r="JWO113" s="126"/>
      <c r="JWP113" s="126"/>
      <c r="JWQ113" s="126"/>
      <c r="JWR113" s="126"/>
      <c r="JWS113" s="126"/>
      <c r="JWT113" s="126"/>
      <c r="JWU113" s="126"/>
      <c r="JWV113" s="126"/>
      <c r="JWW113" s="126"/>
      <c r="JWX113" s="126"/>
      <c r="JWY113" s="126"/>
      <c r="JWZ113" s="126"/>
      <c r="JXA113" s="126"/>
      <c r="JXB113" s="126"/>
      <c r="JXC113" s="126"/>
      <c r="JXD113" s="126"/>
      <c r="JXE113" s="126"/>
      <c r="JXF113" s="126"/>
      <c r="JXG113" s="126"/>
      <c r="JXH113" s="126"/>
      <c r="JXI113" s="126"/>
      <c r="JXJ113" s="126"/>
      <c r="JXK113" s="126"/>
      <c r="JXL113" s="126"/>
      <c r="JXM113" s="126"/>
      <c r="JXN113" s="126"/>
      <c r="JXO113" s="126"/>
      <c r="JXP113" s="126"/>
      <c r="JXQ113" s="126"/>
      <c r="JXR113" s="126"/>
      <c r="JXS113" s="126"/>
      <c r="JXT113" s="126"/>
      <c r="JXU113" s="126"/>
      <c r="JXV113" s="126"/>
      <c r="JXW113" s="126"/>
      <c r="JXX113" s="126"/>
      <c r="JXY113" s="126"/>
      <c r="JXZ113" s="126"/>
      <c r="JYA113" s="126"/>
      <c r="JYB113" s="126"/>
      <c r="JYC113" s="126"/>
      <c r="JYD113" s="126"/>
      <c r="JYE113" s="126"/>
      <c r="JYF113" s="126"/>
      <c r="JYG113" s="126"/>
      <c r="JYH113" s="126"/>
      <c r="JYI113" s="126"/>
      <c r="JYJ113" s="126"/>
      <c r="JYK113" s="126"/>
      <c r="JYL113" s="126"/>
      <c r="JYM113" s="126"/>
      <c r="JYN113" s="126"/>
      <c r="JYO113" s="126"/>
      <c r="JYP113" s="126"/>
      <c r="JYQ113" s="126"/>
      <c r="JYR113" s="126"/>
      <c r="JYS113" s="126"/>
      <c r="JYT113" s="126"/>
      <c r="JYU113" s="126"/>
      <c r="JYV113" s="126"/>
      <c r="JYW113" s="126"/>
      <c r="JYX113" s="126"/>
      <c r="JYY113" s="126"/>
      <c r="JYZ113" s="126"/>
      <c r="JZA113" s="126"/>
      <c r="JZB113" s="126"/>
      <c r="JZC113" s="126"/>
      <c r="JZD113" s="126"/>
      <c r="JZE113" s="126"/>
      <c r="JZF113" s="126"/>
      <c r="JZG113" s="126"/>
      <c r="JZH113" s="126"/>
      <c r="JZI113" s="126"/>
      <c r="JZJ113" s="126"/>
      <c r="JZK113" s="126"/>
      <c r="JZL113" s="126"/>
      <c r="JZM113" s="126"/>
      <c r="JZN113" s="126"/>
      <c r="JZO113" s="126"/>
      <c r="JZP113" s="126"/>
      <c r="JZQ113" s="126"/>
      <c r="JZR113" s="126"/>
      <c r="JZS113" s="126"/>
      <c r="JZT113" s="126"/>
      <c r="JZU113" s="126"/>
      <c r="JZV113" s="126"/>
      <c r="JZW113" s="126"/>
      <c r="JZX113" s="126"/>
      <c r="JZY113" s="126"/>
      <c r="JZZ113" s="126"/>
      <c r="KAA113" s="126"/>
      <c r="KAB113" s="126"/>
      <c r="KAC113" s="126"/>
      <c r="KAD113" s="126"/>
      <c r="KAE113" s="126"/>
      <c r="KAF113" s="126"/>
      <c r="KAG113" s="126"/>
      <c r="KAH113" s="126"/>
      <c r="KAI113" s="126"/>
      <c r="KAJ113" s="126"/>
      <c r="KAK113" s="126"/>
      <c r="KAL113" s="126"/>
      <c r="KAM113" s="126"/>
      <c r="KAN113" s="126"/>
      <c r="KAO113" s="126"/>
      <c r="KAP113" s="126"/>
      <c r="KAQ113" s="126"/>
      <c r="KAR113" s="126"/>
      <c r="KAS113" s="126"/>
      <c r="KAT113" s="126"/>
      <c r="KAU113" s="126"/>
      <c r="KAV113" s="126"/>
      <c r="KAW113" s="126"/>
      <c r="KAX113" s="126"/>
      <c r="KAY113" s="126"/>
      <c r="KAZ113" s="126"/>
      <c r="KBA113" s="126"/>
      <c r="KBB113" s="126"/>
      <c r="KBC113" s="126"/>
      <c r="KBD113" s="126"/>
      <c r="KBE113" s="126"/>
      <c r="KBF113" s="126"/>
      <c r="KBG113" s="126"/>
      <c r="KBH113" s="126"/>
      <c r="KBI113" s="126"/>
      <c r="KBJ113" s="126"/>
      <c r="KBK113" s="126"/>
      <c r="KBL113" s="126"/>
      <c r="KBM113" s="126"/>
      <c r="KBN113" s="126"/>
      <c r="KBO113" s="126"/>
      <c r="KBP113" s="126"/>
      <c r="KBQ113" s="126"/>
      <c r="KBR113" s="126"/>
      <c r="KBS113" s="126"/>
      <c r="KBT113" s="126"/>
      <c r="KBU113" s="126"/>
      <c r="KBV113" s="126"/>
      <c r="KBW113" s="126"/>
      <c r="KBX113" s="126"/>
      <c r="KBY113" s="126"/>
      <c r="KBZ113" s="126"/>
      <c r="KCA113" s="126"/>
      <c r="KCB113" s="126"/>
      <c r="KCC113" s="126"/>
      <c r="KCD113" s="126"/>
      <c r="KCE113" s="126"/>
      <c r="KCF113" s="126"/>
      <c r="KCG113" s="126"/>
      <c r="KCH113" s="126"/>
      <c r="KCI113" s="126"/>
      <c r="KCJ113" s="126"/>
      <c r="KCK113" s="126"/>
      <c r="KCL113" s="126"/>
      <c r="KCM113" s="126"/>
      <c r="KCN113" s="126"/>
      <c r="KCO113" s="126"/>
      <c r="KCP113" s="126"/>
      <c r="KCQ113" s="126"/>
      <c r="KCR113" s="126"/>
      <c r="KCS113" s="126"/>
      <c r="KCT113" s="126"/>
      <c r="KCU113" s="126"/>
      <c r="KCV113" s="126"/>
      <c r="KCW113" s="126"/>
      <c r="KCX113" s="126"/>
      <c r="KCY113" s="126"/>
      <c r="KCZ113" s="126"/>
      <c r="KDA113" s="126"/>
      <c r="KDB113" s="126"/>
      <c r="KDC113" s="126"/>
      <c r="KDD113" s="126"/>
      <c r="KDE113" s="126"/>
      <c r="KDF113" s="126"/>
      <c r="KDG113" s="126"/>
      <c r="KDH113" s="126"/>
      <c r="KDI113" s="126"/>
      <c r="KDJ113" s="126"/>
      <c r="KDK113" s="126"/>
      <c r="KDL113" s="126"/>
      <c r="KDM113" s="126"/>
      <c r="KDN113" s="126"/>
      <c r="KDO113" s="126"/>
      <c r="KDP113" s="126"/>
      <c r="KDQ113" s="126"/>
      <c r="KDR113" s="126"/>
      <c r="KDS113" s="126"/>
      <c r="KDT113" s="126"/>
      <c r="KDU113" s="126"/>
      <c r="KDV113" s="126"/>
      <c r="KDW113" s="126"/>
      <c r="KDX113" s="126"/>
      <c r="KDY113" s="126"/>
      <c r="KDZ113" s="126"/>
      <c r="KEA113" s="126"/>
      <c r="KEB113" s="126"/>
      <c r="KEC113" s="126"/>
      <c r="KED113" s="126"/>
      <c r="KEE113" s="126"/>
      <c r="KEF113" s="126"/>
      <c r="KEG113" s="126"/>
      <c r="KEH113" s="126"/>
      <c r="KEI113" s="126"/>
      <c r="KEJ113" s="126"/>
      <c r="KEK113" s="126"/>
      <c r="KEL113" s="126"/>
      <c r="KEM113" s="126"/>
      <c r="KEN113" s="126"/>
      <c r="KEO113" s="126"/>
      <c r="KEP113" s="126"/>
      <c r="KEQ113" s="126"/>
      <c r="KER113" s="126"/>
      <c r="KES113" s="126"/>
      <c r="KET113" s="126"/>
      <c r="KEU113" s="126"/>
      <c r="KEV113" s="126"/>
      <c r="KEW113" s="126"/>
      <c r="KEX113" s="126"/>
      <c r="KEY113" s="126"/>
      <c r="KEZ113" s="126"/>
      <c r="KFA113" s="126"/>
      <c r="KFB113" s="126"/>
      <c r="KFC113" s="126"/>
      <c r="KFD113" s="126"/>
      <c r="KFE113" s="126"/>
      <c r="KFF113" s="126"/>
      <c r="KFG113" s="126"/>
      <c r="KFH113" s="126"/>
      <c r="KFI113" s="126"/>
      <c r="KFJ113" s="126"/>
      <c r="KFK113" s="126"/>
      <c r="KFL113" s="126"/>
      <c r="KFM113" s="126"/>
      <c r="KFN113" s="126"/>
      <c r="KFO113" s="126"/>
      <c r="KFP113" s="126"/>
      <c r="KFQ113" s="126"/>
      <c r="KFR113" s="126"/>
      <c r="KFS113" s="126"/>
      <c r="KFT113" s="126"/>
      <c r="KFU113" s="126"/>
      <c r="KFV113" s="126"/>
      <c r="KFW113" s="126"/>
      <c r="KFX113" s="126"/>
      <c r="KFY113" s="126"/>
      <c r="KFZ113" s="126"/>
      <c r="KGA113" s="126"/>
      <c r="KGB113" s="126"/>
      <c r="KGC113" s="126"/>
      <c r="KGD113" s="126"/>
      <c r="KGE113" s="126"/>
      <c r="KGF113" s="126"/>
      <c r="KGG113" s="126"/>
      <c r="KGH113" s="126"/>
      <c r="KGI113" s="126"/>
      <c r="KGJ113" s="126"/>
      <c r="KGK113" s="126"/>
      <c r="KGL113" s="126"/>
      <c r="KGM113" s="126"/>
      <c r="KGN113" s="126"/>
      <c r="KGO113" s="126"/>
      <c r="KGP113" s="126"/>
      <c r="KGQ113" s="126"/>
      <c r="KGR113" s="126"/>
      <c r="KGS113" s="126"/>
      <c r="KGT113" s="126"/>
      <c r="KGU113" s="126"/>
      <c r="KGV113" s="126"/>
      <c r="KGW113" s="126"/>
      <c r="KGX113" s="126"/>
      <c r="KGY113" s="126"/>
      <c r="KGZ113" s="126"/>
      <c r="KHA113" s="126"/>
      <c r="KHB113" s="126"/>
      <c r="KHC113" s="126"/>
      <c r="KHD113" s="126"/>
      <c r="KHE113" s="126"/>
      <c r="KHF113" s="126"/>
      <c r="KHG113" s="126"/>
      <c r="KHH113" s="126"/>
      <c r="KHI113" s="126"/>
      <c r="KHJ113" s="126"/>
      <c r="KHK113" s="126"/>
      <c r="KHL113" s="126"/>
      <c r="KHM113" s="126"/>
      <c r="KHN113" s="126"/>
      <c r="KHO113" s="126"/>
      <c r="KHP113" s="126"/>
      <c r="KHQ113" s="126"/>
      <c r="KHR113" s="126"/>
      <c r="KHS113" s="126"/>
      <c r="KHT113" s="126"/>
      <c r="KHU113" s="126"/>
      <c r="KHV113" s="126"/>
      <c r="KHW113" s="126"/>
      <c r="KHX113" s="126"/>
      <c r="KHY113" s="126"/>
      <c r="KHZ113" s="126"/>
      <c r="KIA113" s="126"/>
      <c r="KIB113" s="126"/>
      <c r="KIC113" s="126"/>
      <c r="KID113" s="126"/>
      <c r="KIE113" s="126"/>
      <c r="KIF113" s="126"/>
      <c r="KIG113" s="126"/>
      <c r="KIH113" s="126"/>
      <c r="KII113" s="126"/>
      <c r="KIJ113" s="126"/>
      <c r="KIK113" s="126"/>
      <c r="KIL113" s="126"/>
      <c r="KIM113" s="126"/>
      <c r="KIN113" s="126"/>
      <c r="KIO113" s="126"/>
      <c r="KIP113" s="126"/>
      <c r="KIQ113" s="126"/>
      <c r="KIR113" s="126"/>
      <c r="KIS113" s="126"/>
      <c r="KIT113" s="126"/>
      <c r="KIU113" s="126"/>
      <c r="KIV113" s="126"/>
      <c r="KIW113" s="126"/>
      <c r="KIX113" s="126"/>
      <c r="KIY113" s="126"/>
      <c r="KIZ113" s="126"/>
      <c r="KJA113" s="126"/>
      <c r="KJB113" s="126"/>
      <c r="KJC113" s="126"/>
      <c r="KJD113" s="126"/>
      <c r="KJE113" s="126"/>
      <c r="KJF113" s="126"/>
      <c r="KJG113" s="126"/>
      <c r="KJH113" s="126"/>
      <c r="KJI113" s="126"/>
      <c r="KJJ113" s="126"/>
      <c r="KJK113" s="126"/>
      <c r="KJL113" s="126"/>
      <c r="KJM113" s="126"/>
      <c r="KJN113" s="126"/>
      <c r="KJO113" s="126"/>
      <c r="KJP113" s="126"/>
      <c r="KJQ113" s="126"/>
      <c r="KJR113" s="126"/>
      <c r="KJS113" s="126"/>
      <c r="KJT113" s="126"/>
      <c r="KJU113" s="126"/>
      <c r="KJV113" s="126"/>
      <c r="KJW113" s="126"/>
      <c r="KJX113" s="126"/>
      <c r="KJY113" s="126"/>
      <c r="KJZ113" s="126"/>
      <c r="KKA113" s="126"/>
      <c r="KKB113" s="126"/>
      <c r="KKC113" s="126"/>
      <c r="KKD113" s="126"/>
      <c r="KKE113" s="126"/>
      <c r="KKF113" s="126"/>
      <c r="KKG113" s="126"/>
      <c r="KKH113" s="126"/>
      <c r="KKI113" s="126"/>
      <c r="KKJ113" s="126"/>
      <c r="KKK113" s="126"/>
      <c r="KKL113" s="126"/>
      <c r="KKM113" s="126"/>
      <c r="KKN113" s="126"/>
      <c r="KKO113" s="126"/>
      <c r="KKP113" s="126"/>
      <c r="KKQ113" s="126"/>
      <c r="KKR113" s="126"/>
      <c r="KKS113" s="126"/>
      <c r="KKT113" s="126"/>
      <c r="KKU113" s="126"/>
      <c r="KKV113" s="126"/>
      <c r="KKW113" s="126"/>
      <c r="KKX113" s="126"/>
      <c r="KKY113" s="126"/>
      <c r="KKZ113" s="126"/>
      <c r="KLA113" s="126"/>
      <c r="KLB113" s="126"/>
      <c r="KLC113" s="126"/>
      <c r="KLD113" s="126"/>
      <c r="KLE113" s="126"/>
      <c r="KLF113" s="126"/>
      <c r="KLG113" s="126"/>
      <c r="KLH113" s="126"/>
      <c r="KLI113" s="126"/>
      <c r="KLJ113" s="126"/>
      <c r="KLK113" s="126"/>
      <c r="KLL113" s="126"/>
      <c r="KLM113" s="126"/>
      <c r="KLN113" s="126"/>
      <c r="KLO113" s="126"/>
      <c r="KLP113" s="126"/>
      <c r="KLQ113" s="126"/>
      <c r="KLR113" s="126"/>
      <c r="KLS113" s="126"/>
      <c r="KLT113" s="126"/>
      <c r="KLU113" s="126"/>
      <c r="KLV113" s="126"/>
      <c r="KLW113" s="126"/>
      <c r="KLX113" s="126"/>
      <c r="KLY113" s="126"/>
      <c r="KLZ113" s="126"/>
      <c r="KMA113" s="126"/>
      <c r="KMB113" s="126"/>
      <c r="KMC113" s="126"/>
      <c r="KMD113" s="126"/>
      <c r="KME113" s="126"/>
      <c r="KMF113" s="126"/>
      <c r="KMG113" s="126"/>
      <c r="KMH113" s="126"/>
      <c r="KMI113" s="126"/>
      <c r="KMJ113" s="126"/>
      <c r="KMK113" s="126"/>
      <c r="KML113" s="126"/>
      <c r="KMM113" s="126"/>
      <c r="KMN113" s="126"/>
      <c r="KMO113" s="126"/>
      <c r="KMP113" s="126"/>
      <c r="KMQ113" s="126"/>
      <c r="KMR113" s="126"/>
      <c r="KMS113" s="126"/>
      <c r="KMT113" s="126"/>
      <c r="KMU113" s="126"/>
      <c r="KMV113" s="126"/>
      <c r="KMW113" s="126"/>
      <c r="KMX113" s="126"/>
      <c r="KMY113" s="126"/>
      <c r="KMZ113" s="126"/>
      <c r="KNA113" s="126"/>
      <c r="KNB113" s="126"/>
      <c r="KNC113" s="126"/>
      <c r="KND113" s="126"/>
      <c r="KNE113" s="126"/>
      <c r="KNF113" s="126"/>
      <c r="KNG113" s="126"/>
      <c r="KNH113" s="126"/>
      <c r="KNI113" s="126"/>
      <c r="KNJ113" s="126"/>
      <c r="KNK113" s="126"/>
      <c r="KNL113" s="126"/>
      <c r="KNM113" s="126"/>
      <c r="KNN113" s="126"/>
      <c r="KNO113" s="126"/>
      <c r="KNP113" s="126"/>
      <c r="KNQ113" s="126"/>
      <c r="KNR113" s="126"/>
      <c r="KNS113" s="126"/>
      <c r="KNT113" s="126"/>
      <c r="KNU113" s="126"/>
      <c r="KNV113" s="126"/>
      <c r="KNW113" s="126"/>
      <c r="KNX113" s="126"/>
      <c r="KNY113" s="126"/>
      <c r="KNZ113" s="126"/>
      <c r="KOA113" s="126"/>
      <c r="KOB113" s="126"/>
      <c r="KOC113" s="126"/>
      <c r="KOD113" s="126"/>
      <c r="KOE113" s="126"/>
      <c r="KOF113" s="126"/>
      <c r="KOG113" s="126"/>
      <c r="KOH113" s="126"/>
      <c r="KOI113" s="126"/>
      <c r="KOJ113" s="126"/>
      <c r="KOK113" s="126"/>
      <c r="KOL113" s="126"/>
      <c r="KOM113" s="126"/>
      <c r="KON113" s="126"/>
      <c r="KOO113" s="126"/>
      <c r="KOP113" s="126"/>
      <c r="KOQ113" s="126"/>
      <c r="KOR113" s="126"/>
      <c r="KOS113" s="126"/>
      <c r="KOT113" s="126"/>
      <c r="KOU113" s="126"/>
      <c r="KOV113" s="126"/>
      <c r="KOW113" s="126"/>
      <c r="KOX113" s="126"/>
      <c r="KOY113" s="126"/>
      <c r="KOZ113" s="126"/>
      <c r="KPA113" s="126"/>
      <c r="KPB113" s="126"/>
      <c r="KPC113" s="126"/>
      <c r="KPD113" s="126"/>
      <c r="KPE113" s="126"/>
      <c r="KPF113" s="126"/>
      <c r="KPG113" s="126"/>
      <c r="KPH113" s="126"/>
      <c r="KPI113" s="126"/>
      <c r="KPJ113" s="126"/>
      <c r="KPK113" s="126"/>
      <c r="KPL113" s="126"/>
      <c r="KPM113" s="126"/>
      <c r="KPN113" s="126"/>
      <c r="KPO113" s="126"/>
      <c r="KPP113" s="126"/>
      <c r="KPQ113" s="126"/>
      <c r="KPR113" s="126"/>
      <c r="KPS113" s="126"/>
      <c r="KPT113" s="126"/>
      <c r="KPU113" s="126"/>
      <c r="KPV113" s="126"/>
      <c r="KPW113" s="126"/>
      <c r="KPX113" s="126"/>
      <c r="KPY113" s="126"/>
      <c r="KPZ113" s="126"/>
      <c r="KQA113" s="126"/>
      <c r="KQB113" s="126"/>
      <c r="KQC113" s="126"/>
      <c r="KQD113" s="126"/>
      <c r="KQE113" s="126"/>
      <c r="KQF113" s="126"/>
      <c r="KQG113" s="126"/>
      <c r="KQH113" s="126"/>
      <c r="KQI113" s="126"/>
      <c r="KQJ113" s="126"/>
      <c r="KQK113" s="126"/>
      <c r="KQL113" s="126"/>
      <c r="KQM113" s="126"/>
      <c r="KQN113" s="126"/>
      <c r="KQO113" s="126"/>
      <c r="KQP113" s="126"/>
      <c r="KQQ113" s="126"/>
      <c r="KQR113" s="126"/>
      <c r="KQS113" s="126"/>
      <c r="KQT113" s="126"/>
      <c r="KQU113" s="126"/>
      <c r="KQV113" s="126"/>
      <c r="KQW113" s="126"/>
      <c r="KQX113" s="126"/>
      <c r="KQY113" s="126"/>
      <c r="KQZ113" s="126"/>
      <c r="KRA113" s="126"/>
      <c r="KRB113" s="126"/>
      <c r="KRC113" s="126"/>
      <c r="KRD113" s="126"/>
      <c r="KRE113" s="126"/>
      <c r="KRF113" s="126"/>
      <c r="KRG113" s="126"/>
      <c r="KRH113" s="126"/>
      <c r="KRI113" s="126"/>
      <c r="KRJ113" s="126"/>
      <c r="KRK113" s="126"/>
      <c r="KRL113" s="126"/>
      <c r="KRM113" s="126"/>
      <c r="KRN113" s="126"/>
      <c r="KRO113" s="126"/>
      <c r="KRP113" s="126"/>
      <c r="KRQ113" s="126"/>
      <c r="KRR113" s="126"/>
      <c r="KRS113" s="126"/>
      <c r="KRT113" s="126"/>
      <c r="KRU113" s="126"/>
      <c r="KRV113" s="126"/>
      <c r="KRW113" s="126"/>
      <c r="KRX113" s="126"/>
      <c r="KRY113" s="126"/>
      <c r="KRZ113" s="126"/>
      <c r="KSA113" s="126"/>
      <c r="KSB113" s="126"/>
      <c r="KSC113" s="126"/>
      <c r="KSD113" s="126"/>
      <c r="KSE113" s="126"/>
      <c r="KSF113" s="126"/>
      <c r="KSG113" s="126"/>
      <c r="KSH113" s="126"/>
      <c r="KSI113" s="126"/>
      <c r="KSJ113" s="126"/>
      <c r="KSK113" s="126"/>
      <c r="KSL113" s="126"/>
      <c r="KSM113" s="126"/>
      <c r="KSN113" s="126"/>
      <c r="KSO113" s="126"/>
      <c r="KSP113" s="126"/>
      <c r="KSQ113" s="126"/>
      <c r="KSR113" s="126"/>
      <c r="KSS113" s="126"/>
      <c r="KST113" s="126"/>
      <c r="KSU113" s="126"/>
      <c r="KSV113" s="126"/>
      <c r="KSW113" s="126"/>
      <c r="KSX113" s="126"/>
      <c r="KSY113" s="126"/>
      <c r="KSZ113" s="126"/>
      <c r="KTA113" s="126"/>
      <c r="KTB113" s="126"/>
      <c r="KTC113" s="126"/>
      <c r="KTD113" s="126"/>
      <c r="KTE113" s="126"/>
      <c r="KTF113" s="126"/>
      <c r="KTG113" s="126"/>
      <c r="KTH113" s="126"/>
      <c r="KTI113" s="126"/>
      <c r="KTJ113" s="126"/>
      <c r="KTK113" s="126"/>
      <c r="KTL113" s="126"/>
      <c r="KTM113" s="126"/>
      <c r="KTN113" s="126"/>
      <c r="KTO113" s="126"/>
      <c r="KTP113" s="126"/>
      <c r="KTQ113" s="126"/>
      <c r="KTR113" s="126"/>
      <c r="KTS113" s="126"/>
      <c r="KTT113" s="126"/>
      <c r="KTU113" s="126"/>
      <c r="KTV113" s="126"/>
      <c r="KTW113" s="126"/>
      <c r="KTX113" s="126"/>
      <c r="KTY113" s="126"/>
      <c r="KTZ113" s="126"/>
      <c r="KUA113" s="126"/>
      <c r="KUB113" s="126"/>
      <c r="KUC113" s="126"/>
      <c r="KUD113" s="126"/>
      <c r="KUE113" s="126"/>
      <c r="KUF113" s="126"/>
      <c r="KUG113" s="126"/>
      <c r="KUH113" s="126"/>
      <c r="KUI113" s="126"/>
      <c r="KUJ113" s="126"/>
      <c r="KUK113" s="126"/>
      <c r="KUL113" s="126"/>
      <c r="KUM113" s="126"/>
      <c r="KUN113" s="126"/>
      <c r="KUO113" s="126"/>
      <c r="KUP113" s="126"/>
      <c r="KUQ113" s="126"/>
      <c r="KUR113" s="126"/>
      <c r="KUS113" s="126"/>
      <c r="KUT113" s="126"/>
      <c r="KUU113" s="126"/>
      <c r="KUV113" s="126"/>
      <c r="KUW113" s="126"/>
      <c r="KUX113" s="126"/>
      <c r="KUY113" s="126"/>
      <c r="KUZ113" s="126"/>
      <c r="KVA113" s="126"/>
      <c r="KVB113" s="126"/>
      <c r="KVC113" s="126"/>
      <c r="KVD113" s="126"/>
      <c r="KVE113" s="126"/>
      <c r="KVF113" s="126"/>
      <c r="KVG113" s="126"/>
      <c r="KVH113" s="126"/>
      <c r="KVI113" s="126"/>
      <c r="KVJ113" s="126"/>
      <c r="KVK113" s="126"/>
      <c r="KVL113" s="126"/>
      <c r="KVM113" s="126"/>
      <c r="KVN113" s="126"/>
      <c r="KVO113" s="126"/>
      <c r="KVP113" s="126"/>
      <c r="KVQ113" s="126"/>
      <c r="KVR113" s="126"/>
      <c r="KVS113" s="126"/>
      <c r="KVT113" s="126"/>
      <c r="KVU113" s="126"/>
      <c r="KVV113" s="126"/>
      <c r="KVW113" s="126"/>
      <c r="KVX113" s="126"/>
      <c r="KVY113" s="126"/>
      <c r="KVZ113" s="126"/>
      <c r="KWA113" s="126"/>
      <c r="KWB113" s="126"/>
      <c r="KWC113" s="126"/>
      <c r="KWD113" s="126"/>
      <c r="KWE113" s="126"/>
      <c r="KWF113" s="126"/>
      <c r="KWG113" s="126"/>
      <c r="KWH113" s="126"/>
      <c r="KWI113" s="126"/>
      <c r="KWJ113" s="126"/>
      <c r="KWK113" s="126"/>
      <c r="KWL113" s="126"/>
      <c r="KWM113" s="126"/>
      <c r="KWN113" s="126"/>
      <c r="KWO113" s="126"/>
      <c r="KWP113" s="126"/>
      <c r="KWQ113" s="126"/>
      <c r="KWR113" s="126"/>
      <c r="KWS113" s="126"/>
      <c r="KWT113" s="126"/>
      <c r="KWU113" s="126"/>
      <c r="KWV113" s="126"/>
      <c r="KWW113" s="126"/>
      <c r="KWX113" s="126"/>
      <c r="KWY113" s="126"/>
      <c r="KWZ113" s="126"/>
      <c r="KXA113" s="126"/>
      <c r="KXB113" s="126"/>
      <c r="KXC113" s="126"/>
      <c r="KXD113" s="126"/>
      <c r="KXE113" s="126"/>
      <c r="KXF113" s="126"/>
      <c r="KXG113" s="126"/>
      <c r="KXH113" s="126"/>
      <c r="KXI113" s="126"/>
      <c r="KXJ113" s="126"/>
      <c r="KXK113" s="126"/>
      <c r="KXL113" s="126"/>
      <c r="KXM113" s="126"/>
      <c r="KXN113" s="126"/>
      <c r="KXO113" s="126"/>
      <c r="KXP113" s="126"/>
      <c r="KXQ113" s="126"/>
      <c r="KXR113" s="126"/>
      <c r="KXS113" s="126"/>
      <c r="KXT113" s="126"/>
      <c r="KXU113" s="126"/>
      <c r="KXV113" s="126"/>
      <c r="KXW113" s="126"/>
      <c r="KXX113" s="126"/>
      <c r="KXY113" s="126"/>
      <c r="KXZ113" s="126"/>
      <c r="KYA113" s="126"/>
      <c r="KYB113" s="126"/>
      <c r="KYC113" s="126"/>
      <c r="KYD113" s="126"/>
      <c r="KYE113" s="126"/>
      <c r="KYF113" s="126"/>
      <c r="KYG113" s="126"/>
      <c r="KYH113" s="126"/>
      <c r="KYI113" s="126"/>
      <c r="KYJ113" s="126"/>
      <c r="KYK113" s="126"/>
      <c r="KYL113" s="126"/>
      <c r="KYM113" s="126"/>
      <c r="KYN113" s="126"/>
      <c r="KYO113" s="126"/>
      <c r="KYP113" s="126"/>
      <c r="KYQ113" s="126"/>
      <c r="KYR113" s="126"/>
      <c r="KYS113" s="126"/>
      <c r="KYT113" s="126"/>
      <c r="KYU113" s="126"/>
      <c r="KYV113" s="126"/>
      <c r="KYW113" s="126"/>
      <c r="KYX113" s="126"/>
      <c r="KYY113" s="126"/>
      <c r="KYZ113" s="126"/>
      <c r="KZA113" s="126"/>
      <c r="KZB113" s="126"/>
      <c r="KZC113" s="126"/>
      <c r="KZD113" s="126"/>
      <c r="KZE113" s="126"/>
      <c r="KZF113" s="126"/>
      <c r="KZG113" s="126"/>
      <c r="KZH113" s="126"/>
      <c r="KZI113" s="126"/>
      <c r="KZJ113" s="126"/>
      <c r="KZK113" s="126"/>
      <c r="KZL113" s="126"/>
      <c r="KZM113" s="126"/>
      <c r="KZN113" s="126"/>
      <c r="KZO113" s="126"/>
      <c r="KZP113" s="126"/>
      <c r="KZQ113" s="126"/>
      <c r="KZR113" s="126"/>
      <c r="KZS113" s="126"/>
      <c r="KZT113" s="126"/>
      <c r="KZU113" s="126"/>
      <c r="KZV113" s="126"/>
      <c r="KZW113" s="126"/>
      <c r="KZX113" s="126"/>
      <c r="KZY113" s="126"/>
      <c r="KZZ113" s="126"/>
      <c r="LAA113" s="126"/>
      <c r="LAB113" s="126"/>
      <c r="LAC113" s="126"/>
      <c r="LAD113" s="126"/>
      <c r="LAE113" s="126"/>
      <c r="LAF113" s="126"/>
      <c r="LAG113" s="126"/>
      <c r="LAH113" s="126"/>
      <c r="LAI113" s="126"/>
      <c r="LAJ113" s="126"/>
      <c r="LAK113" s="126"/>
      <c r="LAL113" s="126"/>
      <c r="LAM113" s="126"/>
      <c r="LAN113" s="126"/>
      <c r="LAO113" s="126"/>
      <c r="LAP113" s="126"/>
      <c r="LAQ113" s="126"/>
      <c r="LAR113" s="126"/>
      <c r="LAS113" s="126"/>
      <c r="LAT113" s="126"/>
      <c r="LAU113" s="126"/>
      <c r="LAV113" s="126"/>
      <c r="LAW113" s="126"/>
      <c r="LAX113" s="126"/>
      <c r="LAY113" s="126"/>
      <c r="LAZ113" s="126"/>
      <c r="LBA113" s="126"/>
      <c r="LBB113" s="126"/>
      <c r="LBC113" s="126"/>
      <c r="LBD113" s="126"/>
      <c r="LBE113" s="126"/>
      <c r="LBF113" s="126"/>
      <c r="LBG113" s="126"/>
      <c r="LBH113" s="126"/>
      <c r="LBI113" s="126"/>
      <c r="LBJ113" s="126"/>
      <c r="LBK113" s="126"/>
      <c r="LBL113" s="126"/>
      <c r="LBM113" s="126"/>
      <c r="LBN113" s="126"/>
      <c r="LBO113" s="126"/>
      <c r="LBP113" s="126"/>
      <c r="LBQ113" s="126"/>
      <c r="LBR113" s="126"/>
      <c r="LBS113" s="126"/>
      <c r="LBT113" s="126"/>
      <c r="LBU113" s="126"/>
      <c r="LBV113" s="126"/>
      <c r="LBW113" s="126"/>
      <c r="LBX113" s="126"/>
      <c r="LBY113" s="126"/>
      <c r="LBZ113" s="126"/>
      <c r="LCA113" s="126"/>
      <c r="LCB113" s="126"/>
      <c r="LCC113" s="126"/>
      <c r="LCD113" s="126"/>
      <c r="LCE113" s="126"/>
      <c r="LCF113" s="126"/>
      <c r="LCG113" s="126"/>
      <c r="LCH113" s="126"/>
      <c r="LCI113" s="126"/>
      <c r="LCJ113" s="126"/>
      <c r="LCK113" s="126"/>
      <c r="LCL113" s="126"/>
      <c r="LCM113" s="126"/>
      <c r="LCN113" s="126"/>
      <c r="LCO113" s="126"/>
      <c r="LCP113" s="126"/>
      <c r="LCQ113" s="126"/>
      <c r="LCR113" s="126"/>
      <c r="LCS113" s="126"/>
      <c r="LCT113" s="126"/>
      <c r="LCU113" s="126"/>
      <c r="LCV113" s="126"/>
      <c r="LCW113" s="126"/>
      <c r="LCX113" s="126"/>
      <c r="LCY113" s="126"/>
      <c r="LCZ113" s="126"/>
      <c r="LDA113" s="126"/>
      <c r="LDB113" s="126"/>
      <c r="LDC113" s="126"/>
      <c r="LDD113" s="126"/>
      <c r="LDE113" s="126"/>
      <c r="LDF113" s="126"/>
      <c r="LDG113" s="126"/>
      <c r="LDH113" s="126"/>
      <c r="LDI113" s="126"/>
      <c r="LDJ113" s="126"/>
      <c r="LDK113" s="126"/>
      <c r="LDL113" s="126"/>
      <c r="LDM113" s="126"/>
      <c r="LDN113" s="126"/>
      <c r="LDO113" s="126"/>
      <c r="LDP113" s="126"/>
      <c r="LDQ113" s="126"/>
      <c r="LDR113" s="126"/>
      <c r="LDS113" s="126"/>
      <c r="LDT113" s="126"/>
      <c r="LDU113" s="126"/>
      <c r="LDV113" s="126"/>
      <c r="LDW113" s="126"/>
      <c r="LDX113" s="126"/>
      <c r="LDY113" s="126"/>
      <c r="LDZ113" s="126"/>
      <c r="LEA113" s="126"/>
      <c r="LEB113" s="126"/>
      <c r="LEC113" s="126"/>
      <c r="LED113" s="126"/>
      <c r="LEE113" s="126"/>
      <c r="LEF113" s="126"/>
      <c r="LEG113" s="126"/>
      <c r="LEH113" s="126"/>
      <c r="LEI113" s="126"/>
      <c r="LEJ113" s="126"/>
      <c r="LEK113" s="126"/>
      <c r="LEL113" s="126"/>
      <c r="LEM113" s="126"/>
      <c r="LEN113" s="126"/>
      <c r="LEO113" s="126"/>
      <c r="LEP113" s="126"/>
      <c r="LEQ113" s="126"/>
      <c r="LER113" s="126"/>
      <c r="LES113" s="126"/>
      <c r="LET113" s="126"/>
      <c r="LEU113" s="126"/>
      <c r="LEV113" s="126"/>
      <c r="LEW113" s="126"/>
      <c r="LEX113" s="126"/>
      <c r="LEY113" s="126"/>
      <c r="LEZ113" s="126"/>
      <c r="LFA113" s="126"/>
      <c r="LFB113" s="126"/>
      <c r="LFC113" s="126"/>
      <c r="LFD113" s="126"/>
      <c r="LFE113" s="126"/>
      <c r="LFF113" s="126"/>
      <c r="LFG113" s="126"/>
      <c r="LFH113" s="126"/>
      <c r="LFI113" s="126"/>
      <c r="LFJ113" s="126"/>
      <c r="LFK113" s="126"/>
      <c r="LFL113" s="126"/>
      <c r="LFM113" s="126"/>
      <c r="LFN113" s="126"/>
      <c r="LFO113" s="126"/>
      <c r="LFP113" s="126"/>
      <c r="LFQ113" s="126"/>
      <c r="LFR113" s="126"/>
      <c r="LFS113" s="126"/>
      <c r="LFT113" s="126"/>
      <c r="LFU113" s="126"/>
      <c r="LFV113" s="126"/>
      <c r="LFW113" s="126"/>
      <c r="LFX113" s="126"/>
      <c r="LFY113" s="126"/>
      <c r="LFZ113" s="126"/>
      <c r="LGA113" s="126"/>
      <c r="LGB113" s="126"/>
      <c r="LGC113" s="126"/>
      <c r="LGD113" s="126"/>
      <c r="LGE113" s="126"/>
      <c r="LGF113" s="126"/>
      <c r="LGG113" s="126"/>
      <c r="LGH113" s="126"/>
      <c r="LGI113" s="126"/>
      <c r="LGJ113" s="126"/>
      <c r="LGK113" s="126"/>
      <c r="LGL113" s="126"/>
      <c r="LGM113" s="126"/>
      <c r="LGN113" s="126"/>
      <c r="LGO113" s="126"/>
      <c r="LGP113" s="126"/>
      <c r="LGQ113" s="126"/>
      <c r="LGR113" s="126"/>
      <c r="LGS113" s="126"/>
      <c r="LGT113" s="126"/>
      <c r="LGU113" s="126"/>
      <c r="LGV113" s="126"/>
      <c r="LGW113" s="126"/>
      <c r="LGX113" s="126"/>
      <c r="LGY113" s="126"/>
      <c r="LGZ113" s="126"/>
      <c r="LHA113" s="126"/>
      <c r="LHB113" s="126"/>
      <c r="LHC113" s="126"/>
      <c r="LHD113" s="126"/>
      <c r="LHE113" s="126"/>
      <c r="LHF113" s="126"/>
      <c r="LHG113" s="126"/>
      <c r="LHH113" s="126"/>
      <c r="LHI113" s="126"/>
      <c r="LHJ113" s="126"/>
      <c r="LHK113" s="126"/>
      <c r="LHL113" s="126"/>
      <c r="LHM113" s="126"/>
      <c r="LHN113" s="126"/>
      <c r="LHO113" s="126"/>
      <c r="LHP113" s="126"/>
      <c r="LHQ113" s="126"/>
      <c r="LHR113" s="126"/>
      <c r="LHS113" s="126"/>
      <c r="LHT113" s="126"/>
      <c r="LHU113" s="126"/>
      <c r="LHV113" s="126"/>
      <c r="LHW113" s="126"/>
      <c r="LHX113" s="126"/>
      <c r="LHY113" s="126"/>
      <c r="LHZ113" s="126"/>
      <c r="LIA113" s="126"/>
      <c r="LIB113" s="126"/>
      <c r="LIC113" s="126"/>
      <c r="LID113" s="126"/>
      <c r="LIE113" s="126"/>
      <c r="LIF113" s="126"/>
      <c r="LIG113" s="126"/>
      <c r="LIH113" s="126"/>
      <c r="LII113" s="126"/>
      <c r="LIJ113" s="126"/>
      <c r="LIK113" s="126"/>
      <c r="LIL113" s="126"/>
      <c r="LIM113" s="126"/>
      <c r="LIN113" s="126"/>
      <c r="LIO113" s="126"/>
      <c r="LIP113" s="126"/>
      <c r="LIQ113" s="126"/>
      <c r="LIR113" s="126"/>
      <c r="LIS113" s="126"/>
      <c r="LIT113" s="126"/>
      <c r="LIU113" s="126"/>
      <c r="LIV113" s="126"/>
      <c r="LIW113" s="126"/>
      <c r="LIX113" s="126"/>
      <c r="LIY113" s="126"/>
      <c r="LIZ113" s="126"/>
      <c r="LJA113" s="126"/>
      <c r="LJB113" s="126"/>
      <c r="LJC113" s="126"/>
      <c r="LJD113" s="126"/>
      <c r="LJE113" s="126"/>
      <c r="LJF113" s="126"/>
      <c r="LJG113" s="126"/>
      <c r="LJH113" s="126"/>
      <c r="LJI113" s="126"/>
      <c r="LJJ113" s="126"/>
      <c r="LJK113" s="126"/>
      <c r="LJL113" s="126"/>
      <c r="LJM113" s="126"/>
      <c r="LJN113" s="126"/>
      <c r="LJO113" s="126"/>
      <c r="LJP113" s="126"/>
      <c r="LJQ113" s="126"/>
      <c r="LJR113" s="126"/>
      <c r="LJS113" s="126"/>
      <c r="LJT113" s="126"/>
      <c r="LJU113" s="126"/>
      <c r="LJV113" s="126"/>
      <c r="LJW113" s="126"/>
      <c r="LJX113" s="126"/>
      <c r="LJY113" s="126"/>
      <c r="LJZ113" s="126"/>
      <c r="LKA113" s="126"/>
      <c r="LKB113" s="126"/>
      <c r="LKC113" s="126"/>
      <c r="LKD113" s="126"/>
      <c r="LKE113" s="126"/>
      <c r="LKF113" s="126"/>
      <c r="LKG113" s="126"/>
      <c r="LKH113" s="126"/>
      <c r="LKI113" s="126"/>
      <c r="LKJ113" s="126"/>
      <c r="LKK113" s="126"/>
      <c r="LKL113" s="126"/>
      <c r="LKM113" s="126"/>
      <c r="LKN113" s="126"/>
      <c r="LKO113" s="126"/>
      <c r="LKP113" s="126"/>
      <c r="LKQ113" s="126"/>
      <c r="LKR113" s="126"/>
      <c r="LKS113" s="126"/>
      <c r="LKT113" s="126"/>
      <c r="LKU113" s="126"/>
      <c r="LKV113" s="126"/>
      <c r="LKW113" s="126"/>
      <c r="LKX113" s="126"/>
      <c r="LKY113" s="126"/>
      <c r="LKZ113" s="126"/>
      <c r="LLA113" s="126"/>
      <c r="LLB113" s="126"/>
      <c r="LLC113" s="126"/>
      <c r="LLD113" s="126"/>
      <c r="LLE113" s="126"/>
      <c r="LLF113" s="126"/>
      <c r="LLG113" s="126"/>
      <c r="LLH113" s="126"/>
      <c r="LLI113" s="126"/>
      <c r="LLJ113" s="126"/>
      <c r="LLK113" s="126"/>
      <c r="LLL113" s="126"/>
      <c r="LLM113" s="126"/>
      <c r="LLN113" s="126"/>
      <c r="LLO113" s="126"/>
      <c r="LLP113" s="126"/>
      <c r="LLQ113" s="126"/>
      <c r="LLR113" s="126"/>
      <c r="LLS113" s="126"/>
      <c r="LLT113" s="126"/>
      <c r="LLU113" s="126"/>
      <c r="LLV113" s="126"/>
      <c r="LLW113" s="126"/>
      <c r="LLX113" s="126"/>
      <c r="LLY113" s="126"/>
      <c r="LLZ113" s="126"/>
      <c r="LMA113" s="126"/>
      <c r="LMB113" s="126"/>
      <c r="LMC113" s="126"/>
      <c r="LMD113" s="126"/>
      <c r="LME113" s="126"/>
      <c r="LMF113" s="126"/>
      <c r="LMG113" s="126"/>
      <c r="LMH113" s="126"/>
      <c r="LMI113" s="126"/>
      <c r="LMJ113" s="126"/>
      <c r="LMK113" s="126"/>
      <c r="LML113" s="126"/>
      <c r="LMM113" s="126"/>
      <c r="LMN113" s="126"/>
      <c r="LMO113" s="126"/>
      <c r="LMP113" s="126"/>
      <c r="LMQ113" s="126"/>
      <c r="LMR113" s="126"/>
      <c r="LMS113" s="126"/>
      <c r="LMT113" s="126"/>
      <c r="LMU113" s="126"/>
      <c r="LMV113" s="126"/>
      <c r="LMW113" s="126"/>
      <c r="LMX113" s="126"/>
      <c r="LMY113" s="126"/>
      <c r="LMZ113" s="126"/>
      <c r="LNA113" s="126"/>
      <c r="LNB113" s="126"/>
      <c r="LNC113" s="126"/>
      <c r="LND113" s="126"/>
      <c r="LNE113" s="126"/>
      <c r="LNF113" s="126"/>
      <c r="LNG113" s="126"/>
      <c r="LNH113" s="126"/>
      <c r="LNI113" s="126"/>
      <c r="LNJ113" s="126"/>
      <c r="LNK113" s="126"/>
      <c r="LNL113" s="126"/>
      <c r="LNM113" s="126"/>
      <c r="LNN113" s="126"/>
      <c r="LNO113" s="126"/>
      <c r="LNP113" s="126"/>
      <c r="LNQ113" s="126"/>
      <c r="LNR113" s="126"/>
      <c r="LNS113" s="126"/>
      <c r="LNT113" s="126"/>
      <c r="LNU113" s="126"/>
      <c r="LNV113" s="126"/>
      <c r="LNW113" s="126"/>
      <c r="LNX113" s="126"/>
      <c r="LNY113" s="126"/>
      <c r="LNZ113" s="126"/>
      <c r="LOA113" s="126"/>
      <c r="LOB113" s="126"/>
      <c r="LOC113" s="126"/>
      <c r="LOD113" s="126"/>
      <c r="LOE113" s="126"/>
      <c r="LOF113" s="126"/>
      <c r="LOG113" s="126"/>
      <c r="LOH113" s="126"/>
      <c r="LOI113" s="126"/>
      <c r="LOJ113" s="126"/>
      <c r="LOK113" s="126"/>
      <c r="LOL113" s="126"/>
      <c r="LOM113" s="126"/>
      <c r="LON113" s="126"/>
      <c r="LOO113" s="126"/>
      <c r="LOP113" s="126"/>
      <c r="LOQ113" s="126"/>
      <c r="LOR113" s="126"/>
      <c r="LOS113" s="126"/>
      <c r="LOT113" s="126"/>
      <c r="LOU113" s="126"/>
      <c r="LOV113" s="126"/>
      <c r="LOW113" s="126"/>
      <c r="LOX113" s="126"/>
      <c r="LOY113" s="126"/>
      <c r="LOZ113" s="126"/>
      <c r="LPA113" s="126"/>
      <c r="LPB113" s="126"/>
      <c r="LPC113" s="126"/>
      <c r="LPD113" s="126"/>
      <c r="LPE113" s="126"/>
      <c r="LPF113" s="126"/>
      <c r="LPG113" s="126"/>
      <c r="LPH113" s="126"/>
      <c r="LPI113" s="126"/>
      <c r="LPJ113" s="126"/>
      <c r="LPK113" s="126"/>
      <c r="LPL113" s="126"/>
      <c r="LPM113" s="126"/>
      <c r="LPN113" s="126"/>
      <c r="LPO113" s="126"/>
      <c r="LPP113" s="126"/>
      <c r="LPQ113" s="126"/>
      <c r="LPR113" s="126"/>
      <c r="LPS113" s="126"/>
      <c r="LPT113" s="126"/>
      <c r="LPU113" s="126"/>
      <c r="LPV113" s="126"/>
      <c r="LPW113" s="126"/>
      <c r="LPX113" s="126"/>
      <c r="LPY113" s="126"/>
      <c r="LPZ113" s="126"/>
      <c r="LQA113" s="126"/>
      <c r="LQB113" s="126"/>
      <c r="LQC113" s="126"/>
      <c r="LQD113" s="126"/>
      <c r="LQE113" s="126"/>
      <c r="LQF113" s="126"/>
      <c r="LQG113" s="126"/>
      <c r="LQH113" s="126"/>
      <c r="LQI113" s="126"/>
      <c r="LQJ113" s="126"/>
      <c r="LQK113" s="126"/>
      <c r="LQL113" s="126"/>
      <c r="LQM113" s="126"/>
      <c r="LQN113" s="126"/>
      <c r="LQO113" s="126"/>
      <c r="LQP113" s="126"/>
      <c r="LQQ113" s="126"/>
      <c r="LQR113" s="126"/>
      <c r="LQS113" s="126"/>
      <c r="LQT113" s="126"/>
      <c r="LQU113" s="126"/>
      <c r="LQV113" s="126"/>
      <c r="LQW113" s="126"/>
      <c r="LQX113" s="126"/>
      <c r="LQY113" s="126"/>
      <c r="LQZ113" s="126"/>
      <c r="LRA113" s="126"/>
      <c r="LRB113" s="126"/>
      <c r="LRC113" s="126"/>
      <c r="LRD113" s="126"/>
      <c r="LRE113" s="126"/>
      <c r="LRF113" s="126"/>
      <c r="LRG113" s="126"/>
      <c r="LRH113" s="126"/>
      <c r="LRI113" s="126"/>
      <c r="LRJ113" s="126"/>
      <c r="LRK113" s="126"/>
      <c r="LRL113" s="126"/>
      <c r="LRM113" s="126"/>
      <c r="LRN113" s="126"/>
      <c r="LRO113" s="126"/>
      <c r="LRP113" s="126"/>
      <c r="LRQ113" s="126"/>
      <c r="LRR113" s="126"/>
      <c r="LRS113" s="126"/>
      <c r="LRT113" s="126"/>
      <c r="LRU113" s="126"/>
      <c r="LRV113" s="126"/>
      <c r="LRW113" s="126"/>
      <c r="LRX113" s="126"/>
      <c r="LRY113" s="126"/>
      <c r="LRZ113" s="126"/>
      <c r="LSA113" s="126"/>
      <c r="LSB113" s="126"/>
      <c r="LSC113" s="126"/>
      <c r="LSD113" s="126"/>
      <c r="LSE113" s="126"/>
      <c r="LSF113" s="126"/>
      <c r="LSG113" s="126"/>
      <c r="LSH113" s="126"/>
      <c r="LSI113" s="126"/>
      <c r="LSJ113" s="126"/>
      <c r="LSK113" s="126"/>
      <c r="LSL113" s="126"/>
      <c r="LSM113" s="126"/>
      <c r="LSN113" s="126"/>
      <c r="LSO113" s="126"/>
      <c r="LSP113" s="126"/>
      <c r="LSQ113" s="126"/>
      <c r="LSR113" s="126"/>
      <c r="LSS113" s="126"/>
      <c r="LST113" s="126"/>
      <c r="LSU113" s="126"/>
      <c r="LSV113" s="126"/>
      <c r="LSW113" s="126"/>
      <c r="LSX113" s="126"/>
      <c r="LSY113" s="126"/>
      <c r="LSZ113" s="126"/>
      <c r="LTA113" s="126"/>
      <c r="LTB113" s="126"/>
      <c r="LTC113" s="126"/>
      <c r="LTD113" s="126"/>
      <c r="LTE113" s="126"/>
      <c r="LTF113" s="126"/>
      <c r="LTG113" s="126"/>
      <c r="LTH113" s="126"/>
      <c r="LTI113" s="126"/>
      <c r="LTJ113" s="126"/>
      <c r="LTK113" s="126"/>
      <c r="LTL113" s="126"/>
      <c r="LTM113" s="126"/>
      <c r="LTN113" s="126"/>
      <c r="LTO113" s="126"/>
      <c r="LTP113" s="126"/>
      <c r="LTQ113" s="126"/>
      <c r="LTR113" s="126"/>
      <c r="LTS113" s="126"/>
      <c r="LTT113" s="126"/>
      <c r="LTU113" s="126"/>
      <c r="LTV113" s="126"/>
      <c r="LTW113" s="126"/>
      <c r="LTX113" s="126"/>
      <c r="LTY113" s="126"/>
      <c r="LTZ113" s="126"/>
      <c r="LUA113" s="126"/>
      <c r="LUB113" s="126"/>
      <c r="LUC113" s="126"/>
      <c r="LUD113" s="126"/>
      <c r="LUE113" s="126"/>
      <c r="LUF113" s="126"/>
      <c r="LUG113" s="126"/>
      <c r="LUH113" s="126"/>
      <c r="LUI113" s="126"/>
      <c r="LUJ113" s="126"/>
      <c r="LUK113" s="126"/>
      <c r="LUL113" s="126"/>
      <c r="LUM113" s="126"/>
      <c r="LUN113" s="126"/>
      <c r="LUO113" s="126"/>
      <c r="LUP113" s="126"/>
      <c r="LUQ113" s="126"/>
      <c r="LUR113" s="126"/>
      <c r="LUS113" s="126"/>
      <c r="LUT113" s="126"/>
      <c r="LUU113" s="126"/>
      <c r="LUV113" s="126"/>
      <c r="LUW113" s="126"/>
      <c r="LUX113" s="126"/>
      <c r="LUY113" s="126"/>
      <c r="LUZ113" s="126"/>
      <c r="LVA113" s="126"/>
      <c r="LVB113" s="126"/>
      <c r="LVC113" s="126"/>
      <c r="LVD113" s="126"/>
      <c r="LVE113" s="126"/>
      <c r="LVF113" s="126"/>
      <c r="LVG113" s="126"/>
      <c r="LVH113" s="126"/>
      <c r="LVI113" s="126"/>
      <c r="LVJ113" s="126"/>
      <c r="LVK113" s="126"/>
      <c r="LVL113" s="126"/>
      <c r="LVM113" s="126"/>
      <c r="LVN113" s="126"/>
      <c r="LVO113" s="126"/>
      <c r="LVP113" s="126"/>
      <c r="LVQ113" s="126"/>
      <c r="LVR113" s="126"/>
      <c r="LVS113" s="126"/>
      <c r="LVT113" s="126"/>
      <c r="LVU113" s="126"/>
      <c r="LVV113" s="126"/>
      <c r="LVW113" s="126"/>
      <c r="LVX113" s="126"/>
      <c r="LVY113" s="126"/>
      <c r="LVZ113" s="126"/>
      <c r="LWA113" s="126"/>
      <c r="LWB113" s="126"/>
      <c r="LWC113" s="126"/>
      <c r="LWD113" s="126"/>
      <c r="LWE113" s="126"/>
      <c r="LWF113" s="126"/>
      <c r="LWG113" s="126"/>
      <c r="LWH113" s="126"/>
      <c r="LWI113" s="126"/>
      <c r="LWJ113" s="126"/>
      <c r="LWK113" s="126"/>
      <c r="LWL113" s="126"/>
      <c r="LWM113" s="126"/>
      <c r="LWN113" s="126"/>
      <c r="LWO113" s="126"/>
      <c r="LWP113" s="126"/>
      <c r="LWQ113" s="126"/>
      <c r="LWR113" s="126"/>
      <c r="LWS113" s="126"/>
      <c r="LWT113" s="126"/>
      <c r="LWU113" s="126"/>
      <c r="LWV113" s="126"/>
      <c r="LWW113" s="126"/>
      <c r="LWX113" s="126"/>
      <c r="LWY113" s="126"/>
      <c r="LWZ113" s="126"/>
      <c r="LXA113" s="126"/>
      <c r="LXB113" s="126"/>
      <c r="LXC113" s="126"/>
      <c r="LXD113" s="126"/>
      <c r="LXE113" s="126"/>
      <c r="LXF113" s="126"/>
      <c r="LXG113" s="126"/>
      <c r="LXH113" s="126"/>
      <c r="LXI113" s="126"/>
      <c r="LXJ113" s="126"/>
      <c r="LXK113" s="126"/>
      <c r="LXL113" s="126"/>
      <c r="LXM113" s="126"/>
      <c r="LXN113" s="126"/>
      <c r="LXO113" s="126"/>
      <c r="LXP113" s="126"/>
      <c r="LXQ113" s="126"/>
      <c r="LXR113" s="126"/>
      <c r="LXS113" s="126"/>
      <c r="LXT113" s="126"/>
      <c r="LXU113" s="126"/>
      <c r="LXV113" s="126"/>
      <c r="LXW113" s="126"/>
      <c r="LXX113" s="126"/>
      <c r="LXY113" s="126"/>
      <c r="LXZ113" s="126"/>
      <c r="LYA113" s="126"/>
      <c r="LYB113" s="126"/>
      <c r="LYC113" s="126"/>
      <c r="LYD113" s="126"/>
      <c r="LYE113" s="126"/>
      <c r="LYF113" s="126"/>
      <c r="LYG113" s="126"/>
      <c r="LYH113" s="126"/>
      <c r="LYI113" s="126"/>
      <c r="LYJ113" s="126"/>
      <c r="LYK113" s="126"/>
      <c r="LYL113" s="126"/>
      <c r="LYM113" s="126"/>
      <c r="LYN113" s="126"/>
      <c r="LYO113" s="126"/>
      <c r="LYP113" s="126"/>
      <c r="LYQ113" s="126"/>
      <c r="LYR113" s="126"/>
      <c r="LYS113" s="126"/>
      <c r="LYT113" s="126"/>
      <c r="LYU113" s="126"/>
      <c r="LYV113" s="126"/>
      <c r="LYW113" s="126"/>
      <c r="LYX113" s="126"/>
      <c r="LYY113" s="126"/>
      <c r="LYZ113" s="126"/>
      <c r="LZA113" s="126"/>
      <c r="LZB113" s="126"/>
      <c r="LZC113" s="126"/>
      <c r="LZD113" s="126"/>
      <c r="LZE113" s="126"/>
      <c r="LZF113" s="126"/>
      <c r="LZG113" s="126"/>
      <c r="LZH113" s="126"/>
      <c r="LZI113" s="126"/>
      <c r="LZJ113" s="126"/>
      <c r="LZK113" s="126"/>
      <c r="LZL113" s="126"/>
      <c r="LZM113" s="126"/>
      <c r="LZN113" s="126"/>
      <c r="LZO113" s="126"/>
      <c r="LZP113" s="126"/>
      <c r="LZQ113" s="126"/>
      <c r="LZR113" s="126"/>
      <c r="LZS113" s="126"/>
      <c r="LZT113" s="126"/>
      <c r="LZU113" s="126"/>
      <c r="LZV113" s="126"/>
      <c r="LZW113" s="126"/>
      <c r="LZX113" s="126"/>
      <c r="LZY113" s="126"/>
      <c r="LZZ113" s="126"/>
      <c r="MAA113" s="126"/>
      <c r="MAB113" s="126"/>
      <c r="MAC113" s="126"/>
      <c r="MAD113" s="126"/>
      <c r="MAE113" s="126"/>
      <c r="MAF113" s="126"/>
      <c r="MAG113" s="126"/>
      <c r="MAH113" s="126"/>
      <c r="MAI113" s="126"/>
      <c r="MAJ113" s="126"/>
      <c r="MAK113" s="126"/>
      <c r="MAL113" s="126"/>
      <c r="MAM113" s="126"/>
      <c r="MAN113" s="126"/>
      <c r="MAO113" s="126"/>
      <c r="MAP113" s="126"/>
      <c r="MAQ113" s="126"/>
      <c r="MAR113" s="126"/>
      <c r="MAS113" s="126"/>
      <c r="MAT113" s="126"/>
      <c r="MAU113" s="126"/>
      <c r="MAV113" s="126"/>
      <c r="MAW113" s="126"/>
      <c r="MAX113" s="126"/>
      <c r="MAY113" s="126"/>
      <c r="MAZ113" s="126"/>
      <c r="MBA113" s="126"/>
      <c r="MBB113" s="126"/>
      <c r="MBC113" s="126"/>
      <c r="MBD113" s="126"/>
      <c r="MBE113" s="126"/>
      <c r="MBF113" s="126"/>
      <c r="MBG113" s="126"/>
      <c r="MBH113" s="126"/>
      <c r="MBI113" s="126"/>
      <c r="MBJ113" s="126"/>
      <c r="MBK113" s="126"/>
      <c r="MBL113" s="126"/>
      <c r="MBM113" s="126"/>
      <c r="MBN113" s="126"/>
      <c r="MBO113" s="126"/>
      <c r="MBP113" s="126"/>
      <c r="MBQ113" s="126"/>
      <c r="MBR113" s="126"/>
      <c r="MBS113" s="126"/>
      <c r="MBT113" s="126"/>
      <c r="MBU113" s="126"/>
      <c r="MBV113" s="126"/>
      <c r="MBW113" s="126"/>
      <c r="MBX113" s="126"/>
      <c r="MBY113" s="126"/>
      <c r="MBZ113" s="126"/>
      <c r="MCA113" s="126"/>
      <c r="MCB113" s="126"/>
      <c r="MCC113" s="126"/>
      <c r="MCD113" s="126"/>
      <c r="MCE113" s="126"/>
      <c r="MCF113" s="126"/>
      <c r="MCG113" s="126"/>
      <c r="MCH113" s="126"/>
      <c r="MCI113" s="126"/>
      <c r="MCJ113" s="126"/>
      <c r="MCK113" s="126"/>
      <c r="MCL113" s="126"/>
      <c r="MCM113" s="126"/>
      <c r="MCN113" s="126"/>
      <c r="MCO113" s="126"/>
      <c r="MCP113" s="126"/>
      <c r="MCQ113" s="126"/>
      <c r="MCR113" s="126"/>
      <c r="MCS113" s="126"/>
      <c r="MCT113" s="126"/>
      <c r="MCU113" s="126"/>
      <c r="MCV113" s="126"/>
      <c r="MCW113" s="126"/>
      <c r="MCX113" s="126"/>
      <c r="MCY113" s="126"/>
      <c r="MCZ113" s="126"/>
      <c r="MDA113" s="126"/>
      <c r="MDB113" s="126"/>
      <c r="MDC113" s="126"/>
      <c r="MDD113" s="126"/>
      <c r="MDE113" s="126"/>
      <c r="MDF113" s="126"/>
      <c r="MDG113" s="126"/>
      <c r="MDH113" s="126"/>
      <c r="MDI113" s="126"/>
      <c r="MDJ113" s="126"/>
      <c r="MDK113" s="126"/>
      <c r="MDL113" s="126"/>
      <c r="MDM113" s="126"/>
      <c r="MDN113" s="126"/>
      <c r="MDO113" s="126"/>
      <c r="MDP113" s="126"/>
      <c r="MDQ113" s="126"/>
      <c r="MDR113" s="126"/>
      <c r="MDS113" s="126"/>
      <c r="MDT113" s="126"/>
      <c r="MDU113" s="126"/>
      <c r="MDV113" s="126"/>
      <c r="MDW113" s="126"/>
      <c r="MDX113" s="126"/>
      <c r="MDY113" s="126"/>
      <c r="MDZ113" s="126"/>
      <c r="MEA113" s="126"/>
      <c r="MEB113" s="126"/>
      <c r="MEC113" s="126"/>
      <c r="MED113" s="126"/>
      <c r="MEE113" s="126"/>
      <c r="MEF113" s="126"/>
      <c r="MEG113" s="126"/>
      <c r="MEH113" s="126"/>
      <c r="MEI113" s="126"/>
      <c r="MEJ113" s="126"/>
      <c r="MEK113" s="126"/>
      <c r="MEL113" s="126"/>
      <c r="MEM113" s="126"/>
      <c r="MEN113" s="126"/>
      <c r="MEO113" s="126"/>
      <c r="MEP113" s="126"/>
      <c r="MEQ113" s="126"/>
      <c r="MER113" s="126"/>
      <c r="MES113" s="126"/>
      <c r="MET113" s="126"/>
      <c r="MEU113" s="126"/>
      <c r="MEV113" s="126"/>
      <c r="MEW113" s="126"/>
      <c r="MEX113" s="126"/>
      <c r="MEY113" s="126"/>
      <c r="MEZ113" s="126"/>
      <c r="MFA113" s="126"/>
      <c r="MFB113" s="126"/>
      <c r="MFC113" s="126"/>
      <c r="MFD113" s="126"/>
      <c r="MFE113" s="126"/>
      <c r="MFF113" s="126"/>
      <c r="MFG113" s="126"/>
      <c r="MFH113" s="126"/>
      <c r="MFI113" s="126"/>
      <c r="MFJ113" s="126"/>
      <c r="MFK113" s="126"/>
      <c r="MFL113" s="126"/>
      <c r="MFM113" s="126"/>
      <c r="MFN113" s="126"/>
      <c r="MFO113" s="126"/>
      <c r="MFP113" s="126"/>
      <c r="MFQ113" s="126"/>
      <c r="MFR113" s="126"/>
      <c r="MFS113" s="126"/>
      <c r="MFT113" s="126"/>
      <c r="MFU113" s="126"/>
      <c r="MFV113" s="126"/>
      <c r="MFW113" s="126"/>
      <c r="MFX113" s="126"/>
      <c r="MFY113" s="126"/>
      <c r="MFZ113" s="126"/>
      <c r="MGA113" s="126"/>
      <c r="MGB113" s="126"/>
      <c r="MGC113" s="126"/>
      <c r="MGD113" s="126"/>
      <c r="MGE113" s="126"/>
      <c r="MGF113" s="126"/>
      <c r="MGG113" s="126"/>
      <c r="MGH113" s="126"/>
      <c r="MGI113" s="126"/>
      <c r="MGJ113" s="126"/>
      <c r="MGK113" s="126"/>
      <c r="MGL113" s="126"/>
      <c r="MGM113" s="126"/>
      <c r="MGN113" s="126"/>
      <c r="MGO113" s="126"/>
      <c r="MGP113" s="126"/>
      <c r="MGQ113" s="126"/>
      <c r="MGR113" s="126"/>
      <c r="MGS113" s="126"/>
      <c r="MGT113" s="126"/>
      <c r="MGU113" s="126"/>
      <c r="MGV113" s="126"/>
      <c r="MGW113" s="126"/>
      <c r="MGX113" s="126"/>
      <c r="MGY113" s="126"/>
      <c r="MGZ113" s="126"/>
      <c r="MHA113" s="126"/>
      <c r="MHB113" s="126"/>
      <c r="MHC113" s="126"/>
      <c r="MHD113" s="126"/>
      <c r="MHE113" s="126"/>
      <c r="MHF113" s="126"/>
      <c r="MHG113" s="126"/>
      <c r="MHH113" s="126"/>
      <c r="MHI113" s="126"/>
      <c r="MHJ113" s="126"/>
      <c r="MHK113" s="126"/>
      <c r="MHL113" s="126"/>
      <c r="MHM113" s="126"/>
      <c r="MHN113" s="126"/>
      <c r="MHO113" s="126"/>
      <c r="MHP113" s="126"/>
      <c r="MHQ113" s="126"/>
      <c r="MHR113" s="126"/>
      <c r="MHS113" s="126"/>
      <c r="MHT113" s="126"/>
      <c r="MHU113" s="126"/>
      <c r="MHV113" s="126"/>
      <c r="MHW113" s="126"/>
      <c r="MHX113" s="126"/>
      <c r="MHY113" s="126"/>
      <c r="MHZ113" s="126"/>
      <c r="MIA113" s="126"/>
      <c r="MIB113" s="126"/>
      <c r="MIC113" s="126"/>
      <c r="MID113" s="126"/>
      <c r="MIE113" s="126"/>
      <c r="MIF113" s="126"/>
      <c r="MIG113" s="126"/>
      <c r="MIH113" s="126"/>
      <c r="MII113" s="126"/>
      <c r="MIJ113" s="126"/>
      <c r="MIK113" s="126"/>
      <c r="MIL113" s="126"/>
      <c r="MIM113" s="126"/>
      <c r="MIN113" s="126"/>
      <c r="MIO113" s="126"/>
      <c r="MIP113" s="126"/>
      <c r="MIQ113" s="126"/>
      <c r="MIR113" s="126"/>
      <c r="MIS113" s="126"/>
      <c r="MIT113" s="126"/>
      <c r="MIU113" s="126"/>
      <c r="MIV113" s="126"/>
      <c r="MIW113" s="126"/>
      <c r="MIX113" s="126"/>
      <c r="MIY113" s="126"/>
      <c r="MIZ113" s="126"/>
      <c r="MJA113" s="126"/>
      <c r="MJB113" s="126"/>
      <c r="MJC113" s="126"/>
      <c r="MJD113" s="126"/>
      <c r="MJE113" s="126"/>
      <c r="MJF113" s="126"/>
      <c r="MJG113" s="126"/>
      <c r="MJH113" s="126"/>
      <c r="MJI113" s="126"/>
      <c r="MJJ113" s="126"/>
      <c r="MJK113" s="126"/>
      <c r="MJL113" s="126"/>
      <c r="MJM113" s="126"/>
      <c r="MJN113" s="126"/>
      <c r="MJO113" s="126"/>
      <c r="MJP113" s="126"/>
      <c r="MJQ113" s="126"/>
      <c r="MJR113" s="126"/>
      <c r="MJS113" s="126"/>
      <c r="MJT113" s="126"/>
      <c r="MJU113" s="126"/>
      <c r="MJV113" s="126"/>
      <c r="MJW113" s="126"/>
      <c r="MJX113" s="126"/>
      <c r="MJY113" s="126"/>
      <c r="MJZ113" s="126"/>
      <c r="MKA113" s="126"/>
      <c r="MKB113" s="126"/>
      <c r="MKC113" s="126"/>
      <c r="MKD113" s="126"/>
      <c r="MKE113" s="126"/>
      <c r="MKF113" s="126"/>
      <c r="MKG113" s="126"/>
      <c r="MKH113" s="126"/>
      <c r="MKI113" s="126"/>
      <c r="MKJ113" s="126"/>
      <c r="MKK113" s="126"/>
      <c r="MKL113" s="126"/>
      <c r="MKM113" s="126"/>
      <c r="MKN113" s="126"/>
      <c r="MKO113" s="126"/>
      <c r="MKP113" s="126"/>
      <c r="MKQ113" s="126"/>
      <c r="MKR113" s="126"/>
      <c r="MKS113" s="126"/>
      <c r="MKT113" s="126"/>
      <c r="MKU113" s="126"/>
      <c r="MKV113" s="126"/>
      <c r="MKW113" s="126"/>
      <c r="MKX113" s="126"/>
      <c r="MKY113" s="126"/>
      <c r="MKZ113" s="126"/>
      <c r="MLA113" s="126"/>
      <c r="MLB113" s="126"/>
      <c r="MLC113" s="126"/>
      <c r="MLD113" s="126"/>
      <c r="MLE113" s="126"/>
      <c r="MLF113" s="126"/>
      <c r="MLG113" s="126"/>
      <c r="MLH113" s="126"/>
      <c r="MLI113" s="126"/>
      <c r="MLJ113" s="126"/>
      <c r="MLK113" s="126"/>
      <c r="MLL113" s="126"/>
      <c r="MLM113" s="126"/>
      <c r="MLN113" s="126"/>
      <c r="MLO113" s="126"/>
      <c r="MLP113" s="126"/>
      <c r="MLQ113" s="126"/>
      <c r="MLR113" s="126"/>
      <c r="MLS113" s="126"/>
      <c r="MLT113" s="126"/>
      <c r="MLU113" s="126"/>
      <c r="MLV113" s="126"/>
      <c r="MLW113" s="126"/>
      <c r="MLX113" s="126"/>
      <c r="MLY113" s="126"/>
      <c r="MLZ113" s="126"/>
      <c r="MMA113" s="126"/>
      <c r="MMB113" s="126"/>
      <c r="MMC113" s="126"/>
      <c r="MMD113" s="126"/>
      <c r="MME113" s="126"/>
      <c r="MMF113" s="126"/>
      <c r="MMG113" s="126"/>
      <c r="MMH113" s="126"/>
      <c r="MMI113" s="126"/>
      <c r="MMJ113" s="126"/>
      <c r="MMK113" s="126"/>
      <c r="MML113" s="126"/>
      <c r="MMM113" s="126"/>
      <c r="MMN113" s="126"/>
      <c r="MMO113" s="126"/>
      <c r="MMP113" s="126"/>
      <c r="MMQ113" s="126"/>
      <c r="MMR113" s="126"/>
      <c r="MMS113" s="126"/>
      <c r="MMT113" s="126"/>
      <c r="MMU113" s="126"/>
      <c r="MMV113" s="126"/>
      <c r="MMW113" s="126"/>
      <c r="MMX113" s="126"/>
      <c r="MMY113" s="126"/>
      <c r="MMZ113" s="126"/>
      <c r="MNA113" s="126"/>
      <c r="MNB113" s="126"/>
      <c r="MNC113" s="126"/>
      <c r="MND113" s="126"/>
      <c r="MNE113" s="126"/>
      <c r="MNF113" s="126"/>
      <c r="MNG113" s="126"/>
      <c r="MNH113" s="126"/>
      <c r="MNI113" s="126"/>
      <c r="MNJ113" s="126"/>
      <c r="MNK113" s="126"/>
      <c r="MNL113" s="126"/>
      <c r="MNM113" s="126"/>
      <c r="MNN113" s="126"/>
      <c r="MNO113" s="126"/>
      <c r="MNP113" s="126"/>
      <c r="MNQ113" s="126"/>
      <c r="MNR113" s="126"/>
      <c r="MNS113" s="126"/>
      <c r="MNT113" s="126"/>
      <c r="MNU113" s="126"/>
      <c r="MNV113" s="126"/>
      <c r="MNW113" s="126"/>
      <c r="MNX113" s="126"/>
      <c r="MNY113" s="126"/>
      <c r="MNZ113" s="126"/>
      <c r="MOA113" s="126"/>
      <c r="MOB113" s="126"/>
      <c r="MOC113" s="126"/>
      <c r="MOD113" s="126"/>
      <c r="MOE113" s="126"/>
      <c r="MOF113" s="126"/>
      <c r="MOG113" s="126"/>
      <c r="MOH113" s="126"/>
      <c r="MOI113" s="126"/>
      <c r="MOJ113" s="126"/>
      <c r="MOK113" s="126"/>
      <c r="MOL113" s="126"/>
      <c r="MOM113" s="126"/>
      <c r="MON113" s="126"/>
      <c r="MOO113" s="126"/>
      <c r="MOP113" s="126"/>
      <c r="MOQ113" s="126"/>
      <c r="MOR113" s="126"/>
      <c r="MOS113" s="126"/>
      <c r="MOT113" s="126"/>
      <c r="MOU113" s="126"/>
      <c r="MOV113" s="126"/>
      <c r="MOW113" s="126"/>
      <c r="MOX113" s="126"/>
      <c r="MOY113" s="126"/>
      <c r="MOZ113" s="126"/>
      <c r="MPA113" s="126"/>
      <c r="MPB113" s="126"/>
      <c r="MPC113" s="126"/>
      <c r="MPD113" s="126"/>
      <c r="MPE113" s="126"/>
      <c r="MPF113" s="126"/>
      <c r="MPG113" s="126"/>
      <c r="MPH113" s="126"/>
      <c r="MPI113" s="126"/>
      <c r="MPJ113" s="126"/>
      <c r="MPK113" s="126"/>
      <c r="MPL113" s="126"/>
      <c r="MPM113" s="126"/>
      <c r="MPN113" s="126"/>
      <c r="MPO113" s="126"/>
      <c r="MPP113" s="126"/>
      <c r="MPQ113" s="126"/>
      <c r="MPR113" s="126"/>
      <c r="MPS113" s="126"/>
      <c r="MPT113" s="126"/>
      <c r="MPU113" s="126"/>
      <c r="MPV113" s="126"/>
      <c r="MPW113" s="126"/>
      <c r="MPX113" s="126"/>
      <c r="MPY113" s="126"/>
      <c r="MPZ113" s="126"/>
      <c r="MQA113" s="126"/>
      <c r="MQB113" s="126"/>
      <c r="MQC113" s="126"/>
      <c r="MQD113" s="126"/>
      <c r="MQE113" s="126"/>
      <c r="MQF113" s="126"/>
      <c r="MQG113" s="126"/>
      <c r="MQH113" s="126"/>
      <c r="MQI113" s="126"/>
      <c r="MQJ113" s="126"/>
      <c r="MQK113" s="126"/>
      <c r="MQL113" s="126"/>
      <c r="MQM113" s="126"/>
      <c r="MQN113" s="126"/>
      <c r="MQO113" s="126"/>
      <c r="MQP113" s="126"/>
      <c r="MQQ113" s="126"/>
      <c r="MQR113" s="126"/>
      <c r="MQS113" s="126"/>
      <c r="MQT113" s="126"/>
      <c r="MQU113" s="126"/>
      <c r="MQV113" s="126"/>
      <c r="MQW113" s="126"/>
      <c r="MQX113" s="126"/>
      <c r="MQY113" s="126"/>
      <c r="MQZ113" s="126"/>
      <c r="MRA113" s="126"/>
      <c r="MRB113" s="126"/>
      <c r="MRC113" s="126"/>
      <c r="MRD113" s="126"/>
      <c r="MRE113" s="126"/>
      <c r="MRF113" s="126"/>
      <c r="MRG113" s="126"/>
      <c r="MRH113" s="126"/>
      <c r="MRI113" s="126"/>
      <c r="MRJ113" s="126"/>
      <c r="MRK113" s="126"/>
      <c r="MRL113" s="126"/>
      <c r="MRM113" s="126"/>
      <c r="MRN113" s="126"/>
      <c r="MRO113" s="126"/>
      <c r="MRP113" s="126"/>
      <c r="MRQ113" s="126"/>
      <c r="MRR113" s="126"/>
      <c r="MRS113" s="126"/>
      <c r="MRT113" s="126"/>
      <c r="MRU113" s="126"/>
      <c r="MRV113" s="126"/>
      <c r="MRW113" s="126"/>
      <c r="MRX113" s="126"/>
      <c r="MRY113" s="126"/>
      <c r="MRZ113" s="126"/>
      <c r="MSA113" s="126"/>
      <c r="MSB113" s="126"/>
      <c r="MSC113" s="126"/>
      <c r="MSD113" s="126"/>
      <c r="MSE113" s="126"/>
      <c r="MSF113" s="126"/>
      <c r="MSG113" s="126"/>
      <c r="MSH113" s="126"/>
      <c r="MSI113" s="126"/>
      <c r="MSJ113" s="126"/>
      <c r="MSK113" s="126"/>
      <c r="MSL113" s="126"/>
      <c r="MSM113" s="126"/>
      <c r="MSN113" s="126"/>
      <c r="MSO113" s="126"/>
      <c r="MSP113" s="126"/>
      <c r="MSQ113" s="126"/>
      <c r="MSR113" s="126"/>
      <c r="MSS113" s="126"/>
      <c r="MST113" s="126"/>
      <c r="MSU113" s="126"/>
      <c r="MSV113" s="126"/>
      <c r="MSW113" s="126"/>
      <c r="MSX113" s="126"/>
      <c r="MSY113" s="126"/>
      <c r="MSZ113" s="126"/>
      <c r="MTA113" s="126"/>
      <c r="MTB113" s="126"/>
      <c r="MTC113" s="126"/>
      <c r="MTD113" s="126"/>
      <c r="MTE113" s="126"/>
      <c r="MTF113" s="126"/>
      <c r="MTG113" s="126"/>
      <c r="MTH113" s="126"/>
      <c r="MTI113" s="126"/>
      <c r="MTJ113" s="126"/>
      <c r="MTK113" s="126"/>
      <c r="MTL113" s="126"/>
      <c r="MTM113" s="126"/>
      <c r="MTN113" s="126"/>
      <c r="MTO113" s="126"/>
      <c r="MTP113" s="126"/>
      <c r="MTQ113" s="126"/>
      <c r="MTR113" s="126"/>
      <c r="MTS113" s="126"/>
      <c r="MTT113" s="126"/>
      <c r="MTU113" s="126"/>
      <c r="MTV113" s="126"/>
      <c r="MTW113" s="126"/>
      <c r="MTX113" s="126"/>
      <c r="MTY113" s="126"/>
      <c r="MTZ113" s="126"/>
      <c r="MUA113" s="126"/>
      <c r="MUB113" s="126"/>
      <c r="MUC113" s="126"/>
      <c r="MUD113" s="126"/>
      <c r="MUE113" s="126"/>
      <c r="MUF113" s="126"/>
      <c r="MUG113" s="126"/>
      <c r="MUH113" s="126"/>
      <c r="MUI113" s="126"/>
      <c r="MUJ113" s="126"/>
      <c r="MUK113" s="126"/>
      <c r="MUL113" s="126"/>
      <c r="MUM113" s="126"/>
      <c r="MUN113" s="126"/>
      <c r="MUO113" s="126"/>
      <c r="MUP113" s="126"/>
      <c r="MUQ113" s="126"/>
      <c r="MUR113" s="126"/>
      <c r="MUS113" s="126"/>
      <c r="MUT113" s="126"/>
      <c r="MUU113" s="126"/>
      <c r="MUV113" s="126"/>
      <c r="MUW113" s="126"/>
      <c r="MUX113" s="126"/>
      <c r="MUY113" s="126"/>
      <c r="MUZ113" s="126"/>
      <c r="MVA113" s="126"/>
      <c r="MVB113" s="126"/>
      <c r="MVC113" s="126"/>
      <c r="MVD113" s="126"/>
      <c r="MVE113" s="126"/>
      <c r="MVF113" s="126"/>
      <c r="MVG113" s="126"/>
      <c r="MVH113" s="126"/>
      <c r="MVI113" s="126"/>
      <c r="MVJ113" s="126"/>
      <c r="MVK113" s="126"/>
      <c r="MVL113" s="126"/>
      <c r="MVM113" s="126"/>
      <c r="MVN113" s="126"/>
      <c r="MVO113" s="126"/>
      <c r="MVP113" s="126"/>
      <c r="MVQ113" s="126"/>
      <c r="MVR113" s="126"/>
      <c r="MVS113" s="126"/>
      <c r="MVT113" s="126"/>
      <c r="MVU113" s="126"/>
      <c r="MVV113" s="126"/>
      <c r="MVW113" s="126"/>
      <c r="MVX113" s="126"/>
      <c r="MVY113" s="126"/>
      <c r="MVZ113" s="126"/>
      <c r="MWA113" s="126"/>
      <c r="MWB113" s="126"/>
      <c r="MWC113" s="126"/>
      <c r="MWD113" s="126"/>
      <c r="MWE113" s="126"/>
      <c r="MWF113" s="126"/>
      <c r="MWG113" s="126"/>
      <c r="MWH113" s="126"/>
      <c r="MWI113" s="126"/>
      <c r="MWJ113" s="126"/>
      <c r="MWK113" s="126"/>
      <c r="MWL113" s="126"/>
      <c r="MWM113" s="126"/>
      <c r="MWN113" s="126"/>
      <c r="MWO113" s="126"/>
      <c r="MWP113" s="126"/>
      <c r="MWQ113" s="126"/>
      <c r="MWR113" s="126"/>
      <c r="MWS113" s="126"/>
      <c r="MWT113" s="126"/>
      <c r="MWU113" s="126"/>
      <c r="MWV113" s="126"/>
      <c r="MWW113" s="126"/>
      <c r="MWX113" s="126"/>
      <c r="MWY113" s="126"/>
      <c r="MWZ113" s="126"/>
      <c r="MXA113" s="126"/>
      <c r="MXB113" s="126"/>
      <c r="MXC113" s="126"/>
      <c r="MXD113" s="126"/>
      <c r="MXE113" s="126"/>
      <c r="MXF113" s="126"/>
      <c r="MXG113" s="126"/>
      <c r="MXH113" s="126"/>
      <c r="MXI113" s="126"/>
      <c r="MXJ113" s="126"/>
      <c r="MXK113" s="126"/>
      <c r="MXL113" s="126"/>
      <c r="MXM113" s="126"/>
      <c r="MXN113" s="126"/>
      <c r="MXO113" s="126"/>
      <c r="MXP113" s="126"/>
      <c r="MXQ113" s="126"/>
      <c r="MXR113" s="126"/>
      <c r="MXS113" s="126"/>
      <c r="MXT113" s="126"/>
      <c r="MXU113" s="126"/>
      <c r="MXV113" s="126"/>
      <c r="MXW113" s="126"/>
      <c r="MXX113" s="126"/>
      <c r="MXY113" s="126"/>
      <c r="MXZ113" s="126"/>
      <c r="MYA113" s="126"/>
      <c r="MYB113" s="126"/>
      <c r="MYC113" s="126"/>
      <c r="MYD113" s="126"/>
      <c r="MYE113" s="126"/>
      <c r="MYF113" s="126"/>
      <c r="MYG113" s="126"/>
      <c r="MYH113" s="126"/>
      <c r="MYI113" s="126"/>
      <c r="MYJ113" s="126"/>
      <c r="MYK113" s="126"/>
      <c r="MYL113" s="126"/>
      <c r="MYM113" s="126"/>
      <c r="MYN113" s="126"/>
      <c r="MYO113" s="126"/>
      <c r="MYP113" s="126"/>
      <c r="MYQ113" s="126"/>
      <c r="MYR113" s="126"/>
      <c r="MYS113" s="126"/>
      <c r="MYT113" s="126"/>
      <c r="MYU113" s="126"/>
      <c r="MYV113" s="126"/>
      <c r="MYW113" s="126"/>
      <c r="MYX113" s="126"/>
      <c r="MYY113" s="126"/>
      <c r="MYZ113" s="126"/>
      <c r="MZA113" s="126"/>
      <c r="MZB113" s="126"/>
      <c r="MZC113" s="126"/>
      <c r="MZD113" s="126"/>
      <c r="MZE113" s="126"/>
      <c r="MZF113" s="126"/>
      <c r="MZG113" s="126"/>
      <c r="MZH113" s="126"/>
      <c r="MZI113" s="126"/>
      <c r="MZJ113" s="126"/>
      <c r="MZK113" s="126"/>
      <c r="MZL113" s="126"/>
      <c r="MZM113" s="126"/>
      <c r="MZN113" s="126"/>
      <c r="MZO113" s="126"/>
      <c r="MZP113" s="126"/>
      <c r="MZQ113" s="126"/>
      <c r="MZR113" s="126"/>
      <c r="MZS113" s="126"/>
      <c r="MZT113" s="126"/>
      <c r="MZU113" s="126"/>
      <c r="MZV113" s="126"/>
      <c r="MZW113" s="126"/>
      <c r="MZX113" s="126"/>
      <c r="MZY113" s="126"/>
      <c r="MZZ113" s="126"/>
      <c r="NAA113" s="126"/>
      <c r="NAB113" s="126"/>
      <c r="NAC113" s="126"/>
      <c r="NAD113" s="126"/>
      <c r="NAE113" s="126"/>
      <c r="NAF113" s="126"/>
      <c r="NAG113" s="126"/>
      <c r="NAH113" s="126"/>
      <c r="NAI113" s="126"/>
      <c r="NAJ113" s="126"/>
      <c r="NAK113" s="126"/>
      <c r="NAL113" s="126"/>
      <c r="NAM113" s="126"/>
      <c r="NAN113" s="126"/>
      <c r="NAO113" s="126"/>
      <c r="NAP113" s="126"/>
      <c r="NAQ113" s="126"/>
      <c r="NAR113" s="126"/>
      <c r="NAS113" s="126"/>
      <c r="NAT113" s="126"/>
      <c r="NAU113" s="126"/>
      <c r="NAV113" s="126"/>
      <c r="NAW113" s="126"/>
      <c r="NAX113" s="126"/>
      <c r="NAY113" s="126"/>
      <c r="NAZ113" s="126"/>
      <c r="NBA113" s="126"/>
      <c r="NBB113" s="126"/>
      <c r="NBC113" s="126"/>
      <c r="NBD113" s="126"/>
      <c r="NBE113" s="126"/>
      <c r="NBF113" s="126"/>
      <c r="NBG113" s="126"/>
      <c r="NBH113" s="126"/>
      <c r="NBI113" s="126"/>
      <c r="NBJ113" s="126"/>
      <c r="NBK113" s="126"/>
      <c r="NBL113" s="126"/>
      <c r="NBM113" s="126"/>
      <c r="NBN113" s="126"/>
      <c r="NBO113" s="126"/>
      <c r="NBP113" s="126"/>
      <c r="NBQ113" s="126"/>
      <c r="NBR113" s="126"/>
      <c r="NBS113" s="126"/>
      <c r="NBT113" s="126"/>
      <c r="NBU113" s="126"/>
      <c r="NBV113" s="126"/>
      <c r="NBW113" s="126"/>
      <c r="NBX113" s="126"/>
      <c r="NBY113" s="126"/>
      <c r="NBZ113" s="126"/>
      <c r="NCA113" s="126"/>
      <c r="NCB113" s="126"/>
      <c r="NCC113" s="126"/>
      <c r="NCD113" s="126"/>
      <c r="NCE113" s="126"/>
      <c r="NCF113" s="126"/>
      <c r="NCG113" s="126"/>
      <c r="NCH113" s="126"/>
      <c r="NCI113" s="126"/>
      <c r="NCJ113" s="126"/>
      <c r="NCK113" s="126"/>
      <c r="NCL113" s="126"/>
      <c r="NCM113" s="126"/>
      <c r="NCN113" s="126"/>
      <c r="NCO113" s="126"/>
      <c r="NCP113" s="126"/>
      <c r="NCQ113" s="126"/>
      <c r="NCR113" s="126"/>
      <c r="NCS113" s="126"/>
      <c r="NCT113" s="126"/>
      <c r="NCU113" s="126"/>
      <c r="NCV113" s="126"/>
      <c r="NCW113" s="126"/>
      <c r="NCX113" s="126"/>
      <c r="NCY113" s="126"/>
      <c r="NCZ113" s="126"/>
      <c r="NDA113" s="126"/>
      <c r="NDB113" s="126"/>
      <c r="NDC113" s="126"/>
      <c r="NDD113" s="126"/>
      <c r="NDE113" s="126"/>
      <c r="NDF113" s="126"/>
      <c r="NDG113" s="126"/>
      <c r="NDH113" s="126"/>
      <c r="NDI113" s="126"/>
      <c r="NDJ113" s="126"/>
      <c r="NDK113" s="126"/>
      <c r="NDL113" s="126"/>
      <c r="NDM113" s="126"/>
      <c r="NDN113" s="126"/>
      <c r="NDO113" s="126"/>
      <c r="NDP113" s="126"/>
      <c r="NDQ113" s="126"/>
      <c r="NDR113" s="126"/>
      <c r="NDS113" s="126"/>
      <c r="NDT113" s="126"/>
      <c r="NDU113" s="126"/>
      <c r="NDV113" s="126"/>
      <c r="NDW113" s="126"/>
      <c r="NDX113" s="126"/>
      <c r="NDY113" s="126"/>
      <c r="NDZ113" s="126"/>
      <c r="NEA113" s="126"/>
      <c r="NEB113" s="126"/>
      <c r="NEC113" s="126"/>
      <c r="NED113" s="126"/>
      <c r="NEE113" s="126"/>
      <c r="NEF113" s="126"/>
      <c r="NEG113" s="126"/>
      <c r="NEH113" s="126"/>
      <c r="NEI113" s="126"/>
      <c r="NEJ113" s="126"/>
      <c r="NEK113" s="126"/>
      <c r="NEL113" s="126"/>
      <c r="NEM113" s="126"/>
      <c r="NEN113" s="126"/>
      <c r="NEO113" s="126"/>
      <c r="NEP113" s="126"/>
      <c r="NEQ113" s="126"/>
      <c r="NER113" s="126"/>
      <c r="NES113" s="126"/>
      <c r="NET113" s="126"/>
      <c r="NEU113" s="126"/>
      <c r="NEV113" s="126"/>
      <c r="NEW113" s="126"/>
      <c r="NEX113" s="126"/>
      <c r="NEY113" s="126"/>
      <c r="NEZ113" s="126"/>
      <c r="NFA113" s="126"/>
      <c r="NFB113" s="126"/>
      <c r="NFC113" s="126"/>
      <c r="NFD113" s="126"/>
      <c r="NFE113" s="126"/>
      <c r="NFF113" s="126"/>
      <c r="NFG113" s="126"/>
      <c r="NFH113" s="126"/>
      <c r="NFI113" s="126"/>
      <c r="NFJ113" s="126"/>
      <c r="NFK113" s="126"/>
      <c r="NFL113" s="126"/>
      <c r="NFM113" s="126"/>
      <c r="NFN113" s="126"/>
      <c r="NFO113" s="126"/>
      <c r="NFP113" s="126"/>
      <c r="NFQ113" s="126"/>
      <c r="NFR113" s="126"/>
      <c r="NFS113" s="126"/>
      <c r="NFT113" s="126"/>
      <c r="NFU113" s="126"/>
      <c r="NFV113" s="126"/>
      <c r="NFW113" s="126"/>
      <c r="NFX113" s="126"/>
      <c r="NFY113" s="126"/>
      <c r="NFZ113" s="126"/>
      <c r="NGA113" s="126"/>
      <c r="NGB113" s="126"/>
      <c r="NGC113" s="126"/>
      <c r="NGD113" s="126"/>
      <c r="NGE113" s="126"/>
      <c r="NGF113" s="126"/>
      <c r="NGG113" s="126"/>
      <c r="NGH113" s="126"/>
      <c r="NGI113" s="126"/>
      <c r="NGJ113" s="126"/>
      <c r="NGK113" s="126"/>
      <c r="NGL113" s="126"/>
      <c r="NGM113" s="126"/>
      <c r="NGN113" s="126"/>
      <c r="NGO113" s="126"/>
      <c r="NGP113" s="126"/>
      <c r="NGQ113" s="126"/>
      <c r="NGR113" s="126"/>
      <c r="NGS113" s="126"/>
      <c r="NGT113" s="126"/>
      <c r="NGU113" s="126"/>
      <c r="NGV113" s="126"/>
      <c r="NGW113" s="126"/>
      <c r="NGX113" s="126"/>
      <c r="NGY113" s="126"/>
      <c r="NGZ113" s="126"/>
      <c r="NHA113" s="126"/>
      <c r="NHB113" s="126"/>
      <c r="NHC113" s="126"/>
      <c r="NHD113" s="126"/>
      <c r="NHE113" s="126"/>
      <c r="NHF113" s="126"/>
      <c r="NHG113" s="126"/>
      <c r="NHH113" s="126"/>
      <c r="NHI113" s="126"/>
      <c r="NHJ113" s="126"/>
      <c r="NHK113" s="126"/>
      <c r="NHL113" s="126"/>
      <c r="NHM113" s="126"/>
      <c r="NHN113" s="126"/>
      <c r="NHO113" s="126"/>
      <c r="NHP113" s="126"/>
      <c r="NHQ113" s="126"/>
      <c r="NHR113" s="126"/>
      <c r="NHS113" s="126"/>
      <c r="NHT113" s="126"/>
      <c r="NHU113" s="126"/>
      <c r="NHV113" s="126"/>
      <c r="NHW113" s="126"/>
      <c r="NHX113" s="126"/>
      <c r="NHY113" s="126"/>
      <c r="NHZ113" s="126"/>
      <c r="NIA113" s="126"/>
      <c r="NIB113" s="126"/>
      <c r="NIC113" s="126"/>
      <c r="NID113" s="126"/>
      <c r="NIE113" s="126"/>
      <c r="NIF113" s="126"/>
      <c r="NIG113" s="126"/>
      <c r="NIH113" s="126"/>
      <c r="NII113" s="126"/>
      <c r="NIJ113" s="126"/>
      <c r="NIK113" s="126"/>
      <c r="NIL113" s="126"/>
      <c r="NIM113" s="126"/>
      <c r="NIN113" s="126"/>
      <c r="NIO113" s="126"/>
      <c r="NIP113" s="126"/>
      <c r="NIQ113" s="126"/>
      <c r="NIR113" s="126"/>
      <c r="NIS113" s="126"/>
      <c r="NIT113" s="126"/>
      <c r="NIU113" s="126"/>
      <c r="NIV113" s="126"/>
      <c r="NIW113" s="126"/>
      <c r="NIX113" s="126"/>
      <c r="NIY113" s="126"/>
      <c r="NIZ113" s="126"/>
      <c r="NJA113" s="126"/>
      <c r="NJB113" s="126"/>
      <c r="NJC113" s="126"/>
      <c r="NJD113" s="126"/>
      <c r="NJE113" s="126"/>
      <c r="NJF113" s="126"/>
      <c r="NJG113" s="126"/>
      <c r="NJH113" s="126"/>
      <c r="NJI113" s="126"/>
      <c r="NJJ113" s="126"/>
      <c r="NJK113" s="126"/>
      <c r="NJL113" s="126"/>
      <c r="NJM113" s="126"/>
      <c r="NJN113" s="126"/>
      <c r="NJO113" s="126"/>
      <c r="NJP113" s="126"/>
      <c r="NJQ113" s="126"/>
      <c r="NJR113" s="126"/>
      <c r="NJS113" s="126"/>
      <c r="NJT113" s="126"/>
      <c r="NJU113" s="126"/>
      <c r="NJV113" s="126"/>
      <c r="NJW113" s="126"/>
      <c r="NJX113" s="126"/>
      <c r="NJY113" s="126"/>
      <c r="NJZ113" s="126"/>
      <c r="NKA113" s="126"/>
      <c r="NKB113" s="126"/>
      <c r="NKC113" s="126"/>
      <c r="NKD113" s="126"/>
      <c r="NKE113" s="126"/>
      <c r="NKF113" s="126"/>
      <c r="NKG113" s="126"/>
      <c r="NKH113" s="126"/>
      <c r="NKI113" s="126"/>
      <c r="NKJ113" s="126"/>
      <c r="NKK113" s="126"/>
      <c r="NKL113" s="126"/>
      <c r="NKM113" s="126"/>
      <c r="NKN113" s="126"/>
      <c r="NKO113" s="126"/>
      <c r="NKP113" s="126"/>
      <c r="NKQ113" s="126"/>
      <c r="NKR113" s="126"/>
      <c r="NKS113" s="126"/>
      <c r="NKT113" s="126"/>
      <c r="NKU113" s="126"/>
      <c r="NKV113" s="126"/>
      <c r="NKW113" s="126"/>
      <c r="NKX113" s="126"/>
      <c r="NKY113" s="126"/>
      <c r="NKZ113" s="126"/>
      <c r="NLA113" s="126"/>
      <c r="NLB113" s="126"/>
      <c r="NLC113" s="126"/>
      <c r="NLD113" s="126"/>
      <c r="NLE113" s="126"/>
      <c r="NLF113" s="126"/>
      <c r="NLG113" s="126"/>
      <c r="NLH113" s="126"/>
      <c r="NLI113" s="126"/>
      <c r="NLJ113" s="126"/>
      <c r="NLK113" s="126"/>
      <c r="NLL113" s="126"/>
      <c r="NLM113" s="126"/>
      <c r="NLN113" s="126"/>
      <c r="NLO113" s="126"/>
      <c r="NLP113" s="126"/>
      <c r="NLQ113" s="126"/>
      <c r="NLR113" s="126"/>
      <c r="NLS113" s="126"/>
      <c r="NLT113" s="126"/>
      <c r="NLU113" s="126"/>
      <c r="NLV113" s="126"/>
      <c r="NLW113" s="126"/>
      <c r="NLX113" s="126"/>
      <c r="NLY113" s="126"/>
      <c r="NLZ113" s="126"/>
      <c r="NMA113" s="126"/>
      <c r="NMB113" s="126"/>
      <c r="NMC113" s="126"/>
      <c r="NMD113" s="126"/>
      <c r="NME113" s="126"/>
      <c r="NMF113" s="126"/>
      <c r="NMG113" s="126"/>
      <c r="NMH113" s="126"/>
      <c r="NMI113" s="126"/>
      <c r="NMJ113" s="126"/>
      <c r="NMK113" s="126"/>
      <c r="NML113" s="126"/>
      <c r="NMM113" s="126"/>
      <c r="NMN113" s="126"/>
      <c r="NMO113" s="126"/>
      <c r="NMP113" s="126"/>
      <c r="NMQ113" s="126"/>
      <c r="NMR113" s="126"/>
      <c r="NMS113" s="126"/>
      <c r="NMT113" s="126"/>
      <c r="NMU113" s="126"/>
      <c r="NMV113" s="126"/>
      <c r="NMW113" s="126"/>
      <c r="NMX113" s="126"/>
      <c r="NMY113" s="126"/>
      <c r="NMZ113" s="126"/>
      <c r="NNA113" s="126"/>
      <c r="NNB113" s="126"/>
      <c r="NNC113" s="126"/>
      <c r="NND113" s="126"/>
      <c r="NNE113" s="126"/>
      <c r="NNF113" s="126"/>
      <c r="NNG113" s="126"/>
      <c r="NNH113" s="126"/>
      <c r="NNI113" s="126"/>
      <c r="NNJ113" s="126"/>
      <c r="NNK113" s="126"/>
      <c r="NNL113" s="126"/>
      <c r="NNM113" s="126"/>
      <c r="NNN113" s="126"/>
      <c r="NNO113" s="126"/>
      <c r="NNP113" s="126"/>
      <c r="NNQ113" s="126"/>
      <c r="NNR113" s="126"/>
      <c r="NNS113" s="126"/>
      <c r="NNT113" s="126"/>
      <c r="NNU113" s="126"/>
      <c r="NNV113" s="126"/>
      <c r="NNW113" s="126"/>
      <c r="NNX113" s="126"/>
      <c r="NNY113" s="126"/>
      <c r="NNZ113" s="126"/>
      <c r="NOA113" s="126"/>
      <c r="NOB113" s="126"/>
      <c r="NOC113" s="126"/>
      <c r="NOD113" s="126"/>
      <c r="NOE113" s="126"/>
      <c r="NOF113" s="126"/>
      <c r="NOG113" s="126"/>
      <c r="NOH113" s="126"/>
      <c r="NOI113" s="126"/>
      <c r="NOJ113" s="126"/>
      <c r="NOK113" s="126"/>
      <c r="NOL113" s="126"/>
      <c r="NOM113" s="126"/>
      <c r="NON113" s="126"/>
      <c r="NOO113" s="126"/>
      <c r="NOP113" s="126"/>
      <c r="NOQ113" s="126"/>
      <c r="NOR113" s="126"/>
      <c r="NOS113" s="126"/>
      <c r="NOT113" s="126"/>
      <c r="NOU113" s="126"/>
      <c r="NOV113" s="126"/>
      <c r="NOW113" s="126"/>
      <c r="NOX113" s="126"/>
      <c r="NOY113" s="126"/>
      <c r="NOZ113" s="126"/>
      <c r="NPA113" s="126"/>
      <c r="NPB113" s="126"/>
      <c r="NPC113" s="126"/>
      <c r="NPD113" s="126"/>
      <c r="NPE113" s="126"/>
      <c r="NPF113" s="126"/>
      <c r="NPG113" s="126"/>
      <c r="NPH113" s="126"/>
      <c r="NPI113" s="126"/>
      <c r="NPJ113" s="126"/>
      <c r="NPK113" s="126"/>
      <c r="NPL113" s="126"/>
      <c r="NPM113" s="126"/>
      <c r="NPN113" s="126"/>
      <c r="NPO113" s="126"/>
      <c r="NPP113" s="126"/>
      <c r="NPQ113" s="126"/>
      <c r="NPR113" s="126"/>
      <c r="NPS113" s="126"/>
      <c r="NPT113" s="126"/>
      <c r="NPU113" s="126"/>
      <c r="NPV113" s="126"/>
      <c r="NPW113" s="126"/>
      <c r="NPX113" s="126"/>
      <c r="NPY113" s="126"/>
      <c r="NPZ113" s="126"/>
      <c r="NQA113" s="126"/>
      <c r="NQB113" s="126"/>
      <c r="NQC113" s="126"/>
      <c r="NQD113" s="126"/>
      <c r="NQE113" s="126"/>
      <c r="NQF113" s="126"/>
      <c r="NQG113" s="126"/>
      <c r="NQH113" s="126"/>
      <c r="NQI113" s="126"/>
      <c r="NQJ113" s="126"/>
      <c r="NQK113" s="126"/>
      <c r="NQL113" s="126"/>
      <c r="NQM113" s="126"/>
      <c r="NQN113" s="126"/>
      <c r="NQO113" s="126"/>
      <c r="NQP113" s="126"/>
      <c r="NQQ113" s="126"/>
      <c r="NQR113" s="126"/>
      <c r="NQS113" s="126"/>
      <c r="NQT113" s="126"/>
      <c r="NQU113" s="126"/>
      <c r="NQV113" s="126"/>
      <c r="NQW113" s="126"/>
      <c r="NQX113" s="126"/>
      <c r="NQY113" s="126"/>
      <c r="NQZ113" s="126"/>
      <c r="NRA113" s="126"/>
      <c r="NRB113" s="126"/>
      <c r="NRC113" s="126"/>
      <c r="NRD113" s="126"/>
      <c r="NRE113" s="126"/>
      <c r="NRF113" s="126"/>
      <c r="NRG113" s="126"/>
      <c r="NRH113" s="126"/>
      <c r="NRI113" s="126"/>
      <c r="NRJ113" s="126"/>
      <c r="NRK113" s="126"/>
      <c r="NRL113" s="126"/>
      <c r="NRM113" s="126"/>
      <c r="NRN113" s="126"/>
      <c r="NRO113" s="126"/>
      <c r="NRP113" s="126"/>
      <c r="NRQ113" s="126"/>
      <c r="NRR113" s="126"/>
      <c r="NRS113" s="126"/>
      <c r="NRT113" s="126"/>
      <c r="NRU113" s="126"/>
      <c r="NRV113" s="126"/>
      <c r="NRW113" s="126"/>
      <c r="NRX113" s="126"/>
      <c r="NRY113" s="126"/>
      <c r="NRZ113" s="126"/>
      <c r="NSA113" s="126"/>
      <c r="NSB113" s="126"/>
      <c r="NSC113" s="126"/>
      <c r="NSD113" s="126"/>
      <c r="NSE113" s="126"/>
      <c r="NSF113" s="126"/>
      <c r="NSG113" s="126"/>
      <c r="NSH113" s="126"/>
      <c r="NSI113" s="126"/>
      <c r="NSJ113" s="126"/>
      <c r="NSK113" s="126"/>
      <c r="NSL113" s="126"/>
      <c r="NSM113" s="126"/>
      <c r="NSN113" s="126"/>
      <c r="NSO113" s="126"/>
      <c r="NSP113" s="126"/>
      <c r="NSQ113" s="126"/>
      <c r="NSR113" s="126"/>
      <c r="NSS113" s="126"/>
      <c r="NST113" s="126"/>
      <c r="NSU113" s="126"/>
      <c r="NSV113" s="126"/>
      <c r="NSW113" s="126"/>
      <c r="NSX113" s="126"/>
      <c r="NSY113" s="126"/>
      <c r="NSZ113" s="126"/>
      <c r="NTA113" s="126"/>
      <c r="NTB113" s="126"/>
      <c r="NTC113" s="126"/>
      <c r="NTD113" s="126"/>
      <c r="NTE113" s="126"/>
      <c r="NTF113" s="126"/>
      <c r="NTG113" s="126"/>
      <c r="NTH113" s="126"/>
      <c r="NTI113" s="126"/>
      <c r="NTJ113" s="126"/>
      <c r="NTK113" s="126"/>
      <c r="NTL113" s="126"/>
      <c r="NTM113" s="126"/>
      <c r="NTN113" s="126"/>
      <c r="NTO113" s="126"/>
      <c r="NTP113" s="126"/>
      <c r="NTQ113" s="126"/>
      <c r="NTR113" s="126"/>
      <c r="NTS113" s="126"/>
      <c r="NTT113" s="126"/>
      <c r="NTU113" s="126"/>
      <c r="NTV113" s="126"/>
      <c r="NTW113" s="126"/>
      <c r="NTX113" s="126"/>
      <c r="NTY113" s="126"/>
      <c r="NTZ113" s="126"/>
      <c r="NUA113" s="126"/>
      <c r="NUB113" s="126"/>
      <c r="NUC113" s="126"/>
      <c r="NUD113" s="126"/>
      <c r="NUE113" s="126"/>
      <c r="NUF113" s="126"/>
      <c r="NUG113" s="126"/>
      <c r="NUH113" s="126"/>
      <c r="NUI113" s="126"/>
      <c r="NUJ113" s="126"/>
      <c r="NUK113" s="126"/>
      <c r="NUL113" s="126"/>
      <c r="NUM113" s="126"/>
      <c r="NUN113" s="126"/>
      <c r="NUO113" s="126"/>
      <c r="NUP113" s="126"/>
      <c r="NUQ113" s="126"/>
      <c r="NUR113" s="126"/>
      <c r="NUS113" s="126"/>
      <c r="NUT113" s="126"/>
      <c r="NUU113" s="126"/>
      <c r="NUV113" s="126"/>
      <c r="NUW113" s="126"/>
      <c r="NUX113" s="126"/>
      <c r="NUY113" s="126"/>
      <c r="NUZ113" s="126"/>
      <c r="NVA113" s="126"/>
      <c r="NVB113" s="126"/>
      <c r="NVC113" s="126"/>
      <c r="NVD113" s="126"/>
      <c r="NVE113" s="126"/>
      <c r="NVF113" s="126"/>
      <c r="NVG113" s="126"/>
      <c r="NVH113" s="126"/>
      <c r="NVI113" s="126"/>
      <c r="NVJ113" s="126"/>
      <c r="NVK113" s="126"/>
      <c r="NVL113" s="126"/>
      <c r="NVM113" s="126"/>
      <c r="NVN113" s="126"/>
      <c r="NVO113" s="126"/>
      <c r="NVP113" s="126"/>
      <c r="NVQ113" s="126"/>
      <c r="NVR113" s="126"/>
      <c r="NVS113" s="126"/>
      <c r="NVT113" s="126"/>
      <c r="NVU113" s="126"/>
      <c r="NVV113" s="126"/>
      <c r="NVW113" s="126"/>
      <c r="NVX113" s="126"/>
      <c r="NVY113" s="126"/>
      <c r="NVZ113" s="126"/>
      <c r="NWA113" s="126"/>
      <c r="NWB113" s="126"/>
      <c r="NWC113" s="126"/>
      <c r="NWD113" s="126"/>
      <c r="NWE113" s="126"/>
      <c r="NWF113" s="126"/>
      <c r="NWG113" s="126"/>
      <c r="NWH113" s="126"/>
      <c r="NWI113" s="126"/>
      <c r="NWJ113" s="126"/>
      <c r="NWK113" s="126"/>
      <c r="NWL113" s="126"/>
      <c r="NWM113" s="126"/>
      <c r="NWN113" s="126"/>
      <c r="NWO113" s="126"/>
      <c r="NWP113" s="126"/>
      <c r="NWQ113" s="126"/>
      <c r="NWR113" s="126"/>
      <c r="NWS113" s="126"/>
      <c r="NWT113" s="126"/>
      <c r="NWU113" s="126"/>
      <c r="NWV113" s="126"/>
      <c r="NWW113" s="126"/>
      <c r="NWX113" s="126"/>
      <c r="NWY113" s="126"/>
      <c r="NWZ113" s="126"/>
      <c r="NXA113" s="126"/>
      <c r="NXB113" s="126"/>
      <c r="NXC113" s="126"/>
      <c r="NXD113" s="126"/>
      <c r="NXE113" s="126"/>
      <c r="NXF113" s="126"/>
      <c r="NXG113" s="126"/>
      <c r="NXH113" s="126"/>
      <c r="NXI113" s="126"/>
      <c r="NXJ113" s="126"/>
      <c r="NXK113" s="126"/>
      <c r="NXL113" s="126"/>
      <c r="NXM113" s="126"/>
      <c r="NXN113" s="126"/>
      <c r="NXO113" s="126"/>
      <c r="NXP113" s="126"/>
      <c r="NXQ113" s="126"/>
      <c r="NXR113" s="126"/>
      <c r="NXS113" s="126"/>
      <c r="NXT113" s="126"/>
      <c r="NXU113" s="126"/>
      <c r="NXV113" s="126"/>
      <c r="NXW113" s="126"/>
      <c r="NXX113" s="126"/>
      <c r="NXY113" s="126"/>
      <c r="NXZ113" s="126"/>
      <c r="NYA113" s="126"/>
      <c r="NYB113" s="126"/>
      <c r="NYC113" s="126"/>
      <c r="NYD113" s="126"/>
      <c r="NYE113" s="126"/>
      <c r="NYF113" s="126"/>
      <c r="NYG113" s="126"/>
      <c r="NYH113" s="126"/>
      <c r="NYI113" s="126"/>
      <c r="NYJ113" s="126"/>
      <c r="NYK113" s="126"/>
      <c r="NYL113" s="126"/>
      <c r="NYM113" s="126"/>
      <c r="NYN113" s="126"/>
      <c r="NYO113" s="126"/>
      <c r="NYP113" s="126"/>
      <c r="NYQ113" s="126"/>
      <c r="NYR113" s="126"/>
      <c r="NYS113" s="126"/>
      <c r="NYT113" s="126"/>
      <c r="NYU113" s="126"/>
      <c r="NYV113" s="126"/>
      <c r="NYW113" s="126"/>
      <c r="NYX113" s="126"/>
      <c r="NYY113" s="126"/>
      <c r="NYZ113" s="126"/>
      <c r="NZA113" s="126"/>
      <c r="NZB113" s="126"/>
      <c r="NZC113" s="126"/>
      <c r="NZD113" s="126"/>
      <c r="NZE113" s="126"/>
      <c r="NZF113" s="126"/>
      <c r="NZG113" s="126"/>
      <c r="NZH113" s="126"/>
      <c r="NZI113" s="126"/>
      <c r="NZJ113" s="126"/>
      <c r="NZK113" s="126"/>
      <c r="NZL113" s="126"/>
      <c r="NZM113" s="126"/>
      <c r="NZN113" s="126"/>
      <c r="NZO113" s="126"/>
      <c r="NZP113" s="126"/>
      <c r="NZQ113" s="126"/>
      <c r="NZR113" s="126"/>
      <c r="NZS113" s="126"/>
      <c r="NZT113" s="126"/>
      <c r="NZU113" s="126"/>
      <c r="NZV113" s="126"/>
      <c r="NZW113" s="126"/>
      <c r="NZX113" s="126"/>
      <c r="NZY113" s="126"/>
      <c r="NZZ113" s="126"/>
      <c r="OAA113" s="126"/>
      <c r="OAB113" s="126"/>
      <c r="OAC113" s="126"/>
      <c r="OAD113" s="126"/>
      <c r="OAE113" s="126"/>
      <c r="OAF113" s="126"/>
      <c r="OAG113" s="126"/>
      <c r="OAH113" s="126"/>
      <c r="OAI113" s="126"/>
      <c r="OAJ113" s="126"/>
      <c r="OAK113" s="126"/>
      <c r="OAL113" s="126"/>
      <c r="OAM113" s="126"/>
      <c r="OAN113" s="126"/>
      <c r="OAO113" s="126"/>
      <c r="OAP113" s="126"/>
      <c r="OAQ113" s="126"/>
      <c r="OAR113" s="126"/>
      <c r="OAS113" s="126"/>
      <c r="OAT113" s="126"/>
      <c r="OAU113" s="126"/>
      <c r="OAV113" s="126"/>
      <c r="OAW113" s="126"/>
      <c r="OAX113" s="126"/>
      <c r="OAY113" s="126"/>
      <c r="OAZ113" s="126"/>
      <c r="OBA113" s="126"/>
      <c r="OBB113" s="126"/>
      <c r="OBC113" s="126"/>
      <c r="OBD113" s="126"/>
      <c r="OBE113" s="126"/>
      <c r="OBF113" s="126"/>
      <c r="OBG113" s="126"/>
      <c r="OBH113" s="126"/>
      <c r="OBI113" s="126"/>
      <c r="OBJ113" s="126"/>
      <c r="OBK113" s="126"/>
      <c r="OBL113" s="126"/>
      <c r="OBM113" s="126"/>
      <c r="OBN113" s="126"/>
      <c r="OBO113" s="126"/>
      <c r="OBP113" s="126"/>
      <c r="OBQ113" s="126"/>
      <c r="OBR113" s="126"/>
      <c r="OBS113" s="126"/>
      <c r="OBT113" s="126"/>
      <c r="OBU113" s="126"/>
      <c r="OBV113" s="126"/>
      <c r="OBW113" s="126"/>
      <c r="OBX113" s="126"/>
      <c r="OBY113" s="126"/>
      <c r="OBZ113" s="126"/>
      <c r="OCA113" s="126"/>
      <c r="OCB113" s="126"/>
      <c r="OCC113" s="126"/>
      <c r="OCD113" s="126"/>
      <c r="OCE113" s="126"/>
      <c r="OCF113" s="126"/>
      <c r="OCG113" s="126"/>
      <c r="OCH113" s="126"/>
      <c r="OCI113" s="126"/>
      <c r="OCJ113" s="126"/>
      <c r="OCK113" s="126"/>
      <c r="OCL113" s="126"/>
      <c r="OCM113" s="126"/>
      <c r="OCN113" s="126"/>
      <c r="OCO113" s="126"/>
      <c r="OCP113" s="126"/>
      <c r="OCQ113" s="126"/>
      <c r="OCR113" s="126"/>
      <c r="OCS113" s="126"/>
      <c r="OCT113" s="126"/>
      <c r="OCU113" s="126"/>
      <c r="OCV113" s="126"/>
      <c r="OCW113" s="126"/>
      <c r="OCX113" s="126"/>
      <c r="OCY113" s="126"/>
      <c r="OCZ113" s="126"/>
      <c r="ODA113" s="126"/>
      <c r="ODB113" s="126"/>
      <c r="ODC113" s="126"/>
      <c r="ODD113" s="126"/>
      <c r="ODE113" s="126"/>
      <c r="ODF113" s="126"/>
      <c r="ODG113" s="126"/>
      <c r="ODH113" s="126"/>
      <c r="ODI113" s="126"/>
      <c r="ODJ113" s="126"/>
      <c r="ODK113" s="126"/>
      <c r="ODL113" s="126"/>
      <c r="ODM113" s="126"/>
      <c r="ODN113" s="126"/>
      <c r="ODO113" s="126"/>
      <c r="ODP113" s="126"/>
      <c r="ODQ113" s="126"/>
      <c r="ODR113" s="126"/>
      <c r="ODS113" s="126"/>
      <c r="ODT113" s="126"/>
      <c r="ODU113" s="126"/>
      <c r="ODV113" s="126"/>
      <c r="ODW113" s="126"/>
      <c r="ODX113" s="126"/>
      <c r="ODY113" s="126"/>
      <c r="ODZ113" s="126"/>
      <c r="OEA113" s="126"/>
      <c r="OEB113" s="126"/>
      <c r="OEC113" s="126"/>
      <c r="OED113" s="126"/>
      <c r="OEE113" s="126"/>
      <c r="OEF113" s="126"/>
      <c r="OEG113" s="126"/>
      <c r="OEH113" s="126"/>
      <c r="OEI113" s="126"/>
      <c r="OEJ113" s="126"/>
      <c r="OEK113" s="126"/>
      <c r="OEL113" s="126"/>
      <c r="OEM113" s="126"/>
      <c r="OEN113" s="126"/>
      <c r="OEO113" s="126"/>
      <c r="OEP113" s="126"/>
      <c r="OEQ113" s="126"/>
      <c r="OER113" s="126"/>
      <c r="OES113" s="126"/>
      <c r="OET113" s="126"/>
      <c r="OEU113" s="126"/>
      <c r="OEV113" s="126"/>
      <c r="OEW113" s="126"/>
      <c r="OEX113" s="126"/>
      <c r="OEY113" s="126"/>
      <c r="OEZ113" s="126"/>
      <c r="OFA113" s="126"/>
      <c r="OFB113" s="126"/>
      <c r="OFC113" s="126"/>
      <c r="OFD113" s="126"/>
      <c r="OFE113" s="126"/>
      <c r="OFF113" s="126"/>
      <c r="OFG113" s="126"/>
      <c r="OFH113" s="126"/>
      <c r="OFI113" s="126"/>
      <c r="OFJ113" s="126"/>
      <c r="OFK113" s="126"/>
      <c r="OFL113" s="126"/>
      <c r="OFM113" s="126"/>
      <c r="OFN113" s="126"/>
      <c r="OFO113" s="126"/>
      <c r="OFP113" s="126"/>
      <c r="OFQ113" s="126"/>
      <c r="OFR113" s="126"/>
      <c r="OFS113" s="126"/>
      <c r="OFT113" s="126"/>
      <c r="OFU113" s="126"/>
      <c r="OFV113" s="126"/>
      <c r="OFW113" s="126"/>
      <c r="OFX113" s="126"/>
      <c r="OFY113" s="126"/>
      <c r="OFZ113" s="126"/>
      <c r="OGA113" s="126"/>
      <c r="OGB113" s="126"/>
      <c r="OGC113" s="126"/>
      <c r="OGD113" s="126"/>
      <c r="OGE113" s="126"/>
      <c r="OGF113" s="126"/>
      <c r="OGG113" s="126"/>
      <c r="OGH113" s="126"/>
      <c r="OGI113" s="126"/>
      <c r="OGJ113" s="126"/>
      <c r="OGK113" s="126"/>
      <c r="OGL113" s="126"/>
      <c r="OGM113" s="126"/>
      <c r="OGN113" s="126"/>
      <c r="OGO113" s="126"/>
      <c r="OGP113" s="126"/>
      <c r="OGQ113" s="126"/>
      <c r="OGR113" s="126"/>
      <c r="OGS113" s="126"/>
      <c r="OGT113" s="126"/>
      <c r="OGU113" s="126"/>
      <c r="OGV113" s="126"/>
      <c r="OGW113" s="126"/>
      <c r="OGX113" s="126"/>
      <c r="OGY113" s="126"/>
      <c r="OGZ113" s="126"/>
      <c r="OHA113" s="126"/>
      <c r="OHB113" s="126"/>
      <c r="OHC113" s="126"/>
      <c r="OHD113" s="126"/>
      <c r="OHE113" s="126"/>
      <c r="OHF113" s="126"/>
      <c r="OHG113" s="126"/>
      <c r="OHH113" s="126"/>
      <c r="OHI113" s="126"/>
      <c r="OHJ113" s="126"/>
      <c r="OHK113" s="126"/>
      <c r="OHL113" s="126"/>
      <c r="OHM113" s="126"/>
      <c r="OHN113" s="126"/>
      <c r="OHO113" s="126"/>
      <c r="OHP113" s="126"/>
      <c r="OHQ113" s="126"/>
      <c r="OHR113" s="126"/>
      <c r="OHS113" s="126"/>
      <c r="OHT113" s="126"/>
      <c r="OHU113" s="126"/>
      <c r="OHV113" s="126"/>
      <c r="OHW113" s="126"/>
      <c r="OHX113" s="126"/>
      <c r="OHY113" s="126"/>
      <c r="OHZ113" s="126"/>
      <c r="OIA113" s="126"/>
      <c r="OIB113" s="126"/>
      <c r="OIC113" s="126"/>
      <c r="OID113" s="126"/>
      <c r="OIE113" s="126"/>
      <c r="OIF113" s="126"/>
      <c r="OIG113" s="126"/>
      <c r="OIH113" s="126"/>
      <c r="OII113" s="126"/>
      <c r="OIJ113" s="126"/>
      <c r="OIK113" s="126"/>
      <c r="OIL113" s="126"/>
      <c r="OIM113" s="126"/>
      <c r="OIN113" s="126"/>
      <c r="OIO113" s="126"/>
      <c r="OIP113" s="126"/>
      <c r="OIQ113" s="126"/>
      <c r="OIR113" s="126"/>
      <c r="OIS113" s="126"/>
      <c r="OIT113" s="126"/>
      <c r="OIU113" s="126"/>
      <c r="OIV113" s="126"/>
      <c r="OIW113" s="126"/>
      <c r="OIX113" s="126"/>
      <c r="OIY113" s="126"/>
      <c r="OIZ113" s="126"/>
      <c r="OJA113" s="126"/>
      <c r="OJB113" s="126"/>
      <c r="OJC113" s="126"/>
      <c r="OJD113" s="126"/>
      <c r="OJE113" s="126"/>
      <c r="OJF113" s="126"/>
      <c r="OJG113" s="126"/>
      <c r="OJH113" s="126"/>
      <c r="OJI113" s="126"/>
      <c r="OJJ113" s="126"/>
      <c r="OJK113" s="126"/>
      <c r="OJL113" s="126"/>
      <c r="OJM113" s="126"/>
      <c r="OJN113" s="126"/>
      <c r="OJO113" s="126"/>
      <c r="OJP113" s="126"/>
      <c r="OJQ113" s="126"/>
      <c r="OJR113" s="126"/>
      <c r="OJS113" s="126"/>
      <c r="OJT113" s="126"/>
      <c r="OJU113" s="126"/>
      <c r="OJV113" s="126"/>
      <c r="OJW113" s="126"/>
      <c r="OJX113" s="126"/>
      <c r="OJY113" s="126"/>
      <c r="OJZ113" s="126"/>
      <c r="OKA113" s="126"/>
      <c r="OKB113" s="126"/>
      <c r="OKC113" s="126"/>
      <c r="OKD113" s="126"/>
      <c r="OKE113" s="126"/>
      <c r="OKF113" s="126"/>
      <c r="OKG113" s="126"/>
      <c r="OKH113" s="126"/>
      <c r="OKI113" s="126"/>
      <c r="OKJ113" s="126"/>
      <c r="OKK113" s="126"/>
      <c r="OKL113" s="126"/>
      <c r="OKM113" s="126"/>
      <c r="OKN113" s="126"/>
      <c r="OKO113" s="126"/>
      <c r="OKP113" s="126"/>
      <c r="OKQ113" s="126"/>
      <c r="OKR113" s="126"/>
      <c r="OKS113" s="126"/>
      <c r="OKT113" s="126"/>
      <c r="OKU113" s="126"/>
      <c r="OKV113" s="126"/>
      <c r="OKW113" s="126"/>
      <c r="OKX113" s="126"/>
      <c r="OKY113" s="126"/>
      <c r="OKZ113" s="126"/>
      <c r="OLA113" s="126"/>
      <c r="OLB113" s="126"/>
      <c r="OLC113" s="126"/>
      <c r="OLD113" s="126"/>
      <c r="OLE113" s="126"/>
      <c r="OLF113" s="126"/>
      <c r="OLG113" s="126"/>
      <c r="OLH113" s="126"/>
      <c r="OLI113" s="126"/>
      <c r="OLJ113" s="126"/>
      <c r="OLK113" s="126"/>
      <c r="OLL113" s="126"/>
      <c r="OLM113" s="126"/>
      <c r="OLN113" s="126"/>
      <c r="OLO113" s="126"/>
      <c r="OLP113" s="126"/>
      <c r="OLQ113" s="126"/>
      <c r="OLR113" s="126"/>
      <c r="OLS113" s="126"/>
      <c r="OLT113" s="126"/>
      <c r="OLU113" s="126"/>
      <c r="OLV113" s="126"/>
      <c r="OLW113" s="126"/>
      <c r="OLX113" s="126"/>
      <c r="OLY113" s="126"/>
      <c r="OLZ113" s="126"/>
      <c r="OMA113" s="126"/>
      <c r="OMB113" s="126"/>
      <c r="OMC113" s="126"/>
      <c r="OMD113" s="126"/>
      <c r="OME113" s="126"/>
      <c r="OMF113" s="126"/>
      <c r="OMG113" s="126"/>
      <c r="OMH113" s="126"/>
      <c r="OMI113" s="126"/>
      <c r="OMJ113" s="126"/>
      <c r="OMK113" s="126"/>
      <c r="OML113" s="126"/>
      <c r="OMM113" s="126"/>
      <c r="OMN113" s="126"/>
      <c r="OMO113" s="126"/>
      <c r="OMP113" s="126"/>
      <c r="OMQ113" s="126"/>
      <c r="OMR113" s="126"/>
      <c r="OMS113" s="126"/>
      <c r="OMT113" s="126"/>
      <c r="OMU113" s="126"/>
      <c r="OMV113" s="126"/>
      <c r="OMW113" s="126"/>
      <c r="OMX113" s="126"/>
      <c r="OMY113" s="126"/>
      <c r="OMZ113" s="126"/>
      <c r="ONA113" s="126"/>
      <c r="ONB113" s="126"/>
      <c r="ONC113" s="126"/>
      <c r="OND113" s="126"/>
      <c r="ONE113" s="126"/>
      <c r="ONF113" s="126"/>
      <c r="ONG113" s="126"/>
      <c r="ONH113" s="126"/>
      <c r="ONI113" s="126"/>
      <c r="ONJ113" s="126"/>
      <c r="ONK113" s="126"/>
      <c r="ONL113" s="126"/>
      <c r="ONM113" s="126"/>
      <c r="ONN113" s="126"/>
      <c r="ONO113" s="126"/>
      <c r="ONP113" s="126"/>
      <c r="ONQ113" s="126"/>
      <c r="ONR113" s="126"/>
      <c r="ONS113" s="126"/>
      <c r="ONT113" s="126"/>
      <c r="ONU113" s="126"/>
      <c r="ONV113" s="126"/>
      <c r="ONW113" s="126"/>
      <c r="ONX113" s="126"/>
      <c r="ONY113" s="126"/>
      <c r="ONZ113" s="126"/>
      <c r="OOA113" s="126"/>
      <c r="OOB113" s="126"/>
      <c r="OOC113" s="126"/>
      <c r="OOD113" s="126"/>
      <c r="OOE113" s="126"/>
      <c r="OOF113" s="126"/>
      <c r="OOG113" s="126"/>
      <c r="OOH113" s="126"/>
      <c r="OOI113" s="126"/>
      <c r="OOJ113" s="126"/>
      <c r="OOK113" s="126"/>
      <c r="OOL113" s="126"/>
      <c r="OOM113" s="126"/>
      <c r="OON113" s="126"/>
      <c r="OOO113" s="126"/>
      <c r="OOP113" s="126"/>
      <c r="OOQ113" s="126"/>
      <c r="OOR113" s="126"/>
      <c r="OOS113" s="126"/>
      <c r="OOT113" s="126"/>
      <c r="OOU113" s="126"/>
      <c r="OOV113" s="126"/>
      <c r="OOW113" s="126"/>
      <c r="OOX113" s="126"/>
      <c r="OOY113" s="126"/>
      <c r="OOZ113" s="126"/>
      <c r="OPA113" s="126"/>
      <c r="OPB113" s="126"/>
      <c r="OPC113" s="126"/>
      <c r="OPD113" s="126"/>
      <c r="OPE113" s="126"/>
      <c r="OPF113" s="126"/>
      <c r="OPG113" s="126"/>
      <c r="OPH113" s="126"/>
      <c r="OPI113" s="126"/>
      <c r="OPJ113" s="126"/>
      <c r="OPK113" s="126"/>
      <c r="OPL113" s="126"/>
      <c r="OPM113" s="126"/>
      <c r="OPN113" s="126"/>
      <c r="OPO113" s="126"/>
      <c r="OPP113" s="126"/>
      <c r="OPQ113" s="126"/>
      <c r="OPR113" s="126"/>
      <c r="OPS113" s="126"/>
      <c r="OPT113" s="126"/>
      <c r="OPU113" s="126"/>
      <c r="OPV113" s="126"/>
      <c r="OPW113" s="126"/>
      <c r="OPX113" s="126"/>
      <c r="OPY113" s="126"/>
      <c r="OPZ113" s="126"/>
      <c r="OQA113" s="126"/>
      <c r="OQB113" s="126"/>
      <c r="OQC113" s="126"/>
      <c r="OQD113" s="126"/>
      <c r="OQE113" s="126"/>
      <c r="OQF113" s="126"/>
      <c r="OQG113" s="126"/>
      <c r="OQH113" s="126"/>
      <c r="OQI113" s="126"/>
      <c r="OQJ113" s="126"/>
      <c r="OQK113" s="126"/>
      <c r="OQL113" s="126"/>
      <c r="OQM113" s="126"/>
      <c r="OQN113" s="126"/>
      <c r="OQO113" s="126"/>
      <c r="OQP113" s="126"/>
      <c r="OQQ113" s="126"/>
      <c r="OQR113" s="126"/>
      <c r="OQS113" s="126"/>
      <c r="OQT113" s="126"/>
      <c r="OQU113" s="126"/>
      <c r="OQV113" s="126"/>
      <c r="OQW113" s="126"/>
      <c r="OQX113" s="126"/>
      <c r="OQY113" s="126"/>
      <c r="OQZ113" s="126"/>
      <c r="ORA113" s="126"/>
      <c r="ORB113" s="126"/>
      <c r="ORC113" s="126"/>
      <c r="ORD113" s="126"/>
      <c r="ORE113" s="126"/>
      <c r="ORF113" s="126"/>
      <c r="ORG113" s="126"/>
      <c r="ORH113" s="126"/>
      <c r="ORI113" s="126"/>
      <c r="ORJ113" s="126"/>
      <c r="ORK113" s="126"/>
      <c r="ORL113" s="126"/>
      <c r="ORM113" s="126"/>
      <c r="ORN113" s="126"/>
      <c r="ORO113" s="126"/>
      <c r="ORP113" s="126"/>
      <c r="ORQ113" s="126"/>
      <c r="ORR113" s="126"/>
      <c r="ORS113" s="126"/>
      <c r="ORT113" s="126"/>
      <c r="ORU113" s="126"/>
      <c r="ORV113" s="126"/>
      <c r="ORW113" s="126"/>
      <c r="ORX113" s="126"/>
      <c r="ORY113" s="126"/>
      <c r="ORZ113" s="126"/>
      <c r="OSA113" s="126"/>
      <c r="OSB113" s="126"/>
      <c r="OSC113" s="126"/>
      <c r="OSD113" s="126"/>
      <c r="OSE113" s="126"/>
      <c r="OSF113" s="126"/>
      <c r="OSG113" s="126"/>
      <c r="OSH113" s="126"/>
      <c r="OSI113" s="126"/>
      <c r="OSJ113" s="126"/>
      <c r="OSK113" s="126"/>
      <c r="OSL113" s="126"/>
      <c r="OSM113" s="126"/>
      <c r="OSN113" s="126"/>
      <c r="OSO113" s="126"/>
      <c r="OSP113" s="126"/>
      <c r="OSQ113" s="126"/>
      <c r="OSR113" s="126"/>
      <c r="OSS113" s="126"/>
      <c r="OST113" s="126"/>
      <c r="OSU113" s="126"/>
      <c r="OSV113" s="126"/>
      <c r="OSW113" s="126"/>
      <c r="OSX113" s="126"/>
      <c r="OSY113" s="126"/>
      <c r="OSZ113" s="126"/>
      <c r="OTA113" s="126"/>
      <c r="OTB113" s="126"/>
      <c r="OTC113" s="126"/>
      <c r="OTD113" s="126"/>
      <c r="OTE113" s="126"/>
      <c r="OTF113" s="126"/>
      <c r="OTG113" s="126"/>
      <c r="OTH113" s="126"/>
      <c r="OTI113" s="126"/>
      <c r="OTJ113" s="126"/>
      <c r="OTK113" s="126"/>
      <c r="OTL113" s="126"/>
      <c r="OTM113" s="126"/>
      <c r="OTN113" s="126"/>
      <c r="OTO113" s="126"/>
      <c r="OTP113" s="126"/>
      <c r="OTQ113" s="126"/>
      <c r="OTR113" s="126"/>
      <c r="OTS113" s="126"/>
      <c r="OTT113" s="126"/>
      <c r="OTU113" s="126"/>
      <c r="OTV113" s="126"/>
      <c r="OTW113" s="126"/>
      <c r="OTX113" s="126"/>
      <c r="OTY113" s="126"/>
      <c r="OTZ113" s="126"/>
      <c r="OUA113" s="126"/>
      <c r="OUB113" s="126"/>
      <c r="OUC113" s="126"/>
      <c r="OUD113" s="126"/>
      <c r="OUE113" s="126"/>
      <c r="OUF113" s="126"/>
      <c r="OUG113" s="126"/>
      <c r="OUH113" s="126"/>
      <c r="OUI113" s="126"/>
      <c r="OUJ113" s="126"/>
      <c r="OUK113" s="126"/>
      <c r="OUL113" s="126"/>
      <c r="OUM113" s="126"/>
      <c r="OUN113" s="126"/>
      <c r="OUO113" s="126"/>
      <c r="OUP113" s="126"/>
      <c r="OUQ113" s="126"/>
      <c r="OUR113" s="126"/>
      <c r="OUS113" s="126"/>
      <c r="OUT113" s="126"/>
      <c r="OUU113" s="126"/>
      <c r="OUV113" s="126"/>
      <c r="OUW113" s="126"/>
      <c r="OUX113" s="126"/>
      <c r="OUY113" s="126"/>
      <c r="OUZ113" s="126"/>
      <c r="OVA113" s="126"/>
      <c r="OVB113" s="126"/>
      <c r="OVC113" s="126"/>
      <c r="OVD113" s="126"/>
      <c r="OVE113" s="126"/>
      <c r="OVF113" s="126"/>
      <c r="OVG113" s="126"/>
      <c r="OVH113" s="126"/>
      <c r="OVI113" s="126"/>
      <c r="OVJ113" s="126"/>
      <c r="OVK113" s="126"/>
      <c r="OVL113" s="126"/>
      <c r="OVM113" s="126"/>
      <c r="OVN113" s="126"/>
      <c r="OVO113" s="126"/>
      <c r="OVP113" s="126"/>
      <c r="OVQ113" s="126"/>
      <c r="OVR113" s="126"/>
      <c r="OVS113" s="126"/>
      <c r="OVT113" s="126"/>
      <c r="OVU113" s="126"/>
      <c r="OVV113" s="126"/>
      <c r="OVW113" s="126"/>
      <c r="OVX113" s="126"/>
      <c r="OVY113" s="126"/>
      <c r="OVZ113" s="126"/>
      <c r="OWA113" s="126"/>
      <c r="OWB113" s="126"/>
      <c r="OWC113" s="126"/>
      <c r="OWD113" s="126"/>
      <c r="OWE113" s="126"/>
      <c r="OWF113" s="126"/>
      <c r="OWG113" s="126"/>
      <c r="OWH113" s="126"/>
      <c r="OWI113" s="126"/>
      <c r="OWJ113" s="126"/>
      <c r="OWK113" s="126"/>
      <c r="OWL113" s="126"/>
      <c r="OWM113" s="126"/>
      <c r="OWN113" s="126"/>
      <c r="OWO113" s="126"/>
      <c r="OWP113" s="126"/>
      <c r="OWQ113" s="126"/>
      <c r="OWR113" s="126"/>
      <c r="OWS113" s="126"/>
      <c r="OWT113" s="126"/>
      <c r="OWU113" s="126"/>
      <c r="OWV113" s="126"/>
      <c r="OWW113" s="126"/>
      <c r="OWX113" s="126"/>
      <c r="OWY113" s="126"/>
      <c r="OWZ113" s="126"/>
      <c r="OXA113" s="126"/>
      <c r="OXB113" s="126"/>
      <c r="OXC113" s="126"/>
      <c r="OXD113" s="126"/>
      <c r="OXE113" s="126"/>
      <c r="OXF113" s="126"/>
      <c r="OXG113" s="126"/>
      <c r="OXH113" s="126"/>
      <c r="OXI113" s="126"/>
      <c r="OXJ113" s="126"/>
      <c r="OXK113" s="126"/>
      <c r="OXL113" s="126"/>
      <c r="OXM113" s="126"/>
      <c r="OXN113" s="126"/>
      <c r="OXO113" s="126"/>
      <c r="OXP113" s="126"/>
      <c r="OXQ113" s="126"/>
      <c r="OXR113" s="126"/>
      <c r="OXS113" s="126"/>
      <c r="OXT113" s="126"/>
      <c r="OXU113" s="126"/>
      <c r="OXV113" s="126"/>
      <c r="OXW113" s="126"/>
      <c r="OXX113" s="126"/>
      <c r="OXY113" s="126"/>
      <c r="OXZ113" s="126"/>
      <c r="OYA113" s="126"/>
      <c r="OYB113" s="126"/>
      <c r="OYC113" s="126"/>
      <c r="OYD113" s="126"/>
      <c r="OYE113" s="126"/>
      <c r="OYF113" s="126"/>
      <c r="OYG113" s="126"/>
      <c r="OYH113" s="126"/>
      <c r="OYI113" s="126"/>
      <c r="OYJ113" s="126"/>
      <c r="OYK113" s="126"/>
      <c r="OYL113" s="126"/>
      <c r="OYM113" s="126"/>
      <c r="OYN113" s="126"/>
      <c r="OYO113" s="126"/>
      <c r="OYP113" s="126"/>
      <c r="OYQ113" s="126"/>
      <c r="OYR113" s="126"/>
      <c r="OYS113" s="126"/>
      <c r="OYT113" s="126"/>
      <c r="OYU113" s="126"/>
      <c r="OYV113" s="126"/>
      <c r="OYW113" s="126"/>
      <c r="OYX113" s="126"/>
      <c r="OYY113" s="126"/>
      <c r="OYZ113" s="126"/>
      <c r="OZA113" s="126"/>
      <c r="OZB113" s="126"/>
      <c r="OZC113" s="126"/>
      <c r="OZD113" s="126"/>
      <c r="OZE113" s="126"/>
      <c r="OZF113" s="126"/>
      <c r="OZG113" s="126"/>
      <c r="OZH113" s="126"/>
      <c r="OZI113" s="126"/>
      <c r="OZJ113" s="126"/>
      <c r="OZK113" s="126"/>
      <c r="OZL113" s="126"/>
      <c r="OZM113" s="126"/>
      <c r="OZN113" s="126"/>
      <c r="OZO113" s="126"/>
      <c r="OZP113" s="126"/>
      <c r="OZQ113" s="126"/>
      <c r="OZR113" s="126"/>
      <c r="OZS113" s="126"/>
      <c r="OZT113" s="126"/>
      <c r="OZU113" s="126"/>
      <c r="OZV113" s="126"/>
      <c r="OZW113" s="126"/>
      <c r="OZX113" s="126"/>
      <c r="OZY113" s="126"/>
      <c r="OZZ113" s="126"/>
      <c r="PAA113" s="126"/>
      <c r="PAB113" s="126"/>
      <c r="PAC113" s="126"/>
      <c r="PAD113" s="126"/>
      <c r="PAE113" s="126"/>
      <c r="PAF113" s="126"/>
      <c r="PAG113" s="126"/>
      <c r="PAH113" s="126"/>
      <c r="PAI113" s="126"/>
      <c r="PAJ113" s="126"/>
      <c r="PAK113" s="126"/>
      <c r="PAL113" s="126"/>
      <c r="PAM113" s="126"/>
      <c r="PAN113" s="126"/>
      <c r="PAO113" s="126"/>
      <c r="PAP113" s="126"/>
      <c r="PAQ113" s="126"/>
      <c r="PAR113" s="126"/>
      <c r="PAS113" s="126"/>
      <c r="PAT113" s="126"/>
      <c r="PAU113" s="126"/>
      <c r="PAV113" s="126"/>
      <c r="PAW113" s="126"/>
      <c r="PAX113" s="126"/>
      <c r="PAY113" s="126"/>
      <c r="PAZ113" s="126"/>
      <c r="PBA113" s="126"/>
      <c r="PBB113" s="126"/>
      <c r="PBC113" s="126"/>
      <c r="PBD113" s="126"/>
      <c r="PBE113" s="126"/>
      <c r="PBF113" s="126"/>
      <c r="PBG113" s="126"/>
      <c r="PBH113" s="126"/>
      <c r="PBI113" s="126"/>
      <c r="PBJ113" s="126"/>
      <c r="PBK113" s="126"/>
      <c r="PBL113" s="126"/>
      <c r="PBM113" s="126"/>
      <c r="PBN113" s="126"/>
      <c r="PBO113" s="126"/>
      <c r="PBP113" s="126"/>
      <c r="PBQ113" s="126"/>
      <c r="PBR113" s="126"/>
      <c r="PBS113" s="126"/>
      <c r="PBT113" s="126"/>
      <c r="PBU113" s="126"/>
      <c r="PBV113" s="126"/>
      <c r="PBW113" s="126"/>
      <c r="PBX113" s="126"/>
      <c r="PBY113" s="126"/>
      <c r="PBZ113" s="126"/>
      <c r="PCA113" s="126"/>
      <c r="PCB113" s="126"/>
      <c r="PCC113" s="126"/>
      <c r="PCD113" s="126"/>
      <c r="PCE113" s="126"/>
      <c r="PCF113" s="126"/>
      <c r="PCG113" s="126"/>
      <c r="PCH113" s="126"/>
      <c r="PCI113" s="126"/>
      <c r="PCJ113" s="126"/>
      <c r="PCK113" s="126"/>
      <c r="PCL113" s="126"/>
      <c r="PCM113" s="126"/>
      <c r="PCN113" s="126"/>
      <c r="PCO113" s="126"/>
      <c r="PCP113" s="126"/>
      <c r="PCQ113" s="126"/>
      <c r="PCR113" s="126"/>
      <c r="PCS113" s="126"/>
      <c r="PCT113" s="126"/>
      <c r="PCU113" s="126"/>
      <c r="PCV113" s="126"/>
      <c r="PCW113" s="126"/>
      <c r="PCX113" s="126"/>
      <c r="PCY113" s="126"/>
      <c r="PCZ113" s="126"/>
      <c r="PDA113" s="126"/>
      <c r="PDB113" s="126"/>
      <c r="PDC113" s="126"/>
      <c r="PDD113" s="126"/>
      <c r="PDE113" s="126"/>
      <c r="PDF113" s="126"/>
      <c r="PDG113" s="126"/>
      <c r="PDH113" s="126"/>
      <c r="PDI113" s="126"/>
      <c r="PDJ113" s="126"/>
      <c r="PDK113" s="126"/>
      <c r="PDL113" s="126"/>
      <c r="PDM113" s="126"/>
      <c r="PDN113" s="126"/>
      <c r="PDO113" s="126"/>
      <c r="PDP113" s="126"/>
      <c r="PDQ113" s="126"/>
      <c r="PDR113" s="126"/>
      <c r="PDS113" s="126"/>
      <c r="PDT113" s="126"/>
      <c r="PDU113" s="126"/>
      <c r="PDV113" s="126"/>
      <c r="PDW113" s="126"/>
      <c r="PDX113" s="126"/>
      <c r="PDY113" s="126"/>
      <c r="PDZ113" s="126"/>
      <c r="PEA113" s="126"/>
      <c r="PEB113" s="126"/>
      <c r="PEC113" s="126"/>
      <c r="PED113" s="126"/>
      <c r="PEE113" s="126"/>
      <c r="PEF113" s="126"/>
      <c r="PEG113" s="126"/>
      <c r="PEH113" s="126"/>
      <c r="PEI113" s="126"/>
      <c r="PEJ113" s="126"/>
      <c r="PEK113" s="126"/>
      <c r="PEL113" s="126"/>
      <c r="PEM113" s="126"/>
      <c r="PEN113" s="126"/>
      <c r="PEO113" s="126"/>
      <c r="PEP113" s="126"/>
      <c r="PEQ113" s="126"/>
      <c r="PER113" s="126"/>
      <c r="PES113" s="126"/>
      <c r="PET113" s="126"/>
      <c r="PEU113" s="126"/>
      <c r="PEV113" s="126"/>
      <c r="PEW113" s="126"/>
      <c r="PEX113" s="126"/>
      <c r="PEY113" s="126"/>
      <c r="PEZ113" s="126"/>
      <c r="PFA113" s="126"/>
      <c r="PFB113" s="126"/>
      <c r="PFC113" s="126"/>
      <c r="PFD113" s="126"/>
      <c r="PFE113" s="126"/>
      <c r="PFF113" s="126"/>
      <c r="PFG113" s="126"/>
      <c r="PFH113" s="126"/>
      <c r="PFI113" s="126"/>
      <c r="PFJ113" s="126"/>
      <c r="PFK113" s="126"/>
      <c r="PFL113" s="126"/>
      <c r="PFM113" s="126"/>
      <c r="PFN113" s="126"/>
      <c r="PFO113" s="126"/>
      <c r="PFP113" s="126"/>
      <c r="PFQ113" s="126"/>
      <c r="PFR113" s="126"/>
      <c r="PFS113" s="126"/>
      <c r="PFT113" s="126"/>
      <c r="PFU113" s="126"/>
      <c r="PFV113" s="126"/>
      <c r="PFW113" s="126"/>
      <c r="PFX113" s="126"/>
      <c r="PFY113" s="126"/>
      <c r="PFZ113" s="126"/>
      <c r="PGA113" s="126"/>
      <c r="PGB113" s="126"/>
      <c r="PGC113" s="126"/>
      <c r="PGD113" s="126"/>
      <c r="PGE113" s="126"/>
      <c r="PGF113" s="126"/>
      <c r="PGG113" s="126"/>
      <c r="PGH113" s="126"/>
      <c r="PGI113" s="126"/>
      <c r="PGJ113" s="126"/>
      <c r="PGK113" s="126"/>
      <c r="PGL113" s="126"/>
      <c r="PGM113" s="126"/>
      <c r="PGN113" s="126"/>
      <c r="PGO113" s="126"/>
      <c r="PGP113" s="126"/>
      <c r="PGQ113" s="126"/>
      <c r="PGR113" s="126"/>
      <c r="PGS113" s="126"/>
      <c r="PGT113" s="126"/>
      <c r="PGU113" s="126"/>
      <c r="PGV113" s="126"/>
      <c r="PGW113" s="126"/>
      <c r="PGX113" s="126"/>
      <c r="PGY113" s="126"/>
      <c r="PGZ113" s="126"/>
      <c r="PHA113" s="126"/>
      <c r="PHB113" s="126"/>
      <c r="PHC113" s="126"/>
      <c r="PHD113" s="126"/>
      <c r="PHE113" s="126"/>
      <c r="PHF113" s="126"/>
      <c r="PHG113" s="126"/>
      <c r="PHH113" s="126"/>
      <c r="PHI113" s="126"/>
      <c r="PHJ113" s="126"/>
      <c r="PHK113" s="126"/>
      <c r="PHL113" s="126"/>
      <c r="PHM113" s="126"/>
      <c r="PHN113" s="126"/>
      <c r="PHO113" s="126"/>
      <c r="PHP113" s="126"/>
      <c r="PHQ113" s="126"/>
      <c r="PHR113" s="126"/>
      <c r="PHS113" s="126"/>
      <c r="PHT113" s="126"/>
      <c r="PHU113" s="126"/>
      <c r="PHV113" s="126"/>
      <c r="PHW113" s="126"/>
      <c r="PHX113" s="126"/>
      <c r="PHY113" s="126"/>
      <c r="PHZ113" s="126"/>
      <c r="PIA113" s="126"/>
      <c r="PIB113" s="126"/>
      <c r="PIC113" s="126"/>
      <c r="PID113" s="126"/>
      <c r="PIE113" s="126"/>
      <c r="PIF113" s="126"/>
      <c r="PIG113" s="126"/>
      <c r="PIH113" s="126"/>
      <c r="PII113" s="126"/>
      <c r="PIJ113" s="126"/>
      <c r="PIK113" s="126"/>
      <c r="PIL113" s="126"/>
      <c r="PIM113" s="126"/>
      <c r="PIN113" s="126"/>
      <c r="PIO113" s="126"/>
      <c r="PIP113" s="126"/>
      <c r="PIQ113" s="126"/>
      <c r="PIR113" s="126"/>
      <c r="PIS113" s="126"/>
      <c r="PIT113" s="126"/>
      <c r="PIU113" s="126"/>
      <c r="PIV113" s="126"/>
      <c r="PIW113" s="126"/>
      <c r="PIX113" s="126"/>
      <c r="PIY113" s="126"/>
      <c r="PIZ113" s="126"/>
      <c r="PJA113" s="126"/>
      <c r="PJB113" s="126"/>
      <c r="PJC113" s="126"/>
      <c r="PJD113" s="126"/>
      <c r="PJE113" s="126"/>
      <c r="PJF113" s="126"/>
      <c r="PJG113" s="126"/>
      <c r="PJH113" s="126"/>
      <c r="PJI113" s="126"/>
      <c r="PJJ113" s="126"/>
      <c r="PJK113" s="126"/>
      <c r="PJL113" s="126"/>
      <c r="PJM113" s="126"/>
      <c r="PJN113" s="126"/>
      <c r="PJO113" s="126"/>
      <c r="PJP113" s="126"/>
      <c r="PJQ113" s="126"/>
      <c r="PJR113" s="126"/>
      <c r="PJS113" s="126"/>
      <c r="PJT113" s="126"/>
      <c r="PJU113" s="126"/>
      <c r="PJV113" s="126"/>
      <c r="PJW113" s="126"/>
      <c r="PJX113" s="126"/>
      <c r="PJY113" s="126"/>
      <c r="PJZ113" s="126"/>
      <c r="PKA113" s="126"/>
      <c r="PKB113" s="126"/>
      <c r="PKC113" s="126"/>
      <c r="PKD113" s="126"/>
      <c r="PKE113" s="126"/>
      <c r="PKF113" s="126"/>
      <c r="PKG113" s="126"/>
      <c r="PKH113" s="126"/>
      <c r="PKI113" s="126"/>
      <c r="PKJ113" s="126"/>
      <c r="PKK113" s="126"/>
      <c r="PKL113" s="126"/>
      <c r="PKM113" s="126"/>
      <c r="PKN113" s="126"/>
      <c r="PKO113" s="126"/>
      <c r="PKP113" s="126"/>
      <c r="PKQ113" s="126"/>
      <c r="PKR113" s="126"/>
      <c r="PKS113" s="126"/>
      <c r="PKT113" s="126"/>
      <c r="PKU113" s="126"/>
      <c r="PKV113" s="126"/>
      <c r="PKW113" s="126"/>
      <c r="PKX113" s="126"/>
      <c r="PKY113" s="126"/>
      <c r="PKZ113" s="126"/>
      <c r="PLA113" s="126"/>
      <c r="PLB113" s="126"/>
      <c r="PLC113" s="126"/>
      <c r="PLD113" s="126"/>
      <c r="PLE113" s="126"/>
      <c r="PLF113" s="126"/>
      <c r="PLG113" s="126"/>
      <c r="PLH113" s="126"/>
      <c r="PLI113" s="126"/>
      <c r="PLJ113" s="126"/>
      <c r="PLK113" s="126"/>
      <c r="PLL113" s="126"/>
      <c r="PLM113" s="126"/>
      <c r="PLN113" s="126"/>
      <c r="PLO113" s="126"/>
      <c r="PLP113" s="126"/>
      <c r="PLQ113" s="126"/>
      <c r="PLR113" s="126"/>
      <c r="PLS113" s="126"/>
      <c r="PLT113" s="126"/>
      <c r="PLU113" s="126"/>
      <c r="PLV113" s="126"/>
      <c r="PLW113" s="126"/>
      <c r="PLX113" s="126"/>
      <c r="PLY113" s="126"/>
      <c r="PLZ113" s="126"/>
      <c r="PMA113" s="126"/>
      <c r="PMB113" s="126"/>
      <c r="PMC113" s="126"/>
      <c r="PMD113" s="126"/>
      <c r="PME113" s="126"/>
      <c r="PMF113" s="126"/>
      <c r="PMG113" s="126"/>
      <c r="PMH113" s="126"/>
      <c r="PMI113" s="126"/>
      <c r="PMJ113" s="126"/>
      <c r="PMK113" s="126"/>
      <c r="PML113" s="126"/>
      <c r="PMM113" s="126"/>
      <c r="PMN113" s="126"/>
      <c r="PMO113" s="126"/>
      <c r="PMP113" s="126"/>
      <c r="PMQ113" s="126"/>
      <c r="PMR113" s="126"/>
      <c r="PMS113" s="126"/>
      <c r="PMT113" s="126"/>
      <c r="PMU113" s="126"/>
      <c r="PMV113" s="126"/>
      <c r="PMW113" s="126"/>
      <c r="PMX113" s="126"/>
      <c r="PMY113" s="126"/>
      <c r="PMZ113" s="126"/>
      <c r="PNA113" s="126"/>
      <c r="PNB113" s="126"/>
      <c r="PNC113" s="126"/>
      <c r="PND113" s="126"/>
      <c r="PNE113" s="126"/>
      <c r="PNF113" s="126"/>
      <c r="PNG113" s="126"/>
      <c r="PNH113" s="126"/>
      <c r="PNI113" s="126"/>
      <c r="PNJ113" s="126"/>
      <c r="PNK113" s="126"/>
      <c r="PNL113" s="126"/>
      <c r="PNM113" s="126"/>
      <c r="PNN113" s="126"/>
      <c r="PNO113" s="126"/>
      <c r="PNP113" s="126"/>
      <c r="PNQ113" s="126"/>
      <c r="PNR113" s="126"/>
      <c r="PNS113" s="126"/>
      <c r="PNT113" s="126"/>
      <c r="PNU113" s="126"/>
      <c r="PNV113" s="126"/>
      <c r="PNW113" s="126"/>
      <c r="PNX113" s="126"/>
      <c r="PNY113" s="126"/>
      <c r="PNZ113" s="126"/>
      <c r="POA113" s="126"/>
      <c r="POB113" s="126"/>
      <c r="POC113" s="126"/>
      <c r="POD113" s="126"/>
      <c r="POE113" s="126"/>
      <c r="POF113" s="126"/>
      <c r="POG113" s="126"/>
      <c r="POH113" s="126"/>
      <c r="POI113" s="126"/>
      <c r="POJ113" s="126"/>
      <c r="POK113" s="126"/>
      <c r="POL113" s="126"/>
      <c r="POM113" s="126"/>
      <c r="PON113" s="126"/>
      <c r="POO113" s="126"/>
      <c r="POP113" s="126"/>
      <c r="POQ113" s="126"/>
      <c r="POR113" s="126"/>
      <c r="POS113" s="126"/>
      <c r="POT113" s="126"/>
      <c r="POU113" s="126"/>
      <c r="POV113" s="126"/>
      <c r="POW113" s="126"/>
      <c r="POX113" s="126"/>
      <c r="POY113" s="126"/>
      <c r="POZ113" s="126"/>
      <c r="PPA113" s="126"/>
      <c r="PPB113" s="126"/>
      <c r="PPC113" s="126"/>
      <c r="PPD113" s="126"/>
      <c r="PPE113" s="126"/>
      <c r="PPF113" s="126"/>
      <c r="PPG113" s="126"/>
      <c r="PPH113" s="126"/>
      <c r="PPI113" s="126"/>
      <c r="PPJ113" s="126"/>
      <c r="PPK113" s="126"/>
      <c r="PPL113" s="126"/>
      <c r="PPM113" s="126"/>
      <c r="PPN113" s="126"/>
      <c r="PPO113" s="126"/>
      <c r="PPP113" s="126"/>
      <c r="PPQ113" s="126"/>
      <c r="PPR113" s="126"/>
      <c r="PPS113" s="126"/>
      <c r="PPT113" s="126"/>
      <c r="PPU113" s="126"/>
      <c r="PPV113" s="126"/>
      <c r="PPW113" s="126"/>
      <c r="PPX113" s="126"/>
      <c r="PPY113" s="126"/>
      <c r="PPZ113" s="126"/>
      <c r="PQA113" s="126"/>
      <c r="PQB113" s="126"/>
      <c r="PQC113" s="126"/>
      <c r="PQD113" s="126"/>
      <c r="PQE113" s="126"/>
      <c r="PQF113" s="126"/>
      <c r="PQG113" s="126"/>
      <c r="PQH113" s="126"/>
      <c r="PQI113" s="126"/>
      <c r="PQJ113" s="126"/>
      <c r="PQK113" s="126"/>
      <c r="PQL113" s="126"/>
      <c r="PQM113" s="126"/>
      <c r="PQN113" s="126"/>
      <c r="PQO113" s="126"/>
      <c r="PQP113" s="126"/>
      <c r="PQQ113" s="126"/>
      <c r="PQR113" s="126"/>
      <c r="PQS113" s="126"/>
      <c r="PQT113" s="126"/>
      <c r="PQU113" s="126"/>
      <c r="PQV113" s="126"/>
      <c r="PQW113" s="126"/>
      <c r="PQX113" s="126"/>
      <c r="PQY113" s="126"/>
      <c r="PQZ113" s="126"/>
      <c r="PRA113" s="126"/>
      <c r="PRB113" s="126"/>
      <c r="PRC113" s="126"/>
      <c r="PRD113" s="126"/>
      <c r="PRE113" s="126"/>
      <c r="PRF113" s="126"/>
      <c r="PRG113" s="126"/>
      <c r="PRH113" s="126"/>
      <c r="PRI113" s="126"/>
      <c r="PRJ113" s="126"/>
      <c r="PRK113" s="126"/>
      <c r="PRL113" s="126"/>
      <c r="PRM113" s="126"/>
      <c r="PRN113" s="126"/>
      <c r="PRO113" s="126"/>
      <c r="PRP113" s="126"/>
      <c r="PRQ113" s="126"/>
      <c r="PRR113" s="126"/>
      <c r="PRS113" s="126"/>
      <c r="PRT113" s="126"/>
      <c r="PRU113" s="126"/>
      <c r="PRV113" s="126"/>
      <c r="PRW113" s="126"/>
      <c r="PRX113" s="126"/>
      <c r="PRY113" s="126"/>
      <c r="PRZ113" s="126"/>
      <c r="PSA113" s="126"/>
      <c r="PSB113" s="126"/>
      <c r="PSC113" s="126"/>
      <c r="PSD113" s="126"/>
      <c r="PSE113" s="126"/>
      <c r="PSF113" s="126"/>
      <c r="PSG113" s="126"/>
      <c r="PSH113" s="126"/>
      <c r="PSI113" s="126"/>
      <c r="PSJ113" s="126"/>
      <c r="PSK113" s="126"/>
      <c r="PSL113" s="126"/>
      <c r="PSM113" s="126"/>
      <c r="PSN113" s="126"/>
      <c r="PSO113" s="126"/>
      <c r="PSP113" s="126"/>
      <c r="PSQ113" s="126"/>
      <c r="PSR113" s="126"/>
      <c r="PSS113" s="126"/>
      <c r="PST113" s="126"/>
      <c r="PSU113" s="126"/>
      <c r="PSV113" s="126"/>
      <c r="PSW113" s="126"/>
      <c r="PSX113" s="126"/>
      <c r="PSY113" s="126"/>
      <c r="PSZ113" s="126"/>
      <c r="PTA113" s="126"/>
      <c r="PTB113" s="126"/>
      <c r="PTC113" s="126"/>
      <c r="PTD113" s="126"/>
      <c r="PTE113" s="126"/>
      <c r="PTF113" s="126"/>
      <c r="PTG113" s="126"/>
      <c r="PTH113" s="126"/>
      <c r="PTI113" s="126"/>
      <c r="PTJ113" s="126"/>
      <c r="PTK113" s="126"/>
      <c r="PTL113" s="126"/>
      <c r="PTM113" s="126"/>
      <c r="PTN113" s="126"/>
      <c r="PTO113" s="126"/>
      <c r="PTP113" s="126"/>
      <c r="PTQ113" s="126"/>
      <c r="PTR113" s="126"/>
      <c r="PTS113" s="126"/>
      <c r="PTT113" s="126"/>
      <c r="PTU113" s="126"/>
      <c r="PTV113" s="126"/>
      <c r="PTW113" s="126"/>
      <c r="PTX113" s="126"/>
      <c r="PTY113" s="126"/>
      <c r="PTZ113" s="126"/>
      <c r="PUA113" s="126"/>
      <c r="PUB113" s="126"/>
      <c r="PUC113" s="126"/>
      <c r="PUD113" s="126"/>
      <c r="PUE113" s="126"/>
      <c r="PUF113" s="126"/>
      <c r="PUG113" s="126"/>
      <c r="PUH113" s="126"/>
      <c r="PUI113" s="126"/>
      <c r="PUJ113" s="126"/>
      <c r="PUK113" s="126"/>
      <c r="PUL113" s="126"/>
      <c r="PUM113" s="126"/>
      <c r="PUN113" s="126"/>
      <c r="PUO113" s="126"/>
      <c r="PUP113" s="126"/>
      <c r="PUQ113" s="126"/>
      <c r="PUR113" s="126"/>
      <c r="PUS113" s="126"/>
      <c r="PUT113" s="126"/>
      <c r="PUU113" s="126"/>
      <c r="PUV113" s="126"/>
      <c r="PUW113" s="126"/>
      <c r="PUX113" s="126"/>
      <c r="PUY113" s="126"/>
      <c r="PUZ113" s="126"/>
      <c r="PVA113" s="126"/>
      <c r="PVB113" s="126"/>
      <c r="PVC113" s="126"/>
      <c r="PVD113" s="126"/>
      <c r="PVE113" s="126"/>
      <c r="PVF113" s="126"/>
      <c r="PVG113" s="126"/>
      <c r="PVH113" s="126"/>
      <c r="PVI113" s="126"/>
      <c r="PVJ113" s="126"/>
      <c r="PVK113" s="126"/>
      <c r="PVL113" s="126"/>
      <c r="PVM113" s="126"/>
      <c r="PVN113" s="126"/>
      <c r="PVO113" s="126"/>
      <c r="PVP113" s="126"/>
      <c r="PVQ113" s="126"/>
      <c r="PVR113" s="126"/>
      <c r="PVS113" s="126"/>
      <c r="PVT113" s="126"/>
      <c r="PVU113" s="126"/>
      <c r="PVV113" s="126"/>
      <c r="PVW113" s="126"/>
      <c r="PVX113" s="126"/>
      <c r="PVY113" s="126"/>
      <c r="PVZ113" s="126"/>
      <c r="PWA113" s="126"/>
      <c r="PWB113" s="126"/>
      <c r="PWC113" s="126"/>
      <c r="PWD113" s="126"/>
      <c r="PWE113" s="126"/>
      <c r="PWF113" s="126"/>
      <c r="PWG113" s="126"/>
      <c r="PWH113" s="126"/>
      <c r="PWI113" s="126"/>
      <c r="PWJ113" s="126"/>
      <c r="PWK113" s="126"/>
      <c r="PWL113" s="126"/>
      <c r="PWM113" s="126"/>
      <c r="PWN113" s="126"/>
      <c r="PWO113" s="126"/>
      <c r="PWP113" s="126"/>
      <c r="PWQ113" s="126"/>
      <c r="PWR113" s="126"/>
      <c r="PWS113" s="126"/>
      <c r="PWT113" s="126"/>
      <c r="PWU113" s="126"/>
      <c r="PWV113" s="126"/>
      <c r="PWW113" s="126"/>
      <c r="PWX113" s="126"/>
      <c r="PWY113" s="126"/>
      <c r="PWZ113" s="126"/>
      <c r="PXA113" s="126"/>
      <c r="PXB113" s="126"/>
      <c r="PXC113" s="126"/>
      <c r="PXD113" s="126"/>
      <c r="PXE113" s="126"/>
      <c r="PXF113" s="126"/>
      <c r="PXG113" s="126"/>
      <c r="PXH113" s="126"/>
      <c r="PXI113" s="126"/>
      <c r="PXJ113" s="126"/>
      <c r="PXK113" s="126"/>
      <c r="PXL113" s="126"/>
      <c r="PXM113" s="126"/>
      <c r="PXN113" s="126"/>
      <c r="PXO113" s="126"/>
      <c r="PXP113" s="126"/>
      <c r="PXQ113" s="126"/>
      <c r="PXR113" s="126"/>
      <c r="PXS113" s="126"/>
      <c r="PXT113" s="126"/>
      <c r="PXU113" s="126"/>
      <c r="PXV113" s="126"/>
      <c r="PXW113" s="126"/>
      <c r="PXX113" s="126"/>
      <c r="PXY113" s="126"/>
      <c r="PXZ113" s="126"/>
      <c r="PYA113" s="126"/>
      <c r="PYB113" s="126"/>
      <c r="PYC113" s="126"/>
      <c r="PYD113" s="126"/>
      <c r="PYE113" s="126"/>
      <c r="PYF113" s="126"/>
      <c r="PYG113" s="126"/>
      <c r="PYH113" s="126"/>
      <c r="PYI113" s="126"/>
      <c r="PYJ113" s="126"/>
      <c r="PYK113" s="126"/>
      <c r="PYL113" s="126"/>
      <c r="PYM113" s="126"/>
      <c r="PYN113" s="126"/>
      <c r="PYO113" s="126"/>
      <c r="PYP113" s="126"/>
      <c r="PYQ113" s="126"/>
      <c r="PYR113" s="126"/>
      <c r="PYS113" s="126"/>
      <c r="PYT113" s="126"/>
      <c r="PYU113" s="126"/>
      <c r="PYV113" s="126"/>
      <c r="PYW113" s="126"/>
      <c r="PYX113" s="126"/>
      <c r="PYY113" s="126"/>
      <c r="PYZ113" s="126"/>
      <c r="PZA113" s="126"/>
      <c r="PZB113" s="126"/>
      <c r="PZC113" s="126"/>
      <c r="PZD113" s="126"/>
      <c r="PZE113" s="126"/>
      <c r="PZF113" s="126"/>
      <c r="PZG113" s="126"/>
      <c r="PZH113" s="126"/>
      <c r="PZI113" s="126"/>
      <c r="PZJ113" s="126"/>
      <c r="PZK113" s="126"/>
      <c r="PZL113" s="126"/>
      <c r="PZM113" s="126"/>
      <c r="PZN113" s="126"/>
      <c r="PZO113" s="126"/>
      <c r="PZP113" s="126"/>
      <c r="PZQ113" s="126"/>
      <c r="PZR113" s="126"/>
      <c r="PZS113" s="126"/>
      <c r="PZT113" s="126"/>
      <c r="PZU113" s="126"/>
      <c r="PZV113" s="126"/>
      <c r="PZW113" s="126"/>
      <c r="PZX113" s="126"/>
      <c r="PZY113" s="126"/>
      <c r="PZZ113" s="126"/>
      <c r="QAA113" s="126"/>
      <c r="QAB113" s="126"/>
      <c r="QAC113" s="126"/>
      <c r="QAD113" s="126"/>
      <c r="QAE113" s="126"/>
      <c r="QAF113" s="126"/>
      <c r="QAG113" s="126"/>
      <c r="QAH113" s="126"/>
      <c r="QAI113" s="126"/>
      <c r="QAJ113" s="126"/>
      <c r="QAK113" s="126"/>
      <c r="QAL113" s="126"/>
      <c r="QAM113" s="126"/>
      <c r="QAN113" s="126"/>
      <c r="QAO113" s="126"/>
      <c r="QAP113" s="126"/>
      <c r="QAQ113" s="126"/>
      <c r="QAR113" s="126"/>
      <c r="QAS113" s="126"/>
      <c r="QAT113" s="126"/>
      <c r="QAU113" s="126"/>
      <c r="QAV113" s="126"/>
      <c r="QAW113" s="126"/>
      <c r="QAX113" s="126"/>
      <c r="QAY113" s="126"/>
      <c r="QAZ113" s="126"/>
      <c r="QBA113" s="126"/>
      <c r="QBB113" s="126"/>
      <c r="QBC113" s="126"/>
      <c r="QBD113" s="126"/>
      <c r="QBE113" s="126"/>
      <c r="QBF113" s="126"/>
      <c r="QBG113" s="126"/>
      <c r="QBH113" s="126"/>
      <c r="QBI113" s="126"/>
      <c r="QBJ113" s="126"/>
      <c r="QBK113" s="126"/>
      <c r="QBL113" s="126"/>
      <c r="QBM113" s="126"/>
      <c r="QBN113" s="126"/>
      <c r="QBO113" s="126"/>
      <c r="QBP113" s="126"/>
      <c r="QBQ113" s="126"/>
      <c r="QBR113" s="126"/>
      <c r="QBS113" s="126"/>
      <c r="QBT113" s="126"/>
      <c r="QBU113" s="126"/>
      <c r="QBV113" s="126"/>
      <c r="QBW113" s="126"/>
      <c r="QBX113" s="126"/>
      <c r="QBY113" s="126"/>
      <c r="QBZ113" s="126"/>
      <c r="QCA113" s="126"/>
      <c r="QCB113" s="126"/>
      <c r="QCC113" s="126"/>
      <c r="QCD113" s="126"/>
      <c r="QCE113" s="126"/>
      <c r="QCF113" s="126"/>
      <c r="QCG113" s="126"/>
      <c r="QCH113" s="126"/>
      <c r="QCI113" s="126"/>
      <c r="QCJ113" s="126"/>
      <c r="QCK113" s="126"/>
      <c r="QCL113" s="126"/>
      <c r="QCM113" s="126"/>
      <c r="QCN113" s="126"/>
      <c r="QCO113" s="126"/>
      <c r="QCP113" s="126"/>
      <c r="QCQ113" s="126"/>
      <c r="QCR113" s="126"/>
      <c r="QCS113" s="126"/>
      <c r="QCT113" s="126"/>
      <c r="QCU113" s="126"/>
      <c r="QCV113" s="126"/>
      <c r="QCW113" s="126"/>
      <c r="QCX113" s="126"/>
      <c r="QCY113" s="126"/>
      <c r="QCZ113" s="126"/>
      <c r="QDA113" s="126"/>
      <c r="QDB113" s="126"/>
      <c r="QDC113" s="126"/>
      <c r="QDD113" s="126"/>
      <c r="QDE113" s="126"/>
      <c r="QDF113" s="126"/>
      <c r="QDG113" s="126"/>
      <c r="QDH113" s="126"/>
      <c r="QDI113" s="126"/>
      <c r="QDJ113" s="126"/>
      <c r="QDK113" s="126"/>
      <c r="QDL113" s="126"/>
      <c r="QDM113" s="126"/>
      <c r="QDN113" s="126"/>
      <c r="QDO113" s="126"/>
      <c r="QDP113" s="126"/>
      <c r="QDQ113" s="126"/>
      <c r="QDR113" s="126"/>
      <c r="QDS113" s="126"/>
      <c r="QDT113" s="126"/>
      <c r="QDU113" s="126"/>
      <c r="QDV113" s="126"/>
      <c r="QDW113" s="126"/>
      <c r="QDX113" s="126"/>
      <c r="QDY113" s="126"/>
      <c r="QDZ113" s="126"/>
      <c r="QEA113" s="126"/>
      <c r="QEB113" s="126"/>
      <c r="QEC113" s="126"/>
      <c r="QED113" s="126"/>
      <c r="QEE113" s="126"/>
      <c r="QEF113" s="126"/>
      <c r="QEG113" s="126"/>
      <c r="QEH113" s="126"/>
      <c r="QEI113" s="126"/>
      <c r="QEJ113" s="126"/>
      <c r="QEK113" s="126"/>
      <c r="QEL113" s="126"/>
      <c r="QEM113" s="126"/>
      <c r="QEN113" s="126"/>
      <c r="QEO113" s="126"/>
      <c r="QEP113" s="126"/>
      <c r="QEQ113" s="126"/>
      <c r="QER113" s="126"/>
      <c r="QES113" s="126"/>
      <c r="QET113" s="126"/>
      <c r="QEU113" s="126"/>
      <c r="QEV113" s="126"/>
      <c r="QEW113" s="126"/>
      <c r="QEX113" s="126"/>
      <c r="QEY113" s="126"/>
      <c r="QEZ113" s="126"/>
      <c r="QFA113" s="126"/>
      <c r="QFB113" s="126"/>
      <c r="QFC113" s="126"/>
      <c r="QFD113" s="126"/>
      <c r="QFE113" s="126"/>
      <c r="QFF113" s="126"/>
      <c r="QFG113" s="126"/>
      <c r="QFH113" s="126"/>
      <c r="QFI113" s="126"/>
      <c r="QFJ113" s="126"/>
      <c r="QFK113" s="126"/>
      <c r="QFL113" s="126"/>
      <c r="QFM113" s="126"/>
      <c r="QFN113" s="126"/>
      <c r="QFO113" s="126"/>
      <c r="QFP113" s="126"/>
      <c r="QFQ113" s="126"/>
      <c r="QFR113" s="126"/>
      <c r="QFS113" s="126"/>
      <c r="QFT113" s="126"/>
      <c r="QFU113" s="126"/>
      <c r="QFV113" s="126"/>
      <c r="QFW113" s="126"/>
      <c r="QFX113" s="126"/>
      <c r="QFY113" s="126"/>
      <c r="QFZ113" s="126"/>
      <c r="QGA113" s="126"/>
      <c r="QGB113" s="126"/>
      <c r="QGC113" s="126"/>
      <c r="QGD113" s="126"/>
      <c r="QGE113" s="126"/>
      <c r="QGF113" s="126"/>
      <c r="QGG113" s="126"/>
      <c r="QGH113" s="126"/>
      <c r="QGI113" s="126"/>
      <c r="QGJ113" s="126"/>
      <c r="QGK113" s="126"/>
      <c r="QGL113" s="126"/>
      <c r="QGM113" s="126"/>
      <c r="QGN113" s="126"/>
      <c r="QGO113" s="126"/>
      <c r="QGP113" s="126"/>
      <c r="QGQ113" s="126"/>
      <c r="QGR113" s="126"/>
      <c r="QGS113" s="126"/>
      <c r="QGT113" s="126"/>
      <c r="QGU113" s="126"/>
      <c r="QGV113" s="126"/>
      <c r="QGW113" s="126"/>
      <c r="QGX113" s="126"/>
      <c r="QGY113" s="126"/>
      <c r="QGZ113" s="126"/>
      <c r="QHA113" s="126"/>
      <c r="QHB113" s="126"/>
      <c r="QHC113" s="126"/>
      <c r="QHD113" s="126"/>
      <c r="QHE113" s="126"/>
      <c r="QHF113" s="126"/>
      <c r="QHG113" s="126"/>
      <c r="QHH113" s="126"/>
      <c r="QHI113" s="126"/>
      <c r="QHJ113" s="126"/>
      <c r="QHK113" s="126"/>
      <c r="QHL113" s="126"/>
      <c r="QHM113" s="126"/>
      <c r="QHN113" s="126"/>
      <c r="QHO113" s="126"/>
      <c r="QHP113" s="126"/>
      <c r="QHQ113" s="126"/>
      <c r="QHR113" s="126"/>
      <c r="QHS113" s="126"/>
      <c r="QHT113" s="126"/>
      <c r="QHU113" s="126"/>
      <c r="QHV113" s="126"/>
      <c r="QHW113" s="126"/>
      <c r="QHX113" s="126"/>
      <c r="QHY113" s="126"/>
      <c r="QHZ113" s="126"/>
      <c r="QIA113" s="126"/>
      <c r="QIB113" s="126"/>
      <c r="QIC113" s="126"/>
      <c r="QID113" s="126"/>
      <c r="QIE113" s="126"/>
      <c r="QIF113" s="126"/>
      <c r="QIG113" s="126"/>
      <c r="QIH113" s="126"/>
      <c r="QII113" s="126"/>
      <c r="QIJ113" s="126"/>
      <c r="QIK113" s="126"/>
      <c r="QIL113" s="126"/>
      <c r="QIM113" s="126"/>
      <c r="QIN113" s="126"/>
      <c r="QIO113" s="126"/>
      <c r="QIP113" s="126"/>
      <c r="QIQ113" s="126"/>
      <c r="QIR113" s="126"/>
      <c r="QIS113" s="126"/>
      <c r="QIT113" s="126"/>
      <c r="QIU113" s="126"/>
      <c r="QIV113" s="126"/>
      <c r="QIW113" s="126"/>
      <c r="QIX113" s="126"/>
      <c r="QIY113" s="126"/>
      <c r="QIZ113" s="126"/>
      <c r="QJA113" s="126"/>
      <c r="QJB113" s="126"/>
      <c r="QJC113" s="126"/>
      <c r="QJD113" s="126"/>
      <c r="QJE113" s="126"/>
      <c r="QJF113" s="126"/>
      <c r="QJG113" s="126"/>
      <c r="QJH113" s="126"/>
      <c r="QJI113" s="126"/>
      <c r="QJJ113" s="126"/>
      <c r="QJK113" s="126"/>
      <c r="QJL113" s="126"/>
      <c r="QJM113" s="126"/>
      <c r="QJN113" s="126"/>
      <c r="QJO113" s="126"/>
      <c r="QJP113" s="126"/>
      <c r="QJQ113" s="126"/>
      <c r="QJR113" s="126"/>
      <c r="QJS113" s="126"/>
      <c r="QJT113" s="126"/>
      <c r="QJU113" s="126"/>
      <c r="QJV113" s="126"/>
      <c r="QJW113" s="126"/>
      <c r="QJX113" s="126"/>
      <c r="QJY113" s="126"/>
      <c r="QJZ113" s="126"/>
      <c r="QKA113" s="126"/>
      <c r="QKB113" s="126"/>
      <c r="QKC113" s="126"/>
      <c r="QKD113" s="126"/>
      <c r="QKE113" s="126"/>
      <c r="QKF113" s="126"/>
      <c r="QKG113" s="126"/>
      <c r="QKH113" s="126"/>
      <c r="QKI113" s="126"/>
      <c r="QKJ113" s="126"/>
      <c r="QKK113" s="126"/>
      <c r="QKL113" s="126"/>
      <c r="QKM113" s="126"/>
      <c r="QKN113" s="126"/>
      <c r="QKO113" s="126"/>
      <c r="QKP113" s="126"/>
      <c r="QKQ113" s="126"/>
      <c r="QKR113" s="126"/>
      <c r="QKS113" s="126"/>
      <c r="QKT113" s="126"/>
      <c r="QKU113" s="126"/>
      <c r="QKV113" s="126"/>
      <c r="QKW113" s="126"/>
      <c r="QKX113" s="126"/>
      <c r="QKY113" s="126"/>
      <c r="QKZ113" s="126"/>
      <c r="QLA113" s="126"/>
      <c r="QLB113" s="126"/>
      <c r="QLC113" s="126"/>
      <c r="QLD113" s="126"/>
      <c r="QLE113" s="126"/>
      <c r="QLF113" s="126"/>
      <c r="QLG113" s="126"/>
      <c r="QLH113" s="126"/>
      <c r="QLI113" s="126"/>
      <c r="QLJ113" s="126"/>
      <c r="QLK113" s="126"/>
      <c r="QLL113" s="126"/>
      <c r="QLM113" s="126"/>
      <c r="QLN113" s="126"/>
      <c r="QLO113" s="126"/>
      <c r="QLP113" s="126"/>
      <c r="QLQ113" s="126"/>
      <c r="QLR113" s="126"/>
      <c r="QLS113" s="126"/>
      <c r="QLT113" s="126"/>
      <c r="QLU113" s="126"/>
      <c r="QLV113" s="126"/>
      <c r="QLW113" s="126"/>
      <c r="QLX113" s="126"/>
      <c r="QLY113" s="126"/>
      <c r="QLZ113" s="126"/>
      <c r="QMA113" s="126"/>
      <c r="QMB113" s="126"/>
      <c r="QMC113" s="126"/>
      <c r="QMD113" s="126"/>
      <c r="QME113" s="126"/>
      <c r="QMF113" s="126"/>
      <c r="QMG113" s="126"/>
      <c r="QMH113" s="126"/>
      <c r="QMI113" s="126"/>
      <c r="QMJ113" s="126"/>
      <c r="QMK113" s="126"/>
      <c r="QML113" s="126"/>
      <c r="QMM113" s="126"/>
      <c r="QMN113" s="126"/>
      <c r="QMO113" s="126"/>
      <c r="QMP113" s="126"/>
      <c r="QMQ113" s="126"/>
      <c r="QMR113" s="126"/>
      <c r="QMS113" s="126"/>
      <c r="QMT113" s="126"/>
      <c r="QMU113" s="126"/>
      <c r="QMV113" s="126"/>
      <c r="QMW113" s="126"/>
      <c r="QMX113" s="126"/>
      <c r="QMY113" s="126"/>
      <c r="QMZ113" s="126"/>
      <c r="QNA113" s="126"/>
      <c r="QNB113" s="126"/>
      <c r="QNC113" s="126"/>
      <c r="QND113" s="126"/>
      <c r="QNE113" s="126"/>
      <c r="QNF113" s="126"/>
      <c r="QNG113" s="126"/>
      <c r="QNH113" s="126"/>
      <c r="QNI113" s="126"/>
      <c r="QNJ113" s="126"/>
      <c r="QNK113" s="126"/>
      <c r="QNL113" s="126"/>
      <c r="QNM113" s="126"/>
      <c r="QNN113" s="126"/>
      <c r="QNO113" s="126"/>
      <c r="QNP113" s="126"/>
      <c r="QNQ113" s="126"/>
      <c r="QNR113" s="126"/>
      <c r="QNS113" s="126"/>
      <c r="QNT113" s="126"/>
      <c r="QNU113" s="126"/>
      <c r="QNV113" s="126"/>
      <c r="QNW113" s="126"/>
      <c r="QNX113" s="126"/>
      <c r="QNY113" s="126"/>
      <c r="QNZ113" s="126"/>
      <c r="QOA113" s="126"/>
      <c r="QOB113" s="126"/>
      <c r="QOC113" s="126"/>
      <c r="QOD113" s="126"/>
      <c r="QOE113" s="126"/>
      <c r="QOF113" s="126"/>
      <c r="QOG113" s="126"/>
      <c r="QOH113" s="126"/>
      <c r="QOI113" s="126"/>
      <c r="QOJ113" s="126"/>
      <c r="QOK113" s="126"/>
      <c r="QOL113" s="126"/>
      <c r="QOM113" s="126"/>
      <c r="QON113" s="126"/>
      <c r="QOO113" s="126"/>
      <c r="QOP113" s="126"/>
      <c r="QOQ113" s="126"/>
      <c r="QOR113" s="126"/>
      <c r="QOS113" s="126"/>
      <c r="QOT113" s="126"/>
      <c r="QOU113" s="126"/>
      <c r="QOV113" s="126"/>
      <c r="QOW113" s="126"/>
      <c r="QOX113" s="126"/>
      <c r="QOY113" s="126"/>
      <c r="QOZ113" s="126"/>
      <c r="QPA113" s="126"/>
      <c r="QPB113" s="126"/>
      <c r="QPC113" s="126"/>
      <c r="QPD113" s="126"/>
      <c r="QPE113" s="126"/>
      <c r="QPF113" s="126"/>
      <c r="QPG113" s="126"/>
      <c r="QPH113" s="126"/>
      <c r="QPI113" s="126"/>
      <c r="QPJ113" s="126"/>
      <c r="QPK113" s="126"/>
      <c r="QPL113" s="126"/>
      <c r="QPM113" s="126"/>
      <c r="QPN113" s="126"/>
      <c r="QPO113" s="126"/>
      <c r="QPP113" s="126"/>
      <c r="QPQ113" s="126"/>
      <c r="QPR113" s="126"/>
      <c r="QPS113" s="126"/>
      <c r="QPT113" s="126"/>
      <c r="QPU113" s="126"/>
      <c r="QPV113" s="126"/>
      <c r="QPW113" s="126"/>
      <c r="QPX113" s="126"/>
      <c r="QPY113" s="126"/>
      <c r="QPZ113" s="126"/>
      <c r="QQA113" s="126"/>
      <c r="QQB113" s="126"/>
      <c r="QQC113" s="126"/>
      <c r="QQD113" s="126"/>
      <c r="QQE113" s="126"/>
      <c r="QQF113" s="126"/>
      <c r="QQG113" s="126"/>
      <c r="QQH113" s="126"/>
      <c r="QQI113" s="126"/>
      <c r="QQJ113" s="126"/>
      <c r="QQK113" s="126"/>
      <c r="QQL113" s="126"/>
      <c r="QQM113" s="126"/>
      <c r="QQN113" s="126"/>
      <c r="QQO113" s="126"/>
      <c r="QQP113" s="126"/>
      <c r="QQQ113" s="126"/>
      <c r="QQR113" s="126"/>
      <c r="QQS113" s="126"/>
      <c r="QQT113" s="126"/>
      <c r="QQU113" s="126"/>
      <c r="QQV113" s="126"/>
      <c r="QQW113" s="126"/>
      <c r="QQX113" s="126"/>
      <c r="QQY113" s="126"/>
      <c r="QQZ113" s="126"/>
      <c r="QRA113" s="126"/>
      <c r="QRB113" s="126"/>
      <c r="QRC113" s="126"/>
      <c r="QRD113" s="126"/>
      <c r="QRE113" s="126"/>
      <c r="QRF113" s="126"/>
      <c r="QRG113" s="126"/>
      <c r="QRH113" s="126"/>
      <c r="QRI113" s="126"/>
      <c r="QRJ113" s="126"/>
      <c r="QRK113" s="126"/>
      <c r="QRL113" s="126"/>
      <c r="QRM113" s="126"/>
      <c r="QRN113" s="126"/>
      <c r="QRO113" s="126"/>
      <c r="QRP113" s="126"/>
      <c r="QRQ113" s="126"/>
      <c r="QRR113" s="126"/>
      <c r="QRS113" s="126"/>
      <c r="QRT113" s="126"/>
      <c r="QRU113" s="126"/>
      <c r="QRV113" s="126"/>
      <c r="QRW113" s="126"/>
      <c r="QRX113" s="126"/>
      <c r="QRY113" s="126"/>
      <c r="QRZ113" s="126"/>
      <c r="QSA113" s="126"/>
      <c r="QSB113" s="126"/>
      <c r="QSC113" s="126"/>
      <c r="QSD113" s="126"/>
      <c r="QSE113" s="126"/>
      <c r="QSF113" s="126"/>
      <c r="QSG113" s="126"/>
      <c r="QSH113" s="126"/>
      <c r="QSI113" s="126"/>
      <c r="QSJ113" s="126"/>
      <c r="QSK113" s="126"/>
      <c r="QSL113" s="126"/>
      <c r="QSM113" s="126"/>
      <c r="QSN113" s="126"/>
      <c r="QSO113" s="126"/>
      <c r="QSP113" s="126"/>
      <c r="QSQ113" s="126"/>
      <c r="QSR113" s="126"/>
      <c r="QSS113" s="126"/>
      <c r="QST113" s="126"/>
      <c r="QSU113" s="126"/>
      <c r="QSV113" s="126"/>
      <c r="QSW113" s="126"/>
      <c r="QSX113" s="126"/>
      <c r="QSY113" s="126"/>
      <c r="QSZ113" s="126"/>
      <c r="QTA113" s="126"/>
      <c r="QTB113" s="126"/>
      <c r="QTC113" s="126"/>
      <c r="QTD113" s="126"/>
      <c r="QTE113" s="126"/>
      <c r="QTF113" s="126"/>
      <c r="QTG113" s="126"/>
      <c r="QTH113" s="126"/>
      <c r="QTI113" s="126"/>
      <c r="QTJ113" s="126"/>
      <c r="QTK113" s="126"/>
      <c r="QTL113" s="126"/>
      <c r="QTM113" s="126"/>
      <c r="QTN113" s="126"/>
      <c r="QTO113" s="126"/>
      <c r="QTP113" s="126"/>
      <c r="QTQ113" s="126"/>
      <c r="QTR113" s="126"/>
      <c r="QTS113" s="126"/>
      <c r="QTT113" s="126"/>
      <c r="QTU113" s="126"/>
      <c r="QTV113" s="126"/>
      <c r="QTW113" s="126"/>
      <c r="QTX113" s="126"/>
      <c r="QTY113" s="126"/>
      <c r="QTZ113" s="126"/>
      <c r="QUA113" s="126"/>
      <c r="QUB113" s="126"/>
      <c r="QUC113" s="126"/>
      <c r="QUD113" s="126"/>
      <c r="QUE113" s="126"/>
      <c r="QUF113" s="126"/>
      <c r="QUG113" s="126"/>
      <c r="QUH113" s="126"/>
      <c r="QUI113" s="126"/>
      <c r="QUJ113" s="126"/>
      <c r="QUK113" s="126"/>
      <c r="QUL113" s="126"/>
      <c r="QUM113" s="126"/>
      <c r="QUN113" s="126"/>
      <c r="QUO113" s="126"/>
      <c r="QUP113" s="126"/>
      <c r="QUQ113" s="126"/>
      <c r="QUR113" s="126"/>
      <c r="QUS113" s="126"/>
      <c r="QUT113" s="126"/>
      <c r="QUU113" s="126"/>
      <c r="QUV113" s="126"/>
      <c r="QUW113" s="126"/>
      <c r="QUX113" s="126"/>
      <c r="QUY113" s="126"/>
      <c r="QUZ113" s="126"/>
      <c r="QVA113" s="126"/>
      <c r="QVB113" s="126"/>
      <c r="QVC113" s="126"/>
      <c r="QVD113" s="126"/>
      <c r="QVE113" s="126"/>
      <c r="QVF113" s="126"/>
      <c r="QVG113" s="126"/>
      <c r="QVH113" s="126"/>
      <c r="QVI113" s="126"/>
      <c r="QVJ113" s="126"/>
      <c r="QVK113" s="126"/>
      <c r="QVL113" s="126"/>
      <c r="QVM113" s="126"/>
      <c r="QVN113" s="126"/>
      <c r="QVO113" s="126"/>
      <c r="QVP113" s="126"/>
      <c r="QVQ113" s="126"/>
      <c r="QVR113" s="126"/>
      <c r="QVS113" s="126"/>
      <c r="QVT113" s="126"/>
      <c r="QVU113" s="126"/>
      <c r="QVV113" s="126"/>
      <c r="QVW113" s="126"/>
      <c r="QVX113" s="126"/>
      <c r="QVY113" s="126"/>
      <c r="QVZ113" s="126"/>
      <c r="QWA113" s="126"/>
      <c r="QWB113" s="126"/>
      <c r="QWC113" s="126"/>
      <c r="QWD113" s="126"/>
      <c r="QWE113" s="126"/>
      <c r="QWF113" s="126"/>
      <c r="QWG113" s="126"/>
      <c r="QWH113" s="126"/>
      <c r="QWI113" s="126"/>
      <c r="QWJ113" s="126"/>
      <c r="QWK113" s="126"/>
      <c r="QWL113" s="126"/>
      <c r="QWM113" s="126"/>
      <c r="QWN113" s="126"/>
      <c r="QWO113" s="126"/>
      <c r="QWP113" s="126"/>
      <c r="QWQ113" s="126"/>
      <c r="QWR113" s="126"/>
      <c r="QWS113" s="126"/>
      <c r="QWT113" s="126"/>
      <c r="QWU113" s="126"/>
      <c r="QWV113" s="126"/>
      <c r="QWW113" s="126"/>
      <c r="QWX113" s="126"/>
      <c r="QWY113" s="126"/>
      <c r="QWZ113" s="126"/>
      <c r="QXA113" s="126"/>
      <c r="QXB113" s="126"/>
      <c r="QXC113" s="126"/>
      <c r="QXD113" s="126"/>
      <c r="QXE113" s="126"/>
      <c r="QXF113" s="126"/>
      <c r="QXG113" s="126"/>
      <c r="QXH113" s="126"/>
      <c r="QXI113" s="126"/>
      <c r="QXJ113" s="126"/>
      <c r="QXK113" s="126"/>
      <c r="QXL113" s="126"/>
      <c r="QXM113" s="126"/>
      <c r="QXN113" s="126"/>
      <c r="QXO113" s="126"/>
      <c r="QXP113" s="126"/>
      <c r="QXQ113" s="126"/>
      <c r="QXR113" s="126"/>
      <c r="QXS113" s="126"/>
      <c r="QXT113" s="126"/>
      <c r="QXU113" s="126"/>
      <c r="QXV113" s="126"/>
      <c r="QXW113" s="126"/>
      <c r="QXX113" s="126"/>
      <c r="QXY113" s="126"/>
      <c r="QXZ113" s="126"/>
      <c r="QYA113" s="126"/>
      <c r="QYB113" s="126"/>
      <c r="QYC113" s="126"/>
      <c r="QYD113" s="126"/>
      <c r="QYE113" s="126"/>
      <c r="QYF113" s="126"/>
      <c r="QYG113" s="126"/>
      <c r="QYH113" s="126"/>
      <c r="QYI113" s="126"/>
      <c r="QYJ113" s="126"/>
      <c r="QYK113" s="126"/>
      <c r="QYL113" s="126"/>
      <c r="QYM113" s="126"/>
      <c r="QYN113" s="126"/>
      <c r="QYO113" s="126"/>
      <c r="QYP113" s="126"/>
      <c r="QYQ113" s="126"/>
      <c r="QYR113" s="126"/>
      <c r="QYS113" s="126"/>
      <c r="QYT113" s="126"/>
      <c r="QYU113" s="126"/>
      <c r="QYV113" s="126"/>
      <c r="QYW113" s="126"/>
      <c r="QYX113" s="126"/>
      <c r="QYY113" s="126"/>
      <c r="QYZ113" s="126"/>
      <c r="QZA113" s="126"/>
      <c r="QZB113" s="126"/>
      <c r="QZC113" s="126"/>
      <c r="QZD113" s="126"/>
      <c r="QZE113" s="126"/>
      <c r="QZF113" s="126"/>
      <c r="QZG113" s="126"/>
      <c r="QZH113" s="126"/>
      <c r="QZI113" s="126"/>
      <c r="QZJ113" s="126"/>
      <c r="QZK113" s="126"/>
      <c r="QZL113" s="126"/>
      <c r="QZM113" s="126"/>
      <c r="QZN113" s="126"/>
      <c r="QZO113" s="126"/>
      <c r="QZP113" s="126"/>
      <c r="QZQ113" s="126"/>
      <c r="QZR113" s="126"/>
      <c r="QZS113" s="126"/>
      <c r="QZT113" s="126"/>
      <c r="QZU113" s="126"/>
      <c r="QZV113" s="126"/>
      <c r="QZW113" s="126"/>
      <c r="QZX113" s="126"/>
      <c r="QZY113" s="126"/>
      <c r="QZZ113" s="126"/>
      <c r="RAA113" s="126"/>
      <c r="RAB113" s="126"/>
      <c r="RAC113" s="126"/>
      <c r="RAD113" s="126"/>
      <c r="RAE113" s="126"/>
      <c r="RAF113" s="126"/>
      <c r="RAG113" s="126"/>
      <c r="RAH113" s="126"/>
      <c r="RAI113" s="126"/>
      <c r="RAJ113" s="126"/>
      <c r="RAK113" s="126"/>
      <c r="RAL113" s="126"/>
      <c r="RAM113" s="126"/>
      <c r="RAN113" s="126"/>
      <c r="RAO113" s="126"/>
      <c r="RAP113" s="126"/>
      <c r="RAQ113" s="126"/>
      <c r="RAR113" s="126"/>
      <c r="RAS113" s="126"/>
      <c r="RAT113" s="126"/>
      <c r="RAU113" s="126"/>
      <c r="RAV113" s="126"/>
      <c r="RAW113" s="126"/>
      <c r="RAX113" s="126"/>
      <c r="RAY113" s="126"/>
      <c r="RAZ113" s="126"/>
      <c r="RBA113" s="126"/>
      <c r="RBB113" s="126"/>
      <c r="RBC113" s="126"/>
      <c r="RBD113" s="126"/>
      <c r="RBE113" s="126"/>
      <c r="RBF113" s="126"/>
      <c r="RBG113" s="126"/>
      <c r="RBH113" s="126"/>
      <c r="RBI113" s="126"/>
      <c r="RBJ113" s="126"/>
      <c r="RBK113" s="126"/>
      <c r="RBL113" s="126"/>
      <c r="RBM113" s="126"/>
      <c r="RBN113" s="126"/>
      <c r="RBO113" s="126"/>
      <c r="RBP113" s="126"/>
      <c r="RBQ113" s="126"/>
      <c r="RBR113" s="126"/>
      <c r="RBS113" s="126"/>
      <c r="RBT113" s="126"/>
      <c r="RBU113" s="126"/>
      <c r="RBV113" s="126"/>
      <c r="RBW113" s="126"/>
      <c r="RBX113" s="126"/>
      <c r="RBY113" s="126"/>
      <c r="RBZ113" s="126"/>
      <c r="RCA113" s="126"/>
      <c r="RCB113" s="126"/>
      <c r="RCC113" s="126"/>
      <c r="RCD113" s="126"/>
      <c r="RCE113" s="126"/>
      <c r="RCF113" s="126"/>
      <c r="RCG113" s="126"/>
      <c r="RCH113" s="126"/>
      <c r="RCI113" s="126"/>
      <c r="RCJ113" s="126"/>
      <c r="RCK113" s="126"/>
      <c r="RCL113" s="126"/>
      <c r="RCM113" s="126"/>
      <c r="RCN113" s="126"/>
      <c r="RCO113" s="126"/>
      <c r="RCP113" s="126"/>
      <c r="RCQ113" s="126"/>
      <c r="RCR113" s="126"/>
      <c r="RCS113" s="126"/>
      <c r="RCT113" s="126"/>
      <c r="RCU113" s="126"/>
      <c r="RCV113" s="126"/>
      <c r="RCW113" s="126"/>
      <c r="RCX113" s="126"/>
      <c r="RCY113" s="126"/>
      <c r="RCZ113" s="126"/>
      <c r="RDA113" s="126"/>
      <c r="RDB113" s="126"/>
      <c r="RDC113" s="126"/>
      <c r="RDD113" s="126"/>
      <c r="RDE113" s="126"/>
      <c r="RDF113" s="126"/>
      <c r="RDG113" s="126"/>
      <c r="RDH113" s="126"/>
      <c r="RDI113" s="126"/>
      <c r="RDJ113" s="126"/>
      <c r="RDK113" s="126"/>
      <c r="RDL113" s="126"/>
      <c r="RDM113" s="126"/>
      <c r="RDN113" s="126"/>
      <c r="RDO113" s="126"/>
      <c r="RDP113" s="126"/>
      <c r="RDQ113" s="126"/>
      <c r="RDR113" s="126"/>
      <c r="RDS113" s="126"/>
      <c r="RDT113" s="126"/>
      <c r="RDU113" s="126"/>
      <c r="RDV113" s="126"/>
      <c r="RDW113" s="126"/>
      <c r="RDX113" s="126"/>
      <c r="RDY113" s="126"/>
      <c r="RDZ113" s="126"/>
      <c r="REA113" s="126"/>
      <c r="REB113" s="126"/>
      <c r="REC113" s="126"/>
      <c r="RED113" s="126"/>
      <c r="REE113" s="126"/>
      <c r="REF113" s="126"/>
      <c r="REG113" s="126"/>
      <c r="REH113" s="126"/>
      <c r="REI113" s="126"/>
      <c r="REJ113" s="126"/>
      <c r="REK113" s="126"/>
      <c r="REL113" s="126"/>
      <c r="REM113" s="126"/>
      <c r="REN113" s="126"/>
      <c r="REO113" s="126"/>
      <c r="REP113" s="126"/>
      <c r="REQ113" s="126"/>
      <c r="RER113" s="126"/>
      <c r="RES113" s="126"/>
      <c r="RET113" s="126"/>
      <c r="REU113" s="126"/>
      <c r="REV113" s="126"/>
      <c r="REW113" s="126"/>
      <c r="REX113" s="126"/>
      <c r="REY113" s="126"/>
      <c r="REZ113" s="126"/>
      <c r="RFA113" s="126"/>
      <c r="RFB113" s="126"/>
      <c r="RFC113" s="126"/>
      <c r="RFD113" s="126"/>
      <c r="RFE113" s="126"/>
      <c r="RFF113" s="126"/>
      <c r="RFG113" s="126"/>
      <c r="RFH113" s="126"/>
      <c r="RFI113" s="126"/>
      <c r="RFJ113" s="126"/>
      <c r="RFK113" s="126"/>
      <c r="RFL113" s="126"/>
      <c r="RFM113" s="126"/>
      <c r="RFN113" s="126"/>
      <c r="RFO113" s="126"/>
      <c r="RFP113" s="126"/>
      <c r="RFQ113" s="126"/>
      <c r="RFR113" s="126"/>
      <c r="RFS113" s="126"/>
      <c r="RFT113" s="126"/>
      <c r="RFU113" s="126"/>
      <c r="RFV113" s="126"/>
      <c r="RFW113" s="126"/>
      <c r="RFX113" s="126"/>
      <c r="RFY113" s="126"/>
      <c r="RFZ113" s="126"/>
      <c r="RGA113" s="126"/>
      <c r="RGB113" s="126"/>
      <c r="RGC113" s="126"/>
      <c r="RGD113" s="126"/>
      <c r="RGE113" s="126"/>
      <c r="RGF113" s="126"/>
      <c r="RGG113" s="126"/>
      <c r="RGH113" s="126"/>
      <c r="RGI113" s="126"/>
      <c r="RGJ113" s="126"/>
      <c r="RGK113" s="126"/>
      <c r="RGL113" s="126"/>
      <c r="RGM113" s="126"/>
      <c r="RGN113" s="126"/>
      <c r="RGO113" s="126"/>
      <c r="RGP113" s="126"/>
      <c r="RGQ113" s="126"/>
      <c r="RGR113" s="126"/>
      <c r="RGS113" s="126"/>
      <c r="RGT113" s="126"/>
      <c r="RGU113" s="126"/>
      <c r="RGV113" s="126"/>
      <c r="RGW113" s="126"/>
      <c r="RGX113" s="126"/>
      <c r="RGY113" s="126"/>
      <c r="RGZ113" s="126"/>
      <c r="RHA113" s="126"/>
      <c r="RHB113" s="126"/>
      <c r="RHC113" s="126"/>
      <c r="RHD113" s="126"/>
      <c r="RHE113" s="126"/>
      <c r="RHF113" s="126"/>
      <c r="RHG113" s="126"/>
      <c r="RHH113" s="126"/>
      <c r="RHI113" s="126"/>
      <c r="RHJ113" s="126"/>
      <c r="RHK113" s="126"/>
      <c r="RHL113" s="126"/>
      <c r="RHM113" s="126"/>
      <c r="RHN113" s="126"/>
      <c r="RHO113" s="126"/>
      <c r="RHP113" s="126"/>
      <c r="RHQ113" s="126"/>
      <c r="RHR113" s="126"/>
      <c r="RHS113" s="126"/>
      <c r="RHT113" s="126"/>
      <c r="RHU113" s="126"/>
      <c r="RHV113" s="126"/>
      <c r="RHW113" s="126"/>
      <c r="RHX113" s="126"/>
      <c r="RHY113" s="126"/>
      <c r="RHZ113" s="126"/>
      <c r="RIA113" s="126"/>
      <c r="RIB113" s="126"/>
      <c r="RIC113" s="126"/>
      <c r="RID113" s="126"/>
      <c r="RIE113" s="126"/>
      <c r="RIF113" s="126"/>
      <c r="RIG113" s="126"/>
      <c r="RIH113" s="126"/>
      <c r="RII113" s="126"/>
      <c r="RIJ113" s="126"/>
      <c r="RIK113" s="126"/>
      <c r="RIL113" s="126"/>
      <c r="RIM113" s="126"/>
      <c r="RIN113" s="126"/>
      <c r="RIO113" s="126"/>
      <c r="RIP113" s="126"/>
      <c r="RIQ113" s="126"/>
      <c r="RIR113" s="126"/>
      <c r="RIS113" s="126"/>
      <c r="RIT113" s="126"/>
      <c r="RIU113" s="126"/>
      <c r="RIV113" s="126"/>
      <c r="RIW113" s="126"/>
      <c r="RIX113" s="126"/>
      <c r="RIY113" s="126"/>
      <c r="RIZ113" s="126"/>
      <c r="RJA113" s="126"/>
      <c r="RJB113" s="126"/>
      <c r="RJC113" s="126"/>
      <c r="RJD113" s="126"/>
      <c r="RJE113" s="126"/>
      <c r="RJF113" s="126"/>
      <c r="RJG113" s="126"/>
      <c r="RJH113" s="126"/>
      <c r="RJI113" s="126"/>
      <c r="RJJ113" s="126"/>
      <c r="RJK113" s="126"/>
      <c r="RJL113" s="126"/>
      <c r="RJM113" s="126"/>
      <c r="RJN113" s="126"/>
      <c r="RJO113" s="126"/>
      <c r="RJP113" s="126"/>
      <c r="RJQ113" s="126"/>
      <c r="RJR113" s="126"/>
      <c r="RJS113" s="126"/>
      <c r="RJT113" s="126"/>
      <c r="RJU113" s="126"/>
      <c r="RJV113" s="126"/>
      <c r="RJW113" s="126"/>
      <c r="RJX113" s="126"/>
      <c r="RJY113" s="126"/>
      <c r="RJZ113" s="126"/>
      <c r="RKA113" s="126"/>
      <c r="RKB113" s="126"/>
      <c r="RKC113" s="126"/>
      <c r="RKD113" s="126"/>
      <c r="RKE113" s="126"/>
      <c r="RKF113" s="126"/>
      <c r="RKG113" s="126"/>
      <c r="RKH113" s="126"/>
      <c r="RKI113" s="126"/>
      <c r="RKJ113" s="126"/>
      <c r="RKK113" s="126"/>
      <c r="RKL113" s="126"/>
      <c r="RKM113" s="126"/>
      <c r="RKN113" s="126"/>
      <c r="RKO113" s="126"/>
      <c r="RKP113" s="126"/>
      <c r="RKQ113" s="126"/>
      <c r="RKR113" s="126"/>
      <c r="RKS113" s="126"/>
      <c r="RKT113" s="126"/>
      <c r="RKU113" s="126"/>
      <c r="RKV113" s="126"/>
      <c r="RKW113" s="126"/>
      <c r="RKX113" s="126"/>
      <c r="RKY113" s="126"/>
      <c r="RKZ113" s="126"/>
      <c r="RLA113" s="126"/>
      <c r="RLB113" s="126"/>
      <c r="RLC113" s="126"/>
      <c r="RLD113" s="126"/>
      <c r="RLE113" s="126"/>
      <c r="RLF113" s="126"/>
      <c r="RLG113" s="126"/>
      <c r="RLH113" s="126"/>
      <c r="RLI113" s="126"/>
      <c r="RLJ113" s="126"/>
      <c r="RLK113" s="126"/>
      <c r="RLL113" s="126"/>
      <c r="RLM113" s="126"/>
      <c r="RLN113" s="126"/>
      <c r="RLO113" s="126"/>
      <c r="RLP113" s="126"/>
      <c r="RLQ113" s="126"/>
      <c r="RLR113" s="126"/>
      <c r="RLS113" s="126"/>
      <c r="RLT113" s="126"/>
      <c r="RLU113" s="126"/>
      <c r="RLV113" s="126"/>
      <c r="RLW113" s="126"/>
      <c r="RLX113" s="126"/>
      <c r="RLY113" s="126"/>
      <c r="RLZ113" s="126"/>
      <c r="RMA113" s="126"/>
      <c r="RMB113" s="126"/>
      <c r="RMC113" s="126"/>
      <c r="RMD113" s="126"/>
      <c r="RME113" s="126"/>
      <c r="RMF113" s="126"/>
      <c r="RMG113" s="126"/>
      <c r="RMH113" s="126"/>
      <c r="RMI113" s="126"/>
      <c r="RMJ113" s="126"/>
      <c r="RMK113" s="126"/>
      <c r="RML113" s="126"/>
      <c r="RMM113" s="126"/>
      <c r="RMN113" s="126"/>
      <c r="RMO113" s="126"/>
      <c r="RMP113" s="126"/>
      <c r="RMQ113" s="126"/>
      <c r="RMR113" s="126"/>
      <c r="RMS113" s="126"/>
      <c r="RMT113" s="126"/>
      <c r="RMU113" s="126"/>
      <c r="RMV113" s="126"/>
      <c r="RMW113" s="126"/>
      <c r="RMX113" s="126"/>
      <c r="RMY113" s="126"/>
      <c r="RMZ113" s="126"/>
      <c r="RNA113" s="126"/>
      <c r="RNB113" s="126"/>
      <c r="RNC113" s="126"/>
      <c r="RND113" s="126"/>
      <c r="RNE113" s="126"/>
      <c r="RNF113" s="126"/>
      <c r="RNG113" s="126"/>
      <c r="RNH113" s="126"/>
      <c r="RNI113" s="126"/>
      <c r="RNJ113" s="126"/>
      <c r="RNK113" s="126"/>
      <c r="RNL113" s="126"/>
      <c r="RNM113" s="126"/>
      <c r="RNN113" s="126"/>
      <c r="RNO113" s="126"/>
      <c r="RNP113" s="126"/>
      <c r="RNQ113" s="126"/>
      <c r="RNR113" s="126"/>
      <c r="RNS113" s="126"/>
      <c r="RNT113" s="126"/>
      <c r="RNU113" s="126"/>
      <c r="RNV113" s="126"/>
      <c r="RNW113" s="126"/>
      <c r="RNX113" s="126"/>
      <c r="RNY113" s="126"/>
      <c r="RNZ113" s="126"/>
      <c r="ROA113" s="126"/>
      <c r="ROB113" s="126"/>
      <c r="ROC113" s="126"/>
      <c r="ROD113" s="126"/>
      <c r="ROE113" s="126"/>
      <c r="ROF113" s="126"/>
      <c r="ROG113" s="126"/>
      <c r="ROH113" s="126"/>
      <c r="ROI113" s="126"/>
      <c r="ROJ113" s="126"/>
      <c r="ROK113" s="126"/>
      <c r="ROL113" s="126"/>
      <c r="ROM113" s="126"/>
      <c r="RON113" s="126"/>
      <c r="ROO113" s="126"/>
      <c r="ROP113" s="126"/>
      <c r="ROQ113" s="126"/>
      <c r="ROR113" s="126"/>
      <c r="ROS113" s="126"/>
      <c r="ROT113" s="126"/>
      <c r="ROU113" s="126"/>
      <c r="ROV113" s="126"/>
      <c r="ROW113" s="126"/>
      <c r="ROX113" s="126"/>
      <c r="ROY113" s="126"/>
      <c r="ROZ113" s="126"/>
      <c r="RPA113" s="126"/>
      <c r="RPB113" s="126"/>
      <c r="RPC113" s="126"/>
      <c r="RPD113" s="126"/>
      <c r="RPE113" s="126"/>
      <c r="RPF113" s="126"/>
      <c r="RPG113" s="126"/>
      <c r="RPH113" s="126"/>
      <c r="RPI113" s="126"/>
      <c r="RPJ113" s="126"/>
      <c r="RPK113" s="126"/>
      <c r="RPL113" s="126"/>
      <c r="RPM113" s="126"/>
      <c r="RPN113" s="126"/>
      <c r="RPO113" s="126"/>
      <c r="RPP113" s="126"/>
      <c r="RPQ113" s="126"/>
      <c r="RPR113" s="126"/>
      <c r="RPS113" s="126"/>
      <c r="RPT113" s="126"/>
      <c r="RPU113" s="126"/>
      <c r="RPV113" s="126"/>
      <c r="RPW113" s="126"/>
      <c r="RPX113" s="126"/>
      <c r="RPY113" s="126"/>
      <c r="RPZ113" s="126"/>
      <c r="RQA113" s="126"/>
      <c r="RQB113" s="126"/>
      <c r="RQC113" s="126"/>
      <c r="RQD113" s="126"/>
      <c r="RQE113" s="126"/>
      <c r="RQF113" s="126"/>
      <c r="RQG113" s="126"/>
      <c r="RQH113" s="126"/>
      <c r="RQI113" s="126"/>
      <c r="RQJ113" s="126"/>
      <c r="RQK113" s="126"/>
      <c r="RQL113" s="126"/>
      <c r="RQM113" s="126"/>
      <c r="RQN113" s="126"/>
      <c r="RQO113" s="126"/>
      <c r="RQP113" s="126"/>
      <c r="RQQ113" s="126"/>
      <c r="RQR113" s="126"/>
      <c r="RQS113" s="126"/>
      <c r="RQT113" s="126"/>
      <c r="RQU113" s="126"/>
      <c r="RQV113" s="126"/>
      <c r="RQW113" s="126"/>
      <c r="RQX113" s="126"/>
      <c r="RQY113" s="126"/>
      <c r="RQZ113" s="126"/>
      <c r="RRA113" s="126"/>
      <c r="RRB113" s="126"/>
      <c r="RRC113" s="126"/>
      <c r="RRD113" s="126"/>
      <c r="RRE113" s="126"/>
      <c r="RRF113" s="126"/>
      <c r="RRG113" s="126"/>
      <c r="RRH113" s="126"/>
      <c r="RRI113" s="126"/>
      <c r="RRJ113" s="126"/>
      <c r="RRK113" s="126"/>
      <c r="RRL113" s="126"/>
      <c r="RRM113" s="126"/>
      <c r="RRN113" s="126"/>
      <c r="RRO113" s="126"/>
      <c r="RRP113" s="126"/>
      <c r="RRQ113" s="126"/>
      <c r="RRR113" s="126"/>
      <c r="RRS113" s="126"/>
      <c r="RRT113" s="126"/>
      <c r="RRU113" s="126"/>
      <c r="RRV113" s="126"/>
      <c r="RRW113" s="126"/>
      <c r="RRX113" s="126"/>
      <c r="RRY113" s="126"/>
      <c r="RRZ113" s="126"/>
      <c r="RSA113" s="126"/>
      <c r="RSB113" s="126"/>
      <c r="RSC113" s="126"/>
      <c r="RSD113" s="126"/>
      <c r="RSE113" s="126"/>
      <c r="RSF113" s="126"/>
      <c r="RSG113" s="126"/>
      <c r="RSH113" s="126"/>
      <c r="RSI113" s="126"/>
      <c r="RSJ113" s="126"/>
      <c r="RSK113" s="126"/>
      <c r="RSL113" s="126"/>
      <c r="RSM113" s="126"/>
      <c r="RSN113" s="126"/>
      <c r="RSO113" s="126"/>
      <c r="RSP113" s="126"/>
      <c r="RSQ113" s="126"/>
      <c r="RSR113" s="126"/>
      <c r="RSS113" s="126"/>
      <c r="RST113" s="126"/>
      <c r="RSU113" s="126"/>
      <c r="RSV113" s="126"/>
      <c r="RSW113" s="126"/>
      <c r="RSX113" s="126"/>
      <c r="RSY113" s="126"/>
      <c r="RSZ113" s="126"/>
      <c r="RTA113" s="126"/>
      <c r="RTB113" s="126"/>
      <c r="RTC113" s="126"/>
      <c r="RTD113" s="126"/>
      <c r="RTE113" s="126"/>
      <c r="RTF113" s="126"/>
      <c r="RTG113" s="126"/>
      <c r="RTH113" s="126"/>
      <c r="RTI113" s="126"/>
      <c r="RTJ113" s="126"/>
      <c r="RTK113" s="126"/>
      <c r="RTL113" s="126"/>
      <c r="RTM113" s="126"/>
      <c r="RTN113" s="126"/>
      <c r="RTO113" s="126"/>
      <c r="RTP113" s="126"/>
      <c r="RTQ113" s="126"/>
      <c r="RTR113" s="126"/>
      <c r="RTS113" s="126"/>
      <c r="RTT113" s="126"/>
      <c r="RTU113" s="126"/>
      <c r="RTV113" s="126"/>
      <c r="RTW113" s="126"/>
      <c r="RTX113" s="126"/>
      <c r="RTY113" s="126"/>
      <c r="RTZ113" s="126"/>
      <c r="RUA113" s="126"/>
      <c r="RUB113" s="126"/>
      <c r="RUC113" s="126"/>
      <c r="RUD113" s="126"/>
      <c r="RUE113" s="126"/>
      <c r="RUF113" s="126"/>
      <c r="RUG113" s="126"/>
      <c r="RUH113" s="126"/>
      <c r="RUI113" s="126"/>
      <c r="RUJ113" s="126"/>
      <c r="RUK113" s="126"/>
      <c r="RUL113" s="126"/>
      <c r="RUM113" s="126"/>
      <c r="RUN113" s="126"/>
      <c r="RUO113" s="126"/>
      <c r="RUP113" s="126"/>
      <c r="RUQ113" s="126"/>
      <c r="RUR113" s="126"/>
      <c r="RUS113" s="126"/>
      <c r="RUT113" s="126"/>
      <c r="RUU113" s="126"/>
      <c r="RUV113" s="126"/>
      <c r="RUW113" s="126"/>
      <c r="RUX113" s="126"/>
      <c r="RUY113" s="126"/>
      <c r="RUZ113" s="126"/>
      <c r="RVA113" s="126"/>
      <c r="RVB113" s="126"/>
      <c r="RVC113" s="126"/>
      <c r="RVD113" s="126"/>
      <c r="RVE113" s="126"/>
      <c r="RVF113" s="126"/>
      <c r="RVG113" s="126"/>
      <c r="RVH113" s="126"/>
      <c r="RVI113" s="126"/>
      <c r="RVJ113" s="126"/>
      <c r="RVK113" s="126"/>
      <c r="RVL113" s="126"/>
      <c r="RVM113" s="126"/>
      <c r="RVN113" s="126"/>
      <c r="RVO113" s="126"/>
      <c r="RVP113" s="126"/>
      <c r="RVQ113" s="126"/>
      <c r="RVR113" s="126"/>
      <c r="RVS113" s="126"/>
      <c r="RVT113" s="126"/>
      <c r="RVU113" s="126"/>
      <c r="RVV113" s="126"/>
      <c r="RVW113" s="126"/>
      <c r="RVX113" s="126"/>
      <c r="RVY113" s="126"/>
      <c r="RVZ113" s="126"/>
      <c r="RWA113" s="126"/>
      <c r="RWB113" s="126"/>
      <c r="RWC113" s="126"/>
      <c r="RWD113" s="126"/>
      <c r="RWE113" s="126"/>
      <c r="RWF113" s="126"/>
      <c r="RWG113" s="126"/>
      <c r="RWH113" s="126"/>
      <c r="RWI113" s="126"/>
      <c r="RWJ113" s="126"/>
      <c r="RWK113" s="126"/>
      <c r="RWL113" s="126"/>
      <c r="RWM113" s="126"/>
      <c r="RWN113" s="126"/>
      <c r="RWO113" s="126"/>
      <c r="RWP113" s="126"/>
      <c r="RWQ113" s="126"/>
      <c r="RWR113" s="126"/>
      <c r="RWS113" s="126"/>
      <c r="RWT113" s="126"/>
      <c r="RWU113" s="126"/>
      <c r="RWV113" s="126"/>
      <c r="RWW113" s="126"/>
      <c r="RWX113" s="126"/>
      <c r="RWY113" s="126"/>
      <c r="RWZ113" s="126"/>
      <c r="RXA113" s="126"/>
      <c r="RXB113" s="126"/>
      <c r="RXC113" s="126"/>
      <c r="RXD113" s="126"/>
      <c r="RXE113" s="126"/>
      <c r="RXF113" s="126"/>
      <c r="RXG113" s="126"/>
      <c r="RXH113" s="126"/>
      <c r="RXI113" s="126"/>
      <c r="RXJ113" s="126"/>
      <c r="RXK113" s="126"/>
      <c r="RXL113" s="126"/>
      <c r="RXM113" s="126"/>
      <c r="RXN113" s="126"/>
      <c r="RXO113" s="126"/>
      <c r="RXP113" s="126"/>
      <c r="RXQ113" s="126"/>
      <c r="RXR113" s="126"/>
      <c r="RXS113" s="126"/>
      <c r="RXT113" s="126"/>
      <c r="RXU113" s="126"/>
      <c r="RXV113" s="126"/>
      <c r="RXW113" s="126"/>
      <c r="RXX113" s="126"/>
      <c r="RXY113" s="126"/>
      <c r="RXZ113" s="126"/>
      <c r="RYA113" s="126"/>
      <c r="RYB113" s="126"/>
      <c r="RYC113" s="126"/>
      <c r="RYD113" s="126"/>
      <c r="RYE113" s="126"/>
      <c r="RYF113" s="126"/>
      <c r="RYG113" s="126"/>
      <c r="RYH113" s="126"/>
      <c r="RYI113" s="126"/>
      <c r="RYJ113" s="126"/>
      <c r="RYK113" s="126"/>
      <c r="RYL113" s="126"/>
      <c r="RYM113" s="126"/>
      <c r="RYN113" s="126"/>
      <c r="RYO113" s="126"/>
      <c r="RYP113" s="126"/>
      <c r="RYQ113" s="126"/>
      <c r="RYR113" s="126"/>
      <c r="RYS113" s="126"/>
      <c r="RYT113" s="126"/>
      <c r="RYU113" s="126"/>
      <c r="RYV113" s="126"/>
      <c r="RYW113" s="126"/>
      <c r="RYX113" s="126"/>
      <c r="RYY113" s="126"/>
      <c r="RYZ113" s="126"/>
      <c r="RZA113" s="126"/>
      <c r="RZB113" s="126"/>
      <c r="RZC113" s="126"/>
      <c r="RZD113" s="126"/>
      <c r="RZE113" s="126"/>
      <c r="RZF113" s="126"/>
      <c r="RZG113" s="126"/>
      <c r="RZH113" s="126"/>
      <c r="RZI113" s="126"/>
      <c r="RZJ113" s="126"/>
      <c r="RZK113" s="126"/>
      <c r="RZL113" s="126"/>
      <c r="RZM113" s="126"/>
      <c r="RZN113" s="126"/>
      <c r="RZO113" s="126"/>
      <c r="RZP113" s="126"/>
      <c r="RZQ113" s="126"/>
      <c r="RZR113" s="126"/>
      <c r="RZS113" s="126"/>
      <c r="RZT113" s="126"/>
      <c r="RZU113" s="126"/>
      <c r="RZV113" s="126"/>
      <c r="RZW113" s="126"/>
      <c r="RZX113" s="126"/>
      <c r="RZY113" s="126"/>
      <c r="RZZ113" s="126"/>
      <c r="SAA113" s="126"/>
      <c r="SAB113" s="126"/>
      <c r="SAC113" s="126"/>
      <c r="SAD113" s="126"/>
      <c r="SAE113" s="126"/>
      <c r="SAF113" s="126"/>
      <c r="SAG113" s="126"/>
      <c r="SAH113" s="126"/>
      <c r="SAI113" s="126"/>
      <c r="SAJ113" s="126"/>
      <c r="SAK113" s="126"/>
      <c r="SAL113" s="126"/>
      <c r="SAM113" s="126"/>
      <c r="SAN113" s="126"/>
      <c r="SAO113" s="126"/>
      <c r="SAP113" s="126"/>
      <c r="SAQ113" s="126"/>
      <c r="SAR113" s="126"/>
      <c r="SAS113" s="126"/>
      <c r="SAT113" s="126"/>
      <c r="SAU113" s="126"/>
      <c r="SAV113" s="126"/>
      <c r="SAW113" s="126"/>
      <c r="SAX113" s="126"/>
      <c r="SAY113" s="126"/>
      <c r="SAZ113" s="126"/>
      <c r="SBA113" s="126"/>
      <c r="SBB113" s="126"/>
      <c r="SBC113" s="126"/>
      <c r="SBD113" s="126"/>
      <c r="SBE113" s="126"/>
      <c r="SBF113" s="126"/>
      <c r="SBG113" s="126"/>
      <c r="SBH113" s="126"/>
      <c r="SBI113" s="126"/>
      <c r="SBJ113" s="126"/>
      <c r="SBK113" s="126"/>
      <c r="SBL113" s="126"/>
      <c r="SBM113" s="126"/>
      <c r="SBN113" s="126"/>
      <c r="SBO113" s="126"/>
      <c r="SBP113" s="126"/>
      <c r="SBQ113" s="126"/>
      <c r="SBR113" s="126"/>
      <c r="SBS113" s="126"/>
      <c r="SBT113" s="126"/>
      <c r="SBU113" s="126"/>
      <c r="SBV113" s="126"/>
      <c r="SBW113" s="126"/>
      <c r="SBX113" s="126"/>
      <c r="SBY113" s="126"/>
      <c r="SBZ113" s="126"/>
      <c r="SCA113" s="126"/>
      <c r="SCB113" s="126"/>
      <c r="SCC113" s="126"/>
      <c r="SCD113" s="126"/>
      <c r="SCE113" s="126"/>
      <c r="SCF113" s="126"/>
      <c r="SCG113" s="126"/>
      <c r="SCH113" s="126"/>
      <c r="SCI113" s="126"/>
      <c r="SCJ113" s="126"/>
      <c r="SCK113" s="126"/>
      <c r="SCL113" s="126"/>
      <c r="SCM113" s="126"/>
      <c r="SCN113" s="126"/>
      <c r="SCO113" s="126"/>
      <c r="SCP113" s="126"/>
      <c r="SCQ113" s="126"/>
      <c r="SCR113" s="126"/>
      <c r="SCS113" s="126"/>
      <c r="SCT113" s="126"/>
      <c r="SCU113" s="126"/>
      <c r="SCV113" s="126"/>
      <c r="SCW113" s="126"/>
      <c r="SCX113" s="126"/>
      <c r="SCY113" s="126"/>
      <c r="SCZ113" s="126"/>
      <c r="SDA113" s="126"/>
      <c r="SDB113" s="126"/>
      <c r="SDC113" s="126"/>
      <c r="SDD113" s="126"/>
      <c r="SDE113" s="126"/>
      <c r="SDF113" s="126"/>
      <c r="SDG113" s="126"/>
      <c r="SDH113" s="126"/>
      <c r="SDI113" s="126"/>
      <c r="SDJ113" s="126"/>
      <c r="SDK113" s="126"/>
      <c r="SDL113" s="126"/>
      <c r="SDM113" s="126"/>
      <c r="SDN113" s="126"/>
      <c r="SDO113" s="126"/>
      <c r="SDP113" s="126"/>
      <c r="SDQ113" s="126"/>
      <c r="SDR113" s="126"/>
      <c r="SDS113" s="126"/>
      <c r="SDT113" s="126"/>
      <c r="SDU113" s="126"/>
      <c r="SDV113" s="126"/>
      <c r="SDW113" s="126"/>
      <c r="SDX113" s="126"/>
      <c r="SDY113" s="126"/>
      <c r="SDZ113" s="126"/>
      <c r="SEA113" s="126"/>
      <c r="SEB113" s="126"/>
      <c r="SEC113" s="126"/>
      <c r="SED113" s="126"/>
      <c r="SEE113" s="126"/>
      <c r="SEF113" s="126"/>
      <c r="SEG113" s="126"/>
      <c r="SEH113" s="126"/>
      <c r="SEI113" s="126"/>
      <c r="SEJ113" s="126"/>
      <c r="SEK113" s="126"/>
      <c r="SEL113" s="126"/>
      <c r="SEM113" s="126"/>
      <c r="SEN113" s="126"/>
      <c r="SEO113" s="126"/>
      <c r="SEP113" s="126"/>
      <c r="SEQ113" s="126"/>
      <c r="SER113" s="126"/>
      <c r="SES113" s="126"/>
      <c r="SET113" s="126"/>
      <c r="SEU113" s="126"/>
      <c r="SEV113" s="126"/>
      <c r="SEW113" s="126"/>
      <c r="SEX113" s="126"/>
      <c r="SEY113" s="126"/>
      <c r="SEZ113" s="126"/>
      <c r="SFA113" s="126"/>
      <c r="SFB113" s="126"/>
      <c r="SFC113" s="126"/>
      <c r="SFD113" s="126"/>
      <c r="SFE113" s="126"/>
      <c r="SFF113" s="126"/>
      <c r="SFG113" s="126"/>
      <c r="SFH113" s="126"/>
      <c r="SFI113" s="126"/>
      <c r="SFJ113" s="126"/>
      <c r="SFK113" s="126"/>
      <c r="SFL113" s="126"/>
      <c r="SFM113" s="126"/>
      <c r="SFN113" s="126"/>
      <c r="SFO113" s="126"/>
      <c r="SFP113" s="126"/>
      <c r="SFQ113" s="126"/>
      <c r="SFR113" s="126"/>
      <c r="SFS113" s="126"/>
      <c r="SFT113" s="126"/>
      <c r="SFU113" s="126"/>
      <c r="SFV113" s="126"/>
      <c r="SFW113" s="126"/>
      <c r="SFX113" s="126"/>
      <c r="SFY113" s="126"/>
      <c r="SFZ113" s="126"/>
      <c r="SGA113" s="126"/>
      <c r="SGB113" s="126"/>
      <c r="SGC113" s="126"/>
      <c r="SGD113" s="126"/>
      <c r="SGE113" s="126"/>
      <c r="SGF113" s="126"/>
      <c r="SGG113" s="126"/>
      <c r="SGH113" s="126"/>
      <c r="SGI113" s="126"/>
      <c r="SGJ113" s="126"/>
      <c r="SGK113" s="126"/>
      <c r="SGL113" s="126"/>
      <c r="SGM113" s="126"/>
      <c r="SGN113" s="126"/>
      <c r="SGO113" s="126"/>
      <c r="SGP113" s="126"/>
      <c r="SGQ113" s="126"/>
      <c r="SGR113" s="126"/>
      <c r="SGS113" s="126"/>
      <c r="SGT113" s="126"/>
      <c r="SGU113" s="126"/>
      <c r="SGV113" s="126"/>
      <c r="SGW113" s="126"/>
      <c r="SGX113" s="126"/>
      <c r="SGY113" s="126"/>
      <c r="SGZ113" s="126"/>
      <c r="SHA113" s="126"/>
      <c r="SHB113" s="126"/>
      <c r="SHC113" s="126"/>
      <c r="SHD113" s="126"/>
      <c r="SHE113" s="126"/>
      <c r="SHF113" s="126"/>
      <c r="SHG113" s="126"/>
      <c r="SHH113" s="126"/>
      <c r="SHI113" s="126"/>
      <c r="SHJ113" s="126"/>
      <c r="SHK113" s="126"/>
      <c r="SHL113" s="126"/>
      <c r="SHM113" s="126"/>
      <c r="SHN113" s="126"/>
      <c r="SHO113" s="126"/>
      <c r="SHP113" s="126"/>
      <c r="SHQ113" s="126"/>
      <c r="SHR113" s="126"/>
      <c r="SHS113" s="126"/>
      <c r="SHT113" s="126"/>
      <c r="SHU113" s="126"/>
      <c r="SHV113" s="126"/>
      <c r="SHW113" s="126"/>
      <c r="SHX113" s="126"/>
      <c r="SHY113" s="126"/>
      <c r="SHZ113" s="126"/>
      <c r="SIA113" s="126"/>
      <c r="SIB113" s="126"/>
      <c r="SIC113" s="126"/>
      <c r="SID113" s="126"/>
      <c r="SIE113" s="126"/>
      <c r="SIF113" s="126"/>
      <c r="SIG113" s="126"/>
      <c r="SIH113" s="126"/>
      <c r="SII113" s="126"/>
      <c r="SIJ113" s="126"/>
      <c r="SIK113" s="126"/>
      <c r="SIL113" s="126"/>
      <c r="SIM113" s="126"/>
      <c r="SIN113" s="126"/>
      <c r="SIO113" s="126"/>
      <c r="SIP113" s="126"/>
      <c r="SIQ113" s="126"/>
      <c r="SIR113" s="126"/>
      <c r="SIS113" s="126"/>
      <c r="SIT113" s="126"/>
      <c r="SIU113" s="126"/>
      <c r="SIV113" s="126"/>
      <c r="SIW113" s="126"/>
      <c r="SIX113" s="126"/>
      <c r="SIY113" s="126"/>
      <c r="SIZ113" s="126"/>
      <c r="SJA113" s="126"/>
      <c r="SJB113" s="126"/>
      <c r="SJC113" s="126"/>
      <c r="SJD113" s="126"/>
      <c r="SJE113" s="126"/>
      <c r="SJF113" s="126"/>
      <c r="SJG113" s="126"/>
      <c r="SJH113" s="126"/>
      <c r="SJI113" s="126"/>
      <c r="SJJ113" s="126"/>
      <c r="SJK113" s="126"/>
      <c r="SJL113" s="126"/>
      <c r="SJM113" s="126"/>
      <c r="SJN113" s="126"/>
      <c r="SJO113" s="126"/>
      <c r="SJP113" s="126"/>
      <c r="SJQ113" s="126"/>
      <c r="SJR113" s="126"/>
      <c r="SJS113" s="126"/>
      <c r="SJT113" s="126"/>
      <c r="SJU113" s="126"/>
      <c r="SJV113" s="126"/>
      <c r="SJW113" s="126"/>
      <c r="SJX113" s="126"/>
      <c r="SJY113" s="126"/>
      <c r="SJZ113" s="126"/>
      <c r="SKA113" s="126"/>
      <c r="SKB113" s="126"/>
      <c r="SKC113" s="126"/>
      <c r="SKD113" s="126"/>
      <c r="SKE113" s="126"/>
      <c r="SKF113" s="126"/>
      <c r="SKG113" s="126"/>
      <c r="SKH113" s="126"/>
      <c r="SKI113" s="126"/>
      <c r="SKJ113" s="126"/>
      <c r="SKK113" s="126"/>
      <c r="SKL113" s="126"/>
      <c r="SKM113" s="126"/>
      <c r="SKN113" s="126"/>
      <c r="SKO113" s="126"/>
      <c r="SKP113" s="126"/>
      <c r="SKQ113" s="126"/>
      <c r="SKR113" s="126"/>
      <c r="SKS113" s="126"/>
      <c r="SKT113" s="126"/>
      <c r="SKU113" s="126"/>
      <c r="SKV113" s="126"/>
      <c r="SKW113" s="126"/>
      <c r="SKX113" s="126"/>
      <c r="SKY113" s="126"/>
      <c r="SKZ113" s="126"/>
      <c r="SLA113" s="126"/>
      <c r="SLB113" s="126"/>
      <c r="SLC113" s="126"/>
      <c r="SLD113" s="126"/>
      <c r="SLE113" s="126"/>
      <c r="SLF113" s="126"/>
      <c r="SLG113" s="126"/>
      <c r="SLH113" s="126"/>
      <c r="SLI113" s="126"/>
      <c r="SLJ113" s="126"/>
      <c r="SLK113" s="126"/>
      <c r="SLL113" s="126"/>
      <c r="SLM113" s="126"/>
      <c r="SLN113" s="126"/>
      <c r="SLO113" s="126"/>
      <c r="SLP113" s="126"/>
      <c r="SLQ113" s="126"/>
      <c r="SLR113" s="126"/>
      <c r="SLS113" s="126"/>
      <c r="SLT113" s="126"/>
      <c r="SLU113" s="126"/>
      <c r="SLV113" s="126"/>
      <c r="SLW113" s="126"/>
      <c r="SLX113" s="126"/>
      <c r="SLY113" s="126"/>
      <c r="SLZ113" s="126"/>
      <c r="SMA113" s="126"/>
      <c r="SMB113" s="126"/>
      <c r="SMC113" s="126"/>
      <c r="SMD113" s="126"/>
      <c r="SME113" s="126"/>
      <c r="SMF113" s="126"/>
      <c r="SMG113" s="126"/>
      <c r="SMH113" s="126"/>
      <c r="SMI113" s="126"/>
      <c r="SMJ113" s="126"/>
      <c r="SMK113" s="126"/>
      <c r="SML113" s="126"/>
      <c r="SMM113" s="126"/>
      <c r="SMN113" s="126"/>
      <c r="SMO113" s="126"/>
      <c r="SMP113" s="126"/>
      <c r="SMQ113" s="126"/>
      <c r="SMR113" s="126"/>
      <c r="SMS113" s="126"/>
      <c r="SMT113" s="126"/>
      <c r="SMU113" s="126"/>
      <c r="SMV113" s="126"/>
      <c r="SMW113" s="126"/>
      <c r="SMX113" s="126"/>
      <c r="SMY113" s="126"/>
      <c r="SMZ113" s="126"/>
      <c r="SNA113" s="126"/>
      <c r="SNB113" s="126"/>
      <c r="SNC113" s="126"/>
      <c r="SND113" s="126"/>
      <c r="SNE113" s="126"/>
      <c r="SNF113" s="126"/>
      <c r="SNG113" s="126"/>
      <c r="SNH113" s="126"/>
      <c r="SNI113" s="126"/>
      <c r="SNJ113" s="126"/>
      <c r="SNK113" s="126"/>
      <c r="SNL113" s="126"/>
      <c r="SNM113" s="126"/>
      <c r="SNN113" s="126"/>
      <c r="SNO113" s="126"/>
      <c r="SNP113" s="126"/>
      <c r="SNQ113" s="126"/>
      <c r="SNR113" s="126"/>
      <c r="SNS113" s="126"/>
      <c r="SNT113" s="126"/>
      <c r="SNU113" s="126"/>
      <c r="SNV113" s="126"/>
      <c r="SNW113" s="126"/>
      <c r="SNX113" s="126"/>
      <c r="SNY113" s="126"/>
      <c r="SNZ113" s="126"/>
      <c r="SOA113" s="126"/>
      <c r="SOB113" s="126"/>
      <c r="SOC113" s="126"/>
      <c r="SOD113" s="126"/>
      <c r="SOE113" s="126"/>
      <c r="SOF113" s="126"/>
      <c r="SOG113" s="126"/>
      <c r="SOH113" s="126"/>
      <c r="SOI113" s="126"/>
      <c r="SOJ113" s="126"/>
      <c r="SOK113" s="126"/>
      <c r="SOL113" s="126"/>
      <c r="SOM113" s="126"/>
      <c r="SON113" s="126"/>
      <c r="SOO113" s="126"/>
      <c r="SOP113" s="126"/>
      <c r="SOQ113" s="126"/>
      <c r="SOR113" s="126"/>
      <c r="SOS113" s="126"/>
      <c r="SOT113" s="126"/>
      <c r="SOU113" s="126"/>
      <c r="SOV113" s="126"/>
      <c r="SOW113" s="126"/>
      <c r="SOX113" s="126"/>
      <c r="SOY113" s="126"/>
      <c r="SOZ113" s="126"/>
      <c r="SPA113" s="126"/>
      <c r="SPB113" s="126"/>
      <c r="SPC113" s="126"/>
      <c r="SPD113" s="126"/>
      <c r="SPE113" s="126"/>
      <c r="SPF113" s="126"/>
      <c r="SPG113" s="126"/>
      <c r="SPH113" s="126"/>
      <c r="SPI113" s="126"/>
      <c r="SPJ113" s="126"/>
      <c r="SPK113" s="126"/>
      <c r="SPL113" s="126"/>
      <c r="SPM113" s="126"/>
      <c r="SPN113" s="126"/>
      <c r="SPO113" s="126"/>
      <c r="SPP113" s="126"/>
      <c r="SPQ113" s="126"/>
      <c r="SPR113" s="126"/>
      <c r="SPS113" s="126"/>
      <c r="SPT113" s="126"/>
      <c r="SPU113" s="126"/>
      <c r="SPV113" s="126"/>
      <c r="SPW113" s="126"/>
      <c r="SPX113" s="126"/>
      <c r="SPY113" s="126"/>
      <c r="SPZ113" s="126"/>
      <c r="SQA113" s="126"/>
      <c r="SQB113" s="126"/>
      <c r="SQC113" s="126"/>
      <c r="SQD113" s="126"/>
      <c r="SQE113" s="126"/>
      <c r="SQF113" s="126"/>
      <c r="SQG113" s="126"/>
      <c r="SQH113" s="126"/>
      <c r="SQI113" s="126"/>
      <c r="SQJ113" s="126"/>
      <c r="SQK113" s="126"/>
      <c r="SQL113" s="126"/>
      <c r="SQM113" s="126"/>
      <c r="SQN113" s="126"/>
      <c r="SQO113" s="126"/>
      <c r="SQP113" s="126"/>
      <c r="SQQ113" s="126"/>
      <c r="SQR113" s="126"/>
      <c r="SQS113" s="126"/>
      <c r="SQT113" s="126"/>
      <c r="SQU113" s="126"/>
      <c r="SQV113" s="126"/>
      <c r="SQW113" s="126"/>
      <c r="SQX113" s="126"/>
      <c r="SQY113" s="126"/>
      <c r="SQZ113" s="126"/>
      <c r="SRA113" s="126"/>
      <c r="SRB113" s="126"/>
      <c r="SRC113" s="126"/>
      <c r="SRD113" s="126"/>
      <c r="SRE113" s="126"/>
      <c r="SRF113" s="126"/>
      <c r="SRG113" s="126"/>
      <c r="SRH113" s="126"/>
      <c r="SRI113" s="126"/>
      <c r="SRJ113" s="126"/>
      <c r="SRK113" s="126"/>
      <c r="SRL113" s="126"/>
      <c r="SRM113" s="126"/>
      <c r="SRN113" s="126"/>
      <c r="SRO113" s="126"/>
      <c r="SRP113" s="126"/>
      <c r="SRQ113" s="126"/>
      <c r="SRR113" s="126"/>
      <c r="SRS113" s="126"/>
      <c r="SRT113" s="126"/>
      <c r="SRU113" s="126"/>
      <c r="SRV113" s="126"/>
      <c r="SRW113" s="126"/>
      <c r="SRX113" s="126"/>
      <c r="SRY113" s="126"/>
      <c r="SRZ113" s="126"/>
      <c r="SSA113" s="126"/>
      <c r="SSB113" s="126"/>
      <c r="SSC113" s="126"/>
      <c r="SSD113" s="126"/>
      <c r="SSE113" s="126"/>
      <c r="SSF113" s="126"/>
      <c r="SSG113" s="126"/>
      <c r="SSH113" s="126"/>
      <c r="SSI113" s="126"/>
      <c r="SSJ113" s="126"/>
      <c r="SSK113" s="126"/>
      <c r="SSL113" s="126"/>
      <c r="SSM113" s="126"/>
      <c r="SSN113" s="126"/>
      <c r="SSO113" s="126"/>
      <c r="SSP113" s="126"/>
      <c r="SSQ113" s="126"/>
      <c r="SSR113" s="126"/>
      <c r="SSS113" s="126"/>
      <c r="SST113" s="126"/>
      <c r="SSU113" s="126"/>
      <c r="SSV113" s="126"/>
      <c r="SSW113" s="126"/>
      <c r="SSX113" s="126"/>
      <c r="SSY113" s="126"/>
      <c r="SSZ113" s="126"/>
      <c r="STA113" s="126"/>
      <c r="STB113" s="126"/>
      <c r="STC113" s="126"/>
      <c r="STD113" s="126"/>
      <c r="STE113" s="126"/>
      <c r="STF113" s="126"/>
      <c r="STG113" s="126"/>
      <c r="STH113" s="126"/>
      <c r="STI113" s="126"/>
      <c r="STJ113" s="126"/>
      <c r="STK113" s="126"/>
      <c r="STL113" s="126"/>
      <c r="STM113" s="126"/>
      <c r="STN113" s="126"/>
      <c r="STO113" s="126"/>
      <c r="STP113" s="126"/>
      <c r="STQ113" s="126"/>
      <c r="STR113" s="126"/>
      <c r="STS113" s="126"/>
      <c r="STT113" s="126"/>
      <c r="STU113" s="126"/>
      <c r="STV113" s="126"/>
      <c r="STW113" s="126"/>
      <c r="STX113" s="126"/>
      <c r="STY113" s="126"/>
      <c r="STZ113" s="126"/>
      <c r="SUA113" s="126"/>
      <c r="SUB113" s="126"/>
      <c r="SUC113" s="126"/>
      <c r="SUD113" s="126"/>
      <c r="SUE113" s="126"/>
      <c r="SUF113" s="126"/>
      <c r="SUG113" s="126"/>
      <c r="SUH113" s="126"/>
      <c r="SUI113" s="126"/>
      <c r="SUJ113" s="126"/>
      <c r="SUK113" s="126"/>
      <c r="SUL113" s="126"/>
      <c r="SUM113" s="126"/>
      <c r="SUN113" s="126"/>
      <c r="SUO113" s="126"/>
      <c r="SUP113" s="126"/>
      <c r="SUQ113" s="126"/>
      <c r="SUR113" s="126"/>
      <c r="SUS113" s="126"/>
      <c r="SUT113" s="126"/>
      <c r="SUU113" s="126"/>
      <c r="SUV113" s="126"/>
      <c r="SUW113" s="126"/>
      <c r="SUX113" s="126"/>
      <c r="SUY113" s="126"/>
      <c r="SUZ113" s="126"/>
      <c r="SVA113" s="126"/>
      <c r="SVB113" s="126"/>
      <c r="SVC113" s="126"/>
      <c r="SVD113" s="126"/>
      <c r="SVE113" s="126"/>
      <c r="SVF113" s="126"/>
      <c r="SVG113" s="126"/>
      <c r="SVH113" s="126"/>
      <c r="SVI113" s="126"/>
      <c r="SVJ113" s="126"/>
      <c r="SVK113" s="126"/>
      <c r="SVL113" s="126"/>
      <c r="SVM113" s="126"/>
      <c r="SVN113" s="126"/>
      <c r="SVO113" s="126"/>
      <c r="SVP113" s="126"/>
      <c r="SVQ113" s="126"/>
      <c r="SVR113" s="126"/>
      <c r="SVS113" s="126"/>
      <c r="SVT113" s="126"/>
      <c r="SVU113" s="126"/>
      <c r="SVV113" s="126"/>
      <c r="SVW113" s="126"/>
      <c r="SVX113" s="126"/>
      <c r="SVY113" s="126"/>
      <c r="SVZ113" s="126"/>
      <c r="SWA113" s="126"/>
      <c r="SWB113" s="126"/>
      <c r="SWC113" s="126"/>
      <c r="SWD113" s="126"/>
      <c r="SWE113" s="126"/>
      <c r="SWF113" s="126"/>
      <c r="SWG113" s="126"/>
      <c r="SWH113" s="126"/>
      <c r="SWI113" s="126"/>
      <c r="SWJ113" s="126"/>
      <c r="SWK113" s="126"/>
      <c r="SWL113" s="126"/>
      <c r="SWM113" s="126"/>
      <c r="SWN113" s="126"/>
      <c r="SWO113" s="126"/>
      <c r="SWP113" s="126"/>
      <c r="SWQ113" s="126"/>
      <c r="SWR113" s="126"/>
      <c r="SWS113" s="126"/>
      <c r="SWT113" s="126"/>
      <c r="SWU113" s="126"/>
      <c r="SWV113" s="126"/>
      <c r="SWW113" s="126"/>
      <c r="SWX113" s="126"/>
      <c r="SWY113" s="126"/>
      <c r="SWZ113" s="126"/>
      <c r="SXA113" s="126"/>
      <c r="SXB113" s="126"/>
      <c r="SXC113" s="126"/>
      <c r="SXD113" s="126"/>
      <c r="SXE113" s="126"/>
      <c r="SXF113" s="126"/>
      <c r="SXG113" s="126"/>
      <c r="SXH113" s="126"/>
      <c r="SXI113" s="126"/>
      <c r="SXJ113" s="126"/>
      <c r="SXK113" s="126"/>
      <c r="SXL113" s="126"/>
      <c r="SXM113" s="126"/>
      <c r="SXN113" s="126"/>
      <c r="SXO113" s="126"/>
      <c r="SXP113" s="126"/>
      <c r="SXQ113" s="126"/>
      <c r="SXR113" s="126"/>
      <c r="SXS113" s="126"/>
      <c r="SXT113" s="126"/>
      <c r="SXU113" s="126"/>
      <c r="SXV113" s="126"/>
      <c r="SXW113" s="126"/>
      <c r="SXX113" s="126"/>
      <c r="SXY113" s="126"/>
      <c r="SXZ113" s="126"/>
      <c r="SYA113" s="126"/>
      <c r="SYB113" s="126"/>
      <c r="SYC113" s="126"/>
      <c r="SYD113" s="126"/>
      <c r="SYE113" s="126"/>
      <c r="SYF113" s="126"/>
      <c r="SYG113" s="126"/>
      <c r="SYH113" s="126"/>
      <c r="SYI113" s="126"/>
      <c r="SYJ113" s="126"/>
      <c r="SYK113" s="126"/>
      <c r="SYL113" s="126"/>
      <c r="SYM113" s="126"/>
      <c r="SYN113" s="126"/>
      <c r="SYO113" s="126"/>
      <c r="SYP113" s="126"/>
      <c r="SYQ113" s="126"/>
      <c r="SYR113" s="126"/>
      <c r="SYS113" s="126"/>
      <c r="SYT113" s="126"/>
      <c r="SYU113" s="126"/>
      <c r="SYV113" s="126"/>
      <c r="SYW113" s="126"/>
      <c r="SYX113" s="126"/>
      <c r="SYY113" s="126"/>
      <c r="SYZ113" s="126"/>
      <c r="SZA113" s="126"/>
      <c r="SZB113" s="126"/>
      <c r="SZC113" s="126"/>
      <c r="SZD113" s="126"/>
      <c r="SZE113" s="126"/>
      <c r="SZF113" s="126"/>
      <c r="SZG113" s="126"/>
      <c r="SZH113" s="126"/>
      <c r="SZI113" s="126"/>
      <c r="SZJ113" s="126"/>
      <c r="SZK113" s="126"/>
      <c r="SZL113" s="126"/>
      <c r="SZM113" s="126"/>
      <c r="SZN113" s="126"/>
      <c r="SZO113" s="126"/>
      <c r="SZP113" s="126"/>
      <c r="SZQ113" s="126"/>
      <c r="SZR113" s="126"/>
      <c r="SZS113" s="126"/>
      <c r="SZT113" s="126"/>
      <c r="SZU113" s="126"/>
      <c r="SZV113" s="126"/>
      <c r="SZW113" s="126"/>
      <c r="SZX113" s="126"/>
      <c r="SZY113" s="126"/>
      <c r="SZZ113" s="126"/>
      <c r="TAA113" s="126"/>
      <c r="TAB113" s="126"/>
      <c r="TAC113" s="126"/>
      <c r="TAD113" s="126"/>
      <c r="TAE113" s="126"/>
      <c r="TAF113" s="126"/>
      <c r="TAG113" s="126"/>
      <c r="TAH113" s="126"/>
      <c r="TAI113" s="126"/>
      <c r="TAJ113" s="126"/>
      <c r="TAK113" s="126"/>
      <c r="TAL113" s="126"/>
      <c r="TAM113" s="126"/>
      <c r="TAN113" s="126"/>
      <c r="TAO113" s="126"/>
      <c r="TAP113" s="126"/>
      <c r="TAQ113" s="126"/>
      <c r="TAR113" s="126"/>
      <c r="TAS113" s="126"/>
      <c r="TAT113" s="126"/>
      <c r="TAU113" s="126"/>
      <c r="TAV113" s="126"/>
      <c r="TAW113" s="126"/>
      <c r="TAX113" s="126"/>
      <c r="TAY113" s="126"/>
      <c r="TAZ113" s="126"/>
      <c r="TBA113" s="126"/>
      <c r="TBB113" s="126"/>
      <c r="TBC113" s="126"/>
      <c r="TBD113" s="126"/>
      <c r="TBE113" s="126"/>
      <c r="TBF113" s="126"/>
      <c r="TBG113" s="126"/>
      <c r="TBH113" s="126"/>
      <c r="TBI113" s="126"/>
      <c r="TBJ113" s="126"/>
      <c r="TBK113" s="126"/>
      <c r="TBL113" s="126"/>
      <c r="TBM113" s="126"/>
      <c r="TBN113" s="126"/>
      <c r="TBO113" s="126"/>
      <c r="TBP113" s="126"/>
      <c r="TBQ113" s="126"/>
      <c r="TBR113" s="126"/>
      <c r="TBS113" s="126"/>
      <c r="TBT113" s="126"/>
      <c r="TBU113" s="126"/>
      <c r="TBV113" s="126"/>
      <c r="TBW113" s="126"/>
      <c r="TBX113" s="126"/>
      <c r="TBY113" s="126"/>
      <c r="TBZ113" s="126"/>
      <c r="TCA113" s="126"/>
      <c r="TCB113" s="126"/>
      <c r="TCC113" s="126"/>
      <c r="TCD113" s="126"/>
      <c r="TCE113" s="126"/>
      <c r="TCF113" s="126"/>
      <c r="TCG113" s="126"/>
      <c r="TCH113" s="126"/>
      <c r="TCI113" s="126"/>
      <c r="TCJ113" s="126"/>
      <c r="TCK113" s="126"/>
      <c r="TCL113" s="126"/>
      <c r="TCM113" s="126"/>
      <c r="TCN113" s="126"/>
      <c r="TCO113" s="126"/>
      <c r="TCP113" s="126"/>
      <c r="TCQ113" s="126"/>
      <c r="TCR113" s="126"/>
      <c r="TCS113" s="126"/>
      <c r="TCT113" s="126"/>
      <c r="TCU113" s="126"/>
      <c r="TCV113" s="126"/>
      <c r="TCW113" s="126"/>
      <c r="TCX113" s="126"/>
      <c r="TCY113" s="126"/>
      <c r="TCZ113" s="126"/>
      <c r="TDA113" s="126"/>
      <c r="TDB113" s="126"/>
      <c r="TDC113" s="126"/>
      <c r="TDD113" s="126"/>
      <c r="TDE113" s="126"/>
      <c r="TDF113" s="126"/>
      <c r="TDG113" s="126"/>
      <c r="TDH113" s="126"/>
      <c r="TDI113" s="126"/>
      <c r="TDJ113" s="126"/>
      <c r="TDK113" s="126"/>
      <c r="TDL113" s="126"/>
      <c r="TDM113" s="126"/>
      <c r="TDN113" s="126"/>
      <c r="TDO113" s="126"/>
      <c r="TDP113" s="126"/>
      <c r="TDQ113" s="126"/>
      <c r="TDR113" s="126"/>
      <c r="TDS113" s="126"/>
      <c r="TDT113" s="126"/>
      <c r="TDU113" s="126"/>
      <c r="TDV113" s="126"/>
      <c r="TDW113" s="126"/>
      <c r="TDX113" s="126"/>
      <c r="TDY113" s="126"/>
      <c r="TDZ113" s="126"/>
      <c r="TEA113" s="126"/>
      <c r="TEB113" s="126"/>
      <c r="TEC113" s="126"/>
      <c r="TED113" s="126"/>
      <c r="TEE113" s="126"/>
      <c r="TEF113" s="126"/>
      <c r="TEG113" s="126"/>
      <c r="TEH113" s="126"/>
      <c r="TEI113" s="126"/>
      <c r="TEJ113" s="126"/>
      <c r="TEK113" s="126"/>
      <c r="TEL113" s="126"/>
      <c r="TEM113" s="126"/>
      <c r="TEN113" s="126"/>
      <c r="TEO113" s="126"/>
      <c r="TEP113" s="126"/>
      <c r="TEQ113" s="126"/>
      <c r="TER113" s="126"/>
      <c r="TES113" s="126"/>
      <c r="TET113" s="126"/>
      <c r="TEU113" s="126"/>
      <c r="TEV113" s="126"/>
      <c r="TEW113" s="126"/>
      <c r="TEX113" s="126"/>
      <c r="TEY113" s="126"/>
      <c r="TEZ113" s="126"/>
      <c r="TFA113" s="126"/>
      <c r="TFB113" s="126"/>
      <c r="TFC113" s="126"/>
      <c r="TFD113" s="126"/>
      <c r="TFE113" s="126"/>
      <c r="TFF113" s="126"/>
      <c r="TFG113" s="126"/>
      <c r="TFH113" s="126"/>
      <c r="TFI113" s="126"/>
      <c r="TFJ113" s="126"/>
      <c r="TFK113" s="126"/>
      <c r="TFL113" s="126"/>
      <c r="TFM113" s="126"/>
      <c r="TFN113" s="126"/>
      <c r="TFO113" s="126"/>
      <c r="TFP113" s="126"/>
      <c r="TFQ113" s="126"/>
      <c r="TFR113" s="126"/>
      <c r="TFS113" s="126"/>
      <c r="TFT113" s="126"/>
      <c r="TFU113" s="126"/>
      <c r="TFV113" s="126"/>
      <c r="TFW113" s="126"/>
      <c r="TFX113" s="126"/>
      <c r="TFY113" s="126"/>
      <c r="TFZ113" s="126"/>
      <c r="TGA113" s="126"/>
      <c r="TGB113" s="126"/>
      <c r="TGC113" s="126"/>
      <c r="TGD113" s="126"/>
      <c r="TGE113" s="126"/>
      <c r="TGF113" s="126"/>
      <c r="TGG113" s="126"/>
      <c r="TGH113" s="126"/>
      <c r="TGI113" s="126"/>
      <c r="TGJ113" s="126"/>
      <c r="TGK113" s="126"/>
      <c r="TGL113" s="126"/>
      <c r="TGM113" s="126"/>
      <c r="TGN113" s="126"/>
      <c r="TGO113" s="126"/>
      <c r="TGP113" s="126"/>
      <c r="TGQ113" s="126"/>
      <c r="TGR113" s="126"/>
      <c r="TGS113" s="126"/>
      <c r="TGT113" s="126"/>
      <c r="TGU113" s="126"/>
      <c r="TGV113" s="126"/>
      <c r="TGW113" s="126"/>
      <c r="TGX113" s="126"/>
      <c r="TGY113" s="126"/>
      <c r="TGZ113" s="126"/>
      <c r="THA113" s="126"/>
      <c r="THB113" s="126"/>
      <c r="THC113" s="126"/>
      <c r="THD113" s="126"/>
      <c r="THE113" s="126"/>
      <c r="THF113" s="126"/>
      <c r="THG113" s="126"/>
      <c r="THH113" s="126"/>
      <c r="THI113" s="126"/>
      <c r="THJ113" s="126"/>
      <c r="THK113" s="126"/>
      <c r="THL113" s="126"/>
      <c r="THM113" s="126"/>
      <c r="THN113" s="126"/>
      <c r="THO113" s="126"/>
      <c r="THP113" s="126"/>
      <c r="THQ113" s="126"/>
      <c r="THR113" s="126"/>
      <c r="THS113" s="126"/>
      <c r="THT113" s="126"/>
      <c r="THU113" s="126"/>
      <c r="THV113" s="126"/>
      <c r="THW113" s="126"/>
      <c r="THX113" s="126"/>
      <c r="THY113" s="126"/>
      <c r="THZ113" s="126"/>
      <c r="TIA113" s="126"/>
      <c r="TIB113" s="126"/>
      <c r="TIC113" s="126"/>
      <c r="TID113" s="126"/>
      <c r="TIE113" s="126"/>
      <c r="TIF113" s="126"/>
      <c r="TIG113" s="126"/>
      <c r="TIH113" s="126"/>
      <c r="TII113" s="126"/>
      <c r="TIJ113" s="126"/>
      <c r="TIK113" s="126"/>
      <c r="TIL113" s="126"/>
      <c r="TIM113" s="126"/>
      <c r="TIN113" s="126"/>
      <c r="TIO113" s="126"/>
      <c r="TIP113" s="126"/>
      <c r="TIQ113" s="126"/>
      <c r="TIR113" s="126"/>
      <c r="TIS113" s="126"/>
      <c r="TIT113" s="126"/>
      <c r="TIU113" s="126"/>
      <c r="TIV113" s="126"/>
      <c r="TIW113" s="126"/>
      <c r="TIX113" s="126"/>
      <c r="TIY113" s="126"/>
      <c r="TIZ113" s="126"/>
      <c r="TJA113" s="126"/>
      <c r="TJB113" s="126"/>
      <c r="TJC113" s="126"/>
      <c r="TJD113" s="126"/>
      <c r="TJE113" s="126"/>
      <c r="TJF113" s="126"/>
      <c r="TJG113" s="126"/>
      <c r="TJH113" s="126"/>
      <c r="TJI113" s="126"/>
      <c r="TJJ113" s="126"/>
      <c r="TJK113" s="126"/>
      <c r="TJL113" s="126"/>
      <c r="TJM113" s="126"/>
      <c r="TJN113" s="126"/>
      <c r="TJO113" s="126"/>
      <c r="TJP113" s="126"/>
      <c r="TJQ113" s="126"/>
      <c r="TJR113" s="126"/>
      <c r="TJS113" s="126"/>
      <c r="TJT113" s="126"/>
      <c r="TJU113" s="126"/>
      <c r="TJV113" s="126"/>
      <c r="TJW113" s="126"/>
      <c r="TJX113" s="126"/>
      <c r="TJY113" s="126"/>
      <c r="TJZ113" s="126"/>
      <c r="TKA113" s="126"/>
      <c r="TKB113" s="126"/>
      <c r="TKC113" s="126"/>
      <c r="TKD113" s="126"/>
      <c r="TKE113" s="126"/>
      <c r="TKF113" s="126"/>
      <c r="TKG113" s="126"/>
      <c r="TKH113" s="126"/>
      <c r="TKI113" s="126"/>
      <c r="TKJ113" s="126"/>
      <c r="TKK113" s="126"/>
      <c r="TKL113" s="126"/>
      <c r="TKM113" s="126"/>
      <c r="TKN113" s="126"/>
      <c r="TKO113" s="126"/>
      <c r="TKP113" s="126"/>
      <c r="TKQ113" s="126"/>
      <c r="TKR113" s="126"/>
      <c r="TKS113" s="126"/>
      <c r="TKT113" s="126"/>
      <c r="TKU113" s="126"/>
      <c r="TKV113" s="126"/>
      <c r="TKW113" s="126"/>
      <c r="TKX113" s="126"/>
      <c r="TKY113" s="126"/>
      <c r="TKZ113" s="126"/>
      <c r="TLA113" s="126"/>
      <c r="TLB113" s="126"/>
      <c r="TLC113" s="126"/>
      <c r="TLD113" s="126"/>
      <c r="TLE113" s="126"/>
      <c r="TLF113" s="126"/>
      <c r="TLG113" s="126"/>
      <c r="TLH113" s="126"/>
      <c r="TLI113" s="126"/>
      <c r="TLJ113" s="126"/>
      <c r="TLK113" s="126"/>
      <c r="TLL113" s="126"/>
      <c r="TLM113" s="126"/>
      <c r="TLN113" s="126"/>
      <c r="TLO113" s="126"/>
      <c r="TLP113" s="126"/>
      <c r="TLQ113" s="126"/>
      <c r="TLR113" s="126"/>
      <c r="TLS113" s="126"/>
      <c r="TLT113" s="126"/>
      <c r="TLU113" s="126"/>
      <c r="TLV113" s="126"/>
      <c r="TLW113" s="126"/>
      <c r="TLX113" s="126"/>
      <c r="TLY113" s="126"/>
      <c r="TLZ113" s="126"/>
      <c r="TMA113" s="126"/>
      <c r="TMB113" s="126"/>
      <c r="TMC113" s="126"/>
      <c r="TMD113" s="126"/>
      <c r="TME113" s="126"/>
      <c r="TMF113" s="126"/>
      <c r="TMG113" s="126"/>
      <c r="TMH113" s="126"/>
      <c r="TMI113" s="126"/>
      <c r="TMJ113" s="126"/>
      <c r="TMK113" s="126"/>
      <c r="TML113" s="126"/>
      <c r="TMM113" s="126"/>
      <c r="TMN113" s="126"/>
      <c r="TMO113" s="126"/>
      <c r="TMP113" s="126"/>
      <c r="TMQ113" s="126"/>
      <c r="TMR113" s="126"/>
      <c r="TMS113" s="126"/>
      <c r="TMT113" s="126"/>
      <c r="TMU113" s="126"/>
      <c r="TMV113" s="126"/>
      <c r="TMW113" s="126"/>
      <c r="TMX113" s="126"/>
      <c r="TMY113" s="126"/>
      <c r="TMZ113" s="126"/>
      <c r="TNA113" s="126"/>
      <c r="TNB113" s="126"/>
      <c r="TNC113" s="126"/>
      <c r="TND113" s="126"/>
      <c r="TNE113" s="126"/>
      <c r="TNF113" s="126"/>
      <c r="TNG113" s="126"/>
      <c r="TNH113" s="126"/>
      <c r="TNI113" s="126"/>
      <c r="TNJ113" s="126"/>
      <c r="TNK113" s="126"/>
      <c r="TNL113" s="126"/>
      <c r="TNM113" s="126"/>
      <c r="TNN113" s="126"/>
      <c r="TNO113" s="126"/>
      <c r="TNP113" s="126"/>
      <c r="TNQ113" s="126"/>
      <c r="TNR113" s="126"/>
      <c r="TNS113" s="126"/>
      <c r="TNT113" s="126"/>
      <c r="TNU113" s="126"/>
      <c r="TNV113" s="126"/>
      <c r="TNW113" s="126"/>
      <c r="TNX113" s="126"/>
      <c r="TNY113" s="126"/>
      <c r="TNZ113" s="126"/>
      <c r="TOA113" s="126"/>
      <c r="TOB113" s="126"/>
      <c r="TOC113" s="126"/>
      <c r="TOD113" s="126"/>
      <c r="TOE113" s="126"/>
      <c r="TOF113" s="126"/>
      <c r="TOG113" s="126"/>
      <c r="TOH113" s="126"/>
      <c r="TOI113" s="126"/>
      <c r="TOJ113" s="126"/>
      <c r="TOK113" s="126"/>
      <c r="TOL113" s="126"/>
      <c r="TOM113" s="126"/>
      <c r="TON113" s="126"/>
      <c r="TOO113" s="126"/>
      <c r="TOP113" s="126"/>
      <c r="TOQ113" s="126"/>
      <c r="TOR113" s="126"/>
      <c r="TOS113" s="126"/>
      <c r="TOT113" s="126"/>
      <c r="TOU113" s="126"/>
      <c r="TOV113" s="126"/>
      <c r="TOW113" s="126"/>
      <c r="TOX113" s="126"/>
      <c r="TOY113" s="126"/>
      <c r="TOZ113" s="126"/>
      <c r="TPA113" s="126"/>
      <c r="TPB113" s="126"/>
      <c r="TPC113" s="126"/>
      <c r="TPD113" s="126"/>
      <c r="TPE113" s="126"/>
      <c r="TPF113" s="126"/>
      <c r="TPG113" s="126"/>
      <c r="TPH113" s="126"/>
      <c r="TPI113" s="126"/>
      <c r="TPJ113" s="126"/>
      <c r="TPK113" s="126"/>
      <c r="TPL113" s="126"/>
      <c r="TPM113" s="126"/>
      <c r="TPN113" s="126"/>
      <c r="TPO113" s="126"/>
      <c r="TPP113" s="126"/>
      <c r="TPQ113" s="126"/>
      <c r="TPR113" s="126"/>
      <c r="TPS113" s="126"/>
      <c r="TPT113" s="126"/>
      <c r="TPU113" s="126"/>
      <c r="TPV113" s="126"/>
      <c r="TPW113" s="126"/>
      <c r="TPX113" s="126"/>
      <c r="TPY113" s="126"/>
      <c r="TPZ113" s="126"/>
      <c r="TQA113" s="126"/>
      <c r="TQB113" s="126"/>
      <c r="TQC113" s="126"/>
      <c r="TQD113" s="126"/>
      <c r="TQE113" s="126"/>
      <c r="TQF113" s="126"/>
      <c r="TQG113" s="126"/>
      <c r="TQH113" s="126"/>
      <c r="TQI113" s="126"/>
      <c r="TQJ113" s="126"/>
      <c r="TQK113" s="126"/>
      <c r="TQL113" s="126"/>
      <c r="TQM113" s="126"/>
      <c r="TQN113" s="126"/>
      <c r="TQO113" s="126"/>
      <c r="TQP113" s="126"/>
      <c r="TQQ113" s="126"/>
      <c r="TQR113" s="126"/>
      <c r="TQS113" s="126"/>
      <c r="TQT113" s="126"/>
      <c r="TQU113" s="126"/>
      <c r="TQV113" s="126"/>
      <c r="TQW113" s="126"/>
      <c r="TQX113" s="126"/>
      <c r="TQY113" s="126"/>
      <c r="TQZ113" s="126"/>
      <c r="TRA113" s="126"/>
      <c r="TRB113" s="126"/>
      <c r="TRC113" s="126"/>
      <c r="TRD113" s="126"/>
      <c r="TRE113" s="126"/>
      <c r="TRF113" s="126"/>
      <c r="TRG113" s="126"/>
      <c r="TRH113" s="126"/>
      <c r="TRI113" s="126"/>
      <c r="TRJ113" s="126"/>
      <c r="TRK113" s="126"/>
      <c r="TRL113" s="126"/>
      <c r="TRM113" s="126"/>
      <c r="TRN113" s="126"/>
      <c r="TRO113" s="126"/>
      <c r="TRP113" s="126"/>
      <c r="TRQ113" s="126"/>
      <c r="TRR113" s="126"/>
      <c r="TRS113" s="126"/>
      <c r="TRT113" s="126"/>
      <c r="TRU113" s="126"/>
      <c r="TRV113" s="126"/>
      <c r="TRW113" s="126"/>
      <c r="TRX113" s="126"/>
      <c r="TRY113" s="126"/>
      <c r="TRZ113" s="126"/>
      <c r="TSA113" s="126"/>
      <c r="TSB113" s="126"/>
      <c r="TSC113" s="126"/>
      <c r="TSD113" s="126"/>
      <c r="TSE113" s="126"/>
      <c r="TSF113" s="126"/>
      <c r="TSG113" s="126"/>
      <c r="TSH113" s="126"/>
      <c r="TSI113" s="126"/>
      <c r="TSJ113" s="126"/>
      <c r="TSK113" s="126"/>
      <c r="TSL113" s="126"/>
      <c r="TSM113" s="126"/>
      <c r="TSN113" s="126"/>
      <c r="TSO113" s="126"/>
      <c r="TSP113" s="126"/>
      <c r="TSQ113" s="126"/>
      <c r="TSR113" s="126"/>
      <c r="TSS113" s="126"/>
      <c r="TST113" s="126"/>
      <c r="TSU113" s="126"/>
      <c r="TSV113" s="126"/>
      <c r="TSW113" s="126"/>
      <c r="TSX113" s="126"/>
      <c r="TSY113" s="126"/>
      <c r="TSZ113" s="126"/>
      <c r="TTA113" s="126"/>
      <c r="TTB113" s="126"/>
      <c r="TTC113" s="126"/>
      <c r="TTD113" s="126"/>
      <c r="TTE113" s="126"/>
      <c r="TTF113" s="126"/>
      <c r="TTG113" s="126"/>
      <c r="TTH113" s="126"/>
      <c r="TTI113" s="126"/>
      <c r="TTJ113" s="126"/>
      <c r="TTK113" s="126"/>
      <c r="TTL113" s="126"/>
      <c r="TTM113" s="126"/>
      <c r="TTN113" s="126"/>
      <c r="TTO113" s="126"/>
      <c r="TTP113" s="126"/>
      <c r="TTQ113" s="126"/>
      <c r="TTR113" s="126"/>
      <c r="TTS113" s="126"/>
      <c r="TTT113" s="126"/>
      <c r="TTU113" s="126"/>
      <c r="TTV113" s="126"/>
      <c r="TTW113" s="126"/>
      <c r="TTX113" s="126"/>
      <c r="TTY113" s="126"/>
      <c r="TTZ113" s="126"/>
      <c r="TUA113" s="126"/>
      <c r="TUB113" s="126"/>
      <c r="TUC113" s="126"/>
      <c r="TUD113" s="126"/>
      <c r="TUE113" s="126"/>
      <c r="TUF113" s="126"/>
      <c r="TUG113" s="126"/>
      <c r="TUH113" s="126"/>
      <c r="TUI113" s="126"/>
      <c r="TUJ113" s="126"/>
      <c r="TUK113" s="126"/>
      <c r="TUL113" s="126"/>
      <c r="TUM113" s="126"/>
      <c r="TUN113" s="126"/>
      <c r="TUO113" s="126"/>
      <c r="TUP113" s="126"/>
      <c r="TUQ113" s="126"/>
      <c r="TUR113" s="126"/>
      <c r="TUS113" s="126"/>
      <c r="TUT113" s="126"/>
      <c r="TUU113" s="126"/>
      <c r="TUV113" s="126"/>
      <c r="TUW113" s="126"/>
      <c r="TUX113" s="126"/>
      <c r="TUY113" s="126"/>
      <c r="TUZ113" s="126"/>
      <c r="TVA113" s="126"/>
      <c r="TVB113" s="126"/>
      <c r="TVC113" s="126"/>
      <c r="TVD113" s="126"/>
      <c r="TVE113" s="126"/>
      <c r="TVF113" s="126"/>
      <c r="TVG113" s="126"/>
      <c r="TVH113" s="126"/>
      <c r="TVI113" s="126"/>
      <c r="TVJ113" s="126"/>
      <c r="TVK113" s="126"/>
      <c r="TVL113" s="126"/>
      <c r="TVM113" s="126"/>
      <c r="TVN113" s="126"/>
      <c r="TVO113" s="126"/>
      <c r="TVP113" s="126"/>
      <c r="TVQ113" s="126"/>
      <c r="TVR113" s="126"/>
      <c r="TVS113" s="126"/>
      <c r="TVT113" s="126"/>
      <c r="TVU113" s="126"/>
      <c r="TVV113" s="126"/>
      <c r="TVW113" s="126"/>
      <c r="TVX113" s="126"/>
      <c r="TVY113" s="126"/>
      <c r="TVZ113" s="126"/>
      <c r="TWA113" s="126"/>
      <c r="TWB113" s="126"/>
      <c r="TWC113" s="126"/>
      <c r="TWD113" s="126"/>
      <c r="TWE113" s="126"/>
      <c r="TWF113" s="126"/>
      <c r="TWG113" s="126"/>
      <c r="TWH113" s="126"/>
      <c r="TWI113" s="126"/>
      <c r="TWJ113" s="126"/>
      <c r="TWK113" s="126"/>
      <c r="TWL113" s="126"/>
      <c r="TWM113" s="126"/>
      <c r="TWN113" s="126"/>
      <c r="TWO113" s="126"/>
      <c r="TWP113" s="126"/>
      <c r="TWQ113" s="126"/>
      <c r="TWR113" s="126"/>
      <c r="TWS113" s="126"/>
      <c r="TWT113" s="126"/>
      <c r="TWU113" s="126"/>
      <c r="TWV113" s="126"/>
      <c r="TWW113" s="126"/>
      <c r="TWX113" s="126"/>
      <c r="TWY113" s="126"/>
      <c r="TWZ113" s="126"/>
      <c r="TXA113" s="126"/>
      <c r="TXB113" s="126"/>
      <c r="TXC113" s="126"/>
      <c r="TXD113" s="126"/>
      <c r="TXE113" s="126"/>
      <c r="TXF113" s="126"/>
      <c r="TXG113" s="126"/>
      <c r="TXH113" s="126"/>
      <c r="TXI113" s="126"/>
      <c r="TXJ113" s="126"/>
      <c r="TXK113" s="126"/>
      <c r="TXL113" s="126"/>
      <c r="TXM113" s="126"/>
      <c r="TXN113" s="126"/>
      <c r="TXO113" s="126"/>
      <c r="TXP113" s="126"/>
      <c r="TXQ113" s="126"/>
      <c r="TXR113" s="126"/>
      <c r="TXS113" s="126"/>
      <c r="TXT113" s="126"/>
      <c r="TXU113" s="126"/>
      <c r="TXV113" s="126"/>
      <c r="TXW113" s="126"/>
      <c r="TXX113" s="126"/>
      <c r="TXY113" s="126"/>
      <c r="TXZ113" s="126"/>
      <c r="TYA113" s="126"/>
      <c r="TYB113" s="126"/>
      <c r="TYC113" s="126"/>
      <c r="TYD113" s="126"/>
      <c r="TYE113" s="126"/>
      <c r="TYF113" s="126"/>
      <c r="TYG113" s="126"/>
      <c r="TYH113" s="126"/>
      <c r="TYI113" s="126"/>
      <c r="TYJ113" s="126"/>
      <c r="TYK113" s="126"/>
      <c r="TYL113" s="126"/>
      <c r="TYM113" s="126"/>
      <c r="TYN113" s="126"/>
      <c r="TYO113" s="126"/>
      <c r="TYP113" s="126"/>
      <c r="TYQ113" s="126"/>
      <c r="TYR113" s="126"/>
      <c r="TYS113" s="126"/>
      <c r="TYT113" s="126"/>
      <c r="TYU113" s="126"/>
      <c r="TYV113" s="126"/>
      <c r="TYW113" s="126"/>
      <c r="TYX113" s="126"/>
      <c r="TYY113" s="126"/>
      <c r="TYZ113" s="126"/>
      <c r="TZA113" s="126"/>
      <c r="TZB113" s="126"/>
      <c r="TZC113" s="126"/>
      <c r="TZD113" s="126"/>
      <c r="TZE113" s="126"/>
      <c r="TZF113" s="126"/>
      <c r="TZG113" s="126"/>
      <c r="TZH113" s="126"/>
      <c r="TZI113" s="126"/>
      <c r="TZJ113" s="126"/>
      <c r="TZK113" s="126"/>
      <c r="TZL113" s="126"/>
      <c r="TZM113" s="126"/>
      <c r="TZN113" s="126"/>
      <c r="TZO113" s="126"/>
      <c r="TZP113" s="126"/>
      <c r="TZQ113" s="126"/>
      <c r="TZR113" s="126"/>
      <c r="TZS113" s="126"/>
      <c r="TZT113" s="126"/>
      <c r="TZU113" s="126"/>
      <c r="TZV113" s="126"/>
      <c r="TZW113" s="126"/>
      <c r="TZX113" s="126"/>
      <c r="TZY113" s="126"/>
      <c r="TZZ113" s="126"/>
      <c r="UAA113" s="126"/>
      <c r="UAB113" s="126"/>
      <c r="UAC113" s="126"/>
      <c r="UAD113" s="126"/>
      <c r="UAE113" s="126"/>
      <c r="UAF113" s="126"/>
      <c r="UAG113" s="126"/>
      <c r="UAH113" s="126"/>
      <c r="UAI113" s="126"/>
      <c r="UAJ113" s="126"/>
      <c r="UAK113" s="126"/>
      <c r="UAL113" s="126"/>
      <c r="UAM113" s="126"/>
      <c r="UAN113" s="126"/>
      <c r="UAO113" s="126"/>
      <c r="UAP113" s="126"/>
      <c r="UAQ113" s="126"/>
      <c r="UAR113" s="126"/>
      <c r="UAS113" s="126"/>
      <c r="UAT113" s="126"/>
      <c r="UAU113" s="126"/>
      <c r="UAV113" s="126"/>
      <c r="UAW113" s="126"/>
      <c r="UAX113" s="126"/>
      <c r="UAY113" s="126"/>
      <c r="UAZ113" s="126"/>
      <c r="UBA113" s="126"/>
      <c r="UBB113" s="126"/>
      <c r="UBC113" s="126"/>
      <c r="UBD113" s="126"/>
      <c r="UBE113" s="126"/>
      <c r="UBF113" s="126"/>
      <c r="UBG113" s="126"/>
      <c r="UBH113" s="126"/>
      <c r="UBI113" s="126"/>
      <c r="UBJ113" s="126"/>
      <c r="UBK113" s="126"/>
      <c r="UBL113" s="126"/>
      <c r="UBM113" s="126"/>
      <c r="UBN113" s="126"/>
      <c r="UBO113" s="126"/>
      <c r="UBP113" s="126"/>
      <c r="UBQ113" s="126"/>
      <c r="UBR113" s="126"/>
      <c r="UBS113" s="126"/>
      <c r="UBT113" s="126"/>
      <c r="UBU113" s="126"/>
      <c r="UBV113" s="126"/>
      <c r="UBW113" s="126"/>
      <c r="UBX113" s="126"/>
      <c r="UBY113" s="126"/>
      <c r="UBZ113" s="126"/>
      <c r="UCA113" s="126"/>
      <c r="UCB113" s="126"/>
      <c r="UCC113" s="126"/>
      <c r="UCD113" s="126"/>
      <c r="UCE113" s="126"/>
      <c r="UCF113" s="126"/>
      <c r="UCG113" s="126"/>
      <c r="UCH113" s="126"/>
      <c r="UCI113" s="126"/>
      <c r="UCJ113" s="126"/>
      <c r="UCK113" s="126"/>
      <c r="UCL113" s="126"/>
      <c r="UCM113" s="126"/>
      <c r="UCN113" s="126"/>
      <c r="UCO113" s="126"/>
      <c r="UCP113" s="126"/>
      <c r="UCQ113" s="126"/>
      <c r="UCR113" s="126"/>
      <c r="UCS113" s="126"/>
      <c r="UCT113" s="126"/>
      <c r="UCU113" s="126"/>
      <c r="UCV113" s="126"/>
      <c r="UCW113" s="126"/>
      <c r="UCX113" s="126"/>
      <c r="UCY113" s="126"/>
      <c r="UCZ113" s="126"/>
      <c r="UDA113" s="126"/>
      <c r="UDB113" s="126"/>
      <c r="UDC113" s="126"/>
      <c r="UDD113" s="126"/>
      <c r="UDE113" s="126"/>
      <c r="UDF113" s="126"/>
      <c r="UDG113" s="126"/>
      <c r="UDH113" s="126"/>
      <c r="UDI113" s="126"/>
      <c r="UDJ113" s="126"/>
      <c r="UDK113" s="126"/>
      <c r="UDL113" s="126"/>
      <c r="UDM113" s="126"/>
      <c r="UDN113" s="126"/>
      <c r="UDO113" s="126"/>
      <c r="UDP113" s="126"/>
      <c r="UDQ113" s="126"/>
      <c r="UDR113" s="126"/>
      <c r="UDS113" s="126"/>
      <c r="UDT113" s="126"/>
      <c r="UDU113" s="126"/>
      <c r="UDV113" s="126"/>
      <c r="UDW113" s="126"/>
      <c r="UDX113" s="126"/>
      <c r="UDY113" s="126"/>
      <c r="UDZ113" s="126"/>
      <c r="UEA113" s="126"/>
      <c r="UEB113" s="126"/>
      <c r="UEC113" s="126"/>
      <c r="UED113" s="126"/>
      <c r="UEE113" s="126"/>
      <c r="UEF113" s="126"/>
      <c r="UEG113" s="126"/>
      <c r="UEH113" s="126"/>
      <c r="UEI113" s="126"/>
      <c r="UEJ113" s="126"/>
      <c r="UEK113" s="126"/>
      <c r="UEL113" s="126"/>
      <c r="UEM113" s="126"/>
      <c r="UEN113" s="126"/>
      <c r="UEO113" s="126"/>
      <c r="UEP113" s="126"/>
      <c r="UEQ113" s="126"/>
      <c r="UER113" s="126"/>
      <c r="UES113" s="126"/>
      <c r="UET113" s="126"/>
      <c r="UEU113" s="126"/>
      <c r="UEV113" s="126"/>
      <c r="UEW113" s="126"/>
      <c r="UEX113" s="126"/>
      <c r="UEY113" s="126"/>
      <c r="UEZ113" s="126"/>
      <c r="UFA113" s="126"/>
      <c r="UFB113" s="126"/>
      <c r="UFC113" s="126"/>
      <c r="UFD113" s="126"/>
      <c r="UFE113" s="126"/>
      <c r="UFF113" s="126"/>
      <c r="UFG113" s="126"/>
      <c r="UFH113" s="126"/>
      <c r="UFI113" s="126"/>
      <c r="UFJ113" s="126"/>
      <c r="UFK113" s="126"/>
      <c r="UFL113" s="126"/>
      <c r="UFM113" s="126"/>
      <c r="UFN113" s="126"/>
      <c r="UFO113" s="126"/>
      <c r="UFP113" s="126"/>
      <c r="UFQ113" s="126"/>
      <c r="UFR113" s="126"/>
      <c r="UFS113" s="126"/>
      <c r="UFT113" s="126"/>
      <c r="UFU113" s="126"/>
      <c r="UFV113" s="126"/>
      <c r="UFW113" s="126"/>
      <c r="UFX113" s="126"/>
      <c r="UFY113" s="126"/>
      <c r="UFZ113" s="126"/>
      <c r="UGA113" s="126"/>
      <c r="UGB113" s="126"/>
      <c r="UGC113" s="126"/>
      <c r="UGD113" s="126"/>
      <c r="UGE113" s="126"/>
      <c r="UGF113" s="126"/>
      <c r="UGG113" s="126"/>
      <c r="UGH113" s="126"/>
      <c r="UGI113" s="126"/>
      <c r="UGJ113" s="126"/>
      <c r="UGK113" s="126"/>
      <c r="UGL113" s="126"/>
      <c r="UGM113" s="126"/>
      <c r="UGN113" s="126"/>
      <c r="UGO113" s="126"/>
      <c r="UGP113" s="126"/>
      <c r="UGQ113" s="126"/>
      <c r="UGR113" s="126"/>
      <c r="UGS113" s="126"/>
      <c r="UGT113" s="126"/>
      <c r="UGU113" s="126"/>
      <c r="UGV113" s="126"/>
      <c r="UGW113" s="126"/>
      <c r="UGX113" s="126"/>
      <c r="UGY113" s="126"/>
      <c r="UGZ113" s="126"/>
      <c r="UHA113" s="126"/>
      <c r="UHB113" s="126"/>
      <c r="UHC113" s="126"/>
      <c r="UHD113" s="126"/>
      <c r="UHE113" s="126"/>
      <c r="UHF113" s="126"/>
      <c r="UHG113" s="126"/>
      <c r="UHH113" s="126"/>
      <c r="UHI113" s="126"/>
      <c r="UHJ113" s="126"/>
      <c r="UHK113" s="126"/>
      <c r="UHL113" s="126"/>
      <c r="UHM113" s="126"/>
      <c r="UHN113" s="126"/>
      <c r="UHO113" s="126"/>
      <c r="UHP113" s="126"/>
      <c r="UHQ113" s="126"/>
      <c r="UHR113" s="126"/>
      <c r="UHS113" s="126"/>
      <c r="UHT113" s="126"/>
      <c r="UHU113" s="126"/>
      <c r="UHV113" s="126"/>
      <c r="UHW113" s="126"/>
      <c r="UHX113" s="126"/>
      <c r="UHY113" s="126"/>
      <c r="UHZ113" s="126"/>
      <c r="UIA113" s="126"/>
      <c r="UIB113" s="126"/>
      <c r="UIC113" s="126"/>
      <c r="UID113" s="126"/>
      <c r="UIE113" s="126"/>
      <c r="UIF113" s="126"/>
      <c r="UIG113" s="126"/>
      <c r="UIH113" s="126"/>
      <c r="UII113" s="126"/>
      <c r="UIJ113" s="126"/>
      <c r="UIK113" s="126"/>
      <c r="UIL113" s="126"/>
      <c r="UIM113" s="126"/>
      <c r="UIN113" s="126"/>
      <c r="UIO113" s="126"/>
      <c r="UIP113" s="126"/>
      <c r="UIQ113" s="126"/>
      <c r="UIR113" s="126"/>
      <c r="UIS113" s="126"/>
      <c r="UIT113" s="126"/>
      <c r="UIU113" s="126"/>
      <c r="UIV113" s="126"/>
      <c r="UIW113" s="126"/>
      <c r="UIX113" s="126"/>
      <c r="UIY113" s="126"/>
      <c r="UIZ113" s="126"/>
      <c r="UJA113" s="126"/>
      <c r="UJB113" s="126"/>
      <c r="UJC113" s="126"/>
      <c r="UJD113" s="126"/>
      <c r="UJE113" s="126"/>
      <c r="UJF113" s="126"/>
      <c r="UJG113" s="126"/>
      <c r="UJH113" s="126"/>
      <c r="UJI113" s="126"/>
      <c r="UJJ113" s="126"/>
      <c r="UJK113" s="126"/>
      <c r="UJL113" s="126"/>
      <c r="UJM113" s="126"/>
      <c r="UJN113" s="126"/>
      <c r="UJO113" s="126"/>
      <c r="UJP113" s="126"/>
      <c r="UJQ113" s="126"/>
      <c r="UJR113" s="126"/>
      <c r="UJS113" s="126"/>
      <c r="UJT113" s="126"/>
      <c r="UJU113" s="126"/>
      <c r="UJV113" s="126"/>
      <c r="UJW113" s="126"/>
      <c r="UJX113" s="126"/>
      <c r="UJY113" s="126"/>
      <c r="UJZ113" s="126"/>
      <c r="UKA113" s="126"/>
      <c r="UKB113" s="126"/>
      <c r="UKC113" s="126"/>
      <c r="UKD113" s="126"/>
      <c r="UKE113" s="126"/>
      <c r="UKF113" s="126"/>
      <c r="UKG113" s="126"/>
      <c r="UKH113" s="126"/>
      <c r="UKI113" s="126"/>
      <c r="UKJ113" s="126"/>
      <c r="UKK113" s="126"/>
      <c r="UKL113" s="126"/>
      <c r="UKM113" s="126"/>
      <c r="UKN113" s="126"/>
      <c r="UKO113" s="126"/>
      <c r="UKP113" s="126"/>
      <c r="UKQ113" s="126"/>
      <c r="UKR113" s="126"/>
      <c r="UKS113" s="126"/>
      <c r="UKT113" s="126"/>
      <c r="UKU113" s="126"/>
      <c r="UKV113" s="126"/>
      <c r="UKW113" s="126"/>
      <c r="UKX113" s="126"/>
      <c r="UKY113" s="126"/>
      <c r="UKZ113" s="126"/>
      <c r="ULA113" s="126"/>
      <c r="ULB113" s="126"/>
      <c r="ULC113" s="126"/>
      <c r="ULD113" s="126"/>
      <c r="ULE113" s="126"/>
      <c r="ULF113" s="126"/>
      <c r="ULG113" s="126"/>
      <c r="ULH113" s="126"/>
      <c r="ULI113" s="126"/>
      <c r="ULJ113" s="126"/>
      <c r="ULK113" s="126"/>
      <c r="ULL113" s="126"/>
      <c r="ULM113" s="126"/>
      <c r="ULN113" s="126"/>
      <c r="ULO113" s="126"/>
      <c r="ULP113" s="126"/>
      <c r="ULQ113" s="126"/>
      <c r="ULR113" s="126"/>
      <c r="ULS113" s="126"/>
      <c r="ULT113" s="126"/>
      <c r="ULU113" s="126"/>
      <c r="ULV113" s="126"/>
      <c r="ULW113" s="126"/>
      <c r="ULX113" s="126"/>
      <c r="ULY113" s="126"/>
      <c r="ULZ113" s="126"/>
      <c r="UMA113" s="126"/>
      <c r="UMB113" s="126"/>
      <c r="UMC113" s="126"/>
      <c r="UMD113" s="126"/>
      <c r="UME113" s="126"/>
      <c r="UMF113" s="126"/>
      <c r="UMG113" s="126"/>
      <c r="UMH113" s="126"/>
      <c r="UMI113" s="126"/>
      <c r="UMJ113" s="126"/>
      <c r="UMK113" s="126"/>
      <c r="UML113" s="126"/>
      <c r="UMM113" s="126"/>
      <c r="UMN113" s="126"/>
      <c r="UMO113" s="126"/>
      <c r="UMP113" s="126"/>
      <c r="UMQ113" s="126"/>
      <c r="UMR113" s="126"/>
      <c r="UMS113" s="126"/>
      <c r="UMT113" s="126"/>
      <c r="UMU113" s="126"/>
      <c r="UMV113" s="126"/>
      <c r="UMW113" s="126"/>
      <c r="UMX113" s="126"/>
      <c r="UMY113" s="126"/>
      <c r="UMZ113" s="126"/>
      <c r="UNA113" s="126"/>
      <c r="UNB113" s="126"/>
      <c r="UNC113" s="126"/>
      <c r="UND113" s="126"/>
      <c r="UNE113" s="126"/>
      <c r="UNF113" s="126"/>
      <c r="UNG113" s="126"/>
      <c r="UNH113" s="126"/>
      <c r="UNI113" s="126"/>
      <c r="UNJ113" s="126"/>
      <c r="UNK113" s="126"/>
      <c r="UNL113" s="126"/>
      <c r="UNM113" s="126"/>
      <c r="UNN113" s="126"/>
      <c r="UNO113" s="126"/>
      <c r="UNP113" s="126"/>
      <c r="UNQ113" s="126"/>
      <c r="UNR113" s="126"/>
      <c r="UNS113" s="126"/>
      <c r="UNT113" s="126"/>
      <c r="UNU113" s="126"/>
      <c r="UNV113" s="126"/>
      <c r="UNW113" s="126"/>
      <c r="UNX113" s="126"/>
      <c r="UNY113" s="126"/>
      <c r="UNZ113" s="126"/>
      <c r="UOA113" s="126"/>
      <c r="UOB113" s="126"/>
      <c r="UOC113" s="126"/>
      <c r="UOD113" s="126"/>
      <c r="UOE113" s="126"/>
      <c r="UOF113" s="126"/>
      <c r="UOG113" s="126"/>
      <c r="UOH113" s="126"/>
      <c r="UOI113" s="126"/>
      <c r="UOJ113" s="126"/>
      <c r="UOK113" s="126"/>
      <c r="UOL113" s="126"/>
      <c r="UOM113" s="126"/>
      <c r="UON113" s="126"/>
      <c r="UOO113" s="126"/>
      <c r="UOP113" s="126"/>
      <c r="UOQ113" s="126"/>
      <c r="UOR113" s="126"/>
      <c r="UOS113" s="126"/>
      <c r="UOT113" s="126"/>
      <c r="UOU113" s="126"/>
      <c r="UOV113" s="126"/>
      <c r="UOW113" s="126"/>
      <c r="UOX113" s="126"/>
      <c r="UOY113" s="126"/>
      <c r="UOZ113" s="126"/>
      <c r="UPA113" s="126"/>
      <c r="UPB113" s="126"/>
      <c r="UPC113" s="126"/>
      <c r="UPD113" s="126"/>
      <c r="UPE113" s="126"/>
      <c r="UPF113" s="126"/>
      <c r="UPG113" s="126"/>
      <c r="UPH113" s="126"/>
      <c r="UPI113" s="126"/>
      <c r="UPJ113" s="126"/>
      <c r="UPK113" s="126"/>
      <c r="UPL113" s="126"/>
      <c r="UPM113" s="126"/>
      <c r="UPN113" s="126"/>
      <c r="UPO113" s="126"/>
      <c r="UPP113" s="126"/>
      <c r="UPQ113" s="126"/>
      <c r="UPR113" s="126"/>
      <c r="UPS113" s="126"/>
      <c r="UPT113" s="126"/>
      <c r="UPU113" s="126"/>
      <c r="UPV113" s="126"/>
      <c r="UPW113" s="126"/>
      <c r="UPX113" s="126"/>
      <c r="UPY113" s="126"/>
      <c r="UPZ113" s="126"/>
      <c r="UQA113" s="126"/>
      <c r="UQB113" s="126"/>
      <c r="UQC113" s="126"/>
      <c r="UQD113" s="126"/>
      <c r="UQE113" s="126"/>
      <c r="UQF113" s="126"/>
      <c r="UQG113" s="126"/>
      <c r="UQH113" s="126"/>
      <c r="UQI113" s="126"/>
      <c r="UQJ113" s="126"/>
      <c r="UQK113" s="126"/>
      <c r="UQL113" s="126"/>
      <c r="UQM113" s="126"/>
      <c r="UQN113" s="126"/>
      <c r="UQO113" s="126"/>
      <c r="UQP113" s="126"/>
      <c r="UQQ113" s="126"/>
      <c r="UQR113" s="126"/>
      <c r="UQS113" s="126"/>
      <c r="UQT113" s="126"/>
      <c r="UQU113" s="126"/>
      <c r="UQV113" s="126"/>
      <c r="UQW113" s="126"/>
      <c r="UQX113" s="126"/>
      <c r="UQY113" s="126"/>
      <c r="UQZ113" s="126"/>
      <c r="URA113" s="126"/>
      <c r="URB113" s="126"/>
      <c r="URC113" s="126"/>
      <c r="URD113" s="126"/>
      <c r="URE113" s="126"/>
      <c r="URF113" s="126"/>
      <c r="URG113" s="126"/>
      <c r="URH113" s="126"/>
      <c r="URI113" s="126"/>
      <c r="URJ113" s="126"/>
      <c r="URK113" s="126"/>
      <c r="URL113" s="126"/>
      <c r="URM113" s="126"/>
      <c r="URN113" s="126"/>
      <c r="URO113" s="126"/>
      <c r="URP113" s="126"/>
      <c r="URQ113" s="126"/>
      <c r="URR113" s="126"/>
      <c r="URS113" s="126"/>
      <c r="URT113" s="126"/>
      <c r="URU113" s="126"/>
      <c r="URV113" s="126"/>
      <c r="URW113" s="126"/>
      <c r="URX113" s="126"/>
      <c r="URY113" s="126"/>
      <c r="URZ113" s="126"/>
      <c r="USA113" s="126"/>
      <c r="USB113" s="126"/>
      <c r="USC113" s="126"/>
      <c r="USD113" s="126"/>
      <c r="USE113" s="126"/>
      <c r="USF113" s="126"/>
      <c r="USG113" s="126"/>
      <c r="USH113" s="126"/>
      <c r="USI113" s="126"/>
      <c r="USJ113" s="126"/>
      <c r="USK113" s="126"/>
      <c r="USL113" s="126"/>
      <c r="USM113" s="126"/>
      <c r="USN113" s="126"/>
      <c r="USO113" s="126"/>
      <c r="USP113" s="126"/>
      <c r="USQ113" s="126"/>
      <c r="USR113" s="126"/>
      <c r="USS113" s="126"/>
      <c r="UST113" s="126"/>
      <c r="USU113" s="126"/>
      <c r="USV113" s="126"/>
      <c r="USW113" s="126"/>
      <c r="USX113" s="126"/>
      <c r="USY113" s="126"/>
      <c r="USZ113" s="126"/>
      <c r="UTA113" s="126"/>
      <c r="UTB113" s="126"/>
      <c r="UTC113" s="126"/>
      <c r="UTD113" s="126"/>
      <c r="UTE113" s="126"/>
      <c r="UTF113" s="126"/>
      <c r="UTG113" s="126"/>
      <c r="UTH113" s="126"/>
      <c r="UTI113" s="126"/>
      <c r="UTJ113" s="126"/>
      <c r="UTK113" s="126"/>
      <c r="UTL113" s="126"/>
      <c r="UTM113" s="126"/>
      <c r="UTN113" s="126"/>
      <c r="UTO113" s="126"/>
      <c r="UTP113" s="126"/>
      <c r="UTQ113" s="126"/>
      <c r="UTR113" s="126"/>
      <c r="UTS113" s="126"/>
      <c r="UTT113" s="126"/>
      <c r="UTU113" s="126"/>
      <c r="UTV113" s="126"/>
      <c r="UTW113" s="126"/>
      <c r="UTX113" s="126"/>
      <c r="UTY113" s="126"/>
      <c r="UTZ113" s="126"/>
      <c r="UUA113" s="126"/>
      <c r="UUB113" s="126"/>
      <c r="UUC113" s="126"/>
      <c r="UUD113" s="126"/>
      <c r="UUE113" s="126"/>
      <c r="UUF113" s="126"/>
      <c r="UUG113" s="126"/>
      <c r="UUH113" s="126"/>
      <c r="UUI113" s="126"/>
      <c r="UUJ113" s="126"/>
      <c r="UUK113" s="126"/>
      <c r="UUL113" s="126"/>
      <c r="UUM113" s="126"/>
      <c r="UUN113" s="126"/>
      <c r="UUO113" s="126"/>
      <c r="UUP113" s="126"/>
      <c r="UUQ113" s="126"/>
      <c r="UUR113" s="126"/>
      <c r="UUS113" s="126"/>
      <c r="UUT113" s="126"/>
      <c r="UUU113" s="126"/>
      <c r="UUV113" s="126"/>
      <c r="UUW113" s="126"/>
      <c r="UUX113" s="126"/>
      <c r="UUY113" s="126"/>
      <c r="UUZ113" s="126"/>
      <c r="UVA113" s="126"/>
      <c r="UVB113" s="126"/>
      <c r="UVC113" s="126"/>
      <c r="UVD113" s="126"/>
      <c r="UVE113" s="126"/>
      <c r="UVF113" s="126"/>
      <c r="UVG113" s="126"/>
      <c r="UVH113" s="126"/>
      <c r="UVI113" s="126"/>
      <c r="UVJ113" s="126"/>
      <c r="UVK113" s="126"/>
      <c r="UVL113" s="126"/>
      <c r="UVM113" s="126"/>
      <c r="UVN113" s="126"/>
      <c r="UVO113" s="126"/>
      <c r="UVP113" s="126"/>
      <c r="UVQ113" s="126"/>
      <c r="UVR113" s="126"/>
      <c r="UVS113" s="126"/>
      <c r="UVT113" s="126"/>
      <c r="UVU113" s="126"/>
      <c r="UVV113" s="126"/>
      <c r="UVW113" s="126"/>
      <c r="UVX113" s="126"/>
      <c r="UVY113" s="126"/>
      <c r="UVZ113" s="126"/>
      <c r="UWA113" s="126"/>
      <c r="UWB113" s="126"/>
      <c r="UWC113" s="126"/>
      <c r="UWD113" s="126"/>
      <c r="UWE113" s="126"/>
      <c r="UWF113" s="126"/>
      <c r="UWG113" s="126"/>
      <c r="UWH113" s="126"/>
      <c r="UWI113" s="126"/>
      <c r="UWJ113" s="126"/>
      <c r="UWK113" s="126"/>
      <c r="UWL113" s="126"/>
      <c r="UWM113" s="126"/>
      <c r="UWN113" s="126"/>
      <c r="UWO113" s="126"/>
      <c r="UWP113" s="126"/>
      <c r="UWQ113" s="126"/>
      <c r="UWR113" s="126"/>
      <c r="UWS113" s="126"/>
      <c r="UWT113" s="126"/>
      <c r="UWU113" s="126"/>
      <c r="UWV113" s="126"/>
      <c r="UWW113" s="126"/>
      <c r="UWX113" s="126"/>
      <c r="UWY113" s="126"/>
      <c r="UWZ113" s="126"/>
      <c r="UXA113" s="126"/>
      <c r="UXB113" s="126"/>
      <c r="UXC113" s="126"/>
      <c r="UXD113" s="126"/>
      <c r="UXE113" s="126"/>
      <c r="UXF113" s="126"/>
      <c r="UXG113" s="126"/>
      <c r="UXH113" s="126"/>
      <c r="UXI113" s="126"/>
      <c r="UXJ113" s="126"/>
      <c r="UXK113" s="126"/>
      <c r="UXL113" s="126"/>
      <c r="UXM113" s="126"/>
      <c r="UXN113" s="126"/>
      <c r="UXO113" s="126"/>
      <c r="UXP113" s="126"/>
      <c r="UXQ113" s="126"/>
      <c r="UXR113" s="126"/>
      <c r="UXS113" s="126"/>
      <c r="UXT113" s="126"/>
      <c r="UXU113" s="126"/>
      <c r="UXV113" s="126"/>
      <c r="UXW113" s="126"/>
      <c r="UXX113" s="126"/>
      <c r="UXY113" s="126"/>
      <c r="UXZ113" s="126"/>
      <c r="UYA113" s="126"/>
      <c r="UYB113" s="126"/>
      <c r="UYC113" s="126"/>
      <c r="UYD113" s="126"/>
      <c r="UYE113" s="126"/>
      <c r="UYF113" s="126"/>
      <c r="UYG113" s="126"/>
      <c r="UYH113" s="126"/>
      <c r="UYI113" s="126"/>
      <c r="UYJ113" s="126"/>
      <c r="UYK113" s="126"/>
      <c r="UYL113" s="126"/>
      <c r="UYM113" s="126"/>
      <c r="UYN113" s="126"/>
      <c r="UYO113" s="126"/>
      <c r="UYP113" s="126"/>
      <c r="UYQ113" s="126"/>
      <c r="UYR113" s="126"/>
      <c r="UYS113" s="126"/>
      <c r="UYT113" s="126"/>
      <c r="UYU113" s="126"/>
      <c r="UYV113" s="126"/>
      <c r="UYW113" s="126"/>
      <c r="UYX113" s="126"/>
      <c r="UYY113" s="126"/>
      <c r="UYZ113" s="126"/>
      <c r="UZA113" s="126"/>
      <c r="UZB113" s="126"/>
      <c r="UZC113" s="126"/>
      <c r="UZD113" s="126"/>
      <c r="UZE113" s="126"/>
      <c r="UZF113" s="126"/>
      <c r="UZG113" s="126"/>
      <c r="UZH113" s="126"/>
      <c r="UZI113" s="126"/>
      <c r="UZJ113" s="126"/>
      <c r="UZK113" s="126"/>
      <c r="UZL113" s="126"/>
      <c r="UZM113" s="126"/>
      <c r="UZN113" s="126"/>
      <c r="UZO113" s="126"/>
      <c r="UZP113" s="126"/>
      <c r="UZQ113" s="126"/>
      <c r="UZR113" s="126"/>
      <c r="UZS113" s="126"/>
      <c r="UZT113" s="126"/>
      <c r="UZU113" s="126"/>
      <c r="UZV113" s="126"/>
      <c r="UZW113" s="126"/>
      <c r="UZX113" s="126"/>
      <c r="UZY113" s="126"/>
      <c r="UZZ113" s="126"/>
      <c r="VAA113" s="126"/>
      <c r="VAB113" s="126"/>
      <c r="VAC113" s="126"/>
      <c r="VAD113" s="126"/>
      <c r="VAE113" s="126"/>
      <c r="VAF113" s="126"/>
      <c r="VAG113" s="126"/>
      <c r="VAH113" s="126"/>
      <c r="VAI113" s="126"/>
      <c r="VAJ113" s="126"/>
      <c r="VAK113" s="126"/>
      <c r="VAL113" s="126"/>
      <c r="VAM113" s="126"/>
      <c r="VAN113" s="126"/>
      <c r="VAO113" s="126"/>
      <c r="VAP113" s="126"/>
      <c r="VAQ113" s="126"/>
      <c r="VAR113" s="126"/>
      <c r="VAS113" s="126"/>
      <c r="VAT113" s="126"/>
      <c r="VAU113" s="126"/>
      <c r="VAV113" s="126"/>
      <c r="VAW113" s="126"/>
      <c r="VAX113" s="126"/>
      <c r="VAY113" s="126"/>
      <c r="VAZ113" s="126"/>
      <c r="VBA113" s="126"/>
      <c r="VBB113" s="126"/>
      <c r="VBC113" s="126"/>
      <c r="VBD113" s="126"/>
      <c r="VBE113" s="126"/>
      <c r="VBF113" s="126"/>
      <c r="VBG113" s="126"/>
      <c r="VBH113" s="126"/>
      <c r="VBI113" s="126"/>
      <c r="VBJ113" s="126"/>
      <c r="VBK113" s="126"/>
      <c r="VBL113" s="126"/>
      <c r="VBM113" s="126"/>
      <c r="VBN113" s="126"/>
      <c r="VBO113" s="126"/>
      <c r="VBP113" s="126"/>
      <c r="VBQ113" s="126"/>
      <c r="VBR113" s="126"/>
      <c r="VBS113" s="126"/>
      <c r="VBT113" s="126"/>
      <c r="VBU113" s="126"/>
      <c r="VBV113" s="126"/>
      <c r="VBW113" s="126"/>
      <c r="VBX113" s="126"/>
      <c r="VBY113" s="126"/>
      <c r="VBZ113" s="126"/>
      <c r="VCA113" s="126"/>
      <c r="VCB113" s="126"/>
      <c r="VCC113" s="126"/>
      <c r="VCD113" s="126"/>
      <c r="VCE113" s="126"/>
      <c r="VCF113" s="126"/>
      <c r="VCG113" s="126"/>
      <c r="VCH113" s="126"/>
      <c r="VCI113" s="126"/>
      <c r="VCJ113" s="126"/>
      <c r="VCK113" s="126"/>
      <c r="VCL113" s="126"/>
      <c r="VCM113" s="126"/>
      <c r="VCN113" s="126"/>
      <c r="VCO113" s="126"/>
      <c r="VCP113" s="126"/>
      <c r="VCQ113" s="126"/>
      <c r="VCR113" s="126"/>
      <c r="VCS113" s="126"/>
      <c r="VCT113" s="126"/>
      <c r="VCU113" s="126"/>
      <c r="VCV113" s="126"/>
      <c r="VCW113" s="126"/>
      <c r="VCX113" s="126"/>
      <c r="VCY113" s="126"/>
      <c r="VCZ113" s="126"/>
      <c r="VDA113" s="126"/>
      <c r="VDB113" s="126"/>
      <c r="VDC113" s="126"/>
      <c r="VDD113" s="126"/>
      <c r="VDE113" s="126"/>
      <c r="VDF113" s="126"/>
      <c r="VDG113" s="126"/>
      <c r="VDH113" s="126"/>
      <c r="VDI113" s="126"/>
      <c r="VDJ113" s="126"/>
      <c r="VDK113" s="126"/>
      <c r="VDL113" s="126"/>
      <c r="VDM113" s="126"/>
      <c r="VDN113" s="126"/>
      <c r="VDO113" s="126"/>
      <c r="VDP113" s="126"/>
      <c r="VDQ113" s="126"/>
      <c r="VDR113" s="126"/>
      <c r="VDS113" s="126"/>
      <c r="VDT113" s="126"/>
      <c r="VDU113" s="126"/>
      <c r="VDV113" s="126"/>
      <c r="VDW113" s="126"/>
      <c r="VDX113" s="126"/>
      <c r="VDY113" s="126"/>
      <c r="VDZ113" s="126"/>
      <c r="VEA113" s="126"/>
      <c r="VEB113" s="126"/>
      <c r="VEC113" s="126"/>
      <c r="VED113" s="126"/>
      <c r="VEE113" s="126"/>
      <c r="VEF113" s="126"/>
      <c r="VEG113" s="126"/>
      <c r="VEH113" s="126"/>
      <c r="VEI113" s="126"/>
      <c r="VEJ113" s="126"/>
      <c r="VEK113" s="126"/>
      <c r="VEL113" s="126"/>
      <c r="VEM113" s="126"/>
      <c r="VEN113" s="126"/>
      <c r="VEO113" s="126"/>
      <c r="VEP113" s="126"/>
      <c r="VEQ113" s="126"/>
      <c r="VER113" s="126"/>
      <c r="VES113" s="126"/>
      <c r="VET113" s="126"/>
      <c r="VEU113" s="126"/>
      <c r="VEV113" s="126"/>
      <c r="VEW113" s="126"/>
      <c r="VEX113" s="126"/>
      <c r="VEY113" s="126"/>
      <c r="VEZ113" s="126"/>
      <c r="VFA113" s="126"/>
      <c r="VFB113" s="126"/>
      <c r="VFC113" s="126"/>
      <c r="VFD113" s="126"/>
      <c r="VFE113" s="126"/>
      <c r="VFF113" s="126"/>
      <c r="VFG113" s="126"/>
      <c r="VFH113" s="126"/>
      <c r="VFI113" s="126"/>
      <c r="VFJ113" s="126"/>
      <c r="VFK113" s="126"/>
      <c r="VFL113" s="126"/>
      <c r="VFM113" s="126"/>
      <c r="VFN113" s="126"/>
      <c r="VFO113" s="126"/>
      <c r="VFP113" s="126"/>
      <c r="VFQ113" s="126"/>
      <c r="VFR113" s="126"/>
      <c r="VFS113" s="126"/>
      <c r="VFT113" s="126"/>
      <c r="VFU113" s="126"/>
      <c r="VFV113" s="126"/>
      <c r="VFW113" s="126"/>
      <c r="VFX113" s="126"/>
      <c r="VFY113" s="126"/>
      <c r="VFZ113" s="126"/>
      <c r="VGA113" s="126"/>
      <c r="VGB113" s="126"/>
      <c r="VGC113" s="126"/>
      <c r="VGD113" s="126"/>
      <c r="VGE113" s="126"/>
      <c r="VGF113" s="126"/>
      <c r="VGG113" s="126"/>
      <c r="VGH113" s="126"/>
      <c r="VGI113" s="126"/>
      <c r="VGJ113" s="126"/>
      <c r="VGK113" s="126"/>
      <c r="VGL113" s="126"/>
      <c r="VGM113" s="126"/>
      <c r="VGN113" s="126"/>
      <c r="VGO113" s="126"/>
      <c r="VGP113" s="126"/>
      <c r="VGQ113" s="126"/>
      <c r="VGR113" s="126"/>
      <c r="VGS113" s="126"/>
      <c r="VGT113" s="126"/>
      <c r="VGU113" s="126"/>
      <c r="VGV113" s="126"/>
      <c r="VGW113" s="126"/>
      <c r="VGX113" s="126"/>
      <c r="VGY113" s="126"/>
      <c r="VGZ113" s="126"/>
      <c r="VHA113" s="126"/>
      <c r="VHB113" s="126"/>
      <c r="VHC113" s="126"/>
      <c r="VHD113" s="126"/>
      <c r="VHE113" s="126"/>
      <c r="VHF113" s="126"/>
      <c r="VHG113" s="126"/>
      <c r="VHH113" s="126"/>
      <c r="VHI113" s="126"/>
      <c r="VHJ113" s="126"/>
      <c r="VHK113" s="126"/>
      <c r="VHL113" s="126"/>
      <c r="VHM113" s="126"/>
      <c r="VHN113" s="126"/>
      <c r="VHO113" s="126"/>
      <c r="VHP113" s="126"/>
      <c r="VHQ113" s="126"/>
      <c r="VHR113" s="126"/>
      <c r="VHS113" s="126"/>
      <c r="VHT113" s="126"/>
      <c r="VHU113" s="126"/>
      <c r="VHV113" s="126"/>
      <c r="VHW113" s="126"/>
      <c r="VHX113" s="126"/>
      <c r="VHY113" s="126"/>
      <c r="VHZ113" s="126"/>
      <c r="VIA113" s="126"/>
      <c r="VIB113" s="126"/>
      <c r="VIC113" s="126"/>
      <c r="VID113" s="126"/>
      <c r="VIE113" s="126"/>
      <c r="VIF113" s="126"/>
      <c r="VIG113" s="126"/>
      <c r="VIH113" s="126"/>
      <c r="VII113" s="126"/>
      <c r="VIJ113" s="126"/>
      <c r="VIK113" s="126"/>
      <c r="VIL113" s="126"/>
      <c r="VIM113" s="126"/>
      <c r="VIN113" s="126"/>
      <c r="VIO113" s="126"/>
      <c r="VIP113" s="126"/>
      <c r="VIQ113" s="126"/>
      <c r="VIR113" s="126"/>
      <c r="VIS113" s="126"/>
      <c r="VIT113" s="126"/>
      <c r="VIU113" s="126"/>
      <c r="VIV113" s="126"/>
      <c r="VIW113" s="126"/>
      <c r="VIX113" s="126"/>
      <c r="VIY113" s="126"/>
      <c r="VIZ113" s="126"/>
      <c r="VJA113" s="126"/>
      <c r="VJB113" s="126"/>
      <c r="VJC113" s="126"/>
      <c r="VJD113" s="126"/>
      <c r="VJE113" s="126"/>
      <c r="VJF113" s="126"/>
      <c r="VJG113" s="126"/>
      <c r="VJH113" s="126"/>
      <c r="VJI113" s="126"/>
      <c r="VJJ113" s="126"/>
      <c r="VJK113" s="126"/>
      <c r="VJL113" s="126"/>
      <c r="VJM113" s="126"/>
      <c r="VJN113" s="126"/>
      <c r="VJO113" s="126"/>
      <c r="VJP113" s="126"/>
      <c r="VJQ113" s="126"/>
      <c r="VJR113" s="126"/>
      <c r="VJS113" s="126"/>
      <c r="VJT113" s="126"/>
      <c r="VJU113" s="126"/>
      <c r="VJV113" s="126"/>
      <c r="VJW113" s="126"/>
      <c r="VJX113" s="126"/>
      <c r="VJY113" s="126"/>
      <c r="VJZ113" s="126"/>
      <c r="VKA113" s="126"/>
      <c r="VKB113" s="126"/>
      <c r="VKC113" s="126"/>
      <c r="VKD113" s="126"/>
      <c r="VKE113" s="126"/>
      <c r="VKF113" s="126"/>
      <c r="VKG113" s="126"/>
      <c r="VKH113" s="126"/>
      <c r="VKI113" s="126"/>
      <c r="VKJ113" s="126"/>
      <c r="VKK113" s="126"/>
      <c r="VKL113" s="126"/>
      <c r="VKM113" s="126"/>
      <c r="VKN113" s="126"/>
      <c r="VKO113" s="126"/>
      <c r="VKP113" s="126"/>
      <c r="VKQ113" s="126"/>
      <c r="VKR113" s="126"/>
      <c r="VKS113" s="126"/>
      <c r="VKT113" s="126"/>
      <c r="VKU113" s="126"/>
      <c r="VKV113" s="126"/>
      <c r="VKW113" s="126"/>
      <c r="VKX113" s="126"/>
      <c r="VKY113" s="126"/>
      <c r="VKZ113" s="126"/>
      <c r="VLA113" s="126"/>
      <c r="VLB113" s="126"/>
      <c r="VLC113" s="126"/>
      <c r="VLD113" s="126"/>
      <c r="VLE113" s="126"/>
      <c r="VLF113" s="126"/>
      <c r="VLG113" s="126"/>
      <c r="VLH113" s="126"/>
      <c r="VLI113" s="126"/>
      <c r="VLJ113" s="126"/>
      <c r="VLK113" s="126"/>
      <c r="VLL113" s="126"/>
      <c r="VLM113" s="126"/>
      <c r="VLN113" s="126"/>
      <c r="VLO113" s="126"/>
      <c r="VLP113" s="126"/>
      <c r="VLQ113" s="126"/>
      <c r="VLR113" s="126"/>
      <c r="VLS113" s="126"/>
      <c r="VLT113" s="126"/>
      <c r="VLU113" s="126"/>
      <c r="VLV113" s="126"/>
      <c r="VLW113" s="126"/>
      <c r="VLX113" s="126"/>
      <c r="VLY113" s="126"/>
      <c r="VLZ113" s="126"/>
      <c r="VMA113" s="126"/>
      <c r="VMB113" s="126"/>
      <c r="VMC113" s="126"/>
      <c r="VMD113" s="126"/>
      <c r="VME113" s="126"/>
      <c r="VMF113" s="126"/>
      <c r="VMG113" s="126"/>
      <c r="VMH113" s="126"/>
      <c r="VMI113" s="126"/>
      <c r="VMJ113" s="126"/>
      <c r="VMK113" s="126"/>
      <c r="VML113" s="126"/>
      <c r="VMM113" s="126"/>
      <c r="VMN113" s="126"/>
      <c r="VMO113" s="126"/>
      <c r="VMP113" s="126"/>
      <c r="VMQ113" s="126"/>
      <c r="VMR113" s="126"/>
      <c r="VMS113" s="126"/>
      <c r="VMT113" s="126"/>
      <c r="VMU113" s="126"/>
      <c r="VMV113" s="126"/>
      <c r="VMW113" s="126"/>
      <c r="VMX113" s="126"/>
      <c r="VMY113" s="126"/>
      <c r="VMZ113" s="126"/>
      <c r="VNA113" s="126"/>
      <c r="VNB113" s="126"/>
      <c r="VNC113" s="126"/>
      <c r="VND113" s="126"/>
      <c r="VNE113" s="126"/>
      <c r="VNF113" s="126"/>
      <c r="VNG113" s="126"/>
      <c r="VNH113" s="126"/>
      <c r="VNI113" s="126"/>
      <c r="VNJ113" s="126"/>
      <c r="VNK113" s="126"/>
      <c r="VNL113" s="126"/>
      <c r="VNM113" s="126"/>
      <c r="VNN113" s="126"/>
      <c r="VNO113" s="126"/>
      <c r="VNP113" s="126"/>
      <c r="VNQ113" s="126"/>
      <c r="VNR113" s="126"/>
      <c r="VNS113" s="126"/>
      <c r="VNT113" s="126"/>
      <c r="VNU113" s="126"/>
      <c r="VNV113" s="126"/>
      <c r="VNW113" s="126"/>
      <c r="VNX113" s="126"/>
      <c r="VNY113" s="126"/>
      <c r="VNZ113" s="126"/>
      <c r="VOA113" s="126"/>
      <c r="VOB113" s="126"/>
      <c r="VOC113" s="126"/>
      <c r="VOD113" s="126"/>
      <c r="VOE113" s="126"/>
      <c r="VOF113" s="126"/>
      <c r="VOG113" s="126"/>
      <c r="VOH113" s="126"/>
      <c r="VOI113" s="126"/>
      <c r="VOJ113" s="126"/>
      <c r="VOK113" s="126"/>
      <c r="VOL113" s="126"/>
      <c r="VOM113" s="126"/>
      <c r="VON113" s="126"/>
      <c r="VOO113" s="126"/>
      <c r="VOP113" s="126"/>
      <c r="VOQ113" s="126"/>
      <c r="VOR113" s="126"/>
      <c r="VOS113" s="126"/>
      <c r="VOT113" s="126"/>
      <c r="VOU113" s="126"/>
      <c r="VOV113" s="126"/>
      <c r="VOW113" s="126"/>
      <c r="VOX113" s="126"/>
      <c r="VOY113" s="126"/>
      <c r="VOZ113" s="126"/>
      <c r="VPA113" s="126"/>
      <c r="VPB113" s="126"/>
      <c r="VPC113" s="126"/>
      <c r="VPD113" s="126"/>
      <c r="VPE113" s="126"/>
      <c r="VPF113" s="126"/>
      <c r="VPG113" s="126"/>
      <c r="VPH113" s="126"/>
      <c r="VPI113" s="126"/>
      <c r="VPJ113" s="126"/>
      <c r="VPK113" s="126"/>
      <c r="VPL113" s="126"/>
      <c r="VPM113" s="126"/>
      <c r="VPN113" s="126"/>
      <c r="VPO113" s="126"/>
      <c r="VPP113" s="126"/>
      <c r="VPQ113" s="126"/>
      <c r="VPR113" s="126"/>
      <c r="VPS113" s="126"/>
      <c r="VPT113" s="126"/>
      <c r="VPU113" s="126"/>
      <c r="VPV113" s="126"/>
      <c r="VPW113" s="126"/>
      <c r="VPX113" s="126"/>
      <c r="VPY113" s="126"/>
      <c r="VPZ113" s="126"/>
      <c r="VQA113" s="126"/>
      <c r="VQB113" s="126"/>
      <c r="VQC113" s="126"/>
      <c r="VQD113" s="126"/>
      <c r="VQE113" s="126"/>
      <c r="VQF113" s="126"/>
      <c r="VQG113" s="126"/>
      <c r="VQH113" s="126"/>
      <c r="VQI113" s="126"/>
      <c r="VQJ113" s="126"/>
      <c r="VQK113" s="126"/>
      <c r="VQL113" s="126"/>
      <c r="VQM113" s="126"/>
      <c r="VQN113" s="126"/>
      <c r="VQO113" s="126"/>
      <c r="VQP113" s="126"/>
      <c r="VQQ113" s="126"/>
      <c r="VQR113" s="126"/>
      <c r="VQS113" s="126"/>
      <c r="VQT113" s="126"/>
      <c r="VQU113" s="126"/>
      <c r="VQV113" s="126"/>
      <c r="VQW113" s="126"/>
      <c r="VQX113" s="126"/>
      <c r="VQY113" s="126"/>
      <c r="VQZ113" s="126"/>
      <c r="VRA113" s="126"/>
      <c r="VRB113" s="126"/>
      <c r="VRC113" s="126"/>
      <c r="VRD113" s="126"/>
      <c r="VRE113" s="126"/>
      <c r="VRF113" s="126"/>
      <c r="VRG113" s="126"/>
      <c r="VRH113" s="126"/>
      <c r="VRI113" s="126"/>
      <c r="VRJ113" s="126"/>
      <c r="VRK113" s="126"/>
      <c r="VRL113" s="126"/>
      <c r="VRM113" s="126"/>
      <c r="VRN113" s="126"/>
      <c r="VRO113" s="126"/>
      <c r="VRP113" s="126"/>
      <c r="VRQ113" s="126"/>
      <c r="VRR113" s="126"/>
      <c r="VRS113" s="126"/>
      <c r="VRT113" s="126"/>
      <c r="VRU113" s="126"/>
      <c r="VRV113" s="126"/>
      <c r="VRW113" s="126"/>
      <c r="VRX113" s="126"/>
      <c r="VRY113" s="126"/>
      <c r="VRZ113" s="126"/>
      <c r="VSA113" s="126"/>
      <c r="VSB113" s="126"/>
      <c r="VSC113" s="126"/>
      <c r="VSD113" s="126"/>
      <c r="VSE113" s="126"/>
      <c r="VSF113" s="126"/>
      <c r="VSG113" s="126"/>
      <c r="VSH113" s="126"/>
      <c r="VSI113" s="126"/>
      <c r="VSJ113" s="126"/>
      <c r="VSK113" s="126"/>
      <c r="VSL113" s="126"/>
      <c r="VSM113" s="126"/>
      <c r="VSN113" s="126"/>
      <c r="VSO113" s="126"/>
      <c r="VSP113" s="126"/>
      <c r="VSQ113" s="126"/>
      <c r="VSR113" s="126"/>
      <c r="VSS113" s="126"/>
      <c r="VST113" s="126"/>
      <c r="VSU113" s="126"/>
      <c r="VSV113" s="126"/>
      <c r="VSW113" s="126"/>
      <c r="VSX113" s="126"/>
      <c r="VSY113" s="126"/>
      <c r="VSZ113" s="126"/>
      <c r="VTA113" s="126"/>
      <c r="VTB113" s="126"/>
      <c r="VTC113" s="126"/>
      <c r="VTD113" s="126"/>
      <c r="VTE113" s="126"/>
      <c r="VTF113" s="126"/>
      <c r="VTG113" s="126"/>
      <c r="VTH113" s="126"/>
      <c r="VTI113" s="126"/>
      <c r="VTJ113" s="126"/>
      <c r="VTK113" s="126"/>
      <c r="VTL113" s="126"/>
      <c r="VTM113" s="126"/>
      <c r="VTN113" s="126"/>
      <c r="VTO113" s="126"/>
      <c r="VTP113" s="126"/>
      <c r="VTQ113" s="126"/>
      <c r="VTR113" s="126"/>
      <c r="VTS113" s="126"/>
      <c r="VTT113" s="126"/>
      <c r="VTU113" s="126"/>
      <c r="VTV113" s="126"/>
      <c r="VTW113" s="126"/>
      <c r="VTX113" s="126"/>
      <c r="VTY113" s="126"/>
      <c r="VTZ113" s="126"/>
      <c r="VUA113" s="126"/>
      <c r="VUB113" s="126"/>
      <c r="VUC113" s="126"/>
      <c r="VUD113" s="126"/>
      <c r="VUE113" s="126"/>
      <c r="VUF113" s="126"/>
      <c r="VUG113" s="126"/>
      <c r="VUH113" s="126"/>
      <c r="VUI113" s="126"/>
      <c r="VUJ113" s="126"/>
      <c r="VUK113" s="126"/>
      <c r="VUL113" s="126"/>
      <c r="VUM113" s="126"/>
      <c r="VUN113" s="126"/>
      <c r="VUO113" s="126"/>
      <c r="VUP113" s="126"/>
      <c r="VUQ113" s="126"/>
      <c r="VUR113" s="126"/>
      <c r="VUS113" s="126"/>
      <c r="VUT113" s="126"/>
      <c r="VUU113" s="126"/>
      <c r="VUV113" s="126"/>
      <c r="VUW113" s="126"/>
      <c r="VUX113" s="126"/>
      <c r="VUY113" s="126"/>
      <c r="VUZ113" s="126"/>
      <c r="VVA113" s="126"/>
      <c r="VVB113" s="126"/>
      <c r="VVC113" s="126"/>
      <c r="VVD113" s="126"/>
      <c r="VVE113" s="126"/>
      <c r="VVF113" s="126"/>
      <c r="VVG113" s="126"/>
      <c r="VVH113" s="126"/>
      <c r="VVI113" s="126"/>
      <c r="VVJ113" s="126"/>
      <c r="VVK113" s="126"/>
      <c r="VVL113" s="126"/>
      <c r="VVM113" s="126"/>
      <c r="VVN113" s="126"/>
      <c r="VVO113" s="126"/>
      <c r="VVP113" s="126"/>
      <c r="VVQ113" s="126"/>
      <c r="VVR113" s="126"/>
      <c r="VVS113" s="126"/>
      <c r="VVT113" s="126"/>
      <c r="VVU113" s="126"/>
      <c r="VVV113" s="126"/>
      <c r="VVW113" s="126"/>
      <c r="VVX113" s="126"/>
      <c r="VVY113" s="126"/>
      <c r="VVZ113" s="126"/>
      <c r="VWA113" s="126"/>
      <c r="VWB113" s="126"/>
      <c r="VWC113" s="126"/>
      <c r="VWD113" s="126"/>
      <c r="VWE113" s="126"/>
      <c r="VWF113" s="126"/>
      <c r="VWG113" s="126"/>
      <c r="VWH113" s="126"/>
      <c r="VWI113" s="126"/>
      <c r="VWJ113" s="126"/>
      <c r="VWK113" s="126"/>
      <c r="VWL113" s="126"/>
      <c r="VWM113" s="126"/>
      <c r="VWN113" s="126"/>
      <c r="VWO113" s="126"/>
      <c r="VWP113" s="126"/>
      <c r="VWQ113" s="126"/>
      <c r="VWR113" s="126"/>
      <c r="VWS113" s="126"/>
      <c r="VWT113" s="126"/>
      <c r="VWU113" s="126"/>
      <c r="VWV113" s="126"/>
      <c r="VWW113" s="126"/>
      <c r="VWX113" s="126"/>
      <c r="VWY113" s="126"/>
      <c r="VWZ113" s="126"/>
      <c r="VXA113" s="126"/>
      <c r="VXB113" s="126"/>
      <c r="VXC113" s="126"/>
      <c r="VXD113" s="126"/>
      <c r="VXE113" s="126"/>
      <c r="VXF113" s="126"/>
      <c r="VXG113" s="126"/>
      <c r="VXH113" s="126"/>
      <c r="VXI113" s="126"/>
      <c r="VXJ113" s="126"/>
      <c r="VXK113" s="126"/>
      <c r="VXL113" s="126"/>
      <c r="VXM113" s="126"/>
      <c r="VXN113" s="126"/>
      <c r="VXO113" s="126"/>
      <c r="VXP113" s="126"/>
      <c r="VXQ113" s="126"/>
      <c r="VXR113" s="126"/>
      <c r="VXS113" s="126"/>
      <c r="VXT113" s="126"/>
      <c r="VXU113" s="126"/>
      <c r="VXV113" s="126"/>
      <c r="VXW113" s="126"/>
      <c r="VXX113" s="126"/>
      <c r="VXY113" s="126"/>
      <c r="VXZ113" s="126"/>
      <c r="VYA113" s="126"/>
      <c r="VYB113" s="126"/>
      <c r="VYC113" s="126"/>
      <c r="VYD113" s="126"/>
      <c r="VYE113" s="126"/>
      <c r="VYF113" s="126"/>
      <c r="VYG113" s="126"/>
      <c r="VYH113" s="126"/>
      <c r="VYI113" s="126"/>
      <c r="VYJ113" s="126"/>
      <c r="VYK113" s="126"/>
      <c r="VYL113" s="126"/>
      <c r="VYM113" s="126"/>
      <c r="VYN113" s="126"/>
      <c r="VYO113" s="126"/>
      <c r="VYP113" s="126"/>
      <c r="VYQ113" s="126"/>
      <c r="VYR113" s="126"/>
      <c r="VYS113" s="126"/>
      <c r="VYT113" s="126"/>
      <c r="VYU113" s="126"/>
      <c r="VYV113" s="126"/>
      <c r="VYW113" s="126"/>
      <c r="VYX113" s="126"/>
      <c r="VYY113" s="126"/>
      <c r="VYZ113" s="126"/>
      <c r="VZA113" s="126"/>
      <c r="VZB113" s="126"/>
      <c r="VZC113" s="126"/>
      <c r="VZD113" s="126"/>
      <c r="VZE113" s="126"/>
      <c r="VZF113" s="126"/>
      <c r="VZG113" s="126"/>
      <c r="VZH113" s="126"/>
      <c r="VZI113" s="126"/>
      <c r="VZJ113" s="126"/>
      <c r="VZK113" s="126"/>
      <c r="VZL113" s="126"/>
      <c r="VZM113" s="126"/>
      <c r="VZN113" s="126"/>
      <c r="VZO113" s="126"/>
      <c r="VZP113" s="126"/>
      <c r="VZQ113" s="126"/>
      <c r="VZR113" s="126"/>
      <c r="VZS113" s="126"/>
      <c r="VZT113" s="126"/>
      <c r="VZU113" s="126"/>
      <c r="VZV113" s="126"/>
      <c r="VZW113" s="126"/>
      <c r="VZX113" s="126"/>
      <c r="VZY113" s="126"/>
      <c r="VZZ113" s="126"/>
      <c r="WAA113" s="126"/>
      <c r="WAB113" s="126"/>
      <c r="WAC113" s="126"/>
      <c r="WAD113" s="126"/>
      <c r="WAE113" s="126"/>
      <c r="WAF113" s="126"/>
      <c r="WAG113" s="126"/>
      <c r="WAH113" s="126"/>
      <c r="WAI113" s="126"/>
      <c r="WAJ113" s="126"/>
      <c r="WAK113" s="126"/>
      <c r="WAL113" s="126"/>
      <c r="WAM113" s="126"/>
      <c r="WAN113" s="126"/>
      <c r="WAO113" s="126"/>
      <c r="WAP113" s="126"/>
      <c r="WAQ113" s="126"/>
      <c r="WAR113" s="126"/>
      <c r="WAS113" s="126"/>
      <c r="WAT113" s="126"/>
      <c r="WAU113" s="126"/>
      <c r="WAV113" s="126"/>
      <c r="WAW113" s="126"/>
      <c r="WAX113" s="126"/>
      <c r="WAY113" s="126"/>
      <c r="WAZ113" s="126"/>
      <c r="WBA113" s="126"/>
      <c r="WBB113" s="126"/>
      <c r="WBC113" s="126"/>
      <c r="WBD113" s="126"/>
      <c r="WBE113" s="126"/>
      <c r="WBF113" s="126"/>
      <c r="WBG113" s="126"/>
      <c r="WBH113" s="126"/>
      <c r="WBI113" s="126"/>
      <c r="WBJ113" s="126"/>
      <c r="WBK113" s="126"/>
      <c r="WBL113" s="126"/>
      <c r="WBM113" s="126"/>
      <c r="WBN113" s="126"/>
      <c r="WBO113" s="126"/>
      <c r="WBP113" s="126"/>
      <c r="WBQ113" s="126"/>
      <c r="WBR113" s="126"/>
      <c r="WBS113" s="126"/>
      <c r="WBT113" s="126"/>
      <c r="WBU113" s="126"/>
      <c r="WBV113" s="126"/>
      <c r="WBW113" s="126"/>
      <c r="WBX113" s="126"/>
      <c r="WBY113" s="126"/>
      <c r="WBZ113" s="126"/>
      <c r="WCA113" s="126"/>
      <c r="WCB113" s="126"/>
      <c r="WCC113" s="126"/>
      <c r="WCD113" s="126"/>
      <c r="WCE113" s="126"/>
      <c r="WCF113" s="126"/>
      <c r="WCG113" s="126"/>
      <c r="WCH113" s="126"/>
      <c r="WCI113" s="126"/>
      <c r="WCJ113" s="126"/>
      <c r="WCK113" s="126"/>
      <c r="WCL113" s="126"/>
      <c r="WCM113" s="126"/>
      <c r="WCN113" s="126"/>
      <c r="WCO113" s="126"/>
      <c r="WCP113" s="126"/>
      <c r="WCQ113" s="126"/>
      <c r="WCR113" s="126"/>
      <c r="WCS113" s="126"/>
      <c r="WCT113" s="126"/>
      <c r="WCU113" s="126"/>
      <c r="WCV113" s="126"/>
      <c r="WCW113" s="126"/>
      <c r="WCX113" s="126"/>
      <c r="WCY113" s="126"/>
      <c r="WCZ113" s="126"/>
      <c r="WDA113" s="126"/>
      <c r="WDB113" s="126"/>
      <c r="WDC113" s="126"/>
      <c r="WDD113" s="126"/>
      <c r="WDE113" s="126"/>
      <c r="WDF113" s="126"/>
      <c r="WDG113" s="126"/>
      <c r="WDH113" s="126"/>
      <c r="WDI113" s="126"/>
      <c r="WDJ113" s="126"/>
      <c r="WDK113" s="126"/>
      <c r="WDL113" s="126"/>
      <c r="WDM113" s="126"/>
      <c r="WDN113" s="126"/>
      <c r="WDO113" s="126"/>
      <c r="WDP113" s="126"/>
      <c r="WDQ113" s="126"/>
      <c r="WDR113" s="126"/>
      <c r="WDS113" s="126"/>
      <c r="WDT113" s="126"/>
      <c r="WDU113" s="126"/>
      <c r="WDV113" s="126"/>
      <c r="WDW113" s="126"/>
      <c r="WDX113" s="126"/>
      <c r="WDY113" s="126"/>
      <c r="WDZ113" s="126"/>
      <c r="WEA113" s="126"/>
      <c r="WEB113" s="126"/>
      <c r="WEC113" s="126"/>
      <c r="WED113" s="126"/>
      <c r="WEE113" s="126"/>
      <c r="WEF113" s="126"/>
      <c r="WEG113" s="126"/>
      <c r="WEH113" s="126"/>
      <c r="WEI113" s="126"/>
      <c r="WEJ113" s="126"/>
      <c r="WEK113" s="126"/>
      <c r="WEL113" s="126"/>
      <c r="WEM113" s="126"/>
      <c r="WEN113" s="126"/>
      <c r="WEO113" s="126"/>
      <c r="WEP113" s="126"/>
      <c r="WEQ113" s="126"/>
      <c r="WER113" s="126"/>
      <c r="WES113" s="126"/>
      <c r="WET113" s="126"/>
      <c r="WEU113" s="126"/>
      <c r="WEV113" s="126"/>
      <c r="WEW113" s="126"/>
      <c r="WEX113" s="126"/>
      <c r="WEY113" s="126"/>
      <c r="WEZ113" s="126"/>
      <c r="WFA113" s="126"/>
      <c r="WFB113" s="126"/>
      <c r="WFC113" s="126"/>
      <c r="WFD113" s="126"/>
      <c r="WFE113" s="126"/>
      <c r="WFF113" s="126"/>
      <c r="WFG113" s="126"/>
      <c r="WFH113" s="126"/>
      <c r="WFI113" s="126"/>
      <c r="WFJ113" s="126"/>
      <c r="WFK113" s="126"/>
      <c r="WFL113" s="126"/>
      <c r="WFM113" s="126"/>
      <c r="WFN113" s="126"/>
      <c r="WFO113" s="126"/>
      <c r="WFP113" s="126"/>
      <c r="WFQ113" s="126"/>
      <c r="WFR113" s="126"/>
      <c r="WFS113" s="126"/>
      <c r="WFT113" s="126"/>
      <c r="WFU113" s="126"/>
      <c r="WFV113" s="126"/>
      <c r="WFW113" s="126"/>
      <c r="WFX113" s="126"/>
      <c r="WFY113" s="126"/>
      <c r="WFZ113" s="126"/>
      <c r="WGA113" s="126"/>
      <c r="WGB113" s="126"/>
      <c r="WGC113" s="126"/>
      <c r="WGD113" s="126"/>
      <c r="WGE113" s="126"/>
      <c r="WGF113" s="126"/>
      <c r="WGG113" s="126"/>
      <c r="WGH113" s="126"/>
      <c r="WGI113" s="126"/>
      <c r="WGJ113" s="126"/>
      <c r="WGK113" s="126"/>
      <c r="WGL113" s="126"/>
      <c r="WGM113" s="126"/>
      <c r="WGN113" s="126"/>
      <c r="WGO113" s="126"/>
      <c r="WGP113" s="126"/>
      <c r="WGQ113" s="126"/>
      <c r="WGR113" s="126"/>
      <c r="WGS113" s="126"/>
      <c r="WGT113" s="126"/>
      <c r="WGU113" s="126"/>
      <c r="WGV113" s="126"/>
      <c r="WGW113" s="126"/>
      <c r="WGX113" s="126"/>
      <c r="WGY113" s="126"/>
      <c r="WGZ113" s="126"/>
      <c r="WHA113" s="126"/>
      <c r="WHB113" s="126"/>
      <c r="WHC113" s="126"/>
      <c r="WHD113" s="126"/>
      <c r="WHE113" s="126"/>
      <c r="WHF113" s="126"/>
      <c r="WHG113" s="126"/>
      <c r="WHH113" s="126"/>
      <c r="WHI113" s="126"/>
      <c r="WHJ113" s="126"/>
      <c r="WHK113" s="126"/>
      <c r="WHL113" s="126"/>
      <c r="WHM113" s="126"/>
      <c r="WHN113" s="126"/>
      <c r="WHO113" s="126"/>
      <c r="WHP113" s="126"/>
      <c r="WHQ113" s="126"/>
      <c r="WHR113" s="126"/>
      <c r="WHS113" s="126"/>
      <c r="WHT113" s="126"/>
      <c r="WHU113" s="126"/>
      <c r="WHV113" s="126"/>
      <c r="WHW113" s="126"/>
      <c r="WHX113" s="126"/>
      <c r="WHY113" s="126"/>
      <c r="WHZ113" s="126"/>
      <c r="WIA113" s="126"/>
      <c r="WIB113" s="126"/>
      <c r="WIC113" s="126"/>
      <c r="WID113" s="126"/>
      <c r="WIE113" s="126"/>
      <c r="WIF113" s="126"/>
      <c r="WIG113" s="126"/>
      <c r="WIH113" s="126"/>
      <c r="WII113" s="126"/>
      <c r="WIJ113" s="126"/>
      <c r="WIK113" s="126"/>
      <c r="WIL113" s="126"/>
      <c r="WIM113" s="126"/>
      <c r="WIN113" s="126"/>
      <c r="WIO113" s="126"/>
      <c r="WIP113" s="126"/>
      <c r="WIQ113" s="126"/>
      <c r="WIR113" s="126"/>
      <c r="WIS113" s="126"/>
      <c r="WIT113" s="126"/>
      <c r="WIU113" s="126"/>
      <c r="WIV113" s="126"/>
      <c r="WIW113" s="126"/>
      <c r="WIX113" s="126"/>
      <c r="WIY113" s="126"/>
      <c r="WIZ113" s="126"/>
      <c r="WJA113" s="126"/>
      <c r="WJB113" s="126"/>
      <c r="WJC113" s="126"/>
      <c r="WJD113" s="126"/>
      <c r="WJE113" s="126"/>
      <c r="WJF113" s="126"/>
      <c r="WJG113" s="126"/>
      <c r="WJH113" s="126"/>
      <c r="WJI113" s="126"/>
      <c r="WJJ113" s="126"/>
      <c r="WJK113" s="126"/>
      <c r="WJL113" s="126"/>
      <c r="WJM113" s="126"/>
      <c r="WJN113" s="126"/>
      <c r="WJO113" s="126"/>
      <c r="WJP113" s="126"/>
      <c r="WJQ113" s="126"/>
      <c r="WJR113" s="126"/>
      <c r="WJS113" s="126"/>
      <c r="WJT113" s="126"/>
      <c r="WJU113" s="126"/>
      <c r="WJV113" s="126"/>
      <c r="WJW113" s="126"/>
      <c r="WJX113" s="126"/>
      <c r="WJY113" s="126"/>
      <c r="WJZ113" s="126"/>
      <c r="WKA113" s="126"/>
      <c r="WKB113" s="126"/>
      <c r="WKC113" s="126"/>
      <c r="WKD113" s="126"/>
      <c r="WKE113" s="126"/>
      <c r="WKF113" s="126"/>
      <c r="WKG113" s="126"/>
      <c r="WKH113" s="126"/>
      <c r="WKI113" s="126"/>
      <c r="WKJ113" s="126"/>
      <c r="WKK113" s="126"/>
      <c r="WKL113" s="126"/>
      <c r="WKM113" s="126"/>
      <c r="WKN113" s="126"/>
      <c r="WKO113" s="126"/>
      <c r="WKP113" s="126"/>
      <c r="WKQ113" s="126"/>
      <c r="WKR113" s="126"/>
      <c r="WKS113" s="126"/>
      <c r="WKT113" s="126"/>
      <c r="WKU113" s="126"/>
      <c r="WKV113" s="126"/>
      <c r="WKW113" s="126"/>
      <c r="WKX113" s="126"/>
      <c r="WKY113" s="126"/>
      <c r="WKZ113" s="126"/>
      <c r="WLA113" s="126"/>
      <c r="WLB113" s="126"/>
      <c r="WLC113" s="126"/>
      <c r="WLD113" s="126"/>
      <c r="WLE113" s="126"/>
      <c r="WLF113" s="126"/>
      <c r="WLG113" s="126"/>
      <c r="WLH113" s="126"/>
      <c r="WLI113" s="126"/>
      <c r="WLJ113" s="126"/>
      <c r="WLK113" s="126"/>
      <c r="WLL113" s="126"/>
      <c r="WLM113" s="126"/>
      <c r="WLN113" s="126"/>
      <c r="WLO113" s="126"/>
      <c r="WLP113" s="126"/>
      <c r="WLQ113" s="126"/>
      <c r="WLR113" s="126"/>
      <c r="WLS113" s="126"/>
      <c r="WLT113" s="126"/>
      <c r="WLU113" s="126"/>
      <c r="WLV113" s="126"/>
      <c r="WLW113" s="126"/>
      <c r="WLX113" s="126"/>
      <c r="WLY113" s="126"/>
      <c r="WLZ113" s="126"/>
      <c r="WMA113" s="126"/>
      <c r="WMB113" s="126"/>
      <c r="WMC113" s="126"/>
      <c r="WMD113" s="126"/>
      <c r="WME113" s="126"/>
      <c r="WMF113" s="126"/>
      <c r="WMG113" s="126"/>
      <c r="WMH113" s="126"/>
      <c r="WMI113" s="126"/>
      <c r="WMJ113" s="126"/>
      <c r="WMK113" s="126"/>
      <c r="WML113" s="126"/>
      <c r="WMM113" s="126"/>
      <c r="WMN113" s="126"/>
      <c r="WMO113" s="126"/>
      <c r="WMP113" s="126"/>
      <c r="WMQ113" s="126"/>
      <c r="WMR113" s="126"/>
      <c r="WMS113" s="126"/>
      <c r="WMT113" s="126"/>
      <c r="WMU113" s="126"/>
      <c r="WMV113" s="126"/>
      <c r="WMW113" s="126"/>
      <c r="WMX113" s="126"/>
      <c r="WMY113" s="126"/>
      <c r="WMZ113" s="126"/>
      <c r="WNA113" s="126"/>
      <c r="WNB113" s="126"/>
      <c r="WNC113" s="126"/>
      <c r="WND113" s="126"/>
      <c r="WNE113" s="126"/>
      <c r="WNF113" s="126"/>
      <c r="WNG113" s="126"/>
      <c r="WNH113" s="126"/>
      <c r="WNI113" s="126"/>
      <c r="WNJ113" s="126"/>
      <c r="WNK113" s="126"/>
      <c r="WNL113" s="126"/>
      <c r="WNM113" s="126"/>
      <c r="WNN113" s="126"/>
      <c r="WNO113" s="126"/>
      <c r="WNP113" s="126"/>
      <c r="WNQ113" s="126"/>
      <c r="WNR113" s="126"/>
      <c r="WNS113" s="126"/>
      <c r="WNT113" s="126"/>
      <c r="WNU113" s="126"/>
      <c r="WNV113" s="126"/>
      <c r="WNW113" s="126"/>
      <c r="WNX113" s="126"/>
      <c r="WNY113" s="126"/>
      <c r="WNZ113" s="126"/>
      <c r="WOA113" s="126"/>
      <c r="WOB113" s="126"/>
      <c r="WOC113" s="126"/>
      <c r="WOD113" s="126"/>
      <c r="WOE113" s="126"/>
      <c r="WOF113" s="126"/>
      <c r="WOG113" s="126"/>
      <c r="WOH113" s="126"/>
      <c r="WOI113" s="126"/>
      <c r="WOJ113" s="126"/>
      <c r="WOK113" s="126"/>
      <c r="WOL113" s="126"/>
      <c r="WOM113" s="126"/>
      <c r="WON113" s="126"/>
      <c r="WOO113" s="126"/>
      <c r="WOP113" s="126"/>
      <c r="WOQ113" s="126"/>
      <c r="WOR113" s="126"/>
      <c r="WOS113" s="126"/>
      <c r="WOT113" s="126"/>
      <c r="WOU113" s="126"/>
      <c r="WOV113" s="126"/>
      <c r="WOW113" s="126"/>
      <c r="WOX113" s="126"/>
      <c r="WOY113" s="126"/>
      <c r="WOZ113" s="126"/>
      <c r="WPA113" s="126"/>
      <c r="WPB113" s="126"/>
      <c r="WPC113" s="126"/>
      <c r="WPD113" s="126"/>
      <c r="WPE113" s="126"/>
      <c r="WPF113" s="126"/>
      <c r="WPG113" s="126"/>
      <c r="WPH113" s="126"/>
      <c r="WPI113" s="126"/>
      <c r="WPJ113" s="126"/>
      <c r="WPK113" s="126"/>
      <c r="WPL113" s="126"/>
      <c r="WPM113" s="126"/>
      <c r="WPN113" s="126"/>
      <c r="WPO113" s="126"/>
      <c r="WPP113" s="126"/>
      <c r="WPQ113" s="126"/>
      <c r="WPR113" s="126"/>
      <c r="WPS113" s="126"/>
      <c r="WPT113" s="126"/>
      <c r="WPU113" s="126"/>
      <c r="WPV113" s="126"/>
      <c r="WPW113" s="126"/>
      <c r="WPX113" s="126"/>
      <c r="WPY113" s="126"/>
      <c r="WPZ113" s="126"/>
      <c r="WQA113" s="126"/>
      <c r="WQB113" s="126"/>
      <c r="WQC113" s="126"/>
      <c r="WQD113" s="126"/>
      <c r="WQE113" s="126"/>
      <c r="WQF113" s="126"/>
      <c r="WQG113" s="126"/>
      <c r="WQH113" s="126"/>
      <c r="WQI113" s="126"/>
      <c r="WQJ113" s="126"/>
      <c r="WQK113" s="126"/>
      <c r="WQL113" s="126"/>
      <c r="WQM113" s="126"/>
      <c r="WQN113" s="126"/>
      <c r="WQO113" s="126"/>
      <c r="WQP113" s="126"/>
      <c r="WQQ113" s="126"/>
      <c r="WQR113" s="126"/>
      <c r="WQS113" s="126"/>
      <c r="WQT113" s="126"/>
      <c r="WQU113" s="126"/>
      <c r="WQV113" s="126"/>
      <c r="WQW113" s="126"/>
      <c r="WQX113" s="126"/>
      <c r="WQY113" s="126"/>
      <c r="WQZ113" s="126"/>
      <c r="WRA113" s="126"/>
      <c r="WRB113" s="126"/>
      <c r="WRC113" s="126"/>
      <c r="WRD113" s="126"/>
      <c r="WRE113" s="126"/>
      <c r="WRF113" s="126"/>
      <c r="WRG113" s="126"/>
      <c r="WRH113" s="126"/>
      <c r="WRI113" s="126"/>
      <c r="WRJ113" s="126"/>
      <c r="WRK113" s="126"/>
      <c r="WRL113" s="126"/>
      <c r="WRM113" s="126"/>
      <c r="WRN113" s="126"/>
      <c r="WRO113" s="126"/>
      <c r="WRP113" s="126"/>
      <c r="WRQ113" s="126"/>
      <c r="WRR113" s="126"/>
      <c r="WRS113" s="126"/>
      <c r="WRT113" s="126"/>
      <c r="WRU113" s="126"/>
      <c r="WRV113" s="126"/>
      <c r="WRW113" s="126"/>
      <c r="WRX113" s="126"/>
      <c r="WRY113" s="126"/>
      <c r="WRZ113" s="126"/>
      <c r="WSA113" s="126"/>
      <c r="WSB113" s="126"/>
      <c r="WSC113" s="126"/>
      <c r="WSD113" s="126"/>
      <c r="WSE113" s="126"/>
      <c r="WSF113" s="126"/>
      <c r="WSG113" s="126"/>
      <c r="WSH113" s="126"/>
      <c r="WSI113" s="126"/>
      <c r="WSJ113" s="126"/>
      <c r="WSK113" s="126"/>
      <c r="WSL113" s="126"/>
      <c r="WSM113" s="126"/>
      <c r="WSN113" s="126"/>
      <c r="WSO113" s="126"/>
      <c r="WSP113" s="126"/>
      <c r="WSQ113" s="126"/>
      <c r="WSR113" s="126"/>
      <c r="WSS113" s="126"/>
      <c r="WST113" s="126"/>
      <c r="WSU113" s="126"/>
      <c r="WSV113" s="126"/>
      <c r="WSW113" s="126"/>
      <c r="WSX113" s="126"/>
      <c r="WSY113" s="126"/>
      <c r="WSZ113" s="126"/>
      <c r="WTA113" s="126"/>
      <c r="WTB113" s="126"/>
      <c r="WTC113" s="126"/>
      <c r="WTD113" s="126"/>
      <c r="WTE113" s="126"/>
      <c r="WTF113" s="126"/>
      <c r="WTG113" s="126"/>
      <c r="WTH113" s="126"/>
      <c r="WTI113" s="126"/>
      <c r="WTJ113" s="126"/>
      <c r="WTK113" s="126"/>
      <c r="WTL113" s="126"/>
      <c r="WTM113" s="126"/>
      <c r="WTN113" s="126"/>
      <c r="WTO113" s="126"/>
      <c r="WTP113" s="126"/>
      <c r="WTQ113" s="126"/>
      <c r="WTR113" s="126"/>
      <c r="WTS113" s="126"/>
      <c r="WTT113" s="126"/>
      <c r="WTU113" s="126"/>
      <c r="WTV113" s="126"/>
      <c r="WTW113" s="126"/>
      <c r="WTX113" s="126"/>
      <c r="WTY113" s="126"/>
      <c r="WTZ113" s="126"/>
      <c r="WUA113" s="126"/>
      <c r="WUB113" s="126"/>
      <c r="WUC113" s="126"/>
      <c r="WUD113" s="126"/>
      <c r="WUE113" s="126"/>
      <c r="WUF113" s="126"/>
      <c r="WUG113" s="126"/>
      <c r="WUH113" s="126"/>
      <c r="WUI113" s="126"/>
      <c r="WUJ113" s="126"/>
      <c r="WUK113" s="126"/>
      <c r="WUL113" s="126"/>
      <c r="WUM113" s="126"/>
      <c r="WUN113" s="126"/>
      <c r="WUO113" s="126"/>
      <c r="WUP113" s="126"/>
      <c r="WUQ113" s="126"/>
      <c r="WUR113" s="126"/>
      <c r="WUS113" s="126"/>
      <c r="WUT113" s="126"/>
      <c r="WUU113" s="126"/>
      <c r="WUV113" s="126"/>
      <c r="WUW113" s="126"/>
      <c r="WUX113" s="126"/>
      <c r="WUY113" s="126"/>
      <c r="WUZ113" s="126"/>
      <c r="WVA113" s="126"/>
      <c r="WVB113" s="126"/>
      <c r="WVC113" s="126"/>
      <c r="WVD113" s="126"/>
      <c r="WVE113" s="126"/>
      <c r="WVF113" s="126"/>
      <c r="WVG113" s="126"/>
      <c r="WVH113" s="126"/>
      <c r="WVI113" s="126"/>
      <c r="WVJ113" s="126"/>
      <c r="WVK113" s="126"/>
      <c r="WVL113" s="126"/>
      <c r="WVM113" s="126"/>
      <c r="WVN113" s="126"/>
      <c r="WVO113" s="126"/>
      <c r="WVP113" s="126"/>
      <c r="WVQ113" s="126"/>
      <c r="WVR113" s="126"/>
      <c r="WVS113" s="126"/>
      <c r="WVT113" s="126"/>
      <c r="WVU113" s="126"/>
      <c r="WVV113" s="126"/>
      <c r="WVW113" s="126"/>
      <c r="WVX113" s="126"/>
      <c r="WVY113" s="126"/>
      <c r="WVZ113" s="126"/>
      <c r="WWA113" s="126"/>
      <c r="WWB113" s="126"/>
      <c r="WWC113" s="126"/>
      <c r="WWD113" s="126"/>
      <c r="WWE113" s="126"/>
      <c r="WWF113" s="126"/>
      <c r="WWG113" s="126"/>
      <c r="WWH113" s="126"/>
      <c r="WWI113" s="126"/>
      <c r="WWJ113" s="126"/>
      <c r="WWK113" s="126"/>
      <c r="WWL113" s="126"/>
      <c r="WWM113" s="126"/>
      <c r="WWN113" s="126"/>
      <c r="WWO113" s="126"/>
      <c r="WWP113" s="126"/>
      <c r="WWQ113" s="126"/>
      <c r="WWR113" s="126"/>
      <c r="WWS113" s="126"/>
      <c r="WWT113" s="126"/>
      <c r="WWU113" s="126"/>
      <c r="WWV113" s="126"/>
      <c r="WWW113" s="126"/>
      <c r="WWX113" s="126"/>
      <c r="WWY113" s="126"/>
      <c r="WWZ113" s="126"/>
      <c r="WXA113" s="126"/>
      <c r="WXB113" s="126"/>
      <c r="WXC113" s="126"/>
      <c r="WXD113" s="126"/>
      <c r="WXE113" s="126"/>
      <c r="WXF113" s="126"/>
      <c r="WXG113" s="126"/>
      <c r="WXH113" s="126"/>
      <c r="WXI113" s="126"/>
      <c r="WXJ113" s="126"/>
      <c r="WXK113" s="126"/>
      <c r="WXL113" s="126"/>
      <c r="WXM113" s="126"/>
      <c r="WXN113" s="126"/>
      <c r="WXO113" s="126"/>
      <c r="WXP113" s="126"/>
      <c r="WXQ113" s="126"/>
      <c r="WXR113" s="126"/>
      <c r="WXS113" s="126"/>
      <c r="WXT113" s="126"/>
      <c r="WXU113" s="126"/>
      <c r="WXV113" s="126"/>
      <c r="WXW113" s="126"/>
      <c r="WXX113" s="126"/>
      <c r="WXY113" s="126"/>
      <c r="WXZ113" s="126"/>
      <c r="WYA113" s="126"/>
      <c r="WYB113" s="126"/>
      <c r="WYC113" s="126"/>
      <c r="WYD113" s="126"/>
      <c r="WYE113" s="126"/>
      <c r="WYF113" s="126"/>
      <c r="WYG113" s="126"/>
      <c r="WYH113" s="126"/>
      <c r="WYI113" s="126"/>
      <c r="WYJ113" s="126"/>
      <c r="WYK113" s="126"/>
      <c r="WYL113" s="126"/>
      <c r="WYM113" s="126"/>
      <c r="WYN113" s="126"/>
      <c r="WYO113" s="126"/>
      <c r="WYP113" s="126"/>
      <c r="WYQ113" s="126"/>
      <c r="WYR113" s="126"/>
      <c r="WYS113" s="126"/>
      <c r="WYT113" s="126"/>
      <c r="WYU113" s="126"/>
      <c r="WYV113" s="126"/>
      <c r="WYW113" s="126"/>
      <c r="WYX113" s="126"/>
      <c r="WYY113" s="126"/>
      <c r="WYZ113" s="126"/>
      <c r="WZA113" s="126"/>
      <c r="WZB113" s="126"/>
      <c r="WZC113" s="126"/>
      <c r="WZD113" s="126"/>
      <c r="WZE113" s="126"/>
      <c r="WZF113" s="126"/>
      <c r="WZG113" s="126"/>
      <c r="WZH113" s="126"/>
      <c r="WZI113" s="126"/>
      <c r="WZJ113" s="126"/>
      <c r="WZK113" s="126"/>
      <c r="WZL113" s="126"/>
      <c r="WZM113" s="126"/>
      <c r="WZN113" s="126"/>
      <c r="WZO113" s="126"/>
      <c r="WZP113" s="126"/>
      <c r="WZQ113" s="126"/>
      <c r="WZR113" s="126"/>
      <c r="WZS113" s="126"/>
      <c r="WZT113" s="126"/>
      <c r="WZU113" s="126"/>
      <c r="WZV113" s="126"/>
      <c r="WZW113" s="126"/>
      <c r="WZX113" s="126"/>
      <c r="WZY113" s="126"/>
      <c r="WZZ113" s="126"/>
      <c r="XAA113" s="126"/>
      <c r="XAB113" s="126"/>
      <c r="XAC113" s="126"/>
      <c r="XAD113" s="126"/>
      <c r="XAE113" s="126"/>
      <c r="XAF113" s="126"/>
      <c r="XAG113" s="126"/>
      <c r="XAH113" s="126"/>
      <c r="XAI113" s="126"/>
      <c r="XAJ113" s="126"/>
      <c r="XAK113" s="126"/>
      <c r="XAL113" s="126"/>
      <c r="XAM113" s="126"/>
      <c r="XAN113" s="126"/>
      <c r="XAO113" s="126"/>
      <c r="XAP113" s="126"/>
      <c r="XAQ113" s="126"/>
      <c r="XAR113" s="126"/>
      <c r="XAS113" s="126"/>
      <c r="XAT113" s="126"/>
      <c r="XAU113" s="126"/>
      <c r="XAV113" s="126"/>
      <c r="XAW113" s="126"/>
      <c r="XAX113" s="126"/>
      <c r="XAY113" s="126"/>
      <c r="XAZ113" s="126"/>
      <c r="XBA113" s="126"/>
      <c r="XBB113" s="126"/>
      <c r="XBC113" s="126"/>
      <c r="XBD113" s="126"/>
      <c r="XBE113" s="126"/>
      <c r="XBF113" s="126"/>
      <c r="XBG113" s="126"/>
      <c r="XBH113" s="126"/>
      <c r="XBI113" s="126"/>
      <c r="XBJ113" s="126"/>
      <c r="XBK113" s="126"/>
      <c r="XBL113" s="126"/>
      <c r="XBM113" s="126"/>
      <c r="XBN113" s="126"/>
      <c r="XBO113" s="126"/>
      <c r="XBP113" s="126"/>
      <c r="XBQ113" s="126"/>
      <c r="XBR113" s="126"/>
      <c r="XBS113" s="126"/>
      <c r="XBT113" s="126"/>
      <c r="XBU113" s="126"/>
      <c r="XBV113" s="126"/>
      <c r="XBW113" s="126"/>
      <c r="XBX113" s="126"/>
      <c r="XBY113" s="126"/>
      <c r="XBZ113" s="126"/>
      <c r="XCA113" s="126"/>
      <c r="XCB113" s="126"/>
      <c r="XCC113" s="126"/>
      <c r="XCD113" s="126"/>
      <c r="XCE113" s="126"/>
      <c r="XCF113" s="126"/>
      <c r="XCG113" s="126"/>
      <c r="XCH113" s="126"/>
      <c r="XCI113" s="126"/>
      <c r="XCJ113" s="126"/>
      <c r="XCK113" s="126"/>
      <c r="XCL113" s="126"/>
      <c r="XCM113" s="126"/>
      <c r="XCN113" s="126"/>
      <c r="XCO113" s="126"/>
      <c r="XCP113" s="126"/>
      <c r="XCQ113" s="126"/>
      <c r="XCR113" s="126"/>
      <c r="XCS113" s="126"/>
      <c r="XCT113" s="126"/>
      <c r="XCU113" s="126"/>
      <c r="XCV113" s="126"/>
      <c r="XCW113" s="126"/>
      <c r="XCX113" s="126"/>
      <c r="XCY113" s="126"/>
      <c r="XCZ113" s="126"/>
      <c r="XDA113" s="126"/>
      <c r="XDB113" s="126"/>
      <c r="XDC113" s="126"/>
      <c r="XDD113" s="126"/>
      <c r="XDE113" s="126"/>
      <c r="XDF113" s="126"/>
      <c r="XDG113" s="126"/>
      <c r="XDH113" s="126"/>
      <c r="XDI113" s="126"/>
      <c r="XDJ113" s="126"/>
      <c r="XDK113" s="126"/>
      <c r="XDL113" s="126"/>
      <c r="XDM113" s="126"/>
      <c r="XDN113" s="126"/>
      <c r="XDO113" s="126"/>
      <c r="XDP113" s="126"/>
      <c r="XDQ113" s="126"/>
      <c r="XDR113" s="126"/>
      <c r="XDS113" s="126"/>
      <c r="XDT113" s="126"/>
      <c r="XDU113" s="126"/>
      <c r="XDV113" s="126"/>
      <c r="XDW113" s="126"/>
      <c r="XDX113" s="126"/>
      <c r="XDY113" s="126"/>
      <c r="XDZ113" s="126"/>
      <c r="XEA113" s="126"/>
      <c r="XEB113" s="126"/>
      <c r="XEC113" s="126"/>
    </row>
    <row r="114" spans="1:16357" s="121" customFormat="1" ht="14.25" customHeight="1">
      <c r="A114" s="104" t="s">
        <v>291</v>
      </c>
      <c r="B114" s="104" t="s">
        <v>291</v>
      </c>
      <c r="C114" s="165">
        <v>156802</v>
      </c>
      <c r="D114" s="165">
        <v>163005</v>
      </c>
      <c r="E114" s="165">
        <v>208582.71885276871</v>
      </c>
      <c r="F114" s="165">
        <v>223628</v>
      </c>
      <c r="G114" s="165">
        <v>242021</v>
      </c>
    </row>
    <row r="115" spans="1:16357" s="121" customFormat="1" ht="15" customHeight="1" thickBot="1">
      <c r="A115" s="108" t="s">
        <v>359</v>
      </c>
      <c r="B115" s="108" t="s">
        <v>359</v>
      </c>
      <c r="C115" s="203">
        <v>39758</v>
      </c>
      <c r="D115" s="203">
        <v>50866</v>
      </c>
      <c r="E115" s="203">
        <v>91560.880426074262</v>
      </c>
      <c r="F115" s="203">
        <v>27509</v>
      </c>
      <c r="G115" s="203">
        <v>33055</v>
      </c>
    </row>
    <row r="116" spans="1:16357" s="126" customFormat="1" ht="14.25" customHeight="1">
      <c r="A116" s="104"/>
      <c r="B116" s="104"/>
      <c r="C116" s="105"/>
      <c r="D116" s="105"/>
      <c r="E116" s="105"/>
      <c r="F116" s="105"/>
      <c r="G116" s="105"/>
    </row>
    <row r="117" spans="1:16357" s="129" customFormat="1" ht="17.45" customHeight="1" thickBot="1">
      <c r="A117" s="119" t="s">
        <v>275</v>
      </c>
      <c r="B117" s="119" t="s">
        <v>276</v>
      </c>
      <c r="C117" s="127"/>
      <c r="D117" s="127"/>
      <c r="E117" s="127"/>
      <c r="F117" s="127"/>
      <c r="G117" s="127"/>
    </row>
    <row r="118" spans="1:16357" s="121" customFormat="1" ht="6.75" customHeight="1">
      <c r="C118" s="143"/>
      <c r="D118" s="143"/>
      <c r="E118" s="143"/>
      <c r="F118" s="143"/>
      <c r="G118" s="143"/>
    </row>
    <row r="119" spans="1:16357" s="130" customFormat="1" ht="16.5" customHeight="1" thickBot="1">
      <c r="A119" s="160" t="s">
        <v>11</v>
      </c>
      <c r="B119" s="160" t="s">
        <v>297</v>
      </c>
      <c r="C119" s="147">
        <v>6985442</v>
      </c>
      <c r="D119" s="147">
        <v>7221306.4904439999</v>
      </c>
      <c r="E119" s="147">
        <v>6880920.9270249996</v>
      </c>
      <c r="F119" s="147">
        <v>6386284</v>
      </c>
      <c r="G119" s="147">
        <v>6157507</v>
      </c>
    </row>
    <row r="120" spans="1:16357" s="130" customFormat="1" ht="14.25" customHeight="1">
      <c r="A120" s="121" t="s">
        <v>360</v>
      </c>
      <c r="B120" s="121" t="s">
        <v>360</v>
      </c>
      <c r="C120" s="109">
        <v>0</v>
      </c>
      <c r="D120" s="109">
        <v>0</v>
      </c>
      <c r="E120" s="109">
        <v>0</v>
      </c>
      <c r="F120" s="109">
        <v>0</v>
      </c>
      <c r="G120" s="109">
        <v>0</v>
      </c>
      <c r="H120" s="121"/>
      <c r="I120" s="121"/>
      <c r="J120" s="121"/>
      <c r="K120" s="121"/>
      <c r="L120" s="121"/>
      <c r="M120" s="121"/>
      <c r="N120" s="121"/>
      <c r="O120" s="121"/>
      <c r="P120" s="121"/>
      <c r="Q120" s="121"/>
      <c r="R120" s="121"/>
      <c r="S120" s="121"/>
      <c r="T120" s="121"/>
      <c r="U120" s="121"/>
      <c r="V120" s="121"/>
      <c r="W120" s="121"/>
      <c r="X120" s="121"/>
      <c r="Y120" s="121"/>
      <c r="Z120" s="121"/>
      <c r="AA120" s="121"/>
      <c r="AB120" s="121"/>
      <c r="AC120" s="121"/>
      <c r="AD120" s="121"/>
      <c r="AE120" s="121"/>
      <c r="AF120" s="121"/>
      <c r="AG120" s="121"/>
      <c r="AH120" s="121"/>
      <c r="AI120" s="121"/>
      <c r="AJ120" s="121"/>
      <c r="AK120" s="121"/>
      <c r="AL120" s="121"/>
      <c r="AM120" s="121"/>
      <c r="AN120" s="121"/>
      <c r="AO120" s="121"/>
      <c r="AP120" s="121"/>
      <c r="AQ120" s="121"/>
      <c r="AR120" s="121"/>
      <c r="AS120" s="121"/>
      <c r="AT120" s="121"/>
      <c r="AU120" s="121"/>
      <c r="AV120" s="121"/>
      <c r="AW120" s="121"/>
      <c r="AX120" s="121"/>
      <c r="AY120" s="121"/>
      <c r="AZ120" s="121"/>
      <c r="BA120" s="121"/>
      <c r="BB120" s="121"/>
      <c r="BC120" s="121"/>
      <c r="BD120" s="121"/>
      <c r="BE120" s="121"/>
      <c r="BF120" s="121"/>
      <c r="BG120" s="121"/>
      <c r="BH120" s="121"/>
      <c r="BI120" s="121"/>
      <c r="BJ120" s="121"/>
      <c r="BK120" s="121"/>
      <c r="BL120" s="121"/>
      <c r="BM120" s="121"/>
      <c r="BN120" s="121"/>
      <c r="BO120" s="121"/>
      <c r="BP120" s="121"/>
      <c r="BQ120" s="121"/>
      <c r="BR120" s="121"/>
      <c r="BS120" s="121"/>
      <c r="BT120" s="121"/>
      <c r="BU120" s="121"/>
      <c r="BV120" s="121"/>
      <c r="BW120" s="121"/>
      <c r="BX120" s="121"/>
      <c r="BY120" s="121"/>
      <c r="BZ120" s="121"/>
      <c r="CA120" s="121"/>
      <c r="CB120" s="121"/>
      <c r="CC120" s="121"/>
      <c r="CD120" s="121"/>
      <c r="CE120" s="121"/>
      <c r="CF120" s="121"/>
      <c r="CG120" s="121"/>
      <c r="CH120" s="121"/>
      <c r="CI120" s="121"/>
      <c r="CJ120" s="121"/>
      <c r="CK120" s="121"/>
      <c r="CL120" s="121"/>
      <c r="CM120" s="121"/>
      <c r="CN120" s="121"/>
      <c r="CO120" s="121"/>
      <c r="CP120" s="121"/>
      <c r="CQ120" s="121"/>
      <c r="CR120" s="121"/>
      <c r="CS120" s="121"/>
      <c r="CT120" s="121"/>
      <c r="CU120" s="121"/>
      <c r="CV120" s="121"/>
      <c r="CW120" s="121"/>
      <c r="CX120" s="121"/>
      <c r="CY120" s="121"/>
      <c r="CZ120" s="121"/>
      <c r="DA120" s="121"/>
      <c r="DB120" s="121"/>
      <c r="DC120" s="121"/>
      <c r="DD120" s="121"/>
      <c r="DE120" s="121"/>
      <c r="DF120" s="121"/>
      <c r="DG120" s="121"/>
      <c r="DH120" s="121"/>
      <c r="DI120" s="121"/>
      <c r="DJ120" s="121"/>
      <c r="DK120" s="121"/>
      <c r="DL120" s="121"/>
      <c r="DM120" s="121"/>
      <c r="DN120" s="121"/>
      <c r="DO120" s="121"/>
      <c r="DP120" s="121"/>
      <c r="DQ120" s="121"/>
      <c r="DR120" s="121"/>
      <c r="DS120" s="121"/>
      <c r="DT120" s="121"/>
      <c r="DU120" s="121"/>
      <c r="DV120" s="121"/>
      <c r="DW120" s="121"/>
      <c r="DX120" s="121"/>
      <c r="DY120" s="121"/>
      <c r="DZ120" s="121"/>
      <c r="EA120" s="121"/>
      <c r="EB120" s="121"/>
      <c r="EC120" s="121"/>
      <c r="ED120" s="121"/>
      <c r="EE120" s="121"/>
      <c r="EF120" s="121"/>
      <c r="EG120" s="121"/>
      <c r="EH120" s="121"/>
      <c r="EI120" s="121"/>
      <c r="EJ120" s="121"/>
      <c r="EK120" s="121"/>
      <c r="EL120" s="121"/>
      <c r="EM120" s="121"/>
      <c r="EN120" s="121"/>
      <c r="EO120" s="121"/>
      <c r="EP120" s="121"/>
      <c r="EQ120" s="121"/>
      <c r="ER120" s="121"/>
      <c r="ES120" s="121"/>
      <c r="ET120" s="121"/>
      <c r="EU120" s="121"/>
      <c r="EV120" s="121"/>
      <c r="EW120" s="121"/>
      <c r="EX120" s="121"/>
      <c r="EY120" s="121"/>
      <c r="EZ120" s="121"/>
      <c r="FA120" s="121"/>
      <c r="FB120" s="121"/>
      <c r="FC120" s="121"/>
      <c r="FD120" s="121"/>
      <c r="FE120" s="121"/>
      <c r="FF120" s="121"/>
      <c r="FG120" s="121"/>
      <c r="FH120" s="121"/>
      <c r="FI120" s="121"/>
      <c r="FJ120" s="121"/>
      <c r="FK120" s="121"/>
      <c r="FL120" s="121"/>
      <c r="FM120" s="121"/>
      <c r="FN120" s="121"/>
      <c r="FO120" s="121"/>
      <c r="FP120" s="121"/>
      <c r="FQ120" s="121"/>
      <c r="FR120" s="121"/>
      <c r="FS120" s="121"/>
      <c r="FT120" s="121"/>
      <c r="FU120" s="121"/>
      <c r="FV120" s="121"/>
      <c r="FW120" s="121"/>
      <c r="FX120" s="121"/>
      <c r="FY120" s="121"/>
      <c r="FZ120" s="121"/>
      <c r="GA120" s="121"/>
      <c r="GB120" s="121"/>
      <c r="GC120" s="121"/>
      <c r="GD120" s="121"/>
      <c r="GE120" s="121"/>
      <c r="GF120" s="121"/>
      <c r="GG120" s="121"/>
      <c r="GH120" s="121"/>
      <c r="GI120" s="121"/>
      <c r="GJ120" s="121"/>
      <c r="GK120" s="121"/>
      <c r="GL120" s="121"/>
      <c r="GM120" s="121"/>
      <c r="GN120" s="121"/>
      <c r="GO120" s="121"/>
      <c r="GP120" s="121"/>
      <c r="GQ120" s="121"/>
      <c r="GR120" s="121"/>
      <c r="GS120" s="121"/>
      <c r="GT120" s="121"/>
      <c r="GU120" s="121"/>
      <c r="GV120" s="121"/>
      <c r="GW120" s="121"/>
      <c r="GX120" s="121"/>
      <c r="GY120" s="121"/>
      <c r="GZ120" s="121"/>
      <c r="HA120" s="121"/>
      <c r="HB120" s="121"/>
      <c r="HC120" s="121"/>
      <c r="HD120" s="121"/>
      <c r="HE120" s="121"/>
      <c r="HF120" s="121"/>
      <c r="HG120" s="121"/>
      <c r="HH120" s="121"/>
      <c r="HI120" s="121"/>
      <c r="HJ120" s="121"/>
      <c r="HK120" s="121"/>
      <c r="HL120" s="121"/>
      <c r="HM120" s="121"/>
      <c r="HN120" s="121"/>
      <c r="HO120" s="121"/>
      <c r="HP120" s="121"/>
      <c r="HQ120" s="121"/>
      <c r="HR120" s="121"/>
      <c r="HS120" s="121"/>
      <c r="HT120" s="121"/>
      <c r="HU120" s="121"/>
      <c r="HV120" s="121"/>
      <c r="HW120" s="121"/>
      <c r="HX120" s="121"/>
      <c r="HY120" s="121"/>
      <c r="HZ120" s="121"/>
      <c r="IA120" s="121"/>
      <c r="IB120" s="121"/>
      <c r="IC120" s="121"/>
      <c r="ID120" s="121"/>
      <c r="IE120" s="121"/>
      <c r="IF120" s="121"/>
      <c r="IG120" s="121"/>
      <c r="IH120" s="121"/>
      <c r="II120" s="121"/>
      <c r="IJ120" s="121"/>
      <c r="IK120" s="121"/>
      <c r="IL120" s="121"/>
      <c r="IM120" s="121"/>
      <c r="IN120" s="121"/>
      <c r="IO120" s="121"/>
      <c r="IP120" s="121"/>
      <c r="IQ120" s="121"/>
      <c r="IR120" s="121"/>
      <c r="IS120" s="121"/>
      <c r="IT120" s="121"/>
      <c r="IU120" s="121"/>
      <c r="IV120" s="121"/>
      <c r="IW120" s="121"/>
      <c r="IX120" s="121"/>
      <c r="IY120" s="121"/>
      <c r="IZ120" s="121"/>
      <c r="JA120" s="121"/>
      <c r="JB120" s="121"/>
      <c r="JC120" s="121"/>
      <c r="JD120" s="121"/>
      <c r="JE120" s="121"/>
      <c r="JF120" s="121"/>
      <c r="JG120" s="121"/>
      <c r="JH120" s="121"/>
      <c r="JI120" s="121"/>
      <c r="JJ120" s="121"/>
      <c r="JK120" s="121"/>
      <c r="JL120" s="121"/>
      <c r="JM120" s="121"/>
      <c r="JN120" s="121"/>
      <c r="JO120" s="121"/>
      <c r="JP120" s="121"/>
      <c r="JQ120" s="121"/>
      <c r="JR120" s="121"/>
      <c r="JS120" s="121"/>
      <c r="JT120" s="121"/>
      <c r="JU120" s="121"/>
      <c r="JV120" s="121"/>
      <c r="JW120" s="121"/>
      <c r="JX120" s="121"/>
      <c r="JY120" s="121"/>
      <c r="JZ120" s="121"/>
      <c r="KA120" s="121"/>
      <c r="KB120" s="121"/>
      <c r="KC120" s="121"/>
      <c r="KD120" s="121"/>
      <c r="KE120" s="121"/>
      <c r="KF120" s="121"/>
      <c r="KG120" s="121"/>
      <c r="KH120" s="121"/>
      <c r="KI120" s="121"/>
      <c r="KJ120" s="121"/>
      <c r="KK120" s="121"/>
      <c r="KL120" s="121"/>
      <c r="KM120" s="121"/>
      <c r="KN120" s="121"/>
      <c r="KO120" s="121"/>
      <c r="KP120" s="121"/>
      <c r="KQ120" s="121"/>
      <c r="KR120" s="121"/>
      <c r="KS120" s="121"/>
      <c r="KT120" s="121"/>
      <c r="KU120" s="121"/>
      <c r="KV120" s="121"/>
      <c r="KW120" s="121"/>
      <c r="KX120" s="121"/>
      <c r="KY120" s="121"/>
      <c r="KZ120" s="121"/>
      <c r="LA120" s="121"/>
      <c r="LB120" s="121"/>
      <c r="LC120" s="121"/>
      <c r="LD120" s="121"/>
      <c r="LE120" s="121"/>
      <c r="LF120" s="121"/>
      <c r="LG120" s="121"/>
      <c r="LH120" s="121"/>
      <c r="LI120" s="121"/>
      <c r="LJ120" s="121"/>
      <c r="LK120" s="121"/>
      <c r="LL120" s="121"/>
      <c r="LM120" s="121"/>
      <c r="LN120" s="121"/>
      <c r="LO120" s="121"/>
      <c r="LP120" s="121"/>
      <c r="LQ120" s="121"/>
      <c r="LR120" s="121"/>
      <c r="LS120" s="121"/>
      <c r="LT120" s="121"/>
      <c r="LU120" s="121"/>
      <c r="LV120" s="121"/>
      <c r="LW120" s="121"/>
      <c r="LX120" s="121"/>
      <c r="LY120" s="121"/>
      <c r="LZ120" s="121"/>
      <c r="MA120" s="121"/>
      <c r="MB120" s="121"/>
      <c r="MC120" s="121"/>
      <c r="MD120" s="121"/>
      <c r="ME120" s="121"/>
      <c r="MF120" s="121"/>
      <c r="MG120" s="121"/>
      <c r="MH120" s="121"/>
      <c r="MI120" s="121"/>
      <c r="MJ120" s="121"/>
      <c r="MK120" s="121"/>
      <c r="ML120" s="121"/>
      <c r="MM120" s="121"/>
      <c r="MN120" s="121"/>
      <c r="MO120" s="121"/>
      <c r="MP120" s="121"/>
      <c r="MQ120" s="121"/>
      <c r="MR120" s="121"/>
      <c r="MS120" s="121"/>
      <c r="MT120" s="121"/>
      <c r="MU120" s="121"/>
      <c r="MV120" s="121"/>
      <c r="MW120" s="121"/>
      <c r="MX120" s="121"/>
      <c r="MY120" s="121"/>
      <c r="MZ120" s="121"/>
      <c r="NA120" s="121"/>
      <c r="NB120" s="121"/>
      <c r="NC120" s="121"/>
      <c r="ND120" s="121"/>
      <c r="NE120" s="121"/>
      <c r="NF120" s="121"/>
      <c r="NG120" s="121"/>
      <c r="NH120" s="121"/>
      <c r="NI120" s="121"/>
      <c r="NJ120" s="121"/>
      <c r="NK120" s="121"/>
      <c r="NL120" s="121"/>
      <c r="NM120" s="121"/>
      <c r="NN120" s="121"/>
      <c r="NO120" s="121"/>
      <c r="NP120" s="121"/>
      <c r="NQ120" s="121"/>
      <c r="NR120" s="121"/>
      <c r="NS120" s="121"/>
      <c r="NT120" s="121"/>
      <c r="NU120" s="121"/>
      <c r="NV120" s="121"/>
      <c r="NW120" s="121"/>
      <c r="NX120" s="121"/>
      <c r="NY120" s="121"/>
      <c r="NZ120" s="121"/>
      <c r="OA120" s="121"/>
      <c r="OB120" s="121"/>
      <c r="OC120" s="121"/>
      <c r="OD120" s="121"/>
      <c r="OE120" s="121"/>
      <c r="OF120" s="121"/>
      <c r="OG120" s="121"/>
      <c r="OH120" s="121"/>
      <c r="OI120" s="121"/>
      <c r="OJ120" s="121"/>
      <c r="OK120" s="121"/>
      <c r="OL120" s="121"/>
      <c r="OM120" s="121"/>
      <c r="ON120" s="121"/>
      <c r="OO120" s="121"/>
      <c r="OP120" s="121"/>
      <c r="OQ120" s="121"/>
      <c r="OR120" s="121"/>
      <c r="OS120" s="121"/>
      <c r="OT120" s="121"/>
      <c r="OU120" s="121"/>
      <c r="OV120" s="121"/>
      <c r="OW120" s="121"/>
      <c r="OX120" s="121"/>
      <c r="OY120" s="121"/>
      <c r="OZ120" s="121"/>
      <c r="PA120" s="121"/>
      <c r="PB120" s="121"/>
      <c r="PC120" s="121"/>
      <c r="PD120" s="121"/>
      <c r="PE120" s="121"/>
      <c r="PF120" s="121"/>
      <c r="PG120" s="121"/>
      <c r="PH120" s="121"/>
      <c r="PI120" s="121"/>
      <c r="PJ120" s="121"/>
      <c r="PK120" s="121"/>
      <c r="PL120" s="121"/>
      <c r="PM120" s="121"/>
      <c r="PN120" s="121"/>
      <c r="PO120" s="121"/>
      <c r="PP120" s="121"/>
      <c r="PQ120" s="121"/>
      <c r="PR120" s="121"/>
      <c r="PS120" s="121"/>
      <c r="PT120" s="121"/>
      <c r="PU120" s="121"/>
      <c r="PV120" s="121"/>
      <c r="PW120" s="121"/>
      <c r="PX120" s="121"/>
      <c r="PY120" s="121"/>
      <c r="PZ120" s="121"/>
      <c r="QA120" s="121"/>
      <c r="QB120" s="121"/>
      <c r="QC120" s="121"/>
      <c r="QD120" s="121"/>
      <c r="QE120" s="121"/>
      <c r="QF120" s="121"/>
      <c r="QG120" s="121"/>
      <c r="QH120" s="121"/>
      <c r="QI120" s="121"/>
      <c r="QJ120" s="121"/>
      <c r="QK120" s="121"/>
      <c r="QL120" s="121"/>
      <c r="QM120" s="121"/>
      <c r="QN120" s="121"/>
      <c r="QO120" s="121"/>
      <c r="QP120" s="121"/>
      <c r="QQ120" s="121"/>
      <c r="QR120" s="121"/>
      <c r="QS120" s="121"/>
      <c r="QT120" s="121"/>
      <c r="QU120" s="121"/>
      <c r="QV120" s="121"/>
      <c r="QW120" s="121"/>
      <c r="QX120" s="121"/>
      <c r="QY120" s="121"/>
      <c r="QZ120" s="121"/>
      <c r="RA120" s="121"/>
      <c r="RB120" s="121"/>
      <c r="RC120" s="121"/>
      <c r="RD120" s="121"/>
      <c r="RE120" s="121"/>
      <c r="RF120" s="121"/>
      <c r="RG120" s="121"/>
      <c r="RH120" s="121"/>
      <c r="RI120" s="121"/>
      <c r="RJ120" s="121"/>
      <c r="RK120" s="121"/>
      <c r="RL120" s="121"/>
      <c r="RM120" s="121"/>
      <c r="RN120" s="121"/>
      <c r="RO120" s="121"/>
      <c r="RP120" s="121"/>
      <c r="RQ120" s="121"/>
      <c r="RR120" s="121"/>
      <c r="RS120" s="121"/>
      <c r="RT120" s="121"/>
      <c r="RU120" s="121"/>
      <c r="RV120" s="121"/>
      <c r="RW120" s="121"/>
      <c r="RX120" s="121"/>
      <c r="RY120" s="121"/>
      <c r="RZ120" s="121"/>
      <c r="SA120" s="121"/>
      <c r="SB120" s="121"/>
      <c r="SC120" s="121"/>
      <c r="SD120" s="121"/>
      <c r="SE120" s="121"/>
      <c r="SF120" s="121"/>
      <c r="SG120" s="121"/>
      <c r="SH120" s="121"/>
      <c r="SI120" s="121"/>
      <c r="SJ120" s="121"/>
      <c r="SK120" s="121"/>
      <c r="SL120" s="121"/>
      <c r="SM120" s="121"/>
      <c r="SN120" s="121"/>
      <c r="SO120" s="121"/>
      <c r="SP120" s="121"/>
      <c r="SQ120" s="121"/>
      <c r="SR120" s="121"/>
      <c r="SS120" s="121"/>
      <c r="ST120" s="121"/>
      <c r="SU120" s="121"/>
      <c r="SV120" s="121"/>
      <c r="SW120" s="121"/>
      <c r="SX120" s="121"/>
      <c r="SY120" s="121"/>
      <c r="SZ120" s="121"/>
      <c r="TA120" s="121"/>
      <c r="TB120" s="121"/>
      <c r="TC120" s="121"/>
      <c r="TD120" s="121"/>
      <c r="TE120" s="121"/>
      <c r="TF120" s="121"/>
      <c r="TG120" s="121"/>
      <c r="TH120" s="121"/>
      <c r="TI120" s="121"/>
      <c r="TJ120" s="121"/>
      <c r="TK120" s="121"/>
      <c r="TL120" s="121"/>
      <c r="TM120" s="121"/>
      <c r="TN120" s="121"/>
      <c r="TO120" s="121"/>
      <c r="TP120" s="121"/>
      <c r="TQ120" s="121"/>
      <c r="TR120" s="121"/>
      <c r="TS120" s="121"/>
      <c r="TT120" s="121"/>
      <c r="TU120" s="121"/>
      <c r="TV120" s="121"/>
      <c r="TW120" s="121"/>
      <c r="TX120" s="121"/>
      <c r="TY120" s="121"/>
      <c r="TZ120" s="121"/>
      <c r="UA120" s="121"/>
      <c r="UB120" s="121"/>
      <c r="UC120" s="121"/>
      <c r="UD120" s="121"/>
      <c r="UE120" s="121"/>
      <c r="UF120" s="121"/>
      <c r="UG120" s="121"/>
      <c r="UH120" s="121"/>
      <c r="UI120" s="121"/>
      <c r="UJ120" s="121"/>
      <c r="UK120" s="121"/>
      <c r="UL120" s="121"/>
      <c r="UM120" s="121"/>
      <c r="UN120" s="121"/>
      <c r="UO120" s="121"/>
      <c r="UP120" s="121"/>
      <c r="UQ120" s="121"/>
      <c r="UR120" s="121"/>
      <c r="US120" s="121"/>
      <c r="UT120" s="121"/>
      <c r="UU120" s="121"/>
      <c r="UV120" s="121"/>
      <c r="UW120" s="121"/>
      <c r="UX120" s="121"/>
      <c r="UY120" s="121"/>
      <c r="UZ120" s="121"/>
      <c r="VA120" s="121"/>
      <c r="VB120" s="121"/>
      <c r="VC120" s="121"/>
      <c r="VD120" s="121"/>
      <c r="VE120" s="121"/>
      <c r="VF120" s="121"/>
      <c r="VG120" s="121"/>
      <c r="VH120" s="121"/>
      <c r="VI120" s="121"/>
      <c r="VJ120" s="121"/>
      <c r="VK120" s="121"/>
      <c r="VL120" s="121"/>
      <c r="VM120" s="121"/>
      <c r="VN120" s="121"/>
      <c r="VO120" s="121"/>
      <c r="VP120" s="121"/>
      <c r="VQ120" s="121"/>
      <c r="VR120" s="121"/>
      <c r="VS120" s="121"/>
      <c r="VT120" s="121"/>
      <c r="VU120" s="121"/>
      <c r="VV120" s="121"/>
      <c r="VW120" s="121"/>
      <c r="VX120" s="121"/>
      <c r="VY120" s="121"/>
      <c r="VZ120" s="121"/>
      <c r="WA120" s="121"/>
      <c r="WB120" s="121"/>
      <c r="WC120" s="121"/>
      <c r="WD120" s="121"/>
      <c r="WE120" s="121"/>
      <c r="WF120" s="121"/>
      <c r="WG120" s="121"/>
      <c r="WH120" s="121"/>
      <c r="WI120" s="121"/>
      <c r="WJ120" s="121"/>
      <c r="WK120" s="121"/>
      <c r="WL120" s="121"/>
      <c r="WM120" s="121"/>
      <c r="WN120" s="121"/>
      <c r="WO120" s="121"/>
      <c r="WP120" s="121"/>
      <c r="WQ120" s="121"/>
      <c r="WR120" s="121"/>
      <c r="WS120" s="121"/>
      <c r="WT120" s="121"/>
      <c r="WU120" s="121"/>
      <c r="WV120" s="121"/>
      <c r="WW120" s="121"/>
      <c r="WX120" s="121"/>
      <c r="WY120" s="121"/>
      <c r="WZ120" s="121"/>
      <c r="XA120" s="121"/>
      <c r="XB120" s="121"/>
      <c r="XC120" s="121"/>
      <c r="XD120" s="121"/>
      <c r="XE120" s="121"/>
      <c r="XF120" s="121"/>
      <c r="XG120" s="121"/>
      <c r="XH120" s="121"/>
      <c r="XI120" s="121"/>
      <c r="XJ120" s="121"/>
      <c r="XK120" s="121"/>
      <c r="XL120" s="121"/>
      <c r="XM120" s="121"/>
      <c r="XN120" s="121"/>
      <c r="XO120" s="121"/>
      <c r="XP120" s="121"/>
      <c r="XQ120" s="121"/>
      <c r="XR120" s="121"/>
      <c r="XS120" s="121"/>
      <c r="XT120" s="121"/>
      <c r="XU120" s="121"/>
      <c r="XV120" s="121"/>
      <c r="XW120" s="121"/>
      <c r="XX120" s="121"/>
      <c r="XY120" s="121"/>
      <c r="XZ120" s="121"/>
      <c r="YA120" s="121"/>
      <c r="YB120" s="121"/>
      <c r="YC120" s="121"/>
      <c r="YD120" s="121"/>
      <c r="YE120" s="121"/>
      <c r="YF120" s="121"/>
      <c r="YG120" s="121"/>
      <c r="YH120" s="121"/>
      <c r="YI120" s="121"/>
      <c r="YJ120" s="121"/>
      <c r="YK120" s="121"/>
      <c r="YL120" s="121"/>
      <c r="YM120" s="121"/>
      <c r="YN120" s="121"/>
      <c r="YO120" s="121"/>
      <c r="YP120" s="121"/>
      <c r="YQ120" s="121"/>
      <c r="YR120" s="121"/>
      <c r="YS120" s="121"/>
      <c r="YT120" s="121"/>
      <c r="YU120" s="121"/>
      <c r="YV120" s="121"/>
      <c r="YW120" s="121"/>
      <c r="YX120" s="121"/>
      <c r="YY120" s="121"/>
      <c r="YZ120" s="121"/>
      <c r="ZA120" s="121"/>
      <c r="ZB120" s="121"/>
      <c r="ZC120" s="121"/>
      <c r="ZD120" s="121"/>
      <c r="ZE120" s="121"/>
      <c r="ZF120" s="121"/>
      <c r="ZG120" s="121"/>
      <c r="ZH120" s="121"/>
      <c r="ZI120" s="121"/>
      <c r="ZJ120" s="121"/>
      <c r="ZK120" s="121"/>
      <c r="ZL120" s="121"/>
      <c r="ZM120" s="121"/>
      <c r="ZN120" s="121"/>
      <c r="ZO120" s="121"/>
      <c r="ZP120" s="121"/>
      <c r="ZQ120" s="121"/>
      <c r="ZR120" s="121"/>
      <c r="ZS120" s="121"/>
      <c r="ZT120" s="121"/>
      <c r="ZU120" s="121"/>
      <c r="ZV120" s="121"/>
      <c r="ZW120" s="121"/>
      <c r="ZX120" s="121"/>
      <c r="ZY120" s="121"/>
      <c r="ZZ120" s="121"/>
      <c r="AAA120" s="121"/>
      <c r="AAB120" s="121"/>
      <c r="AAC120" s="121"/>
      <c r="AAD120" s="121"/>
      <c r="AAE120" s="121"/>
      <c r="AAF120" s="121"/>
      <c r="AAG120" s="121"/>
      <c r="AAH120" s="121"/>
      <c r="AAI120" s="121"/>
      <c r="AAJ120" s="121"/>
      <c r="AAK120" s="121"/>
      <c r="AAL120" s="121"/>
      <c r="AAM120" s="121"/>
      <c r="AAN120" s="121"/>
      <c r="AAO120" s="121"/>
      <c r="AAP120" s="121"/>
      <c r="AAQ120" s="121"/>
      <c r="AAR120" s="121"/>
      <c r="AAS120" s="121"/>
      <c r="AAT120" s="121"/>
      <c r="AAU120" s="121"/>
      <c r="AAV120" s="121"/>
      <c r="AAW120" s="121"/>
      <c r="AAX120" s="121"/>
      <c r="AAY120" s="121"/>
      <c r="AAZ120" s="121"/>
      <c r="ABA120" s="121"/>
      <c r="ABB120" s="121"/>
      <c r="ABC120" s="121"/>
      <c r="ABD120" s="121"/>
      <c r="ABE120" s="121"/>
      <c r="ABF120" s="121"/>
      <c r="ABG120" s="121"/>
      <c r="ABH120" s="121"/>
      <c r="ABI120" s="121"/>
      <c r="ABJ120" s="121"/>
      <c r="ABK120" s="121"/>
      <c r="ABL120" s="121"/>
      <c r="ABM120" s="121"/>
      <c r="ABN120" s="121"/>
      <c r="ABO120" s="121"/>
      <c r="ABP120" s="121"/>
      <c r="ABQ120" s="121"/>
      <c r="ABR120" s="121"/>
      <c r="ABS120" s="121"/>
      <c r="ABT120" s="121"/>
      <c r="ABU120" s="121"/>
      <c r="ABV120" s="121"/>
      <c r="ABW120" s="121"/>
      <c r="ABX120" s="121"/>
      <c r="ABY120" s="121"/>
      <c r="ABZ120" s="121"/>
      <c r="ACA120" s="121"/>
      <c r="ACB120" s="121"/>
      <c r="ACC120" s="121"/>
      <c r="ACD120" s="121"/>
      <c r="ACE120" s="121"/>
      <c r="ACF120" s="121"/>
      <c r="ACG120" s="121"/>
      <c r="ACH120" s="121"/>
      <c r="ACI120" s="121"/>
      <c r="ACJ120" s="121"/>
      <c r="ACK120" s="121"/>
      <c r="ACL120" s="121"/>
      <c r="ACM120" s="121"/>
      <c r="ACN120" s="121"/>
      <c r="ACO120" s="121"/>
      <c r="ACP120" s="121"/>
      <c r="ACQ120" s="121"/>
      <c r="ACR120" s="121"/>
      <c r="ACS120" s="121"/>
      <c r="ACT120" s="121"/>
      <c r="ACU120" s="121"/>
      <c r="ACV120" s="121"/>
      <c r="ACW120" s="121"/>
      <c r="ACX120" s="121"/>
      <c r="ACY120" s="121"/>
      <c r="ACZ120" s="121"/>
      <c r="ADA120" s="121"/>
      <c r="ADB120" s="121"/>
      <c r="ADC120" s="121"/>
      <c r="ADD120" s="121"/>
      <c r="ADE120" s="121"/>
      <c r="ADF120" s="121"/>
      <c r="ADG120" s="121"/>
      <c r="ADH120" s="121"/>
      <c r="ADI120" s="121"/>
      <c r="ADJ120" s="121"/>
      <c r="ADK120" s="121"/>
      <c r="ADL120" s="121"/>
      <c r="ADM120" s="121"/>
      <c r="ADN120" s="121"/>
      <c r="ADO120" s="121"/>
      <c r="ADP120" s="121"/>
      <c r="ADQ120" s="121"/>
      <c r="ADR120" s="121"/>
      <c r="ADS120" s="121"/>
      <c r="ADT120" s="121"/>
      <c r="ADU120" s="121"/>
      <c r="ADV120" s="121"/>
      <c r="ADW120" s="121"/>
      <c r="ADX120" s="121"/>
      <c r="ADY120" s="121"/>
      <c r="ADZ120" s="121"/>
      <c r="AEA120" s="121"/>
      <c r="AEB120" s="121"/>
      <c r="AEC120" s="121"/>
      <c r="AED120" s="121"/>
      <c r="AEE120" s="121"/>
      <c r="AEF120" s="121"/>
      <c r="AEG120" s="121"/>
      <c r="AEH120" s="121"/>
      <c r="AEI120" s="121"/>
      <c r="AEJ120" s="121"/>
      <c r="AEK120" s="121"/>
      <c r="AEL120" s="121"/>
      <c r="AEM120" s="121"/>
      <c r="AEN120" s="121"/>
      <c r="AEO120" s="121"/>
      <c r="AEP120" s="121"/>
      <c r="AEQ120" s="121"/>
      <c r="AER120" s="121"/>
      <c r="AES120" s="121"/>
      <c r="AET120" s="121"/>
      <c r="AEU120" s="121"/>
      <c r="AEV120" s="121"/>
      <c r="AEW120" s="121"/>
      <c r="AEX120" s="121"/>
      <c r="AEY120" s="121"/>
      <c r="AEZ120" s="121"/>
      <c r="AFA120" s="121"/>
      <c r="AFB120" s="121"/>
      <c r="AFC120" s="121"/>
      <c r="AFD120" s="121"/>
      <c r="AFE120" s="121"/>
      <c r="AFF120" s="121"/>
      <c r="AFG120" s="121"/>
      <c r="AFH120" s="121"/>
      <c r="AFI120" s="121"/>
      <c r="AFJ120" s="121"/>
      <c r="AFK120" s="121"/>
      <c r="AFL120" s="121"/>
      <c r="AFM120" s="121"/>
      <c r="AFN120" s="121"/>
      <c r="AFO120" s="121"/>
      <c r="AFP120" s="121"/>
      <c r="AFQ120" s="121"/>
      <c r="AFR120" s="121"/>
      <c r="AFS120" s="121"/>
      <c r="AFT120" s="121"/>
      <c r="AFU120" s="121"/>
      <c r="AFV120" s="121"/>
      <c r="AFW120" s="121"/>
      <c r="AFX120" s="121"/>
      <c r="AFY120" s="121"/>
      <c r="AFZ120" s="121"/>
      <c r="AGA120" s="121"/>
      <c r="AGB120" s="121"/>
      <c r="AGC120" s="121"/>
      <c r="AGD120" s="121"/>
      <c r="AGE120" s="121"/>
      <c r="AGF120" s="121"/>
      <c r="AGG120" s="121"/>
      <c r="AGH120" s="121"/>
      <c r="AGI120" s="121"/>
      <c r="AGJ120" s="121"/>
      <c r="AGK120" s="121"/>
      <c r="AGL120" s="121"/>
      <c r="AGM120" s="121"/>
      <c r="AGN120" s="121"/>
      <c r="AGO120" s="121"/>
      <c r="AGP120" s="121"/>
      <c r="AGQ120" s="121"/>
      <c r="AGR120" s="121"/>
      <c r="AGS120" s="121"/>
      <c r="AGT120" s="121"/>
      <c r="AGU120" s="121"/>
      <c r="AGV120" s="121"/>
      <c r="AGW120" s="121"/>
      <c r="AGX120" s="121"/>
      <c r="AGY120" s="121"/>
      <c r="AGZ120" s="121"/>
      <c r="AHA120" s="121"/>
      <c r="AHB120" s="121"/>
      <c r="AHC120" s="121"/>
      <c r="AHD120" s="121"/>
      <c r="AHE120" s="121"/>
      <c r="AHF120" s="121"/>
      <c r="AHG120" s="121"/>
      <c r="AHH120" s="121"/>
      <c r="AHI120" s="121"/>
      <c r="AHJ120" s="121"/>
      <c r="AHK120" s="121"/>
      <c r="AHL120" s="121"/>
      <c r="AHM120" s="121"/>
      <c r="AHN120" s="121"/>
      <c r="AHO120" s="121"/>
      <c r="AHP120" s="121"/>
      <c r="AHQ120" s="121"/>
      <c r="AHR120" s="121"/>
      <c r="AHS120" s="121"/>
      <c r="AHT120" s="121"/>
      <c r="AHU120" s="121"/>
      <c r="AHV120" s="121"/>
      <c r="AHW120" s="121"/>
      <c r="AHX120" s="121"/>
      <c r="AHY120" s="121"/>
      <c r="AHZ120" s="121"/>
      <c r="AIA120" s="121"/>
      <c r="AIB120" s="121"/>
      <c r="AIC120" s="121"/>
      <c r="AID120" s="121"/>
      <c r="AIE120" s="121"/>
      <c r="AIF120" s="121"/>
      <c r="AIG120" s="121"/>
      <c r="AIH120" s="121"/>
      <c r="AII120" s="121"/>
      <c r="AIJ120" s="121"/>
      <c r="AIK120" s="121"/>
      <c r="AIL120" s="121"/>
      <c r="AIM120" s="121"/>
      <c r="AIN120" s="121"/>
      <c r="AIO120" s="121"/>
      <c r="AIP120" s="121"/>
      <c r="AIQ120" s="121"/>
      <c r="AIR120" s="121"/>
      <c r="AIS120" s="121"/>
      <c r="AIT120" s="121"/>
      <c r="AIU120" s="121"/>
      <c r="AIV120" s="121"/>
      <c r="AIW120" s="121"/>
      <c r="AIX120" s="121"/>
      <c r="AIY120" s="121"/>
      <c r="AIZ120" s="121"/>
      <c r="AJA120" s="121"/>
      <c r="AJB120" s="121"/>
      <c r="AJC120" s="121"/>
      <c r="AJD120" s="121"/>
      <c r="AJE120" s="121"/>
      <c r="AJF120" s="121"/>
      <c r="AJG120" s="121"/>
      <c r="AJH120" s="121"/>
      <c r="AJI120" s="121"/>
      <c r="AJJ120" s="121"/>
      <c r="AJK120" s="121"/>
      <c r="AJL120" s="121"/>
      <c r="AJM120" s="121"/>
      <c r="AJN120" s="121"/>
      <c r="AJO120" s="121"/>
      <c r="AJP120" s="121"/>
      <c r="AJQ120" s="121"/>
      <c r="AJR120" s="121"/>
      <c r="AJS120" s="121"/>
      <c r="AJT120" s="121"/>
      <c r="AJU120" s="121"/>
      <c r="AJV120" s="121"/>
      <c r="AJW120" s="121"/>
      <c r="AJX120" s="121"/>
      <c r="AJY120" s="121"/>
      <c r="AJZ120" s="121"/>
      <c r="AKA120" s="121"/>
      <c r="AKB120" s="121"/>
      <c r="AKC120" s="121"/>
      <c r="AKD120" s="121"/>
      <c r="AKE120" s="121"/>
      <c r="AKF120" s="121"/>
      <c r="AKG120" s="121"/>
      <c r="AKH120" s="121"/>
      <c r="AKI120" s="121"/>
      <c r="AKJ120" s="121"/>
      <c r="AKK120" s="121"/>
      <c r="AKL120" s="121"/>
      <c r="AKM120" s="121"/>
      <c r="AKN120" s="121"/>
      <c r="AKO120" s="121"/>
      <c r="AKP120" s="121"/>
      <c r="AKQ120" s="121"/>
      <c r="AKR120" s="121"/>
      <c r="AKS120" s="121"/>
      <c r="AKT120" s="121"/>
      <c r="AKU120" s="121"/>
      <c r="AKV120" s="121"/>
      <c r="AKW120" s="121"/>
      <c r="AKX120" s="121"/>
      <c r="AKY120" s="121"/>
      <c r="AKZ120" s="121"/>
      <c r="ALA120" s="121"/>
      <c r="ALB120" s="121"/>
      <c r="ALC120" s="121"/>
      <c r="ALD120" s="121"/>
      <c r="ALE120" s="121"/>
      <c r="ALF120" s="121"/>
      <c r="ALG120" s="121"/>
      <c r="ALH120" s="121"/>
      <c r="ALI120" s="121"/>
      <c r="ALJ120" s="121"/>
      <c r="ALK120" s="121"/>
      <c r="ALL120" s="121"/>
      <c r="ALM120" s="121"/>
      <c r="ALN120" s="121"/>
      <c r="ALO120" s="121"/>
      <c r="ALP120" s="121"/>
      <c r="ALQ120" s="121"/>
      <c r="ALR120" s="121"/>
      <c r="ALS120" s="121"/>
      <c r="ALT120" s="121"/>
      <c r="ALU120" s="121"/>
      <c r="ALV120" s="121"/>
      <c r="ALW120" s="121"/>
      <c r="ALX120" s="121"/>
      <c r="ALY120" s="121"/>
      <c r="ALZ120" s="121"/>
      <c r="AMA120" s="121"/>
      <c r="AMB120" s="121"/>
      <c r="AMC120" s="121"/>
      <c r="AMD120" s="121"/>
      <c r="AME120" s="121"/>
      <c r="AMF120" s="121"/>
      <c r="AMG120" s="121"/>
      <c r="AMH120" s="121"/>
      <c r="AMI120" s="121"/>
      <c r="AMJ120" s="121"/>
      <c r="AMK120" s="121"/>
      <c r="AML120" s="121"/>
      <c r="AMM120" s="121"/>
      <c r="AMN120" s="121"/>
      <c r="AMO120" s="121"/>
      <c r="AMP120" s="121"/>
      <c r="AMQ120" s="121"/>
      <c r="AMR120" s="121"/>
      <c r="AMS120" s="121"/>
      <c r="AMT120" s="121"/>
      <c r="AMU120" s="121"/>
      <c r="AMV120" s="121"/>
      <c r="AMW120" s="121"/>
      <c r="AMX120" s="121"/>
      <c r="AMY120" s="121"/>
      <c r="AMZ120" s="121"/>
      <c r="ANA120" s="121"/>
      <c r="ANB120" s="121"/>
      <c r="ANC120" s="121"/>
      <c r="AND120" s="121"/>
      <c r="ANE120" s="121"/>
      <c r="ANF120" s="121"/>
      <c r="ANG120" s="121"/>
      <c r="ANH120" s="121"/>
      <c r="ANI120" s="121"/>
      <c r="ANJ120" s="121"/>
      <c r="ANK120" s="121"/>
      <c r="ANL120" s="121"/>
      <c r="ANM120" s="121"/>
      <c r="ANN120" s="121"/>
      <c r="ANO120" s="121"/>
      <c r="ANP120" s="121"/>
      <c r="ANQ120" s="121"/>
      <c r="ANR120" s="121"/>
      <c r="ANS120" s="121"/>
      <c r="ANT120" s="121"/>
      <c r="ANU120" s="121"/>
      <c r="ANV120" s="121"/>
      <c r="ANW120" s="121"/>
      <c r="ANX120" s="121"/>
      <c r="ANY120" s="121"/>
      <c r="ANZ120" s="121"/>
      <c r="AOA120" s="121"/>
      <c r="AOB120" s="121"/>
      <c r="AOC120" s="121"/>
      <c r="AOD120" s="121"/>
      <c r="AOE120" s="121"/>
      <c r="AOF120" s="121"/>
      <c r="AOG120" s="121"/>
      <c r="AOH120" s="121"/>
      <c r="AOI120" s="121"/>
      <c r="AOJ120" s="121"/>
      <c r="AOK120" s="121"/>
      <c r="AOL120" s="121"/>
      <c r="AOM120" s="121"/>
      <c r="AON120" s="121"/>
      <c r="AOO120" s="121"/>
      <c r="AOP120" s="121"/>
      <c r="AOQ120" s="121"/>
      <c r="AOR120" s="121"/>
      <c r="AOS120" s="121"/>
      <c r="AOT120" s="121"/>
      <c r="AOU120" s="121"/>
      <c r="AOV120" s="121"/>
      <c r="AOW120" s="121"/>
      <c r="AOX120" s="121"/>
      <c r="AOY120" s="121"/>
      <c r="AOZ120" s="121"/>
      <c r="APA120" s="121"/>
      <c r="APB120" s="121"/>
      <c r="APC120" s="121"/>
      <c r="APD120" s="121"/>
      <c r="APE120" s="121"/>
      <c r="APF120" s="121"/>
      <c r="APG120" s="121"/>
      <c r="APH120" s="121"/>
      <c r="API120" s="121"/>
      <c r="APJ120" s="121"/>
      <c r="APK120" s="121"/>
      <c r="APL120" s="121"/>
      <c r="APM120" s="121"/>
      <c r="APN120" s="121"/>
      <c r="APO120" s="121"/>
      <c r="APP120" s="121"/>
      <c r="APQ120" s="121"/>
      <c r="APR120" s="121"/>
      <c r="APS120" s="121"/>
      <c r="APT120" s="121"/>
      <c r="APU120" s="121"/>
      <c r="APV120" s="121"/>
      <c r="APW120" s="121"/>
      <c r="APX120" s="121"/>
      <c r="APY120" s="121"/>
      <c r="APZ120" s="121"/>
      <c r="AQA120" s="121"/>
      <c r="AQB120" s="121"/>
      <c r="AQC120" s="121"/>
      <c r="AQD120" s="121"/>
      <c r="AQE120" s="121"/>
      <c r="AQF120" s="121"/>
      <c r="AQG120" s="121"/>
      <c r="AQH120" s="121"/>
      <c r="AQI120" s="121"/>
      <c r="AQJ120" s="121"/>
      <c r="AQK120" s="121"/>
      <c r="AQL120" s="121"/>
      <c r="AQM120" s="121"/>
      <c r="AQN120" s="121"/>
      <c r="AQO120" s="121"/>
      <c r="AQP120" s="121"/>
      <c r="AQQ120" s="121"/>
      <c r="AQR120" s="121"/>
      <c r="AQS120" s="121"/>
      <c r="AQT120" s="121"/>
      <c r="AQU120" s="121"/>
      <c r="AQV120" s="121"/>
      <c r="AQW120" s="121"/>
      <c r="AQX120" s="121"/>
      <c r="AQY120" s="121"/>
      <c r="AQZ120" s="121"/>
      <c r="ARA120" s="121"/>
      <c r="ARB120" s="121"/>
      <c r="ARC120" s="121"/>
      <c r="ARD120" s="121"/>
      <c r="ARE120" s="121"/>
      <c r="ARF120" s="121"/>
      <c r="ARG120" s="121"/>
      <c r="ARH120" s="121"/>
      <c r="ARI120" s="121"/>
      <c r="ARJ120" s="121"/>
      <c r="ARK120" s="121"/>
      <c r="ARL120" s="121"/>
      <c r="ARM120" s="121"/>
      <c r="ARN120" s="121"/>
      <c r="ARO120" s="121"/>
      <c r="ARP120" s="121"/>
      <c r="ARQ120" s="121"/>
      <c r="ARR120" s="121"/>
      <c r="ARS120" s="121"/>
      <c r="ART120" s="121"/>
      <c r="ARU120" s="121"/>
      <c r="ARV120" s="121"/>
      <c r="ARW120" s="121"/>
      <c r="ARX120" s="121"/>
      <c r="ARY120" s="121"/>
      <c r="ARZ120" s="121"/>
      <c r="ASA120" s="121"/>
      <c r="ASB120" s="121"/>
      <c r="ASC120" s="121"/>
      <c r="ASD120" s="121"/>
      <c r="ASE120" s="121"/>
      <c r="ASF120" s="121"/>
      <c r="ASG120" s="121"/>
      <c r="ASH120" s="121"/>
      <c r="ASI120" s="121"/>
      <c r="ASJ120" s="121"/>
      <c r="ASK120" s="121"/>
      <c r="ASL120" s="121"/>
      <c r="ASM120" s="121"/>
      <c r="ASN120" s="121"/>
      <c r="ASO120" s="121"/>
      <c r="ASP120" s="121"/>
      <c r="ASQ120" s="121"/>
      <c r="ASR120" s="121"/>
      <c r="ASS120" s="121"/>
      <c r="AST120" s="121"/>
      <c r="ASU120" s="121"/>
      <c r="ASV120" s="121"/>
      <c r="ASW120" s="121"/>
      <c r="ASX120" s="121"/>
      <c r="ASY120" s="121"/>
      <c r="ASZ120" s="121"/>
      <c r="ATA120" s="121"/>
      <c r="ATB120" s="121"/>
      <c r="ATC120" s="121"/>
      <c r="ATD120" s="121"/>
      <c r="ATE120" s="121"/>
      <c r="ATF120" s="121"/>
      <c r="ATG120" s="121"/>
      <c r="ATH120" s="121"/>
      <c r="ATI120" s="121"/>
      <c r="ATJ120" s="121"/>
      <c r="ATK120" s="121"/>
      <c r="ATL120" s="121"/>
      <c r="ATM120" s="121"/>
      <c r="ATN120" s="121"/>
      <c r="ATO120" s="121"/>
      <c r="ATP120" s="121"/>
      <c r="ATQ120" s="121"/>
      <c r="ATR120" s="121"/>
      <c r="ATS120" s="121"/>
      <c r="ATT120" s="121"/>
      <c r="ATU120" s="121"/>
      <c r="ATV120" s="121"/>
      <c r="ATW120" s="121"/>
      <c r="ATX120" s="121"/>
      <c r="ATY120" s="121"/>
      <c r="ATZ120" s="121"/>
      <c r="AUA120" s="121"/>
      <c r="AUB120" s="121"/>
      <c r="AUC120" s="121"/>
      <c r="AUD120" s="121"/>
      <c r="AUE120" s="121"/>
      <c r="AUF120" s="121"/>
      <c r="AUG120" s="121"/>
      <c r="AUH120" s="121"/>
      <c r="AUI120" s="121"/>
      <c r="AUJ120" s="121"/>
      <c r="AUK120" s="121"/>
      <c r="AUL120" s="121"/>
      <c r="AUM120" s="121"/>
      <c r="AUN120" s="121"/>
      <c r="AUO120" s="121"/>
      <c r="AUP120" s="121"/>
      <c r="AUQ120" s="121"/>
      <c r="AUR120" s="121"/>
      <c r="AUS120" s="121"/>
      <c r="AUT120" s="121"/>
      <c r="AUU120" s="121"/>
      <c r="AUV120" s="121"/>
      <c r="AUW120" s="121"/>
      <c r="AUX120" s="121"/>
      <c r="AUY120" s="121"/>
      <c r="AUZ120" s="121"/>
      <c r="AVA120" s="121"/>
      <c r="AVB120" s="121"/>
      <c r="AVC120" s="121"/>
      <c r="AVD120" s="121"/>
      <c r="AVE120" s="121"/>
      <c r="AVF120" s="121"/>
      <c r="AVG120" s="121"/>
      <c r="AVH120" s="121"/>
      <c r="AVI120" s="121"/>
      <c r="AVJ120" s="121"/>
      <c r="AVK120" s="121"/>
      <c r="AVL120" s="121"/>
      <c r="AVM120" s="121"/>
      <c r="AVN120" s="121"/>
      <c r="AVO120" s="121"/>
      <c r="AVP120" s="121"/>
      <c r="AVQ120" s="121"/>
      <c r="AVR120" s="121"/>
      <c r="AVS120" s="121"/>
      <c r="AVT120" s="121"/>
      <c r="AVU120" s="121"/>
      <c r="AVV120" s="121"/>
      <c r="AVW120" s="121"/>
      <c r="AVX120" s="121"/>
      <c r="AVY120" s="121"/>
      <c r="AVZ120" s="121"/>
      <c r="AWA120" s="121"/>
      <c r="AWB120" s="121"/>
      <c r="AWC120" s="121"/>
      <c r="AWD120" s="121"/>
      <c r="AWE120" s="121"/>
      <c r="AWF120" s="121"/>
      <c r="AWG120" s="121"/>
      <c r="AWH120" s="121"/>
      <c r="AWI120" s="121"/>
      <c r="AWJ120" s="121"/>
      <c r="AWK120" s="121"/>
      <c r="AWL120" s="121"/>
      <c r="AWM120" s="121"/>
      <c r="AWN120" s="121"/>
      <c r="AWO120" s="121"/>
      <c r="AWP120" s="121"/>
      <c r="AWQ120" s="121"/>
      <c r="AWR120" s="121"/>
      <c r="AWS120" s="121"/>
      <c r="AWT120" s="121"/>
      <c r="AWU120" s="121"/>
      <c r="AWV120" s="121"/>
      <c r="AWW120" s="121"/>
      <c r="AWX120" s="121"/>
      <c r="AWY120" s="121"/>
      <c r="AWZ120" s="121"/>
      <c r="AXA120" s="121"/>
      <c r="AXB120" s="121"/>
      <c r="AXC120" s="121"/>
      <c r="AXD120" s="121"/>
      <c r="AXE120" s="121"/>
      <c r="AXF120" s="121"/>
      <c r="AXG120" s="121"/>
      <c r="AXH120" s="121"/>
      <c r="AXI120" s="121"/>
      <c r="AXJ120" s="121"/>
      <c r="AXK120" s="121"/>
      <c r="AXL120" s="121"/>
      <c r="AXM120" s="121"/>
      <c r="AXN120" s="121"/>
      <c r="AXO120" s="121"/>
      <c r="AXP120" s="121"/>
      <c r="AXQ120" s="121"/>
      <c r="AXR120" s="121"/>
      <c r="AXS120" s="121"/>
      <c r="AXT120" s="121"/>
      <c r="AXU120" s="121"/>
      <c r="AXV120" s="121"/>
      <c r="AXW120" s="121"/>
      <c r="AXX120" s="121"/>
      <c r="AXY120" s="121"/>
      <c r="AXZ120" s="121"/>
      <c r="AYA120" s="121"/>
      <c r="AYB120" s="121"/>
      <c r="AYC120" s="121"/>
      <c r="AYD120" s="121"/>
      <c r="AYE120" s="121"/>
      <c r="AYF120" s="121"/>
      <c r="AYG120" s="121"/>
      <c r="AYH120" s="121"/>
      <c r="AYI120" s="121"/>
      <c r="AYJ120" s="121"/>
      <c r="AYK120" s="121"/>
      <c r="AYL120" s="121"/>
      <c r="AYM120" s="121"/>
      <c r="AYN120" s="121"/>
      <c r="AYO120" s="121"/>
      <c r="AYP120" s="121"/>
      <c r="AYQ120" s="121"/>
      <c r="AYR120" s="121"/>
      <c r="AYS120" s="121"/>
      <c r="AYT120" s="121"/>
      <c r="AYU120" s="121"/>
      <c r="AYV120" s="121"/>
      <c r="AYW120" s="121"/>
      <c r="AYX120" s="121"/>
      <c r="AYY120" s="121"/>
      <c r="AYZ120" s="121"/>
      <c r="AZA120" s="121"/>
      <c r="AZB120" s="121"/>
      <c r="AZC120" s="121"/>
      <c r="AZD120" s="121"/>
      <c r="AZE120" s="121"/>
      <c r="AZF120" s="121"/>
      <c r="AZG120" s="121"/>
      <c r="AZH120" s="121"/>
      <c r="AZI120" s="121"/>
      <c r="AZJ120" s="121"/>
      <c r="AZK120" s="121"/>
      <c r="AZL120" s="121"/>
      <c r="AZM120" s="121"/>
      <c r="AZN120" s="121"/>
      <c r="AZO120" s="121"/>
      <c r="AZP120" s="121"/>
      <c r="AZQ120" s="121"/>
      <c r="AZR120" s="121"/>
      <c r="AZS120" s="121"/>
      <c r="AZT120" s="121"/>
      <c r="AZU120" s="121"/>
      <c r="AZV120" s="121"/>
      <c r="AZW120" s="121"/>
      <c r="AZX120" s="121"/>
      <c r="AZY120" s="121"/>
      <c r="AZZ120" s="121"/>
      <c r="BAA120" s="121"/>
      <c r="BAB120" s="121"/>
      <c r="BAC120" s="121"/>
      <c r="BAD120" s="121"/>
      <c r="BAE120" s="121"/>
      <c r="BAF120" s="121"/>
      <c r="BAG120" s="121"/>
      <c r="BAH120" s="121"/>
      <c r="BAI120" s="121"/>
      <c r="BAJ120" s="121"/>
      <c r="BAK120" s="121"/>
      <c r="BAL120" s="121"/>
      <c r="BAM120" s="121"/>
      <c r="BAN120" s="121"/>
      <c r="BAO120" s="121"/>
      <c r="BAP120" s="121"/>
      <c r="BAQ120" s="121"/>
      <c r="BAR120" s="121"/>
      <c r="BAS120" s="121"/>
      <c r="BAT120" s="121"/>
      <c r="BAU120" s="121"/>
      <c r="BAV120" s="121"/>
      <c r="BAW120" s="121"/>
      <c r="BAX120" s="121"/>
      <c r="BAY120" s="121"/>
      <c r="BAZ120" s="121"/>
      <c r="BBA120" s="121"/>
      <c r="BBB120" s="121"/>
      <c r="BBC120" s="121"/>
      <c r="BBD120" s="121"/>
      <c r="BBE120" s="121"/>
      <c r="BBF120" s="121"/>
      <c r="BBG120" s="121"/>
      <c r="BBH120" s="121"/>
      <c r="BBI120" s="121"/>
      <c r="BBJ120" s="121"/>
      <c r="BBK120" s="121"/>
      <c r="BBL120" s="121"/>
      <c r="BBM120" s="121"/>
      <c r="BBN120" s="121"/>
      <c r="BBO120" s="121"/>
      <c r="BBP120" s="121"/>
      <c r="BBQ120" s="121"/>
      <c r="BBR120" s="121"/>
      <c r="BBS120" s="121"/>
      <c r="BBT120" s="121"/>
      <c r="BBU120" s="121"/>
      <c r="BBV120" s="121"/>
      <c r="BBW120" s="121"/>
      <c r="BBX120" s="121"/>
      <c r="BBY120" s="121"/>
      <c r="BBZ120" s="121"/>
      <c r="BCA120" s="121"/>
      <c r="BCB120" s="121"/>
      <c r="BCC120" s="121"/>
      <c r="BCD120" s="121"/>
      <c r="BCE120" s="121"/>
      <c r="BCF120" s="121"/>
      <c r="BCG120" s="121"/>
      <c r="BCH120" s="121"/>
      <c r="BCI120" s="121"/>
      <c r="BCJ120" s="121"/>
      <c r="BCK120" s="121"/>
      <c r="BCL120" s="121"/>
      <c r="BCM120" s="121"/>
      <c r="BCN120" s="121"/>
      <c r="BCO120" s="121"/>
      <c r="BCP120" s="121"/>
      <c r="BCQ120" s="121"/>
      <c r="BCR120" s="121"/>
      <c r="BCS120" s="121"/>
      <c r="BCT120" s="121"/>
      <c r="BCU120" s="121"/>
      <c r="BCV120" s="121"/>
      <c r="BCW120" s="121"/>
      <c r="BCX120" s="121"/>
      <c r="BCY120" s="121"/>
      <c r="BCZ120" s="121"/>
      <c r="BDA120" s="121"/>
      <c r="BDB120" s="121"/>
      <c r="BDC120" s="121"/>
      <c r="BDD120" s="121"/>
      <c r="BDE120" s="121"/>
      <c r="BDF120" s="121"/>
      <c r="BDG120" s="121"/>
      <c r="BDH120" s="121"/>
      <c r="BDI120" s="121"/>
      <c r="BDJ120" s="121"/>
      <c r="BDK120" s="121"/>
      <c r="BDL120" s="121"/>
      <c r="BDM120" s="121"/>
      <c r="BDN120" s="121"/>
      <c r="BDO120" s="121"/>
      <c r="BDP120" s="121"/>
      <c r="BDQ120" s="121"/>
      <c r="BDR120" s="121"/>
      <c r="BDS120" s="121"/>
      <c r="BDT120" s="121"/>
      <c r="BDU120" s="121"/>
      <c r="BDV120" s="121"/>
      <c r="BDW120" s="121"/>
      <c r="BDX120" s="121"/>
      <c r="BDY120" s="121"/>
      <c r="BDZ120" s="121"/>
      <c r="BEA120" s="121"/>
      <c r="BEB120" s="121"/>
      <c r="BEC120" s="121"/>
      <c r="BED120" s="121"/>
      <c r="BEE120" s="121"/>
      <c r="BEF120" s="121"/>
      <c r="BEG120" s="121"/>
      <c r="BEH120" s="121"/>
      <c r="BEI120" s="121"/>
      <c r="BEJ120" s="121"/>
      <c r="BEK120" s="121"/>
      <c r="BEL120" s="121"/>
      <c r="BEM120" s="121"/>
      <c r="BEN120" s="121"/>
      <c r="BEO120" s="121"/>
      <c r="BEP120" s="121"/>
      <c r="BEQ120" s="121"/>
      <c r="BER120" s="121"/>
      <c r="BES120" s="121"/>
      <c r="BET120" s="121"/>
      <c r="BEU120" s="121"/>
      <c r="BEV120" s="121"/>
      <c r="BEW120" s="121"/>
      <c r="BEX120" s="121"/>
      <c r="BEY120" s="121"/>
      <c r="BEZ120" s="121"/>
      <c r="BFA120" s="121"/>
      <c r="BFB120" s="121"/>
      <c r="BFC120" s="121"/>
      <c r="BFD120" s="121"/>
      <c r="BFE120" s="121"/>
      <c r="BFF120" s="121"/>
      <c r="BFG120" s="121"/>
      <c r="BFH120" s="121"/>
      <c r="BFI120" s="121"/>
      <c r="BFJ120" s="121"/>
      <c r="BFK120" s="121"/>
      <c r="BFL120" s="121"/>
      <c r="BFM120" s="121"/>
      <c r="BFN120" s="121"/>
      <c r="BFO120" s="121"/>
      <c r="BFP120" s="121"/>
      <c r="BFQ120" s="121"/>
      <c r="BFR120" s="121"/>
      <c r="BFS120" s="121"/>
      <c r="BFT120" s="121"/>
      <c r="BFU120" s="121"/>
      <c r="BFV120" s="121"/>
      <c r="BFW120" s="121"/>
      <c r="BFX120" s="121"/>
      <c r="BFY120" s="121"/>
      <c r="BFZ120" s="121"/>
      <c r="BGA120" s="121"/>
      <c r="BGB120" s="121"/>
      <c r="BGC120" s="121"/>
      <c r="BGD120" s="121"/>
      <c r="BGE120" s="121"/>
      <c r="BGF120" s="121"/>
      <c r="BGG120" s="121"/>
      <c r="BGH120" s="121"/>
      <c r="BGI120" s="121"/>
      <c r="BGJ120" s="121"/>
      <c r="BGK120" s="121"/>
      <c r="BGL120" s="121"/>
      <c r="BGM120" s="121"/>
      <c r="BGN120" s="121"/>
      <c r="BGO120" s="121"/>
      <c r="BGP120" s="121"/>
      <c r="BGQ120" s="121"/>
      <c r="BGR120" s="121"/>
      <c r="BGS120" s="121"/>
      <c r="BGT120" s="121"/>
      <c r="BGU120" s="121"/>
      <c r="BGV120" s="121"/>
      <c r="BGW120" s="121"/>
      <c r="BGX120" s="121"/>
      <c r="BGY120" s="121"/>
      <c r="BGZ120" s="121"/>
      <c r="BHA120" s="121"/>
      <c r="BHB120" s="121"/>
      <c r="BHC120" s="121"/>
      <c r="BHD120" s="121"/>
      <c r="BHE120" s="121"/>
      <c r="BHF120" s="121"/>
      <c r="BHG120" s="121"/>
      <c r="BHH120" s="121"/>
      <c r="BHI120" s="121"/>
      <c r="BHJ120" s="121"/>
      <c r="BHK120" s="121"/>
      <c r="BHL120" s="121"/>
      <c r="BHM120" s="121"/>
      <c r="BHN120" s="121"/>
      <c r="BHO120" s="121"/>
      <c r="BHP120" s="121"/>
      <c r="BHQ120" s="121"/>
      <c r="BHR120" s="121"/>
      <c r="BHS120" s="121"/>
      <c r="BHT120" s="121"/>
      <c r="BHU120" s="121"/>
      <c r="BHV120" s="121"/>
      <c r="BHW120" s="121"/>
      <c r="BHX120" s="121"/>
      <c r="BHY120" s="121"/>
      <c r="BHZ120" s="121"/>
      <c r="BIA120" s="121"/>
      <c r="BIB120" s="121"/>
      <c r="BIC120" s="121"/>
      <c r="BID120" s="121"/>
      <c r="BIE120" s="121"/>
      <c r="BIF120" s="121"/>
      <c r="BIG120" s="121"/>
      <c r="BIH120" s="121"/>
      <c r="BII120" s="121"/>
      <c r="BIJ120" s="121"/>
      <c r="BIK120" s="121"/>
      <c r="BIL120" s="121"/>
      <c r="BIM120" s="121"/>
      <c r="BIN120" s="121"/>
      <c r="BIO120" s="121"/>
      <c r="BIP120" s="121"/>
      <c r="BIQ120" s="121"/>
      <c r="BIR120" s="121"/>
      <c r="BIS120" s="121"/>
      <c r="BIT120" s="121"/>
      <c r="BIU120" s="121"/>
      <c r="BIV120" s="121"/>
      <c r="BIW120" s="121"/>
      <c r="BIX120" s="121"/>
      <c r="BIY120" s="121"/>
      <c r="BIZ120" s="121"/>
      <c r="BJA120" s="121"/>
      <c r="BJB120" s="121"/>
      <c r="BJC120" s="121"/>
      <c r="BJD120" s="121"/>
      <c r="BJE120" s="121"/>
      <c r="BJF120" s="121"/>
      <c r="BJG120" s="121"/>
      <c r="BJH120" s="121"/>
      <c r="BJI120" s="121"/>
      <c r="BJJ120" s="121"/>
      <c r="BJK120" s="121"/>
      <c r="BJL120" s="121"/>
      <c r="BJM120" s="121"/>
      <c r="BJN120" s="121"/>
      <c r="BJO120" s="121"/>
      <c r="BJP120" s="121"/>
      <c r="BJQ120" s="121"/>
      <c r="BJR120" s="121"/>
      <c r="BJS120" s="121"/>
      <c r="BJT120" s="121"/>
      <c r="BJU120" s="121"/>
      <c r="BJV120" s="121"/>
      <c r="BJW120" s="121"/>
      <c r="BJX120" s="121"/>
      <c r="BJY120" s="121"/>
      <c r="BJZ120" s="121"/>
      <c r="BKA120" s="121"/>
      <c r="BKB120" s="121"/>
      <c r="BKC120" s="121"/>
      <c r="BKD120" s="121"/>
      <c r="BKE120" s="121"/>
      <c r="BKF120" s="121"/>
      <c r="BKG120" s="121"/>
      <c r="BKH120" s="121"/>
      <c r="BKI120" s="121"/>
      <c r="BKJ120" s="121"/>
      <c r="BKK120" s="121"/>
      <c r="BKL120" s="121"/>
      <c r="BKM120" s="121"/>
      <c r="BKN120" s="121"/>
      <c r="BKO120" s="121"/>
      <c r="BKP120" s="121"/>
      <c r="BKQ120" s="121"/>
      <c r="BKR120" s="121"/>
      <c r="BKS120" s="121"/>
      <c r="BKT120" s="121"/>
      <c r="BKU120" s="121"/>
      <c r="BKV120" s="121"/>
      <c r="BKW120" s="121"/>
      <c r="BKX120" s="121"/>
      <c r="BKY120" s="121"/>
      <c r="BKZ120" s="121"/>
      <c r="BLA120" s="121"/>
      <c r="BLB120" s="121"/>
      <c r="BLC120" s="121"/>
      <c r="BLD120" s="121"/>
      <c r="BLE120" s="121"/>
      <c r="BLF120" s="121"/>
      <c r="BLG120" s="121"/>
      <c r="BLH120" s="121"/>
      <c r="BLI120" s="121"/>
      <c r="BLJ120" s="121"/>
      <c r="BLK120" s="121"/>
      <c r="BLL120" s="121"/>
      <c r="BLM120" s="121"/>
      <c r="BLN120" s="121"/>
      <c r="BLO120" s="121"/>
      <c r="BLP120" s="121"/>
      <c r="BLQ120" s="121"/>
      <c r="BLR120" s="121"/>
      <c r="BLS120" s="121"/>
      <c r="BLT120" s="121"/>
      <c r="BLU120" s="121"/>
      <c r="BLV120" s="121"/>
      <c r="BLW120" s="121"/>
      <c r="BLX120" s="121"/>
      <c r="BLY120" s="121"/>
      <c r="BLZ120" s="121"/>
      <c r="BMA120" s="121"/>
      <c r="BMB120" s="121"/>
      <c r="BMC120" s="121"/>
      <c r="BMD120" s="121"/>
      <c r="BME120" s="121"/>
      <c r="BMF120" s="121"/>
      <c r="BMG120" s="121"/>
      <c r="BMH120" s="121"/>
      <c r="BMI120" s="121"/>
      <c r="BMJ120" s="121"/>
      <c r="BMK120" s="121"/>
      <c r="BML120" s="121"/>
      <c r="BMM120" s="121"/>
      <c r="BMN120" s="121"/>
      <c r="BMO120" s="121"/>
      <c r="BMP120" s="121"/>
      <c r="BMQ120" s="121"/>
      <c r="BMR120" s="121"/>
      <c r="BMS120" s="121"/>
      <c r="BMT120" s="121"/>
      <c r="BMU120" s="121"/>
      <c r="BMV120" s="121"/>
      <c r="BMW120" s="121"/>
      <c r="BMX120" s="121"/>
      <c r="BMY120" s="121"/>
      <c r="BMZ120" s="121"/>
      <c r="BNA120" s="121"/>
      <c r="BNB120" s="121"/>
      <c r="BNC120" s="121"/>
      <c r="BND120" s="121"/>
      <c r="BNE120" s="121"/>
      <c r="BNF120" s="121"/>
      <c r="BNG120" s="121"/>
      <c r="BNH120" s="121"/>
      <c r="BNI120" s="121"/>
      <c r="BNJ120" s="121"/>
      <c r="BNK120" s="121"/>
      <c r="BNL120" s="121"/>
      <c r="BNM120" s="121"/>
      <c r="BNN120" s="121"/>
      <c r="BNO120" s="121"/>
      <c r="BNP120" s="121"/>
      <c r="BNQ120" s="121"/>
      <c r="BNR120" s="121"/>
      <c r="BNS120" s="121"/>
      <c r="BNT120" s="121"/>
      <c r="BNU120" s="121"/>
      <c r="BNV120" s="121"/>
      <c r="BNW120" s="121"/>
      <c r="BNX120" s="121"/>
      <c r="BNY120" s="121"/>
      <c r="BNZ120" s="121"/>
      <c r="BOA120" s="121"/>
      <c r="BOB120" s="121"/>
      <c r="BOC120" s="121"/>
      <c r="BOD120" s="121"/>
      <c r="BOE120" s="121"/>
      <c r="BOF120" s="121"/>
      <c r="BOG120" s="121"/>
      <c r="BOH120" s="121"/>
      <c r="BOI120" s="121"/>
      <c r="BOJ120" s="121"/>
      <c r="BOK120" s="121"/>
      <c r="BOL120" s="121"/>
      <c r="BOM120" s="121"/>
      <c r="BON120" s="121"/>
      <c r="BOO120" s="121"/>
      <c r="BOP120" s="121"/>
      <c r="BOQ120" s="121"/>
      <c r="BOR120" s="121"/>
      <c r="BOS120" s="121"/>
      <c r="BOT120" s="121"/>
      <c r="BOU120" s="121"/>
      <c r="BOV120" s="121"/>
      <c r="BOW120" s="121"/>
      <c r="BOX120" s="121"/>
      <c r="BOY120" s="121"/>
      <c r="BOZ120" s="121"/>
      <c r="BPA120" s="121"/>
      <c r="BPB120" s="121"/>
      <c r="BPC120" s="121"/>
      <c r="BPD120" s="121"/>
      <c r="BPE120" s="121"/>
      <c r="BPF120" s="121"/>
      <c r="BPG120" s="121"/>
      <c r="BPH120" s="121"/>
      <c r="BPI120" s="121"/>
      <c r="BPJ120" s="121"/>
      <c r="BPK120" s="121"/>
      <c r="BPL120" s="121"/>
      <c r="BPM120" s="121"/>
      <c r="BPN120" s="121"/>
      <c r="BPO120" s="121"/>
      <c r="BPP120" s="121"/>
      <c r="BPQ120" s="121"/>
      <c r="BPR120" s="121"/>
      <c r="BPS120" s="121"/>
      <c r="BPT120" s="121"/>
      <c r="BPU120" s="121"/>
      <c r="BPV120" s="121"/>
      <c r="BPW120" s="121"/>
      <c r="BPX120" s="121"/>
      <c r="BPY120" s="121"/>
      <c r="BPZ120" s="121"/>
      <c r="BQA120" s="121"/>
      <c r="BQB120" s="121"/>
      <c r="BQC120" s="121"/>
      <c r="BQD120" s="121"/>
      <c r="BQE120" s="121"/>
      <c r="BQF120" s="121"/>
      <c r="BQG120" s="121"/>
      <c r="BQH120" s="121"/>
      <c r="BQI120" s="121"/>
      <c r="BQJ120" s="121"/>
      <c r="BQK120" s="121"/>
      <c r="BQL120" s="121"/>
      <c r="BQM120" s="121"/>
      <c r="BQN120" s="121"/>
      <c r="BQO120" s="121"/>
      <c r="BQP120" s="121"/>
      <c r="BQQ120" s="121"/>
      <c r="BQR120" s="121"/>
      <c r="BQS120" s="121"/>
      <c r="BQT120" s="121"/>
      <c r="BQU120" s="121"/>
      <c r="BQV120" s="121"/>
      <c r="BQW120" s="121"/>
      <c r="BQX120" s="121"/>
      <c r="BQY120" s="121"/>
      <c r="BQZ120" s="121"/>
      <c r="BRA120" s="121"/>
      <c r="BRB120" s="121"/>
      <c r="BRC120" s="121"/>
      <c r="BRD120" s="121"/>
      <c r="BRE120" s="121"/>
      <c r="BRF120" s="121"/>
      <c r="BRG120" s="121"/>
      <c r="BRH120" s="121"/>
      <c r="BRI120" s="121"/>
      <c r="BRJ120" s="121"/>
      <c r="BRK120" s="121"/>
      <c r="BRL120" s="121"/>
      <c r="BRM120" s="121"/>
      <c r="BRN120" s="121"/>
      <c r="BRO120" s="121"/>
      <c r="BRP120" s="121"/>
      <c r="BRQ120" s="121"/>
      <c r="BRR120" s="121"/>
      <c r="BRS120" s="121"/>
      <c r="BRT120" s="121"/>
      <c r="BRU120" s="121"/>
      <c r="BRV120" s="121"/>
      <c r="BRW120" s="121"/>
      <c r="BRX120" s="121"/>
      <c r="BRY120" s="121"/>
      <c r="BRZ120" s="121"/>
      <c r="BSA120" s="121"/>
      <c r="BSB120" s="121"/>
      <c r="BSC120" s="121"/>
      <c r="BSD120" s="121"/>
      <c r="BSE120" s="121"/>
      <c r="BSF120" s="121"/>
      <c r="BSG120" s="121"/>
      <c r="BSH120" s="121"/>
      <c r="BSI120" s="121"/>
      <c r="BSJ120" s="121"/>
      <c r="BSK120" s="121"/>
      <c r="BSL120" s="121"/>
      <c r="BSM120" s="121"/>
      <c r="BSN120" s="121"/>
      <c r="BSO120" s="121"/>
      <c r="BSP120" s="121"/>
      <c r="BSQ120" s="121"/>
      <c r="BSR120" s="121"/>
      <c r="BSS120" s="121"/>
      <c r="BST120" s="121"/>
      <c r="BSU120" s="121"/>
      <c r="BSV120" s="121"/>
      <c r="BSW120" s="121"/>
      <c r="BSX120" s="121"/>
      <c r="BSY120" s="121"/>
      <c r="BSZ120" s="121"/>
      <c r="BTA120" s="121"/>
      <c r="BTB120" s="121"/>
      <c r="BTC120" s="121"/>
      <c r="BTD120" s="121"/>
      <c r="BTE120" s="121"/>
      <c r="BTF120" s="121"/>
      <c r="BTG120" s="121"/>
      <c r="BTH120" s="121"/>
      <c r="BTI120" s="121"/>
      <c r="BTJ120" s="121"/>
      <c r="BTK120" s="121"/>
      <c r="BTL120" s="121"/>
      <c r="BTM120" s="121"/>
      <c r="BTN120" s="121"/>
      <c r="BTO120" s="121"/>
      <c r="BTP120" s="121"/>
      <c r="BTQ120" s="121"/>
      <c r="BTR120" s="121"/>
      <c r="BTS120" s="121"/>
      <c r="BTT120" s="121"/>
      <c r="BTU120" s="121"/>
      <c r="BTV120" s="121"/>
      <c r="BTW120" s="121"/>
      <c r="BTX120" s="121"/>
      <c r="BTY120" s="121"/>
      <c r="BTZ120" s="121"/>
      <c r="BUA120" s="121"/>
      <c r="BUB120" s="121"/>
      <c r="BUC120" s="121"/>
      <c r="BUD120" s="121"/>
      <c r="BUE120" s="121"/>
      <c r="BUF120" s="121"/>
      <c r="BUG120" s="121"/>
      <c r="BUH120" s="121"/>
      <c r="BUI120" s="121"/>
      <c r="BUJ120" s="121"/>
      <c r="BUK120" s="121"/>
      <c r="BUL120" s="121"/>
      <c r="BUM120" s="121"/>
      <c r="BUN120" s="121"/>
      <c r="BUO120" s="121"/>
      <c r="BUP120" s="121"/>
      <c r="BUQ120" s="121"/>
      <c r="BUR120" s="121"/>
      <c r="BUS120" s="121"/>
      <c r="BUT120" s="121"/>
      <c r="BUU120" s="121"/>
      <c r="BUV120" s="121"/>
      <c r="BUW120" s="121"/>
      <c r="BUX120" s="121"/>
      <c r="BUY120" s="121"/>
      <c r="BUZ120" s="121"/>
      <c r="BVA120" s="121"/>
      <c r="BVB120" s="121"/>
      <c r="BVC120" s="121"/>
      <c r="BVD120" s="121"/>
      <c r="BVE120" s="121"/>
      <c r="BVF120" s="121"/>
      <c r="BVG120" s="121"/>
      <c r="BVH120" s="121"/>
      <c r="BVI120" s="121"/>
      <c r="BVJ120" s="121"/>
      <c r="BVK120" s="121"/>
      <c r="BVL120" s="121"/>
      <c r="BVM120" s="121"/>
      <c r="BVN120" s="121"/>
      <c r="BVO120" s="121"/>
      <c r="BVP120" s="121"/>
      <c r="BVQ120" s="121"/>
      <c r="BVR120" s="121"/>
      <c r="BVS120" s="121"/>
      <c r="BVT120" s="121"/>
      <c r="BVU120" s="121"/>
      <c r="BVV120" s="121"/>
      <c r="BVW120" s="121"/>
      <c r="BVX120" s="121"/>
      <c r="BVY120" s="121"/>
      <c r="BVZ120" s="121"/>
      <c r="BWA120" s="121"/>
      <c r="BWB120" s="121"/>
      <c r="BWC120" s="121"/>
      <c r="BWD120" s="121"/>
      <c r="BWE120" s="121"/>
      <c r="BWF120" s="121"/>
      <c r="BWG120" s="121"/>
      <c r="BWH120" s="121"/>
      <c r="BWI120" s="121"/>
      <c r="BWJ120" s="121"/>
      <c r="BWK120" s="121"/>
      <c r="BWL120" s="121"/>
      <c r="BWM120" s="121"/>
      <c r="BWN120" s="121"/>
      <c r="BWO120" s="121"/>
      <c r="BWP120" s="121"/>
      <c r="BWQ120" s="121"/>
      <c r="BWR120" s="121"/>
      <c r="BWS120" s="121"/>
      <c r="BWT120" s="121"/>
      <c r="BWU120" s="121"/>
      <c r="BWV120" s="121"/>
      <c r="BWW120" s="121"/>
      <c r="BWX120" s="121"/>
      <c r="BWY120" s="121"/>
      <c r="BWZ120" s="121"/>
      <c r="BXA120" s="121"/>
      <c r="BXB120" s="121"/>
      <c r="BXC120" s="121"/>
      <c r="BXD120" s="121"/>
      <c r="BXE120" s="121"/>
      <c r="BXF120" s="121"/>
      <c r="BXG120" s="121"/>
      <c r="BXH120" s="121"/>
      <c r="BXI120" s="121"/>
      <c r="BXJ120" s="121"/>
      <c r="BXK120" s="121"/>
      <c r="BXL120" s="121"/>
      <c r="BXM120" s="121"/>
      <c r="BXN120" s="121"/>
      <c r="BXO120" s="121"/>
      <c r="BXP120" s="121"/>
      <c r="BXQ120" s="121"/>
      <c r="BXR120" s="121"/>
      <c r="BXS120" s="121"/>
      <c r="BXT120" s="121"/>
      <c r="BXU120" s="121"/>
      <c r="BXV120" s="121"/>
      <c r="BXW120" s="121"/>
      <c r="BXX120" s="121"/>
      <c r="BXY120" s="121"/>
      <c r="BXZ120" s="121"/>
      <c r="BYA120" s="121"/>
      <c r="BYB120" s="121"/>
      <c r="BYC120" s="121"/>
      <c r="BYD120" s="121"/>
      <c r="BYE120" s="121"/>
      <c r="BYF120" s="121"/>
      <c r="BYG120" s="121"/>
      <c r="BYH120" s="121"/>
      <c r="BYI120" s="121"/>
      <c r="BYJ120" s="121"/>
      <c r="BYK120" s="121"/>
      <c r="BYL120" s="121"/>
      <c r="BYM120" s="121"/>
      <c r="BYN120" s="121"/>
      <c r="BYO120" s="121"/>
      <c r="BYP120" s="121"/>
      <c r="BYQ120" s="121"/>
      <c r="BYR120" s="121"/>
      <c r="BYS120" s="121"/>
      <c r="BYT120" s="121"/>
      <c r="BYU120" s="121"/>
      <c r="BYV120" s="121"/>
      <c r="BYW120" s="121"/>
      <c r="BYX120" s="121"/>
      <c r="BYY120" s="121"/>
      <c r="BYZ120" s="121"/>
      <c r="BZA120" s="121"/>
      <c r="BZB120" s="121"/>
      <c r="BZC120" s="121"/>
      <c r="BZD120" s="121"/>
      <c r="BZE120" s="121"/>
      <c r="BZF120" s="121"/>
      <c r="BZG120" s="121"/>
      <c r="BZH120" s="121"/>
      <c r="BZI120" s="121"/>
      <c r="BZJ120" s="121"/>
      <c r="BZK120" s="121"/>
      <c r="BZL120" s="121"/>
      <c r="BZM120" s="121"/>
      <c r="BZN120" s="121"/>
      <c r="BZO120" s="121"/>
      <c r="BZP120" s="121"/>
      <c r="BZQ120" s="121"/>
      <c r="BZR120" s="121"/>
      <c r="BZS120" s="121"/>
      <c r="BZT120" s="121"/>
      <c r="BZU120" s="121"/>
      <c r="BZV120" s="121"/>
      <c r="BZW120" s="121"/>
      <c r="BZX120" s="121"/>
      <c r="BZY120" s="121"/>
      <c r="BZZ120" s="121"/>
      <c r="CAA120" s="121"/>
      <c r="CAB120" s="121"/>
      <c r="CAC120" s="121"/>
      <c r="CAD120" s="121"/>
      <c r="CAE120" s="121"/>
      <c r="CAF120" s="121"/>
      <c r="CAG120" s="121"/>
      <c r="CAH120" s="121"/>
      <c r="CAI120" s="121"/>
      <c r="CAJ120" s="121"/>
      <c r="CAK120" s="121"/>
      <c r="CAL120" s="121"/>
      <c r="CAM120" s="121"/>
      <c r="CAN120" s="121"/>
      <c r="CAO120" s="121"/>
      <c r="CAP120" s="121"/>
      <c r="CAQ120" s="121"/>
      <c r="CAR120" s="121"/>
      <c r="CAS120" s="121"/>
      <c r="CAT120" s="121"/>
      <c r="CAU120" s="121"/>
      <c r="CAV120" s="121"/>
      <c r="CAW120" s="121"/>
      <c r="CAX120" s="121"/>
      <c r="CAY120" s="121"/>
      <c r="CAZ120" s="121"/>
      <c r="CBA120" s="121"/>
      <c r="CBB120" s="121"/>
      <c r="CBC120" s="121"/>
      <c r="CBD120" s="121"/>
      <c r="CBE120" s="121"/>
      <c r="CBF120" s="121"/>
      <c r="CBG120" s="121"/>
      <c r="CBH120" s="121"/>
      <c r="CBI120" s="121"/>
      <c r="CBJ120" s="121"/>
      <c r="CBK120" s="121"/>
      <c r="CBL120" s="121"/>
      <c r="CBM120" s="121"/>
      <c r="CBN120" s="121"/>
      <c r="CBO120" s="121"/>
      <c r="CBP120" s="121"/>
      <c r="CBQ120" s="121"/>
      <c r="CBR120" s="121"/>
      <c r="CBS120" s="121"/>
      <c r="CBT120" s="121"/>
      <c r="CBU120" s="121"/>
      <c r="CBV120" s="121"/>
      <c r="CBW120" s="121"/>
      <c r="CBX120" s="121"/>
      <c r="CBY120" s="121"/>
      <c r="CBZ120" s="121"/>
      <c r="CCA120" s="121"/>
      <c r="CCB120" s="121"/>
      <c r="CCC120" s="121"/>
      <c r="CCD120" s="121"/>
      <c r="CCE120" s="121"/>
      <c r="CCF120" s="121"/>
      <c r="CCG120" s="121"/>
      <c r="CCH120" s="121"/>
      <c r="CCI120" s="121"/>
      <c r="CCJ120" s="121"/>
      <c r="CCK120" s="121"/>
      <c r="CCL120" s="121"/>
      <c r="CCM120" s="121"/>
      <c r="CCN120" s="121"/>
      <c r="CCO120" s="121"/>
      <c r="CCP120" s="121"/>
      <c r="CCQ120" s="121"/>
      <c r="CCR120" s="121"/>
      <c r="CCS120" s="121"/>
      <c r="CCT120" s="121"/>
      <c r="CCU120" s="121"/>
      <c r="CCV120" s="121"/>
      <c r="CCW120" s="121"/>
      <c r="CCX120" s="121"/>
      <c r="CCY120" s="121"/>
      <c r="CCZ120" s="121"/>
      <c r="CDA120" s="121"/>
      <c r="CDB120" s="121"/>
      <c r="CDC120" s="121"/>
      <c r="CDD120" s="121"/>
      <c r="CDE120" s="121"/>
      <c r="CDF120" s="121"/>
      <c r="CDG120" s="121"/>
      <c r="CDH120" s="121"/>
      <c r="CDI120" s="121"/>
      <c r="CDJ120" s="121"/>
      <c r="CDK120" s="121"/>
      <c r="CDL120" s="121"/>
      <c r="CDM120" s="121"/>
      <c r="CDN120" s="121"/>
      <c r="CDO120" s="121"/>
      <c r="CDP120" s="121"/>
      <c r="CDQ120" s="121"/>
      <c r="CDR120" s="121"/>
      <c r="CDS120" s="121"/>
      <c r="CDT120" s="121"/>
      <c r="CDU120" s="121"/>
      <c r="CDV120" s="121"/>
      <c r="CDW120" s="121"/>
      <c r="CDX120" s="121"/>
      <c r="CDY120" s="121"/>
      <c r="CDZ120" s="121"/>
      <c r="CEA120" s="121"/>
      <c r="CEB120" s="121"/>
      <c r="CEC120" s="121"/>
      <c r="CED120" s="121"/>
      <c r="CEE120" s="121"/>
      <c r="CEF120" s="121"/>
      <c r="CEG120" s="121"/>
      <c r="CEH120" s="121"/>
      <c r="CEI120" s="121"/>
      <c r="CEJ120" s="121"/>
      <c r="CEK120" s="121"/>
      <c r="CEL120" s="121"/>
      <c r="CEM120" s="121"/>
      <c r="CEN120" s="121"/>
      <c r="CEO120" s="121"/>
      <c r="CEP120" s="121"/>
      <c r="CEQ120" s="121"/>
      <c r="CER120" s="121"/>
      <c r="CES120" s="121"/>
      <c r="CET120" s="121"/>
      <c r="CEU120" s="121"/>
      <c r="CEV120" s="121"/>
      <c r="CEW120" s="121"/>
      <c r="CEX120" s="121"/>
      <c r="CEY120" s="121"/>
      <c r="CEZ120" s="121"/>
      <c r="CFA120" s="121"/>
      <c r="CFB120" s="121"/>
      <c r="CFC120" s="121"/>
      <c r="CFD120" s="121"/>
      <c r="CFE120" s="121"/>
      <c r="CFF120" s="121"/>
      <c r="CFG120" s="121"/>
      <c r="CFH120" s="121"/>
      <c r="CFI120" s="121"/>
      <c r="CFJ120" s="121"/>
      <c r="CFK120" s="121"/>
      <c r="CFL120" s="121"/>
      <c r="CFM120" s="121"/>
      <c r="CFN120" s="121"/>
      <c r="CFO120" s="121"/>
      <c r="CFP120" s="121"/>
      <c r="CFQ120" s="121"/>
      <c r="CFR120" s="121"/>
      <c r="CFS120" s="121"/>
      <c r="CFT120" s="121"/>
      <c r="CFU120" s="121"/>
      <c r="CFV120" s="121"/>
      <c r="CFW120" s="121"/>
      <c r="CFX120" s="121"/>
      <c r="CFY120" s="121"/>
      <c r="CFZ120" s="121"/>
      <c r="CGA120" s="121"/>
      <c r="CGB120" s="121"/>
      <c r="CGC120" s="121"/>
      <c r="CGD120" s="121"/>
      <c r="CGE120" s="121"/>
      <c r="CGF120" s="121"/>
      <c r="CGG120" s="121"/>
      <c r="CGH120" s="121"/>
      <c r="CGI120" s="121"/>
      <c r="CGJ120" s="121"/>
      <c r="CGK120" s="121"/>
      <c r="CGL120" s="121"/>
      <c r="CGM120" s="121"/>
      <c r="CGN120" s="121"/>
      <c r="CGO120" s="121"/>
      <c r="CGP120" s="121"/>
      <c r="CGQ120" s="121"/>
      <c r="CGR120" s="121"/>
      <c r="CGS120" s="121"/>
      <c r="CGT120" s="121"/>
      <c r="CGU120" s="121"/>
      <c r="CGV120" s="121"/>
      <c r="CGW120" s="121"/>
      <c r="CGX120" s="121"/>
      <c r="CGY120" s="121"/>
      <c r="CGZ120" s="121"/>
      <c r="CHA120" s="121"/>
      <c r="CHB120" s="121"/>
      <c r="CHC120" s="121"/>
      <c r="CHD120" s="121"/>
      <c r="CHE120" s="121"/>
      <c r="CHF120" s="121"/>
      <c r="CHG120" s="121"/>
      <c r="CHH120" s="121"/>
      <c r="CHI120" s="121"/>
      <c r="CHJ120" s="121"/>
      <c r="CHK120" s="121"/>
      <c r="CHL120" s="121"/>
      <c r="CHM120" s="121"/>
      <c r="CHN120" s="121"/>
      <c r="CHO120" s="121"/>
      <c r="CHP120" s="121"/>
      <c r="CHQ120" s="121"/>
      <c r="CHR120" s="121"/>
      <c r="CHS120" s="121"/>
      <c r="CHT120" s="121"/>
      <c r="CHU120" s="121"/>
      <c r="CHV120" s="121"/>
      <c r="CHW120" s="121"/>
      <c r="CHX120" s="121"/>
      <c r="CHY120" s="121"/>
      <c r="CHZ120" s="121"/>
      <c r="CIA120" s="121"/>
      <c r="CIB120" s="121"/>
      <c r="CIC120" s="121"/>
      <c r="CID120" s="121"/>
      <c r="CIE120" s="121"/>
      <c r="CIF120" s="121"/>
      <c r="CIG120" s="121"/>
      <c r="CIH120" s="121"/>
      <c r="CII120" s="121"/>
      <c r="CIJ120" s="121"/>
      <c r="CIK120" s="121"/>
      <c r="CIL120" s="121"/>
      <c r="CIM120" s="121"/>
      <c r="CIN120" s="121"/>
      <c r="CIO120" s="121"/>
      <c r="CIP120" s="121"/>
      <c r="CIQ120" s="121"/>
      <c r="CIR120" s="121"/>
      <c r="CIS120" s="121"/>
      <c r="CIT120" s="121"/>
      <c r="CIU120" s="121"/>
      <c r="CIV120" s="121"/>
      <c r="CIW120" s="121"/>
      <c r="CIX120" s="121"/>
      <c r="CIY120" s="121"/>
      <c r="CIZ120" s="121"/>
      <c r="CJA120" s="121"/>
      <c r="CJB120" s="121"/>
      <c r="CJC120" s="121"/>
      <c r="CJD120" s="121"/>
      <c r="CJE120" s="121"/>
      <c r="CJF120" s="121"/>
      <c r="CJG120" s="121"/>
      <c r="CJH120" s="121"/>
      <c r="CJI120" s="121"/>
      <c r="CJJ120" s="121"/>
      <c r="CJK120" s="121"/>
      <c r="CJL120" s="121"/>
      <c r="CJM120" s="121"/>
      <c r="CJN120" s="121"/>
      <c r="CJO120" s="121"/>
      <c r="CJP120" s="121"/>
      <c r="CJQ120" s="121"/>
      <c r="CJR120" s="121"/>
      <c r="CJS120" s="121"/>
      <c r="CJT120" s="121"/>
      <c r="CJU120" s="121"/>
      <c r="CJV120" s="121"/>
      <c r="CJW120" s="121"/>
      <c r="CJX120" s="121"/>
      <c r="CJY120" s="121"/>
      <c r="CJZ120" s="121"/>
      <c r="CKA120" s="121"/>
      <c r="CKB120" s="121"/>
      <c r="CKC120" s="121"/>
      <c r="CKD120" s="121"/>
      <c r="CKE120" s="121"/>
      <c r="CKF120" s="121"/>
      <c r="CKG120" s="121"/>
      <c r="CKH120" s="121"/>
      <c r="CKI120" s="121"/>
      <c r="CKJ120" s="121"/>
      <c r="CKK120" s="121"/>
      <c r="CKL120" s="121"/>
      <c r="CKM120" s="121"/>
      <c r="CKN120" s="121"/>
      <c r="CKO120" s="121"/>
      <c r="CKP120" s="121"/>
      <c r="CKQ120" s="121"/>
      <c r="CKR120" s="121"/>
      <c r="CKS120" s="121"/>
      <c r="CKT120" s="121"/>
      <c r="CKU120" s="121"/>
      <c r="CKV120" s="121"/>
      <c r="CKW120" s="121"/>
      <c r="CKX120" s="121"/>
      <c r="CKY120" s="121"/>
      <c r="CKZ120" s="121"/>
      <c r="CLA120" s="121"/>
      <c r="CLB120" s="121"/>
      <c r="CLC120" s="121"/>
      <c r="CLD120" s="121"/>
      <c r="CLE120" s="121"/>
      <c r="CLF120" s="121"/>
      <c r="CLG120" s="121"/>
      <c r="CLH120" s="121"/>
      <c r="CLI120" s="121"/>
      <c r="CLJ120" s="121"/>
      <c r="CLK120" s="121"/>
      <c r="CLL120" s="121"/>
      <c r="CLM120" s="121"/>
      <c r="CLN120" s="121"/>
      <c r="CLO120" s="121"/>
      <c r="CLP120" s="121"/>
      <c r="CLQ120" s="121"/>
      <c r="CLR120" s="121"/>
      <c r="CLS120" s="121"/>
      <c r="CLT120" s="121"/>
      <c r="CLU120" s="121"/>
      <c r="CLV120" s="121"/>
      <c r="CLW120" s="121"/>
      <c r="CLX120" s="121"/>
      <c r="CLY120" s="121"/>
      <c r="CLZ120" s="121"/>
      <c r="CMA120" s="121"/>
      <c r="CMB120" s="121"/>
      <c r="CMC120" s="121"/>
      <c r="CMD120" s="121"/>
      <c r="CME120" s="121"/>
      <c r="CMF120" s="121"/>
      <c r="CMG120" s="121"/>
      <c r="CMH120" s="121"/>
      <c r="CMI120" s="121"/>
      <c r="CMJ120" s="121"/>
      <c r="CMK120" s="121"/>
      <c r="CML120" s="121"/>
      <c r="CMM120" s="121"/>
      <c r="CMN120" s="121"/>
      <c r="CMO120" s="121"/>
      <c r="CMP120" s="121"/>
      <c r="CMQ120" s="121"/>
      <c r="CMR120" s="121"/>
      <c r="CMS120" s="121"/>
      <c r="CMT120" s="121"/>
      <c r="CMU120" s="121"/>
      <c r="CMV120" s="121"/>
      <c r="CMW120" s="121"/>
      <c r="CMX120" s="121"/>
      <c r="CMY120" s="121"/>
      <c r="CMZ120" s="121"/>
      <c r="CNA120" s="121"/>
      <c r="CNB120" s="121"/>
      <c r="CNC120" s="121"/>
      <c r="CND120" s="121"/>
      <c r="CNE120" s="121"/>
      <c r="CNF120" s="121"/>
      <c r="CNG120" s="121"/>
      <c r="CNH120" s="121"/>
      <c r="CNI120" s="121"/>
      <c r="CNJ120" s="121"/>
      <c r="CNK120" s="121"/>
      <c r="CNL120" s="121"/>
      <c r="CNM120" s="121"/>
      <c r="CNN120" s="121"/>
      <c r="CNO120" s="121"/>
      <c r="CNP120" s="121"/>
      <c r="CNQ120" s="121"/>
      <c r="CNR120" s="121"/>
      <c r="CNS120" s="121"/>
      <c r="CNT120" s="121"/>
      <c r="CNU120" s="121"/>
      <c r="CNV120" s="121"/>
      <c r="CNW120" s="121"/>
      <c r="CNX120" s="121"/>
      <c r="CNY120" s="121"/>
      <c r="CNZ120" s="121"/>
      <c r="COA120" s="121"/>
      <c r="COB120" s="121"/>
      <c r="COC120" s="121"/>
      <c r="COD120" s="121"/>
      <c r="COE120" s="121"/>
      <c r="COF120" s="121"/>
      <c r="COG120" s="121"/>
      <c r="COH120" s="121"/>
      <c r="COI120" s="121"/>
      <c r="COJ120" s="121"/>
      <c r="COK120" s="121"/>
      <c r="COL120" s="121"/>
      <c r="COM120" s="121"/>
      <c r="CON120" s="121"/>
      <c r="COO120" s="121"/>
      <c r="COP120" s="121"/>
      <c r="COQ120" s="121"/>
      <c r="COR120" s="121"/>
      <c r="COS120" s="121"/>
      <c r="COT120" s="121"/>
      <c r="COU120" s="121"/>
      <c r="COV120" s="121"/>
      <c r="COW120" s="121"/>
      <c r="COX120" s="121"/>
      <c r="COY120" s="121"/>
      <c r="COZ120" s="121"/>
      <c r="CPA120" s="121"/>
      <c r="CPB120" s="121"/>
      <c r="CPC120" s="121"/>
      <c r="CPD120" s="121"/>
      <c r="CPE120" s="121"/>
      <c r="CPF120" s="121"/>
      <c r="CPG120" s="121"/>
      <c r="CPH120" s="121"/>
      <c r="CPI120" s="121"/>
      <c r="CPJ120" s="121"/>
      <c r="CPK120" s="121"/>
      <c r="CPL120" s="121"/>
      <c r="CPM120" s="121"/>
      <c r="CPN120" s="121"/>
      <c r="CPO120" s="121"/>
      <c r="CPP120" s="121"/>
      <c r="CPQ120" s="121"/>
      <c r="CPR120" s="121"/>
      <c r="CPS120" s="121"/>
      <c r="CPT120" s="121"/>
      <c r="CPU120" s="121"/>
      <c r="CPV120" s="121"/>
      <c r="CPW120" s="121"/>
      <c r="CPX120" s="121"/>
      <c r="CPY120" s="121"/>
      <c r="CPZ120" s="121"/>
      <c r="CQA120" s="121"/>
      <c r="CQB120" s="121"/>
      <c r="CQC120" s="121"/>
      <c r="CQD120" s="121"/>
      <c r="CQE120" s="121"/>
      <c r="CQF120" s="121"/>
      <c r="CQG120" s="121"/>
      <c r="CQH120" s="121"/>
      <c r="CQI120" s="121"/>
      <c r="CQJ120" s="121"/>
      <c r="CQK120" s="121"/>
      <c r="CQL120" s="121"/>
      <c r="CQM120" s="121"/>
      <c r="CQN120" s="121"/>
      <c r="CQO120" s="121"/>
      <c r="CQP120" s="121"/>
      <c r="CQQ120" s="121"/>
      <c r="CQR120" s="121"/>
      <c r="CQS120" s="121"/>
      <c r="CQT120" s="121"/>
      <c r="CQU120" s="121"/>
      <c r="CQV120" s="121"/>
      <c r="CQW120" s="121"/>
      <c r="CQX120" s="121"/>
      <c r="CQY120" s="121"/>
      <c r="CQZ120" s="121"/>
      <c r="CRA120" s="121"/>
      <c r="CRB120" s="121"/>
      <c r="CRC120" s="121"/>
      <c r="CRD120" s="121"/>
      <c r="CRE120" s="121"/>
      <c r="CRF120" s="121"/>
      <c r="CRG120" s="121"/>
      <c r="CRH120" s="121"/>
      <c r="CRI120" s="121"/>
      <c r="CRJ120" s="121"/>
      <c r="CRK120" s="121"/>
      <c r="CRL120" s="121"/>
      <c r="CRM120" s="121"/>
      <c r="CRN120" s="121"/>
      <c r="CRO120" s="121"/>
      <c r="CRP120" s="121"/>
      <c r="CRQ120" s="121"/>
      <c r="CRR120" s="121"/>
      <c r="CRS120" s="121"/>
      <c r="CRT120" s="121"/>
      <c r="CRU120" s="121"/>
      <c r="CRV120" s="121"/>
      <c r="CRW120" s="121"/>
      <c r="CRX120" s="121"/>
      <c r="CRY120" s="121"/>
      <c r="CRZ120" s="121"/>
      <c r="CSA120" s="121"/>
      <c r="CSB120" s="121"/>
      <c r="CSC120" s="121"/>
      <c r="CSD120" s="121"/>
      <c r="CSE120" s="121"/>
      <c r="CSF120" s="121"/>
      <c r="CSG120" s="121"/>
      <c r="CSH120" s="121"/>
      <c r="CSI120" s="121"/>
      <c r="CSJ120" s="121"/>
      <c r="CSK120" s="121"/>
      <c r="CSL120" s="121"/>
      <c r="CSM120" s="121"/>
      <c r="CSN120" s="121"/>
      <c r="CSO120" s="121"/>
      <c r="CSP120" s="121"/>
      <c r="CSQ120" s="121"/>
      <c r="CSR120" s="121"/>
      <c r="CSS120" s="121"/>
      <c r="CST120" s="121"/>
      <c r="CSU120" s="121"/>
      <c r="CSV120" s="121"/>
      <c r="CSW120" s="121"/>
      <c r="CSX120" s="121"/>
      <c r="CSY120" s="121"/>
      <c r="CSZ120" s="121"/>
      <c r="CTA120" s="121"/>
      <c r="CTB120" s="121"/>
      <c r="CTC120" s="121"/>
      <c r="CTD120" s="121"/>
      <c r="CTE120" s="121"/>
      <c r="CTF120" s="121"/>
      <c r="CTG120" s="121"/>
      <c r="CTH120" s="121"/>
      <c r="CTI120" s="121"/>
      <c r="CTJ120" s="121"/>
      <c r="CTK120" s="121"/>
      <c r="CTL120" s="121"/>
      <c r="CTM120" s="121"/>
      <c r="CTN120" s="121"/>
      <c r="CTO120" s="121"/>
      <c r="CTP120" s="121"/>
      <c r="CTQ120" s="121"/>
      <c r="CTR120" s="121"/>
      <c r="CTS120" s="121"/>
      <c r="CTT120" s="121"/>
      <c r="CTU120" s="121"/>
      <c r="CTV120" s="121"/>
      <c r="CTW120" s="121"/>
      <c r="CTX120" s="121"/>
      <c r="CTY120" s="121"/>
      <c r="CTZ120" s="121"/>
      <c r="CUA120" s="121"/>
      <c r="CUB120" s="121"/>
      <c r="CUC120" s="121"/>
      <c r="CUD120" s="121"/>
      <c r="CUE120" s="121"/>
      <c r="CUF120" s="121"/>
      <c r="CUG120" s="121"/>
      <c r="CUH120" s="121"/>
      <c r="CUI120" s="121"/>
      <c r="CUJ120" s="121"/>
      <c r="CUK120" s="121"/>
      <c r="CUL120" s="121"/>
      <c r="CUM120" s="121"/>
      <c r="CUN120" s="121"/>
      <c r="CUO120" s="121"/>
      <c r="CUP120" s="121"/>
      <c r="CUQ120" s="121"/>
      <c r="CUR120" s="121"/>
      <c r="CUS120" s="121"/>
      <c r="CUT120" s="121"/>
      <c r="CUU120" s="121"/>
      <c r="CUV120" s="121"/>
      <c r="CUW120" s="121"/>
      <c r="CUX120" s="121"/>
      <c r="CUY120" s="121"/>
      <c r="CUZ120" s="121"/>
      <c r="CVA120" s="121"/>
      <c r="CVB120" s="121"/>
      <c r="CVC120" s="121"/>
      <c r="CVD120" s="121"/>
      <c r="CVE120" s="121"/>
      <c r="CVF120" s="121"/>
      <c r="CVG120" s="121"/>
      <c r="CVH120" s="121"/>
      <c r="CVI120" s="121"/>
      <c r="CVJ120" s="121"/>
      <c r="CVK120" s="121"/>
      <c r="CVL120" s="121"/>
      <c r="CVM120" s="121"/>
      <c r="CVN120" s="121"/>
      <c r="CVO120" s="121"/>
      <c r="CVP120" s="121"/>
      <c r="CVQ120" s="121"/>
      <c r="CVR120" s="121"/>
      <c r="CVS120" s="121"/>
      <c r="CVT120" s="121"/>
      <c r="CVU120" s="121"/>
      <c r="CVV120" s="121"/>
      <c r="CVW120" s="121"/>
      <c r="CVX120" s="121"/>
      <c r="CVY120" s="121"/>
      <c r="CVZ120" s="121"/>
      <c r="CWA120" s="121"/>
      <c r="CWB120" s="121"/>
      <c r="CWC120" s="121"/>
      <c r="CWD120" s="121"/>
      <c r="CWE120" s="121"/>
      <c r="CWF120" s="121"/>
      <c r="CWG120" s="121"/>
      <c r="CWH120" s="121"/>
      <c r="CWI120" s="121"/>
      <c r="CWJ120" s="121"/>
      <c r="CWK120" s="121"/>
      <c r="CWL120" s="121"/>
      <c r="CWM120" s="121"/>
      <c r="CWN120" s="121"/>
      <c r="CWO120" s="121"/>
      <c r="CWP120" s="121"/>
      <c r="CWQ120" s="121"/>
      <c r="CWR120" s="121"/>
      <c r="CWS120" s="121"/>
      <c r="CWT120" s="121"/>
      <c r="CWU120" s="121"/>
      <c r="CWV120" s="121"/>
      <c r="CWW120" s="121"/>
      <c r="CWX120" s="121"/>
      <c r="CWY120" s="121"/>
      <c r="CWZ120" s="121"/>
      <c r="CXA120" s="121"/>
      <c r="CXB120" s="121"/>
      <c r="CXC120" s="121"/>
      <c r="CXD120" s="121"/>
      <c r="CXE120" s="121"/>
      <c r="CXF120" s="121"/>
      <c r="CXG120" s="121"/>
      <c r="CXH120" s="121"/>
      <c r="CXI120" s="121"/>
      <c r="CXJ120" s="121"/>
      <c r="CXK120" s="121"/>
      <c r="CXL120" s="121"/>
      <c r="CXM120" s="121"/>
      <c r="CXN120" s="121"/>
      <c r="CXO120" s="121"/>
      <c r="CXP120" s="121"/>
      <c r="CXQ120" s="121"/>
      <c r="CXR120" s="121"/>
      <c r="CXS120" s="121"/>
      <c r="CXT120" s="121"/>
      <c r="CXU120" s="121"/>
      <c r="CXV120" s="121"/>
      <c r="CXW120" s="121"/>
      <c r="CXX120" s="121"/>
      <c r="CXY120" s="121"/>
      <c r="CXZ120" s="121"/>
      <c r="CYA120" s="121"/>
      <c r="CYB120" s="121"/>
      <c r="CYC120" s="121"/>
      <c r="CYD120" s="121"/>
      <c r="CYE120" s="121"/>
      <c r="CYF120" s="121"/>
      <c r="CYG120" s="121"/>
      <c r="CYH120" s="121"/>
      <c r="CYI120" s="121"/>
      <c r="CYJ120" s="121"/>
      <c r="CYK120" s="121"/>
      <c r="CYL120" s="121"/>
      <c r="CYM120" s="121"/>
      <c r="CYN120" s="121"/>
      <c r="CYO120" s="121"/>
      <c r="CYP120" s="121"/>
      <c r="CYQ120" s="121"/>
      <c r="CYR120" s="121"/>
      <c r="CYS120" s="121"/>
      <c r="CYT120" s="121"/>
      <c r="CYU120" s="121"/>
      <c r="CYV120" s="121"/>
      <c r="CYW120" s="121"/>
      <c r="CYX120" s="121"/>
      <c r="CYY120" s="121"/>
      <c r="CYZ120" s="121"/>
      <c r="CZA120" s="121"/>
      <c r="CZB120" s="121"/>
      <c r="CZC120" s="121"/>
      <c r="CZD120" s="121"/>
      <c r="CZE120" s="121"/>
      <c r="CZF120" s="121"/>
      <c r="CZG120" s="121"/>
      <c r="CZH120" s="121"/>
      <c r="CZI120" s="121"/>
      <c r="CZJ120" s="121"/>
      <c r="CZK120" s="121"/>
      <c r="CZL120" s="121"/>
      <c r="CZM120" s="121"/>
      <c r="CZN120" s="121"/>
      <c r="CZO120" s="121"/>
      <c r="CZP120" s="121"/>
      <c r="CZQ120" s="121"/>
      <c r="CZR120" s="121"/>
      <c r="CZS120" s="121"/>
      <c r="CZT120" s="121"/>
      <c r="CZU120" s="121"/>
      <c r="CZV120" s="121"/>
      <c r="CZW120" s="121"/>
      <c r="CZX120" s="121"/>
      <c r="CZY120" s="121"/>
      <c r="CZZ120" s="121"/>
      <c r="DAA120" s="121"/>
      <c r="DAB120" s="121"/>
      <c r="DAC120" s="121"/>
      <c r="DAD120" s="121"/>
      <c r="DAE120" s="121"/>
      <c r="DAF120" s="121"/>
      <c r="DAG120" s="121"/>
      <c r="DAH120" s="121"/>
      <c r="DAI120" s="121"/>
      <c r="DAJ120" s="121"/>
      <c r="DAK120" s="121"/>
      <c r="DAL120" s="121"/>
      <c r="DAM120" s="121"/>
      <c r="DAN120" s="121"/>
      <c r="DAO120" s="121"/>
      <c r="DAP120" s="121"/>
      <c r="DAQ120" s="121"/>
      <c r="DAR120" s="121"/>
      <c r="DAS120" s="121"/>
      <c r="DAT120" s="121"/>
      <c r="DAU120" s="121"/>
      <c r="DAV120" s="121"/>
      <c r="DAW120" s="121"/>
      <c r="DAX120" s="121"/>
      <c r="DAY120" s="121"/>
      <c r="DAZ120" s="121"/>
      <c r="DBA120" s="121"/>
      <c r="DBB120" s="121"/>
      <c r="DBC120" s="121"/>
      <c r="DBD120" s="121"/>
      <c r="DBE120" s="121"/>
      <c r="DBF120" s="121"/>
      <c r="DBG120" s="121"/>
      <c r="DBH120" s="121"/>
      <c r="DBI120" s="121"/>
      <c r="DBJ120" s="121"/>
      <c r="DBK120" s="121"/>
      <c r="DBL120" s="121"/>
      <c r="DBM120" s="121"/>
      <c r="DBN120" s="121"/>
      <c r="DBO120" s="121"/>
      <c r="DBP120" s="121"/>
      <c r="DBQ120" s="121"/>
      <c r="DBR120" s="121"/>
      <c r="DBS120" s="121"/>
      <c r="DBT120" s="121"/>
      <c r="DBU120" s="121"/>
      <c r="DBV120" s="121"/>
      <c r="DBW120" s="121"/>
      <c r="DBX120" s="121"/>
      <c r="DBY120" s="121"/>
      <c r="DBZ120" s="121"/>
      <c r="DCA120" s="121"/>
      <c r="DCB120" s="121"/>
      <c r="DCC120" s="121"/>
      <c r="DCD120" s="121"/>
      <c r="DCE120" s="121"/>
      <c r="DCF120" s="121"/>
      <c r="DCG120" s="121"/>
      <c r="DCH120" s="121"/>
      <c r="DCI120" s="121"/>
      <c r="DCJ120" s="121"/>
      <c r="DCK120" s="121"/>
      <c r="DCL120" s="121"/>
      <c r="DCM120" s="121"/>
      <c r="DCN120" s="121"/>
      <c r="DCO120" s="121"/>
      <c r="DCP120" s="121"/>
      <c r="DCQ120" s="121"/>
      <c r="DCR120" s="121"/>
      <c r="DCS120" s="121"/>
      <c r="DCT120" s="121"/>
      <c r="DCU120" s="121"/>
      <c r="DCV120" s="121"/>
      <c r="DCW120" s="121"/>
      <c r="DCX120" s="121"/>
      <c r="DCY120" s="121"/>
      <c r="DCZ120" s="121"/>
      <c r="DDA120" s="121"/>
      <c r="DDB120" s="121"/>
      <c r="DDC120" s="121"/>
      <c r="DDD120" s="121"/>
      <c r="DDE120" s="121"/>
      <c r="DDF120" s="121"/>
      <c r="DDG120" s="121"/>
      <c r="DDH120" s="121"/>
      <c r="DDI120" s="121"/>
      <c r="DDJ120" s="121"/>
      <c r="DDK120" s="121"/>
      <c r="DDL120" s="121"/>
      <c r="DDM120" s="121"/>
      <c r="DDN120" s="121"/>
      <c r="DDO120" s="121"/>
      <c r="DDP120" s="121"/>
      <c r="DDQ120" s="121"/>
      <c r="DDR120" s="121"/>
      <c r="DDS120" s="121"/>
      <c r="DDT120" s="121"/>
      <c r="DDU120" s="121"/>
      <c r="DDV120" s="121"/>
      <c r="DDW120" s="121"/>
      <c r="DDX120" s="121"/>
      <c r="DDY120" s="121"/>
      <c r="DDZ120" s="121"/>
      <c r="DEA120" s="121"/>
      <c r="DEB120" s="121"/>
      <c r="DEC120" s="121"/>
      <c r="DED120" s="121"/>
      <c r="DEE120" s="121"/>
      <c r="DEF120" s="121"/>
      <c r="DEG120" s="121"/>
      <c r="DEH120" s="121"/>
      <c r="DEI120" s="121"/>
      <c r="DEJ120" s="121"/>
      <c r="DEK120" s="121"/>
      <c r="DEL120" s="121"/>
      <c r="DEM120" s="121"/>
      <c r="DEN120" s="121"/>
      <c r="DEO120" s="121"/>
      <c r="DEP120" s="121"/>
      <c r="DEQ120" s="121"/>
      <c r="DER120" s="121"/>
      <c r="DES120" s="121"/>
      <c r="DET120" s="121"/>
      <c r="DEU120" s="121"/>
      <c r="DEV120" s="121"/>
      <c r="DEW120" s="121"/>
      <c r="DEX120" s="121"/>
      <c r="DEY120" s="121"/>
      <c r="DEZ120" s="121"/>
      <c r="DFA120" s="121"/>
      <c r="DFB120" s="121"/>
      <c r="DFC120" s="121"/>
      <c r="DFD120" s="121"/>
      <c r="DFE120" s="121"/>
      <c r="DFF120" s="121"/>
      <c r="DFG120" s="121"/>
      <c r="DFH120" s="121"/>
      <c r="DFI120" s="121"/>
      <c r="DFJ120" s="121"/>
      <c r="DFK120" s="121"/>
      <c r="DFL120" s="121"/>
      <c r="DFM120" s="121"/>
      <c r="DFN120" s="121"/>
      <c r="DFO120" s="121"/>
      <c r="DFP120" s="121"/>
      <c r="DFQ120" s="121"/>
      <c r="DFR120" s="121"/>
      <c r="DFS120" s="121"/>
      <c r="DFT120" s="121"/>
      <c r="DFU120" s="121"/>
      <c r="DFV120" s="121"/>
      <c r="DFW120" s="121"/>
      <c r="DFX120" s="121"/>
      <c r="DFY120" s="121"/>
      <c r="DFZ120" s="121"/>
      <c r="DGA120" s="121"/>
      <c r="DGB120" s="121"/>
      <c r="DGC120" s="121"/>
      <c r="DGD120" s="121"/>
      <c r="DGE120" s="121"/>
      <c r="DGF120" s="121"/>
      <c r="DGG120" s="121"/>
      <c r="DGH120" s="121"/>
      <c r="DGI120" s="121"/>
      <c r="DGJ120" s="121"/>
      <c r="DGK120" s="121"/>
      <c r="DGL120" s="121"/>
      <c r="DGM120" s="121"/>
      <c r="DGN120" s="121"/>
      <c r="DGO120" s="121"/>
      <c r="DGP120" s="121"/>
      <c r="DGQ120" s="121"/>
      <c r="DGR120" s="121"/>
      <c r="DGS120" s="121"/>
      <c r="DGT120" s="121"/>
      <c r="DGU120" s="121"/>
      <c r="DGV120" s="121"/>
      <c r="DGW120" s="121"/>
      <c r="DGX120" s="121"/>
      <c r="DGY120" s="121"/>
      <c r="DGZ120" s="121"/>
      <c r="DHA120" s="121"/>
      <c r="DHB120" s="121"/>
      <c r="DHC120" s="121"/>
      <c r="DHD120" s="121"/>
      <c r="DHE120" s="121"/>
      <c r="DHF120" s="121"/>
      <c r="DHG120" s="121"/>
      <c r="DHH120" s="121"/>
      <c r="DHI120" s="121"/>
      <c r="DHJ120" s="121"/>
      <c r="DHK120" s="121"/>
      <c r="DHL120" s="121"/>
      <c r="DHM120" s="121"/>
      <c r="DHN120" s="121"/>
      <c r="DHO120" s="121"/>
      <c r="DHP120" s="121"/>
      <c r="DHQ120" s="121"/>
      <c r="DHR120" s="121"/>
      <c r="DHS120" s="121"/>
      <c r="DHT120" s="121"/>
      <c r="DHU120" s="121"/>
      <c r="DHV120" s="121"/>
      <c r="DHW120" s="121"/>
      <c r="DHX120" s="121"/>
      <c r="DHY120" s="121"/>
      <c r="DHZ120" s="121"/>
      <c r="DIA120" s="121"/>
      <c r="DIB120" s="121"/>
      <c r="DIC120" s="121"/>
      <c r="DID120" s="121"/>
      <c r="DIE120" s="121"/>
      <c r="DIF120" s="121"/>
      <c r="DIG120" s="121"/>
      <c r="DIH120" s="121"/>
      <c r="DII120" s="121"/>
      <c r="DIJ120" s="121"/>
      <c r="DIK120" s="121"/>
      <c r="DIL120" s="121"/>
      <c r="DIM120" s="121"/>
      <c r="DIN120" s="121"/>
      <c r="DIO120" s="121"/>
      <c r="DIP120" s="121"/>
      <c r="DIQ120" s="121"/>
      <c r="DIR120" s="121"/>
      <c r="DIS120" s="121"/>
      <c r="DIT120" s="121"/>
      <c r="DIU120" s="121"/>
      <c r="DIV120" s="121"/>
      <c r="DIW120" s="121"/>
      <c r="DIX120" s="121"/>
      <c r="DIY120" s="121"/>
      <c r="DIZ120" s="121"/>
      <c r="DJA120" s="121"/>
      <c r="DJB120" s="121"/>
      <c r="DJC120" s="121"/>
      <c r="DJD120" s="121"/>
      <c r="DJE120" s="121"/>
      <c r="DJF120" s="121"/>
      <c r="DJG120" s="121"/>
      <c r="DJH120" s="121"/>
      <c r="DJI120" s="121"/>
      <c r="DJJ120" s="121"/>
      <c r="DJK120" s="121"/>
      <c r="DJL120" s="121"/>
      <c r="DJM120" s="121"/>
      <c r="DJN120" s="121"/>
      <c r="DJO120" s="121"/>
      <c r="DJP120" s="121"/>
      <c r="DJQ120" s="121"/>
      <c r="DJR120" s="121"/>
      <c r="DJS120" s="121"/>
      <c r="DJT120" s="121"/>
      <c r="DJU120" s="121"/>
      <c r="DJV120" s="121"/>
      <c r="DJW120" s="121"/>
      <c r="DJX120" s="121"/>
      <c r="DJY120" s="121"/>
      <c r="DJZ120" s="121"/>
      <c r="DKA120" s="121"/>
      <c r="DKB120" s="121"/>
      <c r="DKC120" s="121"/>
      <c r="DKD120" s="121"/>
      <c r="DKE120" s="121"/>
      <c r="DKF120" s="121"/>
      <c r="DKG120" s="121"/>
      <c r="DKH120" s="121"/>
      <c r="DKI120" s="121"/>
      <c r="DKJ120" s="121"/>
      <c r="DKK120" s="121"/>
      <c r="DKL120" s="121"/>
      <c r="DKM120" s="121"/>
      <c r="DKN120" s="121"/>
      <c r="DKO120" s="121"/>
      <c r="DKP120" s="121"/>
      <c r="DKQ120" s="121"/>
      <c r="DKR120" s="121"/>
      <c r="DKS120" s="121"/>
      <c r="DKT120" s="121"/>
      <c r="DKU120" s="121"/>
      <c r="DKV120" s="121"/>
      <c r="DKW120" s="121"/>
      <c r="DKX120" s="121"/>
      <c r="DKY120" s="121"/>
      <c r="DKZ120" s="121"/>
      <c r="DLA120" s="121"/>
      <c r="DLB120" s="121"/>
      <c r="DLC120" s="121"/>
      <c r="DLD120" s="121"/>
      <c r="DLE120" s="121"/>
      <c r="DLF120" s="121"/>
      <c r="DLG120" s="121"/>
      <c r="DLH120" s="121"/>
      <c r="DLI120" s="121"/>
      <c r="DLJ120" s="121"/>
      <c r="DLK120" s="121"/>
      <c r="DLL120" s="121"/>
      <c r="DLM120" s="121"/>
      <c r="DLN120" s="121"/>
      <c r="DLO120" s="121"/>
      <c r="DLP120" s="121"/>
      <c r="DLQ120" s="121"/>
      <c r="DLR120" s="121"/>
      <c r="DLS120" s="121"/>
      <c r="DLT120" s="121"/>
      <c r="DLU120" s="121"/>
      <c r="DLV120" s="121"/>
      <c r="DLW120" s="121"/>
      <c r="DLX120" s="121"/>
      <c r="DLY120" s="121"/>
      <c r="DLZ120" s="121"/>
      <c r="DMA120" s="121"/>
      <c r="DMB120" s="121"/>
      <c r="DMC120" s="121"/>
      <c r="DMD120" s="121"/>
      <c r="DME120" s="121"/>
      <c r="DMF120" s="121"/>
      <c r="DMG120" s="121"/>
      <c r="DMH120" s="121"/>
      <c r="DMI120" s="121"/>
      <c r="DMJ120" s="121"/>
      <c r="DMK120" s="121"/>
      <c r="DML120" s="121"/>
      <c r="DMM120" s="121"/>
      <c r="DMN120" s="121"/>
      <c r="DMO120" s="121"/>
      <c r="DMP120" s="121"/>
      <c r="DMQ120" s="121"/>
      <c r="DMR120" s="121"/>
      <c r="DMS120" s="121"/>
      <c r="DMT120" s="121"/>
      <c r="DMU120" s="121"/>
      <c r="DMV120" s="121"/>
      <c r="DMW120" s="121"/>
      <c r="DMX120" s="121"/>
      <c r="DMY120" s="121"/>
      <c r="DMZ120" s="121"/>
      <c r="DNA120" s="121"/>
      <c r="DNB120" s="121"/>
      <c r="DNC120" s="121"/>
      <c r="DND120" s="121"/>
      <c r="DNE120" s="121"/>
      <c r="DNF120" s="121"/>
      <c r="DNG120" s="121"/>
      <c r="DNH120" s="121"/>
      <c r="DNI120" s="121"/>
      <c r="DNJ120" s="121"/>
      <c r="DNK120" s="121"/>
      <c r="DNL120" s="121"/>
      <c r="DNM120" s="121"/>
      <c r="DNN120" s="121"/>
      <c r="DNO120" s="121"/>
      <c r="DNP120" s="121"/>
      <c r="DNQ120" s="121"/>
      <c r="DNR120" s="121"/>
      <c r="DNS120" s="121"/>
      <c r="DNT120" s="121"/>
      <c r="DNU120" s="121"/>
      <c r="DNV120" s="121"/>
      <c r="DNW120" s="121"/>
      <c r="DNX120" s="121"/>
      <c r="DNY120" s="121"/>
      <c r="DNZ120" s="121"/>
      <c r="DOA120" s="121"/>
      <c r="DOB120" s="121"/>
      <c r="DOC120" s="121"/>
      <c r="DOD120" s="121"/>
      <c r="DOE120" s="121"/>
      <c r="DOF120" s="121"/>
      <c r="DOG120" s="121"/>
      <c r="DOH120" s="121"/>
      <c r="DOI120" s="121"/>
      <c r="DOJ120" s="121"/>
      <c r="DOK120" s="121"/>
      <c r="DOL120" s="121"/>
      <c r="DOM120" s="121"/>
      <c r="DON120" s="121"/>
      <c r="DOO120" s="121"/>
      <c r="DOP120" s="121"/>
      <c r="DOQ120" s="121"/>
      <c r="DOR120" s="121"/>
      <c r="DOS120" s="121"/>
      <c r="DOT120" s="121"/>
      <c r="DOU120" s="121"/>
      <c r="DOV120" s="121"/>
      <c r="DOW120" s="121"/>
      <c r="DOX120" s="121"/>
      <c r="DOY120" s="121"/>
      <c r="DOZ120" s="121"/>
      <c r="DPA120" s="121"/>
      <c r="DPB120" s="121"/>
      <c r="DPC120" s="121"/>
      <c r="DPD120" s="121"/>
      <c r="DPE120" s="121"/>
      <c r="DPF120" s="121"/>
      <c r="DPG120" s="121"/>
      <c r="DPH120" s="121"/>
      <c r="DPI120" s="121"/>
      <c r="DPJ120" s="121"/>
      <c r="DPK120" s="121"/>
      <c r="DPL120" s="121"/>
      <c r="DPM120" s="121"/>
      <c r="DPN120" s="121"/>
      <c r="DPO120" s="121"/>
      <c r="DPP120" s="121"/>
      <c r="DPQ120" s="121"/>
      <c r="DPR120" s="121"/>
      <c r="DPS120" s="121"/>
      <c r="DPT120" s="121"/>
      <c r="DPU120" s="121"/>
      <c r="DPV120" s="121"/>
      <c r="DPW120" s="121"/>
      <c r="DPX120" s="121"/>
      <c r="DPY120" s="121"/>
      <c r="DPZ120" s="121"/>
      <c r="DQA120" s="121"/>
      <c r="DQB120" s="121"/>
      <c r="DQC120" s="121"/>
      <c r="DQD120" s="121"/>
      <c r="DQE120" s="121"/>
      <c r="DQF120" s="121"/>
      <c r="DQG120" s="121"/>
      <c r="DQH120" s="121"/>
      <c r="DQI120" s="121"/>
      <c r="DQJ120" s="121"/>
      <c r="DQK120" s="121"/>
      <c r="DQL120" s="121"/>
      <c r="DQM120" s="121"/>
      <c r="DQN120" s="121"/>
      <c r="DQO120" s="121"/>
      <c r="DQP120" s="121"/>
      <c r="DQQ120" s="121"/>
      <c r="DQR120" s="121"/>
      <c r="DQS120" s="121"/>
      <c r="DQT120" s="121"/>
      <c r="DQU120" s="121"/>
      <c r="DQV120" s="121"/>
      <c r="DQW120" s="121"/>
      <c r="DQX120" s="121"/>
      <c r="DQY120" s="121"/>
      <c r="DQZ120" s="121"/>
      <c r="DRA120" s="121"/>
      <c r="DRB120" s="121"/>
      <c r="DRC120" s="121"/>
      <c r="DRD120" s="121"/>
      <c r="DRE120" s="121"/>
      <c r="DRF120" s="121"/>
      <c r="DRG120" s="121"/>
      <c r="DRH120" s="121"/>
      <c r="DRI120" s="121"/>
      <c r="DRJ120" s="121"/>
      <c r="DRK120" s="121"/>
      <c r="DRL120" s="121"/>
      <c r="DRM120" s="121"/>
      <c r="DRN120" s="121"/>
      <c r="DRO120" s="121"/>
      <c r="DRP120" s="121"/>
      <c r="DRQ120" s="121"/>
      <c r="DRR120" s="121"/>
      <c r="DRS120" s="121"/>
      <c r="DRT120" s="121"/>
      <c r="DRU120" s="121"/>
      <c r="DRV120" s="121"/>
      <c r="DRW120" s="121"/>
      <c r="DRX120" s="121"/>
      <c r="DRY120" s="121"/>
      <c r="DRZ120" s="121"/>
      <c r="DSA120" s="121"/>
      <c r="DSB120" s="121"/>
      <c r="DSC120" s="121"/>
      <c r="DSD120" s="121"/>
      <c r="DSE120" s="121"/>
      <c r="DSF120" s="121"/>
      <c r="DSG120" s="121"/>
      <c r="DSH120" s="121"/>
      <c r="DSI120" s="121"/>
      <c r="DSJ120" s="121"/>
      <c r="DSK120" s="121"/>
      <c r="DSL120" s="121"/>
      <c r="DSM120" s="121"/>
      <c r="DSN120" s="121"/>
      <c r="DSO120" s="121"/>
      <c r="DSP120" s="121"/>
      <c r="DSQ120" s="121"/>
      <c r="DSR120" s="121"/>
      <c r="DSS120" s="121"/>
      <c r="DST120" s="121"/>
      <c r="DSU120" s="121"/>
      <c r="DSV120" s="121"/>
      <c r="DSW120" s="121"/>
      <c r="DSX120" s="121"/>
      <c r="DSY120" s="121"/>
      <c r="DSZ120" s="121"/>
      <c r="DTA120" s="121"/>
      <c r="DTB120" s="121"/>
      <c r="DTC120" s="121"/>
      <c r="DTD120" s="121"/>
      <c r="DTE120" s="121"/>
      <c r="DTF120" s="121"/>
      <c r="DTG120" s="121"/>
      <c r="DTH120" s="121"/>
      <c r="DTI120" s="121"/>
      <c r="DTJ120" s="121"/>
      <c r="DTK120" s="121"/>
      <c r="DTL120" s="121"/>
      <c r="DTM120" s="121"/>
      <c r="DTN120" s="121"/>
      <c r="DTO120" s="121"/>
      <c r="DTP120" s="121"/>
      <c r="DTQ120" s="121"/>
      <c r="DTR120" s="121"/>
      <c r="DTS120" s="121"/>
      <c r="DTT120" s="121"/>
      <c r="DTU120" s="121"/>
      <c r="DTV120" s="121"/>
      <c r="DTW120" s="121"/>
      <c r="DTX120" s="121"/>
      <c r="DTY120" s="121"/>
      <c r="DTZ120" s="121"/>
      <c r="DUA120" s="121"/>
      <c r="DUB120" s="121"/>
      <c r="DUC120" s="121"/>
      <c r="DUD120" s="121"/>
      <c r="DUE120" s="121"/>
      <c r="DUF120" s="121"/>
      <c r="DUG120" s="121"/>
      <c r="DUH120" s="121"/>
      <c r="DUI120" s="121"/>
      <c r="DUJ120" s="121"/>
      <c r="DUK120" s="121"/>
      <c r="DUL120" s="121"/>
      <c r="DUM120" s="121"/>
      <c r="DUN120" s="121"/>
      <c r="DUO120" s="121"/>
      <c r="DUP120" s="121"/>
      <c r="DUQ120" s="121"/>
      <c r="DUR120" s="121"/>
      <c r="DUS120" s="121"/>
      <c r="DUT120" s="121"/>
      <c r="DUU120" s="121"/>
      <c r="DUV120" s="121"/>
      <c r="DUW120" s="121"/>
      <c r="DUX120" s="121"/>
      <c r="DUY120" s="121"/>
      <c r="DUZ120" s="121"/>
      <c r="DVA120" s="121"/>
      <c r="DVB120" s="121"/>
      <c r="DVC120" s="121"/>
      <c r="DVD120" s="121"/>
      <c r="DVE120" s="121"/>
      <c r="DVF120" s="121"/>
      <c r="DVG120" s="121"/>
      <c r="DVH120" s="121"/>
      <c r="DVI120" s="121"/>
      <c r="DVJ120" s="121"/>
      <c r="DVK120" s="121"/>
      <c r="DVL120" s="121"/>
      <c r="DVM120" s="121"/>
      <c r="DVN120" s="121"/>
      <c r="DVO120" s="121"/>
      <c r="DVP120" s="121"/>
      <c r="DVQ120" s="121"/>
      <c r="DVR120" s="121"/>
      <c r="DVS120" s="121"/>
      <c r="DVT120" s="121"/>
      <c r="DVU120" s="121"/>
      <c r="DVV120" s="121"/>
      <c r="DVW120" s="121"/>
      <c r="DVX120" s="121"/>
      <c r="DVY120" s="121"/>
      <c r="DVZ120" s="121"/>
      <c r="DWA120" s="121"/>
      <c r="DWB120" s="121"/>
      <c r="DWC120" s="121"/>
      <c r="DWD120" s="121"/>
      <c r="DWE120" s="121"/>
      <c r="DWF120" s="121"/>
      <c r="DWG120" s="121"/>
      <c r="DWH120" s="121"/>
      <c r="DWI120" s="121"/>
      <c r="DWJ120" s="121"/>
      <c r="DWK120" s="121"/>
      <c r="DWL120" s="121"/>
      <c r="DWM120" s="121"/>
      <c r="DWN120" s="121"/>
      <c r="DWO120" s="121"/>
      <c r="DWP120" s="121"/>
      <c r="DWQ120" s="121"/>
      <c r="DWR120" s="121"/>
      <c r="DWS120" s="121"/>
      <c r="DWT120" s="121"/>
      <c r="DWU120" s="121"/>
      <c r="DWV120" s="121"/>
      <c r="DWW120" s="121"/>
      <c r="DWX120" s="121"/>
      <c r="DWY120" s="121"/>
      <c r="DWZ120" s="121"/>
      <c r="DXA120" s="121"/>
      <c r="DXB120" s="121"/>
      <c r="DXC120" s="121"/>
      <c r="DXD120" s="121"/>
      <c r="DXE120" s="121"/>
      <c r="DXF120" s="121"/>
      <c r="DXG120" s="121"/>
      <c r="DXH120" s="121"/>
      <c r="DXI120" s="121"/>
      <c r="DXJ120" s="121"/>
      <c r="DXK120" s="121"/>
      <c r="DXL120" s="121"/>
      <c r="DXM120" s="121"/>
      <c r="DXN120" s="121"/>
      <c r="DXO120" s="121"/>
      <c r="DXP120" s="121"/>
      <c r="DXQ120" s="121"/>
      <c r="DXR120" s="121"/>
      <c r="DXS120" s="121"/>
      <c r="DXT120" s="121"/>
      <c r="DXU120" s="121"/>
      <c r="DXV120" s="121"/>
      <c r="DXW120" s="121"/>
      <c r="DXX120" s="121"/>
      <c r="DXY120" s="121"/>
      <c r="DXZ120" s="121"/>
      <c r="DYA120" s="121"/>
      <c r="DYB120" s="121"/>
      <c r="DYC120" s="121"/>
      <c r="DYD120" s="121"/>
      <c r="DYE120" s="121"/>
      <c r="DYF120" s="121"/>
      <c r="DYG120" s="121"/>
      <c r="DYH120" s="121"/>
      <c r="DYI120" s="121"/>
      <c r="DYJ120" s="121"/>
      <c r="DYK120" s="121"/>
      <c r="DYL120" s="121"/>
      <c r="DYM120" s="121"/>
      <c r="DYN120" s="121"/>
      <c r="DYO120" s="121"/>
      <c r="DYP120" s="121"/>
      <c r="DYQ120" s="121"/>
      <c r="DYR120" s="121"/>
      <c r="DYS120" s="121"/>
      <c r="DYT120" s="121"/>
      <c r="DYU120" s="121"/>
      <c r="DYV120" s="121"/>
      <c r="DYW120" s="121"/>
      <c r="DYX120" s="121"/>
      <c r="DYY120" s="121"/>
      <c r="DYZ120" s="121"/>
      <c r="DZA120" s="121"/>
      <c r="DZB120" s="121"/>
      <c r="DZC120" s="121"/>
      <c r="DZD120" s="121"/>
      <c r="DZE120" s="121"/>
      <c r="DZF120" s="121"/>
      <c r="DZG120" s="121"/>
      <c r="DZH120" s="121"/>
      <c r="DZI120" s="121"/>
      <c r="DZJ120" s="121"/>
      <c r="DZK120" s="121"/>
      <c r="DZL120" s="121"/>
      <c r="DZM120" s="121"/>
      <c r="DZN120" s="121"/>
      <c r="DZO120" s="121"/>
      <c r="DZP120" s="121"/>
      <c r="DZQ120" s="121"/>
      <c r="DZR120" s="121"/>
      <c r="DZS120" s="121"/>
      <c r="DZT120" s="121"/>
      <c r="DZU120" s="121"/>
      <c r="DZV120" s="121"/>
      <c r="DZW120" s="121"/>
      <c r="DZX120" s="121"/>
      <c r="DZY120" s="121"/>
      <c r="DZZ120" s="121"/>
      <c r="EAA120" s="121"/>
      <c r="EAB120" s="121"/>
      <c r="EAC120" s="121"/>
      <c r="EAD120" s="121"/>
      <c r="EAE120" s="121"/>
      <c r="EAF120" s="121"/>
      <c r="EAG120" s="121"/>
      <c r="EAH120" s="121"/>
      <c r="EAI120" s="121"/>
      <c r="EAJ120" s="121"/>
      <c r="EAK120" s="121"/>
      <c r="EAL120" s="121"/>
      <c r="EAM120" s="121"/>
      <c r="EAN120" s="121"/>
      <c r="EAO120" s="121"/>
      <c r="EAP120" s="121"/>
      <c r="EAQ120" s="121"/>
      <c r="EAR120" s="121"/>
      <c r="EAS120" s="121"/>
      <c r="EAT120" s="121"/>
      <c r="EAU120" s="121"/>
      <c r="EAV120" s="121"/>
      <c r="EAW120" s="121"/>
      <c r="EAX120" s="121"/>
      <c r="EAY120" s="121"/>
      <c r="EAZ120" s="121"/>
      <c r="EBA120" s="121"/>
      <c r="EBB120" s="121"/>
      <c r="EBC120" s="121"/>
      <c r="EBD120" s="121"/>
      <c r="EBE120" s="121"/>
      <c r="EBF120" s="121"/>
      <c r="EBG120" s="121"/>
      <c r="EBH120" s="121"/>
      <c r="EBI120" s="121"/>
      <c r="EBJ120" s="121"/>
      <c r="EBK120" s="121"/>
      <c r="EBL120" s="121"/>
      <c r="EBM120" s="121"/>
      <c r="EBN120" s="121"/>
      <c r="EBO120" s="121"/>
      <c r="EBP120" s="121"/>
      <c r="EBQ120" s="121"/>
      <c r="EBR120" s="121"/>
      <c r="EBS120" s="121"/>
      <c r="EBT120" s="121"/>
      <c r="EBU120" s="121"/>
      <c r="EBV120" s="121"/>
      <c r="EBW120" s="121"/>
      <c r="EBX120" s="121"/>
      <c r="EBY120" s="121"/>
      <c r="EBZ120" s="121"/>
      <c r="ECA120" s="121"/>
      <c r="ECB120" s="121"/>
      <c r="ECC120" s="121"/>
      <c r="ECD120" s="121"/>
      <c r="ECE120" s="121"/>
      <c r="ECF120" s="121"/>
      <c r="ECG120" s="121"/>
      <c r="ECH120" s="121"/>
      <c r="ECI120" s="121"/>
      <c r="ECJ120" s="121"/>
      <c r="ECK120" s="121"/>
      <c r="ECL120" s="121"/>
      <c r="ECM120" s="121"/>
      <c r="ECN120" s="121"/>
      <c r="ECO120" s="121"/>
      <c r="ECP120" s="121"/>
      <c r="ECQ120" s="121"/>
      <c r="ECR120" s="121"/>
      <c r="ECS120" s="121"/>
      <c r="ECT120" s="121"/>
      <c r="ECU120" s="121"/>
      <c r="ECV120" s="121"/>
      <c r="ECW120" s="121"/>
      <c r="ECX120" s="121"/>
      <c r="ECY120" s="121"/>
      <c r="ECZ120" s="121"/>
      <c r="EDA120" s="121"/>
      <c r="EDB120" s="121"/>
      <c r="EDC120" s="121"/>
      <c r="EDD120" s="121"/>
      <c r="EDE120" s="121"/>
      <c r="EDF120" s="121"/>
      <c r="EDG120" s="121"/>
      <c r="EDH120" s="121"/>
      <c r="EDI120" s="121"/>
      <c r="EDJ120" s="121"/>
      <c r="EDK120" s="121"/>
      <c r="EDL120" s="121"/>
      <c r="EDM120" s="121"/>
      <c r="EDN120" s="121"/>
      <c r="EDO120" s="121"/>
      <c r="EDP120" s="121"/>
      <c r="EDQ120" s="121"/>
      <c r="EDR120" s="121"/>
      <c r="EDS120" s="121"/>
      <c r="EDT120" s="121"/>
      <c r="EDU120" s="121"/>
      <c r="EDV120" s="121"/>
      <c r="EDW120" s="121"/>
      <c r="EDX120" s="121"/>
      <c r="EDY120" s="121"/>
      <c r="EDZ120" s="121"/>
      <c r="EEA120" s="121"/>
      <c r="EEB120" s="121"/>
      <c r="EEC120" s="121"/>
      <c r="EED120" s="121"/>
      <c r="EEE120" s="121"/>
      <c r="EEF120" s="121"/>
      <c r="EEG120" s="121"/>
      <c r="EEH120" s="121"/>
      <c r="EEI120" s="121"/>
      <c r="EEJ120" s="121"/>
      <c r="EEK120" s="121"/>
      <c r="EEL120" s="121"/>
      <c r="EEM120" s="121"/>
      <c r="EEN120" s="121"/>
      <c r="EEO120" s="121"/>
      <c r="EEP120" s="121"/>
      <c r="EEQ120" s="121"/>
      <c r="EER120" s="121"/>
      <c r="EES120" s="121"/>
      <c r="EET120" s="121"/>
      <c r="EEU120" s="121"/>
      <c r="EEV120" s="121"/>
      <c r="EEW120" s="121"/>
      <c r="EEX120" s="121"/>
      <c r="EEY120" s="121"/>
      <c r="EEZ120" s="121"/>
      <c r="EFA120" s="121"/>
      <c r="EFB120" s="121"/>
      <c r="EFC120" s="121"/>
      <c r="EFD120" s="121"/>
      <c r="EFE120" s="121"/>
      <c r="EFF120" s="121"/>
      <c r="EFG120" s="121"/>
      <c r="EFH120" s="121"/>
      <c r="EFI120" s="121"/>
      <c r="EFJ120" s="121"/>
      <c r="EFK120" s="121"/>
      <c r="EFL120" s="121"/>
      <c r="EFM120" s="121"/>
      <c r="EFN120" s="121"/>
      <c r="EFO120" s="121"/>
      <c r="EFP120" s="121"/>
      <c r="EFQ120" s="121"/>
      <c r="EFR120" s="121"/>
      <c r="EFS120" s="121"/>
      <c r="EFT120" s="121"/>
      <c r="EFU120" s="121"/>
      <c r="EFV120" s="121"/>
      <c r="EFW120" s="121"/>
      <c r="EFX120" s="121"/>
      <c r="EFY120" s="121"/>
      <c r="EFZ120" s="121"/>
      <c r="EGA120" s="121"/>
      <c r="EGB120" s="121"/>
      <c r="EGC120" s="121"/>
      <c r="EGD120" s="121"/>
      <c r="EGE120" s="121"/>
      <c r="EGF120" s="121"/>
      <c r="EGG120" s="121"/>
      <c r="EGH120" s="121"/>
      <c r="EGI120" s="121"/>
      <c r="EGJ120" s="121"/>
      <c r="EGK120" s="121"/>
      <c r="EGL120" s="121"/>
      <c r="EGM120" s="121"/>
      <c r="EGN120" s="121"/>
      <c r="EGO120" s="121"/>
      <c r="EGP120" s="121"/>
      <c r="EGQ120" s="121"/>
      <c r="EGR120" s="121"/>
      <c r="EGS120" s="121"/>
      <c r="EGT120" s="121"/>
      <c r="EGU120" s="121"/>
      <c r="EGV120" s="121"/>
      <c r="EGW120" s="121"/>
      <c r="EGX120" s="121"/>
      <c r="EGY120" s="121"/>
      <c r="EGZ120" s="121"/>
      <c r="EHA120" s="121"/>
      <c r="EHB120" s="121"/>
      <c r="EHC120" s="121"/>
      <c r="EHD120" s="121"/>
      <c r="EHE120" s="121"/>
      <c r="EHF120" s="121"/>
      <c r="EHG120" s="121"/>
      <c r="EHH120" s="121"/>
      <c r="EHI120" s="121"/>
      <c r="EHJ120" s="121"/>
      <c r="EHK120" s="121"/>
      <c r="EHL120" s="121"/>
      <c r="EHM120" s="121"/>
      <c r="EHN120" s="121"/>
      <c r="EHO120" s="121"/>
      <c r="EHP120" s="121"/>
      <c r="EHQ120" s="121"/>
      <c r="EHR120" s="121"/>
      <c r="EHS120" s="121"/>
      <c r="EHT120" s="121"/>
      <c r="EHU120" s="121"/>
      <c r="EHV120" s="121"/>
      <c r="EHW120" s="121"/>
      <c r="EHX120" s="121"/>
      <c r="EHY120" s="121"/>
      <c r="EHZ120" s="121"/>
      <c r="EIA120" s="121"/>
      <c r="EIB120" s="121"/>
      <c r="EIC120" s="121"/>
      <c r="EID120" s="121"/>
      <c r="EIE120" s="121"/>
      <c r="EIF120" s="121"/>
      <c r="EIG120" s="121"/>
      <c r="EIH120" s="121"/>
      <c r="EII120" s="121"/>
      <c r="EIJ120" s="121"/>
      <c r="EIK120" s="121"/>
      <c r="EIL120" s="121"/>
      <c r="EIM120" s="121"/>
      <c r="EIN120" s="121"/>
      <c r="EIO120" s="121"/>
      <c r="EIP120" s="121"/>
      <c r="EIQ120" s="121"/>
      <c r="EIR120" s="121"/>
      <c r="EIS120" s="121"/>
      <c r="EIT120" s="121"/>
      <c r="EIU120" s="121"/>
      <c r="EIV120" s="121"/>
      <c r="EIW120" s="121"/>
      <c r="EIX120" s="121"/>
      <c r="EIY120" s="121"/>
      <c r="EIZ120" s="121"/>
      <c r="EJA120" s="121"/>
      <c r="EJB120" s="121"/>
      <c r="EJC120" s="121"/>
      <c r="EJD120" s="121"/>
      <c r="EJE120" s="121"/>
      <c r="EJF120" s="121"/>
      <c r="EJG120" s="121"/>
      <c r="EJH120" s="121"/>
      <c r="EJI120" s="121"/>
      <c r="EJJ120" s="121"/>
      <c r="EJK120" s="121"/>
      <c r="EJL120" s="121"/>
      <c r="EJM120" s="121"/>
      <c r="EJN120" s="121"/>
      <c r="EJO120" s="121"/>
      <c r="EJP120" s="121"/>
      <c r="EJQ120" s="121"/>
      <c r="EJR120" s="121"/>
      <c r="EJS120" s="121"/>
      <c r="EJT120" s="121"/>
      <c r="EJU120" s="121"/>
      <c r="EJV120" s="121"/>
      <c r="EJW120" s="121"/>
      <c r="EJX120" s="121"/>
      <c r="EJY120" s="121"/>
      <c r="EJZ120" s="121"/>
      <c r="EKA120" s="121"/>
      <c r="EKB120" s="121"/>
      <c r="EKC120" s="121"/>
      <c r="EKD120" s="121"/>
      <c r="EKE120" s="121"/>
      <c r="EKF120" s="121"/>
      <c r="EKG120" s="121"/>
      <c r="EKH120" s="121"/>
      <c r="EKI120" s="121"/>
      <c r="EKJ120" s="121"/>
      <c r="EKK120" s="121"/>
      <c r="EKL120" s="121"/>
      <c r="EKM120" s="121"/>
      <c r="EKN120" s="121"/>
      <c r="EKO120" s="121"/>
      <c r="EKP120" s="121"/>
      <c r="EKQ120" s="121"/>
      <c r="EKR120" s="121"/>
      <c r="EKS120" s="121"/>
      <c r="EKT120" s="121"/>
      <c r="EKU120" s="121"/>
      <c r="EKV120" s="121"/>
      <c r="EKW120" s="121"/>
      <c r="EKX120" s="121"/>
      <c r="EKY120" s="121"/>
      <c r="EKZ120" s="121"/>
      <c r="ELA120" s="121"/>
      <c r="ELB120" s="121"/>
      <c r="ELC120" s="121"/>
      <c r="ELD120" s="121"/>
      <c r="ELE120" s="121"/>
      <c r="ELF120" s="121"/>
      <c r="ELG120" s="121"/>
      <c r="ELH120" s="121"/>
      <c r="ELI120" s="121"/>
      <c r="ELJ120" s="121"/>
      <c r="ELK120" s="121"/>
      <c r="ELL120" s="121"/>
      <c r="ELM120" s="121"/>
      <c r="ELN120" s="121"/>
      <c r="ELO120" s="121"/>
      <c r="ELP120" s="121"/>
      <c r="ELQ120" s="121"/>
      <c r="ELR120" s="121"/>
      <c r="ELS120" s="121"/>
      <c r="ELT120" s="121"/>
      <c r="ELU120" s="121"/>
      <c r="ELV120" s="121"/>
      <c r="ELW120" s="121"/>
      <c r="ELX120" s="121"/>
      <c r="ELY120" s="121"/>
      <c r="ELZ120" s="121"/>
      <c r="EMA120" s="121"/>
      <c r="EMB120" s="121"/>
      <c r="EMC120" s="121"/>
      <c r="EMD120" s="121"/>
      <c r="EME120" s="121"/>
      <c r="EMF120" s="121"/>
      <c r="EMG120" s="121"/>
      <c r="EMH120" s="121"/>
      <c r="EMI120" s="121"/>
      <c r="EMJ120" s="121"/>
      <c r="EMK120" s="121"/>
      <c r="EML120" s="121"/>
      <c r="EMM120" s="121"/>
      <c r="EMN120" s="121"/>
      <c r="EMO120" s="121"/>
      <c r="EMP120" s="121"/>
      <c r="EMQ120" s="121"/>
      <c r="EMR120" s="121"/>
      <c r="EMS120" s="121"/>
      <c r="EMT120" s="121"/>
      <c r="EMU120" s="121"/>
      <c r="EMV120" s="121"/>
      <c r="EMW120" s="121"/>
      <c r="EMX120" s="121"/>
      <c r="EMY120" s="121"/>
      <c r="EMZ120" s="121"/>
      <c r="ENA120" s="121"/>
      <c r="ENB120" s="121"/>
      <c r="ENC120" s="121"/>
      <c r="END120" s="121"/>
      <c r="ENE120" s="121"/>
      <c r="ENF120" s="121"/>
      <c r="ENG120" s="121"/>
      <c r="ENH120" s="121"/>
      <c r="ENI120" s="121"/>
      <c r="ENJ120" s="121"/>
      <c r="ENK120" s="121"/>
      <c r="ENL120" s="121"/>
      <c r="ENM120" s="121"/>
      <c r="ENN120" s="121"/>
      <c r="ENO120" s="121"/>
      <c r="ENP120" s="121"/>
      <c r="ENQ120" s="121"/>
      <c r="ENR120" s="121"/>
      <c r="ENS120" s="121"/>
      <c r="ENT120" s="121"/>
      <c r="ENU120" s="121"/>
      <c r="ENV120" s="121"/>
      <c r="ENW120" s="121"/>
      <c r="ENX120" s="121"/>
      <c r="ENY120" s="121"/>
      <c r="ENZ120" s="121"/>
      <c r="EOA120" s="121"/>
      <c r="EOB120" s="121"/>
      <c r="EOC120" s="121"/>
      <c r="EOD120" s="121"/>
      <c r="EOE120" s="121"/>
      <c r="EOF120" s="121"/>
      <c r="EOG120" s="121"/>
      <c r="EOH120" s="121"/>
      <c r="EOI120" s="121"/>
      <c r="EOJ120" s="121"/>
      <c r="EOK120" s="121"/>
      <c r="EOL120" s="121"/>
      <c r="EOM120" s="121"/>
      <c r="EON120" s="121"/>
      <c r="EOO120" s="121"/>
      <c r="EOP120" s="121"/>
      <c r="EOQ120" s="121"/>
      <c r="EOR120" s="121"/>
      <c r="EOS120" s="121"/>
      <c r="EOT120" s="121"/>
      <c r="EOU120" s="121"/>
      <c r="EOV120" s="121"/>
      <c r="EOW120" s="121"/>
      <c r="EOX120" s="121"/>
      <c r="EOY120" s="121"/>
      <c r="EOZ120" s="121"/>
      <c r="EPA120" s="121"/>
      <c r="EPB120" s="121"/>
      <c r="EPC120" s="121"/>
      <c r="EPD120" s="121"/>
      <c r="EPE120" s="121"/>
      <c r="EPF120" s="121"/>
      <c r="EPG120" s="121"/>
      <c r="EPH120" s="121"/>
      <c r="EPI120" s="121"/>
      <c r="EPJ120" s="121"/>
      <c r="EPK120" s="121"/>
      <c r="EPL120" s="121"/>
      <c r="EPM120" s="121"/>
      <c r="EPN120" s="121"/>
      <c r="EPO120" s="121"/>
      <c r="EPP120" s="121"/>
      <c r="EPQ120" s="121"/>
      <c r="EPR120" s="121"/>
      <c r="EPS120" s="121"/>
      <c r="EPT120" s="121"/>
      <c r="EPU120" s="121"/>
      <c r="EPV120" s="121"/>
      <c r="EPW120" s="121"/>
      <c r="EPX120" s="121"/>
      <c r="EPY120" s="121"/>
      <c r="EPZ120" s="121"/>
      <c r="EQA120" s="121"/>
      <c r="EQB120" s="121"/>
      <c r="EQC120" s="121"/>
      <c r="EQD120" s="121"/>
      <c r="EQE120" s="121"/>
      <c r="EQF120" s="121"/>
      <c r="EQG120" s="121"/>
      <c r="EQH120" s="121"/>
      <c r="EQI120" s="121"/>
      <c r="EQJ120" s="121"/>
      <c r="EQK120" s="121"/>
      <c r="EQL120" s="121"/>
      <c r="EQM120" s="121"/>
      <c r="EQN120" s="121"/>
      <c r="EQO120" s="121"/>
      <c r="EQP120" s="121"/>
      <c r="EQQ120" s="121"/>
      <c r="EQR120" s="121"/>
      <c r="EQS120" s="121"/>
      <c r="EQT120" s="121"/>
      <c r="EQU120" s="121"/>
      <c r="EQV120" s="121"/>
      <c r="EQW120" s="121"/>
      <c r="EQX120" s="121"/>
      <c r="EQY120" s="121"/>
      <c r="EQZ120" s="121"/>
      <c r="ERA120" s="121"/>
      <c r="ERB120" s="121"/>
      <c r="ERC120" s="121"/>
      <c r="ERD120" s="121"/>
      <c r="ERE120" s="121"/>
      <c r="ERF120" s="121"/>
      <c r="ERG120" s="121"/>
      <c r="ERH120" s="121"/>
      <c r="ERI120" s="121"/>
      <c r="ERJ120" s="121"/>
      <c r="ERK120" s="121"/>
      <c r="ERL120" s="121"/>
      <c r="ERM120" s="121"/>
      <c r="ERN120" s="121"/>
      <c r="ERO120" s="121"/>
      <c r="ERP120" s="121"/>
      <c r="ERQ120" s="121"/>
      <c r="ERR120" s="121"/>
      <c r="ERS120" s="121"/>
      <c r="ERT120" s="121"/>
      <c r="ERU120" s="121"/>
      <c r="ERV120" s="121"/>
      <c r="ERW120" s="121"/>
      <c r="ERX120" s="121"/>
      <c r="ERY120" s="121"/>
      <c r="ERZ120" s="121"/>
      <c r="ESA120" s="121"/>
      <c r="ESB120" s="121"/>
      <c r="ESC120" s="121"/>
      <c r="ESD120" s="121"/>
      <c r="ESE120" s="121"/>
      <c r="ESF120" s="121"/>
      <c r="ESG120" s="121"/>
      <c r="ESH120" s="121"/>
      <c r="ESI120" s="121"/>
      <c r="ESJ120" s="121"/>
      <c r="ESK120" s="121"/>
      <c r="ESL120" s="121"/>
      <c r="ESM120" s="121"/>
      <c r="ESN120" s="121"/>
      <c r="ESO120" s="121"/>
      <c r="ESP120" s="121"/>
      <c r="ESQ120" s="121"/>
      <c r="ESR120" s="121"/>
      <c r="ESS120" s="121"/>
      <c r="EST120" s="121"/>
      <c r="ESU120" s="121"/>
      <c r="ESV120" s="121"/>
      <c r="ESW120" s="121"/>
      <c r="ESX120" s="121"/>
      <c r="ESY120" s="121"/>
      <c r="ESZ120" s="121"/>
      <c r="ETA120" s="121"/>
      <c r="ETB120" s="121"/>
      <c r="ETC120" s="121"/>
      <c r="ETD120" s="121"/>
      <c r="ETE120" s="121"/>
      <c r="ETF120" s="121"/>
      <c r="ETG120" s="121"/>
      <c r="ETH120" s="121"/>
      <c r="ETI120" s="121"/>
      <c r="ETJ120" s="121"/>
      <c r="ETK120" s="121"/>
      <c r="ETL120" s="121"/>
      <c r="ETM120" s="121"/>
      <c r="ETN120" s="121"/>
      <c r="ETO120" s="121"/>
      <c r="ETP120" s="121"/>
      <c r="ETQ120" s="121"/>
      <c r="ETR120" s="121"/>
      <c r="ETS120" s="121"/>
      <c r="ETT120" s="121"/>
      <c r="ETU120" s="121"/>
      <c r="ETV120" s="121"/>
      <c r="ETW120" s="121"/>
      <c r="ETX120" s="121"/>
      <c r="ETY120" s="121"/>
      <c r="ETZ120" s="121"/>
      <c r="EUA120" s="121"/>
      <c r="EUB120" s="121"/>
      <c r="EUC120" s="121"/>
      <c r="EUD120" s="121"/>
      <c r="EUE120" s="121"/>
      <c r="EUF120" s="121"/>
      <c r="EUG120" s="121"/>
      <c r="EUH120" s="121"/>
      <c r="EUI120" s="121"/>
      <c r="EUJ120" s="121"/>
      <c r="EUK120" s="121"/>
      <c r="EUL120" s="121"/>
      <c r="EUM120" s="121"/>
      <c r="EUN120" s="121"/>
      <c r="EUO120" s="121"/>
      <c r="EUP120" s="121"/>
      <c r="EUQ120" s="121"/>
      <c r="EUR120" s="121"/>
      <c r="EUS120" s="121"/>
      <c r="EUT120" s="121"/>
      <c r="EUU120" s="121"/>
      <c r="EUV120" s="121"/>
      <c r="EUW120" s="121"/>
      <c r="EUX120" s="121"/>
      <c r="EUY120" s="121"/>
      <c r="EUZ120" s="121"/>
      <c r="EVA120" s="121"/>
      <c r="EVB120" s="121"/>
      <c r="EVC120" s="121"/>
      <c r="EVD120" s="121"/>
      <c r="EVE120" s="121"/>
      <c r="EVF120" s="121"/>
      <c r="EVG120" s="121"/>
      <c r="EVH120" s="121"/>
      <c r="EVI120" s="121"/>
      <c r="EVJ120" s="121"/>
      <c r="EVK120" s="121"/>
      <c r="EVL120" s="121"/>
      <c r="EVM120" s="121"/>
      <c r="EVN120" s="121"/>
      <c r="EVO120" s="121"/>
      <c r="EVP120" s="121"/>
      <c r="EVQ120" s="121"/>
      <c r="EVR120" s="121"/>
      <c r="EVS120" s="121"/>
      <c r="EVT120" s="121"/>
      <c r="EVU120" s="121"/>
      <c r="EVV120" s="121"/>
      <c r="EVW120" s="121"/>
      <c r="EVX120" s="121"/>
      <c r="EVY120" s="121"/>
      <c r="EVZ120" s="121"/>
      <c r="EWA120" s="121"/>
      <c r="EWB120" s="121"/>
      <c r="EWC120" s="121"/>
      <c r="EWD120" s="121"/>
      <c r="EWE120" s="121"/>
      <c r="EWF120" s="121"/>
      <c r="EWG120" s="121"/>
      <c r="EWH120" s="121"/>
      <c r="EWI120" s="121"/>
      <c r="EWJ120" s="121"/>
      <c r="EWK120" s="121"/>
      <c r="EWL120" s="121"/>
      <c r="EWM120" s="121"/>
      <c r="EWN120" s="121"/>
      <c r="EWO120" s="121"/>
      <c r="EWP120" s="121"/>
      <c r="EWQ120" s="121"/>
      <c r="EWR120" s="121"/>
      <c r="EWS120" s="121"/>
      <c r="EWT120" s="121"/>
      <c r="EWU120" s="121"/>
      <c r="EWV120" s="121"/>
      <c r="EWW120" s="121"/>
      <c r="EWX120" s="121"/>
      <c r="EWY120" s="121"/>
      <c r="EWZ120" s="121"/>
      <c r="EXA120" s="121"/>
      <c r="EXB120" s="121"/>
      <c r="EXC120" s="121"/>
      <c r="EXD120" s="121"/>
      <c r="EXE120" s="121"/>
      <c r="EXF120" s="121"/>
      <c r="EXG120" s="121"/>
      <c r="EXH120" s="121"/>
      <c r="EXI120" s="121"/>
      <c r="EXJ120" s="121"/>
      <c r="EXK120" s="121"/>
      <c r="EXL120" s="121"/>
      <c r="EXM120" s="121"/>
      <c r="EXN120" s="121"/>
      <c r="EXO120" s="121"/>
      <c r="EXP120" s="121"/>
      <c r="EXQ120" s="121"/>
      <c r="EXR120" s="121"/>
      <c r="EXS120" s="121"/>
      <c r="EXT120" s="121"/>
      <c r="EXU120" s="121"/>
      <c r="EXV120" s="121"/>
      <c r="EXW120" s="121"/>
      <c r="EXX120" s="121"/>
      <c r="EXY120" s="121"/>
      <c r="EXZ120" s="121"/>
      <c r="EYA120" s="121"/>
      <c r="EYB120" s="121"/>
      <c r="EYC120" s="121"/>
      <c r="EYD120" s="121"/>
      <c r="EYE120" s="121"/>
      <c r="EYF120" s="121"/>
      <c r="EYG120" s="121"/>
      <c r="EYH120" s="121"/>
      <c r="EYI120" s="121"/>
      <c r="EYJ120" s="121"/>
      <c r="EYK120" s="121"/>
      <c r="EYL120" s="121"/>
      <c r="EYM120" s="121"/>
      <c r="EYN120" s="121"/>
      <c r="EYO120" s="121"/>
      <c r="EYP120" s="121"/>
      <c r="EYQ120" s="121"/>
      <c r="EYR120" s="121"/>
      <c r="EYS120" s="121"/>
      <c r="EYT120" s="121"/>
      <c r="EYU120" s="121"/>
      <c r="EYV120" s="121"/>
      <c r="EYW120" s="121"/>
      <c r="EYX120" s="121"/>
      <c r="EYY120" s="121"/>
      <c r="EYZ120" s="121"/>
      <c r="EZA120" s="121"/>
      <c r="EZB120" s="121"/>
      <c r="EZC120" s="121"/>
      <c r="EZD120" s="121"/>
      <c r="EZE120" s="121"/>
      <c r="EZF120" s="121"/>
      <c r="EZG120" s="121"/>
      <c r="EZH120" s="121"/>
      <c r="EZI120" s="121"/>
      <c r="EZJ120" s="121"/>
      <c r="EZK120" s="121"/>
      <c r="EZL120" s="121"/>
      <c r="EZM120" s="121"/>
      <c r="EZN120" s="121"/>
      <c r="EZO120" s="121"/>
      <c r="EZP120" s="121"/>
      <c r="EZQ120" s="121"/>
      <c r="EZR120" s="121"/>
      <c r="EZS120" s="121"/>
      <c r="EZT120" s="121"/>
      <c r="EZU120" s="121"/>
      <c r="EZV120" s="121"/>
      <c r="EZW120" s="121"/>
      <c r="EZX120" s="121"/>
      <c r="EZY120" s="121"/>
      <c r="EZZ120" s="121"/>
      <c r="FAA120" s="121"/>
      <c r="FAB120" s="121"/>
      <c r="FAC120" s="121"/>
      <c r="FAD120" s="121"/>
      <c r="FAE120" s="121"/>
      <c r="FAF120" s="121"/>
      <c r="FAG120" s="121"/>
      <c r="FAH120" s="121"/>
      <c r="FAI120" s="121"/>
      <c r="FAJ120" s="121"/>
      <c r="FAK120" s="121"/>
      <c r="FAL120" s="121"/>
      <c r="FAM120" s="121"/>
      <c r="FAN120" s="121"/>
      <c r="FAO120" s="121"/>
      <c r="FAP120" s="121"/>
      <c r="FAQ120" s="121"/>
      <c r="FAR120" s="121"/>
      <c r="FAS120" s="121"/>
      <c r="FAT120" s="121"/>
      <c r="FAU120" s="121"/>
      <c r="FAV120" s="121"/>
      <c r="FAW120" s="121"/>
      <c r="FAX120" s="121"/>
      <c r="FAY120" s="121"/>
      <c r="FAZ120" s="121"/>
      <c r="FBA120" s="121"/>
      <c r="FBB120" s="121"/>
      <c r="FBC120" s="121"/>
      <c r="FBD120" s="121"/>
      <c r="FBE120" s="121"/>
      <c r="FBF120" s="121"/>
      <c r="FBG120" s="121"/>
      <c r="FBH120" s="121"/>
      <c r="FBI120" s="121"/>
      <c r="FBJ120" s="121"/>
      <c r="FBK120" s="121"/>
      <c r="FBL120" s="121"/>
      <c r="FBM120" s="121"/>
      <c r="FBN120" s="121"/>
      <c r="FBO120" s="121"/>
      <c r="FBP120" s="121"/>
      <c r="FBQ120" s="121"/>
      <c r="FBR120" s="121"/>
      <c r="FBS120" s="121"/>
      <c r="FBT120" s="121"/>
      <c r="FBU120" s="121"/>
      <c r="FBV120" s="121"/>
      <c r="FBW120" s="121"/>
      <c r="FBX120" s="121"/>
      <c r="FBY120" s="121"/>
      <c r="FBZ120" s="121"/>
      <c r="FCA120" s="121"/>
      <c r="FCB120" s="121"/>
      <c r="FCC120" s="121"/>
      <c r="FCD120" s="121"/>
      <c r="FCE120" s="121"/>
      <c r="FCF120" s="121"/>
      <c r="FCG120" s="121"/>
      <c r="FCH120" s="121"/>
      <c r="FCI120" s="121"/>
      <c r="FCJ120" s="121"/>
      <c r="FCK120" s="121"/>
      <c r="FCL120" s="121"/>
      <c r="FCM120" s="121"/>
      <c r="FCN120" s="121"/>
      <c r="FCO120" s="121"/>
      <c r="FCP120" s="121"/>
      <c r="FCQ120" s="121"/>
      <c r="FCR120" s="121"/>
      <c r="FCS120" s="121"/>
      <c r="FCT120" s="121"/>
      <c r="FCU120" s="121"/>
      <c r="FCV120" s="121"/>
      <c r="FCW120" s="121"/>
      <c r="FCX120" s="121"/>
      <c r="FCY120" s="121"/>
      <c r="FCZ120" s="121"/>
      <c r="FDA120" s="121"/>
      <c r="FDB120" s="121"/>
      <c r="FDC120" s="121"/>
      <c r="FDD120" s="121"/>
      <c r="FDE120" s="121"/>
      <c r="FDF120" s="121"/>
      <c r="FDG120" s="121"/>
      <c r="FDH120" s="121"/>
      <c r="FDI120" s="121"/>
      <c r="FDJ120" s="121"/>
      <c r="FDK120" s="121"/>
      <c r="FDL120" s="121"/>
      <c r="FDM120" s="121"/>
      <c r="FDN120" s="121"/>
      <c r="FDO120" s="121"/>
      <c r="FDP120" s="121"/>
      <c r="FDQ120" s="121"/>
      <c r="FDR120" s="121"/>
      <c r="FDS120" s="121"/>
      <c r="FDT120" s="121"/>
      <c r="FDU120" s="121"/>
      <c r="FDV120" s="121"/>
      <c r="FDW120" s="121"/>
      <c r="FDX120" s="121"/>
      <c r="FDY120" s="121"/>
      <c r="FDZ120" s="121"/>
      <c r="FEA120" s="121"/>
      <c r="FEB120" s="121"/>
      <c r="FEC120" s="121"/>
      <c r="FED120" s="121"/>
      <c r="FEE120" s="121"/>
      <c r="FEF120" s="121"/>
      <c r="FEG120" s="121"/>
      <c r="FEH120" s="121"/>
      <c r="FEI120" s="121"/>
      <c r="FEJ120" s="121"/>
      <c r="FEK120" s="121"/>
      <c r="FEL120" s="121"/>
      <c r="FEM120" s="121"/>
      <c r="FEN120" s="121"/>
      <c r="FEO120" s="121"/>
      <c r="FEP120" s="121"/>
      <c r="FEQ120" s="121"/>
      <c r="FER120" s="121"/>
      <c r="FES120" s="121"/>
      <c r="FET120" s="121"/>
      <c r="FEU120" s="121"/>
      <c r="FEV120" s="121"/>
      <c r="FEW120" s="121"/>
      <c r="FEX120" s="121"/>
      <c r="FEY120" s="121"/>
      <c r="FEZ120" s="121"/>
      <c r="FFA120" s="121"/>
      <c r="FFB120" s="121"/>
      <c r="FFC120" s="121"/>
      <c r="FFD120" s="121"/>
      <c r="FFE120" s="121"/>
      <c r="FFF120" s="121"/>
      <c r="FFG120" s="121"/>
      <c r="FFH120" s="121"/>
      <c r="FFI120" s="121"/>
      <c r="FFJ120" s="121"/>
      <c r="FFK120" s="121"/>
      <c r="FFL120" s="121"/>
      <c r="FFM120" s="121"/>
      <c r="FFN120" s="121"/>
      <c r="FFO120" s="121"/>
      <c r="FFP120" s="121"/>
      <c r="FFQ120" s="121"/>
      <c r="FFR120" s="121"/>
      <c r="FFS120" s="121"/>
      <c r="FFT120" s="121"/>
      <c r="FFU120" s="121"/>
      <c r="FFV120" s="121"/>
      <c r="FFW120" s="121"/>
      <c r="FFX120" s="121"/>
      <c r="FFY120" s="121"/>
      <c r="FFZ120" s="121"/>
      <c r="FGA120" s="121"/>
      <c r="FGB120" s="121"/>
      <c r="FGC120" s="121"/>
      <c r="FGD120" s="121"/>
      <c r="FGE120" s="121"/>
      <c r="FGF120" s="121"/>
      <c r="FGG120" s="121"/>
      <c r="FGH120" s="121"/>
      <c r="FGI120" s="121"/>
      <c r="FGJ120" s="121"/>
      <c r="FGK120" s="121"/>
      <c r="FGL120" s="121"/>
      <c r="FGM120" s="121"/>
      <c r="FGN120" s="121"/>
      <c r="FGO120" s="121"/>
      <c r="FGP120" s="121"/>
      <c r="FGQ120" s="121"/>
      <c r="FGR120" s="121"/>
      <c r="FGS120" s="121"/>
      <c r="FGT120" s="121"/>
      <c r="FGU120" s="121"/>
      <c r="FGV120" s="121"/>
      <c r="FGW120" s="121"/>
      <c r="FGX120" s="121"/>
      <c r="FGY120" s="121"/>
      <c r="FGZ120" s="121"/>
      <c r="FHA120" s="121"/>
      <c r="FHB120" s="121"/>
      <c r="FHC120" s="121"/>
      <c r="FHD120" s="121"/>
      <c r="FHE120" s="121"/>
      <c r="FHF120" s="121"/>
      <c r="FHG120" s="121"/>
      <c r="FHH120" s="121"/>
      <c r="FHI120" s="121"/>
      <c r="FHJ120" s="121"/>
      <c r="FHK120" s="121"/>
      <c r="FHL120" s="121"/>
      <c r="FHM120" s="121"/>
      <c r="FHN120" s="121"/>
      <c r="FHO120" s="121"/>
      <c r="FHP120" s="121"/>
      <c r="FHQ120" s="121"/>
      <c r="FHR120" s="121"/>
      <c r="FHS120" s="121"/>
      <c r="FHT120" s="121"/>
      <c r="FHU120" s="121"/>
      <c r="FHV120" s="121"/>
      <c r="FHW120" s="121"/>
      <c r="FHX120" s="121"/>
      <c r="FHY120" s="121"/>
      <c r="FHZ120" s="121"/>
      <c r="FIA120" s="121"/>
      <c r="FIB120" s="121"/>
      <c r="FIC120" s="121"/>
      <c r="FID120" s="121"/>
      <c r="FIE120" s="121"/>
      <c r="FIF120" s="121"/>
      <c r="FIG120" s="121"/>
      <c r="FIH120" s="121"/>
      <c r="FII120" s="121"/>
      <c r="FIJ120" s="121"/>
      <c r="FIK120" s="121"/>
      <c r="FIL120" s="121"/>
      <c r="FIM120" s="121"/>
      <c r="FIN120" s="121"/>
      <c r="FIO120" s="121"/>
      <c r="FIP120" s="121"/>
      <c r="FIQ120" s="121"/>
      <c r="FIR120" s="121"/>
      <c r="FIS120" s="121"/>
      <c r="FIT120" s="121"/>
      <c r="FIU120" s="121"/>
      <c r="FIV120" s="121"/>
      <c r="FIW120" s="121"/>
      <c r="FIX120" s="121"/>
      <c r="FIY120" s="121"/>
      <c r="FIZ120" s="121"/>
      <c r="FJA120" s="121"/>
      <c r="FJB120" s="121"/>
      <c r="FJC120" s="121"/>
      <c r="FJD120" s="121"/>
      <c r="FJE120" s="121"/>
      <c r="FJF120" s="121"/>
      <c r="FJG120" s="121"/>
      <c r="FJH120" s="121"/>
      <c r="FJI120" s="121"/>
      <c r="FJJ120" s="121"/>
      <c r="FJK120" s="121"/>
      <c r="FJL120" s="121"/>
      <c r="FJM120" s="121"/>
      <c r="FJN120" s="121"/>
      <c r="FJO120" s="121"/>
      <c r="FJP120" s="121"/>
      <c r="FJQ120" s="121"/>
      <c r="FJR120" s="121"/>
      <c r="FJS120" s="121"/>
      <c r="FJT120" s="121"/>
      <c r="FJU120" s="121"/>
      <c r="FJV120" s="121"/>
      <c r="FJW120" s="121"/>
      <c r="FJX120" s="121"/>
      <c r="FJY120" s="121"/>
      <c r="FJZ120" s="121"/>
      <c r="FKA120" s="121"/>
      <c r="FKB120" s="121"/>
      <c r="FKC120" s="121"/>
      <c r="FKD120" s="121"/>
      <c r="FKE120" s="121"/>
      <c r="FKF120" s="121"/>
      <c r="FKG120" s="121"/>
      <c r="FKH120" s="121"/>
      <c r="FKI120" s="121"/>
      <c r="FKJ120" s="121"/>
      <c r="FKK120" s="121"/>
      <c r="FKL120" s="121"/>
      <c r="FKM120" s="121"/>
      <c r="FKN120" s="121"/>
      <c r="FKO120" s="121"/>
      <c r="FKP120" s="121"/>
      <c r="FKQ120" s="121"/>
      <c r="FKR120" s="121"/>
      <c r="FKS120" s="121"/>
      <c r="FKT120" s="121"/>
      <c r="FKU120" s="121"/>
      <c r="FKV120" s="121"/>
      <c r="FKW120" s="121"/>
      <c r="FKX120" s="121"/>
      <c r="FKY120" s="121"/>
      <c r="FKZ120" s="121"/>
      <c r="FLA120" s="121"/>
      <c r="FLB120" s="121"/>
      <c r="FLC120" s="121"/>
      <c r="FLD120" s="121"/>
      <c r="FLE120" s="121"/>
      <c r="FLF120" s="121"/>
      <c r="FLG120" s="121"/>
      <c r="FLH120" s="121"/>
      <c r="FLI120" s="121"/>
      <c r="FLJ120" s="121"/>
      <c r="FLK120" s="121"/>
      <c r="FLL120" s="121"/>
      <c r="FLM120" s="121"/>
      <c r="FLN120" s="121"/>
      <c r="FLO120" s="121"/>
      <c r="FLP120" s="121"/>
      <c r="FLQ120" s="121"/>
      <c r="FLR120" s="121"/>
      <c r="FLS120" s="121"/>
      <c r="FLT120" s="121"/>
      <c r="FLU120" s="121"/>
      <c r="FLV120" s="121"/>
      <c r="FLW120" s="121"/>
      <c r="FLX120" s="121"/>
      <c r="FLY120" s="121"/>
      <c r="FLZ120" s="121"/>
      <c r="FMA120" s="121"/>
      <c r="FMB120" s="121"/>
      <c r="FMC120" s="121"/>
      <c r="FMD120" s="121"/>
      <c r="FME120" s="121"/>
      <c r="FMF120" s="121"/>
      <c r="FMG120" s="121"/>
      <c r="FMH120" s="121"/>
      <c r="FMI120" s="121"/>
      <c r="FMJ120" s="121"/>
      <c r="FMK120" s="121"/>
      <c r="FML120" s="121"/>
      <c r="FMM120" s="121"/>
      <c r="FMN120" s="121"/>
      <c r="FMO120" s="121"/>
      <c r="FMP120" s="121"/>
      <c r="FMQ120" s="121"/>
      <c r="FMR120" s="121"/>
      <c r="FMS120" s="121"/>
      <c r="FMT120" s="121"/>
      <c r="FMU120" s="121"/>
      <c r="FMV120" s="121"/>
      <c r="FMW120" s="121"/>
      <c r="FMX120" s="121"/>
      <c r="FMY120" s="121"/>
      <c r="FMZ120" s="121"/>
      <c r="FNA120" s="121"/>
      <c r="FNB120" s="121"/>
      <c r="FNC120" s="121"/>
      <c r="FND120" s="121"/>
      <c r="FNE120" s="121"/>
      <c r="FNF120" s="121"/>
      <c r="FNG120" s="121"/>
      <c r="FNH120" s="121"/>
      <c r="FNI120" s="121"/>
      <c r="FNJ120" s="121"/>
      <c r="FNK120" s="121"/>
      <c r="FNL120" s="121"/>
      <c r="FNM120" s="121"/>
      <c r="FNN120" s="121"/>
      <c r="FNO120" s="121"/>
      <c r="FNP120" s="121"/>
      <c r="FNQ120" s="121"/>
      <c r="FNR120" s="121"/>
      <c r="FNS120" s="121"/>
      <c r="FNT120" s="121"/>
      <c r="FNU120" s="121"/>
      <c r="FNV120" s="121"/>
      <c r="FNW120" s="121"/>
      <c r="FNX120" s="121"/>
      <c r="FNY120" s="121"/>
      <c r="FNZ120" s="121"/>
      <c r="FOA120" s="121"/>
      <c r="FOB120" s="121"/>
      <c r="FOC120" s="121"/>
      <c r="FOD120" s="121"/>
      <c r="FOE120" s="121"/>
      <c r="FOF120" s="121"/>
      <c r="FOG120" s="121"/>
      <c r="FOH120" s="121"/>
      <c r="FOI120" s="121"/>
      <c r="FOJ120" s="121"/>
      <c r="FOK120" s="121"/>
      <c r="FOL120" s="121"/>
      <c r="FOM120" s="121"/>
      <c r="FON120" s="121"/>
      <c r="FOO120" s="121"/>
      <c r="FOP120" s="121"/>
      <c r="FOQ120" s="121"/>
      <c r="FOR120" s="121"/>
      <c r="FOS120" s="121"/>
      <c r="FOT120" s="121"/>
      <c r="FOU120" s="121"/>
      <c r="FOV120" s="121"/>
      <c r="FOW120" s="121"/>
      <c r="FOX120" s="121"/>
      <c r="FOY120" s="121"/>
      <c r="FOZ120" s="121"/>
      <c r="FPA120" s="121"/>
      <c r="FPB120" s="121"/>
      <c r="FPC120" s="121"/>
      <c r="FPD120" s="121"/>
      <c r="FPE120" s="121"/>
      <c r="FPF120" s="121"/>
      <c r="FPG120" s="121"/>
      <c r="FPH120" s="121"/>
      <c r="FPI120" s="121"/>
      <c r="FPJ120" s="121"/>
      <c r="FPK120" s="121"/>
      <c r="FPL120" s="121"/>
      <c r="FPM120" s="121"/>
      <c r="FPN120" s="121"/>
      <c r="FPO120" s="121"/>
      <c r="FPP120" s="121"/>
      <c r="FPQ120" s="121"/>
      <c r="FPR120" s="121"/>
      <c r="FPS120" s="121"/>
      <c r="FPT120" s="121"/>
      <c r="FPU120" s="121"/>
      <c r="FPV120" s="121"/>
      <c r="FPW120" s="121"/>
      <c r="FPX120" s="121"/>
      <c r="FPY120" s="121"/>
      <c r="FPZ120" s="121"/>
      <c r="FQA120" s="121"/>
      <c r="FQB120" s="121"/>
      <c r="FQC120" s="121"/>
      <c r="FQD120" s="121"/>
      <c r="FQE120" s="121"/>
      <c r="FQF120" s="121"/>
      <c r="FQG120" s="121"/>
      <c r="FQH120" s="121"/>
      <c r="FQI120" s="121"/>
      <c r="FQJ120" s="121"/>
      <c r="FQK120" s="121"/>
      <c r="FQL120" s="121"/>
      <c r="FQM120" s="121"/>
      <c r="FQN120" s="121"/>
      <c r="FQO120" s="121"/>
      <c r="FQP120" s="121"/>
      <c r="FQQ120" s="121"/>
      <c r="FQR120" s="121"/>
      <c r="FQS120" s="121"/>
      <c r="FQT120" s="121"/>
      <c r="FQU120" s="121"/>
      <c r="FQV120" s="121"/>
      <c r="FQW120" s="121"/>
      <c r="FQX120" s="121"/>
      <c r="FQY120" s="121"/>
      <c r="FQZ120" s="121"/>
      <c r="FRA120" s="121"/>
      <c r="FRB120" s="121"/>
      <c r="FRC120" s="121"/>
      <c r="FRD120" s="121"/>
      <c r="FRE120" s="121"/>
      <c r="FRF120" s="121"/>
      <c r="FRG120" s="121"/>
      <c r="FRH120" s="121"/>
      <c r="FRI120" s="121"/>
      <c r="FRJ120" s="121"/>
      <c r="FRK120" s="121"/>
      <c r="FRL120" s="121"/>
      <c r="FRM120" s="121"/>
      <c r="FRN120" s="121"/>
      <c r="FRO120" s="121"/>
      <c r="FRP120" s="121"/>
      <c r="FRQ120" s="121"/>
      <c r="FRR120" s="121"/>
      <c r="FRS120" s="121"/>
      <c r="FRT120" s="121"/>
      <c r="FRU120" s="121"/>
      <c r="FRV120" s="121"/>
      <c r="FRW120" s="121"/>
      <c r="FRX120" s="121"/>
      <c r="FRY120" s="121"/>
      <c r="FRZ120" s="121"/>
      <c r="FSA120" s="121"/>
      <c r="FSB120" s="121"/>
      <c r="FSC120" s="121"/>
      <c r="FSD120" s="121"/>
      <c r="FSE120" s="121"/>
      <c r="FSF120" s="121"/>
      <c r="FSG120" s="121"/>
      <c r="FSH120" s="121"/>
      <c r="FSI120" s="121"/>
      <c r="FSJ120" s="121"/>
      <c r="FSK120" s="121"/>
      <c r="FSL120" s="121"/>
      <c r="FSM120" s="121"/>
      <c r="FSN120" s="121"/>
      <c r="FSO120" s="121"/>
      <c r="FSP120" s="121"/>
      <c r="FSQ120" s="121"/>
      <c r="FSR120" s="121"/>
      <c r="FSS120" s="121"/>
      <c r="FST120" s="121"/>
      <c r="FSU120" s="121"/>
      <c r="FSV120" s="121"/>
      <c r="FSW120" s="121"/>
      <c r="FSX120" s="121"/>
      <c r="FSY120" s="121"/>
      <c r="FSZ120" s="121"/>
      <c r="FTA120" s="121"/>
      <c r="FTB120" s="121"/>
      <c r="FTC120" s="121"/>
      <c r="FTD120" s="121"/>
      <c r="FTE120" s="121"/>
      <c r="FTF120" s="121"/>
      <c r="FTG120" s="121"/>
      <c r="FTH120" s="121"/>
      <c r="FTI120" s="121"/>
      <c r="FTJ120" s="121"/>
      <c r="FTK120" s="121"/>
      <c r="FTL120" s="121"/>
      <c r="FTM120" s="121"/>
      <c r="FTN120" s="121"/>
      <c r="FTO120" s="121"/>
      <c r="FTP120" s="121"/>
      <c r="FTQ120" s="121"/>
      <c r="FTR120" s="121"/>
      <c r="FTS120" s="121"/>
      <c r="FTT120" s="121"/>
      <c r="FTU120" s="121"/>
      <c r="FTV120" s="121"/>
      <c r="FTW120" s="121"/>
      <c r="FTX120" s="121"/>
      <c r="FTY120" s="121"/>
      <c r="FTZ120" s="121"/>
      <c r="FUA120" s="121"/>
      <c r="FUB120" s="121"/>
      <c r="FUC120" s="121"/>
      <c r="FUD120" s="121"/>
      <c r="FUE120" s="121"/>
      <c r="FUF120" s="121"/>
      <c r="FUG120" s="121"/>
      <c r="FUH120" s="121"/>
      <c r="FUI120" s="121"/>
      <c r="FUJ120" s="121"/>
      <c r="FUK120" s="121"/>
      <c r="FUL120" s="121"/>
      <c r="FUM120" s="121"/>
      <c r="FUN120" s="121"/>
      <c r="FUO120" s="121"/>
      <c r="FUP120" s="121"/>
      <c r="FUQ120" s="121"/>
      <c r="FUR120" s="121"/>
      <c r="FUS120" s="121"/>
      <c r="FUT120" s="121"/>
      <c r="FUU120" s="121"/>
      <c r="FUV120" s="121"/>
      <c r="FUW120" s="121"/>
      <c r="FUX120" s="121"/>
      <c r="FUY120" s="121"/>
      <c r="FUZ120" s="121"/>
      <c r="FVA120" s="121"/>
      <c r="FVB120" s="121"/>
      <c r="FVC120" s="121"/>
      <c r="FVD120" s="121"/>
      <c r="FVE120" s="121"/>
      <c r="FVF120" s="121"/>
      <c r="FVG120" s="121"/>
      <c r="FVH120" s="121"/>
      <c r="FVI120" s="121"/>
      <c r="FVJ120" s="121"/>
      <c r="FVK120" s="121"/>
      <c r="FVL120" s="121"/>
      <c r="FVM120" s="121"/>
      <c r="FVN120" s="121"/>
      <c r="FVO120" s="121"/>
      <c r="FVP120" s="121"/>
      <c r="FVQ120" s="121"/>
      <c r="FVR120" s="121"/>
      <c r="FVS120" s="121"/>
      <c r="FVT120" s="121"/>
      <c r="FVU120" s="121"/>
      <c r="FVV120" s="121"/>
      <c r="FVW120" s="121"/>
      <c r="FVX120" s="121"/>
      <c r="FVY120" s="121"/>
      <c r="FVZ120" s="121"/>
      <c r="FWA120" s="121"/>
      <c r="FWB120" s="121"/>
      <c r="FWC120" s="121"/>
      <c r="FWD120" s="121"/>
      <c r="FWE120" s="121"/>
      <c r="FWF120" s="121"/>
      <c r="FWG120" s="121"/>
      <c r="FWH120" s="121"/>
      <c r="FWI120" s="121"/>
      <c r="FWJ120" s="121"/>
      <c r="FWK120" s="121"/>
      <c r="FWL120" s="121"/>
      <c r="FWM120" s="121"/>
      <c r="FWN120" s="121"/>
      <c r="FWO120" s="121"/>
      <c r="FWP120" s="121"/>
      <c r="FWQ120" s="121"/>
      <c r="FWR120" s="121"/>
      <c r="FWS120" s="121"/>
      <c r="FWT120" s="121"/>
      <c r="FWU120" s="121"/>
      <c r="FWV120" s="121"/>
      <c r="FWW120" s="121"/>
      <c r="FWX120" s="121"/>
      <c r="FWY120" s="121"/>
      <c r="FWZ120" s="121"/>
      <c r="FXA120" s="121"/>
      <c r="FXB120" s="121"/>
      <c r="FXC120" s="121"/>
      <c r="FXD120" s="121"/>
      <c r="FXE120" s="121"/>
      <c r="FXF120" s="121"/>
      <c r="FXG120" s="121"/>
      <c r="FXH120" s="121"/>
      <c r="FXI120" s="121"/>
      <c r="FXJ120" s="121"/>
      <c r="FXK120" s="121"/>
      <c r="FXL120" s="121"/>
      <c r="FXM120" s="121"/>
      <c r="FXN120" s="121"/>
      <c r="FXO120" s="121"/>
      <c r="FXP120" s="121"/>
      <c r="FXQ120" s="121"/>
      <c r="FXR120" s="121"/>
      <c r="FXS120" s="121"/>
      <c r="FXT120" s="121"/>
      <c r="FXU120" s="121"/>
      <c r="FXV120" s="121"/>
      <c r="FXW120" s="121"/>
      <c r="FXX120" s="121"/>
      <c r="FXY120" s="121"/>
      <c r="FXZ120" s="121"/>
      <c r="FYA120" s="121"/>
      <c r="FYB120" s="121"/>
      <c r="FYC120" s="121"/>
      <c r="FYD120" s="121"/>
      <c r="FYE120" s="121"/>
      <c r="FYF120" s="121"/>
      <c r="FYG120" s="121"/>
      <c r="FYH120" s="121"/>
      <c r="FYI120" s="121"/>
      <c r="FYJ120" s="121"/>
      <c r="FYK120" s="121"/>
      <c r="FYL120" s="121"/>
      <c r="FYM120" s="121"/>
      <c r="FYN120" s="121"/>
      <c r="FYO120" s="121"/>
      <c r="FYP120" s="121"/>
      <c r="FYQ120" s="121"/>
      <c r="FYR120" s="121"/>
      <c r="FYS120" s="121"/>
      <c r="FYT120" s="121"/>
      <c r="FYU120" s="121"/>
      <c r="FYV120" s="121"/>
      <c r="FYW120" s="121"/>
      <c r="FYX120" s="121"/>
      <c r="FYY120" s="121"/>
      <c r="FYZ120" s="121"/>
      <c r="FZA120" s="121"/>
      <c r="FZB120" s="121"/>
      <c r="FZC120" s="121"/>
      <c r="FZD120" s="121"/>
      <c r="FZE120" s="121"/>
      <c r="FZF120" s="121"/>
      <c r="FZG120" s="121"/>
      <c r="FZH120" s="121"/>
      <c r="FZI120" s="121"/>
      <c r="FZJ120" s="121"/>
      <c r="FZK120" s="121"/>
      <c r="FZL120" s="121"/>
      <c r="FZM120" s="121"/>
      <c r="FZN120" s="121"/>
      <c r="FZO120" s="121"/>
      <c r="FZP120" s="121"/>
      <c r="FZQ120" s="121"/>
      <c r="FZR120" s="121"/>
      <c r="FZS120" s="121"/>
      <c r="FZT120" s="121"/>
      <c r="FZU120" s="121"/>
      <c r="FZV120" s="121"/>
      <c r="FZW120" s="121"/>
      <c r="FZX120" s="121"/>
      <c r="FZY120" s="121"/>
      <c r="FZZ120" s="121"/>
      <c r="GAA120" s="121"/>
      <c r="GAB120" s="121"/>
      <c r="GAC120" s="121"/>
      <c r="GAD120" s="121"/>
      <c r="GAE120" s="121"/>
      <c r="GAF120" s="121"/>
      <c r="GAG120" s="121"/>
      <c r="GAH120" s="121"/>
      <c r="GAI120" s="121"/>
      <c r="GAJ120" s="121"/>
      <c r="GAK120" s="121"/>
      <c r="GAL120" s="121"/>
      <c r="GAM120" s="121"/>
      <c r="GAN120" s="121"/>
      <c r="GAO120" s="121"/>
      <c r="GAP120" s="121"/>
      <c r="GAQ120" s="121"/>
      <c r="GAR120" s="121"/>
      <c r="GAS120" s="121"/>
      <c r="GAT120" s="121"/>
      <c r="GAU120" s="121"/>
      <c r="GAV120" s="121"/>
      <c r="GAW120" s="121"/>
      <c r="GAX120" s="121"/>
      <c r="GAY120" s="121"/>
      <c r="GAZ120" s="121"/>
      <c r="GBA120" s="121"/>
      <c r="GBB120" s="121"/>
      <c r="GBC120" s="121"/>
      <c r="GBD120" s="121"/>
      <c r="GBE120" s="121"/>
      <c r="GBF120" s="121"/>
      <c r="GBG120" s="121"/>
      <c r="GBH120" s="121"/>
      <c r="GBI120" s="121"/>
      <c r="GBJ120" s="121"/>
      <c r="GBK120" s="121"/>
      <c r="GBL120" s="121"/>
      <c r="GBM120" s="121"/>
      <c r="GBN120" s="121"/>
      <c r="GBO120" s="121"/>
      <c r="GBP120" s="121"/>
      <c r="GBQ120" s="121"/>
      <c r="GBR120" s="121"/>
      <c r="GBS120" s="121"/>
      <c r="GBT120" s="121"/>
      <c r="GBU120" s="121"/>
      <c r="GBV120" s="121"/>
      <c r="GBW120" s="121"/>
      <c r="GBX120" s="121"/>
      <c r="GBY120" s="121"/>
      <c r="GBZ120" s="121"/>
      <c r="GCA120" s="121"/>
      <c r="GCB120" s="121"/>
      <c r="GCC120" s="121"/>
      <c r="GCD120" s="121"/>
      <c r="GCE120" s="121"/>
      <c r="GCF120" s="121"/>
      <c r="GCG120" s="121"/>
      <c r="GCH120" s="121"/>
      <c r="GCI120" s="121"/>
      <c r="GCJ120" s="121"/>
      <c r="GCK120" s="121"/>
      <c r="GCL120" s="121"/>
      <c r="GCM120" s="121"/>
      <c r="GCN120" s="121"/>
      <c r="GCO120" s="121"/>
      <c r="GCP120" s="121"/>
      <c r="GCQ120" s="121"/>
      <c r="GCR120" s="121"/>
      <c r="GCS120" s="121"/>
      <c r="GCT120" s="121"/>
      <c r="GCU120" s="121"/>
      <c r="GCV120" s="121"/>
      <c r="GCW120" s="121"/>
      <c r="GCX120" s="121"/>
      <c r="GCY120" s="121"/>
      <c r="GCZ120" s="121"/>
      <c r="GDA120" s="121"/>
      <c r="GDB120" s="121"/>
      <c r="GDC120" s="121"/>
      <c r="GDD120" s="121"/>
      <c r="GDE120" s="121"/>
      <c r="GDF120" s="121"/>
      <c r="GDG120" s="121"/>
      <c r="GDH120" s="121"/>
      <c r="GDI120" s="121"/>
      <c r="GDJ120" s="121"/>
      <c r="GDK120" s="121"/>
      <c r="GDL120" s="121"/>
      <c r="GDM120" s="121"/>
      <c r="GDN120" s="121"/>
      <c r="GDO120" s="121"/>
      <c r="GDP120" s="121"/>
      <c r="GDQ120" s="121"/>
      <c r="GDR120" s="121"/>
      <c r="GDS120" s="121"/>
      <c r="GDT120" s="121"/>
      <c r="GDU120" s="121"/>
      <c r="GDV120" s="121"/>
      <c r="GDW120" s="121"/>
      <c r="GDX120" s="121"/>
      <c r="GDY120" s="121"/>
      <c r="GDZ120" s="121"/>
      <c r="GEA120" s="121"/>
      <c r="GEB120" s="121"/>
      <c r="GEC120" s="121"/>
      <c r="GED120" s="121"/>
      <c r="GEE120" s="121"/>
      <c r="GEF120" s="121"/>
      <c r="GEG120" s="121"/>
      <c r="GEH120" s="121"/>
      <c r="GEI120" s="121"/>
      <c r="GEJ120" s="121"/>
      <c r="GEK120" s="121"/>
      <c r="GEL120" s="121"/>
      <c r="GEM120" s="121"/>
      <c r="GEN120" s="121"/>
      <c r="GEO120" s="121"/>
      <c r="GEP120" s="121"/>
      <c r="GEQ120" s="121"/>
      <c r="GER120" s="121"/>
      <c r="GES120" s="121"/>
      <c r="GET120" s="121"/>
      <c r="GEU120" s="121"/>
      <c r="GEV120" s="121"/>
      <c r="GEW120" s="121"/>
      <c r="GEX120" s="121"/>
      <c r="GEY120" s="121"/>
      <c r="GEZ120" s="121"/>
      <c r="GFA120" s="121"/>
      <c r="GFB120" s="121"/>
      <c r="GFC120" s="121"/>
      <c r="GFD120" s="121"/>
      <c r="GFE120" s="121"/>
      <c r="GFF120" s="121"/>
      <c r="GFG120" s="121"/>
      <c r="GFH120" s="121"/>
      <c r="GFI120" s="121"/>
      <c r="GFJ120" s="121"/>
      <c r="GFK120" s="121"/>
      <c r="GFL120" s="121"/>
      <c r="GFM120" s="121"/>
      <c r="GFN120" s="121"/>
      <c r="GFO120" s="121"/>
      <c r="GFP120" s="121"/>
      <c r="GFQ120" s="121"/>
      <c r="GFR120" s="121"/>
      <c r="GFS120" s="121"/>
      <c r="GFT120" s="121"/>
      <c r="GFU120" s="121"/>
      <c r="GFV120" s="121"/>
      <c r="GFW120" s="121"/>
      <c r="GFX120" s="121"/>
      <c r="GFY120" s="121"/>
      <c r="GFZ120" s="121"/>
      <c r="GGA120" s="121"/>
      <c r="GGB120" s="121"/>
      <c r="GGC120" s="121"/>
      <c r="GGD120" s="121"/>
      <c r="GGE120" s="121"/>
      <c r="GGF120" s="121"/>
      <c r="GGG120" s="121"/>
      <c r="GGH120" s="121"/>
      <c r="GGI120" s="121"/>
      <c r="GGJ120" s="121"/>
      <c r="GGK120" s="121"/>
      <c r="GGL120" s="121"/>
      <c r="GGM120" s="121"/>
      <c r="GGN120" s="121"/>
      <c r="GGO120" s="121"/>
      <c r="GGP120" s="121"/>
      <c r="GGQ120" s="121"/>
      <c r="GGR120" s="121"/>
      <c r="GGS120" s="121"/>
      <c r="GGT120" s="121"/>
      <c r="GGU120" s="121"/>
      <c r="GGV120" s="121"/>
      <c r="GGW120" s="121"/>
      <c r="GGX120" s="121"/>
      <c r="GGY120" s="121"/>
      <c r="GGZ120" s="121"/>
      <c r="GHA120" s="121"/>
      <c r="GHB120" s="121"/>
      <c r="GHC120" s="121"/>
      <c r="GHD120" s="121"/>
      <c r="GHE120" s="121"/>
      <c r="GHF120" s="121"/>
      <c r="GHG120" s="121"/>
      <c r="GHH120" s="121"/>
      <c r="GHI120" s="121"/>
      <c r="GHJ120" s="121"/>
      <c r="GHK120" s="121"/>
      <c r="GHL120" s="121"/>
      <c r="GHM120" s="121"/>
      <c r="GHN120" s="121"/>
      <c r="GHO120" s="121"/>
      <c r="GHP120" s="121"/>
      <c r="GHQ120" s="121"/>
      <c r="GHR120" s="121"/>
      <c r="GHS120" s="121"/>
      <c r="GHT120" s="121"/>
      <c r="GHU120" s="121"/>
      <c r="GHV120" s="121"/>
      <c r="GHW120" s="121"/>
      <c r="GHX120" s="121"/>
      <c r="GHY120" s="121"/>
      <c r="GHZ120" s="121"/>
      <c r="GIA120" s="121"/>
      <c r="GIB120" s="121"/>
      <c r="GIC120" s="121"/>
      <c r="GID120" s="121"/>
      <c r="GIE120" s="121"/>
      <c r="GIF120" s="121"/>
      <c r="GIG120" s="121"/>
      <c r="GIH120" s="121"/>
      <c r="GII120" s="121"/>
      <c r="GIJ120" s="121"/>
      <c r="GIK120" s="121"/>
      <c r="GIL120" s="121"/>
      <c r="GIM120" s="121"/>
      <c r="GIN120" s="121"/>
      <c r="GIO120" s="121"/>
      <c r="GIP120" s="121"/>
      <c r="GIQ120" s="121"/>
      <c r="GIR120" s="121"/>
      <c r="GIS120" s="121"/>
      <c r="GIT120" s="121"/>
      <c r="GIU120" s="121"/>
      <c r="GIV120" s="121"/>
      <c r="GIW120" s="121"/>
      <c r="GIX120" s="121"/>
      <c r="GIY120" s="121"/>
      <c r="GIZ120" s="121"/>
      <c r="GJA120" s="121"/>
      <c r="GJB120" s="121"/>
      <c r="GJC120" s="121"/>
      <c r="GJD120" s="121"/>
      <c r="GJE120" s="121"/>
      <c r="GJF120" s="121"/>
      <c r="GJG120" s="121"/>
      <c r="GJH120" s="121"/>
      <c r="GJI120" s="121"/>
      <c r="GJJ120" s="121"/>
      <c r="GJK120" s="121"/>
      <c r="GJL120" s="121"/>
      <c r="GJM120" s="121"/>
      <c r="GJN120" s="121"/>
      <c r="GJO120" s="121"/>
      <c r="GJP120" s="121"/>
      <c r="GJQ120" s="121"/>
      <c r="GJR120" s="121"/>
      <c r="GJS120" s="121"/>
      <c r="GJT120" s="121"/>
      <c r="GJU120" s="121"/>
      <c r="GJV120" s="121"/>
      <c r="GJW120" s="121"/>
      <c r="GJX120" s="121"/>
      <c r="GJY120" s="121"/>
      <c r="GJZ120" s="121"/>
      <c r="GKA120" s="121"/>
      <c r="GKB120" s="121"/>
      <c r="GKC120" s="121"/>
      <c r="GKD120" s="121"/>
      <c r="GKE120" s="121"/>
      <c r="GKF120" s="121"/>
      <c r="GKG120" s="121"/>
      <c r="GKH120" s="121"/>
      <c r="GKI120" s="121"/>
      <c r="GKJ120" s="121"/>
      <c r="GKK120" s="121"/>
      <c r="GKL120" s="121"/>
      <c r="GKM120" s="121"/>
      <c r="GKN120" s="121"/>
      <c r="GKO120" s="121"/>
      <c r="GKP120" s="121"/>
      <c r="GKQ120" s="121"/>
      <c r="GKR120" s="121"/>
      <c r="GKS120" s="121"/>
      <c r="GKT120" s="121"/>
      <c r="GKU120" s="121"/>
      <c r="GKV120" s="121"/>
      <c r="GKW120" s="121"/>
      <c r="GKX120" s="121"/>
      <c r="GKY120" s="121"/>
      <c r="GKZ120" s="121"/>
      <c r="GLA120" s="121"/>
      <c r="GLB120" s="121"/>
      <c r="GLC120" s="121"/>
      <c r="GLD120" s="121"/>
      <c r="GLE120" s="121"/>
      <c r="GLF120" s="121"/>
      <c r="GLG120" s="121"/>
      <c r="GLH120" s="121"/>
      <c r="GLI120" s="121"/>
      <c r="GLJ120" s="121"/>
      <c r="GLK120" s="121"/>
      <c r="GLL120" s="121"/>
      <c r="GLM120" s="121"/>
      <c r="GLN120" s="121"/>
      <c r="GLO120" s="121"/>
      <c r="GLP120" s="121"/>
      <c r="GLQ120" s="121"/>
      <c r="GLR120" s="121"/>
      <c r="GLS120" s="121"/>
      <c r="GLT120" s="121"/>
      <c r="GLU120" s="121"/>
      <c r="GLV120" s="121"/>
      <c r="GLW120" s="121"/>
      <c r="GLX120" s="121"/>
      <c r="GLY120" s="121"/>
      <c r="GLZ120" s="121"/>
      <c r="GMA120" s="121"/>
      <c r="GMB120" s="121"/>
      <c r="GMC120" s="121"/>
      <c r="GMD120" s="121"/>
      <c r="GME120" s="121"/>
      <c r="GMF120" s="121"/>
      <c r="GMG120" s="121"/>
      <c r="GMH120" s="121"/>
      <c r="GMI120" s="121"/>
      <c r="GMJ120" s="121"/>
      <c r="GMK120" s="121"/>
      <c r="GML120" s="121"/>
      <c r="GMM120" s="121"/>
      <c r="GMN120" s="121"/>
      <c r="GMO120" s="121"/>
      <c r="GMP120" s="121"/>
      <c r="GMQ120" s="121"/>
      <c r="GMR120" s="121"/>
      <c r="GMS120" s="121"/>
      <c r="GMT120" s="121"/>
      <c r="GMU120" s="121"/>
      <c r="GMV120" s="121"/>
      <c r="GMW120" s="121"/>
      <c r="GMX120" s="121"/>
      <c r="GMY120" s="121"/>
      <c r="GMZ120" s="121"/>
      <c r="GNA120" s="121"/>
      <c r="GNB120" s="121"/>
      <c r="GNC120" s="121"/>
      <c r="GND120" s="121"/>
      <c r="GNE120" s="121"/>
      <c r="GNF120" s="121"/>
      <c r="GNG120" s="121"/>
      <c r="GNH120" s="121"/>
      <c r="GNI120" s="121"/>
      <c r="GNJ120" s="121"/>
      <c r="GNK120" s="121"/>
      <c r="GNL120" s="121"/>
      <c r="GNM120" s="121"/>
      <c r="GNN120" s="121"/>
      <c r="GNO120" s="121"/>
      <c r="GNP120" s="121"/>
      <c r="GNQ120" s="121"/>
      <c r="GNR120" s="121"/>
      <c r="GNS120" s="121"/>
      <c r="GNT120" s="121"/>
      <c r="GNU120" s="121"/>
      <c r="GNV120" s="121"/>
      <c r="GNW120" s="121"/>
      <c r="GNX120" s="121"/>
      <c r="GNY120" s="121"/>
      <c r="GNZ120" s="121"/>
      <c r="GOA120" s="121"/>
      <c r="GOB120" s="121"/>
      <c r="GOC120" s="121"/>
      <c r="GOD120" s="121"/>
      <c r="GOE120" s="121"/>
      <c r="GOF120" s="121"/>
      <c r="GOG120" s="121"/>
      <c r="GOH120" s="121"/>
      <c r="GOI120" s="121"/>
      <c r="GOJ120" s="121"/>
      <c r="GOK120" s="121"/>
      <c r="GOL120" s="121"/>
      <c r="GOM120" s="121"/>
      <c r="GON120" s="121"/>
      <c r="GOO120" s="121"/>
      <c r="GOP120" s="121"/>
      <c r="GOQ120" s="121"/>
      <c r="GOR120" s="121"/>
      <c r="GOS120" s="121"/>
      <c r="GOT120" s="121"/>
      <c r="GOU120" s="121"/>
      <c r="GOV120" s="121"/>
      <c r="GOW120" s="121"/>
      <c r="GOX120" s="121"/>
      <c r="GOY120" s="121"/>
      <c r="GOZ120" s="121"/>
      <c r="GPA120" s="121"/>
      <c r="GPB120" s="121"/>
      <c r="GPC120" s="121"/>
      <c r="GPD120" s="121"/>
      <c r="GPE120" s="121"/>
      <c r="GPF120" s="121"/>
      <c r="GPG120" s="121"/>
      <c r="GPH120" s="121"/>
      <c r="GPI120" s="121"/>
      <c r="GPJ120" s="121"/>
      <c r="GPK120" s="121"/>
      <c r="GPL120" s="121"/>
      <c r="GPM120" s="121"/>
      <c r="GPN120" s="121"/>
      <c r="GPO120" s="121"/>
      <c r="GPP120" s="121"/>
      <c r="GPQ120" s="121"/>
      <c r="GPR120" s="121"/>
      <c r="GPS120" s="121"/>
      <c r="GPT120" s="121"/>
      <c r="GPU120" s="121"/>
      <c r="GPV120" s="121"/>
      <c r="GPW120" s="121"/>
      <c r="GPX120" s="121"/>
      <c r="GPY120" s="121"/>
      <c r="GPZ120" s="121"/>
      <c r="GQA120" s="121"/>
      <c r="GQB120" s="121"/>
      <c r="GQC120" s="121"/>
      <c r="GQD120" s="121"/>
      <c r="GQE120" s="121"/>
      <c r="GQF120" s="121"/>
      <c r="GQG120" s="121"/>
      <c r="GQH120" s="121"/>
      <c r="GQI120" s="121"/>
      <c r="GQJ120" s="121"/>
      <c r="GQK120" s="121"/>
      <c r="GQL120" s="121"/>
      <c r="GQM120" s="121"/>
      <c r="GQN120" s="121"/>
      <c r="GQO120" s="121"/>
      <c r="GQP120" s="121"/>
      <c r="GQQ120" s="121"/>
      <c r="GQR120" s="121"/>
      <c r="GQS120" s="121"/>
      <c r="GQT120" s="121"/>
      <c r="GQU120" s="121"/>
      <c r="GQV120" s="121"/>
      <c r="GQW120" s="121"/>
      <c r="GQX120" s="121"/>
      <c r="GQY120" s="121"/>
      <c r="GQZ120" s="121"/>
      <c r="GRA120" s="121"/>
      <c r="GRB120" s="121"/>
      <c r="GRC120" s="121"/>
      <c r="GRD120" s="121"/>
      <c r="GRE120" s="121"/>
      <c r="GRF120" s="121"/>
      <c r="GRG120" s="121"/>
      <c r="GRH120" s="121"/>
      <c r="GRI120" s="121"/>
      <c r="GRJ120" s="121"/>
      <c r="GRK120" s="121"/>
      <c r="GRL120" s="121"/>
      <c r="GRM120" s="121"/>
      <c r="GRN120" s="121"/>
      <c r="GRO120" s="121"/>
      <c r="GRP120" s="121"/>
      <c r="GRQ120" s="121"/>
      <c r="GRR120" s="121"/>
      <c r="GRS120" s="121"/>
      <c r="GRT120" s="121"/>
      <c r="GRU120" s="121"/>
      <c r="GRV120" s="121"/>
      <c r="GRW120" s="121"/>
      <c r="GRX120" s="121"/>
      <c r="GRY120" s="121"/>
      <c r="GRZ120" s="121"/>
      <c r="GSA120" s="121"/>
      <c r="GSB120" s="121"/>
      <c r="GSC120" s="121"/>
      <c r="GSD120" s="121"/>
      <c r="GSE120" s="121"/>
      <c r="GSF120" s="121"/>
      <c r="GSG120" s="121"/>
      <c r="GSH120" s="121"/>
      <c r="GSI120" s="121"/>
      <c r="GSJ120" s="121"/>
      <c r="GSK120" s="121"/>
      <c r="GSL120" s="121"/>
      <c r="GSM120" s="121"/>
      <c r="GSN120" s="121"/>
      <c r="GSO120" s="121"/>
      <c r="GSP120" s="121"/>
      <c r="GSQ120" s="121"/>
      <c r="GSR120" s="121"/>
      <c r="GSS120" s="121"/>
      <c r="GST120" s="121"/>
      <c r="GSU120" s="121"/>
      <c r="GSV120" s="121"/>
      <c r="GSW120" s="121"/>
      <c r="GSX120" s="121"/>
      <c r="GSY120" s="121"/>
      <c r="GSZ120" s="121"/>
      <c r="GTA120" s="121"/>
      <c r="GTB120" s="121"/>
      <c r="GTC120" s="121"/>
      <c r="GTD120" s="121"/>
      <c r="GTE120" s="121"/>
      <c r="GTF120" s="121"/>
      <c r="GTG120" s="121"/>
      <c r="GTH120" s="121"/>
      <c r="GTI120" s="121"/>
      <c r="GTJ120" s="121"/>
      <c r="GTK120" s="121"/>
      <c r="GTL120" s="121"/>
      <c r="GTM120" s="121"/>
      <c r="GTN120" s="121"/>
      <c r="GTO120" s="121"/>
      <c r="GTP120" s="121"/>
      <c r="GTQ120" s="121"/>
      <c r="GTR120" s="121"/>
      <c r="GTS120" s="121"/>
      <c r="GTT120" s="121"/>
      <c r="GTU120" s="121"/>
      <c r="GTV120" s="121"/>
      <c r="GTW120" s="121"/>
      <c r="GTX120" s="121"/>
      <c r="GTY120" s="121"/>
      <c r="GTZ120" s="121"/>
      <c r="GUA120" s="121"/>
      <c r="GUB120" s="121"/>
      <c r="GUC120" s="121"/>
      <c r="GUD120" s="121"/>
      <c r="GUE120" s="121"/>
      <c r="GUF120" s="121"/>
      <c r="GUG120" s="121"/>
      <c r="GUH120" s="121"/>
      <c r="GUI120" s="121"/>
      <c r="GUJ120" s="121"/>
      <c r="GUK120" s="121"/>
      <c r="GUL120" s="121"/>
      <c r="GUM120" s="121"/>
      <c r="GUN120" s="121"/>
      <c r="GUO120" s="121"/>
      <c r="GUP120" s="121"/>
      <c r="GUQ120" s="121"/>
      <c r="GUR120" s="121"/>
      <c r="GUS120" s="121"/>
      <c r="GUT120" s="121"/>
      <c r="GUU120" s="121"/>
      <c r="GUV120" s="121"/>
      <c r="GUW120" s="121"/>
      <c r="GUX120" s="121"/>
      <c r="GUY120" s="121"/>
      <c r="GUZ120" s="121"/>
      <c r="GVA120" s="121"/>
      <c r="GVB120" s="121"/>
      <c r="GVC120" s="121"/>
      <c r="GVD120" s="121"/>
      <c r="GVE120" s="121"/>
      <c r="GVF120" s="121"/>
      <c r="GVG120" s="121"/>
      <c r="GVH120" s="121"/>
      <c r="GVI120" s="121"/>
      <c r="GVJ120" s="121"/>
      <c r="GVK120" s="121"/>
      <c r="GVL120" s="121"/>
      <c r="GVM120" s="121"/>
      <c r="GVN120" s="121"/>
      <c r="GVO120" s="121"/>
      <c r="GVP120" s="121"/>
      <c r="GVQ120" s="121"/>
      <c r="GVR120" s="121"/>
      <c r="GVS120" s="121"/>
      <c r="GVT120" s="121"/>
      <c r="GVU120" s="121"/>
      <c r="GVV120" s="121"/>
      <c r="GVW120" s="121"/>
      <c r="GVX120" s="121"/>
      <c r="GVY120" s="121"/>
      <c r="GVZ120" s="121"/>
      <c r="GWA120" s="121"/>
      <c r="GWB120" s="121"/>
      <c r="GWC120" s="121"/>
      <c r="GWD120" s="121"/>
      <c r="GWE120" s="121"/>
      <c r="GWF120" s="121"/>
      <c r="GWG120" s="121"/>
      <c r="GWH120" s="121"/>
      <c r="GWI120" s="121"/>
      <c r="GWJ120" s="121"/>
      <c r="GWK120" s="121"/>
      <c r="GWL120" s="121"/>
      <c r="GWM120" s="121"/>
      <c r="GWN120" s="121"/>
      <c r="GWO120" s="121"/>
      <c r="GWP120" s="121"/>
      <c r="GWQ120" s="121"/>
      <c r="GWR120" s="121"/>
      <c r="GWS120" s="121"/>
      <c r="GWT120" s="121"/>
      <c r="GWU120" s="121"/>
      <c r="GWV120" s="121"/>
      <c r="GWW120" s="121"/>
      <c r="GWX120" s="121"/>
      <c r="GWY120" s="121"/>
      <c r="GWZ120" s="121"/>
      <c r="GXA120" s="121"/>
      <c r="GXB120" s="121"/>
      <c r="GXC120" s="121"/>
      <c r="GXD120" s="121"/>
      <c r="GXE120" s="121"/>
      <c r="GXF120" s="121"/>
      <c r="GXG120" s="121"/>
      <c r="GXH120" s="121"/>
      <c r="GXI120" s="121"/>
      <c r="GXJ120" s="121"/>
      <c r="GXK120" s="121"/>
      <c r="GXL120" s="121"/>
      <c r="GXM120" s="121"/>
      <c r="GXN120" s="121"/>
      <c r="GXO120" s="121"/>
      <c r="GXP120" s="121"/>
      <c r="GXQ120" s="121"/>
      <c r="GXR120" s="121"/>
      <c r="GXS120" s="121"/>
      <c r="GXT120" s="121"/>
      <c r="GXU120" s="121"/>
      <c r="GXV120" s="121"/>
      <c r="GXW120" s="121"/>
      <c r="GXX120" s="121"/>
      <c r="GXY120" s="121"/>
      <c r="GXZ120" s="121"/>
      <c r="GYA120" s="121"/>
      <c r="GYB120" s="121"/>
      <c r="GYC120" s="121"/>
      <c r="GYD120" s="121"/>
      <c r="GYE120" s="121"/>
      <c r="GYF120" s="121"/>
      <c r="GYG120" s="121"/>
      <c r="GYH120" s="121"/>
      <c r="GYI120" s="121"/>
      <c r="GYJ120" s="121"/>
      <c r="GYK120" s="121"/>
      <c r="GYL120" s="121"/>
      <c r="GYM120" s="121"/>
      <c r="GYN120" s="121"/>
      <c r="GYO120" s="121"/>
      <c r="GYP120" s="121"/>
      <c r="GYQ120" s="121"/>
      <c r="GYR120" s="121"/>
      <c r="GYS120" s="121"/>
      <c r="GYT120" s="121"/>
      <c r="GYU120" s="121"/>
      <c r="GYV120" s="121"/>
      <c r="GYW120" s="121"/>
      <c r="GYX120" s="121"/>
      <c r="GYY120" s="121"/>
      <c r="GYZ120" s="121"/>
      <c r="GZA120" s="121"/>
      <c r="GZB120" s="121"/>
      <c r="GZC120" s="121"/>
      <c r="GZD120" s="121"/>
      <c r="GZE120" s="121"/>
      <c r="GZF120" s="121"/>
      <c r="GZG120" s="121"/>
      <c r="GZH120" s="121"/>
      <c r="GZI120" s="121"/>
      <c r="GZJ120" s="121"/>
      <c r="GZK120" s="121"/>
      <c r="GZL120" s="121"/>
      <c r="GZM120" s="121"/>
      <c r="GZN120" s="121"/>
      <c r="GZO120" s="121"/>
      <c r="GZP120" s="121"/>
      <c r="GZQ120" s="121"/>
      <c r="GZR120" s="121"/>
      <c r="GZS120" s="121"/>
      <c r="GZT120" s="121"/>
      <c r="GZU120" s="121"/>
      <c r="GZV120" s="121"/>
      <c r="GZW120" s="121"/>
      <c r="GZX120" s="121"/>
      <c r="GZY120" s="121"/>
      <c r="GZZ120" s="121"/>
      <c r="HAA120" s="121"/>
      <c r="HAB120" s="121"/>
      <c r="HAC120" s="121"/>
      <c r="HAD120" s="121"/>
      <c r="HAE120" s="121"/>
      <c r="HAF120" s="121"/>
      <c r="HAG120" s="121"/>
      <c r="HAH120" s="121"/>
      <c r="HAI120" s="121"/>
      <c r="HAJ120" s="121"/>
      <c r="HAK120" s="121"/>
      <c r="HAL120" s="121"/>
      <c r="HAM120" s="121"/>
      <c r="HAN120" s="121"/>
      <c r="HAO120" s="121"/>
      <c r="HAP120" s="121"/>
      <c r="HAQ120" s="121"/>
      <c r="HAR120" s="121"/>
      <c r="HAS120" s="121"/>
      <c r="HAT120" s="121"/>
      <c r="HAU120" s="121"/>
      <c r="HAV120" s="121"/>
      <c r="HAW120" s="121"/>
      <c r="HAX120" s="121"/>
      <c r="HAY120" s="121"/>
      <c r="HAZ120" s="121"/>
      <c r="HBA120" s="121"/>
      <c r="HBB120" s="121"/>
      <c r="HBC120" s="121"/>
      <c r="HBD120" s="121"/>
      <c r="HBE120" s="121"/>
      <c r="HBF120" s="121"/>
      <c r="HBG120" s="121"/>
      <c r="HBH120" s="121"/>
      <c r="HBI120" s="121"/>
      <c r="HBJ120" s="121"/>
      <c r="HBK120" s="121"/>
      <c r="HBL120" s="121"/>
      <c r="HBM120" s="121"/>
      <c r="HBN120" s="121"/>
      <c r="HBO120" s="121"/>
      <c r="HBP120" s="121"/>
      <c r="HBQ120" s="121"/>
      <c r="HBR120" s="121"/>
      <c r="HBS120" s="121"/>
      <c r="HBT120" s="121"/>
      <c r="HBU120" s="121"/>
      <c r="HBV120" s="121"/>
      <c r="HBW120" s="121"/>
      <c r="HBX120" s="121"/>
      <c r="HBY120" s="121"/>
      <c r="HBZ120" s="121"/>
      <c r="HCA120" s="121"/>
      <c r="HCB120" s="121"/>
      <c r="HCC120" s="121"/>
      <c r="HCD120" s="121"/>
      <c r="HCE120" s="121"/>
      <c r="HCF120" s="121"/>
      <c r="HCG120" s="121"/>
      <c r="HCH120" s="121"/>
      <c r="HCI120" s="121"/>
      <c r="HCJ120" s="121"/>
      <c r="HCK120" s="121"/>
      <c r="HCL120" s="121"/>
      <c r="HCM120" s="121"/>
      <c r="HCN120" s="121"/>
      <c r="HCO120" s="121"/>
      <c r="HCP120" s="121"/>
      <c r="HCQ120" s="121"/>
      <c r="HCR120" s="121"/>
      <c r="HCS120" s="121"/>
      <c r="HCT120" s="121"/>
      <c r="HCU120" s="121"/>
      <c r="HCV120" s="121"/>
      <c r="HCW120" s="121"/>
      <c r="HCX120" s="121"/>
      <c r="HCY120" s="121"/>
      <c r="HCZ120" s="121"/>
      <c r="HDA120" s="121"/>
      <c r="HDB120" s="121"/>
      <c r="HDC120" s="121"/>
      <c r="HDD120" s="121"/>
      <c r="HDE120" s="121"/>
      <c r="HDF120" s="121"/>
      <c r="HDG120" s="121"/>
      <c r="HDH120" s="121"/>
      <c r="HDI120" s="121"/>
      <c r="HDJ120" s="121"/>
      <c r="HDK120" s="121"/>
      <c r="HDL120" s="121"/>
      <c r="HDM120" s="121"/>
      <c r="HDN120" s="121"/>
      <c r="HDO120" s="121"/>
      <c r="HDP120" s="121"/>
      <c r="HDQ120" s="121"/>
      <c r="HDR120" s="121"/>
      <c r="HDS120" s="121"/>
      <c r="HDT120" s="121"/>
      <c r="HDU120" s="121"/>
      <c r="HDV120" s="121"/>
      <c r="HDW120" s="121"/>
      <c r="HDX120" s="121"/>
      <c r="HDY120" s="121"/>
      <c r="HDZ120" s="121"/>
      <c r="HEA120" s="121"/>
      <c r="HEB120" s="121"/>
      <c r="HEC120" s="121"/>
      <c r="HED120" s="121"/>
      <c r="HEE120" s="121"/>
      <c r="HEF120" s="121"/>
      <c r="HEG120" s="121"/>
      <c r="HEH120" s="121"/>
      <c r="HEI120" s="121"/>
      <c r="HEJ120" s="121"/>
      <c r="HEK120" s="121"/>
      <c r="HEL120" s="121"/>
      <c r="HEM120" s="121"/>
      <c r="HEN120" s="121"/>
      <c r="HEO120" s="121"/>
      <c r="HEP120" s="121"/>
      <c r="HEQ120" s="121"/>
      <c r="HER120" s="121"/>
      <c r="HES120" s="121"/>
      <c r="HET120" s="121"/>
      <c r="HEU120" s="121"/>
      <c r="HEV120" s="121"/>
      <c r="HEW120" s="121"/>
      <c r="HEX120" s="121"/>
      <c r="HEY120" s="121"/>
      <c r="HEZ120" s="121"/>
      <c r="HFA120" s="121"/>
      <c r="HFB120" s="121"/>
      <c r="HFC120" s="121"/>
      <c r="HFD120" s="121"/>
      <c r="HFE120" s="121"/>
      <c r="HFF120" s="121"/>
      <c r="HFG120" s="121"/>
      <c r="HFH120" s="121"/>
      <c r="HFI120" s="121"/>
      <c r="HFJ120" s="121"/>
      <c r="HFK120" s="121"/>
      <c r="HFL120" s="121"/>
      <c r="HFM120" s="121"/>
      <c r="HFN120" s="121"/>
      <c r="HFO120" s="121"/>
      <c r="HFP120" s="121"/>
      <c r="HFQ120" s="121"/>
      <c r="HFR120" s="121"/>
      <c r="HFS120" s="121"/>
      <c r="HFT120" s="121"/>
      <c r="HFU120" s="121"/>
      <c r="HFV120" s="121"/>
      <c r="HFW120" s="121"/>
      <c r="HFX120" s="121"/>
      <c r="HFY120" s="121"/>
      <c r="HFZ120" s="121"/>
      <c r="HGA120" s="121"/>
      <c r="HGB120" s="121"/>
      <c r="HGC120" s="121"/>
      <c r="HGD120" s="121"/>
      <c r="HGE120" s="121"/>
      <c r="HGF120" s="121"/>
      <c r="HGG120" s="121"/>
      <c r="HGH120" s="121"/>
      <c r="HGI120" s="121"/>
      <c r="HGJ120" s="121"/>
      <c r="HGK120" s="121"/>
      <c r="HGL120" s="121"/>
      <c r="HGM120" s="121"/>
      <c r="HGN120" s="121"/>
      <c r="HGO120" s="121"/>
      <c r="HGP120" s="121"/>
      <c r="HGQ120" s="121"/>
      <c r="HGR120" s="121"/>
      <c r="HGS120" s="121"/>
      <c r="HGT120" s="121"/>
      <c r="HGU120" s="121"/>
      <c r="HGV120" s="121"/>
      <c r="HGW120" s="121"/>
      <c r="HGX120" s="121"/>
      <c r="HGY120" s="121"/>
      <c r="HGZ120" s="121"/>
      <c r="HHA120" s="121"/>
      <c r="HHB120" s="121"/>
      <c r="HHC120" s="121"/>
      <c r="HHD120" s="121"/>
      <c r="HHE120" s="121"/>
      <c r="HHF120" s="121"/>
      <c r="HHG120" s="121"/>
      <c r="HHH120" s="121"/>
      <c r="HHI120" s="121"/>
      <c r="HHJ120" s="121"/>
      <c r="HHK120" s="121"/>
      <c r="HHL120" s="121"/>
      <c r="HHM120" s="121"/>
      <c r="HHN120" s="121"/>
      <c r="HHO120" s="121"/>
      <c r="HHP120" s="121"/>
      <c r="HHQ120" s="121"/>
      <c r="HHR120" s="121"/>
      <c r="HHS120" s="121"/>
      <c r="HHT120" s="121"/>
      <c r="HHU120" s="121"/>
      <c r="HHV120" s="121"/>
      <c r="HHW120" s="121"/>
      <c r="HHX120" s="121"/>
      <c r="HHY120" s="121"/>
      <c r="HHZ120" s="121"/>
      <c r="HIA120" s="121"/>
      <c r="HIB120" s="121"/>
      <c r="HIC120" s="121"/>
      <c r="HID120" s="121"/>
      <c r="HIE120" s="121"/>
      <c r="HIF120" s="121"/>
      <c r="HIG120" s="121"/>
      <c r="HIH120" s="121"/>
      <c r="HII120" s="121"/>
      <c r="HIJ120" s="121"/>
      <c r="HIK120" s="121"/>
      <c r="HIL120" s="121"/>
      <c r="HIM120" s="121"/>
      <c r="HIN120" s="121"/>
      <c r="HIO120" s="121"/>
      <c r="HIP120" s="121"/>
      <c r="HIQ120" s="121"/>
      <c r="HIR120" s="121"/>
      <c r="HIS120" s="121"/>
      <c r="HIT120" s="121"/>
      <c r="HIU120" s="121"/>
      <c r="HIV120" s="121"/>
      <c r="HIW120" s="121"/>
      <c r="HIX120" s="121"/>
      <c r="HIY120" s="121"/>
      <c r="HIZ120" s="121"/>
      <c r="HJA120" s="121"/>
      <c r="HJB120" s="121"/>
      <c r="HJC120" s="121"/>
      <c r="HJD120" s="121"/>
      <c r="HJE120" s="121"/>
      <c r="HJF120" s="121"/>
      <c r="HJG120" s="121"/>
      <c r="HJH120" s="121"/>
      <c r="HJI120" s="121"/>
      <c r="HJJ120" s="121"/>
      <c r="HJK120" s="121"/>
      <c r="HJL120" s="121"/>
      <c r="HJM120" s="121"/>
      <c r="HJN120" s="121"/>
      <c r="HJO120" s="121"/>
      <c r="HJP120" s="121"/>
      <c r="HJQ120" s="121"/>
      <c r="HJR120" s="121"/>
      <c r="HJS120" s="121"/>
      <c r="HJT120" s="121"/>
      <c r="HJU120" s="121"/>
      <c r="HJV120" s="121"/>
      <c r="HJW120" s="121"/>
      <c r="HJX120" s="121"/>
      <c r="HJY120" s="121"/>
      <c r="HJZ120" s="121"/>
      <c r="HKA120" s="121"/>
      <c r="HKB120" s="121"/>
      <c r="HKC120" s="121"/>
      <c r="HKD120" s="121"/>
      <c r="HKE120" s="121"/>
      <c r="HKF120" s="121"/>
      <c r="HKG120" s="121"/>
      <c r="HKH120" s="121"/>
      <c r="HKI120" s="121"/>
      <c r="HKJ120" s="121"/>
      <c r="HKK120" s="121"/>
      <c r="HKL120" s="121"/>
      <c r="HKM120" s="121"/>
      <c r="HKN120" s="121"/>
      <c r="HKO120" s="121"/>
      <c r="HKP120" s="121"/>
      <c r="HKQ120" s="121"/>
      <c r="HKR120" s="121"/>
      <c r="HKS120" s="121"/>
      <c r="HKT120" s="121"/>
      <c r="HKU120" s="121"/>
      <c r="HKV120" s="121"/>
      <c r="HKW120" s="121"/>
      <c r="HKX120" s="121"/>
      <c r="HKY120" s="121"/>
      <c r="HKZ120" s="121"/>
      <c r="HLA120" s="121"/>
      <c r="HLB120" s="121"/>
      <c r="HLC120" s="121"/>
      <c r="HLD120" s="121"/>
      <c r="HLE120" s="121"/>
      <c r="HLF120" s="121"/>
      <c r="HLG120" s="121"/>
      <c r="HLH120" s="121"/>
      <c r="HLI120" s="121"/>
      <c r="HLJ120" s="121"/>
      <c r="HLK120" s="121"/>
      <c r="HLL120" s="121"/>
      <c r="HLM120" s="121"/>
      <c r="HLN120" s="121"/>
      <c r="HLO120" s="121"/>
      <c r="HLP120" s="121"/>
      <c r="HLQ120" s="121"/>
      <c r="HLR120" s="121"/>
      <c r="HLS120" s="121"/>
      <c r="HLT120" s="121"/>
      <c r="HLU120" s="121"/>
      <c r="HLV120" s="121"/>
      <c r="HLW120" s="121"/>
      <c r="HLX120" s="121"/>
      <c r="HLY120" s="121"/>
      <c r="HLZ120" s="121"/>
      <c r="HMA120" s="121"/>
      <c r="HMB120" s="121"/>
      <c r="HMC120" s="121"/>
      <c r="HMD120" s="121"/>
      <c r="HME120" s="121"/>
      <c r="HMF120" s="121"/>
      <c r="HMG120" s="121"/>
      <c r="HMH120" s="121"/>
      <c r="HMI120" s="121"/>
      <c r="HMJ120" s="121"/>
      <c r="HMK120" s="121"/>
      <c r="HML120" s="121"/>
      <c r="HMM120" s="121"/>
      <c r="HMN120" s="121"/>
      <c r="HMO120" s="121"/>
      <c r="HMP120" s="121"/>
      <c r="HMQ120" s="121"/>
      <c r="HMR120" s="121"/>
      <c r="HMS120" s="121"/>
      <c r="HMT120" s="121"/>
      <c r="HMU120" s="121"/>
      <c r="HMV120" s="121"/>
      <c r="HMW120" s="121"/>
      <c r="HMX120" s="121"/>
      <c r="HMY120" s="121"/>
      <c r="HMZ120" s="121"/>
      <c r="HNA120" s="121"/>
      <c r="HNB120" s="121"/>
      <c r="HNC120" s="121"/>
      <c r="HND120" s="121"/>
      <c r="HNE120" s="121"/>
      <c r="HNF120" s="121"/>
      <c r="HNG120" s="121"/>
      <c r="HNH120" s="121"/>
      <c r="HNI120" s="121"/>
      <c r="HNJ120" s="121"/>
      <c r="HNK120" s="121"/>
      <c r="HNL120" s="121"/>
      <c r="HNM120" s="121"/>
      <c r="HNN120" s="121"/>
      <c r="HNO120" s="121"/>
      <c r="HNP120" s="121"/>
      <c r="HNQ120" s="121"/>
      <c r="HNR120" s="121"/>
      <c r="HNS120" s="121"/>
      <c r="HNT120" s="121"/>
      <c r="HNU120" s="121"/>
      <c r="HNV120" s="121"/>
      <c r="HNW120" s="121"/>
      <c r="HNX120" s="121"/>
      <c r="HNY120" s="121"/>
      <c r="HNZ120" s="121"/>
      <c r="HOA120" s="121"/>
      <c r="HOB120" s="121"/>
      <c r="HOC120" s="121"/>
      <c r="HOD120" s="121"/>
      <c r="HOE120" s="121"/>
      <c r="HOF120" s="121"/>
      <c r="HOG120" s="121"/>
      <c r="HOH120" s="121"/>
      <c r="HOI120" s="121"/>
      <c r="HOJ120" s="121"/>
      <c r="HOK120" s="121"/>
      <c r="HOL120" s="121"/>
      <c r="HOM120" s="121"/>
      <c r="HON120" s="121"/>
      <c r="HOO120" s="121"/>
      <c r="HOP120" s="121"/>
      <c r="HOQ120" s="121"/>
      <c r="HOR120" s="121"/>
      <c r="HOS120" s="121"/>
      <c r="HOT120" s="121"/>
      <c r="HOU120" s="121"/>
      <c r="HOV120" s="121"/>
      <c r="HOW120" s="121"/>
      <c r="HOX120" s="121"/>
      <c r="HOY120" s="121"/>
      <c r="HOZ120" s="121"/>
      <c r="HPA120" s="121"/>
      <c r="HPB120" s="121"/>
      <c r="HPC120" s="121"/>
      <c r="HPD120" s="121"/>
      <c r="HPE120" s="121"/>
      <c r="HPF120" s="121"/>
      <c r="HPG120" s="121"/>
      <c r="HPH120" s="121"/>
      <c r="HPI120" s="121"/>
      <c r="HPJ120" s="121"/>
      <c r="HPK120" s="121"/>
      <c r="HPL120" s="121"/>
      <c r="HPM120" s="121"/>
      <c r="HPN120" s="121"/>
      <c r="HPO120" s="121"/>
      <c r="HPP120" s="121"/>
      <c r="HPQ120" s="121"/>
      <c r="HPR120" s="121"/>
      <c r="HPS120" s="121"/>
      <c r="HPT120" s="121"/>
      <c r="HPU120" s="121"/>
      <c r="HPV120" s="121"/>
      <c r="HPW120" s="121"/>
      <c r="HPX120" s="121"/>
      <c r="HPY120" s="121"/>
      <c r="HPZ120" s="121"/>
      <c r="HQA120" s="121"/>
      <c r="HQB120" s="121"/>
      <c r="HQC120" s="121"/>
      <c r="HQD120" s="121"/>
      <c r="HQE120" s="121"/>
      <c r="HQF120" s="121"/>
      <c r="HQG120" s="121"/>
      <c r="HQH120" s="121"/>
      <c r="HQI120" s="121"/>
      <c r="HQJ120" s="121"/>
      <c r="HQK120" s="121"/>
      <c r="HQL120" s="121"/>
      <c r="HQM120" s="121"/>
      <c r="HQN120" s="121"/>
      <c r="HQO120" s="121"/>
      <c r="HQP120" s="121"/>
      <c r="HQQ120" s="121"/>
      <c r="HQR120" s="121"/>
      <c r="HQS120" s="121"/>
      <c r="HQT120" s="121"/>
      <c r="HQU120" s="121"/>
      <c r="HQV120" s="121"/>
      <c r="HQW120" s="121"/>
      <c r="HQX120" s="121"/>
      <c r="HQY120" s="121"/>
      <c r="HQZ120" s="121"/>
      <c r="HRA120" s="121"/>
      <c r="HRB120" s="121"/>
      <c r="HRC120" s="121"/>
      <c r="HRD120" s="121"/>
      <c r="HRE120" s="121"/>
      <c r="HRF120" s="121"/>
      <c r="HRG120" s="121"/>
      <c r="HRH120" s="121"/>
      <c r="HRI120" s="121"/>
      <c r="HRJ120" s="121"/>
      <c r="HRK120" s="121"/>
      <c r="HRL120" s="121"/>
      <c r="HRM120" s="121"/>
      <c r="HRN120" s="121"/>
      <c r="HRO120" s="121"/>
      <c r="HRP120" s="121"/>
      <c r="HRQ120" s="121"/>
      <c r="HRR120" s="121"/>
      <c r="HRS120" s="121"/>
      <c r="HRT120" s="121"/>
      <c r="HRU120" s="121"/>
      <c r="HRV120" s="121"/>
      <c r="HRW120" s="121"/>
      <c r="HRX120" s="121"/>
      <c r="HRY120" s="121"/>
      <c r="HRZ120" s="121"/>
      <c r="HSA120" s="121"/>
      <c r="HSB120" s="121"/>
      <c r="HSC120" s="121"/>
      <c r="HSD120" s="121"/>
      <c r="HSE120" s="121"/>
      <c r="HSF120" s="121"/>
      <c r="HSG120" s="121"/>
      <c r="HSH120" s="121"/>
      <c r="HSI120" s="121"/>
      <c r="HSJ120" s="121"/>
      <c r="HSK120" s="121"/>
      <c r="HSL120" s="121"/>
      <c r="HSM120" s="121"/>
      <c r="HSN120" s="121"/>
      <c r="HSO120" s="121"/>
      <c r="HSP120" s="121"/>
      <c r="HSQ120" s="121"/>
      <c r="HSR120" s="121"/>
      <c r="HSS120" s="121"/>
      <c r="HST120" s="121"/>
      <c r="HSU120" s="121"/>
      <c r="HSV120" s="121"/>
      <c r="HSW120" s="121"/>
      <c r="HSX120" s="121"/>
      <c r="HSY120" s="121"/>
      <c r="HSZ120" s="121"/>
      <c r="HTA120" s="121"/>
      <c r="HTB120" s="121"/>
      <c r="HTC120" s="121"/>
      <c r="HTD120" s="121"/>
      <c r="HTE120" s="121"/>
      <c r="HTF120" s="121"/>
      <c r="HTG120" s="121"/>
      <c r="HTH120" s="121"/>
      <c r="HTI120" s="121"/>
      <c r="HTJ120" s="121"/>
      <c r="HTK120" s="121"/>
      <c r="HTL120" s="121"/>
      <c r="HTM120" s="121"/>
      <c r="HTN120" s="121"/>
      <c r="HTO120" s="121"/>
      <c r="HTP120" s="121"/>
      <c r="HTQ120" s="121"/>
      <c r="HTR120" s="121"/>
      <c r="HTS120" s="121"/>
      <c r="HTT120" s="121"/>
      <c r="HTU120" s="121"/>
      <c r="HTV120" s="121"/>
      <c r="HTW120" s="121"/>
      <c r="HTX120" s="121"/>
      <c r="HTY120" s="121"/>
      <c r="HTZ120" s="121"/>
      <c r="HUA120" s="121"/>
      <c r="HUB120" s="121"/>
      <c r="HUC120" s="121"/>
      <c r="HUD120" s="121"/>
      <c r="HUE120" s="121"/>
      <c r="HUF120" s="121"/>
      <c r="HUG120" s="121"/>
      <c r="HUH120" s="121"/>
      <c r="HUI120" s="121"/>
      <c r="HUJ120" s="121"/>
      <c r="HUK120" s="121"/>
      <c r="HUL120" s="121"/>
      <c r="HUM120" s="121"/>
      <c r="HUN120" s="121"/>
      <c r="HUO120" s="121"/>
      <c r="HUP120" s="121"/>
      <c r="HUQ120" s="121"/>
      <c r="HUR120" s="121"/>
      <c r="HUS120" s="121"/>
      <c r="HUT120" s="121"/>
      <c r="HUU120" s="121"/>
      <c r="HUV120" s="121"/>
      <c r="HUW120" s="121"/>
      <c r="HUX120" s="121"/>
      <c r="HUY120" s="121"/>
      <c r="HUZ120" s="121"/>
      <c r="HVA120" s="121"/>
      <c r="HVB120" s="121"/>
      <c r="HVC120" s="121"/>
      <c r="HVD120" s="121"/>
      <c r="HVE120" s="121"/>
      <c r="HVF120" s="121"/>
      <c r="HVG120" s="121"/>
      <c r="HVH120" s="121"/>
      <c r="HVI120" s="121"/>
      <c r="HVJ120" s="121"/>
      <c r="HVK120" s="121"/>
      <c r="HVL120" s="121"/>
      <c r="HVM120" s="121"/>
      <c r="HVN120" s="121"/>
      <c r="HVO120" s="121"/>
      <c r="HVP120" s="121"/>
      <c r="HVQ120" s="121"/>
      <c r="HVR120" s="121"/>
      <c r="HVS120" s="121"/>
      <c r="HVT120" s="121"/>
      <c r="HVU120" s="121"/>
      <c r="HVV120" s="121"/>
      <c r="HVW120" s="121"/>
      <c r="HVX120" s="121"/>
      <c r="HVY120" s="121"/>
      <c r="HVZ120" s="121"/>
      <c r="HWA120" s="121"/>
      <c r="HWB120" s="121"/>
      <c r="HWC120" s="121"/>
      <c r="HWD120" s="121"/>
      <c r="HWE120" s="121"/>
      <c r="HWF120" s="121"/>
      <c r="HWG120" s="121"/>
      <c r="HWH120" s="121"/>
      <c r="HWI120" s="121"/>
      <c r="HWJ120" s="121"/>
      <c r="HWK120" s="121"/>
      <c r="HWL120" s="121"/>
      <c r="HWM120" s="121"/>
      <c r="HWN120" s="121"/>
      <c r="HWO120" s="121"/>
      <c r="HWP120" s="121"/>
      <c r="HWQ120" s="121"/>
      <c r="HWR120" s="121"/>
      <c r="HWS120" s="121"/>
      <c r="HWT120" s="121"/>
      <c r="HWU120" s="121"/>
      <c r="HWV120" s="121"/>
      <c r="HWW120" s="121"/>
      <c r="HWX120" s="121"/>
      <c r="HWY120" s="121"/>
      <c r="HWZ120" s="121"/>
      <c r="HXA120" s="121"/>
      <c r="HXB120" s="121"/>
      <c r="HXC120" s="121"/>
      <c r="HXD120" s="121"/>
      <c r="HXE120" s="121"/>
      <c r="HXF120" s="121"/>
      <c r="HXG120" s="121"/>
      <c r="HXH120" s="121"/>
      <c r="HXI120" s="121"/>
      <c r="HXJ120" s="121"/>
      <c r="HXK120" s="121"/>
      <c r="HXL120" s="121"/>
      <c r="HXM120" s="121"/>
      <c r="HXN120" s="121"/>
      <c r="HXO120" s="121"/>
      <c r="HXP120" s="121"/>
      <c r="HXQ120" s="121"/>
      <c r="HXR120" s="121"/>
      <c r="HXS120" s="121"/>
      <c r="HXT120" s="121"/>
      <c r="HXU120" s="121"/>
      <c r="HXV120" s="121"/>
      <c r="HXW120" s="121"/>
      <c r="HXX120" s="121"/>
      <c r="HXY120" s="121"/>
      <c r="HXZ120" s="121"/>
      <c r="HYA120" s="121"/>
      <c r="HYB120" s="121"/>
      <c r="HYC120" s="121"/>
      <c r="HYD120" s="121"/>
      <c r="HYE120" s="121"/>
      <c r="HYF120" s="121"/>
      <c r="HYG120" s="121"/>
      <c r="HYH120" s="121"/>
      <c r="HYI120" s="121"/>
      <c r="HYJ120" s="121"/>
      <c r="HYK120" s="121"/>
      <c r="HYL120" s="121"/>
      <c r="HYM120" s="121"/>
      <c r="HYN120" s="121"/>
      <c r="HYO120" s="121"/>
      <c r="HYP120" s="121"/>
      <c r="HYQ120" s="121"/>
      <c r="HYR120" s="121"/>
      <c r="HYS120" s="121"/>
      <c r="HYT120" s="121"/>
      <c r="HYU120" s="121"/>
      <c r="HYV120" s="121"/>
      <c r="HYW120" s="121"/>
      <c r="HYX120" s="121"/>
      <c r="HYY120" s="121"/>
      <c r="HYZ120" s="121"/>
      <c r="HZA120" s="121"/>
      <c r="HZB120" s="121"/>
      <c r="HZC120" s="121"/>
      <c r="HZD120" s="121"/>
      <c r="HZE120" s="121"/>
      <c r="HZF120" s="121"/>
      <c r="HZG120" s="121"/>
      <c r="HZH120" s="121"/>
      <c r="HZI120" s="121"/>
      <c r="HZJ120" s="121"/>
      <c r="HZK120" s="121"/>
      <c r="HZL120" s="121"/>
      <c r="HZM120" s="121"/>
      <c r="HZN120" s="121"/>
      <c r="HZO120" s="121"/>
      <c r="HZP120" s="121"/>
      <c r="HZQ120" s="121"/>
      <c r="HZR120" s="121"/>
      <c r="HZS120" s="121"/>
      <c r="HZT120" s="121"/>
      <c r="HZU120" s="121"/>
      <c r="HZV120" s="121"/>
      <c r="HZW120" s="121"/>
      <c r="HZX120" s="121"/>
      <c r="HZY120" s="121"/>
      <c r="HZZ120" s="121"/>
      <c r="IAA120" s="121"/>
      <c r="IAB120" s="121"/>
      <c r="IAC120" s="121"/>
      <c r="IAD120" s="121"/>
      <c r="IAE120" s="121"/>
      <c r="IAF120" s="121"/>
      <c r="IAG120" s="121"/>
      <c r="IAH120" s="121"/>
      <c r="IAI120" s="121"/>
      <c r="IAJ120" s="121"/>
      <c r="IAK120" s="121"/>
      <c r="IAL120" s="121"/>
      <c r="IAM120" s="121"/>
      <c r="IAN120" s="121"/>
      <c r="IAO120" s="121"/>
      <c r="IAP120" s="121"/>
      <c r="IAQ120" s="121"/>
      <c r="IAR120" s="121"/>
      <c r="IAS120" s="121"/>
      <c r="IAT120" s="121"/>
      <c r="IAU120" s="121"/>
      <c r="IAV120" s="121"/>
      <c r="IAW120" s="121"/>
      <c r="IAX120" s="121"/>
      <c r="IAY120" s="121"/>
      <c r="IAZ120" s="121"/>
      <c r="IBA120" s="121"/>
      <c r="IBB120" s="121"/>
      <c r="IBC120" s="121"/>
      <c r="IBD120" s="121"/>
      <c r="IBE120" s="121"/>
      <c r="IBF120" s="121"/>
      <c r="IBG120" s="121"/>
      <c r="IBH120" s="121"/>
      <c r="IBI120" s="121"/>
      <c r="IBJ120" s="121"/>
      <c r="IBK120" s="121"/>
      <c r="IBL120" s="121"/>
      <c r="IBM120" s="121"/>
      <c r="IBN120" s="121"/>
      <c r="IBO120" s="121"/>
      <c r="IBP120" s="121"/>
      <c r="IBQ120" s="121"/>
      <c r="IBR120" s="121"/>
      <c r="IBS120" s="121"/>
      <c r="IBT120" s="121"/>
      <c r="IBU120" s="121"/>
      <c r="IBV120" s="121"/>
      <c r="IBW120" s="121"/>
      <c r="IBX120" s="121"/>
      <c r="IBY120" s="121"/>
      <c r="IBZ120" s="121"/>
      <c r="ICA120" s="121"/>
      <c r="ICB120" s="121"/>
      <c r="ICC120" s="121"/>
      <c r="ICD120" s="121"/>
      <c r="ICE120" s="121"/>
      <c r="ICF120" s="121"/>
      <c r="ICG120" s="121"/>
      <c r="ICH120" s="121"/>
      <c r="ICI120" s="121"/>
      <c r="ICJ120" s="121"/>
      <c r="ICK120" s="121"/>
      <c r="ICL120" s="121"/>
      <c r="ICM120" s="121"/>
      <c r="ICN120" s="121"/>
      <c r="ICO120" s="121"/>
      <c r="ICP120" s="121"/>
      <c r="ICQ120" s="121"/>
      <c r="ICR120" s="121"/>
      <c r="ICS120" s="121"/>
      <c r="ICT120" s="121"/>
      <c r="ICU120" s="121"/>
      <c r="ICV120" s="121"/>
      <c r="ICW120" s="121"/>
      <c r="ICX120" s="121"/>
      <c r="ICY120" s="121"/>
      <c r="ICZ120" s="121"/>
      <c r="IDA120" s="121"/>
      <c r="IDB120" s="121"/>
      <c r="IDC120" s="121"/>
      <c r="IDD120" s="121"/>
      <c r="IDE120" s="121"/>
      <c r="IDF120" s="121"/>
      <c r="IDG120" s="121"/>
      <c r="IDH120" s="121"/>
      <c r="IDI120" s="121"/>
      <c r="IDJ120" s="121"/>
      <c r="IDK120" s="121"/>
      <c r="IDL120" s="121"/>
      <c r="IDM120" s="121"/>
      <c r="IDN120" s="121"/>
      <c r="IDO120" s="121"/>
      <c r="IDP120" s="121"/>
      <c r="IDQ120" s="121"/>
      <c r="IDR120" s="121"/>
      <c r="IDS120" s="121"/>
      <c r="IDT120" s="121"/>
      <c r="IDU120" s="121"/>
      <c r="IDV120" s="121"/>
      <c r="IDW120" s="121"/>
      <c r="IDX120" s="121"/>
      <c r="IDY120" s="121"/>
      <c r="IDZ120" s="121"/>
      <c r="IEA120" s="121"/>
      <c r="IEB120" s="121"/>
      <c r="IEC120" s="121"/>
      <c r="IED120" s="121"/>
      <c r="IEE120" s="121"/>
      <c r="IEF120" s="121"/>
      <c r="IEG120" s="121"/>
      <c r="IEH120" s="121"/>
      <c r="IEI120" s="121"/>
      <c r="IEJ120" s="121"/>
      <c r="IEK120" s="121"/>
      <c r="IEL120" s="121"/>
      <c r="IEM120" s="121"/>
      <c r="IEN120" s="121"/>
      <c r="IEO120" s="121"/>
      <c r="IEP120" s="121"/>
      <c r="IEQ120" s="121"/>
      <c r="IER120" s="121"/>
      <c r="IES120" s="121"/>
      <c r="IET120" s="121"/>
      <c r="IEU120" s="121"/>
      <c r="IEV120" s="121"/>
      <c r="IEW120" s="121"/>
      <c r="IEX120" s="121"/>
      <c r="IEY120" s="121"/>
      <c r="IEZ120" s="121"/>
      <c r="IFA120" s="121"/>
      <c r="IFB120" s="121"/>
      <c r="IFC120" s="121"/>
      <c r="IFD120" s="121"/>
      <c r="IFE120" s="121"/>
      <c r="IFF120" s="121"/>
      <c r="IFG120" s="121"/>
      <c r="IFH120" s="121"/>
      <c r="IFI120" s="121"/>
      <c r="IFJ120" s="121"/>
      <c r="IFK120" s="121"/>
      <c r="IFL120" s="121"/>
      <c r="IFM120" s="121"/>
      <c r="IFN120" s="121"/>
      <c r="IFO120" s="121"/>
      <c r="IFP120" s="121"/>
      <c r="IFQ120" s="121"/>
      <c r="IFR120" s="121"/>
      <c r="IFS120" s="121"/>
      <c r="IFT120" s="121"/>
      <c r="IFU120" s="121"/>
      <c r="IFV120" s="121"/>
      <c r="IFW120" s="121"/>
      <c r="IFX120" s="121"/>
      <c r="IFY120" s="121"/>
      <c r="IFZ120" s="121"/>
      <c r="IGA120" s="121"/>
      <c r="IGB120" s="121"/>
      <c r="IGC120" s="121"/>
      <c r="IGD120" s="121"/>
      <c r="IGE120" s="121"/>
      <c r="IGF120" s="121"/>
      <c r="IGG120" s="121"/>
      <c r="IGH120" s="121"/>
      <c r="IGI120" s="121"/>
      <c r="IGJ120" s="121"/>
      <c r="IGK120" s="121"/>
      <c r="IGL120" s="121"/>
      <c r="IGM120" s="121"/>
      <c r="IGN120" s="121"/>
      <c r="IGO120" s="121"/>
      <c r="IGP120" s="121"/>
      <c r="IGQ120" s="121"/>
      <c r="IGR120" s="121"/>
      <c r="IGS120" s="121"/>
      <c r="IGT120" s="121"/>
      <c r="IGU120" s="121"/>
      <c r="IGV120" s="121"/>
      <c r="IGW120" s="121"/>
      <c r="IGX120" s="121"/>
      <c r="IGY120" s="121"/>
      <c r="IGZ120" s="121"/>
      <c r="IHA120" s="121"/>
      <c r="IHB120" s="121"/>
      <c r="IHC120" s="121"/>
      <c r="IHD120" s="121"/>
      <c r="IHE120" s="121"/>
      <c r="IHF120" s="121"/>
      <c r="IHG120" s="121"/>
      <c r="IHH120" s="121"/>
      <c r="IHI120" s="121"/>
      <c r="IHJ120" s="121"/>
      <c r="IHK120" s="121"/>
      <c r="IHL120" s="121"/>
      <c r="IHM120" s="121"/>
      <c r="IHN120" s="121"/>
      <c r="IHO120" s="121"/>
      <c r="IHP120" s="121"/>
      <c r="IHQ120" s="121"/>
      <c r="IHR120" s="121"/>
      <c r="IHS120" s="121"/>
      <c r="IHT120" s="121"/>
      <c r="IHU120" s="121"/>
      <c r="IHV120" s="121"/>
      <c r="IHW120" s="121"/>
      <c r="IHX120" s="121"/>
      <c r="IHY120" s="121"/>
      <c r="IHZ120" s="121"/>
      <c r="IIA120" s="121"/>
      <c r="IIB120" s="121"/>
      <c r="IIC120" s="121"/>
      <c r="IID120" s="121"/>
      <c r="IIE120" s="121"/>
      <c r="IIF120" s="121"/>
      <c r="IIG120" s="121"/>
      <c r="IIH120" s="121"/>
      <c r="III120" s="121"/>
      <c r="IIJ120" s="121"/>
      <c r="IIK120" s="121"/>
      <c r="IIL120" s="121"/>
      <c r="IIM120" s="121"/>
      <c r="IIN120" s="121"/>
      <c r="IIO120" s="121"/>
      <c r="IIP120" s="121"/>
      <c r="IIQ120" s="121"/>
      <c r="IIR120" s="121"/>
      <c r="IIS120" s="121"/>
      <c r="IIT120" s="121"/>
      <c r="IIU120" s="121"/>
      <c r="IIV120" s="121"/>
      <c r="IIW120" s="121"/>
      <c r="IIX120" s="121"/>
      <c r="IIY120" s="121"/>
      <c r="IIZ120" s="121"/>
      <c r="IJA120" s="121"/>
      <c r="IJB120" s="121"/>
      <c r="IJC120" s="121"/>
      <c r="IJD120" s="121"/>
      <c r="IJE120" s="121"/>
      <c r="IJF120" s="121"/>
      <c r="IJG120" s="121"/>
      <c r="IJH120" s="121"/>
      <c r="IJI120" s="121"/>
      <c r="IJJ120" s="121"/>
      <c r="IJK120" s="121"/>
      <c r="IJL120" s="121"/>
      <c r="IJM120" s="121"/>
      <c r="IJN120" s="121"/>
      <c r="IJO120" s="121"/>
      <c r="IJP120" s="121"/>
      <c r="IJQ120" s="121"/>
      <c r="IJR120" s="121"/>
      <c r="IJS120" s="121"/>
      <c r="IJT120" s="121"/>
      <c r="IJU120" s="121"/>
      <c r="IJV120" s="121"/>
      <c r="IJW120" s="121"/>
      <c r="IJX120" s="121"/>
      <c r="IJY120" s="121"/>
      <c r="IJZ120" s="121"/>
      <c r="IKA120" s="121"/>
      <c r="IKB120" s="121"/>
      <c r="IKC120" s="121"/>
      <c r="IKD120" s="121"/>
      <c r="IKE120" s="121"/>
      <c r="IKF120" s="121"/>
      <c r="IKG120" s="121"/>
      <c r="IKH120" s="121"/>
      <c r="IKI120" s="121"/>
      <c r="IKJ120" s="121"/>
      <c r="IKK120" s="121"/>
      <c r="IKL120" s="121"/>
      <c r="IKM120" s="121"/>
      <c r="IKN120" s="121"/>
      <c r="IKO120" s="121"/>
      <c r="IKP120" s="121"/>
      <c r="IKQ120" s="121"/>
      <c r="IKR120" s="121"/>
      <c r="IKS120" s="121"/>
      <c r="IKT120" s="121"/>
      <c r="IKU120" s="121"/>
      <c r="IKV120" s="121"/>
      <c r="IKW120" s="121"/>
      <c r="IKX120" s="121"/>
      <c r="IKY120" s="121"/>
      <c r="IKZ120" s="121"/>
      <c r="ILA120" s="121"/>
      <c r="ILB120" s="121"/>
      <c r="ILC120" s="121"/>
      <c r="ILD120" s="121"/>
      <c r="ILE120" s="121"/>
      <c r="ILF120" s="121"/>
      <c r="ILG120" s="121"/>
      <c r="ILH120" s="121"/>
      <c r="ILI120" s="121"/>
      <c r="ILJ120" s="121"/>
      <c r="ILK120" s="121"/>
      <c r="ILL120" s="121"/>
      <c r="ILM120" s="121"/>
      <c r="ILN120" s="121"/>
      <c r="ILO120" s="121"/>
      <c r="ILP120" s="121"/>
      <c r="ILQ120" s="121"/>
      <c r="ILR120" s="121"/>
      <c r="ILS120" s="121"/>
      <c r="ILT120" s="121"/>
      <c r="ILU120" s="121"/>
      <c r="ILV120" s="121"/>
      <c r="ILW120" s="121"/>
      <c r="ILX120" s="121"/>
      <c r="ILY120" s="121"/>
      <c r="ILZ120" s="121"/>
      <c r="IMA120" s="121"/>
      <c r="IMB120" s="121"/>
      <c r="IMC120" s="121"/>
      <c r="IMD120" s="121"/>
      <c r="IME120" s="121"/>
      <c r="IMF120" s="121"/>
      <c r="IMG120" s="121"/>
      <c r="IMH120" s="121"/>
      <c r="IMI120" s="121"/>
      <c r="IMJ120" s="121"/>
      <c r="IMK120" s="121"/>
      <c r="IML120" s="121"/>
      <c r="IMM120" s="121"/>
      <c r="IMN120" s="121"/>
      <c r="IMO120" s="121"/>
      <c r="IMP120" s="121"/>
      <c r="IMQ120" s="121"/>
      <c r="IMR120" s="121"/>
      <c r="IMS120" s="121"/>
      <c r="IMT120" s="121"/>
      <c r="IMU120" s="121"/>
      <c r="IMV120" s="121"/>
      <c r="IMW120" s="121"/>
      <c r="IMX120" s="121"/>
      <c r="IMY120" s="121"/>
      <c r="IMZ120" s="121"/>
      <c r="INA120" s="121"/>
      <c r="INB120" s="121"/>
      <c r="INC120" s="121"/>
      <c r="IND120" s="121"/>
      <c r="INE120" s="121"/>
      <c r="INF120" s="121"/>
      <c r="ING120" s="121"/>
      <c r="INH120" s="121"/>
      <c r="INI120" s="121"/>
      <c r="INJ120" s="121"/>
      <c r="INK120" s="121"/>
      <c r="INL120" s="121"/>
      <c r="INM120" s="121"/>
      <c r="INN120" s="121"/>
      <c r="INO120" s="121"/>
      <c r="INP120" s="121"/>
      <c r="INQ120" s="121"/>
      <c r="INR120" s="121"/>
      <c r="INS120" s="121"/>
      <c r="INT120" s="121"/>
      <c r="INU120" s="121"/>
      <c r="INV120" s="121"/>
      <c r="INW120" s="121"/>
      <c r="INX120" s="121"/>
      <c r="INY120" s="121"/>
      <c r="INZ120" s="121"/>
      <c r="IOA120" s="121"/>
      <c r="IOB120" s="121"/>
      <c r="IOC120" s="121"/>
      <c r="IOD120" s="121"/>
      <c r="IOE120" s="121"/>
      <c r="IOF120" s="121"/>
      <c r="IOG120" s="121"/>
      <c r="IOH120" s="121"/>
      <c r="IOI120" s="121"/>
      <c r="IOJ120" s="121"/>
      <c r="IOK120" s="121"/>
      <c r="IOL120" s="121"/>
      <c r="IOM120" s="121"/>
      <c r="ION120" s="121"/>
      <c r="IOO120" s="121"/>
      <c r="IOP120" s="121"/>
      <c r="IOQ120" s="121"/>
      <c r="IOR120" s="121"/>
      <c r="IOS120" s="121"/>
      <c r="IOT120" s="121"/>
      <c r="IOU120" s="121"/>
      <c r="IOV120" s="121"/>
      <c r="IOW120" s="121"/>
      <c r="IOX120" s="121"/>
      <c r="IOY120" s="121"/>
      <c r="IOZ120" s="121"/>
      <c r="IPA120" s="121"/>
      <c r="IPB120" s="121"/>
      <c r="IPC120" s="121"/>
      <c r="IPD120" s="121"/>
      <c r="IPE120" s="121"/>
      <c r="IPF120" s="121"/>
      <c r="IPG120" s="121"/>
      <c r="IPH120" s="121"/>
      <c r="IPI120" s="121"/>
      <c r="IPJ120" s="121"/>
      <c r="IPK120" s="121"/>
      <c r="IPL120" s="121"/>
      <c r="IPM120" s="121"/>
      <c r="IPN120" s="121"/>
      <c r="IPO120" s="121"/>
      <c r="IPP120" s="121"/>
      <c r="IPQ120" s="121"/>
      <c r="IPR120" s="121"/>
      <c r="IPS120" s="121"/>
      <c r="IPT120" s="121"/>
      <c r="IPU120" s="121"/>
      <c r="IPV120" s="121"/>
      <c r="IPW120" s="121"/>
      <c r="IPX120" s="121"/>
      <c r="IPY120" s="121"/>
      <c r="IPZ120" s="121"/>
      <c r="IQA120" s="121"/>
      <c r="IQB120" s="121"/>
      <c r="IQC120" s="121"/>
      <c r="IQD120" s="121"/>
      <c r="IQE120" s="121"/>
      <c r="IQF120" s="121"/>
      <c r="IQG120" s="121"/>
      <c r="IQH120" s="121"/>
      <c r="IQI120" s="121"/>
      <c r="IQJ120" s="121"/>
      <c r="IQK120" s="121"/>
      <c r="IQL120" s="121"/>
      <c r="IQM120" s="121"/>
      <c r="IQN120" s="121"/>
      <c r="IQO120" s="121"/>
      <c r="IQP120" s="121"/>
      <c r="IQQ120" s="121"/>
      <c r="IQR120" s="121"/>
      <c r="IQS120" s="121"/>
      <c r="IQT120" s="121"/>
      <c r="IQU120" s="121"/>
      <c r="IQV120" s="121"/>
      <c r="IQW120" s="121"/>
      <c r="IQX120" s="121"/>
      <c r="IQY120" s="121"/>
      <c r="IQZ120" s="121"/>
      <c r="IRA120" s="121"/>
      <c r="IRB120" s="121"/>
      <c r="IRC120" s="121"/>
      <c r="IRD120" s="121"/>
      <c r="IRE120" s="121"/>
      <c r="IRF120" s="121"/>
      <c r="IRG120" s="121"/>
      <c r="IRH120" s="121"/>
      <c r="IRI120" s="121"/>
      <c r="IRJ120" s="121"/>
      <c r="IRK120" s="121"/>
      <c r="IRL120" s="121"/>
      <c r="IRM120" s="121"/>
      <c r="IRN120" s="121"/>
      <c r="IRO120" s="121"/>
      <c r="IRP120" s="121"/>
      <c r="IRQ120" s="121"/>
      <c r="IRR120" s="121"/>
      <c r="IRS120" s="121"/>
      <c r="IRT120" s="121"/>
      <c r="IRU120" s="121"/>
      <c r="IRV120" s="121"/>
      <c r="IRW120" s="121"/>
      <c r="IRX120" s="121"/>
      <c r="IRY120" s="121"/>
      <c r="IRZ120" s="121"/>
      <c r="ISA120" s="121"/>
      <c r="ISB120" s="121"/>
      <c r="ISC120" s="121"/>
      <c r="ISD120" s="121"/>
      <c r="ISE120" s="121"/>
      <c r="ISF120" s="121"/>
      <c r="ISG120" s="121"/>
      <c r="ISH120" s="121"/>
      <c r="ISI120" s="121"/>
      <c r="ISJ120" s="121"/>
      <c r="ISK120" s="121"/>
      <c r="ISL120" s="121"/>
      <c r="ISM120" s="121"/>
      <c r="ISN120" s="121"/>
      <c r="ISO120" s="121"/>
      <c r="ISP120" s="121"/>
      <c r="ISQ120" s="121"/>
      <c r="ISR120" s="121"/>
      <c r="ISS120" s="121"/>
      <c r="IST120" s="121"/>
      <c r="ISU120" s="121"/>
      <c r="ISV120" s="121"/>
      <c r="ISW120" s="121"/>
      <c r="ISX120" s="121"/>
      <c r="ISY120" s="121"/>
      <c r="ISZ120" s="121"/>
      <c r="ITA120" s="121"/>
      <c r="ITB120" s="121"/>
      <c r="ITC120" s="121"/>
      <c r="ITD120" s="121"/>
      <c r="ITE120" s="121"/>
      <c r="ITF120" s="121"/>
      <c r="ITG120" s="121"/>
      <c r="ITH120" s="121"/>
      <c r="ITI120" s="121"/>
      <c r="ITJ120" s="121"/>
      <c r="ITK120" s="121"/>
      <c r="ITL120" s="121"/>
      <c r="ITM120" s="121"/>
      <c r="ITN120" s="121"/>
      <c r="ITO120" s="121"/>
      <c r="ITP120" s="121"/>
      <c r="ITQ120" s="121"/>
      <c r="ITR120" s="121"/>
      <c r="ITS120" s="121"/>
      <c r="ITT120" s="121"/>
      <c r="ITU120" s="121"/>
      <c r="ITV120" s="121"/>
      <c r="ITW120" s="121"/>
      <c r="ITX120" s="121"/>
      <c r="ITY120" s="121"/>
      <c r="ITZ120" s="121"/>
      <c r="IUA120" s="121"/>
      <c r="IUB120" s="121"/>
      <c r="IUC120" s="121"/>
      <c r="IUD120" s="121"/>
      <c r="IUE120" s="121"/>
      <c r="IUF120" s="121"/>
      <c r="IUG120" s="121"/>
      <c r="IUH120" s="121"/>
      <c r="IUI120" s="121"/>
      <c r="IUJ120" s="121"/>
      <c r="IUK120" s="121"/>
      <c r="IUL120" s="121"/>
      <c r="IUM120" s="121"/>
      <c r="IUN120" s="121"/>
      <c r="IUO120" s="121"/>
      <c r="IUP120" s="121"/>
      <c r="IUQ120" s="121"/>
      <c r="IUR120" s="121"/>
      <c r="IUS120" s="121"/>
      <c r="IUT120" s="121"/>
      <c r="IUU120" s="121"/>
      <c r="IUV120" s="121"/>
      <c r="IUW120" s="121"/>
      <c r="IUX120" s="121"/>
      <c r="IUY120" s="121"/>
      <c r="IUZ120" s="121"/>
      <c r="IVA120" s="121"/>
      <c r="IVB120" s="121"/>
      <c r="IVC120" s="121"/>
      <c r="IVD120" s="121"/>
      <c r="IVE120" s="121"/>
      <c r="IVF120" s="121"/>
      <c r="IVG120" s="121"/>
      <c r="IVH120" s="121"/>
      <c r="IVI120" s="121"/>
      <c r="IVJ120" s="121"/>
      <c r="IVK120" s="121"/>
      <c r="IVL120" s="121"/>
      <c r="IVM120" s="121"/>
      <c r="IVN120" s="121"/>
      <c r="IVO120" s="121"/>
      <c r="IVP120" s="121"/>
      <c r="IVQ120" s="121"/>
      <c r="IVR120" s="121"/>
      <c r="IVS120" s="121"/>
      <c r="IVT120" s="121"/>
      <c r="IVU120" s="121"/>
      <c r="IVV120" s="121"/>
      <c r="IVW120" s="121"/>
      <c r="IVX120" s="121"/>
      <c r="IVY120" s="121"/>
      <c r="IVZ120" s="121"/>
      <c r="IWA120" s="121"/>
      <c r="IWB120" s="121"/>
      <c r="IWC120" s="121"/>
      <c r="IWD120" s="121"/>
      <c r="IWE120" s="121"/>
      <c r="IWF120" s="121"/>
      <c r="IWG120" s="121"/>
      <c r="IWH120" s="121"/>
      <c r="IWI120" s="121"/>
      <c r="IWJ120" s="121"/>
      <c r="IWK120" s="121"/>
      <c r="IWL120" s="121"/>
      <c r="IWM120" s="121"/>
      <c r="IWN120" s="121"/>
      <c r="IWO120" s="121"/>
      <c r="IWP120" s="121"/>
      <c r="IWQ120" s="121"/>
      <c r="IWR120" s="121"/>
      <c r="IWS120" s="121"/>
      <c r="IWT120" s="121"/>
      <c r="IWU120" s="121"/>
      <c r="IWV120" s="121"/>
      <c r="IWW120" s="121"/>
      <c r="IWX120" s="121"/>
      <c r="IWY120" s="121"/>
      <c r="IWZ120" s="121"/>
      <c r="IXA120" s="121"/>
      <c r="IXB120" s="121"/>
      <c r="IXC120" s="121"/>
      <c r="IXD120" s="121"/>
      <c r="IXE120" s="121"/>
      <c r="IXF120" s="121"/>
      <c r="IXG120" s="121"/>
      <c r="IXH120" s="121"/>
      <c r="IXI120" s="121"/>
      <c r="IXJ120" s="121"/>
      <c r="IXK120" s="121"/>
      <c r="IXL120" s="121"/>
      <c r="IXM120" s="121"/>
      <c r="IXN120" s="121"/>
      <c r="IXO120" s="121"/>
      <c r="IXP120" s="121"/>
      <c r="IXQ120" s="121"/>
      <c r="IXR120" s="121"/>
      <c r="IXS120" s="121"/>
      <c r="IXT120" s="121"/>
      <c r="IXU120" s="121"/>
      <c r="IXV120" s="121"/>
      <c r="IXW120" s="121"/>
      <c r="IXX120" s="121"/>
      <c r="IXY120" s="121"/>
      <c r="IXZ120" s="121"/>
      <c r="IYA120" s="121"/>
      <c r="IYB120" s="121"/>
      <c r="IYC120" s="121"/>
      <c r="IYD120" s="121"/>
      <c r="IYE120" s="121"/>
      <c r="IYF120" s="121"/>
      <c r="IYG120" s="121"/>
      <c r="IYH120" s="121"/>
      <c r="IYI120" s="121"/>
      <c r="IYJ120" s="121"/>
      <c r="IYK120" s="121"/>
      <c r="IYL120" s="121"/>
      <c r="IYM120" s="121"/>
      <c r="IYN120" s="121"/>
      <c r="IYO120" s="121"/>
      <c r="IYP120" s="121"/>
      <c r="IYQ120" s="121"/>
      <c r="IYR120" s="121"/>
      <c r="IYS120" s="121"/>
      <c r="IYT120" s="121"/>
      <c r="IYU120" s="121"/>
      <c r="IYV120" s="121"/>
      <c r="IYW120" s="121"/>
      <c r="IYX120" s="121"/>
      <c r="IYY120" s="121"/>
      <c r="IYZ120" s="121"/>
      <c r="IZA120" s="121"/>
      <c r="IZB120" s="121"/>
      <c r="IZC120" s="121"/>
      <c r="IZD120" s="121"/>
      <c r="IZE120" s="121"/>
      <c r="IZF120" s="121"/>
      <c r="IZG120" s="121"/>
      <c r="IZH120" s="121"/>
      <c r="IZI120" s="121"/>
      <c r="IZJ120" s="121"/>
      <c r="IZK120" s="121"/>
      <c r="IZL120" s="121"/>
      <c r="IZM120" s="121"/>
      <c r="IZN120" s="121"/>
      <c r="IZO120" s="121"/>
      <c r="IZP120" s="121"/>
      <c r="IZQ120" s="121"/>
      <c r="IZR120" s="121"/>
      <c r="IZS120" s="121"/>
      <c r="IZT120" s="121"/>
      <c r="IZU120" s="121"/>
      <c r="IZV120" s="121"/>
      <c r="IZW120" s="121"/>
      <c r="IZX120" s="121"/>
      <c r="IZY120" s="121"/>
      <c r="IZZ120" s="121"/>
      <c r="JAA120" s="121"/>
      <c r="JAB120" s="121"/>
      <c r="JAC120" s="121"/>
      <c r="JAD120" s="121"/>
      <c r="JAE120" s="121"/>
      <c r="JAF120" s="121"/>
      <c r="JAG120" s="121"/>
      <c r="JAH120" s="121"/>
      <c r="JAI120" s="121"/>
      <c r="JAJ120" s="121"/>
      <c r="JAK120" s="121"/>
      <c r="JAL120" s="121"/>
      <c r="JAM120" s="121"/>
      <c r="JAN120" s="121"/>
      <c r="JAO120" s="121"/>
      <c r="JAP120" s="121"/>
      <c r="JAQ120" s="121"/>
      <c r="JAR120" s="121"/>
      <c r="JAS120" s="121"/>
      <c r="JAT120" s="121"/>
      <c r="JAU120" s="121"/>
      <c r="JAV120" s="121"/>
      <c r="JAW120" s="121"/>
      <c r="JAX120" s="121"/>
      <c r="JAY120" s="121"/>
      <c r="JAZ120" s="121"/>
      <c r="JBA120" s="121"/>
      <c r="JBB120" s="121"/>
      <c r="JBC120" s="121"/>
      <c r="JBD120" s="121"/>
      <c r="JBE120" s="121"/>
      <c r="JBF120" s="121"/>
      <c r="JBG120" s="121"/>
      <c r="JBH120" s="121"/>
      <c r="JBI120" s="121"/>
      <c r="JBJ120" s="121"/>
      <c r="JBK120" s="121"/>
      <c r="JBL120" s="121"/>
      <c r="JBM120" s="121"/>
      <c r="JBN120" s="121"/>
      <c r="JBO120" s="121"/>
      <c r="JBP120" s="121"/>
      <c r="JBQ120" s="121"/>
      <c r="JBR120" s="121"/>
      <c r="JBS120" s="121"/>
      <c r="JBT120" s="121"/>
      <c r="JBU120" s="121"/>
      <c r="JBV120" s="121"/>
      <c r="JBW120" s="121"/>
      <c r="JBX120" s="121"/>
      <c r="JBY120" s="121"/>
      <c r="JBZ120" s="121"/>
      <c r="JCA120" s="121"/>
      <c r="JCB120" s="121"/>
      <c r="JCC120" s="121"/>
      <c r="JCD120" s="121"/>
      <c r="JCE120" s="121"/>
      <c r="JCF120" s="121"/>
      <c r="JCG120" s="121"/>
      <c r="JCH120" s="121"/>
      <c r="JCI120" s="121"/>
      <c r="JCJ120" s="121"/>
      <c r="JCK120" s="121"/>
      <c r="JCL120" s="121"/>
      <c r="JCM120" s="121"/>
      <c r="JCN120" s="121"/>
      <c r="JCO120" s="121"/>
      <c r="JCP120" s="121"/>
      <c r="JCQ120" s="121"/>
      <c r="JCR120" s="121"/>
      <c r="JCS120" s="121"/>
      <c r="JCT120" s="121"/>
      <c r="JCU120" s="121"/>
      <c r="JCV120" s="121"/>
      <c r="JCW120" s="121"/>
      <c r="JCX120" s="121"/>
      <c r="JCY120" s="121"/>
      <c r="JCZ120" s="121"/>
      <c r="JDA120" s="121"/>
      <c r="JDB120" s="121"/>
      <c r="JDC120" s="121"/>
      <c r="JDD120" s="121"/>
      <c r="JDE120" s="121"/>
      <c r="JDF120" s="121"/>
      <c r="JDG120" s="121"/>
      <c r="JDH120" s="121"/>
      <c r="JDI120" s="121"/>
      <c r="JDJ120" s="121"/>
      <c r="JDK120" s="121"/>
      <c r="JDL120" s="121"/>
      <c r="JDM120" s="121"/>
      <c r="JDN120" s="121"/>
      <c r="JDO120" s="121"/>
      <c r="JDP120" s="121"/>
      <c r="JDQ120" s="121"/>
      <c r="JDR120" s="121"/>
      <c r="JDS120" s="121"/>
      <c r="JDT120" s="121"/>
      <c r="JDU120" s="121"/>
      <c r="JDV120" s="121"/>
      <c r="JDW120" s="121"/>
      <c r="JDX120" s="121"/>
      <c r="JDY120" s="121"/>
      <c r="JDZ120" s="121"/>
      <c r="JEA120" s="121"/>
      <c r="JEB120" s="121"/>
      <c r="JEC120" s="121"/>
      <c r="JED120" s="121"/>
      <c r="JEE120" s="121"/>
      <c r="JEF120" s="121"/>
      <c r="JEG120" s="121"/>
      <c r="JEH120" s="121"/>
      <c r="JEI120" s="121"/>
      <c r="JEJ120" s="121"/>
      <c r="JEK120" s="121"/>
      <c r="JEL120" s="121"/>
      <c r="JEM120" s="121"/>
      <c r="JEN120" s="121"/>
      <c r="JEO120" s="121"/>
      <c r="JEP120" s="121"/>
      <c r="JEQ120" s="121"/>
      <c r="JER120" s="121"/>
      <c r="JES120" s="121"/>
      <c r="JET120" s="121"/>
      <c r="JEU120" s="121"/>
      <c r="JEV120" s="121"/>
      <c r="JEW120" s="121"/>
      <c r="JEX120" s="121"/>
      <c r="JEY120" s="121"/>
      <c r="JEZ120" s="121"/>
      <c r="JFA120" s="121"/>
      <c r="JFB120" s="121"/>
      <c r="JFC120" s="121"/>
      <c r="JFD120" s="121"/>
      <c r="JFE120" s="121"/>
      <c r="JFF120" s="121"/>
      <c r="JFG120" s="121"/>
      <c r="JFH120" s="121"/>
      <c r="JFI120" s="121"/>
      <c r="JFJ120" s="121"/>
      <c r="JFK120" s="121"/>
      <c r="JFL120" s="121"/>
      <c r="JFM120" s="121"/>
      <c r="JFN120" s="121"/>
      <c r="JFO120" s="121"/>
      <c r="JFP120" s="121"/>
      <c r="JFQ120" s="121"/>
      <c r="JFR120" s="121"/>
      <c r="JFS120" s="121"/>
      <c r="JFT120" s="121"/>
      <c r="JFU120" s="121"/>
      <c r="JFV120" s="121"/>
      <c r="JFW120" s="121"/>
      <c r="JFX120" s="121"/>
      <c r="JFY120" s="121"/>
      <c r="JFZ120" s="121"/>
      <c r="JGA120" s="121"/>
      <c r="JGB120" s="121"/>
      <c r="JGC120" s="121"/>
      <c r="JGD120" s="121"/>
      <c r="JGE120" s="121"/>
      <c r="JGF120" s="121"/>
      <c r="JGG120" s="121"/>
      <c r="JGH120" s="121"/>
      <c r="JGI120" s="121"/>
      <c r="JGJ120" s="121"/>
      <c r="JGK120" s="121"/>
      <c r="JGL120" s="121"/>
      <c r="JGM120" s="121"/>
      <c r="JGN120" s="121"/>
      <c r="JGO120" s="121"/>
      <c r="JGP120" s="121"/>
      <c r="JGQ120" s="121"/>
      <c r="JGR120" s="121"/>
      <c r="JGS120" s="121"/>
      <c r="JGT120" s="121"/>
      <c r="JGU120" s="121"/>
      <c r="JGV120" s="121"/>
      <c r="JGW120" s="121"/>
      <c r="JGX120" s="121"/>
      <c r="JGY120" s="121"/>
      <c r="JGZ120" s="121"/>
      <c r="JHA120" s="121"/>
      <c r="JHB120" s="121"/>
      <c r="JHC120" s="121"/>
      <c r="JHD120" s="121"/>
      <c r="JHE120" s="121"/>
      <c r="JHF120" s="121"/>
      <c r="JHG120" s="121"/>
      <c r="JHH120" s="121"/>
      <c r="JHI120" s="121"/>
      <c r="JHJ120" s="121"/>
      <c r="JHK120" s="121"/>
      <c r="JHL120" s="121"/>
      <c r="JHM120" s="121"/>
      <c r="JHN120" s="121"/>
      <c r="JHO120" s="121"/>
      <c r="JHP120" s="121"/>
      <c r="JHQ120" s="121"/>
      <c r="JHR120" s="121"/>
      <c r="JHS120" s="121"/>
      <c r="JHT120" s="121"/>
      <c r="JHU120" s="121"/>
      <c r="JHV120" s="121"/>
      <c r="JHW120" s="121"/>
      <c r="JHX120" s="121"/>
      <c r="JHY120" s="121"/>
      <c r="JHZ120" s="121"/>
      <c r="JIA120" s="121"/>
      <c r="JIB120" s="121"/>
      <c r="JIC120" s="121"/>
      <c r="JID120" s="121"/>
      <c r="JIE120" s="121"/>
      <c r="JIF120" s="121"/>
      <c r="JIG120" s="121"/>
      <c r="JIH120" s="121"/>
      <c r="JII120" s="121"/>
      <c r="JIJ120" s="121"/>
      <c r="JIK120" s="121"/>
      <c r="JIL120" s="121"/>
      <c r="JIM120" s="121"/>
      <c r="JIN120" s="121"/>
      <c r="JIO120" s="121"/>
      <c r="JIP120" s="121"/>
      <c r="JIQ120" s="121"/>
      <c r="JIR120" s="121"/>
      <c r="JIS120" s="121"/>
      <c r="JIT120" s="121"/>
      <c r="JIU120" s="121"/>
      <c r="JIV120" s="121"/>
      <c r="JIW120" s="121"/>
      <c r="JIX120" s="121"/>
      <c r="JIY120" s="121"/>
      <c r="JIZ120" s="121"/>
      <c r="JJA120" s="121"/>
      <c r="JJB120" s="121"/>
      <c r="JJC120" s="121"/>
      <c r="JJD120" s="121"/>
      <c r="JJE120" s="121"/>
      <c r="JJF120" s="121"/>
      <c r="JJG120" s="121"/>
      <c r="JJH120" s="121"/>
      <c r="JJI120" s="121"/>
      <c r="JJJ120" s="121"/>
      <c r="JJK120" s="121"/>
      <c r="JJL120" s="121"/>
      <c r="JJM120" s="121"/>
      <c r="JJN120" s="121"/>
      <c r="JJO120" s="121"/>
      <c r="JJP120" s="121"/>
      <c r="JJQ120" s="121"/>
      <c r="JJR120" s="121"/>
      <c r="JJS120" s="121"/>
      <c r="JJT120" s="121"/>
      <c r="JJU120" s="121"/>
      <c r="JJV120" s="121"/>
      <c r="JJW120" s="121"/>
      <c r="JJX120" s="121"/>
      <c r="JJY120" s="121"/>
      <c r="JJZ120" s="121"/>
      <c r="JKA120" s="121"/>
      <c r="JKB120" s="121"/>
      <c r="JKC120" s="121"/>
      <c r="JKD120" s="121"/>
      <c r="JKE120" s="121"/>
      <c r="JKF120" s="121"/>
      <c r="JKG120" s="121"/>
      <c r="JKH120" s="121"/>
      <c r="JKI120" s="121"/>
      <c r="JKJ120" s="121"/>
      <c r="JKK120" s="121"/>
      <c r="JKL120" s="121"/>
      <c r="JKM120" s="121"/>
      <c r="JKN120" s="121"/>
      <c r="JKO120" s="121"/>
      <c r="JKP120" s="121"/>
      <c r="JKQ120" s="121"/>
      <c r="JKR120" s="121"/>
      <c r="JKS120" s="121"/>
      <c r="JKT120" s="121"/>
      <c r="JKU120" s="121"/>
      <c r="JKV120" s="121"/>
      <c r="JKW120" s="121"/>
      <c r="JKX120" s="121"/>
      <c r="JKY120" s="121"/>
      <c r="JKZ120" s="121"/>
      <c r="JLA120" s="121"/>
      <c r="JLB120" s="121"/>
      <c r="JLC120" s="121"/>
      <c r="JLD120" s="121"/>
      <c r="JLE120" s="121"/>
      <c r="JLF120" s="121"/>
      <c r="JLG120" s="121"/>
      <c r="JLH120" s="121"/>
      <c r="JLI120" s="121"/>
      <c r="JLJ120" s="121"/>
      <c r="JLK120" s="121"/>
      <c r="JLL120" s="121"/>
      <c r="JLM120" s="121"/>
      <c r="JLN120" s="121"/>
      <c r="JLO120" s="121"/>
      <c r="JLP120" s="121"/>
      <c r="JLQ120" s="121"/>
      <c r="JLR120" s="121"/>
      <c r="JLS120" s="121"/>
      <c r="JLT120" s="121"/>
      <c r="JLU120" s="121"/>
      <c r="JLV120" s="121"/>
      <c r="JLW120" s="121"/>
      <c r="JLX120" s="121"/>
      <c r="JLY120" s="121"/>
      <c r="JLZ120" s="121"/>
      <c r="JMA120" s="121"/>
      <c r="JMB120" s="121"/>
      <c r="JMC120" s="121"/>
      <c r="JMD120" s="121"/>
      <c r="JME120" s="121"/>
      <c r="JMF120" s="121"/>
      <c r="JMG120" s="121"/>
      <c r="JMH120" s="121"/>
      <c r="JMI120" s="121"/>
      <c r="JMJ120" s="121"/>
      <c r="JMK120" s="121"/>
      <c r="JML120" s="121"/>
      <c r="JMM120" s="121"/>
      <c r="JMN120" s="121"/>
      <c r="JMO120" s="121"/>
      <c r="JMP120" s="121"/>
      <c r="JMQ120" s="121"/>
      <c r="JMR120" s="121"/>
      <c r="JMS120" s="121"/>
      <c r="JMT120" s="121"/>
      <c r="JMU120" s="121"/>
      <c r="JMV120" s="121"/>
      <c r="JMW120" s="121"/>
      <c r="JMX120" s="121"/>
      <c r="JMY120" s="121"/>
      <c r="JMZ120" s="121"/>
      <c r="JNA120" s="121"/>
      <c r="JNB120" s="121"/>
      <c r="JNC120" s="121"/>
      <c r="JND120" s="121"/>
      <c r="JNE120" s="121"/>
      <c r="JNF120" s="121"/>
      <c r="JNG120" s="121"/>
      <c r="JNH120" s="121"/>
      <c r="JNI120" s="121"/>
      <c r="JNJ120" s="121"/>
      <c r="JNK120" s="121"/>
      <c r="JNL120" s="121"/>
      <c r="JNM120" s="121"/>
      <c r="JNN120" s="121"/>
      <c r="JNO120" s="121"/>
      <c r="JNP120" s="121"/>
      <c r="JNQ120" s="121"/>
      <c r="JNR120" s="121"/>
      <c r="JNS120" s="121"/>
      <c r="JNT120" s="121"/>
      <c r="JNU120" s="121"/>
      <c r="JNV120" s="121"/>
      <c r="JNW120" s="121"/>
      <c r="JNX120" s="121"/>
      <c r="JNY120" s="121"/>
      <c r="JNZ120" s="121"/>
      <c r="JOA120" s="121"/>
      <c r="JOB120" s="121"/>
      <c r="JOC120" s="121"/>
      <c r="JOD120" s="121"/>
      <c r="JOE120" s="121"/>
      <c r="JOF120" s="121"/>
      <c r="JOG120" s="121"/>
      <c r="JOH120" s="121"/>
      <c r="JOI120" s="121"/>
      <c r="JOJ120" s="121"/>
      <c r="JOK120" s="121"/>
      <c r="JOL120" s="121"/>
      <c r="JOM120" s="121"/>
      <c r="JON120" s="121"/>
      <c r="JOO120" s="121"/>
      <c r="JOP120" s="121"/>
      <c r="JOQ120" s="121"/>
      <c r="JOR120" s="121"/>
      <c r="JOS120" s="121"/>
      <c r="JOT120" s="121"/>
      <c r="JOU120" s="121"/>
      <c r="JOV120" s="121"/>
      <c r="JOW120" s="121"/>
      <c r="JOX120" s="121"/>
      <c r="JOY120" s="121"/>
      <c r="JOZ120" s="121"/>
      <c r="JPA120" s="121"/>
      <c r="JPB120" s="121"/>
      <c r="JPC120" s="121"/>
      <c r="JPD120" s="121"/>
      <c r="JPE120" s="121"/>
      <c r="JPF120" s="121"/>
      <c r="JPG120" s="121"/>
      <c r="JPH120" s="121"/>
      <c r="JPI120" s="121"/>
      <c r="JPJ120" s="121"/>
      <c r="JPK120" s="121"/>
      <c r="JPL120" s="121"/>
      <c r="JPM120" s="121"/>
      <c r="JPN120" s="121"/>
      <c r="JPO120" s="121"/>
      <c r="JPP120" s="121"/>
      <c r="JPQ120" s="121"/>
      <c r="JPR120" s="121"/>
      <c r="JPS120" s="121"/>
      <c r="JPT120" s="121"/>
      <c r="JPU120" s="121"/>
      <c r="JPV120" s="121"/>
      <c r="JPW120" s="121"/>
      <c r="JPX120" s="121"/>
      <c r="JPY120" s="121"/>
      <c r="JPZ120" s="121"/>
      <c r="JQA120" s="121"/>
      <c r="JQB120" s="121"/>
      <c r="JQC120" s="121"/>
      <c r="JQD120" s="121"/>
      <c r="JQE120" s="121"/>
      <c r="JQF120" s="121"/>
      <c r="JQG120" s="121"/>
      <c r="JQH120" s="121"/>
      <c r="JQI120" s="121"/>
      <c r="JQJ120" s="121"/>
      <c r="JQK120" s="121"/>
      <c r="JQL120" s="121"/>
      <c r="JQM120" s="121"/>
      <c r="JQN120" s="121"/>
      <c r="JQO120" s="121"/>
      <c r="JQP120" s="121"/>
      <c r="JQQ120" s="121"/>
      <c r="JQR120" s="121"/>
      <c r="JQS120" s="121"/>
      <c r="JQT120" s="121"/>
      <c r="JQU120" s="121"/>
      <c r="JQV120" s="121"/>
      <c r="JQW120" s="121"/>
      <c r="JQX120" s="121"/>
      <c r="JQY120" s="121"/>
      <c r="JQZ120" s="121"/>
      <c r="JRA120" s="121"/>
      <c r="JRB120" s="121"/>
      <c r="JRC120" s="121"/>
      <c r="JRD120" s="121"/>
      <c r="JRE120" s="121"/>
      <c r="JRF120" s="121"/>
      <c r="JRG120" s="121"/>
      <c r="JRH120" s="121"/>
      <c r="JRI120" s="121"/>
      <c r="JRJ120" s="121"/>
      <c r="JRK120" s="121"/>
      <c r="JRL120" s="121"/>
      <c r="JRM120" s="121"/>
      <c r="JRN120" s="121"/>
      <c r="JRO120" s="121"/>
      <c r="JRP120" s="121"/>
      <c r="JRQ120" s="121"/>
      <c r="JRR120" s="121"/>
      <c r="JRS120" s="121"/>
      <c r="JRT120" s="121"/>
      <c r="JRU120" s="121"/>
      <c r="JRV120" s="121"/>
      <c r="JRW120" s="121"/>
      <c r="JRX120" s="121"/>
      <c r="JRY120" s="121"/>
      <c r="JRZ120" s="121"/>
      <c r="JSA120" s="121"/>
      <c r="JSB120" s="121"/>
      <c r="JSC120" s="121"/>
      <c r="JSD120" s="121"/>
      <c r="JSE120" s="121"/>
      <c r="JSF120" s="121"/>
      <c r="JSG120" s="121"/>
      <c r="JSH120" s="121"/>
      <c r="JSI120" s="121"/>
      <c r="JSJ120" s="121"/>
      <c r="JSK120" s="121"/>
      <c r="JSL120" s="121"/>
      <c r="JSM120" s="121"/>
      <c r="JSN120" s="121"/>
      <c r="JSO120" s="121"/>
      <c r="JSP120" s="121"/>
      <c r="JSQ120" s="121"/>
      <c r="JSR120" s="121"/>
      <c r="JSS120" s="121"/>
      <c r="JST120" s="121"/>
      <c r="JSU120" s="121"/>
      <c r="JSV120" s="121"/>
      <c r="JSW120" s="121"/>
      <c r="JSX120" s="121"/>
      <c r="JSY120" s="121"/>
      <c r="JSZ120" s="121"/>
      <c r="JTA120" s="121"/>
      <c r="JTB120" s="121"/>
      <c r="JTC120" s="121"/>
      <c r="JTD120" s="121"/>
      <c r="JTE120" s="121"/>
      <c r="JTF120" s="121"/>
      <c r="JTG120" s="121"/>
      <c r="JTH120" s="121"/>
      <c r="JTI120" s="121"/>
      <c r="JTJ120" s="121"/>
      <c r="JTK120" s="121"/>
      <c r="JTL120" s="121"/>
      <c r="JTM120" s="121"/>
      <c r="JTN120" s="121"/>
      <c r="JTO120" s="121"/>
      <c r="JTP120" s="121"/>
      <c r="JTQ120" s="121"/>
      <c r="JTR120" s="121"/>
      <c r="JTS120" s="121"/>
      <c r="JTT120" s="121"/>
      <c r="JTU120" s="121"/>
      <c r="JTV120" s="121"/>
      <c r="JTW120" s="121"/>
      <c r="JTX120" s="121"/>
      <c r="JTY120" s="121"/>
      <c r="JTZ120" s="121"/>
      <c r="JUA120" s="121"/>
      <c r="JUB120" s="121"/>
      <c r="JUC120" s="121"/>
      <c r="JUD120" s="121"/>
      <c r="JUE120" s="121"/>
      <c r="JUF120" s="121"/>
      <c r="JUG120" s="121"/>
      <c r="JUH120" s="121"/>
      <c r="JUI120" s="121"/>
      <c r="JUJ120" s="121"/>
      <c r="JUK120" s="121"/>
      <c r="JUL120" s="121"/>
      <c r="JUM120" s="121"/>
      <c r="JUN120" s="121"/>
      <c r="JUO120" s="121"/>
      <c r="JUP120" s="121"/>
      <c r="JUQ120" s="121"/>
      <c r="JUR120" s="121"/>
      <c r="JUS120" s="121"/>
      <c r="JUT120" s="121"/>
      <c r="JUU120" s="121"/>
      <c r="JUV120" s="121"/>
      <c r="JUW120" s="121"/>
      <c r="JUX120" s="121"/>
      <c r="JUY120" s="121"/>
      <c r="JUZ120" s="121"/>
      <c r="JVA120" s="121"/>
      <c r="JVB120" s="121"/>
      <c r="JVC120" s="121"/>
      <c r="JVD120" s="121"/>
      <c r="JVE120" s="121"/>
      <c r="JVF120" s="121"/>
      <c r="JVG120" s="121"/>
      <c r="JVH120" s="121"/>
      <c r="JVI120" s="121"/>
      <c r="JVJ120" s="121"/>
      <c r="JVK120" s="121"/>
      <c r="JVL120" s="121"/>
      <c r="JVM120" s="121"/>
      <c r="JVN120" s="121"/>
      <c r="JVO120" s="121"/>
      <c r="JVP120" s="121"/>
      <c r="JVQ120" s="121"/>
      <c r="JVR120" s="121"/>
      <c r="JVS120" s="121"/>
      <c r="JVT120" s="121"/>
      <c r="JVU120" s="121"/>
      <c r="JVV120" s="121"/>
      <c r="JVW120" s="121"/>
      <c r="JVX120" s="121"/>
      <c r="JVY120" s="121"/>
      <c r="JVZ120" s="121"/>
      <c r="JWA120" s="121"/>
      <c r="JWB120" s="121"/>
      <c r="JWC120" s="121"/>
      <c r="JWD120" s="121"/>
      <c r="JWE120" s="121"/>
      <c r="JWF120" s="121"/>
      <c r="JWG120" s="121"/>
      <c r="JWH120" s="121"/>
      <c r="JWI120" s="121"/>
      <c r="JWJ120" s="121"/>
      <c r="JWK120" s="121"/>
      <c r="JWL120" s="121"/>
      <c r="JWM120" s="121"/>
      <c r="JWN120" s="121"/>
      <c r="JWO120" s="121"/>
      <c r="JWP120" s="121"/>
      <c r="JWQ120" s="121"/>
      <c r="JWR120" s="121"/>
      <c r="JWS120" s="121"/>
      <c r="JWT120" s="121"/>
      <c r="JWU120" s="121"/>
      <c r="JWV120" s="121"/>
      <c r="JWW120" s="121"/>
      <c r="JWX120" s="121"/>
      <c r="JWY120" s="121"/>
      <c r="JWZ120" s="121"/>
      <c r="JXA120" s="121"/>
      <c r="JXB120" s="121"/>
      <c r="JXC120" s="121"/>
      <c r="JXD120" s="121"/>
      <c r="JXE120" s="121"/>
      <c r="JXF120" s="121"/>
      <c r="JXG120" s="121"/>
      <c r="JXH120" s="121"/>
      <c r="JXI120" s="121"/>
      <c r="JXJ120" s="121"/>
      <c r="JXK120" s="121"/>
      <c r="JXL120" s="121"/>
      <c r="JXM120" s="121"/>
      <c r="JXN120" s="121"/>
      <c r="JXO120" s="121"/>
      <c r="JXP120" s="121"/>
      <c r="JXQ120" s="121"/>
      <c r="JXR120" s="121"/>
      <c r="JXS120" s="121"/>
      <c r="JXT120" s="121"/>
      <c r="JXU120" s="121"/>
      <c r="JXV120" s="121"/>
      <c r="JXW120" s="121"/>
      <c r="JXX120" s="121"/>
      <c r="JXY120" s="121"/>
      <c r="JXZ120" s="121"/>
      <c r="JYA120" s="121"/>
      <c r="JYB120" s="121"/>
      <c r="JYC120" s="121"/>
      <c r="JYD120" s="121"/>
      <c r="JYE120" s="121"/>
      <c r="JYF120" s="121"/>
      <c r="JYG120" s="121"/>
      <c r="JYH120" s="121"/>
      <c r="JYI120" s="121"/>
      <c r="JYJ120" s="121"/>
      <c r="JYK120" s="121"/>
      <c r="JYL120" s="121"/>
      <c r="JYM120" s="121"/>
      <c r="JYN120" s="121"/>
      <c r="JYO120" s="121"/>
      <c r="JYP120" s="121"/>
      <c r="JYQ120" s="121"/>
      <c r="JYR120" s="121"/>
      <c r="JYS120" s="121"/>
      <c r="JYT120" s="121"/>
      <c r="JYU120" s="121"/>
      <c r="JYV120" s="121"/>
      <c r="JYW120" s="121"/>
      <c r="JYX120" s="121"/>
      <c r="JYY120" s="121"/>
      <c r="JYZ120" s="121"/>
      <c r="JZA120" s="121"/>
      <c r="JZB120" s="121"/>
      <c r="JZC120" s="121"/>
      <c r="JZD120" s="121"/>
      <c r="JZE120" s="121"/>
      <c r="JZF120" s="121"/>
      <c r="JZG120" s="121"/>
      <c r="JZH120" s="121"/>
      <c r="JZI120" s="121"/>
      <c r="JZJ120" s="121"/>
      <c r="JZK120" s="121"/>
      <c r="JZL120" s="121"/>
      <c r="JZM120" s="121"/>
      <c r="JZN120" s="121"/>
      <c r="JZO120" s="121"/>
      <c r="JZP120" s="121"/>
      <c r="JZQ120" s="121"/>
      <c r="JZR120" s="121"/>
      <c r="JZS120" s="121"/>
      <c r="JZT120" s="121"/>
      <c r="JZU120" s="121"/>
      <c r="JZV120" s="121"/>
      <c r="JZW120" s="121"/>
      <c r="JZX120" s="121"/>
      <c r="JZY120" s="121"/>
      <c r="JZZ120" s="121"/>
      <c r="KAA120" s="121"/>
      <c r="KAB120" s="121"/>
      <c r="KAC120" s="121"/>
      <c r="KAD120" s="121"/>
      <c r="KAE120" s="121"/>
      <c r="KAF120" s="121"/>
      <c r="KAG120" s="121"/>
      <c r="KAH120" s="121"/>
      <c r="KAI120" s="121"/>
      <c r="KAJ120" s="121"/>
      <c r="KAK120" s="121"/>
      <c r="KAL120" s="121"/>
      <c r="KAM120" s="121"/>
      <c r="KAN120" s="121"/>
      <c r="KAO120" s="121"/>
      <c r="KAP120" s="121"/>
      <c r="KAQ120" s="121"/>
      <c r="KAR120" s="121"/>
      <c r="KAS120" s="121"/>
      <c r="KAT120" s="121"/>
      <c r="KAU120" s="121"/>
      <c r="KAV120" s="121"/>
      <c r="KAW120" s="121"/>
      <c r="KAX120" s="121"/>
      <c r="KAY120" s="121"/>
      <c r="KAZ120" s="121"/>
      <c r="KBA120" s="121"/>
      <c r="KBB120" s="121"/>
      <c r="KBC120" s="121"/>
      <c r="KBD120" s="121"/>
      <c r="KBE120" s="121"/>
      <c r="KBF120" s="121"/>
      <c r="KBG120" s="121"/>
      <c r="KBH120" s="121"/>
      <c r="KBI120" s="121"/>
      <c r="KBJ120" s="121"/>
      <c r="KBK120" s="121"/>
      <c r="KBL120" s="121"/>
      <c r="KBM120" s="121"/>
      <c r="KBN120" s="121"/>
      <c r="KBO120" s="121"/>
      <c r="KBP120" s="121"/>
      <c r="KBQ120" s="121"/>
      <c r="KBR120" s="121"/>
      <c r="KBS120" s="121"/>
      <c r="KBT120" s="121"/>
      <c r="KBU120" s="121"/>
      <c r="KBV120" s="121"/>
      <c r="KBW120" s="121"/>
      <c r="KBX120" s="121"/>
      <c r="KBY120" s="121"/>
      <c r="KBZ120" s="121"/>
      <c r="KCA120" s="121"/>
      <c r="KCB120" s="121"/>
      <c r="KCC120" s="121"/>
      <c r="KCD120" s="121"/>
      <c r="KCE120" s="121"/>
      <c r="KCF120" s="121"/>
      <c r="KCG120" s="121"/>
      <c r="KCH120" s="121"/>
      <c r="KCI120" s="121"/>
      <c r="KCJ120" s="121"/>
      <c r="KCK120" s="121"/>
      <c r="KCL120" s="121"/>
      <c r="KCM120" s="121"/>
      <c r="KCN120" s="121"/>
      <c r="KCO120" s="121"/>
      <c r="KCP120" s="121"/>
      <c r="KCQ120" s="121"/>
      <c r="KCR120" s="121"/>
      <c r="KCS120" s="121"/>
      <c r="KCT120" s="121"/>
      <c r="KCU120" s="121"/>
      <c r="KCV120" s="121"/>
      <c r="KCW120" s="121"/>
      <c r="KCX120" s="121"/>
      <c r="KCY120" s="121"/>
      <c r="KCZ120" s="121"/>
      <c r="KDA120" s="121"/>
      <c r="KDB120" s="121"/>
      <c r="KDC120" s="121"/>
      <c r="KDD120" s="121"/>
      <c r="KDE120" s="121"/>
      <c r="KDF120" s="121"/>
      <c r="KDG120" s="121"/>
      <c r="KDH120" s="121"/>
      <c r="KDI120" s="121"/>
      <c r="KDJ120" s="121"/>
      <c r="KDK120" s="121"/>
      <c r="KDL120" s="121"/>
      <c r="KDM120" s="121"/>
      <c r="KDN120" s="121"/>
      <c r="KDO120" s="121"/>
      <c r="KDP120" s="121"/>
      <c r="KDQ120" s="121"/>
      <c r="KDR120" s="121"/>
      <c r="KDS120" s="121"/>
      <c r="KDT120" s="121"/>
      <c r="KDU120" s="121"/>
      <c r="KDV120" s="121"/>
      <c r="KDW120" s="121"/>
      <c r="KDX120" s="121"/>
      <c r="KDY120" s="121"/>
      <c r="KDZ120" s="121"/>
      <c r="KEA120" s="121"/>
      <c r="KEB120" s="121"/>
      <c r="KEC120" s="121"/>
      <c r="KED120" s="121"/>
      <c r="KEE120" s="121"/>
      <c r="KEF120" s="121"/>
      <c r="KEG120" s="121"/>
      <c r="KEH120" s="121"/>
      <c r="KEI120" s="121"/>
      <c r="KEJ120" s="121"/>
      <c r="KEK120" s="121"/>
      <c r="KEL120" s="121"/>
      <c r="KEM120" s="121"/>
      <c r="KEN120" s="121"/>
      <c r="KEO120" s="121"/>
      <c r="KEP120" s="121"/>
      <c r="KEQ120" s="121"/>
      <c r="KER120" s="121"/>
      <c r="KES120" s="121"/>
      <c r="KET120" s="121"/>
      <c r="KEU120" s="121"/>
      <c r="KEV120" s="121"/>
      <c r="KEW120" s="121"/>
      <c r="KEX120" s="121"/>
      <c r="KEY120" s="121"/>
      <c r="KEZ120" s="121"/>
      <c r="KFA120" s="121"/>
      <c r="KFB120" s="121"/>
      <c r="KFC120" s="121"/>
      <c r="KFD120" s="121"/>
      <c r="KFE120" s="121"/>
      <c r="KFF120" s="121"/>
      <c r="KFG120" s="121"/>
      <c r="KFH120" s="121"/>
      <c r="KFI120" s="121"/>
      <c r="KFJ120" s="121"/>
      <c r="KFK120" s="121"/>
      <c r="KFL120" s="121"/>
      <c r="KFM120" s="121"/>
      <c r="KFN120" s="121"/>
      <c r="KFO120" s="121"/>
      <c r="KFP120" s="121"/>
      <c r="KFQ120" s="121"/>
      <c r="KFR120" s="121"/>
      <c r="KFS120" s="121"/>
      <c r="KFT120" s="121"/>
      <c r="KFU120" s="121"/>
      <c r="KFV120" s="121"/>
      <c r="KFW120" s="121"/>
      <c r="KFX120" s="121"/>
      <c r="KFY120" s="121"/>
      <c r="KFZ120" s="121"/>
      <c r="KGA120" s="121"/>
      <c r="KGB120" s="121"/>
      <c r="KGC120" s="121"/>
      <c r="KGD120" s="121"/>
      <c r="KGE120" s="121"/>
      <c r="KGF120" s="121"/>
      <c r="KGG120" s="121"/>
      <c r="KGH120" s="121"/>
      <c r="KGI120" s="121"/>
      <c r="KGJ120" s="121"/>
      <c r="KGK120" s="121"/>
      <c r="KGL120" s="121"/>
      <c r="KGM120" s="121"/>
      <c r="KGN120" s="121"/>
      <c r="KGO120" s="121"/>
      <c r="KGP120" s="121"/>
      <c r="KGQ120" s="121"/>
      <c r="KGR120" s="121"/>
      <c r="KGS120" s="121"/>
      <c r="KGT120" s="121"/>
      <c r="KGU120" s="121"/>
      <c r="KGV120" s="121"/>
      <c r="KGW120" s="121"/>
      <c r="KGX120" s="121"/>
      <c r="KGY120" s="121"/>
      <c r="KGZ120" s="121"/>
      <c r="KHA120" s="121"/>
      <c r="KHB120" s="121"/>
      <c r="KHC120" s="121"/>
      <c r="KHD120" s="121"/>
      <c r="KHE120" s="121"/>
      <c r="KHF120" s="121"/>
      <c r="KHG120" s="121"/>
      <c r="KHH120" s="121"/>
      <c r="KHI120" s="121"/>
      <c r="KHJ120" s="121"/>
      <c r="KHK120" s="121"/>
      <c r="KHL120" s="121"/>
      <c r="KHM120" s="121"/>
      <c r="KHN120" s="121"/>
      <c r="KHO120" s="121"/>
      <c r="KHP120" s="121"/>
      <c r="KHQ120" s="121"/>
      <c r="KHR120" s="121"/>
      <c r="KHS120" s="121"/>
      <c r="KHT120" s="121"/>
      <c r="KHU120" s="121"/>
      <c r="KHV120" s="121"/>
      <c r="KHW120" s="121"/>
      <c r="KHX120" s="121"/>
      <c r="KHY120" s="121"/>
      <c r="KHZ120" s="121"/>
      <c r="KIA120" s="121"/>
      <c r="KIB120" s="121"/>
      <c r="KIC120" s="121"/>
      <c r="KID120" s="121"/>
      <c r="KIE120" s="121"/>
      <c r="KIF120" s="121"/>
      <c r="KIG120" s="121"/>
      <c r="KIH120" s="121"/>
      <c r="KII120" s="121"/>
      <c r="KIJ120" s="121"/>
      <c r="KIK120" s="121"/>
      <c r="KIL120" s="121"/>
      <c r="KIM120" s="121"/>
      <c r="KIN120" s="121"/>
      <c r="KIO120" s="121"/>
      <c r="KIP120" s="121"/>
      <c r="KIQ120" s="121"/>
      <c r="KIR120" s="121"/>
      <c r="KIS120" s="121"/>
      <c r="KIT120" s="121"/>
      <c r="KIU120" s="121"/>
      <c r="KIV120" s="121"/>
      <c r="KIW120" s="121"/>
      <c r="KIX120" s="121"/>
      <c r="KIY120" s="121"/>
      <c r="KIZ120" s="121"/>
      <c r="KJA120" s="121"/>
      <c r="KJB120" s="121"/>
      <c r="KJC120" s="121"/>
      <c r="KJD120" s="121"/>
      <c r="KJE120" s="121"/>
      <c r="KJF120" s="121"/>
      <c r="KJG120" s="121"/>
      <c r="KJH120" s="121"/>
      <c r="KJI120" s="121"/>
      <c r="KJJ120" s="121"/>
      <c r="KJK120" s="121"/>
      <c r="KJL120" s="121"/>
      <c r="KJM120" s="121"/>
      <c r="KJN120" s="121"/>
      <c r="KJO120" s="121"/>
      <c r="KJP120" s="121"/>
      <c r="KJQ120" s="121"/>
      <c r="KJR120" s="121"/>
      <c r="KJS120" s="121"/>
      <c r="KJT120" s="121"/>
      <c r="KJU120" s="121"/>
      <c r="KJV120" s="121"/>
      <c r="KJW120" s="121"/>
      <c r="KJX120" s="121"/>
      <c r="KJY120" s="121"/>
      <c r="KJZ120" s="121"/>
      <c r="KKA120" s="121"/>
      <c r="KKB120" s="121"/>
      <c r="KKC120" s="121"/>
      <c r="KKD120" s="121"/>
      <c r="KKE120" s="121"/>
      <c r="KKF120" s="121"/>
      <c r="KKG120" s="121"/>
      <c r="KKH120" s="121"/>
      <c r="KKI120" s="121"/>
      <c r="KKJ120" s="121"/>
      <c r="KKK120" s="121"/>
      <c r="KKL120" s="121"/>
      <c r="KKM120" s="121"/>
      <c r="KKN120" s="121"/>
      <c r="KKO120" s="121"/>
      <c r="KKP120" s="121"/>
      <c r="KKQ120" s="121"/>
      <c r="KKR120" s="121"/>
      <c r="KKS120" s="121"/>
      <c r="KKT120" s="121"/>
      <c r="KKU120" s="121"/>
      <c r="KKV120" s="121"/>
      <c r="KKW120" s="121"/>
      <c r="KKX120" s="121"/>
      <c r="KKY120" s="121"/>
      <c r="KKZ120" s="121"/>
      <c r="KLA120" s="121"/>
      <c r="KLB120" s="121"/>
      <c r="KLC120" s="121"/>
      <c r="KLD120" s="121"/>
      <c r="KLE120" s="121"/>
      <c r="KLF120" s="121"/>
      <c r="KLG120" s="121"/>
      <c r="KLH120" s="121"/>
      <c r="KLI120" s="121"/>
      <c r="KLJ120" s="121"/>
      <c r="KLK120" s="121"/>
      <c r="KLL120" s="121"/>
      <c r="KLM120" s="121"/>
      <c r="KLN120" s="121"/>
      <c r="KLO120" s="121"/>
      <c r="KLP120" s="121"/>
      <c r="KLQ120" s="121"/>
      <c r="KLR120" s="121"/>
      <c r="KLS120" s="121"/>
      <c r="KLT120" s="121"/>
      <c r="KLU120" s="121"/>
      <c r="KLV120" s="121"/>
      <c r="KLW120" s="121"/>
      <c r="KLX120" s="121"/>
      <c r="KLY120" s="121"/>
      <c r="KLZ120" s="121"/>
      <c r="KMA120" s="121"/>
      <c r="KMB120" s="121"/>
      <c r="KMC120" s="121"/>
      <c r="KMD120" s="121"/>
      <c r="KME120" s="121"/>
      <c r="KMF120" s="121"/>
      <c r="KMG120" s="121"/>
      <c r="KMH120" s="121"/>
      <c r="KMI120" s="121"/>
      <c r="KMJ120" s="121"/>
      <c r="KMK120" s="121"/>
      <c r="KML120" s="121"/>
      <c r="KMM120" s="121"/>
      <c r="KMN120" s="121"/>
      <c r="KMO120" s="121"/>
      <c r="KMP120" s="121"/>
      <c r="KMQ120" s="121"/>
      <c r="KMR120" s="121"/>
      <c r="KMS120" s="121"/>
      <c r="KMT120" s="121"/>
      <c r="KMU120" s="121"/>
      <c r="KMV120" s="121"/>
      <c r="KMW120" s="121"/>
      <c r="KMX120" s="121"/>
      <c r="KMY120" s="121"/>
      <c r="KMZ120" s="121"/>
      <c r="KNA120" s="121"/>
      <c r="KNB120" s="121"/>
      <c r="KNC120" s="121"/>
      <c r="KND120" s="121"/>
      <c r="KNE120" s="121"/>
      <c r="KNF120" s="121"/>
      <c r="KNG120" s="121"/>
      <c r="KNH120" s="121"/>
      <c r="KNI120" s="121"/>
      <c r="KNJ120" s="121"/>
      <c r="KNK120" s="121"/>
      <c r="KNL120" s="121"/>
      <c r="KNM120" s="121"/>
      <c r="KNN120" s="121"/>
      <c r="KNO120" s="121"/>
      <c r="KNP120" s="121"/>
      <c r="KNQ120" s="121"/>
      <c r="KNR120" s="121"/>
      <c r="KNS120" s="121"/>
      <c r="KNT120" s="121"/>
      <c r="KNU120" s="121"/>
      <c r="KNV120" s="121"/>
      <c r="KNW120" s="121"/>
      <c r="KNX120" s="121"/>
      <c r="KNY120" s="121"/>
      <c r="KNZ120" s="121"/>
      <c r="KOA120" s="121"/>
      <c r="KOB120" s="121"/>
      <c r="KOC120" s="121"/>
      <c r="KOD120" s="121"/>
      <c r="KOE120" s="121"/>
      <c r="KOF120" s="121"/>
      <c r="KOG120" s="121"/>
      <c r="KOH120" s="121"/>
      <c r="KOI120" s="121"/>
      <c r="KOJ120" s="121"/>
      <c r="KOK120" s="121"/>
      <c r="KOL120" s="121"/>
      <c r="KOM120" s="121"/>
      <c r="KON120" s="121"/>
      <c r="KOO120" s="121"/>
      <c r="KOP120" s="121"/>
      <c r="KOQ120" s="121"/>
      <c r="KOR120" s="121"/>
      <c r="KOS120" s="121"/>
      <c r="KOT120" s="121"/>
      <c r="KOU120" s="121"/>
      <c r="KOV120" s="121"/>
      <c r="KOW120" s="121"/>
      <c r="KOX120" s="121"/>
      <c r="KOY120" s="121"/>
      <c r="KOZ120" s="121"/>
      <c r="KPA120" s="121"/>
      <c r="KPB120" s="121"/>
      <c r="KPC120" s="121"/>
      <c r="KPD120" s="121"/>
      <c r="KPE120" s="121"/>
      <c r="KPF120" s="121"/>
      <c r="KPG120" s="121"/>
      <c r="KPH120" s="121"/>
      <c r="KPI120" s="121"/>
      <c r="KPJ120" s="121"/>
      <c r="KPK120" s="121"/>
      <c r="KPL120" s="121"/>
      <c r="KPM120" s="121"/>
      <c r="KPN120" s="121"/>
      <c r="KPO120" s="121"/>
      <c r="KPP120" s="121"/>
      <c r="KPQ120" s="121"/>
      <c r="KPR120" s="121"/>
      <c r="KPS120" s="121"/>
      <c r="KPT120" s="121"/>
      <c r="KPU120" s="121"/>
      <c r="KPV120" s="121"/>
      <c r="KPW120" s="121"/>
      <c r="KPX120" s="121"/>
      <c r="KPY120" s="121"/>
      <c r="KPZ120" s="121"/>
      <c r="KQA120" s="121"/>
      <c r="KQB120" s="121"/>
      <c r="KQC120" s="121"/>
      <c r="KQD120" s="121"/>
      <c r="KQE120" s="121"/>
      <c r="KQF120" s="121"/>
      <c r="KQG120" s="121"/>
      <c r="KQH120" s="121"/>
      <c r="KQI120" s="121"/>
      <c r="KQJ120" s="121"/>
      <c r="KQK120" s="121"/>
      <c r="KQL120" s="121"/>
      <c r="KQM120" s="121"/>
      <c r="KQN120" s="121"/>
      <c r="KQO120" s="121"/>
      <c r="KQP120" s="121"/>
      <c r="KQQ120" s="121"/>
      <c r="KQR120" s="121"/>
      <c r="KQS120" s="121"/>
      <c r="KQT120" s="121"/>
      <c r="KQU120" s="121"/>
      <c r="KQV120" s="121"/>
      <c r="KQW120" s="121"/>
      <c r="KQX120" s="121"/>
      <c r="KQY120" s="121"/>
      <c r="KQZ120" s="121"/>
      <c r="KRA120" s="121"/>
      <c r="KRB120" s="121"/>
      <c r="KRC120" s="121"/>
      <c r="KRD120" s="121"/>
      <c r="KRE120" s="121"/>
      <c r="KRF120" s="121"/>
      <c r="KRG120" s="121"/>
      <c r="KRH120" s="121"/>
      <c r="KRI120" s="121"/>
      <c r="KRJ120" s="121"/>
      <c r="KRK120" s="121"/>
      <c r="KRL120" s="121"/>
      <c r="KRM120" s="121"/>
      <c r="KRN120" s="121"/>
      <c r="KRO120" s="121"/>
      <c r="KRP120" s="121"/>
      <c r="KRQ120" s="121"/>
      <c r="KRR120" s="121"/>
      <c r="KRS120" s="121"/>
      <c r="KRT120" s="121"/>
      <c r="KRU120" s="121"/>
      <c r="KRV120" s="121"/>
      <c r="KRW120" s="121"/>
      <c r="KRX120" s="121"/>
      <c r="KRY120" s="121"/>
      <c r="KRZ120" s="121"/>
      <c r="KSA120" s="121"/>
      <c r="KSB120" s="121"/>
      <c r="KSC120" s="121"/>
      <c r="KSD120" s="121"/>
      <c r="KSE120" s="121"/>
      <c r="KSF120" s="121"/>
      <c r="KSG120" s="121"/>
      <c r="KSH120" s="121"/>
      <c r="KSI120" s="121"/>
      <c r="KSJ120" s="121"/>
      <c r="KSK120" s="121"/>
      <c r="KSL120" s="121"/>
      <c r="KSM120" s="121"/>
      <c r="KSN120" s="121"/>
      <c r="KSO120" s="121"/>
      <c r="KSP120" s="121"/>
      <c r="KSQ120" s="121"/>
      <c r="KSR120" s="121"/>
      <c r="KSS120" s="121"/>
      <c r="KST120" s="121"/>
      <c r="KSU120" s="121"/>
      <c r="KSV120" s="121"/>
      <c r="KSW120" s="121"/>
      <c r="KSX120" s="121"/>
      <c r="KSY120" s="121"/>
      <c r="KSZ120" s="121"/>
      <c r="KTA120" s="121"/>
      <c r="KTB120" s="121"/>
      <c r="KTC120" s="121"/>
      <c r="KTD120" s="121"/>
      <c r="KTE120" s="121"/>
      <c r="KTF120" s="121"/>
      <c r="KTG120" s="121"/>
      <c r="KTH120" s="121"/>
      <c r="KTI120" s="121"/>
      <c r="KTJ120" s="121"/>
      <c r="KTK120" s="121"/>
      <c r="KTL120" s="121"/>
      <c r="KTM120" s="121"/>
      <c r="KTN120" s="121"/>
      <c r="KTO120" s="121"/>
      <c r="KTP120" s="121"/>
      <c r="KTQ120" s="121"/>
      <c r="KTR120" s="121"/>
      <c r="KTS120" s="121"/>
      <c r="KTT120" s="121"/>
      <c r="KTU120" s="121"/>
      <c r="KTV120" s="121"/>
      <c r="KTW120" s="121"/>
      <c r="KTX120" s="121"/>
      <c r="KTY120" s="121"/>
      <c r="KTZ120" s="121"/>
      <c r="KUA120" s="121"/>
      <c r="KUB120" s="121"/>
      <c r="KUC120" s="121"/>
      <c r="KUD120" s="121"/>
      <c r="KUE120" s="121"/>
      <c r="KUF120" s="121"/>
      <c r="KUG120" s="121"/>
      <c r="KUH120" s="121"/>
      <c r="KUI120" s="121"/>
      <c r="KUJ120" s="121"/>
      <c r="KUK120" s="121"/>
      <c r="KUL120" s="121"/>
      <c r="KUM120" s="121"/>
      <c r="KUN120" s="121"/>
      <c r="KUO120" s="121"/>
      <c r="KUP120" s="121"/>
      <c r="KUQ120" s="121"/>
      <c r="KUR120" s="121"/>
      <c r="KUS120" s="121"/>
      <c r="KUT120" s="121"/>
      <c r="KUU120" s="121"/>
      <c r="KUV120" s="121"/>
      <c r="KUW120" s="121"/>
      <c r="KUX120" s="121"/>
      <c r="KUY120" s="121"/>
      <c r="KUZ120" s="121"/>
      <c r="KVA120" s="121"/>
      <c r="KVB120" s="121"/>
      <c r="KVC120" s="121"/>
      <c r="KVD120" s="121"/>
      <c r="KVE120" s="121"/>
      <c r="KVF120" s="121"/>
      <c r="KVG120" s="121"/>
      <c r="KVH120" s="121"/>
      <c r="KVI120" s="121"/>
      <c r="KVJ120" s="121"/>
      <c r="KVK120" s="121"/>
      <c r="KVL120" s="121"/>
      <c r="KVM120" s="121"/>
      <c r="KVN120" s="121"/>
      <c r="KVO120" s="121"/>
      <c r="KVP120" s="121"/>
      <c r="KVQ120" s="121"/>
      <c r="KVR120" s="121"/>
      <c r="KVS120" s="121"/>
      <c r="KVT120" s="121"/>
      <c r="KVU120" s="121"/>
      <c r="KVV120" s="121"/>
      <c r="KVW120" s="121"/>
      <c r="KVX120" s="121"/>
      <c r="KVY120" s="121"/>
      <c r="KVZ120" s="121"/>
      <c r="KWA120" s="121"/>
      <c r="KWB120" s="121"/>
      <c r="KWC120" s="121"/>
      <c r="KWD120" s="121"/>
      <c r="KWE120" s="121"/>
      <c r="KWF120" s="121"/>
      <c r="KWG120" s="121"/>
      <c r="KWH120" s="121"/>
      <c r="KWI120" s="121"/>
      <c r="KWJ120" s="121"/>
      <c r="KWK120" s="121"/>
      <c r="KWL120" s="121"/>
      <c r="KWM120" s="121"/>
      <c r="KWN120" s="121"/>
      <c r="KWO120" s="121"/>
      <c r="KWP120" s="121"/>
      <c r="KWQ120" s="121"/>
      <c r="KWR120" s="121"/>
      <c r="KWS120" s="121"/>
      <c r="KWT120" s="121"/>
      <c r="KWU120" s="121"/>
      <c r="KWV120" s="121"/>
      <c r="KWW120" s="121"/>
      <c r="KWX120" s="121"/>
      <c r="KWY120" s="121"/>
      <c r="KWZ120" s="121"/>
      <c r="KXA120" s="121"/>
      <c r="KXB120" s="121"/>
      <c r="KXC120" s="121"/>
      <c r="KXD120" s="121"/>
      <c r="KXE120" s="121"/>
      <c r="KXF120" s="121"/>
      <c r="KXG120" s="121"/>
      <c r="KXH120" s="121"/>
      <c r="KXI120" s="121"/>
      <c r="KXJ120" s="121"/>
      <c r="KXK120" s="121"/>
      <c r="KXL120" s="121"/>
      <c r="KXM120" s="121"/>
      <c r="KXN120" s="121"/>
      <c r="KXO120" s="121"/>
      <c r="KXP120" s="121"/>
      <c r="KXQ120" s="121"/>
      <c r="KXR120" s="121"/>
      <c r="KXS120" s="121"/>
      <c r="KXT120" s="121"/>
      <c r="KXU120" s="121"/>
      <c r="KXV120" s="121"/>
      <c r="KXW120" s="121"/>
      <c r="KXX120" s="121"/>
      <c r="KXY120" s="121"/>
      <c r="KXZ120" s="121"/>
      <c r="KYA120" s="121"/>
      <c r="KYB120" s="121"/>
      <c r="KYC120" s="121"/>
      <c r="KYD120" s="121"/>
      <c r="KYE120" s="121"/>
      <c r="KYF120" s="121"/>
      <c r="KYG120" s="121"/>
      <c r="KYH120" s="121"/>
      <c r="KYI120" s="121"/>
      <c r="KYJ120" s="121"/>
      <c r="KYK120" s="121"/>
      <c r="KYL120" s="121"/>
      <c r="KYM120" s="121"/>
      <c r="KYN120" s="121"/>
      <c r="KYO120" s="121"/>
      <c r="KYP120" s="121"/>
      <c r="KYQ120" s="121"/>
      <c r="KYR120" s="121"/>
      <c r="KYS120" s="121"/>
      <c r="KYT120" s="121"/>
      <c r="KYU120" s="121"/>
      <c r="KYV120" s="121"/>
      <c r="KYW120" s="121"/>
      <c r="KYX120" s="121"/>
      <c r="KYY120" s="121"/>
      <c r="KYZ120" s="121"/>
      <c r="KZA120" s="121"/>
      <c r="KZB120" s="121"/>
      <c r="KZC120" s="121"/>
      <c r="KZD120" s="121"/>
      <c r="KZE120" s="121"/>
      <c r="KZF120" s="121"/>
      <c r="KZG120" s="121"/>
      <c r="KZH120" s="121"/>
      <c r="KZI120" s="121"/>
      <c r="KZJ120" s="121"/>
      <c r="KZK120" s="121"/>
      <c r="KZL120" s="121"/>
      <c r="KZM120" s="121"/>
      <c r="KZN120" s="121"/>
      <c r="KZO120" s="121"/>
      <c r="KZP120" s="121"/>
      <c r="KZQ120" s="121"/>
      <c r="KZR120" s="121"/>
      <c r="KZS120" s="121"/>
      <c r="KZT120" s="121"/>
      <c r="KZU120" s="121"/>
      <c r="KZV120" s="121"/>
      <c r="KZW120" s="121"/>
      <c r="KZX120" s="121"/>
      <c r="KZY120" s="121"/>
      <c r="KZZ120" s="121"/>
      <c r="LAA120" s="121"/>
      <c r="LAB120" s="121"/>
      <c r="LAC120" s="121"/>
      <c r="LAD120" s="121"/>
      <c r="LAE120" s="121"/>
      <c r="LAF120" s="121"/>
      <c r="LAG120" s="121"/>
      <c r="LAH120" s="121"/>
      <c r="LAI120" s="121"/>
      <c r="LAJ120" s="121"/>
      <c r="LAK120" s="121"/>
      <c r="LAL120" s="121"/>
      <c r="LAM120" s="121"/>
      <c r="LAN120" s="121"/>
      <c r="LAO120" s="121"/>
      <c r="LAP120" s="121"/>
      <c r="LAQ120" s="121"/>
      <c r="LAR120" s="121"/>
      <c r="LAS120" s="121"/>
      <c r="LAT120" s="121"/>
      <c r="LAU120" s="121"/>
      <c r="LAV120" s="121"/>
      <c r="LAW120" s="121"/>
      <c r="LAX120" s="121"/>
      <c r="LAY120" s="121"/>
      <c r="LAZ120" s="121"/>
      <c r="LBA120" s="121"/>
      <c r="LBB120" s="121"/>
      <c r="LBC120" s="121"/>
      <c r="LBD120" s="121"/>
      <c r="LBE120" s="121"/>
      <c r="LBF120" s="121"/>
      <c r="LBG120" s="121"/>
      <c r="LBH120" s="121"/>
      <c r="LBI120" s="121"/>
      <c r="LBJ120" s="121"/>
      <c r="LBK120" s="121"/>
      <c r="LBL120" s="121"/>
      <c r="LBM120" s="121"/>
      <c r="LBN120" s="121"/>
      <c r="LBO120" s="121"/>
      <c r="LBP120" s="121"/>
      <c r="LBQ120" s="121"/>
      <c r="LBR120" s="121"/>
      <c r="LBS120" s="121"/>
      <c r="LBT120" s="121"/>
      <c r="LBU120" s="121"/>
      <c r="LBV120" s="121"/>
      <c r="LBW120" s="121"/>
      <c r="LBX120" s="121"/>
      <c r="LBY120" s="121"/>
      <c r="LBZ120" s="121"/>
      <c r="LCA120" s="121"/>
      <c r="LCB120" s="121"/>
      <c r="LCC120" s="121"/>
      <c r="LCD120" s="121"/>
      <c r="LCE120" s="121"/>
      <c r="LCF120" s="121"/>
      <c r="LCG120" s="121"/>
      <c r="LCH120" s="121"/>
      <c r="LCI120" s="121"/>
      <c r="LCJ120" s="121"/>
      <c r="LCK120" s="121"/>
      <c r="LCL120" s="121"/>
      <c r="LCM120" s="121"/>
      <c r="LCN120" s="121"/>
      <c r="LCO120" s="121"/>
      <c r="LCP120" s="121"/>
      <c r="LCQ120" s="121"/>
      <c r="LCR120" s="121"/>
      <c r="LCS120" s="121"/>
      <c r="LCT120" s="121"/>
      <c r="LCU120" s="121"/>
      <c r="LCV120" s="121"/>
      <c r="LCW120" s="121"/>
      <c r="LCX120" s="121"/>
      <c r="LCY120" s="121"/>
      <c r="LCZ120" s="121"/>
      <c r="LDA120" s="121"/>
      <c r="LDB120" s="121"/>
      <c r="LDC120" s="121"/>
      <c r="LDD120" s="121"/>
      <c r="LDE120" s="121"/>
      <c r="LDF120" s="121"/>
      <c r="LDG120" s="121"/>
      <c r="LDH120" s="121"/>
      <c r="LDI120" s="121"/>
      <c r="LDJ120" s="121"/>
      <c r="LDK120" s="121"/>
      <c r="LDL120" s="121"/>
      <c r="LDM120" s="121"/>
      <c r="LDN120" s="121"/>
      <c r="LDO120" s="121"/>
      <c r="LDP120" s="121"/>
      <c r="LDQ120" s="121"/>
      <c r="LDR120" s="121"/>
      <c r="LDS120" s="121"/>
      <c r="LDT120" s="121"/>
      <c r="LDU120" s="121"/>
      <c r="LDV120" s="121"/>
      <c r="LDW120" s="121"/>
      <c r="LDX120" s="121"/>
      <c r="LDY120" s="121"/>
      <c r="LDZ120" s="121"/>
      <c r="LEA120" s="121"/>
      <c r="LEB120" s="121"/>
      <c r="LEC120" s="121"/>
      <c r="LED120" s="121"/>
      <c r="LEE120" s="121"/>
      <c r="LEF120" s="121"/>
      <c r="LEG120" s="121"/>
      <c r="LEH120" s="121"/>
      <c r="LEI120" s="121"/>
      <c r="LEJ120" s="121"/>
      <c r="LEK120" s="121"/>
      <c r="LEL120" s="121"/>
      <c r="LEM120" s="121"/>
      <c r="LEN120" s="121"/>
      <c r="LEO120" s="121"/>
      <c r="LEP120" s="121"/>
      <c r="LEQ120" s="121"/>
      <c r="LER120" s="121"/>
      <c r="LES120" s="121"/>
      <c r="LET120" s="121"/>
      <c r="LEU120" s="121"/>
      <c r="LEV120" s="121"/>
      <c r="LEW120" s="121"/>
      <c r="LEX120" s="121"/>
      <c r="LEY120" s="121"/>
      <c r="LEZ120" s="121"/>
      <c r="LFA120" s="121"/>
      <c r="LFB120" s="121"/>
      <c r="LFC120" s="121"/>
      <c r="LFD120" s="121"/>
      <c r="LFE120" s="121"/>
      <c r="LFF120" s="121"/>
      <c r="LFG120" s="121"/>
      <c r="LFH120" s="121"/>
      <c r="LFI120" s="121"/>
      <c r="LFJ120" s="121"/>
      <c r="LFK120" s="121"/>
      <c r="LFL120" s="121"/>
      <c r="LFM120" s="121"/>
      <c r="LFN120" s="121"/>
      <c r="LFO120" s="121"/>
      <c r="LFP120" s="121"/>
      <c r="LFQ120" s="121"/>
      <c r="LFR120" s="121"/>
      <c r="LFS120" s="121"/>
      <c r="LFT120" s="121"/>
      <c r="LFU120" s="121"/>
      <c r="LFV120" s="121"/>
      <c r="LFW120" s="121"/>
      <c r="LFX120" s="121"/>
      <c r="LFY120" s="121"/>
      <c r="LFZ120" s="121"/>
      <c r="LGA120" s="121"/>
      <c r="LGB120" s="121"/>
      <c r="LGC120" s="121"/>
      <c r="LGD120" s="121"/>
      <c r="LGE120" s="121"/>
      <c r="LGF120" s="121"/>
      <c r="LGG120" s="121"/>
      <c r="LGH120" s="121"/>
      <c r="LGI120" s="121"/>
      <c r="LGJ120" s="121"/>
      <c r="LGK120" s="121"/>
      <c r="LGL120" s="121"/>
      <c r="LGM120" s="121"/>
      <c r="LGN120" s="121"/>
      <c r="LGO120" s="121"/>
      <c r="LGP120" s="121"/>
      <c r="LGQ120" s="121"/>
      <c r="LGR120" s="121"/>
      <c r="LGS120" s="121"/>
      <c r="LGT120" s="121"/>
      <c r="LGU120" s="121"/>
      <c r="LGV120" s="121"/>
      <c r="LGW120" s="121"/>
      <c r="LGX120" s="121"/>
      <c r="LGY120" s="121"/>
      <c r="LGZ120" s="121"/>
      <c r="LHA120" s="121"/>
      <c r="LHB120" s="121"/>
      <c r="LHC120" s="121"/>
      <c r="LHD120" s="121"/>
      <c r="LHE120" s="121"/>
      <c r="LHF120" s="121"/>
      <c r="LHG120" s="121"/>
      <c r="LHH120" s="121"/>
      <c r="LHI120" s="121"/>
      <c r="LHJ120" s="121"/>
      <c r="LHK120" s="121"/>
      <c r="LHL120" s="121"/>
      <c r="LHM120" s="121"/>
      <c r="LHN120" s="121"/>
      <c r="LHO120" s="121"/>
      <c r="LHP120" s="121"/>
      <c r="LHQ120" s="121"/>
      <c r="LHR120" s="121"/>
      <c r="LHS120" s="121"/>
      <c r="LHT120" s="121"/>
      <c r="LHU120" s="121"/>
      <c r="LHV120" s="121"/>
      <c r="LHW120" s="121"/>
      <c r="LHX120" s="121"/>
      <c r="LHY120" s="121"/>
      <c r="LHZ120" s="121"/>
      <c r="LIA120" s="121"/>
      <c r="LIB120" s="121"/>
      <c r="LIC120" s="121"/>
      <c r="LID120" s="121"/>
      <c r="LIE120" s="121"/>
      <c r="LIF120" s="121"/>
      <c r="LIG120" s="121"/>
      <c r="LIH120" s="121"/>
      <c r="LII120" s="121"/>
      <c r="LIJ120" s="121"/>
      <c r="LIK120" s="121"/>
      <c r="LIL120" s="121"/>
      <c r="LIM120" s="121"/>
      <c r="LIN120" s="121"/>
      <c r="LIO120" s="121"/>
      <c r="LIP120" s="121"/>
      <c r="LIQ120" s="121"/>
      <c r="LIR120" s="121"/>
      <c r="LIS120" s="121"/>
      <c r="LIT120" s="121"/>
      <c r="LIU120" s="121"/>
      <c r="LIV120" s="121"/>
      <c r="LIW120" s="121"/>
      <c r="LIX120" s="121"/>
      <c r="LIY120" s="121"/>
      <c r="LIZ120" s="121"/>
      <c r="LJA120" s="121"/>
      <c r="LJB120" s="121"/>
      <c r="LJC120" s="121"/>
      <c r="LJD120" s="121"/>
      <c r="LJE120" s="121"/>
      <c r="LJF120" s="121"/>
      <c r="LJG120" s="121"/>
      <c r="LJH120" s="121"/>
      <c r="LJI120" s="121"/>
      <c r="LJJ120" s="121"/>
      <c r="LJK120" s="121"/>
      <c r="LJL120" s="121"/>
      <c r="LJM120" s="121"/>
      <c r="LJN120" s="121"/>
      <c r="LJO120" s="121"/>
      <c r="LJP120" s="121"/>
      <c r="LJQ120" s="121"/>
      <c r="LJR120" s="121"/>
      <c r="LJS120" s="121"/>
      <c r="LJT120" s="121"/>
      <c r="LJU120" s="121"/>
      <c r="LJV120" s="121"/>
      <c r="LJW120" s="121"/>
      <c r="LJX120" s="121"/>
      <c r="LJY120" s="121"/>
      <c r="LJZ120" s="121"/>
      <c r="LKA120" s="121"/>
      <c r="LKB120" s="121"/>
      <c r="LKC120" s="121"/>
      <c r="LKD120" s="121"/>
      <c r="LKE120" s="121"/>
      <c r="LKF120" s="121"/>
      <c r="LKG120" s="121"/>
      <c r="LKH120" s="121"/>
      <c r="LKI120" s="121"/>
      <c r="LKJ120" s="121"/>
      <c r="LKK120" s="121"/>
      <c r="LKL120" s="121"/>
      <c r="LKM120" s="121"/>
      <c r="LKN120" s="121"/>
      <c r="LKO120" s="121"/>
      <c r="LKP120" s="121"/>
      <c r="LKQ120" s="121"/>
      <c r="LKR120" s="121"/>
      <c r="LKS120" s="121"/>
      <c r="LKT120" s="121"/>
      <c r="LKU120" s="121"/>
      <c r="LKV120" s="121"/>
      <c r="LKW120" s="121"/>
      <c r="LKX120" s="121"/>
      <c r="LKY120" s="121"/>
      <c r="LKZ120" s="121"/>
      <c r="LLA120" s="121"/>
      <c r="LLB120" s="121"/>
      <c r="LLC120" s="121"/>
      <c r="LLD120" s="121"/>
      <c r="LLE120" s="121"/>
      <c r="LLF120" s="121"/>
      <c r="LLG120" s="121"/>
      <c r="LLH120" s="121"/>
      <c r="LLI120" s="121"/>
      <c r="LLJ120" s="121"/>
      <c r="LLK120" s="121"/>
      <c r="LLL120" s="121"/>
      <c r="LLM120" s="121"/>
      <c r="LLN120" s="121"/>
      <c r="LLO120" s="121"/>
      <c r="LLP120" s="121"/>
      <c r="LLQ120" s="121"/>
      <c r="LLR120" s="121"/>
      <c r="LLS120" s="121"/>
      <c r="LLT120" s="121"/>
      <c r="LLU120" s="121"/>
      <c r="LLV120" s="121"/>
      <c r="LLW120" s="121"/>
      <c r="LLX120" s="121"/>
      <c r="LLY120" s="121"/>
      <c r="LLZ120" s="121"/>
      <c r="LMA120" s="121"/>
      <c r="LMB120" s="121"/>
      <c r="LMC120" s="121"/>
      <c r="LMD120" s="121"/>
      <c r="LME120" s="121"/>
      <c r="LMF120" s="121"/>
      <c r="LMG120" s="121"/>
      <c r="LMH120" s="121"/>
      <c r="LMI120" s="121"/>
      <c r="LMJ120" s="121"/>
      <c r="LMK120" s="121"/>
      <c r="LML120" s="121"/>
      <c r="LMM120" s="121"/>
      <c r="LMN120" s="121"/>
      <c r="LMO120" s="121"/>
      <c r="LMP120" s="121"/>
      <c r="LMQ120" s="121"/>
      <c r="LMR120" s="121"/>
      <c r="LMS120" s="121"/>
      <c r="LMT120" s="121"/>
      <c r="LMU120" s="121"/>
      <c r="LMV120" s="121"/>
      <c r="LMW120" s="121"/>
      <c r="LMX120" s="121"/>
      <c r="LMY120" s="121"/>
      <c r="LMZ120" s="121"/>
      <c r="LNA120" s="121"/>
      <c r="LNB120" s="121"/>
      <c r="LNC120" s="121"/>
      <c r="LND120" s="121"/>
      <c r="LNE120" s="121"/>
      <c r="LNF120" s="121"/>
      <c r="LNG120" s="121"/>
      <c r="LNH120" s="121"/>
      <c r="LNI120" s="121"/>
      <c r="LNJ120" s="121"/>
      <c r="LNK120" s="121"/>
      <c r="LNL120" s="121"/>
      <c r="LNM120" s="121"/>
      <c r="LNN120" s="121"/>
      <c r="LNO120" s="121"/>
      <c r="LNP120" s="121"/>
      <c r="LNQ120" s="121"/>
      <c r="LNR120" s="121"/>
      <c r="LNS120" s="121"/>
      <c r="LNT120" s="121"/>
      <c r="LNU120" s="121"/>
      <c r="LNV120" s="121"/>
      <c r="LNW120" s="121"/>
      <c r="LNX120" s="121"/>
      <c r="LNY120" s="121"/>
      <c r="LNZ120" s="121"/>
      <c r="LOA120" s="121"/>
      <c r="LOB120" s="121"/>
      <c r="LOC120" s="121"/>
      <c r="LOD120" s="121"/>
      <c r="LOE120" s="121"/>
      <c r="LOF120" s="121"/>
      <c r="LOG120" s="121"/>
      <c r="LOH120" s="121"/>
      <c r="LOI120" s="121"/>
      <c r="LOJ120" s="121"/>
      <c r="LOK120" s="121"/>
      <c r="LOL120" s="121"/>
      <c r="LOM120" s="121"/>
      <c r="LON120" s="121"/>
      <c r="LOO120" s="121"/>
      <c r="LOP120" s="121"/>
      <c r="LOQ120" s="121"/>
      <c r="LOR120" s="121"/>
      <c r="LOS120" s="121"/>
      <c r="LOT120" s="121"/>
      <c r="LOU120" s="121"/>
      <c r="LOV120" s="121"/>
      <c r="LOW120" s="121"/>
      <c r="LOX120" s="121"/>
      <c r="LOY120" s="121"/>
      <c r="LOZ120" s="121"/>
      <c r="LPA120" s="121"/>
      <c r="LPB120" s="121"/>
      <c r="LPC120" s="121"/>
      <c r="LPD120" s="121"/>
      <c r="LPE120" s="121"/>
      <c r="LPF120" s="121"/>
      <c r="LPG120" s="121"/>
      <c r="LPH120" s="121"/>
      <c r="LPI120" s="121"/>
      <c r="LPJ120" s="121"/>
      <c r="LPK120" s="121"/>
      <c r="LPL120" s="121"/>
      <c r="LPM120" s="121"/>
      <c r="LPN120" s="121"/>
      <c r="LPO120" s="121"/>
      <c r="LPP120" s="121"/>
      <c r="LPQ120" s="121"/>
      <c r="LPR120" s="121"/>
      <c r="LPS120" s="121"/>
      <c r="LPT120" s="121"/>
      <c r="LPU120" s="121"/>
      <c r="LPV120" s="121"/>
      <c r="LPW120" s="121"/>
      <c r="LPX120" s="121"/>
      <c r="LPY120" s="121"/>
      <c r="LPZ120" s="121"/>
      <c r="LQA120" s="121"/>
      <c r="LQB120" s="121"/>
      <c r="LQC120" s="121"/>
      <c r="LQD120" s="121"/>
      <c r="LQE120" s="121"/>
      <c r="LQF120" s="121"/>
      <c r="LQG120" s="121"/>
      <c r="LQH120" s="121"/>
      <c r="LQI120" s="121"/>
      <c r="LQJ120" s="121"/>
      <c r="LQK120" s="121"/>
      <c r="LQL120" s="121"/>
      <c r="LQM120" s="121"/>
      <c r="LQN120" s="121"/>
      <c r="LQO120" s="121"/>
      <c r="LQP120" s="121"/>
      <c r="LQQ120" s="121"/>
      <c r="LQR120" s="121"/>
      <c r="LQS120" s="121"/>
      <c r="LQT120" s="121"/>
      <c r="LQU120" s="121"/>
      <c r="LQV120" s="121"/>
      <c r="LQW120" s="121"/>
      <c r="LQX120" s="121"/>
      <c r="LQY120" s="121"/>
      <c r="LQZ120" s="121"/>
      <c r="LRA120" s="121"/>
      <c r="LRB120" s="121"/>
      <c r="LRC120" s="121"/>
      <c r="LRD120" s="121"/>
      <c r="LRE120" s="121"/>
      <c r="LRF120" s="121"/>
      <c r="LRG120" s="121"/>
      <c r="LRH120" s="121"/>
      <c r="LRI120" s="121"/>
      <c r="LRJ120" s="121"/>
      <c r="LRK120" s="121"/>
      <c r="LRL120" s="121"/>
      <c r="LRM120" s="121"/>
      <c r="LRN120" s="121"/>
      <c r="LRO120" s="121"/>
      <c r="LRP120" s="121"/>
      <c r="LRQ120" s="121"/>
      <c r="LRR120" s="121"/>
      <c r="LRS120" s="121"/>
      <c r="LRT120" s="121"/>
      <c r="LRU120" s="121"/>
      <c r="LRV120" s="121"/>
      <c r="LRW120" s="121"/>
      <c r="LRX120" s="121"/>
      <c r="LRY120" s="121"/>
      <c r="LRZ120" s="121"/>
      <c r="LSA120" s="121"/>
      <c r="LSB120" s="121"/>
      <c r="LSC120" s="121"/>
      <c r="LSD120" s="121"/>
      <c r="LSE120" s="121"/>
      <c r="LSF120" s="121"/>
      <c r="LSG120" s="121"/>
      <c r="LSH120" s="121"/>
      <c r="LSI120" s="121"/>
      <c r="LSJ120" s="121"/>
      <c r="LSK120" s="121"/>
      <c r="LSL120" s="121"/>
      <c r="LSM120" s="121"/>
      <c r="LSN120" s="121"/>
      <c r="LSO120" s="121"/>
      <c r="LSP120" s="121"/>
      <c r="LSQ120" s="121"/>
      <c r="LSR120" s="121"/>
      <c r="LSS120" s="121"/>
      <c r="LST120" s="121"/>
      <c r="LSU120" s="121"/>
      <c r="LSV120" s="121"/>
      <c r="LSW120" s="121"/>
      <c r="LSX120" s="121"/>
      <c r="LSY120" s="121"/>
      <c r="LSZ120" s="121"/>
      <c r="LTA120" s="121"/>
      <c r="LTB120" s="121"/>
      <c r="LTC120" s="121"/>
      <c r="LTD120" s="121"/>
      <c r="LTE120" s="121"/>
      <c r="LTF120" s="121"/>
      <c r="LTG120" s="121"/>
      <c r="LTH120" s="121"/>
      <c r="LTI120" s="121"/>
      <c r="LTJ120" s="121"/>
      <c r="LTK120" s="121"/>
      <c r="LTL120" s="121"/>
      <c r="LTM120" s="121"/>
      <c r="LTN120" s="121"/>
      <c r="LTO120" s="121"/>
      <c r="LTP120" s="121"/>
      <c r="LTQ120" s="121"/>
      <c r="LTR120" s="121"/>
      <c r="LTS120" s="121"/>
      <c r="LTT120" s="121"/>
      <c r="LTU120" s="121"/>
      <c r="LTV120" s="121"/>
      <c r="LTW120" s="121"/>
      <c r="LTX120" s="121"/>
      <c r="LTY120" s="121"/>
      <c r="LTZ120" s="121"/>
      <c r="LUA120" s="121"/>
      <c r="LUB120" s="121"/>
      <c r="LUC120" s="121"/>
      <c r="LUD120" s="121"/>
      <c r="LUE120" s="121"/>
      <c r="LUF120" s="121"/>
      <c r="LUG120" s="121"/>
      <c r="LUH120" s="121"/>
      <c r="LUI120" s="121"/>
      <c r="LUJ120" s="121"/>
      <c r="LUK120" s="121"/>
      <c r="LUL120" s="121"/>
      <c r="LUM120" s="121"/>
      <c r="LUN120" s="121"/>
      <c r="LUO120" s="121"/>
      <c r="LUP120" s="121"/>
      <c r="LUQ120" s="121"/>
      <c r="LUR120" s="121"/>
      <c r="LUS120" s="121"/>
      <c r="LUT120" s="121"/>
      <c r="LUU120" s="121"/>
      <c r="LUV120" s="121"/>
      <c r="LUW120" s="121"/>
      <c r="LUX120" s="121"/>
      <c r="LUY120" s="121"/>
      <c r="LUZ120" s="121"/>
      <c r="LVA120" s="121"/>
      <c r="LVB120" s="121"/>
      <c r="LVC120" s="121"/>
      <c r="LVD120" s="121"/>
      <c r="LVE120" s="121"/>
      <c r="LVF120" s="121"/>
      <c r="LVG120" s="121"/>
      <c r="LVH120" s="121"/>
      <c r="LVI120" s="121"/>
      <c r="LVJ120" s="121"/>
      <c r="LVK120" s="121"/>
      <c r="LVL120" s="121"/>
      <c r="LVM120" s="121"/>
      <c r="LVN120" s="121"/>
      <c r="LVO120" s="121"/>
      <c r="LVP120" s="121"/>
      <c r="LVQ120" s="121"/>
      <c r="LVR120" s="121"/>
      <c r="LVS120" s="121"/>
      <c r="LVT120" s="121"/>
      <c r="LVU120" s="121"/>
      <c r="LVV120" s="121"/>
      <c r="LVW120" s="121"/>
      <c r="LVX120" s="121"/>
      <c r="LVY120" s="121"/>
      <c r="LVZ120" s="121"/>
      <c r="LWA120" s="121"/>
      <c r="LWB120" s="121"/>
      <c r="LWC120" s="121"/>
      <c r="LWD120" s="121"/>
      <c r="LWE120" s="121"/>
      <c r="LWF120" s="121"/>
      <c r="LWG120" s="121"/>
      <c r="LWH120" s="121"/>
      <c r="LWI120" s="121"/>
      <c r="LWJ120" s="121"/>
      <c r="LWK120" s="121"/>
      <c r="LWL120" s="121"/>
      <c r="LWM120" s="121"/>
      <c r="LWN120" s="121"/>
      <c r="LWO120" s="121"/>
      <c r="LWP120" s="121"/>
      <c r="LWQ120" s="121"/>
      <c r="LWR120" s="121"/>
      <c r="LWS120" s="121"/>
      <c r="LWT120" s="121"/>
      <c r="LWU120" s="121"/>
      <c r="LWV120" s="121"/>
      <c r="LWW120" s="121"/>
      <c r="LWX120" s="121"/>
      <c r="LWY120" s="121"/>
      <c r="LWZ120" s="121"/>
      <c r="LXA120" s="121"/>
      <c r="LXB120" s="121"/>
      <c r="LXC120" s="121"/>
      <c r="LXD120" s="121"/>
      <c r="LXE120" s="121"/>
      <c r="LXF120" s="121"/>
      <c r="LXG120" s="121"/>
      <c r="LXH120" s="121"/>
      <c r="LXI120" s="121"/>
      <c r="LXJ120" s="121"/>
      <c r="LXK120" s="121"/>
      <c r="LXL120" s="121"/>
      <c r="LXM120" s="121"/>
      <c r="LXN120" s="121"/>
      <c r="LXO120" s="121"/>
      <c r="LXP120" s="121"/>
      <c r="LXQ120" s="121"/>
      <c r="LXR120" s="121"/>
      <c r="LXS120" s="121"/>
      <c r="LXT120" s="121"/>
      <c r="LXU120" s="121"/>
      <c r="LXV120" s="121"/>
      <c r="LXW120" s="121"/>
      <c r="LXX120" s="121"/>
      <c r="LXY120" s="121"/>
      <c r="LXZ120" s="121"/>
      <c r="LYA120" s="121"/>
      <c r="LYB120" s="121"/>
      <c r="LYC120" s="121"/>
      <c r="LYD120" s="121"/>
      <c r="LYE120" s="121"/>
      <c r="LYF120" s="121"/>
      <c r="LYG120" s="121"/>
      <c r="LYH120" s="121"/>
      <c r="LYI120" s="121"/>
      <c r="LYJ120" s="121"/>
      <c r="LYK120" s="121"/>
      <c r="LYL120" s="121"/>
      <c r="LYM120" s="121"/>
      <c r="LYN120" s="121"/>
      <c r="LYO120" s="121"/>
      <c r="LYP120" s="121"/>
      <c r="LYQ120" s="121"/>
      <c r="LYR120" s="121"/>
      <c r="LYS120" s="121"/>
      <c r="LYT120" s="121"/>
      <c r="LYU120" s="121"/>
      <c r="LYV120" s="121"/>
      <c r="LYW120" s="121"/>
      <c r="LYX120" s="121"/>
      <c r="LYY120" s="121"/>
      <c r="LYZ120" s="121"/>
      <c r="LZA120" s="121"/>
      <c r="LZB120" s="121"/>
      <c r="LZC120" s="121"/>
      <c r="LZD120" s="121"/>
      <c r="LZE120" s="121"/>
      <c r="LZF120" s="121"/>
      <c r="LZG120" s="121"/>
      <c r="LZH120" s="121"/>
      <c r="LZI120" s="121"/>
      <c r="LZJ120" s="121"/>
      <c r="LZK120" s="121"/>
      <c r="LZL120" s="121"/>
      <c r="LZM120" s="121"/>
      <c r="LZN120" s="121"/>
      <c r="LZO120" s="121"/>
      <c r="LZP120" s="121"/>
      <c r="LZQ120" s="121"/>
      <c r="LZR120" s="121"/>
      <c r="LZS120" s="121"/>
      <c r="LZT120" s="121"/>
      <c r="LZU120" s="121"/>
      <c r="LZV120" s="121"/>
      <c r="LZW120" s="121"/>
      <c r="LZX120" s="121"/>
      <c r="LZY120" s="121"/>
      <c r="LZZ120" s="121"/>
      <c r="MAA120" s="121"/>
      <c r="MAB120" s="121"/>
      <c r="MAC120" s="121"/>
      <c r="MAD120" s="121"/>
      <c r="MAE120" s="121"/>
      <c r="MAF120" s="121"/>
      <c r="MAG120" s="121"/>
      <c r="MAH120" s="121"/>
      <c r="MAI120" s="121"/>
      <c r="MAJ120" s="121"/>
      <c r="MAK120" s="121"/>
      <c r="MAL120" s="121"/>
      <c r="MAM120" s="121"/>
      <c r="MAN120" s="121"/>
      <c r="MAO120" s="121"/>
      <c r="MAP120" s="121"/>
      <c r="MAQ120" s="121"/>
      <c r="MAR120" s="121"/>
      <c r="MAS120" s="121"/>
      <c r="MAT120" s="121"/>
      <c r="MAU120" s="121"/>
      <c r="MAV120" s="121"/>
      <c r="MAW120" s="121"/>
      <c r="MAX120" s="121"/>
      <c r="MAY120" s="121"/>
      <c r="MAZ120" s="121"/>
      <c r="MBA120" s="121"/>
      <c r="MBB120" s="121"/>
      <c r="MBC120" s="121"/>
      <c r="MBD120" s="121"/>
      <c r="MBE120" s="121"/>
      <c r="MBF120" s="121"/>
      <c r="MBG120" s="121"/>
      <c r="MBH120" s="121"/>
      <c r="MBI120" s="121"/>
      <c r="MBJ120" s="121"/>
      <c r="MBK120" s="121"/>
      <c r="MBL120" s="121"/>
      <c r="MBM120" s="121"/>
      <c r="MBN120" s="121"/>
      <c r="MBO120" s="121"/>
      <c r="MBP120" s="121"/>
      <c r="MBQ120" s="121"/>
      <c r="MBR120" s="121"/>
      <c r="MBS120" s="121"/>
      <c r="MBT120" s="121"/>
      <c r="MBU120" s="121"/>
      <c r="MBV120" s="121"/>
      <c r="MBW120" s="121"/>
      <c r="MBX120" s="121"/>
      <c r="MBY120" s="121"/>
      <c r="MBZ120" s="121"/>
      <c r="MCA120" s="121"/>
      <c r="MCB120" s="121"/>
      <c r="MCC120" s="121"/>
      <c r="MCD120" s="121"/>
      <c r="MCE120" s="121"/>
      <c r="MCF120" s="121"/>
      <c r="MCG120" s="121"/>
      <c r="MCH120" s="121"/>
      <c r="MCI120" s="121"/>
      <c r="MCJ120" s="121"/>
      <c r="MCK120" s="121"/>
      <c r="MCL120" s="121"/>
      <c r="MCM120" s="121"/>
      <c r="MCN120" s="121"/>
      <c r="MCO120" s="121"/>
      <c r="MCP120" s="121"/>
      <c r="MCQ120" s="121"/>
      <c r="MCR120" s="121"/>
      <c r="MCS120" s="121"/>
      <c r="MCT120" s="121"/>
      <c r="MCU120" s="121"/>
      <c r="MCV120" s="121"/>
      <c r="MCW120" s="121"/>
      <c r="MCX120" s="121"/>
      <c r="MCY120" s="121"/>
      <c r="MCZ120" s="121"/>
      <c r="MDA120" s="121"/>
      <c r="MDB120" s="121"/>
      <c r="MDC120" s="121"/>
      <c r="MDD120" s="121"/>
      <c r="MDE120" s="121"/>
      <c r="MDF120" s="121"/>
      <c r="MDG120" s="121"/>
      <c r="MDH120" s="121"/>
      <c r="MDI120" s="121"/>
      <c r="MDJ120" s="121"/>
      <c r="MDK120" s="121"/>
      <c r="MDL120" s="121"/>
      <c r="MDM120" s="121"/>
      <c r="MDN120" s="121"/>
      <c r="MDO120" s="121"/>
      <c r="MDP120" s="121"/>
      <c r="MDQ120" s="121"/>
      <c r="MDR120" s="121"/>
      <c r="MDS120" s="121"/>
      <c r="MDT120" s="121"/>
      <c r="MDU120" s="121"/>
      <c r="MDV120" s="121"/>
      <c r="MDW120" s="121"/>
      <c r="MDX120" s="121"/>
      <c r="MDY120" s="121"/>
      <c r="MDZ120" s="121"/>
      <c r="MEA120" s="121"/>
      <c r="MEB120" s="121"/>
      <c r="MEC120" s="121"/>
      <c r="MED120" s="121"/>
      <c r="MEE120" s="121"/>
      <c r="MEF120" s="121"/>
      <c r="MEG120" s="121"/>
      <c r="MEH120" s="121"/>
      <c r="MEI120" s="121"/>
      <c r="MEJ120" s="121"/>
      <c r="MEK120" s="121"/>
      <c r="MEL120" s="121"/>
      <c r="MEM120" s="121"/>
      <c r="MEN120" s="121"/>
      <c r="MEO120" s="121"/>
      <c r="MEP120" s="121"/>
      <c r="MEQ120" s="121"/>
      <c r="MER120" s="121"/>
      <c r="MES120" s="121"/>
      <c r="MET120" s="121"/>
      <c r="MEU120" s="121"/>
      <c r="MEV120" s="121"/>
      <c r="MEW120" s="121"/>
      <c r="MEX120" s="121"/>
      <c r="MEY120" s="121"/>
      <c r="MEZ120" s="121"/>
      <c r="MFA120" s="121"/>
      <c r="MFB120" s="121"/>
      <c r="MFC120" s="121"/>
      <c r="MFD120" s="121"/>
      <c r="MFE120" s="121"/>
      <c r="MFF120" s="121"/>
      <c r="MFG120" s="121"/>
      <c r="MFH120" s="121"/>
      <c r="MFI120" s="121"/>
      <c r="MFJ120" s="121"/>
      <c r="MFK120" s="121"/>
      <c r="MFL120" s="121"/>
      <c r="MFM120" s="121"/>
      <c r="MFN120" s="121"/>
      <c r="MFO120" s="121"/>
      <c r="MFP120" s="121"/>
      <c r="MFQ120" s="121"/>
      <c r="MFR120" s="121"/>
      <c r="MFS120" s="121"/>
      <c r="MFT120" s="121"/>
      <c r="MFU120" s="121"/>
      <c r="MFV120" s="121"/>
      <c r="MFW120" s="121"/>
      <c r="MFX120" s="121"/>
      <c r="MFY120" s="121"/>
      <c r="MFZ120" s="121"/>
      <c r="MGA120" s="121"/>
      <c r="MGB120" s="121"/>
      <c r="MGC120" s="121"/>
      <c r="MGD120" s="121"/>
      <c r="MGE120" s="121"/>
      <c r="MGF120" s="121"/>
      <c r="MGG120" s="121"/>
      <c r="MGH120" s="121"/>
      <c r="MGI120" s="121"/>
      <c r="MGJ120" s="121"/>
      <c r="MGK120" s="121"/>
      <c r="MGL120" s="121"/>
      <c r="MGM120" s="121"/>
      <c r="MGN120" s="121"/>
      <c r="MGO120" s="121"/>
      <c r="MGP120" s="121"/>
      <c r="MGQ120" s="121"/>
      <c r="MGR120" s="121"/>
      <c r="MGS120" s="121"/>
      <c r="MGT120" s="121"/>
      <c r="MGU120" s="121"/>
      <c r="MGV120" s="121"/>
      <c r="MGW120" s="121"/>
      <c r="MGX120" s="121"/>
      <c r="MGY120" s="121"/>
      <c r="MGZ120" s="121"/>
      <c r="MHA120" s="121"/>
      <c r="MHB120" s="121"/>
      <c r="MHC120" s="121"/>
      <c r="MHD120" s="121"/>
      <c r="MHE120" s="121"/>
      <c r="MHF120" s="121"/>
      <c r="MHG120" s="121"/>
      <c r="MHH120" s="121"/>
      <c r="MHI120" s="121"/>
      <c r="MHJ120" s="121"/>
      <c r="MHK120" s="121"/>
      <c r="MHL120" s="121"/>
      <c r="MHM120" s="121"/>
      <c r="MHN120" s="121"/>
      <c r="MHO120" s="121"/>
      <c r="MHP120" s="121"/>
      <c r="MHQ120" s="121"/>
      <c r="MHR120" s="121"/>
      <c r="MHS120" s="121"/>
      <c r="MHT120" s="121"/>
      <c r="MHU120" s="121"/>
      <c r="MHV120" s="121"/>
      <c r="MHW120" s="121"/>
      <c r="MHX120" s="121"/>
      <c r="MHY120" s="121"/>
      <c r="MHZ120" s="121"/>
      <c r="MIA120" s="121"/>
      <c r="MIB120" s="121"/>
      <c r="MIC120" s="121"/>
      <c r="MID120" s="121"/>
      <c r="MIE120" s="121"/>
      <c r="MIF120" s="121"/>
      <c r="MIG120" s="121"/>
      <c r="MIH120" s="121"/>
      <c r="MII120" s="121"/>
      <c r="MIJ120" s="121"/>
      <c r="MIK120" s="121"/>
      <c r="MIL120" s="121"/>
      <c r="MIM120" s="121"/>
      <c r="MIN120" s="121"/>
      <c r="MIO120" s="121"/>
      <c r="MIP120" s="121"/>
      <c r="MIQ120" s="121"/>
      <c r="MIR120" s="121"/>
      <c r="MIS120" s="121"/>
      <c r="MIT120" s="121"/>
      <c r="MIU120" s="121"/>
      <c r="MIV120" s="121"/>
      <c r="MIW120" s="121"/>
      <c r="MIX120" s="121"/>
      <c r="MIY120" s="121"/>
      <c r="MIZ120" s="121"/>
      <c r="MJA120" s="121"/>
      <c r="MJB120" s="121"/>
      <c r="MJC120" s="121"/>
      <c r="MJD120" s="121"/>
      <c r="MJE120" s="121"/>
      <c r="MJF120" s="121"/>
      <c r="MJG120" s="121"/>
      <c r="MJH120" s="121"/>
      <c r="MJI120" s="121"/>
      <c r="MJJ120" s="121"/>
      <c r="MJK120" s="121"/>
      <c r="MJL120" s="121"/>
      <c r="MJM120" s="121"/>
      <c r="MJN120" s="121"/>
      <c r="MJO120" s="121"/>
      <c r="MJP120" s="121"/>
      <c r="MJQ120" s="121"/>
      <c r="MJR120" s="121"/>
      <c r="MJS120" s="121"/>
      <c r="MJT120" s="121"/>
      <c r="MJU120" s="121"/>
      <c r="MJV120" s="121"/>
      <c r="MJW120" s="121"/>
      <c r="MJX120" s="121"/>
      <c r="MJY120" s="121"/>
      <c r="MJZ120" s="121"/>
      <c r="MKA120" s="121"/>
      <c r="MKB120" s="121"/>
      <c r="MKC120" s="121"/>
      <c r="MKD120" s="121"/>
      <c r="MKE120" s="121"/>
      <c r="MKF120" s="121"/>
      <c r="MKG120" s="121"/>
      <c r="MKH120" s="121"/>
      <c r="MKI120" s="121"/>
      <c r="MKJ120" s="121"/>
      <c r="MKK120" s="121"/>
      <c r="MKL120" s="121"/>
      <c r="MKM120" s="121"/>
      <c r="MKN120" s="121"/>
      <c r="MKO120" s="121"/>
      <c r="MKP120" s="121"/>
      <c r="MKQ120" s="121"/>
      <c r="MKR120" s="121"/>
      <c r="MKS120" s="121"/>
      <c r="MKT120" s="121"/>
      <c r="MKU120" s="121"/>
      <c r="MKV120" s="121"/>
      <c r="MKW120" s="121"/>
      <c r="MKX120" s="121"/>
      <c r="MKY120" s="121"/>
      <c r="MKZ120" s="121"/>
      <c r="MLA120" s="121"/>
      <c r="MLB120" s="121"/>
      <c r="MLC120" s="121"/>
      <c r="MLD120" s="121"/>
      <c r="MLE120" s="121"/>
      <c r="MLF120" s="121"/>
      <c r="MLG120" s="121"/>
      <c r="MLH120" s="121"/>
      <c r="MLI120" s="121"/>
      <c r="MLJ120" s="121"/>
      <c r="MLK120" s="121"/>
      <c r="MLL120" s="121"/>
      <c r="MLM120" s="121"/>
      <c r="MLN120" s="121"/>
      <c r="MLO120" s="121"/>
      <c r="MLP120" s="121"/>
      <c r="MLQ120" s="121"/>
      <c r="MLR120" s="121"/>
      <c r="MLS120" s="121"/>
      <c r="MLT120" s="121"/>
      <c r="MLU120" s="121"/>
      <c r="MLV120" s="121"/>
      <c r="MLW120" s="121"/>
      <c r="MLX120" s="121"/>
      <c r="MLY120" s="121"/>
      <c r="MLZ120" s="121"/>
      <c r="MMA120" s="121"/>
      <c r="MMB120" s="121"/>
      <c r="MMC120" s="121"/>
      <c r="MMD120" s="121"/>
      <c r="MME120" s="121"/>
      <c r="MMF120" s="121"/>
      <c r="MMG120" s="121"/>
      <c r="MMH120" s="121"/>
      <c r="MMI120" s="121"/>
      <c r="MMJ120" s="121"/>
      <c r="MMK120" s="121"/>
      <c r="MML120" s="121"/>
      <c r="MMM120" s="121"/>
      <c r="MMN120" s="121"/>
      <c r="MMO120" s="121"/>
      <c r="MMP120" s="121"/>
      <c r="MMQ120" s="121"/>
      <c r="MMR120" s="121"/>
      <c r="MMS120" s="121"/>
      <c r="MMT120" s="121"/>
      <c r="MMU120" s="121"/>
      <c r="MMV120" s="121"/>
      <c r="MMW120" s="121"/>
      <c r="MMX120" s="121"/>
      <c r="MMY120" s="121"/>
      <c r="MMZ120" s="121"/>
      <c r="MNA120" s="121"/>
      <c r="MNB120" s="121"/>
      <c r="MNC120" s="121"/>
      <c r="MND120" s="121"/>
      <c r="MNE120" s="121"/>
      <c r="MNF120" s="121"/>
      <c r="MNG120" s="121"/>
      <c r="MNH120" s="121"/>
      <c r="MNI120" s="121"/>
      <c r="MNJ120" s="121"/>
      <c r="MNK120" s="121"/>
      <c r="MNL120" s="121"/>
      <c r="MNM120" s="121"/>
      <c r="MNN120" s="121"/>
      <c r="MNO120" s="121"/>
      <c r="MNP120" s="121"/>
      <c r="MNQ120" s="121"/>
      <c r="MNR120" s="121"/>
      <c r="MNS120" s="121"/>
      <c r="MNT120" s="121"/>
      <c r="MNU120" s="121"/>
      <c r="MNV120" s="121"/>
      <c r="MNW120" s="121"/>
      <c r="MNX120" s="121"/>
      <c r="MNY120" s="121"/>
      <c r="MNZ120" s="121"/>
      <c r="MOA120" s="121"/>
      <c r="MOB120" s="121"/>
      <c r="MOC120" s="121"/>
      <c r="MOD120" s="121"/>
      <c r="MOE120" s="121"/>
      <c r="MOF120" s="121"/>
      <c r="MOG120" s="121"/>
      <c r="MOH120" s="121"/>
      <c r="MOI120" s="121"/>
      <c r="MOJ120" s="121"/>
      <c r="MOK120" s="121"/>
      <c r="MOL120" s="121"/>
      <c r="MOM120" s="121"/>
      <c r="MON120" s="121"/>
      <c r="MOO120" s="121"/>
      <c r="MOP120" s="121"/>
      <c r="MOQ120" s="121"/>
      <c r="MOR120" s="121"/>
      <c r="MOS120" s="121"/>
      <c r="MOT120" s="121"/>
      <c r="MOU120" s="121"/>
      <c r="MOV120" s="121"/>
      <c r="MOW120" s="121"/>
      <c r="MOX120" s="121"/>
      <c r="MOY120" s="121"/>
      <c r="MOZ120" s="121"/>
      <c r="MPA120" s="121"/>
      <c r="MPB120" s="121"/>
      <c r="MPC120" s="121"/>
      <c r="MPD120" s="121"/>
      <c r="MPE120" s="121"/>
      <c r="MPF120" s="121"/>
      <c r="MPG120" s="121"/>
      <c r="MPH120" s="121"/>
      <c r="MPI120" s="121"/>
      <c r="MPJ120" s="121"/>
      <c r="MPK120" s="121"/>
      <c r="MPL120" s="121"/>
      <c r="MPM120" s="121"/>
      <c r="MPN120" s="121"/>
      <c r="MPO120" s="121"/>
      <c r="MPP120" s="121"/>
      <c r="MPQ120" s="121"/>
      <c r="MPR120" s="121"/>
      <c r="MPS120" s="121"/>
      <c r="MPT120" s="121"/>
      <c r="MPU120" s="121"/>
      <c r="MPV120" s="121"/>
      <c r="MPW120" s="121"/>
      <c r="MPX120" s="121"/>
      <c r="MPY120" s="121"/>
      <c r="MPZ120" s="121"/>
      <c r="MQA120" s="121"/>
      <c r="MQB120" s="121"/>
      <c r="MQC120" s="121"/>
      <c r="MQD120" s="121"/>
      <c r="MQE120" s="121"/>
      <c r="MQF120" s="121"/>
      <c r="MQG120" s="121"/>
      <c r="MQH120" s="121"/>
      <c r="MQI120" s="121"/>
      <c r="MQJ120" s="121"/>
      <c r="MQK120" s="121"/>
      <c r="MQL120" s="121"/>
      <c r="MQM120" s="121"/>
      <c r="MQN120" s="121"/>
      <c r="MQO120" s="121"/>
      <c r="MQP120" s="121"/>
      <c r="MQQ120" s="121"/>
      <c r="MQR120" s="121"/>
      <c r="MQS120" s="121"/>
      <c r="MQT120" s="121"/>
      <c r="MQU120" s="121"/>
      <c r="MQV120" s="121"/>
      <c r="MQW120" s="121"/>
      <c r="MQX120" s="121"/>
      <c r="MQY120" s="121"/>
      <c r="MQZ120" s="121"/>
      <c r="MRA120" s="121"/>
      <c r="MRB120" s="121"/>
      <c r="MRC120" s="121"/>
      <c r="MRD120" s="121"/>
      <c r="MRE120" s="121"/>
      <c r="MRF120" s="121"/>
      <c r="MRG120" s="121"/>
      <c r="MRH120" s="121"/>
      <c r="MRI120" s="121"/>
      <c r="MRJ120" s="121"/>
      <c r="MRK120" s="121"/>
      <c r="MRL120" s="121"/>
      <c r="MRM120" s="121"/>
      <c r="MRN120" s="121"/>
      <c r="MRO120" s="121"/>
      <c r="MRP120" s="121"/>
      <c r="MRQ120" s="121"/>
      <c r="MRR120" s="121"/>
      <c r="MRS120" s="121"/>
      <c r="MRT120" s="121"/>
      <c r="MRU120" s="121"/>
      <c r="MRV120" s="121"/>
      <c r="MRW120" s="121"/>
      <c r="MRX120" s="121"/>
      <c r="MRY120" s="121"/>
      <c r="MRZ120" s="121"/>
      <c r="MSA120" s="121"/>
      <c r="MSB120" s="121"/>
      <c r="MSC120" s="121"/>
      <c r="MSD120" s="121"/>
      <c r="MSE120" s="121"/>
      <c r="MSF120" s="121"/>
      <c r="MSG120" s="121"/>
      <c r="MSH120" s="121"/>
      <c r="MSI120" s="121"/>
      <c r="MSJ120" s="121"/>
      <c r="MSK120" s="121"/>
      <c r="MSL120" s="121"/>
      <c r="MSM120" s="121"/>
      <c r="MSN120" s="121"/>
      <c r="MSO120" s="121"/>
      <c r="MSP120" s="121"/>
      <c r="MSQ120" s="121"/>
      <c r="MSR120" s="121"/>
      <c r="MSS120" s="121"/>
      <c r="MST120" s="121"/>
      <c r="MSU120" s="121"/>
      <c r="MSV120" s="121"/>
      <c r="MSW120" s="121"/>
      <c r="MSX120" s="121"/>
      <c r="MSY120" s="121"/>
      <c r="MSZ120" s="121"/>
      <c r="MTA120" s="121"/>
      <c r="MTB120" s="121"/>
      <c r="MTC120" s="121"/>
      <c r="MTD120" s="121"/>
      <c r="MTE120" s="121"/>
      <c r="MTF120" s="121"/>
      <c r="MTG120" s="121"/>
      <c r="MTH120" s="121"/>
      <c r="MTI120" s="121"/>
      <c r="MTJ120" s="121"/>
      <c r="MTK120" s="121"/>
      <c r="MTL120" s="121"/>
      <c r="MTM120" s="121"/>
      <c r="MTN120" s="121"/>
      <c r="MTO120" s="121"/>
      <c r="MTP120" s="121"/>
      <c r="MTQ120" s="121"/>
      <c r="MTR120" s="121"/>
      <c r="MTS120" s="121"/>
      <c r="MTT120" s="121"/>
      <c r="MTU120" s="121"/>
      <c r="MTV120" s="121"/>
      <c r="MTW120" s="121"/>
      <c r="MTX120" s="121"/>
      <c r="MTY120" s="121"/>
      <c r="MTZ120" s="121"/>
      <c r="MUA120" s="121"/>
      <c r="MUB120" s="121"/>
      <c r="MUC120" s="121"/>
      <c r="MUD120" s="121"/>
      <c r="MUE120" s="121"/>
      <c r="MUF120" s="121"/>
      <c r="MUG120" s="121"/>
      <c r="MUH120" s="121"/>
      <c r="MUI120" s="121"/>
      <c r="MUJ120" s="121"/>
      <c r="MUK120" s="121"/>
      <c r="MUL120" s="121"/>
      <c r="MUM120" s="121"/>
      <c r="MUN120" s="121"/>
      <c r="MUO120" s="121"/>
      <c r="MUP120" s="121"/>
      <c r="MUQ120" s="121"/>
      <c r="MUR120" s="121"/>
      <c r="MUS120" s="121"/>
      <c r="MUT120" s="121"/>
      <c r="MUU120" s="121"/>
      <c r="MUV120" s="121"/>
      <c r="MUW120" s="121"/>
      <c r="MUX120" s="121"/>
      <c r="MUY120" s="121"/>
      <c r="MUZ120" s="121"/>
      <c r="MVA120" s="121"/>
      <c r="MVB120" s="121"/>
      <c r="MVC120" s="121"/>
      <c r="MVD120" s="121"/>
      <c r="MVE120" s="121"/>
      <c r="MVF120" s="121"/>
      <c r="MVG120" s="121"/>
      <c r="MVH120" s="121"/>
      <c r="MVI120" s="121"/>
      <c r="MVJ120" s="121"/>
      <c r="MVK120" s="121"/>
      <c r="MVL120" s="121"/>
      <c r="MVM120" s="121"/>
      <c r="MVN120" s="121"/>
      <c r="MVO120" s="121"/>
      <c r="MVP120" s="121"/>
      <c r="MVQ120" s="121"/>
      <c r="MVR120" s="121"/>
      <c r="MVS120" s="121"/>
      <c r="MVT120" s="121"/>
      <c r="MVU120" s="121"/>
      <c r="MVV120" s="121"/>
      <c r="MVW120" s="121"/>
      <c r="MVX120" s="121"/>
      <c r="MVY120" s="121"/>
      <c r="MVZ120" s="121"/>
      <c r="MWA120" s="121"/>
      <c r="MWB120" s="121"/>
      <c r="MWC120" s="121"/>
      <c r="MWD120" s="121"/>
      <c r="MWE120" s="121"/>
      <c r="MWF120" s="121"/>
      <c r="MWG120" s="121"/>
      <c r="MWH120" s="121"/>
      <c r="MWI120" s="121"/>
      <c r="MWJ120" s="121"/>
      <c r="MWK120" s="121"/>
      <c r="MWL120" s="121"/>
      <c r="MWM120" s="121"/>
      <c r="MWN120" s="121"/>
      <c r="MWO120" s="121"/>
      <c r="MWP120" s="121"/>
      <c r="MWQ120" s="121"/>
      <c r="MWR120" s="121"/>
      <c r="MWS120" s="121"/>
      <c r="MWT120" s="121"/>
      <c r="MWU120" s="121"/>
      <c r="MWV120" s="121"/>
      <c r="MWW120" s="121"/>
      <c r="MWX120" s="121"/>
      <c r="MWY120" s="121"/>
      <c r="MWZ120" s="121"/>
      <c r="MXA120" s="121"/>
      <c r="MXB120" s="121"/>
      <c r="MXC120" s="121"/>
      <c r="MXD120" s="121"/>
      <c r="MXE120" s="121"/>
      <c r="MXF120" s="121"/>
      <c r="MXG120" s="121"/>
      <c r="MXH120" s="121"/>
      <c r="MXI120" s="121"/>
      <c r="MXJ120" s="121"/>
      <c r="MXK120" s="121"/>
      <c r="MXL120" s="121"/>
      <c r="MXM120" s="121"/>
      <c r="MXN120" s="121"/>
      <c r="MXO120" s="121"/>
      <c r="MXP120" s="121"/>
      <c r="MXQ120" s="121"/>
      <c r="MXR120" s="121"/>
      <c r="MXS120" s="121"/>
      <c r="MXT120" s="121"/>
      <c r="MXU120" s="121"/>
      <c r="MXV120" s="121"/>
      <c r="MXW120" s="121"/>
      <c r="MXX120" s="121"/>
      <c r="MXY120" s="121"/>
      <c r="MXZ120" s="121"/>
      <c r="MYA120" s="121"/>
      <c r="MYB120" s="121"/>
      <c r="MYC120" s="121"/>
      <c r="MYD120" s="121"/>
      <c r="MYE120" s="121"/>
      <c r="MYF120" s="121"/>
      <c r="MYG120" s="121"/>
      <c r="MYH120" s="121"/>
      <c r="MYI120" s="121"/>
      <c r="MYJ120" s="121"/>
      <c r="MYK120" s="121"/>
      <c r="MYL120" s="121"/>
      <c r="MYM120" s="121"/>
      <c r="MYN120" s="121"/>
      <c r="MYO120" s="121"/>
      <c r="MYP120" s="121"/>
      <c r="MYQ120" s="121"/>
      <c r="MYR120" s="121"/>
      <c r="MYS120" s="121"/>
      <c r="MYT120" s="121"/>
      <c r="MYU120" s="121"/>
      <c r="MYV120" s="121"/>
      <c r="MYW120" s="121"/>
      <c r="MYX120" s="121"/>
      <c r="MYY120" s="121"/>
      <c r="MYZ120" s="121"/>
      <c r="MZA120" s="121"/>
      <c r="MZB120" s="121"/>
      <c r="MZC120" s="121"/>
      <c r="MZD120" s="121"/>
      <c r="MZE120" s="121"/>
      <c r="MZF120" s="121"/>
      <c r="MZG120" s="121"/>
      <c r="MZH120" s="121"/>
      <c r="MZI120" s="121"/>
      <c r="MZJ120" s="121"/>
      <c r="MZK120" s="121"/>
      <c r="MZL120" s="121"/>
      <c r="MZM120" s="121"/>
      <c r="MZN120" s="121"/>
      <c r="MZO120" s="121"/>
      <c r="MZP120" s="121"/>
      <c r="MZQ120" s="121"/>
      <c r="MZR120" s="121"/>
      <c r="MZS120" s="121"/>
      <c r="MZT120" s="121"/>
      <c r="MZU120" s="121"/>
      <c r="MZV120" s="121"/>
      <c r="MZW120" s="121"/>
      <c r="MZX120" s="121"/>
      <c r="MZY120" s="121"/>
      <c r="MZZ120" s="121"/>
      <c r="NAA120" s="121"/>
      <c r="NAB120" s="121"/>
      <c r="NAC120" s="121"/>
      <c r="NAD120" s="121"/>
      <c r="NAE120" s="121"/>
      <c r="NAF120" s="121"/>
      <c r="NAG120" s="121"/>
      <c r="NAH120" s="121"/>
      <c r="NAI120" s="121"/>
      <c r="NAJ120" s="121"/>
      <c r="NAK120" s="121"/>
      <c r="NAL120" s="121"/>
      <c r="NAM120" s="121"/>
      <c r="NAN120" s="121"/>
      <c r="NAO120" s="121"/>
      <c r="NAP120" s="121"/>
      <c r="NAQ120" s="121"/>
      <c r="NAR120" s="121"/>
      <c r="NAS120" s="121"/>
      <c r="NAT120" s="121"/>
      <c r="NAU120" s="121"/>
      <c r="NAV120" s="121"/>
      <c r="NAW120" s="121"/>
      <c r="NAX120" s="121"/>
      <c r="NAY120" s="121"/>
      <c r="NAZ120" s="121"/>
      <c r="NBA120" s="121"/>
      <c r="NBB120" s="121"/>
      <c r="NBC120" s="121"/>
      <c r="NBD120" s="121"/>
      <c r="NBE120" s="121"/>
      <c r="NBF120" s="121"/>
      <c r="NBG120" s="121"/>
      <c r="NBH120" s="121"/>
      <c r="NBI120" s="121"/>
      <c r="NBJ120" s="121"/>
      <c r="NBK120" s="121"/>
      <c r="NBL120" s="121"/>
      <c r="NBM120" s="121"/>
      <c r="NBN120" s="121"/>
      <c r="NBO120" s="121"/>
      <c r="NBP120" s="121"/>
      <c r="NBQ120" s="121"/>
      <c r="NBR120" s="121"/>
      <c r="NBS120" s="121"/>
      <c r="NBT120" s="121"/>
      <c r="NBU120" s="121"/>
      <c r="NBV120" s="121"/>
      <c r="NBW120" s="121"/>
      <c r="NBX120" s="121"/>
      <c r="NBY120" s="121"/>
      <c r="NBZ120" s="121"/>
      <c r="NCA120" s="121"/>
      <c r="NCB120" s="121"/>
      <c r="NCC120" s="121"/>
      <c r="NCD120" s="121"/>
      <c r="NCE120" s="121"/>
      <c r="NCF120" s="121"/>
      <c r="NCG120" s="121"/>
      <c r="NCH120" s="121"/>
      <c r="NCI120" s="121"/>
      <c r="NCJ120" s="121"/>
      <c r="NCK120" s="121"/>
      <c r="NCL120" s="121"/>
      <c r="NCM120" s="121"/>
      <c r="NCN120" s="121"/>
      <c r="NCO120" s="121"/>
      <c r="NCP120" s="121"/>
      <c r="NCQ120" s="121"/>
      <c r="NCR120" s="121"/>
      <c r="NCS120" s="121"/>
      <c r="NCT120" s="121"/>
      <c r="NCU120" s="121"/>
      <c r="NCV120" s="121"/>
      <c r="NCW120" s="121"/>
      <c r="NCX120" s="121"/>
      <c r="NCY120" s="121"/>
      <c r="NCZ120" s="121"/>
      <c r="NDA120" s="121"/>
      <c r="NDB120" s="121"/>
      <c r="NDC120" s="121"/>
      <c r="NDD120" s="121"/>
      <c r="NDE120" s="121"/>
      <c r="NDF120" s="121"/>
      <c r="NDG120" s="121"/>
      <c r="NDH120" s="121"/>
      <c r="NDI120" s="121"/>
      <c r="NDJ120" s="121"/>
      <c r="NDK120" s="121"/>
      <c r="NDL120" s="121"/>
      <c r="NDM120" s="121"/>
      <c r="NDN120" s="121"/>
      <c r="NDO120" s="121"/>
      <c r="NDP120" s="121"/>
      <c r="NDQ120" s="121"/>
      <c r="NDR120" s="121"/>
      <c r="NDS120" s="121"/>
      <c r="NDT120" s="121"/>
      <c r="NDU120" s="121"/>
      <c r="NDV120" s="121"/>
      <c r="NDW120" s="121"/>
      <c r="NDX120" s="121"/>
      <c r="NDY120" s="121"/>
      <c r="NDZ120" s="121"/>
      <c r="NEA120" s="121"/>
      <c r="NEB120" s="121"/>
      <c r="NEC120" s="121"/>
      <c r="NED120" s="121"/>
      <c r="NEE120" s="121"/>
      <c r="NEF120" s="121"/>
      <c r="NEG120" s="121"/>
      <c r="NEH120" s="121"/>
      <c r="NEI120" s="121"/>
      <c r="NEJ120" s="121"/>
      <c r="NEK120" s="121"/>
      <c r="NEL120" s="121"/>
      <c r="NEM120" s="121"/>
      <c r="NEN120" s="121"/>
      <c r="NEO120" s="121"/>
      <c r="NEP120" s="121"/>
      <c r="NEQ120" s="121"/>
      <c r="NER120" s="121"/>
      <c r="NES120" s="121"/>
      <c r="NET120" s="121"/>
      <c r="NEU120" s="121"/>
      <c r="NEV120" s="121"/>
      <c r="NEW120" s="121"/>
      <c r="NEX120" s="121"/>
      <c r="NEY120" s="121"/>
      <c r="NEZ120" s="121"/>
      <c r="NFA120" s="121"/>
      <c r="NFB120" s="121"/>
      <c r="NFC120" s="121"/>
      <c r="NFD120" s="121"/>
      <c r="NFE120" s="121"/>
      <c r="NFF120" s="121"/>
      <c r="NFG120" s="121"/>
      <c r="NFH120" s="121"/>
      <c r="NFI120" s="121"/>
      <c r="NFJ120" s="121"/>
      <c r="NFK120" s="121"/>
      <c r="NFL120" s="121"/>
      <c r="NFM120" s="121"/>
      <c r="NFN120" s="121"/>
      <c r="NFO120" s="121"/>
      <c r="NFP120" s="121"/>
      <c r="NFQ120" s="121"/>
      <c r="NFR120" s="121"/>
      <c r="NFS120" s="121"/>
      <c r="NFT120" s="121"/>
      <c r="NFU120" s="121"/>
      <c r="NFV120" s="121"/>
      <c r="NFW120" s="121"/>
      <c r="NFX120" s="121"/>
      <c r="NFY120" s="121"/>
      <c r="NFZ120" s="121"/>
      <c r="NGA120" s="121"/>
      <c r="NGB120" s="121"/>
      <c r="NGC120" s="121"/>
      <c r="NGD120" s="121"/>
      <c r="NGE120" s="121"/>
      <c r="NGF120" s="121"/>
      <c r="NGG120" s="121"/>
      <c r="NGH120" s="121"/>
      <c r="NGI120" s="121"/>
      <c r="NGJ120" s="121"/>
      <c r="NGK120" s="121"/>
      <c r="NGL120" s="121"/>
      <c r="NGM120" s="121"/>
      <c r="NGN120" s="121"/>
      <c r="NGO120" s="121"/>
      <c r="NGP120" s="121"/>
      <c r="NGQ120" s="121"/>
      <c r="NGR120" s="121"/>
      <c r="NGS120" s="121"/>
      <c r="NGT120" s="121"/>
      <c r="NGU120" s="121"/>
      <c r="NGV120" s="121"/>
      <c r="NGW120" s="121"/>
      <c r="NGX120" s="121"/>
      <c r="NGY120" s="121"/>
      <c r="NGZ120" s="121"/>
      <c r="NHA120" s="121"/>
      <c r="NHB120" s="121"/>
      <c r="NHC120" s="121"/>
      <c r="NHD120" s="121"/>
      <c r="NHE120" s="121"/>
      <c r="NHF120" s="121"/>
      <c r="NHG120" s="121"/>
      <c r="NHH120" s="121"/>
      <c r="NHI120" s="121"/>
      <c r="NHJ120" s="121"/>
      <c r="NHK120" s="121"/>
      <c r="NHL120" s="121"/>
      <c r="NHM120" s="121"/>
      <c r="NHN120" s="121"/>
      <c r="NHO120" s="121"/>
      <c r="NHP120" s="121"/>
      <c r="NHQ120" s="121"/>
      <c r="NHR120" s="121"/>
      <c r="NHS120" s="121"/>
      <c r="NHT120" s="121"/>
      <c r="NHU120" s="121"/>
      <c r="NHV120" s="121"/>
      <c r="NHW120" s="121"/>
      <c r="NHX120" s="121"/>
      <c r="NHY120" s="121"/>
      <c r="NHZ120" s="121"/>
      <c r="NIA120" s="121"/>
      <c r="NIB120" s="121"/>
      <c r="NIC120" s="121"/>
      <c r="NID120" s="121"/>
      <c r="NIE120" s="121"/>
      <c r="NIF120" s="121"/>
      <c r="NIG120" s="121"/>
      <c r="NIH120" s="121"/>
      <c r="NII120" s="121"/>
      <c r="NIJ120" s="121"/>
      <c r="NIK120" s="121"/>
      <c r="NIL120" s="121"/>
      <c r="NIM120" s="121"/>
      <c r="NIN120" s="121"/>
      <c r="NIO120" s="121"/>
      <c r="NIP120" s="121"/>
      <c r="NIQ120" s="121"/>
      <c r="NIR120" s="121"/>
      <c r="NIS120" s="121"/>
      <c r="NIT120" s="121"/>
      <c r="NIU120" s="121"/>
      <c r="NIV120" s="121"/>
      <c r="NIW120" s="121"/>
      <c r="NIX120" s="121"/>
      <c r="NIY120" s="121"/>
      <c r="NIZ120" s="121"/>
      <c r="NJA120" s="121"/>
      <c r="NJB120" s="121"/>
      <c r="NJC120" s="121"/>
      <c r="NJD120" s="121"/>
      <c r="NJE120" s="121"/>
      <c r="NJF120" s="121"/>
      <c r="NJG120" s="121"/>
      <c r="NJH120" s="121"/>
      <c r="NJI120" s="121"/>
      <c r="NJJ120" s="121"/>
      <c r="NJK120" s="121"/>
      <c r="NJL120" s="121"/>
      <c r="NJM120" s="121"/>
      <c r="NJN120" s="121"/>
      <c r="NJO120" s="121"/>
      <c r="NJP120" s="121"/>
      <c r="NJQ120" s="121"/>
      <c r="NJR120" s="121"/>
      <c r="NJS120" s="121"/>
      <c r="NJT120" s="121"/>
      <c r="NJU120" s="121"/>
      <c r="NJV120" s="121"/>
      <c r="NJW120" s="121"/>
      <c r="NJX120" s="121"/>
      <c r="NJY120" s="121"/>
      <c r="NJZ120" s="121"/>
      <c r="NKA120" s="121"/>
      <c r="NKB120" s="121"/>
      <c r="NKC120" s="121"/>
      <c r="NKD120" s="121"/>
      <c r="NKE120" s="121"/>
      <c r="NKF120" s="121"/>
      <c r="NKG120" s="121"/>
      <c r="NKH120" s="121"/>
      <c r="NKI120" s="121"/>
      <c r="NKJ120" s="121"/>
      <c r="NKK120" s="121"/>
      <c r="NKL120" s="121"/>
      <c r="NKM120" s="121"/>
      <c r="NKN120" s="121"/>
      <c r="NKO120" s="121"/>
      <c r="NKP120" s="121"/>
      <c r="NKQ120" s="121"/>
      <c r="NKR120" s="121"/>
      <c r="NKS120" s="121"/>
      <c r="NKT120" s="121"/>
      <c r="NKU120" s="121"/>
      <c r="NKV120" s="121"/>
      <c r="NKW120" s="121"/>
      <c r="NKX120" s="121"/>
      <c r="NKY120" s="121"/>
      <c r="NKZ120" s="121"/>
      <c r="NLA120" s="121"/>
      <c r="NLB120" s="121"/>
      <c r="NLC120" s="121"/>
      <c r="NLD120" s="121"/>
      <c r="NLE120" s="121"/>
      <c r="NLF120" s="121"/>
      <c r="NLG120" s="121"/>
      <c r="NLH120" s="121"/>
      <c r="NLI120" s="121"/>
      <c r="NLJ120" s="121"/>
      <c r="NLK120" s="121"/>
      <c r="NLL120" s="121"/>
      <c r="NLM120" s="121"/>
      <c r="NLN120" s="121"/>
      <c r="NLO120" s="121"/>
      <c r="NLP120" s="121"/>
      <c r="NLQ120" s="121"/>
      <c r="NLR120" s="121"/>
      <c r="NLS120" s="121"/>
      <c r="NLT120" s="121"/>
      <c r="NLU120" s="121"/>
      <c r="NLV120" s="121"/>
      <c r="NLW120" s="121"/>
      <c r="NLX120" s="121"/>
      <c r="NLY120" s="121"/>
      <c r="NLZ120" s="121"/>
      <c r="NMA120" s="121"/>
      <c r="NMB120" s="121"/>
      <c r="NMC120" s="121"/>
      <c r="NMD120" s="121"/>
      <c r="NME120" s="121"/>
      <c r="NMF120" s="121"/>
      <c r="NMG120" s="121"/>
      <c r="NMH120" s="121"/>
      <c r="NMI120" s="121"/>
      <c r="NMJ120" s="121"/>
      <c r="NMK120" s="121"/>
      <c r="NML120" s="121"/>
      <c r="NMM120" s="121"/>
      <c r="NMN120" s="121"/>
      <c r="NMO120" s="121"/>
      <c r="NMP120" s="121"/>
      <c r="NMQ120" s="121"/>
      <c r="NMR120" s="121"/>
      <c r="NMS120" s="121"/>
      <c r="NMT120" s="121"/>
      <c r="NMU120" s="121"/>
      <c r="NMV120" s="121"/>
      <c r="NMW120" s="121"/>
      <c r="NMX120" s="121"/>
      <c r="NMY120" s="121"/>
      <c r="NMZ120" s="121"/>
      <c r="NNA120" s="121"/>
      <c r="NNB120" s="121"/>
      <c r="NNC120" s="121"/>
      <c r="NND120" s="121"/>
      <c r="NNE120" s="121"/>
      <c r="NNF120" s="121"/>
      <c r="NNG120" s="121"/>
      <c r="NNH120" s="121"/>
      <c r="NNI120" s="121"/>
      <c r="NNJ120" s="121"/>
      <c r="NNK120" s="121"/>
      <c r="NNL120" s="121"/>
      <c r="NNM120" s="121"/>
      <c r="NNN120" s="121"/>
      <c r="NNO120" s="121"/>
      <c r="NNP120" s="121"/>
      <c r="NNQ120" s="121"/>
      <c r="NNR120" s="121"/>
      <c r="NNS120" s="121"/>
      <c r="NNT120" s="121"/>
      <c r="NNU120" s="121"/>
      <c r="NNV120" s="121"/>
      <c r="NNW120" s="121"/>
      <c r="NNX120" s="121"/>
      <c r="NNY120" s="121"/>
      <c r="NNZ120" s="121"/>
      <c r="NOA120" s="121"/>
      <c r="NOB120" s="121"/>
      <c r="NOC120" s="121"/>
      <c r="NOD120" s="121"/>
      <c r="NOE120" s="121"/>
      <c r="NOF120" s="121"/>
      <c r="NOG120" s="121"/>
      <c r="NOH120" s="121"/>
      <c r="NOI120" s="121"/>
      <c r="NOJ120" s="121"/>
      <c r="NOK120" s="121"/>
      <c r="NOL120" s="121"/>
      <c r="NOM120" s="121"/>
      <c r="NON120" s="121"/>
      <c r="NOO120" s="121"/>
      <c r="NOP120" s="121"/>
      <c r="NOQ120" s="121"/>
      <c r="NOR120" s="121"/>
      <c r="NOS120" s="121"/>
      <c r="NOT120" s="121"/>
      <c r="NOU120" s="121"/>
      <c r="NOV120" s="121"/>
      <c r="NOW120" s="121"/>
      <c r="NOX120" s="121"/>
      <c r="NOY120" s="121"/>
      <c r="NOZ120" s="121"/>
      <c r="NPA120" s="121"/>
      <c r="NPB120" s="121"/>
      <c r="NPC120" s="121"/>
      <c r="NPD120" s="121"/>
      <c r="NPE120" s="121"/>
      <c r="NPF120" s="121"/>
      <c r="NPG120" s="121"/>
      <c r="NPH120" s="121"/>
      <c r="NPI120" s="121"/>
      <c r="NPJ120" s="121"/>
      <c r="NPK120" s="121"/>
      <c r="NPL120" s="121"/>
      <c r="NPM120" s="121"/>
      <c r="NPN120" s="121"/>
      <c r="NPO120" s="121"/>
      <c r="NPP120" s="121"/>
      <c r="NPQ120" s="121"/>
      <c r="NPR120" s="121"/>
      <c r="NPS120" s="121"/>
      <c r="NPT120" s="121"/>
      <c r="NPU120" s="121"/>
      <c r="NPV120" s="121"/>
      <c r="NPW120" s="121"/>
      <c r="NPX120" s="121"/>
      <c r="NPY120" s="121"/>
      <c r="NPZ120" s="121"/>
      <c r="NQA120" s="121"/>
      <c r="NQB120" s="121"/>
      <c r="NQC120" s="121"/>
      <c r="NQD120" s="121"/>
      <c r="NQE120" s="121"/>
      <c r="NQF120" s="121"/>
      <c r="NQG120" s="121"/>
      <c r="NQH120" s="121"/>
      <c r="NQI120" s="121"/>
      <c r="NQJ120" s="121"/>
      <c r="NQK120" s="121"/>
      <c r="NQL120" s="121"/>
      <c r="NQM120" s="121"/>
      <c r="NQN120" s="121"/>
      <c r="NQO120" s="121"/>
      <c r="NQP120" s="121"/>
      <c r="NQQ120" s="121"/>
      <c r="NQR120" s="121"/>
      <c r="NQS120" s="121"/>
      <c r="NQT120" s="121"/>
      <c r="NQU120" s="121"/>
      <c r="NQV120" s="121"/>
      <c r="NQW120" s="121"/>
      <c r="NQX120" s="121"/>
      <c r="NQY120" s="121"/>
      <c r="NQZ120" s="121"/>
      <c r="NRA120" s="121"/>
      <c r="NRB120" s="121"/>
      <c r="NRC120" s="121"/>
      <c r="NRD120" s="121"/>
      <c r="NRE120" s="121"/>
      <c r="NRF120" s="121"/>
      <c r="NRG120" s="121"/>
      <c r="NRH120" s="121"/>
      <c r="NRI120" s="121"/>
      <c r="NRJ120" s="121"/>
      <c r="NRK120" s="121"/>
      <c r="NRL120" s="121"/>
      <c r="NRM120" s="121"/>
      <c r="NRN120" s="121"/>
      <c r="NRO120" s="121"/>
      <c r="NRP120" s="121"/>
      <c r="NRQ120" s="121"/>
      <c r="NRR120" s="121"/>
      <c r="NRS120" s="121"/>
      <c r="NRT120" s="121"/>
      <c r="NRU120" s="121"/>
      <c r="NRV120" s="121"/>
      <c r="NRW120" s="121"/>
      <c r="NRX120" s="121"/>
      <c r="NRY120" s="121"/>
      <c r="NRZ120" s="121"/>
      <c r="NSA120" s="121"/>
      <c r="NSB120" s="121"/>
      <c r="NSC120" s="121"/>
      <c r="NSD120" s="121"/>
      <c r="NSE120" s="121"/>
      <c r="NSF120" s="121"/>
      <c r="NSG120" s="121"/>
      <c r="NSH120" s="121"/>
      <c r="NSI120" s="121"/>
      <c r="NSJ120" s="121"/>
      <c r="NSK120" s="121"/>
      <c r="NSL120" s="121"/>
      <c r="NSM120" s="121"/>
      <c r="NSN120" s="121"/>
      <c r="NSO120" s="121"/>
      <c r="NSP120" s="121"/>
      <c r="NSQ120" s="121"/>
      <c r="NSR120" s="121"/>
      <c r="NSS120" s="121"/>
      <c r="NST120" s="121"/>
      <c r="NSU120" s="121"/>
      <c r="NSV120" s="121"/>
      <c r="NSW120" s="121"/>
      <c r="NSX120" s="121"/>
      <c r="NSY120" s="121"/>
      <c r="NSZ120" s="121"/>
      <c r="NTA120" s="121"/>
      <c r="NTB120" s="121"/>
      <c r="NTC120" s="121"/>
      <c r="NTD120" s="121"/>
      <c r="NTE120" s="121"/>
      <c r="NTF120" s="121"/>
      <c r="NTG120" s="121"/>
      <c r="NTH120" s="121"/>
      <c r="NTI120" s="121"/>
      <c r="NTJ120" s="121"/>
      <c r="NTK120" s="121"/>
      <c r="NTL120" s="121"/>
      <c r="NTM120" s="121"/>
      <c r="NTN120" s="121"/>
      <c r="NTO120" s="121"/>
      <c r="NTP120" s="121"/>
      <c r="NTQ120" s="121"/>
      <c r="NTR120" s="121"/>
      <c r="NTS120" s="121"/>
      <c r="NTT120" s="121"/>
      <c r="NTU120" s="121"/>
      <c r="NTV120" s="121"/>
      <c r="NTW120" s="121"/>
      <c r="NTX120" s="121"/>
      <c r="NTY120" s="121"/>
      <c r="NTZ120" s="121"/>
      <c r="NUA120" s="121"/>
      <c r="NUB120" s="121"/>
      <c r="NUC120" s="121"/>
      <c r="NUD120" s="121"/>
      <c r="NUE120" s="121"/>
      <c r="NUF120" s="121"/>
      <c r="NUG120" s="121"/>
      <c r="NUH120" s="121"/>
      <c r="NUI120" s="121"/>
      <c r="NUJ120" s="121"/>
      <c r="NUK120" s="121"/>
      <c r="NUL120" s="121"/>
      <c r="NUM120" s="121"/>
      <c r="NUN120" s="121"/>
      <c r="NUO120" s="121"/>
      <c r="NUP120" s="121"/>
      <c r="NUQ120" s="121"/>
      <c r="NUR120" s="121"/>
      <c r="NUS120" s="121"/>
      <c r="NUT120" s="121"/>
      <c r="NUU120" s="121"/>
      <c r="NUV120" s="121"/>
      <c r="NUW120" s="121"/>
      <c r="NUX120" s="121"/>
      <c r="NUY120" s="121"/>
      <c r="NUZ120" s="121"/>
      <c r="NVA120" s="121"/>
      <c r="NVB120" s="121"/>
      <c r="NVC120" s="121"/>
      <c r="NVD120" s="121"/>
      <c r="NVE120" s="121"/>
      <c r="NVF120" s="121"/>
      <c r="NVG120" s="121"/>
      <c r="NVH120" s="121"/>
      <c r="NVI120" s="121"/>
      <c r="NVJ120" s="121"/>
      <c r="NVK120" s="121"/>
      <c r="NVL120" s="121"/>
      <c r="NVM120" s="121"/>
      <c r="NVN120" s="121"/>
      <c r="NVO120" s="121"/>
      <c r="NVP120" s="121"/>
      <c r="NVQ120" s="121"/>
      <c r="NVR120" s="121"/>
      <c r="NVS120" s="121"/>
      <c r="NVT120" s="121"/>
      <c r="NVU120" s="121"/>
      <c r="NVV120" s="121"/>
      <c r="NVW120" s="121"/>
      <c r="NVX120" s="121"/>
      <c r="NVY120" s="121"/>
      <c r="NVZ120" s="121"/>
      <c r="NWA120" s="121"/>
      <c r="NWB120" s="121"/>
      <c r="NWC120" s="121"/>
      <c r="NWD120" s="121"/>
      <c r="NWE120" s="121"/>
      <c r="NWF120" s="121"/>
      <c r="NWG120" s="121"/>
      <c r="NWH120" s="121"/>
      <c r="NWI120" s="121"/>
      <c r="NWJ120" s="121"/>
      <c r="NWK120" s="121"/>
      <c r="NWL120" s="121"/>
      <c r="NWM120" s="121"/>
      <c r="NWN120" s="121"/>
      <c r="NWO120" s="121"/>
      <c r="NWP120" s="121"/>
      <c r="NWQ120" s="121"/>
      <c r="NWR120" s="121"/>
      <c r="NWS120" s="121"/>
      <c r="NWT120" s="121"/>
      <c r="NWU120" s="121"/>
      <c r="NWV120" s="121"/>
      <c r="NWW120" s="121"/>
      <c r="NWX120" s="121"/>
      <c r="NWY120" s="121"/>
      <c r="NWZ120" s="121"/>
      <c r="NXA120" s="121"/>
      <c r="NXB120" s="121"/>
      <c r="NXC120" s="121"/>
      <c r="NXD120" s="121"/>
      <c r="NXE120" s="121"/>
      <c r="NXF120" s="121"/>
      <c r="NXG120" s="121"/>
      <c r="NXH120" s="121"/>
      <c r="NXI120" s="121"/>
      <c r="NXJ120" s="121"/>
      <c r="NXK120" s="121"/>
      <c r="NXL120" s="121"/>
      <c r="NXM120" s="121"/>
      <c r="NXN120" s="121"/>
      <c r="NXO120" s="121"/>
      <c r="NXP120" s="121"/>
      <c r="NXQ120" s="121"/>
      <c r="NXR120" s="121"/>
      <c r="NXS120" s="121"/>
      <c r="NXT120" s="121"/>
      <c r="NXU120" s="121"/>
      <c r="NXV120" s="121"/>
      <c r="NXW120" s="121"/>
      <c r="NXX120" s="121"/>
      <c r="NXY120" s="121"/>
      <c r="NXZ120" s="121"/>
      <c r="NYA120" s="121"/>
      <c r="NYB120" s="121"/>
      <c r="NYC120" s="121"/>
      <c r="NYD120" s="121"/>
      <c r="NYE120" s="121"/>
      <c r="NYF120" s="121"/>
      <c r="NYG120" s="121"/>
      <c r="NYH120" s="121"/>
      <c r="NYI120" s="121"/>
      <c r="NYJ120" s="121"/>
      <c r="NYK120" s="121"/>
      <c r="NYL120" s="121"/>
      <c r="NYM120" s="121"/>
      <c r="NYN120" s="121"/>
      <c r="NYO120" s="121"/>
      <c r="NYP120" s="121"/>
      <c r="NYQ120" s="121"/>
      <c r="NYR120" s="121"/>
      <c r="NYS120" s="121"/>
      <c r="NYT120" s="121"/>
      <c r="NYU120" s="121"/>
      <c r="NYV120" s="121"/>
      <c r="NYW120" s="121"/>
      <c r="NYX120" s="121"/>
      <c r="NYY120" s="121"/>
      <c r="NYZ120" s="121"/>
      <c r="NZA120" s="121"/>
      <c r="NZB120" s="121"/>
      <c r="NZC120" s="121"/>
      <c r="NZD120" s="121"/>
      <c r="NZE120" s="121"/>
      <c r="NZF120" s="121"/>
      <c r="NZG120" s="121"/>
      <c r="NZH120" s="121"/>
      <c r="NZI120" s="121"/>
      <c r="NZJ120" s="121"/>
      <c r="NZK120" s="121"/>
      <c r="NZL120" s="121"/>
      <c r="NZM120" s="121"/>
      <c r="NZN120" s="121"/>
      <c r="NZO120" s="121"/>
      <c r="NZP120" s="121"/>
      <c r="NZQ120" s="121"/>
      <c r="NZR120" s="121"/>
      <c r="NZS120" s="121"/>
      <c r="NZT120" s="121"/>
      <c r="NZU120" s="121"/>
      <c r="NZV120" s="121"/>
      <c r="NZW120" s="121"/>
      <c r="NZX120" s="121"/>
      <c r="NZY120" s="121"/>
      <c r="NZZ120" s="121"/>
      <c r="OAA120" s="121"/>
      <c r="OAB120" s="121"/>
      <c r="OAC120" s="121"/>
      <c r="OAD120" s="121"/>
      <c r="OAE120" s="121"/>
      <c r="OAF120" s="121"/>
      <c r="OAG120" s="121"/>
      <c r="OAH120" s="121"/>
      <c r="OAI120" s="121"/>
      <c r="OAJ120" s="121"/>
      <c r="OAK120" s="121"/>
      <c r="OAL120" s="121"/>
      <c r="OAM120" s="121"/>
      <c r="OAN120" s="121"/>
      <c r="OAO120" s="121"/>
      <c r="OAP120" s="121"/>
      <c r="OAQ120" s="121"/>
      <c r="OAR120" s="121"/>
      <c r="OAS120" s="121"/>
      <c r="OAT120" s="121"/>
      <c r="OAU120" s="121"/>
      <c r="OAV120" s="121"/>
      <c r="OAW120" s="121"/>
      <c r="OAX120" s="121"/>
      <c r="OAY120" s="121"/>
      <c r="OAZ120" s="121"/>
      <c r="OBA120" s="121"/>
      <c r="OBB120" s="121"/>
      <c r="OBC120" s="121"/>
      <c r="OBD120" s="121"/>
      <c r="OBE120" s="121"/>
      <c r="OBF120" s="121"/>
      <c r="OBG120" s="121"/>
      <c r="OBH120" s="121"/>
      <c r="OBI120" s="121"/>
      <c r="OBJ120" s="121"/>
      <c r="OBK120" s="121"/>
      <c r="OBL120" s="121"/>
      <c r="OBM120" s="121"/>
      <c r="OBN120" s="121"/>
      <c r="OBO120" s="121"/>
      <c r="OBP120" s="121"/>
      <c r="OBQ120" s="121"/>
      <c r="OBR120" s="121"/>
      <c r="OBS120" s="121"/>
      <c r="OBT120" s="121"/>
      <c r="OBU120" s="121"/>
      <c r="OBV120" s="121"/>
      <c r="OBW120" s="121"/>
      <c r="OBX120" s="121"/>
      <c r="OBY120" s="121"/>
      <c r="OBZ120" s="121"/>
      <c r="OCA120" s="121"/>
      <c r="OCB120" s="121"/>
      <c r="OCC120" s="121"/>
      <c r="OCD120" s="121"/>
      <c r="OCE120" s="121"/>
      <c r="OCF120" s="121"/>
      <c r="OCG120" s="121"/>
      <c r="OCH120" s="121"/>
      <c r="OCI120" s="121"/>
      <c r="OCJ120" s="121"/>
      <c r="OCK120" s="121"/>
      <c r="OCL120" s="121"/>
      <c r="OCM120" s="121"/>
      <c r="OCN120" s="121"/>
      <c r="OCO120" s="121"/>
      <c r="OCP120" s="121"/>
      <c r="OCQ120" s="121"/>
      <c r="OCR120" s="121"/>
      <c r="OCS120" s="121"/>
      <c r="OCT120" s="121"/>
      <c r="OCU120" s="121"/>
      <c r="OCV120" s="121"/>
      <c r="OCW120" s="121"/>
      <c r="OCX120" s="121"/>
      <c r="OCY120" s="121"/>
      <c r="OCZ120" s="121"/>
      <c r="ODA120" s="121"/>
      <c r="ODB120" s="121"/>
      <c r="ODC120" s="121"/>
      <c r="ODD120" s="121"/>
      <c r="ODE120" s="121"/>
      <c r="ODF120" s="121"/>
      <c r="ODG120" s="121"/>
      <c r="ODH120" s="121"/>
      <c r="ODI120" s="121"/>
      <c r="ODJ120" s="121"/>
      <c r="ODK120" s="121"/>
      <c r="ODL120" s="121"/>
      <c r="ODM120" s="121"/>
      <c r="ODN120" s="121"/>
      <c r="ODO120" s="121"/>
      <c r="ODP120" s="121"/>
      <c r="ODQ120" s="121"/>
      <c r="ODR120" s="121"/>
      <c r="ODS120" s="121"/>
      <c r="ODT120" s="121"/>
      <c r="ODU120" s="121"/>
      <c r="ODV120" s="121"/>
      <c r="ODW120" s="121"/>
      <c r="ODX120" s="121"/>
      <c r="ODY120" s="121"/>
      <c r="ODZ120" s="121"/>
      <c r="OEA120" s="121"/>
      <c r="OEB120" s="121"/>
      <c r="OEC120" s="121"/>
      <c r="OED120" s="121"/>
      <c r="OEE120" s="121"/>
      <c r="OEF120" s="121"/>
      <c r="OEG120" s="121"/>
      <c r="OEH120" s="121"/>
      <c r="OEI120" s="121"/>
      <c r="OEJ120" s="121"/>
      <c r="OEK120" s="121"/>
      <c r="OEL120" s="121"/>
      <c r="OEM120" s="121"/>
      <c r="OEN120" s="121"/>
      <c r="OEO120" s="121"/>
      <c r="OEP120" s="121"/>
      <c r="OEQ120" s="121"/>
      <c r="OER120" s="121"/>
      <c r="OES120" s="121"/>
      <c r="OET120" s="121"/>
      <c r="OEU120" s="121"/>
      <c r="OEV120" s="121"/>
      <c r="OEW120" s="121"/>
      <c r="OEX120" s="121"/>
      <c r="OEY120" s="121"/>
      <c r="OEZ120" s="121"/>
      <c r="OFA120" s="121"/>
      <c r="OFB120" s="121"/>
      <c r="OFC120" s="121"/>
      <c r="OFD120" s="121"/>
      <c r="OFE120" s="121"/>
      <c r="OFF120" s="121"/>
      <c r="OFG120" s="121"/>
      <c r="OFH120" s="121"/>
      <c r="OFI120" s="121"/>
      <c r="OFJ120" s="121"/>
      <c r="OFK120" s="121"/>
      <c r="OFL120" s="121"/>
      <c r="OFM120" s="121"/>
      <c r="OFN120" s="121"/>
      <c r="OFO120" s="121"/>
      <c r="OFP120" s="121"/>
      <c r="OFQ120" s="121"/>
      <c r="OFR120" s="121"/>
      <c r="OFS120" s="121"/>
      <c r="OFT120" s="121"/>
      <c r="OFU120" s="121"/>
      <c r="OFV120" s="121"/>
      <c r="OFW120" s="121"/>
      <c r="OFX120" s="121"/>
      <c r="OFY120" s="121"/>
      <c r="OFZ120" s="121"/>
      <c r="OGA120" s="121"/>
      <c r="OGB120" s="121"/>
      <c r="OGC120" s="121"/>
      <c r="OGD120" s="121"/>
      <c r="OGE120" s="121"/>
      <c r="OGF120" s="121"/>
      <c r="OGG120" s="121"/>
      <c r="OGH120" s="121"/>
      <c r="OGI120" s="121"/>
      <c r="OGJ120" s="121"/>
      <c r="OGK120" s="121"/>
      <c r="OGL120" s="121"/>
      <c r="OGM120" s="121"/>
      <c r="OGN120" s="121"/>
      <c r="OGO120" s="121"/>
      <c r="OGP120" s="121"/>
      <c r="OGQ120" s="121"/>
      <c r="OGR120" s="121"/>
      <c r="OGS120" s="121"/>
      <c r="OGT120" s="121"/>
      <c r="OGU120" s="121"/>
      <c r="OGV120" s="121"/>
      <c r="OGW120" s="121"/>
      <c r="OGX120" s="121"/>
      <c r="OGY120" s="121"/>
      <c r="OGZ120" s="121"/>
      <c r="OHA120" s="121"/>
      <c r="OHB120" s="121"/>
      <c r="OHC120" s="121"/>
      <c r="OHD120" s="121"/>
      <c r="OHE120" s="121"/>
      <c r="OHF120" s="121"/>
      <c r="OHG120" s="121"/>
      <c r="OHH120" s="121"/>
      <c r="OHI120" s="121"/>
      <c r="OHJ120" s="121"/>
      <c r="OHK120" s="121"/>
      <c r="OHL120" s="121"/>
      <c r="OHM120" s="121"/>
      <c r="OHN120" s="121"/>
      <c r="OHO120" s="121"/>
      <c r="OHP120" s="121"/>
      <c r="OHQ120" s="121"/>
      <c r="OHR120" s="121"/>
      <c r="OHS120" s="121"/>
      <c r="OHT120" s="121"/>
      <c r="OHU120" s="121"/>
      <c r="OHV120" s="121"/>
      <c r="OHW120" s="121"/>
      <c r="OHX120" s="121"/>
      <c r="OHY120" s="121"/>
      <c r="OHZ120" s="121"/>
      <c r="OIA120" s="121"/>
      <c r="OIB120" s="121"/>
      <c r="OIC120" s="121"/>
      <c r="OID120" s="121"/>
      <c r="OIE120" s="121"/>
      <c r="OIF120" s="121"/>
      <c r="OIG120" s="121"/>
      <c r="OIH120" s="121"/>
      <c r="OII120" s="121"/>
      <c r="OIJ120" s="121"/>
      <c r="OIK120" s="121"/>
      <c r="OIL120" s="121"/>
      <c r="OIM120" s="121"/>
      <c r="OIN120" s="121"/>
      <c r="OIO120" s="121"/>
      <c r="OIP120" s="121"/>
      <c r="OIQ120" s="121"/>
      <c r="OIR120" s="121"/>
      <c r="OIS120" s="121"/>
      <c r="OIT120" s="121"/>
      <c r="OIU120" s="121"/>
      <c r="OIV120" s="121"/>
      <c r="OIW120" s="121"/>
      <c r="OIX120" s="121"/>
      <c r="OIY120" s="121"/>
      <c r="OIZ120" s="121"/>
      <c r="OJA120" s="121"/>
      <c r="OJB120" s="121"/>
      <c r="OJC120" s="121"/>
      <c r="OJD120" s="121"/>
      <c r="OJE120" s="121"/>
      <c r="OJF120" s="121"/>
      <c r="OJG120" s="121"/>
      <c r="OJH120" s="121"/>
      <c r="OJI120" s="121"/>
      <c r="OJJ120" s="121"/>
      <c r="OJK120" s="121"/>
      <c r="OJL120" s="121"/>
      <c r="OJM120" s="121"/>
      <c r="OJN120" s="121"/>
      <c r="OJO120" s="121"/>
      <c r="OJP120" s="121"/>
      <c r="OJQ120" s="121"/>
      <c r="OJR120" s="121"/>
      <c r="OJS120" s="121"/>
      <c r="OJT120" s="121"/>
      <c r="OJU120" s="121"/>
      <c r="OJV120" s="121"/>
      <c r="OJW120" s="121"/>
      <c r="OJX120" s="121"/>
      <c r="OJY120" s="121"/>
      <c r="OJZ120" s="121"/>
      <c r="OKA120" s="121"/>
      <c r="OKB120" s="121"/>
      <c r="OKC120" s="121"/>
      <c r="OKD120" s="121"/>
      <c r="OKE120" s="121"/>
      <c r="OKF120" s="121"/>
      <c r="OKG120" s="121"/>
      <c r="OKH120" s="121"/>
      <c r="OKI120" s="121"/>
      <c r="OKJ120" s="121"/>
      <c r="OKK120" s="121"/>
      <c r="OKL120" s="121"/>
      <c r="OKM120" s="121"/>
      <c r="OKN120" s="121"/>
      <c r="OKO120" s="121"/>
      <c r="OKP120" s="121"/>
      <c r="OKQ120" s="121"/>
      <c r="OKR120" s="121"/>
      <c r="OKS120" s="121"/>
      <c r="OKT120" s="121"/>
      <c r="OKU120" s="121"/>
      <c r="OKV120" s="121"/>
      <c r="OKW120" s="121"/>
      <c r="OKX120" s="121"/>
      <c r="OKY120" s="121"/>
      <c r="OKZ120" s="121"/>
      <c r="OLA120" s="121"/>
      <c r="OLB120" s="121"/>
      <c r="OLC120" s="121"/>
      <c r="OLD120" s="121"/>
      <c r="OLE120" s="121"/>
      <c r="OLF120" s="121"/>
      <c r="OLG120" s="121"/>
      <c r="OLH120" s="121"/>
      <c r="OLI120" s="121"/>
      <c r="OLJ120" s="121"/>
      <c r="OLK120" s="121"/>
      <c r="OLL120" s="121"/>
      <c r="OLM120" s="121"/>
      <c r="OLN120" s="121"/>
      <c r="OLO120" s="121"/>
      <c r="OLP120" s="121"/>
      <c r="OLQ120" s="121"/>
      <c r="OLR120" s="121"/>
      <c r="OLS120" s="121"/>
      <c r="OLT120" s="121"/>
      <c r="OLU120" s="121"/>
      <c r="OLV120" s="121"/>
      <c r="OLW120" s="121"/>
      <c r="OLX120" s="121"/>
      <c r="OLY120" s="121"/>
      <c r="OLZ120" s="121"/>
      <c r="OMA120" s="121"/>
      <c r="OMB120" s="121"/>
      <c r="OMC120" s="121"/>
      <c r="OMD120" s="121"/>
      <c r="OME120" s="121"/>
      <c r="OMF120" s="121"/>
      <c r="OMG120" s="121"/>
      <c r="OMH120" s="121"/>
      <c r="OMI120" s="121"/>
      <c r="OMJ120" s="121"/>
      <c r="OMK120" s="121"/>
      <c r="OML120" s="121"/>
      <c r="OMM120" s="121"/>
      <c r="OMN120" s="121"/>
      <c r="OMO120" s="121"/>
      <c r="OMP120" s="121"/>
      <c r="OMQ120" s="121"/>
      <c r="OMR120" s="121"/>
      <c r="OMS120" s="121"/>
      <c r="OMT120" s="121"/>
      <c r="OMU120" s="121"/>
      <c r="OMV120" s="121"/>
      <c r="OMW120" s="121"/>
      <c r="OMX120" s="121"/>
      <c r="OMY120" s="121"/>
      <c r="OMZ120" s="121"/>
      <c r="ONA120" s="121"/>
      <c r="ONB120" s="121"/>
      <c r="ONC120" s="121"/>
      <c r="OND120" s="121"/>
      <c r="ONE120" s="121"/>
      <c r="ONF120" s="121"/>
      <c r="ONG120" s="121"/>
      <c r="ONH120" s="121"/>
      <c r="ONI120" s="121"/>
      <c r="ONJ120" s="121"/>
      <c r="ONK120" s="121"/>
      <c r="ONL120" s="121"/>
      <c r="ONM120" s="121"/>
      <c r="ONN120" s="121"/>
      <c r="ONO120" s="121"/>
      <c r="ONP120" s="121"/>
      <c r="ONQ120" s="121"/>
      <c r="ONR120" s="121"/>
      <c r="ONS120" s="121"/>
      <c r="ONT120" s="121"/>
      <c r="ONU120" s="121"/>
      <c r="ONV120" s="121"/>
      <c r="ONW120" s="121"/>
      <c r="ONX120" s="121"/>
      <c r="ONY120" s="121"/>
      <c r="ONZ120" s="121"/>
      <c r="OOA120" s="121"/>
      <c r="OOB120" s="121"/>
      <c r="OOC120" s="121"/>
      <c r="OOD120" s="121"/>
      <c r="OOE120" s="121"/>
      <c r="OOF120" s="121"/>
      <c r="OOG120" s="121"/>
      <c r="OOH120" s="121"/>
      <c r="OOI120" s="121"/>
      <c r="OOJ120" s="121"/>
      <c r="OOK120" s="121"/>
      <c r="OOL120" s="121"/>
      <c r="OOM120" s="121"/>
      <c r="OON120" s="121"/>
      <c r="OOO120" s="121"/>
      <c r="OOP120" s="121"/>
      <c r="OOQ120" s="121"/>
      <c r="OOR120" s="121"/>
      <c r="OOS120" s="121"/>
      <c r="OOT120" s="121"/>
      <c r="OOU120" s="121"/>
      <c r="OOV120" s="121"/>
      <c r="OOW120" s="121"/>
      <c r="OOX120" s="121"/>
      <c r="OOY120" s="121"/>
      <c r="OOZ120" s="121"/>
      <c r="OPA120" s="121"/>
      <c r="OPB120" s="121"/>
      <c r="OPC120" s="121"/>
      <c r="OPD120" s="121"/>
      <c r="OPE120" s="121"/>
      <c r="OPF120" s="121"/>
      <c r="OPG120" s="121"/>
      <c r="OPH120" s="121"/>
      <c r="OPI120" s="121"/>
      <c r="OPJ120" s="121"/>
      <c r="OPK120" s="121"/>
      <c r="OPL120" s="121"/>
      <c r="OPM120" s="121"/>
      <c r="OPN120" s="121"/>
      <c r="OPO120" s="121"/>
      <c r="OPP120" s="121"/>
      <c r="OPQ120" s="121"/>
      <c r="OPR120" s="121"/>
      <c r="OPS120" s="121"/>
      <c r="OPT120" s="121"/>
      <c r="OPU120" s="121"/>
      <c r="OPV120" s="121"/>
      <c r="OPW120" s="121"/>
      <c r="OPX120" s="121"/>
      <c r="OPY120" s="121"/>
      <c r="OPZ120" s="121"/>
      <c r="OQA120" s="121"/>
      <c r="OQB120" s="121"/>
      <c r="OQC120" s="121"/>
      <c r="OQD120" s="121"/>
      <c r="OQE120" s="121"/>
      <c r="OQF120" s="121"/>
      <c r="OQG120" s="121"/>
      <c r="OQH120" s="121"/>
      <c r="OQI120" s="121"/>
      <c r="OQJ120" s="121"/>
      <c r="OQK120" s="121"/>
      <c r="OQL120" s="121"/>
      <c r="OQM120" s="121"/>
      <c r="OQN120" s="121"/>
      <c r="OQO120" s="121"/>
      <c r="OQP120" s="121"/>
      <c r="OQQ120" s="121"/>
      <c r="OQR120" s="121"/>
      <c r="OQS120" s="121"/>
      <c r="OQT120" s="121"/>
      <c r="OQU120" s="121"/>
      <c r="OQV120" s="121"/>
      <c r="OQW120" s="121"/>
      <c r="OQX120" s="121"/>
      <c r="OQY120" s="121"/>
      <c r="OQZ120" s="121"/>
      <c r="ORA120" s="121"/>
      <c r="ORB120" s="121"/>
      <c r="ORC120" s="121"/>
      <c r="ORD120" s="121"/>
      <c r="ORE120" s="121"/>
      <c r="ORF120" s="121"/>
      <c r="ORG120" s="121"/>
      <c r="ORH120" s="121"/>
      <c r="ORI120" s="121"/>
      <c r="ORJ120" s="121"/>
      <c r="ORK120" s="121"/>
      <c r="ORL120" s="121"/>
      <c r="ORM120" s="121"/>
      <c r="ORN120" s="121"/>
      <c r="ORO120" s="121"/>
      <c r="ORP120" s="121"/>
      <c r="ORQ120" s="121"/>
      <c r="ORR120" s="121"/>
      <c r="ORS120" s="121"/>
      <c r="ORT120" s="121"/>
      <c r="ORU120" s="121"/>
      <c r="ORV120" s="121"/>
      <c r="ORW120" s="121"/>
      <c r="ORX120" s="121"/>
      <c r="ORY120" s="121"/>
      <c r="ORZ120" s="121"/>
      <c r="OSA120" s="121"/>
      <c r="OSB120" s="121"/>
      <c r="OSC120" s="121"/>
      <c r="OSD120" s="121"/>
      <c r="OSE120" s="121"/>
      <c r="OSF120" s="121"/>
      <c r="OSG120" s="121"/>
      <c r="OSH120" s="121"/>
      <c r="OSI120" s="121"/>
      <c r="OSJ120" s="121"/>
      <c r="OSK120" s="121"/>
      <c r="OSL120" s="121"/>
      <c r="OSM120" s="121"/>
      <c r="OSN120" s="121"/>
      <c r="OSO120" s="121"/>
      <c r="OSP120" s="121"/>
      <c r="OSQ120" s="121"/>
      <c r="OSR120" s="121"/>
      <c r="OSS120" s="121"/>
      <c r="OST120" s="121"/>
      <c r="OSU120" s="121"/>
      <c r="OSV120" s="121"/>
      <c r="OSW120" s="121"/>
      <c r="OSX120" s="121"/>
      <c r="OSY120" s="121"/>
      <c r="OSZ120" s="121"/>
      <c r="OTA120" s="121"/>
      <c r="OTB120" s="121"/>
      <c r="OTC120" s="121"/>
      <c r="OTD120" s="121"/>
      <c r="OTE120" s="121"/>
      <c r="OTF120" s="121"/>
      <c r="OTG120" s="121"/>
      <c r="OTH120" s="121"/>
      <c r="OTI120" s="121"/>
      <c r="OTJ120" s="121"/>
      <c r="OTK120" s="121"/>
      <c r="OTL120" s="121"/>
      <c r="OTM120" s="121"/>
      <c r="OTN120" s="121"/>
      <c r="OTO120" s="121"/>
      <c r="OTP120" s="121"/>
      <c r="OTQ120" s="121"/>
      <c r="OTR120" s="121"/>
      <c r="OTS120" s="121"/>
      <c r="OTT120" s="121"/>
      <c r="OTU120" s="121"/>
      <c r="OTV120" s="121"/>
      <c r="OTW120" s="121"/>
      <c r="OTX120" s="121"/>
      <c r="OTY120" s="121"/>
      <c r="OTZ120" s="121"/>
      <c r="OUA120" s="121"/>
      <c r="OUB120" s="121"/>
      <c r="OUC120" s="121"/>
      <c r="OUD120" s="121"/>
      <c r="OUE120" s="121"/>
      <c r="OUF120" s="121"/>
      <c r="OUG120" s="121"/>
      <c r="OUH120" s="121"/>
      <c r="OUI120" s="121"/>
      <c r="OUJ120" s="121"/>
      <c r="OUK120" s="121"/>
      <c r="OUL120" s="121"/>
      <c r="OUM120" s="121"/>
      <c r="OUN120" s="121"/>
      <c r="OUO120" s="121"/>
      <c r="OUP120" s="121"/>
      <c r="OUQ120" s="121"/>
      <c r="OUR120" s="121"/>
      <c r="OUS120" s="121"/>
      <c r="OUT120" s="121"/>
      <c r="OUU120" s="121"/>
      <c r="OUV120" s="121"/>
      <c r="OUW120" s="121"/>
      <c r="OUX120" s="121"/>
      <c r="OUY120" s="121"/>
      <c r="OUZ120" s="121"/>
      <c r="OVA120" s="121"/>
      <c r="OVB120" s="121"/>
      <c r="OVC120" s="121"/>
      <c r="OVD120" s="121"/>
      <c r="OVE120" s="121"/>
      <c r="OVF120" s="121"/>
      <c r="OVG120" s="121"/>
      <c r="OVH120" s="121"/>
      <c r="OVI120" s="121"/>
      <c r="OVJ120" s="121"/>
      <c r="OVK120" s="121"/>
      <c r="OVL120" s="121"/>
      <c r="OVM120" s="121"/>
      <c r="OVN120" s="121"/>
      <c r="OVO120" s="121"/>
      <c r="OVP120" s="121"/>
      <c r="OVQ120" s="121"/>
      <c r="OVR120" s="121"/>
      <c r="OVS120" s="121"/>
      <c r="OVT120" s="121"/>
      <c r="OVU120" s="121"/>
      <c r="OVV120" s="121"/>
      <c r="OVW120" s="121"/>
      <c r="OVX120" s="121"/>
      <c r="OVY120" s="121"/>
      <c r="OVZ120" s="121"/>
      <c r="OWA120" s="121"/>
      <c r="OWB120" s="121"/>
      <c r="OWC120" s="121"/>
      <c r="OWD120" s="121"/>
      <c r="OWE120" s="121"/>
      <c r="OWF120" s="121"/>
      <c r="OWG120" s="121"/>
      <c r="OWH120" s="121"/>
      <c r="OWI120" s="121"/>
      <c r="OWJ120" s="121"/>
      <c r="OWK120" s="121"/>
      <c r="OWL120" s="121"/>
      <c r="OWM120" s="121"/>
      <c r="OWN120" s="121"/>
      <c r="OWO120" s="121"/>
      <c r="OWP120" s="121"/>
      <c r="OWQ120" s="121"/>
      <c r="OWR120" s="121"/>
      <c r="OWS120" s="121"/>
      <c r="OWT120" s="121"/>
      <c r="OWU120" s="121"/>
      <c r="OWV120" s="121"/>
      <c r="OWW120" s="121"/>
      <c r="OWX120" s="121"/>
      <c r="OWY120" s="121"/>
      <c r="OWZ120" s="121"/>
      <c r="OXA120" s="121"/>
      <c r="OXB120" s="121"/>
      <c r="OXC120" s="121"/>
      <c r="OXD120" s="121"/>
      <c r="OXE120" s="121"/>
      <c r="OXF120" s="121"/>
      <c r="OXG120" s="121"/>
      <c r="OXH120" s="121"/>
      <c r="OXI120" s="121"/>
      <c r="OXJ120" s="121"/>
      <c r="OXK120" s="121"/>
      <c r="OXL120" s="121"/>
      <c r="OXM120" s="121"/>
      <c r="OXN120" s="121"/>
      <c r="OXO120" s="121"/>
      <c r="OXP120" s="121"/>
      <c r="OXQ120" s="121"/>
      <c r="OXR120" s="121"/>
      <c r="OXS120" s="121"/>
      <c r="OXT120" s="121"/>
      <c r="OXU120" s="121"/>
      <c r="OXV120" s="121"/>
      <c r="OXW120" s="121"/>
      <c r="OXX120" s="121"/>
      <c r="OXY120" s="121"/>
      <c r="OXZ120" s="121"/>
      <c r="OYA120" s="121"/>
      <c r="OYB120" s="121"/>
      <c r="OYC120" s="121"/>
      <c r="OYD120" s="121"/>
      <c r="OYE120" s="121"/>
      <c r="OYF120" s="121"/>
      <c r="OYG120" s="121"/>
      <c r="OYH120" s="121"/>
      <c r="OYI120" s="121"/>
      <c r="OYJ120" s="121"/>
      <c r="OYK120" s="121"/>
      <c r="OYL120" s="121"/>
      <c r="OYM120" s="121"/>
      <c r="OYN120" s="121"/>
      <c r="OYO120" s="121"/>
      <c r="OYP120" s="121"/>
      <c r="OYQ120" s="121"/>
      <c r="OYR120" s="121"/>
      <c r="OYS120" s="121"/>
      <c r="OYT120" s="121"/>
      <c r="OYU120" s="121"/>
      <c r="OYV120" s="121"/>
      <c r="OYW120" s="121"/>
      <c r="OYX120" s="121"/>
      <c r="OYY120" s="121"/>
      <c r="OYZ120" s="121"/>
      <c r="OZA120" s="121"/>
      <c r="OZB120" s="121"/>
      <c r="OZC120" s="121"/>
      <c r="OZD120" s="121"/>
      <c r="OZE120" s="121"/>
      <c r="OZF120" s="121"/>
      <c r="OZG120" s="121"/>
      <c r="OZH120" s="121"/>
      <c r="OZI120" s="121"/>
      <c r="OZJ120" s="121"/>
      <c r="OZK120" s="121"/>
      <c r="OZL120" s="121"/>
      <c r="OZM120" s="121"/>
      <c r="OZN120" s="121"/>
      <c r="OZO120" s="121"/>
      <c r="OZP120" s="121"/>
      <c r="OZQ120" s="121"/>
      <c r="OZR120" s="121"/>
      <c r="OZS120" s="121"/>
      <c r="OZT120" s="121"/>
      <c r="OZU120" s="121"/>
      <c r="OZV120" s="121"/>
      <c r="OZW120" s="121"/>
      <c r="OZX120" s="121"/>
      <c r="OZY120" s="121"/>
      <c r="OZZ120" s="121"/>
      <c r="PAA120" s="121"/>
      <c r="PAB120" s="121"/>
      <c r="PAC120" s="121"/>
      <c r="PAD120" s="121"/>
      <c r="PAE120" s="121"/>
      <c r="PAF120" s="121"/>
      <c r="PAG120" s="121"/>
      <c r="PAH120" s="121"/>
      <c r="PAI120" s="121"/>
      <c r="PAJ120" s="121"/>
      <c r="PAK120" s="121"/>
      <c r="PAL120" s="121"/>
      <c r="PAM120" s="121"/>
      <c r="PAN120" s="121"/>
      <c r="PAO120" s="121"/>
      <c r="PAP120" s="121"/>
      <c r="PAQ120" s="121"/>
      <c r="PAR120" s="121"/>
      <c r="PAS120" s="121"/>
      <c r="PAT120" s="121"/>
      <c r="PAU120" s="121"/>
      <c r="PAV120" s="121"/>
      <c r="PAW120" s="121"/>
      <c r="PAX120" s="121"/>
      <c r="PAY120" s="121"/>
      <c r="PAZ120" s="121"/>
      <c r="PBA120" s="121"/>
      <c r="PBB120" s="121"/>
      <c r="PBC120" s="121"/>
      <c r="PBD120" s="121"/>
      <c r="PBE120" s="121"/>
      <c r="PBF120" s="121"/>
      <c r="PBG120" s="121"/>
      <c r="PBH120" s="121"/>
      <c r="PBI120" s="121"/>
      <c r="PBJ120" s="121"/>
      <c r="PBK120" s="121"/>
      <c r="PBL120" s="121"/>
      <c r="PBM120" s="121"/>
      <c r="PBN120" s="121"/>
      <c r="PBO120" s="121"/>
      <c r="PBP120" s="121"/>
      <c r="PBQ120" s="121"/>
      <c r="PBR120" s="121"/>
      <c r="PBS120" s="121"/>
      <c r="PBT120" s="121"/>
      <c r="PBU120" s="121"/>
      <c r="PBV120" s="121"/>
      <c r="PBW120" s="121"/>
      <c r="PBX120" s="121"/>
      <c r="PBY120" s="121"/>
      <c r="PBZ120" s="121"/>
      <c r="PCA120" s="121"/>
      <c r="PCB120" s="121"/>
      <c r="PCC120" s="121"/>
      <c r="PCD120" s="121"/>
      <c r="PCE120" s="121"/>
      <c r="PCF120" s="121"/>
      <c r="PCG120" s="121"/>
      <c r="PCH120" s="121"/>
      <c r="PCI120" s="121"/>
      <c r="PCJ120" s="121"/>
      <c r="PCK120" s="121"/>
      <c r="PCL120" s="121"/>
      <c r="PCM120" s="121"/>
      <c r="PCN120" s="121"/>
      <c r="PCO120" s="121"/>
      <c r="PCP120" s="121"/>
      <c r="PCQ120" s="121"/>
      <c r="PCR120" s="121"/>
      <c r="PCS120" s="121"/>
      <c r="PCT120" s="121"/>
      <c r="PCU120" s="121"/>
      <c r="PCV120" s="121"/>
      <c r="PCW120" s="121"/>
      <c r="PCX120" s="121"/>
      <c r="PCY120" s="121"/>
      <c r="PCZ120" s="121"/>
      <c r="PDA120" s="121"/>
      <c r="PDB120" s="121"/>
      <c r="PDC120" s="121"/>
      <c r="PDD120" s="121"/>
      <c r="PDE120" s="121"/>
      <c r="PDF120" s="121"/>
      <c r="PDG120" s="121"/>
      <c r="PDH120" s="121"/>
      <c r="PDI120" s="121"/>
      <c r="PDJ120" s="121"/>
      <c r="PDK120" s="121"/>
      <c r="PDL120" s="121"/>
      <c r="PDM120" s="121"/>
      <c r="PDN120" s="121"/>
      <c r="PDO120" s="121"/>
      <c r="PDP120" s="121"/>
      <c r="PDQ120" s="121"/>
      <c r="PDR120" s="121"/>
      <c r="PDS120" s="121"/>
      <c r="PDT120" s="121"/>
      <c r="PDU120" s="121"/>
      <c r="PDV120" s="121"/>
      <c r="PDW120" s="121"/>
      <c r="PDX120" s="121"/>
      <c r="PDY120" s="121"/>
      <c r="PDZ120" s="121"/>
      <c r="PEA120" s="121"/>
      <c r="PEB120" s="121"/>
      <c r="PEC120" s="121"/>
      <c r="PED120" s="121"/>
      <c r="PEE120" s="121"/>
      <c r="PEF120" s="121"/>
      <c r="PEG120" s="121"/>
      <c r="PEH120" s="121"/>
      <c r="PEI120" s="121"/>
      <c r="PEJ120" s="121"/>
      <c r="PEK120" s="121"/>
      <c r="PEL120" s="121"/>
      <c r="PEM120" s="121"/>
      <c r="PEN120" s="121"/>
      <c r="PEO120" s="121"/>
      <c r="PEP120" s="121"/>
      <c r="PEQ120" s="121"/>
      <c r="PER120" s="121"/>
      <c r="PES120" s="121"/>
      <c r="PET120" s="121"/>
      <c r="PEU120" s="121"/>
      <c r="PEV120" s="121"/>
      <c r="PEW120" s="121"/>
      <c r="PEX120" s="121"/>
      <c r="PEY120" s="121"/>
      <c r="PEZ120" s="121"/>
      <c r="PFA120" s="121"/>
      <c r="PFB120" s="121"/>
      <c r="PFC120" s="121"/>
      <c r="PFD120" s="121"/>
      <c r="PFE120" s="121"/>
      <c r="PFF120" s="121"/>
      <c r="PFG120" s="121"/>
      <c r="PFH120" s="121"/>
      <c r="PFI120" s="121"/>
      <c r="PFJ120" s="121"/>
      <c r="PFK120" s="121"/>
      <c r="PFL120" s="121"/>
      <c r="PFM120" s="121"/>
      <c r="PFN120" s="121"/>
      <c r="PFO120" s="121"/>
      <c r="PFP120" s="121"/>
      <c r="PFQ120" s="121"/>
      <c r="PFR120" s="121"/>
      <c r="PFS120" s="121"/>
      <c r="PFT120" s="121"/>
      <c r="PFU120" s="121"/>
      <c r="PFV120" s="121"/>
      <c r="PFW120" s="121"/>
      <c r="PFX120" s="121"/>
      <c r="PFY120" s="121"/>
      <c r="PFZ120" s="121"/>
      <c r="PGA120" s="121"/>
      <c r="PGB120" s="121"/>
      <c r="PGC120" s="121"/>
      <c r="PGD120" s="121"/>
      <c r="PGE120" s="121"/>
      <c r="PGF120" s="121"/>
      <c r="PGG120" s="121"/>
      <c r="PGH120" s="121"/>
      <c r="PGI120" s="121"/>
      <c r="PGJ120" s="121"/>
      <c r="PGK120" s="121"/>
      <c r="PGL120" s="121"/>
      <c r="PGM120" s="121"/>
      <c r="PGN120" s="121"/>
      <c r="PGO120" s="121"/>
      <c r="PGP120" s="121"/>
      <c r="PGQ120" s="121"/>
      <c r="PGR120" s="121"/>
      <c r="PGS120" s="121"/>
      <c r="PGT120" s="121"/>
      <c r="PGU120" s="121"/>
      <c r="PGV120" s="121"/>
      <c r="PGW120" s="121"/>
      <c r="PGX120" s="121"/>
      <c r="PGY120" s="121"/>
      <c r="PGZ120" s="121"/>
      <c r="PHA120" s="121"/>
      <c r="PHB120" s="121"/>
      <c r="PHC120" s="121"/>
      <c r="PHD120" s="121"/>
      <c r="PHE120" s="121"/>
      <c r="PHF120" s="121"/>
      <c r="PHG120" s="121"/>
      <c r="PHH120" s="121"/>
      <c r="PHI120" s="121"/>
      <c r="PHJ120" s="121"/>
      <c r="PHK120" s="121"/>
      <c r="PHL120" s="121"/>
      <c r="PHM120" s="121"/>
      <c r="PHN120" s="121"/>
      <c r="PHO120" s="121"/>
      <c r="PHP120" s="121"/>
      <c r="PHQ120" s="121"/>
      <c r="PHR120" s="121"/>
      <c r="PHS120" s="121"/>
      <c r="PHT120" s="121"/>
      <c r="PHU120" s="121"/>
      <c r="PHV120" s="121"/>
      <c r="PHW120" s="121"/>
      <c r="PHX120" s="121"/>
      <c r="PHY120" s="121"/>
      <c r="PHZ120" s="121"/>
      <c r="PIA120" s="121"/>
      <c r="PIB120" s="121"/>
      <c r="PIC120" s="121"/>
      <c r="PID120" s="121"/>
      <c r="PIE120" s="121"/>
      <c r="PIF120" s="121"/>
      <c r="PIG120" s="121"/>
      <c r="PIH120" s="121"/>
      <c r="PII120" s="121"/>
      <c r="PIJ120" s="121"/>
      <c r="PIK120" s="121"/>
      <c r="PIL120" s="121"/>
      <c r="PIM120" s="121"/>
      <c r="PIN120" s="121"/>
      <c r="PIO120" s="121"/>
      <c r="PIP120" s="121"/>
      <c r="PIQ120" s="121"/>
      <c r="PIR120" s="121"/>
      <c r="PIS120" s="121"/>
      <c r="PIT120" s="121"/>
      <c r="PIU120" s="121"/>
      <c r="PIV120" s="121"/>
      <c r="PIW120" s="121"/>
      <c r="PIX120" s="121"/>
      <c r="PIY120" s="121"/>
      <c r="PIZ120" s="121"/>
      <c r="PJA120" s="121"/>
      <c r="PJB120" s="121"/>
      <c r="PJC120" s="121"/>
      <c r="PJD120" s="121"/>
      <c r="PJE120" s="121"/>
      <c r="PJF120" s="121"/>
      <c r="PJG120" s="121"/>
      <c r="PJH120" s="121"/>
      <c r="PJI120" s="121"/>
      <c r="PJJ120" s="121"/>
      <c r="PJK120" s="121"/>
      <c r="PJL120" s="121"/>
      <c r="PJM120" s="121"/>
      <c r="PJN120" s="121"/>
      <c r="PJO120" s="121"/>
      <c r="PJP120" s="121"/>
      <c r="PJQ120" s="121"/>
      <c r="PJR120" s="121"/>
      <c r="PJS120" s="121"/>
      <c r="PJT120" s="121"/>
      <c r="PJU120" s="121"/>
      <c r="PJV120" s="121"/>
      <c r="PJW120" s="121"/>
      <c r="PJX120" s="121"/>
      <c r="PJY120" s="121"/>
      <c r="PJZ120" s="121"/>
      <c r="PKA120" s="121"/>
      <c r="PKB120" s="121"/>
      <c r="PKC120" s="121"/>
      <c r="PKD120" s="121"/>
      <c r="PKE120" s="121"/>
      <c r="PKF120" s="121"/>
      <c r="PKG120" s="121"/>
      <c r="PKH120" s="121"/>
      <c r="PKI120" s="121"/>
      <c r="PKJ120" s="121"/>
      <c r="PKK120" s="121"/>
      <c r="PKL120" s="121"/>
      <c r="PKM120" s="121"/>
      <c r="PKN120" s="121"/>
      <c r="PKO120" s="121"/>
      <c r="PKP120" s="121"/>
      <c r="PKQ120" s="121"/>
      <c r="PKR120" s="121"/>
      <c r="PKS120" s="121"/>
      <c r="PKT120" s="121"/>
      <c r="PKU120" s="121"/>
      <c r="PKV120" s="121"/>
      <c r="PKW120" s="121"/>
      <c r="PKX120" s="121"/>
      <c r="PKY120" s="121"/>
      <c r="PKZ120" s="121"/>
      <c r="PLA120" s="121"/>
      <c r="PLB120" s="121"/>
      <c r="PLC120" s="121"/>
      <c r="PLD120" s="121"/>
      <c r="PLE120" s="121"/>
      <c r="PLF120" s="121"/>
      <c r="PLG120" s="121"/>
      <c r="PLH120" s="121"/>
      <c r="PLI120" s="121"/>
      <c r="PLJ120" s="121"/>
      <c r="PLK120" s="121"/>
      <c r="PLL120" s="121"/>
      <c r="PLM120" s="121"/>
      <c r="PLN120" s="121"/>
      <c r="PLO120" s="121"/>
      <c r="PLP120" s="121"/>
      <c r="PLQ120" s="121"/>
      <c r="PLR120" s="121"/>
      <c r="PLS120" s="121"/>
      <c r="PLT120" s="121"/>
      <c r="PLU120" s="121"/>
      <c r="PLV120" s="121"/>
      <c r="PLW120" s="121"/>
      <c r="PLX120" s="121"/>
      <c r="PLY120" s="121"/>
      <c r="PLZ120" s="121"/>
      <c r="PMA120" s="121"/>
      <c r="PMB120" s="121"/>
      <c r="PMC120" s="121"/>
      <c r="PMD120" s="121"/>
      <c r="PME120" s="121"/>
      <c r="PMF120" s="121"/>
      <c r="PMG120" s="121"/>
      <c r="PMH120" s="121"/>
      <c r="PMI120" s="121"/>
      <c r="PMJ120" s="121"/>
      <c r="PMK120" s="121"/>
      <c r="PML120" s="121"/>
      <c r="PMM120" s="121"/>
      <c r="PMN120" s="121"/>
      <c r="PMO120" s="121"/>
      <c r="PMP120" s="121"/>
      <c r="PMQ120" s="121"/>
      <c r="PMR120" s="121"/>
      <c r="PMS120" s="121"/>
      <c r="PMT120" s="121"/>
      <c r="PMU120" s="121"/>
      <c r="PMV120" s="121"/>
      <c r="PMW120" s="121"/>
      <c r="PMX120" s="121"/>
      <c r="PMY120" s="121"/>
      <c r="PMZ120" s="121"/>
      <c r="PNA120" s="121"/>
      <c r="PNB120" s="121"/>
      <c r="PNC120" s="121"/>
      <c r="PND120" s="121"/>
      <c r="PNE120" s="121"/>
      <c r="PNF120" s="121"/>
      <c r="PNG120" s="121"/>
      <c r="PNH120" s="121"/>
      <c r="PNI120" s="121"/>
      <c r="PNJ120" s="121"/>
      <c r="PNK120" s="121"/>
      <c r="PNL120" s="121"/>
      <c r="PNM120" s="121"/>
      <c r="PNN120" s="121"/>
      <c r="PNO120" s="121"/>
      <c r="PNP120" s="121"/>
      <c r="PNQ120" s="121"/>
      <c r="PNR120" s="121"/>
      <c r="PNS120" s="121"/>
      <c r="PNT120" s="121"/>
      <c r="PNU120" s="121"/>
      <c r="PNV120" s="121"/>
      <c r="PNW120" s="121"/>
      <c r="PNX120" s="121"/>
      <c r="PNY120" s="121"/>
      <c r="PNZ120" s="121"/>
      <c r="POA120" s="121"/>
      <c r="POB120" s="121"/>
      <c r="POC120" s="121"/>
      <c r="POD120" s="121"/>
      <c r="POE120" s="121"/>
      <c r="POF120" s="121"/>
      <c r="POG120" s="121"/>
      <c r="POH120" s="121"/>
      <c r="POI120" s="121"/>
      <c r="POJ120" s="121"/>
      <c r="POK120" s="121"/>
      <c r="POL120" s="121"/>
      <c r="POM120" s="121"/>
      <c r="PON120" s="121"/>
      <c r="POO120" s="121"/>
      <c r="POP120" s="121"/>
      <c r="POQ120" s="121"/>
      <c r="POR120" s="121"/>
      <c r="POS120" s="121"/>
      <c r="POT120" s="121"/>
      <c r="POU120" s="121"/>
      <c r="POV120" s="121"/>
      <c r="POW120" s="121"/>
      <c r="POX120" s="121"/>
      <c r="POY120" s="121"/>
      <c r="POZ120" s="121"/>
      <c r="PPA120" s="121"/>
      <c r="PPB120" s="121"/>
      <c r="PPC120" s="121"/>
      <c r="PPD120" s="121"/>
      <c r="PPE120" s="121"/>
      <c r="PPF120" s="121"/>
      <c r="PPG120" s="121"/>
      <c r="PPH120" s="121"/>
      <c r="PPI120" s="121"/>
      <c r="PPJ120" s="121"/>
      <c r="PPK120" s="121"/>
      <c r="PPL120" s="121"/>
      <c r="PPM120" s="121"/>
      <c r="PPN120" s="121"/>
      <c r="PPO120" s="121"/>
      <c r="PPP120" s="121"/>
      <c r="PPQ120" s="121"/>
      <c r="PPR120" s="121"/>
      <c r="PPS120" s="121"/>
      <c r="PPT120" s="121"/>
      <c r="PPU120" s="121"/>
      <c r="PPV120" s="121"/>
      <c r="PPW120" s="121"/>
      <c r="PPX120" s="121"/>
      <c r="PPY120" s="121"/>
      <c r="PPZ120" s="121"/>
      <c r="PQA120" s="121"/>
      <c r="PQB120" s="121"/>
      <c r="PQC120" s="121"/>
      <c r="PQD120" s="121"/>
      <c r="PQE120" s="121"/>
      <c r="PQF120" s="121"/>
      <c r="PQG120" s="121"/>
      <c r="PQH120" s="121"/>
      <c r="PQI120" s="121"/>
      <c r="PQJ120" s="121"/>
      <c r="PQK120" s="121"/>
      <c r="PQL120" s="121"/>
      <c r="PQM120" s="121"/>
      <c r="PQN120" s="121"/>
      <c r="PQO120" s="121"/>
      <c r="PQP120" s="121"/>
      <c r="PQQ120" s="121"/>
      <c r="PQR120" s="121"/>
      <c r="PQS120" s="121"/>
      <c r="PQT120" s="121"/>
      <c r="PQU120" s="121"/>
      <c r="PQV120" s="121"/>
      <c r="PQW120" s="121"/>
      <c r="PQX120" s="121"/>
      <c r="PQY120" s="121"/>
      <c r="PQZ120" s="121"/>
      <c r="PRA120" s="121"/>
      <c r="PRB120" s="121"/>
      <c r="PRC120" s="121"/>
      <c r="PRD120" s="121"/>
      <c r="PRE120" s="121"/>
      <c r="PRF120" s="121"/>
      <c r="PRG120" s="121"/>
      <c r="PRH120" s="121"/>
      <c r="PRI120" s="121"/>
      <c r="PRJ120" s="121"/>
      <c r="PRK120" s="121"/>
      <c r="PRL120" s="121"/>
      <c r="PRM120" s="121"/>
      <c r="PRN120" s="121"/>
      <c r="PRO120" s="121"/>
      <c r="PRP120" s="121"/>
      <c r="PRQ120" s="121"/>
      <c r="PRR120" s="121"/>
      <c r="PRS120" s="121"/>
      <c r="PRT120" s="121"/>
      <c r="PRU120" s="121"/>
      <c r="PRV120" s="121"/>
      <c r="PRW120" s="121"/>
      <c r="PRX120" s="121"/>
      <c r="PRY120" s="121"/>
      <c r="PRZ120" s="121"/>
      <c r="PSA120" s="121"/>
      <c r="PSB120" s="121"/>
      <c r="PSC120" s="121"/>
      <c r="PSD120" s="121"/>
      <c r="PSE120" s="121"/>
      <c r="PSF120" s="121"/>
      <c r="PSG120" s="121"/>
      <c r="PSH120" s="121"/>
      <c r="PSI120" s="121"/>
      <c r="PSJ120" s="121"/>
      <c r="PSK120" s="121"/>
      <c r="PSL120" s="121"/>
      <c r="PSM120" s="121"/>
      <c r="PSN120" s="121"/>
      <c r="PSO120" s="121"/>
      <c r="PSP120" s="121"/>
      <c r="PSQ120" s="121"/>
      <c r="PSR120" s="121"/>
      <c r="PSS120" s="121"/>
      <c r="PST120" s="121"/>
      <c r="PSU120" s="121"/>
      <c r="PSV120" s="121"/>
      <c r="PSW120" s="121"/>
      <c r="PSX120" s="121"/>
      <c r="PSY120" s="121"/>
      <c r="PSZ120" s="121"/>
      <c r="PTA120" s="121"/>
      <c r="PTB120" s="121"/>
      <c r="PTC120" s="121"/>
      <c r="PTD120" s="121"/>
      <c r="PTE120" s="121"/>
      <c r="PTF120" s="121"/>
      <c r="PTG120" s="121"/>
      <c r="PTH120" s="121"/>
      <c r="PTI120" s="121"/>
      <c r="PTJ120" s="121"/>
      <c r="PTK120" s="121"/>
      <c r="PTL120" s="121"/>
      <c r="PTM120" s="121"/>
      <c r="PTN120" s="121"/>
      <c r="PTO120" s="121"/>
      <c r="PTP120" s="121"/>
      <c r="PTQ120" s="121"/>
      <c r="PTR120" s="121"/>
      <c r="PTS120" s="121"/>
      <c r="PTT120" s="121"/>
      <c r="PTU120" s="121"/>
      <c r="PTV120" s="121"/>
      <c r="PTW120" s="121"/>
      <c r="PTX120" s="121"/>
      <c r="PTY120" s="121"/>
      <c r="PTZ120" s="121"/>
      <c r="PUA120" s="121"/>
      <c r="PUB120" s="121"/>
      <c r="PUC120" s="121"/>
      <c r="PUD120" s="121"/>
      <c r="PUE120" s="121"/>
      <c r="PUF120" s="121"/>
      <c r="PUG120" s="121"/>
      <c r="PUH120" s="121"/>
      <c r="PUI120" s="121"/>
      <c r="PUJ120" s="121"/>
      <c r="PUK120" s="121"/>
      <c r="PUL120" s="121"/>
      <c r="PUM120" s="121"/>
      <c r="PUN120" s="121"/>
      <c r="PUO120" s="121"/>
      <c r="PUP120" s="121"/>
      <c r="PUQ120" s="121"/>
      <c r="PUR120" s="121"/>
      <c r="PUS120" s="121"/>
      <c r="PUT120" s="121"/>
      <c r="PUU120" s="121"/>
      <c r="PUV120" s="121"/>
      <c r="PUW120" s="121"/>
      <c r="PUX120" s="121"/>
      <c r="PUY120" s="121"/>
      <c r="PUZ120" s="121"/>
      <c r="PVA120" s="121"/>
      <c r="PVB120" s="121"/>
      <c r="PVC120" s="121"/>
      <c r="PVD120" s="121"/>
      <c r="PVE120" s="121"/>
      <c r="PVF120" s="121"/>
      <c r="PVG120" s="121"/>
      <c r="PVH120" s="121"/>
      <c r="PVI120" s="121"/>
      <c r="PVJ120" s="121"/>
      <c r="PVK120" s="121"/>
      <c r="PVL120" s="121"/>
      <c r="PVM120" s="121"/>
      <c r="PVN120" s="121"/>
      <c r="PVO120" s="121"/>
      <c r="PVP120" s="121"/>
      <c r="PVQ120" s="121"/>
      <c r="PVR120" s="121"/>
      <c r="PVS120" s="121"/>
      <c r="PVT120" s="121"/>
      <c r="PVU120" s="121"/>
      <c r="PVV120" s="121"/>
      <c r="PVW120" s="121"/>
      <c r="PVX120" s="121"/>
      <c r="PVY120" s="121"/>
      <c r="PVZ120" s="121"/>
      <c r="PWA120" s="121"/>
      <c r="PWB120" s="121"/>
      <c r="PWC120" s="121"/>
      <c r="PWD120" s="121"/>
      <c r="PWE120" s="121"/>
      <c r="PWF120" s="121"/>
      <c r="PWG120" s="121"/>
      <c r="PWH120" s="121"/>
      <c r="PWI120" s="121"/>
      <c r="PWJ120" s="121"/>
      <c r="PWK120" s="121"/>
      <c r="PWL120" s="121"/>
      <c r="PWM120" s="121"/>
      <c r="PWN120" s="121"/>
      <c r="PWO120" s="121"/>
      <c r="PWP120" s="121"/>
      <c r="PWQ120" s="121"/>
      <c r="PWR120" s="121"/>
      <c r="PWS120" s="121"/>
      <c r="PWT120" s="121"/>
      <c r="PWU120" s="121"/>
      <c r="PWV120" s="121"/>
      <c r="PWW120" s="121"/>
      <c r="PWX120" s="121"/>
      <c r="PWY120" s="121"/>
      <c r="PWZ120" s="121"/>
      <c r="PXA120" s="121"/>
      <c r="PXB120" s="121"/>
      <c r="PXC120" s="121"/>
      <c r="PXD120" s="121"/>
      <c r="PXE120" s="121"/>
      <c r="PXF120" s="121"/>
      <c r="PXG120" s="121"/>
      <c r="PXH120" s="121"/>
      <c r="PXI120" s="121"/>
      <c r="PXJ120" s="121"/>
      <c r="PXK120" s="121"/>
      <c r="PXL120" s="121"/>
      <c r="PXM120" s="121"/>
      <c r="PXN120" s="121"/>
      <c r="PXO120" s="121"/>
      <c r="PXP120" s="121"/>
      <c r="PXQ120" s="121"/>
      <c r="PXR120" s="121"/>
      <c r="PXS120" s="121"/>
      <c r="PXT120" s="121"/>
      <c r="PXU120" s="121"/>
      <c r="PXV120" s="121"/>
      <c r="PXW120" s="121"/>
      <c r="PXX120" s="121"/>
      <c r="PXY120" s="121"/>
      <c r="PXZ120" s="121"/>
      <c r="PYA120" s="121"/>
      <c r="PYB120" s="121"/>
      <c r="PYC120" s="121"/>
      <c r="PYD120" s="121"/>
      <c r="PYE120" s="121"/>
      <c r="PYF120" s="121"/>
      <c r="PYG120" s="121"/>
      <c r="PYH120" s="121"/>
      <c r="PYI120" s="121"/>
      <c r="PYJ120" s="121"/>
      <c r="PYK120" s="121"/>
      <c r="PYL120" s="121"/>
      <c r="PYM120" s="121"/>
      <c r="PYN120" s="121"/>
      <c r="PYO120" s="121"/>
      <c r="PYP120" s="121"/>
      <c r="PYQ120" s="121"/>
      <c r="PYR120" s="121"/>
      <c r="PYS120" s="121"/>
      <c r="PYT120" s="121"/>
      <c r="PYU120" s="121"/>
      <c r="PYV120" s="121"/>
      <c r="PYW120" s="121"/>
      <c r="PYX120" s="121"/>
      <c r="PYY120" s="121"/>
      <c r="PYZ120" s="121"/>
      <c r="PZA120" s="121"/>
      <c r="PZB120" s="121"/>
      <c r="PZC120" s="121"/>
      <c r="PZD120" s="121"/>
      <c r="PZE120" s="121"/>
      <c r="PZF120" s="121"/>
      <c r="PZG120" s="121"/>
      <c r="PZH120" s="121"/>
      <c r="PZI120" s="121"/>
      <c r="PZJ120" s="121"/>
      <c r="PZK120" s="121"/>
      <c r="PZL120" s="121"/>
      <c r="PZM120" s="121"/>
      <c r="PZN120" s="121"/>
      <c r="PZO120" s="121"/>
      <c r="PZP120" s="121"/>
      <c r="PZQ120" s="121"/>
      <c r="PZR120" s="121"/>
      <c r="PZS120" s="121"/>
      <c r="PZT120" s="121"/>
      <c r="PZU120" s="121"/>
      <c r="PZV120" s="121"/>
      <c r="PZW120" s="121"/>
      <c r="PZX120" s="121"/>
      <c r="PZY120" s="121"/>
      <c r="PZZ120" s="121"/>
      <c r="QAA120" s="121"/>
      <c r="QAB120" s="121"/>
      <c r="QAC120" s="121"/>
      <c r="QAD120" s="121"/>
      <c r="QAE120" s="121"/>
      <c r="QAF120" s="121"/>
      <c r="QAG120" s="121"/>
      <c r="QAH120" s="121"/>
      <c r="QAI120" s="121"/>
      <c r="QAJ120" s="121"/>
      <c r="QAK120" s="121"/>
      <c r="QAL120" s="121"/>
      <c r="QAM120" s="121"/>
      <c r="QAN120" s="121"/>
      <c r="QAO120" s="121"/>
      <c r="QAP120" s="121"/>
      <c r="QAQ120" s="121"/>
      <c r="QAR120" s="121"/>
      <c r="QAS120" s="121"/>
      <c r="QAT120" s="121"/>
      <c r="QAU120" s="121"/>
      <c r="QAV120" s="121"/>
      <c r="QAW120" s="121"/>
      <c r="QAX120" s="121"/>
      <c r="QAY120" s="121"/>
      <c r="QAZ120" s="121"/>
      <c r="QBA120" s="121"/>
      <c r="QBB120" s="121"/>
      <c r="QBC120" s="121"/>
      <c r="QBD120" s="121"/>
      <c r="QBE120" s="121"/>
      <c r="QBF120" s="121"/>
      <c r="QBG120" s="121"/>
      <c r="QBH120" s="121"/>
      <c r="QBI120" s="121"/>
      <c r="QBJ120" s="121"/>
      <c r="QBK120" s="121"/>
      <c r="QBL120" s="121"/>
      <c r="QBM120" s="121"/>
      <c r="QBN120" s="121"/>
      <c r="QBO120" s="121"/>
      <c r="QBP120" s="121"/>
      <c r="QBQ120" s="121"/>
      <c r="QBR120" s="121"/>
      <c r="QBS120" s="121"/>
      <c r="QBT120" s="121"/>
      <c r="QBU120" s="121"/>
      <c r="QBV120" s="121"/>
      <c r="QBW120" s="121"/>
      <c r="QBX120" s="121"/>
      <c r="QBY120" s="121"/>
      <c r="QBZ120" s="121"/>
      <c r="QCA120" s="121"/>
      <c r="QCB120" s="121"/>
      <c r="QCC120" s="121"/>
      <c r="QCD120" s="121"/>
      <c r="QCE120" s="121"/>
      <c r="QCF120" s="121"/>
      <c r="QCG120" s="121"/>
      <c r="QCH120" s="121"/>
      <c r="QCI120" s="121"/>
      <c r="QCJ120" s="121"/>
      <c r="QCK120" s="121"/>
      <c r="QCL120" s="121"/>
      <c r="QCM120" s="121"/>
      <c r="QCN120" s="121"/>
      <c r="QCO120" s="121"/>
      <c r="QCP120" s="121"/>
      <c r="QCQ120" s="121"/>
      <c r="QCR120" s="121"/>
      <c r="QCS120" s="121"/>
      <c r="QCT120" s="121"/>
      <c r="QCU120" s="121"/>
      <c r="QCV120" s="121"/>
      <c r="QCW120" s="121"/>
      <c r="QCX120" s="121"/>
      <c r="QCY120" s="121"/>
      <c r="QCZ120" s="121"/>
      <c r="QDA120" s="121"/>
      <c r="QDB120" s="121"/>
      <c r="QDC120" s="121"/>
      <c r="QDD120" s="121"/>
      <c r="QDE120" s="121"/>
      <c r="QDF120" s="121"/>
      <c r="QDG120" s="121"/>
      <c r="QDH120" s="121"/>
      <c r="QDI120" s="121"/>
      <c r="QDJ120" s="121"/>
      <c r="QDK120" s="121"/>
      <c r="QDL120" s="121"/>
      <c r="QDM120" s="121"/>
      <c r="QDN120" s="121"/>
      <c r="QDO120" s="121"/>
      <c r="QDP120" s="121"/>
      <c r="QDQ120" s="121"/>
      <c r="QDR120" s="121"/>
      <c r="QDS120" s="121"/>
      <c r="QDT120" s="121"/>
      <c r="QDU120" s="121"/>
      <c r="QDV120" s="121"/>
      <c r="QDW120" s="121"/>
      <c r="QDX120" s="121"/>
      <c r="QDY120" s="121"/>
      <c r="QDZ120" s="121"/>
      <c r="QEA120" s="121"/>
      <c r="QEB120" s="121"/>
      <c r="QEC120" s="121"/>
      <c r="QED120" s="121"/>
      <c r="QEE120" s="121"/>
      <c r="QEF120" s="121"/>
      <c r="QEG120" s="121"/>
      <c r="QEH120" s="121"/>
      <c r="QEI120" s="121"/>
      <c r="QEJ120" s="121"/>
      <c r="QEK120" s="121"/>
      <c r="QEL120" s="121"/>
      <c r="QEM120" s="121"/>
      <c r="QEN120" s="121"/>
      <c r="QEO120" s="121"/>
      <c r="QEP120" s="121"/>
      <c r="QEQ120" s="121"/>
      <c r="QER120" s="121"/>
      <c r="QES120" s="121"/>
      <c r="QET120" s="121"/>
      <c r="QEU120" s="121"/>
      <c r="QEV120" s="121"/>
      <c r="QEW120" s="121"/>
      <c r="QEX120" s="121"/>
      <c r="QEY120" s="121"/>
      <c r="QEZ120" s="121"/>
      <c r="QFA120" s="121"/>
      <c r="QFB120" s="121"/>
      <c r="QFC120" s="121"/>
      <c r="QFD120" s="121"/>
      <c r="QFE120" s="121"/>
      <c r="QFF120" s="121"/>
      <c r="QFG120" s="121"/>
      <c r="QFH120" s="121"/>
      <c r="QFI120" s="121"/>
      <c r="QFJ120" s="121"/>
      <c r="QFK120" s="121"/>
      <c r="QFL120" s="121"/>
      <c r="QFM120" s="121"/>
      <c r="QFN120" s="121"/>
      <c r="QFO120" s="121"/>
      <c r="QFP120" s="121"/>
      <c r="QFQ120" s="121"/>
      <c r="QFR120" s="121"/>
      <c r="QFS120" s="121"/>
      <c r="QFT120" s="121"/>
      <c r="QFU120" s="121"/>
      <c r="QFV120" s="121"/>
      <c r="QFW120" s="121"/>
      <c r="QFX120" s="121"/>
      <c r="QFY120" s="121"/>
      <c r="QFZ120" s="121"/>
      <c r="QGA120" s="121"/>
      <c r="QGB120" s="121"/>
      <c r="QGC120" s="121"/>
      <c r="QGD120" s="121"/>
      <c r="QGE120" s="121"/>
      <c r="QGF120" s="121"/>
      <c r="QGG120" s="121"/>
      <c r="QGH120" s="121"/>
      <c r="QGI120" s="121"/>
      <c r="QGJ120" s="121"/>
      <c r="QGK120" s="121"/>
      <c r="QGL120" s="121"/>
      <c r="QGM120" s="121"/>
      <c r="QGN120" s="121"/>
      <c r="QGO120" s="121"/>
      <c r="QGP120" s="121"/>
      <c r="QGQ120" s="121"/>
      <c r="QGR120" s="121"/>
      <c r="QGS120" s="121"/>
      <c r="QGT120" s="121"/>
      <c r="QGU120" s="121"/>
      <c r="QGV120" s="121"/>
      <c r="QGW120" s="121"/>
      <c r="QGX120" s="121"/>
      <c r="QGY120" s="121"/>
      <c r="QGZ120" s="121"/>
      <c r="QHA120" s="121"/>
      <c r="QHB120" s="121"/>
      <c r="QHC120" s="121"/>
      <c r="QHD120" s="121"/>
      <c r="QHE120" s="121"/>
      <c r="QHF120" s="121"/>
      <c r="QHG120" s="121"/>
      <c r="QHH120" s="121"/>
      <c r="QHI120" s="121"/>
      <c r="QHJ120" s="121"/>
      <c r="QHK120" s="121"/>
      <c r="QHL120" s="121"/>
      <c r="QHM120" s="121"/>
      <c r="QHN120" s="121"/>
      <c r="QHO120" s="121"/>
      <c r="QHP120" s="121"/>
      <c r="QHQ120" s="121"/>
      <c r="QHR120" s="121"/>
      <c r="QHS120" s="121"/>
      <c r="QHT120" s="121"/>
      <c r="QHU120" s="121"/>
      <c r="QHV120" s="121"/>
      <c r="QHW120" s="121"/>
      <c r="QHX120" s="121"/>
      <c r="QHY120" s="121"/>
      <c r="QHZ120" s="121"/>
      <c r="QIA120" s="121"/>
      <c r="QIB120" s="121"/>
      <c r="QIC120" s="121"/>
      <c r="QID120" s="121"/>
      <c r="QIE120" s="121"/>
      <c r="QIF120" s="121"/>
      <c r="QIG120" s="121"/>
      <c r="QIH120" s="121"/>
      <c r="QII120" s="121"/>
      <c r="QIJ120" s="121"/>
      <c r="QIK120" s="121"/>
      <c r="QIL120" s="121"/>
      <c r="QIM120" s="121"/>
      <c r="QIN120" s="121"/>
      <c r="QIO120" s="121"/>
      <c r="QIP120" s="121"/>
      <c r="QIQ120" s="121"/>
      <c r="QIR120" s="121"/>
      <c r="QIS120" s="121"/>
      <c r="QIT120" s="121"/>
      <c r="QIU120" s="121"/>
      <c r="QIV120" s="121"/>
      <c r="QIW120" s="121"/>
      <c r="QIX120" s="121"/>
      <c r="QIY120" s="121"/>
      <c r="QIZ120" s="121"/>
      <c r="QJA120" s="121"/>
      <c r="QJB120" s="121"/>
      <c r="QJC120" s="121"/>
      <c r="QJD120" s="121"/>
      <c r="QJE120" s="121"/>
      <c r="QJF120" s="121"/>
      <c r="QJG120" s="121"/>
      <c r="QJH120" s="121"/>
      <c r="QJI120" s="121"/>
      <c r="QJJ120" s="121"/>
      <c r="QJK120" s="121"/>
      <c r="QJL120" s="121"/>
      <c r="QJM120" s="121"/>
      <c r="QJN120" s="121"/>
      <c r="QJO120" s="121"/>
      <c r="QJP120" s="121"/>
      <c r="QJQ120" s="121"/>
      <c r="QJR120" s="121"/>
      <c r="QJS120" s="121"/>
      <c r="QJT120" s="121"/>
      <c r="QJU120" s="121"/>
      <c r="QJV120" s="121"/>
      <c r="QJW120" s="121"/>
      <c r="QJX120" s="121"/>
      <c r="QJY120" s="121"/>
      <c r="QJZ120" s="121"/>
      <c r="QKA120" s="121"/>
      <c r="QKB120" s="121"/>
      <c r="QKC120" s="121"/>
      <c r="QKD120" s="121"/>
      <c r="QKE120" s="121"/>
      <c r="QKF120" s="121"/>
      <c r="QKG120" s="121"/>
      <c r="QKH120" s="121"/>
      <c r="QKI120" s="121"/>
      <c r="QKJ120" s="121"/>
      <c r="QKK120" s="121"/>
      <c r="QKL120" s="121"/>
      <c r="QKM120" s="121"/>
      <c r="QKN120" s="121"/>
      <c r="QKO120" s="121"/>
      <c r="QKP120" s="121"/>
      <c r="QKQ120" s="121"/>
      <c r="QKR120" s="121"/>
      <c r="QKS120" s="121"/>
      <c r="QKT120" s="121"/>
      <c r="QKU120" s="121"/>
      <c r="QKV120" s="121"/>
      <c r="QKW120" s="121"/>
      <c r="QKX120" s="121"/>
      <c r="QKY120" s="121"/>
      <c r="QKZ120" s="121"/>
      <c r="QLA120" s="121"/>
      <c r="QLB120" s="121"/>
      <c r="QLC120" s="121"/>
      <c r="QLD120" s="121"/>
      <c r="QLE120" s="121"/>
      <c r="QLF120" s="121"/>
      <c r="QLG120" s="121"/>
      <c r="QLH120" s="121"/>
      <c r="QLI120" s="121"/>
      <c r="QLJ120" s="121"/>
      <c r="QLK120" s="121"/>
      <c r="QLL120" s="121"/>
      <c r="QLM120" s="121"/>
      <c r="QLN120" s="121"/>
      <c r="QLO120" s="121"/>
      <c r="QLP120" s="121"/>
      <c r="QLQ120" s="121"/>
      <c r="QLR120" s="121"/>
      <c r="QLS120" s="121"/>
      <c r="QLT120" s="121"/>
      <c r="QLU120" s="121"/>
      <c r="QLV120" s="121"/>
      <c r="QLW120" s="121"/>
      <c r="QLX120" s="121"/>
      <c r="QLY120" s="121"/>
      <c r="QLZ120" s="121"/>
      <c r="QMA120" s="121"/>
      <c r="QMB120" s="121"/>
      <c r="QMC120" s="121"/>
      <c r="QMD120" s="121"/>
      <c r="QME120" s="121"/>
      <c r="QMF120" s="121"/>
      <c r="QMG120" s="121"/>
      <c r="QMH120" s="121"/>
      <c r="QMI120" s="121"/>
      <c r="QMJ120" s="121"/>
      <c r="QMK120" s="121"/>
      <c r="QML120" s="121"/>
      <c r="QMM120" s="121"/>
      <c r="QMN120" s="121"/>
      <c r="QMO120" s="121"/>
      <c r="QMP120" s="121"/>
      <c r="QMQ120" s="121"/>
      <c r="QMR120" s="121"/>
      <c r="QMS120" s="121"/>
      <c r="QMT120" s="121"/>
      <c r="QMU120" s="121"/>
      <c r="QMV120" s="121"/>
      <c r="QMW120" s="121"/>
      <c r="QMX120" s="121"/>
      <c r="QMY120" s="121"/>
      <c r="QMZ120" s="121"/>
      <c r="QNA120" s="121"/>
      <c r="QNB120" s="121"/>
      <c r="QNC120" s="121"/>
      <c r="QND120" s="121"/>
      <c r="QNE120" s="121"/>
      <c r="QNF120" s="121"/>
      <c r="QNG120" s="121"/>
      <c r="QNH120" s="121"/>
      <c r="QNI120" s="121"/>
      <c r="QNJ120" s="121"/>
      <c r="QNK120" s="121"/>
      <c r="QNL120" s="121"/>
      <c r="QNM120" s="121"/>
      <c r="QNN120" s="121"/>
      <c r="QNO120" s="121"/>
      <c r="QNP120" s="121"/>
      <c r="QNQ120" s="121"/>
      <c r="QNR120" s="121"/>
      <c r="QNS120" s="121"/>
      <c r="QNT120" s="121"/>
      <c r="QNU120" s="121"/>
      <c r="QNV120" s="121"/>
      <c r="QNW120" s="121"/>
      <c r="QNX120" s="121"/>
      <c r="QNY120" s="121"/>
      <c r="QNZ120" s="121"/>
      <c r="QOA120" s="121"/>
      <c r="QOB120" s="121"/>
      <c r="QOC120" s="121"/>
      <c r="QOD120" s="121"/>
      <c r="QOE120" s="121"/>
      <c r="QOF120" s="121"/>
      <c r="QOG120" s="121"/>
      <c r="QOH120" s="121"/>
      <c r="QOI120" s="121"/>
      <c r="QOJ120" s="121"/>
      <c r="QOK120" s="121"/>
      <c r="QOL120" s="121"/>
      <c r="QOM120" s="121"/>
      <c r="QON120" s="121"/>
      <c r="QOO120" s="121"/>
      <c r="QOP120" s="121"/>
      <c r="QOQ120" s="121"/>
      <c r="QOR120" s="121"/>
      <c r="QOS120" s="121"/>
      <c r="QOT120" s="121"/>
      <c r="QOU120" s="121"/>
      <c r="QOV120" s="121"/>
      <c r="QOW120" s="121"/>
      <c r="QOX120" s="121"/>
      <c r="QOY120" s="121"/>
      <c r="QOZ120" s="121"/>
      <c r="QPA120" s="121"/>
      <c r="QPB120" s="121"/>
      <c r="QPC120" s="121"/>
      <c r="QPD120" s="121"/>
      <c r="QPE120" s="121"/>
      <c r="QPF120" s="121"/>
      <c r="QPG120" s="121"/>
      <c r="QPH120" s="121"/>
      <c r="QPI120" s="121"/>
      <c r="QPJ120" s="121"/>
      <c r="QPK120" s="121"/>
      <c r="QPL120" s="121"/>
      <c r="QPM120" s="121"/>
      <c r="QPN120" s="121"/>
      <c r="QPO120" s="121"/>
      <c r="QPP120" s="121"/>
      <c r="QPQ120" s="121"/>
      <c r="QPR120" s="121"/>
      <c r="QPS120" s="121"/>
      <c r="QPT120" s="121"/>
      <c r="QPU120" s="121"/>
      <c r="QPV120" s="121"/>
      <c r="QPW120" s="121"/>
      <c r="QPX120" s="121"/>
      <c r="QPY120" s="121"/>
      <c r="QPZ120" s="121"/>
      <c r="QQA120" s="121"/>
      <c r="QQB120" s="121"/>
      <c r="QQC120" s="121"/>
      <c r="QQD120" s="121"/>
      <c r="QQE120" s="121"/>
      <c r="QQF120" s="121"/>
      <c r="QQG120" s="121"/>
      <c r="QQH120" s="121"/>
      <c r="QQI120" s="121"/>
      <c r="QQJ120" s="121"/>
      <c r="QQK120" s="121"/>
      <c r="QQL120" s="121"/>
      <c r="QQM120" s="121"/>
      <c r="QQN120" s="121"/>
      <c r="QQO120" s="121"/>
      <c r="QQP120" s="121"/>
      <c r="QQQ120" s="121"/>
      <c r="QQR120" s="121"/>
      <c r="QQS120" s="121"/>
      <c r="QQT120" s="121"/>
      <c r="QQU120" s="121"/>
      <c r="QQV120" s="121"/>
      <c r="QQW120" s="121"/>
      <c r="QQX120" s="121"/>
      <c r="QQY120" s="121"/>
      <c r="QQZ120" s="121"/>
      <c r="QRA120" s="121"/>
      <c r="QRB120" s="121"/>
      <c r="QRC120" s="121"/>
      <c r="QRD120" s="121"/>
      <c r="QRE120" s="121"/>
      <c r="QRF120" s="121"/>
      <c r="QRG120" s="121"/>
      <c r="QRH120" s="121"/>
      <c r="QRI120" s="121"/>
      <c r="QRJ120" s="121"/>
      <c r="QRK120" s="121"/>
      <c r="QRL120" s="121"/>
      <c r="QRM120" s="121"/>
      <c r="QRN120" s="121"/>
      <c r="QRO120" s="121"/>
      <c r="QRP120" s="121"/>
      <c r="QRQ120" s="121"/>
      <c r="QRR120" s="121"/>
      <c r="QRS120" s="121"/>
      <c r="QRT120" s="121"/>
      <c r="QRU120" s="121"/>
      <c r="QRV120" s="121"/>
      <c r="QRW120" s="121"/>
      <c r="QRX120" s="121"/>
      <c r="QRY120" s="121"/>
      <c r="QRZ120" s="121"/>
      <c r="QSA120" s="121"/>
      <c r="QSB120" s="121"/>
      <c r="QSC120" s="121"/>
      <c r="QSD120" s="121"/>
      <c r="QSE120" s="121"/>
      <c r="QSF120" s="121"/>
      <c r="QSG120" s="121"/>
      <c r="QSH120" s="121"/>
      <c r="QSI120" s="121"/>
      <c r="QSJ120" s="121"/>
      <c r="QSK120" s="121"/>
      <c r="QSL120" s="121"/>
      <c r="QSM120" s="121"/>
      <c r="QSN120" s="121"/>
      <c r="QSO120" s="121"/>
      <c r="QSP120" s="121"/>
      <c r="QSQ120" s="121"/>
      <c r="QSR120" s="121"/>
      <c r="QSS120" s="121"/>
      <c r="QST120" s="121"/>
      <c r="QSU120" s="121"/>
      <c r="QSV120" s="121"/>
      <c r="QSW120" s="121"/>
      <c r="QSX120" s="121"/>
      <c r="QSY120" s="121"/>
      <c r="QSZ120" s="121"/>
      <c r="QTA120" s="121"/>
      <c r="QTB120" s="121"/>
      <c r="QTC120" s="121"/>
      <c r="QTD120" s="121"/>
      <c r="QTE120" s="121"/>
      <c r="QTF120" s="121"/>
      <c r="QTG120" s="121"/>
      <c r="QTH120" s="121"/>
      <c r="QTI120" s="121"/>
      <c r="QTJ120" s="121"/>
      <c r="QTK120" s="121"/>
      <c r="QTL120" s="121"/>
      <c r="QTM120" s="121"/>
      <c r="QTN120" s="121"/>
      <c r="QTO120" s="121"/>
      <c r="QTP120" s="121"/>
      <c r="QTQ120" s="121"/>
      <c r="QTR120" s="121"/>
      <c r="QTS120" s="121"/>
      <c r="QTT120" s="121"/>
      <c r="QTU120" s="121"/>
      <c r="QTV120" s="121"/>
      <c r="QTW120" s="121"/>
      <c r="QTX120" s="121"/>
      <c r="QTY120" s="121"/>
      <c r="QTZ120" s="121"/>
      <c r="QUA120" s="121"/>
      <c r="QUB120" s="121"/>
      <c r="QUC120" s="121"/>
      <c r="QUD120" s="121"/>
      <c r="QUE120" s="121"/>
      <c r="QUF120" s="121"/>
      <c r="QUG120" s="121"/>
      <c r="QUH120" s="121"/>
      <c r="QUI120" s="121"/>
      <c r="QUJ120" s="121"/>
      <c r="QUK120" s="121"/>
      <c r="QUL120" s="121"/>
      <c r="QUM120" s="121"/>
      <c r="QUN120" s="121"/>
      <c r="QUO120" s="121"/>
      <c r="QUP120" s="121"/>
      <c r="QUQ120" s="121"/>
      <c r="QUR120" s="121"/>
      <c r="QUS120" s="121"/>
      <c r="QUT120" s="121"/>
      <c r="QUU120" s="121"/>
      <c r="QUV120" s="121"/>
      <c r="QUW120" s="121"/>
      <c r="QUX120" s="121"/>
      <c r="QUY120" s="121"/>
      <c r="QUZ120" s="121"/>
      <c r="QVA120" s="121"/>
      <c r="QVB120" s="121"/>
      <c r="QVC120" s="121"/>
      <c r="QVD120" s="121"/>
      <c r="QVE120" s="121"/>
      <c r="QVF120" s="121"/>
      <c r="QVG120" s="121"/>
      <c r="QVH120" s="121"/>
      <c r="QVI120" s="121"/>
      <c r="QVJ120" s="121"/>
      <c r="QVK120" s="121"/>
      <c r="QVL120" s="121"/>
      <c r="QVM120" s="121"/>
      <c r="QVN120" s="121"/>
      <c r="QVO120" s="121"/>
      <c r="QVP120" s="121"/>
      <c r="QVQ120" s="121"/>
      <c r="QVR120" s="121"/>
      <c r="QVS120" s="121"/>
      <c r="QVT120" s="121"/>
      <c r="QVU120" s="121"/>
      <c r="QVV120" s="121"/>
      <c r="QVW120" s="121"/>
      <c r="QVX120" s="121"/>
      <c r="QVY120" s="121"/>
      <c r="QVZ120" s="121"/>
      <c r="QWA120" s="121"/>
      <c r="QWB120" s="121"/>
      <c r="QWC120" s="121"/>
      <c r="QWD120" s="121"/>
      <c r="QWE120" s="121"/>
      <c r="QWF120" s="121"/>
      <c r="QWG120" s="121"/>
      <c r="QWH120" s="121"/>
      <c r="QWI120" s="121"/>
      <c r="QWJ120" s="121"/>
      <c r="QWK120" s="121"/>
      <c r="QWL120" s="121"/>
      <c r="QWM120" s="121"/>
      <c r="QWN120" s="121"/>
      <c r="QWO120" s="121"/>
      <c r="QWP120" s="121"/>
      <c r="QWQ120" s="121"/>
      <c r="QWR120" s="121"/>
      <c r="QWS120" s="121"/>
      <c r="QWT120" s="121"/>
      <c r="QWU120" s="121"/>
      <c r="QWV120" s="121"/>
      <c r="QWW120" s="121"/>
      <c r="QWX120" s="121"/>
      <c r="QWY120" s="121"/>
      <c r="QWZ120" s="121"/>
      <c r="QXA120" s="121"/>
      <c r="QXB120" s="121"/>
      <c r="QXC120" s="121"/>
      <c r="QXD120" s="121"/>
      <c r="QXE120" s="121"/>
      <c r="QXF120" s="121"/>
      <c r="QXG120" s="121"/>
      <c r="QXH120" s="121"/>
      <c r="QXI120" s="121"/>
      <c r="QXJ120" s="121"/>
      <c r="QXK120" s="121"/>
      <c r="QXL120" s="121"/>
      <c r="QXM120" s="121"/>
      <c r="QXN120" s="121"/>
      <c r="QXO120" s="121"/>
      <c r="QXP120" s="121"/>
      <c r="QXQ120" s="121"/>
      <c r="QXR120" s="121"/>
      <c r="QXS120" s="121"/>
      <c r="QXT120" s="121"/>
      <c r="QXU120" s="121"/>
      <c r="QXV120" s="121"/>
      <c r="QXW120" s="121"/>
      <c r="QXX120" s="121"/>
      <c r="QXY120" s="121"/>
      <c r="QXZ120" s="121"/>
      <c r="QYA120" s="121"/>
      <c r="QYB120" s="121"/>
      <c r="QYC120" s="121"/>
      <c r="QYD120" s="121"/>
      <c r="QYE120" s="121"/>
      <c r="QYF120" s="121"/>
      <c r="QYG120" s="121"/>
      <c r="QYH120" s="121"/>
      <c r="QYI120" s="121"/>
      <c r="QYJ120" s="121"/>
      <c r="QYK120" s="121"/>
      <c r="QYL120" s="121"/>
      <c r="QYM120" s="121"/>
      <c r="QYN120" s="121"/>
      <c r="QYO120" s="121"/>
      <c r="QYP120" s="121"/>
      <c r="QYQ120" s="121"/>
      <c r="QYR120" s="121"/>
      <c r="QYS120" s="121"/>
      <c r="QYT120" s="121"/>
      <c r="QYU120" s="121"/>
      <c r="QYV120" s="121"/>
      <c r="QYW120" s="121"/>
      <c r="QYX120" s="121"/>
      <c r="QYY120" s="121"/>
      <c r="QYZ120" s="121"/>
      <c r="QZA120" s="121"/>
      <c r="QZB120" s="121"/>
      <c r="QZC120" s="121"/>
      <c r="QZD120" s="121"/>
      <c r="QZE120" s="121"/>
      <c r="QZF120" s="121"/>
      <c r="QZG120" s="121"/>
      <c r="QZH120" s="121"/>
      <c r="QZI120" s="121"/>
      <c r="QZJ120" s="121"/>
      <c r="QZK120" s="121"/>
      <c r="QZL120" s="121"/>
      <c r="QZM120" s="121"/>
      <c r="QZN120" s="121"/>
      <c r="QZO120" s="121"/>
      <c r="QZP120" s="121"/>
      <c r="QZQ120" s="121"/>
      <c r="QZR120" s="121"/>
      <c r="QZS120" s="121"/>
      <c r="QZT120" s="121"/>
      <c r="QZU120" s="121"/>
      <c r="QZV120" s="121"/>
      <c r="QZW120" s="121"/>
      <c r="QZX120" s="121"/>
      <c r="QZY120" s="121"/>
      <c r="QZZ120" s="121"/>
      <c r="RAA120" s="121"/>
      <c r="RAB120" s="121"/>
      <c r="RAC120" s="121"/>
      <c r="RAD120" s="121"/>
      <c r="RAE120" s="121"/>
      <c r="RAF120" s="121"/>
      <c r="RAG120" s="121"/>
      <c r="RAH120" s="121"/>
      <c r="RAI120" s="121"/>
      <c r="RAJ120" s="121"/>
      <c r="RAK120" s="121"/>
      <c r="RAL120" s="121"/>
      <c r="RAM120" s="121"/>
      <c r="RAN120" s="121"/>
      <c r="RAO120" s="121"/>
      <c r="RAP120" s="121"/>
      <c r="RAQ120" s="121"/>
      <c r="RAR120" s="121"/>
      <c r="RAS120" s="121"/>
      <c r="RAT120" s="121"/>
      <c r="RAU120" s="121"/>
      <c r="RAV120" s="121"/>
      <c r="RAW120" s="121"/>
      <c r="RAX120" s="121"/>
      <c r="RAY120" s="121"/>
      <c r="RAZ120" s="121"/>
      <c r="RBA120" s="121"/>
      <c r="RBB120" s="121"/>
      <c r="RBC120" s="121"/>
      <c r="RBD120" s="121"/>
      <c r="RBE120" s="121"/>
      <c r="RBF120" s="121"/>
      <c r="RBG120" s="121"/>
      <c r="RBH120" s="121"/>
      <c r="RBI120" s="121"/>
      <c r="RBJ120" s="121"/>
      <c r="RBK120" s="121"/>
      <c r="RBL120" s="121"/>
      <c r="RBM120" s="121"/>
      <c r="RBN120" s="121"/>
      <c r="RBO120" s="121"/>
      <c r="RBP120" s="121"/>
      <c r="RBQ120" s="121"/>
      <c r="RBR120" s="121"/>
      <c r="RBS120" s="121"/>
      <c r="RBT120" s="121"/>
      <c r="RBU120" s="121"/>
      <c r="RBV120" s="121"/>
      <c r="RBW120" s="121"/>
      <c r="RBX120" s="121"/>
      <c r="RBY120" s="121"/>
      <c r="RBZ120" s="121"/>
      <c r="RCA120" s="121"/>
      <c r="RCB120" s="121"/>
      <c r="RCC120" s="121"/>
      <c r="RCD120" s="121"/>
      <c r="RCE120" s="121"/>
      <c r="RCF120" s="121"/>
      <c r="RCG120" s="121"/>
      <c r="RCH120" s="121"/>
      <c r="RCI120" s="121"/>
      <c r="RCJ120" s="121"/>
      <c r="RCK120" s="121"/>
      <c r="RCL120" s="121"/>
      <c r="RCM120" s="121"/>
      <c r="RCN120" s="121"/>
      <c r="RCO120" s="121"/>
      <c r="RCP120" s="121"/>
      <c r="RCQ120" s="121"/>
      <c r="RCR120" s="121"/>
      <c r="RCS120" s="121"/>
      <c r="RCT120" s="121"/>
      <c r="RCU120" s="121"/>
      <c r="RCV120" s="121"/>
      <c r="RCW120" s="121"/>
      <c r="RCX120" s="121"/>
      <c r="RCY120" s="121"/>
      <c r="RCZ120" s="121"/>
      <c r="RDA120" s="121"/>
      <c r="RDB120" s="121"/>
      <c r="RDC120" s="121"/>
      <c r="RDD120" s="121"/>
      <c r="RDE120" s="121"/>
      <c r="RDF120" s="121"/>
      <c r="RDG120" s="121"/>
      <c r="RDH120" s="121"/>
      <c r="RDI120" s="121"/>
      <c r="RDJ120" s="121"/>
      <c r="RDK120" s="121"/>
      <c r="RDL120" s="121"/>
      <c r="RDM120" s="121"/>
      <c r="RDN120" s="121"/>
      <c r="RDO120" s="121"/>
      <c r="RDP120" s="121"/>
      <c r="RDQ120" s="121"/>
      <c r="RDR120" s="121"/>
      <c r="RDS120" s="121"/>
      <c r="RDT120" s="121"/>
      <c r="RDU120" s="121"/>
      <c r="RDV120" s="121"/>
      <c r="RDW120" s="121"/>
      <c r="RDX120" s="121"/>
      <c r="RDY120" s="121"/>
      <c r="RDZ120" s="121"/>
      <c r="REA120" s="121"/>
      <c r="REB120" s="121"/>
      <c r="REC120" s="121"/>
      <c r="RED120" s="121"/>
      <c r="REE120" s="121"/>
      <c r="REF120" s="121"/>
      <c r="REG120" s="121"/>
      <c r="REH120" s="121"/>
      <c r="REI120" s="121"/>
      <c r="REJ120" s="121"/>
      <c r="REK120" s="121"/>
      <c r="REL120" s="121"/>
      <c r="REM120" s="121"/>
      <c r="REN120" s="121"/>
      <c r="REO120" s="121"/>
      <c r="REP120" s="121"/>
      <c r="REQ120" s="121"/>
      <c r="RER120" s="121"/>
      <c r="RES120" s="121"/>
      <c r="RET120" s="121"/>
      <c r="REU120" s="121"/>
      <c r="REV120" s="121"/>
      <c r="REW120" s="121"/>
      <c r="REX120" s="121"/>
      <c r="REY120" s="121"/>
      <c r="REZ120" s="121"/>
      <c r="RFA120" s="121"/>
      <c r="RFB120" s="121"/>
      <c r="RFC120" s="121"/>
      <c r="RFD120" s="121"/>
      <c r="RFE120" s="121"/>
      <c r="RFF120" s="121"/>
      <c r="RFG120" s="121"/>
      <c r="RFH120" s="121"/>
      <c r="RFI120" s="121"/>
      <c r="RFJ120" s="121"/>
      <c r="RFK120" s="121"/>
      <c r="RFL120" s="121"/>
      <c r="RFM120" s="121"/>
      <c r="RFN120" s="121"/>
      <c r="RFO120" s="121"/>
      <c r="RFP120" s="121"/>
      <c r="RFQ120" s="121"/>
      <c r="RFR120" s="121"/>
      <c r="RFS120" s="121"/>
      <c r="RFT120" s="121"/>
      <c r="RFU120" s="121"/>
      <c r="RFV120" s="121"/>
      <c r="RFW120" s="121"/>
      <c r="RFX120" s="121"/>
      <c r="RFY120" s="121"/>
      <c r="RFZ120" s="121"/>
      <c r="RGA120" s="121"/>
      <c r="RGB120" s="121"/>
      <c r="RGC120" s="121"/>
      <c r="RGD120" s="121"/>
      <c r="RGE120" s="121"/>
      <c r="RGF120" s="121"/>
      <c r="RGG120" s="121"/>
      <c r="RGH120" s="121"/>
      <c r="RGI120" s="121"/>
      <c r="RGJ120" s="121"/>
      <c r="RGK120" s="121"/>
      <c r="RGL120" s="121"/>
      <c r="RGM120" s="121"/>
      <c r="RGN120" s="121"/>
      <c r="RGO120" s="121"/>
      <c r="RGP120" s="121"/>
      <c r="RGQ120" s="121"/>
      <c r="RGR120" s="121"/>
      <c r="RGS120" s="121"/>
      <c r="RGT120" s="121"/>
      <c r="RGU120" s="121"/>
      <c r="RGV120" s="121"/>
      <c r="RGW120" s="121"/>
      <c r="RGX120" s="121"/>
      <c r="RGY120" s="121"/>
      <c r="RGZ120" s="121"/>
      <c r="RHA120" s="121"/>
      <c r="RHB120" s="121"/>
      <c r="RHC120" s="121"/>
      <c r="RHD120" s="121"/>
      <c r="RHE120" s="121"/>
      <c r="RHF120" s="121"/>
      <c r="RHG120" s="121"/>
      <c r="RHH120" s="121"/>
      <c r="RHI120" s="121"/>
      <c r="RHJ120" s="121"/>
      <c r="RHK120" s="121"/>
      <c r="RHL120" s="121"/>
      <c r="RHM120" s="121"/>
      <c r="RHN120" s="121"/>
      <c r="RHO120" s="121"/>
      <c r="RHP120" s="121"/>
      <c r="RHQ120" s="121"/>
      <c r="RHR120" s="121"/>
      <c r="RHS120" s="121"/>
      <c r="RHT120" s="121"/>
      <c r="RHU120" s="121"/>
      <c r="RHV120" s="121"/>
      <c r="RHW120" s="121"/>
      <c r="RHX120" s="121"/>
      <c r="RHY120" s="121"/>
      <c r="RHZ120" s="121"/>
      <c r="RIA120" s="121"/>
      <c r="RIB120" s="121"/>
      <c r="RIC120" s="121"/>
      <c r="RID120" s="121"/>
      <c r="RIE120" s="121"/>
      <c r="RIF120" s="121"/>
      <c r="RIG120" s="121"/>
      <c r="RIH120" s="121"/>
      <c r="RII120" s="121"/>
      <c r="RIJ120" s="121"/>
      <c r="RIK120" s="121"/>
      <c r="RIL120" s="121"/>
      <c r="RIM120" s="121"/>
      <c r="RIN120" s="121"/>
      <c r="RIO120" s="121"/>
      <c r="RIP120" s="121"/>
      <c r="RIQ120" s="121"/>
      <c r="RIR120" s="121"/>
      <c r="RIS120" s="121"/>
      <c r="RIT120" s="121"/>
      <c r="RIU120" s="121"/>
      <c r="RIV120" s="121"/>
      <c r="RIW120" s="121"/>
      <c r="RIX120" s="121"/>
      <c r="RIY120" s="121"/>
      <c r="RIZ120" s="121"/>
      <c r="RJA120" s="121"/>
      <c r="RJB120" s="121"/>
      <c r="RJC120" s="121"/>
      <c r="RJD120" s="121"/>
      <c r="RJE120" s="121"/>
      <c r="RJF120" s="121"/>
      <c r="RJG120" s="121"/>
      <c r="RJH120" s="121"/>
      <c r="RJI120" s="121"/>
      <c r="RJJ120" s="121"/>
      <c r="RJK120" s="121"/>
      <c r="RJL120" s="121"/>
      <c r="RJM120" s="121"/>
      <c r="RJN120" s="121"/>
      <c r="RJO120" s="121"/>
      <c r="RJP120" s="121"/>
      <c r="RJQ120" s="121"/>
      <c r="RJR120" s="121"/>
      <c r="RJS120" s="121"/>
      <c r="RJT120" s="121"/>
      <c r="RJU120" s="121"/>
      <c r="RJV120" s="121"/>
      <c r="RJW120" s="121"/>
      <c r="RJX120" s="121"/>
      <c r="RJY120" s="121"/>
      <c r="RJZ120" s="121"/>
      <c r="RKA120" s="121"/>
      <c r="RKB120" s="121"/>
      <c r="RKC120" s="121"/>
      <c r="RKD120" s="121"/>
      <c r="RKE120" s="121"/>
      <c r="RKF120" s="121"/>
      <c r="RKG120" s="121"/>
      <c r="RKH120" s="121"/>
      <c r="RKI120" s="121"/>
      <c r="RKJ120" s="121"/>
      <c r="RKK120" s="121"/>
      <c r="RKL120" s="121"/>
      <c r="RKM120" s="121"/>
      <c r="RKN120" s="121"/>
      <c r="RKO120" s="121"/>
      <c r="RKP120" s="121"/>
      <c r="RKQ120" s="121"/>
      <c r="RKR120" s="121"/>
      <c r="RKS120" s="121"/>
      <c r="RKT120" s="121"/>
      <c r="RKU120" s="121"/>
      <c r="RKV120" s="121"/>
      <c r="RKW120" s="121"/>
      <c r="RKX120" s="121"/>
      <c r="RKY120" s="121"/>
      <c r="RKZ120" s="121"/>
      <c r="RLA120" s="121"/>
      <c r="RLB120" s="121"/>
      <c r="RLC120" s="121"/>
      <c r="RLD120" s="121"/>
      <c r="RLE120" s="121"/>
      <c r="RLF120" s="121"/>
      <c r="RLG120" s="121"/>
      <c r="RLH120" s="121"/>
      <c r="RLI120" s="121"/>
      <c r="RLJ120" s="121"/>
      <c r="RLK120" s="121"/>
      <c r="RLL120" s="121"/>
      <c r="RLM120" s="121"/>
      <c r="RLN120" s="121"/>
      <c r="RLO120" s="121"/>
      <c r="RLP120" s="121"/>
      <c r="RLQ120" s="121"/>
      <c r="RLR120" s="121"/>
      <c r="RLS120" s="121"/>
      <c r="RLT120" s="121"/>
      <c r="RLU120" s="121"/>
      <c r="RLV120" s="121"/>
      <c r="RLW120" s="121"/>
      <c r="RLX120" s="121"/>
      <c r="RLY120" s="121"/>
      <c r="RLZ120" s="121"/>
      <c r="RMA120" s="121"/>
      <c r="RMB120" s="121"/>
      <c r="RMC120" s="121"/>
      <c r="RMD120" s="121"/>
      <c r="RME120" s="121"/>
      <c r="RMF120" s="121"/>
      <c r="RMG120" s="121"/>
      <c r="RMH120" s="121"/>
      <c r="RMI120" s="121"/>
      <c r="RMJ120" s="121"/>
      <c r="RMK120" s="121"/>
      <c r="RML120" s="121"/>
      <c r="RMM120" s="121"/>
      <c r="RMN120" s="121"/>
      <c r="RMO120" s="121"/>
      <c r="RMP120" s="121"/>
      <c r="RMQ120" s="121"/>
      <c r="RMR120" s="121"/>
      <c r="RMS120" s="121"/>
      <c r="RMT120" s="121"/>
      <c r="RMU120" s="121"/>
      <c r="RMV120" s="121"/>
      <c r="RMW120" s="121"/>
      <c r="RMX120" s="121"/>
      <c r="RMY120" s="121"/>
      <c r="RMZ120" s="121"/>
      <c r="RNA120" s="121"/>
      <c r="RNB120" s="121"/>
      <c r="RNC120" s="121"/>
      <c r="RND120" s="121"/>
      <c r="RNE120" s="121"/>
      <c r="RNF120" s="121"/>
      <c r="RNG120" s="121"/>
      <c r="RNH120" s="121"/>
      <c r="RNI120" s="121"/>
      <c r="RNJ120" s="121"/>
      <c r="RNK120" s="121"/>
      <c r="RNL120" s="121"/>
      <c r="RNM120" s="121"/>
      <c r="RNN120" s="121"/>
      <c r="RNO120" s="121"/>
      <c r="RNP120" s="121"/>
      <c r="RNQ120" s="121"/>
      <c r="RNR120" s="121"/>
      <c r="RNS120" s="121"/>
      <c r="RNT120" s="121"/>
      <c r="RNU120" s="121"/>
      <c r="RNV120" s="121"/>
      <c r="RNW120" s="121"/>
      <c r="RNX120" s="121"/>
      <c r="RNY120" s="121"/>
      <c r="RNZ120" s="121"/>
      <c r="ROA120" s="121"/>
      <c r="ROB120" s="121"/>
      <c r="ROC120" s="121"/>
      <c r="ROD120" s="121"/>
      <c r="ROE120" s="121"/>
      <c r="ROF120" s="121"/>
      <c r="ROG120" s="121"/>
      <c r="ROH120" s="121"/>
      <c r="ROI120" s="121"/>
      <c r="ROJ120" s="121"/>
      <c r="ROK120" s="121"/>
      <c r="ROL120" s="121"/>
      <c r="ROM120" s="121"/>
      <c r="RON120" s="121"/>
      <c r="ROO120" s="121"/>
      <c r="ROP120" s="121"/>
      <c r="ROQ120" s="121"/>
      <c r="ROR120" s="121"/>
      <c r="ROS120" s="121"/>
      <c r="ROT120" s="121"/>
      <c r="ROU120" s="121"/>
      <c r="ROV120" s="121"/>
      <c r="ROW120" s="121"/>
      <c r="ROX120" s="121"/>
      <c r="ROY120" s="121"/>
      <c r="ROZ120" s="121"/>
      <c r="RPA120" s="121"/>
      <c r="RPB120" s="121"/>
      <c r="RPC120" s="121"/>
      <c r="RPD120" s="121"/>
      <c r="RPE120" s="121"/>
      <c r="RPF120" s="121"/>
      <c r="RPG120" s="121"/>
      <c r="RPH120" s="121"/>
      <c r="RPI120" s="121"/>
      <c r="RPJ120" s="121"/>
      <c r="RPK120" s="121"/>
      <c r="RPL120" s="121"/>
      <c r="RPM120" s="121"/>
      <c r="RPN120" s="121"/>
      <c r="RPO120" s="121"/>
      <c r="RPP120" s="121"/>
      <c r="RPQ120" s="121"/>
      <c r="RPR120" s="121"/>
      <c r="RPS120" s="121"/>
      <c r="RPT120" s="121"/>
      <c r="RPU120" s="121"/>
      <c r="RPV120" s="121"/>
      <c r="RPW120" s="121"/>
      <c r="RPX120" s="121"/>
      <c r="RPY120" s="121"/>
      <c r="RPZ120" s="121"/>
      <c r="RQA120" s="121"/>
      <c r="RQB120" s="121"/>
      <c r="RQC120" s="121"/>
      <c r="RQD120" s="121"/>
      <c r="RQE120" s="121"/>
      <c r="RQF120" s="121"/>
      <c r="RQG120" s="121"/>
      <c r="RQH120" s="121"/>
      <c r="RQI120" s="121"/>
      <c r="RQJ120" s="121"/>
      <c r="RQK120" s="121"/>
      <c r="RQL120" s="121"/>
      <c r="RQM120" s="121"/>
      <c r="RQN120" s="121"/>
      <c r="RQO120" s="121"/>
      <c r="RQP120" s="121"/>
      <c r="RQQ120" s="121"/>
      <c r="RQR120" s="121"/>
      <c r="RQS120" s="121"/>
      <c r="RQT120" s="121"/>
      <c r="RQU120" s="121"/>
      <c r="RQV120" s="121"/>
      <c r="RQW120" s="121"/>
      <c r="RQX120" s="121"/>
      <c r="RQY120" s="121"/>
      <c r="RQZ120" s="121"/>
      <c r="RRA120" s="121"/>
      <c r="RRB120" s="121"/>
      <c r="RRC120" s="121"/>
      <c r="RRD120" s="121"/>
      <c r="RRE120" s="121"/>
      <c r="RRF120" s="121"/>
      <c r="RRG120" s="121"/>
      <c r="RRH120" s="121"/>
      <c r="RRI120" s="121"/>
      <c r="RRJ120" s="121"/>
      <c r="RRK120" s="121"/>
      <c r="RRL120" s="121"/>
      <c r="RRM120" s="121"/>
      <c r="RRN120" s="121"/>
      <c r="RRO120" s="121"/>
      <c r="RRP120" s="121"/>
      <c r="RRQ120" s="121"/>
      <c r="RRR120" s="121"/>
      <c r="RRS120" s="121"/>
      <c r="RRT120" s="121"/>
      <c r="RRU120" s="121"/>
      <c r="RRV120" s="121"/>
      <c r="RRW120" s="121"/>
      <c r="RRX120" s="121"/>
      <c r="RRY120" s="121"/>
      <c r="RRZ120" s="121"/>
      <c r="RSA120" s="121"/>
      <c r="RSB120" s="121"/>
      <c r="RSC120" s="121"/>
      <c r="RSD120" s="121"/>
      <c r="RSE120" s="121"/>
      <c r="RSF120" s="121"/>
      <c r="RSG120" s="121"/>
      <c r="RSH120" s="121"/>
      <c r="RSI120" s="121"/>
      <c r="RSJ120" s="121"/>
      <c r="RSK120" s="121"/>
      <c r="RSL120" s="121"/>
      <c r="RSM120" s="121"/>
      <c r="RSN120" s="121"/>
      <c r="RSO120" s="121"/>
      <c r="RSP120" s="121"/>
      <c r="RSQ120" s="121"/>
      <c r="RSR120" s="121"/>
      <c r="RSS120" s="121"/>
      <c r="RST120" s="121"/>
      <c r="RSU120" s="121"/>
      <c r="RSV120" s="121"/>
      <c r="RSW120" s="121"/>
      <c r="RSX120" s="121"/>
      <c r="RSY120" s="121"/>
      <c r="RSZ120" s="121"/>
      <c r="RTA120" s="121"/>
      <c r="RTB120" s="121"/>
      <c r="RTC120" s="121"/>
      <c r="RTD120" s="121"/>
      <c r="RTE120" s="121"/>
      <c r="RTF120" s="121"/>
      <c r="RTG120" s="121"/>
      <c r="RTH120" s="121"/>
      <c r="RTI120" s="121"/>
      <c r="RTJ120" s="121"/>
      <c r="RTK120" s="121"/>
      <c r="RTL120" s="121"/>
      <c r="RTM120" s="121"/>
      <c r="RTN120" s="121"/>
      <c r="RTO120" s="121"/>
      <c r="RTP120" s="121"/>
      <c r="RTQ120" s="121"/>
      <c r="RTR120" s="121"/>
      <c r="RTS120" s="121"/>
      <c r="RTT120" s="121"/>
      <c r="RTU120" s="121"/>
      <c r="RTV120" s="121"/>
      <c r="RTW120" s="121"/>
      <c r="RTX120" s="121"/>
      <c r="RTY120" s="121"/>
      <c r="RTZ120" s="121"/>
      <c r="RUA120" s="121"/>
      <c r="RUB120" s="121"/>
      <c r="RUC120" s="121"/>
      <c r="RUD120" s="121"/>
      <c r="RUE120" s="121"/>
      <c r="RUF120" s="121"/>
      <c r="RUG120" s="121"/>
      <c r="RUH120" s="121"/>
      <c r="RUI120" s="121"/>
      <c r="RUJ120" s="121"/>
      <c r="RUK120" s="121"/>
      <c r="RUL120" s="121"/>
      <c r="RUM120" s="121"/>
      <c r="RUN120" s="121"/>
      <c r="RUO120" s="121"/>
      <c r="RUP120" s="121"/>
      <c r="RUQ120" s="121"/>
      <c r="RUR120" s="121"/>
      <c r="RUS120" s="121"/>
      <c r="RUT120" s="121"/>
      <c r="RUU120" s="121"/>
      <c r="RUV120" s="121"/>
      <c r="RUW120" s="121"/>
      <c r="RUX120" s="121"/>
      <c r="RUY120" s="121"/>
      <c r="RUZ120" s="121"/>
      <c r="RVA120" s="121"/>
      <c r="RVB120" s="121"/>
      <c r="RVC120" s="121"/>
      <c r="RVD120" s="121"/>
      <c r="RVE120" s="121"/>
      <c r="RVF120" s="121"/>
      <c r="RVG120" s="121"/>
      <c r="RVH120" s="121"/>
      <c r="RVI120" s="121"/>
      <c r="RVJ120" s="121"/>
      <c r="RVK120" s="121"/>
      <c r="RVL120" s="121"/>
      <c r="RVM120" s="121"/>
      <c r="RVN120" s="121"/>
      <c r="RVO120" s="121"/>
      <c r="RVP120" s="121"/>
      <c r="RVQ120" s="121"/>
      <c r="RVR120" s="121"/>
      <c r="RVS120" s="121"/>
      <c r="RVT120" s="121"/>
      <c r="RVU120" s="121"/>
      <c r="RVV120" s="121"/>
      <c r="RVW120" s="121"/>
      <c r="RVX120" s="121"/>
      <c r="RVY120" s="121"/>
      <c r="RVZ120" s="121"/>
      <c r="RWA120" s="121"/>
      <c r="RWB120" s="121"/>
      <c r="RWC120" s="121"/>
      <c r="RWD120" s="121"/>
      <c r="RWE120" s="121"/>
      <c r="RWF120" s="121"/>
      <c r="RWG120" s="121"/>
      <c r="RWH120" s="121"/>
      <c r="RWI120" s="121"/>
      <c r="RWJ120" s="121"/>
      <c r="RWK120" s="121"/>
      <c r="RWL120" s="121"/>
      <c r="RWM120" s="121"/>
      <c r="RWN120" s="121"/>
      <c r="RWO120" s="121"/>
      <c r="RWP120" s="121"/>
      <c r="RWQ120" s="121"/>
      <c r="RWR120" s="121"/>
      <c r="RWS120" s="121"/>
      <c r="RWT120" s="121"/>
      <c r="RWU120" s="121"/>
      <c r="RWV120" s="121"/>
      <c r="RWW120" s="121"/>
      <c r="RWX120" s="121"/>
      <c r="RWY120" s="121"/>
      <c r="RWZ120" s="121"/>
      <c r="RXA120" s="121"/>
      <c r="RXB120" s="121"/>
      <c r="RXC120" s="121"/>
      <c r="RXD120" s="121"/>
      <c r="RXE120" s="121"/>
      <c r="RXF120" s="121"/>
      <c r="RXG120" s="121"/>
      <c r="RXH120" s="121"/>
      <c r="RXI120" s="121"/>
      <c r="RXJ120" s="121"/>
      <c r="RXK120" s="121"/>
      <c r="RXL120" s="121"/>
      <c r="RXM120" s="121"/>
      <c r="RXN120" s="121"/>
      <c r="RXO120" s="121"/>
      <c r="RXP120" s="121"/>
      <c r="RXQ120" s="121"/>
      <c r="RXR120" s="121"/>
      <c r="RXS120" s="121"/>
      <c r="RXT120" s="121"/>
      <c r="RXU120" s="121"/>
      <c r="RXV120" s="121"/>
      <c r="RXW120" s="121"/>
      <c r="RXX120" s="121"/>
      <c r="RXY120" s="121"/>
      <c r="RXZ120" s="121"/>
      <c r="RYA120" s="121"/>
      <c r="RYB120" s="121"/>
      <c r="RYC120" s="121"/>
      <c r="RYD120" s="121"/>
      <c r="RYE120" s="121"/>
      <c r="RYF120" s="121"/>
      <c r="RYG120" s="121"/>
      <c r="RYH120" s="121"/>
      <c r="RYI120" s="121"/>
      <c r="RYJ120" s="121"/>
      <c r="RYK120" s="121"/>
      <c r="RYL120" s="121"/>
      <c r="RYM120" s="121"/>
      <c r="RYN120" s="121"/>
      <c r="RYO120" s="121"/>
      <c r="RYP120" s="121"/>
      <c r="RYQ120" s="121"/>
      <c r="RYR120" s="121"/>
      <c r="RYS120" s="121"/>
      <c r="RYT120" s="121"/>
      <c r="RYU120" s="121"/>
      <c r="RYV120" s="121"/>
      <c r="RYW120" s="121"/>
      <c r="RYX120" s="121"/>
      <c r="RYY120" s="121"/>
      <c r="RYZ120" s="121"/>
      <c r="RZA120" s="121"/>
      <c r="RZB120" s="121"/>
      <c r="RZC120" s="121"/>
      <c r="RZD120" s="121"/>
      <c r="RZE120" s="121"/>
      <c r="RZF120" s="121"/>
      <c r="RZG120" s="121"/>
      <c r="RZH120" s="121"/>
      <c r="RZI120" s="121"/>
      <c r="RZJ120" s="121"/>
      <c r="RZK120" s="121"/>
      <c r="RZL120" s="121"/>
      <c r="RZM120" s="121"/>
      <c r="RZN120" s="121"/>
      <c r="RZO120" s="121"/>
      <c r="RZP120" s="121"/>
      <c r="RZQ120" s="121"/>
      <c r="RZR120" s="121"/>
      <c r="RZS120" s="121"/>
      <c r="RZT120" s="121"/>
      <c r="RZU120" s="121"/>
      <c r="RZV120" s="121"/>
      <c r="RZW120" s="121"/>
      <c r="RZX120" s="121"/>
      <c r="RZY120" s="121"/>
      <c r="RZZ120" s="121"/>
      <c r="SAA120" s="121"/>
      <c r="SAB120" s="121"/>
      <c r="SAC120" s="121"/>
      <c r="SAD120" s="121"/>
      <c r="SAE120" s="121"/>
      <c r="SAF120" s="121"/>
      <c r="SAG120" s="121"/>
      <c r="SAH120" s="121"/>
      <c r="SAI120" s="121"/>
      <c r="SAJ120" s="121"/>
      <c r="SAK120" s="121"/>
      <c r="SAL120" s="121"/>
      <c r="SAM120" s="121"/>
      <c r="SAN120" s="121"/>
      <c r="SAO120" s="121"/>
      <c r="SAP120" s="121"/>
      <c r="SAQ120" s="121"/>
      <c r="SAR120" s="121"/>
      <c r="SAS120" s="121"/>
      <c r="SAT120" s="121"/>
      <c r="SAU120" s="121"/>
      <c r="SAV120" s="121"/>
      <c r="SAW120" s="121"/>
      <c r="SAX120" s="121"/>
      <c r="SAY120" s="121"/>
      <c r="SAZ120" s="121"/>
      <c r="SBA120" s="121"/>
      <c r="SBB120" s="121"/>
      <c r="SBC120" s="121"/>
      <c r="SBD120" s="121"/>
      <c r="SBE120" s="121"/>
      <c r="SBF120" s="121"/>
      <c r="SBG120" s="121"/>
      <c r="SBH120" s="121"/>
      <c r="SBI120" s="121"/>
      <c r="SBJ120" s="121"/>
      <c r="SBK120" s="121"/>
      <c r="SBL120" s="121"/>
      <c r="SBM120" s="121"/>
      <c r="SBN120" s="121"/>
      <c r="SBO120" s="121"/>
      <c r="SBP120" s="121"/>
      <c r="SBQ120" s="121"/>
      <c r="SBR120" s="121"/>
      <c r="SBS120" s="121"/>
      <c r="SBT120" s="121"/>
      <c r="SBU120" s="121"/>
      <c r="SBV120" s="121"/>
      <c r="SBW120" s="121"/>
      <c r="SBX120" s="121"/>
      <c r="SBY120" s="121"/>
      <c r="SBZ120" s="121"/>
      <c r="SCA120" s="121"/>
      <c r="SCB120" s="121"/>
      <c r="SCC120" s="121"/>
      <c r="SCD120" s="121"/>
      <c r="SCE120" s="121"/>
      <c r="SCF120" s="121"/>
      <c r="SCG120" s="121"/>
      <c r="SCH120" s="121"/>
      <c r="SCI120" s="121"/>
      <c r="SCJ120" s="121"/>
      <c r="SCK120" s="121"/>
      <c r="SCL120" s="121"/>
      <c r="SCM120" s="121"/>
      <c r="SCN120" s="121"/>
      <c r="SCO120" s="121"/>
      <c r="SCP120" s="121"/>
      <c r="SCQ120" s="121"/>
      <c r="SCR120" s="121"/>
      <c r="SCS120" s="121"/>
      <c r="SCT120" s="121"/>
      <c r="SCU120" s="121"/>
      <c r="SCV120" s="121"/>
      <c r="SCW120" s="121"/>
      <c r="SCX120" s="121"/>
      <c r="SCY120" s="121"/>
      <c r="SCZ120" s="121"/>
      <c r="SDA120" s="121"/>
      <c r="SDB120" s="121"/>
      <c r="SDC120" s="121"/>
      <c r="SDD120" s="121"/>
      <c r="SDE120" s="121"/>
      <c r="SDF120" s="121"/>
      <c r="SDG120" s="121"/>
      <c r="SDH120" s="121"/>
      <c r="SDI120" s="121"/>
      <c r="SDJ120" s="121"/>
      <c r="SDK120" s="121"/>
      <c r="SDL120" s="121"/>
      <c r="SDM120" s="121"/>
      <c r="SDN120" s="121"/>
      <c r="SDO120" s="121"/>
      <c r="SDP120" s="121"/>
      <c r="SDQ120" s="121"/>
      <c r="SDR120" s="121"/>
      <c r="SDS120" s="121"/>
      <c r="SDT120" s="121"/>
      <c r="SDU120" s="121"/>
      <c r="SDV120" s="121"/>
      <c r="SDW120" s="121"/>
      <c r="SDX120" s="121"/>
      <c r="SDY120" s="121"/>
      <c r="SDZ120" s="121"/>
      <c r="SEA120" s="121"/>
      <c r="SEB120" s="121"/>
      <c r="SEC120" s="121"/>
      <c r="SED120" s="121"/>
      <c r="SEE120" s="121"/>
      <c r="SEF120" s="121"/>
      <c r="SEG120" s="121"/>
      <c r="SEH120" s="121"/>
      <c r="SEI120" s="121"/>
      <c r="SEJ120" s="121"/>
      <c r="SEK120" s="121"/>
      <c r="SEL120" s="121"/>
      <c r="SEM120" s="121"/>
      <c r="SEN120" s="121"/>
      <c r="SEO120" s="121"/>
      <c r="SEP120" s="121"/>
      <c r="SEQ120" s="121"/>
      <c r="SER120" s="121"/>
      <c r="SES120" s="121"/>
      <c r="SET120" s="121"/>
      <c r="SEU120" s="121"/>
      <c r="SEV120" s="121"/>
      <c r="SEW120" s="121"/>
      <c r="SEX120" s="121"/>
      <c r="SEY120" s="121"/>
      <c r="SEZ120" s="121"/>
      <c r="SFA120" s="121"/>
      <c r="SFB120" s="121"/>
      <c r="SFC120" s="121"/>
      <c r="SFD120" s="121"/>
      <c r="SFE120" s="121"/>
      <c r="SFF120" s="121"/>
      <c r="SFG120" s="121"/>
      <c r="SFH120" s="121"/>
      <c r="SFI120" s="121"/>
      <c r="SFJ120" s="121"/>
      <c r="SFK120" s="121"/>
      <c r="SFL120" s="121"/>
      <c r="SFM120" s="121"/>
      <c r="SFN120" s="121"/>
      <c r="SFO120" s="121"/>
      <c r="SFP120" s="121"/>
      <c r="SFQ120" s="121"/>
      <c r="SFR120" s="121"/>
      <c r="SFS120" s="121"/>
      <c r="SFT120" s="121"/>
      <c r="SFU120" s="121"/>
      <c r="SFV120" s="121"/>
      <c r="SFW120" s="121"/>
      <c r="SFX120" s="121"/>
      <c r="SFY120" s="121"/>
      <c r="SFZ120" s="121"/>
      <c r="SGA120" s="121"/>
      <c r="SGB120" s="121"/>
      <c r="SGC120" s="121"/>
      <c r="SGD120" s="121"/>
      <c r="SGE120" s="121"/>
      <c r="SGF120" s="121"/>
      <c r="SGG120" s="121"/>
      <c r="SGH120" s="121"/>
      <c r="SGI120" s="121"/>
      <c r="SGJ120" s="121"/>
      <c r="SGK120" s="121"/>
      <c r="SGL120" s="121"/>
      <c r="SGM120" s="121"/>
      <c r="SGN120" s="121"/>
      <c r="SGO120" s="121"/>
      <c r="SGP120" s="121"/>
      <c r="SGQ120" s="121"/>
      <c r="SGR120" s="121"/>
      <c r="SGS120" s="121"/>
      <c r="SGT120" s="121"/>
      <c r="SGU120" s="121"/>
      <c r="SGV120" s="121"/>
      <c r="SGW120" s="121"/>
      <c r="SGX120" s="121"/>
      <c r="SGY120" s="121"/>
      <c r="SGZ120" s="121"/>
      <c r="SHA120" s="121"/>
      <c r="SHB120" s="121"/>
      <c r="SHC120" s="121"/>
      <c r="SHD120" s="121"/>
      <c r="SHE120" s="121"/>
      <c r="SHF120" s="121"/>
      <c r="SHG120" s="121"/>
      <c r="SHH120" s="121"/>
      <c r="SHI120" s="121"/>
      <c r="SHJ120" s="121"/>
      <c r="SHK120" s="121"/>
      <c r="SHL120" s="121"/>
      <c r="SHM120" s="121"/>
      <c r="SHN120" s="121"/>
      <c r="SHO120" s="121"/>
      <c r="SHP120" s="121"/>
      <c r="SHQ120" s="121"/>
      <c r="SHR120" s="121"/>
      <c r="SHS120" s="121"/>
      <c r="SHT120" s="121"/>
      <c r="SHU120" s="121"/>
      <c r="SHV120" s="121"/>
      <c r="SHW120" s="121"/>
      <c r="SHX120" s="121"/>
      <c r="SHY120" s="121"/>
      <c r="SHZ120" s="121"/>
      <c r="SIA120" s="121"/>
      <c r="SIB120" s="121"/>
      <c r="SIC120" s="121"/>
      <c r="SID120" s="121"/>
      <c r="SIE120" s="121"/>
      <c r="SIF120" s="121"/>
      <c r="SIG120" s="121"/>
      <c r="SIH120" s="121"/>
      <c r="SII120" s="121"/>
      <c r="SIJ120" s="121"/>
      <c r="SIK120" s="121"/>
      <c r="SIL120" s="121"/>
      <c r="SIM120" s="121"/>
      <c r="SIN120" s="121"/>
      <c r="SIO120" s="121"/>
      <c r="SIP120" s="121"/>
      <c r="SIQ120" s="121"/>
      <c r="SIR120" s="121"/>
      <c r="SIS120" s="121"/>
      <c r="SIT120" s="121"/>
      <c r="SIU120" s="121"/>
      <c r="SIV120" s="121"/>
      <c r="SIW120" s="121"/>
      <c r="SIX120" s="121"/>
      <c r="SIY120" s="121"/>
      <c r="SIZ120" s="121"/>
      <c r="SJA120" s="121"/>
      <c r="SJB120" s="121"/>
      <c r="SJC120" s="121"/>
      <c r="SJD120" s="121"/>
      <c r="SJE120" s="121"/>
      <c r="SJF120" s="121"/>
      <c r="SJG120" s="121"/>
      <c r="SJH120" s="121"/>
      <c r="SJI120" s="121"/>
      <c r="SJJ120" s="121"/>
      <c r="SJK120" s="121"/>
      <c r="SJL120" s="121"/>
      <c r="SJM120" s="121"/>
      <c r="SJN120" s="121"/>
      <c r="SJO120" s="121"/>
      <c r="SJP120" s="121"/>
      <c r="SJQ120" s="121"/>
      <c r="SJR120" s="121"/>
      <c r="SJS120" s="121"/>
      <c r="SJT120" s="121"/>
      <c r="SJU120" s="121"/>
      <c r="SJV120" s="121"/>
      <c r="SJW120" s="121"/>
      <c r="SJX120" s="121"/>
      <c r="SJY120" s="121"/>
      <c r="SJZ120" s="121"/>
      <c r="SKA120" s="121"/>
      <c r="SKB120" s="121"/>
      <c r="SKC120" s="121"/>
      <c r="SKD120" s="121"/>
      <c r="SKE120" s="121"/>
      <c r="SKF120" s="121"/>
      <c r="SKG120" s="121"/>
      <c r="SKH120" s="121"/>
      <c r="SKI120" s="121"/>
      <c r="SKJ120" s="121"/>
      <c r="SKK120" s="121"/>
      <c r="SKL120" s="121"/>
      <c r="SKM120" s="121"/>
      <c r="SKN120" s="121"/>
      <c r="SKO120" s="121"/>
      <c r="SKP120" s="121"/>
      <c r="SKQ120" s="121"/>
      <c r="SKR120" s="121"/>
      <c r="SKS120" s="121"/>
      <c r="SKT120" s="121"/>
      <c r="SKU120" s="121"/>
      <c r="SKV120" s="121"/>
      <c r="SKW120" s="121"/>
      <c r="SKX120" s="121"/>
      <c r="SKY120" s="121"/>
      <c r="SKZ120" s="121"/>
      <c r="SLA120" s="121"/>
      <c r="SLB120" s="121"/>
      <c r="SLC120" s="121"/>
      <c r="SLD120" s="121"/>
      <c r="SLE120" s="121"/>
      <c r="SLF120" s="121"/>
      <c r="SLG120" s="121"/>
      <c r="SLH120" s="121"/>
      <c r="SLI120" s="121"/>
      <c r="SLJ120" s="121"/>
      <c r="SLK120" s="121"/>
      <c r="SLL120" s="121"/>
      <c r="SLM120" s="121"/>
      <c r="SLN120" s="121"/>
      <c r="SLO120" s="121"/>
      <c r="SLP120" s="121"/>
      <c r="SLQ120" s="121"/>
      <c r="SLR120" s="121"/>
      <c r="SLS120" s="121"/>
      <c r="SLT120" s="121"/>
      <c r="SLU120" s="121"/>
      <c r="SLV120" s="121"/>
      <c r="SLW120" s="121"/>
      <c r="SLX120" s="121"/>
      <c r="SLY120" s="121"/>
      <c r="SLZ120" s="121"/>
      <c r="SMA120" s="121"/>
      <c r="SMB120" s="121"/>
      <c r="SMC120" s="121"/>
      <c r="SMD120" s="121"/>
      <c r="SME120" s="121"/>
      <c r="SMF120" s="121"/>
      <c r="SMG120" s="121"/>
      <c r="SMH120" s="121"/>
      <c r="SMI120" s="121"/>
      <c r="SMJ120" s="121"/>
      <c r="SMK120" s="121"/>
      <c r="SML120" s="121"/>
      <c r="SMM120" s="121"/>
      <c r="SMN120" s="121"/>
      <c r="SMO120" s="121"/>
      <c r="SMP120" s="121"/>
      <c r="SMQ120" s="121"/>
      <c r="SMR120" s="121"/>
      <c r="SMS120" s="121"/>
      <c r="SMT120" s="121"/>
      <c r="SMU120" s="121"/>
      <c r="SMV120" s="121"/>
      <c r="SMW120" s="121"/>
      <c r="SMX120" s="121"/>
      <c r="SMY120" s="121"/>
      <c r="SMZ120" s="121"/>
      <c r="SNA120" s="121"/>
      <c r="SNB120" s="121"/>
      <c r="SNC120" s="121"/>
      <c r="SND120" s="121"/>
      <c r="SNE120" s="121"/>
      <c r="SNF120" s="121"/>
      <c r="SNG120" s="121"/>
      <c r="SNH120" s="121"/>
      <c r="SNI120" s="121"/>
      <c r="SNJ120" s="121"/>
      <c r="SNK120" s="121"/>
      <c r="SNL120" s="121"/>
      <c r="SNM120" s="121"/>
      <c r="SNN120" s="121"/>
      <c r="SNO120" s="121"/>
      <c r="SNP120" s="121"/>
      <c r="SNQ120" s="121"/>
      <c r="SNR120" s="121"/>
      <c r="SNS120" s="121"/>
      <c r="SNT120" s="121"/>
      <c r="SNU120" s="121"/>
      <c r="SNV120" s="121"/>
      <c r="SNW120" s="121"/>
      <c r="SNX120" s="121"/>
      <c r="SNY120" s="121"/>
      <c r="SNZ120" s="121"/>
      <c r="SOA120" s="121"/>
      <c r="SOB120" s="121"/>
      <c r="SOC120" s="121"/>
      <c r="SOD120" s="121"/>
      <c r="SOE120" s="121"/>
      <c r="SOF120" s="121"/>
      <c r="SOG120" s="121"/>
      <c r="SOH120" s="121"/>
      <c r="SOI120" s="121"/>
      <c r="SOJ120" s="121"/>
      <c r="SOK120" s="121"/>
      <c r="SOL120" s="121"/>
      <c r="SOM120" s="121"/>
      <c r="SON120" s="121"/>
      <c r="SOO120" s="121"/>
      <c r="SOP120" s="121"/>
      <c r="SOQ120" s="121"/>
      <c r="SOR120" s="121"/>
      <c r="SOS120" s="121"/>
      <c r="SOT120" s="121"/>
      <c r="SOU120" s="121"/>
      <c r="SOV120" s="121"/>
      <c r="SOW120" s="121"/>
      <c r="SOX120" s="121"/>
      <c r="SOY120" s="121"/>
      <c r="SOZ120" s="121"/>
      <c r="SPA120" s="121"/>
      <c r="SPB120" s="121"/>
      <c r="SPC120" s="121"/>
      <c r="SPD120" s="121"/>
      <c r="SPE120" s="121"/>
      <c r="SPF120" s="121"/>
      <c r="SPG120" s="121"/>
      <c r="SPH120" s="121"/>
      <c r="SPI120" s="121"/>
      <c r="SPJ120" s="121"/>
      <c r="SPK120" s="121"/>
      <c r="SPL120" s="121"/>
      <c r="SPM120" s="121"/>
      <c r="SPN120" s="121"/>
      <c r="SPO120" s="121"/>
      <c r="SPP120" s="121"/>
      <c r="SPQ120" s="121"/>
      <c r="SPR120" s="121"/>
      <c r="SPS120" s="121"/>
      <c r="SPT120" s="121"/>
      <c r="SPU120" s="121"/>
      <c r="SPV120" s="121"/>
      <c r="SPW120" s="121"/>
      <c r="SPX120" s="121"/>
      <c r="SPY120" s="121"/>
      <c r="SPZ120" s="121"/>
      <c r="SQA120" s="121"/>
      <c r="SQB120" s="121"/>
      <c r="SQC120" s="121"/>
      <c r="SQD120" s="121"/>
      <c r="SQE120" s="121"/>
      <c r="SQF120" s="121"/>
      <c r="SQG120" s="121"/>
      <c r="SQH120" s="121"/>
      <c r="SQI120" s="121"/>
      <c r="SQJ120" s="121"/>
      <c r="SQK120" s="121"/>
      <c r="SQL120" s="121"/>
      <c r="SQM120" s="121"/>
      <c r="SQN120" s="121"/>
      <c r="SQO120" s="121"/>
      <c r="SQP120" s="121"/>
      <c r="SQQ120" s="121"/>
      <c r="SQR120" s="121"/>
      <c r="SQS120" s="121"/>
      <c r="SQT120" s="121"/>
      <c r="SQU120" s="121"/>
      <c r="SQV120" s="121"/>
      <c r="SQW120" s="121"/>
      <c r="SQX120" s="121"/>
      <c r="SQY120" s="121"/>
      <c r="SQZ120" s="121"/>
      <c r="SRA120" s="121"/>
      <c r="SRB120" s="121"/>
      <c r="SRC120" s="121"/>
      <c r="SRD120" s="121"/>
      <c r="SRE120" s="121"/>
      <c r="SRF120" s="121"/>
      <c r="SRG120" s="121"/>
      <c r="SRH120" s="121"/>
      <c r="SRI120" s="121"/>
      <c r="SRJ120" s="121"/>
      <c r="SRK120" s="121"/>
      <c r="SRL120" s="121"/>
      <c r="SRM120" s="121"/>
      <c r="SRN120" s="121"/>
      <c r="SRO120" s="121"/>
      <c r="SRP120" s="121"/>
      <c r="SRQ120" s="121"/>
      <c r="SRR120" s="121"/>
      <c r="SRS120" s="121"/>
      <c r="SRT120" s="121"/>
      <c r="SRU120" s="121"/>
      <c r="SRV120" s="121"/>
      <c r="SRW120" s="121"/>
      <c r="SRX120" s="121"/>
      <c r="SRY120" s="121"/>
      <c r="SRZ120" s="121"/>
      <c r="SSA120" s="121"/>
      <c r="SSB120" s="121"/>
      <c r="SSC120" s="121"/>
      <c r="SSD120" s="121"/>
      <c r="SSE120" s="121"/>
      <c r="SSF120" s="121"/>
      <c r="SSG120" s="121"/>
      <c r="SSH120" s="121"/>
      <c r="SSI120" s="121"/>
      <c r="SSJ120" s="121"/>
      <c r="SSK120" s="121"/>
      <c r="SSL120" s="121"/>
      <c r="SSM120" s="121"/>
      <c r="SSN120" s="121"/>
      <c r="SSO120" s="121"/>
      <c r="SSP120" s="121"/>
      <c r="SSQ120" s="121"/>
      <c r="SSR120" s="121"/>
      <c r="SSS120" s="121"/>
      <c r="SST120" s="121"/>
      <c r="SSU120" s="121"/>
      <c r="SSV120" s="121"/>
      <c r="SSW120" s="121"/>
      <c r="SSX120" s="121"/>
      <c r="SSY120" s="121"/>
      <c r="SSZ120" s="121"/>
      <c r="STA120" s="121"/>
      <c r="STB120" s="121"/>
      <c r="STC120" s="121"/>
      <c r="STD120" s="121"/>
      <c r="STE120" s="121"/>
      <c r="STF120" s="121"/>
      <c r="STG120" s="121"/>
      <c r="STH120" s="121"/>
      <c r="STI120" s="121"/>
      <c r="STJ120" s="121"/>
      <c r="STK120" s="121"/>
      <c r="STL120" s="121"/>
      <c r="STM120" s="121"/>
      <c r="STN120" s="121"/>
      <c r="STO120" s="121"/>
      <c r="STP120" s="121"/>
      <c r="STQ120" s="121"/>
      <c r="STR120" s="121"/>
      <c r="STS120" s="121"/>
      <c r="STT120" s="121"/>
      <c r="STU120" s="121"/>
      <c r="STV120" s="121"/>
      <c r="STW120" s="121"/>
      <c r="STX120" s="121"/>
      <c r="STY120" s="121"/>
      <c r="STZ120" s="121"/>
      <c r="SUA120" s="121"/>
      <c r="SUB120" s="121"/>
      <c r="SUC120" s="121"/>
      <c r="SUD120" s="121"/>
      <c r="SUE120" s="121"/>
      <c r="SUF120" s="121"/>
      <c r="SUG120" s="121"/>
      <c r="SUH120" s="121"/>
      <c r="SUI120" s="121"/>
      <c r="SUJ120" s="121"/>
      <c r="SUK120" s="121"/>
      <c r="SUL120" s="121"/>
      <c r="SUM120" s="121"/>
      <c r="SUN120" s="121"/>
      <c r="SUO120" s="121"/>
      <c r="SUP120" s="121"/>
      <c r="SUQ120" s="121"/>
      <c r="SUR120" s="121"/>
      <c r="SUS120" s="121"/>
      <c r="SUT120" s="121"/>
      <c r="SUU120" s="121"/>
      <c r="SUV120" s="121"/>
      <c r="SUW120" s="121"/>
      <c r="SUX120" s="121"/>
      <c r="SUY120" s="121"/>
      <c r="SUZ120" s="121"/>
      <c r="SVA120" s="121"/>
      <c r="SVB120" s="121"/>
      <c r="SVC120" s="121"/>
      <c r="SVD120" s="121"/>
      <c r="SVE120" s="121"/>
      <c r="SVF120" s="121"/>
      <c r="SVG120" s="121"/>
      <c r="SVH120" s="121"/>
      <c r="SVI120" s="121"/>
      <c r="SVJ120" s="121"/>
      <c r="SVK120" s="121"/>
      <c r="SVL120" s="121"/>
      <c r="SVM120" s="121"/>
      <c r="SVN120" s="121"/>
      <c r="SVO120" s="121"/>
      <c r="SVP120" s="121"/>
      <c r="SVQ120" s="121"/>
      <c r="SVR120" s="121"/>
      <c r="SVS120" s="121"/>
      <c r="SVT120" s="121"/>
      <c r="SVU120" s="121"/>
      <c r="SVV120" s="121"/>
      <c r="SVW120" s="121"/>
      <c r="SVX120" s="121"/>
      <c r="SVY120" s="121"/>
      <c r="SVZ120" s="121"/>
      <c r="SWA120" s="121"/>
      <c r="SWB120" s="121"/>
      <c r="SWC120" s="121"/>
      <c r="SWD120" s="121"/>
      <c r="SWE120" s="121"/>
      <c r="SWF120" s="121"/>
      <c r="SWG120" s="121"/>
      <c r="SWH120" s="121"/>
      <c r="SWI120" s="121"/>
      <c r="SWJ120" s="121"/>
      <c r="SWK120" s="121"/>
      <c r="SWL120" s="121"/>
      <c r="SWM120" s="121"/>
      <c r="SWN120" s="121"/>
      <c r="SWO120" s="121"/>
      <c r="SWP120" s="121"/>
      <c r="SWQ120" s="121"/>
      <c r="SWR120" s="121"/>
      <c r="SWS120" s="121"/>
      <c r="SWT120" s="121"/>
      <c r="SWU120" s="121"/>
      <c r="SWV120" s="121"/>
      <c r="SWW120" s="121"/>
      <c r="SWX120" s="121"/>
      <c r="SWY120" s="121"/>
      <c r="SWZ120" s="121"/>
      <c r="SXA120" s="121"/>
      <c r="SXB120" s="121"/>
      <c r="SXC120" s="121"/>
      <c r="SXD120" s="121"/>
      <c r="SXE120" s="121"/>
      <c r="SXF120" s="121"/>
      <c r="SXG120" s="121"/>
      <c r="SXH120" s="121"/>
      <c r="SXI120" s="121"/>
      <c r="SXJ120" s="121"/>
      <c r="SXK120" s="121"/>
      <c r="SXL120" s="121"/>
      <c r="SXM120" s="121"/>
      <c r="SXN120" s="121"/>
      <c r="SXO120" s="121"/>
      <c r="SXP120" s="121"/>
      <c r="SXQ120" s="121"/>
      <c r="SXR120" s="121"/>
      <c r="SXS120" s="121"/>
      <c r="SXT120" s="121"/>
      <c r="SXU120" s="121"/>
      <c r="SXV120" s="121"/>
      <c r="SXW120" s="121"/>
      <c r="SXX120" s="121"/>
      <c r="SXY120" s="121"/>
      <c r="SXZ120" s="121"/>
      <c r="SYA120" s="121"/>
      <c r="SYB120" s="121"/>
      <c r="SYC120" s="121"/>
      <c r="SYD120" s="121"/>
      <c r="SYE120" s="121"/>
      <c r="SYF120" s="121"/>
      <c r="SYG120" s="121"/>
      <c r="SYH120" s="121"/>
      <c r="SYI120" s="121"/>
      <c r="SYJ120" s="121"/>
      <c r="SYK120" s="121"/>
      <c r="SYL120" s="121"/>
      <c r="SYM120" s="121"/>
      <c r="SYN120" s="121"/>
      <c r="SYO120" s="121"/>
      <c r="SYP120" s="121"/>
      <c r="SYQ120" s="121"/>
      <c r="SYR120" s="121"/>
      <c r="SYS120" s="121"/>
      <c r="SYT120" s="121"/>
      <c r="SYU120" s="121"/>
      <c r="SYV120" s="121"/>
      <c r="SYW120" s="121"/>
      <c r="SYX120" s="121"/>
      <c r="SYY120" s="121"/>
      <c r="SYZ120" s="121"/>
      <c r="SZA120" s="121"/>
      <c r="SZB120" s="121"/>
      <c r="SZC120" s="121"/>
      <c r="SZD120" s="121"/>
      <c r="SZE120" s="121"/>
      <c r="SZF120" s="121"/>
      <c r="SZG120" s="121"/>
      <c r="SZH120" s="121"/>
      <c r="SZI120" s="121"/>
      <c r="SZJ120" s="121"/>
      <c r="SZK120" s="121"/>
      <c r="SZL120" s="121"/>
      <c r="SZM120" s="121"/>
      <c r="SZN120" s="121"/>
      <c r="SZO120" s="121"/>
      <c r="SZP120" s="121"/>
      <c r="SZQ120" s="121"/>
      <c r="SZR120" s="121"/>
      <c r="SZS120" s="121"/>
      <c r="SZT120" s="121"/>
      <c r="SZU120" s="121"/>
      <c r="SZV120" s="121"/>
      <c r="SZW120" s="121"/>
      <c r="SZX120" s="121"/>
      <c r="SZY120" s="121"/>
      <c r="SZZ120" s="121"/>
      <c r="TAA120" s="121"/>
      <c r="TAB120" s="121"/>
      <c r="TAC120" s="121"/>
      <c r="TAD120" s="121"/>
      <c r="TAE120" s="121"/>
      <c r="TAF120" s="121"/>
      <c r="TAG120" s="121"/>
      <c r="TAH120" s="121"/>
      <c r="TAI120" s="121"/>
      <c r="TAJ120" s="121"/>
      <c r="TAK120" s="121"/>
      <c r="TAL120" s="121"/>
      <c r="TAM120" s="121"/>
      <c r="TAN120" s="121"/>
      <c r="TAO120" s="121"/>
      <c r="TAP120" s="121"/>
      <c r="TAQ120" s="121"/>
      <c r="TAR120" s="121"/>
      <c r="TAS120" s="121"/>
      <c r="TAT120" s="121"/>
      <c r="TAU120" s="121"/>
      <c r="TAV120" s="121"/>
      <c r="TAW120" s="121"/>
      <c r="TAX120" s="121"/>
      <c r="TAY120" s="121"/>
      <c r="TAZ120" s="121"/>
      <c r="TBA120" s="121"/>
      <c r="TBB120" s="121"/>
      <c r="TBC120" s="121"/>
      <c r="TBD120" s="121"/>
      <c r="TBE120" s="121"/>
      <c r="TBF120" s="121"/>
      <c r="TBG120" s="121"/>
      <c r="TBH120" s="121"/>
      <c r="TBI120" s="121"/>
      <c r="TBJ120" s="121"/>
      <c r="TBK120" s="121"/>
      <c r="TBL120" s="121"/>
      <c r="TBM120" s="121"/>
      <c r="TBN120" s="121"/>
      <c r="TBO120" s="121"/>
      <c r="TBP120" s="121"/>
      <c r="TBQ120" s="121"/>
      <c r="TBR120" s="121"/>
      <c r="TBS120" s="121"/>
      <c r="TBT120" s="121"/>
      <c r="TBU120" s="121"/>
      <c r="TBV120" s="121"/>
      <c r="TBW120" s="121"/>
      <c r="TBX120" s="121"/>
      <c r="TBY120" s="121"/>
      <c r="TBZ120" s="121"/>
      <c r="TCA120" s="121"/>
      <c r="TCB120" s="121"/>
      <c r="TCC120" s="121"/>
      <c r="TCD120" s="121"/>
      <c r="TCE120" s="121"/>
      <c r="TCF120" s="121"/>
      <c r="TCG120" s="121"/>
      <c r="TCH120" s="121"/>
      <c r="TCI120" s="121"/>
      <c r="TCJ120" s="121"/>
      <c r="TCK120" s="121"/>
      <c r="TCL120" s="121"/>
      <c r="TCM120" s="121"/>
      <c r="TCN120" s="121"/>
      <c r="TCO120" s="121"/>
      <c r="TCP120" s="121"/>
      <c r="TCQ120" s="121"/>
      <c r="TCR120" s="121"/>
      <c r="TCS120" s="121"/>
      <c r="TCT120" s="121"/>
      <c r="TCU120" s="121"/>
      <c r="TCV120" s="121"/>
      <c r="TCW120" s="121"/>
      <c r="TCX120" s="121"/>
      <c r="TCY120" s="121"/>
      <c r="TCZ120" s="121"/>
      <c r="TDA120" s="121"/>
      <c r="TDB120" s="121"/>
      <c r="TDC120" s="121"/>
      <c r="TDD120" s="121"/>
      <c r="TDE120" s="121"/>
      <c r="TDF120" s="121"/>
      <c r="TDG120" s="121"/>
      <c r="TDH120" s="121"/>
      <c r="TDI120" s="121"/>
      <c r="TDJ120" s="121"/>
      <c r="TDK120" s="121"/>
      <c r="TDL120" s="121"/>
      <c r="TDM120" s="121"/>
      <c r="TDN120" s="121"/>
      <c r="TDO120" s="121"/>
      <c r="TDP120" s="121"/>
      <c r="TDQ120" s="121"/>
      <c r="TDR120" s="121"/>
      <c r="TDS120" s="121"/>
      <c r="TDT120" s="121"/>
      <c r="TDU120" s="121"/>
      <c r="TDV120" s="121"/>
      <c r="TDW120" s="121"/>
      <c r="TDX120" s="121"/>
      <c r="TDY120" s="121"/>
      <c r="TDZ120" s="121"/>
      <c r="TEA120" s="121"/>
      <c r="TEB120" s="121"/>
      <c r="TEC120" s="121"/>
      <c r="TED120" s="121"/>
      <c r="TEE120" s="121"/>
      <c r="TEF120" s="121"/>
      <c r="TEG120" s="121"/>
      <c r="TEH120" s="121"/>
      <c r="TEI120" s="121"/>
      <c r="TEJ120" s="121"/>
      <c r="TEK120" s="121"/>
      <c r="TEL120" s="121"/>
      <c r="TEM120" s="121"/>
      <c r="TEN120" s="121"/>
      <c r="TEO120" s="121"/>
      <c r="TEP120" s="121"/>
      <c r="TEQ120" s="121"/>
      <c r="TER120" s="121"/>
      <c r="TES120" s="121"/>
      <c r="TET120" s="121"/>
      <c r="TEU120" s="121"/>
      <c r="TEV120" s="121"/>
      <c r="TEW120" s="121"/>
      <c r="TEX120" s="121"/>
      <c r="TEY120" s="121"/>
      <c r="TEZ120" s="121"/>
      <c r="TFA120" s="121"/>
      <c r="TFB120" s="121"/>
      <c r="TFC120" s="121"/>
      <c r="TFD120" s="121"/>
      <c r="TFE120" s="121"/>
      <c r="TFF120" s="121"/>
      <c r="TFG120" s="121"/>
      <c r="TFH120" s="121"/>
      <c r="TFI120" s="121"/>
      <c r="TFJ120" s="121"/>
      <c r="TFK120" s="121"/>
      <c r="TFL120" s="121"/>
      <c r="TFM120" s="121"/>
      <c r="TFN120" s="121"/>
      <c r="TFO120" s="121"/>
      <c r="TFP120" s="121"/>
      <c r="TFQ120" s="121"/>
      <c r="TFR120" s="121"/>
      <c r="TFS120" s="121"/>
      <c r="TFT120" s="121"/>
      <c r="TFU120" s="121"/>
      <c r="TFV120" s="121"/>
      <c r="TFW120" s="121"/>
      <c r="TFX120" s="121"/>
      <c r="TFY120" s="121"/>
      <c r="TFZ120" s="121"/>
      <c r="TGA120" s="121"/>
      <c r="TGB120" s="121"/>
      <c r="TGC120" s="121"/>
      <c r="TGD120" s="121"/>
      <c r="TGE120" s="121"/>
      <c r="TGF120" s="121"/>
      <c r="TGG120" s="121"/>
      <c r="TGH120" s="121"/>
      <c r="TGI120" s="121"/>
      <c r="TGJ120" s="121"/>
      <c r="TGK120" s="121"/>
      <c r="TGL120" s="121"/>
      <c r="TGM120" s="121"/>
      <c r="TGN120" s="121"/>
      <c r="TGO120" s="121"/>
      <c r="TGP120" s="121"/>
      <c r="TGQ120" s="121"/>
      <c r="TGR120" s="121"/>
      <c r="TGS120" s="121"/>
      <c r="TGT120" s="121"/>
      <c r="TGU120" s="121"/>
      <c r="TGV120" s="121"/>
      <c r="TGW120" s="121"/>
      <c r="TGX120" s="121"/>
      <c r="TGY120" s="121"/>
      <c r="TGZ120" s="121"/>
      <c r="THA120" s="121"/>
      <c r="THB120" s="121"/>
      <c r="THC120" s="121"/>
      <c r="THD120" s="121"/>
      <c r="THE120" s="121"/>
      <c r="THF120" s="121"/>
      <c r="THG120" s="121"/>
      <c r="THH120" s="121"/>
      <c r="THI120" s="121"/>
      <c r="THJ120" s="121"/>
      <c r="THK120" s="121"/>
      <c r="THL120" s="121"/>
      <c r="THM120" s="121"/>
      <c r="THN120" s="121"/>
      <c r="THO120" s="121"/>
      <c r="THP120" s="121"/>
      <c r="THQ120" s="121"/>
      <c r="THR120" s="121"/>
      <c r="THS120" s="121"/>
      <c r="THT120" s="121"/>
      <c r="THU120" s="121"/>
      <c r="THV120" s="121"/>
      <c r="THW120" s="121"/>
      <c r="THX120" s="121"/>
      <c r="THY120" s="121"/>
      <c r="THZ120" s="121"/>
      <c r="TIA120" s="121"/>
      <c r="TIB120" s="121"/>
      <c r="TIC120" s="121"/>
      <c r="TID120" s="121"/>
      <c r="TIE120" s="121"/>
      <c r="TIF120" s="121"/>
      <c r="TIG120" s="121"/>
      <c r="TIH120" s="121"/>
      <c r="TII120" s="121"/>
      <c r="TIJ120" s="121"/>
      <c r="TIK120" s="121"/>
      <c r="TIL120" s="121"/>
      <c r="TIM120" s="121"/>
      <c r="TIN120" s="121"/>
      <c r="TIO120" s="121"/>
      <c r="TIP120" s="121"/>
      <c r="TIQ120" s="121"/>
      <c r="TIR120" s="121"/>
      <c r="TIS120" s="121"/>
      <c r="TIT120" s="121"/>
      <c r="TIU120" s="121"/>
      <c r="TIV120" s="121"/>
      <c r="TIW120" s="121"/>
      <c r="TIX120" s="121"/>
      <c r="TIY120" s="121"/>
      <c r="TIZ120" s="121"/>
      <c r="TJA120" s="121"/>
      <c r="TJB120" s="121"/>
      <c r="TJC120" s="121"/>
      <c r="TJD120" s="121"/>
      <c r="TJE120" s="121"/>
      <c r="TJF120" s="121"/>
      <c r="TJG120" s="121"/>
      <c r="TJH120" s="121"/>
      <c r="TJI120" s="121"/>
      <c r="TJJ120" s="121"/>
      <c r="TJK120" s="121"/>
      <c r="TJL120" s="121"/>
      <c r="TJM120" s="121"/>
      <c r="TJN120" s="121"/>
      <c r="TJO120" s="121"/>
      <c r="TJP120" s="121"/>
      <c r="TJQ120" s="121"/>
      <c r="TJR120" s="121"/>
      <c r="TJS120" s="121"/>
      <c r="TJT120" s="121"/>
      <c r="TJU120" s="121"/>
      <c r="TJV120" s="121"/>
      <c r="TJW120" s="121"/>
      <c r="TJX120" s="121"/>
      <c r="TJY120" s="121"/>
      <c r="TJZ120" s="121"/>
      <c r="TKA120" s="121"/>
      <c r="TKB120" s="121"/>
      <c r="TKC120" s="121"/>
      <c r="TKD120" s="121"/>
      <c r="TKE120" s="121"/>
      <c r="TKF120" s="121"/>
      <c r="TKG120" s="121"/>
      <c r="TKH120" s="121"/>
      <c r="TKI120" s="121"/>
      <c r="TKJ120" s="121"/>
      <c r="TKK120" s="121"/>
      <c r="TKL120" s="121"/>
      <c r="TKM120" s="121"/>
      <c r="TKN120" s="121"/>
      <c r="TKO120" s="121"/>
      <c r="TKP120" s="121"/>
      <c r="TKQ120" s="121"/>
      <c r="TKR120" s="121"/>
      <c r="TKS120" s="121"/>
      <c r="TKT120" s="121"/>
      <c r="TKU120" s="121"/>
      <c r="TKV120" s="121"/>
      <c r="TKW120" s="121"/>
      <c r="TKX120" s="121"/>
      <c r="TKY120" s="121"/>
      <c r="TKZ120" s="121"/>
      <c r="TLA120" s="121"/>
      <c r="TLB120" s="121"/>
      <c r="TLC120" s="121"/>
      <c r="TLD120" s="121"/>
      <c r="TLE120" s="121"/>
      <c r="TLF120" s="121"/>
      <c r="TLG120" s="121"/>
      <c r="TLH120" s="121"/>
      <c r="TLI120" s="121"/>
      <c r="TLJ120" s="121"/>
      <c r="TLK120" s="121"/>
      <c r="TLL120" s="121"/>
      <c r="TLM120" s="121"/>
      <c r="TLN120" s="121"/>
      <c r="TLO120" s="121"/>
      <c r="TLP120" s="121"/>
      <c r="TLQ120" s="121"/>
      <c r="TLR120" s="121"/>
      <c r="TLS120" s="121"/>
      <c r="TLT120" s="121"/>
      <c r="TLU120" s="121"/>
      <c r="TLV120" s="121"/>
      <c r="TLW120" s="121"/>
      <c r="TLX120" s="121"/>
      <c r="TLY120" s="121"/>
      <c r="TLZ120" s="121"/>
      <c r="TMA120" s="121"/>
      <c r="TMB120" s="121"/>
      <c r="TMC120" s="121"/>
      <c r="TMD120" s="121"/>
      <c r="TME120" s="121"/>
      <c r="TMF120" s="121"/>
      <c r="TMG120" s="121"/>
      <c r="TMH120" s="121"/>
      <c r="TMI120" s="121"/>
      <c r="TMJ120" s="121"/>
      <c r="TMK120" s="121"/>
      <c r="TML120" s="121"/>
      <c r="TMM120" s="121"/>
      <c r="TMN120" s="121"/>
      <c r="TMO120" s="121"/>
      <c r="TMP120" s="121"/>
      <c r="TMQ120" s="121"/>
      <c r="TMR120" s="121"/>
      <c r="TMS120" s="121"/>
      <c r="TMT120" s="121"/>
      <c r="TMU120" s="121"/>
      <c r="TMV120" s="121"/>
      <c r="TMW120" s="121"/>
      <c r="TMX120" s="121"/>
      <c r="TMY120" s="121"/>
      <c r="TMZ120" s="121"/>
      <c r="TNA120" s="121"/>
      <c r="TNB120" s="121"/>
      <c r="TNC120" s="121"/>
      <c r="TND120" s="121"/>
      <c r="TNE120" s="121"/>
      <c r="TNF120" s="121"/>
      <c r="TNG120" s="121"/>
      <c r="TNH120" s="121"/>
      <c r="TNI120" s="121"/>
      <c r="TNJ120" s="121"/>
      <c r="TNK120" s="121"/>
      <c r="TNL120" s="121"/>
      <c r="TNM120" s="121"/>
      <c r="TNN120" s="121"/>
      <c r="TNO120" s="121"/>
      <c r="TNP120" s="121"/>
      <c r="TNQ120" s="121"/>
      <c r="TNR120" s="121"/>
      <c r="TNS120" s="121"/>
      <c r="TNT120" s="121"/>
      <c r="TNU120" s="121"/>
      <c r="TNV120" s="121"/>
      <c r="TNW120" s="121"/>
      <c r="TNX120" s="121"/>
      <c r="TNY120" s="121"/>
      <c r="TNZ120" s="121"/>
      <c r="TOA120" s="121"/>
      <c r="TOB120" s="121"/>
      <c r="TOC120" s="121"/>
      <c r="TOD120" s="121"/>
      <c r="TOE120" s="121"/>
      <c r="TOF120" s="121"/>
      <c r="TOG120" s="121"/>
      <c r="TOH120" s="121"/>
      <c r="TOI120" s="121"/>
      <c r="TOJ120" s="121"/>
      <c r="TOK120" s="121"/>
      <c r="TOL120" s="121"/>
      <c r="TOM120" s="121"/>
      <c r="TON120" s="121"/>
      <c r="TOO120" s="121"/>
      <c r="TOP120" s="121"/>
      <c r="TOQ120" s="121"/>
      <c r="TOR120" s="121"/>
      <c r="TOS120" s="121"/>
      <c r="TOT120" s="121"/>
      <c r="TOU120" s="121"/>
      <c r="TOV120" s="121"/>
      <c r="TOW120" s="121"/>
      <c r="TOX120" s="121"/>
      <c r="TOY120" s="121"/>
      <c r="TOZ120" s="121"/>
      <c r="TPA120" s="121"/>
      <c r="TPB120" s="121"/>
      <c r="TPC120" s="121"/>
      <c r="TPD120" s="121"/>
      <c r="TPE120" s="121"/>
      <c r="TPF120" s="121"/>
      <c r="TPG120" s="121"/>
      <c r="TPH120" s="121"/>
      <c r="TPI120" s="121"/>
      <c r="TPJ120" s="121"/>
      <c r="TPK120" s="121"/>
      <c r="TPL120" s="121"/>
      <c r="TPM120" s="121"/>
      <c r="TPN120" s="121"/>
      <c r="TPO120" s="121"/>
      <c r="TPP120" s="121"/>
      <c r="TPQ120" s="121"/>
      <c r="TPR120" s="121"/>
      <c r="TPS120" s="121"/>
      <c r="TPT120" s="121"/>
      <c r="TPU120" s="121"/>
      <c r="TPV120" s="121"/>
      <c r="TPW120" s="121"/>
      <c r="TPX120" s="121"/>
      <c r="TPY120" s="121"/>
      <c r="TPZ120" s="121"/>
      <c r="TQA120" s="121"/>
      <c r="TQB120" s="121"/>
      <c r="TQC120" s="121"/>
      <c r="TQD120" s="121"/>
      <c r="TQE120" s="121"/>
      <c r="TQF120" s="121"/>
      <c r="TQG120" s="121"/>
      <c r="TQH120" s="121"/>
      <c r="TQI120" s="121"/>
      <c r="TQJ120" s="121"/>
      <c r="TQK120" s="121"/>
      <c r="TQL120" s="121"/>
      <c r="TQM120" s="121"/>
      <c r="TQN120" s="121"/>
      <c r="TQO120" s="121"/>
      <c r="TQP120" s="121"/>
      <c r="TQQ120" s="121"/>
      <c r="TQR120" s="121"/>
      <c r="TQS120" s="121"/>
      <c r="TQT120" s="121"/>
      <c r="TQU120" s="121"/>
      <c r="TQV120" s="121"/>
      <c r="TQW120" s="121"/>
      <c r="TQX120" s="121"/>
      <c r="TQY120" s="121"/>
      <c r="TQZ120" s="121"/>
      <c r="TRA120" s="121"/>
      <c r="TRB120" s="121"/>
      <c r="TRC120" s="121"/>
      <c r="TRD120" s="121"/>
      <c r="TRE120" s="121"/>
      <c r="TRF120" s="121"/>
      <c r="TRG120" s="121"/>
      <c r="TRH120" s="121"/>
      <c r="TRI120" s="121"/>
      <c r="TRJ120" s="121"/>
      <c r="TRK120" s="121"/>
      <c r="TRL120" s="121"/>
      <c r="TRM120" s="121"/>
      <c r="TRN120" s="121"/>
      <c r="TRO120" s="121"/>
      <c r="TRP120" s="121"/>
      <c r="TRQ120" s="121"/>
      <c r="TRR120" s="121"/>
      <c r="TRS120" s="121"/>
      <c r="TRT120" s="121"/>
      <c r="TRU120" s="121"/>
      <c r="TRV120" s="121"/>
      <c r="TRW120" s="121"/>
      <c r="TRX120" s="121"/>
      <c r="TRY120" s="121"/>
      <c r="TRZ120" s="121"/>
      <c r="TSA120" s="121"/>
      <c r="TSB120" s="121"/>
      <c r="TSC120" s="121"/>
      <c r="TSD120" s="121"/>
      <c r="TSE120" s="121"/>
      <c r="TSF120" s="121"/>
      <c r="TSG120" s="121"/>
      <c r="TSH120" s="121"/>
      <c r="TSI120" s="121"/>
      <c r="TSJ120" s="121"/>
      <c r="TSK120" s="121"/>
      <c r="TSL120" s="121"/>
      <c r="TSM120" s="121"/>
      <c r="TSN120" s="121"/>
      <c r="TSO120" s="121"/>
      <c r="TSP120" s="121"/>
      <c r="TSQ120" s="121"/>
      <c r="TSR120" s="121"/>
      <c r="TSS120" s="121"/>
      <c r="TST120" s="121"/>
      <c r="TSU120" s="121"/>
      <c r="TSV120" s="121"/>
      <c r="TSW120" s="121"/>
      <c r="TSX120" s="121"/>
      <c r="TSY120" s="121"/>
      <c r="TSZ120" s="121"/>
      <c r="TTA120" s="121"/>
      <c r="TTB120" s="121"/>
      <c r="TTC120" s="121"/>
      <c r="TTD120" s="121"/>
      <c r="TTE120" s="121"/>
      <c r="TTF120" s="121"/>
      <c r="TTG120" s="121"/>
      <c r="TTH120" s="121"/>
      <c r="TTI120" s="121"/>
      <c r="TTJ120" s="121"/>
      <c r="TTK120" s="121"/>
      <c r="TTL120" s="121"/>
      <c r="TTM120" s="121"/>
      <c r="TTN120" s="121"/>
      <c r="TTO120" s="121"/>
      <c r="TTP120" s="121"/>
      <c r="TTQ120" s="121"/>
      <c r="TTR120" s="121"/>
      <c r="TTS120" s="121"/>
      <c r="TTT120" s="121"/>
      <c r="TTU120" s="121"/>
      <c r="TTV120" s="121"/>
      <c r="TTW120" s="121"/>
      <c r="TTX120" s="121"/>
      <c r="TTY120" s="121"/>
      <c r="TTZ120" s="121"/>
      <c r="TUA120" s="121"/>
      <c r="TUB120" s="121"/>
      <c r="TUC120" s="121"/>
      <c r="TUD120" s="121"/>
      <c r="TUE120" s="121"/>
      <c r="TUF120" s="121"/>
      <c r="TUG120" s="121"/>
      <c r="TUH120" s="121"/>
      <c r="TUI120" s="121"/>
      <c r="TUJ120" s="121"/>
      <c r="TUK120" s="121"/>
      <c r="TUL120" s="121"/>
      <c r="TUM120" s="121"/>
      <c r="TUN120" s="121"/>
      <c r="TUO120" s="121"/>
      <c r="TUP120" s="121"/>
      <c r="TUQ120" s="121"/>
      <c r="TUR120" s="121"/>
      <c r="TUS120" s="121"/>
      <c r="TUT120" s="121"/>
      <c r="TUU120" s="121"/>
      <c r="TUV120" s="121"/>
      <c r="TUW120" s="121"/>
      <c r="TUX120" s="121"/>
      <c r="TUY120" s="121"/>
      <c r="TUZ120" s="121"/>
      <c r="TVA120" s="121"/>
      <c r="TVB120" s="121"/>
      <c r="TVC120" s="121"/>
      <c r="TVD120" s="121"/>
      <c r="TVE120" s="121"/>
      <c r="TVF120" s="121"/>
      <c r="TVG120" s="121"/>
      <c r="TVH120" s="121"/>
      <c r="TVI120" s="121"/>
      <c r="TVJ120" s="121"/>
      <c r="TVK120" s="121"/>
      <c r="TVL120" s="121"/>
      <c r="TVM120" s="121"/>
      <c r="TVN120" s="121"/>
      <c r="TVO120" s="121"/>
      <c r="TVP120" s="121"/>
      <c r="TVQ120" s="121"/>
      <c r="TVR120" s="121"/>
      <c r="TVS120" s="121"/>
      <c r="TVT120" s="121"/>
      <c r="TVU120" s="121"/>
      <c r="TVV120" s="121"/>
      <c r="TVW120" s="121"/>
      <c r="TVX120" s="121"/>
      <c r="TVY120" s="121"/>
      <c r="TVZ120" s="121"/>
      <c r="TWA120" s="121"/>
      <c r="TWB120" s="121"/>
      <c r="TWC120" s="121"/>
      <c r="TWD120" s="121"/>
      <c r="TWE120" s="121"/>
      <c r="TWF120" s="121"/>
      <c r="TWG120" s="121"/>
      <c r="TWH120" s="121"/>
      <c r="TWI120" s="121"/>
      <c r="TWJ120" s="121"/>
      <c r="TWK120" s="121"/>
      <c r="TWL120" s="121"/>
      <c r="TWM120" s="121"/>
      <c r="TWN120" s="121"/>
      <c r="TWO120" s="121"/>
      <c r="TWP120" s="121"/>
      <c r="TWQ120" s="121"/>
      <c r="TWR120" s="121"/>
      <c r="TWS120" s="121"/>
      <c r="TWT120" s="121"/>
      <c r="TWU120" s="121"/>
      <c r="TWV120" s="121"/>
      <c r="TWW120" s="121"/>
      <c r="TWX120" s="121"/>
      <c r="TWY120" s="121"/>
      <c r="TWZ120" s="121"/>
      <c r="TXA120" s="121"/>
      <c r="TXB120" s="121"/>
      <c r="TXC120" s="121"/>
      <c r="TXD120" s="121"/>
      <c r="TXE120" s="121"/>
      <c r="TXF120" s="121"/>
      <c r="TXG120" s="121"/>
      <c r="TXH120" s="121"/>
      <c r="TXI120" s="121"/>
      <c r="TXJ120" s="121"/>
      <c r="TXK120" s="121"/>
      <c r="TXL120" s="121"/>
      <c r="TXM120" s="121"/>
      <c r="TXN120" s="121"/>
      <c r="TXO120" s="121"/>
      <c r="TXP120" s="121"/>
      <c r="TXQ120" s="121"/>
      <c r="TXR120" s="121"/>
      <c r="TXS120" s="121"/>
      <c r="TXT120" s="121"/>
      <c r="TXU120" s="121"/>
      <c r="TXV120" s="121"/>
      <c r="TXW120" s="121"/>
      <c r="TXX120" s="121"/>
      <c r="TXY120" s="121"/>
      <c r="TXZ120" s="121"/>
      <c r="TYA120" s="121"/>
      <c r="TYB120" s="121"/>
      <c r="TYC120" s="121"/>
      <c r="TYD120" s="121"/>
      <c r="TYE120" s="121"/>
      <c r="TYF120" s="121"/>
      <c r="TYG120" s="121"/>
      <c r="TYH120" s="121"/>
      <c r="TYI120" s="121"/>
      <c r="TYJ120" s="121"/>
      <c r="TYK120" s="121"/>
      <c r="TYL120" s="121"/>
      <c r="TYM120" s="121"/>
      <c r="TYN120" s="121"/>
      <c r="TYO120" s="121"/>
      <c r="TYP120" s="121"/>
      <c r="TYQ120" s="121"/>
      <c r="TYR120" s="121"/>
      <c r="TYS120" s="121"/>
      <c r="TYT120" s="121"/>
      <c r="TYU120" s="121"/>
      <c r="TYV120" s="121"/>
      <c r="TYW120" s="121"/>
      <c r="TYX120" s="121"/>
      <c r="TYY120" s="121"/>
      <c r="TYZ120" s="121"/>
      <c r="TZA120" s="121"/>
      <c r="TZB120" s="121"/>
      <c r="TZC120" s="121"/>
      <c r="TZD120" s="121"/>
      <c r="TZE120" s="121"/>
      <c r="TZF120" s="121"/>
      <c r="TZG120" s="121"/>
      <c r="TZH120" s="121"/>
      <c r="TZI120" s="121"/>
      <c r="TZJ120" s="121"/>
      <c r="TZK120" s="121"/>
      <c r="TZL120" s="121"/>
      <c r="TZM120" s="121"/>
      <c r="TZN120" s="121"/>
      <c r="TZO120" s="121"/>
      <c r="TZP120" s="121"/>
      <c r="TZQ120" s="121"/>
      <c r="TZR120" s="121"/>
      <c r="TZS120" s="121"/>
      <c r="TZT120" s="121"/>
      <c r="TZU120" s="121"/>
      <c r="TZV120" s="121"/>
      <c r="TZW120" s="121"/>
      <c r="TZX120" s="121"/>
      <c r="TZY120" s="121"/>
      <c r="TZZ120" s="121"/>
      <c r="UAA120" s="121"/>
      <c r="UAB120" s="121"/>
      <c r="UAC120" s="121"/>
      <c r="UAD120" s="121"/>
      <c r="UAE120" s="121"/>
      <c r="UAF120" s="121"/>
      <c r="UAG120" s="121"/>
      <c r="UAH120" s="121"/>
      <c r="UAI120" s="121"/>
      <c r="UAJ120" s="121"/>
      <c r="UAK120" s="121"/>
      <c r="UAL120" s="121"/>
      <c r="UAM120" s="121"/>
      <c r="UAN120" s="121"/>
      <c r="UAO120" s="121"/>
      <c r="UAP120" s="121"/>
      <c r="UAQ120" s="121"/>
      <c r="UAR120" s="121"/>
      <c r="UAS120" s="121"/>
      <c r="UAT120" s="121"/>
      <c r="UAU120" s="121"/>
      <c r="UAV120" s="121"/>
      <c r="UAW120" s="121"/>
      <c r="UAX120" s="121"/>
      <c r="UAY120" s="121"/>
      <c r="UAZ120" s="121"/>
      <c r="UBA120" s="121"/>
      <c r="UBB120" s="121"/>
      <c r="UBC120" s="121"/>
      <c r="UBD120" s="121"/>
      <c r="UBE120" s="121"/>
      <c r="UBF120" s="121"/>
      <c r="UBG120" s="121"/>
      <c r="UBH120" s="121"/>
      <c r="UBI120" s="121"/>
      <c r="UBJ120" s="121"/>
      <c r="UBK120" s="121"/>
      <c r="UBL120" s="121"/>
      <c r="UBM120" s="121"/>
      <c r="UBN120" s="121"/>
      <c r="UBO120" s="121"/>
      <c r="UBP120" s="121"/>
      <c r="UBQ120" s="121"/>
      <c r="UBR120" s="121"/>
      <c r="UBS120" s="121"/>
      <c r="UBT120" s="121"/>
      <c r="UBU120" s="121"/>
      <c r="UBV120" s="121"/>
      <c r="UBW120" s="121"/>
      <c r="UBX120" s="121"/>
      <c r="UBY120" s="121"/>
      <c r="UBZ120" s="121"/>
      <c r="UCA120" s="121"/>
      <c r="UCB120" s="121"/>
      <c r="UCC120" s="121"/>
      <c r="UCD120" s="121"/>
      <c r="UCE120" s="121"/>
      <c r="UCF120" s="121"/>
      <c r="UCG120" s="121"/>
      <c r="UCH120" s="121"/>
      <c r="UCI120" s="121"/>
      <c r="UCJ120" s="121"/>
      <c r="UCK120" s="121"/>
      <c r="UCL120" s="121"/>
      <c r="UCM120" s="121"/>
      <c r="UCN120" s="121"/>
      <c r="UCO120" s="121"/>
      <c r="UCP120" s="121"/>
      <c r="UCQ120" s="121"/>
      <c r="UCR120" s="121"/>
      <c r="UCS120" s="121"/>
      <c r="UCT120" s="121"/>
      <c r="UCU120" s="121"/>
      <c r="UCV120" s="121"/>
      <c r="UCW120" s="121"/>
      <c r="UCX120" s="121"/>
      <c r="UCY120" s="121"/>
      <c r="UCZ120" s="121"/>
      <c r="UDA120" s="121"/>
      <c r="UDB120" s="121"/>
      <c r="UDC120" s="121"/>
      <c r="UDD120" s="121"/>
      <c r="UDE120" s="121"/>
      <c r="UDF120" s="121"/>
      <c r="UDG120" s="121"/>
      <c r="UDH120" s="121"/>
      <c r="UDI120" s="121"/>
      <c r="UDJ120" s="121"/>
      <c r="UDK120" s="121"/>
      <c r="UDL120" s="121"/>
      <c r="UDM120" s="121"/>
      <c r="UDN120" s="121"/>
      <c r="UDO120" s="121"/>
      <c r="UDP120" s="121"/>
      <c r="UDQ120" s="121"/>
      <c r="UDR120" s="121"/>
      <c r="UDS120" s="121"/>
      <c r="UDT120" s="121"/>
      <c r="UDU120" s="121"/>
      <c r="UDV120" s="121"/>
      <c r="UDW120" s="121"/>
      <c r="UDX120" s="121"/>
      <c r="UDY120" s="121"/>
      <c r="UDZ120" s="121"/>
      <c r="UEA120" s="121"/>
      <c r="UEB120" s="121"/>
      <c r="UEC120" s="121"/>
      <c r="UED120" s="121"/>
      <c r="UEE120" s="121"/>
      <c r="UEF120" s="121"/>
      <c r="UEG120" s="121"/>
      <c r="UEH120" s="121"/>
      <c r="UEI120" s="121"/>
      <c r="UEJ120" s="121"/>
      <c r="UEK120" s="121"/>
      <c r="UEL120" s="121"/>
      <c r="UEM120" s="121"/>
      <c r="UEN120" s="121"/>
      <c r="UEO120" s="121"/>
      <c r="UEP120" s="121"/>
      <c r="UEQ120" s="121"/>
      <c r="UER120" s="121"/>
      <c r="UES120" s="121"/>
      <c r="UET120" s="121"/>
      <c r="UEU120" s="121"/>
      <c r="UEV120" s="121"/>
      <c r="UEW120" s="121"/>
      <c r="UEX120" s="121"/>
      <c r="UEY120" s="121"/>
      <c r="UEZ120" s="121"/>
      <c r="UFA120" s="121"/>
      <c r="UFB120" s="121"/>
      <c r="UFC120" s="121"/>
      <c r="UFD120" s="121"/>
      <c r="UFE120" s="121"/>
      <c r="UFF120" s="121"/>
      <c r="UFG120" s="121"/>
      <c r="UFH120" s="121"/>
      <c r="UFI120" s="121"/>
      <c r="UFJ120" s="121"/>
      <c r="UFK120" s="121"/>
      <c r="UFL120" s="121"/>
      <c r="UFM120" s="121"/>
      <c r="UFN120" s="121"/>
      <c r="UFO120" s="121"/>
      <c r="UFP120" s="121"/>
      <c r="UFQ120" s="121"/>
      <c r="UFR120" s="121"/>
      <c r="UFS120" s="121"/>
      <c r="UFT120" s="121"/>
      <c r="UFU120" s="121"/>
      <c r="UFV120" s="121"/>
      <c r="UFW120" s="121"/>
      <c r="UFX120" s="121"/>
      <c r="UFY120" s="121"/>
      <c r="UFZ120" s="121"/>
      <c r="UGA120" s="121"/>
      <c r="UGB120" s="121"/>
      <c r="UGC120" s="121"/>
      <c r="UGD120" s="121"/>
      <c r="UGE120" s="121"/>
      <c r="UGF120" s="121"/>
      <c r="UGG120" s="121"/>
      <c r="UGH120" s="121"/>
      <c r="UGI120" s="121"/>
      <c r="UGJ120" s="121"/>
      <c r="UGK120" s="121"/>
      <c r="UGL120" s="121"/>
      <c r="UGM120" s="121"/>
      <c r="UGN120" s="121"/>
      <c r="UGO120" s="121"/>
      <c r="UGP120" s="121"/>
      <c r="UGQ120" s="121"/>
      <c r="UGR120" s="121"/>
      <c r="UGS120" s="121"/>
      <c r="UGT120" s="121"/>
      <c r="UGU120" s="121"/>
      <c r="UGV120" s="121"/>
      <c r="UGW120" s="121"/>
      <c r="UGX120" s="121"/>
      <c r="UGY120" s="121"/>
      <c r="UGZ120" s="121"/>
      <c r="UHA120" s="121"/>
      <c r="UHB120" s="121"/>
      <c r="UHC120" s="121"/>
      <c r="UHD120" s="121"/>
      <c r="UHE120" s="121"/>
      <c r="UHF120" s="121"/>
      <c r="UHG120" s="121"/>
      <c r="UHH120" s="121"/>
      <c r="UHI120" s="121"/>
      <c r="UHJ120" s="121"/>
      <c r="UHK120" s="121"/>
      <c r="UHL120" s="121"/>
      <c r="UHM120" s="121"/>
      <c r="UHN120" s="121"/>
      <c r="UHO120" s="121"/>
      <c r="UHP120" s="121"/>
      <c r="UHQ120" s="121"/>
      <c r="UHR120" s="121"/>
      <c r="UHS120" s="121"/>
      <c r="UHT120" s="121"/>
      <c r="UHU120" s="121"/>
      <c r="UHV120" s="121"/>
      <c r="UHW120" s="121"/>
      <c r="UHX120" s="121"/>
      <c r="UHY120" s="121"/>
      <c r="UHZ120" s="121"/>
      <c r="UIA120" s="121"/>
      <c r="UIB120" s="121"/>
      <c r="UIC120" s="121"/>
      <c r="UID120" s="121"/>
      <c r="UIE120" s="121"/>
      <c r="UIF120" s="121"/>
      <c r="UIG120" s="121"/>
      <c r="UIH120" s="121"/>
      <c r="UII120" s="121"/>
      <c r="UIJ120" s="121"/>
      <c r="UIK120" s="121"/>
      <c r="UIL120" s="121"/>
      <c r="UIM120" s="121"/>
      <c r="UIN120" s="121"/>
      <c r="UIO120" s="121"/>
      <c r="UIP120" s="121"/>
      <c r="UIQ120" s="121"/>
      <c r="UIR120" s="121"/>
      <c r="UIS120" s="121"/>
      <c r="UIT120" s="121"/>
      <c r="UIU120" s="121"/>
      <c r="UIV120" s="121"/>
      <c r="UIW120" s="121"/>
      <c r="UIX120" s="121"/>
      <c r="UIY120" s="121"/>
      <c r="UIZ120" s="121"/>
      <c r="UJA120" s="121"/>
      <c r="UJB120" s="121"/>
      <c r="UJC120" s="121"/>
      <c r="UJD120" s="121"/>
      <c r="UJE120" s="121"/>
      <c r="UJF120" s="121"/>
      <c r="UJG120" s="121"/>
      <c r="UJH120" s="121"/>
      <c r="UJI120" s="121"/>
      <c r="UJJ120" s="121"/>
      <c r="UJK120" s="121"/>
      <c r="UJL120" s="121"/>
      <c r="UJM120" s="121"/>
      <c r="UJN120" s="121"/>
      <c r="UJO120" s="121"/>
      <c r="UJP120" s="121"/>
      <c r="UJQ120" s="121"/>
      <c r="UJR120" s="121"/>
      <c r="UJS120" s="121"/>
      <c r="UJT120" s="121"/>
      <c r="UJU120" s="121"/>
      <c r="UJV120" s="121"/>
      <c r="UJW120" s="121"/>
      <c r="UJX120" s="121"/>
      <c r="UJY120" s="121"/>
      <c r="UJZ120" s="121"/>
      <c r="UKA120" s="121"/>
      <c r="UKB120" s="121"/>
      <c r="UKC120" s="121"/>
      <c r="UKD120" s="121"/>
      <c r="UKE120" s="121"/>
      <c r="UKF120" s="121"/>
      <c r="UKG120" s="121"/>
      <c r="UKH120" s="121"/>
      <c r="UKI120" s="121"/>
      <c r="UKJ120" s="121"/>
      <c r="UKK120" s="121"/>
      <c r="UKL120" s="121"/>
      <c r="UKM120" s="121"/>
      <c r="UKN120" s="121"/>
      <c r="UKO120" s="121"/>
      <c r="UKP120" s="121"/>
      <c r="UKQ120" s="121"/>
      <c r="UKR120" s="121"/>
      <c r="UKS120" s="121"/>
      <c r="UKT120" s="121"/>
      <c r="UKU120" s="121"/>
      <c r="UKV120" s="121"/>
      <c r="UKW120" s="121"/>
      <c r="UKX120" s="121"/>
      <c r="UKY120" s="121"/>
      <c r="UKZ120" s="121"/>
      <c r="ULA120" s="121"/>
      <c r="ULB120" s="121"/>
      <c r="ULC120" s="121"/>
      <c r="ULD120" s="121"/>
      <c r="ULE120" s="121"/>
      <c r="ULF120" s="121"/>
      <c r="ULG120" s="121"/>
      <c r="ULH120" s="121"/>
      <c r="ULI120" s="121"/>
      <c r="ULJ120" s="121"/>
      <c r="ULK120" s="121"/>
      <c r="ULL120" s="121"/>
      <c r="ULM120" s="121"/>
      <c r="ULN120" s="121"/>
      <c r="ULO120" s="121"/>
      <c r="ULP120" s="121"/>
      <c r="ULQ120" s="121"/>
      <c r="ULR120" s="121"/>
      <c r="ULS120" s="121"/>
      <c r="ULT120" s="121"/>
      <c r="ULU120" s="121"/>
      <c r="ULV120" s="121"/>
      <c r="ULW120" s="121"/>
      <c r="ULX120" s="121"/>
      <c r="ULY120" s="121"/>
      <c r="ULZ120" s="121"/>
      <c r="UMA120" s="121"/>
      <c r="UMB120" s="121"/>
      <c r="UMC120" s="121"/>
      <c r="UMD120" s="121"/>
      <c r="UME120" s="121"/>
      <c r="UMF120" s="121"/>
      <c r="UMG120" s="121"/>
      <c r="UMH120" s="121"/>
      <c r="UMI120" s="121"/>
      <c r="UMJ120" s="121"/>
      <c r="UMK120" s="121"/>
      <c r="UML120" s="121"/>
      <c r="UMM120" s="121"/>
      <c r="UMN120" s="121"/>
      <c r="UMO120" s="121"/>
      <c r="UMP120" s="121"/>
      <c r="UMQ120" s="121"/>
      <c r="UMR120" s="121"/>
      <c r="UMS120" s="121"/>
      <c r="UMT120" s="121"/>
      <c r="UMU120" s="121"/>
      <c r="UMV120" s="121"/>
      <c r="UMW120" s="121"/>
      <c r="UMX120" s="121"/>
      <c r="UMY120" s="121"/>
      <c r="UMZ120" s="121"/>
      <c r="UNA120" s="121"/>
      <c r="UNB120" s="121"/>
      <c r="UNC120" s="121"/>
      <c r="UND120" s="121"/>
      <c r="UNE120" s="121"/>
      <c r="UNF120" s="121"/>
      <c r="UNG120" s="121"/>
      <c r="UNH120" s="121"/>
      <c r="UNI120" s="121"/>
      <c r="UNJ120" s="121"/>
      <c r="UNK120" s="121"/>
      <c r="UNL120" s="121"/>
      <c r="UNM120" s="121"/>
      <c r="UNN120" s="121"/>
      <c r="UNO120" s="121"/>
      <c r="UNP120" s="121"/>
      <c r="UNQ120" s="121"/>
      <c r="UNR120" s="121"/>
      <c r="UNS120" s="121"/>
      <c r="UNT120" s="121"/>
      <c r="UNU120" s="121"/>
      <c r="UNV120" s="121"/>
      <c r="UNW120" s="121"/>
      <c r="UNX120" s="121"/>
      <c r="UNY120" s="121"/>
      <c r="UNZ120" s="121"/>
      <c r="UOA120" s="121"/>
      <c r="UOB120" s="121"/>
      <c r="UOC120" s="121"/>
      <c r="UOD120" s="121"/>
      <c r="UOE120" s="121"/>
      <c r="UOF120" s="121"/>
      <c r="UOG120" s="121"/>
      <c r="UOH120" s="121"/>
      <c r="UOI120" s="121"/>
      <c r="UOJ120" s="121"/>
      <c r="UOK120" s="121"/>
      <c r="UOL120" s="121"/>
      <c r="UOM120" s="121"/>
      <c r="UON120" s="121"/>
      <c r="UOO120" s="121"/>
      <c r="UOP120" s="121"/>
      <c r="UOQ120" s="121"/>
      <c r="UOR120" s="121"/>
      <c r="UOS120" s="121"/>
      <c r="UOT120" s="121"/>
      <c r="UOU120" s="121"/>
      <c r="UOV120" s="121"/>
      <c r="UOW120" s="121"/>
      <c r="UOX120" s="121"/>
      <c r="UOY120" s="121"/>
      <c r="UOZ120" s="121"/>
      <c r="UPA120" s="121"/>
      <c r="UPB120" s="121"/>
      <c r="UPC120" s="121"/>
      <c r="UPD120" s="121"/>
      <c r="UPE120" s="121"/>
      <c r="UPF120" s="121"/>
      <c r="UPG120" s="121"/>
      <c r="UPH120" s="121"/>
      <c r="UPI120" s="121"/>
      <c r="UPJ120" s="121"/>
      <c r="UPK120" s="121"/>
      <c r="UPL120" s="121"/>
      <c r="UPM120" s="121"/>
      <c r="UPN120" s="121"/>
      <c r="UPO120" s="121"/>
      <c r="UPP120" s="121"/>
      <c r="UPQ120" s="121"/>
      <c r="UPR120" s="121"/>
      <c r="UPS120" s="121"/>
      <c r="UPT120" s="121"/>
      <c r="UPU120" s="121"/>
      <c r="UPV120" s="121"/>
      <c r="UPW120" s="121"/>
      <c r="UPX120" s="121"/>
      <c r="UPY120" s="121"/>
      <c r="UPZ120" s="121"/>
      <c r="UQA120" s="121"/>
      <c r="UQB120" s="121"/>
      <c r="UQC120" s="121"/>
      <c r="UQD120" s="121"/>
      <c r="UQE120" s="121"/>
      <c r="UQF120" s="121"/>
      <c r="UQG120" s="121"/>
      <c r="UQH120" s="121"/>
      <c r="UQI120" s="121"/>
      <c r="UQJ120" s="121"/>
      <c r="UQK120" s="121"/>
      <c r="UQL120" s="121"/>
      <c r="UQM120" s="121"/>
      <c r="UQN120" s="121"/>
      <c r="UQO120" s="121"/>
      <c r="UQP120" s="121"/>
      <c r="UQQ120" s="121"/>
      <c r="UQR120" s="121"/>
      <c r="UQS120" s="121"/>
      <c r="UQT120" s="121"/>
      <c r="UQU120" s="121"/>
      <c r="UQV120" s="121"/>
      <c r="UQW120" s="121"/>
      <c r="UQX120" s="121"/>
      <c r="UQY120" s="121"/>
      <c r="UQZ120" s="121"/>
      <c r="URA120" s="121"/>
      <c r="URB120" s="121"/>
      <c r="URC120" s="121"/>
      <c r="URD120" s="121"/>
      <c r="URE120" s="121"/>
      <c r="URF120" s="121"/>
      <c r="URG120" s="121"/>
      <c r="URH120" s="121"/>
      <c r="URI120" s="121"/>
      <c r="URJ120" s="121"/>
      <c r="URK120" s="121"/>
      <c r="URL120" s="121"/>
      <c r="URM120" s="121"/>
      <c r="URN120" s="121"/>
      <c r="URO120" s="121"/>
      <c r="URP120" s="121"/>
      <c r="URQ120" s="121"/>
      <c r="URR120" s="121"/>
      <c r="URS120" s="121"/>
      <c r="URT120" s="121"/>
      <c r="URU120" s="121"/>
      <c r="URV120" s="121"/>
      <c r="URW120" s="121"/>
      <c r="URX120" s="121"/>
      <c r="URY120" s="121"/>
      <c r="URZ120" s="121"/>
      <c r="USA120" s="121"/>
      <c r="USB120" s="121"/>
      <c r="USC120" s="121"/>
      <c r="USD120" s="121"/>
      <c r="USE120" s="121"/>
      <c r="USF120" s="121"/>
      <c r="USG120" s="121"/>
      <c r="USH120" s="121"/>
      <c r="USI120" s="121"/>
      <c r="USJ120" s="121"/>
      <c r="USK120" s="121"/>
      <c r="USL120" s="121"/>
      <c r="USM120" s="121"/>
      <c r="USN120" s="121"/>
      <c r="USO120" s="121"/>
      <c r="USP120" s="121"/>
      <c r="USQ120" s="121"/>
      <c r="USR120" s="121"/>
      <c r="USS120" s="121"/>
      <c r="UST120" s="121"/>
      <c r="USU120" s="121"/>
      <c r="USV120" s="121"/>
      <c r="USW120" s="121"/>
      <c r="USX120" s="121"/>
      <c r="USY120" s="121"/>
      <c r="USZ120" s="121"/>
      <c r="UTA120" s="121"/>
      <c r="UTB120" s="121"/>
      <c r="UTC120" s="121"/>
      <c r="UTD120" s="121"/>
      <c r="UTE120" s="121"/>
      <c r="UTF120" s="121"/>
      <c r="UTG120" s="121"/>
      <c r="UTH120" s="121"/>
      <c r="UTI120" s="121"/>
      <c r="UTJ120" s="121"/>
      <c r="UTK120" s="121"/>
      <c r="UTL120" s="121"/>
      <c r="UTM120" s="121"/>
      <c r="UTN120" s="121"/>
      <c r="UTO120" s="121"/>
      <c r="UTP120" s="121"/>
      <c r="UTQ120" s="121"/>
      <c r="UTR120" s="121"/>
      <c r="UTS120" s="121"/>
      <c r="UTT120" s="121"/>
      <c r="UTU120" s="121"/>
      <c r="UTV120" s="121"/>
      <c r="UTW120" s="121"/>
      <c r="UTX120" s="121"/>
      <c r="UTY120" s="121"/>
      <c r="UTZ120" s="121"/>
      <c r="UUA120" s="121"/>
      <c r="UUB120" s="121"/>
      <c r="UUC120" s="121"/>
      <c r="UUD120" s="121"/>
      <c r="UUE120" s="121"/>
      <c r="UUF120" s="121"/>
      <c r="UUG120" s="121"/>
      <c r="UUH120" s="121"/>
      <c r="UUI120" s="121"/>
      <c r="UUJ120" s="121"/>
      <c r="UUK120" s="121"/>
      <c r="UUL120" s="121"/>
      <c r="UUM120" s="121"/>
      <c r="UUN120" s="121"/>
      <c r="UUO120" s="121"/>
      <c r="UUP120" s="121"/>
      <c r="UUQ120" s="121"/>
      <c r="UUR120" s="121"/>
      <c r="UUS120" s="121"/>
      <c r="UUT120" s="121"/>
      <c r="UUU120" s="121"/>
      <c r="UUV120" s="121"/>
      <c r="UUW120" s="121"/>
      <c r="UUX120" s="121"/>
      <c r="UUY120" s="121"/>
      <c r="UUZ120" s="121"/>
      <c r="UVA120" s="121"/>
      <c r="UVB120" s="121"/>
      <c r="UVC120" s="121"/>
      <c r="UVD120" s="121"/>
      <c r="UVE120" s="121"/>
      <c r="UVF120" s="121"/>
      <c r="UVG120" s="121"/>
      <c r="UVH120" s="121"/>
      <c r="UVI120" s="121"/>
      <c r="UVJ120" s="121"/>
      <c r="UVK120" s="121"/>
      <c r="UVL120" s="121"/>
      <c r="UVM120" s="121"/>
      <c r="UVN120" s="121"/>
      <c r="UVO120" s="121"/>
      <c r="UVP120" s="121"/>
      <c r="UVQ120" s="121"/>
      <c r="UVR120" s="121"/>
      <c r="UVS120" s="121"/>
      <c r="UVT120" s="121"/>
      <c r="UVU120" s="121"/>
      <c r="UVV120" s="121"/>
      <c r="UVW120" s="121"/>
      <c r="UVX120" s="121"/>
      <c r="UVY120" s="121"/>
      <c r="UVZ120" s="121"/>
      <c r="UWA120" s="121"/>
      <c r="UWB120" s="121"/>
      <c r="UWC120" s="121"/>
      <c r="UWD120" s="121"/>
      <c r="UWE120" s="121"/>
      <c r="UWF120" s="121"/>
      <c r="UWG120" s="121"/>
      <c r="UWH120" s="121"/>
      <c r="UWI120" s="121"/>
      <c r="UWJ120" s="121"/>
      <c r="UWK120" s="121"/>
      <c r="UWL120" s="121"/>
      <c r="UWM120" s="121"/>
      <c r="UWN120" s="121"/>
      <c r="UWO120" s="121"/>
      <c r="UWP120" s="121"/>
      <c r="UWQ120" s="121"/>
      <c r="UWR120" s="121"/>
      <c r="UWS120" s="121"/>
      <c r="UWT120" s="121"/>
      <c r="UWU120" s="121"/>
      <c r="UWV120" s="121"/>
      <c r="UWW120" s="121"/>
      <c r="UWX120" s="121"/>
      <c r="UWY120" s="121"/>
      <c r="UWZ120" s="121"/>
      <c r="UXA120" s="121"/>
      <c r="UXB120" s="121"/>
      <c r="UXC120" s="121"/>
      <c r="UXD120" s="121"/>
      <c r="UXE120" s="121"/>
      <c r="UXF120" s="121"/>
      <c r="UXG120" s="121"/>
      <c r="UXH120" s="121"/>
      <c r="UXI120" s="121"/>
      <c r="UXJ120" s="121"/>
      <c r="UXK120" s="121"/>
      <c r="UXL120" s="121"/>
      <c r="UXM120" s="121"/>
      <c r="UXN120" s="121"/>
      <c r="UXO120" s="121"/>
      <c r="UXP120" s="121"/>
      <c r="UXQ120" s="121"/>
      <c r="UXR120" s="121"/>
      <c r="UXS120" s="121"/>
      <c r="UXT120" s="121"/>
      <c r="UXU120" s="121"/>
      <c r="UXV120" s="121"/>
      <c r="UXW120" s="121"/>
      <c r="UXX120" s="121"/>
      <c r="UXY120" s="121"/>
      <c r="UXZ120" s="121"/>
      <c r="UYA120" s="121"/>
      <c r="UYB120" s="121"/>
      <c r="UYC120" s="121"/>
      <c r="UYD120" s="121"/>
      <c r="UYE120" s="121"/>
      <c r="UYF120" s="121"/>
      <c r="UYG120" s="121"/>
      <c r="UYH120" s="121"/>
      <c r="UYI120" s="121"/>
      <c r="UYJ120" s="121"/>
      <c r="UYK120" s="121"/>
      <c r="UYL120" s="121"/>
      <c r="UYM120" s="121"/>
      <c r="UYN120" s="121"/>
      <c r="UYO120" s="121"/>
      <c r="UYP120" s="121"/>
      <c r="UYQ120" s="121"/>
      <c r="UYR120" s="121"/>
      <c r="UYS120" s="121"/>
      <c r="UYT120" s="121"/>
      <c r="UYU120" s="121"/>
      <c r="UYV120" s="121"/>
      <c r="UYW120" s="121"/>
      <c r="UYX120" s="121"/>
      <c r="UYY120" s="121"/>
      <c r="UYZ120" s="121"/>
      <c r="UZA120" s="121"/>
      <c r="UZB120" s="121"/>
      <c r="UZC120" s="121"/>
      <c r="UZD120" s="121"/>
      <c r="UZE120" s="121"/>
      <c r="UZF120" s="121"/>
      <c r="UZG120" s="121"/>
      <c r="UZH120" s="121"/>
      <c r="UZI120" s="121"/>
      <c r="UZJ120" s="121"/>
      <c r="UZK120" s="121"/>
      <c r="UZL120" s="121"/>
      <c r="UZM120" s="121"/>
      <c r="UZN120" s="121"/>
      <c r="UZO120" s="121"/>
      <c r="UZP120" s="121"/>
      <c r="UZQ120" s="121"/>
      <c r="UZR120" s="121"/>
      <c r="UZS120" s="121"/>
      <c r="UZT120" s="121"/>
      <c r="UZU120" s="121"/>
      <c r="UZV120" s="121"/>
      <c r="UZW120" s="121"/>
      <c r="UZX120" s="121"/>
      <c r="UZY120" s="121"/>
      <c r="UZZ120" s="121"/>
      <c r="VAA120" s="121"/>
      <c r="VAB120" s="121"/>
      <c r="VAC120" s="121"/>
      <c r="VAD120" s="121"/>
      <c r="VAE120" s="121"/>
      <c r="VAF120" s="121"/>
      <c r="VAG120" s="121"/>
      <c r="VAH120" s="121"/>
      <c r="VAI120" s="121"/>
      <c r="VAJ120" s="121"/>
      <c r="VAK120" s="121"/>
      <c r="VAL120" s="121"/>
      <c r="VAM120" s="121"/>
      <c r="VAN120" s="121"/>
      <c r="VAO120" s="121"/>
      <c r="VAP120" s="121"/>
      <c r="VAQ120" s="121"/>
      <c r="VAR120" s="121"/>
      <c r="VAS120" s="121"/>
      <c r="VAT120" s="121"/>
      <c r="VAU120" s="121"/>
      <c r="VAV120" s="121"/>
      <c r="VAW120" s="121"/>
      <c r="VAX120" s="121"/>
      <c r="VAY120" s="121"/>
      <c r="VAZ120" s="121"/>
      <c r="VBA120" s="121"/>
      <c r="VBB120" s="121"/>
      <c r="VBC120" s="121"/>
      <c r="VBD120" s="121"/>
      <c r="VBE120" s="121"/>
      <c r="VBF120" s="121"/>
      <c r="VBG120" s="121"/>
      <c r="VBH120" s="121"/>
      <c r="VBI120" s="121"/>
      <c r="VBJ120" s="121"/>
      <c r="VBK120" s="121"/>
      <c r="VBL120" s="121"/>
      <c r="VBM120" s="121"/>
      <c r="VBN120" s="121"/>
      <c r="VBO120" s="121"/>
      <c r="VBP120" s="121"/>
      <c r="VBQ120" s="121"/>
      <c r="VBR120" s="121"/>
      <c r="VBS120" s="121"/>
      <c r="VBT120" s="121"/>
      <c r="VBU120" s="121"/>
      <c r="VBV120" s="121"/>
      <c r="VBW120" s="121"/>
      <c r="VBX120" s="121"/>
      <c r="VBY120" s="121"/>
      <c r="VBZ120" s="121"/>
      <c r="VCA120" s="121"/>
      <c r="VCB120" s="121"/>
      <c r="VCC120" s="121"/>
      <c r="VCD120" s="121"/>
      <c r="VCE120" s="121"/>
      <c r="VCF120" s="121"/>
      <c r="VCG120" s="121"/>
      <c r="VCH120" s="121"/>
      <c r="VCI120" s="121"/>
      <c r="VCJ120" s="121"/>
      <c r="VCK120" s="121"/>
      <c r="VCL120" s="121"/>
      <c r="VCM120" s="121"/>
      <c r="VCN120" s="121"/>
      <c r="VCO120" s="121"/>
      <c r="VCP120" s="121"/>
      <c r="VCQ120" s="121"/>
      <c r="VCR120" s="121"/>
      <c r="VCS120" s="121"/>
      <c r="VCT120" s="121"/>
      <c r="VCU120" s="121"/>
      <c r="VCV120" s="121"/>
      <c r="VCW120" s="121"/>
      <c r="VCX120" s="121"/>
      <c r="VCY120" s="121"/>
      <c r="VCZ120" s="121"/>
      <c r="VDA120" s="121"/>
      <c r="VDB120" s="121"/>
      <c r="VDC120" s="121"/>
      <c r="VDD120" s="121"/>
      <c r="VDE120" s="121"/>
      <c r="VDF120" s="121"/>
      <c r="VDG120" s="121"/>
      <c r="VDH120" s="121"/>
      <c r="VDI120" s="121"/>
      <c r="VDJ120" s="121"/>
      <c r="VDK120" s="121"/>
      <c r="VDL120" s="121"/>
      <c r="VDM120" s="121"/>
      <c r="VDN120" s="121"/>
      <c r="VDO120" s="121"/>
      <c r="VDP120" s="121"/>
      <c r="VDQ120" s="121"/>
      <c r="VDR120" s="121"/>
      <c r="VDS120" s="121"/>
      <c r="VDT120" s="121"/>
      <c r="VDU120" s="121"/>
      <c r="VDV120" s="121"/>
      <c r="VDW120" s="121"/>
      <c r="VDX120" s="121"/>
      <c r="VDY120" s="121"/>
      <c r="VDZ120" s="121"/>
      <c r="VEA120" s="121"/>
      <c r="VEB120" s="121"/>
      <c r="VEC120" s="121"/>
      <c r="VED120" s="121"/>
      <c r="VEE120" s="121"/>
      <c r="VEF120" s="121"/>
      <c r="VEG120" s="121"/>
      <c r="VEH120" s="121"/>
      <c r="VEI120" s="121"/>
      <c r="VEJ120" s="121"/>
      <c r="VEK120" s="121"/>
      <c r="VEL120" s="121"/>
      <c r="VEM120" s="121"/>
      <c r="VEN120" s="121"/>
      <c r="VEO120" s="121"/>
      <c r="VEP120" s="121"/>
      <c r="VEQ120" s="121"/>
      <c r="VER120" s="121"/>
      <c r="VES120" s="121"/>
      <c r="VET120" s="121"/>
      <c r="VEU120" s="121"/>
      <c r="VEV120" s="121"/>
      <c r="VEW120" s="121"/>
      <c r="VEX120" s="121"/>
      <c r="VEY120" s="121"/>
      <c r="VEZ120" s="121"/>
      <c r="VFA120" s="121"/>
      <c r="VFB120" s="121"/>
      <c r="VFC120" s="121"/>
      <c r="VFD120" s="121"/>
      <c r="VFE120" s="121"/>
      <c r="VFF120" s="121"/>
      <c r="VFG120" s="121"/>
      <c r="VFH120" s="121"/>
      <c r="VFI120" s="121"/>
      <c r="VFJ120" s="121"/>
      <c r="VFK120" s="121"/>
      <c r="VFL120" s="121"/>
      <c r="VFM120" s="121"/>
      <c r="VFN120" s="121"/>
      <c r="VFO120" s="121"/>
      <c r="VFP120" s="121"/>
      <c r="VFQ120" s="121"/>
      <c r="VFR120" s="121"/>
      <c r="VFS120" s="121"/>
      <c r="VFT120" s="121"/>
      <c r="VFU120" s="121"/>
      <c r="VFV120" s="121"/>
      <c r="VFW120" s="121"/>
      <c r="VFX120" s="121"/>
      <c r="VFY120" s="121"/>
      <c r="VFZ120" s="121"/>
      <c r="VGA120" s="121"/>
      <c r="VGB120" s="121"/>
      <c r="VGC120" s="121"/>
      <c r="VGD120" s="121"/>
      <c r="VGE120" s="121"/>
      <c r="VGF120" s="121"/>
      <c r="VGG120" s="121"/>
      <c r="VGH120" s="121"/>
      <c r="VGI120" s="121"/>
      <c r="VGJ120" s="121"/>
      <c r="VGK120" s="121"/>
      <c r="VGL120" s="121"/>
      <c r="VGM120" s="121"/>
      <c r="VGN120" s="121"/>
      <c r="VGO120" s="121"/>
      <c r="VGP120" s="121"/>
      <c r="VGQ120" s="121"/>
      <c r="VGR120" s="121"/>
      <c r="VGS120" s="121"/>
      <c r="VGT120" s="121"/>
      <c r="VGU120" s="121"/>
      <c r="VGV120" s="121"/>
      <c r="VGW120" s="121"/>
      <c r="VGX120" s="121"/>
      <c r="VGY120" s="121"/>
      <c r="VGZ120" s="121"/>
      <c r="VHA120" s="121"/>
      <c r="VHB120" s="121"/>
      <c r="VHC120" s="121"/>
      <c r="VHD120" s="121"/>
      <c r="VHE120" s="121"/>
      <c r="VHF120" s="121"/>
      <c r="VHG120" s="121"/>
      <c r="VHH120" s="121"/>
      <c r="VHI120" s="121"/>
      <c r="VHJ120" s="121"/>
      <c r="VHK120" s="121"/>
      <c r="VHL120" s="121"/>
      <c r="VHM120" s="121"/>
      <c r="VHN120" s="121"/>
      <c r="VHO120" s="121"/>
      <c r="VHP120" s="121"/>
      <c r="VHQ120" s="121"/>
      <c r="VHR120" s="121"/>
      <c r="VHS120" s="121"/>
      <c r="VHT120" s="121"/>
      <c r="VHU120" s="121"/>
      <c r="VHV120" s="121"/>
      <c r="VHW120" s="121"/>
      <c r="VHX120" s="121"/>
      <c r="VHY120" s="121"/>
      <c r="VHZ120" s="121"/>
      <c r="VIA120" s="121"/>
      <c r="VIB120" s="121"/>
      <c r="VIC120" s="121"/>
      <c r="VID120" s="121"/>
      <c r="VIE120" s="121"/>
      <c r="VIF120" s="121"/>
      <c r="VIG120" s="121"/>
      <c r="VIH120" s="121"/>
      <c r="VII120" s="121"/>
      <c r="VIJ120" s="121"/>
      <c r="VIK120" s="121"/>
      <c r="VIL120" s="121"/>
      <c r="VIM120" s="121"/>
      <c r="VIN120" s="121"/>
      <c r="VIO120" s="121"/>
      <c r="VIP120" s="121"/>
      <c r="VIQ120" s="121"/>
      <c r="VIR120" s="121"/>
      <c r="VIS120" s="121"/>
      <c r="VIT120" s="121"/>
      <c r="VIU120" s="121"/>
      <c r="VIV120" s="121"/>
      <c r="VIW120" s="121"/>
      <c r="VIX120" s="121"/>
      <c r="VIY120" s="121"/>
      <c r="VIZ120" s="121"/>
      <c r="VJA120" s="121"/>
      <c r="VJB120" s="121"/>
      <c r="VJC120" s="121"/>
      <c r="VJD120" s="121"/>
      <c r="VJE120" s="121"/>
      <c r="VJF120" s="121"/>
      <c r="VJG120" s="121"/>
      <c r="VJH120" s="121"/>
      <c r="VJI120" s="121"/>
      <c r="VJJ120" s="121"/>
      <c r="VJK120" s="121"/>
      <c r="VJL120" s="121"/>
      <c r="VJM120" s="121"/>
      <c r="VJN120" s="121"/>
      <c r="VJO120" s="121"/>
      <c r="VJP120" s="121"/>
      <c r="VJQ120" s="121"/>
      <c r="VJR120" s="121"/>
      <c r="VJS120" s="121"/>
      <c r="VJT120" s="121"/>
      <c r="VJU120" s="121"/>
      <c r="VJV120" s="121"/>
      <c r="VJW120" s="121"/>
      <c r="VJX120" s="121"/>
      <c r="VJY120" s="121"/>
      <c r="VJZ120" s="121"/>
      <c r="VKA120" s="121"/>
      <c r="VKB120" s="121"/>
      <c r="VKC120" s="121"/>
      <c r="VKD120" s="121"/>
      <c r="VKE120" s="121"/>
      <c r="VKF120" s="121"/>
      <c r="VKG120" s="121"/>
      <c r="VKH120" s="121"/>
      <c r="VKI120" s="121"/>
      <c r="VKJ120" s="121"/>
      <c r="VKK120" s="121"/>
      <c r="VKL120" s="121"/>
      <c r="VKM120" s="121"/>
      <c r="VKN120" s="121"/>
      <c r="VKO120" s="121"/>
      <c r="VKP120" s="121"/>
      <c r="VKQ120" s="121"/>
      <c r="VKR120" s="121"/>
      <c r="VKS120" s="121"/>
      <c r="VKT120" s="121"/>
      <c r="VKU120" s="121"/>
      <c r="VKV120" s="121"/>
      <c r="VKW120" s="121"/>
      <c r="VKX120" s="121"/>
      <c r="VKY120" s="121"/>
      <c r="VKZ120" s="121"/>
      <c r="VLA120" s="121"/>
      <c r="VLB120" s="121"/>
      <c r="VLC120" s="121"/>
      <c r="VLD120" s="121"/>
      <c r="VLE120" s="121"/>
      <c r="VLF120" s="121"/>
      <c r="VLG120" s="121"/>
      <c r="VLH120" s="121"/>
      <c r="VLI120" s="121"/>
      <c r="VLJ120" s="121"/>
      <c r="VLK120" s="121"/>
      <c r="VLL120" s="121"/>
      <c r="VLM120" s="121"/>
      <c r="VLN120" s="121"/>
      <c r="VLO120" s="121"/>
      <c r="VLP120" s="121"/>
      <c r="VLQ120" s="121"/>
      <c r="VLR120" s="121"/>
      <c r="VLS120" s="121"/>
      <c r="VLT120" s="121"/>
      <c r="VLU120" s="121"/>
      <c r="VLV120" s="121"/>
      <c r="VLW120" s="121"/>
      <c r="VLX120" s="121"/>
      <c r="VLY120" s="121"/>
      <c r="VLZ120" s="121"/>
      <c r="VMA120" s="121"/>
      <c r="VMB120" s="121"/>
      <c r="VMC120" s="121"/>
      <c r="VMD120" s="121"/>
      <c r="VME120" s="121"/>
      <c r="VMF120" s="121"/>
      <c r="VMG120" s="121"/>
      <c r="VMH120" s="121"/>
      <c r="VMI120" s="121"/>
      <c r="VMJ120" s="121"/>
      <c r="VMK120" s="121"/>
      <c r="VML120" s="121"/>
      <c r="VMM120" s="121"/>
      <c r="VMN120" s="121"/>
      <c r="VMO120" s="121"/>
      <c r="VMP120" s="121"/>
      <c r="VMQ120" s="121"/>
      <c r="VMR120" s="121"/>
      <c r="VMS120" s="121"/>
      <c r="VMT120" s="121"/>
      <c r="VMU120" s="121"/>
      <c r="VMV120" s="121"/>
      <c r="VMW120" s="121"/>
      <c r="VMX120" s="121"/>
      <c r="VMY120" s="121"/>
      <c r="VMZ120" s="121"/>
      <c r="VNA120" s="121"/>
      <c r="VNB120" s="121"/>
      <c r="VNC120" s="121"/>
      <c r="VND120" s="121"/>
      <c r="VNE120" s="121"/>
      <c r="VNF120" s="121"/>
      <c r="VNG120" s="121"/>
      <c r="VNH120" s="121"/>
      <c r="VNI120" s="121"/>
      <c r="VNJ120" s="121"/>
      <c r="VNK120" s="121"/>
      <c r="VNL120" s="121"/>
      <c r="VNM120" s="121"/>
      <c r="VNN120" s="121"/>
      <c r="VNO120" s="121"/>
      <c r="VNP120" s="121"/>
      <c r="VNQ120" s="121"/>
      <c r="VNR120" s="121"/>
      <c r="VNS120" s="121"/>
      <c r="VNT120" s="121"/>
      <c r="VNU120" s="121"/>
      <c r="VNV120" s="121"/>
      <c r="VNW120" s="121"/>
      <c r="VNX120" s="121"/>
      <c r="VNY120" s="121"/>
      <c r="VNZ120" s="121"/>
      <c r="VOA120" s="121"/>
      <c r="VOB120" s="121"/>
      <c r="VOC120" s="121"/>
      <c r="VOD120" s="121"/>
      <c r="VOE120" s="121"/>
      <c r="VOF120" s="121"/>
      <c r="VOG120" s="121"/>
      <c r="VOH120" s="121"/>
      <c r="VOI120" s="121"/>
      <c r="VOJ120" s="121"/>
      <c r="VOK120" s="121"/>
      <c r="VOL120" s="121"/>
      <c r="VOM120" s="121"/>
      <c r="VON120" s="121"/>
      <c r="VOO120" s="121"/>
      <c r="VOP120" s="121"/>
      <c r="VOQ120" s="121"/>
      <c r="VOR120" s="121"/>
      <c r="VOS120" s="121"/>
      <c r="VOT120" s="121"/>
      <c r="VOU120" s="121"/>
      <c r="VOV120" s="121"/>
      <c r="VOW120" s="121"/>
      <c r="VOX120" s="121"/>
      <c r="VOY120" s="121"/>
      <c r="VOZ120" s="121"/>
      <c r="VPA120" s="121"/>
      <c r="VPB120" s="121"/>
      <c r="VPC120" s="121"/>
      <c r="VPD120" s="121"/>
      <c r="VPE120" s="121"/>
      <c r="VPF120" s="121"/>
      <c r="VPG120" s="121"/>
      <c r="VPH120" s="121"/>
      <c r="VPI120" s="121"/>
      <c r="VPJ120" s="121"/>
      <c r="VPK120" s="121"/>
      <c r="VPL120" s="121"/>
      <c r="VPM120" s="121"/>
      <c r="VPN120" s="121"/>
      <c r="VPO120" s="121"/>
      <c r="VPP120" s="121"/>
      <c r="VPQ120" s="121"/>
      <c r="VPR120" s="121"/>
      <c r="VPS120" s="121"/>
      <c r="VPT120" s="121"/>
      <c r="VPU120" s="121"/>
      <c r="VPV120" s="121"/>
      <c r="VPW120" s="121"/>
      <c r="VPX120" s="121"/>
      <c r="VPY120" s="121"/>
      <c r="VPZ120" s="121"/>
      <c r="VQA120" s="121"/>
      <c r="VQB120" s="121"/>
      <c r="VQC120" s="121"/>
      <c r="VQD120" s="121"/>
      <c r="VQE120" s="121"/>
      <c r="VQF120" s="121"/>
      <c r="VQG120" s="121"/>
      <c r="VQH120" s="121"/>
      <c r="VQI120" s="121"/>
      <c r="VQJ120" s="121"/>
      <c r="VQK120" s="121"/>
      <c r="VQL120" s="121"/>
      <c r="VQM120" s="121"/>
      <c r="VQN120" s="121"/>
      <c r="VQO120" s="121"/>
      <c r="VQP120" s="121"/>
      <c r="VQQ120" s="121"/>
      <c r="VQR120" s="121"/>
      <c r="VQS120" s="121"/>
      <c r="VQT120" s="121"/>
      <c r="VQU120" s="121"/>
      <c r="VQV120" s="121"/>
      <c r="VQW120" s="121"/>
      <c r="VQX120" s="121"/>
      <c r="VQY120" s="121"/>
      <c r="VQZ120" s="121"/>
      <c r="VRA120" s="121"/>
      <c r="VRB120" s="121"/>
      <c r="VRC120" s="121"/>
      <c r="VRD120" s="121"/>
      <c r="VRE120" s="121"/>
      <c r="VRF120" s="121"/>
      <c r="VRG120" s="121"/>
      <c r="VRH120" s="121"/>
      <c r="VRI120" s="121"/>
      <c r="VRJ120" s="121"/>
      <c r="VRK120" s="121"/>
      <c r="VRL120" s="121"/>
      <c r="VRM120" s="121"/>
      <c r="VRN120" s="121"/>
      <c r="VRO120" s="121"/>
      <c r="VRP120" s="121"/>
      <c r="VRQ120" s="121"/>
      <c r="VRR120" s="121"/>
      <c r="VRS120" s="121"/>
      <c r="VRT120" s="121"/>
      <c r="VRU120" s="121"/>
      <c r="VRV120" s="121"/>
      <c r="VRW120" s="121"/>
      <c r="VRX120" s="121"/>
      <c r="VRY120" s="121"/>
      <c r="VRZ120" s="121"/>
      <c r="VSA120" s="121"/>
      <c r="VSB120" s="121"/>
      <c r="VSC120" s="121"/>
      <c r="VSD120" s="121"/>
      <c r="VSE120" s="121"/>
      <c r="VSF120" s="121"/>
      <c r="VSG120" s="121"/>
      <c r="VSH120" s="121"/>
      <c r="VSI120" s="121"/>
      <c r="VSJ120" s="121"/>
      <c r="VSK120" s="121"/>
      <c r="VSL120" s="121"/>
      <c r="VSM120" s="121"/>
      <c r="VSN120" s="121"/>
      <c r="VSO120" s="121"/>
      <c r="VSP120" s="121"/>
      <c r="VSQ120" s="121"/>
      <c r="VSR120" s="121"/>
      <c r="VSS120" s="121"/>
      <c r="VST120" s="121"/>
      <c r="VSU120" s="121"/>
      <c r="VSV120" s="121"/>
      <c r="VSW120" s="121"/>
      <c r="VSX120" s="121"/>
      <c r="VSY120" s="121"/>
      <c r="VSZ120" s="121"/>
      <c r="VTA120" s="121"/>
      <c r="VTB120" s="121"/>
      <c r="VTC120" s="121"/>
      <c r="VTD120" s="121"/>
      <c r="VTE120" s="121"/>
      <c r="VTF120" s="121"/>
      <c r="VTG120" s="121"/>
      <c r="VTH120" s="121"/>
      <c r="VTI120" s="121"/>
      <c r="VTJ120" s="121"/>
      <c r="VTK120" s="121"/>
      <c r="VTL120" s="121"/>
      <c r="VTM120" s="121"/>
      <c r="VTN120" s="121"/>
      <c r="VTO120" s="121"/>
      <c r="VTP120" s="121"/>
      <c r="VTQ120" s="121"/>
      <c r="VTR120" s="121"/>
      <c r="VTS120" s="121"/>
      <c r="VTT120" s="121"/>
      <c r="VTU120" s="121"/>
      <c r="VTV120" s="121"/>
      <c r="VTW120" s="121"/>
      <c r="VTX120" s="121"/>
      <c r="VTY120" s="121"/>
      <c r="VTZ120" s="121"/>
      <c r="VUA120" s="121"/>
      <c r="VUB120" s="121"/>
      <c r="VUC120" s="121"/>
      <c r="VUD120" s="121"/>
      <c r="VUE120" s="121"/>
      <c r="VUF120" s="121"/>
      <c r="VUG120" s="121"/>
      <c r="VUH120" s="121"/>
      <c r="VUI120" s="121"/>
      <c r="VUJ120" s="121"/>
      <c r="VUK120" s="121"/>
      <c r="VUL120" s="121"/>
      <c r="VUM120" s="121"/>
      <c r="VUN120" s="121"/>
      <c r="VUO120" s="121"/>
      <c r="VUP120" s="121"/>
      <c r="VUQ120" s="121"/>
      <c r="VUR120" s="121"/>
      <c r="VUS120" s="121"/>
      <c r="VUT120" s="121"/>
      <c r="VUU120" s="121"/>
      <c r="VUV120" s="121"/>
      <c r="VUW120" s="121"/>
      <c r="VUX120" s="121"/>
      <c r="VUY120" s="121"/>
      <c r="VUZ120" s="121"/>
      <c r="VVA120" s="121"/>
      <c r="VVB120" s="121"/>
      <c r="VVC120" s="121"/>
      <c r="VVD120" s="121"/>
      <c r="VVE120" s="121"/>
      <c r="VVF120" s="121"/>
      <c r="VVG120" s="121"/>
      <c r="VVH120" s="121"/>
      <c r="VVI120" s="121"/>
      <c r="VVJ120" s="121"/>
      <c r="VVK120" s="121"/>
      <c r="VVL120" s="121"/>
      <c r="VVM120" s="121"/>
      <c r="VVN120" s="121"/>
      <c r="VVO120" s="121"/>
      <c r="VVP120" s="121"/>
      <c r="VVQ120" s="121"/>
      <c r="VVR120" s="121"/>
      <c r="VVS120" s="121"/>
      <c r="VVT120" s="121"/>
      <c r="VVU120" s="121"/>
      <c r="VVV120" s="121"/>
      <c r="VVW120" s="121"/>
      <c r="VVX120" s="121"/>
      <c r="VVY120" s="121"/>
      <c r="VVZ120" s="121"/>
      <c r="VWA120" s="121"/>
      <c r="VWB120" s="121"/>
      <c r="VWC120" s="121"/>
      <c r="VWD120" s="121"/>
      <c r="VWE120" s="121"/>
      <c r="VWF120" s="121"/>
      <c r="VWG120" s="121"/>
      <c r="VWH120" s="121"/>
      <c r="VWI120" s="121"/>
      <c r="VWJ120" s="121"/>
      <c r="VWK120" s="121"/>
      <c r="VWL120" s="121"/>
      <c r="VWM120" s="121"/>
      <c r="VWN120" s="121"/>
      <c r="VWO120" s="121"/>
      <c r="VWP120" s="121"/>
      <c r="VWQ120" s="121"/>
      <c r="VWR120" s="121"/>
      <c r="VWS120" s="121"/>
      <c r="VWT120" s="121"/>
      <c r="VWU120" s="121"/>
      <c r="VWV120" s="121"/>
      <c r="VWW120" s="121"/>
      <c r="VWX120" s="121"/>
      <c r="VWY120" s="121"/>
      <c r="VWZ120" s="121"/>
      <c r="VXA120" s="121"/>
      <c r="VXB120" s="121"/>
      <c r="VXC120" s="121"/>
      <c r="VXD120" s="121"/>
      <c r="VXE120" s="121"/>
      <c r="VXF120" s="121"/>
      <c r="VXG120" s="121"/>
      <c r="VXH120" s="121"/>
      <c r="VXI120" s="121"/>
      <c r="VXJ120" s="121"/>
      <c r="VXK120" s="121"/>
      <c r="VXL120" s="121"/>
      <c r="VXM120" s="121"/>
      <c r="VXN120" s="121"/>
      <c r="VXO120" s="121"/>
      <c r="VXP120" s="121"/>
      <c r="VXQ120" s="121"/>
      <c r="VXR120" s="121"/>
      <c r="VXS120" s="121"/>
      <c r="VXT120" s="121"/>
      <c r="VXU120" s="121"/>
      <c r="VXV120" s="121"/>
      <c r="VXW120" s="121"/>
      <c r="VXX120" s="121"/>
      <c r="VXY120" s="121"/>
      <c r="VXZ120" s="121"/>
      <c r="VYA120" s="121"/>
      <c r="VYB120" s="121"/>
      <c r="VYC120" s="121"/>
      <c r="VYD120" s="121"/>
      <c r="VYE120" s="121"/>
      <c r="VYF120" s="121"/>
      <c r="VYG120" s="121"/>
      <c r="VYH120" s="121"/>
      <c r="VYI120" s="121"/>
      <c r="VYJ120" s="121"/>
      <c r="VYK120" s="121"/>
      <c r="VYL120" s="121"/>
      <c r="VYM120" s="121"/>
      <c r="VYN120" s="121"/>
      <c r="VYO120" s="121"/>
      <c r="VYP120" s="121"/>
      <c r="VYQ120" s="121"/>
      <c r="VYR120" s="121"/>
      <c r="VYS120" s="121"/>
      <c r="VYT120" s="121"/>
      <c r="VYU120" s="121"/>
      <c r="VYV120" s="121"/>
      <c r="VYW120" s="121"/>
      <c r="VYX120" s="121"/>
      <c r="VYY120" s="121"/>
      <c r="VYZ120" s="121"/>
      <c r="VZA120" s="121"/>
      <c r="VZB120" s="121"/>
      <c r="VZC120" s="121"/>
      <c r="VZD120" s="121"/>
      <c r="VZE120" s="121"/>
      <c r="VZF120" s="121"/>
      <c r="VZG120" s="121"/>
      <c r="VZH120" s="121"/>
      <c r="VZI120" s="121"/>
      <c r="VZJ120" s="121"/>
      <c r="VZK120" s="121"/>
      <c r="VZL120" s="121"/>
      <c r="VZM120" s="121"/>
      <c r="VZN120" s="121"/>
      <c r="VZO120" s="121"/>
      <c r="VZP120" s="121"/>
      <c r="VZQ120" s="121"/>
      <c r="VZR120" s="121"/>
      <c r="VZS120" s="121"/>
      <c r="VZT120" s="121"/>
      <c r="VZU120" s="121"/>
      <c r="VZV120" s="121"/>
      <c r="VZW120" s="121"/>
      <c r="VZX120" s="121"/>
      <c r="VZY120" s="121"/>
      <c r="VZZ120" s="121"/>
      <c r="WAA120" s="121"/>
      <c r="WAB120" s="121"/>
      <c r="WAC120" s="121"/>
      <c r="WAD120" s="121"/>
      <c r="WAE120" s="121"/>
      <c r="WAF120" s="121"/>
      <c r="WAG120" s="121"/>
      <c r="WAH120" s="121"/>
      <c r="WAI120" s="121"/>
      <c r="WAJ120" s="121"/>
      <c r="WAK120" s="121"/>
      <c r="WAL120" s="121"/>
      <c r="WAM120" s="121"/>
      <c r="WAN120" s="121"/>
      <c r="WAO120" s="121"/>
      <c r="WAP120" s="121"/>
      <c r="WAQ120" s="121"/>
      <c r="WAR120" s="121"/>
      <c r="WAS120" s="121"/>
      <c r="WAT120" s="121"/>
      <c r="WAU120" s="121"/>
      <c r="WAV120" s="121"/>
      <c r="WAW120" s="121"/>
      <c r="WAX120" s="121"/>
      <c r="WAY120" s="121"/>
      <c r="WAZ120" s="121"/>
      <c r="WBA120" s="121"/>
      <c r="WBB120" s="121"/>
      <c r="WBC120" s="121"/>
      <c r="WBD120" s="121"/>
      <c r="WBE120" s="121"/>
      <c r="WBF120" s="121"/>
      <c r="WBG120" s="121"/>
      <c r="WBH120" s="121"/>
      <c r="WBI120" s="121"/>
      <c r="WBJ120" s="121"/>
      <c r="WBK120" s="121"/>
      <c r="WBL120" s="121"/>
      <c r="WBM120" s="121"/>
      <c r="WBN120" s="121"/>
      <c r="WBO120" s="121"/>
      <c r="WBP120" s="121"/>
      <c r="WBQ120" s="121"/>
      <c r="WBR120" s="121"/>
      <c r="WBS120" s="121"/>
      <c r="WBT120" s="121"/>
      <c r="WBU120" s="121"/>
      <c r="WBV120" s="121"/>
      <c r="WBW120" s="121"/>
      <c r="WBX120" s="121"/>
      <c r="WBY120" s="121"/>
      <c r="WBZ120" s="121"/>
      <c r="WCA120" s="121"/>
      <c r="WCB120" s="121"/>
      <c r="WCC120" s="121"/>
      <c r="WCD120" s="121"/>
      <c r="WCE120" s="121"/>
      <c r="WCF120" s="121"/>
      <c r="WCG120" s="121"/>
      <c r="WCH120" s="121"/>
      <c r="WCI120" s="121"/>
      <c r="WCJ120" s="121"/>
      <c r="WCK120" s="121"/>
      <c r="WCL120" s="121"/>
      <c r="WCM120" s="121"/>
      <c r="WCN120" s="121"/>
      <c r="WCO120" s="121"/>
      <c r="WCP120" s="121"/>
      <c r="WCQ120" s="121"/>
      <c r="WCR120" s="121"/>
      <c r="WCS120" s="121"/>
      <c r="WCT120" s="121"/>
      <c r="WCU120" s="121"/>
      <c r="WCV120" s="121"/>
      <c r="WCW120" s="121"/>
      <c r="WCX120" s="121"/>
      <c r="WCY120" s="121"/>
      <c r="WCZ120" s="121"/>
      <c r="WDA120" s="121"/>
      <c r="WDB120" s="121"/>
      <c r="WDC120" s="121"/>
      <c r="WDD120" s="121"/>
      <c r="WDE120" s="121"/>
      <c r="WDF120" s="121"/>
      <c r="WDG120" s="121"/>
      <c r="WDH120" s="121"/>
      <c r="WDI120" s="121"/>
      <c r="WDJ120" s="121"/>
      <c r="WDK120" s="121"/>
      <c r="WDL120" s="121"/>
      <c r="WDM120" s="121"/>
      <c r="WDN120" s="121"/>
      <c r="WDO120" s="121"/>
      <c r="WDP120" s="121"/>
      <c r="WDQ120" s="121"/>
      <c r="WDR120" s="121"/>
      <c r="WDS120" s="121"/>
      <c r="WDT120" s="121"/>
      <c r="WDU120" s="121"/>
      <c r="WDV120" s="121"/>
      <c r="WDW120" s="121"/>
      <c r="WDX120" s="121"/>
      <c r="WDY120" s="121"/>
      <c r="WDZ120" s="121"/>
      <c r="WEA120" s="121"/>
      <c r="WEB120" s="121"/>
      <c r="WEC120" s="121"/>
      <c r="WED120" s="121"/>
      <c r="WEE120" s="121"/>
      <c r="WEF120" s="121"/>
      <c r="WEG120" s="121"/>
      <c r="WEH120" s="121"/>
      <c r="WEI120" s="121"/>
      <c r="WEJ120" s="121"/>
      <c r="WEK120" s="121"/>
      <c r="WEL120" s="121"/>
      <c r="WEM120" s="121"/>
      <c r="WEN120" s="121"/>
      <c r="WEO120" s="121"/>
      <c r="WEP120" s="121"/>
      <c r="WEQ120" s="121"/>
      <c r="WER120" s="121"/>
      <c r="WES120" s="121"/>
      <c r="WET120" s="121"/>
      <c r="WEU120" s="121"/>
      <c r="WEV120" s="121"/>
      <c r="WEW120" s="121"/>
      <c r="WEX120" s="121"/>
      <c r="WEY120" s="121"/>
      <c r="WEZ120" s="121"/>
      <c r="WFA120" s="121"/>
      <c r="WFB120" s="121"/>
      <c r="WFC120" s="121"/>
      <c r="WFD120" s="121"/>
      <c r="WFE120" s="121"/>
      <c r="WFF120" s="121"/>
      <c r="WFG120" s="121"/>
      <c r="WFH120" s="121"/>
      <c r="WFI120" s="121"/>
      <c r="WFJ120" s="121"/>
      <c r="WFK120" s="121"/>
      <c r="WFL120" s="121"/>
      <c r="WFM120" s="121"/>
      <c r="WFN120" s="121"/>
      <c r="WFO120" s="121"/>
      <c r="WFP120" s="121"/>
      <c r="WFQ120" s="121"/>
      <c r="WFR120" s="121"/>
      <c r="WFS120" s="121"/>
      <c r="WFT120" s="121"/>
      <c r="WFU120" s="121"/>
      <c r="WFV120" s="121"/>
      <c r="WFW120" s="121"/>
      <c r="WFX120" s="121"/>
      <c r="WFY120" s="121"/>
      <c r="WFZ120" s="121"/>
      <c r="WGA120" s="121"/>
      <c r="WGB120" s="121"/>
      <c r="WGC120" s="121"/>
      <c r="WGD120" s="121"/>
      <c r="WGE120" s="121"/>
      <c r="WGF120" s="121"/>
      <c r="WGG120" s="121"/>
      <c r="WGH120" s="121"/>
      <c r="WGI120" s="121"/>
      <c r="WGJ120" s="121"/>
      <c r="WGK120" s="121"/>
      <c r="WGL120" s="121"/>
      <c r="WGM120" s="121"/>
      <c r="WGN120" s="121"/>
      <c r="WGO120" s="121"/>
      <c r="WGP120" s="121"/>
      <c r="WGQ120" s="121"/>
      <c r="WGR120" s="121"/>
      <c r="WGS120" s="121"/>
      <c r="WGT120" s="121"/>
      <c r="WGU120" s="121"/>
      <c r="WGV120" s="121"/>
      <c r="WGW120" s="121"/>
      <c r="WGX120" s="121"/>
      <c r="WGY120" s="121"/>
      <c r="WGZ120" s="121"/>
      <c r="WHA120" s="121"/>
      <c r="WHB120" s="121"/>
      <c r="WHC120" s="121"/>
      <c r="WHD120" s="121"/>
      <c r="WHE120" s="121"/>
      <c r="WHF120" s="121"/>
      <c r="WHG120" s="121"/>
      <c r="WHH120" s="121"/>
      <c r="WHI120" s="121"/>
      <c r="WHJ120" s="121"/>
      <c r="WHK120" s="121"/>
      <c r="WHL120" s="121"/>
      <c r="WHM120" s="121"/>
      <c r="WHN120" s="121"/>
      <c r="WHO120" s="121"/>
      <c r="WHP120" s="121"/>
      <c r="WHQ120" s="121"/>
      <c r="WHR120" s="121"/>
      <c r="WHS120" s="121"/>
      <c r="WHT120" s="121"/>
      <c r="WHU120" s="121"/>
      <c r="WHV120" s="121"/>
      <c r="WHW120" s="121"/>
      <c r="WHX120" s="121"/>
      <c r="WHY120" s="121"/>
      <c r="WHZ120" s="121"/>
      <c r="WIA120" s="121"/>
      <c r="WIB120" s="121"/>
      <c r="WIC120" s="121"/>
      <c r="WID120" s="121"/>
      <c r="WIE120" s="121"/>
      <c r="WIF120" s="121"/>
      <c r="WIG120" s="121"/>
      <c r="WIH120" s="121"/>
      <c r="WII120" s="121"/>
      <c r="WIJ120" s="121"/>
      <c r="WIK120" s="121"/>
      <c r="WIL120" s="121"/>
      <c r="WIM120" s="121"/>
      <c r="WIN120" s="121"/>
      <c r="WIO120" s="121"/>
      <c r="WIP120" s="121"/>
      <c r="WIQ120" s="121"/>
      <c r="WIR120" s="121"/>
      <c r="WIS120" s="121"/>
      <c r="WIT120" s="121"/>
      <c r="WIU120" s="121"/>
      <c r="WIV120" s="121"/>
      <c r="WIW120" s="121"/>
      <c r="WIX120" s="121"/>
      <c r="WIY120" s="121"/>
      <c r="WIZ120" s="121"/>
      <c r="WJA120" s="121"/>
      <c r="WJB120" s="121"/>
      <c r="WJC120" s="121"/>
      <c r="WJD120" s="121"/>
      <c r="WJE120" s="121"/>
      <c r="WJF120" s="121"/>
      <c r="WJG120" s="121"/>
      <c r="WJH120" s="121"/>
      <c r="WJI120" s="121"/>
      <c r="WJJ120" s="121"/>
      <c r="WJK120" s="121"/>
      <c r="WJL120" s="121"/>
      <c r="WJM120" s="121"/>
      <c r="WJN120" s="121"/>
      <c r="WJO120" s="121"/>
      <c r="WJP120" s="121"/>
      <c r="WJQ120" s="121"/>
      <c r="WJR120" s="121"/>
      <c r="WJS120" s="121"/>
      <c r="WJT120" s="121"/>
      <c r="WJU120" s="121"/>
      <c r="WJV120" s="121"/>
      <c r="WJW120" s="121"/>
      <c r="WJX120" s="121"/>
      <c r="WJY120" s="121"/>
      <c r="WJZ120" s="121"/>
      <c r="WKA120" s="121"/>
      <c r="WKB120" s="121"/>
      <c r="WKC120" s="121"/>
      <c r="WKD120" s="121"/>
      <c r="WKE120" s="121"/>
      <c r="WKF120" s="121"/>
      <c r="WKG120" s="121"/>
      <c r="WKH120" s="121"/>
      <c r="WKI120" s="121"/>
      <c r="WKJ120" s="121"/>
      <c r="WKK120" s="121"/>
      <c r="WKL120" s="121"/>
      <c r="WKM120" s="121"/>
      <c r="WKN120" s="121"/>
      <c r="WKO120" s="121"/>
      <c r="WKP120" s="121"/>
      <c r="WKQ120" s="121"/>
      <c r="WKR120" s="121"/>
      <c r="WKS120" s="121"/>
      <c r="WKT120" s="121"/>
      <c r="WKU120" s="121"/>
      <c r="WKV120" s="121"/>
      <c r="WKW120" s="121"/>
      <c r="WKX120" s="121"/>
      <c r="WKY120" s="121"/>
      <c r="WKZ120" s="121"/>
      <c r="WLA120" s="121"/>
      <c r="WLB120" s="121"/>
      <c r="WLC120" s="121"/>
      <c r="WLD120" s="121"/>
      <c r="WLE120" s="121"/>
      <c r="WLF120" s="121"/>
      <c r="WLG120" s="121"/>
      <c r="WLH120" s="121"/>
      <c r="WLI120" s="121"/>
      <c r="WLJ120" s="121"/>
      <c r="WLK120" s="121"/>
      <c r="WLL120" s="121"/>
      <c r="WLM120" s="121"/>
      <c r="WLN120" s="121"/>
      <c r="WLO120" s="121"/>
      <c r="WLP120" s="121"/>
      <c r="WLQ120" s="121"/>
      <c r="WLR120" s="121"/>
      <c r="WLS120" s="121"/>
      <c r="WLT120" s="121"/>
      <c r="WLU120" s="121"/>
      <c r="WLV120" s="121"/>
      <c r="WLW120" s="121"/>
      <c r="WLX120" s="121"/>
      <c r="WLY120" s="121"/>
      <c r="WLZ120" s="121"/>
      <c r="WMA120" s="121"/>
      <c r="WMB120" s="121"/>
      <c r="WMC120" s="121"/>
      <c r="WMD120" s="121"/>
      <c r="WME120" s="121"/>
      <c r="WMF120" s="121"/>
      <c r="WMG120" s="121"/>
      <c r="WMH120" s="121"/>
      <c r="WMI120" s="121"/>
      <c r="WMJ120" s="121"/>
      <c r="WMK120" s="121"/>
      <c r="WML120" s="121"/>
      <c r="WMM120" s="121"/>
      <c r="WMN120" s="121"/>
      <c r="WMO120" s="121"/>
      <c r="WMP120" s="121"/>
      <c r="WMQ120" s="121"/>
      <c r="WMR120" s="121"/>
      <c r="WMS120" s="121"/>
      <c r="WMT120" s="121"/>
      <c r="WMU120" s="121"/>
      <c r="WMV120" s="121"/>
      <c r="WMW120" s="121"/>
      <c r="WMX120" s="121"/>
      <c r="WMY120" s="121"/>
      <c r="WMZ120" s="121"/>
      <c r="WNA120" s="121"/>
      <c r="WNB120" s="121"/>
      <c r="WNC120" s="121"/>
      <c r="WND120" s="121"/>
      <c r="WNE120" s="121"/>
      <c r="WNF120" s="121"/>
      <c r="WNG120" s="121"/>
      <c r="WNH120" s="121"/>
      <c r="WNI120" s="121"/>
      <c r="WNJ120" s="121"/>
      <c r="WNK120" s="121"/>
      <c r="WNL120" s="121"/>
      <c r="WNM120" s="121"/>
      <c r="WNN120" s="121"/>
      <c r="WNO120" s="121"/>
      <c r="WNP120" s="121"/>
      <c r="WNQ120" s="121"/>
      <c r="WNR120" s="121"/>
      <c r="WNS120" s="121"/>
      <c r="WNT120" s="121"/>
      <c r="WNU120" s="121"/>
      <c r="WNV120" s="121"/>
      <c r="WNW120" s="121"/>
      <c r="WNX120" s="121"/>
      <c r="WNY120" s="121"/>
      <c r="WNZ120" s="121"/>
      <c r="WOA120" s="121"/>
      <c r="WOB120" s="121"/>
      <c r="WOC120" s="121"/>
      <c r="WOD120" s="121"/>
      <c r="WOE120" s="121"/>
      <c r="WOF120" s="121"/>
      <c r="WOG120" s="121"/>
      <c r="WOH120" s="121"/>
      <c r="WOI120" s="121"/>
      <c r="WOJ120" s="121"/>
      <c r="WOK120" s="121"/>
      <c r="WOL120" s="121"/>
      <c r="WOM120" s="121"/>
      <c r="WON120" s="121"/>
      <c r="WOO120" s="121"/>
      <c r="WOP120" s="121"/>
      <c r="WOQ120" s="121"/>
      <c r="WOR120" s="121"/>
      <c r="WOS120" s="121"/>
      <c r="WOT120" s="121"/>
      <c r="WOU120" s="121"/>
      <c r="WOV120" s="121"/>
      <c r="WOW120" s="121"/>
      <c r="WOX120" s="121"/>
      <c r="WOY120" s="121"/>
      <c r="WOZ120" s="121"/>
      <c r="WPA120" s="121"/>
      <c r="WPB120" s="121"/>
      <c r="WPC120" s="121"/>
      <c r="WPD120" s="121"/>
      <c r="WPE120" s="121"/>
      <c r="WPF120" s="121"/>
      <c r="WPG120" s="121"/>
      <c r="WPH120" s="121"/>
      <c r="WPI120" s="121"/>
      <c r="WPJ120" s="121"/>
      <c r="WPK120" s="121"/>
      <c r="WPL120" s="121"/>
      <c r="WPM120" s="121"/>
      <c r="WPN120" s="121"/>
      <c r="WPO120" s="121"/>
      <c r="WPP120" s="121"/>
      <c r="WPQ120" s="121"/>
      <c r="WPR120" s="121"/>
      <c r="WPS120" s="121"/>
      <c r="WPT120" s="121"/>
      <c r="WPU120" s="121"/>
      <c r="WPV120" s="121"/>
      <c r="WPW120" s="121"/>
      <c r="WPX120" s="121"/>
      <c r="WPY120" s="121"/>
      <c r="WPZ120" s="121"/>
      <c r="WQA120" s="121"/>
      <c r="WQB120" s="121"/>
      <c r="WQC120" s="121"/>
      <c r="WQD120" s="121"/>
      <c r="WQE120" s="121"/>
      <c r="WQF120" s="121"/>
      <c r="WQG120" s="121"/>
      <c r="WQH120" s="121"/>
      <c r="WQI120" s="121"/>
      <c r="WQJ120" s="121"/>
      <c r="WQK120" s="121"/>
      <c r="WQL120" s="121"/>
      <c r="WQM120" s="121"/>
      <c r="WQN120" s="121"/>
      <c r="WQO120" s="121"/>
      <c r="WQP120" s="121"/>
      <c r="WQQ120" s="121"/>
      <c r="WQR120" s="121"/>
      <c r="WQS120" s="121"/>
      <c r="WQT120" s="121"/>
      <c r="WQU120" s="121"/>
      <c r="WQV120" s="121"/>
      <c r="WQW120" s="121"/>
      <c r="WQX120" s="121"/>
      <c r="WQY120" s="121"/>
      <c r="WQZ120" s="121"/>
      <c r="WRA120" s="121"/>
      <c r="WRB120" s="121"/>
      <c r="WRC120" s="121"/>
      <c r="WRD120" s="121"/>
      <c r="WRE120" s="121"/>
      <c r="WRF120" s="121"/>
      <c r="WRG120" s="121"/>
      <c r="WRH120" s="121"/>
      <c r="WRI120" s="121"/>
      <c r="WRJ120" s="121"/>
      <c r="WRK120" s="121"/>
      <c r="WRL120" s="121"/>
      <c r="WRM120" s="121"/>
      <c r="WRN120" s="121"/>
      <c r="WRO120" s="121"/>
      <c r="WRP120" s="121"/>
      <c r="WRQ120" s="121"/>
      <c r="WRR120" s="121"/>
      <c r="WRS120" s="121"/>
      <c r="WRT120" s="121"/>
      <c r="WRU120" s="121"/>
      <c r="WRV120" s="121"/>
      <c r="WRW120" s="121"/>
      <c r="WRX120" s="121"/>
      <c r="WRY120" s="121"/>
      <c r="WRZ120" s="121"/>
      <c r="WSA120" s="121"/>
      <c r="WSB120" s="121"/>
      <c r="WSC120" s="121"/>
      <c r="WSD120" s="121"/>
      <c r="WSE120" s="121"/>
      <c r="WSF120" s="121"/>
      <c r="WSG120" s="121"/>
      <c r="WSH120" s="121"/>
      <c r="WSI120" s="121"/>
      <c r="WSJ120" s="121"/>
      <c r="WSK120" s="121"/>
      <c r="WSL120" s="121"/>
      <c r="WSM120" s="121"/>
      <c r="WSN120" s="121"/>
      <c r="WSO120" s="121"/>
      <c r="WSP120" s="121"/>
      <c r="WSQ120" s="121"/>
      <c r="WSR120" s="121"/>
      <c r="WSS120" s="121"/>
      <c r="WST120" s="121"/>
      <c r="WSU120" s="121"/>
      <c r="WSV120" s="121"/>
      <c r="WSW120" s="121"/>
      <c r="WSX120" s="121"/>
      <c r="WSY120" s="121"/>
      <c r="WSZ120" s="121"/>
      <c r="WTA120" s="121"/>
      <c r="WTB120" s="121"/>
      <c r="WTC120" s="121"/>
      <c r="WTD120" s="121"/>
      <c r="WTE120" s="121"/>
      <c r="WTF120" s="121"/>
      <c r="WTG120" s="121"/>
      <c r="WTH120" s="121"/>
      <c r="WTI120" s="121"/>
      <c r="WTJ120" s="121"/>
      <c r="WTK120" s="121"/>
      <c r="WTL120" s="121"/>
      <c r="WTM120" s="121"/>
      <c r="WTN120" s="121"/>
      <c r="WTO120" s="121"/>
      <c r="WTP120" s="121"/>
      <c r="WTQ120" s="121"/>
      <c r="WTR120" s="121"/>
      <c r="WTS120" s="121"/>
      <c r="WTT120" s="121"/>
      <c r="WTU120" s="121"/>
      <c r="WTV120" s="121"/>
      <c r="WTW120" s="121"/>
      <c r="WTX120" s="121"/>
      <c r="WTY120" s="121"/>
      <c r="WTZ120" s="121"/>
      <c r="WUA120" s="121"/>
      <c r="WUB120" s="121"/>
      <c r="WUC120" s="121"/>
      <c r="WUD120" s="121"/>
      <c r="WUE120" s="121"/>
      <c r="WUF120" s="121"/>
      <c r="WUG120" s="121"/>
      <c r="WUH120" s="121"/>
      <c r="WUI120" s="121"/>
      <c r="WUJ120" s="121"/>
      <c r="WUK120" s="121"/>
      <c r="WUL120" s="121"/>
      <c r="WUM120" s="121"/>
      <c r="WUN120" s="121"/>
      <c r="WUO120" s="121"/>
      <c r="WUP120" s="121"/>
      <c r="WUQ120" s="121"/>
      <c r="WUR120" s="121"/>
      <c r="WUS120" s="121"/>
      <c r="WUT120" s="121"/>
      <c r="WUU120" s="121"/>
      <c r="WUV120" s="121"/>
      <c r="WUW120" s="121"/>
      <c r="WUX120" s="121"/>
      <c r="WUY120" s="121"/>
      <c r="WUZ120" s="121"/>
      <c r="WVA120" s="121"/>
      <c r="WVB120" s="121"/>
      <c r="WVC120" s="121"/>
      <c r="WVD120" s="121"/>
      <c r="WVE120" s="121"/>
      <c r="WVF120" s="121"/>
      <c r="WVG120" s="121"/>
      <c r="WVH120" s="121"/>
      <c r="WVI120" s="121"/>
      <c r="WVJ120" s="121"/>
      <c r="WVK120" s="121"/>
      <c r="WVL120" s="121"/>
      <c r="WVM120" s="121"/>
      <c r="WVN120" s="121"/>
      <c r="WVO120" s="121"/>
      <c r="WVP120" s="121"/>
      <c r="WVQ120" s="121"/>
      <c r="WVR120" s="121"/>
      <c r="WVS120" s="121"/>
      <c r="WVT120" s="121"/>
      <c r="WVU120" s="121"/>
      <c r="WVV120" s="121"/>
      <c r="WVW120" s="121"/>
      <c r="WVX120" s="121"/>
      <c r="WVY120" s="121"/>
      <c r="WVZ120" s="121"/>
      <c r="WWA120" s="121"/>
      <c r="WWB120" s="121"/>
      <c r="WWC120" s="121"/>
      <c r="WWD120" s="121"/>
      <c r="WWE120" s="121"/>
      <c r="WWF120" s="121"/>
      <c r="WWG120" s="121"/>
      <c r="WWH120" s="121"/>
      <c r="WWI120" s="121"/>
      <c r="WWJ120" s="121"/>
      <c r="WWK120" s="121"/>
      <c r="WWL120" s="121"/>
      <c r="WWM120" s="121"/>
      <c r="WWN120" s="121"/>
      <c r="WWO120" s="121"/>
      <c r="WWP120" s="121"/>
      <c r="WWQ120" s="121"/>
      <c r="WWR120" s="121"/>
      <c r="WWS120" s="121"/>
      <c r="WWT120" s="121"/>
      <c r="WWU120" s="121"/>
      <c r="WWV120" s="121"/>
      <c r="WWW120" s="121"/>
      <c r="WWX120" s="121"/>
      <c r="WWY120" s="121"/>
      <c r="WWZ120" s="121"/>
      <c r="WXA120" s="121"/>
      <c r="WXB120" s="121"/>
      <c r="WXC120" s="121"/>
      <c r="WXD120" s="121"/>
      <c r="WXE120" s="121"/>
      <c r="WXF120" s="121"/>
      <c r="WXG120" s="121"/>
      <c r="WXH120" s="121"/>
      <c r="WXI120" s="121"/>
      <c r="WXJ120" s="121"/>
      <c r="WXK120" s="121"/>
      <c r="WXL120" s="121"/>
      <c r="WXM120" s="121"/>
      <c r="WXN120" s="121"/>
      <c r="WXO120" s="121"/>
      <c r="WXP120" s="121"/>
      <c r="WXQ120" s="121"/>
      <c r="WXR120" s="121"/>
      <c r="WXS120" s="121"/>
      <c r="WXT120" s="121"/>
      <c r="WXU120" s="121"/>
      <c r="WXV120" s="121"/>
      <c r="WXW120" s="121"/>
      <c r="WXX120" s="121"/>
      <c r="WXY120" s="121"/>
      <c r="WXZ120" s="121"/>
      <c r="WYA120" s="121"/>
      <c r="WYB120" s="121"/>
      <c r="WYC120" s="121"/>
      <c r="WYD120" s="121"/>
      <c r="WYE120" s="121"/>
      <c r="WYF120" s="121"/>
      <c r="WYG120" s="121"/>
      <c r="WYH120" s="121"/>
      <c r="WYI120" s="121"/>
      <c r="WYJ120" s="121"/>
      <c r="WYK120" s="121"/>
      <c r="WYL120" s="121"/>
      <c r="WYM120" s="121"/>
      <c r="WYN120" s="121"/>
      <c r="WYO120" s="121"/>
      <c r="WYP120" s="121"/>
      <c r="WYQ120" s="121"/>
      <c r="WYR120" s="121"/>
      <c r="WYS120" s="121"/>
      <c r="WYT120" s="121"/>
      <c r="WYU120" s="121"/>
      <c r="WYV120" s="121"/>
      <c r="WYW120" s="121"/>
      <c r="WYX120" s="121"/>
      <c r="WYY120" s="121"/>
      <c r="WYZ120" s="121"/>
      <c r="WZA120" s="121"/>
      <c r="WZB120" s="121"/>
      <c r="WZC120" s="121"/>
      <c r="WZD120" s="121"/>
      <c r="WZE120" s="121"/>
      <c r="WZF120" s="121"/>
      <c r="WZG120" s="121"/>
      <c r="WZH120" s="121"/>
      <c r="WZI120" s="121"/>
      <c r="WZJ120" s="121"/>
      <c r="WZK120" s="121"/>
      <c r="WZL120" s="121"/>
      <c r="WZM120" s="121"/>
      <c r="WZN120" s="121"/>
      <c r="WZO120" s="121"/>
      <c r="WZP120" s="121"/>
      <c r="WZQ120" s="121"/>
      <c r="WZR120" s="121"/>
      <c r="WZS120" s="121"/>
      <c r="WZT120" s="121"/>
      <c r="WZU120" s="121"/>
      <c r="WZV120" s="121"/>
      <c r="WZW120" s="121"/>
      <c r="WZX120" s="121"/>
      <c r="WZY120" s="121"/>
      <c r="WZZ120" s="121"/>
      <c r="XAA120" s="121"/>
      <c r="XAB120" s="121"/>
      <c r="XAC120" s="121"/>
      <c r="XAD120" s="121"/>
      <c r="XAE120" s="121"/>
      <c r="XAF120" s="121"/>
      <c r="XAG120" s="121"/>
      <c r="XAH120" s="121"/>
      <c r="XAI120" s="121"/>
      <c r="XAJ120" s="121"/>
      <c r="XAK120" s="121"/>
      <c r="XAL120" s="121"/>
      <c r="XAM120" s="121"/>
      <c r="XAN120" s="121"/>
      <c r="XAO120" s="121"/>
      <c r="XAP120" s="121"/>
      <c r="XAQ120" s="121"/>
      <c r="XAR120" s="121"/>
      <c r="XAS120" s="121"/>
      <c r="XAT120" s="121"/>
      <c r="XAU120" s="121"/>
      <c r="XAV120" s="121"/>
      <c r="XAW120" s="121"/>
      <c r="XAX120" s="121"/>
      <c r="XAY120" s="121"/>
      <c r="XAZ120" s="121"/>
      <c r="XBA120" s="121"/>
      <c r="XBB120" s="121"/>
      <c r="XBC120" s="121"/>
      <c r="XBD120" s="121"/>
      <c r="XBE120" s="121"/>
      <c r="XBF120" s="121"/>
      <c r="XBG120" s="121"/>
      <c r="XBH120" s="121"/>
      <c r="XBI120" s="121"/>
      <c r="XBJ120" s="121"/>
      <c r="XBK120" s="121"/>
      <c r="XBL120" s="121"/>
      <c r="XBM120" s="121"/>
      <c r="XBN120" s="121"/>
      <c r="XBO120" s="121"/>
      <c r="XBP120" s="121"/>
      <c r="XBQ120" s="121"/>
      <c r="XBR120" s="121"/>
      <c r="XBS120" s="121"/>
      <c r="XBT120" s="121"/>
      <c r="XBU120" s="121"/>
      <c r="XBV120" s="121"/>
      <c r="XBW120" s="121"/>
      <c r="XBX120" s="121"/>
      <c r="XBY120" s="121"/>
      <c r="XBZ120" s="121"/>
      <c r="XCA120" s="121"/>
      <c r="XCB120" s="121"/>
      <c r="XCC120" s="121"/>
      <c r="XCD120" s="121"/>
      <c r="XCE120" s="121"/>
      <c r="XCF120" s="121"/>
      <c r="XCG120" s="121"/>
      <c r="XCH120" s="121"/>
      <c r="XCI120" s="121"/>
      <c r="XCJ120" s="121"/>
      <c r="XCK120" s="121"/>
      <c r="XCL120" s="121"/>
      <c r="XCM120" s="121"/>
      <c r="XCN120" s="121"/>
      <c r="XCO120" s="121"/>
      <c r="XCP120" s="121"/>
      <c r="XCQ120" s="121"/>
      <c r="XCR120" s="121"/>
      <c r="XCS120" s="121"/>
      <c r="XCT120" s="121"/>
      <c r="XCU120" s="121"/>
      <c r="XCV120" s="121"/>
      <c r="XCW120" s="121"/>
      <c r="XCX120" s="121"/>
      <c r="XCY120" s="121"/>
      <c r="XCZ120" s="121"/>
      <c r="XDA120" s="121"/>
      <c r="XDB120" s="121"/>
      <c r="XDC120" s="121"/>
      <c r="XDD120" s="121"/>
      <c r="XDE120" s="121"/>
      <c r="XDF120" s="121"/>
      <c r="XDG120" s="121"/>
      <c r="XDH120" s="121"/>
      <c r="XDI120" s="121"/>
      <c r="XDJ120" s="121"/>
      <c r="XDK120" s="121"/>
      <c r="XDL120" s="121"/>
      <c r="XDM120" s="121"/>
      <c r="XDN120" s="121"/>
      <c r="XDO120" s="121"/>
      <c r="XDP120" s="121"/>
      <c r="XDQ120" s="121"/>
      <c r="XDR120" s="121"/>
      <c r="XDS120" s="121"/>
      <c r="XDT120" s="121"/>
      <c r="XDU120" s="121"/>
      <c r="XDV120" s="121"/>
      <c r="XDW120" s="121"/>
      <c r="XDX120" s="121"/>
      <c r="XDY120" s="121"/>
      <c r="XDZ120" s="121"/>
      <c r="XEA120" s="121"/>
      <c r="XEB120" s="121"/>
      <c r="XEC120" s="121"/>
    </row>
    <row r="121" spans="1:16357" s="130" customFormat="1" ht="14.25" customHeight="1">
      <c r="A121" s="121" t="s">
        <v>294</v>
      </c>
      <c r="B121" s="121" t="s">
        <v>294</v>
      </c>
      <c r="C121" s="164">
        <v>2598423</v>
      </c>
      <c r="D121" s="164">
        <v>3118421.3727159998</v>
      </c>
      <c r="E121" s="164">
        <v>2809189.3980899998</v>
      </c>
      <c r="F121" s="164">
        <v>3046474</v>
      </c>
      <c r="G121" s="164">
        <v>2394192</v>
      </c>
      <c r="H121" s="121"/>
      <c r="I121" s="121"/>
      <c r="J121" s="121"/>
      <c r="K121" s="121"/>
      <c r="L121" s="121"/>
      <c r="M121" s="121"/>
      <c r="N121" s="121"/>
      <c r="O121" s="121"/>
      <c r="P121" s="121"/>
      <c r="Q121" s="121"/>
      <c r="R121" s="121"/>
      <c r="S121" s="121"/>
      <c r="T121" s="121"/>
      <c r="U121" s="121"/>
      <c r="V121" s="121"/>
      <c r="W121" s="121"/>
      <c r="X121" s="121"/>
      <c r="Y121" s="121"/>
      <c r="Z121" s="121"/>
      <c r="AA121" s="121"/>
      <c r="AB121" s="121"/>
      <c r="AC121" s="121"/>
      <c r="AD121" s="121"/>
      <c r="AE121" s="121"/>
      <c r="AF121" s="121"/>
      <c r="AG121" s="121"/>
      <c r="AH121" s="121"/>
      <c r="AI121" s="121"/>
      <c r="AJ121" s="121"/>
      <c r="AK121" s="121"/>
      <c r="AL121" s="121"/>
      <c r="AM121" s="121"/>
      <c r="AN121" s="121"/>
      <c r="AO121" s="121"/>
      <c r="AP121" s="121"/>
      <c r="AQ121" s="121"/>
      <c r="AR121" s="121"/>
      <c r="AS121" s="121"/>
      <c r="AT121" s="121"/>
      <c r="AU121" s="121"/>
      <c r="AV121" s="121"/>
      <c r="AW121" s="121"/>
      <c r="AX121" s="121"/>
      <c r="AY121" s="121"/>
      <c r="AZ121" s="121"/>
      <c r="BA121" s="121"/>
      <c r="BB121" s="121"/>
      <c r="BC121" s="121"/>
      <c r="BD121" s="121"/>
      <c r="BE121" s="121"/>
      <c r="BF121" s="121"/>
      <c r="BG121" s="121"/>
      <c r="BH121" s="121"/>
      <c r="BI121" s="121"/>
      <c r="BJ121" s="121"/>
      <c r="BK121" s="121"/>
      <c r="BL121" s="121"/>
      <c r="BM121" s="121"/>
      <c r="BN121" s="121"/>
      <c r="BO121" s="121"/>
      <c r="BP121" s="121"/>
      <c r="BQ121" s="121"/>
      <c r="BR121" s="121"/>
      <c r="BS121" s="121"/>
      <c r="BT121" s="121"/>
      <c r="BU121" s="121"/>
      <c r="BV121" s="121"/>
      <c r="BW121" s="121"/>
      <c r="BX121" s="121"/>
      <c r="BY121" s="121"/>
      <c r="BZ121" s="121"/>
      <c r="CA121" s="121"/>
      <c r="CB121" s="121"/>
      <c r="CC121" s="121"/>
      <c r="CD121" s="121"/>
      <c r="CE121" s="121"/>
      <c r="CF121" s="121"/>
      <c r="CG121" s="121"/>
      <c r="CH121" s="121"/>
      <c r="CI121" s="121"/>
      <c r="CJ121" s="121"/>
      <c r="CK121" s="121"/>
      <c r="CL121" s="121"/>
      <c r="CM121" s="121"/>
      <c r="CN121" s="121"/>
      <c r="CO121" s="121"/>
      <c r="CP121" s="121"/>
      <c r="CQ121" s="121"/>
      <c r="CR121" s="121"/>
      <c r="CS121" s="121"/>
      <c r="CT121" s="121"/>
      <c r="CU121" s="121"/>
      <c r="CV121" s="121"/>
      <c r="CW121" s="121"/>
      <c r="CX121" s="121"/>
      <c r="CY121" s="121"/>
      <c r="CZ121" s="121"/>
      <c r="DA121" s="121"/>
      <c r="DB121" s="121"/>
      <c r="DC121" s="121"/>
      <c r="DD121" s="121"/>
      <c r="DE121" s="121"/>
      <c r="DF121" s="121"/>
      <c r="DG121" s="121"/>
      <c r="DH121" s="121"/>
      <c r="DI121" s="121"/>
      <c r="DJ121" s="121"/>
      <c r="DK121" s="121"/>
      <c r="DL121" s="121"/>
      <c r="DM121" s="121"/>
      <c r="DN121" s="121"/>
      <c r="DO121" s="121"/>
      <c r="DP121" s="121"/>
      <c r="DQ121" s="121"/>
      <c r="DR121" s="121"/>
      <c r="DS121" s="121"/>
      <c r="DT121" s="121"/>
      <c r="DU121" s="121"/>
      <c r="DV121" s="121"/>
      <c r="DW121" s="121"/>
      <c r="DX121" s="121"/>
      <c r="DY121" s="121"/>
      <c r="DZ121" s="121"/>
      <c r="EA121" s="121"/>
      <c r="EB121" s="121"/>
      <c r="EC121" s="121"/>
      <c r="ED121" s="121"/>
      <c r="EE121" s="121"/>
      <c r="EF121" s="121"/>
      <c r="EG121" s="121"/>
      <c r="EH121" s="121"/>
      <c r="EI121" s="121"/>
      <c r="EJ121" s="121"/>
      <c r="EK121" s="121"/>
      <c r="EL121" s="121"/>
      <c r="EM121" s="121"/>
      <c r="EN121" s="121"/>
      <c r="EO121" s="121"/>
      <c r="EP121" s="121"/>
      <c r="EQ121" s="121"/>
      <c r="ER121" s="121"/>
      <c r="ES121" s="121"/>
      <c r="ET121" s="121"/>
      <c r="EU121" s="121"/>
      <c r="EV121" s="121"/>
      <c r="EW121" s="121"/>
      <c r="EX121" s="121"/>
      <c r="EY121" s="121"/>
      <c r="EZ121" s="121"/>
      <c r="FA121" s="121"/>
      <c r="FB121" s="121"/>
      <c r="FC121" s="121"/>
      <c r="FD121" s="121"/>
      <c r="FE121" s="121"/>
      <c r="FF121" s="121"/>
      <c r="FG121" s="121"/>
      <c r="FH121" s="121"/>
      <c r="FI121" s="121"/>
      <c r="FJ121" s="121"/>
      <c r="FK121" s="121"/>
      <c r="FL121" s="121"/>
      <c r="FM121" s="121"/>
      <c r="FN121" s="121"/>
      <c r="FO121" s="121"/>
      <c r="FP121" s="121"/>
      <c r="FQ121" s="121"/>
      <c r="FR121" s="121"/>
      <c r="FS121" s="121"/>
      <c r="FT121" s="121"/>
      <c r="FU121" s="121"/>
      <c r="FV121" s="121"/>
      <c r="FW121" s="121"/>
      <c r="FX121" s="121"/>
      <c r="FY121" s="121"/>
      <c r="FZ121" s="121"/>
      <c r="GA121" s="121"/>
      <c r="GB121" s="121"/>
      <c r="GC121" s="121"/>
      <c r="GD121" s="121"/>
      <c r="GE121" s="121"/>
      <c r="GF121" s="121"/>
      <c r="GG121" s="121"/>
      <c r="GH121" s="121"/>
      <c r="GI121" s="121"/>
      <c r="GJ121" s="121"/>
      <c r="GK121" s="121"/>
      <c r="GL121" s="121"/>
      <c r="GM121" s="121"/>
      <c r="GN121" s="121"/>
      <c r="GO121" s="121"/>
      <c r="GP121" s="121"/>
      <c r="GQ121" s="121"/>
      <c r="GR121" s="121"/>
      <c r="GS121" s="121"/>
      <c r="GT121" s="121"/>
      <c r="GU121" s="121"/>
      <c r="GV121" s="121"/>
      <c r="GW121" s="121"/>
      <c r="GX121" s="121"/>
      <c r="GY121" s="121"/>
      <c r="GZ121" s="121"/>
      <c r="HA121" s="121"/>
      <c r="HB121" s="121"/>
      <c r="HC121" s="121"/>
      <c r="HD121" s="121"/>
      <c r="HE121" s="121"/>
      <c r="HF121" s="121"/>
      <c r="HG121" s="121"/>
      <c r="HH121" s="121"/>
      <c r="HI121" s="121"/>
      <c r="HJ121" s="121"/>
      <c r="HK121" s="121"/>
      <c r="HL121" s="121"/>
      <c r="HM121" s="121"/>
      <c r="HN121" s="121"/>
      <c r="HO121" s="121"/>
      <c r="HP121" s="121"/>
      <c r="HQ121" s="121"/>
      <c r="HR121" s="121"/>
      <c r="HS121" s="121"/>
      <c r="HT121" s="121"/>
      <c r="HU121" s="121"/>
      <c r="HV121" s="121"/>
      <c r="HW121" s="121"/>
      <c r="HX121" s="121"/>
      <c r="HY121" s="121"/>
      <c r="HZ121" s="121"/>
      <c r="IA121" s="121"/>
      <c r="IB121" s="121"/>
      <c r="IC121" s="121"/>
      <c r="ID121" s="121"/>
      <c r="IE121" s="121"/>
      <c r="IF121" s="121"/>
      <c r="IG121" s="121"/>
      <c r="IH121" s="121"/>
      <c r="II121" s="121"/>
      <c r="IJ121" s="121"/>
      <c r="IK121" s="121"/>
      <c r="IL121" s="121"/>
      <c r="IM121" s="121"/>
      <c r="IN121" s="121"/>
      <c r="IO121" s="121"/>
      <c r="IP121" s="121"/>
      <c r="IQ121" s="121"/>
      <c r="IR121" s="121"/>
      <c r="IS121" s="121"/>
      <c r="IT121" s="121"/>
      <c r="IU121" s="121"/>
      <c r="IV121" s="121"/>
      <c r="IW121" s="121"/>
      <c r="IX121" s="121"/>
      <c r="IY121" s="121"/>
      <c r="IZ121" s="121"/>
      <c r="JA121" s="121"/>
      <c r="JB121" s="121"/>
      <c r="JC121" s="121"/>
      <c r="JD121" s="121"/>
      <c r="JE121" s="121"/>
      <c r="JF121" s="121"/>
      <c r="JG121" s="121"/>
      <c r="JH121" s="121"/>
      <c r="JI121" s="121"/>
      <c r="JJ121" s="121"/>
      <c r="JK121" s="121"/>
      <c r="JL121" s="121"/>
      <c r="JM121" s="121"/>
      <c r="JN121" s="121"/>
      <c r="JO121" s="121"/>
      <c r="JP121" s="121"/>
      <c r="JQ121" s="121"/>
      <c r="JR121" s="121"/>
      <c r="JS121" s="121"/>
      <c r="JT121" s="121"/>
      <c r="JU121" s="121"/>
      <c r="JV121" s="121"/>
      <c r="JW121" s="121"/>
      <c r="JX121" s="121"/>
      <c r="JY121" s="121"/>
      <c r="JZ121" s="121"/>
      <c r="KA121" s="121"/>
      <c r="KB121" s="121"/>
      <c r="KC121" s="121"/>
      <c r="KD121" s="121"/>
      <c r="KE121" s="121"/>
      <c r="KF121" s="121"/>
      <c r="KG121" s="121"/>
      <c r="KH121" s="121"/>
      <c r="KI121" s="121"/>
      <c r="KJ121" s="121"/>
      <c r="KK121" s="121"/>
      <c r="KL121" s="121"/>
      <c r="KM121" s="121"/>
      <c r="KN121" s="121"/>
      <c r="KO121" s="121"/>
      <c r="KP121" s="121"/>
      <c r="KQ121" s="121"/>
      <c r="KR121" s="121"/>
      <c r="KS121" s="121"/>
      <c r="KT121" s="121"/>
      <c r="KU121" s="121"/>
      <c r="KV121" s="121"/>
      <c r="KW121" s="121"/>
      <c r="KX121" s="121"/>
      <c r="KY121" s="121"/>
      <c r="KZ121" s="121"/>
      <c r="LA121" s="121"/>
      <c r="LB121" s="121"/>
      <c r="LC121" s="121"/>
      <c r="LD121" s="121"/>
      <c r="LE121" s="121"/>
      <c r="LF121" s="121"/>
      <c r="LG121" s="121"/>
      <c r="LH121" s="121"/>
      <c r="LI121" s="121"/>
      <c r="LJ121" s="121"/>
      <c r="LK121" s="121"/>
      <c r="LL121" s="121"/>
      <c r="LM121" s="121"/>
      <c r="LN121" s="121"/>
      <c r="LO121" s="121"/>
      <c r="LP121" s="121"/>
      <c r="LQ121" s="121"/>
      <c r="LR121" s="121"/>
      <c r="LS121" s="121"/>
      <c r="LT121" s="121"/>
      <c r="LU121" s="121"/>
      <c r="LV121" s="121"/>
      <c r="LW121" s="121"/>
      <c r="LX121" s="121"/>
      <c r="LY121" s="121"/>
      <c r="LZ121" s="121"/>
      <c r="MA121" s="121"/>
      <c r="MB121" s="121"/>
      <c r="MC121" s="121"/>
      <c r="MD121" s="121"/>
      <c r="ME121" s="121"/>
      <c r="MF121" s="121"/>
      <c r="MG121" s="121"/>
      <c r="MH121" s="121"/>
      <c r="MI121" s="121"/>
      <c r="MJ121" s="121"/>
      <c r="MK121" s="121"/>
      <c r="ML121" s="121"/>
      <c r="MM121" s="121"/>
      <c r="MN121" s="121"/>
      <c r="MO121" s="121"/>
      <c r="MP121" s="121"/>
      <c r="MQ121" s="121"/>
      <c r="MR121" s="121"/>
      <c r="MS121" s="121"/>
      <c r="MT121" s="121"/>
      <c r="MU121" s="121"/>
      <c r="MV121" s="121"/>
      <c r="MW121" s="121"/>
      <c r="MX121" s="121"/>
      <c r="MY121" s="121"/>
      <c r="MZ121" s="121"/>
      <c r="NA121" s="121"/>
      <c r="NB121" s="121"/>
      <c r="NC121" s="121"/>
      <c r="ND121" s="121"/>
      <c r="NE121" s="121"/>
      <c r="NF121" s="121"/>
      <c r="NG121" s="121"/>
      <c r="NH121" s="121"/>
      <c r="NI121" s="121"/>
      <c r="NJ121" s="121"/>
      <c r="NK121" s="121"/>
      <c r="NL121" s="121"/>
      <c r="NM121" s="121"/>
      <c r="NN121" s="121"/>
      <c r="NO121" s="121"/>
      <c r="NP121" s="121"/>
      <c r="NQ121" s="121"/>
      <c r="NR121" s="121"/>
      <c r="NS121" s="121"/>
      <c r="NT121" s="121"/>
      <c r="NU121" s="121"/>
      <c r="NV121" s="121"/>
      <c r="NW121" s="121"/>
      <c r="NX121" s="121"/>
      <c r="NY121" s="121"/>
      <c r="NZ121" s="121"/>
      <c r="OA121" s="121"/>
      <c r="OB121" s="121"/>
      <c r="OC121" s="121"/>
      <c r="OD121" s="121"/>
      <c r="OE121" s="121"/>
      <c r="OF121" s="121"/>
      <c r="OG121" s="121"/>
      <c r="OH121" s="121"/>
      <c r="OI121" s="121"/>
      <c r="OJ121" s="121"/>
      <c r="OK121" s="121"/>
      <c r="OL121" s="121"/>
      <c r="OM121" s="121"/>
      <c r="ON121" s="121"/>
      <c r="OO121" s="121"/>
      <c r="OP121" s="121"/>
      <c r="OQ121" s="121"/>
      <c r="OR121" s="121"/>
      <c r="OS121" s="121"/>
      <c r="OT121" s="121"/>
      <c r="OU121" s="121"/>
      <c r="OV121" s="121"/>
      <c r="OW121" s="121"/>
      <c r="OX121" s="121"/>
      <c r="OY121" s="121"/>
      <c r="OZ121" s="121"/>
      <c r="PA121" s="121"/>
      <c r="PB121" s="121"/>
      <c r="PC121" s="121"/>
      <c r="PD121" s="121"/>
      <c r="PE121" s="121"/>
      <c r="PF121" s="121"/>
      <c r="PG121" s="121"/>
      <c r="PH121" s="121"/>
      <c r="PI121" s="121"/>
      <c r="PJ121" s="121"/>
      <c r="PK121" s="121"/>
      <c r="PL121" s="121"/>
      <c r="PM121" s="121"/>
      <c r="PN121" s="121"/>
      <c r="PO121" s="121"/>
      <c r="PP121" s="121"/>
      <c r="PQ121" s="121"/>
      <c r="PR121" s="121"/>
      <c r="PS121" s="121"/>
      <c r="PT121" s="121"/>
      <c r="PU121" s="121"/>
      <c r="PV121" s="121"/>
      <c r="PW121" s="121"/>
      <c r="PX121" s="121"/>
      <c r="PY121" s="121"/>
      <c r="PZ121" s="121"/>
      <c r="QA121" s="121"/>
      <c r="QB121" s="121"/>
      <c r="QC121" s="121"/>
      <c r="QD121" s="121"/>
      <c r="QE121" s="121"/>
      <c r="QF121" s="121"/>
      <c r="QG121" s="121"/>
      <c r="QH121" s="121"/>
      <c r="QI121" s="121"/>
      <c r="QJ121" s="121"/>
      <c r="QK121" s="121"/>
      <c r="QL121" s="121"/>
      <c r="QM121" s="121"/>
      <c r="QN121" s="121"/>
      <c r="QO121" s="121"/>
      <c r="QP121" s="121"/>
      <c r="QQ121" s="121"/>
      <c r="QR121" s="121"/>
      <c r="QS121" s="121"/>
      <c r="QT121" s="121"/>
      <c r="QU121" s="121"/>
      <c r="QV121" s="121"/>
      <c r="QW121" s="121"/>
      <c r="QX121" s="121"/>
      <c r="QY121" s="121"/>
      <c r="QZ121" s="121"/>
      <c r="RA121" s="121"/>
      <c r="RB121" s="121"/>
      <c r="RC121" s="121"/>
      <c r="RD121" s="121"/>
      <c r="RE121" s="121"/>
      <c r="RF121" s="121"/>
      <c r="RG121" s="121"/>
      <c r="RH121" s="121"/>
      <c r="RI121" s="121"/>
      <c r="RJ121" s="121"/>
      <c r="RK121" s="121"/>
      <c r="RL121" s="121"/>
      <c r="RM121" s="121"/>
      <c r="RN121" s="121"/>
      <c r="RO121" s="121"/>
      <c r="RP121" s="121"/>
      <c r="RQ121" s="121"/>
      <c r="RR121" s="121"/>
      <c r="RS121" s="121"/>
      <c r="RT121" s="121"/>
      <c r="RU121" s="121"/>
      <c r="RV121" s="121"/>
      <c r="RW121" s="121"/>
      <c r="RX121" s="121"/>
      <c r="RY121" s="121"/>
      <c r="RZ121" s="121"/>
      <c r="SA121" s="121"/>
      <c r="SB121" s="121"/>
      <c r="SC121" s="121"/>
      <c r="SD121" s="121"/>
      <c r="SE121" s="121"/>
      <c r="SF121" s="121"/>
      <c r="SG121" s="121"/>
      <c r="SH121" s="121"/>
      <c r="SI121" s="121"/>
      <c r="SJ121" s="121"/>
      <c r="SK121" s="121"/>
      <c r="SL121" s="121"/>
      <c r="SM121" s="121"/>
      <c r="SN121" s="121"/>
      <c r="SO121" s="121"/>
      <c r="SP121" s="121"/>
      <c r="SQ121" s="121"/>
      <c r="SR121" s="121"/>
      <c r="SS121" s="121"/>
      <c r="ST121" s="121"/>
      <c r="SU121" s="121"/>
      <c r="SV121" s="121"/>
      <c r="SW121" s="121"/>
      <c r="SX121" s="121"/>
      <c r="SY121" s="121"/>
      <c r="SZ121" s="121"/>
      <c r="TA121" s="121"/>
      <c r="TB121" s="121"/>
      <c r="TC121" s="121"/>
      <c r="TD121" s="121"/>
      <c r="TE121" s="121"/>
      <c r="TF121" s="121"/>
      <c r="TG121" s="121"/>
      <c r="TH121" s="121"/>
      <c r="TI121" s="121"/>
      <c r="TJ121" s="121"/>
      <c r="TK121" s="121"/>
      <c r="TL121" s="121"/>
      <c r="TM121" s="121"/>
      <c r="TN121" s="121"/>
      <c r="TO121" s="121"/>
      <c r="TP121" s="121"/>
      <c r="TQ121" s="121"/>
      <c r="TR121" s="121"/>
      <c r="TS121" s="121"/>
      <c r="TT121" s="121"/>
      <c r="TU121" s="121"/>
      <c r="TV121" s="121"/>
      <c r="TW121" s="121"/>
      <c r="TX121" s="121"/>
      <c r="TY121" s="121"/>
      <c r="TZ121" s="121"/>
      <c r="UA121" s="121"/>
      <c r="UB121" s="121"/>
      <c r="UC121" s="121"/>
      <c r="UD121" s="121"/>
      <c r="UE121" s="121"/>
      <c r="UF121" s="121"/>
      <c r="UG121" s="121"/>
      <c r="UH121" s="121"/>
      <c r="UI121" s="121"/>
      <c r="UJ121" s="121"/>
      <c r="UK121" s="121"/>
      <c r="UL121" s="121"/>
      <c r="UM121" s="121"/>
      <c r="UN121" s="121"/>
      <c r="UO121" s="121"/>
      <c r="UP121" s="121"/>
      <c r="UQ121" s="121"/>
      <c r="UR121" s="121"/>
      <c r="US121" s="121"/>
      <c r="UT121" s="121"/>
      <c r="UU121" s="121"/>
      <c r="UV121" s="121"/>
      <c r="UW121" s="121"/>
      <c r="UX121" s="121"/>
      <c r="UY121" s="121"/>
      <c r="UZ121" s="121"/>
      <c r="VA121" s="121"/>
      <c r="VB121" s="121"/>
      <c r="VC121" s="121"/>
      <c r="VD121" s="121"/>
      <c r="VE121" s="121"/>
      <c r="VF121" s="121"/>
      <c r="VG121" s="121"/>
      <c r="VH121" s="121"/>
      <c r="VI121" s="121"/>
      <c r="VJ121" s="121"/>
      <c r="VK121" s="121"/>
      <c r="VL121" s="121"/>
      <c r="VM121" s="121"/>
      <c r="VN121" s="121"/>
      <c r="VO121" s="121"/>
      <c r="VP121" s="121"/>
      <c r="VQ121" s="121"/>
      <c r="VR121" s="121"/>
      <c r="VS121" s="121"/>
      <c r="VT121" s="121"/>
      <c r="VU121" s="121"/>
      <c r="VV121" s="121"/>
      <c r="VW121" s="121"/>
      <c r="VX121" s="121"/>
      <c r="VY121" s="121"/>
      <c r="VZ121" s="121"/>
      <c r="WA121" s="121"/>
      <c r="WB121" s="121"/>
      <c r="WC121" s="121"/>
      <c r="WD121" s="121"/>
      <c r="WE121" s="121"/>
      <c r="WF121" s="121"/>
      <c r="WG121" s="121"/>
      <c r="WH121" s="121"/>
      <c r="WI121" s="121"/>
      <c r="WJ121" s="121"/>
      <c r="WK121" s="121"/>
      <c r="WL121" s="121"/>
      <c r="WM121" s="121"/>
      <c r="WN121" s="121"/>
      <c r="WO121" s="121"/>
      <c r="WP121" s="121"/>
      <c r="WQ121" s="121"/>
      <c r="WR121" s="121"/>
      <c r="WS121" s="121"/>
      <c r="WT121" s="121"/>
      <c r="WU121" s="121"/>
      <c r="WV121" s="121"/>
      <c r="WW121" s="121"/>
      <c r="WX121" s="121"/>
      <c r="WY121" s="121"/>
      <c r="WZ121" s="121"/>
      <c r="XA121" s="121"/>
      <c r="XB121" s="121"/>
      <c r="XC121" s="121"/>
      <c r="XD121" s="121"/>
      <c r="XE121" s="121"/>
      <c r="XF121" s="121"/>
      <c r="XG121" s="121"/>
      <c r="XH121" s="121"/>
      <c r="XI121" s="121"/>
      <c r="XJ121" s="121"/>
      <c r="XK121" s="121"/>
      <c r="XL121" s="121"/>
      <c r="XM121" s="121"/>
      <c r="XN121" s="121"/>
      <c r="XO121" s="121"/>
      <c r="XP121" s="121"/>
      <c r="XQ121" s="121"/>
      <c r="XR121" s="121"/>
      <c r="XS121" s="121"/>
      <c r="XT121" s="121"/>
      <c r="XU121" s="121"/>
      <c r="XV121" s="121"/>
      <c r="XW121" s="121"/>
      <c r="XX121" s="121"/>
      <c r="XY121" s="121"/>
      <c r="XZ121" s="121"/>
      <c r="YA121" s="121"/>
      <c r="YB121" s="121"/>
      <c r="YC121" s="121"/>
      <c r="YD121" s="121"/>
      <c r="YE121" s="121"/>
      <c r="YF121" s="121"/>
      <c r="YG121" s="121"/>
      <c r="YH121" s="121"/>
      <c r="YI121" s="121"/>
      <c r="YJ121" s="121"/>
      <c r="YK121" s="121"/>
      <c r="YL121" s="121"/>
      <c r="YM121" s="121"/>
      <c r="YN121" s="121"/>
      <c r="YO121" s="121"/>
      <c r="YP121" s="121"/>
      <c r="YQ121" s="121"/>
      <c r="YR121" s="121"/>
      <c r="YS121" s="121"/>
      <c r="YT121" s="121"/>
      <c r="YU121" s="121"/>
      <c r="YV121" s="121"/>
      <c r="YW121" s="121"/>
      <c r="YX121" s="121"/>
      <c r="YY121" s="121"/>
      <c r="YZ121" s="121"/>
      <c r="ZA121" s="121"/>
      <c r="ZB121" s="121"/>
      <c r="ZC121" s="121"/>
      <c r="ZD121" s="121"/>
      <c r="ZE121" s="121"/>
      <c r="ZF121" s="121"/>
      <c r="ZG121" s="121"/>
      <c r="ZH121" s="121"/>
      <c r="ZI121" s="121"/>
      <c r="ZJ121" s="121"/>
      <c r="ZK121" s="121"/>
      <c r="ZL121" s="121"/>
      <c r="ZM121" s="121"/>
      <c r="ZN121" s="121"/>
      <c r="ZO121" s="121"/>
      <c r="ZP121" s="121"/>
      <c r="ZQ121" s="121"/>
      <c r="ZR121" s="121"/>
      <c r="ZS121" s="121"/>
      <c r="ZT121" s="121"/>
      <c r="ZU121" s="121"/>
      <c r="ZV121" s="121"/>
      <c r="ZW121" s="121"/>
      <c r="ZX121" s="121"/>
      <c r="ZY121" s="121"/>
      <c r="ZZ121" s="121"/>
      <c r="AAA121" s="121"/>
      <c r="AAB121" s="121"/>
      <c r="AAC121" s="121"/>
      <c r="AAD121" s="121"/>
      <c r="AAE121" s="121"/>
      <c r="AAF121" s="121"/>
      <c r="AAG121" s="121"/>
      <c r="AAH121" s="121"/>
      <c r="AAI121" s="121"/>
      <c r="AAJ121" s="121"/>
      <c r="AAK121" s="121"/>
      <c r="AAL121" s="121"/>
      <c r="AAM121" s="121"/>
      <c r="AAN121" s="121"/>
      <c r="AAO121" s="121"/>
      <c r="AAP121" s="121"/>
      <c r="AAQ121" s="121"/>
      <c r="AAR121" s="121"/>
      <c r="AAS121" s="121"/>
      <c r="AAT121" s="121"/>
      <c r="AAU121" s="121"/>
      <c r="AAV121" s="121"/>
      <c r="AAW121" s="121"/>
      <c r="AAX121" s="121"/>
      <c r="AAY121" s="121"/>
      <c r="AAZ121" s="121"/>
      <c r="ABA121" s="121"/>
      <c r="ABB121" s="121"/>
      <c r="ABC121" s="121"/>
      <c r="ABD121" s="121"/>
      <c r="ABE121" s="121"/>
      <c r="ABF121" s="121"/>
      <c r="ABG121" s="121"/>
      <c r="ABH121" s="121"/>
      <c r="ABI121" s="121"/>
      <c r="ABJ121" s="121"/>
      <c r="ABK121" s="121"/>
      <c r="ABL121" s="121"/>
      <c r="ABM121" s="121"/>
      <c r="ABN121" s="121"/>
      <c r="ABO121" s="121"/>
      <c r="ABP121" s="121"/>
      <c r="ABQ121" s="121"/>
      <c r="ABR121" s="121"/>
      <c r="ABS121" s="121"/>
      <c r="ABT121" s="121"/>
      <c r="ABU121" s="121"/>
      <c r="ABV121" s="121"/>
      <c r="ABW121" s="121"/>
      <c r="ABX121" s="121"/>
      <c r="ABY121" s="121"/>
      <c r="ABZ121" s="121"/>
      <c r="ACA121" s="121"/>
      <c r="ACB121" s="121"/>
      <c r="ACC121" s="121"/>
      <c r="ACD121" s="121"/>
      <c r="ACE121" s="121"/>
      <c r="ACF121" s="121"/>
      <c r="ACG121" s="121"/>
      <c r="ACH121" s="121"/>
      <c r="ACI121" s="121"/>
      <c r="ACJ121" s="121"/>
      <c r="ACK121" s="121"/>
      <c r="ACL121" s="121"/>
      <c r="ACM121" s="121"/>
      <c r="ACN121" s="121"/>
      <c r="ACO121" s="121"/>
      <c r="ACP121" s="121"/>
      <c r="ACQ121" s="121"/>
      <c r="ACR121" s="121"/>
      <c r="ACS121" s="121"/>
      <c r="ACT121" s="121"/>
      <c r="ACU121" s="121"/>
      <c r="ACV121" s="121"/>
      <c r="ACW121" s="121"/>
      <c r="ACX121" s="121"/>
      <c r="ACY121" s="121"/>
      <c r="ACZ121" s="121"/>
      <c r="ADA121" s="121"/>
      <c r="ADB121" s="121"/>
      <c r="ADC121" s="121"/>
      <c r="ADD121" s="121"/>
      <c r="ADE121" s="121"/>
      <c r="ADF121" s="121"/>
      <c r="ADG121" s="121"/>
      <c r="ADH121" s="121"/>
      <c r="ADI121" s="121"/>
      <c r="ADJ121" s="121"/>
      <c r="ADK121" s="121"/>
      <c r="ADL121" s="121"/>
      <c r="ADM121" s="121"/>
      <c r="ADN121" s="121"/>
      <c r="ADO121" s="121"/>
      <c r="ADP121" s="121"/>
      <c r="ADQ121" s="121"/>
      <c r="ADR121" s="121"/>
      <c r="ADS121" s="121"/>
      <c r="ADT121" s="121"/>
      <c r="ADU121" s="121"/>
      <c r="ADV121" s="121"/>
      <c r="ADW121" s="121"/>
      <c r="ADX121" s="121"/>
      <c r="ADY121" s="121"/>
      <c r="ADZ121" s="121"/>
      <c r="AEA121" s="121"/>
      <c r="AEB121" s="121"/>
      <c r="AEC121" s="121"/>
      <c r="AED121" s="121"/>
      <c r="AEE121" s="121"/>
      <c r="AEF121" s="121"/>
      <c r="AEG121" s="121"/>
      <c r="AEH121" s="121"/>
      <c r="AEI121" s="121"/>
      <c r="AEJ121" s="121"/>
      <c r="AEK121" s="121"/>
      <c r="AEL121" s="121"/>
      <c r="AEM121" s="121"/>
      <c r="AEN121" s="121"/>
      <c r="AEO121" s="121"/>
      <c r="AEP121" s="121"/>
      <c r="AEQ121" s="121"/>
      <c r="AER121" s="121"/>
      <c r="AES121" s="121"/>
      <c r="AET121" s="121"/>
      <c r="AEU121" s="121"/>
      <c r="AEV121" s="121"/>
      <c r="AEW121" s="121"/>
      <c r="AEX121" s="121"/>
      <c r="AEY121" s="121"/>
      <c r="AEZ121" s="121"/>
      <c r="AFA121" s="121"/>
      <c r="AFB121" s="121"/>
      <c r="AFC121" s="121"/>
      <c r="AFD121" s="121"/>
      <c r="AFE121" s="121"/>
      <c r="AFF121" s="121"/>
      <c r="AFG121" s="121"/>
      <c r="AFH121" s="121"/>
      <c r="AFI121" s="121"/>
      <c r="AFJ121" s="121"/>
      <c r="AFK121" s="121"/>
      <c r="AFL121" s="121"/>
      <c r="AFM121" s="121"/>
      <c r="AFN121" s="121"/>
      <c r="AFO121" s="121"/>
      <c r="AFP121" s="121"/>
      <c r="AFQ121" s="121"/>
      <c r="AFR121" s="121"/>
      <c r="AFS121" s="121"/>
      <c r="AFT121" s="121"/>
      <c r="AFU121" s="121"/>
      <c r="AFV121" s="121"/>
      <c r="AFW121" s="121"/>
      <c r="AFX121" s="121"/>
      <c r="AFY121" s="121"/>
      <c r="AFZ121" s="121"/>
      <c r="AGA121" s="121"/>
      <c r="AGB121" s="121"/>
      <c r="AGC121" s="121"/>
      <c r="AGD121" s="121"/>
      <c r="AGE121" s="121"/>
      <c r="AGF121" s="121"/>
      <c r="AGG121" s="121"/>
      <c r="AGH121" s="121"/>
      <c r="AGI121" s="121"/>
      <c r="AGJ121" s="121"/>
      <c r="AGK121" s="121"/>
      <c r="AGL121" s="121"/>
      <c r="AGM121" s="121"/>
      <c r="AGN121" s="121"/>
      <c r="AGO121" s="121"/>
      <c r="AGP121" s="121"/>
      <c r="AGQ121" s="121"/>
      <c r="AGR121" s="121"/>
      <c r="AGS121" s="121"/>
      <c r="AGT121" s="121"/>
      <c r="AGU121" s="121"/>
      <c r="AGV121" s="121"/>
      <c r="AGW121" s="121"/>
      <c r="AGX121" s="121"/>
      <c r="AGY121" s="121"/>
      <c r="AGZ121" s="121"/>
      <c r="AHA121" s="121"/>
      <c r="AHB121" s="121"/>
      <c r="AHC121" s="121"/>
      <c r="AHD121" s="121"/>
      <c r="AHE121" s="121"/>
      <c r="AHF121" s="121"/>
      <c r="AHG121" s="121"/>
      <c r="AHH121" s="121"/>
      <c r="AHI121" s="121"/>
      <c r="AHJ121" s="121"/>
      <c r="AHK121" s="121"/>
      <c r="AHL121" s="121"/>
      <c r="AHM121" s="121"/>
      <c r="AHN121" s="121"/>
      <c r="AHO121" s="121"/>
      <c r="AHP121" s="121"/>
      <c r="AHQ121" s="121"/>
      <c r="AHR121" s="121"/>
      <c r="AHS121" s="121"/>
      <c r="AHT121" s="121"/>
      <c r="AHU121" s="121"/>
      <c r="AHV121" s="121"/>
      <c r="AHW121" s="121"/>
      <c r="AHX121" s="121"/>
      <c r="AHY121" s="121"/>
      <c r="AHZ121" s="121"/>
      <c r="AIA121" s="121"/>
      <c r="AIB121" s="121"/>
      <c r="AIC121" s="121"/>
      <c r="AID121" s="121"/>
      <c r="AIE121" s="121"/>
      <c r="AIF121" s="121"/>
      <c r="AIG121" s="121"/>
      <c r="AIH121" s="121"/>
      <c r="AII121" s="121"/>
      <c r="AIJ121" s="121"/>
      <c r="AIK121" s="121"/>
      <c r="AIL121" s="121"/>
      <c r="AIM121" s="121"/>
      <c r="AIN121" s="121"/>
      <c r="AIO121" s="121"/>
      <c r="AIP121" s="121"/>
      <c r="AIQ121" s="121"/>
      <c r="AIR121" s="121"/>
      <c r="AIS121" s="121"/>
      <c r="AIT121" s="121"/>
      <c r="AIU121" s="121"/>
      <c r="AIV121" s="121"/>
      <c r="AIW121" s="121"/>
      <c r="AIX121" s="121"/>
      <c r="AIY121" s="121"/>
      <c r="AIZ121" s="121"/>
      <c r="AJA121" s="121"/>
      <c r="AJB121" s="121"/>
      <c r="AJC121" s="121"/>
      <c r="AJD121" s="121"/>
      <c r="AJE121" s="121"/>
      <c r="AJF121" s="121"/>
      <c r="AJG121" s="121"/>
      <c r="AJH121" s="121"/>
      <c r="AJI121" s="121"/>
      <c r="AJJ121" s="121"/>
      <c r="AJK121" s="121"/>
      <c r="AJL121" s="121"/>
      <c r="AJM121" s="121"/>
      <c r="AJN121" s="121"/>
      <c r="AJO121" s="121"/>
      <c r="AJP121" s="121"/>
      <c r="AJQ121" s="121"/>
      <c r="AJR121" s="121"/>
      <c r="AJS121" s="121"/>
      <c r="AJT121" s="121"/>
      <c r="AJU121" s="121"/>
      <c r="AJV121" s="121"/>
      <c r="AJW121" s="121"/>
      <c r="AJX121" s="121"/>
      <c r="AJY121" s="121"/>
      <c r="AJZ121" s="121"/>
      <c r="AKA121" s="121"/>
      <c r="AKB121" s="121"/>
      <c r="AKC121" s="121"/>
      <c r="AKD121" s="121"/>
      <c r="AKE121" s="121"/>
      <c r="AKF121" s="121"/>
      <c r="AKG121" s="121"/>
      <c r="AKH121" s="121"/>
      <c r="AKI121" s="121"/>
      <c r="AKJ121" s="121"/>
      <c r="AKK121" s="121"/>
      <c r="AKL121" s="121"/>
      <c r="AKM121" s="121"/>
      <c r="AKN121" s="121"/>
      <c r="AKO121" s="121"/>
      <c r="AKP121" s="121"/>
      <c r="AKQ121" s="121"/>
      <c r="AKR121" s="121"/>
      <c r="AKS121" s="121"/>
      <c r="AKT121" s="121"/>
      <c r="AKU121" s="121"/>
      <c r="AKV121" s="121"/>
      <c r="AKW121" s="121"/>
      <c r="AKX121" s="121"/>
      <c r="AKY121" s="121"/>
      <c r="AKZ121" s="121"/>
      <c r="ALA121" s="121"/>
      <c r="ALB121" s="121"/>
      <c r="ALC121" s="121"/>
      <c r="ALD121" s="121"/>
      <c r="ALE121" s="121"/>
      <c r="ALF121" s="121"/>
      <c r="ALG121" s="121"/>
      <c r="ALH121" s="121"/>
      <c r="ALI121" s="121"/>
      <c r="ALJ121" s="121"/>
      <c r="ALK121" s="121"/>
      <c r="ALL121" s="121"/>
      <c r="ALM121" s="121"/>
      <c r="ALN121" s="121"/>
      <c r="ALO121" s="121"/>
      <c r="ALP121" s="121"/>
      <c r="ALQ121" s="121"/>
      <c r="ALR121" s="121"/>
      <c r="ALS121" s="121"/>
      <c r="ALT121" s="121"/>
      <c r="ALU121" s="121"/>
      <c r="ALV121" s="121"/>
      <c r="ALW121" s="121"/>
      <c r="ALX121" s="121"/>
      <c r="ALY121" s="121"/>
      <c r="ALZ121" s="121"/>
      <c r="AMA121" s="121"/>
      <c r="AMB121" s="121"/>
      <c r="AMC121" s="121"/>
      <c r="AMD121" s="121"/>
      <c r="AME121" s="121"/>
      <c r="AMF121" s="121"/>
      <c r="AMG121" s="121"/>
      <c r="AMH121" s="121"/>
      <c r="AMI121" s="121"/>
      <c r="AMJ121" s="121"/>
      <c r="AMK121" s="121"/>
      <c r="AML121" s="121"/>
      <c r="AMM121" s="121"/>
      <c r="AMN121" s="121"/>
      <c r="AMO121" s="121"/>
      <c r="AMP121" s="121"/>
      <c r="AMQ121" s="121"/>
      <c r="AMR121" s="121"/>
      <c r="AMS121" s="121"/>
      <c r="AMT121" s="121"/>
      <c r="AMU121" s="121"/>
      <c r="AMV121" s="121"/>
      <c r="AMW121" s="121"/>
      <c r="AMX121" s="121"/>
      <c r="AMY121" s="121"/>
      <c r="AMZ121" s="121"/>
      <c r="ANA121" s="121"/>
      <c r="ANB121" s="121"/>
      <c r="ANC121" s="121"/>
      <c r="AND121" s="121"/>
      <c r="ANE121" s="121"/>
      <c r="ANF121" s="121"/>
      <c r="ANG121" s="121"/>
      <c r="ANH121" s="121"/>
      <c r="ANI121" s="121"/>
      <c r="ANJ121" s="121"/>
      <c r="ANK121" s="121"/>
      <c r="ANL121" s="121"/>
      <c r="ANM121" s="121"/>
      <c r="ANN121" s="121"/>
      <c r="ANO121" s="121"/>
      <c r="ANP121" s="121"/>
      <c r="ANQ121" s="121"/>
      <c r="ANR121" s="121"/>
      <c r="ANS121" s="121"/>
      <c r="ANT121" s="121"/>
      <c r="ANU121" s="121"/>
      <c r="ANV121" s="121"/>
      <c r="ANW121" s="121"/>
      <c r="ANX121" s="121"/>
      <c r="ANY121" s="121"/>
      <c r="ANZ121" s="121"/>
      <c r="AOA121" s="121"/>
      <c r="AOB121" s="121"/>
      <c r="AOC121" s="121"/>
      <c r="AOD121" s="121"/>
      <c r="AOE121" s="121"/>
      <c r="AOF121" s="121"/>
      <c r="AOG121" s="121"/>
      <c r="AOH121" s="121"/>
      <c r="AOI121" s="121"/>
      <c r="AOJ121" s="121"/>
      <c r="AOK121" s="121"/>
      <c r="AOL121" s="121"/>
      <c r="AOM121" s="121"/>
      <c r="AON121" s="121"/>
      <c r="AOO121" s="121"/>
      <c r="AOP121" s="121"/>
      <c r="AOQ121" s="121"/>
      <c r="AOR121" s="121"/>
      <c r="AOS121" s="121"/>
      <c r="AOT121" s="121"/>
      <c r="AOU121" s="121"/>
      <c r="AOV121" s="121"/>
      <c r="AOW121" s="121"/>
      <c r="AOX121" s="121"/>
      <c r="AOY121" s="121"/>
      <c r="AOZ121" s="121"/>
      <c r="APA121" s="121"/>
      <c r="APB121" s="121"/>
      <c r="APC121" s="121"/>
      <c r="APD121" s="121"/>
      <c r="APE121" s="121"/>
      <c r="APF121" s="121"/>
      <c r="APG121" s="121"/>
      <c r="APH121" s="121"/>
      <c r="API121" s="121"/>
      <c r="APJ121" s="121"/>
      <c r="APK121" s="121"/>
      <c r="APL121" s="121"/>
      <c r="APM121" s="121"/>
      <c r="APN121" s="121"/>
      <c r="APO121" s="121"/>
      <c r="APP121" s="121"/>
      <c r="APQ121" s="121"/>
      <c r="APR121" s="121"/>
      <c r="APS121" s="121"/>
      <c r="APT121" s="121"/>
      <c r="APU121" s="121"/>
      <c r="APV121" s="121"/>
      <c r="APW121" s="121"/>
      <c r="APX121" s="121"/>
      <c r="APY121" s="121"/>
      <c r="APZ121" s="121"/>
      <c r="AQA121" s="121"/>
      <c r="AQB121" s="121"/>
      <c r="AQC121" s="121"/>
      <c r="AQD121" s="121"/>
      <c r="AQE121" s="121"/>
      <c r="AQF121" s="121"/>
      <c r="AQG121" s="121"/>
      <c r="AQH121" s="121"/>
      <c r="AQI121" s="121"/>
      <c r="AQJ121" s="121"/>
      <c r="AQK121" s="121"/>
      <c r="AQL121" s="121"/>
      <c r="AQM121" s="121"/>
      <c r="AQN121" s="121"/>
      <c r="AQO121" s="121"/>
      <c r="AQP121" s="121"/>
      <c r="AQQ121" s="121"/>
      <c r="AQR121" s="121"/>
      <c r="AQS121" s="121"/>
      <c r="AQT121" s="121"/>
      <c r="AQU121" s="121"/>
      <c r="AQV121" s="121"/>
      <c r="AQW121" s="121"/>
      <c r="AQX121" s="121"/>
      <c r="AQY121" s="121"/>
      <c r="AQZ121" s="121"/>
      <c r="ARA121" s="121"/>
      <c r="ARB121" s="121"/>
      <c r="ARC121" s="121"/>
      <c r="ARD121" s="121"/>
      <c r="ARE121" s="121"/>
      <c r="ARF121" s="121"/>
      <c r="ARG121" s="121"/>
      <c r="ARH121" s="121"/>
      <c r="ARI121" s="121"/>
      <c r="ARJ121" s="121"/>
      <c r="ARK121" s="121"/>
      <c r="ARL121" s="121"/>
      <c r="ARM121" s="121"/>
      <c r="ARN121" s="121"/>
      <c r="ARO121" s="121"/>
      <c r="ARP121" s="121"/>
      <c r="ARQ121" s="121"/>
      <c r="ARR121" s="121"/>
      <c r="ARS121" s="121"/>
      <c r="ART121" s="121"/>
      <c r="ARU121" s="121"/>
      <c r="ARV121" s="121"/>
      <c r="ARW121" s="121"/>
      <c r="ARX121" s="121"/>
      <c r="ARY121" s="121"/>
      <c r="ARZ121" s="121"/>
      <c r="ASA121" s="121"/>
      <c r="ASB121" s="121"/>
      <c r="ASC121" s="121"/>
      <c r="ASD121" s="121"/>
      <c r="ASE121" s="121"/>
      <c r="ASF121" s="121"/>
      <c r="ASG121" s="121"/>
      <c r="ASH121" s="121"/>
      <c r="ASI121" s="121"/>
      <c r="ASJ121" s="121"/>
      <c r="ASK121" s="121"/>
      <c r="ASL121" s="121"/>
      <c r="ASM121" s="121"/>
      <c r="ASN121" s="121"/>
      <c r="ASO121" s="121"/>
      <c r="ASP121" s="121"/>
      <c r="ASQ121" s="121"/>
      <c r="ASR121" s="121"/>
      <c r="ASS121" s="121"/>
      <c r="AST121" s="121"/>
      <c r="ASU121" s="121"/>
      <c r="ASV121" s="121"/>
      <c r="ASW121" s="121"/>
      <c r="ASX121" s="121"/>
      <c r="ASY121" s="121"/>
      <c r="ASZ121" s="121"/>
      <c r="ATA121" s="121"/>
      <c r="ATB121" s="121"/>
      <c r="ATC121" s="121"/>
      <c r="ATD121" s="121"/>
      <c r="ATE121" s="121"/>
      <c r="ATF121" s="121"/>
      <c r="ATG121" s="121"/>
      <c r="ATH121" s="121"/>
      <c r="ATI121" s="121"/>
      <c r="ATJ121" s="121"/>
      <c r="ATK121" s="121"/>
      <c r="ATL121" s="121"/>
      <c r="ATM121" s="121"/>
      <c r="ATN121" s="121"/>
      <c r="ATO121" s="121"/>
      <c r="ATP121" s="121"/>
      <c r="ATQ121" s="121"/>
      <c r="ATR121" s="121"/>
      <c r="ATS121" s="121"/>
      <c r="ATT121" s="121"/>
      <c r="ATU121" s="121"/>
      <c r="ATV121" s="121"/>
      <c r="ATW121" s="121"/>
      <c r="ATX121" s="121"/>
      <c r="ATY121" s="121"/>
      <c r="ATZ121" s="121"/>
      <c r="AUA121" s="121"/>
      <c r="AUB121" s="121"/>
      <c r="AUC121" s="121"/>
      <c r="AUD121" s="121"/>
      <c r="AUE121" s="121"/>
      <c r="AUF121" s="121"/>
      <c r="AUG121" s="121"/>
      <c r="AUH121" s="121"/>
      <c r="AUI121" s="121"/>
      <c r="AUJ121" s="121"/>
      <c r="AUK121" s="121"/>
      <c r="AUL121" s="121"/>
      <c r="AUM121" s="121"/>
      <c r="AUN121" s="121"/>
      <c r="AUO121" s="121"/>
      <c r="AUP121" s="121"/>
      <c r="AUQ121" s="121"/>
      <c r="AUR121" s="121"/>
      <c r="AUS121" s="121"/>
      <c r="AUT121" s="121"/>
      <c r="AUU121" s="121"/>
      <c r="AUV121" s="121"/>
      <c r="AUW121" s="121"/>
      <c r="AUX121" s="121"/>
      <c r="AUY121" s="121"/>
      <c r="AUZ121" s="121"/>
      <c r="AVA121" s="121"/>
      <c r="AVB121" s="121"/>
      <c r="AVC121" s="121"/>
      <c r="AVD121" s="121"/>
      <c r="AVE121" s="121"/>
      <c r="AVF121" s="121"/>
      <c r="AVG121" s="121"/>
      <c r="AVH121" s="121"/>
      <c r="AVI121" s="121"/>
      <c r="AVJ121" s="121"/>
      <c r="AVK121" s="121"/>
      <c r="AVL121" s="121"/>
      <c r="AVM121" s="121"/>
      <c r="AVN121" s="121"/>
      <c r="AVO121" s="121"/>
      <c r="AVP121" s="121"/>
      <c r="AVQ121" s="121"/>
      <c r="AVR121" s="121"/>
      <c r="AVS121" s="121"/>
      <c r="AVT121" s="121"/>
      <c r="AVU121" s="121"/>
      <c r="AVV121" s="121"/>
      <c r="AVW121" s="121"/>
      <c r="AVX121" s="121"/>
      <c r="AVY121" s="121"/>
      <c r="AVZ121" s="121"/>
      <c r="AWA121" s="121"/>
      <c r="AWB121" s="121"/>
      <c r="AWC121" s="121"/>
      <c r="AWD121" s="121"/>
      <c r="AWE121" s="121"/>
      <c r="AWF121" s="121"/>
      <c r="AWG121" s="121"/>
      <c r="AWH121" s="121"/>
      <c r="AWI121" s="121"/>
      <c r="AWJ121" s="121"/>
      <c r="AWK121" s="121"/>
      <c r="AWL121" s="121"/>
      <c r="AWM121" s="121"/>
      <c r="AWN121" s="121"/>
      <c r="AWO121" s="121"/>
      <c r="AWP121" s="121"/>
      <c r="AWQ121" s="121"/>
      <c r="AWR121" s="121"/>
      <c r="AWS121" s="121"/>
      <c r="AWT121" s="121"/>
      <c r="AWU121" s="121"/>
      <c r="AWV121" s="121"/>
      <c r="AWW121" s="121"/>
      <c r="AWX121" s="121"/>
      <c r="AWY121" s="121"/>
      <c r="AWZ121" s="121"/>
      <c r="AXA121" s="121"/>
      <c r="AXB121" s="121"/>
      <c r="AXC121" s="121"/>
      <c r="AXD121" s="121"/>
      <c r="AXE121" s="121"/>
      <c r="AXF121" s="121"/>
      <c r="AXG121" s="121"/>
      <c r="AXH121" s="121"/>
      <c r="AXI121" s="121"/>
      <c r="AXJ121" s="121"/>
      <c r="AXK121" s="121"/>
      <c r="AXL121" s="121"/>
      <c r="AXM121" s="121"/>
      <c r="AXN121" s="121"/>
      <c r="AXO121" s="121"/>
      <c r="AXP121" s="121"/>
      <c r="AXQ121" s="121"/>
      <c r="AXR121" s="121"/>
      <c r="AXS121" s="121"/>
      <c r="AXT121" s="121"/>
      <c r="AXU121" s="121"/>
      <c r="AXV121" s="121"/>
      <c r="AXW121" s="121"/>
      <c r="AXX121" s="121"/>
      <c r="AXY121" s="121"/>
      <c r="AXZ121" s="121"/>
      <c r="AYA121" s="121"/>
      <c r="AYB121" s="121"/>
      <c r="AYC121" s="121"/>
      <c r="AYD121" s="121"/>
      <c r="AYE121" s="121"/>
      <c r="AYF121" s="121"/>
      <c r="AYG121" s="121"/>
      <c r="AYH121" s="121"/>
      <c r="AYI121" s="121"/>
      <c r="AYJ121" s="121"/>
      <c r="AYK121" s="121"/>
      <c r="AYL121" s="121"/>
      <c r="AYM121" s="121"/>
      <c r="AYN121" s="121"/>
      <c r="AYO121" s="121"/>
      <c r="AYP121" s="121"/>
      <c r="AYQ121" s="121"/>
      <c r="AYR121" s="121"/>
      <c r="AYS121" s="121"/>
      <c r="AYT121" s="121"/>
      <c r="AYU121" s="121"/>
      <c r="AYV121" s="121"/>
      <c r="AYW121" s="121"/>
      <c r="AYX121" s="121"/>
      <c r="AYY121" s="121"/>
      <c r="AYZ121" s="121"/>
      <c r="AZA121" s="121"/>
      <c r="AZB121" s="121"/>
      <c r="AZC121" s="121"/>
      <c r="AZD121" s="121"/>
      <c r="AZE121" s="121"/>
      <c r="AZF121" s="121"/>
      <c r="AZG121" s="121"/>
      <c r="AZH121" s="121"/>
      <c r="AZI121" s="121"/>
      <c r="AZJ121" s="121"/>
      <c r="AZK121" s="121"/>
      <c r="AZL121" s="121"/>
      <c r="AZM121" s="121"/>
      <c r="AZN121" s="121"/>
      <c r="AZO121" s="121"/>
      <c r="AZP121" s="121"/>
      <c r="AZQ121" s="121"/>
      <c r="AZR121" s="121"/>
      <c r="AZS121" s="121"/>
      <c r="AZT121" s="121"/>
      <c r="AZU121" s="121"/>
      <c r="AZV121" s="121"/>
      <c r="AZW121" s="121"/>
      <c r="AZX121" s="121"/>
      <c r="AZY121" s="121"/>
      <c r="AZZ121" s="121"/>
      <c r="BAA121" s="121"/>
      <c r="BAB121" s="121"/>
      <c r="BAC121" s="121"/>
      <c r="BAD121" s="121"/>
      <c r="BAE121" s="121"/>
      <c r="BAF121" s="121"/>
      <c r="BAG121" s="121"/>
      <c r="BAH121" s="121"/>
      <c r="BAI121" s="121"/>
      <c r="BAJ121" s="121"/>
      <c r="BAK121" s="121"/>
      <c r="BAL121" s="121"/>
      <c r="BAM121" s="121"/>
      <c r="BAN121" s="121"/>
      <c r="BAO121" s="121"/>
      <c r="BAP121" s="121"/>
      <c r="BAQ121" s="121"/>
      <c r="BAR121" s="121"/>
      <c r="BAS121" s="121"/>
      <c r="BAT121" s="121"/>
      <c r="BAU121" s="121"/>
      <c r="BAV121" s="121"/>
      <c r="BAW121" s="121"/>
      <c r="BAX121" s="121"/>
      <c r="BAY121" s="121"/>
      <c r="BAZ121" s="121"/>
      <c r="BBA121" s="121"/>
      <c r="BBB121" s="121"/>
      <c r="BBC121" s="121"/>
      <c r="BBD121" s="121"/>
      <c r="BBE121" s="121"/>
      <c r="BBF121" s="121"/>
      <c r="BBG121" s="121"/>
      <c r="BBH121" s="121"/>
      <c r="BBI121" s="121"/>
      <c r="BBJ121" s="121"/>
      <c r="BBK121" s="121"/>
      <c r="BBL121" s="121"/>
      <c r="BBM121" s="121"/>
      <c r="BBN121" s="121"/>
      <c r="BBO121" s="121"/>
      <c r="BBP121" s="121"/>
      <c r="BBQ121" s="121"/>
      <c r="BBR121" s="121"/>
      <c r="BBS121" s="121"/>
      <c r="BBT121" s="121"/>
      <c r="BBU121" s="121"/>
      <c r="BBV121" s="121"/>
      <c r="BBW121" s="121"/>
      <c r="BBX121" s="121"/>
      <c r="BBY121" s="121"/>
      <c r="BBZ121" s="121"/>
      <c r="BCA121" s="121"/>
      <c r="BCB121" s="121"/>
      <c r="BCC121" s="121"/>
      <c r="BCD121" s="121"/>
      <c r="BCE121" s="121"/>
      <c r="BCF121" s="121"/>
      <c r="BCG121" s="121"/>
      <c r="BCH121" s="121"/>
      <c r="BCI121" s="121"/>
      <c r="BCJ121" s="121"/>
      <c r="BCK121" s="121"/>
      <c r="BCL121" s="121"/>
      <c r="BCM121" s="121"/>
      <c r="BCN121" s="121"/>
      <c r="BCO121" s="121"/>
      <c r="BCP121" s="121"/>
      <c r="BCQ121" s="121"/>
      <c r="BCR121" s="121"/>
      <c r="BCS121" s="121"/>
      <c r="BCT121" s="121"/>
      <c r="BCU121" s="121"/>
      <c r="BCV121" s="121"/>
      <c r="BCW121" s="121"/>
      <c r="BCX121" s="121"/>
      <c r="BCY121" s="121"/>
      <c r="BCZ121" s="121"/>
      <c r="BDA121" s="121"/>
      <c r="BDB121" s="121"/>
      <c r="BDC121" s="121"/>
      <c r="BDD121" s="121"/>
      <c r="BDE121" s="121"/>
      <c r="BDF121" s="121"/>
      <c r="BDG121" s="121"/>
      <c r="BDH121" s="121"/>
      <c r="BDI121" s="121"/>
      <c r="BDJ121" s="121"/>
      <c r="BDK121" s="121"/>
      <c r="BDL121" s="121"/>
      <c r="BDM121" s="121"/>
      <c r="BDN121" s="121"/>
      <c r="BDO121" s="121"/>
      <c r="BDP121" s="121"/>
      <c r="BDQ121" s="121"/>
      <c r="BDR121" s="121"/>
      <c r="BDS121" s="121"/>
      <c r="BDT121" s="121"/>
      <c r="BDU121" s="121"/>
      <c r="BDV121" s="121"/>
      <c r="BDW121" s="121"/>
      <c r="BDX121" s="121"/>
      <c r="BDY121" s="121"/>
      <c r="BDZ121" s="121"/>
      <c r="BEA121" s="121"/>
      <c r="BEB121" s="121"/>
      <c r="BEC121" s="121"/>
      <c r="BED121" s="121"/>
      <c r="BEE121" s="121"/>
      <c r="BEF121" s="121"/>
      <c r="BEG121" s="121"/>
      <c r="BEH121" s="121"/>
      <c r="BEI121" s="121"/>
      <c r="BEJ121" s="121"/>
      <c r="BEK121" s="121"/>
      <c r="BEL121" s="121"/>
      <c r="BEM121" s="121"/>
      <c r="BEN121" s="121"/>
      <c r="BEO121" s="121"/>
      <c r="BEP121" s="121"/>
      <c r="BEQ121" s="121"/>
      <c r="BER121" s="121"/>
      <c r="BES121" s="121"/>
      <c r="BET121" s="121"/>
      <c r="BEU121" s="121"/>
      <c r="BEV121" s="121"/>
      <c r="BEW121" s="121"/>
      <c r="BEX121" s="121"/>
      <c r="BEY121" s="121"/>
      <c r="BEZ121" s="121"/>
      <c r="BFA121" s="121"/>
      <c r="BFB121" s="121"/>
      <c r="BFC121" s="121"/>
      <c r="BFD121" s="121"/>
      <c r="BFE121" s="121"/>
      <c r="BFF121" s="121"/>
      <c r="BFG121" s="121"/>
      <c r="BFH121" s="121"/>
      <c r="BFI121" s="121"/>
      <c r="BFJ121" s="121"/>
      <c r="BFK121" s="121"/>
      <c r="BFL121" s="121"/>
      <c r="BFM121" s="121"/>
      <c r="BFN121" s="121"/>
      <c r="BFO121" s="121"/>
      <c r="BFP121" s="121"/>
      <c r="BFQ121" s="121"/>
      <c r="BFR121" s="121"/>
      <c r="BFS121" s="121"/>
      <c r="BFT121" s="121"/>
      <c r="BFU121" s="121"/>
      <c r="BFV121" s="121"/>
      <c r="BFW121" s="121"/>
      <c r="BFX121" s="121"/>
      <c r="BFY121" s="121"/>
      <c r="BFZ121" s="121"/>
      <c r="BGA121" s="121"/>
      <c r="BGB121" s="121"/>
      <c r="BGC121" s="121"/>
      <c r="BGD121" s="121"/>
      <c r="BGE121" s="121"/>
      <c r="BGF121" s="121"/>
      <c r="BGG121" s="121"/>
      <c r="BGH121" s="121"/>
      <c r="BGI121" s="121"/>
      <c r="BGJ121" s="121"/>
      <c r="BGK121" s="121"/>
      <c r="BGL121" s="121"/>
      <c r="BGM121" s="121"/>
      <c r="BGN121" s="121"/>
      <c r="BGO121" s="121"/>
      <c r="BGP121" s="121"/>
      <c r="BGQ121" s="121"/>
      <c r="BGR121" s="121"/>
      <c r="BGS121" s="121"/>
      <c r="BGT121" s="121"/>
      <c r="BGU121" s="121"/>
      <c r="BGV121" s="121"/>
      <c r="BGW121" s="121"/>
      <c r="BGX121" s="121"/>
      <c r="BGY121" s="121"/>
      <c r="BGZ121" s="121"/>
      <c r="BHA121" s="121"/>
      <c r="BHB121" s="121"/>
      <c r="BHC121" s="121"/>
      <c r="BHD121" s="121"/>
      <c r="BHE121" s="121"/>
      <c r="BHF121" s="121"/>
      <c r="BHG121" s="121"/>
      <c r="BHH121" s="121"/>
      <c r="BHI121" s="121"/>
      <c r="BHJ121" s="121"/>
      <c r="BHK121" s="121"/>
      <c r="BHL121" s="121"/>
      <c r="BHM121" s="121"/>
      <c r="BHN121" s="121"/>
      <c r="BHO121" s="121"/>
      <c r="BHP121" s="121"/>
      <c r="BHQ121" s="121"/>
      <c r="BHR121" s="121"/>
      <c r="BHS121" s="121"/>
      <c r="BHT121" s="121"/>
      <c r="BHU121" s="121"/>
      <c r="BHV121" s="121"/>
      <c r="BHW121" s="121"/>
      <c r="BHX121" s="121"/>
      <c r="BHY121" s="121"/>
      <c r="BHZ121" s="121"/>
      <c r="BIA121" s="121"/>
      <c r="BIB121" s="121"/>
      <c r="BIC121" s="121"/>
      <c r="BID121" s="121"/>
      <c r="BIE121" s="121"/>
      <c r="BIF121" s="121"/>
      <c r="BIG121" s="121"/>
      <c r="BIH121" s="121"/>
      <c r="BII121" s="121"/>
      <c r="BIJ121" s="121"/>
      <c r="BIK121" s="121"/>
      <c r="BIL121" s="121"/>
      <c r="BIM121" s="121"/>
      <c r="BIN121" s="121"/>
      <c r="BIO121" s="121"/>
      <c r="BIP121" s="121"/>
      <c r="BIQ121" s="121"/>
      <c r="BIR121" s="121"/>
      <c r="BIS121" s="121"/>
      <c r="BIT121" s="121"/>
      <c r="BIU121" s="121"/>
      <c r="BIV121" s="121"/>
      <c r="BIW121" s="121"/>
      <c r="BIX121" s="121"/>
      <c r="BIY121" s="121"/>
      <c r="BIZ121" s="121"/>
      <c r="BJA121" s="121"/>
      <c r="BJB121" s="121"/>
      <c r="BJC121" s="121"/>
      <c r="BJD121" s="121"/>
      <c r="BJE121" s="121"/>
      <c r="BJF121" s="121"/>
      <c r="BJG121" s="121"/>
      <c r="BJH121" s="121"/>
      <c r="BJI121" s="121"/>
      <c r="BJJ121" s="121"/>
      <c r="BJK121" s="121"/>
      <c r="BJL121" s="121"/>
      <c r="BJM121" s="121"/>
      <c r="BJN121" s="121"/>
      <c r="BJO121" s="121"/>
      <c r="BJP121" s="121"/>
      <c r="BJQ121" s="121"/>
      <c r="BJR121" s="121"/>
      <c r="BJS121" s="121"/>
      <c r="BJT121" s="121"/>
      <c r="BJU121" s="121"/>
      <c r="BJV121" s="121"/>
      <c r="BJW121" s="121"/>
      <c r="BJX121" s="121"/>
      <c r="BJY121" s="121"/>
      <c r="BJZ121" s="121"/>
      <c r="BKA121" s="121"/>
      <c r="BKB121" s="121"/>
      <c r="BKC121" s="121"/>
      <c r="BKD121" s="121"/>
      <c r="BKE121" s="121"/>
      <c r="BKF121" s="121"/>
      <c r="BKG121" s="121"/>
      <c r="BKH121" s="121"/>
      <c r="BKI121" s="121"/>
      <c r="BKJ121" s="121"/>
      <c r="BKK121" s="121"/>
      <c r="BKL121" s="121"/>
      <c r="BKM121" s="121"/>
      <c r="BKN121" s="121"/>
      <c r="BKO121" s="121"/>
      <c r="BKP121" s="121"/>
      <c r="BKQ121" s="121"/>
      <c r="BKR121" s="121"/>
      <c r="BKS121" s="121"/>
      <c r="BKT121" s="121"/>
      <c r="BKU121" s="121"/>
      <c r="BKV121" s="121"/>
      <c r="BKW121" s="121"/>
      <c r="BKX121" s="121"/>
      <c r="BKY121" s="121"/>
      <c r="BKZ121" s="121"/>
      <c r="BLA121" s="121"/>
      <c r="BLB121" s="121"/>
      <c r="BLC121" s="121"/>
      <c r="BLD121" s="121"/>
      <c r="BLE121" s="121"/>
      <c r="BLF121" s="121"/>
      <c r="BLG121" s="121"/>
      <c r="BLH121" s="121"/>
      <c r="BLI121" s="121"/>
      <c r="BLJ121" s="121"/>
      <c r="BLK121" s="121"/>
      <c r="BLL121" s="121"/>
      <c r="BLM121" s="121"/>
      <c r="BLN121" s="121"/>
      <c r="BLO121" s="121"/>
      <c r="BLP121" s="121"/>
      <c r="BLQ121" s="121"/>
      <c r="BLR121" s="121"/>
      <c r="BLS121" s="121"/>
      <c r="BLT121" s="121"/>
      <c r="BLU121" s="121"/>
      <c r="BLV121" s="121"/>
      <c r="BLW121" s="121"/>
      <c r="BLX121" s="121"/>
      <c r="BLY121" s="121"/>
      <c r="BLZ121" s="121"/>
      <c r="BMA121" s="121"/>
      <c r="BMB121" s="121"/>
      <c r="BMC121" s="121"/>
      <c r="BMD121" s="121"/>
      <c r="BME121" s="121"/>
      <c r="BMF121" s="121"/>
      <c r="BMG121" s="121"/>
      <c r="BMH121" s="121"/>
      <c r="BMI121" s="121"/>
      <c r="BMJ121" s="121"/>
      <c r="BMK121" s="121"/>
      <c r="BML121" s="121"/>
      <c r="BMM121" s="121"/>
      <c r="BMN121" s="121"/>
      <c r="BMO121" s="121"/>
      <c r="BMP121" s="121"/>
      <c r="BMQ121" s="121"/>
      <c r="BMR121" s="121"/>
      <c r="BMS121" s="121"/>
      <c r="BMT121" s="121"/>
      <c r="BMU121" s="121"/>
      <c r="BMV121" s="121"/>
      <c r="BMW121" s="121"/>
      <c r="BMX121" s="121"/>
      <c r="BMY121" s="121"/>
      <c r="BMZ121" s="121"/>
      <c r="BNA121" s="121"/>
      <c r="BNB121" s="121"/>
      <c r="BNC121" s="121"/>
      <c r="BND121" s="121"/>
      <c r="BNE121" s="121"/>
      <c r="BNF121" s="121"/>
      <c r="BNG121" s="121"/>
      <c r="BNH121" s="121"/>
      <c r="BNI121" s="121"/>
      <c r="BNJ121" s="121"/>
      <c r="BNK121" s="121"/>
      <c r="BNL121" s="121"/>
      <c r="BNM121" s="121"/>
      <c r="BNN121" s="121"/>
      <c r="BNO121" s="121"/>
      <c r="BNP121" s="121"/>
      <c r="BNQ121" s="121"/>
      <c r="BNR121" s="121"/>
      <c r="BNS121" s="121"/>
      <c r="BNT121" s="121"/>
      <c r="BNU121" s="121"/>
      <c r="BNV121" s="121"/>
      <c r="BNW121" s="121"/>
      <c r="BNX121" s="121"/>
      <c r="BNY121" s="121"/>
      <c r="BNZ121" s="121"/>
      <c r="BOA121" s="121"/>
      <c r="BOB121" s="121"/>
      <c r="BOC121" s="121"/>
      <c r="BOD121" s="121"/>
      <c r="BOE121" s="121"/>
      <c r="BOF121" s="121"/>
      <c r="BOG121" s="121"/>
      <c r="BOH121" s="121"/>
      <c r="BOI121" s="121"/>
      <c r="BOJ121" s="121"/>
      <c r="BOK121" s="121"/>
      <c r="BOL121" s="121"/>
      <c r="BOM121" s="121"/>
      <c r="BON121" s="121"/>
      <c r="BOO121" s="121"/>
      <c r="BOP121" s="121"/>
      <c r="BOQ121" s="121"/>
      <c r="BOR121" s="121"/>
      <c r="BOS121" s="121"/>
      <c r="BOT121" s="121"/>
      <c r="BOU121" s="121"/>
      <c r="BOV121" s="121"/>
      <c r="BOW121" s="121"/>
      <c r="BOX121" s="121"/>
      <c r="BOY121" s="121"/>
      <c r="BOZ121" s="121"/>
      <c r="BPA121" s="121"/>
      <c r="BPB121" s="121"/>
      <c r="BPC121" s="121"/>
      <c r="BPD121" s="121"/>
      <c r="BPE121" s="121"/>
      <c r="BPF121" s="121"/>
      <c r="BPG121" s="121"/>
      <c r="BPH121" s="121"/>
      <c r="BPI121" s="121"/>
      <c r="BPJ121" s="121"/>
      <c r="BPK121" s="121"/>
      <c r="BPL121" s="121"/>
      <c r="BPM121" s="121"/>
      <c r="BPN121" s="121"/>
      <c r="BPO121" s="121"/>
      <c r="BPP121" s="121"/>
      <c r="BPQ121" s="121"/>
      <c r="BPR121" s="121"/>
      <c r="BPS121" s="121"/>
      <c r="BPT121" s="121"/>
      <c r="BPU121" s="121"/>
      <c r="BPV121" s="121"/>
      <c r="BPW121" s="121"/>
      <c r="BPX121" s="121"/>
      <c r="BPY121" s="121"/>
      <c r="BPZ121" s="121"/>
      <c r="BQA121" s="121"/>
      <c r="BQB121" s="121"/>
      <c r="BQC121" s="121"/>
      <c r="BQD121" s="121"/>
      <c r="BQE121" s="121"/>
      <c r="BQF121" s="121"/>
      <c r="BQG121" s="121"/>
      <c r="BQH121" s="121"/>
      <c r="BQI121" s="121"/>
      <c r="BQJ121" s="121"/>
      <c r="BQK121" s="121"/>
      <c r="BQL121" s="121"/>
      <c r="BQM121" s="121"/>
      <c r="BQN121" s="121"/>
      <c r="BQO121" s="121"/>
      <c r="BQP121" s="121"/>
      <c r="BQQ121" s="121"/>
      <c r="BQR121" s="121"/>
      <c r="BQS121" s="121"/>
      <c r="BQT121" s="121"/>
      <c r="BQU121" s="121"/>
      <c r="BQV121" s="121"/>
      <c r="BQW121" s="121"/>
      <c r="BQX121" s="121"/>
      <c r="BQY121" s="121"/>
      <c r="BQZ121" s="121"/>
      <c r="BRA121" s="121"/>
      <c r="BRB121" s="121"/>
      <c r="BRC121" s="121"/>
      <c r="BRD121" s="121"/>
      <c r="BRE121" s="121"/>
      <c r="BRF121" s="121"/>
      <c r="BRG121" s="121"/>
      <c r="BRH121" s="121"/>
      <c r="BRI121" s="121"/>
      <c r="BRJ121" s="121"/>
      <c r="BRK121" s="121"/>
      <c r="BRL121" s="121"/>
      <c r="BRM121" s="121"/>
      <c r="BRN121" s="121"/>
      <c r="BRO121" s="121"/>
      <c r="BRP121" s="121"/>
      <c r="BRQ121" s="121"/>
      <c r="BRR121" s="121"/>
      <c r="BRS121" s="121"/>
      <c r="BRT121" s="121"/>
      <c r="BRU121" s="121"/>
      <c r="BRV121" s="121"/>
      <c r="BRW121" s="121"/>
      <c r="BRX121" s="121"/>
      <c r="BRY121" s="121"/>
      <c r="BRZ121" s="121"/>
      <c r="BSA121" s="121"/>
      <c r="BSB121" s="121"/>
      <c r="BSC121" s="121"/>
      <c r="BSD121" s="121"/>
      <c r="BSE121" s="121"/>
      <c r="BSF121" s="121"/>
      <c r="BSG121" s="121"/>
      <c r="BSH121" s="121"/>
      <c r="BSI121" s="121"/>
      <c r="BSJ121" s="121"/>
      <c r="BSK121" s="121"/>
      <c r="BSL121" s="121"/>
      <c r="BSM121" s="121"/>
      <c r="BSN121" s="121"/>
      <c r="BSO121" s="121"/>
      <c r="BSP121" s="121"/>
      <c r="BSQ121" s="121"/>
      <c r="BSR121" s="121"/>
      <c r="BSS121" s="121"/>
      <c r="BST121" s="121"/>
      <c r="BSU121" s="121"/>
      <c r="BSV121" s="121"/>
      <c r="BSW121" s="121"/>
      <c r="BSX121" s="121"/>
      <c r="BSY121" s="121"/>
      <c r="BSZ121" s="121"/>
      <c r="BTA121" s="121"/>
      <c r="BTB121" s="121"/>
      <c r="BTC121" s="121"/>
      <c r="BTD121" s="121"/>
      <c r="BTE121" s="121"/>
      <c r="BTF121" s="121"/>
      <c r="BTG121" s="121"/>
      <c r="BTH121" s="121"/>
      <c r="BTI121" s="121"/>
      <c r="BTJ121" s="121"/>
      <c r="BTK121" s="121"/>
      <c r="BTL121" s="121"/>
      <c r="BTM121" s="121"/>
      <c r="BTN121" s="121"/>
      <c r="BTO121" s="121"/>
      <c r="BTP121" s="121"/>
      <c r="BTQ121" s="121"/>
      <c r="BTR121" s="121"/>
      <c r="BTS121" s="121"/>
      <c r="BTT121" s="121"/>
      <c r="BTU121" s="121"/>
      <c r="BTV121" s="121"/>
      <c r="BTW121" s="121"/>
      <c r="BTX121" s="121"/>
      <c r="BTY121" s="121"/>
      <c r="BTZ121" s="121"/>
      <c r="BUA121" s="121"/>
      <c r="BUB121" s="121"/>
      <c r="BUC121" s="121"/>
      <c r="BUD121" s="121"/>
      <c r="BUE121" s="121"/>
      <c r="BUF121" s="121"/>
      <c r="BUG121" s="121"/>
      <c r="BUH121" s="121"/>
      <c r="BUI121" s="121"/>
      <c r="BUJ121" s="121"/>
      <c r="BUK121" s="121"/>
      <c r="BUL121" s="121"/>
      <c r="BUM121" s="121"/>
      <c r="BUN121" s="121"/>
      <c r="BUO121" s="121"/>
      <c r="BUP121" s="121"/>
      <c r="BUQ121" s="121"/>
      <c r="BUR121" s="121"/>
      <c r="BUS121" s="121"/>
      <c r="BUT121" s="121"/>
      <c r="BUU121" s="121"/>
      <c r="BUV121" s="121"/>
      <c r="BUW121" s="121"/>
      <c r="BUX121" s="121"/>
      <c r="BUY121" s="121"/>
      <c r="BUZ121" s="121"/>
      <c r="BVA121" s="121"/>
      <c r="BVB121" s="121"/>
      <c r="BVC121" s="121"/>
      <c r="BVD121" s="121"/>
      <c r="BVE121" s="121"/>
      <c r="BVF121" s="121"/>
      <c r="BVG121" s="121"/>
      <c r="BVH121" s="121"/>
      <c r="BVI121" s="121"/>
      <c r="BVJ121" s="121"/>
      <c r="BVK121" s="121"/>
      <c r="BVL121" s="121"/>
      <c r="BVM121" s="121"/>
      <c r="BVN121" s="121"/>
      <c r="BVO121" s="121"/>
      <c r="BVP121" s="121"/>
      <c r="BVQ121" s="121"/>
      <c r="BVR121" s="121"/>
      <c r="BVS121" s="121"/>
      <c r="BVT121" s="121"/>
      <c r="BVU121" s="121"/>
      <c r="BVV121" s="121"/>
      <c r="BVW121" s="121"/>
      <c r="BVX121" s="121"/>
      <c r="BVY121" s="121"/>
      <c r="BVZ121" s="121"/>
      <c r="BWA121" s="121"/>
      <c r="BWB121" s="121"/>
      <c r="BWC121" s="121"/>
      <c r="BWD121" s="121"/>
      <c r="BWE121" s="121"/>
      <c r="BWF121" s="121"/>
      <c r="BWG121" s="121"/>
      <c r="BWH121" s="121"/>
      <c r="BWI121" s="121"/>
      <c r="BWJ121" s="121"/>
      <c r="BWK121" s="121"/>
      <c r="BWL121" s="121"/>
      <c r="BWM121" s="121"/>
      <c r="BWN121" s="121"/>
      <c r="BWO121" s="121"/>
      <c r="BWP121" s="121"/>
      <c r="BWQ121" s="121"/>
      <c r="BWR121" s="121"/>
      <c r="BWS121" s="121"/>
      <c r="BWT121" s="121"/>
      <c r="BWU121" s="121"/>
      <c r="BWV121" s="121"/>
      <c r="BWW121" s="121"/>
      <c r="BWX121" s="121"/>
      <c r="BWY121" s="121"/>
      <c r="BWZ121" s="121"/>
      <c r="BXA121" s="121"/>
      <c r="BXB121" s="121"/>
      <c r="BXC121" s="121"/>
      <c r="BXD121" s="121"/>
      <c r="BXE121" s="121"/>
      <c r="BXF121" s="121"/>
      <c r="BXG121" s="121"/>
      <c r="BXH121" s="121"/>
      <c r="BXI121" s="121"/>
      <c r="BXJ121" s="121"/>
      <c r="BXK121" s="121"/>
      <c r="BXL121" s="121"/>
      <c r="BXM121" s="121"/>
      <c r="BXN121" s="121"/>
      <c r="BXO121" s="121"/>
      <c r="BXP121" s="121"/>
      <c r="BXQ121" s="121"/>
      <c r="BXR121" s="121"/>
      <c r="BXS121" s="121"/>
      <c r="BXT121" s="121"/>
      <c r="BXU121" s="121"/>
      <c r="BXV121" s="121"/>
      <c r="BXW121" s="121"/>
      <c r="BXX121" s="121"/>
      <c r="BXY121" s="121"/>
      <c r="BXZ121" s="121"/>
      <c r="BYA121" s="121"/>
      <c r="BYB121" s="121"/>
      <c r="BYC121" s="121"/>
      <c r="BYD121" s="121"/>
      <c r="BYE121" s="121"/>
      <c r="BYF121" s="121"/>
      <c r="BYG121" s="121"/>
      <c r="BYH121" s="121"/>
      <c r="BYI121" s="121"/>
      <c r="BYJ121" s="121"/>
      <c r="BYK121" s="121"/>
      <c r="BYL121" s="121"/>
      <c r="BYM121" s="121"/>
      <c r="BYN121" s="121"/>
      <c r="BYO121" s="121"/>
      <c r="BYP121" s="121"/>
      <c r="BYQ121" s="121"/>
      <c r="BYR121" s="121"/>
      <c r="BYS121" s="121"/>
      <c r="BYT121" s="121"/>
      <c r="BYU121" s="121"/>
      <c r="BYV121" s="121"/>
      <c r="BYW121" s="121"/>
      <c r="BYX121" s="121"/>
      <c r="BYY121" s="121"/>
      <c r="BYZ121" s="121"/>
      <c r="BZA121" s="121"/>
      <c r="BZB121" s="121"/>
      <c r="BZC121" s="121"/>
      <c r="BZD121" s="121"/>
      <c r="BZE121" s="121"/>
      <c r="BZF121" s="121"/>
      <c r="BZG121" s="121"/>
      <c r="BZH121" s="121"/>
      <c r="BZI121" s="121"/>
      <c r="BZJ121" s="121"/>
      <c r="BZK121" s="121"/>
      <c r="BZL121" s="121"/>
      <c r="BZM121" s="121"/>
      <c r="BZN121" s="121"/>
      <c r="BZO121" s="121"/>
      <c r="BZP121" s="121"/>
      <c r="BZQ121" s="121"/>
      <c r="BZR121" s="121"/>
      <c r="BZS121" s="121"/>
      <c r="BZT121" s="121"/>
      <c r="BZU121" s="121"/>
      <c r="BZV121" s="121"/>
      <c r="BZW121" s="121"/>
      <c r="BZX121" s="121"/>
      <c r="BZY121" s="121"/>
      <c r="BZZ121" s="121"/>
      <c r="CAA121" s="121"/>
      <c r="CAB121" s="121"/>
      <c r="CAC121" s="121"/>
      <c r="CAD121" s="121"/>
      <c r="CAE121" s="121"/>
      <c r="CAF121" s="121"/>
      <c r="CAG121" s="121"/>
      <c r="CAH121" s="121"/>
      <c r="CAI121" s="121"/>
      <c r="CAJ121" s="121"/>
      <c r="CAK121" s="121"/>
      <c r="CAL121" s="121"/>
      <c r="CAM121" s="121"/>
      <c r="CAN121" s="121"/>
      <c r="CAO121" s="121"/>
      <c r="CAP121" s="121"/>
      <c r="CAQ121" s="121"/>
      <c r="CAR121" s="121"/>
      <c r="CAS121" s="121"/>
      <c r="CAT121" s="121"/>
      <c r="CAU121" s="121"/>
      <c r="CAV121" s="121"/>
      <c r="CAW121" s="121"/>
      <c r="CAX121" s="121"/>
      <c r="CAY121" s="121"/>
      <c r="CAZ121" s="121"/>
      <c r="CBA121" s="121"/>
      <c r="CBB121" s="121"/>
      <c r="CBC121" s="121"/>
      <c r="CBD121" s="121"/>
      <c r="CBE121" s="121"/>
      <c r="CBF121" s="121"/>
      <c r="CBG121" s="121"/>
      <c r="CBH121" s="121"/>
      <c r="CBI121" s="121"/>
      <c r="CBJ121" s="121"/>
      <c r="CBK121" s="121"/>
      <c r="CBL121" s="121"/>
      <c r="CBM121" s="121"/>
      <c r="CBN121" s="121"/>
      <c r="CBO121" s="121"/>
      <c r="CBP121" s="121"/>
      <c r="CBQ121" s="121"/>
      <c r="CBR121" s="121"/>
      <c r="CBS121" s="121"/>
      <c r="CBT121" s="121"/>
      <c r="CBU121" s="121"/>
      <c r="CBV121" s="121"/>
      <c r="CBW121" s="121"/>
      <c r="CBX121" s="121"/>
      <c r="CBY121" s="121"/>
      <c r="CBZ121" s="121"/>
      <c r="CCA121" s="121"/>
      <c r="CCB121" s="121"/>
      <c r="CCC121" s="121"/>
      <c r="CCD121" s="121"/>
      <c r="CCE121" s="121"/>
      <c r="CCF121" s="121"/>
      <c r="CCG121" s="121"/>
      <c r="CCH121" s="121"/>
      <c r="CCI121" s="121"/>
      <c r="CCJ121" s="121"/>
      <c r="CCK121" s="121"/>
      <c r="CCL121" s="121"/>
      <c r="CCM121" s="121"/>
      <c r="CCN121" s="121"/>
      <c r="CCO121" s="121"/>
      <c r="CCP121" s="121"/>
      <c r="CCQ121" s="121"/>
      <c r="CCR121" s="121"/>
      <c r="CCS121" s="121"/>
      <c r="CCT121" s="121"/>
      <c r="CCU121" s="121"/>
      <c r="CCV121" s="121"/>
      <c r="CCW121" s="121"/>
      <c r="CCX121" s="121"/>
      <c r="CCY121" s="121"/>
      <c r="CCZ121" s="121"/>
      <c r="CDA121" s="121"/>
      <c r="CDB121" s="121"/>
      <c r="CDC121" s="121"/>
      <c r="CDD121" s="121"/>
      <c r="CDE121" s="121"/>
      <c r="CDF121" s="121"/>
      <c r="CDG121" s="121"/>
      <c r="CDH121" s="121"/>
      <c r="CDI121" s="121"/>
      <c r="CDJ121" s="121"/>
      <c r="CDK121" s="121"/>
      <c r="CDL121" s="121"/>
      <c r="CDM121" s="121"/>
      <c r="CDN121" s="121"/>
      <c r="CDO121" s="121"/>
      <c r="CDP121" s="121"/>
      <c r="CDQ121" s="121"/>
      <c r="CDR121" s="121"/>
      <c r="CDS121" s="121"/>
      <c r="CDT121" s="121"/>
      <c r="CDU121" s="121"/>
      <c r="CDV121" s="121"/>
      <c r="CDW121" s="121"/>
      <c r="CDX121" s="121"/>
      <c r="CDY121" s="121"/>
      <c r="CDZ121" s="121"/>
      <c r="CEA121" s="121"/>
      <c r="CEB121" s="121"/>
      <c r="CEC121" s="121"/>
      <c r="CED121" s="121"/>
      <c r="CEE121" s="121"/>
      <c r="CEF121" s="121"/>
      <c r="CEG121" s="121"/>
      <c r="CEH121" s="121"/>
      <c r="CEI121" s="121"/>
      <c r="CEJ121" s="121"/>
      <c r="CEK121" s="121"/>
      <c r="CEL121" s="121"/>
      <c r="CEM121" s="121"/>
      <c r="CEN121" s="121"/>
      <c r="CEO121" s="121"/>
      <c r="CEP121" s="121"/>
      <c r="CEQ121" s="121"/>
      <c r="CER121" s="121"/>
      <c r="CES121" s="121"/>
      <c r="CET121" s="121"/>
      <c r="CEU121" s="121"/>
      <c r="CEV121" s="121"/>
      <c r="CEW121" s="121"/>
      <c r="CEX121" s="121"/>
      <c r="CEY121" s="121"/>
      <c r="CEZ121" s="121"/>
      <c r="CFA121" s="121"/>
      <c r="CFB121" s="121"/>
      <c r="CFC121" s="121"/>
      <c r="CFD121" s="121"/>
      <c r="CFE121" s="121"/>
      <c r="CFF121" s="121"/>
      <c r="CFG121" s="121"/>
      <c r="CFH121" s="121"/>
      <c r="CFI121" s="121"/>
      <c r="CFJ121" s="121"/>
      <c r="CFK121" s="121"/>
      <c r="CFL121" s="121"/>
      <c r="CFM121" s="121"/>
      <c r="CFN121" s="121"/>
      <c r="CFO121" s="121"/>
      <c r="CFP121" s="121"/>
      <c r="CFQ121" s="121"/>
      <c r="CFR121" s="121"/>
      <c r="CFS121" s="121"/>
      <c r="CFT121" s="121"/>
      <c r="CFU121" s="121"/>
      <c r="CFV121" s="121"/>
      <c r="CFW121" s="121"/>
      <c r="CFX121" s="121"/>
      <c r="CFY121" s="121"/>
      <c r="CFZ121" s="121"/>
      <c r="CGA121" s="121"/>
      <c r="CGB121" s="121"/>
      <c r="CGC121" s="121"/>
      <c r="CGD121" s="121"/>
      <c r="CGE121" s="121"/>
      <c r="CGF121" s="121"/>
      <c r="CGG121" s="121"/>
      <c r="CGH121" s="121"/>
      <c r="CGI121" s="121"/>
      <c r="CGJ121" s="121"/>
      <c r="CGK121" s="121"/>
      <c r="CGL121" s="121"/>
      <c r="CGM121" s="121"/>
      <c r="CGN121" s="121"/>
      <c r="CGO121" s="121"/>
      <c r="CGP121" s="121"/>
      <c r="CGQ121" s="121"/>
      <c r="CGR121" s="121"/>
      <c r="CGS121" s="121"/>
      <c r="CGT121" s="121"/>
      <c r="CGU121" s="121"/>
      <c r="CGV121" s="121"/>
      <c r="CGW121" s="121"/>
      <c r="CGX121" s="121"/>
      <c r="CGY121" s="121"/>
      <c r="CGZ121" s="121"/>
      <c r="CHA121" s="121"/>
      <c r="CHB121" s="121"/>
      <c r="CHC121" s="121"/>
      <c r="CHD121" s="121"/>
      <c r="CHE121" s="121"/>
      <c r="CHF121" s="121"/>
      <c r="CHG121" s="121"/>
      <c r="CHH121" s="121"/>
      <c r="CHI121" s="121"/>
      <c r="CHJ121" s="121"/>
      <c r="CHK121" s="121"/>
      <c r="CHL121" s="121"/>
      <c r="CHM121" s="121"/>
      <c r="CHN121" s="121"/>
      <c r="CHO121" s="121"/>
      <c r="CHP121" s="121"/>
      <c r="CHQ121" s="121"/>
      <c r="CHR121" s="121"/>
      <c r="CHS121" s="121"/>
      <c r="CHT121" s="121"/>
      <c r="CHU121" s="121"/>
      <c r="CHV121" s="121"/>
      <c r="CHW121" s="121"/>
      <c r="CHX121" s="121"/>
      <c r="CHY121" s="121"/>
      <c r="CHZ121" s="121"/>
      <c r="CIA121" s="121"/>
      <c r="CIB121" s="121"/>
      <c r="CIC121" s="121"/>
      <c r="CID121" s="121"/>
      <c r="CIE121" s="121"/>
      <c r="CIF121" s="121"/>
      <c r="CIG121" s="121"/>
      <c r="CIH121" s="121"/>
      <c r="CII121" s="121"/>
      <c r="CIJ121" s="121"/>
      <c r="CIK121" s="121"/>
      <c r="CIL121" s="121"/>
      <c r="CIM121" s="121"/>
      <c r="CIN121" s="121"/>
      <c r="CIO121" s="121"/>
      <c r="CIP121" s="121"/>
      <c r="CIQ121" s="121"/>
      <c r="CIR121" s="121"/>
      <c r="CIS121" s="121"/>
      <c r="CIT121" s="121"/>
      <c r="CIU121" s="121"/>
      <c r="CIV121" s="121"/>
      <c r="CIW121" s="121"/>
      <c r="CIX121" s="121"/>
      <c r="CIY121" s="121"/>
      <c r="CIZ121" s="121"/>
      <c r="CJA121" s="121"/>
      <c r="CJB121" s="121"/>
      <c r="CJC121" s="121"/>
      <c r="CJD121" s="121"/>
      <c r="CJE121" s="121"/>
      <c r="CJF121" s="121"/>
      <c r="CJG121" s="121"/>
      <c r="CJH121" s="121"/>
      <c r="CJI121" s="121"/>
      <c r="CJJ121" s="121"/>
      <c r="CJK121" s="121"/>
      <c r="CJL121" s="121"/>
      <c r="CJM121" s="121"/>
      <c r="CJN121" s="121"/>
      <c r="CJO121" s="121"/>
      <c r="CJP121" s="121"/>
      <c r="CJQ121" s="121"/>
      <c r="CJR121" s="121"/>
      <c r="CJS121" s="121"/>
      <c r="CJT121" s="121"/>
      <c r="CJU121" s="121"/>
      <c r="CJV121" s="121"/>
      <c r="CJW121" s="121"/>
      <c r="CJX121" s="121"/>
      <c r="CJY121" s="121"/>
      <c r="CJZ121" s="121"/>
      <c r="CKA121" s="121"/>
      <c r="CKB121" s="121"/>
      <c r="CKC121" s="121"/>
      <c r="CKD121" s="121"/>
      <c r="CKE121" s="121"/>
      <c r="CKF121" s="121"/>
      <c r="CKG121" s="121"/>
      <c r="CKH121" s="121"/>
      <c r="CKI121" s="121"/>
      <c r="CKJ121" s="121"/>
      <c r="CKK121" s="121"/>
      <c r="CKL121" s="121"/>
      <c r="CKM121" s="121"/>
      <c r="CKN121" s="121"/>
      <c r="CKO121" s="121"/>
      <c r="CKP121" s="121"/>
      <c r="CKQ121" s="121"/>
      <c r="CKR121" s="121"/>
      <c r="CKS121" s="121"/>
      <c r="CKT121" s="121"/>
      <c r="CKU121" s="121"/>
      <c r="CKV121" s="121"/>
      <c r="CKW121" s="121"/>
      <c r="CKX121" s="121"/>
      <c r="CKY121" s="121"/>
      <c r="CKZ121" s="121"/>
      <c r="CLA121" s="121"/>
      <c r="CLB121" s="121"/>
      <c r="CLC121" s="121"/>
      <c r="CLD121" s="121"/>
      <c r="CLE121" s="121"/>
      <c r="CLF121" s="121"/>
      <c r="CLG121" s="121"/>
      <c r="CLH121" s="121"/>
      <c r="CLI121" s="121"/>
      <c r="CLJ121" s="121"/>
      <c r="CLK121" s="121"/>
      <c r="CLL121" s="121"/>
      <c r="CLM121" s="121"/>
      <c r="CLN121" s="121"/>
      <c r="CLO121" s="121"/>
      <c r="CLP121" s="121"/>
      <c r="CLQ121" s="121"/>
      <c r="CLR121" s="121"/>
      <c r="CLS121" s="121"/>
      <c r="CLT121" s="121"/>
      <c r="CLU121" s="121"/>
      <c r="CLV121" s="121"/>
      <c r="CLW121" s="121"/>
      <c r="CLX121" s="121"/>
      <c r="CLY121" s="121"/>
      <c r="CLZ121" s="121"/>
      <c r="CMA121" s="121"/>
      <c r="CMB121" s="121"/>
      <c r="CMC121" s="121"/>
      <c r="CMD121" s="121"/>
      <c r="CME121" s="121"/>
      <c r="CMF121" s="121"/>
      <c r="CMG121" s="121"/>
      <c r="CMH121" s="121"/>
      <c r="CMI121" s="121"/>
      <c r="CMJ121" s="121"/>
      <c r="CMK121" s="121"/>
      <c r="CML121" s="121"/>
      <c r="CMM121" s="121"/>
      <c r="CMN121" s="121"/>
      <c r="CMO121" s="121"/>
      <c r="CMP121" s="121"/>
      <c r="CMQ121" s="121"/>
      <c r="CMR121" s="121"/>
      <c r="CMS121" s="121"/>
      <c r="CMT121" s="121"/>
      <c r="CMU121" s="121"/>
      <c r="CMV121" s="121"/>
      <c r="CMW121" s="121"/>
      <c r="CMX121" s="121"/>
      <c r="CMY121" s="121"/>
      <c r="CMZ121" s="121"/>
      <c r="CNA121" s="121"/>
      <c r="CNB121" s="121"/>
      <c r="CNC121" s="121"/>
      <c r="CND121" s="121"/>
      <c r="CNE121" s="121"/>
      <c r="CNF121" s="121"/>
      <c r="CNG121" s="121"/>
      <c r="CNH121" s="121"/>
      <c r="CNI121" s="121"/>
      <c r="CNJ121" s="121"/>
      <c r="CNK121" s="121"/>
      <c r="CNL121" s="121"/>
      <c r="CNM121" s="121"/>
      <c r="CNN121" s="121"/>
      <c r="CNO121" s="121"/>
      <c r="CNP121" s="121"/>
      <c r="CNQ121" s="121"/>
      <c r="CNR121" s="121"/>
      <c r="CNS121" s="121"/>
      <c r="CNT121" s="121"/>
      <c r="CNU121" s="121"/>
      <c r="CNV121" s="121"/>
      <c r="CNW121" s="121"/>
      <c r="CNX121" s="121"/>
      <c r="CNY121" s="121"/>
      <c r="CNZ121" s="121"/>
      <c r="COA121" s="121"/>
      <c r="COB121" s="121"/>
      <c r="COC121" s="121"/>
      <c r="COD121" s="121"/>
      <c r="COE121" s="121"/>
      <c r="COF121" s="121"/>
      <c r="COG121" s="121"/>
      <c r="COH121" s="121"/>
      <c r="COI121" s="121"/>
      <c r="COJ121" s="121"/>
      <c r="COK121" s="121"/>
      <c r="COL121" s="121"/>
      <c r="COM121" s="121"/>
      <c r="CON121" s="121"/>
      <c r="COO121" s="121"/>
      <c r="COP121" s="121"/>
      <c r="COQ121" s="121"/>
      <c r="COR121" s="121"/>
      <c r="COS121" s="121"/>
      <c r="COT121" s="121"/>
      <c r="COU121" s="121"/>
      <c r="COV121" s="121"/>
      <c r="COW121" s="121"/>
      <c r="COX121" s="121"/>
      <c r="COY121" s="121"/>
      <c r="COZ121" s="121"/>
      <c r="CPA121" s="121"/>
      <c r="CPB121" s="121"/>
      <c r="CPC121" s="121"/>
      <c r="CPD121" s="121"/>
      <c r="CPE121" s="121"/>
      <c r="CPF121" s="121"/>
      <c r="CPG121" s="121"/>
      <c r="CPH121" s="121"/>
      <c r="CPI121" s="121"/>
      <c r="CPJ121" s="121"/>
      <c r="CPK121" s="121"/>
      <c r="CPL121" s="121"/>
      <c r="CPM121" s="121"/>
      <c r="CPN121" s="121"/>
      <c r="CPO121" s="121"/>
      <c r="CPP121" s="121"/>
      <c r="CPQ121" s="121"/>
      <c r="CPR121" s="121"/>
      <c r="CPS121" s="121"/>
      <c r="CPT121" s="121"/>
      <c r="CPU121" s="121"/>
      <c r="CPV121" s="121"/>
      <c r="CPW121" s="121"/>
      <c r="CPX121" s="121"/>
      <c r="CPY121" s="121"/>
      <c r="CPZ121" s="121"/>
      <c r="CQA121" s="121"/>
      <c r="CQB121" s="121"/>
      <c r="CQC121" s="121"/>
      <c r="CQD121" s="121"/>
      <c r="CQE121" s="121"/>
      <c r="CQF121" s="121"/>
      <c r="CQG121" s="121"/>
      <c r="CQH121" s="121"/>
      <c r="CQI121" s="121"/>
      <c r="CQJ121" s="121"/>
      <c r="CQK121" s="121"/>
      <c r="CQL121" s="121"/>
      <c r="CQM121" s="121"/>
      <c r="CQN121" s="121"/>
      <c r="CQO121" s="121"/>
      <c r="CQP121" s="121"/>
      <c r="CQQ121" s="121"/>
      <c r="CQR121" s="121"/>
      <c r="CQS121" s="121"/>
      <c r="CQT121" s="121"/>
      <c r="CQU121" s="121"/>
      <c r="CQV121" s="121"/>
      <c r="CQW121" s="121"/>
      <c r="CQX121" s="121"/>
      <c r="CQY121" s="121"/>
      <c r="CQZ121" s="121"/>
      <c r="CRA121" s="121"/>
      <c r="CRB121" s="121"/>
      <c r="CRC121" s="121"/>
      <c r="CRD121" s="121"/>
      <c r="CRE121" s="121"/>
      <c r="CRF121" s="121"/>
      <c r="CRG121" s="121"/>
      <c r="CRH121" s="121"/>
      <c r="CRI121" s="121"/>
      <c r="CRJ121" s="121"/>
      <c r="CRK121" s="121"/>
      <c r="CRL121" s="121"/>
      <c r="CRM121" s="121"/>
      <c r="CRN121" s="121"/>
      <c r="CRO121" s="121"/>
      <c r="CRP121" s="121"/>
      <c r="CRQ121" s="121"/>
      <c r="CRR121" s="121"/>
      <c r="CRS121" s="121"/>
      <c r="CRT121" s="121"/>
      <c r="CRU121" s="121"/>
      <c r="CRV121" s="121"/>
      <c r="CRW121" s="121"/>
      <c r="CRX121" s="121"/>
      <c r="CRY121" s="121"/>
      <c r="CRZ121" s="121"/>
      <c r="CSA121" s="121"/>
      <c r="CSB121" s="121"/>
      <c r="CSC121" s="121"/>
      <c r="CSD121" s="121"/>
      <c r="CSE121" s="121"/>
      <c r="CSF121" s="121"/>
      <c r="CSG121" s="121"/>
      <c r="CSH121" s="121"/>
      <c r="CSI121" s="121"/>
      <c r="CSJ121" s="121"/>
      <c r="CSK121" s="121"/>
      <c r="CSL121" s="121"/>
      <c r="CSM121" s="121"/>
      <c r="CSN121" s="121"/>
      <c r="CSO121" s="121"/>
      <c r="CSP121" s="121"/>
      <c r="CSQ121" s="121"/>
      <c r="CSR121" s="121"/>
      <c r="CSS121" s="121"/>
      <c r="CST121" s="121"/>
      <c r="CSU121" s="121"/>
      <c r="CSV121" s="121"/>
      <c r="CSW121" s="121"/>
      <c r="CSX121" s="121"/>
      <c r="CSY121" s="121"/>
      <c r="CSZ121" s="121"/>
      <c r="CTA121" s="121"/>
      <c r="CTB121" s="121"/>
      <c r="CTC121" s="121"/>
      <c r="CTD121" s="121"/>
      <c r="CTE121" s="121"/>
      <c r="CTF121" s="121"/>
      <c r="CTG121" s="121"/>
      <c r="CTH121" s="121"/>
      <c r="CTI121" s="121"/>
      <c r="CTJ121" s="121"/>
      <c r="CTK121" s="121"/>
      <c r="CTL121" s="121"/>
      <c r="CTM121" s="121"/>
      <c r="CTN121" s="121"/>
      <c r="CTO121" s="121"/>
      <c r="CTP121" s="121"/>
      <c r="CTQ121" s="121"/>
      <c r="CTR121" s="121"/>
      <c r="CTS121" s="121"/>
      <c r="CTT121" s="121"/>
      <c r="CTU121" s="121"/>
      <c r="CTV121" s="121"/>
      <c r="CTW121" s="121"/>
      <c r="CTX121" s="121"/>
      <c r="CTY121" s="121"/>
      <c r="CTZ121" s="121"/>
      <c r="CUA121" s="121"/>
      <c r="CUB121" s="121"/>
      <c r="CUC121" s="121"/>
      <c r="CUD121" s="121"/>
      <c r="CUE121" s="121"/>
      <c r="CUF121" s="121"/>
      <c r="CUG121" s="121"/>
      <c r="CUH121" s="121"/>
      <c r="CUI121" s="121"/>
      <c r="CUJ121" s="121"/>
      <c r="CUK121" s="121"/>
      <c r="CUL121" s="121"/>
      <c r="CUM121" s="121"/>
      <c r="CUN121" s="121"/>
      <c r="CUO121" s="121"/>
      <c r="CUP121" s="121"/>
      <c r="CUQ121" s="121"/>
      <c r="CUR121" s="121"/>
      <c r="CUS121" s="121"/>
      <c r="CUT121" s="121"/>
      <c r="CUU121" s="121"/>
      <c r="CUV121" s="121"/>
      <c r="CUW121" s="121"/>
      <c r="CUX121" s="121"/>
      <c r="CUY121" s="121"/>
      <c r="CUZ121" s="121"/>
      <c r="CVA121" s="121"/>
      <c r="CVB121" s="121"/>
      <c r="CVC121" s="121"/>
      <c r="CVD121" s="121"/>
      <c r="CVE121" s="121"/>
      <c r="CVF121" s="121"/>
      <c r="CVG121" s="121"/>
      <c r="CVH121" s="121"/>
      <c r="CVI121" s="121"/>
      <c r="CVJ121" s="121"/>
      <c r="CVK121" s="121"/>
      <c r="CVL121" s="121"/>
      <c r="CVM121" s="121"/>
      <c r="CVN121" s="121"/>
      <c r="CVO121" s="121"/>
      <c r="CVP121" s="121"/>
      <c r="CVQ121" s="121"/>
      <c r="CVR121" s="121"/>
      <c r="CVS121" s="121"/>
      <c r="CVT121" s="121"/>
      <c r="CVU121" s="121"/>
      <c r="CVV121" s="121"/>
      <c r="CVW121" s="121"/>
      <c r="CVX121" s="121"/>
      <c r="CVY121" s="121"/>
      <c r="CVZ121" s="121"/>
      <c r="CWA121" s="121"/>
      <c r="CWB121" s="121"/>
      <c r="CWC121" s="121"/>
      <c r="CWD121" s="121"/>
      <c r="CWE121" s="121"/>
      <c r="CWF121" s="121"/>
      <c r="CWG121" s="121"/>
      <c r="CWH121" s="121"/>
      <c r="CWI121" s="121"/>
      <c r="CWJ121" s="121"/>
      <c r="CWK121" s="121"/>
      <c r="CWL121" s="121"/>
      <c r="CWM121" s="121"/>
      <c r="CWN121" s="121"/>
      <c r="CWO121" s="121"/>
      <c r="CWP121" s="121"/>
      <c r="CWQ121" s="121"/>
      <c r="CWR121" s="121"/>
      <c r="CWS121" s="121"/>
      <c r="CWT121" s="121"/>
      <c r="CWU121" s="121"/>
      <c r="CWV121" s="121"/>
      <c r="CWW121" s="121"/>
      <c r="CWX121" s="121"/>
      <c r="CWY121" s="121"/>
      <c r="CWZ121" s="121"/>
      <c r="CXA121" s="121"/>
      <c r="CXB121" s="121"/>
      <c r="CXC121" s="121"/>
      <c r="CXD121" s="121"/>
      <c r="CXE121" s="121"/>
      <c r="CXF121" s="121"/>
      <c r="CXG121" s="121"/>
      <c r="CXH121" s="121"/>
      <c r="CXI121" s="121"/>
      <c r="CXJ121" s="121"/>
      <c r="CXK121" s="121"/>
      <c r="CXL121" s="121"/>
      <c r="CXM121" s="121"/>
      <c r="CXN121" s="121"/>
      <c r="CXO121" s="121"/>
      <c r="CXP121" s="121"/>
      <c r="CXQ121" s="121"/>
      <c r="CXR121" s="121"/>
      <c r="CXS121" s="121"/>
      <c r="CXT121" s="121"/>
      <c r="CXU121" s="121"/>
      <c r="CXV121" s="121"/>
      <c r="CXW121" s="121"/>
      <c r="CXX121" s="121"/>
      <c r="CXY121" s="121"/>
      <c r="CXZ121" s="121"/>
      <c r="CYA121" s="121"/>
      <c r="CYB121" s="121"/>
      <c r="CYC121" s="121"/>
      <c r="CYD121" s="121"/>
      <c r="CYE121" s="121"/>
      <c r="CYF121" s="121"/>
      <c r="CYG121" s="121"/>
      <c r="CYH121" s="121"/>
      <c r="CYI121" s="121"/>
      <c r="CYJ121" s="121"/>
      <c r="CYK121" s="121"/>
      <c r="CYL121" s="121"/>
      <c r="CYM121" s="121"/>
      <c r="CYN121" s="121"/>
      <c r="CYO121" s="121"/>
      <c r="CYP121" s="121"/>
      <c r="CYQ121" s="121"/>
      <c r="CYR121" s="121"/>
      <c r="CYS121" s="121"/>
      <c r="CYT121" s="121"/>
      <c r="CYU121" s="121"/>
      <c r="CYV121" s="121"/>
      <c r="CYW121" s="121"/>
      <c r="CYX121" s="121"/>
      <c r="CYY121" s="121"/>
      <c r="CYZ121" s="121"/>
      <c r="CZA121" s="121"/>
      <c r="CZB121" s="121"/>
      <c r="CZC121" s="121"/>
      <c r="CZD121" s="121"/>
      <c r="CZE121" s="121"/>
      <c r="CZF121" s="121"/>
      <c r="CZG121" s="121"/>
      <c r="CZH121" s="121"/>
      <c r="CZI121" s="121"/>
      <c r="CZJ121" s="121"/>
      <c r="CZK121" s="121"/>
      <c r="CZL121" s="121"/>
      <c r="CZM121" s="121"/>
      <c r="CZN121" s="121"/>
      <c r="CZO121" s="121"/>
      <c r="CZP121" s="121"/>
      <c r="CZQ121" s="121"/>
      <c r="CZR121" s="121"/>
      <c r="CZS121" s="121"/>
      <c r="CZT121" s="121"/>
      <c r="CZU121" s="121"/>
      <c r="CZV121" s="121"/>
      <c r="CZW121" s="121"/>
      <c r="CZX121" s="121"/>
      <c r="CZY121" s="121"/>
      <c r="CZZ121" s="121"/>
      <c r="DAA121" s="121"/>
      <c r="DAB121" s="121"/>
      <c r="DAC121" s="121"/>
      <c r="DAD121" s="121"/>
      <c r="DAE121" s="121"/>
      <c r="DAF121" s="121"/>
      <c r="DAG121" s="121"/>
      <c r="DAH121" s="121"/>
      <c r="DAI121" s="121"/>
      <c r="DAJ121" s="121"/>
      <c r="DAK121" s="121"/>
      <c r="DAL121" s="121"/>
      <c r="DAM121" s="121"/>
      <c r="DAN121" s="121"/>
      <c r="DAO121" s="121"/>
      <c r="DAP121" s="121"/>
      <c r="DAQ121" s="121"/>
      <c r="DAR121" s="121"/>
      <c r="DAS121" s="121"/>
      <c r="DAT121" s="121"/>
      <c r="DAU121" s="121"/>
      <c r="DAV121" s="121"/>
      <c r="DAW121" s="121"/>
      <c r="DAX121" s="121"/>
      <c r="DAY121" s="121"/>
      <c r="DAZ121" s="121"/>
      <c r="DBA121" s="121"/>
      <c r="DBB121" s="121"/>
      <c r="DBC121" s="121"/>
      <c r="DBD121" s="121"/>
      <c r="DBE121" s="121"/>
      <c r="DBF121" s="121"/>
      <c r="DBG121" s="121"/>
      <c r="DBH121" s="121"/>
      <c r="DBI121" s="121"/>
      <c r="DBJ121" s="121"/>
      <c r="DBK121" s="121"/>
      <c r="DBL121" s="121"/>
      <c r="DBM121" s="121"/>
      <c r="DBN121" s="121"/>
      <c r="DBO121" s="121"/>
      <c r="DBP121" s="121"/>
      <c r="DBQ121" s="121"/>
      <c r="DBR121" s="121"/>
      <c r="DBS121" s="121"/>
      <c r="DBT121" s="121"/>
      <c r="DBU121" s="121"/>
      <c r="DBV121" s="121"/>
      <c r="DBW121" s="121"/>
      <c r="DBX121" s="121"/>
      <c r="DBY121" s="121"/>
      <c r="DBZ121" s="121"/>
      <c r="DCA121" s="121"/>
      <c r="DCB121" s="121"/>
      <c r="DCC121" s="121"/>
      <c r="DCD121" s="121"/>
      <c r="DCE121" s="121"/>
      <c r="DCF121" s="121"/>
      <c r="DCG121" s="121"/>
      <c r="DCH121" s="121"/>
      <c r="DCI121" s="121"/>
      <c r="DCJ121" s="121"/>
      <c r="DCK121" s="121"/>
      <c r="DCL121" s="121"/>
      <c r="DCM121" s="121"/>
      <c r="DCN121" s="121"/>
      <c r="DCO121" s="121"/>
      <c r="DCP121" s="121"/>
      <c r="DCQ121" s="121"/>
      <c r="DCR121" s="121"/>
      <c r="DCS121" s="121"/>
      <c r="DCT121" s="121"/>
      <c r="DCU121" s="121"/>
      <c r="DCV121" s="121"/>
      <c r="DCW121" s="121"/>
      <c r="DCX121" s="121"/>
      <c r="DCY121" s="121"/>
      <c r="DCZ121" s="121"/>
      <c r="DDA121" s="121"/>
      <c r="DDB121" s="121"/>
      <c r="DDC121" s="121"/>
      <c r="DDD121" s="121"/>
      <c r="DDE121" s="121"/>
      <c r="DDF121" s="121"/>
      <c r="DDG121" s="121"/>
      <c r="DDH121" s="121"/>
      <c r="DDI121" s="121"/>
      <c r="DDJ121" s="121"/>
      <c r="DDK121" s="121"/>
      <c r="DDL121" s="121"/>
      <c r="DDM121" s="121"/>
      <c r="DDN121" s="121"/>
      <c r="DDO121" s="121"/>
      <c r="DDP121" s="121"/>
      <c r="DDQ121" s="121"/>
      <c r="DDR121" s="121"/>
      <c r="DDS121" s="121"/>
      <c r="DDT121" s="121"/>
      <c r="DDU121" s="121"/>
      <c r="DDV121" s="121"/>
      <c r="DDW121" s="121"/>
      <c r="DDX121" s="121"/>
      <c r="DDY121" s="121"/>
      <c r="DDZ121" s="121"/>
      <c r="DEA121" s="121"/>
      <c r="DEB121" s="121"/>
      <c r="DEC121" s="121"/>
      <c r="DED121" s="121"/>
      <c r="DEE121" s="121"/>
      <c r="DEF121" s="121"/>
      <c r="DEG121" s="121"/>
      <c r="DEH121" s="121"/>
      <c r="DEI121" s="121"/>
      <c r="DEJ121" s="121"/>
      <c r="DEK121" s="121"/>
      <c r="DEL121" s="121"/>
      <c r="DEM121" s="121"/>
      <c r="DEN121" s="121"/>
      <c r="DEO121" s="121"/>
      <c r="DEP121" s="121"/>
      <c r="DEQ121" s="121"/>
      <c r="DER121" s="121"/>
      <c r="DES121" s="121"/>
      <c r="DET121" s="121"/>
      <c r="DEU121" s="121"/>
      <c r="DEV121" s="121"/>
      <c r="DEW121" s="121"/>
      <c r="DEX121" s="121"/>
      <c r="DEY121" s="121"/>
      <c r="DEZ121" s="121"/>
      <c r="DFA121" s="121"/>
      <c r="DFB121" s="121"/>
      <c r="DFC121" s="121"/>
      <c r="DFD121" s="121"/>
      <c r="DFE121" s="121"/>
      <c r="DFF121" s="121"/>
      <c r="DFG121" s="121"/>
      <c r="DFH121" s="121"/>
      <c r="DFI121" s="121"/>
      <c r="DFJ121" s="121"/>
      <c r="DFK121" s="121"/>
      <c r="DFL121" s="121"/>
      <c r="DFM121" s="121"/>
      <c r="DFN121" s="121"/>
      <c r="DFO121" s="121"/>
      <c r="DFP121" s="121"/>
      <c r="DFQ121" s="121"/>
      <c r="DFR121" s="121"/>
      <c r="DFS121" s="121"/>
      <c r="DFT121" s="121"/>
      <c r="DFU121" s="121"/>
      <c r="DFV121" s="121"/>
      <c r="DFW121" s="121"/>
      <c r="DFX121" s="121"/>
      <c r="DFY121" s="121"/>
      <c r="DFZ121" s="121"/>
      <c r="DGA121" s="121"/>
      <c r="DGB121" s="121"/>
      <c r="DGC121" s="121"/>
      <c r="DGD121" s="121"/>
      <c r="DGE121" s="121"/>
      <c r="DGF121" s="121"/>
      <c r="DGG121" s="121"/>
      <c r="DGH121" s="121"/>
      <c r="DGI121" s="121"/>
      <c r="DGJ121" s="121"/>
      <c r="DGK121" s="121"/>
      <c r="DGL121" s="121"/>
      <c r="DGM121" s="121"/>
      <c r="DGN121" s="121"/>
      <c r="DGO121" s="121"/>
      <c r="DGP121" s="121"/>
      <c r="DGQ121" s="121"/>
      <c r="DGR121" s="121"/>
      <c r="DGS121" s="121"/>
      <c r="DGT121" s="121"/>
      <c r="DGU121" s="121"/>
      <c r="DGV121" s="121"/>
      <c r="DGW121" s="121"/>
      <c r="DGX121" s="121"/>
      <c r="DGY121" s="121"/>
      <c r="DGZ121" s="121"/>
      <c r="DHA121" s="121"/>
      <c r="DHB121" s="121"/>
      <c r="DHC121" s="121"/>
      <c r="DHD121" s="121"/>
      <c r="DHE121" s="121"/>
      <c r="DHF121" s="121"/>
      <c r="DHG121" s="121"/>
      <c r="DHH121" s="121"/>
      <c r="DHI121" s="121"/>
      <c r="DHJ121" s="121"/>
      <c r="DHK121" s="121"/>
      <c r="DHL121" s="121"/>
      <c r="DHM121" s="121"/>
      <c r="DHN121" s="121"/>
      <c r="DHO121" s="121"/>
      <c r="DHP121" s="121"/>
      <c r="DHQ121" s="121"/>
      <c r="DHR121" s="121"/>
      <c r="DHS121" s="121"/>
      <c r="DHT121" s="121"/>
      <c r="DHU121" s="121"/>
      <c r="DHV121" s="121"/>
      <c r="DHW121" s="121"/>
      <c r="DHX121" s="121"/>
      <c r="DHY121" s="121"/>
      <c r="DHZ121" s="121"/>
      <c r="DIA121" s="121"/>
      <c r="DIB121" s="121"/>
      <c r="DIC121" s="121"/>
      <c r="DID121" s="121"/>
      <c r="DIE121" s="121"/>
      <c r="DIF121" s="121"/>
      <c r="DIG121" s="121"/>
      <c r="DIH121" s="121"/>
      <c r="DII121" s="121"/>
      <c r="DIJ121" s="121"/>
      <c r="DIK121" s="121"/>
      <c r="DIL121" s="121"/>
      <c r="DIM121" s="121"/>
      <c r="DIN121" s="121"/>
      <c r="DIO121" s="121"/>
      <c r="DIP121" s="121"/>
      <c r="DIQ121" s="121"/>
      <c r="DIR121" s="121"/>
      <c r="DIS121" s="121"/>
      <c r="DIT121" s="121"/>
      <c r="DIU121" s="121"/>
      <c r="DIV121" s="121"/>
      <c r="DIW121" s="121"/>
      <c r="DIX121" s="121"/>
      <c r="DIY121" s="121"/>
      <c r="DIZ121" s="121"/>
      <c r="DJA121" s="121"/>
      <c r="DJB121" s="121"/>
      <c r="DJC121" s="121"/>
      <c r="DJD121" s="121"/>
      <c r="DJE121" s="121"/>
      <c r="DJF121" s="121"/>
      <c r="DJG121" s="121"/>
      <c r="DJH121" s="121"/>
      <c r="DJI121" s="121"/>
      <c r="DJJ121" s="121"/>
      <c r="DJK121" s="121"/>
      <c r="DJL121" s="121"/>
      <c r="DJM121" s="121"/>
      <c r="DJN121" s="121"/>
      <c r="DJO121" s="121"/>
      <c r="DJP121" s="121"/>
      <c r="DJQ121" s="121"/>
      <c r="DJR121" s="121"/>
      <c r="DJS121" s="121"/>
      <c r="DJT121" s="121"/>
      <c r="DJU121" s="121"/>
      <c r="DJV121" s="121"/>
      <c r="DJW121" s="121"/>
      <c r="DJX121" s="121"/>
      <c r="DJY121" s="121"/>
      <c r="DJZ121" s="121"/>
      <c r="DKA121" s="121"/>
      <c r="DKB121" s="121"/>
      <c r="DKC121" s="121"/>
      <c r="DKD121" s="121"/>
      <c r="DKE121" s="121"/>
      <c r="DKF121" s="121"/>
      <c r="DKG121" s="121"/>
      <c r="DKH121" s="121"/>
      <c r="DKI121" s="121"/>
      <c r="DKJ121" s="121"/>
      <c r="DKK121" s="121"/>
      <c r="DKL121" s="121"/>
      <c r="DKM121" s="121"/>
      <c r="DKN121" s="121"/>
      <c r="DKO121" s="121"/>
      <c r="DKP121" s="121"/>
      <c r="DKQ121" s="121"/>
      <c r="DKR121" s="121"/>
      <c r="DKS121" s="121"/>
      <c r="DKT121" s="121"/>
      <c r="DKU121" s="121"/>
      <c r="DKV121" s="121"/>
      <c r="DKW121" s="121"/>
      <c r="DKX121" s="121"/>
      <c r="DKY121" s="121"/>
      <c r="DKZ121" s="121"/>
      <c r="DLA121" s="121"/>
      <c r="DLB121" s="121"/>
      <c r="DLC121" s="121"/>
      <c r="DLD121" s="121"/>
      <c r="DLE121" s="121"/>
      <c r="DLF121" s="121"/>
      <c r="DLG121" s="121"/>
      <c r="DLH121" s="121"/>
      <c r="DLI121" s="121"/>
      <c r="DLJ121" s="121"/>
      <c r="DLK121" s="121"/>
      <c r="DLL121" s="121"/>
      <c r="DLM121" s="121"/>
      <c r="DLN121" s="121"/>
      <c r="DLO121" s="121"/>
      <c r="DLP121" s="121"/>
      <c r="DLQ121" s="121"/>
      <c r="DLR121" s="121"/>
      <c r="DLS121" s="121"/>
      <c r="DLT121" s="121"/>
      <c r="DLU121" s="121"/>
      <c r="DLV121" s="121"/>
      <c r="DLW121" s="121"/>
      <c r="DLX121" s="121"/>
      <c r="DLY121" s="121"/>
      <c r="DLZ121" s="121"/>
      <c r="DMA121" s="121"/>
      <c r="DMB121" s="121"/>
      <c r="DMC121" s="121"/>
      <c r="DMD121" s="121"/>
      <c r="DME121" s="121"/>
      <c r="DMF121" s="121"/>
      <c r="DMG121" s="121"/>
      <c r="DMH121" s="121"/>
      <c r="DMI121" s="121"/>
      <c r="DMJ121" s="121"/>
      <c r="DMK121" s="121"/>
      <c r="DML121" s="121"/>
      <c r="DMM121" s="121"/>
      <c r="DMN121" s="121"/>
      <c r="DMO121" s="121"/>
      <c r="DMP121" s="121"/>
      <c r="DMQ121" s="121"/>
      <c r="DMR121" s="121"/>
      <c r="DMS121" s="121"/>
      <c r="DMT121" s="121"/>
      <c r="DMU121" s="121"/>
      <c r="DMV121" s="121"/>
      <c r="DMW121" s="121"/>
      <c r="DMX121" s="121"/>
      <c r="DMY121" s="121"/>
      <c r="DMZ121" s="121"/>
      <c r="DNA121" s="121"/>
      <c r="DNB121" s="121"/>
      <c r="DNC121" s="121"/>
      <c r="DND121" s="121"/>
      <c r="DNE121" s="121"/>
      <c r="DNF121" s="121"/>
      <c r="DNG121" s="121"/>
      <c r="DNH121" s="121"/>
      <c r="DNI121" s="121"/>
      <c r="DNJ121" s="121"/>
      <c r="DNK121" s="121"/>
      <c r="DNL121" s="121"/>
      <c r="DNM121" s="121"/>
      <c r="DNN121" s="121"/>
      <c r="DNO121" s="121"/>
      <c r="DNP121" s="121"/>
      <c r="DNQ121" s="121"/>
      <c r="DNR121" s="121"/>
      <c r="DNS121" s="121"/>
      <c r="DNT121" s="121"/>
      <c r="DNU121" s="121"/>
      <c r="DNV121" s="121"/>
      <c r="DNW121" s="121"/>
      <c r="DNX121" s="121"/>
      <c r="DNY121" s="121"/>
      <c r="DNZ121" s="121"/>
      <c r="DOA121" s="121"/>
      <c r="DOB121" s="121"/>
      <c r="DOC121" s="121"/>
      <c r="DOD121" s="121"/>
      <c r="DOE121" s="121"/>
      <c r="DOF121" s="121"/>
      <c r="DOG121" s="121"/>
      <c r="DOH121" s="121"/>
      <c r="DOI121" s="121"/>
      <c r="DOJ121" s="121"/>
      <c r="DOK121" s="121"/>
      <c r="DOL121" s="121"/>
      <c r="DOM121" s="121"/>
      <c r="DON121" s="121"/>
      <c r="DOO121" s="121"/>
      <c r="DOP121" s="121"/>
      <c r="DOQ121" s="121"/>
      <c r="DOR121" s="121"/>
      <c r="DOS121" s="121"/>
      <c r="DOT121" s="121"/>
      <c r="DOU121" s="121"/>
      <c r="DOV121" s="121"/>
      <c r="DOW121" s="121"/>
      <c r="DOX121" s="121"/>
      <c r="DOY121" s="121"/>
      <c r="DOZ121" s="121"/>
      <c r="DPA121" s="121"/>
      <c r="DPB121" s="121"/>
      <c r="DPC121" s="121"/>
      <c r="DPD121" s="121"/>
      <c r="DPE121" s="121"/>
      <c r="DPF121" s="121"/>
      <c r="DPG121" s="121"/>
      <c r="DPH121" s="121"/>
      <c r="DPI121" s="121"/>
      <c r="DPJ121" s="121"/>
      <c r="DPK121" s="121"/>
      <c r="DPL121" s="121"/>
      <c r="DPM121" s="121"/>
      <c r="DPN121" s="121"/>
      <c r="DPO121" s="121"/>
      <c r="DPP121" s="121"/>
      <c r="DPQ121" s="121"/>
      <c r="DPR121" s="121"/>
      <c r="DPS121" s="121"/>
      <c r="DPT121" s="121"/>
      <c r="DPU121" s="121"/>
      <c r="DPV121" s="121"/>
      <c r="DPW121" s="121"/>
      <c r="DPX121" s="121"/>
      <c r="DPY121" s="121"/>
      <c r="DPZ121" s="121"/>
      <c r="DQA121" s="121"/>
      <c r="DQB121" s="121"/>
      <c r="DQC121" s="121"/>
      <c r="DQD121" s="121"/>
      <c r="DQE121" s="121"/>
      <c r="DQF121" s="121"/>
      <c r="DQG121" s="121"/>
      <c r="DQH121" s="121"/>
      <c r="DQI121" s="121"/>
      <c r="DQJ121" s="121"/>
      <c r="DQK121" s="121"/>
      <c r="DQL121" s="121"/>
      <c r="DQM121" s="121"/>
      <c r="DQN121" s="121"/>
      <c r="DQO121" s="121"/>
      <c r="DQP121" s="121"/>
      <c r="DQQ121" s="121"/>
      <c r="DQR121" s="121"/>
      <c r="DQS121" s="121"/>
      <c r="DQT121" s="121"/>
      <c r="DQU121" s="121"/>
      <c r="DQV121" s="121"/>
      <c r="DQW121" s="121"/>
      <c r="DQX121" s="121"/>
      <c r="DQY121" s="121"/>
      <c r="DQZ121" s="121"/>
      <c r="DRA121" s="121"/>
      <c r="DRB121" s="121"/>
      <c r="DRC121" s="121"/>
      <c r="DRD121" s="121"/>
      <c r="DRE121" s="121"/>
      <c r="DRF121" s="121"/>
      <c r="DRG121" s="121"/>
      <c r="DRH121" s="121"/>
      <c r="DRI121" s="121"/>
      <c r="DRJ121" s="121"/>
      <c r="DRK121" s="121"/>
      <c r="DRL121" s="121"/>
      <c r="DRM121" s="121"/>
      <c r="DRN121" s="121"/>
      <c r="DRO121" s="121"/>
      <c r="DRP121" s="121"/>
      <c r="DRQ121" s="121"/>
      <c r="DRR121" s="121"/>
      <c r="DRS121" s="121"/>
      <c r="DRT121" s="121"/>
      <c r="DRU121" s="121"/>
      <c r="DRV121" s="121"/>
      <c r="DRW121" s="121"/>
      <c r="DRX121" s="121"/>
      <c r="DRY121" s="121"/>
      <c r="DRZ121" s="121"/>
      <c r="DSA121" s="121"/>
      <c r="DSB121" s="121"/>
      <c r="DSC121" s="121"/>
      <c r="DSD121" s="121"/>
      <c r="DSE121" s="121"/>
      <c r="DSF121" s="121"/>
      <c r="DSG121" s="121"/>
      <c r="DSH121" s="121"/>
      <c r="DSI121" s="121"/>
      <c r="DSJ121" s="121"/>
      <c r="DSK121" s="121"/>
      <c r="DSL121" s="121"/>
      <c r="DSM121" s="121"/>
      <c r="DSN121" s="121"/>
      <c r="DSO121" s="121"/>
      <c r="DSP121" s="121"/>
      <c r="DSQ121" s="121"/>
      <c r="DSR121" s="121"/>
      <c r="DSS121" s="121"/>
      <c r="DST121" s="121"/>
      <c r="DSU121" s="121"/>
      <c r="DSV121" s="121"/>
      <c r="DSW121" s="121"/>
      <c r="DSX121" s="121"/>
      <c r="DSY121" s="121"/>
      <c r="DSZ121" s="121"/>
      <c r="DTA121" s="121"/>
      <c r="DTB121" s="121"/>
      <c r="DTC121" s="121"/>
      <c r="DTD121" s="121"/>
      <c r="DTE121" s="121"/>
      <c r="DTF121" s="121"/>
      <c r="DTG121" s="121"/>
      <c r="DTH121" s="121"/>
      <c r="DTI121" s="121"/>
      <c r="DTJ121" s="121"/>
      <c r="DTK121" s="121"/>
      <c r="DTL121" s="121"/>
      <c r="DTM121" s="121"/>
      <c r="DTN121" s="121"/>
      <c r="DTO121" s="121"/>
      <c r="DTP121" s="121"/>
      <c r="DTQ121" s="121"/>
      <c r="DTR121" s="121"/>
      <c r="DTS121" s="121"/>
      <c r="DTT121" s="121"/>
      <c r="DTU121" s="121"/>
      <c r="DTV121" s="121"/>
      <c r="DTW121" s="121"/>
      <c r="DTX121" s="121"/>
      <c r="DTY121" s="121"/>
      <c r="DTZ121" s="121"/>
      <c r="DUA121" s="121"/>
      <c r="DUB121" s="121"/>
      <c r="DUC121" s="121"/>
      <c r="DUD121" s="121"/>
      <c r="DUE121" s="121"/>
      <c r="DUF121" s="121"/>
      <c r="DUG121" s="121"/>
      <c r="DUH121" s="121"/>
      <c r="DUI121" s="121"/>
      <c r="DUJ121" s="121"/>
      <c r="DUK121" s="121"/>
      <c r="DUL121" s="121"/>
      <c r="DUM121" s="121"/>
      <c r="DUN121" s="121"/>
      <c r="DUO121" s="121"/>
      <c r="DUP121" s="121"/>
      <c r="DUQ121" s="121"/>
      <c r="DUR121" s="121"/>
      <c r="DUS121" s="121"/>
      <c r="DUT121" s="121"/>
      <c r="DUU121" s="121"/>
      <c r="DUV121" s="121"/>
      <c r="DUW121" s="121"/>
      <c r="DUX121" s="121"/>
      <c r="DUY121" s="121"/>
      <c r="DUZ121" s="121"/>
      <c r="DVA121" s="121"/>
      <c r="DVB121" s="121"/>
      <c r="DVC121" s="121"/>
      <c r="DVD121" s="121"/>
      <c r="DVE121" s="121"/>
      <c r="DVF121" s="121"/>
      <c r="DVG121" s="121"/>
      <c r="DVH121" s="121"/>
      <c r="DVI121" s="121"/>
      <c r="DVJ121" s="121"/>
      <c r="DVK121" s="121"/>
      <c r="DVL121" s="121"/>
      <c r="DVM121" s="121"/>
      <c r="DVN121" s="121"/>
      <c r="DVO121" s="121"/>
      <c r="DVP121" s="121"/>
      <c r="DVQ121" s="121"/>
      <c r="DVR121" s="121"/>
      <c r="DVS121" s="121"/>
      <c r="DVT121" s="121"/>
      <c r="DVU121" s="121"/>
      <c r="DVV121" s="121"/>
      <c r="DVW121" s="121"/>
      <c r="DVX121" s="121"/>
      <c r="DVY121" s="121"/>
      <c r="DVZ121" s="121"/>
      <c r="DWA121" s="121"/>
      <c r="DWB121" s="121"/>
      <c r="DWC121" s="121"/>
      <c r="DWD121" s="121"/>
      <c r="DWE121" s="121"/>
      <c r="DWF121" s="121"/>
      <c r="DWG121" s="121"/>
      <c r="DWH121" s="121"/>
      <c r="DWI121" s="121"/>
      <c r="DWJ121" s="121"/>
      <c r="DWK121" s="121"/>
      <c r="DWL121" s="121"/>
      <c r="DWM121" s="121"/>
      <c r="DWN121" s="121"/>
      <c r="DWO121" s="121"/>
      <c r="DWP121" s="121"/>
      <c r="DWQ121" s="121"/>
      <c r="DWR121" s="121"/>
      <c r="DWS121" s="121"/>
      <c r="DWT121" s="121"/>
      <c r="DWU121" s="121"/>
      <c r="DWV121" s="121"/>
      <c r="DWW121" s="121"/>
      <c r="DWX121" s="121"/>
      <c r="DWY121" s="121"/>
      <c r="DWZ121" s="121"/>
      <c r="DXA121" s="121"/>
      <c r="DXB121" s="121"/>
      <c r="DXC121" s="121"/>
      <c r="DXD121" s="121"/>
      <c r="DXE121" s="121"/>
      <c r="DXF121" s="121"/>
      <c r="DXG121" s="121"/>
      <c r="DXH121" s="121"/>
      <c r="DXI121" s="121"/>
      <c r="DXJ121" s="121"/>
      <c r="DXK121" s="121"/>
      <c r="DXL121" s="121"/>
      <c r="DXM121" s="121"/>
      <c r="DXN121" s="121"/>
      <c r="DXO121" s="121"/>
      <c r="DXP121" s="121"/>
      <c r="DXQ121" s="121"/>
      <c r="DXR121" s="121"/>
      <c r="DXS121" s="121"/>
      <c r="DXT121" s="121"/>
      <c r="DXU121" s="121"/>
      <c r="DXV121" s="121"/>
      <c r="DXW121" s="121"/>
      <c r="DXX121" s="121"/>
      <c r="DXY121" s="121"/>
      <c r="DXZ121" s="121"/>
      <c r="DYA121" s="121"/>
      <c r="DYB121" s="121"/>
      <c r="DYC121" s="121"/>
      <c r="DYD121" s="121"/>
      <c r="DYE121" s="121"/>
      <c r="DYF121" s="121"/>
      <c r="DYG121" s="121"/>
      <c r="DYH121" s="121"/>
      <c r="DYI121" s="121"/>
      <c r="DYJ121" s="121"/>
      <c r="DYK121" s="121"/>
      <c r="DYL121" s="121"/>
      <c r="DYM121" s="121"/>
      <c r="DYN121" s="121"/>
      <c r="DYO121" s="121"/>
      <c r="DYP121" s="121"/>
      <c r="DYQ121" s="121"/>
      <c r="DYR121" s="121"/>
      <c r="DYS121" s="121"/>
      <c r="DYT121" s="121"/>
      <c r="DYU121" s="121"/>
      <c r="DYV121" s="121"/>
      <c r="DYW121" s="121"/>
      <c r="DYX121" s="121"/>
      <c r="DYY121" s="121"/>
      <c r="DYZ121" s="121"/>
      <c r="DZA121" s="121"/>
      <c r="DZB121" s="121"/>
      <c r="DZC121" s="121"/>
      <c r="DZD121" s="121"/>
      <c r="DZE121" s="121"/>
      <c r="DZF121" s="121"/>
      <c r="DZG121" s="121"/>
      <c r="DZH121" s="121"/>
      <c r="DZI121" s="121"/>
      <c r="DZJ121" s="121"/>
      <c r="DZK121" s="121"/>
      <c r="DZL121" s="121"/>
      <c r="DZM121" s="121"/>
      <c r="DZN121" s="121"/>
      <c r="DZO121" s="121"/>
      <c r="DZP121" s="121"/>
      <c r="DZQ121" s="121"/>
      <c r="DZR121" s="121"/>
      <c r="DZS121" s="121"/>
      <c r="DZT121" s="121"/>
      <c r="DZU121" s="121"/>
      <c r="DZV121" s="121"/>
      <c r="DZW121" s="121"/>
      <c r="DZX121" s="121"/>
      <c r="DZY121" s="121"/>
      <c r="DZZ121" s="121"/>
      <c r="EAA121" s="121"/>
      <c r="EAB121" s="121"/>
      <c r="EAC121" s="121"/>
      <c r="EAD121" s="121"/>
      <c r="EAE121" s="121"/>
      <c r="EAF121" s="121"/>
      <c r="EAG121" s="121"/>
      <c r="EAH121" s="121"/>
      <c r="EAI121" s="121"/>
      <c r="EAJ121" s="121"/>
      <c r="EAK121" s="121"/>
      <c r="EAL121" s="121"/>
      <c r="EAM121" s="121"/>
      <c r="EAN121" s="121"/>
      <c r="EAO121" s="121"/>
      <c r="EAP121" s="121"/>
      <c r="EAQ121" s="121"/>
      <c r="EAR121" s="121"/>
      <c r="EAS121" s="121"/>
      <c r="EAT121" s="121"/>
      <c r="EAU121" s="121"/>
      <c r="EAV121" s="121"/>
      <c r="EAW121" s="121"/>
      <c r="EAX121" s="121"/>
      <c r="EAY121" s="121"/>
      <c r="EAZ121" s="121"/>
      <c r="EBA121" s="121"/>
      <c r="EBB121" s="121"/>
      <c r="EBC121" s="121"/>
      <c r="EBD121" s="121"/>
      <c r="EBE121" s="121"/>
      <c r="EBF121" s="121"/>
      <c r="EBG121" s="121"/>
      <c r="EBH121" s="121"/>
      <c r="EBI121" s="121"/>
      <c r="EBJ121" s="121"/>
      <c r="EBK121" s="121"/>
      <c r="EBL121" s="121"/>
      <c r="EBM121" s="121"/>
      <c r="EBN121" s="121"/>
      <c r="EBO121" s="121"/>
      <c r="EBP121" s="121"/>
      <c r="EBQ121" s="121"/>
      <c r="EBR121" s="121"/>
      <c r="EBS121" s="121"/>
      <c r="EBT121" s="121"/>
      <c r="EBU121" s="121"/>
      <c r="EBV121" s="121"/>
      <c r="EBW121" s="121"/>
      <c r="EBX121" s="121"/>
      <c r="EBY121" s="121"/>
      <c r="EBZ121" s="121"/>
      <c r="ECA121" s="121"/>
      <c r="ECB121" s="121"/>
      <c r="ECC121" s="121"/>
      <c r="ECD121" s="121"/>
      <c r="ECE121" s="121"/>
      <c r="ECF121" s="121"/>
      <c r="ECG121" s="121"/>
      <c r="ECH121" s="121"/>
      <c r="ECI121" s="121"/>
      <c r="ECJ121" s="121"/>
      <c r="ECK121" s="121"/>
      <c r="ECL121" s="121"/>
      <c r="ECM121" s="121"/>
      <c r="ECN121" s="121"/>
      <c r="ECO121" s="121"/>
      <c r="ECP121" s="121"/>
      <c r="ECQ121" s="121"/>
      <c r="ECR121" s="121"/>
      <c r="ECS121" s="121"/>
      <c r="ECT121" s="121"/>
      <c r="ECU121" s="121"/>
      <c r="ECV121" s="121"/>
      <c r="ECW121" s="121"/>
      <c r="ECX121" s="121"/>
      <c r="ECY121" s="121"/>
      <c r="ECZ121" s="121"/>
      <c r="EDA121" s="121"/>
      <c r="EDB121" s="121"/>
      <c r="EDC121" s="121"/>
      <c r="EDD121" s="121"/>
      <c r="EDE121" s="121"/>
      <c r="EDF121" s="121"/>
      <c r="EDG121" s="121"/>
      <c r="EDH121" s="121"/>
      <c r="EDI121" s="121"/>
      <c r="EDJ121" s="121"/>
      <c r="EDK121" s="121"/>
      <c r="EDL121" s="121"/>
      <c r="EDM121" s="121"/>
      <c r="EDN121" s="121"/>
      <c r="EDO121" s="121"/>
      <c r="EDP121" s="121"/>
      <c r="EDQ121" s="121"/>
      <c r="EDR121" s="121"/>
      <c r="EDS121" s="121"/>
      <c r="EDT121" s="121"/>
      <c r="EDU121" s="121"/>
      <c r="EDV121" s="121"/>
      <c r="EDW121" s="121"/>
      <c r="EDX121" s="121"/>
      <c r="EDY121" s="121"/>
      <c r="EDZ121" s="121"/>
      <c r="EEA121" s="121"/>
      <c r="EEB121" s="121"/>
      <c r="EEC121" s="121"/>
      <c r="EED121" s="121"/>
      <c r="EEE121" s="121"/>
      <c r="EEF121" s="121"/>
      <c r="EEG121" s="121"/>
      <c r="EEH121" s="121"/>
      <c r="EEI121" s="121"/>
      <c r="EEJ121" s="121"/>
      <c r="EEK121" s="121"/>
      <c r="EEL121" s="121"/>
      <c r="EEM121" s="121"/>
      <c r="EEN121" s="121"/>
      <c r="EEO121" s="121"/>
      <c r="EEP121" s="121"/>
      <c r="EEQ121" s="121"/>
      <c r="EER121" s="121"/>
      <c r="EES121" s="121"/>
      <c r="EET121" s="121"/>
      <c r="EEU121" s="121"/>
      <c r="EEV121" s="121"/>
      <c r="EEW121" s="121"/>
      <c r="EEX121" s="121"/>
      <c r="EEY121" s="121"/>
      <c r="EEZ121" s="121"/>
      <c r="EFA121" s="121"/>
      <c r="EFB121" s="121"/>
      <c r="EFC121" s="121"/>
      <c r="EFD121" s="121"/>
      <c r="EFE121" s="121"/>
      <c r="EFF121" s="121"/>
      <c r="EFG121" s="121"/>
      <c r="EFH121" s="121"/>
      <c r="EFI121" s="121"/>
      <c r="EFJ121" s="121"/>
      <c r="EFK121" s="121"/>
      <c r="EFL121" s="121"/>
      <c r="EFM121" s="121"/>
      <c r="EFN121" s="121"/>
      <c r="EFO121" s="121"/>
      <c r="EFP121" s="121"/>
      <c r="EFQ121" s="121"/>
      <c r="EFR121" s="121"/>
      <c r="EFS121" s="121"/>
      <c r="EFT121" s="121"/>
      <c r="EFU121" s="121"/>
      <c r="EFV121" s="121"/>
      <c r="EFW121" s="121"/>
      <c r="EFX121" s="121"/>
      <c r="EFY121" s="121"/>
      <c r="EFZ121" s="121"/>
      <c r="EGA121" s="121"/>
      <c r="EGB121" s="121"/>
      <c r="EGC121" s="121"/>
      <c r="EGD121" s="121"/>
      <c r="EGE121" s="121"/>
      <c r="EGF121" s="121"/>
      <c r="EGG121" s="121"/>
      <c r="EGH121" s="121"/>
      <c r="EGI121" s="121"/>
      <c r="EGJ121" s="121"/>
      <c r="EGK121" s="121"/>
      <c r="EGL121" s="121"/>
      <c r="EGM121" s="121"/>
      <c r="EGN121" s="121"/>
      <c r="EGO121" s="121"/>
      <c r="EGP121" s="121"/>
      <c r="EGQ121" s="121"/>
      <c r="EGR121" s="121"/>
      <c r="EGS121" s="121"/>
      <c r="EGT121" s="121"/>
      <c r="EGU121" s="121"/>
      <c r="EGV121" s="121"/>
      <c r="EGW121" s="121"/>
      <c r="EGX121" s="121"/>
      <c r="EGY121" s="121"/>
      <c r="EGZ121" s="121"/>
      <c r="EHA121" s="121"/>
      <c r="EHB121" s="121"/>
      <c r="EHC121" s="121"/>
      <c r="EHD121" s="121"/>
      <c r="EHE121" s="121"/>
      <c r="EHF121" s="121"/>
      <c r="EHG121" s="121"/>
      <c r="EHH121" s="121"/>
      <c r="EHI121" s="121"/>
      <c r="EHJ121" s="121"/>
      <c r="EHK121" s="121"/>
      <c r="EHL121" s="121"/>
      <c r="EHM121" s="121"/>
      <c r="EHN121" s="121"/>
      <c r="EHO121" s="121"/>
      <c r="EHP121" s="121"/>
      <c r="EHQ121" s="121"/>
      <c r="EHR121" s="121"/>
      <c r="EHS121" s="121"/>
      <c r="EHT121" s="121"/>
      <c r="EHU121" s="121"/>
      <c r="EHV121" s="121"/>
      <c r="EHW121" s="121"/>
      <c r="EHX121" s="121"/>
      <c r="EHY121" s="121"/>
      <c r="EHZ121" s="121"/>
      <c r="EIA121" s="121"/>
      <c r="EIB121" s="121"/>
      <c r="EIC121" s="121"/>
      <c r="EID121" s="121"/>
      <c r="EIE121" s="121"/>
      <c r="EIF121" s="121"/>
      <c r="EIG121" s="121"/>
      <c r="EIH121" s="121"/>
      <c r="EII121" s="121"/>
      <c r="EIJ121" s="121"/>
      <c r="EIK121" s="121"/>
      <c r="EIL121" s="121"/>
      <c r="EIM121" s="121"/>
      <c r="EIN121" s="121"/>
      <c r="EIO121" s="121"/>
      <c r="EIP121" s="121"/>
      <c r="EIQ121" s="121"/>
      <c r="EIR121" s="121"/>
      <c r="EIS121" s="121"/>
      <c r="EIT121" s="121"/>
      <c r="EIU121" s="121"/>
      <c r="EIV121" s="121"/>
      <c r="EIW121" s="121"/>
      <c r="EIX121" s="121"/>
      <c r="EIY121" s="121"/>
      <c r="EIZ121" s="121"/>
      <c r="EJA121" s="121"/>
      <c r="EJB121" s="121"/>
      <c r="EJC121" s="121"/>
      <c r="EJD121" s="121"/>
      <c r="EJE121" s="121"/>
      <c r="EJF121" s="121"/>
      <c r="EJG121" s="121"/>
      <c r="EJH121" s="121"/>
      <c r="EJI121" s="121"/>
      <c r="EJJ121" s="121"/>
      <c r="EJK121" s="121"/>
      <c r="EJL121" s="121"/>
      <c r="EJM121" s="121"/>
      <c r="EJN121" s="121"/>
      <c r="EJO121" s="121"/>
      <c r="EJP121" s="121"/>
      <c r="EJQ121" s="121"/>
      <c r="EJR121" s="121"/>
      <c r="EJS121" s="121"/>
      <c r="EJT121" s="121"/>
      <c r="EJU121" s="121"/>
      <c r="EJV121" s="121"/>
      <c r="EJW121" s="121"/>
      <c r="EJX121" s="121"/>
      <c r="EJY121" s="121"/>
      <c r="EJZ121" s="121"/>
      <c r="EKA121" s="121"/>
      <c r="EKB121" s="121"/>
      <c r="EKC121" s="121"/>
      <c r="EKD121" s="121"/>
      <c r="EKE121" s="121"/>
      <c r="EKF121" s="121"/>
      <c r="EKG121" s="121"/>
      <c r="EKH121" s="121"/>
      <c r="EKI121" s="121"/>
      <c r="EKJ121" s="121"/>
      <c r="EKK121" s="121"/>
      <c r="EKL121" s="121"/>
      <c r="EKM121" s="121"/>
      <c r="EKN121" s="121"/>
      <c r="EKO121" s="121"/>
      <c r="EKP121" s="121"/>
      <c r="EKQ121" s="121"/>
      <c r="EKR121" s="121"/>
      <c r="EKS121" s="121"/>
      <c r="EKT121" s="121"/>
      <c r="EKU121" s="121"/>
      <c r="EKV121" s="121"/>
      <c r="EKW121" s="121"/>
      <c r="EKX121" s="121"/>
      <c r="EKY121" s="121"/>
      <c r="EKZ121" s="121"/>
      <c r="ELA121" s="121"/>
      <c r="ELB121" s="121"/>
      <c r="ELC121" s="121"/>
      <c r="ELD121" s="121"/>
      <c r="ELE121" s="121"/>
      <c r="ELF121" s="121"/>
      <c r="ELG121" s="121"/>
      <c r="ELH121" s="121"/>
      <c r="ELI121" s="121"/>
      <c r="ELJ121" s="121"/>
      <c r="ELK121" s="121"/>
      <c r="ELL121" s="121"/>
      <c r="ELM121" s="121"/>
      <c r="ELN121" s="121"/>
      <c r="ELO121" s="121"/>
      <c r="ELP121" s="121"/>
      <c r="ELQ121" s="121"/>
      <c r="ELR121" s="121"/>
      <c r="ELS121" s="121"/>
      <c r="ELT121" s="121"/>
      <c r="ELU121" s="121"/>
      <c r="ELV121" s="121"/>
      <c r="ELW121" s="121"/>
      <c r="ELX121" s="121"/>
      <c r="ELY121" s="121"/>
      <c r="ELZ121" s="121"/>
      <c r="EMA121" s="121"/>
      <c r="EMB121" s="121"/>
      <c r="EMC121" s="121"/>
      <c r="EMD121" s="121"/>
      <c r="EME121" s="121"/>
      <c r="EMF121" s="121"/>
      <c r="EMG121" s="121"/>
      <c r="EMH121" s="121"/>
      <c r="EMI121" s="121"/>
      <c r="EMJ121" s="121"/>
      <c r="EMK121" s="121"/>
      <c r="EML121" s="121"/>
      <c r="EMM121" s="121"/>
      <c r="EMN121" s="121"/>
      <c r="EMO121" s="121"/>
      <c r="EMP121" s="121"/>
      <c r="EMQ121" s="121"/>
      <c r="EMR121" s="121"/>
      <c r="EMS121" s="121"/>
      <c r="EMT121" s="121"/>
      <c r="EMU121" s="121"/>
      <c r="EMV121" s="121"/>
      <c r="EMW121" s="121"/>
      <c r="EMX121" s="121"/>
      <c r="EMY121" s="121"/>
      <c r="EMZ121" s="121"/>
      <c r="ENA121" s="121"/>
      <c r="ENB121" s="121"/>
      <c r="ENC121" s="121"/>
      <c r="END121" s="121"/>
      <c r="ENE121" s="121"/>
      <c r="ENF121" s="121"/>
      <c r="ENG121" s="121"/>
      <c r="ENH121" s="121"/>
      <c r="ENI121" s="121"/>
      <c r="ENJ121" s="121"/>
      <c r="ENK121" s="121"/>
      <c r="ENL121" s="121"/>
      <c r="ENM121" s="121"/>
      <c r="ENN121" s="121"/>
      <c r="ENO121" s="121"/>
      <c r="ENP121" s="121"/>
      <c r="ENQ121" s="121"/>
      <c r="ENR121" s="121"/>
      <c r="ENS121" s="121"/>
      <c r="ENT121" s="121"/>
      <c r="ENU121" s="121"/>
      <c r="ENV121" s="121"/>
      <c r="ENW121" s="121"/>
      <c r="ENX121" s="121"/>
      <c r="ENY121" s="121"/>
      <c r="ENZ121" s="121"/>
      <c r="EOA121" s="121"/>
      <c r="EOB121" s="121"/>
      <c r="EOC121" s="121"/>
      <c r="EOD121" s="121"/>
      <c r="EOE121" s="121"/>
      <c r="EOF121" s="121"/>
      <c r="EOG121" s="121"/>
      <c r="EOH121" s="121"/>
      <c r="EOI121" s="121"/>
      <c r="EOJ121" s="121"/>
      <c r="EOK121" s="121"/>
      <c r="EOL121" s="121"/>
      <c r="EOM121" s="121"/>
      <c r="EON121" s="121"/>
      <c r="EOO121" s="121"/>
      <c r="EOP121" s="121"/>
      <c r="EOQ121" s="121"/>
      <c r="EOR121" s="121"/>
      <c r="EOS121" s="121"/>
      <c r="EOT121" s="121"/>
      <c r="EOU121" s="121"/>
      <c r="EOV121" s="121"/>
      <c r="EOW121" s="121"/>
      <c r="EOX121" s="121"/>
      <c r="EOY121" s="121"/>
      <c r="EOZ121" s="121"/>
      <c r="EPA121" s="121"/>
      <c r="EPB121" s="121"/>
      <c r="EPC121" s="121"/>
      <c r="EPD121" s="121"/>
      <c r="EPE121" s="121"/>
      <c r="EPF121" s="121"/>
      <c r="EPG121" s="121"/>
      <c r="EPH121" s="121"/>
      <c r="EPI121" s="121"/>
      <c r="EPJ121" s="121"/>
      <c r="EPK121" s="121"/>
      <c r="EPL121" s="121"/>
      <c r="EPM121" s="121"/>
      <c r="EPN121" s="121"/>
      <c r="EPO121" s="121"/>
      <c r="EPP121" s="121"/>
      <c r="EPQ121" s="121"/>
      <c r="EPR121" s="121"/>
      <c r="EPS121" s="121"/>
      <c r="EPT121" s="121"/>
      <c r="EPU121" s="121"/>
      <c r="EPV121" s="121"/>
      <c r="EPW121" s="121"/>
      <c r="EPX121" s="121"/>
      <c r="EPY121" s="121"/>
      <c r="EPZ121" s="121"/>
      <c r="EQA121" s="121"/>
      <c r="EQB121" s="121"/>
      <c r="EQC121" s="121"/>
      <c r="EQD121" s="121"/>
      <c r="EQE121" s="121"/>
      <c r="EQF121" s="121"/>
      <c r="EQG121" s="121"/>
      <c r="EQH121" s="121"/>
      <c r="EQI121" s="121"/>
      <c r="EQJ121" s="121"/>
      <c r="EQK121" s="121"/>
      <c r="EQL121" s="121"/>
      <c r="EQM121" s="121"/>
      <c r="EQN121" s="121"/>
      <c r="EQO121" s="121"/>
      <c r="EQP121" s="121"/>
      <c r="EQQ121" s="121"/>
      <c r="EQR121" s="121"/>
      <c r="EQS121" s="121"/>
      <c r="EQT121" s="121"/>
      <c r="EQU121" s="121"/>
      <c r="EQV121" s="121"/>
      <c r="EQW121" s="121"/>
      <c r="EQX121" s="121"/>
      <c r="EQY121" s="121"/>
      <c r="EQZ121" s="121"/>
      <c r="ERA121" s="121"/>
      <c r="ERB121" s="121"/>
      <c r="ERC121" s="121"/>
      <c r="ERD121" s="121"/>
      <c r="ERE121" s="121"/>
      <c r="ERF121" s="121"/>
      <c r="ERG121" s="121"/>
      <c r="ERH121" s="121"/>
      <c r="ERI121" s="121"/>
      <c r="ERJ121" s="121"/>
      <c r="ERK121" s="121"/>
      <c r="ERL121" s="121"/>
      <c r="ERM121" s="121"/>
      <c r="ERN121" s="121"/>
      <c r="ERO121" s="121"/>
      <c r="ERP121" s="121"/>
      <c r="ERQ121" s="121"/>
      <c r="ERR121" s="121"/>
      <c r="ERS121" s="121"/>
      <c r="ERT121" s="121"/>
      <c r="ERU121" s="121"/>
      <c r="ERV121" s="121"/>
      <c r="ERW121" s="121"/>
      <c r="ERX121" s="121"/>
      <c r="ERY121" s="121"/>
      <c r="ERZ121" s="121"/>
      <c r="ESA121" s="121"/>
      <c r="ESB121" s="121"/>
      <c r="ESC121" s="121"/>
      <c r="ESD121" s="121"/>
      <c r="ESE121" s="121"/>
      <c r="ESF121" s="121"/>
      <c r="ESG121" s="121"/>
      <c r="ESH121" s="121"/>
      <c r="ESI121" s="121"/>
      <c r="ESJ121" s="121"/>
      <c r="ESK121" s="121"/>
      <c r="ESL121" s="121"/>
      <c r="ESM121" s="121"/>
      <c r="ESN121" s="121"/>
      <c r="ESO121" s="121"/>
      <c r="ESP121" s="121"/>
      <c r="ESQ121" s="121"/>
      <c r="ESR121" s="121"/>
      <c r="ESS121" s="121"/>
      <c r="EST121" s="121"/>
      <c r="ESU121" s="121"/>
      <c r="ESV121" s="121"/>
      <c r="ESW121" s="121"/>
      <c r="ESX121" s="121"/>
      <c r="ESY121" s="121"/>
      <c r="ESZ121" s="121"/>
      <c r="ETA121" s="121"/>
      <c r="ETB121" s="121"/>
      <c r="ETC121" s="121"/>
      <c r="ETD121" s="121"/>
      <c r="ETE121" s="121"/>
      <c r="ETF121" s="121"/>
      <c r="ETG121" s="121"/>
      <c r="ETH121" s="121"/>
      <c r="ETI121" s="121"/>
      <c r="ETJ121" s="121"/>
      <c r="ETK121" s="121"/>
      <c r="ETL121" s="121"/>
      <c r="ETM121" s="121"/>
      <c r="ETN121" s="121"/>
      <c r="ETO121" s="121"/>
      <c r="ETP121" s="121"/>
      <c r="ETQ121" s="121"/>
      <c r="ETR121" s="121"/>
      <c r="ETS121" s="121"/>
      <c r="ETT121" s="121"/>
      <c r="ETU121" s="121"/>
      <c r="ETV121" s="121"/>
      <c r="ETW121" s="121"/>
      <c r="ETX121" s="121"/>
      <c r="ETY121" s="121"/>
      <c r="ETZ121" s="121"/>
      <c r="EUA121" s="121"/>
      <c r="EUB121" s="121"/>
      <c r="EUC121" s="121"/>
      <c r="EUD121" s="121"/>
      <c r="EUE121" s="121"/>
      <c r="EUF121" s="121"/>
      <c r="EUG121" s="121"/>
      <c r="EUH121" s="121"/>
      <c r="EUI121" s="121"/>
      <c r="EUJ121" s="121"/>
      <c r="EUK121" s="121"/>
      <c r="EUL121" s="121"/>
      <c r="EUM121" s="121"/>
      <c r="EUN121" s="121"/>
      <c r="EUO121" s="121"/>
      <c r="EUP121" s="121"/>
      <c r="EUQ121" s="121"/>
      <c r="EUR121" s="121"/>
      <c r="EUS121" s="121"/>
      <c r="EUT121" s="121"/>
      <c r="EUU121" s="121"/>
      <c r="EUV121" s="121"/>
      <c r="EUW121" s="121"/>
      <c r="EUX121" s="121"/>
      <c r="EUY121" s="121"/>
      <c r="EUZ121" s="121"/>
      <c r="EVA121" s="121"/>
      <c r="EVB121" s="121"/>
      <c r="EVC121" s="121"/>
      <c r="EVD121" s="121"/>
      <c r="EVE121" s="121"/>
      <c r="EVF121" s="121"/>
      <c r="EVG121" s="121"/>
      <c r="EVH121" s="121"/>
      <c r="EVI121" s="121"/>
      <c r="EVJ121" s="121"/>
      <c r="EVK121" s="121"/>
      <c r="EVL121" s="121"/>
      <c r="EVM121" s="121"/>
      <c r="EVN121" s="121"/>
      <c r="EVO121" s="121"/>
      <c r="EVP121" s="121"/>
      <c r="EVQ121" s="121"/>
      <c r="EVR121" s="121"/>
      <c r="EVS121" s="121"/>
      <c r="EVT121" s="121"/>
      <c r="EVU121" s="121"/>
      <c r="EVV121" s="121"/>
      <c r="EVW121" s="121"/>
      <c r="EVX121" s="121"/>
      <c r="EVY121" s="121"/>
      <c r="EVZ121" s="121"/>
      <c r="EWA121" s="121"/>
      <c r="EWB121" s="121"/>
      <c r="EWC121" s="121"/>
      <c r="EWD121" s="121"/>
      <c r="EWE121" s="121"/>
      <c r="EWF121" s="121"/>
      <c r="EWG121" s="121"/>
      <c r="EWH121" s="121"/>
      <c r="EWI121" s="121"/>
      <c r="EWJ121" s="121"/>
      <c r="EWK121" s="121"/>
      <c r="EWL121" s="121"/>
      <c r="EWM121" s="121"/>
      <c r="EWN121" s="121"/>
      <c r="EWO121" s="121"/>
      <c r="EWP121" s="121"/>
      <c r="EWQ121" s="121"/>
      <c r="EWR121" s="121"/>
      <c r="EWS121" s="121"/>
      <c r="EWT121" s="121"/>
      <c r="EWU121" s="121"/>
      <c r="EWV121" s="121"/>
      <c r="EWW121" s="121"/>
      <c r="EWX121" s="121"/>
      <c r="EWY121" s="121"/>
      <c r="EWZ121" s="121"/>
      <c r="EXA121" s="121"/>
      <c r="EXB121" s="121"/>
      <c r="EXC121" s="121"/>
      <c r="EXD121" s="121"/>
      <c r="EXE121" s="121"/>
      <c r="EXF121" s="121"/>
      <c r="EXG121" s="121"/>
      <c r="EXH121" s="121"/>
      <c r="EXI121" s="121"/>
      <c r="EXJ121" s="121"/>
      <c r="EXK121" s="121"/>
      <c r="EXL121" s="121"/>
      <c r="EXM121" s="121"/>
      <c r="EXN121" s="121"/>
      <c r="EXO121" s="121"/>
      <c r="EXP121" s="121"/>
      <c r="EXQ121" s="121"/>
      <c r="EXR121" s="121"/>
      <c r="EXS121" s="121"/>
      <c r="EXT121" s="121"/>
      <c r="EXU121" s="121"/>
      <c r="EXV121" s="121"/>
      <c r="EXW121" s="121"/>
      <c r="EXX121" s="121"/>
      <c r="EXY121" s="121"/>
      <c r="EXZ121" s="121"/>
      <c r="EYA121" s="121"/>
      <c r="EYB121" s="121"/>
      <c r="EYC121" s="121"/>
      <c r="EYD121" s="121"/>
      <c r="EYE121" s="121"/>
      <c r="EYF121" s="121"/>
      <c r="EYG121" s="121"/>
      <c r="EYH121" s="121"/>
      <c r="EYI121" s="121"/>
      <c r="EYJ121" s="121"/>
      <c r="EYK121" s="121"/>
      <c r="EYL121" s="121"/>
      <c r="EYM121" s="121"/>
      <c r="EYN121" s="121"/>
      <c r="EYO121" s="121"/>
      <c r="EYP121" s="121"/>
      <c r="EYQ121" s="121"/>
      <c r="EYR121" s="121"/>
      <c r="EYS121" s="121"/>
      <c r="EYT121" s="121"/>
      <c r="EYU121" s="121"/>
      <c r="EYV121" s="121"/>
      <c r="EYW121" s="121"/>
      <c r="EYX121" s="121"/>
      <c r="EYY121" s="121"/>
      <c r="EYZ121" s="121"/>
      <c r="EZA121" s="121"/>
      <c r="EZB121" s="121"/>
      <c r="EZC121" s="121"/>
      <c r="EZD121" s="121"/>
      <c r="EZE121" s="121"/>
      <c r="EZF121" s="121"/>
      <c r="EZG121" s="121"/>
      <c r="EZH121" s="121"/>
      <c r="EZI121" s="121"/>
      <c r="EZJ121" s="121"/>
      <c r="EZK121" s="121"/>
      <c r="EZL121" s="121"/>
      <c r="EZM121" s="121"/>
      <c r="EZN121" s="121"/>
      <c r="EZO121" s="121"/>
      <c r="EZP121" s="121"/>
      <c r="EZQ121" s="121"/>
      <c r="EZR121" s="121"/>
      <c r="EZS121" s="121"/>
      <c r="EZT121" s="121"/>
      <c r="EZU121" s="121"/>
      <c r="EZV121" s="121"/>
      <c r="EZW121" s="121"/>
      <c r="EZX121" s="121"/>
      <c r="EZY121" s="121"/>
      <c r="EZZ121" s="121"/>
      <c r="FAA121" s="121"/>
      <c r="FAB121" s="121"/>
      <c r="FAC121" s="121"/>
      <c r="FAD121" s="121"/>
      <c r="FAE121" s="121"/>
      <c r="FAF121" s="121"/>
      <c r="FAG121" s="121"/>
      <c r="FAH121" s="121"/>
      <c r="FAI121" s="121"/>
      <c r="FAJ121" s="121"/>
      <c r="FAK121" s="121"/>
      <c r="FAL121" s="121"/>
      <c r="FAM121" s="121"/>
      <c r="FAN121" s="121"/>
      <c r="FAO121" s="121"/>
      <c r="FAP121" s="121"/>
      <c r="FAQ121" s="121"/>
      <c r="FAR121" s="121"/>
      <c r="FAS121" s="121"/>
      <c r="FAT121" s="121"/>
      <c r="FAU121" s="121"/>
      <c r="FAV121" s="121"/>
      <c r="FAW121" s="121"/>
      <c r="FAX121" s="121"/>
      <c r="FAY121" s="121"/>
      <c r="FAZ121" s="121"/>
      <c r="FBA121" s="121"/>
      <c r="FBB121" s="121"/>
      <c r="FBC121" s="121"/>
      <c r="FBD121" s="121"/>
      <c r="FBE121" s="121"/>
      <c r="FBF121" s="121"/>
      <c r="FBG121" s="121"/>
      <c r="FBH121" s="121"/>
      <c r="FBI121" s="121"/>
      <c r="FBJ121" s="121"/>
      <c r="FBK121" s="121"/>
      <c r="FBL121" s="121"/>
      <c r="FBM121" s="121"/>
      <c r="FBN121" s="121"/>
      <c r="FBO121" s="121"/>
      <c r="FBP121" s="121"/>
      <c r="FBQ121" s="121"/>
      <c r="FBR121" s="121"/>
      <c r="FBS121" s="121"/>
      <c r="FBT121" s="121"/>
      <c r="FBU121" s="121"/>
      <c r="FBV121" s="121"/>
      <c r="FBW121" s="121"/>
      <c r="FBX121" s="121"/>
      <c r="FBY121" s="121"/>
      <c r="FBZ121" s="121"/>
      <c r="FCA121" s="121"/>
      <c r="FCB121" s="121"/>
      <c r="FCC121" s="121"/>
      <c r="FCD121" s="121"/>
      <c r="FCE121" s="121"/>
      <c r="FCF121" s="121"/>
      <c r="FCG121" s="121"/>
      <c r="FCH121" s="121"/>
      <c r="FCI121" s="121"/>
      <c r="FCJ121" s="121"/>
      <c r="FCK121" s="121"/>
      <c r="FCL121" s="121"/>
      <c r="FCM121" s="121"/>
      <c r="FCN121" s="121"/>
      <c r="FCO121" s="121"/>
      <c r="FCP121" s="121"/>
      <c r="FCQ121" s="121"/>
      <c r="FCR121" s="121"/>
      <c r="FCS121" s="121"/>
      <c r="FCT121" s="121"/>
      <c r="FCU121" s="121"/>
      <c r="FCV121" s="121"/>
      <c r="FCW121" s="121"/>
      <c r="FCX121" s="121"/>
      <c r="FCY121" s="121"/>
      <c r="FCZ121" s="121"/>
      <c r="FDA121" s="121"/>
      <c r="FDB121" s="121"/>
      <c r="FDC121" s="121"/>
      <c r="FDD121" s="121"/>
      <c r="FDE121" s="121"/>
      <c r="FDF121" s="121"/>
      <c r="FDG121" s="121"/>
      <c r="FDH121" s="121"/>
      <c r="FDI121" s="121"/>
      <c r="FDJ121" s="121"/>
      <c r="FDK121" s="121"/>
      <c r="FDL121" s="121"/>
      <c r="FDM121" s="121"/>
      <c r="FDN121" s="121"/>
      <c r="FDO121" s="121"/>
      <c r="FDP121" s="121"/>
      <c r="FDQ121" s="121"/>
      <c r="FDR121" s="121"/>
      <c r="FDS121" s="121"/>
      <c r="FDT121" s="121"/>
      <c r="FDU121" s="121"/>
      <c r="FDV121" s="121"/>
      <c r="FDW121" s="121"/>
      <c r="FDX121" s="121"/>
      <c r="FDY121" s="121"/>
      <c r="FDZ121" s="121"/>
      <c r="FEA121" s="121"/>
      <c r="FEB121" s="121"/>
      <c r="FEC121" s="121"/>
      <c r="FED121" s="121"/>
      <c r="FEE121" s="121"/>
      <c r="FEF121" s="121"/>
      <c r="FEG121" s="121"/>
      <c r="FEH121" s="121"/>
      <c r="FEI121" s="121"/>
      <c r="FEJ121" s="121"/>
      <c r="FEK121" s="121"/>
      <c r="FEL121" s="121"/>
      <c r="FEM121" s="121"/>
      <c r="FEN121" s="121"/>
      <c r="FEO121" s="121"/>
      <c r="FEP121" s="121"/>
      <c r="FEQ121" s="121"/>
      <c r="FER121" s="121"/>
      <c r="FES121" s="121"/>
      <c r="FET121" s="121"/>
      <c r="FEU121" s="121"/>
      <c r="FEV121" s="121"/>
      <c r="FEW121" s="121"/>
      <c r="FEX121" s="121"/>
      <c r="FEY121" s="121"/>
      <c r="FEZ121" s="121"/>
      <c r="FFA121" s="121"/>
      <c r="FFB121" s="121"/>
      <c r="FFC121" s="121"/>
      <c r="FFD121" s="121"/>
      <c r="FFE121" s="121"/>
      <c r="FFF121" s="121"/>
      <c r="FFG121" s="121"/>
      <c r="FFH121" s="121"/>
      <c r="FFI121" s="121"/>
      <c r="FFJ121" s="121"/>
      <c r="FFK121" s="121"/>
      <c r="FFL121" s="121"/>
      <c r="FFM121" s="121"/>
      <c r="FFN121" s="121"/>
      <c r="FFO121" s="121"/>
      <c r="FFP121" s="121"/>
      <c r="FFQ121" s="121"/>
      <c r="FFR121" s="121"/>
      <c r="FFS121" s="121"/>
      <c r="FFT121" s="121"/>
      <c r="FFU121" s="121"/>
      <c r="FFV121" s="121"/>
      <c r="FFW121" s="121"/>
      <c r="FFX121" s="121"/>
      <c r="FFY121" s="121"/>
      <c r="FFZ121" s="121"/>
      <c r="FGA121" s="121"/>
      <c r="FGB121" s="121"/>
      <c r="FGC121" s="121"/>
      <c r="FGD121" s="121"/>
      <c r="FGE121" s="121"/>
      <c r="FGF121" s="121"/>
      <c r="FGG121" s="121"/>
      <c r="FGH121" s="121"/>
      <c r="FGI121" s="121"/>
      <c r="FGJ121" s="121"/>
      <c r="FGK121" s="121"/>
      <c r="FGL121" s="121"/>
      <c r="FGM121" s="121"/>
      <c r="FGN121" s="121"/>
      <c r="FGO121" s="121"/>
      <c r="FGP121" s="121"/>
      <c r="FGQ121" s="121"/>
      <c r="FGR121" s="121"/>
      <c r="FGS121" s="121"/>
      <c r="FGT121" s="121"/>
      <c r="FGU121" s="121"/>
      <c r="FGV121" s="121"/>
      <c r="FGW121" s="121"/>
      <c r="FGX121" s="121"/>
      <c r="FGY121" s="121"/>
      <c r="FGZ121" s="121"/>
      <c r="FHA121" s="121"/>
      <c r="FHB121" s="121"/>
      <c r="FHC121" s="121"/>
      <c r="FHD121" s="121"/>
      <c r="FHE121" s="121"/>
      <c r="FHF121" s="121"/>
      <c r="FHG121" s="121"/>
      <c r="FHH121" s="121"/>
      <c r="FHI121" s="121"/>
      <c r="FHJ121" s="121"/>
      <c r="FHK121" s="121"/>
      <c r="FHL121" s="121"/>
      <c r="FHM121" s="121"/>
      <c r="FHN121" s="121"/>
      <c r="FHO121" s="121"/>
      <c r="FHP121" s="121"/>
      <c r="FHQ121" s="121"/>
      <c r="FHR121" s="121"/>
      <c r="FHS121" s="121"/>
      <c r="FHT121" s="121"/>
      <c r="FHU121" s="121"/>
      <c r="FHV121" s="121"/>
      <c r="FHW121" s="121"/>
      <c r="FHX121" s="121"/>
      <c r="FHY121" s="121"/>
      <c r="FHZ121" s="121"/>
      <c r="FIA121" s="121"/>
      <c r="FIB121" s="121"/>
      <c r="FIC121" s="121"/>
      <c r="FID121" s="121"/>
      <c r="FIE121" s="121"/>
      <c r="FIF121" s="121"/>
      <c r="FIG121" s="121"/>
      <c r="FIH121" s="121"/>
      <c r="FII121" s="121"/>
      <c r="FIJ121" s="121"/>
      <c r="FIK121" s="121"/>
      <c r="FIL121" s="121"/>
      <c r="FIM121" s="121"/>
      <c r="FIN121" s="121"/>
      <c r="FIO121" s="121"/>
      <c r="FIP121" s="121"/>
      <c r="FIQ121" s="121"/>
      <c r="FIR121" s="121"/>
      <c r="FIS121" s="121"/>
      <c r="FIT121" s="121"/>
      <c r="FIU121" s="121"/>
      <c r="FIV121" s="121"/>
      <c r="FIW121" s="121"/>
      <c r="FIX121" s="121"/>
      <c r="FIY121" s="121"/>
      <c r="FIZ121" s="121"/>
      <c r="FJA121" s="121"/>
      <c r="FJB121" s="121"/>
      <c r="FJC121" s="121"/>
      <c r="FJD121" s="121"/>
      <c r="FJE121" s="121"/>
      <c r="FJF121" s="121"/>
      <c r="FJG121" s="121"/>
      <c r="FJH121" s="121"/>
      <c r="FJI121" s="121"/>
      <c r="FJJ121" s="121"/>
      <c r="FJK121" s="121"/>
      <c r="FJL121" s="121"/>
      <c r="FJM121" s="121"/>
      <c r="FJN121" s="121"/>
      <c r="FJO121" s="121"/>
      <c r="FJP121" s="121"/>
      <c r="FJQ121" s="121"/>
      <c r="FJR121" s="121"/>
      <c r="FJS121" s="121"/>
      <c r="FJT121" s="121"/>
      <c r="FJU121" s="121"/>
      <c r="FJV121" s="121"/>
      <c r="FJW121" s="121"/>
      <c r="FJX121" s="121"/>
      <c r="FJY121" s="121"/>
      <c r="FJZ121" s="121"/>
      <c r="FKA121" s="121"/>
      <c r="FKB121" s="121"/>
      <c r="FKC121" s="121"/>
      <c r="FKD121" s="121"/>
      <c r="FKE121" s="121"/>
      <c r="FKF121" s="121"/>
      <c r="FKG121" s="121"/>
      <c r="FKH121" s="121"/>
      <c r="FKI121" s="121"/>
      <c r="FKJ121" s="121"/>
      <c r="FKK121" s="121"/>
      <c r="FKL121" s="121"/>
      <c r="FKM121" s="121"/>
      <c r="FKN121" s="121"/>
      <c r="FKO121" s="121"/>
      <c r="FKP121" s="121"/>
      <c r="FKQ121" s="121"/>
      <c r="FKR121" s="121"/>
      <c r="FKS121" s="121"/>
      <c r="FKT121" s="121"/>
      <c r="FKU121" s="121"/>
      <c r="FKV121" s="121"/>
      <c r="FKW121" s="121"/>
      <c r="FKX121" s="121"/>
      <c r="FKY121" s="121"/>
      <c r="FKZ121" s="121"/>
      <c r="FLA121" s="121"/>
      <c r="FLB121" s="121"/>
      <c r="FLC121" s="121"/>
      <c r="FLD121" s="121"/>
      <c r="FLE121" s="121"/>
      <c r="FLF121" s="121"/>
      <c r="FLG121" s="121"/>
      <c r="FLH121" s="121"/>
      <c r="FLI121" s="121"/>
      <c r="FLJ121" s="121"/>
      <c r="FLK121" s="121"/>
      <c r="FLL121" s="121"/>
      <c r="FLM121" s="121"/>
      <c r="FLN121" s="121"/>
      <c r="FLO121" s="121"/>
      <c r="FLP121" s="121"/>
      <c r="FLQ121" s="121"/>
      <c r="FLR121" s="121"/>
      <c r="FLS121" s="121"/>
      <c r="FLT121" s="121"/>
      <c r="FLU121" s="121"/>
      <c r="FLV121" s="121"/>
      <c r="FLW121" s="121"/>
      <c r="FLX121" s="121"/>
      <c r="FLY121" s="121"/>
      <c r="FLZ121" s="121"/>
      <c r="FMA121" s="121"/>
      <c r="FMB121" s="121"/>
      <c r="FMC121" s="121"/>
      <c r="FMD121" s="121"/>
      <c r="FME121" s="121"/>
      <c r="FMF121" s="121"/>
      <c r="FMG121" s="121"/>
      <c r="FMH121" s="121"/>
      <c r="FMI121" s="121"/>
      <c r="FMJ121" s="121"/>
      <c r="FMK121" s="121"/>
      <c r="FML121" s="121"/>
      <c r="FMM121" s="121"/>
      <c r="FMN121" s="121"/>
      <c r="FMO121" s="121"/>
      <c r="FMP121" s="121"/>
      <c r="FMQ121" s="121"/>
      <c r="FMR121" s="121"/>
      <c r="FMS121" s="121"/>
      <c r="FMT121" s="121"/>
      <c r="FMU121" s="121"/>
      <c r="FMV121" s="121"/>
      <c r="FMW121" s="121"/>
      <c r="FMX121" s="121"/>
      <c r="FMY121" s="121"/>
      <c r="FMZ121" s="121"/>
      <c r="FNA121" s="121"/>
      <c r="FNB121" s="121"/>
      <c r="FNC121" s="121"/>
      <c r="FND121" s="121"/>
      <c r="FNE121" s="121"/>
      <c r="FNF121" s="121"/>
      <c r="FNG121" s="121"/>
      <c r="FNH121" s="121"/>
      <c r="FNI121" s="121"/>
      <c r="FNJ121" s="121"/>
      <c r="FNK121" s="121"/>
      <c r="FNL121" s="121"/>
      <c r="FNM121" s="121"/>
      <c r="FNN121" s="121"/>
      <c r="FNO121" s="121"/>
      <c r="FNP121" s="121"/>
      <c r="FNQ121" s="121"/>
      <c r="FNR121" s="121"/>
      <c r="FNS121" s="121"/>
      <c r="FNT121" s="121"/>
      <c r="FNU121" s="121"/>
      <c r="FNV121" s="121"/>
      <c r="FNW121" s="121"/>
      <c r="FNX121" s="121"/>
      <c r="FNY121" s="121"/>
      <c r="FNZ121" s="121"/>
      <c r="FOA121" s="121"/>
      <c r="FOB121" s="121"/>
      <c r="FOC121" s="121"/>
      <c r="FOD121" s="121"/>
      <c r="FOE121" s="121"/>
      <c r="FOF121" s="121"/>
      <c r="FOG121" s="121"/>
      <c r="FOH121" s="121"/>
      <c r="FOI121" s="121"/>
      <c r="FOJ121" s="121"/>
      <c r="FOK121" s="121"/>
      <c r="FOL121" s="121"/>
      <c r="FOM121" s="121"/>
      <c r="FON121" s="121"/>
      <c r="FOO121" s="121"/>
      <c r="FOP121" s="121"/>
      <c r="FOQ121" s="121"/>
      <c r="FOR121" s="121"/>
      <c r="FOS121" s="121"/>
      <c r="FOT121" s="121"/>
      <c r="FOU121" s="121"/>
      <c r="FOV121" s="121"/>
      <c r="FOW121" s="121"/>
      <c r="FOX121" s="121"/>
      <c r="FOY121" s="121"/>
      <c r="FOZ121" s="121"/>
      <c r="FPA121" s="121"/>
      <c r="FPB121" s="121"/>
      <c r="FPC121" s="121"/>
      <c r="FPD121" s="121"/>
      <c r="FPE121" s="121"/>
      <c r="FPF121" s="121"/>
      <c r="FPG121" s="121"/>
      <c r="FPH121" s="121"/>
      <c r="FPI121" s="121"/>
      <c r="FPJ121" s="121"/>
      <c r="FPK121" s="121"/>
      <c r="FPL121" s="121"/>
      <c r="FPM121" s="121"/>
      <c r="FPN121" s="121"/>
      <c r="FPO121" s="121"/>
      <c r="FPP121" s="121"/>
      <c r="FPQ121" s="121"/>
      <c r="FPR121" s="121"/>
      <c r="FPS121" s="121"/>
      <c r="FPT121" s="121"/>
      <c r="FPU121" s="121"/>
      <c r="FPV121" s="121"/>
      <c r="FPW121" s="121"/>
      <c r="FPX121" s="121"/>
      <c r="FPY121" s="121"/>
      <c r="FPZ121" s="121"/>
      <c r="FQA121" s="121"/>
      <c r="FQB121" s="121"/>
      <c r="FQC121" s="121"/>
      <c r="FQD121" s="121"/>
      <c r="FQE121" s="121"/>
      <c r="FQF121" s="121"/>
      <c r="FQG121" s="121"/>
      <c r="FQH121" s="121"/>
      <c r="FQI121" s="121"/>
      <c r="FQJ121" s="121"/>
      <c r="FQK121" s="121"/>
      <c r="FQL121" s="121"/>
      <c r="FQM121" s="121"/>
      <c r="FQN121" s="121"/>
      <c r="FQO121" s="121"/>
      <c r="FQP121" s="121"/>
      <c r="FQQ121" s="121"/>
      <c r="FQR121" s="121"/>
      <c r="FQS121" s="121"/>
      <c r="FQT121" s="121"/>
      <c r="FQU121" s="121"/>
      <c r="FQV121" s="121"/>
      <c r="FQW121" s="121"/>
      <c r="FQX121" s="121"/>
      <c r="FQY121" s="121"/>
      <c r="FQZ121" s="121"/>
      <c r="FRA121" s="121"/>
      <c r="FRB121" s="121"/>
      <c r="FRC121" s="121"/>
      <c r="FRD121" s="121"/>
      <c r="FRE121" s="121"/>
      <c r="FRF121" s="121"/>
      <c r="FRG121" s="121"/>
      <c r="FRH121" s="121"/>
      <c r="FRI121" s="121"/>
      <c r="FRJ121" s="121"/>
      <c r="FRK121" s="121"/>
      <c r="FRL121" s="121"/>
      <c r="FRM121" s="121"/>
      <c r="FRN121" s="121"/>
      <c r="FRO121" s="121"/>
      <c r="FRP121" s="121"/>
      <c r="FRQ121" s="121"/>
      <c r="FRR121" s="121"/>
      <c r="FRS121" s="121"/>
      <c r="FRT121" s="121"/>
      <c r="FRU121" s="121"/>
      <c r="FRV121" s="121"/>
      <c r="FRW121" s="121"/>
      <c r="FRX121" s="121"/>
      <c r="FRY121" s="121"/>
      <c r="FRZ121" s="121"/>
      <c r="FSA121" s="121"/>
      <c r="FSB121" s="121"/>
      <c r="FSC121" s="121"/>
      <c r="FSD121" s="121"/>
      <c r="FSE121" s="121"/>
      <c r="FSF121" s="121"/>
      <c r="FSG121" s="121"/>
      <c r="FSH121" s="121"/>
      <c r="FSI121" s="121"/>
      <c r="FSJ121" s="121"/>
      <c r="FSK121" s="121"/>
      <c r="FSL121" s="121"/>
      <c r="FSM121" s="121"/>
      <c r="FSN121" s="121"/>
      <c r="FSO121" s="121"/>
      <c r="FSP121" s="121"/>
      <c r="FSQ121" s="121"/>
      <c r="FSR121" s="121"/>
      <c r="FSS121" s="121"/>
      <c r="FST121" s="121"/>
      <c r="FSU121" s="121"/>
      <c r="FSV121" s="121"/>
      <c r="FSW121" s="121"/>
      <c r="FSX121" s="121"/>
      <c r="FSY121" s="121"/>
      <c r="FSZ121" s="121"/>
      <c r="FTA121" s="121"/>
      <c r="FTB121" s="121"/>
      <c r="FTC121" s="121"/>
      <c r="FTD121" s="121"/>
      <c r="FTE121" s="121"/>
      <c r="FTF121" s="121"/>
      <c r="FTG121" s="121"/>
      <c r="FTH121" s="121"/>
      <c r="FTI121" s="121"/>
      <c r="FTJ121" s="121"/>
      <c r="FTK121" s="121"/>
      <c r="FTL121" s="121"/>
      <c r="FTM121" s="121"/>
      <c r="FTN121" s="121"/>
      <c r="FTO121" s="121"/>
      <c r="FTP121" s="121"/>
      <c r="FTQ121" s="121"/>
      <c r="FTR121" s="121"/>
      <c r="FTS121" s="121"/>
      <c r="FTT121" s="121"/>
      <c r="FTU121" s="121"/>
      <c r="FTV121" s="121"/>
      <c r="FTW121" s="121"/>
      <c r="FTX121" s="121"/>
      <c r="FTY121" s="121"/>
      <c r="FTZ121" s="121"/>
      <c r="FUA121" s="121"/>
      <c r="FUB121" s="121"/>
      <c r="FUC121" s="121"/>
      <c r="FUD121" s="121"/>
      <c r="FUE121" s="121"/>
      <c r="FUF121" s="121"/>
      <c r="FUG121" s="121"/>
      <c r="FUH121" s="121"/>
      <c r="FUI121" s="121"/>
      <c r="FUJ121" s="121"/>
      <c r="FUK121" s="121"/>
      <c r="FUL121" s="121"/>
      <c r="FUM121" s="121"/>
      <c r="FUN121" s="121"/>
      <c r="FUO121" s="121"/>
      <c r="FUP121" s="121"/>
      <c r="FUQ121" s="121"/>
      <c r="FUR121" s="121"/>
      <c r="FUS121" s="121"/>
      <c r="FUT121" s="121"/>
      <c r="FUU121" s="121"/>
      <c r="FUV121" s="121"/>
      <c r="FUW121" s="121"/>
      <c r="FUX121" s="121"/>
      <c r="FUY121" s="121"/>
      <c r="FUZ121" s="121"/>
      <c r="FVA121" s="121"/>
      <c r="FVB121" s="121"/>
      <c r="FVC121" s="121"/>
      <c r="FVD121" s="121"/>
      <c r="FVE121" s="121"/>
      <c r="FVF121" s="121"/>
      <c r="FVG121" s="121"/>
      <c r="FVH121" s="121"/>
      <c r="FVI121" s="121"/>
      <c r="FVJ121" s="121"/>
      <c r="FVK121" s="121"/>
      <c r="FVL121" s="121"/>
      <c r="FVM121" s="121"/>
      <c r="FVN121" s="121"/>
      <c r="FVO121" s="121"/>
      <c r="FVP121" s="121"/>
      <c r="FVQ121" s="121"/>
      <c r="FVR121" s="121"/>
      <c r="FVS121" s="121"/>
      <c r="FVT121" s="121"/>
      <c r="FVU121" s="121"/>
      <c r="FVV121" s="121"/>
      <c r="FVW121" s="121"/>
      <c r="FVX121" s="121"/>
      <c r="FVY121" s="121"/>
      <c r="FVZ121" s="121"/>
      <c r="FWA121" s="121"/>
      <c r="FWB121" s="121"/>
      <c r="FWC121" s="121"/>
      <c r="FWD121" s="121"/>
      <c r="FWE121" s="121"/>
      <c r="FWF121" s="121"/>
      <c r="FWG121" s="121"/>
      <c r="FWH121" s="121"/>
      <c r="FWI121" s="121"/>
      <c r="FWJ121" s="121"/>
      <c r="FWK121" s="121"/>
      <c r="FWL121" s="121"/>
      <c r="FWM121" s="121"/>
      <c r="FWN121" s="121"/>
      <c r="FWO121" s="121"/>
      <c r="FWP121" s="121"/>
      <c r="FWQ121" s="121"/>
      <c r="FWR121" s="121"/>
      <c r="FWS121" s="121"/>
      <c r="FWT121" s="121"/>
      <c r="FWU121" s="121"/>
      <c r="FWV121" s="121"/>
      <c r="FWW121" s="121"/>
      <c r="FWX121" s="121"/>
      <c r="FWY121" s="121"/>
      <c r="FWZ121" s="121"/>
      <c r="FXA121" s="121"/>
      <c r="FXB121" s="121"/>
      <c r="FXC121" s="121"/>
      <c r="FXD121" s="121"/>
      <c r="FXE121" s="121"/>
      <c r="FXF121" s="121"/>
      <c r="FXG121" s="121"/>
      <c r="FXH121" s="121"/>
      <c r="FXI121" s="121"/>
      <c r="FXJ121" s="121"/>
      <c r="FXK121" s="121"/>
      <c r="FXL121" s="121"/>
      <c r="FXM121" s="121"/>
      <c r="FXN121" s="121"/>
      <c r="FXO121" s="121"/>
      <c r="FXP121" s="121"/>
      <c r="FXQ121" s="121"/>
      <c r="FXR121" s="121"/>
      <c r="FXS121" s="121"/>
      <c r="FXT121" s="121"/>
      <c r="FXU121" s="121"/>
      <c r="FXV121" s="121"/>
      <c r="FXW121" s="121"/>
      <c r="FXX121" s="121"/>
      <c r="FXY121" s="121"/>
      <c r="FXZ121" s="121"/>
      <c r="FYA121" s="121"/>
      <c r="FYB121" s="121"/>
      <c r="FYC121" s="121"/>
      <c r="FYD121" s="121"/>
      <c r="FYE121" s="121"/>
      <c r="FYF121" s="121"/>
      <c r="FYG121" s="121"/>
      <c r="FYH121" s="121"/>
      <c r="FYI121" s="121"/>
      <c r="FYJ121" s="121"/>
      <c r="FYK121" s="121"/>
      <c r="FYL121" s="121"/>
      <c r="FYM121" s="121"/>
      <c r="FYN121" s="121"/>
      <c r="FYO121" s="121"/>
      <c r="FYP121" s="121"/>
      <c r="FYQ121" s="121"/>
      <c r="FYR121" s="121"/>
      <c r="FYS121" s="121"/>
      <c r="FYT121" s="121"/>
      <c r="FYU121" s="121"/>
      <c r="FYV121" s="121"/>
      <c r="FYW121" s="121"/>
      <c r="FYX121" s="121"/>
      <c r="FYY121" s="121"/>
      <c r="FYZ121" s="121"/>
      <c r="FZA121" s="121"/>
      <c r="FZB121" s="121"/>
      <c r="FZC121" s="121"/>
      <c r="FZD121" s="121"/>
      <c r="FZE121" s="121"/>
      <c r="FZF121" s="121"/>
      <c r="FZG121" s="121"/>
      <c r="FZH121" s="121"/>
      <c r="FZI121" s="121"/>
      <c r="FZJ121" s="121"/>
      <c r="FZK121" s="121"/>
      <c r="FZL121" s="121"/>
      <c r="FZM121" s="121"/>
      <c r="FZN121" s="121"/>
      <c r="FZO121" s="121"/>
      <c r="FZP121" s="121"/>
      <c r="FZQ121" s="121"/>
      <c r="FZR121" s="121"/>
      <c r="FZS121" s="121"/>
      <c r="FZT121" s="121"/>
      <c r="FZU121" s="121"/>
      <c r="FZV121" s="121"/>
      <c r="FZW121" s="121"/>
      <c r="FZX121" s="121"/>
      <c r="FZY121" s="121"/>
      <c r="FZZ121" s="121"/>
      <c r="GAA121" s="121"/>
      <c r="GAB121" s="121"/>
      <c r="GAC121" s="121"/>
      <c r="GAD121" s="121"/>
      <c r="GAE121" s="121"/>
      <c r="GAF121" s="121"/>
      <c r="GAG121" s="121"/>
      <c r="GAH121" s="121"/>
      <c r="GAI121" s="121"/>
      <c r="GAJ121" s="121"/>
      <c r="GAK121" s="121"/>
      <c r="GAL121" s="121"/>
      <c r="GAM121" s="121"/>
      <c r="GAN121" s="121"/>
      <c r="GAO121" s="121"/>
      <c r="GAP121" s="121"/>
      <c r="GAQ121" s="121"/>
      <c r="GAR121" s="121"/>
      <c r="GAS121" s="121"/>
      <c r="GAT121" s="121"/>
      <c r="GAU121" s="121"/>
      <c r="GAV121" s="121"/>
      <c r="GAW121" s="121"/>
      <c r="GAX121" s="121"/>
      <c r="GAY121" s="121"/>
      <c r="GAZ121" s="121"/>
      <c r="GBA121" s="121"/>
      <c r="GBB121" s="121"/>
      <c r="GBC121" s="121"/>
      <c r="GBD121" s="121"/>
      <c r="GBE121" s="121"/>
      <c r="GBF121" s="121"/>
      <c r="GBG121" s="121"/>
      <c r="GBH121" s="121"/>
      <c r="GBI121" s="121"/>
      <c r="GBJ121" s="121"/>
      <c r="GBK121" s="121"/>
      <c r="GBL121" s="121"/>
      <c r="GBM121" s="121"/>
      <c r="GBN121" s="121"/>
      <c r="GBO121" s="121"/>
      <c r="GBP121" s="121"/>
      <c r="GBQ121" s="121"/>
      <c r="GBR121" s="121"/>
      <c r="GBS121" s="121"/>
      <c r="GBT121" s="121"/>
      <c r="GBU121" s="121"/>
      <c r="GBV121" s="121"/>
      <c r="GBW121" s="121"/>
      <c r="GBX121" s="121"/>
      <c r="GBY121" s="121"/>
      <c r="GBZ121" s="121"/>
      <c r="GCA121" s="121"/>
      <c r="GCB121" s="121"/>
      <c r="GCC121" s="121"/>
      <c r="GCD121" s="121"/>
      <c r="GCE121" s="121"/>
      <c r="GCF121" s="121"/>
      <c r="GCG121" s="121"/>
      <c r="GCH121" s="121"/>
      <c r="GCI121" s="121"/>
      <c r="GCJ121" s="121"/>
      <c r="GCK121" s="121"/>
      <c r="GCL121" s="121"/>
      <c r="GCM121" s="121"/>
      <c r="GCN121" s="121"/>
      <c r="GCO121" s="121"/>
      <c r="GCP121" s="121"/>
      <c r="GCQ121" s="121"/>
      <c r="GCR121" s="121"/>
      <c r="GCS121" s="121"/>
      <c r="GCT121" s="121"/>
      <c r="GCU121" s="121"/>
      <c r="GCV121" s="121"/>
      <c r="GCW121" s="121"/>
      <c r="GCX121" s="121"/>
      <c r="GCY121" s="121"/>
      <c r="GCZ121" s="121"/>
      <c r="GDA121" s="121"/>
      <c r="GDB121" s="121"/>
      <c r="GDC121" s="121"/>
      <c r="GDD121" s="121"/>
      <c r="GDE121" s="121"/>
      <c r="GDF121" s="121"/>
      <c r="GDG121" s="121"/>
      <c r="GDH121" s="121"/>
      <c r="GDI121" s="121"/>
      <c r="GDJ121" s="121"/>
      <c r="GDK121" s="121"/>
      <c r="GDL121" s="121"/>
      <c r="GDM121" s="121"/>
      <c r="GDN121" s="121"/>
      <c r="GDO121" s="121"/>
      <c r="GDP121" s="121"/>
      <c r="GDQ121" s="121"/>
      <c r="GDR121" s="121"/>
      <c r="GDS121" s="121"/>
      <c r="GDT121" s="121"/>
      <c r="GDU121" s="121"/>
      <c r="GDV121" s="121"/>
      <c r="GDW121" s="121"/>
      <c r="GDX121" s="121"/>
      <c r="GDY121" s="121"/>
      <c r="GDZ121" s="121"/>
      <c r="GEA121" s="121"/>
      <c r="GEB121" s="121"/>
      <c r="GEC121" s="121"/>
      <c r="GED121" s="121"/>
      <c r="GEE121" s="121"/>
      <c r="GEF121" s="121"/>
      <c r="GEG121" s="121"/>
      <c r="GEH121" s="121"/>
      <c r="GEI121" s="121"/>
      <c r="GEJ121" s="121"/>
      <c r="GEK121" s="121"/>
      <c r="GEL121" s="121"/>
      <c r="GEM121" s="121"/>
      <c r="GEN121" s="121"/>
      <c r="GEO121" s="121"/>
      <c r="GEP121" s="121"/>
      <c r="GEQ121" s="121"/>
      <c r="GER121" s="121"/>
      <c r="GES121" s="121"/>
      <c r="GET121" s="121"/>
      <c r="GEU121" s="121"/>
      <c r="GEV121" s="121"/>
      <c r="GEW121" s="121"/>
      <c r="GEX121" s="121"/>
      <c r="GEY121" s="121"/>
      <c r="GEZ121" s="121"/>
      <c r="GFA121" s="121"/>
      <c r="GFB121" s="121"/>
      <c r="GFC121" s="121"/>
      <c r="GFD121" s="121"/>
      <c r="GFE121" s="121"/>
      <c r="GFF121" s="121"/>
      <c r="GFG121" s="121"/>
      <c r="GFH121" s="121"/>
      <c r="GFI121" s="121"/>
      <c r="GFJ121" s="121"/>
      <c r="GFK121" s="121"/>
      <c r="GFL121" s="121"/>
      <c r="GFM121" s="121"/>
      <c r="GFN121" s="121"/>
      <c r="GFO121" s="121"/>
      <c r="GFP121" s="121"/>
      <c r="GFQ121" s="121"/>
      <c r="GFR121" s="121"/>
      <c r="GFS121" s="121"/>
      <c r="GFT121" s="121"/>
      <c r="GFU121" s="121"/>
      <c r="GFV121" s="121"/>
      <c r="GFW121" s="121"/>
      <c r="GFX121" s="121"/>
      <c r="GFY121" s="121"/>
      <c r="GFZ121" s="121"/>
      <c r="GGA121" s="121"/>
      <c r="GGB121" s="121"/>
      <c r="GGC121" s="121"/>
      <c r="GGD121" s="121"/>
      <c r="GGE121" s="121"/>
      <c r="GGF121" s="121"/>
      <c r="GGG121" s="121"/>
      <c r="GGH121" s="121"/>
      <c r="GGI121" s="121"/>
      <c r="GGJ121" s="121"/>
      <c r="GGK121" s="121"/>
      <c r="GGL121" s="121"/>
      <c r="GGM121" s="121"/>
      <c r="GGN121" s="121"/>
      <c r="GGO121" s="121"/>
      <c r="GGP121" s="121"/>
      <c r="GGQ121" s="121"/>
      <c r="GGR121" s="121"/>
      <c r="GGS121" s="121"/>
      <c r="GGT121" s="121"/>
      <c r="GGU121" s="121"/>
      <c r="GGV121" s="121"/>
      <c r="GGW121" s="121"/>
      <c r="GGX121" s="121"/>
      <c r="GGY121" s="121"/>
      <c r="GGZ121" s="121"/>
      <c r="GHA121" s="121"/>
      <c r="GHB121" s="121"/>
      <c r="GHC121" s="121"/>
      <c r="GHD121" s="121"/>
      <c r="GHE121" s="121"/>
      <c r="GHF121" s="121"/>
      <c r="GHG121" s="121"/>
      <c r="GHH121" s="121"/>
      <c r="GHI121" s="121"/>
      <c r="GHJ121" s="121"/>
      <c r="GHK121" s="121"/>
      <c r="GHL121" s="121"/>
      <c r="GHM121" s="121"/>
      <c r="GHN121" s="121"/>
      <c r="GHO121" s="121"/>
      <c r="GHP121" s="121"/>
      <c r="GHQ121" s="121"/>
      <c r="GHR121" s="121"/>
      <c r="GHS121" s="121"/>
      <c r="GHT121" s="121"/>
      <c r="GHU121" s="121"/>
      <c r="GHV121" s="121"/>
      <c r="GHW121" s="121"/>
      <c r="GHX121" s="121"/>
      <c r="GHY121" s="121"/>
      <c r="GHZ121" s="121"/>
      <c r="GIA121" s="121"/>
      <c r="GIB121" s="121"/>
      <c r="GIC121" s="121"/>
      <c r="GID121" s="121"/>
      <c r="GIE121" s="121"/>
      <c r="GIF121" s="121"/>
      <c r="GIG121" s="121"/>
      <c r="GIH121" s="121"/>
      <c r="GII121" s="121"/>
      <c r="GIJ121" s="121"/>
      <c r="GIK121" s="121"/>
      <c r="GIL121" s="121"/>
      <c r="GIM121" s="121"/>
      <c r="GIN121" s="121"/>
      <c r="GIO121" s="121"/>
      <c r="GIP121" s="121"/>
      <c r="GIQ121" s="121"/>
      <c r="GIR121" s="121"/>
      <c r="GIS121" s="121"/>
      <c r="GIT121" s="121"/>
      <c r="GIU121" s="121"/>
      <c r="GIV121" s="121"/>
      <c r="GIW121" s="121"/>
      <c r="GIX121" s="121"/>
      <c r="GIY121" s="121"/>
      <c r="GIZ121" s="121"/>
      <c r="GJA121" s="121"/>
      <c r="GJB121" s="121"/>
      <c r="GJC121" s="121"/>
      <c r="GJD121" s="121"/>
      <c r="GJE121" s="121"/>
      <c r="GJF121" s="121"/>
      <c r="GJG121" s="121"/>
      <c r="GJH121" s="121"/>
      <c r="GJI121" s="121"/>
      <c r="GJJ121" s="121"/>
      <c r="GJK121" s="121"/>
      <c r="GJL121" s="121"/>
      <c r="GJM121" s="121"/>
      <c r="GJN121" s="121"/>
      <c r="GJO121" s="121"/>
      <c r="GJP121" s="121"/>
      <c r="GJQ121" s="121"/>
      <c r="GJR121" s="121"/>
      <c r="GJS121" s="121"/>
      <c r="GJT121" s="121"/>
      <c r="GJU121" s="121"/>
      <c r="GJV121" s="121"/>
      <c r="GJW121" s="121"/>
      <c r="GJX121" s="121"/>
      <c r="GJY121" s="121"/>
      <c r="GJZ121" s="121"/>
      <c r="GKA121" s="121"/>
      <c r="GKB121" s="121"/>
      <c r="GKC121" s="121"/>
      <c r="GKD121" s="121"/>
      <c r="GKE121" s="121"/>
      <c r="GKF121" s="121"/>
      <c r="GKG121" s="121"/>
      <c r="GKH121" s="121"/>
      <c r="GKI121" s="121"/>
      <c r="GKJ121" s="121"/>
      <c r="GKK121" s="121"/>
      <c r="GKL121" s="121"/>
      <c r="GKM121" s="121"/>
      <c r="GKN121" s="121"/>
      <c r="GKO121" s="121"/>
      <c r="GKP121" s="121"/>
      <c r="GKQ121" s="121"/>
      <c r="GKR121" s="121"/>
      <c r="GKS121" s="121"/>
      <c r="GKT121" s="121"/>
      <c r="GKU121" s="121"/>
      <c r="GKV121" s="121"/>
      <c r="GKW121" s="121"/>
      <c r="GKX121" s="121"/>
      <c r="GKY121" s="121"/>
      <c r="GKZ121" s="121"/>
      <c r="GLA121" s="121"/>
      <c r="GLB121" s="121"/>
      <c r="GLC121" s="121"/>
      <c r="GLD121" s="121"/>
      <c r="GLE121" s="121"/>
      <c r="GLF121" s="121"/>
      <c r="GLG121" s="121"/>
      <c r="GLH121" s="121"/>
      <c r="GLI121" s="121"/>
      <c r="GLJ121" s="121"/>
      <c r="GLK121" s="121"/>
      <c r="GLL121" s="121"/>
      <c r="GLM121" s="121"/>
      <c r="GLN121" s="121"/>
      <c r="GLO121" s="121"/>
      <c r="GLP121" s="121"/>
      <c r="GLQ121" s="121"/>
      <c r="GLR121" s="121"/>
      <c r="GLS121" s="121"/>
      <c r="GLT121" s="121"/>
      <c r="GLU121" s="121"/>
      <c r="GLV121" s="121"/>
      <c r="GLW121" s="121"/>
      <c r="GLX121" s="121"/>
      <c r="GLY121" s="121"/>
      <c r="GLZ121" s="121"/>
      <c r="GMA121" s="121"/>
      <c r="GMB121" s="121"/>
      <c r="GMC121" s="121"/>
      <c r="GMD121" s="121"/>
      <c r="GME121" s="121"/>
      <c r="GMF121" s="121"/>
      <c r="GMG121" s="121"/>
      <c r="GMH121" s="121"/>
      <c r="GMI121" s="121"/>
      <c r="GMJ121" s="121"/>
      <c r="GMK121" s="121"/>
      <c r="GML121" s="121"/>
      <c r="GMM121" s="121"/>
      <c r="GMN121" s="121"/>
      <c r="GMO121" s="121"/>
      <c r="GMP121" s="121"/>
      <c r="GMQ121" s="121"/>
      <c r="GMR121" s="121"/>
      <c r="GMS121" s="121"/>
      <c r="GMT121" s="121"/>
      <c r="GMU121" s="121"/>
      <c r="GMV121" s="121"/>
      <c r="GMW121" s="121"/>
      <c r="GMX121" s="121"/>
      <c r="GMY121" s="121"/>
      <c r="GMZ121" s="121"/>
      <c r="GNA121" s="121"/>
      <c r="GNB121" s="121"/>
      <c r="GNC121" s="121"/>
      <c r="GND121" s="121"/>
      <c r="GNE121" s="121"/>
      <c r="GNF121" s="121"/>
      <c r="GNG121" s="121"/>
      <c r="GNH121" s="121"/>
      <c r="GNI121" s="121"/>
      <c r="GNJ121" s="121"/>
      <c r="GNK121" s="121"/>
      <c r="GNL121" s="121"/>
      <c r="GNM121" s="121"/>
      <c r="GNN121" s="121"/>
      <c r="GNO121" s="121"/>
      <c r="GNP121" s="121"/>
      <c r="GNQ121" s="121"/>
      <c r="GNR121" s="121"/>
      <c r="GNS121" s="121"/>
      <c r="GNT121" s="121"/>
      <c r="GNU121" s="121"/>
      <c r="GNV121" s="121"/>
      <c r="GNW121" s="121"/>
      <c r="GNX121" s="121"/>
      <c r="GNY121" s="121"/>
      <c r="GNZ121" s="121"/>
      <c r="GOA121" s="121"/>
      <c r="GOB121" s="121"/>
      <c r="GOC121" s="121"/>
      <c r="GOD121" s="121"/>
      <c r="GOE121" s="121"/>
      <c r="GOF121" s="121"/>
      <c r="GOG121" s="121"/>
      <c r="GOH121" s="121"/>
      <c r="GOI121" s="121"/>
      <c r="GOJ121" s="121"/>
      <c r="GOK121" s="121"/>
      <c r="GOL121" s="121"/>
      <c r="GOM121" s="121"/>
      <c r="GON121" s="121"/>
      <c r="GOO121" s="121"/>
      <c r="GOP121" s="121"/>
      <c r="GOQ121" s="121"/>
      <c r="GOR121" s="121"/>
      <c r="GOS121" s="121"/>
      <c r="GOT121" s="121"/>
      <c r="GOU121" s="121"/>
      <c r="GOV121" s="121"/>
      <c r="GOW121" s="121"/>
      <c r="GOX121" s="121"/>
      <c r="GOY121" s="121"/>
      <c r="GOZ121" s="121"/>
      <c r="GPA121" s="121"/>
      <c r="GPB121" s="121"/>
      <c r="GPC121" s="121"/>
      <c r="GPD121" s="121"/>
      <c r="GPE121" s="121"/>
      <c r="GPF121" s="121"/>
      <c r="GPG121" s="121"/>
      <c r="GPH121" s="121"/>
      <c r="GPI121" s="121"/>
      <c r="GPJ121" s="121"/>
      <c r="GPK121" s="121"/>
      <c r="GPL121" s="121"/>
      <c r="GPM121" s="121"/>
      <c r="GPN121" s="121"/>
      <c r="GPO121" s="121"/>
      <c r="GPP121" s="121"/>
      <c r="GPQ121" s="121"/>
      <c r="GPR121" s="121"/>
      <c r="GPS121" s="121"/>
      <c r="GPT121" s="121"/>
      <c r="GPU121" s="121"/>
      <c r="GPV121" s="121"/>
      <c r="GPW121" s="121"/>
      <c r="GPX121" s="121"/>
      <c r="GPY121" s="121"/>
      <c r="GPZ121" s="121"/>
      <c r="GQA121" s="121"/>
      <c r="GQB121" s="121"/>
      <c r="GQC121" s="121"/>
      <c r="GQD121" s="121"/>
      <c r="GQE121" s="121"/>
      <c r="GQF121" s="121"/>
      <c r="GQG121" s="121"/>
      <c r="GQH121" s="121"/>
      <c r="GQI121" s="121"/>
      <c r="GQJ121" s="121"/>
      <c r="GQK121" s="121"/>
      <c r="GQL121" s="121"/>
      <c r="GQM121" s="121"/>
      <c r="GQN121" s="121"/>
      <c r="GQO121" s="121"/>
      <c r="GQP121" s="121"/>
      <c r="GQQ121" s="121"/>
      <c r="GQR121" s="121"/>
      <c r="GQS121" s="121"/>
      <c r="GQT121" s="121"/>
      <c r="GQU121" s="121"/>
      <c r="GQV121" s="121"/>
      <c r="GQW121" s="121"/>
      <c r="GQX121" s="121"/>
      <c r="GQY121" s="121"/>
      <c r="GQZ121" s="121"/>
      <c r="GRA121" s="121"/>
      <c r="GRB121" s="121"/>
      <c r="GRC121" s="121"/>
      <c r="GRD121" s="121"/>
      <c r="GRE121" s="121"/>
      <c r="GRF121" s="121"/>
      <c r="GRG121" s="121"/>
      <c r="GRH121" s="121"/>
      <c r="GRI121" s="121"/>
      <c r="GRJ121" s="121"/>
      <c r="GRK121" s="121"/>
      <c r="GRL121" s="121"/>
      <c r="GRM121" s="121"/>
      <c r="GRN121" s="121"/>
      <c r="GRO121" s="121"/>
      <c r="GRP121" s="121"/>
      <c r="GRQ121" s="121"/>
      <c r="GRR121" s="121"/>
      <c r="GRS121" s="121"/>
      <c r="GRT121" s="121"/>
      <c r="GRU121" s="121"/>
      <c r="GRV121" s="121"/>
      <c r="GRW121" s="121"/>
      <c r="GRX121" s="121"/>
      <c r="GRY121" s="121"/>
      <c r="GRZ121" s="121"/>
      <c r="GSA121" s="121"/>
      <c r="GSB121" s="121"/>
      <c r="GSC121" s="121"/>
      <c r="GSD121" s="121"/>
      <c r="GSE121" s="121"/>
      <c r="GSF121" s="121"/>
      <c r="GSG121" s="121"/>
      <c r="GSH121" s="121"/>
      <c r="GSI121" s="121"/>
      <c r="GSJ121" s="121"/>
      <c r="GSK121" s="121"/>
      <c r="GSL121" s="121"/>
      <c r="GSM121" s="121"/>
      <c r="GSN121" s="121"/>
      <c r="GSO121" s="121"/>
      <c r="GSP121" s="121"/>
      <c r="GSQ121" s="121"/>
      <c r="GSR121" s="121"/>
      <c r="GSS121" s="121"/>
      <c r="GST121" s="121"/>
      <c r="GSU121" s="121"/>
      <c r="GSV121" s="121"/>
      <c r="GSW121" s="121"/>
      <c r="GSX121" s="121"/>
      <c r="GSY121" s="121"/>
      <c r="GSZ121" s="121"/>
      <c r="GTA121" s="121"/>
      <c r="GTB121" s="121"/>
      <c r="GTC121" s="121"/>
      <c r="GTD121" s="121"/>
      <c r="GTE121" s="121"/>
      <c r="GTF121" s="121"/>
      <c r="GTG121" s="121"/>
      <c r="GTH121" s="121"/>
      <c r="GTI121" s="121"/>
      <c r="GTJ121" s="121"/>
      <c r="GTK121" s="121"/>
      <c r="GTL121" s="121"/>
      <c r="GTM121" s="121"/>
      <c r="GTN121" s="121"/>
      <c r="GTO121" s="121"/>
      <c r="GTP121" s="121"/>
      <c r="GTQ121" s="121"/>
      <c r="GTR121" s="121"/>
      <c r="GTS121" s="121"/>
      <c r="GTT121" s="121"/>
      <c r="GTU121" s="121"/>
      <c r="GTV121" s="121"/>
      <c r="GTW121" s="121"/>
      <c r="GTX121" s="121"/>
      <c r="GTY121" s="121"/>
      <c r="GTZ121" s="121"/>
      <c r="GUA121" s="121"/>
      <c r="GUB121" s="121"/>
      <c r="GUC121" s="121"/>
      <c r="GUD121" s="121"/>
      <c r="GUE121" s="121"/>
      <c r="GUF121" s="121"/>
      <c r="GUG121" s="121"/>
      <c r="GUH121" s="121"/>
      <c r="GUI121" s="121"/>
      <c r="GUJ121" s="121"/>
      <c r="GUK121" s="121"/>
      <c r="GUL121" s="121"/>
      <c r="GUM121" s="121"/>
      <c r="GUN121" s="121"/>
      <c r="GUO121" s="121"/>
      <c r="GUP121" s="121"/>
      <c r="GUQ121" s="121"/>
      <c r="GUR121" s="121"/>
      <c r="GUS121" s="121"/>
      <c r="GUT121" s="121"/>
      <c r="GUU121" s="121"/>
      <c r="GUV121" s="121"/>
      <c r="GUW121" s="121"/>
      <c r="GUX121" s="121"/>
      <c r="GUY121" s="121"/>
      <c r="GUZ121" s="121"/>
      <c r="GVA121" s="121"/>
      <c r="GVB121" s="121"/>
      <c r="GVC121" s="121"/>
      <c r="GVD121" s="121"/>
      <c r="GVE121" s="121"/>
      <c r="GVF121" s="121"/>
      <c r="GVG121" s="121"/>
      <c r="GVH121" s="121"/>
      <c r="GVI121" s="121"/>
      <c r="GVJ121" s="121"/>
      <c r="GVK121" s="121"/>
      <c r="GVL121" s="121"/>
      <c r="GVM121" s="121"/>
      <c r="GVN121" s="121"/>
      <c r="GVO121" s="121"/>
      <c r="GVP121" s="121"/>
      <c r="GVQ121" s="121"/>
      <c r="GVR121" s="121"/>
      <c r="GVS121" s="121"/>
      <c r="GVT121" s="121"/>
      <c r="GVU121" s="121"/>
      <c r="GVV121" s="121"/>
      <c r="GVW121" s="121"/>
      <c r="GVX121" s="121"/>
      <c r="GVY121" s="121"/>
      <c r="GVZ121" s="121"/>
      <c r="GWA121" s="121"/>
      <c r="GWB121" s="121"/>
      <c r="GWC121" s="121"/>
      <c r="GWD121" s="121"/>
      <c r="GWE121" s="121"/>
      <c r="GWF121" s="121"/>
      <c r="GWG121" s="121"/>
      <c r="GWH121" s="121"/>
      <c r="GWI121" s="121"/>
      <c r="GWJ121" s="121"/>
      <c r="GWK121" s="121"/>
      <c r="GWL121" s="121"/>
      <c r="GWM121" s="121"/>
      <c r="GWN121" s="121"/>
      <c r="GWO121" s="121"/>
      <c r="GWP121" s="121"/>
      <c r="GWQ121" s="121"/>
      <c r="GWR121" s="121"/>
      <c r="GWS121" s="121"/>
      <c r="GWT121" s="121"/>
      <c r="GWU121" s="121"/>
      <c r="GWV121" s="121"/>
      <c r="GWW121" s="121"/>
      <c r="GWX121" s="121"/>
      <c r="GWY121" s="121"/>
      <c r="GWZ121" s="121"/>
      <c r="GXA121" s="121"/>
      <c r="GXB121" s="121"/>
      <c r="GXC121" s="121"/>
      <c r="GXD121" s="121"/>
      <c r="GXE121" s="121"/>
      <c r="GXF121" s="121"/>
      <c r="GXG121" s="121"/>
      <c r="GXH121" s="121"/>
      <c r="GXI121" s="121"/>
      <c r="GXJ121" s="121"/>
      <c r="GXK121" s="121"/>
      <c r="GXL121" s="121"/>
      <c r="GXM121" s="121"/>
      <c r="GXN121" s="121"/>
      <c r="GXO121" s="121"/>
      <c r="GXP121" s="121"/>
      <c r="GXQ121" s="121"/>
      <c r="GXR121" s="121"/>
      <c r="GXS121" s="121"/>
      <c r="GXT121" s="121"/>
      <c r="GXU121" s="121"/>
      <c r="GXV121" s="121"/>
      <c r="GXW121" s="121"/>
      <c r="GXX121" s="121"/>
      <c r="GXY121" s="121"/>
      <c r="GXZ121" s="121"/>
      <c r="GYA121" s="121"/>
      <c r="GYB121" s="121"/>
      <c r="GYC121" s="121"/>
      <c r="GYD121" s="121"/>
      <c r="GYE121" s="121"/>
      <c r="GYF121" s="121"/>
      <c r="GYG121" s="121"/>
      <c r="GYH121" s="121"/>
      <c r="GYI121" s="121"/>
      <c r="GYJ121" s="121"/>
      <c r="GYK121" s="121"/>
      <c r="GYL121" s="121"/>
      <c r="GYM121" s="121"/>
      <c r="GYN121" s="121"/>
      <c r="GYO121" s="121"/>
      <c r="GYP121" s="121"/>
      <c r="GYQ121" s="121"/>
      <c r="GYR121" s="121"/>
      <c r="GYS121" s="121"/>
      <c r="GYT121" s="121"/>
      <c r="GYU121" s="121"/>
      <c r="GYV121" s="121"/>
      <c r="GYW121" s="121"/>
      <c r="GYX121" s="121"/>
      <c r="GYY121" s="121"/>
      <c r="GYZ121" s="121"/>
      <c r="GZA121" s="121"/>
      <c r="GZB121" s="121"/>
      <c r="GZC121" s="121"/>
      <c r="GZD121" s="121"/>
      <c r="GZE121" s="121"/>
      <c r="GZF121" s="121"/>
      <c r="GZG121" s="121"/>
      <c r="GZH121" s="121"/>
      <c r="GZI121" s="121"/>
      <c r="GZJ121" s="121"/>
      <c r="GZK121" s="121"/>
      <c r="GZL121" s="121"/>
      <c r="GZM121" s="121"/>
      <c r="GZN121" s="121"/>
      <c r="GZO121" s="121"/>
      <c r="GZP121" s="121"/>
      <c r="GZQ121" s="121"/>
      <c r="GZR121" s="121"/>
      <c r="GZS121" s="121"/>
      <c r="GZT121" s="121"/>
      <c r="GZU121" s="121"/>
      <c r="GZV121" s="121"/>
      <c r="GZW121" s="121"/>
      <c r="GZX121" s="121"/>
      <c r="GZY121" s="121"/>
      <c r="GZZ121" s="121"/>
      <c r="HAA121" s="121"/>
      <c r="HAB121" s="121"/>
      <c r="HAC121" s="121"/>
      <c r="HAD121" s="121"/>
      <c r="HAE121" s="121"/>
      <c r="HAF121" s="121"/>
      <c r="HAG121" s="121"/>
      <c r="HAH121" s="121"/>
      <c r="HAI121" s="121"/>
      <c r="HAJ121" s="121"/>
      <c r="HAK121" s="121"/>
      <c r="HAL121" s="121"/>
      <c r="HAM121" s="121"/>
      <c r="HAN121" s="121"/>
      <c r="HAO121" s="121"/>
      <c r="HAP121" s="121"/>
      <c r="HAQ121" s="121"/>
      <c r="HAR121" s="121"/>
      <c r="HAS121" s="121"/>
      <c r="HAT121" s="121"/>
      <c r="HAU121" s="121"/>
      <c r="HAV121" s="121"/>
      <c r="HAW121" s="121"/>
      <c r="HAX121" s="121"/>
      <c r="HAY121" s="121"/>
      <c r="HAZ121" s="121"/>
      <c r="HBA121" s="121"/>
      <c r="HBB121" s="121"/>
      <c r="HBC121" s="121"/>
      <c r="HBD121" s="121"/>
      <c r="HBE121" s="121"/>
      <c r="HBF121" s="121"/>
      <c r="HBG121" s="121"/>
      <c r="HBH121" s="121"/>
      <c r="HBI121" s="121"/>
      <c r="HBJ121" s="121"/>
      <c r="HBK121" s="121"/>
      <c r="HBL121" s="121"/>
      <c r="HBM121" s="121"/>
      <c r="HBN121" s="121"/>
      <c r="HBO121" s="121"/>
      <c r="HBP121" s="121"/>
      <c r="HBQ121" s="121"/>
      <c r="HBR121" s="121"/>
      <c r="HBS121" s="121"/>
      <c r="HBT121" s="121"/>
      <c r="HBU121" s="121"/>
      <c r="HBV121" s="121"/>
      <c r="HBW121" s="121"/>
      <c r="HBX121" s="121"/>
      <c r="HBY121" s="121"/>
      <c r="HBZ121" s="121"/>
      <c r="HCA121" s="121"/>
      <c r="HCB121" s="121"/>
      <c r="HCC121" s="121"/>
      <c r="HCD121" s="121"/>
      <c r="HCE121" s="121"/>
      <c r="HCF121" s="121"/>
      <c r="HCG121" s="121"/>
      <c r="HCH121" s="121"/>
      <c r="HCI121" s="121"/>
      <c r="HCJ121" s="121"/>
      <c r="HCK121" s="121"/>
      <c r="HCL121" s="121"/>
      <c r="HCM121" s="121"/>
      <c r="HCN121" s="121"/>
      <c r="HCO121" s="121"/>
      <c r="HCP121" s="121"/>
      <c r="HCQ121" s="121"/>
      <c r="HCR121" s="121"/>
      <c r="HCS121" s="121"/>
      <c r="HCT121" s="121"/>
      <c r="HCU121" s="121"/>
      <c r="HCV121" s="121"/>
      <c r="HCW121" s="121"/>
      <c r="HCX121" s="121"/>
      <c r="HCY121" s="121"/>
      <c r="HCZ121" s="121"/>
      <c r="HDA121" s="121"/>
      <c r="HDB121" s="121"/>
      <c r="HDC121" s="121"/>
      <c r="HDD121" s="121"/>
      <c r="HDE121" s="121"/>
      <c r="HDF121" s="121"/>
      <c r="HDG121" s="121"/>
      <c r="HDH121" s="121"/>
      <c r="HDI121" s="121"/>
      <c r="HDJ121" s="121"/>
      <c r="HDK121" s="121"/>
      <c r="HDL121" s="121"/>
      <c r="HDM121" s="121"/>
      <c r="HDN121" s="121"/>
      <c r="HDO121" s="121"/>
      <c r="HDP121" s="121"/>
      <c r="HDQ121" s="121"/>
      <c r="HDR121" s="121"/>
      <c r="HDS121" s="121"/>
      <c r="HDT121" s="121"/>
      <c r="HDU121" s="121"/>
      <c r="HDV121" s="121"/>
      <c r="HDW121" s="121"/>
      <c r="HDX121" s="121"/>
      <c r="HDY121" s="121"/>
      <c r="HDZ121" s="121"/>
      <c r="HEA121" s="121"/>
      <c r="HEB121" s="121"/>
      <c r="HEC121" s="121"/>
      <c r="HED121" s="121"/>
      <c r="HEE121" s="121"/>
      <c r="HEF121" s="121"/>
      <c r="HEG121" s="121"/>
      <c r="HEH121" s="121"/>
      <c r="HEI121" s="121"/>
      <c r="HEJ121" s="121"/>
      <c r="HEK121" s="121"/>
      <c r="HEL121" s="121"/>
      <c r="HEM121" s="121"/>
      <c r="HEN121" s="121"/>
      <c r="HEO121" s="121"/>
      <c r="HEP121" s="121"/>
      <c r="HEQ121" s="121"/>
      <c r="HER121" s="121"/>
      <c r="HES121" s="121"/>
      <c r="HET121" s="121"/>
      <c r="HEU121" s="121"/>
      <c r="HEV121" s="121"/>
      <c r="HEW121" s="121"/>
      <c r="HEX121" s="121"/>
      <c r="HEY121" s="121"/>
      <c r="HEZ121" s="121"/>
      <c r="HFA121" s="121"/>
      <c r="HFB121" s="121"/>
      <c r="HFC121" s="121"/>
      <c r="HFD121" s="121"/>
      <c r="HFE121" s="121"/>
      <c r="HFF121" s="121"/>
      <c r="HFG121" s="121"/>
      <c r="HFH121" s="121"/>
      <c r="HFI121" s="121"/>
      <c r="HFJ121" s="121"/>
      <c r="HFK121" s="121"/>
      <c r="HFL121" s="121"/>
      <c r="HFM121" s="121"/>
      <c r="HFN121" s="121"/>
      <c r="HFO121" s="121"/>
      <c r="HFP121" s="121"/>
      <c r="HFQ121" s="121"/>
      <c r="HFR121" s="121"/>
      <c r="HFS121" s="121"/>
      <c r="HFT121" s="121"/>
      <c r="HFU121" s="121"/>
      <c r="HFV121" s="121"/>
      <c r="HFW121" s="121"/>
      <c r="HFX121" s="121"/>
      <c r="HFY121" s="121"/>
      <c r="HFZ121" s="121"/>
      <c r="HGA121" s="121"/>
      <c r="HGB121" s="121"/>
      <c r="HGC121" s="121"/>
      <c r="HGD121" s="121"/>
      <c r="HGE121" s="121"/>
      <c r="HGF121" s="121"/>
      <c r="HGG121" s="121"/>
      <c r="HGH121" s="121"/>
      <c r="HGI121" s="121"/>
      <c r="HGJ121" s="121"/>
      <c r="HGK121" s="121"/>
      <c r="HGL121" s="121"/>
      <c r="HGM121" s="121"/>
      <c r="HGN121" s="121"/>
      <c r="HGO121" s="121"/>
      <c r="HGP121" s="121"/>
      <c r="HGQ121" s="121"/>
      <c r="HGR121" s="121"/>
      <c r="HGS121" s="121"/>
      <c r="HGT121" s="121"/>
      <c r="HGU121" s="121"/>
      <c r="HGV121" s="121"/>
      <c r="HGW121" s="121"/>
      <c r="HGX121" s="121"/>
      <c r="HGY121" s="121"/>
      <c r="HGZ121" s="121"/>
      <c r="HHA121" s="121"/>
      <c r="HHB121" s="121"/>
      <c r="HHC121" s="121"/>
      <c r="HHD121" s="121"/>
      <c r="HHE121" s="121"/>
      <c r="HHF121" s="121"/>
      <c r="HHG121" s="121"/>
      <c r="HHH121" s="121"/>
      <c r="HHI121" s="121"/>
      <c r="HHJ121" s="121"/>
      <c r="HHK121" s="121"/>
      <c r="HHL121" s="121"/>
      <c r="HHM121" s="121"/>
      <c r="HHN121" s="121"/>
      <c r="HHO121" s="121"/>
      <c r="HHP121" s="121"/>
      <c r="HHQ121" s="121"/>
      <c r="HHR121" s="121"/>
      <c r="HHS121" s="121"/>
      <c r="HHT121" s="121"/>
      <c r="HHU121" s="121"/>
      <c r="HHV121" s="121"/>
      <c r="HHW121" s="121"/>
      <c r="HHX121" s="121"/>
      <c r="HHY121" s="121"/>
      <c r="HHZ121" s="121"/>
      <c r="HIA121" s="121"/>
      <c r="HIB121" s="121"/>
      <c r="HIC121" s="121"/>
      <c r="HID121" s="121"/>
      <c r="HIE121" s="121"/>
      <c r="HIF121" s="121"/>
      <c r="HIG121" s="121"/>
      <c r="HIH121" s="121"/>
      <c r="HII121" s="121"/>
      <c r="HIJ121" s="121"/>
      <c r="HIK121" s="121"/>
      <c r="HIL121" s="121"/>
      <c r="HIM121" s="121"/>
      <c r="HIN121" s="121"/>
      <c r="HIO121" s="121"/>
      <c r="HIP121" s="121"/>
      <c r="HIQ121" s="121"/>
      <c r="HIR121" s="121"/>
      <c r="HIS121" s="121"/>
      <c r="HIT121" s="121"/>
      <c r="HIU121" s="121"/>
      <c r="HIV121" s="121"/>
      <c r="HIW121" s="121"/>
      <c r="HIX121" s="121"/>
      <c r="HIY121" s="121"/>
      <c r="HIZ121" s="121"/>
      <c r="HJA121" s="121"/>
      <c r="HJB121" s="121"/>
      <c r="HJC121" s="121"/>
      <c r="HJD121" s="121"/>
      <c r="HJE121" s="121"/>
      <c r="HJF121" s="121"/>
      <c r="HJG121" s="121"/>
      <c r="HJH121" s="121"/>
      <c r="HJI121" s="121"/>
      <c r="HJJ121" s="121"/>
      <c r="HJK121" s="121"/>
      <c r="HJL121" s="121"/>
      <c r="HJM121" s="121"/>
      <c r="HJN121" s="121"/>
      <c r="HJO121" s="121"/>
      <c r="HJP121" s="121"/>
      <c r="HJQ121" s="121"/>
      <c r="HJR121" s="121"/>
      <c r="HJS121" s="121"/>
      <c r="HJT121" s="121"/>
      <c r="HJU121" s="121"/>
      <c r="HJV121" s="121"/>
      <c r="HJW121" s="121"/>
      <c r="HJX121" s="121"/>
      <c r="HJY121" s="121"/>
      <c r="HJZ121" s="121"/>
      <c r="HKA121" s="121"/>
      <c r="HKB121" s="121"/>
      <c r="HKC121" s="121"/>
      <c r="HKD121" s="121"/>
      <c r="HKE121" s="121"/>
      <c r="HKF121" s="121"/>
      <c r="HKG121" s="121"/>
      <c r="HKH121" s="121"/>
      <c r="HKI121" s="121"/>
      <c r="HKJ121" s="121"/>
      <c r="HKK121" s="121"/>
      <c r="HKL121" s="121"/>
      <c r="HKM121" s="121"/>
      <c r="HKN121" s="121"/>
      <c r="HKO121" s="121"/>
      <c r="HKP121" s="121"/>
      <c r="HKQ121" s="121"/>
      <c r="HKR121" s="121"/>
      <c r="HKS121" s="121"/>
      <c r="HKT121" s="121"/>
      <c r="HKU121" s="121"/>
      <c r="HKV121" s="121"/>
      <c r="HKW121" s="121"/>
      <c r="HKX121" s="121"/>
      <c r="HKY121" s="121"/>
      <c r="HKZ121" s="121"/>
      <c r="HLA121" s="121"/>
      <c r="HLB121" s="121"/>
      <c r="HLC121" s="121"/>
      <c r="HLD121" s="121"/>
      <c r="HLE121" s="121"/>
      <c r="HLF121" s="121"/>
      <c r="HLG121" s="121"/>
      <c r="HLH121" s="121"/>
      <c r="HLI121" s="121"/>
      <c r="HLJ121" s="121"/>
      <c r="HLK121" s="121"/>
      <c r="HLL121" s="121"/>
      <c r="HLM121" s="121"/>
      <c r="HLN121" s="121"/>
      <c r="HLO121" s="121"/>
      <c r="HLP121" s="121"/>
      <c r="HLQ121" s="121"/>
      <c r="HLR121" s="121"/>
      <c r="HLS121" s="121"/>
      <c r="HLT121" s="121"/>
      <c r="HLU121" s="121"/>
      <c r="HLV121" s="121"/>
      <c r="HLW121" s="121"/>
      <c r="HLX121" s="121"/>
      <c r="HLY121" s="121"/>
      <c r="HLZ121" s="121"/>
      <c r="HMA121" s="121"/>
      <c r="HMB121" s="121"/>
      <c r="HMC121" s="121"/>
      <c r="HMD121" s="121"/>
      <c r="HME121" s="121"/>
      <c r="HMF121" s="121"/>
      <c r="HMG121" s="121"/>
      <c r="HMH121" s="121"/>
      <c r="HMI121" s="121"/>
      <c r="HMJ121" s="121"/>
      <c r="HMK121" s="121"/>
      <c r="HML121" s="121"/>
      <c r="HMM121" s="121"/>
      <c r="HMN121" s="121"/>
      <c r="HMO121" s="121"/>
      <c r="HMP121" s="121"/>
      <c r="HMQ121" s="121"/>
      <c r="HMR121" s="121"/>
      <c r="HMS121" s="121"/>
      <c r="HMT121" s="121"/>
      <c r="HMU121" s="121"/>
      <c r="HMV121" s="121"/>
      <c r="HMW121" s="121"/>
      <c r="HMX121" s="121"/>
      <c r="HMY121" s="121"/>
      <c r="HMZ121" s="121"/>
      <c r="HNA121" s="121"/>
      <c r="HNB121" s="121"/>
      <c r="HNC121" s="121"/>
      <c r="HND121" s="121"/>
      <c r="HNE121" s="121"/>
      <c r="HNF121" s="121"/>
      <c r="HNG121" s="121"/>
      <c r="HNH121" s="121"/>
      <c r="HNI121" s="121"/>
      <c r="HNJ121" s="121"/>
      <c r="HNK121" s="121"/>
      <c r="HNL121" s="121"/>
      <c r="HNM121" s="121"/>
      <c r="HNN121" s="121"/>
      <c r="HNO121" s="121"/>
      <c r="HNP121" s="121"/>
      <c r="HNQ121" s="121"/>
      <c r="HNR121" s="121"/>
      <c r="HNS121" s="121"/>
      <c r="HNT121" s="121"/>
      <c r="HNU121" s="121"/>
      <c r="HNV121" s="121"/>
      <c r="HNW121" s="121"/>
      <c r="HNX121" s="121"/>
      <c r="HNY121" s="121"/>
      <c r="HNZ121" s="121"/>
      <c r="HOA121" s="121"/>
      <c r="HOB121" s="121"/>
      <c r="HOC121" s="121"/>
      <c r="HOD121" s="121"/>
      <c r="HOE121" s="121"/>
      <c r="HOF121" s="121"/>
      <c r="HOG121" s="121"/>
      <c r="HOH121" s="121"/>
      <c r="HOI121" s="121"/>
      <c r="HOJ121" s="121"/>
      <c r="HOK121" s="121"/>
      <c r="HOL121" s="121"/>
      <c r="HOM121" s="121"/>
      <c r="HON121" s="121"/>
      <c r="HOO121" s="121"/>
      <c r="HOP121" s="121"/>
      <c r="HOQ121" s="121"/>
      <c r="HOR121" s="121"/>
      <c r="HOS121" s="121"/>
      <c r="HOT121" s="121"/>
      <c r="HOU121" s="121"/>
      <c r="HOV121" s="121"/>
      <c r="HOW121" s="121"/>
      <c r="HOX121" s="121"/>
      <c r="HOY121" s="121"/>
      <c r="HOZ121" s="121"/>
      <c r="HPA121" s="121"/>
      <c r="HPB121" s="121"/>
      <c r="HPC121" s="121"/>
      <c r="HPD121" s="121"/>
      <c r="HPE121" s="121"/>
      <c r="HPF121" s="121"/>
      <c r="HPG121" s="121"/>
      <c r="HPH121" s="121"/>
      <c r="HPI121" s="121"/>
      <c r="HPJ121" s="121"/>
      <c r="HPK121" s="121"/>
      <c r="HPL121" s="121"/>
      <c r="HPM121" s="121"/>
      <c r="HPN121" s="121"/>
      <c r="HPO121" s="121"/>
      <c r="HPP121" s="121"/>
      <c r="HPQ121" s="121"/>
      <c r="HPR121" s="121"/>
      <c r="HPS121" s="121"/>
      <c r="HPT121" s="121"/>
      <c r="HPU121" s="121"/>
      <c r="HPV121" s="121"/>
      <c r="HPW121" s="121"/>
      <c r="HPX121" s="121"/>
      <c r="HPY121" s="121"/>
      <c r="HPZ121" s="121"/>
      <c r="HQA121" s="121"/>
      <c r="HQB121" s="121"/>
      <c r="HQC121" s="121"/>
      <c r="HQD121" s="121"/>
      <c r="HQE121" s="121"/>
      <c r="HQF121" s="121"/>
      <c r="HQG121" s="121"/>
      <c r="HQH121" s="121"/>
      <c r="HQI121" s="121"/>
      <c r="HQJ121" s="121"/>
      <c r="HQK121" s="121"/>
      <c r="HQL121" s="121"/>
      <c r="HQM121" s="121"/>
      <c r="HQN121" s="121"/>
      <c r="HQO121" s="121"/>
      <c r="HQP121" s="121"/>
      <c r="HQQ121" s="121"/>
      <c r="HQR121" s="121"/>
      <c r="HQS121" s="121"/>
      <c r="HQT121" s="121"/>
      <c r="HQU121" s="121"/>
      <c r="HQV121" s="121"/>
      <c r="HQW121" s="121"/>
      <c r="HQX121" s="121"/>
      <c r="HQY121" s="121"/>
      <c r="HQZ121" s="121"/>
      <c r="HRA121" s="121"/>
      <c r="HRB121" s="121"/>
      <c r="HRC121" s="121"/>
      <c r="HRD121" s="121"/>
      <c r="HRE121" s="121"/>
      <c r="HRF121" s="121"/>
      <c r="HRG121" s="121"/>
      <c r="HRH121" s="121"/>
      <c r="HRI121" s="121"/>
      <c r="HRJ121" s="121"/>
      <c r="HRK121" s="121"/>
      <c r="HRL121" s="121"/>
      <c r="HRM121" s="121"/>
      <c r="HRN121" s="121"/>
      <c r="HRO121" s="121"/>
      <c r="HRP121" s="121"/>
      <c r="HRQ121" s="121"/>
      <c r="HRR121" s="121"/>
      <c r="HRS121" s="121"/>
      <c r="HRT121" s="121"/>
      <c r="HRU121" s="121"/>
      <c r="HRV121" s="121"/>
      <c r="HRW121" s="121"/>
      <c r="HRX121" s="121"/>
      <c r="HRY121" s="121"/>
      <c r="HRZ121" s="121"/>
      <c r="HSA121" s="121"/>
      <c r="HSB121" s="121"/>
      <c r="HSC121" s="121"/>
      <c r="HSD121" s="121"/>
      <c r="HSE121" s="121"/>
      <c r="HSF121" s="121"/>
      <c r="HSG121" s="121"/>
      <c r="HSH121" s="121"/>
      <c r="HSI121" s="121"/>
      <c r="HSJ121" s="121"/>
      <c r="HSK121" s="121"/>
      <c r="HSL121" s="121"/>
      <c r="HSM121" s="121"/>
      <c r="HSN121" s="121"/>
      <c r="HSO121" s="121"/>
      <c r="HSP121" s="121"/>
      <c r="HSQ121" s="121"/>
      <c r="HSR121" s="121"/>
      <c r="HSS121" s="121"/>
      <c r="HST121" s="121"/>
      <c r="HSU121" s="121"/>
      <c r="HSV121" s="121"/>
      <c r="HSW121" s="121"/>
      <c r="HSX121" s="121"/>
      <c r="HSY121" s="121"/>
      <c r="HSZ121" s="121"/>
      <c r="HTA121" s="121"/>
      <c r="HTB121" s="121"/>
      <c r="HTC121" s="121"/>
      <c r="HTD121" s="121"/>
      <c r="HTE121" s="121"/>
      <c r="HTF121" s="121"/>
      <c r="HTG121" s="121"/>
      <c r="HTH121" s="121"/>
      <c r="HTI121" s="121"/>
      <c r="HTJ121" s="121"/>
      <c r="HTK121" s="121"/>
      <c r="HTL121" s="121"/>
      <c r="HTM121" s="121"/>
      <c r="HTN121" s="121"/>
      <c r="HTO121" s="121"/>
      <c r="HTP121" s="121"/>
      <c r="HTQ121" s="121"/>
      <c r="HTR121" s="121"/>
      <c r="HTS121" s="121"/>
      <c r="HTT121" s="121"/>
      <c r="HTU121" s="121"/>
      <c r="HTV121" s="121"/>
      <c r="HTW121" s="121"/>
      <c r="HTX121" s="121"/>
      <c r="HTY121" s="121"/>
      <c r="HTZ121" s="121"/>
      <c r="HUA121" s="121"/>
      <c r="HUB121" s="121"/>
      <c r="HUC121" s="121"/>
      <c r="HUD121" s="121"/>
      <c r="HUE121" s="121"/>
      <c r="HUF121" s="121"/>
      <c r="HUG121" s="121"/>
      <c r="HUH121" s="121"/>
      <c r="HUI121" s="121"/>
      <c r="HUJ121" s="121"/>
      <c r="HUK121" s="121"/>
      <c r="HUL121" s="121"/>
      <c r="HUM121" s="121"/>
      <c r="HUN121" s="121"/>
      <c r="HUO121" s="121"/>
      <c r="HUP121" s="121"/>
      <c r="HUQ121" s="121"/>
      <c r="HUR121" s="121"/>
      <c r="HUS121" s="121"/>
      <c r="HUT121" s="121"/>
      <c r="HUU121" s="121"/>
      <c r="HUV121" s="121"/>
      <c r="HUW121" s="121"/>
      <c r="HUX121" s="121"/>
      <c r="HUY121" s="121"/>
      <c r="HUZ121" s="121"/>
      <c r="HVA121" s="121"/>
      <c r="HVB121" s="121"/>
      <c r="HVC121" s="121"/>
      <c r="HVD121" s="121"/>
      <c r="HVE121" s="121"/>
      <c r="HVF121" s="121"/>
      <c r="HVG121" s="121"/>
      <c r="HVH121" s="121"/>
      <c r="HVI121" s="121"/>
      <c r="HVJ121" s="121"/>
      <c r="HVK121" s="121"/>
      <c r="HVL121" s="121"/>
      <c r="HVM121" s="121"/>
      <c r="HVN121" s="121"/>
      <c r="HVO121" s="121"/>
      <c r="HVP121" s="121"/>
      <c r="HVQ121" s="121"/>
      <c r="HVR121" s="121"/>
      <c r="HVS121" s="121"/>
      <c r="HVT121" s="121"/>
      <c r="HVU121" s="121"/>
      <c r="HVV121" s="121"/>
      <c r="HVW121" s="121"/>
      <c r="HVX121" s="121"/>
      <c r="HVY121" s="121"/>
      <c r="HVZ121" s="121"/>
      <c r="HWA121" s="121"/>
      <c r="HWB121" s="121"/>
      <c r="HWC121" s="121"/>
      <c r="HWD121" s="121"/>
      <c r="HWE121" s="121"/>
      <c r="HWF121" s="121"/>
      <c r="HWG121" s="121"/>
      <c r="HWH121" s="121"/>
      <c r="HWI121" s="121"/>
      <c r="HWJ121" s="121"/>
      <c r="HWK121" s="121"/>
      <c r="HWL121" s="121"/>
      <c r="HWM121" s="121"/>
      <c r="HWN121" s="121"/>
      <c r="HWO121" s="121"/>
      <c r="HWP121" s="121"/>
      <c r="HWQ121" s="121"/>
      <c r="HWR121" s="121"/>
      <c r="HWS121" s="121"/>
      <c r="HWT121" s="121"/>
      <c r="HWU121" s="121"/>
      <c r="HWV121" s="121"/>
      <c r="HWW121" s="121"/>
      <c r="HWX121" s="121"/>
      <c r="HWY121" s="121"/>
      <c r="HWZ121" s="121"/>
      <c r="HXA121" s="121"/>
      <c r="HXB121" s="121"/>
      <c r="HXC121" s="121"/>
      <c r="HXD121" s="121"/>
      <c r="HXE121" s="121"/>
      <c r="HXF121" s="121"/>
      <c r="HXG121" s="121"/>
      <c r="HXH121" s="121"/>
      <c r="HXI121" s="121"/>
      <c r="HXJ121" s="121"/>
      <c r="HXK121" s="121"/>
      <c r="HXL121" s="121"/>
      <c r="HXM121" s="121"/>
      <c r="HXN121" s="121"/>
      <c r="HXO121" s="121"/>
      <c r="HXP121" s="121"/>
      <c r="HXQ121" s="121"/>
      <c r="HXR121" s="121"/>
      <c r="HXS121" s="121"/>
      <c r="HXT121" s="121"/>
      <c r="HXU121" s="121"/>
      <c r="HXV121" s="121"/>
      <c r="HXW121" s="121"/>
      <c r="HXX121" s="121"/>
      <c r="HXY121" s="121"/>
      <c r="HXZ121" s="121"/>
      <c r="HYA121" s="121"/>
      <c r="HYB121" s="121"/>
      <c r="HYC121" s="121"/>
      <c r="HYD121" s="121"/>
      <c r="HYE121" s="121"/>
      <c r="HYF121" s="121"/>
      <c r="HYG121" s="121"/>
      <c r="HYH121" s="121"/>
      <c r="HYI121" s="121"/>
      <c r="HYJ121" s="121"/>
      <c r="HYK121" s="121"/>
      <c r="HYL121" s="121"/>
      <c r="HYM121" s="121"/>
      <c r="HYN121" s="121"/>
      <c r="HYO121" s="121"/>
      <c r="HYP121" s="121"/>
      <c r="HYQ121" s="121"/>
      <c r="HYR121" s="121"/>
      <c r="HYS121" s="121"/>
      <c r="HYT121" s="121"/>
      <c r="HYU121" s="121"/>
      <c r="HYV121" s="121"/>
      <c r="HYW121" s="121"/>
      <c r="HYX121" s="121"/>
      <c r="HYY121" s="121"/>
      <c r="HYZ121" s="121"/>
      <c r="HZA121" s="121"/>
      <c r="HZB121" s="121"/>
      <c r="HZC121" s="121"/>
      <c r="HZD121" s="121"/>
      <c r="HZE121" s="121"/>
      <c r="HZF121" s="121"/>
      <c r="HZG121" s="121"/>
      <c r="HZH121" s="121"/>
      <c r="HZI121" s="121"/>
      <c r="HZJ121" s="121"/>
      <c r="HZK121" s="121"/>
      <c r="HZL121" s="121"/>
      <c r="HZM121" s="121"/>
      <c r="HZN121" s="121"/>
      <c r="HZO121" s="121"/>
      <c r="HZP121" s="121"/>
      <c r="HZQ121" s="121"/>
      <c r="HZR121" s="121"/>
      <c r="HZS121" s="121"/>
      <c r="HZT121" s="121"/>
      <c r="HZU121" s="121"/>
      <c r="HZV121" s="121"/>
      <c r="HZW121" s="121"/>
      <c r="HZX121" s="121"/>
      <c r="HZY121" s="121"/>
      <c r="HZZ121" s="121"/>
      <c r="IAA121" s="121"/>
      <c r="IAB121" s="121"/>
      <c r="IAC121" s="121"/>
      <c r="IAD121" s="121"/>
      <c r="IAE121" s="121"/>
      <c r="IAF121" s="121"/>
      <c r="IAG121" s="121"/>
      <c r="IAH121" s="121"/>
      <c r="IAI121" s="121"/>
      <c r="IAJ121" s="121"/>
      <c r="IAK121" s="121"/>
      <c r="IAL121" s="121"/>
      <c r="IAM121" s="121"/>
      <c r="IAN121" s="121"/>
      <c r="IAO121" s="121"/>
      <c r="IAP121" s="121"/>
      <c r="IAQ121" s="121"/>
      <c r="IAR121" s="121"/>
      <c r="IAS121" s="121"/>
      <c r="IAT121" s="121"/>
      <c r="IAU121" s="121"/>
      <c r="IAV121" s="121"/>
      <c r="IAW121" s="121"/>
      <c r="IAX121" s="121"/>
      <c r="IAY121" s="121"/>
      <c r="IAZ121" s="121"/>
      <c r="IBA121" s="121"/>
      <c r="IBB121" s="121"/>
      <c r="IBC121" s="121"/>
      <c r="IBD121" s="121"/>
      <c r="IBE121" s="121"/>
      <c r="IBF121" s="121"/>
      <c r="IBG121" s="121"/>
      <c r="IBH121" s="121"/>
      <c r="IBI121" s="121"/>
      <c r="IBJ121" s="121"/>
      <c r="IBK121" s="121"/>
      <c r="IBL121" s="121"/>
      <c r="IBM121" s="121"/>
      <c r="IBN121" s="121"/>
      <c r="IBO121" s="121"/>
      <c r="IBP121" s="121"/>
      <c r="IBQ121" s="121"/>
      <c r="IBR121" s="121"/>
      <c r="IBS121" s="121"/>
      <c r="IBT121" s="121"/>
      <c r="IBU121" s="121"/>
      <c r="IBV121" s="121"/>
      <c r="IBW121" s="121"/>
      <c r="IBX121" s="121"/>
      <c r="IBY121" s="121"/>
      <c r="IBZ121" s="121"/>
      <c r="ICA121" s="121"/>
      <c r="ICB121" s="121"/>
      <c r="ICC121" s="121"/>
      <c r="ICD121" s="121"/>
      <c r="ICE121" s="121"/>
      <c r="ICF121" s="121"/>
      <c r="ICG121" s="121"/>
      <c r="ICH121" s="121"/>
      <c r="ICI121" s="121"/>
      <c r="ICJ121" s="121"/>
      <c r="ICK121" s="121"/>
      <c r="ICL121" s="121"/>
      <c r="ICM121" s="121"/>
      <c r="ICN121" s="121"/>
      <c r="ICO121" s="121"/>
      <c r="ICP121" s="121"/>
      <c r="ICQ121" s="121"/>
      <c r="ICR121" s="121"/>
      <c r="ICS121" s="121"/>
      <c r="ICT121" s="121"/>
      <c r="ICU121" s="121"/>
      <c r="ICV121" s="121"/>
      <c r="ICW121" s="121"/>
      <c r="ICX121" s="121"/>
      <c r="ICY121" s="121"/>
      <c r="ICZ121" s="121"/>
      <c r="IDA121" s="121"/>
      <c r="IDB121" s="121"/>
      <c r="IDC121" s="121"/>
      <c r="IDD121" s="121"/>
      <c r="IDE121" s="121"/>
      <c r="IDF121" s="121"/>
      <c r="IDG121" s="121"/>
      <c r="IDH121" s="121"/>
      <c r="IDI121" s="121"/>
      <c r="IDJ121" s="121"/>
      <c r="IDK121" s="121"/>
      <c r="IDL121" s="121"/>
      <c r="IDM121" s="121"/>
      <c r="IDN121" s="121"/>
      <c r="IDO121" s="121"/>
      <c r="IDP121" s="121"/>
      <c r="IDQ121" s="121"/>
      <c r="IDR121" s="121"/>
      <c r="IDS121" s="121"/>
      <c r="IDT121" s="121"/>
      <c r="IDU121" s="121"/>
      <c r="IDV121" s="121"/>
      <c r="IDW121" s="121"/>
      <c r="IDX121" s="121"/>
      <c r="IDY121" s="121"/>
      <c r="IDZ121" s="121"/>
      <c r="IEA121" s="121"/>
      <c r="IEB121" s="121"/>
      <c r="IEC121" s="121"/>
      <c r="IED121" s="121"/>
      <c r="IEE121" s="121"/>
      <c r="IEF121" s="121"/>
      <c r="IEG121" s="121"/>
      <c r="IEH121" s="121"/>
      <c r="IEI121" s="121"/>
      <c r="IEJ121" s="121"/>
      <c r="IEK121" s="121"/>
      <c r="IEL121" s="121"/>
      <c r="IEM121" s="121"/>
      <c r="IEN121" s="121"/>
      <c r="IEO121" s="121"/>
      <c r="IEP121" s="121"/>
      <c r="IEQ121" s="121"/>
      <c r="IER121" s="121"/>
      <c r="IES121" s="121"/>
      <c r="IET121" s="121"/>
      <c r="IEU121" s="121"/>
      <c r="IEV121" s="121"/>
      <c r="IEW121" s="121"/>
      <c r="IEX121" s="121"/>
      <c r="IEY121" s="121"/>
      <c r="IEZ121" s="121"/>
      <c r="IFA121" s="121"/>
      <c r="IFB121" s="121"/>
      <c r="IFC121" s="121"/>
      <c r="IFD121" s="121"/>
      <c r="IFE121" s="121"/>
      <c r="IFF121" s="121"/>
      <c r="IFG121" s="121"/>
      <c r="IFH121" s="121"/>
      <c r="IFI121" s="121"/>
      <c r="IFJ121" s="121"/>
      <c r="IFK121" s="121"/>
      <c r="IFL121" s="121"/>
      <c r="IFM121" s="121"/>
      <c r="IFN121" s="121"/>
      <c r="IFO121" s="121"/>
      <c r="IFP121" s="121"/>
      <c r="IFQ121" s="121"/>
      <c r="IFR121" s="121"/>
      <c r="IFS121" s="121"/>
      <c r="IFT121" s="121"/>
      <c r="IFU121" s="121"/>
      <c r="IFV121" s="121"/>
      <c r="IFW121" s="121"/>
      <c r="IFX121" s="121"/>
      <c r="IFY121" s="121"/>
      <c r="IFZ121" s="121"/>
      <c r="IGA121" s="121"/>
      <c r="IGB121" s="121"/>
      <c r="IGC121" s="121"/>
      <c r="IGD121" s="121"/>
      <c r="IGE121" s="121"/>
      <c r="IGF121" s="121"/>
      <c r="IGG121" s="121"/>
      <c r="IGH121" s="121"/>
      <c r="IGI121" s="121"/>
      <c r="IGJ121" s="121"/>
      <c r="IGK121" s="121"/>
      <c r="IGL121" s="121"/>
      <c r="IGM121" s="121"/>
      <c r="IGN121" s="121"/>
      <c r="IGO121" s="121"/>
      <c r="IGP121" s="121"/>
      <c r="IGQ121" s="121"/>
      <c r="IGR121" s="121"/>
      <c r="IGS121" s="121"/>
      <c r="IGT121" s="121"/>
      <c r="IGU121" s="121"/>
      <c r="IGV121" s="121"/>
      <c r="IGW121" s="121"/>
      <c r="IGX121" s="121"/>
      <c r="IGY121" s="121"/>
      <c r="IGZ121" s="121"/>
      <c r="IHA121" s="121"/>
      <c r="IHB121" s="121"/>
      <c r="IHC121" s="121"/>
      <c r="IHD121" s="121"/>
      <c r="IHE121" s="121"/>
      <c r="IHF121" s="121"/>
      <c r="IHG121" s="121"/>
      <c r="IHH121" s="121"/>
      <c r="IHI121" s="121"/>
      <c r="IHJ121" s="121"/>
      <c r="IHK121" s="121"/>
      <c r="IHL121" s="121"/>
      <c r="IHM121" s="121"/>
      <c r="IHN121" s="121"/>
      <c r="IHO121" s="121"/>
      <c r="IHP121" s="121"/>
      <c r="IHQ121" s="121"/>
      <c r="IHR121" s="121"/>
      <c r="IHS121" s="121"/>
      <c r="IHT121" s="121"/>
      <c r="IHU121" s="121"/>
      <c r="IHV121" s="121"/>
      <c r="IHW121" s="121"/>
      <c r="IHX121" s="121"/>
      <c r="IHY121" s="121"/>
      <c r="IHZ121" s="121"/>
      <c r="IIA121" s="121"/>
      <c r="IIB121" s="121"/>
      <c r="IIC121" s="121"/>
      <c r="IID121" s="121"/>
      <c r="IIE121" s="121"/>
      <c r="IIF121" s="121"/>
      <c r="IIG121" s="121"/>
      <c r="IIH121" s="121"/>
      <c r="III121" s="121"/>
      <c r="IIJ121" s="121"/>
      <c r="IIK121" s="121"/>
      <c r="IIL121" s="121"/>
      <c r="IIM121" s="121"/>
      <c r="IIN121" s="121"/>
      <c r="IIO121" s="121"/>
      <c r="IIP121" s="121"/>
      <c r="IIQ121" s="121"/>
      <c r="IIR121" s="121"/>
      <c r="IIS121" s="121"/>
      <c r="IIT121" s="121"/>
      <c r="IIU121" s="121"/>
      <c r="IIV121" s="121"/>
      <c r="IIW121" s="121"/>
      <c r="IIX121" s="121"/>
      <c r="IIY121" s="121"/>
      <c r="IIZ121" s="121"/>
      <c r="IJA121" s="121"/>
      <c r="IJB121" s="121"/>
      <c r="IJC121" s="121"/>
      <c r="IJD121" s="121"/>
      <c r="IJE121" s="121"/>
      <c r="IJF121" s="121"/>
      <c r="IJG121" s="121"/>
      <c r="IJH121" s="121"/>
      <c r="IJI121" s="121"/>
      <c r="IJJ121" s="121"/>
      <c r="IJK121" s="121"/>
      <c r="IJL121" s="121"/>
      <c r="IJM121" s="121"/>
      <c r="IJN121" s="121"/>
      <c r="IJO121" s="121"/>
      <c r="IJP121" s="121"/>
      <c r="IJQ121" s="121"/>
      <c r="IJR121" s="121"/>
      <c r="IJS121" s="121"/>
      <c r="IJT121" s="121"/>
      <c r="IJU121" s="121"/>
      <c r="IJV121" s="121"/>
      <c r="IJW121" s="121"/>
      <c r="IJX121" s="121"/>
      <c r="IJY121" s="121"/>
      <c r="IJZ121" s="121"/>
      <c r="IKA121" s="121"/>
      <c r="IKB121" s="121"/>
      <c r="IKC121" s="121"/>
      <c r="IKD121" s="121"/>
      <c r="IKE121" s="121"/>
      <c r="IKF121" s="121"/>
      <c r="IKG121" s="121"/>
      <c r="IKH121" s="121"/>
      <c r="IKI121" s="121"/>
      <c r="IKJ121" s="121"/>
      <c r="IKK121" s="121"/>
      <c r="IKL121" s="121"/>
      <c r="IKM121" s="121"/>
      <c r="IKN121" s="121"/>
      <c r="IKO121" s="121"/>
      <c r="IKP121" s="121"/>
      <c r="IKQ121" s="121"/>
      <c r="IKR121" s="121"/>
      <c r="IKS121" s="121"/>
      <c r="IKT121" s="121"/>
      <c r="IKU121" s="121"/>
      <c r="IKV121" s="121"/>
      <c r="IKW121" s="121"/>
      <c r="IKX121" s="121"/>
      <c r="IKY121" s="121"/>
      <c r="IKZ121" s="121"/>
      <c r="ILA121" s="121"/>
      <c r="ILB121" s="121"/>
      <c r="ILC121" s="121"/>
      <c r="ILD121" s="121"/>
      <c r="ILE121" s="121"/>
      <c r="ILF121" s="121"/>
      <c r="ILG121" s="121"/>
      <c r="ILH121" s="121"/>
      <c r="ILI121" s="121"/>
      <c r="ILJ121" s="121"/>
      <c r="ILK121" s="121"/>
      <c r="ILL121" s="121"/>
      <c r="ILM121" s="121"/>
      <c r="ILN121" s="121"/>
      <c r="ILO121" s="121"/>
      <c r="ILP121" s="121"/>
      <c r="ILQ121" s="121"/>
      <c r="ILR121" s="121"/>
      <c r="ILS121" s="121"/>
      <c r="ILT121" s="121"/>
      <c r="ILU121" s="121"/>
      <c r="ILV121" s="121"/>
      <c r="ILW121" s="121"/>
      <c r="ILX121" s="121"/>
      <c r="ILY121" s="121"/>
      <c r="ILZ121" s="121"/>
      <c r="IMA121" s="121"/>
      <c r="IMB121" s="121"/>
      <c r="IMC121" s="121"/>
      <c r="IMD121" s="121"/>
      <c r="IME121" s="121"/>
      <c r="IMF121" s="121"/>
      <c r="IMG121" s="121"/>
      <c r="IMH121" s="121"/>
      <c r="IMI121" s="121"/>
      <c r="IMJ121" s="121"/>
      <c r="IMK121" s="121"/>
      <c r="IML121" s="121"/>
      <c r="IMM121" s="121"/>
      <c r="IMN121" s="121"/>
      <c r="IMO121" s="121"/>
      <c r="IMP121" s="121"/>
      <c r="IMQ121" s="121"/>
      <c r="IMR121" s="121"/>
      <c r="IMS121" s="121"/>
      <c r="IMT121" s="121"/>
      <c r="IMU121" s="121"/>
      <c r="IMV121" s="121"/>
      <c r="IMW121" s="121"/>
      <c r="IMX121" s="121"/>
      <c r="IMY121" s="121"/>
      <c r="IMZ121" s="121"/>
      <c r="INA121" s="121"/>
      <c r="INB121" s="121"/>
      <c r="INC121" s="121"/>
      <c r="IND121" s="121"/>
      <c r="INE121" s="121"/>
      <c r="INF121" s="121"/>
      <c r="ING121" s="121"/>
      <c r="INH121" s="121"/>
      <c r="INI121" s="121"/>
      <c r="INJ121" s="121"/>
      <c r="INK121" s="121"/>
      <c r="INL121" s="121"/>
      <c r="INM121" s="121"/>
      <c r="INN121" s="121"/>
      <c r="INO121" s="121"/>
      <c r="INP121" s="121"/>
      <c r="INQ121" s="121"/>
      <c r="INR121" s="121"/>
      <c r="INS121" s="121"/>
      <c r="INT121" s="121"/>
      <c r="INU121" s="121"/>
      <c r="INV121" s="121"/>
      <c r="INW121" s="121"/>
      <c r="INX121" s="121"/>
      <c r="INY121" s="121"/>
      <c r="INZ121" s="121"/>
      <c r="IOA121" s="121"/>
      <c r="IOB121" s="121"/>
      <c r="IOC121" s="121"/>
      <c r="IOD121" s="121"/>
      <c r="IOE121" s="121"/>
      <c r="IOF121" s="121"/>
      <c r="IOG121" s="121"/>
      <c r="IOH121" s="121"/>
      <c r="IOI121" s="121"/>
      <c r="IOJ121" s="121"/>
      <c r="IOK121" s="121"/>
      <c r="IOL121" s="121"/>
      <c r="IOM121" s="121"/>
      <c r="ION121" s="121"/>
      <c r="IOO121" s="121"/>
      <c r="IOP121" s="121"/>
      <c r="IOQ121" s="121"/>
      <c r="IOR121" s="121"/>
      <c r="IOS121" s="121"/>
      <c r="IOT121" s="121"/>
      <c r="IOU121" s="121"/>
      <c r="IOV121" s="121"/>
      <c r="IOW121" s="121"/>
      <c r="IOX121" s="121"/>
      <c r="IOY121" s="121"/>
      <c r="IOZ121" s="121"/>
      <c r="IPA121" s="121"/>
      <c r="IPB121" s="121"/>
      <c r="IPC121" s="121"/>
      <c r="IPD121" s="121"/>
      <c r="IPE121" s="121"/>
      <c r="IPF121" s="121"/>
      <c r="IPG121" s="121"/>
      <c r="IPH121" s="121"/>
      <c r="IPI121" s="121"/>
      <c r="IPJ121" s="121"/>
      <c r="IPK121" s="121"/>
      <c r="IPL121" s="121"/>
      <c r="IPM121" s="121"/>
      <c r="IPN121" s="121"/>
      <c r="IPO121" s="121"/>
      <c r="IPP121" s="121"/>
      <c r="IPQ121" s="121"/>
      <c r="IPR121" s="121"/>
      <c r="IPS121" s="121"/>
      <c r="IPT121" s="121"/>
      <c r="IPU121" s="121"/>
      <c r="IPV121" s="121"/>
      <c r="IPW121" s="121"/>
      <c r="IPX121" s="121"/>
      <c r="IPY121" s="121"/>
      <c r="IPZ121" s="121"/>
      <c r="IQA121" s="121"/>
      <c r="IQB121" s="121"/>
      <c r="IQC121" s="121"/>
      <c r="IQD121" s="121"/>
      <c r="IQE121" s="121"/>
      <c r="IQF121" s="121"/>
      <c r="IQG121" s="121"/>
      <c r="IQH121" s="121"/>
      <c r="IQI121" s="121"/>
      <c r="IQJ121" s="121"/>
      <c r="IQK121" s="121"/>
      <c r="IQL121" s="121"/>
      <c r="IQM121" s="121"/>
      <c r="IQN121" s="121"/>
      <c r="IQO121" s="121"/>
      <c r="IQP121" s="121"/>
      <c r="IQQ121" s="121"/>
      <c r="IQR121" s="121"/>
      <c r="IQS121" s="121"/>
      <c r="IQT121" s="121"/>
      <c r="IQU121" s="121"/>
      <c r="IQV121" s="121"/>
      <c r="IQW121" s="121"/>
      <c r="IQX121" s="121"/>
      <c r="IQY121" s="121"/>
      <c r="IQZ121" s="121"/>
      <c r="IRA121" s="121"/>
      <c r="IRB121" s="121"/>
      <c r="IRC121" s="121"/>
      <c r="IRD121" s="121"/>
      <c r="IRE121" s="121"/>
      <c r="IRF121" s="121"/>
      <c r="IRG121" s="121"/>
      <c r="IRH121" s="121"/>
      <c r="IRI121" s="121"/>
      <c r="IRJ121" s="121"/>
      <c r="IRK121" s="121"/>
      <c r="IRL121" s="121"/>
      <c r="IRM121" s="121"/>
      <c r="IRN121" s="121"/>
      <c r="IRO121" s="121"/>
      <c r="IRP121" s="121"/>
      <c r="IRQ121" s="121"/>
      <c r="IRR121" s="121"/>
      <c r="IRS121" s="121"/>
      <c r="IRT121" s="121"/>
      <c r="IRU121" s="121"/>
      <c r="IRV121" s="121"/>
      <c r="IRW121" s="121"/>
      <c r="IRX121" s="121"/>
      <c r="IRY121" s="121"/>
      <c r="IRZ121" s="121"/>
      <c r="ISA121" s="121"/>
      <c r="ISB121" s="121"/>
      <c r="ISC121" s="121"/>
      <c r="ISD121" s="121"/>
      <c r="ISE121" s="121"/>
      <c r="ISF121" s="121"/>
      <c r="ISG121" s="121"/>
      <c r="ISH121" s="121"/>
      <c r="ISI121" s="121"/>
      <c r="ISJ121" s="121"/>
      <c r="ISK121" s="121"/>
      <c r="ISL121" s="121"/>
      <c r="ISM121" s="121"/>
      <c r="ISN121" s="121"/>
      <c r="ISO121" s="121"/>
      <c r="ISP121" s="121"/>
      <c r="ISQ121" s="121"/>
      <c r="ISR121" s="121"/>
      <c r="ISS121" s="121"/>
      <c r="IST121" s="121"/>
      <c r="ISU121" s="121"/>
      <c r="ISV121" s="121"/>
      <c r="ISW121" s="121"/>
      <c r="ISX121" s="121"/>
      <c r="ISY121" s="121"/>
      <c r="ISZ121" s="121"/>
      <c r="ITA121" s="121"/>
      <c r="ITB121" s="121"/>
      <c r="ITC121" s="121"/>
      <c r="ITD121" s="121"/>
      <c r="ITE121" s="121"/>
      <c r="ITF121" s="121"/>
      <c r="ITG121" s="121"/>
      <c r="ITH121" s="121"/>
      <c r="ITI121" s="121"/>
      <c r="ITJ121" s="121"/>
      <c r="ITK121" s="121"/>
      <c r="ITL121" s="121"/>
      <c r="ITM121" s="121"/>
      <c r="ITN121" s="121"/>
      <c r="ITO121" s="121"/>
      <c r="ITP121" s="121"/>
      <c r="ITQ121" s="121"/>
      <c r="ITR121" s="121"/>
      <c r="ITS121" s="121"/>
      <c r="ITT121" s="121"/>
      <c r="ITU121" s="121"/>
      <c r="ITV121" s="121"/>
      <c r="ITW121" s="121"/>
      <c r="ITX121" s="121"/>
      <c r="ITY121" s="121"/>
      <c r="ITZ121" s="121"/>
      <c r="IUA121" s="121"/>
      <c r="IUB121" s="121"/>
      <c r="IUC121" s="121"/>
      <c r="IUD121" s="121"/>
      <c r="IUE121" s="121"/>
      <c r="IUF121" s="121"/>
      <c r="IUG121" s="121"/>
      <c r="IUH121" s="121"/>
      <c r="IUI121" s="121"/>
      <c r="IUJ121" s="121"/>
      <c r="IUK121" s="121"/>
      <c r="IUL121" s="121"/>
      <c r="IUM121" s="121"/>
      <c r="IUN121" s="121"/>
      <c r="IUO121" s="121"/>
      <c r="IUP121" s="121"/>
      <c r="IUQ121" s="121"/>
      <c r="IUR121" s="121"/>
      <c r="IUS121" s="121"/>
      <c r="IUT121" s="121"/>
      <c r="IUU121" s="121"/>
      <c r="IUV121" s="121"/>
      <c r="IUW121" s="121"/>
      <c r="IUX121" s="121"/>
      <c r="IUY121" s="121"/>
      <c r="IUZ121" s="121"/>
      <c r="IVA121" s="121"/>
      <c r="IVB121" s="121"/>
      <c r="IVC121" s="121"/>
      <c r="IVD121" s="121"/>
      <c r="IVE121" s="121"/>
      <c r="IVF121" s="121"/>
      <c r="IVG121" s="121"/>
      <c r="IVH121" s="121"/>
      <c r="IVI121" s="121"/>
      <c r="IVJ121" s="121"/>
      <c r="IVK121" s="121"/>
      <c r="IVL121" s="121"/>
      <c r="IVM121" s="121"/>
      <c r="IVN121" s="121"/>
      <c r="IVO121" s="121"/>
      <c r="IVP121" s="121"/>
      <c r="IVQ121" s="121"/>
      <c r="IVR121" s="121"/>
      <c r="IVS121" s="121"/>
      <c r="IVT121" s="121"/>
      <c r="IVU121" s="121"/>
      <c r="IVV121" s="121"/>
      <c r="IVW121" s="121"/>
      <c r="IVX121" s="121"/>
      <c r="IVY121" s="121"/>
      <c r="IVZ121" s="121"/>
      <c r="IWA121" s="121"/>
      <c r="IWB121" s="121"/>
      <c r="IWC121" s="121"/>
      <c r="IWD121" s="121"/>
      <c r="IWE121" s="121"/>
      <c r="IWF121" s="121"/>
      <c r="IWG121" s="121"/>
      <c r="IWH121" s="121"/>
      <c r="IWI121" s="121"/>
      <c r="IWJ121" s="121"/>
      <c r="IWK121" s="121"/>
      <c r="IWL121" s="121"/>
      <c r="IWM121" s="121"/>
      <c r="IWN121" s="121"/>
      <c r="IWO121" s="121"/>
      <c r="IWP121" s="121"/>
      <c r="IWQ121" s="121"/>
      <c r="IWR121" s="121"/>
      <c r="IWS121" s="121"/>
      <c r="IWT121" s="121"/>
      <c r="IWU121" s="121"/>
      <c r="IWV121" s="121"/>
      <c r="IWW121" s="121"/>
      <c r="IWX121" s="121"/>
      <c r="IWY121" s="121"/>
      <c r="IWZ121" s="121"/>
      <c r="IXA121" s="121"/>
      <c r="IXB121" s="121"/>
      <c r="IXC121" s="121"/>
      <c r="IXD121" s="121"/>
      <c r="IXE121" s="121"/>
      <c r="IXF121" s="121"/>
      <c r="IXG121" s="121"/>
      <c r="IXH121" s="121"/>
      <c r="IXI121" s="121"/>
      <c r="IXJ121" s="121"/>
      <c r="IXK121" s="121"/>
      <c r="IXL121" s="121"/>
      <c r="IXM121" s="121"/>
      <c r="IXN121" s="121"/>
      <c r="IXO121" s="121"/>
      <c r="IXP121" s="121"/>
      <c r="IXQ121" s="121"/>
      <c r="IXR121" s="121"/>
      <c r="IXS121" s="121"/>
      <c r="IXT121" s="121"/>
      <c r="IXU121" s="121"/>
      <c r="IXV121" s="121"/>
      <c r="IXW121" s="121"/>
      <c r="IXX121" s="121"/>
      <c r="IXY121" s="121"/>
      <c r="IXZ121" s="121"/>
      <c r="IYA121" s="121"/>
      <c r="IYB121" s="121"/>
      <c r="IYC121" s="121"/>
      <c r="IYD121" s="121"/>
      <c r="IYE121" s="121"/>
      <c r="IYF121" s="121"/>
      <c r="IYG121" s="121"/>
      <c r="IYH121" s="121"/>
      <c r="IYI121" s="121"/>
      <c r="IYJ121" s="121"/>
      <c r="IYK121" s="121"/>
      <c r="IYL121" s="121"/>
      <c r="IYM121" s="121"/>
      <c r="IYN121" s="121"/>
      <c r="IYO121" s="121"/>
      <c r="IYP121" s="121"/>
      <c r="IYQ121" s="121"/>
      <c r="IYR121" s="121"/>
      <c r="IYS121" s="121"/>
      <c r="IYT121" s="121"/>
      <c r="IYU121" s="121"/>
      <c r="IYV121" s="121"/>
      <c r="IYW121" s="121"/>
      <c r="IYX121" s="121"/>
      <c r="IYY121" s="121"/>
      <c r="IYZ121" s="121"/>
      <c r="IZA121" s="121"/>
      <c r="IZB121" s="121"/>
      <c r="IZC121" s="121"/>
      <c r="IZD121" s="121"/>
      <c r="IZE121" s="121"/>
      <c r="IZF121" s="121"/>
      <c r="IZG121" s="121"/>
      <c r="IZH121" s="121"/>
      <c r="IZI121" s="121"/>
      <c r="IZJ121" s="121"/>
      <c r="IZK121" s="121"/>
      <c r="IZL121" s="121"/>
      <c r="IZM121" s="121"/>
      <c r="IZN121" s="121"/>
      <c r="IZO121" s="121"/>
      <c r="IZP121" s="121"/>
      <c r="IZQ121" s="121"/>
      <c r="IZR121" s="121"/>
      <c r="IZS121" s="121"/>
      <c r="IZT121" s="121"/>
      <c r="IZU121" s="121"/>
      <c r="IZV121" s="121"/>
      <c r="IZW121" s="121"/>
      <c r="IZX121" s="121"/>
      <c r="IZY121" s="121"/>
      <c r="IZZ121" s="121"/>
      <c r="JAA121" s="121"/>
      <c r="JAB121" s="121"/>
      <c r="JAC121" s="121"/>
      <c r="JAD121" s="121"/>
      <c r="JAE121" s="121"/>
      <c r="JAF121" s="121"/>
      <c r="JAG121" s="121"/>
      <c r="JAH121" s="121"/>
      <c r="JAI121" s="121"/>
      <c r="JAJ121" s="121"/>
      <c r="JAK121" s="121"/>
      <c r="JAL121" s="121"/>
      <c r="JAM121" s="121"/>
      <c r="JAN121" s="121"/>
      <c r="JAO121" s="121"/>
      <c r="JAP121" s="121"/>
      <c r="JAQ121" s="121"/>
      <c r="JAR121" s="121"/>
      <c r="JAS121" s="121"/>
      <c r="JAT121" s="121"/>
      <c r="JAU121" s="121"/>
      <c r="JAV121" s="121"/>
      <c r="JAW121" s="121"/>
      <c r="JAX121" s="121"/>
      <c r="JAY121" s="121"/>
      <c r="JAZ121" s="121"/>
      <c r="JBA121" s="121"/>
      <c r="JBB121" s="121"/>
      <c r="JBC121" s="121"/>
      <c r="JBD121" s="121"/>
      <c r="JBE121" s="121"/>
      <c r="JBF121" s="121"/>
      <c r="JBG121" s="121"/>
      <c r="JBH121" s="121"/>
      <c r="JBI121" s="121"/>
      <c r="JBJ121" s="121"/>
      <c r="JBK121" s="121"/>
      <c r="JBL121" s="121"/>
      <c r="JBM121" s="121"/>
      <c r="JBN121" s="121"/>
      <c r="JBO121" s="121"/>
      <c r="JBP121" s="121"/>
      <c r="JBQ121" s="121"/>
      <c r="JBR121" s="121"/>
      <c r="JBS121" s="121"/>
      <c r="JBT121" s="121"/>
      <c r="JBU121" s="121"/>
      <c r="JBV121" s="121"/>
      <c r="JBW121" s="121"/>
      <c r="JBX121" s="121"/>
      <c r="JBY121" s="121"/>
      <c r="JBZ121" s="121"/>
      <c r="JCA121" s="121"/>
      <c r="JCB121" s="121"/>
      <c r="JCC121" s="121"/>
      <c r="JCD121" s="121"/>
      <c r="JCE121" s="121"/>
      <c r="JCF121" s="121"/>
      <c r="JCG121" s="121"/>
      <c r="JCH121" s="121"/>
      <c r="JCI121" s="121"/>
      <c r="JCJ121" s="121"/>
      <c r="JCK121" s="121"/>
      <c r="JCL121" s="121"/>
      <c r="JCM121" s="121"/>
      <c r="JCN121" s="121"/>
      <c r="JCO121" s="121"/>
      <c r="JCP121" s="121"/>
      <c r="JCQ121" s="121"/>
      <c r="JCR121" s="121"/>
      <c r="JCS121" s="121"/>
      <c r="JCT121" s="121"/>
      <c r="JCU121" s="121"/>
      <c r="JCV121" s="121"/>
      <c r="JCW121" s="121"/>
      <c r="JCX121" s="121"/>
      <c r="JCY121" s="121"/>
      <c r="JCZ121" s="121"/>
      <c r="JDA121" s="121"/>
      <c r="JDB121" s="121"/>
      <c r="JDC121" s="121"/>
      <c r="JDD121" s="121"/>
      <c r="JDE121" s="121"/>
      <c r="JDF121" s="121"/>
      <c r="JDG121" s="121"/>
      <c r="JDH121" s="121"/>
      <c r="JDI121" s="121"/>
      <c r="JDJ121" s="121"/>
      <c r="JDK121" s="121"/>
      <c r="JDL121" s="121"/>
      <c r="JDM121" s="121"/>
      <c r="JDN121" s="121"/>
      <c r="JDO121" s="121"/>
      <c r="JDP121" s="121"/>
      <c r="JDQ121" s="121"/>
      <c r="JDR121" s="121"/>
      <c r="JDS121" s="121"/>
      <c r="JDT121" s="121"/>
      <c r="JDU121" s="121"/>
      <c r="JDV121" s="121"/>
      <c r="JDW121" s="121"/>
      <c r="JDX121" s="121"/>
      <c r="JDY121" s="121"/>
      <c r="JDZ121" s="121"/>
      <c r="JEA121" s="121"/>
      <c r="JEB121" s="121"/>
      <c r="JEC121" s="121"/>
      <c r="JED121" s="121"/>
      <c r="JEE121" s="121"/>
      <c r="JEF121" s="121"/>
      <c r="JEG121" s="121"/>
      <c r="JEH121" s="121"/>
      <c r="JEI121" s="121"/>
      <c r="JEJ121" s="121"/>
      <c r="JEK121" s="121"/>
      <c r="JEL121" s="121"/>
      <c r="JEM121" s="121"/>
      <c r="JEN121" s="121"/>
      <c r="JEO121" s="121"/>
      <c r="JEP121" s="121"/>
      <c r="JEQ121" s="121"/>
      <c r="JER121" s="121"/>
      <c r="JES121" s="121"/>
      <c r="JET121" s="121"/>
      <c r="JEU121" s="121"/>
      <c r="JEV121" s="121"/>
      <c r="JEW121" s="121"/>
      <c r="JEX121" s="121"/>
      <c r="JEY121" s="121"/>
      <c r="JEZ121" s="121"/>
      <c r="JFA121" s="121"/>
      <c r="JFB121" s="121"/>
      <c r="JFC121" s="121"/>
      <c r="JFD121" s="121"/>
      <c r="JFE121" s="121"/>
      <c r="JFF121" s="121"/>
      <c r="JFG121" s="121"/>
      <c r="JFH121" s="121"/>
      <c r="JFI121" s="121"/>
      <c r="JFJ121" s="121"/>
      <c r="JFK121" s="121"/>
      <c r="JFL121" s="121"/>
      <c r="JFM121" s="121"/>
      <c r="JFN121" s="121"/>
      <c r="JFO121" s="121"/>
      <c r="JFP121" s="121"/>
      <c r="JFQ121" s="121"/>
      <c r="JFR121" s="121"/>
      <c r="JFS121" s="121"/>
      <c r="JFT121" s="121"/>
      <c r="JFU121" s="121"/>
      <c r="JFV121" s="121"/>
      <c r="JFW121" s="121"/>
      <c r="JFX121" s="121"/>
      <c r="JFY121" s="121"/>
      <c r="JFZ121" s="121"/>
      <c r="JGA121" s="121"/>
      <c r="JGB121" s="121"/>
      <c r="JGC121" s="121"/>
      <c r="JGD121" s="121"/>
      <c r="JGE121" s="121"/>
      <c r="JGF121" s="121"/>
      <c r="JGG121" s="121"/>
      <c r="JGH121" s="121"/>
      <c r="JGI121" s="121"/>
      <c r="JGJ121" s="121"/>
      <c r="JGK121" s="121"/>
      <c r="JGL121" s="121"/>
      <c r="JGM121" s="121"/>
      <c r="JGN121" s="121"/>
      <c r="JGO121" s="121"/>
      <c r="JGP121" s="121"/>
      <c r="JGQ121" s="121"/>
      <c r="JGR121" s="121"/>
      <c r="JGS121" s="121"/>
      <c r="JGT121" s="121"/>
      <c r="JGU121" s="121"/>
      <c r="JGV121" s="121"/>
      <c r="JGW121" s="121"/>
      <c r="JGX121" s="121"/>
      <c r="JGY121" s="121"/>
      <c r="JGZ121" s="121"/>
      <c r="JHA121" s="121"/>
      <c r="JHB121" s="121"/>
      <c r="JHC121" s="121"/>
      <c r="JHD121" s="121"/>
      <c r="JHE121" s="121"/>
      <c r="JHF121" s="121"/>
      <c r="JHG121" s="121"/>
      <c r="JHH121" s="121"/>
      <c r="JHI121" s="121"/>
      <c r="JHJ121" s="121"/>
      <c r="JHK121" s="121"/>
      <c r="JHL121" s="121"/>
      <c r="JHM121" s="121"/>
      <c r="JHN121" s="121"/>
      <c r="JHO121" s="121"/>
      <c r="JHP121" s="121"/>
      <c r="JHQ121" s="121"/>
      <c r="JHR121" s="121"/>
      <c r="JHS121" s="121"/>
      <c r="JHT121" s="121"/>
      <c r="JHU121" s="121"/>
      <c r="JHV121" s="121"/>
      <c r="JHW121" s="121"/>
      <c r="JHX121" s="121"/>
      <c r="JHY121" s="121"/>
      <c r="JHZ121" s="121"/>
      <c r="JIA121" s="121"/>
      <c r="JIB121" s="121"/>
      <c r="JIC121" s="121"/>
      <c r="JID121" s="121"/>
      <c r="JIE121" s="121"/>
      <c r="JIF121" s="121"/>
      <c r="JIG121" s="121"/>
      <c r="JIH121" s="121"/>
      <c r="JII121" s="121"/>
      <c r="JIJ121" s="121"/>
      <c r="JIK121" s="121"/>
      <c r="JIL121" s="121"/>
      <c r="JIM121" s="121"/>
      <c r="JIN121" s="121"/>
      <c r="JIO121" s="121"/>
      <c r="JIP121" s="121"/>
      <c r="JIQ121" s="121"/>
      <c r="JIR121" s="121"/>
      <c r="JIS121" s="121"/>
      <c r="JIT121" s="121"/>
      <c r="JIU121" s="121"/>
      <c r="JIV121" s="121"/>
      <c r="JIW121" s="121"/>
      <c r="JIX121" s="121"/>
      <c r="JIY121" s="121"/>
      <c r="JIZ121" s="121"/>
      <c r="JJA121" s="121"/>
      <c r="JJB121" s="121"/>
      <c r="JJC121" s="121"/>
      <c r="JJD121" s="121"/>
      <c r="JJE121" s="121"/>
      <c r="JJF121" s="121"/>
      <c r="JJG121" s="121"/>
      <c r="JJH121" s="121"/>
      <c r="JJI121" s="121"/>
      <c r="JJJ121" s="121"/>
      <c r="JJK121" s="121"/>
      <c r="JJL121" s="121"/>
      <c r="JJM121" s="121"/>
      <c r="JJN121" s="121"/>
      <c r="JJO121" s="121"/>
      <c r="JJP121" s="121"/>
      <c r="JJQ121" s="121"/>
      <c r="JJR121" s="121"/>
      <c r="JJS121" s="121"/>
      <c r="JJT121" s="121"/>
      <c r="JJU121" s="121"/>
      <c r="JJV121" s="121"/>
      <c r="JJW121" s="121"/>
      <c r="JJX121" s="121"/>
      <c r="JJY121" s="121"/>
      <c r="JJZ121" s="121"/>
      <c r="JKA121" s="121"/>
      <c r="JKB121" s="121"/>
      <c r="JKC121" s="121"/>
      <c r="JKD121" s="121"/>
      <c r="JKE121" s="121"/>
      <c r="JKF121" s="121"/>
      <c r="JKG121" s="121"/>
      <c r="JKH121" s="121"/>
      <c r="JKI121" s="121"/>
      <c r="JKJ121" s="121"/>
      <c r="JKK121" s="121"/>
      <c r="JKL121" s="121"/>
      <c r="JKM121" s="121"/>
      <c r="JKN121" s="121"/>
      <c r="JKO121" s="121"/>
      <c r="JKP121" s="121"/>
      <c r="JKQ121" s="121"/>
      <c r="JKR121" s="121"/>
      <c r="JKS121" s="121"/>
      <c r="JKT121" s="121"/>
      <c r="JKU121" s="121"/>
      <c r="JKV121" s="121"/>
      <c r="JKW121" s="121"/>
      <c r="JKX121" s="121"/>
      <c r="JKY121" s="121"/>
      <c r="JKZ121" s="121"/>
      <c r="JLA121" s="121"/>
      <c r="JLB121" s="121"/>
      <c r="JLC121" s="121"/>
      <c r="JLD121" s="121"/>
      <c r="JLE121" s="121"/>
      <c r="JLF121" s="121"/>
      <c r="JLG121" s="121"/>
      <c r="JLH121" s="121"/>
      <c r="JLI121" s="121"/>
      <c r="JLJ121" s="121"/>
      <c r="JLK121" s="121"/>
      <c r="JLL121" s="121"/>
      <c r="JLM121" s="121"/>
      <c r="JLN121" s="121"/>
      <c r="JLO121" s="121"/>
      <c r="JLP121" s="121"/>
      <c r="JLQ121" s="121"/>
      <c r="JLR121" s="121"/>
      <c r="JLS121" s="121"/>
      <c r="JLT121" s="121"/>
      <c r="JLU121" s="121"/>
      <c r="JLV121" s="121"/>
      <c r="JLW121" s="121"/>
      <c r="JLX121" s="121"/>
      <c r="JLY121" s="121"/>
      <c r="JLZ121" s="121"/>
      <c r="JMA121" s="121"/>
      <c r="JMB121" s="121"/>
      <c r="JMC121" s="121"/>
      <c r="JMD121" s="121"/>
      <c r="JME121" s="121"/>
      <c r="JMF121" s="121"/>
      <c r="JMG121" s="121"/>
      <c r="JMH121" s="121"/>
      <c r="JMI121" s="121"/>
      <c r="JMJ121" s="121"/>
      <c r="JMK121" s="121"/>
      <c r="JML121" s="121"/>
      <c r="JMM121" s="121"/>
      <c r="JMN121" s="121"/>
      <c r="JMO121" s="121"/>
      <c r="JMP121" s="121"/>
      <c r="JMQ121" s="121"/>
      <c r="JMR121" s="121"/>
      <c r="JMS121" s="121"/>
      <c r="JMT121" s="121"/>
      <c r="JMU121" s="121"/>
      <c r="JMV121" s="121"/>
      <c r="JMW121" s="121"/>
      <c r="JMX121" s="121"/>
      <c r="JMY121" s="121"/>
      <c r="JMZ121" s="121"/>
      <c r="JNA121" s="121"/>
      <c r="JNB121" s="121"/>
      <c r="JNC121" s="121"/>
      <c r="JND121" s="121"/>
      <c r="JNE121" s="121"/>
      <c r="JNF121" s="121"/>
      <c r="JNG121" s="121"/>
      <c r="JNH121" s="121"/>
      <c r="JNI121" s="121"/>
      <c r="JNJ121" s="121"/>
      <c r="JNK121" s="121"/>
      <c r="JNL121" s="121"/>
      <c r="JNM121" s="121"/>
      <c r="JNN121" s="121"/>
      <c r="JNO121" s="121"/>
      <c r="JNP121" s="121"/>
      <c r="JNQ121" s="121"/>
      <c r="JNR121" s="121"/>
      <c r="JNS121" s="121"/>
      <c r="JNT121" s="121"/>
      <c r="JNU121" s="121"/>
      <c r="JNV121" s="121"/>
      <c r="JNW121" s="121"/>
      <c r="JNX121" s="121"/>
      <c r="JNY121" s="121"/>
      <c r="JNZ121" s="121"/>
      <c r="JOA121" s="121"/>
      <c r="JOB121" s="121"/>
      <c r="JOC121" s="121"/>
      <c r="JOD121" s="121"/>
      <c r="JOE121" s="121"/>
      <c r="JOF121" s="121"/>
      <c r="JOG121" s="121"/>
      <c r="JOH121" s="121"/>
      <c r="JOI121" s="121"/>
      <c r="JOJ121" s="121"/>
      <c r="JOK121" s="121"/>
      <c r="JOL121" s="121"/>
      <c r="JOM121" s="121"/>
      <c r="JON121" s="121"/>
      <c r="JOO121" s="121"/>
      <c r="JOP121" s="121"/>
      <c r="JOQ121" s="121"/>
      <c r="JOR121" s="121"/>
      <c r="JOS121" s="121"/>
      <c r="JOT121" s="121"/>
      <c r="JOU121" s="121"/>
      <c r="JOV121" s="121"/>
      <c r="JOW121" s="121"/>
      <c r="JOX121" s="121"/>
      <c r="JOY121" s="121"/>
      <c r="JOZ121" s="121"/>
      <c r="JPA121" s="121"/>
      <c r="JPB121" s="121"/>
      <c r="JPC121" s="121"/>
      <c r="JPD121" s="121"/>
      <c r="JPE121" s="121"/>
      <c r="JPF121" s="121"/>
      <c r="JPG121" s="121"/>
      <c r="JPH121" s="121"/>
      <c r="JPI121" s="121"/>
      <c r="JPJ121" s="121"/>
      <c r="JPK121" s="121"/>
      <c r="JPL121" s="121"/>
      <c r="JPM121" s="121"/>
      <c r="JPN121" s="121"/>
      <c r="JPO121" s="121"/>
      <c r="JPP121" s="121"/>
      <c r="JPQ121" s="121"/>
      <c r="JPR121" s="121"/>
      <c r="JPS121" s="121"/>
      <c r="JPT121" s="121"/>
      <c r="JPU121" s="121"/>
      <c r="JPV121" s="121"/>
      <c r="JPW121" s="121"/>
      <c r="JPX121" s="121"/>
      <c r="JPY121" s="121"/>
      <c r="JPZ121" s="121"/>
      <c r="JQA121" s="121"/>
      <c r="JQB121" s="121"/>
      <c r="JQC121" s="121"/>
      <c r="JQD121" s="121"/>
      <c r="JQE121" s="121"/>
      <c r="JQF121" s="121"/>
      <c r="JQG121" s="121"/>
      <c r="JQH121" s="121"/>
      <c r="JQI121" s="121"/>
      <c r="JQJ121" s="121"/>
      <c r="JQK121" s="121"/>
      <c r="JQL121" s="121"/>
      <c r="JQM121" s="121"/>
      <c r="JQN121" s="121"/>
      <c r="JQO121" s="121"/>
      <c r="JQP121" s="121"/>
      <c r="JQQ121" s="121"/>
      <c r="JQR121" s="121"/>
      <c r="JQS121" s="121"/>
      <c r="JQT121" s="121"/>
      <c r="JQU121" s="121"/>
      <c r="JQV121" s="121"/>
      <c r="JQW121" s="121"/>
      <c r="JQX121" s="121"/>
      <c r="JQY121" s="121"/>
      <c r="JQZ121" s="121"/>
      <c r="JRA121" s="121"/>
      <c r="JRB121" s="121"/>
      <c r="JRC121" s="121"/>
      <c r="JRD121" s="121"/>
      <c r="JRE121" s="121"/>
      <c r="JRF121" s="121"/>
      <c r="JRG121" s="121"/>
      <c r="JRH121" s="121"/>
      <c r="JRI121" s="121"/>
      <c r="JRJ121" s="121"/>
      <c r="JRK121" s="121"/>
      <c r="JRL121" s="121"/>
      <c r="JRM121" s="121"/>
      <c r="JRN121" s="121"/>
      <c r="JRO121" s="121"/>
      <c r="JRP121" s="121"/>
      <c r="JRQ121" s="121"/>
      <c r="JRR121" s="121"/>
      <c r="JRS121" s="121"/>
      <c r="JRT121" s="121"/>
      <c r="JRU121" s="121"/>
      <c r="JRV121" s="121"/>
      <c r="JRW121" s="121"/>
      <c r="JRX121" s="121"/>
      <c r="JRY121" s="121"/>
      <c r="JRZ121" s="121"/>
      <c r="JSA121" s="121"/>
      <c r="JSB121" s="121"/>
      <c r="JSC121" s="121"/>
      <c r="JSD121" s="121"/>
      <c r="JSE121" s="121"/>
      <c r="JSF121" s="121"/>
      <c r="JSG121" s="121"/>
      <c r="JSH121" s="121"/>
      <c r="JSI121" s="121"/>
      <c r="JSJ121" s="121"/>
      <c r="JSK121" s="121"/>
      <c r="JSL121" s="121"/>
      <c r="JSM121" s="121"/>
      <c r="JSN121" s="121"/>
      <c r="JSO121" s="121"/>
      <c r="JSP121" s="121"/>
      <c r="JSQ121" s="121"/>
      <c r="JSR121" s="121"/>
      <c r="JSS121" s="121"/>
      <c r="JST121" s="121"/>
      <c r="JSU121" s="121"/>
      <c r="JSV121" s="121"/>
      <c r="JSW121" s="121"/>
      <c r="JSX121" s="121"/>
      <c r="JSY121" s="121"/>
      <c r="JSZ121" s="121"/>
      <c r="JTA121" s="121"/>
      <c r="JTB121" s="121"/>
      <c r="JTC121" s="121"/>
      <c r="JTD121" s="121"/>
      <c r="JTE121" s="121"/>
      <c r="JTF121" s="121"/>
      <c r="JTG121" s="121"/>
      <c r="JTH121" s="121"/>
      <c r="JTI121" s="121"/>
      <c r="JTJ121" s="121"/>
      <c r="JTK121" s="121"/>
      <c r="JTL121" s="121"/>
      <c r="JTM121" s="121"/>
      <c r="JTN121" s="121"/>
      <c r="JTO121" s="121"/>
      <c r="JTP121" s="121"/>
      <c r="JTQ121" s="121"/>
      <c r="JTR121" s="121"/>
      <c r="JTS121" s="121"/>
      <c r="JTT121" s="121"/>
      <c r="JTU121" s="121"/>
      <c r="JTV121" s="121"/>
      <c r="JTW121" s="121"/>
      <c r="JTX121" s="121"/>
      <c r="JTY121" s="121"/>
      <c r="JTZ121" s="121"/>
      <c r="JUA121" s="121"/>
      <c r="JUB121" s="121"/>
      <c r="JUC121" s="121"/>
      <c r="JUD121" s="121"/>
      <c r="JUE121" s="121"/>
      <c r="JUF121" s="121"/>
      <c r="JUG121" s="121"/>
      <c r="JUH121" s="121"/>
      <c r="JUI121" s="121"/>
      <c r="JUJ121" s="121"/>
      <c r="JUK121" s="121"/>
      <c r="JUL121" s="121"/>
      <c r="JUM121" s="121"/>
      <c r="JUN121" s="121"/>
      <c r="JUO121" s="121"/>
      <c r="JUP121" s="121"/>
      <c r="JUQ121" s="121"/>
      <c r="JUR121" s="121"/>
      <c r="JUS121" s="121"/>
      <c r="JUT121" s="121"/>
      <c r="JUU121" s="121"/>
      <c r="JUV121" s="121"/>
      <c r="JUW121" s="121"/>
      <c r="JUX121" s="121"/>
      <c r="JUY121" s="121"/>
      <c r="JUZ121" s="121"/>
      <c r="JVA121" s="121"/>
      <c r="JVB121" s="121"/>
      <c r="JVC121" s="121"/>
      <c r="JVD121" s="121"/>
      <c r="JVE121" s="121"/>
      <c r="JVF121" s="121"/>
      <c r="JVG121" s="121"/>
      <c r="JVH121" s="121"/>
      <c r="JVI121" s="121"/>
      <c r="JVJ121" s="121"/>
      <c r="JVK121" s="121"/>
      <c r="JVL121" s="121"/>
      <c r="JVM121" s="121"/>
      <c r="JVN121" s="121"/>
      <c r="JVO121" s="121"/>
      <c r="JVP121" s="121"/>
      <c r="JVQ121" s="121"/>
      <c r="JVR121" s="121"/>
      <c r="JVS121" s="121"/>
      <c r="JVT121" s="121"/>
      <c r="JVU121" s="121"/>
      <c r="JVV121" s="121"/>
      <c r="JVW121" s="121"/>
      <c r="JVX121" s="121"/>
      <c r="JVY121" s="121"/>
      <c r="JVZ121" s="121"/>
      <c r="JWA121" s="121"/>
      <c r="JWB121" s="121"/>
      <c r="JWC121" s="121"/>
      <c r="JWD121" s="121"/>
      <c r="JWE121" s="121"/>
      <c r="JWF121" s="121"/>
      <c r="JWG121" s="121"/>
      <c r="JWH121" s="121"/>
      <c r="JWI121" s="121"/>
      <c r="JWJ121" s="121"/>
      <c r="JWK121" s="121"/>
      <c r="JWL121" s="121"/>
      <c r="JWM121" s="121"/>
      <c r="JWN121" s="121"/>
      <c r="JWO121" s="121"/>
      <c r="JWP121" s="121"/>
      <c r="JWQ121" s="121"/>
      <c r="JWR121" s="121"/>
      <c r="JWS121" s="121"/>
      <c r="JWT121" s="121"/>
      <c r="JWU121" s="121"/>
      <c r="JWV121" s="121"/>
      <c r="JWW121" s="121"/>
      <c r="JWX121" s="121"/>
      <c r="JWY121" s="121"/>
      <c r="JWZ121" s="121"/>
      <c r="JXA121" s="121"/>
      <c r="JXB121" s="121"/>
      <c r="JXC121" s="121"/>
      <c r="JXD121" s="121"/>
      <c r="JXE121" s="121"/>
      <c r="JXF121" s="121"/>
      <c r="JXG121" s="121"/>
      <c r="JXH121" s="121"/>
      <c r="JXI121" s="121"/>
      <c r="JXJ121" s="121"/>
      <c r="JXK121" s="121"/>
      <c r="JXL121" s="121"/>
      <c r="JXM121" s="121"/>
      <c r="JXN121" s="121"/>
      <c r="JXO121" s="121"/>
      <c r="JXP121" s="121"/>
      <c r="JXQ121" s="121"/>
      <c r="JXR121" s="121"/>
      <c r="JXS121" s="121"/>
      <c r="JXT121" s="121"/>
      <c r="JXU121" s="121"/>
      <c r="JXV121" s="121"/>
      <c r="JXW121" s="121"/>
      <c r="JXX121" s="121"/>
      <c r="JXY121" s="121"/>
      <c r="JXZ121" s="121"/>
      <c r="JYA121" s="121"/>
      <c r="JYB121" s="121"/>
      <c r="JYC121" s="121"/>
      <c r="JYD121" s="121"/>
      <c r="JYE121" s="121"/>
      <c r="JYF121" s="121"/>
      <c r="JYG121" s="121"/>
      <c r="JYH121" s="121"/>
      <c r="JYI121" s="121"/>
      <c r="JYJ121" s="121"/>
      <c r="JYK121" s="121"/>
      <c r="JYL121" s="121"/>
      <c r="JYM121" s="121"/>
      <c r="JYN121" s="121"/>
      <c r="JYO121" s="121"/>
      <c r="JYP121" s="121"/>
      <c r="JYQ121" s="121"/>
      <c r="JYR121" s="121"/>
      <c r="JYS121" s="121"/>
      <c r="JYT121" s="121"/>
      <c r="JYU121" s="121"/>
      <c r="JYV121" s="121"/>
      <c r="JYW121" s="121"/>
      <c r="JYX121" s="121"/>
      <c r="JYY121" s="121"/>
      <c r="JYZ121" s="121"/>
      <c r="JZA121" s="121"/>
      <c r="JZB121" s="121"/>
      <c r="JZC121" s="121"/>
      <c r="JZD121" s="121"/>
      <c r="JZE121" s="121"/>
      <c r="JZF121" s="121"/>
      <c r="JZG121" s="121"/>
      <c r="JZH121" s="121"/>
      <c r="JZI121" s="121"/>
      <c r="JZJ121" s="121"/>
      <c r="JZK121" s="121"/>
      <c r="JZL121" s="121"/>
      <c r="JZM121" s="121"/>
      <c r="JZN121" s="121"/>
      <c r="JZO121" s="121"/>
      <c r="JZP121" s="121"/>
      <c r="JZQ121" s="121"/>
      <c r="JZR121" s="121"/>
      <c r="JZS121" s="121"/>
      <c r="JZT121" s="121"/>
      <c r="JZU121" s="121"/>
      <c r="JZV121" s="121"/>
      <c r="JZW121" s="121"/>
      <c r="JZX121" s="121"/>
      <c r="JZY121" s="121"/>
      <c r="JZZ121" s="121"/>
      <c r="KAA121" s="121"/>
      <c r="KAB121" s="121"/>
      <c r="KAC121" s="121"/>
      <c r="KAD121" s="121"/>
      <c r="KAE121" s="121"/>
      <c r="KAF121" s="121"/>
      <c r="KAG121" s="121"/>
      <c r="KAH121" s="121"/>
      <c r="KAI121" s="121"/>
      <c r="KAJ121" s="121"/>
      <c r="KAK121" s="121"/>
      <c r="KAL121" s="121"/>
      <c r="KAM121" s="121"/>
      <c r="KAN121" s="121"/>
      <c r="KAO121" s="121"/>
      <c r="KAP121" s="121"/>
      <c r="KAQ121" s="121"/>
      <c r="KAR121" s="121"/>
      <c r="KAS121" s="121"/>
      <c r="KAT121" s="121"/>
      <c r="KAU121" s="121"/>
      <c r="KAV121" s="121"/>
      <c r="KAW121" s="121"/>
      <c r="KAX121" s="121"/>
      <c r="KAY121" s="121"/>
      <c r="KAZ121" s="121"/>
      <c r="KBA121" s="121"/>
      <c r="KBB121" s="121"/>
      <c r="KBC121" s="121"/>
      <c r="KBD121" s="121"/>
      <c r="KBE121" s="121"/>
      <c r="KBF121" s="121"/>
      <c r="KBG121" s="121"/>
      <c r="KBH121" s="121"/>
      <c r="KBI121" s="121"/>
      <c r="KBJ121" s="121"/>
      <c r="KBK121" s="121"/>
      <c r="KBL121" s="121"/>
      <c r="KBM121" s="121"/>
      <c r="KBN121" s="121"/>
      <c r="KBO121" s="121"/>
      <c r="KBP121" s="121"/>
      <c r="KBQ121" s="121"/>
      <c r="KBR121" s="121"/>
      <c r="KBS121" s="121"/>
      <c r="KBT121" s="121"/>
      <c r="KBU121" s="121"/>
      <c r="KBV121" s="121"/>
      <c r="KBW121" s="121"/>
      <c r="KBX121" s="121"/>
      <c r="KBY121" s="121"/>
      <c r="KBZ121" s="121"/>
      <c r="KCA121" s="121"/>
      <c r="KCB121" s="121"/>
      <c r="KCC121" s="121"/>
      <c r="KCD121" s="121"/>
      <c r="KCE121" s="121"/>
      <c r="KCF121" s="121"/>
      <c r="KCG121" s="121"/>
      <c r="KCH121" s="121"/>
      <c r="KCI121" s="121"/>
      <c r="KCJ121" s="121"/>
      <c r="KCK121" s="121"/>
      <c r="KCL121" s="121"/>
      <c r="KCM121" s="121"/>
      <c r="KCN121" s="121"/>
      <c r="KCO121" s="121"/>
      <c r="KCP121" s="121"/>
      <c r="KCQ121" s="121"/>
      <c r="KCR121" s="121"/>
      <c r="KCS121" s="121"/>
      <c r="KCT121" s="121"/>
      <c r="KCU121" s="121"/>
      <c r="KCV121" s="121"/>
      <c r="KCW121" s="121"/>
      <c r="KCX121" s="121"/>
      <c r="KCY121" s="121"/>
      <c r="KCZ121" s="121"/>
      <c r="KDA121" s="121"/>
      <c r="KDB121" s="121"/>
      <c r="KDC121" s="121"/>
      <c r="KDD121" s="121"/>
      <c r="KDE121" s="121"/>
      <c r="KDF121" s="121"/>
      <c r="KDG121" s="121"/>
      <c r="KDH121" s="121"/>
      <c r="KDI121" s="121"/>
      <c r="KDJ121" s="121"/>
      <c r="KDK121" s="121"/>
      <c r="KDL121" s="121"/>
      <c r="KDM121" s="121"/>
      <c r="KDN121" s="121"/>
      <c r="KDO121" s="121"/>
      <c r="KDP121" s="121"/>
      <c r="KDQ121" s="121"/>
      <c r="KDR121" s="121"/>
      <c r="KDS121" s="121"/>
      <c r="KDT121" s="121"/>
      <c r="KDU121" s="121"/>
      <c r="KDV121" s="121"/>
      <c r="KDW121" s="121"/>
      <c r="KDX121" s="121"/>
      <c r="KDY121" s="121"/>
      <c r="KDZ121" s="121"/>
      <c r="KEA121" s="121"/>
      <c r="KEB121" s="121"/>
      <c r="KEC121" s="121"/>
      <c r="KED121" s="121"/>
      <c r="KEE121" s="121"/>
      <c r="KEF121" s="121"/>
      <c r="KEG121" s="121"/>
      <c r="KEH121" s="121"/>
      <c r="KEI121" s="121"/>
      <c r="KEJ121" s="121"/>
      <c r="KEK121" s="121"/>
      <c r="KEL121" s="121"/>
      <c r="KEM121" s="121"/>
      <c r="KEN121" s="121"/>
      <c r="KEO121" s="121"/>
      <c r="KEP121" s="121"/>
      <c r="KEQ121" s="121"/>
      <c r="KER121" s="121"/>
      <c r="KES121" s="121"/>
      <c r="KET121" s="121"/>
      <c r="KEU121" s="121"/>
      <c r="KEV121" s="121"/>
      <c r="KEW121" s="121"/>
      <c r="KEX121" s="121"/>
      <c r="KEY121" s="121"/>
      <c r="KEZ121" s="121"/>
      <c r="KFA121" s="121"/>
      <c r="KFB121" s="121"/>
      <c r="KFC121" s="121"/>
      <c r="KFD121" s="121"/>
      <c r="KFE121" s="121"/>
      <c r="KFF121" s="121"/>
      <c r="KFG121" s="121"/>
      <c r="KFH121" s="121"/>
      <c r="KFI121" s="121"/>
      <c r="KFJ121" s="121"/>
      <c r="KFK121" s="121"/>
      <c r="KFL121" s="121"/>
      <c r="KFM121" s="121"/>
      <c r="KFN121" s="121"/>
      <c r="KFO121" s="121"/>
      <c r="KFP121" s="121"/>
      <c r="KFQ121" s="121"/>
      <c r="KFR121" s="121"/>
      <c r="KFS121" s="121"/>
      <c r="KFT121" s="121"/>
      <c r="KFU121" s="121"/>
      <c r="KFV121" s="121"/>
      <c r="KFW121" s="121"/>
      <c r="KFX121" s="121"/>
      <c r="KFY121" s="121"/>
      <c r="KFZ121" s="121"/>
      <c r="KGA121" s="121"/>
      <c r="KGB121" s="121"/>
      <c r="KGC121" s="121"/>
      <c r="KGD121" s="121"/>
      <c r="KGE121" s="121"/>
      <c r="KGF121" s="121"/>
      <c r="KGG121" s="121"/>
      <c r="KGH121" s="121"/>
      <c r="KGI121" s="121"/>
      <c r="KGJ121" s="121"/>
      <c r="KGK121" s="121"/>
      <c r="KGL121" s="121"/>
      <c r="KGM121" s="121"/>
      <c r="KGN121" s="121"/>
      <c r="KGO121" s="121"/>
      <c r="KGP121" s="121"/>
      <c r="KGQ121" s="121"/>
      <c r="KGR121" s="121"/>
      <c r="KGS121" s="121"/>
      <c r="KGT121" s="121"/>
      <c r="KGU121" s="121"/>
      <c r="KGV121" s="121"/>
      <c r="KGW121" s="121"/>
      <c r="KGX121" s="121"/>
      <c r="KGY121" s="121"/>
      <c r="KGZ121" s="121"/>
      <c r="KHA121" s="121"/>
      <c r="KHB121" s="121"/>
      <c r="KHC121" s="121"/>
      <c r="KHD121" s="121"/>
      <c r="KHE121" s="121"/>
      <c r="KHF121" s="121"/>
      <c r="KHG121" s="121"/>
      <c r="KHH121" s="121"/>
      <c r="KHI121" s="121"/>
      <c r="KHJ121" s="121"/>
      <c r="KHK121" s="121"/>
      <c r="KHL121" s="121"/>
      <c r="KHM121" s="121"/>
      <c r="KHN121" s="121"/>
      <c r="KHO121" s="121"/>
      <c r="KHP121" s="121"/>
      <c r="KHQ121" s="121"/>
      <c r="KHR121" s="121"/>
      <c r="KHS121" s="121"/>
      <c r="KHT121" s="121"/>
      <c r="KHU121" s="121"/>
      <c r="KHV121" s="121"/>
      <c r="KHW121" s="121"/>
      <c r="KHX121" s="121"/>
      <c r="KHY121" s="121"/>
      <c r="KHZ121" s="121"/>
      <c r="KIA121" s="121"/>
      <c r="KIB121" s="121"/>
      <c r="KIC121" s="121"/>
      <c r="KID121" s="121"/>
      <c r="KIE121" s="121"/>
      <c r="KIF121" s="121"/>
      <c r="KIG121" s="121"/>
      <c r="KIH121" s="121"/>
      <c r="KII121" s="121"/>
      <c r="KIJ121" s="121"/>
      <c r="KIK121" s="121"/>
      <c r="KIL121" s="121"/>
      <c r="KIM121" s="121"/>
      <c r="KIN121" s="121"/>
      <c r="KIO121" s="121"/>
      <c r="KIP121" s="121"/>
      <c r="KIQ121" s="121"/>
      <c r="KIR121" s="121"/>
      <c r="KIS121" s="121"/>
      <c r="KIT121" s="121"/>
      <c r="KIU121" s="121"/>
      <c r="KIV121" s="121"/>
      <c r="KIW121" s="121"/>
      <c r="KIX121" s="121"/>
      <c r="KIY121" s="121"/>
      <c r="KIZ121" s="121"/>
      <c r="KJA121" s="121"/>
      <c r="KJB121" s="121"/>
      <c r="KJC121" s="121"/>
      <c r="KJD121" s="121"/>
      <c r="KJE121" s="121"/>
      <c r="KJF121" s="121"/>
      <c r="KJG121" s="121"/>
      <c r="KJH121" s="121"/>
      <c r="KJI121" s="121"/>
      <c r="KJJ121" s="121"/>
      <c r="KJK121" s="121"/>
      <c r="KJL121" s="121"/>
      <c r="KJM121" s="121"/>
      <c r="KJN121" s="121"/>
      <c r="KJO121" s="121"/>
      <c r="KJP121" s="121"/>
      <c r="KJQ121" s="121"/>
      <c r="KJR121" s="121"/>
      <c r="KJS121" s="121"/>
      <c r="KJT121" s="121"/>
      <c r="KJU121" s="121"/>
      <c r="KJV121" s="121"/>
      <c r="KJW121" s="121"/>
      <c r="KJX121" s="121"/>
      <c r="KJY121" s="121"/>
      <c r="KJZ121" s="121"/>
      <c r="KKA121" s="121"/>
      <c r="KKB121" s="121"/>
      <c r="KKC121" s="121"/>
      <c r="KKD121" s="121"/>
      <c r="KKE121" s="121"/>
      <c r="KKF121" s="121"/>
      <c r="KKG121" s="121"/>
      <c r="KKH121" s="121"/>
      <c r="KKI121" s="121"/>
      <c r="KKJ121" s="121"/>
      <c r="KKK121" s="121"/>
      <c r="KKL121" s="121"/>
      <c r="KKM121" s="121"/>
      <c r="KKN121" s="121"/>
      <c r="KKO121" s="121"/>
      <c r="KKP121" s="121"/>
      <c r="KKQ121" s="121"/>
      <c r="KKR121" s="121"/>
      <c r="KKS121" s="121"/>
      <c r="KKT121" s="121"/>
      <c r="KKU121" s="121"/>
      <c r="KKV121" s="121"/>
      <c r="KKW121" s="121"/>
      <c r="KKX121" s="121"/>
      <c r="KKY121" s="121"/>
      <c r="KKZ121" s="121"/>
      <c r="KLA121" s="121"/>
      <c r="KLB121" s="121"/>
      <c r="KLC121" s="121"/>
      <c r="KLD121" s="121"/>
      <c r="KLE121" s="121"/>
      <c r="KLF121" s="121"/>
      <c r="KLG121" s="121"/>
      <c r="KLH121" s="121"/>
      <c r="KLI121" s="121"/>
      <c r="KLJ121" s="121"/>
      <c r="KLK121" s="121"/>
      <c r="KLL121" s="121"/>
      <c r="KLM121" s="121"/>
      <c r="KLN121" s="121"/>
      <c r="KLO121" s="121"/>
      <c r="KLP121" s="121"/>
      <c r="KLQ121" s="121"/>
      <c r="KLR121" s="121"/>
      <c r="KLS121" s="121"/>
      <c r="KLT121" s="121"/>
      <c r="KLU121" s="121"/>
      <c r="KLV121" s="121"/>
      <c r="KLW121" s="121"/>
      <c r="KLX121" s="121"/>
      <c r="KLY121" s="121"/>
      <c r="KLZ121" s="121"/>
      <c r="KMA121" s="121"/>
      <c r="KMB121" s="121"/>
      <c r="KMC121" s="121"/>
      <c r="KMD121" s="121"/>
      <c r="KME121" s="121"/>
      <c r="KMF121" s="121"/>
      <c r="KMG121" s="121"/>
      <c r="KMH121" s="121"/>
      <c r="KMI121" s="121"/>
      <c r="KMJ121" s="121"/>
      <c r="KMK121" s="121"/>
      <c r="KML121" s="121"/>
      <c r="KMM121" s="121"/>
      <c r="KMN121" s="121"/>
      <c r="KMO121" s="121"/>
      <c r="KMP121" s="121"/>
      <c r="KMQ121" s="121"/>
      <c r="KMR121" s="121"/>
      <c r="KMS121" s="121"/>
      <c r="KMT121" s="121"/>
      <c r="KMU121" s="121"/>
      <c r="KMV121" s="121"/>
      <c r="KMW121" s="121"/>
      <c r="KMX121" s="121"/>
      <c r="KMY121" s="121"/>
      <c r="KMZ121" s="121"/>
      <c r="KNA121" s="121"/>
      <c r="KNB121" s="121"/>
      <c r="KNC121" s="121"/>
      <c r="KND121" s="121"/>
      <c r="KNE121" s="121"/>
      <c r="KNF121" s="121"/>
      <c r="KNG121" s="121"/>
      <c r="KNH121" s="121"/>
      <c r="KNI121" s="121"/>
      <c r="KNJ121" s="121"/>
      <c r="KNK121" s="121"/>
      <c r="KNL121" s="121"/>
      <c r="KNM121" s="121"/>
      <c r="KNN121" s="121"/>
      <c r="KNO121" s="121"/>
      <c r="KNP121" s="121"/>
      <c r="KNQ121" s="121"/>
      <c r="KNR121" s="121"/>
      <c r="KNS121" s="121"/>
      <c r="KNT121" s="121"/>
      <c r="KNU121" s="121"/>
      <c r="KNV121" s="121"/>
      <c r="KNW121" s="121"/>
      <c r="KNX121" s="121"/>
      <c r="KNY121" s="121"/>
      <c r="KNZ121" s="121"/>
      <c r="KOA121" s="121"/>
      <c r="KOB121" s="121"/>
      <c r="KOC121" s="121"/>
      <c r="KOD121" s="121"/>
      <c r="KOE121" s="121"/>
      <c r="KOF121" s="121"/>
      <c r="KOG121" s="121"/>
      <c r="KOH121" s="121"/>
      <c r="KOI121" s="121"/>
      <c r="KOJ121" s="121"/>
      <c r="KOK121" s="121"/>
      <c r="KOL121" s="121"/>
      <c r="KOM121" s="121"/>
      <c r="KON121" s="121"/>
      <c r="KOO121" s="121"/>
      <c r="KOP121" s="121"/>
      <c r="KOQ121" s="121"/>
      <c r="KOR121" s="121"/>
      <c r="KOS121" s="121"/>
      <c r="KOT121" s="121"/>
      <c r="KOU121" s="121"/>
      <c r="KOV121" s="121"/>
      <c r="KOW121" s="121"/>
      <c r="KOX121" s="121"/>
      <c r="KOY121" s="121"/>
      <c r="KOZ121" s="121"/>
      <c r="KPA121" s="121"/>
      <c r="KPB121" s="121"/>
      <c r="KPC121" s="121"/>
      <c r="KPD121" s="121"/>
      <c r="KPE121" s="121"/>
      <c r="KPF121" s="121"/>
      <c r="KPG121" s="121"/>
      <c r="KPH121" s="121"/>
      <c r="KPI121" s="121"/>
      <c r="KPJ121" s="121"/>
      <c r="KPK121" s="121"/>
      <c r="KPL121" s="121"/>
      <c r="KPM121" s="121"/>
      <c r="KPN121" s="121"/>
      <c r="KPO121" s="121"/>
      <c r="KPP121" s="121"/>
      <c r="KPQ121" s="121"/>
      <c r="KPR121" s="121"/>
      <c r="KPS121" s="121"/>
      <c r="KPT121" s="121"/>
      <c r="KPU121" s="121"/>
      <c r="KPV121" s="121"/>
      <c r="KPW121" s="121"/>
      <c r="KPX121" s="121"/>
      <c r="KPY121" s="121"/>
      <c r="KPZ121" s="121"/>
      <c r="KQA121" s="121"/>
      <c r="KQB121" s="121"/>
      <c r="KQC121" s="121"/>
      <c r="KQD121" s="121"/>
      <c r="KQE121" s="121"/>
      <c r="KQF121" s="121"/>
      <c r="KQG121" s="121"/>
      <c r="KQH121" s="121"/>
      <c r="KQI121" s="121"/>
      <c r="KQJ121" s="121"/>
      <c r="KQK121" s="121"/>
      <c r="KQL121" s="121"/>
      <c r="KQM121" s="121"/>
      <c r="KQN121" s="121"/>
      <c r="KQO121" s="121"/>
      <c r="KQP121" s="121"/>
      <c r="KQQ121" s="121"/>
      <c r="KQR121" s="121"/>
      <c r="KQS121" s="121"/>
      <c r="KQT121" s="121"/>
      <c r="KQU121" s="121"/>
      <c r="KQV121" s="121"/>
      <c r="KQW121" s="121"/>
      <c r="KQX121" s="121"/>
      <c r="KQY121" s="121"/>
      <c r="KQZ121" s="121"/>
      <c r="KRA121" s="121"/>
      <c r="KRB121" s="121"/>
      <c r="KRC121" s="121"/>
      <c r="KRD121" s="121"/>
      <c r="KRE121" s="121"/>
      <c r="KRF121" s="121"/>
      <c r="KRG121" s="121"/>
      <c r="KRH121" s="121"/>
      <c r="KRI121" s="121"/>
      <c r="KRJ121" s="121"/>
      <c r="KRK121" s="121"/>
      <c r="KRL121" s="121"/>
      <c r="KRM121" s="121"/>
      <c r="KRN121" s="121"/>
      <c r="KRO121" s="121"/>
      <c r="KRP121" s="121"/>
      <c r="KRQ121" s="121"/>
      <c r="KRR121" s="121"/>
      <c r="KRS121" s="121"/>
      <c r="KRT121" s="121"/>
      <c r="KRU121" s="121"/>
      <c r="KRV121" s="121"/>
      <c r="KRW121" s="121"/>
      <c r="KRX121" s="121"/>
      <c r="KRY121" s="121"/>
      <c r="KRZ121" s="121"/>
      <c r="KSA121" s="121"/>
      <c r="KSB121" s="121"/>
      <c r="KSC121" s="121"/>
      <c r="KSD121" s="121"/>
      <c r="KSE121" s="121"/>
      <c r="KSF121" s="121"/>
      <c r="KSG121" s="121"/>
      <c r="KSH121" s="121"/>
      <c r="KSI121" s="121"/>
      <c r="KSJ121" s="121"/>
      <c r="KSK121" s="121"/>
      <c r="KSL121" s="121"/>
      <c r="KSM121" s="121"/>
      <c r="KSN121" s="121"/>
      <c r="KSO121" s="121"/>
      <c r="KSP121" s="121"/>
      <c r="KSQ121" s="121"/>
      <c r="KSR121" s="121"/>
      <c r="KSS121" s="121"/>
      <c r="KST121" s="121"/>
      <c r="KSU121" s="121"/>
      <c r="KSV121" s="121"/>
      <c r="KSW121" s="121"/>
      <c r="KSX121" s="121"/>
      <c r="KSY121" s="121"/>
      <c r="KSZ121" s="121"/>
      <c r="KTA121" s="121"/>
      <c r="KTB121" s="121"/>
      <c r="KTC121" s="121"/>
      <c r="KTD121" s="121"/>
      <c r="KTE121" s="121"/>
      <c r="KTF121" s="121"/>
      <c r="KTG121" s="121"/>
      <c r="KTH121" s="121"/>
      <c r="KTI121" s="121"/>
      <c r="KTJ121" s="121"/>
      <c r="KTK121" s="121"/>
      <c r="KTL121" s="121"/>
      <c r="KTM121" s="121"/>
      <c r="KTN121" s="121"/>
      <c r="KTO121" s="121"/>
      <c r="KTP121" s="121"/>
      <c r="KTQ121" s="121"/>
      <c r="KTR121" s="121"/>
      <c r="KTS121" s="121"/>
      <c r="KTT121" s="121"/>
      <c r="KTU121" s="121"/>
      <c r="KTV121" s="121"/>
      <c r="KTW121" s="121"/>
      <c r="KTX121" s="121"/>
      <c r="KTY121" s="121"/>
      <c r="KTZ121" s="121"/>
      <c r="KUA121" s="121"/>
      <c r="KUB121" s="121"/>
      <c r="KUC121" s="121"/>
      <c r="KUD121" s="121"/>
      <c r="KUE121" s="121"/>
      <c r="KUF121" s="121"/>
      <c r="KUG121" s="121"/>
      <c r="KUH121" s="121"/>
      <c r="KUI121" s="121"/>
      <c r="KUJ121" s="121"/>
      <c r="KUK121" s="121"/>
      <c r="KUL121" s="121"/>
      <c r="KUM121" s="121"/>
      <c r="KUN121" s="121"/>
      <c r="KUO121" s="121"/>
      <c r="KUP121" s="121"/>
      <c r="KUQ121" s="121"/>
      <c r="KUR121" s="121"/>
      <c r="KUS121" s="121"/>
      <c r="KUT121" s="121"/>
      <c r="KUU121" s="121"/>
      <c r="KUV121" s="121"/>
      <c r="KUW121" s="121"/>
      <c r="KUX121" s="121"/>
      <c r="KUY121" s="121"/>
      <c r="KUZ121" s="121"/>
      <c r="KVA121" s="121"/>
      <c r="KVB121" s="121"/>
      <c r="KVC121" s="121"/>
      <c r="KVD121" s="121"/>
      <c r="KVE121" s="121"/>
      <c r="KVF121" s="121"/>
      <c r="KVG121" s="121"/>
      <c r="KVH121" s="121"/>
      <c r="KVI121" s="121"/>
      <c r="KVJ121" s="121"/>
      <c r="KVK121" s="121"/>
      <c r="KVL121" s="121"/>
      <c r="KVM121" s="121"/>
      <c r="KVN121" s="121"/>
      <c r="KVO121" s="121"/>
      <c r="KVP121" s="121"/>
      <c r="KVQ121" s="121"/>
      <c r="KVR121" s="121"/>
      <c r="KVS121" s="121"/>
      <c r="KVT121" s="121"/>
      <c r="KVU121" s="121"/>
      <c r="KVV121" s="121"/>
      <c r="KVW121" s="121"/>
      <c r="KVX121" s="121"/>
      <c r="KVY121" s="121"/>
      <c r="KVZ121" s="121"/>
      <c r="KWA121" s="121"/>
      <c r="KWB121" s="121"/>
      <c r="KWC121" s="121"/>
      <c r="KWD121" s="121"/>
      <c r="KWE121" s="121"/>
      <c r="KWF121" s="121"/>
      <c r="KWG121" s="121"/>
      <c r="KWH121" s="121"/>
      <c r="KWI121" s="121"/>
      <c r="KWJ121" s="121"/>
      <c r="KWK121" s="121"/>
      <c r="KWL121" s="121"/>
      <c r="KWM121" s="121"/>
      <c r="KWN121" s="121"/>
      <c r="KWO121" s="121"/>
      <c r="KWP121" s="121"/>
      <c r="KWQ121" s="121"/>
      <c r="KWR121" s="121"/>
      <c r="KWS121" s="121"/>
      <c r="KWT121" s="121"/>
      <c r="KWU121" s="121"/>
      <c r="KWV121" s="121"/>
      <c r="KWW121" s="121"/>
      <c r="KWX121" s="121"/>
      <c r="KWY121" s="121"/>
      <c r="KWZ121" s="121"/>
      <c r="KXA121" s="121"/>
      <c r="KXB121" s="121"/>
      <c r="KXC121" s="121"/>
      <c r="KXD121" s="121"/>
      <c r="KXE121" s="121"/>
      <c r="KXF121" s="121"/>
      <c r="KXG121" s="121"/>
      <c r="KXH121" s="121"/>
      <c r="KXI121" s="121"/>
      <c r="KXJ121" s="121"/>
      <c r="KXK121" s="121"/>
      <c r="KXL121" s="121"/>
      <c r="KXM121" s="121"/>
      <c r="KXN121" s="121"/>
      <c r="KXO121" s="121"/>
      <c r="KXP121" s="121"/>
      <c r="KXQ121" s="121"/>
      <c r="KXR121" s="121"/>
      <c r="KXS121" s="121"/>
      <c r="KXT121" s="121"/>
      <c r="KXU121" s="121"/>
      <c r="KXV121" s="121"/>
      <c r="KXW121" s="121"/>
      <c r="KXX121" s="121"/>
      <c r="KXY121" s="121"/>
      <c r="KXZ121" s="121"/>
      <c r="KYA121" s="121"/>
      <c r="KYB121" s="121"/>
      <c r="KYC121" s="121"/>
      <c r="KYD121" s="121"/>
      <c r="KYE121" s="121"/>
      <c r="KYF121" s="121"/>
      <c r="KYG121" s="121"/>
      <c r="KYH121" s="121"/>
      <c r="KYI121" s="121"/>
      <c r="KYJ121" s="121"/>
      <c r="KYK121" s="121"/>
      <c r="KYL121" s="121"/>
      <c r="KYM121" s="121"/>
      <c r="KYN121" s="121"/>
      <c r="KYO121" s="121"/>
      <c r="KYP121" s="121"/>
      <c r="KYQ121" s="121"/>
      <c r="KYR121" s="121"/>
      <c r="KYS121" s="121"/>
      <c r="KYT121" s="121"/>
      <c r="KYU121" s="121"/>
      <c r="KYV121" s="121"/>
      <c r="KYW121" s="121"/>
      <c r="KYX121" s="121"/>
      <c r="KYY121" s="121"/>
      <c r="KYZ121" s="121"/>
      <c r="KZA121" s="121"/>
      <c r="KZB121" s="121"/>
      <c r="KZC121" s="121"/>
      <c r="KZD121" s="121"/>
      <c r="KZE121" s="121"/>
      <c r="KZF121" s="121"/>
      <c r="KZG121" s="121"/>
      <c r="KZH121" s="121"/>
      <c r="KZI121" s="121"/>
      <c r="KZJ121" s="121"/>
      <c r="KZK121" s="121"/>
      <c r="KZL121" s="121"/>
      <c r="KZM121" s="121"/>
      <c r="KZN121" s="121"/>
      <c r="KZO121" s="121"/>
      <c r="KZP121" s="121"/>
      <c r="KZQ121" s="121"/>
      <c r="KZR121" s="121"/>
      <c r="KZS121" s="121"/>
      <c r="KZT121" s="121"/>
      <c r="KZU121" s="121"/>
      <c r="KZV121" s="121"/>
      <c r="KZW121" s="121"/>
      <c r="KZX121" s="121"/>
      <c r="KZY121" s="121"/>
      <c r="KZZ121" s="121"/>
      <c r="LAA121" s="121"/>
      <c r="LAB121" s="121"/>
      <c r="LAC121" s="121"/>
      <c r="LAD121" s="121"/>
      <c r="LAE121" s="121"/>
      <c r="LAF121" s="121"/>
      <c r="LAG121" s="121"/>
      <c r="LAH121" s="121"/>
      <c r="LAI121" s="121"/>
      <c r="LAJ121" s="121"/>
      <c r="LAK121" s="121"/>
      <c r="LAL121" s="121"/>
      <c r="LAM121" s="121"/>
      <c r="LAN121" s="121"/>
      <c r="LAO121" s="121"/>
      <c r="LAP121" s="121"/>
      <c r="LAQ121" s="121"/>
      <c r="LAR121" s="121"/>
      <c r="LAS121" s="121"/>
      <c r="LAT121" s="121"/>
      <c r="LAU121" s="121"/>
      <c r="LAV121" s="121"/>
      <c r="LAW121" s="121"/>
      <c r="LAX121" s="121"/>
      <c r="LAY121" s="121"/>
      <c r="LAZ121" s="121"/>
      <c r="LBA121" s="121"/>
      <c r="LBB121" s="121"/>
      <c r="LBC121" s="121"/>
      <c r="LBD121" s="121"/>
      <c r="LBE121" s="121"/>
      <c r="LBF121" s="121"/>
      <c r="LBG121" s="121"/>
      <c r="LBH121" s="121"/>
      <c r="LBI121" s="121"/>
      <c r="LBJ121" s="121"/>
      <c r="LBK121" s="121"/>
      <c r="LBL121" s="121"/>
      <c r="LBM121" s="121"/>
      <c r="LBN121" s="121"/>
      <c r="LBO121" s="121"/>
      <c r="LBP121" s="121"/>
      <c r="LBQ121" s="121"/>
      <c r="LBR121" s="121"/>
      <c r="LBS121" s="121"/>
      <c r="LBT121" s="121"/>
      <c r="LBU121" s="121"/>
      <c r="LBV121" s="121"/>
      <c r="LBW121" s="121"/>
      <c r="LBX121" s="121"/>
      <c r="LBY121" s="121"/>
      <c r="LBZ121" s="121"/>
      <c r="LCA121" s="121"/>
      <c r="LCB121" s="121"/>
      <c r="LCC121" s="121"/>
      <c r="LCD121" s="121"/>
      <c r="LCE121" s="121"/>
      <c r="LCF121" s="121"/>
      <c r="LCG121" s="121"/>
      <c r="LCH121" s="121"/>
      <c r="LCI121" s="121"/>
      <c r="LCJ121" s="121"/>
      <c r="LCK121" s="121"/>
      <c r="LCL121" s="121"/>
      <c r="LCM121" s="121"/>
      <c r="LCN121" s="121"/>
      <c r="LCO121" s="121"/>
      <c r="LCP121" s="121"/>
      <c r="LCQ121" s="121"/>
      <c r="LCR121" s="121"/>
      <c r="LCS121" s="121"/>
      <c r="LCT121" s="121"/>
      <c r="LCU121" s="121"/>
      <c r="LCV121" s="121"/>
      <c r="LCW121" s="121"/>
      <c r="LCX121" s="121"/>
      <c r="LCY121" s="121"/>
      <c r="LCZ121" s="121"/>
      <c r="LDA121" s="121"/>
      <c r="LDB121" s="121"/>
      <c r="LDC121" s="121"/>
      <c r="LDD121" s="121"/>
      <c r="LDE121" s="121"/>
      <c r="LDF121" s="121"/>
      <c r="LDG121" s="121"/>
      <c r="LDH121" s="121"/>
      <c r="LDI121" s="121"/>
      <c r="LDJ121" s="121"/>
      <c r="LDK121" s="121"/>
      <c r="LDL121" s="121"/>
      <c r="LDM121" s="121"/>
      <c r="LDN121" s="121"/>
      <c r="LDO121" s="121"/>
      <c r="LDP121" s="121"/>
      <c r="LDQ121" s="121"/>
      <c r="LDR121" s="121"/>
      <c r="LDS121" s="121"/>
      <c r="LDT121" s="121"/>
      <c r="LDU121" s="121"/>
      <c r="LDV121" s="121"/>
      <c r="LDW121" s="121"/>
      <c r="LDX121" s="121"/>
      <c r="LDY121" s="121"/>
      <c r="LDZ121" s="121"/>
      <c r="LEA121" s="121"/>
      <c r="LEB121" s="121"/>
      <c r="LEC121" s="121"/>
      <c r="LED121" s="121"/>
      <c r="LEE121" s="121"/>
      <c r="LEF121" s="121"/>
      <c r="LEG121" s="121"/>
      <c r="LEH121" s="121"/>
      <c r="LEI121" s="121"/>
      <c r="LEJ121" s="121"/>
      <c r="LEK121" s="121"/>
      <c r="LEL121" s="121"/>
      <c r="LEM121" s="121"/>
      <c r="LEN121" s="121"/>
      <c r="LEO121" s="121"/>
      <c r="LEP121" s="121"/>
      <c r="LEQ121" s="121"/>
      <c r="LER121" s="121"/>
      <c r="LES121" s="121"/>
      <c r="LET121" s="121"/>
      <c r="LEU121" s="121"/>
      <c r="LEV121" s="121"/>
      <c r="LEW121" s="121"/>
      <c r="LEX121" s="121"/>
      <c r="LEY121" s="121"/>
      <c r="LEZ121" s="121"/>
      <c r="LFA121" s="121"/>
      <c r="LFB121" s="121"/>
      <c r="LFC121" s="121"/>
      <c r="LFD121" s="121"/>
      <c r="LFE121" s="121"/>
      <c r="LFF121" s="121"/>
      <c r="LFG121" s="121"/>
      <c r="LFH121" s="121"/>
      <c r="LFI121" s="121"/>
      <c r="LFJ121" s="121"/>
      <c r="LFK121" s="121"/>
      <c r="LFL121" s="121"/>
      <c r="LFM121" s="121"/>
      <c r="LFN121" s="121"/>
      <c r="LFO121" s="121"/>
      <c r="LFP121" s="121"/>
      <c r="LFQ121" s="121"/>
      <c r="LFR121" s="121"/>
      <c r="LFS121" s="121"/>
      <c r="LFT121" s="121"/>
      <c r="LFU121" s="121"/>
      <c r="LFV121" s="121"/>
      <c r="LFW121" s="121"/>
      <c r="LFX121" s="121"/>
      <c r="LFY121" s="121"/>
      <c r="LFZ121" s="121"/>
      <c r="LGA121" s="121"/>
      <c r="LGB121" s="121"/>
      <c r="LGC121" s="121"/>
      <c r="LGD121" s="121"/>
      <c r="LGE121" s="121"/>
      <c r="LGF121" s="121"/>
      <c r="LGG121" s="121"/>
      <c r="LGH121" s="121"/>
      <c r="LGI121" s="121"/>
      <c r="LGJ121" s="121"/>
      <c r="LGK121" s="121"/>
      <c r="LGL121" s="121"/>
      <c r="LGM121" s="121"/>
      <c r="LGN121" s="121"/>
      <c r="LGO121" s="121"/>
      <c r="LGP121" s="121"/>
      <c r="LGQ121" s="121"/>
      <c r="LGR121" s="121"/>
      <c r="LGS121" s="121"/>
      <c r="LGT121" s="121"/>
      <c r="LGU121" s="121"/>
      <c r="LGV121" s="121"/>
      <c r="LGW121" s="121"/>
      <c r="LGX121" s="121"/>
      <c r="LGY121" s="121"/>
      <c r="LGZ121" s="121"/>
      <c r="LHA121" s="121"/>
      <c r="LHB121" s="121"/>
      <c r="LHC121" s="121"/>
      <c r="LHD121" s="121"/>
      <c r="LHE121" s="121"/>
      <c r="LHF121" s="121"/>
      <c r="LHG121" s="121"/>
      <c r="LHH121" s="121"/>
      <c r="LHI121" s="121"/>
      <c r="LHJ121" s="121"/>
      <c r="LHK121" s="121"/>
      <c r="LHL121" s="121"/>
      <c r="LHM121" s="121"/>
      <c r="LHN121" s="121"/>
      <c r="LHO121" s="121"/>
      <c r="LHP121" s="121"/>
      <c r="LHQ121" s="121"/>
      <c r="LHR121" s="121"/>
      <c r="LHS121" s="121"/>
      <c r="LHT121" s="121"/>
      <c r="LHU121" s="121"/>
      <c r="LHV121" s="121"/>
      <c r="LHW121" s="121"/>
      <c r="LHX121" s="121"/>
      <c r="LHY121" s="121"/>
      <c r="LHZ121" s="121"/>
      <c r="LIA121" s="121"/>
      <c r="LIB121" s="121"/>
      <c r="LIC121" s="121"/>
      <c r="LID121" s="121"/>
      <c r="LIE121" s="121"/>
      <c r="LIF121" s="121"/>
      <c r="LIG121" s="121"/>
      <c r="LIH121" s="121"/>
      <c r="LII121" s="121"/>
      <c r="LIJ121" s="121"/>
      <c r="LIK121" s="121"/>
      <c r="LIL121" s="121"/>
      <c r="LIM121" s="121"/>
      <c r="LIN121" s="121"/>
      <c r="LIO121" s="121"/>
      <c r="LIP121" s="121"/>
      <c r="LIQ121" s="121"/>
      <c r="LIR121" s="121"/>
      <c r="LIS121" s="121"/>
      <c r="LIT121" s="121"/>
      <c r="LIU121" s="121"/>
      <c r="LIV121" s="121"/>
      <c r="LIW121" s="121"/>
      <c r="LIX121" s="121"/>
      <c r="LIY121" s="121"/>
      <c r="LIZ121" s="121"/>
      <c r="LJA121" s="121"/>
      <c r="LJB121" s="121"/>
      <c r="LJC121" s="121"/>
      <c r="LJD121" s="121"/>
      <c r="LJE121" s="121"/>
      <c r="LJF121" s="121"/>
      <c r="LJG121" s="121"/>
      <c r="LJH121" s="121"/>
      <c r="LJI121" s="121"/>
      <c r="LJJ121" s="121"/>
      <c r="LJK121" s="121"/>
      <c r="LJL121" s="121"/>
      <c r="LJM121" s="121"/>
      <c r="LJN121" s="121"/>
      <c r="LJO121" s="121"/>
      <c r="LJP121" s="121"/>
      <c r="LJQ121" s="121"/>
      <c r="LJR121" s="121"/>
      <c r="LJS121" s="121"/>
      <c r="LJT121" s="121"/>
      <c r="LJU121" s="121"/>
      <c r="LJV121" s="121"/>
      <c r="LJW121" s="121"/>
      <c r="LJX121" s="121"/>
      <c r="LJY121" s="121"/>
      <c r="LJZ121" s="121"/>
      <c r="LKA121" s="121"/>
      <c r="LKB121" s="121"/>
      <c r="LKC121" s="121"/>
      <c r="LKD121" s="121"/>
      <c r="LKE121" s="121"/>
      <c r="LKF121" s="121"/>
      <c r="LKG121" s="121"/>
      <c r="LKH121" s="121"/>
      <c r="LKI121" s="121"/>
      <c r="LKJ121" s="121"/>
      <c r="LKK121" s="121"/>
      <c r="LKL121" s="121"/>
      <c r="LKM121" s="121"/>
      <c r="LKN121" s="121"/>
      <c r="LKO121" s="121"/>
      <c r="LKP121" s="121"/>
      <c r="LKQ121" s="121"/>
      <c r="LKR121" s="121"/>
      <c r="LKS121" s="121"/>
      <c r="LKT121" s="121"/>
      <c r="LKU121" s="121"/>
      <c r="LKV121" s="121"/>
      <c r="LKW121" s="121"/>
      <c r="LKX121" s="121"/>
      <c r="LKY121" s="121"/>
      <c r="LKZ121" s="121"/>
      <c r="LLA121" s="121"/>
      <c r="LLB121" s="121"/>
      <c r="LLC121" s="121"/>
      <c r="LLD121" s="121"/>
      <c r="LLE121" s="121"/>
      <c r="LLF121" s="121"/>
      <c r="LLG121" s="121"/>
      <c r="LLH121" s="121"/>
      <c r="LLI121" s="121"/>
      <c r="LLJ121" s="121"/>
      <c r="LLK121" s="121"/>
      <c r="LLL121" s="121"/>
      <c r="LLM121" s="121"/>
      <c r="LLN121" s="121"/>
      <c r="LLO121" s="121"/>
      <c r="LLP121" s="121"/>
      <c r="LLQ121" s="121"/>
      <c r="LLR121" s="121"/>
      <c r="LLS121" s="121"/>
      <c r="LLT121" s="121"/>
      <c r="LLU121" s="121"/>
      <c r="LLV121" s="121"/>
      <c r="LLW121" s="121"/>
      <c r="LLX121" s="121"/>
      <c r="LLY121" s="121"/>
      <c r="LLZ121" s="121"/>
      <c r="LMA121" s="121"/>
      <c r="LMB121" s="121"/>
      <c r="LMC121" s="121"/>
      <c r="LMD121" s="121"/>
      <c r="LME121" s="121"/>
      <c r="LMF121" s="121"/>
      <c r="LMG121" s="121"/>
      <c r="LMH121" s="121"/>
      <c r="LMI121" s="121"/>
      <c r="LMJ121" s="121"/>
      <c r="LMK121" s="121"/>
      <c r="LML121" s="121"/>
      <c r="LMM121" s="121"/>
      <c r="LMN121" s="121"/>
      <c r="LMO121" s="121"/>
      <c r="LMP121" s="121"/>
      <c r="LMQ121" s="121"/>
      <c r="LMR121" s="121"/>
      <c r="LMS121" s="121"/>
      <c r="LMT121" s="121"/>
      <c r="LMU121" s="121"/>
      <c r="LMV121" s="121"/>
      <c r="LMW121" s="121"/>
      <c r="LMX121" s="121"/>
      <c r="LMY121" s="121"/>
      <c r="LMZ121" s="121"/>
      <c r="LNA121" s="121"/>
      <c r="LNB121" s="121"/>
      <c r="LNC121" s="121"/>
      <c r="LND121" s="121"/>
      <c r="LNE121" s="121"/>
      <c r="LNF121" s="121"/>
      <c r="LNG121" s="121"/>
      <c r="LNH121" s="121"/>
      <c r="LNI121" s="121"/>
      <c r="LNJ121" s="121"/>
      <c r="LNK121" s="121"/>
      <c r="LNL121" s="121"/>
      <c r="LNM121" s="121"/>
      <c r="LNN121" s="121"/>
      <c r="LNO121" s="121"/>
      <c r="LNP121" s="121"/>
      <c r="LNQ121" s="121"/>
      <c r="LNR121" s="121"/>
      <c r="LNS121" s="121"/>
      <c r="LNT121" s="121"/>
      <c r="LNU121" s="121"/>
      <c r="LNV121" s="121"/>
      <c r="LNW121" s="121"/>
      <c r="LNX121" s="121"/>
      <c r="LNY121" s="121"/>
      <c r="LNZ121" s="121"/>
      <c r="LOA121" s="121"/>
      <c r="LOB121" s="121"/>
      <c r="LOC121" s="121"/>
      <c r="LOD121" s="121"/>
      <c r="LOE121" s="121"/>
      <c r="LOF121" s="121"/>
      <c r="LOG121" s="121"/>
      <c r="LOH121" s="121"/>
      <c r="LOI121" s="121"/>
      <c r="LOJ121" s="121"/>
      <c r="LOK121" s="121"/>
      <c r="LOL121" s="121"/>
      <c r="LOM121" s="121"/>
      <c r="LON121" s="121"/>
      <c r="LOO121" s="121"/>
      <c r="LOP121" s="121"/>
      <c r="LOQ121" s="121"/>
      <c r="LOR121" s="121"/>
      <c r="LOS121" s="121"/>
      <c r="LOT121" s="121"/>
      <c r="LOU121" s="121"/>
      <c r="LOV121" s="121"/>
      <c r="LOW121" s="121"/>
      <c r="LOX121" s="121"/>
      <c r="LOY121" s="121"/>
      <c r="LOZ121" s="121"/>
      <c r="LPA121" s="121"/>
      <c r="LPB121" s="121"/>
      <c r="LPC121" s="121"/>
      <c r="LPD121" s="121"/>
      <c r="LPE121" s="121"/>
      <c r="LPF121" s="121"/>
      <c r="LPG121" s="121"/>
      <c r="LPH121" s="121"/>
      <c r="LPI121" s="121"/>
      <c r="LPJ121" s="121"/>
      <c r="LPK121" s="121"/>
      <c r="LPL121" s="121"/>
      <c r="LPM121" s="121"/>
      <c r="LPN121" s="121"/>
      <c r="LPO121" s="121"/>
      <c r="LPP121" s="121"/>
      <c r="LPQ121" s="121"/>
      <c r="LPR121" s="121"/>
      <c r="LPS121" s="121"/>
      <c r="LPT121" s="121"/>
      <c r="LPU121" s="121"/>
      <c r="LPV121" s="121"/>
      <c r="LPW121" s="121"/>
      <c r="LPX121" s="121"/>
      <c r="LPY121" s="121"/>
      <c r="LPZ121" s="121"/>
      <c r="LQA121" s="121"/>
      <c r="LQB121" s="121"/>
      <c r="LQC121" s="121"/>
      <c r="LQD121" s="121"/>
      <c r="LQE121" s="121"/>
      <c r="LQF121" s="121"/>
      <c r="LQG121" s="121"/>
      <c r="LQH121" s="121"/>
      <c r="LQI121" s="121"/>
      <c r="LQJ121" s="121"/>
      <c r="LQK121" s="121"/>
      <c r="LQL121" s="121"/>
      <c r="LQM121" s="121"/>
      <c r="LQN121" s="121"/>
      <c r="LQO121" s="121"/>
      <c r="LQP121" s="121"/>
      <c r="LQQ121" s="121"/>
      <c r="LQR121" s="121"/>
      <c r="LQS121" s="121"/>
      <c r="LQT121" s="121"/>
      <c r="LQU121" s="121"/>
      <c r="LQV121" s="121"/>
      <c r="LQW121" s="121"/>
      <c r="LQX121" s="121"/>
      <c r="LQY121" s="121"/>
      <c r="LQZ121" s="121"/>
      <c r="LRA121" s="121"/>
      <c r="LRB121" s="121"/>
      <c r="LRC121" s="121"/>
      <c r="LRD121" s="121"/>
      <c r="LRE121" s="121"/>
      <c r="LRF121" s="121"/>
      <c r="LRG121" s="121"/>
      <c r="LRH121" s="121"/>
      <c r="LRI121" s="121"/>
      <c r="LRJ121" s="121"/>
      <c r="LRK121" s="121"/>
      <c r="LRL121" s="121"/>
      <c r="LRM121" s="121"/>
      <c r="LRN121" s="121"/>
      <c r="LRO121" s="121"/>
      <c r="LRP121" s="121"/>
      <c r="LRQ121" s="121"/>
      <c r="LRR121" s="121"/>
      <c r="LRS121" s="121"/>
      <c r="LRT121" s="121"/>
      <c r="LRU121" s="121"/>
      <c r="LRV121" s="121"/>
      <c r="LRW121" s="121"/>
      <c r="LRX121" s="121"/>
      <c r="LRY121" s="121"/>
      <c r="LRZ121" s="121"/>
      <c r="LSA121" s="121"/>
      <c r="LSB121" s="121"/>
      <c r="LSC121" s="121"/>
      <c r="LSD121" s="121"/>
      <c r="LSE121" s="121"/>
      <c r="LSF121" s="121"/>
      <c r="LSG121" s="121"/>
      <c r="LSH121" s="121"/>
      <c r="LSI121" s="121"/>
      <c r="LSJ121" s="121"/>
      <c r="LSK121" s="121"/>
      <c r="LSL121" s="121"/>
      <c r="LSM121" s="121"/>
      <c r="LSN121" s="121"/>
      <c r="LSO121" s="121"/>
      <c r="LSP121" s="121"/>
      <c r="LSQ121" s="121"/>
      <c r="LSR121" s="121"/>
      <c r="LSS121" s="121"/>
      <c r="LST121" s="121"/>
      <c r="LSU121" s="121"/>
      <c r="LSV121" s="121"/>
      <c r="LSW121" s="121"/>
      <c r="LSX121" s="121"/>
      <c r="LSY121" s="121"/>
      <c r="LSZ121" s="121"/>
      <c r="LTA121" s="121"/>
      <c r="LTB121" s="121"/>
      <c r="LTC121" s="121"/>
      <c r="LTD121" s="121"/>
      <c r="LTE121" s="121"/>
      <c r="LTF121" s="121"/>
      <c r="LTG121" s="121"/>
      <c r="LTH121" s="121"/>
      <c r="LTI121" s="121"/>
      <c r="LTJ121" s="121"/>
      <c r="LTK121" s="121"/>
      <c r="LTL121" s="121"/>
      <c r="LTM121" s="121"/>
      <c r="LTN121" s="121"/>
      <c r="LTO121" s="121"/>
      <c r="LTP121" s="121"/>
      <c r="LTQ121" s="121"/>
      <c r="LTR121" s="121"/>
      <c r="LTS121" s="121"/>
      <c r="LTT121" s="121"/>
      <c r="LTU121" s="121"/>
      <c r="LTV121" s="121"/>
      <c r="LTW121" s="121"/>
      <c r="LTX121" s="121"/>
      <c r="LTY121" s="121"/>
      <c r="LTZ121" s="121"/>
      <c r="LUA121" s="121"/>
      <c r="LUB121" s="121"/>
      <c r="LUC121" s="121"/>
      <c r="LUD121" s="121"/>
      <c r="LUE121" s="121"/>
      <c r="LUF121" s="121"/>
      <c r="LUG121" s="121"/>
      <c r="LUH121" s="121"/>
      <c r="LUI121" s="121"/>
      <c r="LUJ121" s="121"/>
      <c r="LUK121" s="121"/>
      <c r="LUL121" s="121"/>
      <c r="LUM121" s="121"/>
      <c r="LUN121" s="121"/>
      <c r="LUO121" s="121"/>
      <c r="LUP121" s="121"/>
      <c r="LUQ121" s="121"/>
      <c r="LUR121" s="121"/>
      <c r="LUS121" s="121"/>
      <c r="LUT121" s="121"/>
      <c r="LUU121" s="121"/>
      <c r="LUV121" s="121"/>
      <c r="LUW121" s="121"/>
      <c r="LUX121" s="121"/>
      <c r="LUY121" s="121"/>
      <c r="LUZ121" s="121"/>
      <c r="LVA121" s="121"/>
      <c r="LVB121" s="121"/>
      <c r="LVC121" s="121"/>
      <c r="LVD121" s="121"/>
      <c r="LVE121" s="121"/>
      <c r="LVF121" s="121"/>
      <c r="LVG121" s="121"/>
      <c r="LVH121" s="121"/>
      <c r="LVI121" s="121"/>
      <c r="LVJ121" s="121"/>
      <c r="LVK121" s="121"/>
      <c r="LVL121" s="121"/>
      <c r="LVM121" s="121"/>
      <c r="LVN121" s="121"/>
      <c r="LVO121" s="121"/>
      <c r="LVP121" s="121"/>
      <c r="LVQ121" s="121"/>
      <c r="LVR121" s="121"/>
      <c r="LVS121" s="121"/>
      <c r="LVT121" s="121"/>
      <c r="LVU121" s="121"/>
      <c r="LVV121" s="121"/>
      <c r="LVW121" s="121"/>
      <c r="LVX121" s="121"/>
      <c r="LVY121" s="121"/>
      <c r="LVZ121" s="121"/>
      <c r="LWA121" s="121"/>
      <c r="LWB121" s="121"/>
      <c r="LWC121" s="121"/>
      <c r="LWD121" s="121"/>
      <c r="LWE121" s="121"/>
      <c r="LWF121" s="121"/>
      <c r="LWG121" s="121"/>
      <c r="LWH121" s="121"/>
      <c r="LWI121" s="121"/>
      <c r="LWJ121" s="121"/>
      <c r="LWK121" s="121"/>
      <c r="LWL121" s="121"/>
      <c r="LWM121" s="121"/>
      <c r="LWN121" s="121"/>
      <c r="LWO121" s="121"/>
      <c r="LWP121" s="121"/>
      <c r="LWQ121" s="121"/>
      <c r="LWR121" s="121"/>
      <c r="LWS121" s="121"/>
      <c r="LWT121" s="121"/>
      <c r="LWU121" s="121"/>
      <c r="LWV121" s="121"/>
      <c r="LWW121" s="121"/>
      <c r="LWX121" s="121"/>
      <c r="LWY121" s="121"/>
      <c r="LWZ121" s="121"/>
      <c r="LXA121" s="121"/>
      <c r="LXB121" s="121"/>
      <c r="LXC121" s="121"/>
      <c r="LXD121" s="121"/>
      <c r="LXE121" s="121"/>
      <c r="LXF121" s="121"/>
      <c r="LXG121" s="121"/>
      <c r="LXH121" s="121"/>
      <c r="LXI121" s="121"/>
      <c r="LXJ121" s="121"/>
      <c r="LXK121" s="121"/>
      <c r="LXL121" s="121"/>
      <c r="LXM121" s="121"/>
      <c r="LXN121" s="121"/>
      <c r="LXO121" s="121"/>
      <c r="LXP121" s="121"/>
      <c r="LXQ121" s="121"/>
      <c r="LXR121" s="121"/>
      <c r="LXS121" s="121"/>
      <c r="LXT121" s="121"/>
      <c r="LXU121" s="121"/>
      <c r="LXV121" s="121"/>
      <c r="LXW121" s="121"/>
      <c r="LXX121" s="121"/>
      <c r="LXY121" s="121"/>
      <c r="LXZ121" s="121"/>
      <c r="LYA121" s="121"/>
      <c r="LYB121" s="121"/>
      <c r="LYC121" s="121"/>
      <c r="LYD121" s="121"/>
      <c r="LYE121" s="121"/>
      <c r="LYF121" s="121"/>
      <c r="LYG121" s="121"/>
      <c r="LYH121" s="121"/>
      <c r="LYI121" s="121"/>
      <c r="LYJ121" s="121"/>
      <c r="LYK121" s="121"/>
      <c r="LYL121" s="121"/>
      <c r="LYM121" s="121"/>
      <c r="LYN121" s="121"/>
      <c r="LYO121" s="121"/>
      <c r="LYP121" s="121"/>
      <c r="LYQ121" s="121"/>
      <c r="LYR121" s="121"/>
      <c r="LYS121" s="121"/>
      <c r="LYT121" s="121"/>
      <c r="LYU121" s="121"/>
      <c r="LYV121" s="121"/>
      <c r="LYW121" s="121"/>
      <c r="LYX121" s="121"/>
      <c r="LYY121" s="121"/>
      <c r="LYZ121" s="121"/>
      <c r="LZA121" s="121"/>
      <c r="LZB121" s="121"/>
      <c r="LZC121" s="121"/>
      <c r="LZD121" s="121"/>
      <c r="LZE121" s="121"/>
      <c r="LZF121" s="121"/>
      <c r="LZG121" s="121"/>
      <c r="LZH121" s="121"/>
      <c r="LZI121" s="121"/>
      <c r="LZJ121" s="121"/>
      <c r="LZK121" s="121"/>
      <c r="LZL121" s="121"/>
      <c r="LZM121" s="121"/>
      <c r="LZN121" s="121"/>
      <c r="LZO121" s="121"/>
      <c r="LZP121" s="121"/>
      <c r="LZQ121" s="121"/>
      <c r="LZR121" s="121"/>
      <c r="LZS121" s="121"/>
      <c r="LZT121" s="121"/>
      <c r="LZU121" s="121"/>
      <c r="LZV121" s="121"/>
      <c r="LZW121" s="121"/>
      <c r="LZX121" s="121"/>
      <c r="LZY121" s="121"/>
      <c r="LZZ121" s="121"/>
      <c r="MAA121" s="121"/>
      <c r="MAB121" s="121"/>
      <c r="MAC121" s="121"/>
      <c r="MAD121" s="121"/>
      <c r="MAE121" s="121"/>
      <c r="MAF121" s="121"/>
      <c r="MAG121" s="121"/>
      <c r="MAH121" s="121"/>
      <c r="MAI121" s="121"/>
      <c r="MAJ121" s="121"/>
      <c r="MAK121" s="121"/>
      <c r="MAL121" s="121"/>
      <c r="MAM121" s="121"/>
      <c r="MAN121" s="121"/>
      <c r="MAO121" s="121"/>
      <c r="MAP121" s="121"/>
      <c r="MAQ121" s="121"/>
      <c r="MAR121" s="121"/>
      <c r="MAS121" s="121"/>
      <c r="MAT121" s="121"/>
      <c r="MAU121" s="121"/>
      <c r="MAV121" s="121"/>
      <c r="MAW121" s="121"/>
      <c r="MAX121" s="121"/>
      <c r="MAY121" s="121"/>
      <c r="MAZ121" s="121"/>
      <c r="MBA121" s="121"/>
      <c r="MBB121" s="121"/>
      <c r="MBC121" s="121"/>
      <c r="MBD121" s="121"/>
      <c r="MBE121" s="121"/>
      <c r="MBF121" s="121"/>
      <c r="MBG121" s="121"/>
      <c r="MBH121" s="121"/>
      <c r="MBI121" s="121"/>
      <c r="MBJ121" s="121"/>
      <c r="MBK121" s="121"/>
      <c r="MBL121" s="121"/>
      <c r="MBM121" s="121"/>
      <c r="MBN121" s="121"/>
      <c r="MBO121" s="121"/>
      <c r="MBP121" s="121"/>
      <c r="MBQ121" s="121"/>
      <c r="MBR121" s="121"/>
      <c r="MBS121" s="121"/>
      <c r="MBT121" s="121"/>
      <c r="MBU121" s="121"/>
      <c r="MBV121" s="121"/>
      <c r="MBW121" s="121"/>
      <c r="MBX121" s="121"/>
      <c r="MBY121" s="121"/>
      <c r="MBZ121" s="121"/>
      <c r="MCA121" s="121"/>
      <c r="MCB121" s="121"/>
      <c r="MCC121" s="121"/>
      <c r="MCD121" s="121"/>
      <c r="MCE121" s="121"/>
      <c r="MCF121" s="121"/>
      <c r="MCG121" s="121"/>
      <c r="MCH121" s="121"/>
      <c r="MCI121" s="121"/>
      <c r="MCJ121" s="121"/>
      <c r="MCK121" s="121"/>
      <c r="MCL121" s="121"/>
      <c r="MCM121" s="121"/>
      <c r="MCN121" s="121"/>
      <c r="MCO121" s="121"/>
      <c r="MCP121" s="121"/>
      <c r="MCQ121" s="121"/>
      <c r="MCR121" s="121"/>
      <c r="MCS121" s="121"/>
      <c r="MCT121" s="121"/>
      <c r="MCU121" s="121"/>
      <c r="MCV121" s="121"/>
      <c r="MCW121" s="121"/>
      <c r="MCX121" s="121"/>
      <c r="MCY121" s="121"/>
      <c r="MCZ121" s="121"/>
      <c r="MDA121" s="121"/>
      <c r="MDB121" s="121"/>
      <c r="MDC121" s="121"/>
      <c r="MDD121" s="121"/>
      <c r="MDE121" s="121"/>
      <c r="MDF121" s="121"/>
      <c r="MDG121" s="121"/>
      <c r="MDH121" s="121"/>
      <c r="MDI121" s="121"/>
      <c r="MDJ121" s="121"/>
      <c r="MDK121" s="121"/>
      <c r="MDL121" s="121"/>
      <c r="MDM121" s="121"/>
      <c r="MDN121" s="121"/>
      <c r="MDO121" s="121"/>
      <c r="MDP121" s="121"/>
      <c r="MDQ121" s="121"/>
      <c r="MDR121" s="121"/>
      <c r="MDS121" s="121"/>
      <c r="MDT121" s="121"/>
      <c r="MDU121" s="121"/>
      <c r="MDV121" s="121"/>
      <c r="MDW121" s="121"/>
      <c r="MDX121" s="121"/>
      <c r="MDY121" s="121"/>
      <c r="MDZ121" s="121"/>
      <c r="MEA121" s="121"/>
      <c r="MEB121" s="121"/>
      <c r="MEC121" s="121"/>
      <c r="MED121" s="121"/>
      <c r="MEE121" s="121"/>
      <c r="MEF121" s="121"/>
      <c r="MEG121" s="121"/>
      <c r="MEH121" s="121"/>
      <c r="MEI121" s="121"/>
      <c r="MEJ121" s="121"/>
      <c r="MEK121" s="121"/>
      <c r="MEL121" s="121"/>
      <c r="MEM121" s="121"/>
      <c r="MEN121" s="121"/>
      <c r="MEO121" s="121"/>
      <c r="MEP121" s="121"/>
      <c r="MEQ121" s="121"/>
      <c r="MER121" s="121"/>
      <c r="MES121" s="121"/>
      <c r="MET121" s="121"/>
      <c r="MEU121" s="121"/>
      <c r="MEV121" s="121"/>
      <c r="MEW121" s="121"/>
      <c r="MEX121" s="121"/>
      <c r="MEY121" s="121"/>
      <c r="MEZ121" s="121"/>
      <c r="MFA121" s="121"/>
      <c r="MFB121" s="121"/>
      <c r="MFC121" s="121"/>
      <c r="MFD121" s="121"/>
      <c r="MFE121" s="121"/>
      <c r="MFF121" s="121"/>
      <c r="MFG121" s="121"/>
      <c r="MFH121" s="121"/>
      <c r="MFI121" s="121"/>
      <c r="MFJ121" s="121"/>
      <c r="MFK121" s="121"/>
      <c r="MFL121" s="121"/>
      <c r="MFM121" s="121"/>
      <c r="MFN121" s="121"/>
      <c r="MFO121" s="121"/>
      <c r="MFP121" s="121"/>
      <c r="MFQ121" s="121"/>
      <c r="MFR121" s="121"/>
      <c r="MFS121" s="121"/>
      <c r="MFT121" s="121"/>
      <c r="MFU121" s="121"/>
      <c r="MFV121" s="121"/>
      <c r="MFW121" s="121"/>
      <c r="MFX121" s="121"/>
      <c r="MFY121" s="121"/>
      <c r="MFZ121" s="121"/>
      <c r="MGA121" s="121"/>
      <c r="MGB121" s="121"/>
      <c r="MGC121" s="121"/>
      <c r="MGD121" s="121"/>
      <c r="MGE121" s="121"/>
      <c r="MGF121" s="121"/>
      <c r="MGG121" s="121"/>
      <c r="MGH121" s="121"/>
      <c r="MGI121" s="121"/>
      <c r="MGJ121" s="121"/>
      <c r="MGK121" s="121"/>
      <c r="MGL121" s="121"/>
      <c r="MGM121" s="121"/>
      <c r="MGN121" s="121"/>
      <c r="MGO121" s="121"/>
      <c r="MGP121" s="121"/>
      <c r="MGQ121" s="121"/>
      <c r="MGR121" s="121"/>
      <c r="MGS121" s="121"/>
      <c r="MGT121" s="121"/>
      <c r="MGU121" s="121"/>
      <c r="MGV121" s="121"/>
      <c r="MGW121" s="121"/>
      <c r="MGX121" s="121"/>
      <c r="MGY121" s="121"/>
      <c r="MGZ121" s="121"/>
      <c r="MHA121" s="121"/>
      <c r="MHB121" s="121"/>
      <c r="MHC121" s="121"/>
      <c r="MHD121" s="121"/>
      <c r="MHE121" s="121"/>
      <c r="MHF121" s="121"/>
      <c r="MHG121" s="121"/>
      <c r="MHH121" s="121"/>
      <c r="MHI121" s="121"/>
      <c r="MHJ121" s="121"/>
      <c r="MHK121" s="121"/>
      <c r="MHL121" s="121"/>
      <c r="MHM121" s="121"/>
      <c r="MHN121" s="121"/>
      <c r="MHO121" s="121"/>
      <c r="MHP121" s="121"/>
      <c r="MHQ121" s="121"/>
      <c r="MHR121" s="121"/>
      <c r="MHS121" s="121"/>
      <c r="MHT121" s="121"/>
      <c r="MHU121" s="121"/>
      <c r="MHV121" s="121"/>
      <c r="MHW121" s="121"/>
      <c r="MHX121" s="121"/>
      <c r="MHY121" s="121"/>
      <c r="MHZ121" s="121"/>
      <c r="MIA121" s="121"/>
      <c r="MIB121" s="121"/>
      <c r="MIC121" s="121"/>
      <c r="MID121" s="121"/>
      <c r="MIE121" s="121"/>
      <c r="MIF121" s="121"/>
      <c r="MIG121" s="121"/>
      <c r="MIH121" s="121"/>
      <c r="MII121" s="121"/>
      <c r="MIJ121" s="121"/>
      <c r="MIK121" s="121"/>
      <c r="MIL121" s="121"/>
      <c r="MIM121" s="121"/>
      <c r="MIN121" s="121"/>
      <c r="MIO121" s="121"/>
      <c r="MIP121" s="121"/>
      <c r="MIQ121" s="121"/>
      <c r="MIR121" s="121"/>
      <c r="MIS121" s="121"/>
      <c r="MIT121" s="121"/>
      <c r="MIU121" s="121"/>
      <c r="MIV121" s="121"/>
      <c r="MIW121" s="121"/>
      <c r="MIX121" s="121"/>
      <c r="MIY121" s="121"/>
      <c r="MIZ121" s="121"/>
      <c r="MJA121" s="121"/>
      <c r="MJB121" s="121"/>
      <c r="MJC121" s="121"/>
      <c r="MJD121" s="121"/>
      <c r="MJE121" s="121"/>
      <c r="MJF121" s="121"/>
      <c r="MJG121" s="121"/>
      <c r="MJH121" s="121"/>
      <c r="MJI121" s="121"/>
      <c r="MJJ121" s="121"/>
      <c r="MJK121" s="121"/>
      <c r="MJL121" s="121"/>
      <c r="MJM121" s="121"/>
      <c r="MJN121" s="121"/>
      <c r="MJO121" s="121"/>
      <c r="MJP121" s="121"/>
      <c r="MJQ121" s="121"/>
      <c r="MJR121" s="121"/>
      <c r="MJS121" s="121"/>
      <c r="MJT121" s="121"/>
      <c r="MJU121" s="121"/>
      <c r="MJV121" s="121"/>
      <c r="MJW121" s="121"/>
      <c r="MJX121" s="121"/>
      <c r="MJY121" s="121"/>
      <c r="MJZ121" s="121"/>
      <c r="MKA121" s="121"/>
      <c r="MKB121" s="121"/>
      <c r="MKC121" s="121"/>
      <c r="MKD121" s="121"/>
      <c r="MKE121" s="121"/>
      <c r="MKF121" s="121"/>
      <c r="MKG121" s="121"/>
      <c r="MKH121" s="121"/>
      <c r="MKI121" s="121"/>
      <c r="MKJ121" s="121"/>
      <c r="MKK121" s="121"/>
      <c r="MKL121" s="121"/>
      <c r="MKM121" s="121"/>
      <c r="MKN121" s="121"/>
      <c r="MKO121" s="121"/>
      <c r="MKP121" s="121"/>
      <c r="MKQ121" s="121"/>
      <c r="MKR121" s="121"/>
      <c r="MKS121" s="121"/>
      <c r="MKT121" s="121"/>
      <c r="MKU121" s="121"/>
      <c r="MKV121" s="121"/>
      <c r="MKW121" s="121"/>
      <c r="MKX121" s="121"/>
      <c r="MKY121" s="121"/>
      <c r="MKZ121" s="121"/>
      <c r="MLA121" s="121"/>
      <c r="MLB121" s="121"/>
      <c r="MLC121" s="121"/>
      <c r="MLD121" s="121"/>
      <c r="MLE121" s="121"/>
      <c r="MLF121" s="121"/>
      <c r="MLG121" s="121"/>
      <c r="MLH121" s="121"/>
      <c r="MLI121" s="121"/>
      <c r="MLJ121" s="121"/>
      <c r="MLK121" s="121"/>
      <c r="MLL121" s="121"/>
      <c r="MLM121" s="121"/>
      <c r="MLN121" s="121"/>
      <c r="MLO121" s="121"/>
      <c r="MLP121" s="121"/>
      <c r="MLQ121" s="121"/>
      <c r="MLR121" s="121"/>
      <c r="MLS121" s="121"/>
      <c r="MLT121" s="121"/>
      <c r="MLU121" s="121"/>
      <c r="MLV121" s="121"/>
      <c r="MLW121" s="121"/>
      <c r="MLX121" s="121"/>
      <c r="MLY121" s="121"/>
      <c r="MLZ121" s="121"/>
      <c r="MMA121" s="121"/>
      <c r="MMB121" s="121"/>
      <c r="MMC121" s="121"/>
      <c r="MMD121" s="121"/>
      <c r="MME121" s="121"/>
      <c r="MMF121" s="121"/>
      <c r="MMG121" s="121"/>
      <c r="MMH121" s="121"/>
      <c r="MMI121" s="121"/>
      <c r="MMJ121" s="121"/>
      <c r="MMK121" s="121"/>
      <c r="MML121" s="121"/>
      <c r="MMM121" s="121"/>
      <c r="MMN121" s="121"/>
      <c r="MMO121" s="121"/>
      <c r="MMP121" s="121"/>
      <c r="MMQ121" s="121"/>
      <c r="MMR121" s="121"/>
      <c r="MMS121" s="121"/>
      <c r="MMT121" s="121"/>
      <c r="MMU121" s="121"/>
      <c r="MMV121" s="121"/>
      <c r="MMW121" s="121"/>
      <c r="MMX121" s="121"/>
      <c r="MMY121" s="121"/>
      <c r="MMZ121" s="121"/>
      <c r="MNA121" s="121"/>
      <c r="MNB121" s="121"/>
      <c r="MNC121" s="121"/>
      <c r="MND121" s="121"/>
      <c r="MNE121" s="121"/>
      <c r="MNF121" s="121"/>
      <c r="MNG121" s="121"/>
      <c r="MNH121" s="121"/>
      <c r="MNI121" s="121"/>
      <c r="MNJ121" s="121"/>
      <c r="MNK121" s="121"/>
      <c r="MNL121" s="121"/>
      <c r="MNM121" s="121"/>
      <c r="MNN121" s="121"/>
      <c r="MNO121" s="121"/>
      <c r="MNP121" s="121"/>
      <c r="MNQ121" s="121"/>
      <c r="MNR121" s="121"/>
      <c r="MNS121" s="121"/>
      <c r="MNT121" s="121"/>
      <c r="MNU121" s="121"/>
      <c r="MNV121" s="121"/>
      <c r="MNW121" s="121"/>
      <c r="MNX121" s="121"/>
      <c r="MNY121" s="121"/>
      <c r="MNZ121" s="121"/>
      <c r="MOA121" s="121"/>
      <c r="MOB121" s="121"/>
      <c r="MOC121" s="121"/>
      <c r="MOD121" s="121"/>
      <c r="MOE121" s="121"/>
      <c r="MOF121" s="121"/>
      <c r="MOG121" s="121"/>
      <c r="MOH121" s="121"/>
      <c r="MOI121" s="121"/>
      <c r="MOJ121" s="121"/>
      <c r="MOK121" s="121"/>
      <c r="MOL121" s="121"/>
      <c r="MOM121" s="121"/>
      <c r="MON121" s="121"/>
      <c r="MOO121" s="121"/>
      <c r="MOP121" s="121"/>
      <c r="MOQ121" s="121"/>
      <c r="MOR121" s="121"/>
      <c r="MOS121" s="121"/>
      <c r="MOT121" s="121"/>
      <c r="MOU121" s="121"/>
      <c r="MOV121" s="121"/>
      <c r="MOW121" s="121"/>
      <c r="MOX121" s="121"/>
      <c r="MOY121" s="121"/>
      <c r="MOZ121" s="121"/>
      <c r="MPA121" s="121"/>
      <c r="MPB121" s="121"/>
      <c r="MPC121" s="121"/>
      <c r="MPD121" s="121"/>
      <c r="MPE121" s="121"/>
      <c r="MPF121" s="121"/>
      <c r="MPG121" s="121"/>
      <c r="MPH121" s="121"/>
      <c r="MPI121" s="121"/>
      <c r="MPJ121" s="121"/>
      <c r="MPK121" s="121"/>
      <c r="MPL121" s="121"/>
      <c r="MPM121" s="121"/>
      <c r="MPN121" s="121"/>
      <c r="MPO121" s="121"/>
      <c r="MPP121" s="121"/>
      <c r="MPQ121" s="121"/>
      <c r="MPR121" s="121"/>
      <c r="MPS121" s="121"/>
      <c r="MPT121" s="121"/>
      <c r="MPU121" s="121"/>
      <c r="MPV121" s="121"/>
      <c r="MPW121" s="121"/>
      <c r="MPX121" s="121"/>
      <c r="MPY121" s="121"/>
      <c r="MPZ121" s="121"/>
      <c r="MQA121" s="121"/>
      <c r="MQB121" s="121"/>
      <c r="MQC121" s="121"/>
      <c r="MQD121" s="121"/>
      <c r="MQE121" s="121"/>
      <c r="MQF121" s="121"/>
      <c r="MQG121" s="121"/>
      <c r="MQH121" s="121"/>
      <c r="MQI121" s="121"/>
      <c r="MQJ121" s="121"/>
      <c r="MQK121" s="121"/>
      <c r="MQL121" s="121"/>
      <c r="MQM121" s="121"/>
      <c r="MQN121" s="121"/>
      <c r="MQO121" s="121"/>
      <c r="MQP121" s="121"/>
      <c r="MQQ121" s="121"/>
      <c r="MQR121" s="121"/>
      <c r="MQS121" s="121"/>
      <c r="MQT121" s="121"/>
      <c r="MQU121" s="121"/>
      <c r="MQV121" s="121"/>
      <c r="MQW121" s="121"/>
      <c r="MQX121" s="121"/>
      <c r="MQY121" s="121"/>
      <c r="MQZ121" s="121"/>
      <c r="MRA121" s="121"/>
      <c r="MRB121" s="121"/>
      <c r="MRC121" s="121"/>
      <c r="MRD121" s="121"/>
      <c r="MRE121" s="121"/>
      <c r="MRF121" s="121"/>
      <c r="MRG121" s="121"/>
      <c r="MRH121" s="121"/>
      <c r="MRI121" s="121"/>
      <c r="MRJ121" s="121"/>
      <c r="MRK121" s="121"/>
      <c r="MRL121" s="121"/>
      <c r="MRM121" s="121"/>
      <c r="MRN121" s="121"/>
      <c r="MRO121" s="121"/>
      <c r="MRP121" s="121"/>
      <c r="MRQ121" s="121"/>
      <c r="MRR121" s="121"/>
      <c r="MRS121" s="121"/>
      <c r="MRT121" s="121"/>
      <c r="MRU121" s="121"/>
      <c r="MRV121" s="121"/>
      <c r="MRW121" s="121"/>
      <c r="MRX121" s="121"/>
      <c r="MRY121" s="121"/>
      <c r="MRZ121" s="121"/>
      <c r="MSA121" s="121"/>
      <c r="MSB121" s="121"/>
      <c r="MSC121" s="121"/>
      <c r="MSD121" s="121"/>
      <c r="MSE121" s="121"/>
      <c r="MSF121" s="121"/>
      <c r="MSG121" s="121"/>
      <c r="MSH121" s="121"/>
      <c r="MSI121" s="121"/>
      <c r="MSJ121" s="121"/>
      <c r="MSK121" s="121"/>
      <c r="MSL121" s="121"/>
      <c r="MSM121" s="121"/>
      <c r="MSN121" s="121"/>
      <c r="MSO121" s="121"/>
      <c r="MSP121" s="121"/>
      <c r="MSQ121" s="121"/>
      <c r="MSR121" s="121"/>
      <c r="MSS121" s="121"/>
      <c r="MST121" s="121"/>
      <c r="MSU121" s="121"/>
      <c r="MSV121" s="121"/>
      <c r="MSW121" s="121"/>
      <c r="MSX121" s="121"/>
      <c r="MSY121" s="121"/>
      <c r="MSZ121" s="121"/>
      <c r="MTA121" s="121"/>
      <c r="MTB121" s="121"/>
      <c r="MTC121" s="121"/>
      <c r="MTD121" s="121"/>
      <c r="MTE121" s="121"/>
      <c r="MTF121" s="121"/>
      <c r="MTG121" s="121"/>
      <c r="MTH121" s="121"/>
      <c r="MTI121" s="121"/>
      <c r="MTJ121" s="121"/>
      <c r="MTK121" s="121"/>
      <c r="MTL121" s="121"/>
      <c r="MTM121" s="121"/>
      <c r="MTN121" s="121"/>
      <c r="MTO121" s="121"/>
      <c r="MTP121" s="121"/>
      <c r="MTQ121" s="121"/>
      <c r="MTR121" s="121"/>
      <c r="MTS121" s="121"/>
      <c r="MTT121" s="121"/>
      <c r="MTU121" s="121"/>
      <c r="MTV121" s="121"/>
      <c r="MTW121" s="121"/>
      <c r="MTX121" s="121"/>
      <c r="MTY121" s="121"/>
      <c r="MTZ121" s="121"/>
      <c r="MUA121" s="121"/>
      <c r="MUB121" s="121"/>
      <c r="MUC121" s="121"/>
      <c r="MUD121" s="121"/>
      <c r="MUE121" s="121"/>
      <c r="MUF121" s="121"/>
      <c r="MUG121" s="121"/>
      <c r="MUH121" s="121"/>
      <c r="MUI121" s="121"/>
      <c r="MUJ121" s="121"/>
      <c r="MUK121" s="121"/>
      <c r="MUL121" s="121"/>
      <c r="MUM121" s="121"/>
      <c r="MUN121" s="121"/>
      <c r="MUO121" s="121"/>
      <c r="MUP121" s="121"/>
      <c r="MUQ121" s="121"/>
      <c r="MUR121" s="121"/>
      <c r="MUS121" s="121"/>
      <c r="MUT121" s="121"/>
      <c r="MUU121" s="121"/>
      <c r="MUV121" s="121"/>
      <c r="MUW121" s="121"/>
      <c r="MUX121" s="121"/>
      <c r="MUY121" s="121"/>
      <c r="MUZ121" s="121"/>
      <c r="MVA121" s="121"/>
      <c r="MVB121" s="121"/>
      <c r="MVC121" s="121"/>
      <c r="MVD121" s="121"/>
      <c r="MVE121" s="121"/>
      <c r="MVF121" s="121"/>
      <c r="MVG121" s="121"/>
      <c r="MVH121" s="121"/>
      <c r="MVI121" s="121"/>
      <c r="MVJ121" s="121"/>
      <c r="MVK121" s="121"/>
      <c r="MVL121" s="121"/>
      <c r="MVM121" s="121"/>
      <c r="MVN121" s="121"/>
      <c r="MVO121" s="121"/>
      <c r="MVP121" s="121"/>
      <c r="MVQ121" s="121"/>
      <c r="MVR121" s="121"/>
      <c r="MVS121" s="121"/>
      <c r="MVT121" s="121"/>
      <c r="MVU121" s="121"/>
      <c r="MVV121" s="121"/>
      <c r="MVW121" s="121"/>
      <c r="MVX121" s="121"/>
      <c r="MVY121" s="121"/>
      <c r="MVZ121" s="121"/>
      <c r="MWA121" s="121"/>
      <c r="MWB121" s="121"/>
      <c r="MWC121" s="121"/>
      <c r="MWD121" s="121"/>
      <c r="MWE121" s="121"/>
      <c r="MWF121" s="121"/>
      <c r="MWG121" s="121"/>
      <c r="MWH121" s="121"/>
      <c r="MWI121" s="121"/>
      <c r="MWJ121" s="121"/>
      <c r="MWK121" s="121"/>
      <c r="MWL121" s="121"/>
      <c r="MWM121" s="121"/>
      <c r="MWN121" s="121"/>
      <c r="MWO121" s="121"/>
      <c r="MWP121" s="121"/>
      <c r="MWQ121" s="121"/>
      <c r="MWR121" s="121"/>
      <c r="MWS121" s="121"/>
      <c r="MWT121" s="121"/>
      <c r="MWU121" s="121"/>
      <c r="MWV121" s="121"/>
      <c r="MWW121" s="121"/>
      <c r="MWX121" s="121"/>
      <c r="MWY121" s="121"/>
      <c r="MWZ121" s="121"/>
      <c r="MXA121" s="121"/>
      <c r="MXB121" s="121"/>
      <c r="MXC121" s="121"/>
      <c r="MXD121" s="121"/>
      <c r="MXE121" s="121"/>
      <c r="MXF121" s="121"/>
      <c r="MXG121" s="121"/>
      <c r="MXH121" s="121"/>
      <c r="MXI121" s="121"/>
      <c r="MXJ121" s="121"/>
      <c r="MXK121" s="121"/>
      <c r="MXL121" s="121"/>
      <c r="MXM121" s="121"/>
      <c r="MXN121" s="121"/>
      <c r="MXO121" s="121"/>
      <c r="MXP121" s="121"/>
      <c r="MXQ121" s="121"/>
      <c r="MXR121" s="121"/>
      <c r="MXS121" s="121"/>
      <c r="MXT121" s="121"/>
      <c r="MXU121" s="121"/>
      <c r="MXV121" s="121"/>
      <c r="MXW121" s="121"/>
      <c r="MXX121" s="121"/>
      <c r="MXY121" s="121"/>
      <c r="MXZ121" s="121"/>
      <c r="MYA121" s="121"/>
      <c r="MYB121" s="121"/>
      <c r="MYC121" s="121"/>
      <c r="MYD121" s="121"/>
      <c r="MYE121" s="121"/>
      <c r="MYF121" s="121"/>
      <c r="MYG121" s="121"/>
      <c r="MYH121" s="121"/>
      <c r="MYI121" s="121"/>
      <c r="MYJ121" s="121"/>
      <c r="MYK121" s="121"/>
      <c r="MYL121" s="121"/>
      <c r="MYM121" s="121"/>
      <c r="MYN121" s="121"/>
      <c r="MYO121" s="121"/>
      <c r="MYP121" s="121"/>
      <c r="MYQ121" s="121"/>
      <c r="MYR121" s="121"/>
      <c r="MYS121" s="121"/>
      <c r="MYT121" s="121"/>
      <c r="MYU121" s="121"/>
      <c r="MYV121" s="121"/>
      <c r="MYW121" s="121"/>
      <c r="MYX121" s="121"/>
      <c r="MYY121" s="121"/>
      <c r="MYZ121" s="121"/>
      <c r="MZA121" s="121"/>
      <c r="MZB121" s="121"/>
      <c r="MZC121" s="121"/>
      <c r="MZD121" s="121"/>
      <c r="MZE121" s="121"/>
      <c r="MZF121" s="121"/>
      <c r="MZG121" s="121"/>
      <c r="MZH121" s="121"/>
      <c r="MZI121" s="121"/>
      <c r="MZJ121" s="121"/>
      <c r="MZK121" s="121"/>
      <c r="MZL121" s="121"/>
      <c r="MZM121" s="121"/>
      <c r="MZN121" s="121"/>
      <c r="MZO121" s="121"/>
      <c r="MZP121" s="121"/>
      <c r="MZQ121" s="121"/>
      <c r="MZR121" s="121"/>
      <c r="MZS121" s="121"/>
      <c r="MZT121" s="121"/>
      <c r="MZU121" s="121"/>
      <c r="MZV121" s="121"/>
      <c r="MZW121" s="121"/>
      <c r="MZX121" s="121"/>
      <c r="MZY121" s="121"/>
      <c r="MZZ121" s="121"/>
      <c r="NAA121" s="121"/>
      <c r="NAB121" s="121"/>
      <c r="NAC121" s="121"/>
      <c r="NAD121" s="121"/>
      <c r="NAE121" s="121"/>
      <c r="NAF121" s="121"/>
      <c r="NAG121" s="121"/>
      <c r="NAH121" s="121"/>
      <c r="NAI121" s="121"/>
      <c r="NAJ121" s="121"/>
      <c r="NAK121" s="121"/>
      <c r="NAL121" s="121"/>
      <c r="NAM121" s="121"/>
      <c r="NAN121" s="121"/>
      <c r="NAO121" s="121"/>
      <c r="NAP121" s="121"/>
      <c r="NAQ121" s="121"/>
      <c r="NAR121" s="121"/>
      <c r="NAS121" s="121"/>
      <c r="NAT121" s="121"/>
      <c r="NAU121" s="121"/>
      <c r="NAV121" s="121"/>
      <c r="NAW121" s="121"/>
      <c r="NAX121" s="121"/>
      <c r="NAY121" s="121"/>
      <c r="NAZ121" s="121"/>
      <c r="NBA121" s="121"/>
      <c r="NBB121" s="121"/>
      <c r="NBC121" s="121"/>
      <c r="NBD121" s="121"/>
      <c r="NBE121" s="121"/>
      <c r="NBF121" s="121"/>
      <c r="NBG121" s="121"/>
      <c r="NBH121" s="121"/>
      <c r="NBI121" s="121"/>
      <c r="NBJ121" s="121"/>
      <c r="NBK121" s="121"/>
      <c r="NBL121" s="121"/>
      <c r="NBM121" s="121"/>
      <c r="NBN121" s="121"/>
      <c r="NBO121" s="121"/>
      <c r="NBP121" s="121"/>
      <c r="NBQ121" s="121"/>
      <c r="NBR121" s="121"/>
      <c r="NBS121" s="121"/>
      <c r="NBT121" s="121"/>
      <c r="NBU121" s="121"/>
      <c r="NBV121" s="121"/>
      <c r="NBW121" s="121"/>
      <c r="NBX121" s="121"/>
      <c r="NBY121" s="121"/>
      <c r="NBZ121" s="121"/>
      <c r="NCA121" s="121"/>
      <c r="NCB121" s="121"/>
      <c r="NCC121" s="121"/>
      <c r="NCD121" s="121"/>
      <c r="NCE121" s="121"/>
      <c r="NCF121" s="121"/>
      <c r="NCG121" s="121"/>
      <c r="NCH121" s="121"/>
      <c r="NCI121" s="121"/>
      <c r="NCJ121" s="121"/>
      <c r="NCK121" s="121"/>
      <c r="NCL121" s="121"/>
      <c r="NCM121" s="121"/>
      <c r="NCN121" s="121"/>
      <c r="NCO121" s="121"/>
      <c r="NCP121" s="121"/>
      <c r="NCQ121" s="121"/>
      <c r="NCR121" s="121"/>
      <c r="NCS121" s="121"/>
      <c r="NCT121" s="121"/>
      <c r="NCU121" s="121"/>
      <c r="NCV121" s="121"/>
      <c r="NCW121" s="121"/>
      <c r="NCX121" s="121"/>
      <c r="NCY121" s="121"/>
      <c r="NCZ121" s="121"/>
      <c r="NDA121" s="121"/>
      <c r="NDB121" s="121"/>
      <c r="NDC121" s="121"/>
      <c r="NDD121" s="121"/>
      <c r="NDE121" s="121"/>
      <c r="NDF121" s="121"/>
      <c r="NDG121" s="121"/>
      <c r="NDH121" s="121"/>
      <c r="NDI121" s="121"/>
      <c r="NDJ121" s="121"/>
      <c r="NDK121" s="121"/>
      <c r="NDL121" s="121"/>
      <c r="NDM121" s="121"/>
      <c r="NDN121" s="121"/>
      <c r="NDO121" s="121"/>
      <c r="NDP121" s="121"/>
      <c r="NDQ121" s="121"/>
      <c r="NDR121" s="121"/>
      <c r="NDS121" s="121"/>
      <c r="NDT121" s="121"/>
      <c r="NDU121" s="121"/>
      <c r="NDV121" s="121"/>
      <c r="NDW121" s="121"/>
      <c r="NDX121" s="121"/>
      <c r="NDY121" s="121"/>
      <c r="NDZ121" s="121"/>
      <c r="NEA121" s="121"/>
      <c r="NEB121" s="121"/>
      <c r="NEC121" s="121"/>
      <c r="NED121" s="121"/>
      <c r="NEE121" s="121"/>
      <c r="NEF121" s="121"/>
      <c r="NEG121" s="121"/>
      <c r="NEH121" s="121"/>
      <c r="NEI121" s="121"/>
      <c r="NEJ121" s="121"/>
      <c r="NEK121" s="121"/>
      <c r="NEL121" s="121"/>
      <c r="NEM121" s="121"/>
      <c r="NEN121" s="121"/>
      <c r="NEO121" s="121"/>
      <c r="NEP121" s="121"/>
      <c r="NEQ121" s="121"/>
      <c r="NER121" s="121"/>
      <c r="NES121" s="121"/>
      <c r="NET121" s="121"/>
      <c r="NEU121" s="121"/>
      <c r="NEV121" s="121"/>
      <c r="NEW121" s="121"/>
      <c r="NEX121" s="121"/>
      <c r="NEY121" s="121"/>
      <c r="NEZ121" s="121"/>
      <c r="NFA121" s="121"/>
      <c r="NFB121" s="121"/>
      <c r="NFC121" s="121"/>
      <c r="NFD121" s="121"/>
      <c r="NFE121" s="121"/>
      <c r="NFF121" s="121"/>
      <c r="NFG121" s="121"/>
      <c r="NFH121" s="121"/>
      <c r="NFI121" s="121"/>
      <c r="NFJ121" s="121"/>
      <c r="NFK121" s="121"/>
      <c r="NFL121" s="121"/>
      <c r="NFM121" s="121"/>
      <c r="NFN121" s="121"/>
      <c r="NFO121" s="121"/>
      <c r="NFP121" s="121"/>
      <c r="NFQ121" s="121"/>
      <c r="NFR121" s="121"/>
      <c r="NFS121" s="121"/>
      <c r="NFT121" s="121"/>
      <c r="NFU121" s="121"/>
      <c r="NFV121" s="121"/>
      <c r="NFW121" s="121"/>
      <c r="NFX121" s="121"/>
      <c r="NFY121" s="121"/>
      <c r="NFZ121" s="121"/>
      <c r="NGA121" s="121"/>
      <c r="NGB121" s="121"/>
      <c r="NGC121" s="121"/>
      <c r="NGD121" s="121"/>
      <c r="NGE121" s="121"/>
      <c r="NGF121" s="121"/>
      <c r="NGG121" s="121"/>
      <c r="NGH121" s="121"/>
      <c r="NGI121" s="121"/>
      <c r="NGJ121" s="121"/>
      <c r="NGK121" s="121"/>
      <c r="NGL121" s="121"/>
      <c r="NGM121" s="121"/>
      <c r="NGN121" s="121"/>
      <c r="NGO121" s="121"/>
      <c r="NGP121" s="121"/>
      <c r="NGQ121" s="121"/>
      <c r="NGR121" s="121"/>
      <c r="NGS121" s="121"/>
      <c r="NGT121" s="121"/>
      <c r="NGU121" s="121"/>
      <c r="NGV121" s="121"/>
      <c r="NGW121" s="121"/>
      <c r="NGX121" s="121"/>
      <c r="NGY121" s="121"/>
      <c r="NGZ121" s="121"/>
      <c r="NHA121" s="121"/>
      <c r="NHB121" s="121"/>
      <c r="NHC121" s="121"/>
      <c r="NHD121" s="121"/>
      <c r="NHE121" s="121"/>
      <c r="NHF121" s="121"/>
      <c r="NHG121" s="121"/>
      <c r="NHH121" s="121"/>
      <c r="NHI121" s="121"/>
      <c r="NHJ121" s="121"/>
      <c r="NHK121" s="121"/>
      <c r="NHL121" s="121"/>
      <c r="NHM121" s="121"/>
      <c r="NHN121" s="121"/>
      <c r="NHO121" s="121"/>
      <c r="NHP121" s="121"/>
      <c r="NHQ121" s="121"/>
      <c r="NHR121" s="121"/>
      <c r="NHS121" s="121"/>
      <c r="NHT121" s="121"/>
      <c r="NHU121" s="121"/>
      <c r="NHV121" s="121"/>
      <c r="NHW121" s="121"/>
      <c r="NHX121" s="121"/>
      <c r="NHY121" s="121"/>
      <c r="NHZ121" s="121"/>
      <c r="NIA121" s="121"/>
      <c r="NIB121" s="121"/>
      <c r="NIC121" s="121"/>
      <c r="NID121" s="121"/>
      <c r="NIE121" s="121"/>
      <c r="NIF121" s="121"/>
      <c r="NIG121" s="121"/>
      <c r="NIH121" s="121"/>
      <c r="NII121" s="121"/>
      <c r="NIJ121" s="121"/>
      <c r="NIK121" s="121"/>
      <c r="NIL121" s="121"/>
      <c r="NIM121" s="121"/>
      <c r="NIN121" s="121"/>
      <c r="NIO121" s="121"/>
      <c r="NIP121" s="121"/>
      <c r="NIQ121" s="121"/>
      <c r="NIR121" s="121"/>
      <c r="NIS121" s="121"/>
      <c r="NIT121" s="121"/>
      <c r="NIU121" s="121"/>
      <c r="NIV121" s="121"/>
      <c r="NIW121" s="121"/>
      <c r="NIX121" s="121"/>
      <c r="NIY121" s="121"/>
      <c r="NIZ121" s="121"/>
      <c r="NJA121" s="121"/>
      <c r="NJB121" s="121"/>
      <c r="NJC121" s="121"/>
      <c r="NJD121" s="121"/>
      <c r="NJE121" s="121"/>
      <c r="NJF121" s="121"/>
      <c r="NJG121" s="121"/>
      <c r="NJH121" s="121"/>
      <c r="NJI121" s="121"/>
      <c r="NJJ121" s="121"/>
      <c r="NJK121" s="121"/>
      <c r="NJL121" s="121"/>
      <c r="NJM121" s="121"/>
      <c r="NJN121" s="121"/>
      <c r="NJO121" s="121"/>
      <c r="NJP121" s="121"/>
      <c r="NJQ121" s="121"/>
      <c r="NJR121" s="121"/>
      <c r="NJS121" s="121"/>
      <c r="NJT121" s="121"/>
      <c r="NJU121" s="121"/>
      <c r="NJV121" s="121"/>
      <c r="NJW121" s="121"/>
      <c r="NJX121" s="121"/>
      <c r="NJY121" s="121"/>
      <c r="NJZ121" s="121"/>
      <c r="NKA121" s="121"/>
      <c r="NKB121" s="121"/>
      <c r="NKC121" s="121"/>
      <c r="NKD121" s="121"/>
      <c r="NKE121" s="121"/>
      <c r="NKF121" s="121"/>
      <c r="NKG121" s="121"/>
      <c r="NKH121" s="121"/>
      <c r="NKI121" s="121"/>
      <c r="NKJ121" s="121"/>
      <c r="NKK121" s="121"/>
      <c r="NKL121" s="121"/>
      <c r="NKM121" s="121"/>
      <c r="NKN121" s="121"/>
      <c r="NKO121" s="121"/>
      <c r="NKP121" s="121"/>
      <c r="NKQ121" s="121"/>
      <c r="NKR121" s="121"/>
      <c r="NKS121" s="121"/>
      <c r="NKT121" s="121"/>
      <c r="NKU121" s="121"/>
      <c r="NKV121" s="121"/>
      <c r="NKW121" s="121"/>
      <c r="NKX121" s="121"/>
      <c r="NKY121" s="121"/>
      <c r="NKZ121" s="121"/>
      <c r="NLA121" s="121"/>
      <c r="NLB121" s="121"/>
      <c r="NLC121" s="121"/>
      <c r="NLD121" s="121"/>
      <c r="NLE121" s="121"/>
      <c r="NLF121" s="121"/>
      <c r="NLG121" s="121"/>
      <c r="NLH121" s="121"/>
      <c r="NLI121" s="121"/>
      <c r="NLJ121" s="121"/>
      <c r="NLK121" s="121"/>
      <c r="NLL121" s="121"/>
      <c r="NLM121" s="121"/>
      <c r="NLN121" s="121"/>
      <c r="NLO121" s="121"/>
      <c r="NLP121" s="121"/>
      <c r="NLQ121" s="121"/>
      <c r="NLR121" s="121"/>
      <c r="NLS121" s="121"/>
      <c r="NLT121" s="121"/>
      <c r="NLU121" s="121"/>
      <c r="NLV121" s="121"/>
      <c r="NLW121" s="121"/>
      <c r="NLX121" s="121"/>
      <c r="NLY121" s="121"/>
      <c r="NLZ121" s="121"/>
      <c r="NMA121" s="121"/>
      <c r="NMB121" s="121"/>
      <c r="NMC121" s="121"/>
      <c r="NMD121" s="121"/>
      <c r="NME121" s="121"/>
      <c r="NMF121" s="121"/>
      <c r="NMG121" s="121"/>
      <c r="NMH121" s="121"/>
      <c r="NMI121" s="121"/>
      <c r="NMJ121" s="121"/>
      <c r="NMK121" s="121"/>
      <c r="NML121" s="121"/>
      <c r="NMM121" s="121"/>
      <c r="NMN121" s="121"/>
      <c r="NMO121" s="121"/>
      <c r="NMP121" s="121"/>
      <c r="NMQ121" s="121"/>
      <c r="NMR121" s="121"/>
      <c r="NMS121" s="121"/>
      <c r="NMT121" s="121"/>
      <c r="NMU121" s="121"/>
      <c r="NMV121" s="121"/>
      <c r="NMW121" s="121"/>
      <c r="NMX121" s="121"/>
      <c r="NMY121" s="121"/>
      <c r="NMZ121" s="121"/>
      <c r="NNA121" s="121"/>
      <c r="NNB121" s="121"/>
      <c r="NNC121" s="121"/>
      <c r="NND121" s="121"/>
      <c r="NNE121" s="121"/>
      <c r="NNF121" s="121"/>
      <c r="NNG121" s="121"/>
      <c r="NNH121" s="121"/>
      <c r="NNI121" s="121"/>
      <c r="NNJ121" s="121"/>
      <c r="NNK121" s="121"/>
      <c r="NNL121" s="121"/>
      <c r="NNM121" s="121"/>
      <c r="NNN121" s="121"/>
      <c r="NNO121" s="121"/>
      <c r="NNP121" s="121"/>
      <c r="NNQ121" s="121"/>
      <c r="NNR121" s="121"/>
      <c r="NNS121" s="121"/>
      <c r="NNT121" s="121"/>
      <c r="NNU121" s="121"/>
      <c r="NNV121" s="121"/>
      <c r="NNW121" s="121"/>
      <c r="NNX121" s="121"/>
      <c r="NNY121" s="121"/>
      <c r="NNZ121" s="121"/>
      <c r="NOA121" s="121"/>
      <c r="NOB121" s="121"/>
      <c r="NOC121" s="121"/>
      <c r="NOD121" s="121"/>
      <c r="NOE121" s="121"/>
      <c r="NOF121" s="121"/>
      <c r="NOG121" s="121"/>
      <c r="NOH121" s="121"/>
      <c r="NOI121" s="121"/>
      <c r="NOJ121" s="121"/>
      <c r="NOK121" s="121"/>
      <c r="NOL121" s="121"/>
      <c r="NOM121" s="121"/>
      <c r="NON121" s="121"/>
      <c r="NOO121" s="121"/>
      <c r="NOP121" s="121"/>
      <c r="NOQ121" s="121"/>
      <c r="NOR121" s="121"/>
      <c r="NOS121" s="121"/>
      <c r="NOT121" s="121"/>
      <c r="NOU121" s="121"/>
      <c r="NOV121" s="121"/>
      <c r="NOW121" s="121"/>
      <c r="NOX121" s="121"/>
      <c r="NOY121" s="121"/>
      <c r="NOZ121" s="121"/>
      <c r="NPA121" s="121"/>
      <c r="NPB121" s="121"/>
      <c r="NPC121" s="121"/>
      <c r="NPD121" s="121"/>
      <c r="NPE121" s="121"/>
      <c r="NPF121" s="121"/>
      <c r="NPG121" s="121"/>
      <c r="NPH121" s="121"/>
      <c r="NPI121" s="121"/>
      <c r="NPJ121" s="121"/>
      <c r="NPK121" s="121"/>
      <c r="NPL121" s="121"/>
      <c r="NPM121" s="121"/>
      <c r="NPN121" s="121"/>
      <c r="NPO121" s="121"/>
      <c r="NPP121" s="121"/>
      <c r="NPQ121" s="121"/>
      <c r="NPR121" s="121"/>
      <c r="NPS121" s="121"/>
      <c r="NPT121" s="121"/>
      <c r="NPU121" s="121"/>
      <c r="NPV121" s="121"/>
      <c r="NPW121" s="121"/>
      <c r="NPX121" s="121"/>
      <c r="NPY121" s="121"/>
      <c r="NPZ121" s="121"/>
      <c r="NQA121" s="121"/>
      <c r="NQB121" s="121"/>
      <c r="NQC121" s="121"/>
      <c r="NQD121" s="121"/>
      <c r="NQE121" s="121"/>
      <c r="NQF121" s="121"/>
      <c r="NQG121" s="121"/>
      <c r="NQH121" s="121"/>
      <c r="NQI121" s="121"/>
      <c r="NQJ121" s="121"/>
      <c r="NQK121" s="121"/>
      <c r="NQL121" s="121"/>
      <c r="NQM121" s="121"/>
      <c r="NQN121" s="121"/>
      <c r="NQO121" s="121"/>
      <c r="NQP121" s="121"/>
      <c r="NQQ121" s="121"/>
      <c r="NQR121" s="121"/>
      <c r="NQS121" s="121"/>
      <c r="NQT121" s="121"/>
      <c r="NQU121" s="121"/>
      <c r="NQV121" s="121"/>
      <c r="NQW121" s="121"/>
      <c r="NQX121" s="121"/>
      <c r="NQY121" s="121"/>
      <c r="NQZ121" s="121"/>
      <c r="NRA121" s="121"/>
      <c r="NRB121" s="121"/>
      <c r="NRC121" s="121"/>
      <c r="NRD121" s="121"/>
      <c r="NRE121" s="121"/>
      <c r="NRF121" s="121"/>
      <c r="NRG121" s="121"/>
      <c r="NRH121" s="121"/>
      <c r="NRI121" s="121"/>
      <c r="NRJ121" s="121"/>
      <c r="NRK121" s="121"/>
      <c r="NRL121" s="121"/>
      <c r="NRM121" s="121"/>
      <c r="NRN121" s="121"/>
      <c r="NRO121" s="121"/>
      <c r="NRP121" s="121"/>
      <c r="NRQ121" s="121"/>
      <c r="NRR121" s="121"/>
      <c r="NRS121" s="121"/>
      <c r="NRT121" s="121"/>
      <c r="NRU121" s="121"/>
      <c r="NRV121" s="121"/>
      <c r="NRW121" s="121"/>
      <c r="NRX121" s="121"/>
      <c r="NRY121" s="121"/>
      <c r="NRZ121" s="121"/>
      <c r="NSA121" s="121"/>
      <c r="NSB121" s="121"/>
      <c r="NSC121" s="121"/>
      <c r="NSD121" s="121"/>
      <c r="NSE121" s="121"/>
      <c r="NSF121" s="121"/>
      <c r="NSG121" s="121"/>
      <c r="NSH121" s="121"/>
      <c r="NSI121" s="121"/>
      <c r="NSJ121" s="121"/>
      <c r="NSK121" s="121"/>
      <c r="NSL121" s="121"/>
      <c r="NSM121" s="121"/>
      <c r="NSN121" s="121"/>
      <c r="NSO121" s="121"/>
      <c r="NSP121" s="121"/>
      <c r="NSQ121" s="121"/>
      <c r="NSR121" s="121"/>
      <c r="NSS121" s="121"/>
      <c r="NST121" s="121"/>
      <c r="NSU121" s="121"/>
      <c r="NSV121" s="121"/>
      <c r="NSW121" s="121"/>
      <c r="NSX121" s="121"/>
      <c r="NSY121" s="121"/>
      <c r="NSZ121" s="121"/>
      <c r="NTA121" s="121"/>
      <c r="NTB121" s="121"/>
      <c r="NTC121" s="121"/>
      <c r="NTD121" s="121"/>
      <c r="NTE121" s="121"/>
      <c r="NTF121" s="121"/>
      <c r="NTG121" s="121"/>
      <c r="NTH121" s="121"/>
      <c r="NTI121" s="121"/>
      <c r="NTJ121" s="121"/>
      <c r="NTK121" s="121"/>
      <c r="NTL121" s="121"/>
      <c r="NTM121" s="121"/>
      <c r="NTN121" s="121"/>
      <c r="NTO121" s="121"/>
      <c r="NTP121" s="121"/>
      <c r="NTQ121" s="121"/>
      <c r="NTR121" s="121"/>
      <c r="NTS121" s="121"/>
      <c r="NTT121" s="121"/>
      <c r="NTU121" s="121"/>
      <c r="NTV121" s="121"/>
      <c r="NTW121" s="121"/>
      <c r="NTX121" s="121"/>
      <c r="NTY121" s="121"/>
      <c r="NTZ121" s="121"/>
      <c r="NUA121" s="121"/>
      <c r="NUB121" s="121"/>
      <c r="NUC121" s="121"/>
      <c r="NUD121" s="121"/>
      <c r="NUE121" s="121"/>
      <c r="NUF121" s="121"/>
      <c r="NUG121" s="121"/>
      <c r="NUH121" s="121"/>
      <c r="NUI121" s="121"/>
      <c r="NUJ121" s="121"/>
      <c r="NUK121" s="121"/>
      <c r="NUL121" s="121"/>
      <c r="NUM121" s="121"/>
      <c r="NUN121" s="121"/>
      <c r="NUO121" s="121"/>
      <c r="NUP121" s="121"/>
      <c r="NUQ121" s="121"/>
      <c r="NUR121" s="121"/>
      <c r="NUS121" s="121"/>
      <c r="NUT121" s="121"/>
      <c r="NUU121" s="121"/>
      <c r="NUV121" s="121"/>
      <c r="NUW121" s="121"/>
      <c r="NUX121" s="121"/>
      <c r="NUY121" s="121"/>
      <c r="NUZ121" s="121"/>
      <c r="NVA121" s="121"/>
      <c r="NVB121" s="121"/>
      <c r="NVC121" s="121"/>
      <c r="NVD121" s="121"/>
      <c r="NVE121" s="121"/>
      <c r="NVF121" s="121"/>
      <c r="NVG121" s="121"/>
      <c r="NVH121" s="121"/>
      <c r="NVI121" s="121"/>
      <c r="NVJ121" s="121"/>
      <c r="NVK121" s="121"/>
      <c r="NVL121" s="121"/>
      <c r="NVM121" s="121"/>
      <c r="NVN121" s="121"/>
      <c r="NVO121" s="121"/>
      <c r="NVP121" s="121"/>
      <c r="NVQ121" s="121"/>
      <c r="NVR121" s="121"/>
      <c r="NVS121" s="121"/>
      <c r="NVT121" s="121"/>
      <c r="NVU121" s="121"/>
      <c r="NVV121" s="121"/>
      <c r="NVW121" s="121"/>
      <c r="NVX121" s="121"/>
      <c r="NVY121" s="121"/>
      <c r="NVZ121" s="121"/>
      <c r="NWA121" s="121"/>
      <c r="NWB121" s="121"/>
      <c r="NWC121" s="121"/>
      <c r="NWD121" s="121"/>
      <c r="NWE121" s="121"/>
      <c r="NWF121" s="121"/>
      <c r="NWG121" s="121"/>
      <c r="NWH121" s="121"/>
      <c r="NWI121" s="121"/>
      <c r="NWJ121" s="121"/>
      <c r="NWK121" s="121"/>
      <c r="NWL121" s="121"/>
      <c r="NWM121" s="121"/>
      <c r="NWN121" s="121"/>
      <c r="NWO121" s="121"/>
      <c r="NWP121" s="121"/>
      <c r="NWQ121" s="121"/>
      <c r="NWR121" s="121"/>
      <c r="NWS121" s="121"/>
      <c r="NWT121" s="121"/>
      <c r="NWU121" s="121"/>
      <c r="NWV121" s="121"/>
      <c r="NWW121" s="121"/>
      <c r="NWX121" s="121"/>
      <c r="NWY121" s="121"/>
      <c r="NWZ121" s="121"/>
      <c r="NXA121" s="121"/>
      <c r="NXB121" s="121"/>
      <c r="NXC121" s="121"/>
      <c r="NXD121" s="121"/>
      <c r="NXE121" s="121"/>
      <c r="NXF121" s="121"/>
      <c r="NXG121" s="121"/>
      <c r="NXH121" s="121"/>
      <c r="NXI121" s="121"/>
      <c r="NXJ121" s="121"/>
      <c r="NXK121" s="121"/>
      <c r="NXL121" s="121"/>
      <c r="NXM121" s="121"/>
      <c r="NXN121" s="121"/>
      <c r="NXO121" s="121"/>
      <c r="NXP121" s="121"/>
      <c r="NXQ121" s="121"/>
      <c r="NXR121" s="121"/>
      <c r="NXS121" s="121"/>
      <c r="NXT121" s="121"/>
      <c r="NXU121" s="121"/>
      <c r="NXV121" s="121"/>
      <c r="NXW121" s="121"/>
      <c r="NXX121" s="121"/>
      <c r="NXY121" s="121"/>
      <c r="NXZ121" s="121"/>
      <c r="NYA121" s="121"/>
      <c r="NYB121" s="121"/>
      <c r="NYC121" s="121"/>
      <c r="NYD121" s="121"/>
      <c r="NYE121" s="121"/>
      <c r="NYF121" s="121"/>
      <c r="NYG121" s="121"/>
      <c r="NYH121" s="121"/>
      <c r="NYI121" s="121"/>
      <c r="NYJ121" s="121"/>
      <c r="NYK121" s="121"/>
      <c r="NYL121" s="121"/>
      <c r="NYM121" s="121"/>
      <c r="NYN121" s="121"/>
      <c r="NYO121" s="121"/>
      <c r="NYP121" s="121"/>
      <c r="NYQ121" s="121"/>
      <c r="NYR121" s="121"/>
      <c r="NYS121" s="121"/>
      <c r="NYT121" s="121"/>
      <c r="NYU121" s="121"/>
      <c r="NYV121" s="121"/>
      <c r="NYW121" s="121"/>
      <c r="NYX121" s="121"/>
      <c r="NYY121" s="121"/>
      <c r="NYZ121" s="121"/>
      <c r="NZA121" s="121"/>
      <c r="NZB121" s="121"/>
      <c r="NZC121" s="121"/>
      <c r="NZD121" s="121"/>
      <c r="NZE121" s="121"/>
      <c r="NZF121" s="121"/>
      <c r="NZG121" s="121"/>
      <c r="NZH121" s="121"/>
      <c r="NZI121" s="121"/>
      <c r="NZJ121" s="121"/>
      <c r="NZK121" s="121"/>
      <c r="NZL121" s="121"/>
      <c r="NZM121" s="121"/>
      <c r="NZN121" s="121"/>
      <c r="NZO121" s="121"/>
      <c r="NZP121" s="121"/>
      <c r="NZQ121" s="121"/>
      <c r="NZR121" s="121"/>
      <c r="NZS121" s="121"/>
      <c r="NZT121" s="121"/>
      <c r="NZU121" s="121"/>
      <c r="NZV121" s="121"/>
      <c r="NZW121" s="121"/>
      <c r="NZX121" s="121"/>
      <c r="NZY121" s="121"/>
      <c r="NZZ121" s="121"/>
      <c r="OAA121" s="121"/>
      <c r="OAB121" s="121"/>
      <c r="OAC121" s="121"/>
      <c r="OAD121" s="121"/>
      <c r="OAE121" s="121"/>
      <c r="OAF121" s="121"/>
      <c r="OAG121" s="121"/>
      <c r="OAH121" s="121"/>
      <c r="OAI121" s="121"/>
      <c r="OAJ121" s="121"/>
      <c r="OAK121" s="121"/>
      <c r="OAL121" s="121"/>
      <c r="OAM121" s="121"/>
      <c r="OAN121" s="121"/>
      <c r="OAO121" s="121"/>
      <c r="OAP121" s="121"/>
      <c r="OAQ121" s="121"/>
      <c r="OAR121" s="121"/>
      <c r="OAS121" s="121"/>
      <c r="OAT121" s="121"/>
      <c r="OAU121" s="121"/>
      <c r="OAV121" s="121"/>
      <c r="OAW121" s="121"/>
      <c r="OAX121" s="121"/>
      <c r="OAY121" s="121"/>
      <c r="OAZ121" s="121"/>
      <c r="OBA121" s="121"/>
      <c r="OBB121" s="121"/>
      <c r="OBC121" s="121"/>
      <c r="OBD121" s="121"/>
      <c r="OBE121" s="121"/>
      <c r="OBF121" s="121"/>
      <c r="OBG121" s="121"/>
      <c r="OBH121" s="121"/>
      <c r="OBI121" s="121"/>
      <c r="OBJ121" s="121"/>
      <c r="OBK121" s="121"/>
      <c r="OBL121" s="121"/>
      <c r="OBM121" s="121"/>
      <c r="OBN121" s="121"/>
      <c r="OBO121" s="121"/>
      <c r="OBP121" s="121"/>
      <c r="OBQ121" s="121"/>
      <c r="OBR121" s="121"/>
      <c r="OBS121" s="121"/>
      <c r="OBT121" s="121"/>
      <c r="OBU121" s="121"/>
      <c r="OBV121" s="121"/>
      <c r="OBW121" s="121"/>
      <c r="OBX121" s="121"/>
      <c r="OBY121" s="121"/>
      <c r="OBZ121" s="121"/>
      <c r="OCA121" s="121"/>
      <c r="OCB121" s="121"/>
      <c r="OCC121" s="121"/>
      <c r="OCD121" s="121"/>
      <c r="OCE121" s="121"/>
      <c r="OCF121" s="121"/>
      <c r="OCG121" s="121"/>
      <c r="OCH121" s="121"/>
      <c r="OCI121" s="121"/>
      <c r="OCJ121" s="121"/>
      <c r="OCK121" s="121"/>
      <c r="OCL121" s="121"/>
      <c r="OCM121" s="121"/>
      <c r="OCN121" s="121"/>
      <c r="OCO121" s="121"/>
      <c r="OCP121" s="121"/>
      <c r="OCQ121" s="121"/>
      <c r="OCR121" s="121"/>
      <c r="OCS121" s="121"/>
      <c r="OCT121" s="121"/>
      <c r="OCU121" s="121"/>
      <c r="OCV121" s="121"/>
      <c r="OCW121" s="121"/>
      <c r="OCX121" s="121"/>
      <c r="OCY121" s="121"/>
      <c r="OCZ121" s="121"/>
      <c r="ODA121" s="121"/>
      <c r="ODB121" s="121"/>
      <c r="ODC121" s="121"/>
      <c r="ODD121" s="121"/>
      <c r="ODE121" s="121"/>
      <c r="ODF121" s="121"/>
      <c r="ODG121" s="121"/>
      <c r="ODH121" s="121"/>
      <c r="ODI121" s="121"/>
      <c r="ODJ121" s="121"/>
      <c r="ODK121" s="121"/>
      <c r="ODL121" s="121"/>
      <c r="ODM121" s="121"/>
      <c r="ODN121" s="121"/>
      <c r="ODO121" s="121"/>
      <c r="ODP121" s="121"/>
      <c r="ODQ121" s="121"/>
      <c r="ODR121" s="121"/>
      <c r="ODS121" s="121"/>
      <c r="ODT121" s="121"/>
      <c r="ODU121" s="121"/>
      <c r="ODV121" s="121"/>
      <c r="ODW121" s="121"/>
      <c r="ODX121" s="121"/>
      <c r="ODY121" s="121"/>
      <c r="ODZ121" s="121"/>
      <c r="OEA121" s="121"/>
      <c r="OEB121" s="121"/>
      <c r="OEC121" s="121"/>
      <c r="OED121" s="121"/>
      <c r="OEE121" s="121"/>
      <c r="OEF121" s="121"/>
      <c r="OEG121" s="121"/>
      <c r="OEH121" s="121"/>
      <c r="OEI121" s="121"/>
      <c r="OEJ121" s="121"/>
      <c r="OEK121" s="121"/>
      <c r="OEL121" s="121"/>
      <c r="OEM121" s="121"/>
      <c r="OEN121" s="121"/>
      <c r="OEO121" s="121"/>
      <c r="OEP121" s="121"/>
      <c r="OEQ121" s="121"/>
      <c r="OER121" s="121"/>
      <c r="OES121" s="121"/>
      <c r="OET121" s="121"/>
      <c r="OEU121" s="121"/>
      <c r="OEV121" s="121"/>
      <c r="OEW121" s="121"/>
      <c r="OEX121" s="121"/>
      <c r="OEY121" s="121"/>
      <c r="OEZ121" s="121"/>
      <c r="OFA121" s="121"/>
      <c r="OFB121" s="121"/>
      <c r="OFC121" s="121"/>
      <c r="OFD121" s="121"/>
      <c r="OFE121" s="121"/>
      <c r="OFF121" s="121"/>
      <c r="OFG121" s="121"/>
      <c r="OFH121" s="121"/>
      <c r="OFI121" s="121"/>
      <c r="OFJ121" s="121"/>
      <c r="OFK121" s="121"/>
      <c r="OFL121" s="121"/>
      <c r="OFM121" s="121"/>
      <c r="OFN121" s="121"/>
      <c r="OFO121" s="121"/>
      <c r="OFP121" s="121"/>
      <c r="OFQ121" s="121"/>
      <c r="OFR121" s="121"/>
      <c r="OFS121" s="121"/>
      <c r="OFT121" s="121"/>
      <c r="OFU121" s="121"/>
      <c r="OFV121" s="121"/>
      <c r="OFW121" s="121"/>
      <c r="OFX121" s="121"/>
      <c r="OFY121" s="121"/>
      <c r="OFZ121" s="121"/>
      <c r="OGA121" s="121"/>
      <c r="OGB121" s="121"/>
      <c r="OGC121" s="121"/>
      <c r="OGD121" s="121"/>
      <c r="OGE121" s="121"/>
      <c r="OGF121" s="121"/>
      <c r="OGG121" s="121"/>
      <c r="OGH121" s="121"/>
      <c r="OGI121" s="121"/>
      <c r="OGJ121" s="121"/>
      <c r="OGK121" s="121"/>
      <c r="OGL121" s="121"/>
      <c r="OGM121" s="121"/>
      <c r="OGN121" s="121"/>
      <c r="OGO121" s="121"/>
      <c r="OGP121" s="121"/>
      <c r="OGQ121" s="121"/>
      <c r="OGR121" s="121"/>
      <c r="OGS121" s="121"/>
      <c r="OGT121" s="121"/>
      <c r="OGU121" s="121"/>
      <c r="OGV121" s="121"/>
      <c r="OGW121" s="121"/>
      <c r="OGX121" s="121"/>
      <c r="OGY121" s="121"/>
      <c r="OGZ121" s="121"/>
      <c r="OHA121" s="121"/>
      <c r="OHB121" s="121"/>
      <c r="OHC121" s="121"/>
      <c r="OHD121" s="121"/>
      <c r="OHE121" s="121"/>
      <c r="OHF121" s="121"/>
      <c r="OHG121" s="121"/>
      <c r="OHH121" s="121"/>
      <c r="OHI121" s="121"/>
      <c r="OHJ121" s="121"/>
      <c r="OHK121" s="121"/>
      <c r="OHL121" s="121"/>
      <c r="OHM121" s="121"/>
      <c r="OHN121" s="121"/>
      <c r="OHO121" s="121"/>
      <c r="OHP121" s="121"/>
      <c r="OHQ121" s="121"/>
      <c r="OHR121" s="121"/>
      <c r="OHS121" s="121"/>
      <c r="OHT121" s="121"/>
      <c r="OHU121" s="121"/>
      <c r="OHV121" s="121"/>
      <c r="OHW121" s="121"/>
      <c r="OHX121" s="121"/>
      <c r="OHY121" s="121"/>
      <c r="OHZ121" s="121"/>
      <c r="OIA121" s="121"/>
      <c r="OIB121" s="121"/>
      <c r="OIC121" s="121"/>
      <c r="OID121" s="121"/>
      <c r="OIE121" s="121"/>
      <c r="OIF121" s="121"/>
      <c r="OIG121" s="121"/>
      <c r="OIH121" s="121"/>
      <c r="OII121" s="121"/>
      <c r="OIJ121" s="121"/>
      <c r="OIK121" s="121"/>
      <c r="OIL121" s="121"/>
      <c r="OIM121" s="121"/>
      <c r="OIN121" s="121"/>
      <c r="OIO121" s="121"/>
      <c r="OIP121" s="121"/>
      <c r="OIQ121" s="121"/>
      <c r="OIR121" s="121"/>
      <c r="OIS121" s="121"/>
      <c r="OIT121" s="121"/>
      <c r="OIU121" s="121"/>
      <c r="OIV121" s="121"/>
      <c r="OIW121" s="121"/>
      <c r="OIX121" s="121"/>
      <c r="OIY121" s="121"/>
      <c r="OIZ121" s="121"/>
      <c r="OJA121" s="121"/>
      <c r="OJB121" s="121"/>
      <c r="OJC121" s="121"/>
      <c r="OJD121" s="121"/>
      <c r="OJE121" s="121"/>
      <c r="OJF121" s="121"/>
      <c r="OJG121" s="121"/>
      <c r="OJH121" s="121"/>
      <c r="OJI121" s="121"/>
      <c r="OJJ121" s="121"/>
      <c r="OJK121" s="121"/>
      <c r="OJL121" s="121"/>
      <c r="OJM121" s="121"/>
      <c r="OJN121" s="121"/>
      <c r="OJO121" s="121"/>
      <c r="OJP121" s="121"/>
      <c r="OJQ121" s="121"/>
      <c r="OJR121" s="121"/>
      <c r="OJS121" s="121"/>
      <c r="OJT121" s="121"/>
      <c r="OJU121" s="121"/>
      <c r="OJV121" s="121"/>
      <c r="OJW121" s="121"/>
      <c r="OJX121" s="121"/>
      <c r="OJY121" s="121"/>
      <c r="OJZ121" s="121"/>
      <c r="OKA121" s="121"/>
      <c r="OKB121" s="121"/>
      <c r="OKC121" s="121"/>
      <c r="OKD121" s="121"/>
      <c r="OKE121" s="121"/>
      <c r="OKF121" s="121"/>
      <c r="OKG121" s="121"/>
      <c r="OKH121" s="121"/>
      <c r="OKI121" s="121"/>
      <c r="OKJ121" s="121"/>
      <c r="OKK121" s="121"/>
      <c r="OKL121" s="121"/>
      <c r="OKM121" s="121"/>
      <c r="OKN121" s="121"/>
      <c r="OKO121" s="121"/>
      <c r="OKP121" s="121"/>
      <c r="OKQ121" s="121"/>
      <c r="OKR121" s="121"/>
      <c r="OKS121" s="121"/>
      <c r="OKT121" s="121"/>
      <c r="OKU121" s="121"/>
      <c r="OKV121" s="121"/>
      <c r="OKW121" s="121"/>
      <c r="OKX121" s="121"/>
      <c r="OKY121" s="121"/>
      <c r="OKZ121" s="121"/>
      <c r="OLA121" s="121"/>
      <c r="OLB121" s="121"/>
      <c r="OLC121" s="121"/>
      <c r="OLD121" s="121"/>
      <c r="OLE121" s="121"/>
      <c r="OLF121" s="121"/>
      <c r="OLG121" s="121"/>
      <c r="OLH121" s="121"/>
      <c r="OLI121" s="121"/>
      <c r="OLJ121" s="121"/>
      <c r="OLK121" s="121"/>
      <c r="OLL121" s="121"/>
      <c r="OLM121" s="121"/>
      <c r="OLN121" s="121"/>
      <c r="OLO121" s="121"/>
      <c r="OLP121" s="121"/>
      <c r="OLQ121" s="121"/>
      <c r="OLR121" s="121"/>
      <c r="OLS121" s="121"/>
      <c r="OLT121" s="121"/>
      <c r="OLU121" s="121"/>
      <c r="OLV121" s="121"/>
      <c r="OLW121" s="121"/>
      <c r="OLX121" s="121"/>
      <c r="OLY121" s="121"/>
      <c r="OLZ121" s="121"/>
      <c r="OMA121" s="121"/>
      <c r="OMB121" s="121"/>
      <c r="OMC121" s="121"/>
      <c r="OMD121" s="121"/>
      <c r="OME121" s="121"/>
      <c r="OMF121" s="121"/>
      <c r="OMG121" s="121"/>
      <c r="OMH121" s="121"/>
      <c r="OMI121" s="121"/>
      <c r="OMJ121" s="121"/>
      <c r="OMK121" s="121"/>
      <c r="OML121" s="121"/>
      <c r="OMM121" s="121"/>
      <c r="OMN121" s="121"/>
      <c r="OMO121" s="121"/>
      <c r="OMP121" s="121"/>
      <c r="OMQ121" s="121"/>
      <c r="OMR121" s="121"/>
      <c r="OMS121" s="121"/>
      <c r="OMT121" s="121"/>
      <c r="OMU121" s="121"/>
      <c r="OMV121" s="121"/>
      <c r="OMW121" s="121"/>
      <c r="OMX121" s="121"/>
      <c r="OMY121" s="121"/>
      <c r="OMZ121" s="121"/>
      <c r="ONA121" s="121"/>
      <c r="ONB121" s="121"/>
      <c r="ONC121" s="121"/>
      <c r="OND121" s="121"/>
      <c r="ONE121" s="121"/>
      <c r="ONF121" s="121"/>
      <c r="ONG121" s="121"/>
      <c r="ONH121" s="121"/>
      <c r="ONI121" s="121"/>
      <c r="ONJ121" s="121"/>
      <c r="ONK121" s="121"/>
      <c r="ONL121" s="121"/>
      <c r="ONM121" s="121"/>
      <c r="ONN121" s="121"/>
      <c r="ONO121" s="121"/>
      <c r="ONP121" s="121"/>
      <c r="ONQ121" s="121"/>
      <c r="ONR121" s="121"/>
      <c r="ONS121" s="121"/>
      <c r="ONT121" s="121"/>
      <c r="ONU121" s="121"/>
      <c r="ONV121" s="121"/>
      <c r="ONW121" s="121"/>
      <c r="ONX121" s="121"/>
      <c r="ONY121" s="121"/>
      <c r="ONZ121" s="121"/>
      <c r="OOA121" s="121"/>
      <c r="OOB121" s="121"/>
      <c r="OOC121" s="121"/>
      <c r="OOD121" s="121"/>
      <c r="OOE121" s="121"/>
      <c r="OOF121" s="121"/>
      <c r="OOG121" s="121"/>
      <c r="OOH121" s="121"/>
      <c r="OOI121" s="121"/>
      <c r="OOJ121" s="121"/>
      <c r="OOK121" s="121"/>
      <c r="OOL121" s="121"/>
      <c r="OOM121" s="121"/>
      <c r="OON121" s="121"/>
      <c r="OOO121" s="121"/>
      <c r="OOP121" s="121"/>
      <c r="OOQ121" s="121"/>
      <c r="OOR121" s="121"/>
      <c r="OOS121" s="121"/>
      <c r="OOT121" s="121"/>
      <c r="OOU121" s="121"/>
      <c r="OOV121" s="121"/>
      <c r="OOW121" s="121"/>
      <c r="OOX121" s="121"/>
      <c r="OOY121" s="121"/>
      <c r="OOZ121" s="121"/>
      <c r="OPA121" s="121"/>
      <c r="OPB121" s="121"/>
      <c r="OPC121" s="121"/>
      <c r="OPD121" s="121"/>
      <c r="OPE121" s="121"/>
      <c r="OPF121" s="121"/>
      <c r="OPG121" s="121"/>
      <c r="OPH121" s="121"/>
      <c r="OPI121" s="121"/>
      <c r="OPJ121" s="121"/>
      <c r="OPK121" s="121"/>
      <c r="OPL121" s="121"/>
      <c r="OPM121" s="121"/>
      <c r="OPN121" s="121"/>
      <c r="OPO121" s="121"/>
      <c r="OPP121" s="121"/>
      <c r="OPQ121" s="121"/>
      <c r="OPR121" s="121"/>
      <c r="OPS121" s="121"/>
      <c r="OPT121" s="121"/>
      <c r="OPU121" s="121"/>
      <c r="OPV121" s="121"/>
      <c r="OPW121" s="121"/>
      <c r="OPX121" s="121"/>
      <c r="OPY121" s="121"/>
      <c r="OPZ121" s="121"/>
      <c r="OQA121" s="121"/>
      <c r="OQB121" s="121"/>
      <c r="OQC121" s="121"/>
      <c r="OQD121" s="121"/>
      <c r="OQE121" s="121"/>
      <c r="OQF121" s="121"/>
      <c r="OQG121" s="121"/>
      <c r="OQH121" s="121"/>
      <c r="OQI121" s="121"/>
      <c r="OQJ121" s="121"/>
      <c r="OQK121" s="121"/>
      <c r="OQL121" s="121"/>
      <c r="OQM121" s="121"/>
      <c r="OQN121" s="121"/>
      <c r="OQO121" s="121"/>
      <c r="OQP121" s="121"/>
      <c r="OQQ121" s="121"/>
      <c r="OQR121" s="121"/>
      <c r="OQS121" s="121"/>
      <c r="OQT121" s="121"/>
      <c r="OQU121" s="121"/>
      <c r="OQV121" s="121"/>
      <c r="OQW121" s="121"/>
      <c r="OQX121" s="121"/>
      <c r="OQY121" s="121"/>
      <c r="OQZ121" s="121"/>
      <c r="ORA121" s="121"/>
      <c r="ORB121" s="121"/>
      <c r="ORC121" s="121"/>
      <c r="ORD121" s="121"/>
      <c r="ORE121" s="121"/>
      <c r="ORF121" s="121"/>
      <c r="ORG121" s="121"/>
      <c r="ORH121" s="121"/>
      <c r="ORI121" s="121"/>
      <c r="ORJ121" s="121"/>
      <c r="ORK121" s="121"/>
      <c r="ORL121" s="121"/>
      <c r="ORM121" s="121"/>
      <c r="ORN121" s="121"/>
      <c r="ORO121" s="121"/>
      <c r="ORP121" s="121"/>
      <c r="ORQ121" s="121"/>
      <c r="ORR121" s="121"/>
      <c r="ORS121" s="121"/>
      <c r="ORT121" s="121"/>
      <c r="ORU121" s="121"/>
      <c r="ORV121" s="121"/>
      <c r="ORW121" s="121"/>
      <c r="ORX121" s="121"/>
      <c r="ORY121" s="121"/>
      <c r="ORZ121" s="121"/>
      <c r="OSA121" s="121"/>
      <c r="OSB121" s="121"/>
      <c r="OSC121" s="121"/>
      <c r="OSD121" s="121"/>
      <c r="OSE121" s="121"/>
      <c r="OSF121" s="121"/>
      <c r="OSG121" s="121"/>
      <c r="OSH121" s="121"/>
      <c r="OSI121" s="121"/>
      <c r="OSJ121" s="121"/>
      <c r="OSK121" s="121"/>
      <c r="OSL121" s="121"/>
      <c r="OSM121" s="121"/>
      <c r="OSN121" s="121"/>
      <c r="OSO121" s="121"/>
      <c r="OSP121" s="121"/>
      <c r="OSQ121" s="121"/>
      <c r="OSR121" s="121"/>
      <c r="OSS121" s="121"/>
      <c r="OST121" s="121"/>
      <c r="OSU121" s="121"/>
      <c r="OSV121" s="121"/>
      <c r="OSW121" s="121"/>
      <c r="OSX121" s="121"/>
      <c r="OSY121" s="121"/>
      <c r="OSZ121" s="121"/>
      <c r="OTA121" s="121"/>
      <c r="OTB121" s="121"/>
      <c r="OTC121" s="121"/>
      <c r="OTD121" s="121"/>
      <c r="OTE121" s="121"/>
      <c r="OTF121" s="121"/>
      <c r="OTG121" s="121"/>
      <c r="OTH121" s="121"/>
      <c r="OTI121" s="121"/>
      <c r="OTJ121" s="121"/>
      <c r="OTK121" s="121"/>
      <c r="OTL121" s="121"/>
      <c r="OTM121" s="121"/>
      <c r="OTN121" s="121"/>
      <c r="OTO121" s="121"/>
      <c r="OTP121" s="121"/>
      <c r="OTQ121" s="121"/>
      <c r="OTR121" s="121"/>
      <c r="OTS121" s="121"/>
      <c r="OTT121" s="121"/>
      <c r="OTU121" s="121"/>
      <c r="OTV121" s="121"/>
      <c r="OTW121" s="121"/>
      <c r="OTX121" s="121"/>
      <c r="OTY121" s="121"/>
      <c r="OTZ121" s="121"/>
      <c r="OUA121" s="121"/>
      <c r="OUB121" s="121"/>
      <c r="OUC121" s="121"/>
      <c r="OUD121" s="121"/>
      <c r="OUE121" s="121"/>
      <c r="OUF121" s="121"/>
      <c r="OUG121" s="121"/>
      <c r="OUH121" s="121"/>
      <c r="OUI121" s="121"/>
      <c r="OUJ121" s="121"/>
      <c r="OUK121" s="121"/>
      <c r="OUL121" s="121"/>
      <c r="OUM121" s="121"/>
      <c r="OUN121" s="121"/>
      <c r="OUO121" s="121"/>
      <c r="OUP121" s="121"/>
      <c r="OUQ121" s="121"/>
      <c r="OUR121" s="121"/>
      <c r="OUS121" s="121"/>
      <c r="OUT121" s="121"/>
      <c r="OUU121" s="121"/>
      <c r="OUV121" s="121"/>
      <c r="OUW121" s="121"/>
      <c r="OUX121" s="121"/>
      <c r="OUY121" s="121"/>
      <c r="OUZ121" s="121"/>
      <c r="OVA121" s="121"/>
      <c r="OVB121" s="121"/>
      <c r="OVC121" s="121"/>
      <c r="OVD121" s="121"/>
      <c r="OVE121" s="121"/>
      <c r="OVF121" s="121"/>
      <c r="OVG121" s="121"/>
      <c r="OVH121" s="121"/>
      <c r="OVI121" s="121"/>
      <c r="OVJ121" s="121"/>
      <c r="OVK121" s="121"/>
      <c r="OVL121" s="121"/>
      <c r="OVM121" s="121"/>
      <c r="OVN121" s="121"/>
      <c r="OVO121" s="121"/>
      <c r="OVP121" s="121"/>
      <c r="OVQ121" s="121"/>
      <c r="OVR121" s="121"/>
      <c r="OVS121" s="121"/>
      <c r="OVT121" s="121"/>
      <c r="OVU121" s="121"/>
      <c r="OVV121" s="121"/>
      <c r="OVW121" s="121"/>
      <c r="OVX121" s="121"/>
      <c r="OVY121" s="121"/>
      <c r="OVZ121" s="121"/>
      <c r="OWA121" s="121"/>
      <c r="OWB121" s="121"/>
      <c r="OWC121" s="121"/>
      <c r="OWD121" s="121"/>
      <c r="OWE121" s="121"/>
      <c r="OWF121" s="121"/>
      <c r="OWG121" s="121"/>
      <c r="OWH121" s="121"/>
      <c r="OWI121" s="121"/>
      <c r="OWJ121" s="121"/>
      <c r="OWK121" s="121"/>
      <c r="OWL121" s="121"/>
      <c r="OWM121" s="121"/>
      <c r="OWN121" s="121"/>
      <c r="OWO121" s="121"/>
      <c r="OWP121" s="121"/>
      <c r="OWQ121" s="121"/>
      <c r="OWR121" s="121"/>
      <c r="OWS121" s="121"/>
      <c r="OWT121" s="121"/>
      <c r="OWU121" s="121"/>
      <c r="OWV121" s="121"/>
      <c r="OWW121" s="121"/>
      <c r="OWX121" s="121"/>
      <c r="OWY121" s="121"/>
      <c r="OWZ121" s="121"/>
      <c r="OXA121" s="121"/>
      <c r="OXB121" s="121"/>
      <c r="OXC121" s="121"/>
      <c r="OXD121" s="121"/>
      <c r="OXE121" s="121"/>
      <c r="OXF121" s="121"/>
      <c r="OXG121" s="121"/>
      <c r="OXH121" s="121"/>
      <c r="OXI121" s="121"/>
      <c r="OXJ121" s="121"/>
      <c r="OXK121" s="121"/>
      <c r="OXL121" s="121"/>
      <c r="OXM121" s="121"/>
      <c r="OXN121" s="121"/>
      <c r="OXO121" s="121"/>
      <c r="OXP121" s="121"/>
      <c r="OXQ121" s="121"/>
      <c r="OXR121" s="121"/>
      <c r="OXS121" s="121"/>
      <c r="OXT121" s="121"/>
      <c r="OXU121" s="121"/>
      <c r="OXV121" s="121"/>
      <c r="OXW121" s="121"/>
      <c r="OXX121" s="121"/>
      <c r="OXY121" s="121"/>
      <c r="OXZ121" s="121"/>
      <c r="OYA121" s="121"/>
      <c r="OYB121" s="121"/>
      <c r="OYC121" s="121"/>
      <c r="OYD121" s="121"/>
      <c r="OYE121" s="121"/>
      <c r="OYF121" s="121"/>
      <c r="OYG121" s="121"/>
      <c r="OYH121" s="121"/>
      <c r="OYI121" s="121"/>
      <c r="OYJ121" s="121"/>
      <c r="OYK121" s="121"/>
      <c r="OYL121" s="121"/>
      <c r="OYM121" s="121"/>
      <c r="OYN121" s="121"/>
      <c r="OYO121" s="121"/>
      <c r="OYP121" s="121"/>
      <c r="OYQ121" s="121"/>
      <c r="OYR121" s="121"/>
      <c r="OYS121" s="121"/>
      <c r="OYT121" s="121"/>
      <c r="OYU121" s="121"/>
      <c r="OYV121" s="121"/>
      <c r="OYW121" s="121"/>
      <c r="OYX121" s="121"/>
      <c r="OYY121" s="121"/>
      <c r="OYZ121" s="121"/>
      <c r="OZA121" s="121"/>
      <c r="OZB121" s="121"/>
      <c r="OZC121" s="121"/>
      <c r="OZD121" s="121"/>
      <c r="OZE121" s="121"/>
      <c r="OZF121" s="121"/>
      <c r="OZG121" s="121"/>
      <c r="OZH121" s="121"/>
      <c r="OZI121" s="121"/>
      <c r="OZJ121" s="121"/>
      <c r="OZK121" s="121"/>
      <c r="OZL121" s="121"/>
      <c r="OZM121" s="121"/>
      <c r="OZN121" s="121"/>
      <c r="OZO121" s="121"/>
      <c r="OZP121" s="121"/>
      <c r="OZQ121" s="121"/>
      <c r="OZR121" s="121"/>
      <c r="OZS121" s="121"/>
      <c r="OZT121" s="121"/>
      <c r="OZU121" s="121"/>
      <c r="OZV121" s="121"/>
      <c r="OZW121" s="121"/>
      <c r="OZX121" s="121"/>
      <c r="OZY121" s="121"/>
      <c r="OZZ121" s="121"/>
      <c r="PAA121" s="121"/>
      <c r="PAB121" s="121"/>
      <c r="PAC121" s="121"/>
      <c r="PAD121" s="121"/>
      <c r="PAE121" s="121"/>
      <c r="PAF121" s="121"/>
      <c r="PAG121" s="121"/>
      <c r="PAH121" s="121"/>
      <c r="PAI121" s="121"/>
      <c r="PAJ121" s="121"/>
      <c r="PAK121" s="121"/>
      <c r="PAL121" s="121"/>
      <c r="PAM121" s="121"/>
      <c r="PAN121" s="121"/>
      <c r="PAO121" s="121"/>
      <c r="PAP121" s="121"/>
      <c r="PAQ121" s="121"/>
      <c r="PAR121" s="121"/>
      <c r="PAS121" s="121"/>
      <c r="PAT121" s="121"/>
      <c r="PAU121" s="121"/>
      <c r="PAV121" s="121"/>
      <c r="PAW121" s="121"/>
      <c r="PAX121" s="121"/>
      <c r="PAY121" s="121"/>
      <c r="PAZ121" s="121"/>
      <c r="PBA121" s="121"/>
      <c r="PBB121" s="121"/>
      <c r="PBC121" s="121"/>
      <c r="PBD121" s="121"/>
      <c r="PBE121" s="121"/>
      <c r="PBF121" s="121"/>
      <c r="PBG121" s="121"/>
      <c r="PBH121" s="121"/>
      <c r="PBI121" s="121"/>
      <c r="PBJ121" s="121"/>
      <c r="PBK121" s="121"/>
      <c r="PBL121" s="121"/>
      <c r="PBM121" s="121"/>
      <c r="PBN121" s="121"/>
      <c r="PBO121" s="121"/>
      <c r="PBP121" s="121"/>
      <c r="PBQ121" s="121"/>
      <c r="PBR121" s="121"/>
      <c r="PBS121" s="121"/>
      <c r="PBT121" s="121"/>
      <c r="PBU121" s="121"/>
      <c r="PBV121" s="121"/>
      <c r="PBW121" s="121"/>
      <c r="PBX121" s="121"/>
      <c r="PBY121" s="121"/>
      <c r="PBZ121" s="121"/>
      <c r="PCA121" s="121"/>
      <c r="PCB121" s="121"/>
      <c r="PCC121" s="121"/>
      <c r="PCD121" s="121"/>
      <c r="PCE121" s="121"/>
      <c r="PCF121" s="121"/>
      <c r="PCG121" s="121"/>
      <c r="PCH121" s="121"/>
      <c r="PCI121" s="121"/>
      <c r="PCJ121" s="121"/>
      <c r="PCK121" s="121"/>
      <c r="PCL121" s="121"/>
      <c r="PCM121" s="121"/>
      <c r="PCN121" s="121"/>
      <c r="PCO121" s="121"/>
      <c r="PCP121" s="121"/>
      <c r="PCQ121" s="121"/>
      <c r="PCR121" s="121"/>
      <c r="PCS121" s="121"/>
      <c r="PCT121" s="121"/>
      <c r="PCU121" s="121"/>
      <c r="PCV121" s="121"/>
      <c r="PCW121" s="121"/>
      <c r="PCX121" s="121"/>
      <c r="PCY121" s="121"/>
      <c r="PCZ121" s="121"/>
      <c r="PDA121" s="121"/>
      <c r="PDB121" s="121"/>
      <c r="PDC121" s="121"/>
      <c r="PDD121" s="121"/>
      <c r="PDE121" s="121"/>
      <c r="PDF121" s="121"/>
      <c r="PDG121" s="121"/>
      <c r="PDH121" s="121"/>
      <c r="PDI121" s="121"/>
      <c r="PDJ121" s="121"/>
      <c r="PDK121" s="121"/>
      <c r="PDL121" s="121"/>
      <c r="PDM121" s="121"/>
      <c r="PDN121" s="121"/>
      <c r="PDO121" s="121"/>
      <c r="PDP121" s="121"/>
      <c r="PDQ121" s="121"/>
      <c r="PDR121" s="121"/>
      <c r="PDS121" s="121"/>
      <c r="PDT121" s="121"/>
      <c r="PDU121" s="121"/>
      <c r="PDV121" s="121"/>
      <c r="PDW121" s="121"/>
      <c r="PDX121" s="121"/>
      <c r="PDY121" s="121"/>
      <c r="PDZ121" s="121"/>
      <c r="PEA121" s="121"/>
      <c r="PEB121" s="121"/>
      <c r="PEC121" s="121"/>
      <c r="PED121" s="121"/>
      <c r="PEE121" s="121"/>
      <c r="PEF121" s="121"/>
      <c r="PEG121" s="121"/>
      <c r="PEH121" s="121"/>
      <c r="PEI121" s="121"/>
      <c r="PEJ121" s="121"/>
      <c r="PEK121" s="121"/>
      <c r="PEL121" s="121"/>
      <c r="PEM121" s="121"/>
      <c r="PEN121" s="121"/>
      <c r="PEO121" s="121"/>
      <c r="PEP121" s="121"/>
      <c r="PEQ121" s="121"/>
      <c r="PER121" s="121"/>
      <c r="PES121" s="121"/>
      <c r="PET121" s="121"/>
      <c r="PEU121" s="121"/>
      <c r="PEV121" s="121"/>
      <c r="PEW121" s="121"/>
      <c r="PEX121" s="121"/>
      <c r="PEY121" s="121"/>
      <c r="PEZ121" s="121"/>
      <c r="PFA121" s="121"/>
      <c r="PFB121" s="121"/>
      <c r="PFC121" s="121"/>
      <c r="PFD121" s="121"/>
      <c r="PFE121" s="121"/>
      <c r="PFF121" s="121"/>
      <c r="PFG121" s="121"/>
      <c r="PFH121" s="121"/>
      <c r="PFI121" s="121"/>
      <c r="PFJ121" s="121"/>
      <c r="PFK121" s="121"/>
      <c r="PFL121" s="121"/>
      <c r="PFM121" s="121"/>
      <c r="PFN121" s="121"/>
      <c r="PFO121" s="121"/>
      <c r="PFP121" s="121"/>
      <c r="PFQ121" s="121"/>
      <c r="PFR121" s="121"/>
      <c r="PFS121" s="121"/>
      <c r="PFT121" s="121"/>
      <c r="PFU121" s="121"/>
      <c r="PFV121" s="121"/>
      <c r="PFW121" s="121"/>
      <c r="PFX121" s="121"/>
      <c r="PFY121" s="121"/>
      <c r="PFZ121" s="121"/>
      <c r="PGA121" s="121"/>
      <c r="PGB121" s="121"/>
      <c r="PGC121" s="121"/>
      <c r="PGD121" s="121"/>
      <c r="PGE121" s="121"/>
      <c r="PGF121" s="121"/>
      <c r="PGG121" s="121"/>
      <c r="PGH121" s="121"/>
      <c r="PGI121" s="121"/>
      <c r="PGJ121" s="121"/>
      <c r="PGK121" s="121"/>
      <c r="PGL121" s="121"/>
      <c r="PGM121" s="121"/>
      <c r="PGN121" s="121"/>
      <c r="PGO121" s="121"/>
      <c r="PGP121" s="121"/>
      <c r="PGQ121" s="121"/>
      <c r="PGR121" s="121"/>
      <c r="PGS121" s="121"/>
      <c r="PGT121" s="121"/>
      <c r="PGU121" s="121"/>
      <c r="PGV121" s="121"/>
      <c r="PGW121" s="121"/>
      <c r="PGX121" s="121"/>
      <c r="PGY121" s="121"/>
      <c r="PGZ121" s="121"/>
      <c r="PHA121" s="121"/>
      <c r="PHB121" s="121"/>
      <c r="PHC121" s="121"/>
      <c r="PHD121" s="121"/>
      <c r="PHE121" s="121"/>
      <c r="PHF121" s="121"/>
      <c r="PHG121" s="121"/>
      <c r="PHH121" s="121"/>
      <c r="PHI121" s="121"/>
      <c r="PHJ121" s="121"/>
      <c r="PHK121" s="121"/>
      <c r="PHL121" s="121"/>
      <c r="PHM121" s="121"/>
      <c r="PHN121" s="121"/>
      <c r="PHO121" s="121"/>
      <c r="PHP121" s="121"/>
      <c r="PHQ121" s="121"/>
      <c r="PHR121" s="121"/>
      <c r="PHS121" s="121"/>
      <c r="PHT121" s="121"/>
      <c r="PHU121" s="121"/>
      <c r="PHV121" s="121"/>
      <c r="PHW121" s="121"/>
      <c r="PHX121" s="121"/>
      <c r="PHY121" s="121"/>
      <c r="PHZ121" s="121"/>
      <c r="PIA121" s="121"/>
      <c r="PIB121" s="121"/>
      <c r="PIC121" s="121"/>
      <c r="PID121" s="121"/>
      <c r="PIE121" s="121"/>
      <c r="PIF121" s="121"/>
      <c r="PIG121" s="121"/>
      <c r="PIH121" s="121"/>
      <c r="PII121" s="121"/>
      <c r="PIJ121" s="121"/>
      <c r="PIK121" s="121"/>
      <c r="PIL121" s="121"/>
      <c r="PIM121" s="121"/>
      <c r="PIN121" s="121"/>
      <c r="PIO121" s="121"/>
      <c r="PIP121" s="121"/>
      <c r="PIQ121" s="121"/>
      <c r="PIR121" s="121"/>
      <c r="PIS121" s="121"/>
      <c r="PIT121" s="121"/>
      <c r="PIU121" s="121"/>
      <c r="PIV121" s="121"/>
      <c r="PIW121" s="121"/>
      <c r="PIX121" s="121"/>
      <c r="PIY121" s="121"/>
      <c r="PIZ121" s="121"/>
      <c r="PJA121" s="121"/>
      <c r="PJB121" s="121"/>
      <c r="PJC121" s="121"/>
      <c r="PJD121" s="121"/>
      <c r="PJE121" s="121"/>
      <c r="PJF121" s="121"/>
      <c r="PJG121" s="121"/>
      <c r="PJH121" s="121"/>
      <c r="PJI121" s="121"/>
      <c r="PJJ121" s="121"/>
      <c r="PJK121" s="121"/>
      <c r="PJL121" s="121"/>
      <c r="PJM121" s="121"/>
      <c r="PJN121" s="121"/>
      <c r="PJO121" s="121"/>
      <c r="PJP121" s="121"/>
      <c r="PJQ121" s="121"/>
      <c r="PJR121" s="121"/>
      <c r="PJS121" s="121"/>
      <c r="PJT121" s="121"/>
      <c r="PJU121" s="121"/>
      <c r="PJV121" s="121"/>
      <c r="PJW121" s="121"/>
      <c r="PJX121" s="121"/>
      <c r="PJY121" s="121"/>
      <c r="PJZ121" s="121"/>
      <c r="PKA121" s="121"/>
      <c r="PKB121" s="121"/>
      <c r="PKC121" s="121"/>
      <c r="PKD121" s="121"/>
      <c r="PKE121" s="121"/>
      <c r="PKF121" s="121"/>
      <c r="PKG121" s="121"/>
      <c r="PKH121" s="121"/>
      <c r="PKI121" s="121"/>
      <c r="PKJ121" s="121"/>
      <c r="PKK121" s="121"/>
      <c r="PKL121" s="121"/>
      <c r="PKM121" s="121"/>
      <c r="PKN121" s="121"/>
      <c r="PKO121" s="121"/>
      <c r="PKP121" s="121"/>
      <c r="PKQ121" s="121"/>
      <c r="PKR121" s="121"/>
      <c r="PKS121" s="121"/>
      <c r="PKT121" s="121"/>
      <c r="PKU121" s="121"/>
      <c r="PKV121" s="121"/>
      <c r="PKW121" s="121"/>
      <c r="PKX121" s="121"/>
      <c r="PKY121" s="121"/>
      <c r="PKZ121" s="121"/>
      <c r="PLA121" s="121"/>
      <c r="PLB121" s="121"/>
      <c r="PLC121" s="121"/>
      <c r="PLD121" s="121"/>
      <c r="PLE121" s="121"/>
      <c r="PLF121" s="121"/>
      <c r="PLG121" s="121"/>
      <c r="PLH121" s="121"/>
      <c r="PLI121" s="121"/>
      <c r="PLJ121" s="121"/>
      <c r="PLK121" s="121"/>
      <c r="PLL121" s="121"/>
      <c r="PLM121" s="121"/>
      <c r="PLN121" s="121"/>
      <c r="PLO121" s="121"/>
      <c r="PLP121" s="121"/>
      <c r="PLQ121" s="121"/>
      <c r="PLR121" s="121"/>
      <c r="PLS121" s="121"/>
      <c r="PLT121" s="121"/>
      <c r="PLU121" s="121"/>
      <c r="PLV121" s="121"/>
      <c r="PLW121" s="121"/>
      <c r="PLX121" s="121"/>
      <c r="PLY121" s="121"/>
      <c r="PLZ121" s="121"/>
      <c r="PMA121" s="121"/>
      <c r="PMB121" s="121"/>
      <c r="PMC121" s="121"/>
      <c r="PMD121" s="121"/>
      <c r="PME121" s="121"/>
      <c r="PMF121" s="121"/>
      <c r="PMG121" s="121"/>
      <c r="PMH121" s="121"/>
      <c r="PMI121" s="121"/>
      <c r="PMJ121" s="121"/>
      <c r="PMK121" s="121"/>
      <c r="PML121" s="121"/>
      <c r="PMM121" s="121"/>
      <c r="PMN121" s="121"/>
      <c r="PMO121" s="121"/>
      <c r="PMP121" s="121"/>
      <c r="PMQ121" s="121"/>
      <c r="PMR121" s="121"/>
      <c r="PMS121" s="121"/>
      <c r="PMT121" s="121"/>
      <c r="PMU121" s="121"/>
      <c r="PMV121" s="121"/>
      <c r="PMW121" s="121"/>
      <c r="PMX121" s="121"/>
      <c r="PMY121" s="121"/>
      <c r="PMZ121" s="121"/>
      <c r="PNA121" s="121"/>
      <c r="PNB121" s="121"/>
      <c r="PNC121" s="121"/>
      <c r="PND121" s="121"/>
      <c r="PNE121" s="121"/>
      <c r="PNF121" s="121"/>
      <c r="PNG121" s="121"/>
      <c r="PNH121" s="121"/>
      <c r="PNI121" s="121"/>
      <c r="PNJ121" s="121"/>
      <c r="PNK121" s="121"/>
      <c r="PNL121" s="121"/>
      <c r="PNM121" s="121"/>
      <c r="PNN121" s="121"/>
      <c r="PNO121" s="121"/>
      <c r="PNP121" s="121"/>
      <c r="PNQ121" s="121"/>
      <c r="PNR121" s="121"/>
      <c r="PNS121" s="121"/>
      <c r="PNT121" s="121"/>
      <c r="PNU121" s="121"/>
      <c r="PNV121" s="121"/>
      <c r="PNW121" s="121"/>
      <c r="PNX121" s="121"/>
      <c r="PNY121" s="121"/>
      <c r="PNZ121" s="121"/>
      <c r="POA121" s="121"/>
      <c r="POB121" s="121"/>
      <c r="POC121" s="121"/>
      <c r="POD121" s="121"/>
      <c r="POE121" s="121"/>
      <c r="POF121" s="121"/>
      <c r="POG121" s="121"/>
      <c r="POH121" s="121"/>
      <c r="POI121" s="121"/>
      <c r="POJ121" s="121"/>
      <c r="POK121" s="121"/>
      <c r="POL121" s="121"/>
      <c r="POM121" s="121"/>
      <c r="PON121" s="121"/>
      <c r="POO121" s="121"/>
      <c r="POP121" s="121"/>
      <c r="POQ121" s="121"/>
      <c r="POR121" s="121"/>
      <c r="POS121" s="121"/>
      <c r="POT121" s="121"/>
      <c r="POU121" s="121"/>
      <c r="POV121" s="121"/>
      <c r="POW121" s="121"/>
      <c r="POX121" s="121"/>
      <c r="POY121" s="121"/>
      <c r="POZ121" s="121"/>
      <c r="PPA121" s="121"/>
      <c r="PPB121" s="121"/>
      <c r="PPC121" s="121"/>
      <c r="PPD121" s="121"/>
      <c r="PPE121" s="121"/>
      <c r="PPF121" s="121"/>
      <c r="PPG121" s="121"/>
      <c r="PPH121" s="121"/>
      <c r="PPI121" s="121"/>
      <c r="PPJ121" s="121"/>
      <c r="PPK121" s="121"/>
      <c r="PPL121" s="121"/>
      <c r="PPM121" s="121"/>
      <c r="PPN121" s="121"/>
      <c r="PPO121" s="121"/>
      <c r="PPP121" s="121"/>
      <c r="PPQ121" s="121"/>
      <c r="PPR121" s="121"/>
      <c r="PPS121" s="121"/>
      <c r="PPT121" s="121"/>
      <c r="PPU121" s="121"/>
      <c r="PPV121" s="121"/>
      <c r="PPW121" s="121"/>
      <c r="PPX121" s="121"/>
      <c r="PPY121" s="121"/>
      <c r="PPZ121" s="121"/>
      <c r="PQA121" s="121"/>
      <c r="PQB121" s="121"/>
      <c r="PQC121" s="121"/>
      <c r="PQD121" s="121"/>
      <c r="PQE121" s="121"/>
      <c r="PQF121" s="121"/>
      <c r="PQG121" s="121"/>
      <c r="PQH121" s="121"/>
      <c r="PQI121" s="121"/>
      <c r="PQJ121" s="121"/>
      <c r="PQK121" s="121"/>
      <c r="PQL121" s="121"/>
      <c r="PQM121" s="121"/>
      <c r="PQN121" s="121"/>
      <c r="PQO121" s="121"/>
      <c r="PQP121" s="121"/>
      <c r="PQQ121" s="121"/>
      <c r="PQR121" s="121"/>
      <c r="PQS121" s="121"/>
      <c r="PQT121" s="121"/>
      <c r="PQU121" s="121"/>
      <c r="PQV121" s="121"/>
      <c r="PQW121" s="121"/>
      <c r="PQX121" s="121"/>
      <c r="PQY121" s="121"/>
      <c r="PQZ121" s="121"/>
      <c r="PRA121" s="121"/>
      <c r="PRB121" s="121"/>
      <c r="PRC121" s="121"/>
      <c r="PRD121" s="121"/>
      <c r="PRE121" s="121"/>
      <c r="PRF121" s="121"/>
      <c r="PRG121" s="121"/>
      <c r="PRH121" s="121"/>
      <c r="PRI121" s="121"/>
      <c r="PRJ121" s="121"/>
      <c r="PRK121" s="121"/>
      <c r="PRL121" s="121"/>
      <c r="PRM121" s="121"/>
      <c r="PRN121" s="121"/>
      <c r="PRO121" s="121"/>
      <c r="PRP121" s="121"/>
      <c r="PRQ121" s="121"/>
      <c r="PRR121" s="121"/>
      <c r="PRS121" s="121"/>
      <c r="PRT121" s="121"/>
      <c r="PRU121" s="121"/>
      <c r="PRV121" s="121"/>
      <c r="PRW121" s="121"/>
      <c r="PRX121" s="121"/>
      <c r="PRY121" s="121"/>
      <c r="PRZ121" s="121"/>
      <c r="PSA121" s="121"/>
      <c r="PSB121" s="121"/>
      <c r="PSC121" s="121"/>
      <c r="PSD121" s="121"/>
      <c r="PSE121" s="121"/>
      <c r="PSF121" s="121"/>
      <c r="PSG121" s="121"/>
      <c r="PSH121" s="121"/>
      <c r="PSI121" s="121"/>
      <c r="PSJ121" s="121"/>
      <c r="PSK121" s="121"/>
      <c r="PSL121" s="121"/>
      <c r="PSM121" s="121"/>
      <c r="PSN121" s="121"/>
      <c r="PSO121" s="121"/>
      <c r="PSP121" s="121"/>
      <c r="PSQ121" s="121"/>
      <c r="PSR121" s="121"/>
      <c r="PSS121" s="121"/>
      <c r="PST121" s="121"/>
      <c r="PSU121" s="121"/>
      <c r="PSV121" s="121"/>
      <c r="PSW121" s="121"/>
      <c r="PSX121" s="121"/>
      <c r="PSY121" s="121"/>
      <c r="PSZ121" s="121"/>
      <c r="PTA121" s="121"/>
      <c r="PTB121" s="121"/>
      <c r="PTC121" s="121"/>
      <c r="PTD121" s="121"/>
      <c r="PTE121" s="121"/>
      <c r="PTF121" s="121"/>
      <c r="PTG121" s="121"/>
      <c r="PTH121" s="121"/>
      <c r="PTI121" s="121"/>
      <c r="PTJ121" s="121"/>
      <c r="PTK121" s="121"/>
      <c r="PTL121" s="121"/>
      <c r="PTM121" s="121"/>
      <c r="PTN121" s="121"/>
      <c r="PTO121" s="121"/>
      <c r="PTP121" s="121"/>
      <c r="PTQ121" s="121"/>
      <c r="PTR121" s="121"/>
      <c r="PTS121" s="121"/>
      <c r="PTT121" s="121"/>
      <c r="PTU121" s="121"/>
      <c r="PTV121" s="121"/>
      <c r="PTW121" s="121"/>
      <c r="PTX121" s="121"/>
      <c r="PTY121" s="121"/>
      <c r="PTZ121" s="121"/>
      <c r="PUA121" s="121"/>
      <c r="PUB121" s="121"/>
      <c r="PUC121" s="121"/>
      <c r="PUD121" s="121"/>
      <c r="PUE121" s="121"/>
      <c r="PUF121" s="121"/>
      <c r="PUG121" s="121"/>
      <c r="PUH121" s="121"/>
      <c r="PUI121" s="121"/>
      <c r="PUJ121" s="121"/>
      <c r="PUK121" s="121"/>
      <c r="PUL121" s="121"/>
      <c r="PUM121" s="121"/>
      <c r="PUN121" s="121"/>
      <c r="PUO121" s="121"/>
      <c r="PUP121" s="121"/>
      <c r="PUQ121" s="121"/>
      <c r="PUR121" s="121"/>
      <c r="PUS121" s="121"/>
      <c r="PUT121" s="121"/>
      <c r="PUU121" s="121"/>
      <c r="PUV121" s="121"/>
      <c r="PUW121" s="121"/>
      <c r="PUX121" s="121"/>
      <c r="PUY121" s="121"/>
      <c r="PUZ121" s="121"/>
      <c r="PVA121" s="121"/>
      <c r="PVB121" s="121"/>
      <c r="PVC121" s="121"/>
      <c r="PVD121" s="121"/>
      <c r="PVE121" s="121"/>
      <c r="PVF121" s="121"/>
      <c r="PVG121" s="121"/>
      <c r="PVH121" s="121"/>
      <c r="PVI121" s="121"/>
      <c r="PVJ121" s="121"/>
      <c r="PVK121" s="121"/>
      <c r="PVL121" s="121"/>
      <c r="PVM121" s="121"/>
      <c r="PVN121" s="121"/>
      <c r="PVO121" s="121"/>
      <c r="PVP121" s="121"/>
      <c r="PVQ121" s="121"/>
      <c r="PVR121" s="121"/>
      <c r="PVS121" s="121"/>
      <c r="PVT121" s="121"/>
      <c r="PVU121" s="121"/>
      <c r="PVV121" s="121"/>
      <c r="PVW121" s="121"/>
      <c r="PVX121" s="121"/>
      <c r="PVY121" s="121"/>
      <c r="PVZ121" s="121"/>
      <c r="PWA121" s="121"/>
      <c r="PWB121" s="121"/>
      <c r="PWC121" s="121"/>
      <c r="PWD121" s="121"/>
      <c r="PWE121" s="121"/>
      <c r="PWF121" s="121"/>
      <c r="PWG121" s="121"/>
      <c r="PWH121" s="121"/>
      <c r="PWI121" s="121"/>
      <c r="PWJ121" s="121"/>
      <c r="PWK121" s="121"/>
      <c r="PWL121" s="121"/>
      <c r="PWM121" s="121"/>
      <c r="PWN121" s="121"/>
      <c r="PWO121" s="121"/>
      <c r="PWP121" s="121"/>
      <c r="PWQ121" s="121"/>
      <c r="PWR121" s="121"/>
      <c r="PWS121" s="121"/>
      <c r="PWT121" s="121"/>
      <c r="PWU121" s="121"/>
      <c r="PWV121" s="121"/>
      <c r="PWW121" s="121"/>
      <c r="PWX121" s="121"/>
      <c r="PWY121" s="121"/>
      <c r="PWZ121" s="121"/>
      <c r="PXA121" s="121"/>
      <c r="PXB121" s="121"/>
      <c r="PXC121" s="121"/>
      <c r="PXD121" s="121"/>
      <c r="PXE121" s="121"/>
      <c r="PXF121" s="121"/>
      <c r="PXG121" s="121"/>
      <c r="PXH121" s="121"/>
      <c r="PXI121" s="121"/>
      <c r="PXJ121" s="121"/>
      <c r="PXK121" s="121"/>
      <c r="PXL121" s="121"/>
      <c r="PXM121" s="121"/>
      <c r="PXN121" s="121"/>
      <c r="PXO121" s="121"/>
      <c r="PXP121" s="121"/>
      <c r="PXQ121" s="121"/>
      <c r="PXR121" s="121"/>
      <c r="PXS121" s="121"/>
      <c r="PXT121" s="121"/>
      <c r="PXU121" s="121"/>
      <c r="PXV121" s="121"/>
      <c r="PXW121" s="121"/>
      <c r="PXX121" s="121"/>
      <c r="PXY121" s="121"/>
      <c r="PXZ121" s="121"/>
      <c r="PYA121" s="121"/>
      <c r="PYB121" s="121"/>
      <c r="PYC121" s="121"/>
      <c r="PYD121" s="121"/>
      <c r="PYE121" s="121"/>
      <c r="PYF121" s="121"/>
      <c r="PYG121" s="121"/>
      <c r="PYH121" s="121"/>
      <c r="PYI121" s="121"/>
      <c r="PYJ121" s="121"/>
      <c r="PYK121" s="121"/>
      <c r="PYL121" s="121"/>
      <c r="PYM121" s="121"/>
      <c r="PYN121" s="121"/>
      <c r="PYO121" s="121"/>
      <c r="PYP121" s="121"/>
      <c r="PYQ121" s="121"/>
      <c r="PYR121" s="121"/>
      <c r="PYS121" s="121"/>
      <c r="PYT121" s="121"/>
      <c r="PYU121" s="121"/>
      <c r="PYV121" s="121"/>
      <c r="PYW121" s="121"/>
      <c r="PYX121" s="121"/>
      <c r="PYY121" s="121"/>
      <c r="PYZ121" s="121"/>
      <c r="PZA121" s="121"/>
      <c r="PZB121" s="121"/>
      <c r="PZC121" s="121"/>
      <c r="PZD121" s="121"/>
      <c r="PZE121" s="121"/>
      <c r="PZF121" s="121"/>
      <c r="PZG121" s="121"/>
      <c r="PZH121" s="121"/>
      <c r="PZI121" s="121"/>
      <c r="PZJ121" s="121"/>
      <c r="PZK121" s="121"/>
      <c r="PZL121" s="121"/>
      <c r="PZM121" s="121"/>
      <c r="PZN121" s="121"/>
      <c r="PZO121" s="121"/>
      <c r="PZP121" s="121"/>
      <c r="PZQ121" s="121"/>
      <c r="PZR121" s="121"/>
      <c r="PZS121" s="121"/>
      <c r="PZT121" s="121"/>
      <c r="PZU121" s="121"/>
      <c r="PZV121" s="121"/>
      <c r="PZW121" s="121"/>
      <c r="PZX121" s="121"/>
      <c r="PZY121" s="121"/>
      <c r="PZZ121" s="121"/>
      <c r="QAA121" s="121"/>
      <c r="QAB121" s="121"/>
      <c r="QAC121" s="121"/>
      <c r="QAD121" s="121"/>
      <c r="QAE121" s="121"/>
      <c r="QAF121" s="121"/>
      <c r="QAG121" s="121"/>
      <c r="QAH121" s="121"/>
      <c r="QAI121" s="121"/>
      <c r="QAJ121" s="121"/>
      <c r="QAK121" s="121"/>
      <c r="QAL121" s="121"/>
      <c r="QAM121" s="121"/>
      <c r="QAN121" s="121"/>
      <c r="QAO121" s="121"/>
      <c r="QAP121" s="121"/>
      <c r="QAQ121" s="121"/>
      <c r="QAR121" s="121"/>
      <c r="QAS121" s="121"/>
      <c r="QAT121" s="121"/>
      <c r="QAU121" s="121"/>
      <c r="QAV121" s="121"/>
      <c r="QAW121" s="121"/>
      <c r="QAX121" s="121"/>
      <c r="QAY121" s="121"/>
      <c r="QAZ121" s="121"/>
      <c r="QBA121" s="121"/>
      <c r="QBB121" s="121"/>
      <c r="QBC121" s="121"/>
      <c r="QBD121" s="121"/>
      <c r="QBE121" s="121"/>
      <c r="QBF121" s="121"/>
      <c r="QBG121" s="121"/>
      <c r="QBH121" s="121"/>
      <c r="QBI121" s="121"/>
      <c r="QBJ121" s="121"/>
      <c r="QBK121" s="121"/>
      <c r="QBL121" s="121"/>
      <c r="QBM121" s="121"/>
      <c r="QBN121" s="121"/>
      <c r="QBO121" s="121"/>
      <c r="QBP121" s="121"/>
      <c r="QBQ121" s="121"/>
      <c r="QBR121" s="121"/>
      <c r="QBS121" s="121"/>
      <c r="QBT121" s="121"/>
      <c r="QBU121" s="121"/>
      <c r="QBV121" s="121"/>
      <c r="QBW121" s="121"/>
      <c r="QBX121" s="121"/>
      <c r="QBY121" s="121"/>
      <c r="QBZ121" s="121"/>
      <c r="QCA121" s="121"/>
      <c r="QCB121" s="121"/>
      <c r="QCC121" s="121"/>
      <c r="QCD121" s="121"/>
      <c r="QCE121" s="121"/>
      <c r="QCF121" s="121"/>
      <c r="QCG121" s="121"/>
      <c r="QCH121" s="121"/>
      <c r="QCI121" s="121"/>
      <c r="QCJ121" s="121"/>
      <c r="QCK121" s="121"/>
      <c r="QCL121" s="121"/>
      <c r="QCM121" s="121"/>
      <c r="QCN121" s="121"/>
      <c r="QCO121" s="121"/>
      <c r="QCP121" s="121"/>
      <c r="QCQ121" s="121"/>
      <c r="QCR121" s="121"/>
      <c r="QCS121" s="121"/>
      <c r="QCT121" s="121"/>
      <c r="QCU121" s="121"/>
      <c r="QCV121" s="121"/>
      <c r="QCW121" s="121"/>
      <c r="QCX121" s="121"/>
      <c r="QCY121" s="121"/>
      <c r="QCZ121" s="121"/>
      <c r="QDA121" s="121"/>
      <c r="QDB121" s="121"/>
      <c r="QDC121" s="121"/>
      <c r="QDD121" s="121"/>
      <c r="QDE121" s="121"/>
      <c r="QDF121" s="121"/>
      <c r="QDG121" s="121"/>
      <c r="QDH121" s="121"/>
      <c r="QDI121" s="121"/>
      <c r="QDJ121" s="121"/>
      <c r="QDK121" s="121"/>
      <c r="QDL121" s="121"/>
      <c r="QDM121" s="121"/>
      <c r="QDN121" s="121"/>
      <c r="QDO121" s="121"/>
      <c r="QDP121" s="121"/>
      <c r="QDQ121" s="121"/>
      <c r="QDR121" s="121"/>
      <c r="QDS121" s="121"/>
      <c r="QDT121" s="121"/>
      <c r="QDU121" s="121"/>
      <c r="QDV121" s="121"/>
      <c r="QDW121" s="121"/>
      <c r="QDX121" s="121"/>
      <c r="QDY121" s="121"/>
      <c r="QDZ121" s="121"/>
      <c r="QEA121" s="121"/>
      <c r="QEB121" s="121"/>
      <c r="QEC121" s="121"/>
      <c r="QED121" s="121"/>
      <c r="QEE121" s="121"/>
      <c r="QEF121" s="121"/>
      <c r="QEG121" s="121"/>
      <c r="QEH121" s="121"/>
      <c r="QEI121" s="121"/>
      <c r="QEJ121" s="121"/>
      <c r="QEK121" s="121"/>
      <c r="QEL121" s="121"/>
      <c r="QEM121" s="121"/>
      <c r="QEN121" s="121"/>
      <c r="QEO121" s="121"/>
      <c r="QEP121" s="121"/>
      <c r="QEQ121" s="121"/>
      <c r="QER121" s="121"/>
      <c r="QES121" s="121"/>
      <c r="QET121" s="121"/>
      <c r="QEU121" s="121"/>
      <c r="QEV121" s="121"/>
      <c r="QEW121" s="121"/>
      <c r="QEX121" s="121"/>
      <c r="QEY121" s="121"/>
      <c r="QEZ121" s="121"/>
      <c r="QFA121" s="121"/>
      <c r="QFB121" s="121"/>
      <c r="QFC121" s="121"/>
      <c r="QFD121" s="121"/>
      <c r="QFE121" s="121"/>
      <c r="QFF121" s="121"/>
      <c r="QFG121" s="121"/>
      <c r="QFH121" s="121"/>
      <c r="QFI121" s="121"/>
      <c r="QFJ121" s="121"/>
      <c r="QFK121" s="121"/>
      <c r="QFL121" s="121"/>
      <c r="QFM121" s="121"/>
      <c r="QFN121" s="121"/>
      <c r="QFO121" s="121"/>
      <c r="QFP121" s="121"/>
      <c r="QFQ121" s="121"/>
      <c r="QFR121" s="121"/>
      <c r="QFS121" s="121"/>
      <c r="QFT121" s="121"/>
      <c r="QFU121" s="121"/>
      <c r="QFV121" s="121"/>
      <c r="QFW121" s="121"/>
      <c r="QFX121" s="121"/>
      <c r="QFY121" s="121"/>
      <c r="QFZ121" s="121"/>
      <c r="QGA121" s="121"/>
      <c r="QGB121" s="121"/>
      <c r="QGC121" s="121"/>
      <c r="QGD121" s="121"/>
      <c r="QGE121" s="121"/>
      <c r="QGF121" s="121"/>
      <c r="QGG121" s="121"/>
      <c r="QGH121" s="121"/>
      <c r="QGI121" s="121"/>
      <c r="QGJ121" s="121"/>
      <c r="QGK121" s="121"/>
      <c r="QGL121" s="121"/>
      <c r="QGM121" s="121"/>
      <c r="QGN121" s="121"/>
      <c r="QGO121" s="121"/>
      <c r="QGP121" s="121"/>
      <c r="QGQ121" s="121"/>
      <c r="QGR121" s="121"/>
      <c r="QGS121" s="121"/>
      <c r="QGT121" s="121"/>
      <c r="QGU121" s="121"/>
      <c r="QGV121" s="121"/>
      <c r="QGW121" s="121"/>
      <c r="QGX121" s="121"/>
      <c r="QGY121" s="121"/>
      <c r="QGZ121" s="121"/>
      <c r="QHA121" s="121"/>
      <c r="QHB121" s="121"/>
      <c r="QHC121" s="121"/>
      <c r="QHD121" s="121"/>
      <c r="QHE121" s="121"/>
      <c r="QHF121" s="121"/>
      <c r="QHG121" s="121"/>
      <c r="QHH121" s="121"/>
      <c r="QHI121" s="121"/>
      <c r="QHJ121" s="121"/>
      <c r="QHK121" s="121"/>
      <c r="QHL121" s="121"/>
      <c r="QHM121" s="121"/>
      <c r="QHN121" s="121"/>
      <c r="QHO121" s="121"/>
      <c r="QHP121" s="121"/>
      <c r="QHQ121" s="121"/>
      <c r="QHR121" s="121"/>
      <c r="QHS121" s="121"/>
      <c r="QHT121" s="121"/>
      <c r="QHU121" s="121"/>
      <c r="QHV121" s="121"/>
      <c r="QHW121" s="121"/>
      <c r="QHX121" s="121"/>
      <c r="QHY121" s="121"/>
      <c r="QHZ121" s="121"/>
      <c r="QIA121" s="121"/>
      <c r="QIB121" s="121"/>
      <c r="QIC121" s="121"/>
      <c r="QID121" s="121"/>
      <c r="QIE121" s="121"/>
      <c r="QIF121" s="121"/>
      <c r="QIG121" s="121"/>
      <c r="QIH121" s="121"/>
      <c r="QII121" s="121"/>
      <c r="QIJ121" s="121"/>
      <c r="QIK121" s="121"/>
      <c r="QIL121" s="121"/>
      <c r="QIM121" s="121"/>
      <c r="QIN121" s="121"/>
      <c r="QIO121" s="121"/>
      <c r="QIP121" s="121"/>
      <c r="QIQ121" s="121"/>
      <c r="QIR121" s="121"/>
      <c r="QIS121" s="121"/>
      <c r="QIT121" s="121"/>
      <c r="QIU121" s="121"/>
      <c r="QIV121" s="121"/>
      <c r="QIW121" s="121"/>
      <c r="QIX121" s="121"/>
      <c r="QIY121" s="121"/>
      <c r="QIZ121" s="121"/>
      <c r="QJA121" s="121"/>
      <c r="QJB121" s="121"/>
      <c r="QJC121" s="121"/>
      <c r="QJD121" s="121"/>
      <c r="QJE121" s="121"/>
      <c r="QJF121" s="121"/>
      <c r="QJG121" s="121"/>
      <c r="QJH121" s="121"/>
      <c r="QJI121" s="121"/>
      <c r="QJJ121" s="121"/>
      <c r="QJK121" s="121"/>
      <c r="QJL121" s="121"/>
      <c r="QJM121" s="121"/>
      <c r="QJN121" s="121"/>
      <c r="QJO121" s="121"/>
      <c r="QJP121" s="121"/>
      <c r="QJQ121" s="121"/>
      <c r="QJR121" s="121"/>
      <c r="QJS121" s="121"/>
      <c r="QJT121" s="121"/>
      <c r="QJU121" s="121"/>
      <c r="QJV121" s="121"/>
      <c r="QJW121" s="121"/>
      <c r="QJX121" s="121"/>
      <c r="QJY121" s="121"/>
      <c r="QJZ121" s="121"/>
      <c r="QKA121" s="121"/>
      <c r="QKB121" s="121"/>
      <c r="QKC121" s="121"/>
      <c r="QKD121" s="121"/>
      <c r="QKE121" s="121"/>
      <c r="QKF121" s="121"/>
      <c r="QKG121" s="121"/>
      <c r="QKH121" s="121"/>
      <c r="QKI121" s="121"/>
      <c r="QKJ121" s="121"/>
      <c r="QKK121" s="121"/>
      <c r="QKL121" s="121"/>
      <c r="QKM121" s="121"/>
      <c r="QKN121" s="121"/>
      <c r="QKO121" s="121"/>
      <c r="QKP121" s="121"/>
      <c r="QKQ121" s="121"/>
      <c r="QKR121" s="121"/>
      <c r="QKS121" s="121"/>
      <c r="QKT121" s="121"/>
      <c r="QKU121" s="121"/>
      <c r="QKV121" s="121"/>
      <c r="QKW121" s="121"/>
      <c r="QKX121" s="121"/>
      <c r="QKY121" s="121"/>
      <c r="QKZ121" s="121"/>
      <c r="QLA121" s="121"/>
      <c r="QLB121" s="121"/>
      <c r="QLC121" s="121"/>
      <c r="QLD121" s="121"/>
      <c r="QLE121" s="121"/>
      <c r="QLF121" s="121"/>
      <c r="QLG121" s="121"/>
      <c r="QLH121" s="121"/>
      <c r="QLI121" s="121"/>
      <c r="QLJ121" s="121"/>
      <c r="QLK121" s="121"/>
      <c r="QLL121" s="121"/>
      <c r="QLM121" s="121"/>
      <c r="QLN121" s="121"/>
      <c r="QLO121" s="121"/>
      <c r="QLP121" s="121"/>
      <c r="QLQ121" s="121"/>
      <c r="QLR121" s="121"/>
      <c r="QLS121" s="121"/>
      <c r="QLT121" s="121"/>
      <c r="QLU121" s="121"/>
      <c r="QLV121" s="121"/>
      <c r="QLW121" s="121"/>
      <c r="QLX121" s="121"/>
      <c r="QLY121" s="121"/>
      <c r="QLZ121" s="121"/>
      <c r="QMA121" s="121"/>
      <c r="QMB121" s="121"/>
      <c r="QMC121" s="121"/>
      <c r="QMD121" s="121"/>
      <c r="QME121" s="121"/>
      <c r="QMF121" s="121"/>
      <c r="QMG121" s="121"/>
      <c r="QMH121" s="121"/>
      <c r="QMI121" s="121"/>
      <c r="QMJ121" s="121"/>
      <c r="QMK121" s="121"/>
      <c r="QML121" s="121"/>
      <c r="QMM121" s="121"/>
      <c r="QMN121" s="121"/>
      <c r="QMO121" s="121"/>
      <c r="QMP121" s="121"/>
      <c r="QMQ121" s="121"/>
      <c r="QMR121" s="121"/>
      <c r="QMS121" s="121"/>
      <c r="QMT121" s="121"/>
      <c r="QMU121" s="121"/>
      <c r="QMV121" s="121"/>
      <c r="QMW121" s="121"/>
      <c r="QMX121" s="121"/>
      <c r="QMY121" s="121"/>
      <c r="QMZ121" s="121"/>
      <c r="QNA121" s="121"/>
      <c r="QNB121" s="121"/>
      <c r="QNC121" s="121"/>
      <c r="QND121" s="121"/>
      <c r="QNE121" s="121"/>
      <c r="QNF121" s="121"/>
      <c r="QNG121" s="121"/>
      <c r="QNH121" s="121"/>
      <c r="QNI121" s="121"/>
      <c r="QNJ121" s="121"/>
      <c r="QNK121" s="121"/>
      <c r="QNL121" s="121"/>
      <c r="QNM121" s="121"/>
      <c r="QNN121" s="121"/>
      <c r="QNO121" s="121"/>
      <c r="QNP121" s="121"/>
      <c r="QNQ121" s="121"/>
      <c r="QNR121" s="121"/>
      <c r="QNS121" s="121"/>
      <c r="QNT121" s="121"/>
      <c r="QNU121" s="121"/>
      <c r="QNV121" s="121"/>
      <c r="QNW121" s="121"/>
      <c r="QNX121" s="121"/>
      <c r="QNY121" s="121"/>
      <c r="QNZ121" s="121"/>
      <c r="QOA121" s="121"/>
      <c r="QOB121" s="121"/>
      <c r="QOC121" s="121"/>
      <c r="QOD121" s="121"/>
      <c r="QOE121" s="121"/>
      <c r="QOF121" s="121"/>
      <c r="QOG121" s="121"/>
      <c r="QOH121" s="121"/>
      <c r="QOI121" s="121"/>
      <c r="QOJ121" s="121"/>
      <c r="QOK121" s="121"/>
      <c r="QOL121" s="121"/>
      <c r="QOM121" s="121"/>
      <c r="QON121" s="121"/>
      <c r="QOO121" s="121"/>
      <c r="QOP121" s="121"/>
      <c r="QOQ121" s="121"/>
      <c r="QOR121" s="121"/>
      <c r="QOS121" s="121"/>
      <c r="QOT121" s="121"/>
      <c r="QOU121" s="121"/>
      <c r="QOV121" s="121"/>
      <c r="QOW121" s="121"/>
      <c r="QOX121" s="121"/>
      <c r="QOY121" s="121"/>
      <c r="QOZ121" s="121"/>
      <c r="QPA121" s="121"/>
      <c r="QPB121" s="121"/>
      <c r="QPC121" s="121"/>
      <c r="QPD121" s="121"/>
      <c r="QPE121" s="121"/>
      <c r="QPF121" s="121"/>
      <c r="QPG121" s="121"/>
      <c r="QPH121" s="121"/>
      <c r="QPI121" s="121"/>
      <c r="QPJ121" s="121"/>
      <c r="QPK121" s="121"/>
      <c r="QPL121" s="121"/>
      <c r="QPM121" s="121"/>
      <c r="QPN121" s="121"/>
      <c r="QPO121" s="121"/>
      <c r="QPP121" s="121"/>
      <c r="QPQ121" s="121"/>
      <c r="QPR121" s="121"/>
      <c r="QPS121" s="121"/>
      <c r="QPT121" s="121"/>
      <c r="QPU121" s="121"/>
      <c r="QPV121" s="121"/>
      <c r="QPW121" s="121"/>
      <c r="QPX121" s="121"/>
      <c r="QPY121" s="121"/>
      <c r="QPZ121" s="121"/>
      <c r="QQA121" s="121"/>
      <c r="QQB121" s="121"/>
      <c r="QQC121" s="121"/>
      <c r="QQD121" s="121"/>
      <c r="QQE121" s="121"/>
      <c r="QQF121" s="121"/>
      <c r="QQG121" s="121"/>
      <c r="QQH121" s="121"/>
      <c r="QQI121" s="121"/>
      <c r="QQJ121" s="121"/>
      <c r="QQK121" s="121"/>
      <c r="QQL121" s="121"/>
      <c r="QQM121" s="121"/>
      <c r="QQN121" s="121"/>
      <c r="QQO121" s="121"/>
      <c r="QQP121" s="121"/>
      <c r="QQQ121" s="121"/>
      <c r="QQR121" s="121"/>
      <c r="QQS121" s="121"/>
      <c r="QQT121" s="121"/>
      <c r="QQU121" s="121"/>
      <c r="QQV121" s="121"/>
      <c r="QQW121" s="121"/>
      <c r="QQX121" s="121"/>
      <c r="QQY121" s="121"/>
      <c r="QQZ121" s="121"/>
      <c r="QRA121" s="121"/>
      <c r="QRB121" s="121"/>
      <c r="QRC121" s="121"/>
      <c r="QRD121" s="121"/>
      <c r="QRE121" s="121"/>
      <c r="QRF121" s="121"/>
      <c r="QRG121" s="121"/>
      <c r="QRH121" s="121"/>
      <c r="QRI121" s="121"/>
      <c r="QRJ121" s="121"/>
      <c r="QRK121" s="121"/>
      <c r="QRL121" s="121"/>
      <c r="QRM121" s="121"/>
      <c r="QRN121" s="121"/>
      <c r="QRO121" s="121"/>
      <c r="QRP121" s="121"/>
      <c r="QRQ121" s="121"/>
      <c r="QRR121" s="121"/>
      <c r="QRS121" s="121"/>
      <c r="QRT121" s="121"/>
      <c r="QRU121" s="121"/>
      <c r="QRV121" s="121"/>
      <c r="QRW121" s="121"/>
      <c r="QRX121" s="121"/>
      <c r="QRY121" s="121"/>
      <c r="QRZ121" s="121"/>
      <c r="QSA121" s="121"/>
      <c r="QSB121" s="121"/>
      <c r="QSC121" s="121"/>
      <c r="QSD121" s="121"/>
      <c r="QSE121" s="121"/>
      <c r="QSF121" s="121"/>
      <c r="QSG121" s="121"/>
      <c r="QSH121" s="121"/>
      <c r="QSI121" s="121"/>
      <c r="QSJ121" s="121"/>
      <c r="QSK121" s="121"/>
      <c r="QSL121" s="121"/>
      <c r="QSM121" s="121"/>
      <c r="QSN121" s="121"/>
      <c r="QSO121" s="121"/>
      <c r="QSP121" s="121"/>
      <c r="QSQ121" s="121"/>
      <c r="QSR121" s="121"/>
      <c r="QSS121" s="121"/>
      <c r="QST121" s="121"/>
      <c r="QSU121" s="121"/>
      <c r="QSV121" s="121"/>
      <c r="QSW121" s="121"/>
      <c r="QSX121" s="121"/>
      <c r="QSY121" s="121"/>
      <c r="QSZ121" s="121"/>
      <c r="QTA121" s="121"/>
      <c r="QTB121" s="121"/>
      <c r="QTC121" s="121"/>
      <c r="QTD121" s="121"/>
      <c r="QTE121" s="121"/>
      <c r="QTF121" s="121"/>
      <c r="QTG121" s="121"/>
      <c r="QTH121" s="121"/>
      <c r="QTI121" s="121"/>
      <c r="QTJ121" s="121"/>
      <c r="QTK121" s="121"/>
      <c r="QTL121" s="121"/>
      <c r="QTM121" s="121"/>
      <c r="QTN121" s="121"/>
      <c r="QTO121" s="121"/>
      <c r="QTP121" s="121"/>
      <c r="QTQ121" s="121"/>
      <c r="QTR121" s="121"/>
      <c r="QTS121" s="121"/>
      <c r="QTT121" s="121"/>
      <c r="QTU121" s="121"/>
      <c r="QTV121" s="121"/>
      <c r="QTW121" s="121"/>
      <c r="QTX121" s="121"/>
      <c r="QTY121" s="121"/>
      <c r="QTZ121" s="121"/>
      <c r="QUA121" s="121"/>
      <c r="QUB121" s="121"/>
      <c r="QUC121" s="121"/>
      <c r="QUD121" s="121"/>
      <c r="QUE121" s="121"/>
      <c r="QUF121" s="121"/>
      <c r="QUG121" s="121"/>
      <c r="QUH121" s="121"/>
      <c r="QUI121" s="121"/>
      <c r="QUJ121" s="121"/>
      <c r="QUK121" s="121"/>
      <c r="QUL121" s="121"/>
      <c r="QUM121" s="121"/>
      <c r="QUN121" s="121"/>
      <c r="QUO121" s="121"/>
      <c r="QUP121" s="121"/>
      <c r="QUQ121" s="121"/>
      <c r="QUR121" s="121"/>
      <c r="QUS121" s="121"/>
      <c r="QUT121" s="121"/>
      <c r="QUU121" s="121"/>
      <c r="QUV121" s="121"/>
      <c r="QUW121" s="121"/>
      <c r="QUX121" s="121"/>
      <c r="QUY121" s="121"/>
      <c r="QUZ121" s="121"/>
      <c r="QVA121" s="121"/>
      <c r="QVB121" s="121"/>
      <c r="QVC121" s="121"/>
      <c r="QVD121" s="121"/>
      <c r="QVE121" s="121"/>
      <c r="QVF121" s="121"/>
      <c r="QVG121" s="121"/>
      <c r="QVH121" s="121"/>
      <c r="QVI121" s="121"/>
      <c r="QVJ121" s="121"/>
      <c r="QVK121" s="121"/>
      <c r="QVL121" s="121"/>
      <c r="QVM121" s="121"/>
      <c r="QVN121" s="121"/>
      <c r="QVO121" s="121"/>
      <c r="QVP121" s="121"/>
      <c r="QVQ121" s="121"/>
      <c r="QVR121" s="121"/>
      <c r="QVS121" s="121"/>
      <c r="QVT121" s="121"/>
      <c r="QVU121" s="121"/>
      <c r="QVV121" s="121"/>
      <c r="QVW121" s="121"/>
      <c r="QVX121" s="121"/>
      <c r="QVY121" s="121"/>
      <c r="QVZ121" s="121"/>
      <c r="QWA121" s="121"/>
      <c r="QWB121" s="121"/>
      <c r="QWC121" s="121"/>
      <c r="QWD121" s="121"/>
      <c r="QWE121" s="121"/>
      <c r="QWF121" s="121"/>
      <c r="QWG121" s="121"/>
      <c r="QWH121" s="121"/>
      <c r="QWI121" s="121"/>
      <c r="QWJ121" s="121"/>
      <c r="QWK121" s="121"/>
      <c r="QWL121" s="121"/>
      <c r="QWM121" s="121"/>
      <c r="QWN121" s="121"/>
      <c r="QWO121" s="121"/>
      <c r="QWP121" s="121"/>
      <c r="QWQ121" s="121"/>
      <c r="QWR121" s="121"/>
      <c r="QWS121" s="121"/>
      <c r="QWT121" s="121"/>
      <c r="QWU121" s="121"/>
      <c r="QWV121" s="121"/>
      <c r="QWW121" s="121"/>
      <c r="QWX121" s="121"/>
      <c r="QWY121" s="121"/>
      <c r="QWZ121" s="121"/>
      <c r="QXA121" s="121"/>
      <c r="QXB121" s="121"/>
      <c r="QXC121" s="121"/>
      <c r="QXD121" s="121"/>
      <c r="QXE121" s="121"/>
      <c r="QXF121" s="121"/>
      <c r="QXG121" s="121"/>
      <c r="QXH121" s="121"/>
      <c r="QXI121" s="121"/>
      <c r="QXJ121" s="121"/>
      <c r="QXK121" s="121"/>
      <c r="QXL121" s="121"/>
      <c r="QXM121" s="121"/>
      <c r="QXN121" s="121"/>
      <c r="QXO121" s="121"/>
      <c r="QXP121" s="121"/>
      <c r="QXQ121" s="121"/>
      <c r="QXR121" s="121"/>
      <c r="QXS121" s="121"/>
      <c r="QXT121" s="121"/>
      <c r="QXU121" s="121"/>
      <c r="QXV121" s="121"/>
      <c r="QXW121" s="121"/>
      <c r="QXX121" s="121"/>
      <c r="QXY121" s="121"/>
      <c r="QXZ121" s="121"/>
      <c r="QYA121" s="121"/>
      <c r="QYB121" s="121"/>
      <c r="QYC121" s="121"/>
      <c r="QYD121" s="121"/>
      <c r="QYE121" s="121"/>
      <c r="QYF121" s="121"/>
      <c r="QYG121" s="121"/>
      <c r="QYH121" s="121"/>
      <c r="QYI121" s="121"/>
      <c r="QYJ121" s="121"/>
      <c r="QYK121" s="121"/>
      <c r="QYL121" s="121"/>
      <c r="QYM121" s="121"/>
      <c r="QYN121" s="121"/>
      <c r="QYO121" s="121"/>
      <c r="QYP121" s="121"/>
      <c r="QYQ121" s="121"/>
      <c r="QYR121" s="121"/>
      <c r="QYS121" s="121"/>
      <c r="QYT121" s="121"/>
      <c r="QYU121" s="121"/>
      <c r="QYV121" s="121"/>
      <c r="QYW121" s="121"/>
      <c r="QYX121" s="121"/>
      <c r="QYY121" s="121"/>
      <c r="QYZ121" s="121"/>
      <c r="QZA121" s="121"/>
      <c r="QZB121" s="121"/>
      <c r="QZC121" s="121"/>
      <c r="QZD121" s="121"/>
      <c r="QZE121" s="121"/>
      <c r="QZF121" s="121"/>
      <c r="QZG121" s="121"/>
      <c r="QZH121" s="121"/>
      <c r="QZI121" s="121"/>
      <c r="QZJ121" s="121"/>
      <c r="QZK121" s="121"/>
      <c r="QZL121" s="121"/>
      <c r="QZM121" s="121"/>
      <c r="QZN121" s="121"/>
      <c r="QZO121" s="121"/>
      <c r="QZP121" s="121"/>
      <c r="QZQ121" s="121"/>
      <c r="QZR121" s="121"/>
      <c r="QZS121" s="121"/>
      <c r="QZT121" s="121"/>
      <c r="QZU121" s="121"/>
      <c r="QZV121" s="121"/>
      <c r="QZW121" s="121"/>
      <c r="QZX121" s="121"/>
      <c r="QZY121" s="121"/>
      <c r="QZZ121" s="121"/>
      <c r="RAA121" s="121"/>
      <c r="RAB121" s="121"/>
      <c r="RAC121" s="121"/>
      <c r="RAD121" s="121"/>
      <c r="RAE121" s="121"/>
      <c r="RAF121" s="121"/>
      <c r="RAG121" s="121"/>
      <c r="RAH121" s="121"/>
      <c r="RAI121" s="121"/>
      <c r="RAJ121" s="121"/>
      <c r="RAK121" s="121"/>
      <c r="RAL121" s="121"/>
      <c r="RAM121" s="121"/>
      <c r="RAN121" s="121"/>
      <c r="RAO121" s="121"/>
      <c r="RAP121" s="121"/>
      <c r="RAQ121" s="121"/>
      <c r="RAR121" s="121"/>
      <c r="RAS121" s="121"/>
      <c r="RAT121" s="121"/>
      <c r="RAU121" s="121"/>
      <c r="RAV121" s="121"/>
      <c r="RAW121" s="121"/>
      <c r="RAX121" s="121"/>
      <c r="RAY121" s="121"/>
      <c r="RAZ121" s="121"/>
      <c r="RBA121" s="121"/>
      <c r="RBB121" s="121"/>
      <c r="RBC121" s="121"/>
      <c r="RBD121" s="121"/>
      <c r="RBE121" s="121"/>
      <c r="RBF121" s="121"/>
      <c r="RBG121" s="121"/>
      <c r="RBH121" s="121"/>
      <c r="RBI121" s="121"/>
      <c r="RBJ121" s="121"/>
      <c r="RBK121" s="121"/>
      <c r="RBL121" s="121"/>
      <c r="RBM121" s="121"/>
      <c r="RBN121" s="121"/>
      <c r="RBO121" s="121"/>
      <c r="RBP121" s="121"/>
      <c r="RBQ121" s="121"/>
      <c r="RBR121" s="121"/>
      <c r="RBS121" s="121"/>
      <c r="RBT121" s="121"/>
      <c r="RBU121" s="121"/>
      <c r="RBV121" s="121"/>
      <c r="RBW121" s="121"/>
      <c r="RBX121" s="121"/>
      <c r="RBY121" s="121"/>
      <c r="RBZ121" s="121"/>
      <c r="RCA121" s="121"/>
      <c r="RCB121" s="121"/>
      <c r="RCC121" s="121"/>
      <c r="RCD121" s="121"/>
      <c r="RCE121" s="121"/>
      <c r="RCF121" s="121"/>
      <c r="RCG121" s="121"/>
      <c r="RCH121" s="121"/>
      <c r="RCI121" s="121"/>
      <c r="RCJ121" s="121"/>
      <c r="RCK121" s="121"/>
      <c r="RCL121" s="121"/>
      <c r="RCM121" s="121"/>
      <c r="RCN121" s="121"/>
      <c r="RCO121" s="121"/>
      <c r="RCP121" s="121"/>
      <c r="RCQ121" s="121"/>
      <c r="RCR121" s="121"/>
      <c r="RCS121" s="121"/>
      <c r="RCT121" s="121"/>
      <c r="RCU121" s="121"/>
      <c r="RCV121" s="121"/>
      <c r="RCW121" s="121"/>
      <c r="RCX121" s="121"/>
      <c r="RCY121" s="121"/>
      <c r="RCZ121" s="121"/>
      <c r="RDA121" s="121"/>
      <c r="RDB121" s="121"/>
      <c r="RDC121" s="121"/>
      <c r="RDD121" s="121"/>
      <c r="RDE121" s="121"/>
      <c r="RDF121" s="121"/>
      <c r="RDG121" s="121"/>
      <c r="RDH121" s="121"/>
      <c r="RDI121" s="121"/>
      <c r="RDJ121" s="121"/>
      <c r="RDK121" s="121"/>
      <c r="RDL121" s="121"/>
      <c r="RDM121" s="121"/>
      <c r="RDN121" s="121"/>
      <c r="RDO121" s="121"/>
      <c r="RDP121" s="121"/>
      <c r="RDQ121" s="121"/>
      <c r="RDR121" s="121"/>
      <c r="RDS121" s="121"/>
      <c r="RDT121" s="121"/>
      <c r="RDU121" s="121"/>
      <c r="RDV121" s="121"/>
      <c r="RDW121" s="121"/>
      <c r="RDX121" s="121"/>
      <c r="RDY121" s="121"/>
      <c r="RDZ121" s="121"/>
      <c r="REA121" s="121"/>
      <c r="REB121" s="121"/>
      <c r="REC121" s="121"/>
      <c r="RED121" s="121"/>
      <c r="REE121" s="121"/>
      <c r="REF121" s="121"/>
      <c r="REG121" s="121"/>
      <c r="REH121" s="121"/>
      <c r="REI121" s="121"/>
      <c r="REJ121" s="121"/>
      <c r="REK121" s="121"/>
      <c r="REL121" s="121"/>
      <c r="REM121" s="121"/>
      <c r="REN121" s="121"/>
      <c r="REO121" s="121"/>
      <c r="REP121" s="121"/>
      <c r="REQ121" s="121"/>
      <c r="RER121" s="121"/>
      <c r="RES121" s="121"/>
      <c r="RET121" s="121"/>
      <c r="REU121" s="121"/>
      <c r="REV121" s="121"/>
      <c r="REW121" s="121"/>
      <c r="REX121" s="121"/>
      <c r="REY121" s="121"/>
      <c r="REZ121" s="121"/>
      <c r="RFA121" s="121"/>
      <c r="RFB121" s="121"/>
      <c r="RFC121" s="121"/>
      <c r="RFD121" s="121"/>
      <c r="RFE121" s="121"/>
      <c r="RFF121" s="121"/>
      <c r="RFG121" s="121"/>
      <c r="RFH121" s="121"/>
      <c r="RFI121" s="121"/>
      <c r="RFJ121" s="121"/>
      <c r="RFK121" s="121"/>
      <c r="RFL121" s="121"/>
      <c r="RFM121" s="121"/>
      <c r="RFN121" s="121"/>
      <c r="RFO121" s="121"/>
      <c r="RFP121" s="121"/>
      <c r="RFQ121" s="121"/>
      <c r="RFR121" s="121"/>
      <c r="RFS121" s="121"/>
      <c r="RFT121" s="121"/>
      <c r="RFU121" s="121"/>
      <c r="RFV121" s="121"/>
      <c r="RFW121" s="121"/>
      <c r="RFX121" s="121"/>
      <c r="RFY121" s="121"/>
      <c r="RFZ121" s="121"/>
      <c r="RGA121" s="121"/>
      <c r="RGB121" s="121"/>
      <c r="RGC121" s="121"/>
      <c r="RGD121" s="121"/>
      <c r="RGE121" s="121"/>
      <c r="RGF121" s="121"/>
      <c r="RGG121" s="121"/>
      <c r="RGH121" s="121"/>
      <c r="RGI121" s="121"/>
      <c r="RGJ121" s="121"/>
      <c r="RGK121" s="121"/>
      <c r="RGL121" s="121"/>
      <c r="RGM121" s="121"/>
      <c r="RGN121" s="121"/>
      <c r="RGO121" s="121"/>
      <c r="RGP121" s="121"/>
      <c r="RGQ121" s="121"/>
      <c r="RGR121" s="121"/>
      <c r="RGS121" s="121"/>
      <c r="RGT121" s="121"/>
      <c r="RGU121" s="121"/>
      <c r="RGV121" s="121"/>
      <c r="RGW121" s="121"/>
      <c r="RGX121" s="121"/>
      <c r="RGY121" s="121"/>
      <c r="RGZ121" s="121"/>
      <c r="RHA121" s="121"/>
      <c r="RHB121" s="121"/>
      <c r="RHC121" s="121"/>
      <c r="RHD121" s="121"/>
      <c r="RHE121" s="121"/>
      <c r="RHF121" s="121"/>
      <c r="RHG121" s="121"/>
      <c r="RHH121" s="121"/>
      <c r="RHI121" s="121"/>
      <c r="RHJ121" s="121"/>
      <c r="RHK121" s="121"/>
      <c r="RHL121" s="121"/>
      <c r="RHM121" s="121"/>
      <c r="RHN121" s="121"/>
      <c r="RHO121" s="121"/>
      <c r="RHP121" s="121"/>
      <c r="RHQ121" s="121"/>
      <c r="RHR121" s="121"/>
      <c r="RHS121" s="121"/>
      <c r="RHT121" s="121"/>
      <c r="RHU121" s="121"/>
      <c r="RHV121" s="121"/>
      <c r="RHW121" s="121"/>
      <c r="RHX121" s="121"/>
      <c r="RHY121" s="121"/>
      <c r="RHZ121" s="121"/>
      <c r="RIA121" s="121"/>
      <c r="RIB121" s="121"/>
      <c r="RIC121" s="121"/>
      <c r="RID121" s="121"/>
      <c r="RIE121" s="121"/>
      <c r="RIF121" s="121"/>
      <c r="RIG121" s="121"/>
      <c r="RIH121" s="121"/>
      <c r="RII121" s="121"/>
      <c r="RIJ121" s="121"/>
      <c r="RIK121" s="121"/>
      <c r="RIL121" s="121"/>
      <c r="RIM121" s="121"/>
      <c r="RIN121" s="121"/>
      <c r="RIO121" s="121"/>
      <c r="RIP121" s="121"/>
      <c r="RIQ121" s="121"/>
      <c r="RIR121" s="121"/>
      <c r="RIS121" s="121"/>
      <c r="RIT121" s="121"/>
      <c r="RIU121" s="121"/>
      <c r="RIV121" s="121"/>
      <c r="RIW121" s="121"/>
      <c r="RIX121" s="121"/>
      <c r="RIY121" s="121"/>
      <c r="RIZ121" s="121"/>
      <c r="RJA121" s="121"/>
      <c r="RJB121" s="121"/>
      <c r="RJC121" s="121"/>
      <c r="RJD121" s="121"/>
      <c r="RJE121" s="121"/>
      <c r="RJF121" s="121"/>
      <c r="RJG121" s="121"/>
      <c r="RJH121" s="121"/>
      <c r="RJI121" s="121"/>
      <c r="RJJ121" s="121"/>
      <c r="RJK121" s="121"/>
      <c r="RJL121" s="121"/>
      <c r="RJM121" s="121"/>
      <c r="RJN121" s="121"/>
      <c r="RJO121" s="121"/>
      <c r="RJP121" s="121"/>
      <c r="RJQ121" s="121"/>
      <c r="RJR121" s="121"/>
      <c r="RJS121" s="121"/>
      <c r="RJT121" s="121"/>
      <c r="RJU121" s="121"/>
      <c r="RJV121" s="121"/>
      <c r="RJW121" s="121"/>
      <c r="RJX121" s="121"/>
      <c r="RJY121" s="121"/>
      <c r="RJZ121" s="121"/>
      <c r="RKA121" s="121"/>
      <c r="RKB121" s="121"/>
      <c r="RKC121" s="121"/>
      <c r="RKD121" s="121"/>
      <c r="RKE121" s="121"/>
      <c r="RKF121" s="121"/>
      <c r="RKG121" s="121"/>
      <c r="RKH121" s="121"/>
      <c r="RKI121" s="121"/>
      <c r="RKJ121" s="121"/>
      <c r="RKK121" s="121"/>
      <c r="RKL121" s="121"/>
      <c r="RKM121" s="121"/>
      <c r="RKN121" s="121"/>
      <c r="RKO121" s="121"/>
      <c r="RKP121" s="121"/>
      <c r="RKQ121" s="121"/>
      <c r="RKR121" s="121"/>
      <c r="RKS121" s="121"/>
      <c r="RKT121" s="121"/>
      <c r="RKU121" s="121"/>
      <c r="RKV121" s="121"/>
      <c r="RKW121" s="121"/>
      <c r="RKX121" s="121"/>
      <c r="RKY121" s="121"/>
      <c r="RKZ121" s="121"/>
      <c r="RLA121" s="121"/>
      <c r="RLB121" s="121"/>
      <c r="RLC121" s="121"/>
      <c r="RLD121" s="121"/>
      <c r="RLE121" s="121"/>
      <c r="RLF121" s="121"/>
      <c r="RLG121" s="121"/>
      <c r="RLH121" s="121"/>
      <c r="RLI121" s="121"/>
      <c r="RLJ121" s="121"/>
      <c r="RLK121" s="121"/>
      <c r="RLL121" s="121"/>
      <c r="RLM121" s="121"/>
      <c r="RLN121" s="121"/>
      <c r="RLO121" s="121"/>
      <c r="RLP121" s="121"/>
      <c r="RLQ121" s="121"/>
      <c r="RLR121" s="121"/>
      <c r="RLS121" s="121"/>
      <c r="RLT121" s="121"/>
      <c r="RLU121" s="121"/>
      <c r="RLV121" s="121"/>
      <c r="RLW121" s="121"/>
      <c r="RLX121" s="121"/>
      <c r="RLY121" s="121"/>
      <c r="RLZ121" s="121"/>
      <c r="RMA121" s="121"/>
      <c r="RMB121" s="121"/>
      <c r="RMC121" s="121"/>
      <c r="RMD121" s="121"/>
      <c r="RME121" s="121"/>
      <c r="RMF121" s="121"/>
      <c r="RMG121" s="121"/>
      <c r="RMH121" s="121"/>
      <c r="RMI121" s="121"/>
      <c r="RMJ121" s="121"/>
      <c r="RMK121" s="121"/>
      <c r="RML121" s="121"/>
      <c r="RMM121" s="121"/>
      <c r="RMN121" s="121"/>
      <c r="RMO121" s="121"/>
      <c r="RMP121" s="121"/>
      <c r="RMQ121" s="121"/>
      <c r="RMR121" s="121"/>
      <c r="RMS121" s="121"/>
      <c r="RMT121" s="121"/>
      <c r="RMU121" s="121"/>
      <c r="RMV121" s="121"/>
      <c r="RMW121" s="121"/>
      <c r="RMX121" s="121"/>
      <c r="RMY121" s="121"/>
      <c r="RMZ121" s="121"/>
      <c r="RNA121" s="121"/>
      <c r="RNB121" s="121"/>
      <c r="RNC121" s="121"/>
      <c r="RND121" s="121"/>
      <c r="RNE121" s="121"/>
      <c r="RNF121" s="121"/>
      <c r="RNG121" s="121"/>
      <c r="RNH121" s="121"/>
      <c r="RNI121" s="121"/>
      <c r="RNJ121" s="121"/>
      <c r="RNK121" s="121"/>
      <c r="RNL121" s="121"/>
      <c r="RNM121" s="121"/>
      <c r="RNN121" s="121"/>
      <c r="RNO121" s="121"/>
      <c r="RNP121" s="121"/>
      <c r="RNQ121" s="121"/>
      <c r="RNR121" s="121"/>
      <c r="RNS121" s="121"/>
      <c r="RNT121" s="121"/>
      <c r="RNU121" s="121"/>
      <c r="RNV121" s="121"/>
      <c r="RNW121" s="121"/>
      <c r="RNX121" s="121"/>
      <c r="RNY121" s="121"/>
      <c r="RNZ121" s="121"/>
      <c r="ROA121" s="121"/>
      <c r="ROB121" s="121"/>
      <c r="ROC121" s="121"/>
      <c r="ROD121" s="121"/>
      <c r="ROE121" s="121"/>
      <c r="ROF121" s="121"/>
      <c r="ROG121" s="121"/>
      <c r="ROH121" s="121"/>
      <c r="ROI121" s="121"/>
      <c r="ROJ121" s="121"/>
      <c r="ROK121" s="121"/>
      <c r="ROL121" s="121"/>
      <c r="ROM121" s="121"/>
      <c r="RON121" s="121"/>
      <c r="ROO121" s="121"/>
      <c r="ROP121" s="121"/>
      <c r="ROQ121" s="121"/>
      <c r="ROR121" s="121"/>
      <c r="ROS121" s="121"/>
      <c r="ROT121" s="121"/>
      <c r="ROU121" s="121"/>
      <c r="ROV121" s="121"/>
      <c r="ROW121" s="121"/>
      <c r="ROX121" s="121"/>
      <c r="ROY121" s="121"/>
      <c r="ROZ121" s="121"/>
      <c r="RPA121" s="121"/>
      <c r="RPB121" s="121"/>
      <c r="RPC121" s="121"/>
      <c r="RPD121" s="121"/>
      <c r="RPE121" s="121"/>
      <c r="RPF121" s="121"/>
      <c r="RPG121" s="121"/>
      <c r="RPH121" s="121"/>
      <c r="RPI121" s="121"/>
      <c r="RPJ121" s="121"/>
      <c r="RPK121" s="121"/>
      <c r="RPL121" s="121"/>
      <c r="RPM121" s="121"/>
      <c r="RPN121" s="121"/>
      <c r="RPO121" s="121"/>
      <c r="RPP121" s="121"/>
      <c r="RPQ121" s="121"/>
      <c r="RPR121" s="121"/>
      <c r="RPS121" s="121"/>
      <c r="RPT121" s="121"/>
      <c r="RPU121" s="121"/>
      <c r="RPV121" s="121"/>
      <c r="RPW121" s="121"/>
      <c r="RPX121" s="121"/>
      <c r="RPY121" s="121"/>
      <c r="RPZ121" s="121"/>
      <c r="RQA121" s="121"/>
      <c r="RQB121" s="121"/>
      <c r="RQC121" s="121"/>
      <c r="RQD121" s="121"/>
      <c r="RQE121" s="121"/>
      <c r="RQF121" s="121"/>
      <c r="RQG121" s="121"/>
      <c r="RQH121" s="121"/>
      <c r="RQI121" s="121"/>
      <c r="RQJ121" s="121"/>
      <c r="RQK121" s="121"/>
      <c r="RQL121" s="121"/>
      <c r="RQM121" s="121"/>
      <c r="RQN121" s="121"/>
      <c r="RQO121" s="121"/>
      <c r="RQP121" s="121"/>
      <c r="RQQ121" s="121"/>
      <c r="RQR121" s="121"/>
      <c r="RQS121" s="121"/>
      <c r="RQT121" s="121"/>
      <c r="RQU121" s="121"/>
      <c r="RQV121" s="121"/>
      <c r="RQW121" s="121"/>
      <c r="RQX121" s="121"/>
      <c r="RQY121" s="121"/>
      <c r="RQZ121" s="121"/>
      <c r="RRA121" s="121"/>
      <c r="RRB121" s="121"/>
      <c r="RRC121" s="121"/>
      <c r="RRD121" s="121"/>
      <c r="RRE121" s="121"/>
      <c r="RRF121" s="121"/>
      <c r="RRG121" s="121"/>
      <c r="RRH121" s="121"/>
      <c r="RRI121" s="121"/>
      <c r="RRJ121" s="121"/>
      <c r="RRK121" s="121"/>
      <c r="RRL121" s="121"/>
      <c r="RRM121" s="121"/>
      <c r="RRN121" s="121"/>
      <c r="RRO121" s="121"/>
      <c r="RRP121" s="121"/>
      <c r="RRQ121" s="121"/>
      <c r="RRR121" s="121"/>
      <c r="RRS121" s="121"/>
      <c r="RRT121" s="121"/>
      <c r="RRU121" s="121"/>
      <c r="RRV121" s="121"/>
      <c r="RRW121" s="121"/>
      <c r="RRX121" s="121"/>
      <c r="RRY121" s="121"/>
      <c r="RRZ121" s="121"/>
      <c r="RSA121" s="121"/>
      <c r="RSB121" s="121"/>
      <c r="RSC121" s="121"/>
      <c r="RSD121" s="121"/>
      <c r="RSE121" s="121"/>
      <c r="RSF121" s="121"/>
      <c r="RSG121" s="121"/>
      <c r="RSH121" s="121"/>
      <c r="RSI121" s="121"/>
      <c r="RSJ121" s="121"/>
      <c r="RSK121" s="121"/>
      <c r="RSL121" s="121"/>
      <c r="RSM121" s="121"/>
      <c r="RSN121" s="121"/>
      <c r="RSO121" s="121"/>
      <c r="RSP121" s="121"/>
      <c r="RSQ121" s="121"/>
      <c r="RSR121" s="121"/>
      <c r="RSS121" s="121"/>
      <c r="RST121" s="121"/>
      <c r="RSU121" s="121"/>
      <c r="RSV121" s="121"/>
      <c r="RSW121" s="121"/>
      <c r="RSX121" s="121"/>
      <c r="RSY121" s="121"/>
      <c r="RSZ121" s="121"/>
      <c r="RTA121" s="121"/>
      <c r="RTB121" s="121"/>
      <c r="RTC121" s="121"/>
      <c r="RTD121" s="121"/>
      <c r="RTE121" s="121"/>
      <c r="RTF121" s="121"/>
      <c r="RTG121" s="121"/>
      <c r="RTH121" s="121"/>
      <c r="RTI121" s="121"/>
      <c r="RTJ121" s="121"/>
      <c r="RTK121" s="121"/>
      <c r="RTL121" s="121"/>
      <c r="RTM121" s="121"/>
      <c r="RTN121" s="121"/>
      <c r="RTO121" s="121"/>
      <c r="RTP121" s="121"/>
      <c r="RTQ121" s="121"/>
      <c r="RTR121" s="121"/>
      <c r="RTS121" s="121"/>
      <c r="RTT121" s="121"/>
      <c r="RTU121" s="121"/>
      <c r="RTV121" s="121"/>
      <c r="RTW121" s="121"/>
      <c r="RTX121" s="121"/>
      <c r="RTY121" s="121"/>
      <c r="RTZ121" s="121"/>
      <c r="RUA121" s="121"/>
      <c r="RUB121" s="121"/>
      <c r="RUC121" s="121"/>
      <c r="RUD121" s="121"/>
      <c r="RUE121" s="121"/>
      <c r="RUF121" s="121"/>
      <c r="RUG121" s="121"/>
      <c r="RUH121" s="121"/>
      <c r="RUI121" s="121"/>
      <c r="RUJ121" s="121"/>
      <c r="RUK121" s="121"/>
      <c r="RUL121" s="121"/>
      <c r="RUM121" s="121"/>
      <c r="RUN121" s="121"/>
      <c r="RUO121" s="121"/>
      <c r="RUP121" s="121"/>
      <c r="RUQ121" s="121"/>
      <c r="RUR121" s="121"/>
      <c r="RUS121" s="121"/>
      <c r="RUT121" s="121"/>
      <c r="RUU121" s="121"/>
      <c r="RUV121" s="121"/>
      <c r="RUW121" s="121"/>
      <c r="RUX121" s="121"/>
      <c r="RUY121" s="121"/>
      <c r="RUZ121" s="121"/>
      <c r="RVA121" s="121"/>
      <c r="RVB121" s="121"/>
      <c r="RVC121" s="121"/>
      <c r="RVD121" s="121"/>
      <c r="RVE121" s="121"/>
      <c r="RVF121" s="121"/>
      <c r="RVG121" s="121"/>
      <c r="RVH121" s="121"/>
      <c r="RVI121" s="121"/>
      <c r="RVJ121" s="121"/>
      <c r="RVK121" s="121"/>
      <c r="RVL121" s="121"/>
      <c r="RVM121" s="121"/>
      <c r="RVN121" s="121"/>
      <c r="RVO121" s="121"/>
      <c r="RVP121" s="121"/>
      <c r="RVQ121" s="121"/>
      <c r="RVR121" s="121"/>
      <c r="RVS121" s="121"/>
      <c r="RVT121" s="121"/>
      <c r="RVU121" s="121"/>
      <c r="RVV121" s="121"/>
      <c r="RVW121" s="121"/>
      <c r="RVX121" s="121"/>
      <c r="RVY121" s="121"/>
      <c r="RVZ121" s="121"/>
      <c r="RWA121" s="121"/>
      <c r="RWB121" s="121"/>
      <c r="RWC121" s="121"/>
      <c r="RWD121" s="121"/>
      <c r="RWE121" s="121"/>
      <c r="RWF121" s="121"/>
      <c r="RWG121" s="121"/>
      <c r="RWH121" s="121"/>
      <c r="RWI121" s="121"/>
      <c r="RWJ121" s="121"/>
      <c r="RWK121" s="121"/>
      <c r="RWL121" s="121"/>
      <c r="RWM121" s="121"/>
      <c r="RWN121" s="121"/>
      <c r="RWO121" s="121"/>
      <c r="RWP121" s="121"/>
      <c r="RWQ121" s="121"/>
      <c r="RWR121" s="121"/>
      <c r="RWS121" s="121"/>
      <c r="RWT121" s="121"/>
      <c r="RWU121" s="121"/>
      <c r="RWV121" s="121"/>
      <c r="RWW121" s="121"/>
      <c r="RWX121" s="121"/>
      <c r="RWY121" s="121"/>
      <c r="RWZ121" s="121"/>
      <c r="RXA121" s="121"/>
      <c r="RXB121" s="121"/>
      <c r="RXC121" s="121"/>
      <c r="RXD121" s="121"/>
      <c r="RXE121" s="121"/>
      <c r="RXF121" s="121"/>
      <c r="RXG121" s="121"/>
      <c r="RXH121" s="121"/>
      <c r="RXI121" s="121"/>
      <c r="RXJ121" s="121"/>
      <c r="RXK121" s="121"/>
      <c r="RXL121" s="121"/>
      <c r="RXM121" s="121"/>
      <c r="RXN121" s="121"/>
      <c r="RXO121" s="121"/>
      <c r="RXP121" s="121"/>
      <c r="RXQ121" s="121"/>
      <c r="RXR121" s="121"/>
      <c r="RXS121" s="121"/>
      <c r="RXT121" s="121"/>
      <c r="RXU121" s="121"/>
      <c r="RXV121" s="121"/>
      <c r="RXW121" s="121"/>
      <c r="RXX121" s="121"/>
      <c r="RXY121" s="121"/>
      <c r="RXZ121" s="121"/>
      <c r="RYA121" s="121"/>
      <c r="RYB121" s="121"/>
      <c r="RYC121" s="121"/>
      <c r="RYD121" s="121"/>
      <c r="RYE121" s="121"/>
      <c r="RYF121" s="121"/>
      <c r="RYG121" s="121"/>
      <c r="RYH121" s="121"/>
      <c r="RYI121" s="121"/>
      <c r="RYJ121" s="121"/>
      <c r="RYK121" s="121"/>
      <c r="RYL121" s="121"/>
      <c r="RYM121" s="121"/>
      <c r="RYN121" s="121"/>
      <c r="RYO121" s="121"/>
      <c r="RYP121" s="121"/>
      <c r="RYQ121" s="121"/>
      <c r="RYR121" s="121"/>
      <c r="RYS121" s="121"/>
      <c r="RYT121" s="121"/>
      <c r="RYU121" s="121"/>
      <c r="RYV121" s="121"/>
      <c r="RYW121" s="121"/>
      <c r="RYX121" s="121"/>
      <c r="RYY121" s="121"/>
      <c r="RYZ121" s="121"/>
      <c r="RZA121" s="121"/>
      <c r="RZB121" s="121"/>
      <c r="RZC121" s="121"/>
      <c r="RZD121" s="121"/>
      <c r="RZE121" s="121"/>
      <c r="RZF121" s="121"/>
      <c r="RZG121" s="121"/>
      <c r="RZH121" s="121"/>
      <c r="RZI121" s="121"/>
      <c r="RZJ121" s="121"/>
      <c r="RZK121" s="121"/>
      <c r="RZL121" s="121"/>
      <c r="RZM121" s="121"/>
      <c r="RZN121" s="121"/>
      <c r="RZO121" s="121"/>
      <c r="RZP121" s="121"/>
      <c r="RZQ121" s="121"/>
      <c r="RZR121" s="121"/>
      <c r="RZS121" s="121"/>
      <c r="RZT121" s="121"/>
      <c r="RZU121" s="121"/>
      <c r="RZV121" s="121"/>
      <c r="RZW121" s="121"/>
      <c r="RZX121" s="121"/>
      <c r="RZY121" s="121"/>
      <c r="RZZ121" s="121"/>
      <c r="SAA121" s="121"/>
      <c r="SAB121" s="121"/>
      <c r="SAC121" s="121"/>
      <c r="SAD121" s="121"/>
      <c r="SAE121" s="121"/>
      <c r="SAF121" s="121"/>
      <c r="SAG121" s="121"/>
      <c r="SAH121" s="121"/>
      <c r="SAI121" s="121"/>
      <c r="SAJ121" s="121"/>
      <c r="SAK121" s="121"/>
      <c r="SAL121" s="121"/>
      <c r="SAM121" s="121"/>
      <c r="SAN121" s="121"/>
      <c r="SAO121" s="121"/>
      <c r="SAP121" s="121"/>
      <c r="SAQ121" s="121"/>
      <c r="SAR121" s="121"/>
      <c r="SAS121" s="121"/>
      <c r="SAT121" s="121"/>
      <c r="SAU121" s="121"/>
      <c r="SAV121" s="121"/>
      <c r="SAW121" s="121"/>
      <c r="SAX121" s="121"/>
      <c r="SAY121" s="121"/>
      <c r="SAZ121" s="121"/>
      <c r="SBA121" s="121"/>
      <c r="SBB121" s="121"/>
      <c r="SBC121" s="121"/>
      <c r="SBD121" s="121"/>
      <c r="SBE121" s="121"/>
      <c r="SBF121" s="121"/>
      <c r="SBG121" s="121"/>
      <c r="SBH121" s="121"/>
      <c r="SBI121" s="121"/>
      <c r="SBJ121" s="121"/>
      <c r="SBK121" s="121"/>
      <c r="SBL121" s="121"/>
      <c r="SBM121" s="121"/>
      <c r="SBN121" s="121"/>
      <c r="SBO121" s="121"/>
      <c r="SBP121" s="121"/>
      <c r="SBQ121" s="121"/>
      <c r="SBR121" s="121"/>
      <c r="SBS121" s="121"/>
      <c r="SBT121" s="121"/>
      <c r="SBU121" s="121"/>
      <c r="SBV121" s="121"/>
      <c r="SBW121" s="121"/>
      <c r="SBX121" s="121"/>
      <c r="SBY121" s="121"/>
      <c r="SBZ121" s="121"/>
      <c r="SCA121" s="121"/>
      <c r="SCB121" s="121"/>
      <c r="SCC121" s="121"/>
      <c r="SCD121" s="121"/>
      <c r="SCE121" s="121"/>
      <c r="SCF121" s="121"/>
      <c r="SCG121" s="121"/>
      <c r="SCH121" s="121"/>
      <c r="SCI121" s="121"/>
      <c r="SCJ121" s="121"/>
      <c r="SCK121" s="121"/>
      <c r="SCL121" s="121"/>
      <c r="SCM121" s="121"/>
      <c r="SCN121" s="121"/>
      <c r="SCO121" s="121"/>
      <c r="SCP121" s="121"/>
      <c r="SCQ121" s="121"/>
      <c r="SCR121" s="121"/>
      <c r="SCS121" s="121"/>
      <c r="SCT121" s="121"/>
      <c r="SCU121" s="121"/>
      <c r="SCV121" s="121"/>
      <c r="SCW121" s="121"/>
      <c r="SCX121" s="121"/>
      <c r="SCY121" s="121"/>
      <c r="SCZ121" s="121"/>
      <c r="SDA121" s="121"/>
      <c r="SDB121" s="121"/>
      <c r="SDC121" s="121"/>
      <c r="SDD121" s="121"/>
      <c r="SDE121" s="121"/>
      <c r="SDF121" s="121"/>
      <c r="SDG121" s="121"/>
      <c r="SDH121" s="121"/>
      <c r="SDI121" s="121"/>
      <c r="SDJ121" s="121"/>
      <c r="SDK121" s="121"/>
      <c r="SDL121" s="121"/>
      <c r="SDM121" s="121"/>
      <c r="SDN121" s="121"/>
      <c r="SDO121" s="121"/>
      <c r="SDP121" s="121"/>
      <c r="SDQ121" s="121"/>
      <c r="SDR121" s="121"/>
      <c r="SDS121" s="121"/>
      <c r="SDT121" s="121"/>
      <c r="SDU121" s="121"/>
      <c r="SDV121" s="121"/>
      <c r="SDW121" s="121"/>
      <c r="SDX121" s="121"/>
      <c r="SDY121" s="121"/>
      <c r="SDZ121" s="121"/>
      <c r="SEA121" s="121"/>
      <c r="SEB121" s="121"/>
      <c r="SEC121" s="121"/>
      <c r="SED121" s="121"/>
      <c r="SEE121" s="121"/>
      <c r="SEF121" s="121"/>
      <c r="SEG121" s="121"/>
      <c r="SEH121" s="121"/>
      <c r="SEI121" s="121"/>
      <c r="SEJ121" s="121"/>
      <c r="SEK121" s="121"/>
      <c r="SEL121" s="121"/>
      <c r="SEM121" s="121"/>
      <c r="SEN121" s="121"/>
      <c r="SEO121" s="121"/>
      <c r="SEP121" s="121"/>
      <c r="SEQ121" s="121"/>
      <c r="SER121" s="121"/>
      <c r="SES121" s="121"/>
      <c r="SET121" s="121"/>
      <c r="SEU121" s="121"/>
      <c r="SEV121" s="121"/>
      <c r="SEW121" s="121"/>
      <c r="SEX121" s="121"/>
      <c r="SEY121" s="121"/>
      <c r="SEZ121" s="121"/>
      <c r="SFA121" s="121"/>
      <c r="SFB121" s="121"/>
      <c r="SFC121" s="121"/>
      <c r="SFD121" s="121"/>
      <c r="SFE121" s="121"/>
      <c r="SFF121" s="121"/>
      <c r="SFG121" s="121"/>
      <c r="SFH121" s="121"/>
      <c r="SFI121" s="121"/>
      <c r="SFJ121" s="121"/>
      <c r="SFK121" s="121"/>
      <c r="SFL121" s="121"/>
      <c r="SFM121" s="121"/>
      <c r="SFN121" s="121"/>
      <c r="SFO121" s="121"/>
      <c r="SFP121" s="121"/>
      <c r="SFQ121" s="121"/>
      <c r="SFR121" s="121"/>
      <c r="SFS121" s="121"/>
      <c r="SFT121" s="121"/>
      <c r="SFU121" s="121"/>
      <c r="SFV121" s="121"/>
      <c r="SFW121" s="121"/>
      <c r="SFX121" s="121"/>
      <c r="SFY121" s="121"/>
      <c r="SFZ121" s="121"/>
      <c r="SGA121" s="121"/>
      <c r="SGB121" s="121"/>
      <c r="SGC121" s="121"/>
      <c r="SGD121" s="121"/>
      <c r="SGE121" s="121"/>
      <c r="SGF121" s="121"/>
      <c r="SGG121" s="121"/>
      <c r="SGH121" s="121"/>
      <c r="SGI121" s="121"/>
      <c r="SGJ121" s="121"/>
      <c r="SGK121" s="121"/>
      <c r="SGL121" s="121"/>
      <c r="SGM121" s="121"/>
      <c r="SGN121" s="121"/>
      <c r="SGO121" s="121"/>
      <c r="SGP121" s="121"/>
      <c r="SGQ121" s="121"/>
      <c r="SGR121" s="121"/>
      <c r="SGS121" s="121"/>
      <c r="SGT121" s="121"/>
      <c r="SGU121" s="121"/>
      <c r="SGV121" s="121"/>
      <c r="SGW121" s="121"/>
      <c r="SGX121" s="121"/>
      <c r="SGY121" s="121"/>
      <c r="SGZ121" s="121"/>
      <c r="SHA121" s="121"/>
      <c r="SHB121" s="121"/>
      <c r="SHC121" s="121"/>
      <c r="SHD121" s="121"/>
      <c r="SHE121" s="121"/>
      <c r="SHF121" s="121"/>
      <c r="SHG121" s="121"/>
      <c r="SHH121" s="121"/>
      <c r="SHI121" s="121"/>
      <c r="SHJ121" s="121"/>
      <c r="SHK121" s="121"/>
      <c r="SHL121" s="121"/>
      <c r="SHM121" s="121"/>
      <c r="SHN121" s="121"/>
      <c r="SHO121" s="121"/>
      <c r="SHP121" s="121"/>
      <c r="SHQ121" s="121"/>
      <c r="SHR121" s="121"/>
      <c r="SHS121" s="121"/>
      <c r="SHT121" s="121"/>
      <c r="SHU121" s="121"/>
      <c r="SHV121" s="121"/>
      <c r="SHW121" s="121"/>
      <c r="SHX121" s="121"/>
      <c r="SHY121" s="121"/>
      <c r="SHZ121" s="121"/>
      <c r="SIA121" s="121"/>
      <c r="SIB121" s="121"/>
      <c r="SIC121" s="121"/>
      <c r="SID121" s="121"/>
      <c r="SIE121" s="121"/>
      <c r="SIF121" s="121"/>
      <c r="SIG121" s="121"/>
      <c r="SIH121" s="121"/>
      <c r="SII121" s="121"/>
      <c r="SIJ121" s="121"/>
      <c r="SIK121" s="121"/>
      <c r="SIL121" s="121"/>
      <c r="SIM121" s="121"/>
      <c r="SIN121" s="121"/>
      <c r="SIO121" s="121"/>
      <c r="SIP121" s="121"/>
      <c r="SIQ121" s="121"/>
      <c r="SIR121" s="121"/>
      <c r="SIS121" s="121"/>
      <c r="SIT121" s="121"/>
      <c r="SIU121" s="121"/>
      <c r="SIV121" s="121"/>
      <c r="SIW121" s="121"/>
      <c r="SIX121" s="121"/>
      <c r="SIY121" s="121"/>
      <c r="SIZ121" s="121"/>
      <c r="SJA121" s="121"/>
      <c r="SJB121" s="121"/>
      <c r="SJC121" s="121"/>
      <c r="SJD121" s="121"/>
      <c r="SJE121" s="121"/>
      <c r="SJF121" s="121"/>
      <c r="SJG121" s="121"/>
      <c r="SJH121" s="121"/>
      <c r="SJI121" s="121"/>
      <c r="SJJ121" s="121"/>
      <c r="SJK121" s="121"/>
      <c r="SJL121" s="121"/>
      <c r="SJM121" s="121"/>
      <c r="SJN121" s="121"/>
      <c r="SJO121" s="121"/>
      <c r="SJP121" s="121"/>
      <c r="SJQ121" s="121"/>
      <c r="SJR121" s="121"/>
      <c r="SJS121" s="121"/>
      <c r="SJT121" s="121"/>
      <c r="SJU121" s="121"/>
      <c r="SJV121" s="121"/>
      <c r="SJW121" s="121"/>
      <c r="SJX121" s="121"/>
      <c r="SJY121" s="121"/>
      <c r="SJZ121" s="121"/>
      <c r="SKA121" s="121"/>
      <c r="SKB121" s="121"/>
      <c r="SKC121" s="121"/>
      <c r="SKD121" s="121"/>
      <c r="SKE121" s="121"/>
      <c r="SKF121" s="121"/>
      <c r="SKG121" s="121"/>
      <c r="SKH121" s="121"/>
      <c r="SKI121" s="121"/>
      <c r="SKJ121" s="121"/>
      <c r="SKK121" s="121"/>
      <c r="SKL121" s="121"/>
      <c r="SKM121" s="121"/>
      <c r="SKN121" s="121"/>
      <c r="SKO121" s="121"/>
      <c r="SKP121" s="121"/>
      <c r="SKQ121" s="121"/>
      <c r="SKR121" s="121"/>
      <c r="SKS121" s="121"/>
      <c r="SKT121" s="121"/>
      <c r="SKU121" s="121"/>
      <c r="SKV121" s="121"/>
      <c r="SKW121" s="121"/>
      <c r="SKX121" s="121"/>
      <c r="SKY121" s="121"/>
      <c r="SKZ121" s="121"/>
      <c r="SLA121" s="121"/>
      <c r="SLB121" s="121"/>
      <c r="SLC121" s="121"/>
      <c r="SLD121" s="121"/>
      <c r="SLE121" s="121"/>
      <c r="SLF121" s="121"/>
      <c r="SLG121" s="121"/>
      <c r="SLH121" s="121"/>
      <c r="SLI121" s="121"/>
      <c r="SLJ121" s="121"/>
      <c r="SLK121" s="121"/>
      <c r="SLL121" s="121"/>
      <c r="SLM121" s="121"/>
      <c r="SLN121" s="121"/>
      <c r="SLO121" s="121"/>
      <c r="SLP121" s="121"/>
      <c r="SLQ121" s="121"/>
      <c r="SLR121" s="121"/>
      <c r="SLS121" s="121"/>
      <c r="SLT121" s="121"/>
      <c r="SLU121" s="121"/>
      <c r="SLV121" s="121"/>
      <c r="SLW121" s="121"/>
      <c r="SLX121" s="121"/>
      <c r="SLY121" s="121"/>
      <c r="SLZ121" s="121"/>
      <c r="SMA121" s="121"/>
      <c r="SMB121" s="121"/>
      <c r="SMC121" s="121"/>
      <c r="SMD121" s="121"/>
      <c r="SME121" s="121"/>
      <c r="SMF121" s="121"/>
      <c r="SMG121" s="121"/>
      <c r="SMH121" s="121"/>
      <c r="SMI121" s="121"/>
      <c r="SMJ121" s="121"/>
      <c r="SMK121" s="121"/>
      <c r="SML121" s="121"/>
      <c r="SMM121" s="121"/>
      <c r="SMN121" s="121"/>
      <c r="SMO121" s="121"/>
      <c r="SMP121" s="121"/>
      <c r="SMQ121" s="121"/>
      <c r="SMR121" s="121"/>
      <c r="SMS121" s="121"/>
      <c r="SMT121" s="121"/>
      <c r="SMU121" s="121"/>
      <c r="SMV121" s="121"/>
      <c r="SMW121" s="121"/>
      <c r="SMX121" s="121"/>
      <c r="SMY121" s="121"/>
      <c r="SMZ121" s="121"/>
      <c r="SNA121" s="121"/>
      <c r="SNB121" s="121"/>
      <c r="SNC121" s="121"/>
      <c r="SND121" s="121"/>
      <c r="SNE121" s="121"/>
      <c r="SNF121" s="121"/>
      <c r="SNG121" s="121"/>
      <c r="SNH121" s="121"/>
      <c r="SNI121" s="121"/>
      <c r="SNJ121" s="121"/>
      <c r="SNK121" s="121"/>
      <c r="SNL121" s="121"/>
      <c r="SNM121" s="121"/>
      <c r="SNN121" s="121"/>
      <c r="SNO121" s="121"/>
      <c r="SNP121" s="121"/>
      <c r="SNQ121" s="121"/>
      <c r="SNR121" s="121"/>
      <c r="SNS121" s="121"/>
      <c r="SNT121" s="121"/>
      <c r="SNU121" s="121"/>
      <c r="SNV121" s="121"/>
      <c r="SNW121" s="121"/>
      <c r="SNX121" s="121"/>
      <c r="SNY121" s="121"/>
      <c r="SNZ121" s="121"/>
      <c r="SOA121" s="121"/>
      <c r="SOB121" s="121"/>
      <c r="SOC121" s="121"/>
      <c r="SOD121" s="121"/>
      <c r="SOE121" s="121"/>
      <c r="SOF121" s="121"/>
      <c r="SOG121" s="121"/>
      <c r="SOH121" s="121"/>
      <c r="SOI121" s="121"/>
      <c r="SOJ121" s="121"/>
      <c r="SOK121" s="121"/>
      <c r="SOL121" s="121"/>
      <c r="SOM121" s="121"/>
      <c r="SON121" s="121"/>
      <c r="SOO121" s="121"/>
      <c r="SOP121" s="121"/>
      <c r="SOQ121" s="121"/>
      <c r="SOR121" s="121"/>
      <c r="SOS121" s="121"/>
      <c r="SOT121" s="121"/>
      <c r="SOU121" s="121"/>
      <c r="SOV121" s="121"/>
      <c r="SOW121" s="121"/>
      <c r="SOX121" s="121"/>
      <c r="SOY121" s="121"/>
      <c r="SOZ121" s="121"/>
      <c r="SPA121" s="121"/>
      <c r="SPB121" s="121"/>
      <c r="SPC121" s="121"/>
      <c r="SPD121" s="121"/>
      <c r="SPE121" s="121"/>
      <c r="SPF121" s="121"/>
      <c r="SPG121" s="121"/>
      <c r="SPH121" s="121"/>
      <c r="SPI121" s="121"/>
      <c r="SPJ121" s="121"/>
      <c r="SPK121" s="121"/>
      <c r="SPL121" s="121"/>
      <c r="SPM121" s="121"/>
      <c r="SPN121" s="121"/>
      <c r="SPO121" s="121"/>
      <c r="SPP121" s="121"/>
      <c r="SPQ121" s="121"/>
      <c r="SPR121" s="121"/>
      <c r="SPS121" s="121"/>
      <c r="SPT121" s="121"/>
      <c r="SPU121" s="121"/>
      <c r="SPV121" s="121"/>
      <c r="SPW121" s="121"/>
      <c r="SPX121" s="121"/>
      <c r="SPY121" s="121"/>
      <c r="SPZ121" s="121"/>
      <c r="SQA121" s="121"/>
      <c r="SQB121" s="121"/>
      <c r="SQC121" s="121"/>
      <c r="SQD121" s="121"/>
      <c r="SQE121" s="121"/>
      <c r="SQF121" s="121"/>
      <c r="SQG121" s="121"/>
      <c r="SQH121" s="121"/>
      <c r="SQI121" s="121"/>
      <c r="SQJ121" s="121"/>
      <c r="SQK121" s="121"/>
      <c r="SQL121" s="121"/>
      <c r="SQM121" s="121"/>
      <c r="SQN121" s="121"/>
      <c r="SQO121" s="121"/>
      <c r="SQP121" s="121"/>
      <c r="SQQ121" s="121"/>
      <c r="SQR121" s="121"/>
      <c r="SQS121" s="121"/>
      <c r="SQT121" s="121"/>
      <c r="SQU121" s="121"/>
      <c r="SQV121" s="121"/>
      <c r="SQW121" s="121"/>
      <c r="SQX121" s="121"/>
      <c r="SQY121" s="121"/>
      <c r="SQZ121" s="121"/>
      <c r="SRA121" s="121"/>
      <c r="SRB121" s="121"/>
      <c r="SRC121" s="121"/>
      <c r="SRD121" s="121"/>
      <c r="SRE121" s="121"/>
      <c r="SRF121" s="121"/>
      <c r="SRG121" s="121"/>
      <c r="SRH121" s="121"/>
      <c r="SRI121" s="121"/>
      <c r="SRJ121" s="121"/>
      <c r="SRK121" s="121"/>
      <c r="SRL121" s="121"/>
      <c r="SRM121" s="121"/>
      <c r="SRN121" s="121"/>
      <c r="SRO121" s="121"/>
      <c r="SRP121" s="121"/>
      <c r="SRQ121" s="121"/>
      <c r="SRR121" s="121"/>
      <c r="SRS121" s="121"/>
      <c r="SRT121" s="121"/>
      <c r="SRU121" s="121"/>
      <c r="SRV121" s="121"/>
      <c r="SRW121" s="121"/>
      <c r="SRX121" s="121"/>
      <c r="SRY121" s="121"/>
      <c r="SRZ121" s="121"/>
      <c r="SSA121" s="121"/>
      <c r="SSB121" s="121"/>
      <c r="SSC121" s="121"/>
      <c r="SSD121" s="121"/>
      <c r="SSE121" s="121"/>
      <c r="SSF121" s="121"/>
      <c r="SSG121" s="121"/>
      <c r="SSH121" s="121"/>
      <c r="SSI121" s="121"/>
      <c r="SSJ121" s="121"/>
      <c r="SSK121" s="121"/>
      <c r="SSL121" s="121"/>
      <c r="SSM121" s="121"/>
      <c r="SSN121" s="121"/>
      <c r="SSO121" s="121"/>
      <c r="SSP121" s="121"/>
      <c r="SSQ121" s="121"/>
      <c r="SSR121" s="121"/>
      <c r="SSS121" s="121"/>
      <c r="SST121" s="121"/>
      <c r="SSU121" s="121"/>
      <c r="SSV121" s="121"/>
      <c r="SSW121" s="121"/>
      <c r="SSX121" s="121"/>
      <c r="SSY121" s="121"/>
      <c r="SSZ121" s="121"/>
      <c r="STA121" s="121"/>
      <c r="STB121" s="121"/>
      <c r="STC121" s="121"/>
      <c r="STD121" s="121"/>
      <c r="STE121" s="121"/>
      <c r="STF121" s="121"/>
      <c r="STG121" s="121"/>
      <c r="STH121" s="121"/>
      <c r="STI121" s="121"/>
      <c r="STJ121" s="121"/>
      <c r="STK121" s="121"/>
      <c r="STL121" s="121"/>
      <c r="STM121" s="121"/>
      <c r="STN121" s="121"/>
      <c r="STO121" s="121"/>
      <c r="STP121" s="121"/>
      <c r="STQ121" s="121"/>
      <c r="STR121" s="121"/>
      <c r="STS121" s="121"/>
      <c r="STT121" s="121"/>
      <c r="STU121" s="121"/>
      <c r="STV121" s="121"/>
      <c r="STW121" s="121"/>
      <c r="STX121" s="121"/>
      <c r="STY121" s="121"/>
      <c r="STZ121" s="121"/>
      <c r="SUA121" s="121"/>
      <c r="SUB121" s="121"/>
      <c r="SUC121" s="121"/>
      <c r="SUD121" s="121"/>
      <c r="SUE121" s="121"/>
      <c r="SUF121" s="121"/>
      <c r="SUG121" s="121"/>
      <c r="SUH121" s="121"/>
      <c r="SUI121" s="121"/>
      <c r="SUJ121" s="121"/>
      <c r="SUK121" s="121"/>
      <c r="SUL121" s="121"/>
      <c r="SUM121" s="121"/>
      <c r="SUN121" s="121"/>
      <c r="SUO121" s="121"/>
      <c r="SUP121" s="121"/>
      <c r="SUQ121" s="121"/>
      <c r="SUR121" s="121"/>
      <c r="SUS121" s="121"/>
      <c r="SUT121" s="121"/>
      <c r="SUU121" s="121"/>
      <c r="SUV121" s="121"/>
      <c r="SUW121" s="121"/>
      <c r="SUX121" s="121"/>
      <c r="SUY121" s="121"/>
      <c r="SUZ121" s="121"/>
      <c r="SVA121" s="121"/>
      <c r="SVB121" s="121"/>
      <c r="SVC121" s="121"/>
      <c r="SVD121" s="121"/>
      <c r="SVE121" s="121"/>
      <c r="SVF121" s="121"/>
      <c r="SVG121" s="121"/>
      <c r="SVH121" s="121"/>
      <c r="SVI121" s="121"/>
      <c r="SVJ121" s="121"/>
      <c r="SVK121" s="121"/>
      <c r="SVL121" s="121"/>
      <c r="SVM121" s="121"/>
      <c r="SVN121" s="121"/>
      <c r="SVO121" s="121"/>
      <c r="SVP121" s="121"/>
      <c r="SVQ121" s="121"/>
      <c r="SVR121" s="121"/>
      <c r="SVS121" s="121"/>
      <c r="SVT121" s="121"/>
      <c r="SVU121" s="121"/>
      <c r="SVV121" s="121"/>
      <c r="SVW121" s="121"/>
      <c r="SVX121" s="121"/>
      <c r="SVY121" s="121"/>
      <c r="SVZ121" s="121"/>
      <c r="SWA121" s="121"/>
      <c r="SWB121" s="121"/>
      <c r="SWC121" s="121"/>
      <c r="SWD121" s="121"/>
      <c r="SWE121" s="121"/>
      <c r="SWF121" s="121"/>
      <c r="SWG121" s="121"/>
      <c r="SWH121" s="121"/>
      <c r="SWI121" s="121"/>
      <c r="SWJ121" s="121"/>
      <c r="SWK121" s="121"/>
      <c r="SWL121" s="121"/>
      <c r="SWM121" s="121"/>
      <c r="SWN121" s="121"/>
      <c r="SWO121" s="121"/>
      <c r="SWP121" s="121"/>
      <c r="SWQ121" s="121"/>
      <c r="SWR121" s="121"/>
      <c r="SWS121" s="121"/>
      <c r="SWT121" s="121"/>
      <c r="SWU121" s="121"/>
      <c r="SWV121" s="121"/>
      <c r="SWW121" s="121"/>
      <c r="SWX121" s="121"/>
      <c r="SWY121" s="121"/>
      <c r="SWZ121" s="121"/>
      <c r="SXA121" s="121"/>
      <c r="SXB121" s="121"/>
      <c r="SXC121" s="121"/>
      <c r="SXD121" s="121"/>
      <c r="SXE121" s="121"/>
      <c r="SXF121" s="121"/>
      <c r="SXG121" s="121"/>
      <c r="SXH121" s="121"/>
      <c r="SXI121" s="121"/>
      <c r="SXJ121" s="121"/>
      <c r="SXK121" s="121"/>
      <c r="SXL121" s="121"/>
      <c r="SXM121" s="121"/>
      <c r="SXN121" s="121"/>
      <c r="SXO121" s="121"/>
      <c r="SXP121" s="121"/>
      <c r="SXQ121" s="121"/>
      <c r="SXR121" s="121"/>
      <c r="SXS121" s="121"/>
      <c r="SXT121" s="121"/>
      <c r="SXU121" s="121"/>
      <c r="SXV121" s="121"/>
      <c r="SXW121" s="121"/>
      <c r="SXX121" s="121"/>
      <c r="SXY121" s="121"/>
      <c r="SXZ121" s="121"/>
      <c r="SYA121" s="121"/>
      <c r="SYB121" s="121"/>
      <c r="SYC121" s="121"/>
      <c r="SYD121" s="121"/>
      <c r="SYE121" s="121"/>
      <c r="SYF121" s="121"/>
      <c r="SYG121" s="121"/>
      <c r="SYH121" s="121"/>
      <c r="SYI121" s="121"/>
      <c r="SYJ121" s="121"/>
      <c r="SYK121" s="121"/>
      <c r="SYL121" s="121"/>
      <c r="SYM121" s="121"/>
      <c r="SYN121" s="121"/>
      <c r="SYO121" s="121"/>
      <c r="SYP121" s="121"/>
      <c r="SYQ121" s="121"/>
      <c r="SYR121" s="121"/>
      <c r="SYS121" s="121"/>
      <c r="SYT121" s="121"/>
      <c r="SYU121" s="121"/>
      <c r="SYV121" s="121"/>
      <c r="SYW121" s="121"/>
      <c r="SYX121" s="121"/>
      <c r="SYY121" s="121"/>
      <c r="SYZ121" s="121"/>
      <c r="SZA121" s="121"/>
      <c r="SZB121" s="121"/>
      <c r="SZC121" s="121"/>
      <c r="SZD121" s="121"/>
      <c r="SZE121" s="121"/>
      <c r="SZF121" s="121"/>
      <c r="SZG121" s="121"/>
      <c r="SZH121" s="121"/>
      <c r="SZI121" s="121"/>
      <c r="SZJ121" s="121"/>
      <c r="SZK121" s="121"/>
      <c r="SZL121" s="121"/>
      <c r="SZM121" s="121"/>
      <c r="SZN121" s="121"/>
      <c r="SZO121" s="121"/>
      <c r="SZP121" s="121"/>
      <c r="SZQ121" s="121"/>
      <c r="SZR121" s="121"/>
      <c r="SZS121" s="121"/>
      <c r="SZT121" s="121"/>
      <c r="SZU121" s="121"/>
      <c r="SZV121" s="121"/>
      <c r="SZW121" s="121"/>
      <c r="SZX121" s="121"/>
      <c r="SZY121" s="121"/>
      <c r="SZZ121" s="121"/>
      <c r="TAA121" s="121"/>
      <c r="TAB121" s="121"/>
      <c r="TAC121" s="121"/>
      <c r="TAD121" s="121"/>
      <c r="TAE121" s="121"/>
      <c r="TAF121" s="121"/>
      <c r="TAG121" s="121"/>
      <c r="TAH121" s="121"/>
      <c r="TAI121" s="121"/>
      <c r="TAJ121" s="121"/>
      <c r="TAK121" s="121"/>
      <c r="TAL121" s="121"/>
      <c r="TAM121" s="121"/>
      <c r="TAN121" s="121"/>
      <c r="TAO121" s="121"/>
      <c r="TAP121" s="121"/>
      <c r="TAQ121" s="121"/>
      <c r="TAR121" s="121"/>
      <c r="TAS121" s="121"/>
      <c r="TAT121" s="121"/>
      <c r="TAU121" s="121"/>
      <c r="TAV121" s="121"/>
      <c r="TAW121" s="121"/>
      <c r="TAX121" s="121"/>
      <c r="TAY121" s="121"/>
      <c r="TAZ121" s="121"/>
      <c r="TBA121" s="121"/>
      <c r="TBB121" s="121"/>
      <c r="TBC121" s="121"/>
      <c r="TBD121" s="121"/>
      <c r="TBE121" s="121"/>
      <c r="TBF121" s="121"/>
      <c r="TBG121" s="121"/>
      <c r="TBH121" s="121"/>
      <c r="TBI121" s="121"/>
      <c r="TBJ121" s="121"/>
      <c r="TBK121" s="121"/>
      <c r="TBL121" s="121"/>
      <c r="TBM121" s="121"/>
      <c r="TBN121" s="121"/>
      <c r="TBO121" s="121"/>
      <c r="TBP121" s="121"/>
      <c r="TBQ121" s="121"/>
      <c r="TBR121" s="121"/>
      <c r="TBS121" s="121"/>
      <c r="TBT121" s="121"/>
      <c r="TBU121" s="121"/>
      <c r="TBV121" s="121"/>
      <c r="TBW121" s="121"/>
      <c r="TBX121" s="121"/>
      <c r="TBY121" s="121"/>
      <c r="TBZ121" s="121"/>
      <c r="TCA121" s="121"/>
      <c r="TCB121" s="121"/>
      <c r="TCC121" s="121"/>
      <c r="TCD121" s="121"/>
      <c r="TCE121" s="121"/>
      <c r="TCF121" s="121"/>
      <c r="TCG121" s="121"/>
      <c r="TCH121" s="121"/>
      <c r="TCI121" s="121"/>
      <c r="TCJ121" s="121"/>
      <c r="TCK121" s="121"/>
      <c r="TCL121" s="121"/>
      <c r="TCM121" s="121"/>
      <c r="TCN121" s="121"/>
      <c r="TCO121" s="121"/>
      <c r="TCP121" s="121"/>
      <c r="TCQ121" s="121"/>
      <c r="TCR121" s="121"/>
      <c r="TCS121" s="121"/>
      <c r="TCT121" s="121"/>
      <c r="TCU121" s="121"/>
      <c r="TCV121" s="121"/>
      <c r="TCW121" s="121"/>
      <c r="TCX121" s="121"/>
      <c r="TCY121" s="121"/>
      <c r="TCZ121" s="121"/>
      <c r="TDA121" s="121"/>
      <c r="TDB121" s="121"/>
      <c r="TDC121" s="121"/>
      <c r="TDD121" s="121"/>
      <c r="TDE121" s="121"/>
      <c r="TDF121" s="121"/>
      <c r="TDG121" s="121"/>
      <c r="TDH121" s="121"/>
      <c r="TDI121" s="121"/>
      <c r="TDJ121" s="121"/>
      <c r="TDK121" s="121"/>
      <c r="TDL121" s="121"/>
      <c r="TDM121" s="121"/>
      <c r="TDN121" s="121"/>
      <c r="TDO121" s="121"/>
      <c r="TDP121" s="121"/>
      <c r="TDQ121" s="121"/>
      <c r="TDR121" s="121"/>
      <c r="TDS121" s="121"/>
      <c r="TDT121" s="121"/>
      <c r="TDU121" s="121"/>
      <c r="TDV121" s="121"/>
      <c r="TDW121" s="121"/>
      <c r="TDX121" s="121"/>
      <c r="TDY121" s="121"/>
      <c r="TDZ121" s="121"/>
      <c r="TEA121" s="121"/>
      <c r="TEB121" s="121"/>
      <c r="TEC121" s="121"/>
      <c r="TED121" s="121"/>
      <c r="TEE121" s="121"/>
      <c r="TEF121" s="121"/>
      <c r="TEG121" s="121"/>
      <c r="TEH121" s="121"/>
      <c r="TEI121" s="121"/>
      <c r="TEJ121" s="121"/>
      <c r="TEK121" s="121"/>
      <c r="TEL121" s="121"/>
      <c r="TEM121" s="121"/>
      <c r="TEN121" s="121"/>
      <c r="TEO121" s="121"/>
      <c r="TEP121" s="121"/>
      <c r="TEQ121" s="121"/>
      <c r="TER121" s="121"/>
      <c r="TES121" s="121"/>
      <c r="TET121" s="121"/>
      <c r="TEU121" s="121"/>
      <c r="TEV121" s="121"/>
      <c r="TEW121" s="121"/>
      <c r="TEX121" s="121"/>
      <c r="TEY121" s="121"/>
      <c r="TEZ121" s="121"/>
      <c r="TFA121" s="121"/>
      <c r="TFB121" s="121"/>
      <c r="TFC121" s="121"/>
      <c r="TFD121" s="121"/>
      <c r="TFE121" s="121"/>
      <c r="TFF121" s="121"/>
      <c r="TFG121" s="121"/>
      <c r="TFH121" s="121"/>
      <c r="TFI121" s="121"/>
      <c r="TFJ121" s="121"/>
      <c r="TFK121" s="121"/>
      <c r="TFL121" s="121"/>
      <c r="TFM121" s="121"/>
      <c r="TFN121" s="121"/>
      <c r="TFO121" s="121"/>
      <c r="TFP121" s="121"/>
      <c r="TFQ121" s="121"/>
      <c r="TFR121" s="121"/>
      <c r="TFS121" s="121"/>
      <c r="TFT121" s="121"/>
      <c r="TFU121" s="121"/>
      <c r="TFV121" s="121"/>
      <c r="TFW121" s="121"/>
      <c r="TFX121" s="121"/>
      <c r="TFY121" s="121"/>
      <c r="TFZ121" s="121"/>
      <c r="TGA121" s="121"/>
      <c r="TGB121" s="121"/>
      <c r="TGC121" s="121"/>
      <c r="TGD121" s="121"/>
      <c r="TGE121" s="121"/>
      <c r="TGF121" s="121"/>
      <c r="TGG121" s="121"/>
      <c r="TGH121" s="121"/>
      <c r="TGI121" s="121"/>
      <c r="TGJ121" s="121"/>
      <c r="TGK121" s="121"/>
      <c r="TGL121" s="121"/>
      <c r="TGM121" s="121"/>
      <c r="TGN121" s="121"/>
      <c r="TGO121" s="121"/>
      <c r="TGP121" s="121"/>
      <c r="TGQ121" s="121"/>
      <c r="TGR121" s="121"/>
      <c r="TGS121" s="121"/>
      <c r="TGT121" s="121"/>
      <c r="TGU121" s="121"/>
      <c r="TGV121" s="121"/>
      <c r="TGW121" s="121"/>
      <c r="TGX121" s="121"/>
      <c r="TGY121" s="121"/>
      <c r="TGZ121" s="121"/>
      <c r="THA121" s="121"/>
      <c r="THB121" s="121"/>
      <c r="THC121" s="121"/>
      <c r="THD121" s="121"/>
      <c r="THE121" s="121"/>
      <c r="THF121" s="121"/>
      <c r="THG121" s="121"/>
      <c r="THH121" s="121"/>
      <c r="THI121" s="121"/>
      <c r="THJ121" s="121"/>
      <c r="THK121" s="121"/>
      <c r="THL121" s="121"/>
      <c r="THM121" s="121"/>
      <c r="THN121" s="121"/>
      <c r="THO121" s="121"/>
      <c r="THP121" s="121"/>
      <c r="THQ121" s="121"/>
      <c r="THR121" s="121"/>
      <c r="THS121" s="121"/>
      <c r="THT121" s="121"/>
      <c r="THU121" s="121"/>
      <c r="THV121" s="121"/>
      <c r="THW121" s="121"/>
      <c r="THX121" s="121"/>
      <c r="THY121" s="121"/>
      <c r="THZ121" s="121"/>
      <c r="TIA121" s="121"/>
      <c r="TIB121" s="121"/>
      <c r="TIC121" s="121"/>
      <c r="TID121" s="121"/>
      <c r="TIE121" s="121"/>
      <c r="TIF121" s="121"/>
      <c r="TIG121" s="121"/>
      <c r="TIH121" s="121"/>
      <c r="TII121" s="121"/>
      <c r="TIJ121" s="121"/>
      <c r="TIK121" s="121"/>
      <c r="TIL121" s="121"/>
      <c r="TIM121" s="121"/>
      <c r="TIN121" s="121"/>
      <c r="TIO121" s="121"/>
      <c r="TIP121" s="121"/>
      <c r="TIQ121" s="121"/>
      <c r="TIR121" s="121"/>
      <c r="TIS121" s="121"/>
      <c r="TIT121" s="121"/>
      <c r="TIU121" s="121"/>
      <c r="TIV121" s="121"/>
      <c r="TIW121" s="121"/>
      <c r="TIX121" s="121"/>
      <c r="TIY121" s="121"/>
      <c r="TIZ121" s="121"/>
      <c r="TJA121" s="121"/>
      <c r="TJB121" s="121"/>
      <c r="TJC121" s="121"/>
      <c r="TJD121" s="121"/>
      <c r="TJE121" s="121"/>
      <c r="TJF121" s="121"/>
      <c r="TJG121" s="121"/>
      <c r="TJH121" s="121"/>
      <c r="TJI121" s="121"/>
      <c r="TJJ121" s="121"/>
      <c r="TJK121" s="121"/>
      <c r="TJL121" s="121"/>
      <c r="TJM121" s="121"/>
      <c r="TJN121" s="121"/>
      <c r="TJO121" s="121"/>
      <c r="TJP121" s="121"/>
      <c r="TJQ121" s="121"/>
      <c r="TJR121" s="121"/>
      <c r="TJS121" s="121"/>
      <c r="TJT121" s="121"/>
      <c r="TJU121" s="121"/>
      <c r="TJV121" s="121"/>
      <c r="TJW121" s="121"/>
      <c r="TJX121" s="121"/>
      <c r="TJY121" s="121"/>
      <c r="TJZ121" s="121"/>
      <c r="TKA121" s="121"/>
      <c r="TKB121" s="121"/>
      <c r="TKC121" s="121"/>
      <c r="TKD121" s="121"/>
      <c r="TKE121" s="121"/>
      <c r="TKF121" s="121"/>
      <c r="TKG121" s="121"/>
      <c r="TKH121" s="121"/>
      <c r="TKI121" s="121"/>
      <c r="TKJ121" s="121"/>
      <c r="TKK121" s="121"/>
      <c r="TKL121" s="121"/>
      <c r="TKM121" s="121"/>
      <c r="TKN121" s="121"/>
      <c r="TKO121" s="121"/>
      <c r="TKP121" s="121"/>
      <c r="TKQ121" s="121"/>
      <c r="TKR121" s="121"/>
      <c r="TKS121" s="121"/>
      <c r="TKT121" s="121"/>
      <c r="TKU121" s="121"/>
      <c r="TKV121" s="121"/>
      <c r="TKW121" s="121"/>
      <c r="TKX121" s="121"/>
      <c r="TKY121" s="121"/>
      <c r="TKZ121" s="121"/>
      <c r="TLA121" s="121"/>
      <c r="TLB121" s="121"/>
      <c r="TLC121" s="121"/>
      <c r="TLD121" s="121"/>
      <c r="TLE121" s="121"/>
      <c r="TLF121" s="121"/>
      <c r="TLG121" s="121"/>
      <c r="TLH121" s="121"/>
      <c r="TLI121" s="121"/>
      <c r="TLJ121" s="121"/>
      <c r="TLK121" s="121"/>
      <c r="TLL121" s="121"/>
      <c r="TLM121" s="121"/>
      <c r="TLN121" s="121"/>
      <c r="TLO121" s="121"/>
      <c r="TLP121" s="121"/>
      <c r="TLQ121" s="121"/>
      <c r="TLR121" s="121"/>
      <c r="TLS121" s="121"/>
      <c r="TLT121" s="121"/>
      <c r="TLU121" s="121"/>
      <c r="TLV121" s="121"/>
      <c r="TLW121" s="121"/>
      <c r="TLX121" s="121"/>
      <c r="TLY121" s="121"/>
      <c r="TLZ121" s="121"/>
      <c r="TMA121" s="121"/>
      <c r="TMB121" s="121"/>
      <c r="TMC121" s="121"/>
      <c r="TMD121" s="121"/>
      <c r="TME121" s="121"/>
      <c r="TMF121" s="121"/>
      <c r="TMG121" s="121"/>
      <c r="TMH121" s="121"/>
      <c r="TMI121" s="121"/>
      <c r="TMJ121" s="121"/>
      <c r="TMK121" s="121"/>
      <c r="TML121" s="121"/>
      <c r="TMM121" s="121"/>
      <c r="TMN121" s="121"/>
      <c r="TMO121" s="121"/>
      <c r="TMP121" s="121"/>
      <c r="TMQ121" s="121"/>
      <c r="TMR121" s="121"/>
      <c r="TMS121" s="121"/>
      <c r="TMT121" s="121"/>
      <c r="TMU121" s="121"/>
      <c r="TMV121" s="121"/>
      <c r="TMW121" s="121"/>
      <c r="TMX121" s="121"/>
      <c r="TMY121" s="121"/>
      <c r="TMZ121" s="121"/>
      <c r="TNA121" s="121"/>
      <c r="TNB121" s="121"/>
      <c r="TNC121" s="121"/>
      <c r="TND121" s="121"/>
      <c r="TNE121" s="121"/>
      <c r="TNF121" s="121"/>
      <c r="TNG121" s="121"/>
      <c r="TNH121" s="121"/>
      <c r="TNI121" s="121"/>
      <c r="TNJ121" s="121"/>
      <c r="TNK121" s="121"/>
      <c r="TNL121" s="121"/>
      <c r="TNM121" s="121"/>
      <c r="TNN121" s="121"/>
      <c r="TNO121" s="121"/>
      <c r="TNP121" s="121"/>
      <c r="TNQ121" s="121"/>
      <c r="TNR121" s="121"/>
      <c r="TNS121" s="121"/>
      <c r="TNT121" s="121"/>
      <c r="TNU121" s="121"/>
      <c r="TNV121" s="121"/>
      <c r="TNW121" s="121"/>
      <c r="TNX121" s="121"/>
      <c r="TNY121" s="121"/>
      <c r="TNZ121" s="121"/>
      <c r="TOA121" s="121"/>
      <c r="TOB121" s="121"/>
      <c r="TOC121" s="121"/>
      <c r="TOD121" s="121"/>
      <c r="TOE121" s="121"/>
      <c r="TOF121" s="121"/>
      <c r="TOG121" s="121"/>
      <c r="TOH121" s="121"/>
      <c r="TOI121" s="121"/>
      <c r="TOJ121" s="121"/>
      <c r="TOK121" s="121"/>
      <c r="TOL121" s="121"/>
      <c r="TOM121" s="121"/>
      <c r="TON121" s="121"/>
      <c r="TOO121" s="121"/>
      <c r="TOP121" s="121"/>
      <c r="TOQ121" s="121"/>
      <c r="TOR121" s="121"/>
      <c r="TOS121" s="121"/>
      <c r="TOT121" s="121"/>
      <c r="TOU121" s="121"/>
      <c r="TOV121" s="121"/>
      <c r="TOW121" s="121"/>
      <c r="TOX121" s="121"/>
      <c r="TOY121" s="121"/>
      <c r="TOZ121" s="121"/>
      <c r="TPA121" s="121"/>
      <c r="TPB121" s="121"/>
      <c r="TPC121" s="121"/>
      <c r="TPD121" s="121"/>
      <c r="TPE121" s="121"/>
      <c r="TPF121" s="121"/>
      <c r="TPG121" s="121"/>
      <c r="TPH121" s="121"/>
      <c r="TPI121" s="121"/>
      <c r="TPJ121" s="121"/>
      <c r="TPK121" s="121"/>
      <c r="TPL121" s="121"/>
      <c r="TPM121" s="121"/>
      <c r="TPN121" s="121"/>
      <c r="TPO121" s="121"/>
      <c r="TPP121" s="121"/>
      <c r="TPQ121" s="121"/>
      <c r="TPR121" s="121"/>
      <c r="TPS121" s="121"/>
      <c r="TPT121" s="121"/>
      <c r="TPU121" s="121"/>
      <c r="TPV121" s="121"/>
      <c r="TPW121" s="121"/>
      <c r="TPX121" s="121"/>
      <c r="TPY121" s="121"/>
      <c r="TPZ121" s="121"/>
      <c r="TQA121" s="121"/>
      <c r="TQB121" s="121"/>
      <c r="TQC121" s="121"/>
      <c r="TQD121" s="121"/>
      <c r="TQE121" s="121"/>
      <c r="TQF121" s="121"/>
      <c r="TQG121" s="121"/>
      <c r="TQH121" s="121"/>
      <c r="TQI121" s="121"/>
      <c r="TQJ121" s="121"/>
      <c r="TQK121" s="121"/>
      <c r="TQL121" s="121"/>
      <c r="TQM121" s="121"/>
      <c r="TQN121" s="121"/>
      <c r="TQO121" s="121"/>
      <c r="TQP121" s="121"/>
      <c r="TQQ121" s="121"/>
      <c r="TQR121" s="121"/>
      <c r="TQS121" s="121"/>
      <c r="TQT121" s="121"/>
      <c r="TQU121" s="121"/>
      <c r="TQV121" s="121"/>
      <c r="TQW121" s="121"/>
      <c r="TQX121" s="121"/>
      <c r="TQY121" s="121"/>
      <c r="TQZ121" s="121"/>
      <c r="TRA121" s="121"/>
      <c r="TRB121" s="121"/>
      <c r="TRC121" s="121"/>
      <c r="TRD121" s="121"/>
      <c r="TRE121" s="121"/>
      <c r="TRF121" s="121"/>
      <c r="TRG121" s="121"/>
      <c r="TRH121" s="121"/>
      <c r="TRI121" s="121"/>
      <c r="TRJ121" s="121"/>
      <c r="TRK121" s="121"/>
      <c r="TRL121" s="121"/>
      <c r="TRM121" s="121"/>
      <c r="TRN121" s="121"/>
      <c r="TRO121" s="121"/>
      <c r="TRP121" s="121"/>
      <c r="TRQ121" s="121"/>
      <c r="TRR121" s="121"/>
      <c r="TRS121" s="121"/>
      <c r="TRT121" s="121"/>
      <c r="TRU121" s="121"/>
      <c r="TRV121" s="121"/>
      <c r="TRW121" s="121"/>
      <c r="TRX121" s="121"/>
      <c r="TRY121" s="121"/>
      <c r="TRZ121" s="121"/>
      <c r="TSA121" s="121"/>
      <c r="TSB121" s="121"/>
      <c r="TSC121" s="121"/>
      <c r="TSD121" s="121"/>
      <c r="TSE121" s="121"/>
      <c r="TSF121" s="121"/>
      <c r="TSG121" s="121"/>
      <c r="TSH121" s="121"/>
      <c r="TSI121" s="121"/>
      <c r="TSJ121" s="121"/>
      <c r="TSK121" s="121"/>
      <c r="TSL121" s="121"/>
      <c r="TSM121" s="121"/>
      <c r="TSN121" s="121"/>
      <c r="TSO121" s="121"/>
      <c r="TSP121" s="121"/>
      <c r="TSQ121" s="121"/>
      <c r="TSR121" s="121"/>
      <c r="TSS121" s="121"/>
      <c r="TST121" s="121"/>
      <c r="TSU121" s="121"/>
      <c r="TSV121" s="121"/>
      <c r="TSW121" s="121"/>
      <c r="TSX121" s="121"/>
      <c r="TSY121" s="121"/>
      <c r="TSZ121" s="121"/>
      <c r="TTA121" s="121"/>
      <c r="TTB121" s="121"/>
      <c r="TTC121" s="121"/>
      <c r="TTD121" s="121"/>
      <c r="TTE121" s="121"/>
      <c r="TTF121" s="121"/>
      <c r="TTG121" s="121"/>
      <c r="TTH121" s="121"/>
      <c r="TTI121" s="121"/>
      <c r="TTJ121" s="121"/>
      <c r="TTK121" s="121"/>
      <c r="TTL121" s="121"/>
      <c r="TTM121" s="121"/>
      <c r="TTN121" s="121"/>
      <c r="TTO121" s="121"/>
      <c r="TTP121" s="121"/>
      <c r="TTQ121" s="121"/>
      <c r="TTR121" s="121"/>
      <c r="TTS121" s="121"/>
      <c r="TTT121" s="121"/>
      <c r="TTU121" s="121"/>
      <c r="TTV121" s="121"/>
      <c r="TTW121" s="121"/>
      <c r="TTX121" s="121"/>
      <c r="TTY121" s="121"/>
      <c r="TTZ121" s="121"/>
      <c r="TUA121" s="121"/>
      <c r="TUB121" s="121"/>
      <c r="TUC121" s="121"/>
      <c r="TUD121" s="121"/>
      <c r="TUE121" s="121"/>
      <c r="TUF121" s="121"/>
      <c r="TUG121" s="121"/>
      <c r="TUH121" s="121"/>
      <c r="TUI121" s="121"/>
      <c r="TUJ121" s="121"/>
      <c r="TUK121" s="121"/>
      <c r="TUL121" s="121"/>
      <c r="TUM121" s="121"/>
      <c r="TUN121" s="121"/>
      <c r="TUO121" s="121"/>
      <c r="TUP121" s="121"/>
      <c r="TUQ121" s="121"/>
      <c r="TUR121" s="121"/>
      <c r="TUS121" s="121"/>
      <c r="TUT121" s="121"/>
      <c r="TUU121" s="121"/>
      <c r="TUV121" s="121"/>
      <c r="TUW121" s="121"/>
      <c r="TUX121" s="121"/>
      <c r="TUY121" s="121"/>
      <c r="TUZ121" s="121"/>
      <c r="TVA121" s="121"/>
      <c r="TVB121" s="121"/>
      <c r="TVC121" s="121"/>
      <c r="TVD121" s="121"/>
      <c r="TVE121" s="121"/>
      <c r="TVF121" s="121"/>
      <c r="TVG121" s="121"/>
      <c r="TVH121" s="121"/>
      <c r="TVI121" s="121"/>
      <c r="TVJ121" s="121"/>
      <c r="TVK121" s="121"/>
      <c r="TVL121" s="121"/>
      <c r="TVM121" s="121"/>
      <c r="TVN121" s="121"/>
      <c r="TVO121" s="121"/>
      <c r="TVP121" s="121"/>
      <c r="TVQ121" s="121"/>
      <c r="TVR121" s="121"/>
      <c r="TVS121" s="121"/>
      <c r="TVT121" s="121"/>
      <c r="TVU121" s="121"/>
      <c r="TVV121" s="121"/>
      <c r="TVW121" s="121"/>
      <c r="TVX121" s="121"/>
      <c r="TVY121" s="121"/>
      <c r="TVZ121" s="121"/>
      <c r="TWA121" s="121"/>
      <c r="TWB121" s="121"/>
      <c r="TWC121" s="121"/>
      <c r="TWD121" s="121"/>
      <c r="TWE121" s="121"/>
      <c r="TWF121" s="121"/>
      <c r="TWG121" s="121"/>
      <c r="TWH121" s="121"/>
      <c r="TWI121" s="121"/>
      <c r="TWJ121" s="121"/>
      <c r="TWK121" s="121"/>
      <c r="TWL121" s="121"/>
      <c r="TWM121" s="121"/>
      <c r="TWN121" s="121"/>
      <c r="TWO121" s="121"/>
      <c r="TWP121" s="121"/>
      <c r="TWQ121" s="121"/>
      <c r="TWR121" s="121"/>
      <c r="TWS121" s="121"/>
      <c r="TWT121" s="121"/>
      <c r="TWU121" s="121"/>
      <c r="TWV121" s="121"/>
      <c r="TWW121" s="121"/>
      <c r="TWX121" s="121"/>
      <c r="TWY121" s="121"/>
      <c r="TWZ121" s="121"/>
      <c r="TXA121" s="121"/>
      <c r="TXB121" s="121"/>
      <c r="TXC121" s="121"/>
      <c r="TXD121" s="121"/>
      <c r="TXE121" s="121"/>
      <c r="TXF121" s="121"/>
      <c r="TXG121" s="121"/>
      <c r="TXH121" s="121"/>
      <c r="TXI121" s="121"/>
      <c r="TXJ121" s="121"/>
      <c r="TXK121" s="121"/>
      <c r="TXL121" s="121"/>
      <c r="TXM121" s="121"/>
      <c r="TXN121" s="121"/>
      <c r="TXO121" s="121"/>
      <c r="TXP121" s="121"/>
      <c r="TXQ121" s="121"/>
      <c r="TXR121" s="121"/>
      <c r="TXS121" s="121"/>
      <c r="TXT121" s="121"/>
      <c r="TXU121" s="121"/>
      <c r="TXV121" s="121"/>
      <c r="TXW121" s="121"/>
      <c r="TXX121" s="121"/>
      <c r="TXY121" s="121"/>
      <c r="TXZ121" s="121"/>
      <c r="TYA121" s="121"/>
      <c r="TYB121" s="121"/>
      <c r="TYC121" s="121"/>
      <c r="TYD121" s="121"/>
      <c r="TYE121" s="121"/>
      <c r="TYF121" s="121"/>
      <c r="TYG121" s="121"/>
      <c r="TYH121" s="121"/>
      <c r="TYI121" s="121"/>
      <c r="TYJ121" s="121"/>
      <c r="TYK121" s="121"/>
      <c r="TYL121" s="121"/>
      <c r="TYM121" s="121"/>
      <c r="TYN121" s="121"/>
      <c r="TYO121" s="121"/>
      <c r="TYP121" s="121"/>
      <c r="TYQ121" s="121"/>
      <c r="TYR121" s="121"/>
      <c r="TYS121" s="121"/>
      <c r="TYT121" s="121"/>
      <c r="TYU121" s="121"/>
      <c r="TYV121" s="121"/>
      <c r="TYW121" s="121"/>
      <c r="TYX121" s="121"/>
      <c r="TYY121" s="121"/>
      <c r="TYZ121" s="121"/>
      <c r="TZA121" s="121"/>
      <c r="TZB121" s="121"/>
      <c r="TZC121" s="121"/>
      <c r="TZD121" s="121"/>
      <c r="TZE121" s="121"/>
      <c r="TZF121" s="121"/>
      <c r="TZG121" s="121"/>
      <c r="TZH121" s="121"/>
      <c r="TZI121" s="121"/>
      <c r="TZJ121" s="121"/>
      <c r="TZK121" s="121"/>
      <c r="TZL121" s="121"/>
      <c r="TZM121" s="121"/>
      <c r="TZN121" s="121"/>
      <c r="TZO121" s="121"/>
      <c r="TZP121" s="121"/>
      <c r="TZQ121" s="121"/>
      <c r="TZR121" s="121"/>
      <c r="TZS121" s="121"/>
      <c r="TZT121" s="121"/>
      <c r="TZU121" s="121"/>
      <c r="TZV121" s="121"/>
      <c r="TZW121" s="121"/>
      <c r="TZX121" s="121"/>
      <c r="TZY121" s="121"/>
      <c r="TZZ121" s="121"/>
      <c r="UAA121" s="121"/>
      <c r="UAB121" s="121"/>
      <c r="UAC121" s="121"/>
      <c r="UAD121" s="121"/>
      <c r="UAE121" s="121"/>
      <c r="UAF121" s="121"/>
      <c r="UAG121" s="121"/>
      <c r="UAH121" s="121"/>
      <c r="UAI121" s="121"/>
      <c r="UAJ121" s="121"/>
      <c r="UAK121" s="121"/>
      <c r="UAL121" s="121"/>
      <c r="UAM121" s="121"/>
      <c r="UAN121" s="121"/>
      <c r="UAO121" s="121"/>
      <c r="UAP121" s="121"/>
      <c r="UAQ121" s="121"/>
      <c r="UAR121" s="121"/>
      <c r="UAS121" s="121"/>
      <c r="UAT121" s="121"/>
      <c r="UAU121" s="121"/>
      <c r="UAV121" s="121"/>
      <c r="UAW121" s="121"/>
      <c r="UAX121" s="121"/>
      <c r="UAY121" s="121"/>
      <c r="UAZ121" s="121"/>
      <c r="UBA121" s="121"/>
      <c r="UBB121" s="121"/>
      <c r="UBC121" s="121"/>
      <c r="UBD121" s="121"/>
      <c r="UBE121" s="121"/>
      <c r="UBF121" s="121"/>
      <c r="UBG121" s="121"/>
      <c r="UBH121" s="121"/>
      <c r="UBI121" s="121"/>
      <c r="UBJ121" s="121"/>
      <c r="UBK121" s="121"/>
      <c r="UBL121" s="121"/>
      <c r="UBM121" s="121"/>
      <c r="UBN121" s="121"/>
      <c r="UBO121" s="121"/>
      <c r="UBP121" s="121"/>
      <c r="UBQ121" s="121"/>
      <c r="UBR121" s="121"/>
      <c r="UBS121" s="121"/>
      <c r="UBT121" s="121"/>
      <c r="UBU121" s="121"/>
      <c r="UBV121" s="121"/>
      <c r="UBW121" s="121"/>
      <c r="UBX121" s="121"/>
      <c r="UBY121" s="121"/>
      <c r="UBZ121" s="121"/>
      <c r="UCA121" s="121"/>
      <c r="UCB121" s="121"/>
      <c r="UCC121" s="121"/>
      <c r="UCD121" s="121"/>
      <c r="UCE121" s="121"/>
      <c r="UCF121" s="121"/>
      <c r="UCG121" s="121"/>
      <c r="UCH121" s="121"/>
      <c r="UCI121" s="121"/>
      <c r="UCJ121" s="121"/>
      <c r="UCK121" s="121"/>
      <c r="UCL121" s="121"/>
      <c r="UCM121" s="121"/>
      <c r="UCN121" s="121"/>
      <c r="UCO121" s="121"/>
      <c r="UCP121" s="121"/>
      <c r="UCQ121" s="121"/>
      <c r="UCR121" s="121"/>
      <c r="UCS121" s="121"/>
      <c r="UCT121" s="121"/>
      <c r="UCU121" s="121"/>
      <c r="UCV121" s="121"/>
      <c r="UCW121" s="121"/>
      <c r="UCX121" s="121"/>
      <c r="UCY121" s="121"/>
      <c r="UCZ121" s="121"/>
      <c r="UDA121" s="121"/>
      <c r="UDB121" s="121"/>
      <c r="UDC121" s="121"/>
      <c r="UDD121" s="121"/>
      <c r="UDE121" s="121"/>
      <c r="UDF121" s="121"/>
      <c r="UDG121" s="121"/>
      <c r="UDH121" s="121"/>
      <c r="UDI121" s="121"/>
      <c r="UDJ121" s="121"/>
      <c r="UDK121" s="121"/>
      <c r="UDL121" s="121"/>
      <c r="UDM121" s="121"/>
      <c r="UDN121" s="121"/>
      <c r="UDO121" s="121"/>
      <c r="UDP121" s="121"/>
      <c r="UDQ121" s="121"/>
      <c r="UDR121" s="121"/>
      <c r="UDS121" s="121"/>
      <c r="UDT121" s="121"/>
      <c r="UDU121" s="121"/>
      <c r="UDV121" s="121"/>
      <c r="UDW121" s="121"/>
      <c r="UDX121" s="121"/>
      <c r="UDY121" s="121"/>
      <c r="UDZ121" s="121"/>
      <c r="UEA121" s="121"/>
      <c r="UEB121" s="121"/>
      <c r="UEC121" s="121"/>
      <c r="UED121" s="121"/>
      <c r="UEE121" s="121"/>
      <c r="UEF121" s="121"/>
      <c r="UEG121" s="121"/>
      <c r="UEH121" s="121"/>
      <c r="UEI121" s="121"/>
      <c r="UEJ121" s="121"/>
      <c r="UEK121" s="121"/>
      <c r="UEL121" s="121"/>
      <c r="UEM121" s="121"/>
      <c r="UEN121" s="121"/>
      <c r="UEO121" s="121"/>
      <c r="UEP121" s="121"/>
      <c r="UEQ121" s="121"/>
      <c r="UER121" s="121"/>
      <c r="UES121" s="121"/>
      <c r="UET121" s="121"/>
      <c r="UEU121" s="121"/>
      <c r="UEV121" s="121"/>
      <c r="UEW121" s="121"/>
      <c r="UEX121" s="121"/>
      <c r="UEY121" s="121"/>
      <c r="UEZ121" s="121"/>
      <c r="UFA121" s="121"/>
      <c r="UFB121" s="121"/>
      <c r="UFC121" s="121"/>
      <c r="UFD121" s="121"/>
      <c r="UFE121" s="121"/>
      <c r="UFF121" s="121"/>
      <c r="UFG121" s="121"/>
      <c r="UFH121" s="121"/>
      <c r="UFI121" s="121"/>
      <c r="UFJ121" s="121"/>
      <c r="UFK121" s="121"/>
      <c r="UFL121" s="121"/>
      <c r="UFM121" s="121"/>
      <c r="UFN121" s="121"/>
      <c r="UFO121" s="121"/>
      <c r="UFP121" s="121"/>
      <c r="UFQ121" s="121"/>
      <c r="UFR121" s="121"/>
      <c r="UFS121" s="121"/>
      <c r="UFT121" s="121"/>
      <c r="UFU121" s="121"/>
      <c r="UFV121" s="121"/>
      <c r="UFW121" s="121"/>
      <c r="UFX121" s="121"/>
      <c r="UFY121" s="121"/>
      <c r="UFZ121" s="121"/>
      <c r="UGA121" s="121"/>
      <c r="UGB121" s="121"/>
      <c r="UGC121" s="121"/>
      <c r="UGD121" s="121"/>
      <c r="UGE121" s="121"/>
      <c r="UGF121" s="121"/>
      <c r="UGG121" s="121"/>
      <c r="UGH121" s="121"/>
      <c r="UGI121" s="121"/>
      <c r="UGJ121" s="121"/>
      <c r="UGK121" s="121"/>
      <c r="UGL121" s="121"/>
      <c r="UGM121" s="121"/>
      <c r="UGN121" s="121"/>
      <c r="UGO121" s="121"/>
      <c r="UGP121" s="121"/>
      <c r="UGQ121" s="121"/>
      <c r="UGR121" s="121"/>
      <c r="UGS121" s="121"/>
      <c r="UGT121" s="121"/>
      <c r="UGU121" s="121"/>
      <c r="UGV121" s="121"/>
      <c r="UGW121" s="121"/>
      <c r="UGX121" s="121"/>
      <c r="UGY121" s="121"/>
      <c r="UGZ121" s="121"/>
      <c r="UHA121" s="121"/>
      <c r="UHB121" s="121"/>
      <c r="UHC121" s="121"/>
      <c r="UHD121" s="121"/>
      <c r="UHE121" s="121"/>
      <c r="UHF121" s="121"/>
      <c r="UHG121" s="121"/>
      <c r="UHH121" s="121"/>
      <c r="UHI121" s="121"/>
      <c r="UHJ121" s="121"/>
      <c r="UHK121" s="121"/>
      <c r="UHL121" s="121"/>
      <c r="UHM121" s="121"/>
      <c r="UHN121" s="121"/>
      <c r="UHO121" s="121"/>
      <c r="UHP121" s="121"/>
      <c r="UHQ121" s="121"/>
      <c r="UHR121" s="121"/>
      <c r="UHS121" s="121"/>
      <c r="UHT121" s="121"/>
      <c r="UHU121" s="121"/>
      <c r="UHV121" s="121"/>
      <c r="UHW121" s="121"/>
      <c r="UHX121" s="121"/>
      <c r="UHY121" s="121"/>
      <c r="UHZ121" s="121"/>
      <c r="UIA121" s="121"/>
      <c r="UIB121" s="121"/>
      <c r="UIC121" s="121"/>
      <c r="UID121" s="121"/>
      <c r="UIE121" s="121"/>
      <c r="UIF121" s="121"/>
      <c r="UIG121" s="121"/>
      <c r="UIH121" s="121"/>
      <c r="UII121" s="121"/>
      <c r="UIJ121" s="121"/>
      <c r="UIK121" s="121"/>
      <c r="UIL121" s="121"/>
      <c r="UIM121" s="121"/>
      <c r="UIN121" s="121"/>
      <c r="UIO121" s="121"/>
      <c r="UIP121" s="121"/>
      <c r="UIQ121" s="121"/>
      <c r="UIR121" s="121"/>
      <c r="UIS121" s="121"/>
      <c r="UIT121" s="121"/>
      <c r="UIU121" s="121"/>
      <c r="UIV121" s="121"/>
      <c r="UIW121" s="121"/>
      <c r="UIX121" s="121"/>
      <c r="UIY121" s="121"/>
      <c r="UIZ121" s="121"/>
      <c r="UJA121" s="121"/>
      <c r="UJB121" s="121"/>
      <c r="UJC121" s="121"/>
      <c r="UJD121" s="121"/>
      <c r="UJE121" s="121"/>
      <c r="UJF121" s="121"/>
      <c r="UJG121" s="121"/>
      <c r="UJH121" s="121"/>
      <c r="UJI121" s="121"/>
      <c r="UJJ121" s="121"/>
      <c r="UJK121" s="121"/>
      <c r="UJL121" s="121"/>
      <c r="UJM121" s="121"/>
      <c r="UJN121" s="121"/>
      <c r="UJO121" s="121"/>
      <c r="UJP121" s="121"/>
      <c r="UJQ121" s="121"/>
      <c r="UJR121" s="121"/>
      <c r="UJS121" s="121"/>
      <c r="UJT121" s="121"/>
      <c r="UJU121" s="121"/>
      <c r="UJV121" s="121"/>
      <c r="UJW121" s="121"/>
      <c r="UJX121" s="121"/>
      <c r="UJY121" s="121"/>
      <c r="UJZ121" s="121"/>
      <c r="UKA121" s="121"/>
      <c r="UKB121" s="121"/>
      <c r="UKC121" s="121"/>
      <c r="UKD121" s="121"/>
      <c r="UKE121" s="121"/>
      <c r="UKF121" s="121"/>
      <c r="UKG121" s="121"/>
      <c r="UKH121" s="121"/>
      <c r="UKI121" s="121"/>
      <c r="UKJ121" s="121"/>
      <c r="UKK121" s="121"/>
      <c r="UKL121" s="121"/>
      <c r="UKM121" s="121"/>
      <c r="UKN121" s="121"/>
      <c r="UKO121" s="121"/>
      <c r="UKP121" s="121"/>
      <c r="UKQ121" s="121"/>
      <c r="UKR121" s="121"/>
      <c r="UKS121" s="121"/>
      <c r="UKT121" s="121"/>
      <c r="UKU121" s="121"/>
      <c r="UKV121" s="121"/>
      <c r="UKW121" s="121"/>
      <c r="UKX121" s="121"/>
      <c r="UKY121" s="121"/>
      <c r="UKZ121" s="121"/>
      <c r="ULA121" s="121"/>
      <c r="ULB121" s="121"/>
      <c r="ULC121" s="121"/>
      <c r="ULD121" s="121"/>
      <c r="ULE121" s="121"/>
      <c r="ULF121" s="121"/>
      <c r="ULG121" s="121"/>
      <c r="ULH121" s="121"/>
      <c r="ULI121" s="121"/>
      <c r="ULJ121" s="121"/>
      <c r="ULK121" s="121"/>
      <c r="ULL121" s="121"/>
      <c r="ULM121" s="121"/>
      <c r="ULN121" s="121"/>
      <c r="ULO121" s="121"/>
      <c r="ULP121" s="121"/>
      <c r="ULQ121" s="121"/>
      <c r="ULR121" s="121"/>
      <c r="ULS121" s="121"/>
      <c r="ULT121" s="121"/>
      <c r="ULU121" s="121"/>
      <c r="ULV121" s="121"/>
      <c r="ULW121" s="121"/>
      <c r="ULX121" s="121"/>
      <c r="ULY121" s="121"/>
      <c r="ULZ121" s="121"/>
      <c r="UMA121" s="121"/>
      <c r="UMB121" s="121"/>
      <c r="UMC121" s="121"/>
      <c r="UMD121" s="121"/>
      <c r="UME121" s="121"/>
      <c r="UMF121" s="121"/>
      <c r="UMG121" s="121"/>
      <c r="UMH121" s="121"/>
      <c r="UMI121" s="121"/>
      <c r="UMJ121" s="121"/>
      <c r="UMK121" s="121"/>
      <c r="UML121" s="121"/>
      <c r="UMM121" s="121"/>
      <c r="UMN121" s="121"/>
      <c r="UMO121" s="121"/>
      <c r="UMP121" s="121"/>
      <c r="UMQ121" s="121"/>
      <c r="UMR121" s="121"/>
      <c r="UMS121" s="121"/>
      <c r="UMT121" s="121"/>
      <c r="UMU121" s="121"/>
      <c r="UMV121" s="121"/>
      <c r="UMW121" s="121"/>
      <c r="UMX121" s="121"/>
      <c r="UMY121" s="121"/>
      <c r="UMZ121" s="121"/>
      <c r="UNA121" s="121"/>
      <c r="UNB121" s="121"/>
      <c r="UNC121" s="121"/>
      <c r="UND121" s="121"/>
      <c r="UNE121" s="121"/>
      <c r="UNF121" s="121"/>
      <c r="UNG121" s="121"/>
      <c r="UNH121" s="121"/>
      <c r="UNI121" s="121"/>
      <c r="UNJ121" s="121"/>
      <c r="UNK121" s="121"/>
      <c r="UNL121" s="121"/>
      <c r="UNM121" s="121"/>
      <c r="UNN121" s="121"/>
      <c r="UNO121" s="121"/>
      <c r="UNP121" s="121"/>
      <c r="UNQ121" s="121"/>
      <c r="UNR121" s="121"/>
      <c r="UNS121" s="121"/>
      <c r="UNT121" s="121"/>
      <c r="UNU121" s="121"/>
      <c r="UNV121" s="121"/>
      <c r="UNW121" s="121"/>
      <c r="UNX121" s="121"/>
      <c r="UNY121" s="121"/>
      <c r="UNZ121" s="121"/>
      <c r="UOA121" s="121"/>
      <c r="UOB121" s="121"/>
      <c r="UOC121" s="121"/>
      <c r="UOD121" s="121"/>
      <c r="UOE121" s="121"/>
      <c r="UOF121" s="121"/>
      <c r="UOG121" s="121"/>
      <c r="UOH121" s="121"/>
      <c r="UOI121" s="121"/>
      <c r="UOJ121" s="121"/>
      <c r="UOK121" s="121"/>
      <c r="UOL121" s="121"/>
      <c r="UOM121" s="121"/>
      <c r="UON121" s="121"/>
      <c r="UOO121" s="121"/>
      <c r="UOP121" s="121"/>
      <c r="UOQ121" s="121"/>
      <c r="UOR121" s="121"/>
      <c r="UOS121" s="121"/>
      <c r="UOT121" s="121"/>
      <c r="UOU121" s="121"/>
      <c r="UOV121" s="121"/>
      <c r="UOW121" s="121"/>
      <c r="UOX121" s="121"/>
      <c r="UOY121" s="121"/>
      <c r="UOZ121" s="121"/>
      <c r="UPA121" s="121"/>
      <c r="UPB121" s="121"/>
      <c r="UPC121" s="121"/>
      <c r="UPD121" s="121"/>
      <c r="UPE121" s="121"/>
      <c r="UPF121" s="121"/>
      <c r="UPG121" s="121"/>
      <c r="UPH121" s="121"/>
      <c r="UPI121" s="121"/>
      <c r="UPJ121" s="121"/>
      <c r="UPK121" s="121"/>
      <c r="UPL121" s="121"/>
      <c r="UPM121" s="121"/>
      <c r="UPN121" s="121"/>
      <c r="UPO121" s="121"/>
      <c r="UPP121" s="121"/>
      <c r="UPQ121" s="121"/>
      <c r="UPR121" s="121"/>
      <c r="UPS121" s="121"/>
      <c r="UPT121" s="121"/>
      <c r="UPU121" s="121"/>
      <c r="UPV121" s="121"/>
      <c r="UPW121" s="121"/>
      <c r="UPX121" s="121"/>
      <c r="UPY121" s="121"/>
      <c r="UPZ121" s="121"/>
      <c r="UQA121" s="121"/>
      <c r="UQB121" s="121"/>
      <c r="UQC121" s="121"/>
      <c r="UQD121" s="121"/>
      <c r="UQE121" s="121"/>
      <c r="UQF121" s="121"/>
      <c r="UQG121" s="121"/>
      <c r="UQH121" s="121"/>
      <c r="UQI121" s="121"/>
      <c r="UQJ121" s="121"/>
      <c r="UQK121" s="121"/>
      <c r="UQL121" s="121"/>
      <c r="UQM121" s="121"/>
      <c r="UQN121" s="121"/>
      <c r="UQO121" s="121"/>
      <c r="UQP121" s="121"/>
      <c r="UQQ121" s="121"/>
      <c r="UQR121" s="121"/>
      <c r="UQS121" s="121"/>
      <c r="UQT121" s="121"/>
      <c r="UQU121" s="121"/>
      <c r="UQV121" s="121"/>
      <c r="UQW121" s="121"/>
      <c r="UQX121" s="121"/>
      <c r="UQY121" s="121"/>
      <c r="UQZ121" s="121"/>
      <c r="URA121" s="121"/>
      <c r="URB121" s="121"/>
      <c r="URC121" s="121"/>
      <c r="URD121" s="121"/>
      <c r="URE121" s="121"/>
      <c r="URF121" s="121"/>
      <c r="URG121" s="121"/>
      <c r="URH121" s="121"/>
      <c r="URI121" s="121"/>
      <c r="URJ121" s="121"/>
      <c r="URK121" s="121"/>
      <c r="URL121" s="121"/>
      <c r="URM121" s="121"/>
      <c r="URN121" s="121"/>
      <c r="URO121" s="121"/>
      <c r="URP121" s="121"/>
      <c r="URQ121" s="121"/>
      <c r="URR121" s="121"/>
      <c r="URS121" s="121"/>
      <c r="URT121" s="121"/>
      <c r="URU121" s="121"/>
      <c r="URV121" s="121"/>
      <c r="URW121" s="121"/>
      <c r="URX121" s="121"/>
      <c r="URY121" s="121"/>
      <c r="URZ121" s="121"/>
      <c r="USA121" s="121"/>
      <c r="USB121" s="121"/>
      <c r="USC121" s="121"/>
      <c r="USD121" s="121"/>
      <c r="USE121" s="121"/>
      <c r="USF121" s="121"/>
      <c r="USG121" s="121"/>
      <c r="USH121" s="121"/>
      <c r="USI121" s="121"/>
      <c r="USJ121" s="121"/>
      <c r="USK121" s="121"/>
      <c r="USL121" s="121"/>
      <c r="USM121" s="121"/>
      <c r="USN121" s="121"/>
      <c r="USO121" s="121"/>
      <c r="USP121" s="121"/>
      <c r="USQ121" s="121"/>
      <c r="USR121" s="121"/>
      <c r="USS121" s="121"/>
      <c r="UST121" s="121"/>
      <c r="USU121" s="121"/>
      <c r="USV121" s="121"/>
      <c r="USW121" s="121"/>
      <c r="USX121" s="121"/>
      <c r="USY121" s="121"/>
      <c r="USZ121" s="121"/>
      <c r="UTA121" s="121"/>
      <c r="UTB121" s="121"/>
      <c r="UTC121" s="121"/>
      <c r="UTD121" s="121"/>
      <c r="UTE121" s="121"/>
      <c r="UTF121" s="121"/>
      <c r="UTG121" s="121"/>
      <c r="UTH121" s="121"/>
      <c r="UTI121" s="121"/>
      <c r="UTJ121" s="121"/>
      <c r="UTK121" s="121"/>
      <c r="UTL121" s="121"/>
      <c r="UTM121" s="121"/>
      <c r="UTN121" s="121"/>
      <c r="UTO121" s="121"/>
      <c r="UTP121" s="121"/>
      <c r="UTQ121" s="121"/>
      <c r="UTR121" s="121"/>
      <c r="UTS121" s="121"/>
      <c r="UTT121" s="121"/>
      <c r="UTU121" s="121"/>
      <c r="UTV121" s="121"/>
      <c r="UTW121" s="121"/>
      <c r="UTX121" s="121"/>
      <c r="UTY121" s="121"/>
      <c r="UTZ121" s="121"/>
      <c r="UUA121" s="121"/>
      <c r="UUB121" s="121"/>
      <c r="UUC121" s="121"/>
      <c r="UUD121" s="121"/>
      <c r="UUE121" s="121"/>
      <c r="UUF121" s="121"/>
      <c r="UUG121" s="121"/>
      <c r="UUH121" s="121"/>
      <c r="UUI121" s="121"/>
      <c r="UUJ121" s="121"/>
      <c r="UUK121" s="121"/>
      <c r="UUL121" s="121"/>
      <c r="UUM121" s="121"/>
      <c r="UUN121" s="121"/>
      <c r="UUO121" s="121"/>
      <c r="UUP121" s="121"/>
      <c r="UUQ121" s="121"/>
      <c r="UUR121" s="121"/>
      <c r="UUS121" s="121"/>
      <c r="UUT121" s="121"/>
      <c r="UUU121" s="121"/>
      <c r="UUV121" s="121"/>
      <c r="UUW121" s="121"/>
      <c r="UUX121" s="121"/>
      <c r="UUY121" s="121"/>
      <c r="UUZ121" s="121"/>
      <c r="UVA121" s="121"/>
      <c r="UVB121" s="121"/>
      <c r="UVC121" s="121"/>
      <c r="UVD121" s="121"/>
      <c r="UVE121" s="121"/>
      <c r="UVF121" s="121"/>
      <c r="UVG121" s="121"/>
      <c r="UVH121" s="121"/>
      <c r="UVI121" s="121"/>
      <c r="UVJ121" s="121"/>
      <c r="UVK121" s="121"/>
      <c r="UVL121" s="121"/>
      <c r="UVM121" s="121"/>
      <c r="UVN121" s="121"/>
      <c r="UVO121" s="121"/>
      <c r="UVP121" s="121"/>
      <c r="UVQ121" s="121"/>
      <c r="UVR121" s="121"/>
      <c r="UVS121" s="121"/>
      <c r="UVT121" s="121"/>
      <c r="UVU121" s="121"/>
      <c r="UVV121" s="121"/>
      <c r="UVW121" s="121"/>
      <c r="UVX121" s="121"/>
      <c r="UVY121" s="121"/>
      <c r="UVZ121" s="121"/>
      <c r="UWA121" s="121"/>
      <c r="UWB121" s="121"/>
      <c r="UWC121" s="121"/>
      <c r="UWD121" s="121"/>
      <c r="UWE121" s="121"/>
      <c r="UWF121" s="121"/>
      <c r="UWG121" s="121"/>
      <c r="UWH121" s="121"/>
      <c r="UWI121" s="121"/>
      <c r="UWJ121" s="121"/>
      <c r="UWK121" s="121"/>
      <c r="UWL121" s="121"/>
      <c r="UWM121" s="121"/>
      <c r="UWN121" s="121"/>
      <c r="UWO121" s="121"/>
      <c r="UWP121" s="121"/>
      <c r="UWQ121" s="121"/>
      <c r="UWR121" s="121"/>
      <c r="UWS121" s="121"/>
      <c r="UWT121" s="121"/>
      <c r="UWU121" s="121"/>
      <c r="UWV121" s="121"/>
      <c r="UWW121" s="121"/>
      <c r="UWX121" s="121"/>
      <c r="UWY121" s="121"/>
      <c r="UWZ121" s="121"/>
      <c r="UXA121" s="121"/>
      <c r="UXB121" s="121"/>
      <c r="UXC121" s="121"/>
      <c r="UXD121" s="121"/>
      <c r="UXE121" s="121"/>
      <c r="UXF121" s="121"/>
      <c r="UXG121" s="121"/>
      <c r="UXH121" s="121"/>
      <c r="UXI121" s="121"/>
      <c r="UXJ121" s="121"/>
      <c r="UXK121" s="121"/>
      <c r="UXL121" s="121"/>
      <c r="UXM121" s="121"/>
      <c r="UXN121" s="121"/>
      <c r="UXO121" s="121"/>
      <c r="UXP121" s="121"/>
      <c r="UXQ121" s="121"/>
      <c r="UXR121" s="121"/>
      <c r="UXS121" s="121"/>
      <c r="UXT121" s="121"/>
      <c r="UXU121" s="121"/>
      <c r="UXV121" s="121"/>
      <c r="UXW121" s="121"/>
      <c r="UXX121" s="121"/>
      <c r="UXY121" s="121"/>
      <c r="UXZ121" s="121"/>
      <c r="UYA121" s="121"/>
      <c r="UYB121" s="121"/>
      <c r="UYC121" s="121"/>
      <c r="UYD121" s="121"/>
      <c r="UYE121" s="121"/>
      <c r="UYF121" s="121"/>
      <c r="UYG121" s="121"/>
      <c r="UYH121" s="121"/>
      <c r="UYI121" s="121"/>
      <c r="UYJ121" s="121"/>
      <c r="UYK121" s="121"/>
      <c r="UYL121" s="121"/>
      <c r="UYM121" s="121"/>
      <c r="UYN121" s="121"/>
      <c r="UYO121" s="121"/>
      <c r="UYP121" s="121"/>
      <c r="UYQ121" s="121"/>
      <c r="UYR121" s="121"/>
      <c r="UYS121" s="121"/>
      <c r="UYT121" s="121"/>
      <c r="UYU121" s="121"/>
      <c r="UYV121" s="121"/>
      <c r="UYW121" s="121"/>
      <c r="UYX121" s="121"/>
      <c r="UYY121" s="121"/>
      <c r="UYZ121" s="121"/>
      <c r="UZA121" s="121"/>
      <c r="UZB121" s="121"/>
      <c r="UZC121" s="121"/>
      <c r="UZD121" s="121"/>
      <c r="UZE121" s="121"/>
      <c r="UZF121" s="121"/>
      <c r="UZG121" s="121"/>
      <c r="UZH121" s="121"/>
      <c r="UZI121" s="121"/>
      <c r="UZJ121" s="121"/>
      <c r="UZK121" s="121"/>
      <c r="UZL121" s="121"/>
      <c r="UZM121" s="121"/>
      <c r="UZN121" s="121"/>
      <c r="UZO121" s="121"/>
      <c r="UZP121" s="121"/>
      <c r="UZQ121" s="121"/>
      <c r="UZR121" s="121"/>
      <c r="UZS121" s="121"/>
      <c r="UZT121" s="121"/>
      <c r="UZU121" s="121"/>
      <c r="UZV121" s="121"/>
      <c r="UZW121" s="121"/>
      <c r="UZX121" s="121"/>
      <c r="UZY121" s="121"/>
      <c r="UZZ121" s="121"/>
      <c r="VAA121" s="121"/>
      <c r="VAB121" s="121"/>
      <c r="VAC121" s="121"/>
      <c r="VAD121" s="121"/>
      <c r="VAE121" s="121"/>
      <c r="VAF121" s="121"/>
      <c r="VAG121" s="121"/>
      <c r="VAH121" s="121"/>
      <c r="VAI121" s="121"/>
      <c r="VAJ121" s="121"/>
      <c r="VAK121" s="121"/>
      <c r="VAL121" s="121"/>
      <c r="VAM121" s="121"/>
      <c r="VAN121" s="121"/>
      <c r="VAO121" s="121"/>
      <c r="VAP121" s="121"/>
      <c r="VAQ121" s="121"/>
      <c r="VAR121" s="121"/>
      <c r="VAS121" s="121"/>
      <c r="VAT121" s="121"/>
      <c r="VAU121" s="121"/>
      <c r="VAV121" s="121"/>
      <c r="VAW121" s="121"/>
      <c r="VAX121" s="121"/>
      <c r="VAY121" s="121"/>
      <c r="VAZ121" s="121"/>
      <c r="VBA121" s="121"/>
      <c r="VBB121" s="121"/>
      <c r="VBC121" s="121"/>
      <c r="VBD121" s="121"/>
      <c r="VBE121" s="121"/>
      <c r="VBF121" s="121"/>
      <c r="VBG121" s="121"/>
      <c r="VBH121" s="121"/>
      <c r="VBI121" s="121"/>
      <c r="VBJ121" s="121"/>
      <c r="VBK121" s="121"/>
      <c r="VBL121" s="121"/>
      <c r="VBM121" s="121"/>
      <c r="VBN121" s="121"/>
      <c r="VBO121" s="121"/>
      <c r="VBP121" s="121"/>
      <c r="VBQ121" s="121"/>
      <c r="VBR121" s="121"/>
      <c r="VBS121" s="121"/>
      <c r="VBT121" s="121"/>
      <c r="VBU121" s="121"/>
      <c r="VBV121" s="121"/>
      <c r="VBW121" s="121"/>
      <c r="VBX121" s="121"/>
      <c r="VBY121" s="121"/>
      <c r="VBZ121" s="121"/>
      <c r="VCA121" s="121"/>
      <c r="VCB121" s="121"/>
      <c r="VCC121" s="121"/>
      <c r="VCD121" s="121"/>
      <c r="VCE121" s="121"/>
      <c r="VCF121" s="121"/>
      <c r="VCG121" s="121"/>
      <c r="VCH121" s="121"/>
      <c r="VCI121" s="121"/>
      <c r="VCJ121" s="121"/>
      <c r="VCK121" s="121"/>
      <c r="VCL121" s="121"/>
      <c r="VCM121" s="121"/>
      <c r="VCN121" s="121"/>
      <c r="VCO121" s="121"/>
      <c r="VCP121" s="121"/>
      <c r="VCQ121" s="121"/>
      <c r="VCR121" s="121"/>
      <c r="VCS121" s="121"/>
      <c r="VCT121" s="121"/>
      <c r="VCU121" s="121"/>
      <c r="VCV121" s="121"/>
      <c r="VCW121" s="121"/>
      <c r="VCX121" s="121"/>
      <c r="VCY121" s="121"/>
      <c r="VCZ121" s="121"/>
      <c r="VDA121" s="121"/>
      <c r="VDB121" s="121"/>
      <c r="VDC121" s="121"/>
      <c r="VDD121" s="121"/>
      <c r="VDE121" s="121"/>
      <c r="VDF121" s="121"/>
      <c r="VDG121" s="121"/>
      <c r="VDH121" s="121"/>
      <c r="VDI121" s="121"/>
      <c r="VDJ121" s="121"/>
      <c r="VDK121" s="121"/>
      <c r="VDL121" s="121"/>
      <c r="VDM121" s="121"/>
      <c r="VDN121" s="121"/>
      <c r="VDO121" s="121"/>
      <c r="VDP121" s="121"/>
      <c r="VDQ121" s="121"/>
      <c r="VDR121" s="121"/>
      <c r="VDS121" s="121"/>
      <c r="VDT121" s="121"/>
      <c r="VDU121" s="121"/>
      <c r="VDV121" s="121"/>
      <c r="VDW121" s="121"/>
      <c r="VDX121" s="121"/>
      <c r="VDY121" s="121"/>
      <c r="VDZ121" s="121"/>
      <c r="VEA121" s="121"/>
      <c r="VEB121" s="121"/>
      <c r="VEC121" s="121"/>
      <c r="VED121" s="121"/>
      <c r="VEE121" s="121"/>
      <c r="VEF121" s="121"/>
      <c r="VEG121" s="121"/>
      <c r="VEH121" s="121"/>
      <c r="VEI121" s="121"/>
      <c r="VEJ121" s="121"/>
      <c r="VEK121" s="121"/>
      <c r="VEL121" s="121"/>
      <c r="VEM121" s="121"/>
      <c r="VEN121" s="121"/>
      <c r="VEO121" s="121"/>
      <c r="VEP121" s="121"/>
      <c r="VEQ121" s="121"/>
      <c r="VER121" s="121"/>
      <c r="VES121" s="121"/>
      <c r="VET121" s="121"/>
      <c r="VEU121" s="121"/>
      <c r="VEV121" s="121"/>
      <c r="VEW121" s="121"/>
      <c r="VEX121" s="121"/>
      <c r="VEY121" s="121"/>
      <c r="VEZ121" s="121"/>
      <c r="VFA121" s="121"/>
      <c r="VFB121" s="121"/>
      <c r="VFC121" s="121"/>
      <c r="VFD121" s="121"/>
      <c r="VFE121" s="121"/>
      <c r="VFF121" s="121"/>
      <c r="VFG121" s="121"/>
      <c r="VFH121" s="121"/>
      <c r="VFI121" s="121"/>
      <c r="VFJ121" s="121"/>
      <c r="VFK121" s="121"/>
      <c r="VFL121" s="121"/>
      <c r="VFM121" s="121"/>
      <c r="VFN121" s="121"/>
      <c r="VFO121" s="121"/>
      <c r="VFP121" s="121"/>
      <c r="VFQ121" s="121"/>
      <c r="VFR121" s="121"/>
      <c r="VFS121" s="121"/>
      <c r="VFT121" s="121"/>
      <c r="VFU121" s="121"/>
      <c r="VFV121" s="121"/>
      <c r="VFW121" s="121"/>
      <c r="VFX121" s="121"/>
      <c r="VFY121" s="121"/>
      <c r="VFZ121" s="121"/>
      <c r="VGA121" s="121"/>
      <c r="VGB121" s="121"/>
      <c r="VGC121" s="121"/>
      <c r="VGD121" s="121"/>
      <c r="VGE121" s="121"/>
      <c r="VGF121" s="121"/>
      <c r="VGG121" s="121"/>
      <c r="VGH121" s="121"/>
      <c r="VGI121" s="121"/>
      <c r="VGJ121" s="121"/>
      <c r="VGK121" s="121"/>
      <c r="VGL121" s="121"/>
      <c r="VGM121" s="121"/>
      <c r="VGN121" s="121"/>
      <c r="VGO121" s="121"/>
      <c r="VGP121" s="121"/>
      <c r="VGQ121" s="121"/>
      <c r="VGR121" s="121"/>
      <c r="VGS121" s="121"/>
      <c r="VGT121" s="121"/>
      <c r="VGU121" s="121"/>
      <c r="VGV121" s="121"/>
      <c r="VGW121" s="121"/>
      <c r="VGX121" s="121"/>
      <c r="VGY121" s="121"/>
      <c r="VGZ121" s="121"/>
      <c r="VHA121" s="121"/>
      <c r="VHB121" s="121"/>
      <c r="VHC121" s="121"/>
      <c r="VHD121" s="121"/>
      <c r="VHE121" s="121"/>
      <c r="VHF121" s="121"/>
      <c r="VHG121" s="121"/>
      <c r="VHH121" s="121"/>
      <c r="VHI121" s="121"/>
      <c r="VHJ121" s="121"/>
      <c r="VHK121" s="121"/>
      <c r="VHL121" s="121"/>
      <c r="VHM121" s="121"/>
      <c r="VHN121" s="121"/>
      <c r="VHO121" s="121"/>
      <c r="VHP121" s="121"/>
      <c r="VHQ121" s="121"/>
      <c r="VHR121" s="121"/>
      <c r="VHS121" s="121"/>
      <c r="VHT121" s="121"/>
      <c r="VHU121" s="121"/>
      <c r="VHV121" s="121"/>
      <c r="VHW121" s="121"/>
      <c r="VHX121" s="121"/>
      <c r="VHY121" s="121"/>
      <c r="VHZ121" s="121"/>
      <c r="VIA121" s="121"/>
      <c r="VIB121" s="121"/>
      <c r="VIC121" s="121"/>
      <c r="VID121" s="121"/>
      <c r="VIE121" s="121"/>
      <c r="VIF121" s="121"/>
      <c r="VIG121" s="121"/>
      <c r="VIH121" s="121"/>
      <c r="VII121" s="121"/>
      <c r="VIJ121" s="121"/>
      <c r="VIK121" s="121"/>
      <c r="VIL121" s="121"/>
      <c r="VIM121" s="121"/>
      <c r="VIN121" s="121"/>
      <c r="VIO121" s="121"/>
      <c r="VIP121" s="121"/>
      <c r="VIQ121" s="121"/>
      <c r="VIR121" s="121"/>
      <c r="VIS121" s="121"/>
      <c r="VIT121" s="121"/>
      <c r="VIU121" s="121"/>
      <c r="VIV121" s="121"/>
      <c r="VIW121" s="121"/>
      <c r="VIX121" s="121"/>
      <c r="VIY121" s="121"/>
      <c r="VIZ121" s="121"/>
      <c r="VJA121" s="121"/>
      <c r="VJB121" s="121"/>
      <c r="VJC121" s="121"/>
      <c r="VJD121" s="121"/>
      <c r="VJE121" s="121"/>
      <c r="VJF121" s="121"/>
      <c r="VJG121" s="121"/>
      <c r="VJH121" s="121"/>
      <c r="VJI121" s="121"/>
      <c r="VJJ121" s="121"/>
      <c r="VJK121" s="121"/>
      <c r="VJL121" s="121"/>
      <c r="VJM121" s="121"/>
      <c r="VJN121" s="121"/>
      <c r="VJO121" s="121"/>
      <c r="VJP121" s="121"/>
      <c r="VJQ121" s="121"/>
      <c r="VJR121" s="121"/>
      <c r="VJS121" s="121"/>
      <c r="VJT121" s="121"/>
      <c r="VJU121" s="121"/>
      <c r="VJV121" s="121"/>
      <c r="VJW121" s="121"/>
      <c r="VJX121" s="121"/>
      <c r="VJY121" s="121"/>
      <c r="VJZ121" s="121"/>
      <c r="VKA121" s="121"/>
      <c r="VKB121" s="121"/>
      <c r="VKC121" s="121"/>
      <c r="VKD121" s="121"/>
      <c r="VKE121" s="121"/>
      <c r="VKF121" s="121"/>
      <c r="VKG121" s="121"/>
      <c r="VKH121" s="121"/>
      <c r="VKI121" s="121"/>
      <c r="VKJ121" s="121"/>
      <c r="VKK121" s="121"/>
      <c r="VKL121" s="121"/>
      <c r="VKM121" s="121"/>
      <c r="VKN121" s="121"/>
      <c r="VKO121" s="121"/>
      <c r="VKP121" s="121"/>
      <c r="VKQ121" s="121"/>
      <c r="VKR121" s="121"/>
      <c r="VKS121" s="121"/>
      <c r="VKT121" s="121"/>
      <c r="VKU121" s="121"/>
      <c r="VKV121" s="121"/>
      <c r="VKW121" s="121"/>
      <c r="VKX121" s="121"/>
      <c r="VKY121" s="121"/>
      <c r="VKZ121" s="121"/>
      <c r="VLA121" s="121"/>
      <c r="VLB121" s="121"/>
      <c r="VLC121" s="121"/>
      <c r="VLD121" s="121"/>
      <c r="VLE121" s="121"/>
      <c r="VLF121" s="121"/>
      <c r="VLG121" s="121"/>
      <c r="VLH121" s="121"/>
      <c r="VLI121" s="121"/>
      <c r="VLJ121" s="121"/>
      <c r="VLK121" s="121"/>
      <c r="VLL121" s="121"/>
      <c r="VLM121" s="121"/>
      <c r="VLN121" s="121"/>
      <c r="VLO121" s="121"/>
      <c r="VLP121" s="121"/>
      <c r="VLQ121" s="121"/>
      <c r="VLR121" s="121"/>
      <c r="VLS121" s="121"/>
      <c r="VLT121" s="121"/>
      <c r="VLU121" s="121"/>
      <c r="VLV121" s="121"/>
      <c r="VLW121" s="121"/>
      <c r="VLX121" s="121"/>
      <c r="VLY121" s="121"/>
      <c r="VLZ121" s="121"/>
      <c r="VMA121" s="121"/>
      <c r="VMB121" s="121"/>
      <c r="VMC121" s="121"/>
      <c r="VMD121" s="121"/>
      <c r="VME121" s="121"/>
      <c r="VMF121" s="121"/>
      <c r="VMG121" s="121"/>
      <c r="VMH121" s="121"/>
      <c r="VMI121" s="121"/>
      <c r="VMJ121" s="121"/>
      <c r="VMK121" s="121"/>
      <c r="VML121" s="121"/>
      <c r="VMM121" s="121"/>
      <c r="VMN121" s="121"/>
      <c r="VMO121" s="121"/>
      <c r="VMP121" s="121"/>
      <c r="VMQ121" s="121"/>
      <c r="VMR121" s="121"/>
      <c r="VMS121" s="121"/>
      <c r="VMT121" s="121"/>
      <c r="VMU121" s="121"/>
      <c r="VMV121" s="121"/>
      <c r="VMW121" s="121"/>
      <c r="VMX121" s="121"/>
      <c r="VMY121" s="121"/>
      <c r="VMZ121" s="121"/>
      <c r="VNA121" s="121"/>
      <c r="VNB121" s="121"/>
      <c r="VNC121" s="121"/>
      <c r="VND121" s="121"/>
      <c r="VNE121" s="121"/>
      <c r="VNF121" s="121"/>
      <c r="VNG121" s="121"/>
      <c r="VNH121" s="121"/>
      <c r="VNI121" s="121"/>
      <c r="VNJ121" s="121"/>
      <c r="VNK121" s="121"/>
      <c r="VNL121" s="121"/>
      <c r="VNM121" s="121"/>
      <c r="VNN121" s="121"/>
      <c r="VNO121" s="121"/>
      <c r="VNP121" s="121"/>
      <c r="VNQ121" s="121"/>
      <c r="VNR121" s="121"/>
      <c r="VNS121" s="121"/>
      <c r="VNT121" s="121"/>
      <c r="VNU121" s="121"/>
      <c r="VNV121" s="121"/>
      <c r="VNW121" s="121"/>
      <c r="VNX121" s="121"/>
      <c r="VNY121" s="121"/>
      <c r="VNZ121" s="121"/>
      <c r="VOA121" s="121"/>
      <c r="VOB121" s="121"/>
      <c r="VOC121" s="121"/>
      <c r="VOD121" s="121"/>
      <c r="VOE121" s="121"/>
      <c r="VOF121" s="121"/>
      <c r="VOG121" s="121"/>
      <c r="VOH121" s="121"/>
      <c r="VOI121" s="121"/>
      <c r="VOJ121" s="121"/>
      <c r="VOK121" s="121"/>
      <c r="VOL121" s="121"/>
      <c r="VOM121" s="121"/>
      <c r="VON121" s="121"/>
      <c r="VOO121" s="121"/>
      <c r="VOP121" s="121"/>
      <c r="VOQ121" s="121"/>
      <c r="VOR121" s="121"/>
      <c r="VOS121" s="121"/>
      <c r="VOT121" s="121"/>
      <c r="VOU121" s="121"/>
      <c r="VOV121" s="121"/>
      <c r="VOW121" s="121"/>
      <c r="VOX121" s="121"/>
      <c r="VOY121" s="121"/>
      <c r="VOZ121" s="121"/>
      <c r="VPA121" s="121"/>
      <c r="VPB121" s="121"/>
      <c r="VPC121" s="121"/>
      <c r="VPD121" s="121"/>
      <c r="VPE121" s="121"/>
      <c r="VPF121" s="121"/>
      <c r="VPG121" s="121"/>
      <c r="VPH121" s="121"/>
      <c r="VPI121" s="121"/>
      <c r="VPJ121" s="121"/>
      <c r="VPK121" s="121"/>
      <c r="VPL121" s="121"/>
      <c r="VPM121" s="121"/>
      <c r="VPN121" s="121"/>
      <c r="VPO121" s="121"/>
      <c r="VPP121" s="121"/>
      <c r="VPQ121" s="121"/>
      <c r="VPR121" s="121"/>
      <c r="VPS121" s="121"/>
      <c r="VPT121" s="121"/>
      <c r="VPU121" s="121"/>
      <c r="VPV121" s="121"/>
      <c r="VPW121" s="121"/>
      <c r="VPX121" s="121"/>
      <c r="VPY121" s="121"/>
      <c r="VPZ121" s="121"/>
      <c r="VQA121" s="121"/>
      <c r="VQB121" s="121"/>
      <c r="VQC121" s="121"/>
      <c r="VQD121" s="121"/>
      <c r="VQE121" s="121"/>
      <c r="VQF121" s="121"/>
      <c r="VQG121" s="121"/>
      <c r="VQH121" s="121"/>
      <c r="VQI121" s="121"/>
      <c r="VQJ121" s="121"/>
      <c r="VQK121" s="121"/>
      <c r="VQL121" s="121"/>
      <c r="VQM121" s="121"/>
      <c r="VQN121" s="121"/>
      <c r="VQO121" s="121"/>
      <c r="VQP121" s="121"/>
      <c r="VQQ121" s="121"/>
      <c r="VQR121" s="121"/>
      <c r="VQS121" s="121"/>
      <c r="VQT121" s="121"/>
      <c r="VQU121" s="121"/>
      <c r="VQV121" s="121"/>
      <c r="VQW121" s="121"/>
      <c r="VQX121" s="121"/>
      <c r="VQY121" s="121"/>
      <c r="VQZ121" s="121"/>
      <c r="VRA121" s="121"/>
      <c r="VRB121" s="121"/>
      <c r="VRC121" s="121"/>
      <c r="VRD121" s="121"/>
      <c r="VRE121" s="121"/>
      <c r="VRF121" s="121"/>
      <c r="VRG121" s="121"/>
      <c r="VRH121" s="121"/>
      <c r="VRI121" s="121"/>
      <c r="VRJ121" s="121"/>
      <c r="VRK121" s="121"/>
      <c r="VRL121" s="121"/>
      <c r="VRM121" s="121"/>
      <c r="VRN121" s="121"/>
      <c r="VRO121" s="121"/>
      <c r="VRP121" s="121"/>
      <c r="VRQ121" s="121"/>
      <c r="VRR121" s="121"/>
      <c r="VRS121" s="121"/>
      <c r="VRT121" s="121"/>
      <c r="VRU121" s="121"/>
      <c r="VRV121" s="121"/>
      <c r="VRW121" s="121"/>
      <c r="VRX121" s="121"/>
      <c r="VRY121" s="121"/>
      <c r="VRZ121" s="121"/>
      <c r="VSA121" s="121"/>
      <c r="VSB121" s="121"/>
      <c r="VSC121" s="121"/>
      <c r="VSD121" s="121"/>
      <c r="VSE121" s="121"/>
      <c r="VSF121" s="121"/>
      <c r="VSG121" s="121"/>
      <c r="VSH121" s="121"/>
      <c r="VSI121" s="121"/>
      <c r="VSJ121" s="121"/>
      <c r="VSK121" s="121"/>
      <c r="VSL121" s="121"/>
      <c r="VSM121" s="121"/>
      <c r="VSN121" s="121"/>
      <c r="VSO121" s="121"/>
      <c r="VSP121" s="121"/>
      <c r="VSQ121" s="121"/>
      <c r="VSR121" s="121"/>
      <c r="VSS121" s="121"/>
      <c r="VST121" s="121"/>
      <c r="VSU121" s="121"/>
      <c r="VSV121" s="121"/>
      <c r="VSW121" s="121"/>
      <c r="VSX121" s="121"/>
      <c r="VSY121" s="121"/>
      <c r="VSZ121" s="121"/>
      <c r="VTA121" s="121"/>
      <c r="VTB121" s="121"/>
      <c r="VTC121" s="121"/>
      <c r="VTD121" s="121"/>
      <c r="VTE121" s="121"/>
      <c r="VTF121" s="121"/>
      <c r="VTG121" s="121"/>
      <c r="VTH121" s="121"/>
      <c r="VTI121" s="121"/>
      <c r="VTJ121" s="121"/>
      <c r="VTK121" s="121"/>
      <c r="VTL121" s="121"/>
      <c r="VTM121" s="121"/>
      <c r="VTN121" s="121"/>
      <c r="VTO121" s="121"/>
      <c r="VTP121" s="121"/>
      <c r="VTQ121" s="121"/>
      <c r="VTR121" s="121"/>
      <c r="VTS121" s="121"/>
      <c r="VTT121" s="121"/>
      <c r="VTU121" s="121"/>
      <c r="VTV121" s="121"/>
      <c r="VTW121" s="121"/>
      <c r="VTX121" s="121"/>
      <c r="VTY121" s="121"/>
      <c r="VTZ121" s="121"/>
      <c r="VUA121" s="121"/>
      <c r="VUB121" s="121"/>
      <c r="VUC121" s="121"/>
      <c r="VUD121" s="121"/>
      <c r="VUE121" s="121"/>
      <c r="VUF121" s="121"/>
      <c r="VUG121" s="121"/>
      <c r="VUH121" s="121"/>
      <c r="VUI121" s="121"/>
      <c r="VUJ121" s="121"/>
      <c r="VUK121" s="121"/>
      <c r="VUL121" s="121"/>
      <c r="VUM121" s="121"/>
      <c r="VUN121" s="121"/>
      <c r="VUO121" s="121"/>
      <c r="VUP121" s="121"/>
      <c r="VUQ121" s="121"/>
      <c r="VUR121" s="121"/>
      <c r="VUS121" s="121"/>
      <c r="VUT121" s="121"/>
      <c r="VUU121" s="121"/>
      <c r="VUV121" s="121"/>
      <c r="VUW121" s="121"/>
      <c r="VUX121" s="121"/>
      <c r="VUY121" s="121"/>
      <c r="VUZ121" s="121"/>
      <c r="VVA121" s="121"/>
      <c r="VVB121" s="121"/>
      <c r="VVC121" s="121"/>
      <c r="VVD121" s="121"/>
      <c r="VVE121" s="121"/>
      <c r="VVF121" s="121"/>
      <c r="VVG121" s="121"/>
      <c r="VVH121" s="121"/>
      <c r="VVI121" s="121"/>
      <c r="VVJ121" s="121"/>
      <c r="VVK121" s="121"/>
      <c r="VVL121" s="121"/>
      <c r="VVM121" s="121"/>
      <c r="VVN121" s="121"/>
      <c r="VVO121" s="121"/>
      <c r="VVP121" s="121"/>
      <c r="VVQ121" s="121"/>
      <c r="VVR121" s="121"/>
      <c r="VVS121" s="121"/>
      <c r="VVT121" s="121"/>
      <c r="VVU121" s="121"/>
      <c r="VVV121" s="121"/>
      <c r="VVW121" s="121"/>
      <c r="VVX121" s="121"/>
      <c r="VVY121" s="121"/>
      <c r="VVZ121" s="121"/>
      <c r="VWA121" s="121"/>
      <c r="VWB121" s="121"/>
      <c r="VWC121" s="121"/>
      <c r="VWD121" s="121"/>
      <c r="VWE121" s="121"/>
      <c r="VWF121" s="121"/>
      <c r="VWG121" s="121"/>
      <c r="VWH121" s="121"/>
      <c r="VWI121" s="121"/>
      <c r="VWJ121" s="121"/>
      <c r="VWK121" s="121"/>
      <c r="VWL121" s="121"/>
      <c r="VWM121" s="121"/>
      <c r="VWN121" s="121"/>
      <c r="VWO121" s="121"/>
      <c r="VWP121" s="121"/>
      <c r="VWQ121" s="121"/>
      <c r="VWR121" s="121"/>
      <c r="VWS121" s="121"/>
      <c r="VWT121" s="121"/>
      <c r="VWU121" s="121"/>
      <c r="VWV121" s="121"/>
      <c r="VWW121" s="121"/>
      <c r="VWX121" s="121"/>
      <c r="VWY121" s="121"/>
      <c r="VWZ121" s="121"/>
      <c r="VXA121" s="121"/>
      <c r="VXB121" s="121"/>
      <c r="VXC121" s="121"/>
      <c r="VXD121" s="121"/>
      <c r="VXE121" s="121"/>
      <c r="VXF121" s="121"/>
      <c r="VXG121" s="121"/>
      <c r="VXH121" s="121"/>
      <c r="VXI121" s="121"/>
      <c r="VXJ121" s="121"/>
      <c r="VXK121" s="121"/>
      <c r="VXL121" s="121"/>
      <c r="VXM121" s="121"/>
      <c r="VXN121" s="121"/>
      <c r="VXO121" s="121"/>
      <c r="VXP121" s="121"/>
      <c r="VXQ121" s="121"/>
      <c r="VXR121" s="121"/>
      <c r="VXS121" s="121"/>
      <c r="VXT121" s="121"/>
      <c r="VXU121" s="121"/>
      <c r="VXV121" s="121"/>
      <c r="VXW121" s="121"/>
      <c r="VXX121" s="121"/>
      <c r="VXY121" s="121"/>
      <c r="VXZ121" s="121"/>
      <c r="VYA121" s="121"/>
      <c r="VYB121" s="121"/>
      <c r="VYC121" s="121"/>
      <c r="VYD121" s="121"/>
      <c r="VYE121" s="121"/>
      <c r="VYF121" s="121"/>
      <c r="VYG121" s="121"/>
      <c r="VYH121" s="121"/>
      <c r="VYI121" s="121"/>
      <c r="VYJ121" s="121"/>
      <c r="VYK121" s="121"/>
      <c r="VYL121" s="121"/>
      <c r="VYM121" s="121"/>
      <c r="VYN121" s="121"/>
      <c r="VYO121" s="121"/>
      <c r="VYP121" s="121"/>
      <c r="VYQ121" s="121"/>
      <c r="VYR121" s="121"/>
      <c r="VYS121" s="121"/>
      <c r="VYT121" s="121"/>
      <c r="VYU121" s="121"/>
      <c r="VYV121" s="121"/>
      <c r="VYW121" s="121"/>
      <c r="VYX121" s="121"/>
      <c r="VYY121" s="121"/>
      <c r="VYZ121" s="121"/>
      <c r="VZA121" s="121"/>
      <c r="VZB121" s="121"/>
      <c r="VZC121" s="121"/>
      <c r="VZD121" s="121"/>
      <c r="VZE121" s="121"/>
      <c r="VZF121" s="121"/>
      <c r="VZG121" s="121"/>
      <c r="VZH121" s="121"/>
      <c r="VZI121" s="121"/>
      <c r="VZJ121" s="121"/>
      <c r="VZK121" s="121"/>
      <c r="VZL121" s="121"/>
      <c r="VZM121" s="121"/>
      <c r="VZN121" s="121"/>
      <c r="VZO121" s="121"/>
      <c r="VZP121" s="121"/>
      <c r="VZQ121" s="121"/>
      <c r="VZR121" s="121"/>
      <c r="VZS121" s="121"/>
      <c r="VZT121" s="121"/>
      <c r="VZU121" s="121"/>
      <c r="VZV121" s="121"/>
      <c r="VZW121" s="121"/>
      <c r="VZX121" s="121"/>
      <c r="VZY121" s="121"/>
      <c r="VZZ121" s="121"/>
      <c r="WAA121" s="121"/>
      <c r="WAB121" s="121"/>
      <c r="WAC121" s="121"/>
      <c r="WAD121" s="121"/>
      <c r="WAE121" s="121"/>
      <c r="WAF121" s="121"/>
      <c r="WAG121" s="121"/>
      <c r="WAH121" s="121"/>
      <c r="WAI121" s="121"/>
      <c r="WAJ121" s="121"/>
      <c r="WAK121" s="121"/>
      <c r="WAL121" s="121"/>
      <c r="WAM121" s="121"/>
      <c r="WAN121" s="121"/>
      <c r="WAO121" s="121"/>
      <c r="WAP121" s="121"/>
      <c r="WAQ121" s="121"/>
      <c r="WAR121" s="121"/>
      <c r="WAS121" s="121"/>
      <c r="WAT121" s="121"/>
      <c r="WAU121" s="121"/>
      <c r="WAV121" s="121"/>
      <c r="WAW121" s="121"/>
      <c r="WAX121" s="121"/>
      <c r="WAY121" s="121"/>
      <c r="WAZ121" s="121"/>
      <c r="WBA121" s="121"/>
      <c r="WBB121" s="121"/>
      <c r="WBC121" s="121"/>
      <c r="WBD121" s="121"/>
      <c r="WBE121" s="121"/>
      <c r="WBF121" s="121"/>
      <c r="WBG121" s="121"/>
      <c r="WBH121" s="121"/>
      <c r="WBI121" s="121"/>
      <c r="WBJ121" s="121"/>
      <c r="WBK121" s="121"/>
      <c r="WBL121" s="121"/>
      <c r="WBM121" s="121"/>
      <c r="WBN121" s="121"/>
      <c r="WBO121" s="121"/>
      <c r="WBP121" s="121"/>
      <c r="WBQ121" s="121"/>
      <c r="WBR121" s="121"/>
      <c r="WBS121" s="121"/>
      <c r="WBT121" s="121"/>
      <c r="WBU121" s="121"/>
      <c r="WBV121" s="121"/>
      <c r="WBW121" s="121"/>
      <c r="WBX121" s="121"/>
      <c r="WBY121" s="121"/>
      <c r="WBZ121" s="121"/>
      <c r="WCA121" s="121"/>
      <c r="WCB121" s="121"/>
      <c r="WCC121" s="121"/>
      <c r="WCD121" s="121"/>
      <c r="WCE121" s="121"/>
      <c r="WCF121" s="121"/>
      <c r="WCG121" s="121"/>
      <c r="WCH121" s="121"/>
      <c r="WCI121" s="121"/>
      <c r="WCJ121" s="121"/>
      <c r="WCK121" s="121"/>
      <c r="WCL121" s="121"/>
      <c r="WCM121" s="121"/>
      <c r="WCN121" s="121"/>
      <c r="WCO121" s="121"/>
      <c r="WCP121" s="121"/>
      <c r="WCQ121" s="121"/>
      <c r="WCR121" s="121"/>
      <c r="WCS121" s="121"/>
      <c r="WCT121" s="121"/>
      <c r="WCU121" s="121"/>
      <c r="WCV121" s="121"/>
      <c r="WCW121" s="121"/>
      <c r="WCX121" s="121"/>
      <c r="WCY121" s="121"/>
      <c r="WCZ121" s="121"/>
      <c r="WDA121" s="121"/>
      <c r="WDB121" s="121"/>
      <c r="WDC121" s="121"/>
      <c r="WDD121" s="121"/>
      <c r="WDE121" s="121"/>
      <c r="WDF121" s="121"/>
      <c r="WDG121" s="121"/>
      <c r="WDH121" s="121"/>
      <c r="WDI121" s="121"/>
      <c r="WDJ121" s="121"/>
      <c r="WDK121" s="121"/>
      <c r="WDL121" s="121"/>
      <c r="WDM121" s="121"/>
      <c r="WDN121" s="121"/>
      <c r="WDO121" s="121"/>
      <c r="WDP121" s="121"/>
      <c r="WDQ121" s="121"/>
      <c r="WDR121" s="121"/>
      <c r="WDS121" s="121"/>
      <c r="WDT121" s="121"/>
      <c r="WDU121" s="121"/>
      <c r="WDV121" s="121"/>
      <c r="WDW121" s="121"/>
      <c r="WDX121" s="121"/>
      <c r="WDY121" s="121"/>
      <c r="WDZ121" s="121"/>
      <c r="WEA121" s="121"/>
      <c r="WEB121" s="121"/>
      <c r="WEC121" s="121"/>
      <c r="WED121" s="121"/>
      <c r="WEE121" s="121"/>
      <c r="WEF121" s="121"/>
      <c r="WEG121" s="121"/>
      <c r="WEH121" s="121"/>
      <c r="WEI121" s="121"/>
      <c r="WEJ121" s="121"/>
      <c r="WEK121" s="121"/>
      <c r="WEL121" s="121"/>
      <c r="WEM121" s="121"/>
      <c r="WEN121" s="121"/>
      <c r="WEO121" s="121"/>
      <c r="WEP121" s="121"/>
      <c r="WEQ121" s="121"/>
      <c r="WER121" s="121"/>
      <c r="WES121" s="121"/>
      <c r="WET121" s="121"/>
      <c r="WEU121" s="121"/>
      <c r="WEV121" s="121"/>
      <c r="WEW121" s="121"/>
      <c r="WEX121" s="121"/>
      <c r="WEY121" s="121"/>
      <c r="WEZ121" s="121"/>
      <c r="WFA121" s="121"/>
      <c r="WFB121" s="121"/>
      <c r="WFC121" s="121"/>
      <c r="WFD121" s="121"/>
      <c r="WFE121" s="121"/>
      <c r="WFF121" s="121"/>
      <c r="WFG121" s="121"/>
      <c r="WFH121" s="121"/>
      <c r="WFI121" s="121"/>
      <c r="WFJ121" s="121"/>
      <c r="WFK121" s="121"/>
      <c r="WFL121" s="121"/>
      <c r="WFM121" s="121"/>
      <c r="WFN121" s="121"/>
      <c r="WFO121" s="121"/>
      <c r="WFP121" s="121"/>
      <c r="WFQ121" s="121"/>
      <c r="WFR121" s="121"/>
      <c r="WFS121" s="121"/>
      <c r="WFT121" s="121"/>
      <c r="WFU121" s="121"/>
      <c r="WFV121" s="121"/>
      <c r="WFW121" s="121"/>
      <c r="WFX121" s="121"/>
      <c r="WFY121" s="121"/>
      <c r="WFZ121" s="121"/>
      <c r="WGA121" s="121"/>
      <c r="WGB121" s="121"/>
      <c r="WGC121" s="121"/>
      <c r="WGD121" s="121"/>
      <c r="WGE121" s="121"/>
      <c r="WGF121" s="121"/>
      <c r="WGG121" s="121"/>
      <c r="WGH121" s="121"/>
      <c r="WGI121" s="121"/>
      <c r="WGJ121" s="121"/>
      <c r="WGK121" s="121"/>
      <c r="WGL121" s="121"/>
      <c r="WGM121" s="121"/>
      <c r="WGN121" s="121"/>
      <c r="WGO121" s="121"/>
      <c r="WGP121" s="121"/>
      <c r="WGQ121" s="121"/>
      <c r="WGR121" s="121"/>
      <c r="WGS121" s="121"/>
      <c r="WGT121" s="121"/>
      <c r="WGU121" s="121"/>
      <c r="WGV121" s="121"/>
      <c r="WGW121" s="121"/>
      <c r="WGX121" s="121"/>
      <c r="WGY121" s="121"/>
      <c r="WGZ121" s="121"/>
      <c r="WHA121" s="121"/>
      <c r="WHB121" s="121"/>
      <c r="WHC121" s="121"/>
      <c r="WHD121" s="121"/>
      <c r="WHE121" s="121"/>
      <c r="WHF121" s="121"/>
      <c r="WHG121" s="121"/>
      <c r="WHH121" s="121"/>
      <c r="WHI121" s="121"/>
      <c r="WHJ121" s="121"/>
      <c r="WHK121" s="121"/>
      <c r="WHL121" s="121"/>
      <c r="WHM121" s="121"/>
      <c r="WHN121" s="121"/>
      <c r="WHO121" s="121"/>
      <c r="WHP121" s="121"/>
      <c r="WHQ121" s="121"/>
      <c r="WHR121" s="121"/>
      <c r="WHS121" s="121"/>
      <c r="WHT121" s="121"/>
      <c r="WHU121" s="121"/>
      <c r="WHV121" s="121"/>
      <c r="WHW121" s="121"/>
      <c r="WHX121" s="121"/>
      <c r="WHY121" s="121"/>
      <c r="WHZ121" s="121"/>
      <c r="WIA121" s="121"/>
      <c r="WIB121" s="121"/>
      <c r="WIC121" s="121"/>
      <c r="WID121" s="121"/>
      <c r="WIE121" s="121"/>
      <c r="WIF121" s="121"/>
      <c r="WIG121" s="121"/>
      <c r="WIH121" s="121"/>
      <c r="WII121" s="121"/>
      <c r="WIJ121" s="121"/>
      <c r="WIK121" s="121"/>
      <c r="WIL121" s="121"/>
      <c r="WIM121" s="121"/>
      <c r="WIN121" s="121"/>
      <c r="WIO121" s="121"/>
      <c r="WIP121" s="121"/>
      <c r="WIQ121" s="121"/>
      <c r="WIR121" s="121"/>
      <c r="WIS121" s="121"/>
      <c r="WIT121" s="121"/>
      <c r="WIU121" s="121"/>
      <c r="WIV121" s="121"/>
      <c r="WIW121" s="121"/>
      <c r="WIX121" s="121"/>
      <c r="WIY121" s="121"/>
      <c r="WIZ121" s="121"/>
      <c r="WJA121" s="121"/>
      <c r="WJB121" s="121"/>
      <c r="WJC121" s="121"/>
      <c r="WJD121" s="121"/>
      <c r="WJE121" s="121"/>
      <c r="WJF121" s="121"/>
      <c r="WJG121" s="121"/>
      <c r="WJH121" s="121"/>
      <c r="WJI121" s="121"/>
      <c r="WJJ121" s="121"/>
      <c r="WJK121" s="121"/>
      <c r="WJL121" s="121"/>
      <c r="WJM121" s="121"/>
      <c r="WJN121" s="121"/>
      <c r="WJO121" s="121"/>
      <c r="WJP121" s="121"/>
      <c r="WJQ121" s="121"/>
      <c r="WJR121" s="121"/>
      <c r="WJS121" s="121"/>
      <c r="WJT121" s="121"/>
      <c r="WJU121" s="121"/>
      <c r="WJV121" s="121"/>
      <c r="WJW121" s="121"/>
      <c r="WJX121" s="121"/>
      <c r="WJY121" s="121"/>
      <c r="WJZ121" s="121"/>
      <c r="WKA121" s="121"/>
      <c r="WKB121" s="121"/>
      <c r="WKC121" s="121"/>
      <c r="WKD121" s="121"/>
      <c r="WKE121" s="121"/>
      <c r="WKF121" s="121"/>
      <c r="WKG121" s="121"/>
      <c r="WKH121" s="121"/>
      <c r="WKI121" s="121"/>
      <c r="WKJ121" s="121"/>
      <c r="WKK121" s="121"/>
      <c r="WKL121" s="121"/>
      <c r="WKM121" s="121"/>
      <c r="WKN121" s="121"/>
      <c r="WKO121" s="121"/>
      <c r="WKP121" s="121"/>
      <c r="WKQ121" s="121"/>
      <c r="WKR121" s="121"/>
      <c r="WKS121" s="121"/>
      <c r="WKT121" s="121"/>
      <c r="WKU121" s="121"/>
      <c r="WKV121" s="121"/>
      <c r="WKW121" s="121"/>
      <c r="WKX121" s="121"/>
      <c r="WKY121" s="121"/>
      <c r="WKZ121" s="121"/>
      <c r="WLA121" s="121"/>
      <c r="WLB121" s="121"/>
      <c r="WLC121" s="121"/>
      <c r="WLD121" s="121"/>
      <c r="WLE121" s="121"/>
      <c r="WLF121" s="121"/>
      <c r="WLG121" s="121"/>
      <c r="WLH121" s="121"/>
      <c r="WLI121" s="121"/>
      <c r="WLJ121" s="121"/>
      <c r="WLK121" s="121"/>
      <c r="WLL121" s="121"/>
      <c r="WLM121" s="121"/>
      <c r="WLN121" s="121"/>
      <c r="WLO121" s="121"/>
      <c r="WLP121" s="121"/>
      <c r="WLQ121" s="121"/>
      <c r="WLR121" s="121"/>
      <c r="WLS121" s="121"/>
      <c r="WLT121" s="121"/>
      <c r="WLU121" s="121"/>
      <c r="WLV121" s="121"/>
      <c r="WLW121" s="121"/>
      <c r="WLX121" s="121"/>
      <c r="WLY121" s="121"/>
      <c r="WLZ121" s="121"/>
      <c r="WMA121" s="121"/>
      <c r="WMB121" s="121"/>
      <c r="WMC121" s="121"/>
      <c r="WMD121" s="121"/>
      <c r="WME121" s="121"/>
      <c r="WMF121" s="121"/>
      <c r="WMG121" s="121"/>
      <c r="WMH121" s="121"/>
      <c r="WMI121" s="121"/>
      <c r="WMJ121" s="121"/>
      <c r="WMK121" s="121"/>
      <c r="WML121" s="121"/>
      <c r="WMM121" s="121"/>
      <c r="WMN121" s="121"/>
      <c r="WMO121" s="121"/>
      <c r="WMP121" s="121"/>
      <c r="WMQ121" s="121"/>
      <c r="WMR121" s="121"/>
      <c r="WMS121" s="121"/>
      <c r="WMT121" s="121"/>
      <c r="WMU121" s="121"/>
      <c r="WMV121" s="121"/>
      <c r="WMW121" s="121"/>
      <c r="WMX121" s="121"/>
      <c r="WMY121" s="121"/>
      <c r="WMZ121" s="121"/>
      <c r="WNA121" s="121"/>
      <c r="WNB121" s="121"/>
      <c r="WNC121" s="121"/>
      <c r="WND121" s="121"/>
      <c r="WNE121" s="121"/>
      <c r="WNF121" s="121"/>
      <c r="WNG121" s="121"/>
      <c r="WNH121" s="121"/>
      <c r="WNI121" s="121"/>
      <c r="WNJ121" s="121"/>
      <c r="WNK121" s="121"/>
      <c r="WNL121" s="121"/>
      <c r="WNM121" s="121"/>
      <c r="WNN121" s="121"/>
      <c r="WNO121" s="121"/>
      <c r="WNP121" s="121"/>
      <c r="WNQ121" s="121"/>
      <c r="WNR121" s="121"/>
      <c r="WNS121" s="121"/>
      <c r="WNT121" s="121"/>
      <c r="WNU121" s="121"/>
      <c r="WNV121" s="121"/>
      <c r="WNW121" s="121"/>
      <c r="WNX121" s="121"/>
      <c r="WNY121" s="121"/>
      <c r="WNZ121" s="121"/>
      <c r="WOA121" s="121"/>
      <c r="WOB121" s="121"/>
      <c r="WOC121" s="121"/>
      <c r="WOD121" s="121"/>
      <c r="WOE121" s="121"/>
      <c r="WOF121" s="121"/>
      <c r="WOG121" s="121"/>
      <c r="WOH121" s="121"/>
      <c r="WOI121" s="121"/>
      <c r="WOJ121" s="121"/>
      <c r="WOK121" s="121"/>
      <c r="WOL121" s="121"/>
      <c r="WOM121" s="121"/>
      <c r="WON121" s="121"/>
      <c r="WOO121" s="121"/>
      <c r="WOP121" s="121"/>
      <c r="WOQ121" s="121"/>
      <c r="WOR121" s="121"/>
      <c r="WOS121" s="121"/>
      <c r="WOT121" s="121"/>
      <c r="WOU121" s="121"/>
      <c r="WOV121" s="121"/>
      <c r="WOW121" s="121"/>
      <c r="WOX121" s="121"/>
      <c r="WOY121" s="121"/>
      <c r="WOZ121" s="121"/>
      <c r="WPA121" s="121"/>
      <c r="WPB121" s="121"/>
      <c r="WPC121" s="121"/>
      <c r="WPD121" s="121"/>
      <c r="WPE121" s="121"/>
      <c r="WPF121" s="121"/>
      <c r="WPG121" s="121"/>
      <c r="WPH121" s="121"/>
      <c r="WPI121" s="121"/>
      <c r="WPJ121" s="121"/>
      <c r="WPK121" s="121"/>
      <c r="WPL121" s="121"/>
      <c r="WPM121" s="121"/>
      <c r="WPN121" s="121"/>
      <c r="WPO121" s="121"/>
      <c r="WPP121" s="121"/>
      <c r="WPQ121" s="121"/>
      <c r="WPR121" s="121"/>
      <c r="WPS121" s="121"/>
      <c r="WPT121" s="121"/>
      <c r="WPU121" s="121"/>
      <c r="WPV121" s="121"/>
      <c r="WPW121" s="121"/>
      <c r="WPX121" s="121"/>
      <c r="WPY121" s="121"/>
      <c r="WPZ121" s="121"/>
      <c r="WQA121" s="121"/>
      <c r="WQB121" s="121"/>
      <c r="WQC121" s="121"/>
      <c r="WQD121" s="121"/>
      <c r="WQE121" s="121"/>
      <c r="WQF121" s="121"/>
      <c r="WQG121" s="121"/>
      <c r="WQH121" s="121"/>
      <c r="WQI121" s="121"/>
      <c r="WQJ121" s="121"/>
      <c r="WQK121" s="121"/>
      <c r="WQL121" s="121"/>
      <c r="WQM121" s="121"/>
      <c r="WQN121" s="121"/>
      <c r="WQO121" s="121"/>
      <c r="WQP121" s="121"/>
      <c r="WQQ121" s="121"/>
      <c r="WQR121" s="121"/>
      <c r="WQS121" s="121"/>
      <c r="WQT121" s="121"/>
      <c r="WQU121" s="121"/>
      <c r="WQV121" s="121"/>
      <c r="WQW121" s="121"/>
      <c r="WQX121" s="121"/>
      <c r="WQY121" s="121"/>
      <c r="WQZ121" s="121"/>
      <c r="WRA121" s="121"/>
      <c r="WRB121" s="121"/>
      <c r="WRC121" s="121"/>
      <c r="WRD121" s="121"/>
      <c r="WRE121" s="121"/>
      <c r="WRF121" s="121"/>
      <c r="WRG121" s="121"/>
      <c r="WRH121" s="121"/>
      <c r="WRI121" s="121"/>
      <c r="WRJ121" s="121"/>
      <c r="WRK121" s="121"/>
      <c r="WRL121" s="121"/>
      <c r="WRM121" s="121"/>
      <c r="WRN121" s="121"/>
      <c r="WRO121" s="121"/>
      <c r="WRP121" s="121"/>
      <c r="WRQ121" s="121"/>
      <c r="WRR121" s="121"/>
      <c r="WRS121" s="121"/>
      <c r="WRT121" s="121"/>
      <c r="WRU121" s="121"/>
      <c r="WRV121" s="121"/>
      <c r="WRW121" s="121"/>
      <c r="WRX121" s="121"/>
      <c r="WRY121" s="121"/>
      <c r="WRZ121" s="121"/>
      <c r="WSA121" s="121"/>
      <c r="WSB121" s="121"/>
      <c r="WSC121" s="121"/>
      <c r="WSD121" s="121"/>
      <c r="WSE121" s="121"/>
      <c r="WSF121" s="121"/>
      <c r="WSG121" s="121"/>
      <c r="WSH121" s="121"/>
      <c r="WSI121" s="121"/>
      <c r="WSJ121" s="121"/>
      <c r="WSK121" s="121"/>
      <c r="WSL121" s="121"/>
      <c r="WSM121" s="121"/>
      <c r="WSN121" s="121"/>
      <c r="WSO121" s="121"/>
      <c r="WSP121" s="121"/>
      <c r="WSQ121" s="121"/>
      <c r="WSR121" s="121"/>
      <c r="WSS121" s="121"/>
      <c r="WST121" s="121"/>
      <c r="WSU121" s="121"/>
      <c r="WSV121" s="121"/>
      <c r="WSW121" s="121"/>
      <c r="WSX121" s="121"/>
      <c r="WSY121" s="121"/>
      <c r="WSZ121" s="121"/>
      <c r="WTA121" s="121"/>
      <c r="WTB121" s="121"/>
      <c r="WTC121" s="121"/>
      <c r="WTD121" s="121"/>
      <c r="WTE121" s="121"/>
      <c r="WTF121" s="121"/>
      <c r="WTG121" s="121"/>
      <c r="WTH121" s="121"/>
      <c r="WTI121" s="121"/>
      <c r="WTJ121" s="121"/>
      <c r="WTK121" s="121"/>
      <c r="WTL121" s="121"/>
      <c r="WTM121" s="121"/>
      <c r="WTN121" s="121"/>
      <c r="WTO121" s="121"/>
      <c r="WTP121" s="121"/>
      <c r="WTQ121" s="121"/>
      <c r="WTR121" s="121"/>
      <c r="WTS121" s="121"/>
      <c r="WTT121" s="121"/>
      <c r="WTU121" s="121"/>
      <c r="WTV121" s="121"/>
      <c r="WTW121" s="121"/>
      <c r="WTX121" s="121"/>
      <c r="WTY121" s="121"/>
      <c r="WTZ121" s="121"/>
      <c r="WUA121" s="121"/>
      <c r="WUB121" s="121"/>
      <c r="WUC121" s="121"/>
      <c r="WUD121" s="121"/>
      <c r="WUE121" s="121"/>
      <c r="WUF121" s="121"/>
      <c r="WUG121" s="121"/>
      <c r="WUH121" s="121"/>
      <c r="WUI121" s="121"/>
      <c r="WUJ121" s="121"/>
      <c r="WUK121" s="121"/>
      <c r="WUL121" s="121"/>
      <c r="WUM121" s="121"/>
      <c r="WUN121" s="121"/>
      <c r="WUO121" s="121"/>
      <c r="WUP121" s="121"/>
      <c r="WUQ121" s="121"/>
      <c r="WUR121" s="121"/>
      <c r="WUS121" s="121"/>
      <c r="WUT121" s="121"/>
      <c r="WUU121" s="121"/>
      <c r="WUV121" s="121"/>
      <c r="WUW121" s="121"/>
      <c r="WUX121" s="121"/>
      <c r="WUY121" s="121"/>
      <c r="WUZ121" s="121"/>
      <c r="WVA121" s="121"/>
      <c r="WVB121" s="121"/>
      <c r="WVC121" s="121"/>
      <c r="WVD121" s="121"/>
      <c r="WVE121" s="121"/>
      <c r="WVF121" s="121"/>
      <c r="WVG121" s="121"/>
      <c r="WVH121" s="121"/>
      <c r="WVI121" s="121"/>
      <c r="WVJ121" s="121"/>
      <c r="WVK121" s="121"/>
      <c r="WVL121" s="121"/>
      <c r="WVM121" s="121"/>
      <c r="WVN121" s="121"/>
      <c r="WVO121" s="121"/>
      <c r="WVP121" s="121"/>
      <c r="WVQ121" s="121"/>
      <c r="WVR121" s="121"/>
      <c r="WVS121" s="121"/>
      <c r="WVT121" s="121"/>
      <c r="WVU121" s="121"/>
      <c r="WVV121" s="121"/>
      <c r="WVW121" s="121"/>
      <c r="WVX121" s="121"/>
      <c r="WVY121" s="121"/>
      <c r="WVZ121" s="121"/>
      <c r="WWA121" s="121"/>
      <c r="WWB121" s="121"/>
      <c r="WWC121" s="121"/>
      <c r="WWD121" s="121"/>
      <c r="WWE121" s="121"/>
      <c r="WWF121" s="121"/>
      <c r="WWG121" s="121"/>
      <c r="WWH121" s="121"/>
      <c r="WWI121" s="121"/>
      <c r="WWJ121" s="121"/>
      <c r="WWK121" s="121"/>
      <c r="WWL121" s="121"/>
      <c r="WWM121" s="121"/>
      <c r="WWN121" s="121"/>
      <c r="WWO121" s="121"/>
      <c r="WWP121" s="121"/>
      <c r="WWQ121" s="121"/>
      <c r="WWR121" s="121"/>
      <c r="WWS121" s="121"/>
      <c r="WWT121" s="121"/>
      <c r="WWU121" s="121"/>
      <c r="WWV121" s="121"/>
      <c r="WWW121" s="121"/>
      <c r="WWX121" s="121"/>
      <c r="WWY121" s="121"/>
      <c r="WWZ121" s="121"/>
      <c r="WXA121" s="121"/>
      <c r="WXB121" s="121"/>
      <c r="WXC121" s="121"/>
      <c r="WXD121" s="121"/>
      <c r="WXE121" s="121"/>
      <c r="WXF121" s="121"/>
      <c r="WXG121" s="121"/>
      <c r="WXH121" s="121"/>
      <c r="WXI121" s="121"/>
      <c r="WXJ121" s="121"/>
      <c r="WXK121" s="121"/>
      <c r="WXL121" s="121"/>
      <c r="WXM121" s="121"/>
      <c r="WXN121" s="121"/>
      <c r="WXO121" s="121"/>
      <c r="WXP121" s="121"/>
      <c r="WXQ121" s="121"/>
      <c r="WXR121" s="121"/>
      <c r="WXS121" s="121"/>
      <c r="WXT121" s="121"/>
      <c r="WXU121" s="121"/>
      <c r="WXV121" s="121"/>
      <c r="WXW121" s="121"/>
      <c r="WXX121" s="121"/>
      <c r="WXY121" s="121"/>
      <c r="WXZ121" s="121"/>
      <c r="WYA121" s="121"/>
      <c r="WYB121" s="121"/>
      <c r="WYC121" s="121"/>
      <c r="WYD121" s="121"/>
      <c r="WYE121" s="121"/>
      <c r="WYF121" s="121"/>
      <c r="WYG121" s="121"/>
      <c r="WYH121" s="121"/>
      <c r="WYI121" s="121"/>
      <c r="WYJ121" s="121"/>
      <c r="WYK121" s="121"/>
      <c r="WYL121" s="121"/>
      <c r="WYM121" s="121"/>
      <c r="WYN121" s="121"/>
      <c r="WYO121" s="121"/>
      <c r="WYP121" s="121"/>
      <c r="WYQ121" s="121"/>
      <c r="WYR121" s="121"/>
      <c r="WYS121" s="121"/>
      <c r="WYT121" s="121"/>
      <c r="WYU121" s="121"/>
      <c r="WYV121" s="121"/>
      <c r="WYW121" s="121"/>
      <c r="WYX121" s="121"/>
      <c r="WYY121" s="121"/>
      <c r="WYZ121" s="121"/>
      <c r="WZA121" s="121"/>
      <c r="WZB121" s="121"/>
      <c r="WZC121" s="121"/>
      <c r="WZD121" s="121"/>
      <c r="WZE121" s="121"/>
      <c r="WZF121" s="121"/>
      <c r="WZG121" s="121"/>
      <c r="WZH121" s="121"/>
      <c r="WZI121" s="121"/>
      <c r="WZJ121" s="121"/>
      <c r="WZK121" s="121"/>
      <c r="WZL121" s="121"/>
      <c r="WZM121" s="121"/>
      <c r="WZN121" s="121"/>
      <c r="WZO121" s="121"/>
      <c r="WZP121" s="121"/>
      <c r="WZQ121" s="121"/>
      <c r="WZR121" s="121"/>
      <c r="WZS121" s="121"/>
      <c r="WZT121" s="121"/>
      <c r="WZU121" s="121"/>
      <c r="WZV121" s="121"/>
      <c r="WZW121" s="121"/>
      <c r="WZX121" s="121"/>
      <c r="WZY121" s="121"/>
      <c r="WZZ121" s="121"/>
      <c r="XAA121" s="121"/>
      <c r="XAB121" s="121"/>
      <c r="XAC121" s="121"/>
      <c r="XAD121" s="121"/>
      <c r="XAE121" s="121"/>
      <c r="XAF121" s="121"/>
      <c r="XAG121" s="121"/>
      <c r="XAH121" s="121"/>
      <c r="XAI121" s="121"/>
      <c r="XAJ121" s="121"/>
      <c r="XAK121" s="121"/>
      <c r="XAL121" s="121"/>
      <c r="XAM121" s="121"/>
      <c r="XAN121" s="121"/>
      <c r="XAO121" s="121"/>
      <c r="XAP121" s="121"/>
      <c r="XAQ121" s="121"/>
      <c r="XAR121" s="121"/>
      <c r="XAS121" s="121"/>
      <c r="XAT121" s="121"/>
      <c r="XAU121" s="121"/>
      <c r="XAV121" s="121"/>
      <c r="XAW121" s="121"/>
      <c r="XAX121" s="121"/>
      <c r="XAY121" s="121"/>
      <c r="XAZ121" s="121"/>
      <c r="XBA121" s="121"/>
      <c r="XBB121" s="121"/>
      <c r="XBC121" s="121"/>
      <c r="XBD121" s="121"/>
      <c r="XBE121" s="121"/>
      <c r="XBF121" s="121"/>
      <c r="XBG121" s="121"/>
      <c r="XBH121" s="121"/>
      <c r="XBI121" s="121"/>
      <c r="XBJ121" s="121"/>
      <c r="XBK121" s="121"/>
      <c r="XBL121" s="121"/>
      <c r="XBM121" s="121"/>
      <c r="XBN121" s="121"/>
      <c r="XBO121" s="121"/>
      <c r="XBP121" s="121"/>
      <c r="XBQ121" s="121"/>
      <c r="XBR121" s="121"/>
      <c r="XBS121" s="121"/>
      <c r="XBT121" s="121"/>
      <c r="XBU121" s="121"/>
      <c r="XBV121" s="121"/>
      <c r="XBW121" s="121"/>
      <c r="XBX121" s="121"/>
      <c r="XBY121" s="121"/>
      <c r="XBZ121" s="121"/>
      <c r="XCA121" s="121"/>
      <c r="XCB121" s="121"/>
      <c r="XCC121" s="121"/>
      <c r="XCD121" s="121"/>
      <c r="XCE121" s="121"/>
      <c r="XCF121" s="121"/>
      <c r="XCG121" s="121"/>
      <c r="XCH121" s="121"/>
      <c r="XCI121" s="121"/>
      <c r="XCJ121" s="121"/>
      <c r="XCK121" s="121"/>
      <c r="XCL121" s="121"/>
      <c r="XCM121" s="121"/>
      <c r="XCN121" s="121"/>
      <c r="XCO121" s="121"/>
      <c r="XCP121" s="121"/>
      <c r="XCQ121" s="121"/>
      <c r="XCR121" s="121"/>
      <c r="XCS121" s="121"/>
      <c r="XCT121" s="121"/>
      <c r="XCU121" s="121"/>
      <c r="XCV121" s="121"/>
      <c r="XCW121" s="121"/>
      <c r="XCX121" s="121"/>
      <c r="XCY121" s="121"/>
      <c r="XCZ121" s="121"/>
      <c r="XDA121" s="121"/>
      <c r="XDB121" s="121"/>
      <c r="XDC121" s="121"/>
      <c r="XDD121" s="121"/>
      <c r="XDE121" s="121"/>
      <c r="XDF121" s="121"/>
      <c r="XDG121" s="121"/>
      <c r="XDH121" s="121"/>
      <c r="XDI121" s="121"/>
      <c r="XDJ121" s="121"/>
      <c r="XDK121" s="121"/>
      <c r="XDL121" s="121"/>
      <c r="XDM121" s="121"/>
      <c r="XDN121" s="121"/>
      <c r="XDO121" s="121"/>
      <c r="XDP121" s="121"/>
      <c r="XDQ121" s="121"/>
      <c r="XDR121" s="121"/>
      <c r="XDS121" s="121"/>
      <c r="XDT121" s="121"/>
      <c r="XDU121" s="121"/>
      <c r="XDV121" s="121"/>
      <c r="XDW121" s="121"/>
      <c r="XDX121" s="121"/>
      <c r="XDY121" s="121"/>
      <c r="XDZ121" s="121"/>
      <c r="XEA121" s="121"/>
      <c r="XEB121" s="121"/>
      <c r="XEC121" s="121"/>
    </row>
    <row r="122" spans="1:16357" s="130" customFormat="1" ht="14.25" customHeight="1">
      <c r="A122" s="121" t="s">
        <v>295</v>
      </c>
      <c r="B122" s="121" t="s">
        <v>295</v>
      </c>
      <c r="C122" s="164">
        <v>4193821</v>
      </c>
      <c r="D122" s="164">
        <v>3950989.3832259998</v>
      </c>
      <c r="E122" s="164">
        <v>3918113.6845749998</v>
      </c>
      <c r="F122" s="164">
        <v>3183202</v>
      </c>
      <c r="G122" s="164">
        <v>3612993</v>
      </c>
      <c r="H122" s="126"/>
      <c r="I122" s="126"/>
      <c r="J122" s="126"/>
      <c r="K122" s="126"/>
      <c r="L122" s="126"/>
      <c r="M122" s="126"/>
      <c r="N122" s="126"/>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26"/>
      <c r="AZ122" s="126"/>
      <c r="BA122" s="126"/>
      <c r="BB122" s="126"/>
      <c r="BC122" s="126"/>
      <c r="BD122" s="126"/>
      <c r="BE122" s="126"/>
      <c r="BF122" s="126"/>
      <c r="BG122" s="126"/>
      <c r="BH122" s="126"/>
      <c r="BI122" s="126"/>
      <c r="BJ122" s="126"/>
      <c r="BK122" s="126"/>
      <c r="BL122" s="126"/>
      <c r="BM122" s="126"/>
      <c r="BN122" s="126"/>
      <c r="BO122" s="126"/>
      <c r="BP122" s="126"/>
      <c r="BQ122" s="126"/>
      <c r="BR122" s="126"/>
      <c r="BS122" s="126"/>
      <c r="BT122" s="126"/>
      <c r="BU122" s="126"/>
      <c r="BV122" s="126"/>
      <c r="BW122" s="126"/>
      <c r="BX122" s="126"/>
      <c r="BY122" s="126"/>
      <c r="BZ122" s="126"/>
      <c r="CA122" s="126"/>
      <c r="CB122" s="126"/>
      <c r="CC122" s="126"/>
      <c r="CD122" s="126"/>
      <c r="CE122" s="126"/>
      <c r="CF122" s="126"/>
      <c r="CG122" s="126"/>
      <c r="CH122" s="126"/>
      <c r="CI122" s="126"/>
      <c r="CJ122" s="126"/>
      <c r="CK122" s="126"/>
      <c r="CL122" s="126"/>
      <c r="CM122" s="126"/>
      <c r="CN122" s="126"/>
      <c r="CO122" s="126"/>
      <c r="CP122" s="126"/>
      <c r="CQ122" s="126"/>
      <c r="CR122" s="126"/>
      <c r="CS122" s="126"/>
      <c r="CT122" s="126"/>
      <c r="CU122" s="126"/>
      <c r="CV122" s="126"/>
      <c r="CW122" s="126"/>
      <c r="CX122" s="126"/>
      <c r="CY122" s="126"/>
      <c r="CZ122" s="126"/>
      <c r="DA122" s="126"/>
      <c r="DB122" s="126"/>
      <c r="DC122" s="126"/>
      <c r="DD122" s="126"/>
      <c r="DE122" s="126"/>
      <c r="DF122" s="126"/>
      <c r="DG122" s="126"/>
      <c r="DH122" s="126"/>
      <c r="DI122" s="126"/>
      <c r="DJ122" s="126"/>
      <c r="DK122" s="126"/>
      <c r="DL122" s="126"/>
      <c r="DM122" s="126"/>
      <c r="DN122" s="126"/>
      <c r="DO122" s="126"/>
      <c r="DP122" s="126"/>
      <c r="DQ122" s="126"/>
      <c r="DR122" s="126"/>
      <c r="DS122" s="126"/>
      <c r="DT122" s="126"/>
      <c r="DU122" s="126"/>
      <c r="DV122" s="126"/>
      <c r="DW122" s="126"/>
      <c r="DX122" s="126"/>
      <c r="DY122" s="126"/>
      <c r="DZ122" s="126"/>
      <c r="EA122" s="126"/>
      <c r="EB122" s="126"/>
      <c r="EC122" s="126"/>
      <c r="ED122" s="126"/>
      <c r="EE122" s="126"/>
      <c r="EF122" s="126"/>
      <c r="EG122" s="126"/>
      <c r="EH122" s="126"/>
      <c r="EI122" s="126"/>
      <c r="EJ122" s="126"/>
      <c r="EK122" s="126"/>
      <c r="EL122" s="126"/>
      <c r="EM122" s="126"/>
      <c r="EN122" s="126"/>
      <c r="EO122" s="126"/>
      <c r="EP122" s="126"/>
      <c r="EQ122" s="126"/>
      <c r="ER122" s="126"/>
      <c r="ES122" s="126"/>
      <c r="ET122" s="126"/>
      <c r="EU122" s="126"/>
      <c r="EV122" s="126"/>
      <c r="EW122" s="126"/>
      <c r="EX122" s="126"/>
      <c r="EY122" s="126"/>
      <c r="EZ122" s="126"/>
      <c r="FA122" s="126"/>
      <c r="FB122" s="126"/>
      <c r="FC122" s="126"/>
      <c r="FD122" s="126"/>
      <c r="FE122" s="126"/>
      <c r="FF122" s="126"/>
      <c r="FG122" s="126"/>
      <c r="FH122" s="126"/>
      <c r="FI122" s="126"/>
      <c r="FJ122" s="126"/>
      <c r="FK122" s="126"/>
      <c r="FL122" s="126"/>
      <c r="FM122" s="126"/>
      <c r="FN122" s="126"/>
      <c r="FO122" s="126"/>
      <c r="FP122" s="126"/>
      <c r="FQ122" s="126"/>
      <c r="FR122" s="126"/>
      <c r="FS122" s="126"/>
      <c r="FT122" s="126"/>
      <c r="FU122" s="126"/>
      <c r="FV122" s="126"/>
      <c r="FW122" s="126"/>
      <c r="FX122" s="126"/>
      <c r="FY122" s="126"/>
      <c r="FZ122" s="126"/>
      <c r="GA122" s="126"/>
      <c r="GB122" s="126"/>
      <c r="GC122" s="126"/>
      <c r="GD122" s="126"/>
      <c r="GE122" s="126"/>
      <c r="GF122" s="126"/>
      <c r="GG122" s="126"/>
      <c r="GH122" s="126"/>
      <c r="GI122" s="126"/>
      <c r="GJ122" s="126"/>
      <c r="GK122" s="126"/>
      <c r="GL122" s="126"/>
      <c r="GM122" s="126"/>
      <c r="GN122" s="126"/>
      <c r="GO122" s="126"/>
      <c r="GP122" s="126"/>
      <c r="GQ122" s="126"/>
      <c r="GR122" s="126"/>
      <c r="GS122" s="126"/>
      <c r="GT122" s="126"/>
      <c r="GU122" s="126"/>
      <c r="GV122" s="126"/>
      <c r="GW122" s="126"/>
      <c r="GX122" s="126"/>
      <c r="GY122" s="126"/>
      <c r="GZ122" s="126"/>
      <c r="HA122" s="126"/>
      <c r="HB122" s="126"/>
      <c r="HC122" s="126"/>
      <c r="HD122" s="126"/>
      <c r="HE122" s="126"/>
      <c r="HF122" s="126"/>
      <c r="HG122" s="126"/>
      <c r="HH122" s="126"/>
      <c r="HI122" s="126"/>
      <c r="HJ122" s="126"/>
      <c r="HK122" s="126"/>
      <c r="HL122" s="126"/>
      <c r="HM122" s="126"/>
      <c r="HN122" s="126"/>
      <c r="HO122" s="126"/>
      <c r="HP122" s="126"/>
      <c r="HQ122" s="126"/>
      <c r="HR122" s="126"/>
      <c r="HS122" s="126"/>
      <c r="HT122" s="126"/>
      <c r="HU122" s="126"/>
      <c r="HV122" s="126"/>
      <c r="HW122" s="126"/>
      <c r="HX122" s="126"/>
      <c r="HY122" s="126"/>
      <c r="HZ122" s="126"/>
      <c r="IA122" s="126"/>
      <c r="IB122" s="126"/>
      <c r="IC122" s="126"/>
      <c r="ID122" s="126"/>
      <c r="IE122" s="126"/>
      <c r="IF122" s="126"/>
      <c r="IG122" s="126"/>
      <c r="IH122" s="126"/>
      <c r="II122" s="126"/>
      <c r="IJ122" s="126"/>
      <c r="IK122" s="126"/>
      <c r="IL122" s="126"/>
      <c r="IM122" s="126"/>
      <c r="IN122" s="126"/>
      <c r="IO122" s="126"/>
      <c r="IP122" s="126"/>
      <c r="IQ122" s="126"/>
      <c r="IR122" s="126"/>
      <c r="IS122" s="126"/>
      <c r="IT122" s="126"/>
      <c r="IU122" s="126"/>
      <c r="IV122" s="126"/>
      <c r="IW122" s="126"/>
      <c r="IX122" s="126"/>
      <c r="IY122" s="126"/>
      <c r="IZ122" s="126"/>
      <c r="JA122" s="126"/>
      <c r="JB122" s="126"/>
      <c r="JC122" s="126"/>
      <c r="JD122" s="126"/>
      <c r="JE122" s="126"/>
      <c r="JF122" s="126"/>
      <c r="JG122" s="126"/>
      <c r="JH122" s="126"/>
      <c r="JI122" s="126"/>
      <c r="JJ122" s="126"/>
      <c r="JK122" s="126"/>
      <c r="JL122" s="126"/>
      <c r="JM122" s="126"/>
      <c r="JN122" s="126"/>
      <c r="JO122" s="126"/>
      <c r="JP122" s="126"/>
      <c r="JQ122" s="126"/>
      <c r="JR122" s="126"/>
      <c r="JS122" s="126"/>
      <c r="JT122" s="126"/>
      <c r="JU122" s="126"/>
      <c r="JV122" s="126"/>
      <c r="JW122" s="126"/>
      <c r="JX122" s="126"/>
      <c r="JY122" s="126"/>
      <c r="JZ122" s="126"/>
      <c r="KA122" s="126"/>
      <c r="KB122" s="126"/>
      <c r="KC122" s="126"/>
      <c r="KD122" s="126"/>
      <c r="KE122" s="126"/>
      <c r="KF122" s="126"/>
      <c r="KG122" s="126"/>
      <c r="KH122" s="126"/>
      <c r="KI122" s="126"/>
      <c r="KJ122" s="126"/>
      <c r="KK122" s="126"/>
      <c r="KL122" s="126"/>
      <c r="KM122" s="126"/>
      <c r="KN122" s="126"/>
      <c r="KO122" s="126"/>
      <c r="KP122" s="126"/>
      <c r="KQ122" s="126"/>
      <c r="KR122" s="126"/>
      <c r="KS122" s="126"/>
      <c r="KT122" s="126"/>
      <c r="KU122" s="126"/>
      <c r="KV122" s="126"/>
      <c r="KW122" s="126"/>
      <c r="KX122" s="126"/>
      <c r="KY122" s="126"/>
      <c r="KZ122" s="126"/>
      <c r="LA122" s="126"/>
      <c r="LB122" s="126"/>
      <c r="LC122" s="126"/>
      <c r="LD122" s="126"/>
      <c r="LE122" s="126"/>
      <c r="LF122" s="126"/>
      <c r="LG122" s="126"/>
      <c r="LH122" s="126"/>
      <c r="LI122" s="126"/>
      <c r="LJ122" s="126"/>
      <c r="LK122" s="126"/>
      <c r="LL122" s="126"/>
      <c r="LM122" s="126"/>
      <c r="LN122" s="126"/>
      <c r="LO122" s="126"/>
      <c r="LP122" s="126"/>
      <c r="LQ122" s="126"/>
      <c r="LR122" s="126"/>
      <c r="LS122" s="126"/>
      <c r="LT122" s="126"/>
      <c r="LU122" s="126"/>
      <c r="LV122" s="126"/>
      <c r="LW122" s="126"/>
      <c r="LX122" s="126"/>
      <c r="LY122" s="126"/>
      <c r="LZ122" s="126"/>
      <c r="MA122" s="126"/>
      <c r="MB122" s="126"/>
      <c r="MC122" s="126"/>
      <c r="MD122" s="126"/>
      <c r="ME122" s="126"/>
      <c r="MF122" s="126"/>
      <c r="MG122" s="126"/>
      <c r="MH122" s="126"/>
      <c r="MI122" s="126"/>
      <c r="MJ122" s="126"/>
      <c r="MK122" s="126"/>
      <c r="ML122" s="126"/>
      <c r="MM122" s="126"/>
      <c r="MN122" s="126"/>
      <c r="MO122" s="126"/>
      <c r="MP122" s="126"/>
      <c r="MQ122" s="126"/>
      <c r="MR122" s="126"/>
      <c r="MS122" s="126"/>
      <c r="MT122" s="126"/>
      <c r="MU122" s="126"/>
      <c r="MV122" s="126"/>
      <c r="MW122" s="126"/>
      <c r="MX122" s="126"/>
      <c r="MY122" s="126"/>
      <c r="MZ122" s="126"/>
      <c r="NA122" s="126"/>
      <c r="NB122" s="126"/>
      <c r="NC122" s="126"/>
      <c r="ND122" s="126"/>
      <c r="NE122" s="126"/>
      <c r="NF122" s="126"/>
      <c r="NG122" s="126"/>
      <c r="NH122" s="126"/>
      <c r="NI122" s="126"/>
      <c r="NJ122" s="126"/>
      <c r="NK122" s="126"/>
      <c r="NL122" s="126"/>
      <c r="NM122" s="126"/>
      <c r="NN122" s="126"/>
      <c r="NO122" s="126"/>
      <c r="NP122" s="126"/>
      <c r="NQ122" s="126"/>
      <c r="NR122" s="126"/>
      <c r="NS122" s="126"/>
      <c r="NT122" s="126"/>
      <c r="NU122" s="126"/>
      <c r="NV122" s="126"/>
      <c r="NW122" s="126"/>
      <c r="NX122" s="126"/>
      <c r="NY122" s="126"/>
      <c r="NZ122" s="126"/>
      <c r="OA122" s="126"/>
      <c r="OB122" s="126"/>
      <c r="OC122" s="126"/>
      <c r="OD122" s="126"/>
      <c r="OE122" s="126"/>
      <c r="OF122" s="126"/>
      <c r="OG122" s="126"/>
      <c r="OH122" s="126"/>
      <c r="OI122" s="126"/>
      <c r="OJ122" s="126"/>
      <c r="OK122" s="126"/>
      <c r="OL122" s="126"/>
      <c r="OM122" s="126"/>
      <c r="ON122" s="126"/>
      <c r="OO122" s="126"/>
      <c r="OP122" s="126"/>
      <c r="OQ122" s="126"/>
      <c r="OR122" s="126"/>
      <c r="OS122" s="126"/>
      <c r="OT122" s="126"/>
      <c r="OU122" s="126"/>
      <c r="OV122" s="126"/>
      <c r="OW122" s="126"/>
      <c r="OX122" s="126"/>
      <c r="OY122" s="126"/>
      <c r="OZ122" s="126"/>
      <c r="PA122" s="126"/>
      <c r="PB122" s="126"/>
      <c r="PC122" s="126"/>
      <c r="PD122" s="126"/>
      <c r="PE122" s="126"/>
      <c r="PF122" s="126"/>
      <c r="PG122" s="126"/>
      <c r="PH122" s="126"/>
      <c r="PI122" s="126"/>
      <c r="PJ122" s="126"/>
      <c r="PK122" s="126"/>
      <c r="PL122" s="126"/>
      <c r="PM122" s="126"/>
      <c r="PN122" s="126"/>
      <c r="PO122" s="126"/>
      <c r="PP122" s="126"/>
      <c r="PQ122" s="126"/>
      <c r="PR122" s="126"/>
      <c r="PS122" s="126"/>
      <c r="PT122" s="126"/>
      <c r="PU122" s="126"/>
      <c r="PV122" s="126"/>
      <c r="PW122" s="126"/>
      <c r="PX122" s="126"/>
      <c r="PY122" s="126"/>
      <c r="PZ122" s="126"/>
      <c r="QA122" s="126"/>
      <c r="QB122" s="126"/>
      <c r="QC122" s="126"/>
      <c r="QD122" s="126"/>
      <c r="QE122" s="126"/>
      <c r="QF122" s="126"/>
      <c r="QG122" s="126"/>
      <c r="QH122" s="126"/>
      <c r="QI122" s="126"/>
      <c r="QJ122" s="126"/>
      <c r="QK122" s="126"/>
      <c r="QL122" s="126"/>
      <c r="QM122" s="126"/>
      <c r="QN122" s="126"/>
      <c r="QO122" s="126"/>
      <c r="QP122" s="126"/>
      <c r="QQ122" s="126"/>
      <c r="QR122" s="126"/>
      <c r="QS122" s="126"/>
      <c r="QT122" s="126"/>
      <c r="QU122" s="126"/>
      <c r="QV122" s="126"/>
      <c r="QW122" s="126"/>
      <c r="QX122" s="126"/>
      <c r="QY122" s="126"/>
      <c r="QZ122" s="126"/>
      <c r="RA122" s="126"/>
      <c r="RB122" s="126"/>
      <c r="RC122" s="126"/>
      <c r="RD122" s="126"/>
      <c r="RE122" s="126"/>
      <c r="RF122" s="126"/>
      <c r="RG122" s="126"/>
      <c r="RH122" s="126"/>
      <c r="RI122" s="126"/>
      <c r="RJ122" s="126"/>
      <c r="RK122" s="126"/>
      <c r="RL122" s="126"/>
      <c r="RM122" s="126"/>
      <c r="RN122" s="126"/>
      <c r="RO122" s="126"/>
      <c r="RP122" s="126"/>
      <c r="RQ122" s="126"/>
      <c r="RR122" s="126"/>
      <c r="RS122" s="126"/>
      <c r="RT122" s="126"/>
      <c r="RU122" s="126"/>
      <c r="RV122" s="126"/>
      <c r="RW122" s="126"/>
      <c r="RX122" s="126"/>
      <c r="RY122" s="126"/>
      <c r="RZ122" s="126"/>
      <c r="SA122" s="126"/>
      <c r="SB122" s="126"/>
      <c r="SC122" s="126"/>
      <c r="SD122" s="126"/>
      <c r="SE122" s="126"/>
      <c r="SF122" s="126"/>
      <c r="SG122" s="126"/>
      <c r="SH122" s="126"/>
      <c r="SI122" s="126"/>
      <c r="SJ122" s="126"/>
      <c r="SK122" s="126"/>
      <c r="SL122" s="126"/>
      <c r="SM122" s="126"/>
      <c r="SN122" s="126"/>
      <c r="SO122" s="126"/>
      <c r="SP122" s="126"/>
      <c r="SQ122" s="126"/>
      <c r="SR122" s="126"/>
      <c r="SS122" s="126"/>
      <c r="ST122" s="126"/>
      <c r="SU122" s="126"/>
      <c r="SV122" s="126"/>
      <c r="SW122" s="126"/>
      <c r="SX122" s="126"/>
      <c r="SY122" s="126"/>
      <c r="SZ122" s="126"/>
      <c r="TA122" s="126"/>
      <c r="TB122" s="126"/>
      <c r="TC122" s="126"/>
      <c r="TD122" s="126"/>
      <c r="TE122" s="126"/>
      <c r="TF122" s="126"/>
      <c r="TG122" s="126"/>
      <c r="TH122" s="126"/>
      <c r="TI122" s="126"/>
      <c r="TJ122" s="126"/>
      <c r="TK122" s="126"/>
      <c r="TL122" s="126"/>
      <c r="TM122" s="126"/>
      <c r="TN122" s="126"/>
      <c r="TO122" s="126"/>
      <c r="TP122" s="126"/>
      <c r="TQ122" s="126"/>
      <c r="TR122" s="126"/>
      <c r="TS122" s="126"/>
      <c r="TT122" s="126"/>
      <c r="TU122" s="126"/>
      <c r="TV122" s="126"/>
      <c r="TW122" s="126"/>
      <c r="TX122" s="126"/>
      <c r="TY122" s="126"/>
      <c r="TZ122" s="126"/>
      <c r="UA122" s="126"/>
      <c r="UB122" s="126"/>
      <c r="UC122" s="126"/>
      <c r="UD122" s="126"/>
      <c r="UE122" s="126"/>
      <c r="UF122" s="126"/>
      <c r="UG122" s="126"/>
      <c r="UH122" s="126"/>
      <c r="UI122" s="126"/>
      <c r="UJ122" s="126"/>
      <c r="UK122" s="126"/>
      <c r="UL122" s="126"/>
      <c r="UM122" s="126"/>
      <c r="UN122" s="126"/>
      <c r="UO122" s="126"/>
      <c r="UP122" s="126"/>
      <c r="UQ122" s="126"/>
      <c r="UR122" s="126"/>
      <c r="US122" s="126"/>
      <c r="UT122" s="126"/>
      <c r="UU122" s="126"/>
      <c r="UV122" s="126"/>
      <c r="UW122" s="126"/>
      <c r="UX122" s="126"/>
      <c r="UY122" s="126"/>
      <c r="UZ122" s="126"/>
      <c r="VA122" s="126"/>
      <c r="VB122" s="126"/>
      <c r="VC122" s="126"/>
      <c r="VD122" s="126"/>
      <c r="VE122" s="126"/>
      <c r="VF122" s="126"/>
      <c r="VG122" s="126"/>
      <c r="VH122" s="126"/>
      <c r="VI122" s="126"/>
      <c r="VJ122" s="126"/>
      <c r="VK122" s="126"/>
      <c r="VL122" s="126"/>
      <c r="VM122" s="126"/>
      <c r="VN122" s="126"/>
      <c r="VO122" s="126"/>
      <c r="VP122" s="126"/>
      <c r="VQ122" s="126"/>
      <c r="VR122" s="126"/>
      <c r="VS122" s="126"/>
      <c r="VT122" s="126"/>
      <c r="VU122" s="126"/>
      <c r="VV122" s="126"/>
      <c r="VW122" s="126"/>
      <c r="VX122" s="126"/>
      <c r="VY122" s="126"/>
      <c r="VZ122" s="126"/>
      <c r="WA122" s="126"/>
      <c r="WB122" s="126"/>
      <c r="WC122" s="126"/>
      <c r="WD122" s="126"/>
      <c r="WE122" s="126"/>
      <c r="WF122" s="126"/>
      <c r="WG122" s="126"/>
      <c r="WH122" s="126"/>
      <c r="WI122" s="126"/>
      <c r="WJ122" s="126"/>
      <c r="WK122" s="126"/>
      <c r="WL122" s="126"/>
      <c r="WM122" s="126"/>
      <c r="WN122" s="126"/>
      <c r="WO122" s="126"/>
      <c r="WP122" s="126"/>
      <c r="WQ122" s="126"/>
      <c r="WR122" s="126"/>
      <c r="WS122" s="126"/>
      <c r="WT122" s="126"/>
      <c r="WU122" s="126"/>
      <c r="WV122" s="126"/>
      <c r="WW122" s="126"/>
      <c r="WX122" s="126"/>
      <c r="WY122" s="126"/>
      <c r="WZ122" s="126"/>
      <c r="XA122" s="126"/>
      <c r="XB122" s="126"/>
      <c r="XC122" s="126"/>
      <c r="XD122" s="126"/>
      <c r="XE122" s="126"/>
      <c r="XF122" s="126"/>
      <c r="XG122" s="126"/>
      <c r="XH122" s="126"/>
      <c r="XI122" s="126"/>
      <c r="XJ122" s="126"/>
      <c r="XK122" s="126"/>
      <c r="XL122" s="126"/>
      <c r="XM122" s="126"/>
      <c r="XN122" s="126"/>
      <c r="XO122" s="126"/>
      <c r="XP122" s="126"/>
      <c r="XQ122" s="126"/>
      <c r="XR122" s="126"/>
      <c r="XS122" s="126"/>
      <c r="XT122" s="126"/>
      <c r="XU122" s="126"/>
      <c r="XV122" s="126"/>
      <c r="XW122" s="126"/>
      <c r="XX122" s="126"/>
      <c r="XY122" s="126"/>
      <c r="XZ122" s="126"/>
      <c r="YA122" s="126"/>
      <c r="YB122" s="126"/>
      <c r="YC122" s="126"/>
      <c r="YD122" s="126"/>
      <c r="YE122" s="126"/>
      <c r="YF122" s="126"/>
      <c r="YG122" s="126"/>
      <c r="YH122" s="126"/>
      <c r="YI122" s="126"/>
      <c r="YJ122" s="126"/>
      <c r="YK122" s="126"/>
      <c r="YL122" s="126"/>
      <c r="YM122" s="126"/>
      <c r="YN122" s="126"/>
      <c r="YO122" s="126"/>
      <c r="YP122" s="126"/>
      <c r="YQ122" s="126"/>
      <c r="YR122" s="126"/>
      <c r="YS122" s="126"/>
      <c r="YT122" s="126"/>
      <c r="YU122" s="126"/>
      <c r="YV122" s="126"/>
      <c r="YW122" s="126"/>
      <c r="YX122" s="126"/>
      <c r="YY122" s="126"/>
      <c r="YZ122" s="126"/>
      <c r="ZA122" s="126"/>
      <c r="ZB122" s="126"/>
      <c r="ZC122" s="126"/>
      <c r="ZD122" s="126"/>
      <c r="ZE122" s="126"/>
      <c r="ZF122" s="126"/>
      <c r="ZG122" s="126"/>
      <c r="ZH122" s="126"/>
      <c r="ZI122" s="126"/>
      <c r="ZJ122" s="126"/>
      <c r="ZK122" s="126"/>
      <c r="ZL122" s="126"/>
      <c r="ZM122" s="126"/>
      <c r="ZN122" s="126"/>
      <c r="ZO122" s="126"/>
      <c r="ZP122" s="126"/>
      <c r="ZQ122" s="126"/>
      <c r="ZR122" s="126"/>
      <c r="ZS122" s="126"/>
      <c r="ZT122" s="126"/>
      <c r="ZU122" s="126"/>
      <c r="ZV122" s="126"/>
      <c r="ZW122" s="126"/>
      <c r="ZX122" s="126"/>
      <c r="ZY122" s="126"/>
      <c r="ZZ122" s="126"/>
      <c r="AAA122" s="126"/>
      <c r="AAB122" s="126"/>
      <c r="AAC122" s="126"/>
      <c r="AAD122" s="126"/>
      <c r="AAE122" s="126"/>
      <c r="AAF122" s="126"/>
      <c r="AAG122" s="126"/>
      <c r="AAH122" s="126"/>
      <c r="AAI122" s="126"/>
      <c r="AAJ122" s="126"/>
      <c r="AAK122" s="126"/>
      <c r="AAL122" s="126"/>
      <c r="AAM122" s="126"/>
      <c r="AAN122" s="126"/>
      <c r="AAO122" s="126"/>
      <c r="AAP122" s="126"/>
      <c r="AAQ122" s="126"/>
      <c r="AAR122" s="126"/>
      <c r="AAS122" s="126"/>
      <c r="AAT122" s="126"/>
      <c r="AAU122" s="126"/>
      <c r="AAV122" s="126"/>
      <c r="AAW122" s="126"/>
      <c r="AAX122" s="126"/>
      <c r="AAY122" s="126"/>
      <c r="AAZ122" s="126"/>
      <c r="ABA122" s="126"/>
      <c r="ABB122" s="126"/>
      <c r="ABC122" s="126"/>
      <c r="ABD122" s="126"/>
      <c r="ABE122" s="126"/>
      <c r="ABF122" s="126"/>
      <c r="ABG122" s="126"/>
      <c r="ABH122" s="126"/>
      <c r="ABI122" s="126"/>
      <c r="ABJ122" s="126"/>
      <c r="ABK122" s="126"/>
      <c r="ABL122" s="126"/>
      <c r="ABM122" s="126"/>
      <c r="ABN122" s="126"/>
      <c r="ABO122" s="126"/>
      <c r="ABP122" s="126"/>
      <c r="ABQ122" s="126"/>
      <c r="ABR122" s="126"/>
      <c r="ABS122" s="126"/>
      <c r="ABT122" s="126"/>
      <c r="ABU122" s="126"/>
      <c r="ABV122" s="126"/>
      <c r="ABW122" s="126"/>
      <c r="ABX122" s="126"/>
      <c r="ABY122" s="126"/>
      <c r="ABZ122" s="126"/>
      <c r="ACA122" s="126"/>
      <c r="ACB122" s="126"/>
      <c r="ACC122" s="126"/>
      <c r="ACD122" s="126"/>
      <c r="ACE122" s="126"/>
      <c r="ACF122" s="126"/>
      <c r="ACG122" s="126"/>
      <c r="ACH122" s="126"/>
      <c r="ACI122" s="126"/>
      <c r="ACJ122" s="126"/>
      <c r="ACK122" s="126"/>
      <c r="ACL122" s="126"/>
      <c r="ACM122" s="126"/>
      <c r="ACN122" s="126"/>
      <c r="ACO122" s="126"/>
      <c r="ACP122" s="126"/>
      <c r="ACQ122" s="126"/>
      <c r="ACR122" s="126"/>
      <c r="ACS122" s="126"/>
      <c r="ACT122" s="126"/>
      <c r="ACU122" s="126"/>
      <c r="ACV122" s="126"/>
      <c r="ACW122" s="126"/>
      <c r="ACX122" s="126"/>
      <c r="ACY122" s="126"/>
      <c r="ACZ122" s="126"/>
      <c r="ADA122" s="126"/>
      <c r="ADB122" s="126"/>
      <c r="ADC122" s="126"/>
      <c r="ADD122" s="126"/>
      <c r="ADE122" s="126"/>
      <c r="ADF122" s="126"/>
      <c r="ADG122" s="126"/>
      <c r="ADH122" s="126"/>
      <c r="ADI122" s="126"/>
      <c r="ADJ122" s="126"/>
      <c r="ADK122" s="126"/>
      <c r="ADL122" s="126"/>
      <c r="ADM122" s="126"/>
      <c r="ADN122" s="126"/>
      <c r="ADO122" s="126"/>
      <c r="ADP122" s="126"/>
      <c r="ADQ122" s="126"/>
      <c r="ADR122" s="126"/>
      <c r="ADS122" s="126"/>
      <c r="ADT122" s="126"/>
      <c r="ADU122" s="126"/>
      <c r="ADV122" s="126"/>
      <c r="ADW122" s="126"/>
      <c r="ADX122" s="126"/>
      <c r="ADY122" s="126"/>
      <c r="ADZ122" s="126"/>
      <c r="AEA122" s="126"/>
      <c r="AEB122" s="126"/>
      <c r="AEC122" s="126"/>
      <c r="AED122" s="126"/>
      <c r="AEE122" s="126"/>
      <c r="AEF122" s="126"/>
      <c r="AEG122" s="126"/>
      <c r="AEH122" s="126"/>
      <c r="AEI122" s="126"/>
      <c r="AEJ122" s="126"/>
      <c r="AEK122" s="126"/>
      <c r="AEL122" s="126"/>
      <c r="AEM122" s="126"/>
      <c r="AEN122" s="126"/>
      <c r="AEO122" s="126"/>
      <c r="AEP122" s="126"/>
      <c r="AEQ122" s="126"/>
      <c r="AER122" s="126"/>
      <c r="AES122" s="126"/>
      <c r="AET122" s="126"/>
      <c r="AEU122" s="126"/>
      <c r="AEV122" s="126"/>
      <c r="AEW122" s="126"/>
      <c r="AEX122" s="126"/>
      <c r="AEY122" s="126"/>
      <c r="AEZ122" s="126"/>
      <c r="AFA122" s="126"/>
      <c r="AFB122" s="126"/>
      <c r="AFC122" s="126"/>
      <c r="AFD122" s="126"/>
      <c r="AFE122" s="126"/>
      <c r="AFF122" s="126"/>
      <c r="AFG122" s="126"/>
      <c r="AFH122" s="126"/>
      <c r="AFI122" s="126"/>
      <c r="AFJ122" s="126"/>
      <c r="AFK122" s="126"/>
      <c r="AFL122" s="126"/>
      <c r="AFM122" s="126"/>
      <c r="AFN122" s="126"/>
      <c r="AFO122" s="126"/>
      <c r="AFP122" s="126"/>
      <c r="AFQ122" s="126"/>
      <c r="AFR122" s="126"/>
      <c r="AFS122" s="126"/>
      <c r="AFT122" s="126"/>
      <c r="AFU122" s="126"/>
      <c r="AFV122" s="126"/>
      <c r="AFW122" s="126"/>
      <c r="AFX122" s="126"/>
      <c r="AFY122" s="126"/>
      <c r="AFZ122" s="126"/>
      <c r="AGA122" s="126"/>
      <c r="AGB122" s="126"/>
      <c r="AGC122" s="126"/>
      <c r="AGD122" s="126"/>
      <c r="AGE122" s="126"/>
      <c r="AGF122" s="126"/>
      <c r="AGG122" s="126"/>
      <c r="AGH122" s="126"/>
      <c r="AGI122" s="126"/>
      <c r="AGJ122" s="126"/>
      <c r="AGK122" s="126"/>
      <c r="AGL122" s="126"/>
      <c r="AGM122" s="126"/>
      <c r="AGN122" s="126"/>
      <c r="AGO122" s="126"/>
      <c r="AGP122" s="126"/>
      <c r="AGQ122" s="126"/>
      <c r="AGR122" s="126"/>
      <c r="AGS122" s="126"/>
      <c r="AGT122" s="126"/>
      <c r="AGU122" s="126"/>
      <c r="AGV122" s="126"/>
      <c r="AGW122" s="126"/>
      <c r="AGX122" s="126"/>
      <c r="AGY122" s="126"/>
      <c r="AGZ122" s="126"/>
      <c r="AHA122" s="126"/>
      <c r="AHB122" s="126"/>
      <c r="AHC122" s="126"/>
      <c r="AHD122" s="126"/>
      <c r="AHE122" s="126"/>
      <c r="AHF122" s="126"/>
      <c r="AHG122" s="126"/>
      <c r="AHH122" s="126"/>
      <c r="AHI122" s="126"/>
      <c r="AHJ122" s="126"/>
      <c r="AHK122" s="126"/>
      <c r="AHL122" s="126"/>
      <c r="AHM122" s="126"/>
      <c r="AHN122" s="126"/>
      <c r="AHO122" s="126"/>
      <c r="AHP122" s="126"/>
      <c r="AHQ122" s="126"/>
      <c r="AHR122" s="126"/>
      <c r="AHS122" s="126"/>
      <c r="AHT122" s="126"/>
      <c r="AHU122" s="126"/>
      <c r="AHV122" s="126"/>
      <c r="AHW122" s="126"/>
      <c r="AHX122" s="126"/>
      <c r="AHY122" s="126"/>
      <c r="AHZ122" s="126"/>
      <c r="AIA122" s="126"/>
      <c r="AIB122" s="126"/>
      <c r="AIC122" s="126"/>
      <c r="AID122" s="126"/>
      <c r="AIE122" s="126"/>
      <c r="AIF122" s="126"/>
      <c r="AIG122" s="126"/>
      <c r="AIH122" s="126"/>
      <c r="AII122" s="126"/>
      <c r="AIJ122" s="126"/>
      <c r="AIK122" s="126"/>
      <c r="AIL122" s="126"/>
      <c r="AIM122" s="126"/>
      <c r="AIN122" s="126"/>
      <c r="AIO122" s="126"/>
      <c r="AIP122" s="126"/>
      <c r="AIQ122" s="126"/>
      <c r="AIR122" s="126"/>
      <c r="AIS122" s="126"/>
      <c r="AIT122" s="126"/>
      <c r="AIU122" s="126"/>
      <c r="AIV122" s="126"/>
      <c r="AIW122" s="126"/>
      <c r="AIX122" s="126"/>
      <c r="AIY122" s="126"/>
      <c r="AIZ122" s="126"/>
      <c r="AJA122" s="126"/>
      <c r="AJB122" s="126"/>
      <c r="AJC122" s="126"/>
      <c r="AJD122" s="126"/>
      <c r="AJE122" s="126"/>
      <c r="AJF122" s="126"/>
      <c r="AJG122" s="126"/>
      <c r="AJH122" s="126"/>
      <c r="AJI122" s="126"/>
      <c r="AJJ122" s="126"/>
      <c r="AJK122" s="126"/>
      <c r="AJL122" s="126"/>
      <c r="AJM122" s="126"/>
      <c r="AJN122" s="126"/>
      <c r="AJO122" s="126"/>
      <c r="AJP122" s="126"/>
      <c r="AJQ122" s="126"/>
      <c r="AJR122" s="126"/>
      <c r="AJS122" s="126"/>
      <c r="AJT122" s="126"/>
      <c r="AJU122" s="126"/>
      <c r="AJV122" s="126"/>
      <c r="AJW122" s="126"/>
      <c r="AJX122" s="126"/>
      <c r="AJY122" s="126"/>
      <c r="AJZ122" s="126"/>
      <c r="AKA122" s="126"/>
      <c r="AKB122" s="126"/>
      <c r="AKC122" s="126"/>
      <c r="AKD122" s="126"/>
      <c r="AKE122" s="126"/>
      <c r="AKF122" s="126"/>
      <c r="AKG122" s="126"/>
      <c r="AKH122" s="126"/>
      <c r="AKI122" s="126"/>
      <c r="AKJ122" s="126"/>
      <c r="AKK122" s="126"/>
      <c r="AKL122" s="126"/>
      <c r="AKM122" s="126"/>
      <c r="AKN122" s="126"/>
      <c r="AKO122" s="126"/>
      <c r="AKP122" s="126"/>
      <c r="AKQ122" s="126"/>
      <c r="AKR122" s="126"/>
      <c r="AKS122" s="126"/>
      <c r="AKT122" s="126"/>
      <c r="AKU122" s="126"/>
      <c r="AKV122" s="126"/>
      <c r="AKW122" s="126"/>
      <c r="AKX122" s="126"/>
      <c r="AKY122" s="126"/>
      <c r="AKZ122" s="126"/>
      <c r="ALA122" s="126"/>
      <c r="ALB122" s="126"/>
      <c r="ALC122" s="126"/>
      <c r="ALD122" s="126"/>
      <c r="ALE122" s="126"/>
      <c r="ALF122" s="126"/>
      <c r="ALG122" s="126"/>
      <c r="ALH122" s="126"/>
      <c r="ALI122" s="126"/>
      <c r="ALJ122" s="126"/>
      <c r="ALK122" s="126"/>
      <c r="ALL122" s="126"/>
      <c r="ALM122" s="126"/>
      <c r="ALN122" s="126"/>
      <c r="ALO122" s="126"/>
      <c r="ALP122" s="126"/>
      <c r="ALQ122" s="126"/>
      <c r="ALR122" s="126"/>
      <c r="ALS122" s="126"/>
      <c r="ALT122" s="126"/>
      <c r="ALU122" s="126"/>
      <c r="ALV122" s="126"/>
      <c r="ALW122" s="126"/>
      <c r="ALX122" s="126"/>
      <c r="ALY122" s="126"/>
      <c r="ALZ122" s="126"/>
      <c r="AMA122" s="126"/>
      <c r="AMB122" s="126"/>
      <c r="AMC122" s="126"/>
      <c r="AMD122" s="126"/>
      <c r="AME122" s="126"/>
      <c r="AMF122" s="126"/>
      <c r="AMG122" s="126"/>
      <c r="AMH122" s="126"/>
      <c r="AMI122" s="126"/>
      <c r="AMJ122" s="126"/>
      <c r="AMK122" s="126"/>
      <c r="AML122" s="126"/>
      <c r="AMM122" s="126"/>
      <c r="AMN122" s="126"/>
      <c r="AMO122" s="126"/>
      <c r="AMP122" s="126"/>
      <c r="AMQ122" s="126"/>
      <c r="AMR122" s="126"/>
      <c r="AMS122" s="126"/>
      <c r="AMT122" s="126"/>
      <c r="AMU122" s="126"/>
      <c r="AMV122" s="126"/>
      <c r="AMW122" s="126"/>
      <c r="AMX122" s="126"/>
      <c r="AMY122" s="126"/>
      <c r="AMZ122" s="126"/>
      <c r="ANA122" s="126"/>
      <c r="ANB122" s="126"/>
      <c r="ANC122" s="126"/>
      <c r="AND122" s="126"/>
      <c r="ANE122" s="126"/>
      <c r="ANF122" s="126"/>
      <c r="ANG122" s="126"/>
      <c r="ANH122" s="126"/>
      <c r="ANI122" s="126"/>
      <c r="ANJ122" s="126"/>
      <c r="ANK122" s="126"/>
      <c r="ANL122" s="126"/>
      <c r="ANM122" s="126"/>
      <c r="ANN122" s="126"/>
      <c r="ANO122" s="126"/>
      <c r="ANP122" s="126"/>
      <c r="ANQ122" s="126"/>
      <c r="ANR122" s="126"/>
      <c r="ANS122" s="126"/>
      <c r="ANT122" s="126"/>
      <c r="ANU122" s="126"/>
      <c r="ANV122" s="126"/>
      <c r="ANW122" s="126"/>
      <c r="ANX122" s="126"/>
      <c r="ANY122" s="126"/>
      <c r="ANZ122" s="126"/>
      <c r="AOA122" s="126"/>
      <c r="AOB122" s="126"/>
      <c r="AOC122" s="126"/>
      <c r="AOD122" s="126"/>
      <c r="AOE122" s="126"/>
      <c r="AOF122" s="126"/>
      <c r="AOG122" s="126"/>
      <c r="AOH122" s="126"/>
      <c r="AOI122" s="126"/>
      <c r="AOJ122" s="126"/>
      <c r="AOK122" s="126"/>
      <c r="AOL122" s="126"/>
      <c r="AOM122" s="126"/>
      <c r="AON122" s="126"/>
      <c r="AOO122" s="126"/>
      <c r="AOP122" s="126"/>
      <c r="AOQ122" s="126"/>
      <c r="AOR122" s="126"/>
      <c r="AOS122" s="126"/>
      <c r="AOT122" s="126"/>
      <c r="AOU122" s="126"/>
      <c r="AOV122" s="126"/>
      <c r="AOW122" s="126"/>
      <c r="AOX122" s="126"/>
      <c r="AOY122" s="126"/>
      <c r="AOZ122" s="126"/>
      <c r="APA122" s="126"/>
      <c r="APB122" s="126"/>
      <c r="APC122" s="126"/>
      <c r="APD122" s="126"/>
      <c r="APE122" s="126"/>
      <c r="APF122" s="126"/>
      <c r="APG122" s="126"/>
      <c r="APH122" s="126"/>
      <c r="API122" s="126"/>
      <c r="APJ122" s="126"/>
      <c r="APK122" s="126"/>
      <c r="APL122" s="126"/>
      <c r="APM122" s="126"/>
      <c r="APN122" s="126"/>
      <c r="APO122" s="126"/>
      <c r="APP122" s="126"/>
      <c r="APQ122" s="126"/>
      <c r="APR122" s="126"/>
      <c r="APS122" s="126"/>
      <c r="APT122" s="126"/>
      <c r="APU122" s="126"/>
      <c r="APV122" s="126"/>
      <c r="APW122" s="126"/>
      <c r="APX122" s="126"/>
      <c r="APY122" s="126"/>
      <c r="APZ122" s="126"/>
      <c r="AQA122" s="126"/>
      <c r="AQB122" s="126"/>
      <c r="AQC122" s="126"/>
      <c r="AQD122" s="126"/>
      <c r="AQE122" s="126"/>
      <c r="AQF122" s="126"/>
      <c r="AQG122" s="126"/>
      <c r="AQH122" s="126"/>
      <c r="AQI122" s="126"/>
      <c r="AQJ122" s="126"/>
      <c r="AQK122" s="126"/>
      <c r="AQL122" s="126"/>
      <c r="AQM122" s="126"/>
      <c r="AQN122" s="126"/>
      <c r="AQO122" s="126"/>
      <c r="AQP122" s="126"/>
      <c r="AQQ122" s="126"/>
      <c r="AQR122" s="126"/>
      <c r="AQS122" s="126"/>
      <c r="AQT122" s="126"/>
      <c r="AQU122" s="126"/>
      <c r="AQV122" s="126"/>
      <c r="AQW122" s="126"/>
      <c r="AQX122" s="126"/>
      <c r="AQY122" s="126"/>
      <c r="AQZ122" s="126"/>
      <c r="ARA122" s="126"/>
      <c r="ARB122" s="126"/>
      <c r="ARC122" s="126"/>
      <c r="ARD122" s="126"/>
      <c r="ARE122" s="126"/>
      <c r="ARF122" s="126"/>
      <c r="ARG122" s="126"/>
      <c r="ARH122" s="126"/>
      <c r="ARI122" s="126"/>
      <c r="ARJ122" s="126"/>
      <c r="ARK122" s="126"/>
      <c r="ARL122" s="126"/>
      <c r="ARM122" s="126"/>
      <c r="ARN122" s="126"/>
      <c r="ARO122" s="126"/>
      <c r="ARP122" s="126"/>
      <c r="ARQ122" s="126"/>
      <c r="ARR122" s="126"/>
      <c r="ARS122" s="126"/>
      <c r="ART122" s="126"/>
      <c r="ARU122" s="126"/>
      <c r="ARV122" s="126"/>
      <c r="ARW122" s="126"/>
      <c r="ARX122" s="126"/>
      <c r="ARY122" s="126"/>
      <c r="ARZ122" s="126"/>
      <c r="ASA122" s="126"/>
      <c r="ASB122" s="126"/>
      <c r="ASC122" s="126"/>
      <c r="ASD122" s="126"/>
      <c r="ASE122" s="126"/>
      <c r="ASF122" s="126"/>
      <c r="ASG122" s="126"/>
      <c r="ASH122" s="126"/>
      <c r="ASI122" s="126"/>
      <c r="ASJ122" s="126"/>
      <c r="ASK122" s="126"/>
      <c r="ASL122" s="126"/>
      <c r="ASM122" s="126"/>
      <c r="ASN122" s="126"/>
      <c r="ASO122" s="126"/>
      <c r="ASP122" s="126"/>
      <c r="ASQ122" s="126"/>
      <c r="ASR122" s="126"/>
      <c r="ASS122" s="126"/>
      <c r="AST122" s="126"/>
      <c r="ASU122" s="126"/>
      <c r="ASV122" s="126"/>
      <c r="ASW122" s="126"/>
      <c r="ASX122" s="126"/>
      <c r="ASY122" s="126"/>
      <c r="ASZ122" s="126"/>
      <c r="ATA122" s="126"/>
      <c r="ATB122" s="126"/>
      <c r="ATC122" s="126"/>
      <c r="ATD122" s="126"/>
      <c r="ATE122" s="126"/>
      <c r="ATF122" s="126"/>
      <c r="ATG122" s="126"/>
      <c r="ATH122" s="126"/>
      <c r="ATI122" s="126"/>
      <c r="ATJ122" s="126"/>
      <c r="ATK122" s="126"/>
      <c r="ATL122" s="126"/>
      <c r="ATM122" s="126"/>
      <c r="ATN122" s="126"/>
      <c r="ATO122" s="126"/>
      <c r="ATP122" s="126"/>
      <c r="ATQ122" s="126"/>
      <c r="ATR122" s="126"/>
      <c r="ATS122" s="126"/>
      <c r="ATT122" s="126"/>
      <c r="ATU122" s="126"/>
      <c r="ATV122" s="126"/>
      <c r="ATW122" s="126"/>
      <c r="ATX122" s="126"/>
      <c r="ATY122" s="126"/>
      <c r="ATZ122" s="126"/>
      <c r="AUA122" s="126"/>
      <c r="AUB122" s="126"/>
      <c r="AUC122" s="126"/>
      <c r="AUD122" s="126"/>
      <c r="AUE122" s="126"/>
      <c r="AUF122" s="126"/>
      <c r="AUG122" s="126"/>
      <c r="AUH122" s="126"/>
      <c r="AUI122" s="126"/>
      <c r="AUJ122" s="126"/>
      <c r="AUK122" s="126"/>
      <c r="AUL122" s="126"/>
      <c r="AUM122" s="126"/>
      <c r="AUN122" s="126"/>
      <c r="AUO122" s="126"/>
      <c r="AUP122" s="126"/>
      <c r="AUQ122" s="126"/>
      <c r="AUR122" s="126"/>
      <c r="AUS122" s="126"/>
      <c r="AUT122" s="126"/>
      <c r="AUU122" s="126"/>
      <c r="AUV122" s="126"/>
      <c r="AUW122" s="126"/>
      <c r="AUX122" s="126"/>
      <c r="AUY122" s="126"/>
      <c r="AUZ122" s="126"/>
      <c r="AVA122" s="126"/>
      <c r="AVB122" s="126"/>
      <c r="AVC122" s="126"/>
      <c r="AVD122" s="126"/>
      <c r="AVE122" s="126"/>
      <c r="AVF122" s="126"/>
      <c r="AVG122" s="126"/>
      <c r="AVH122" s="126"/>
      <c r="AVI122" s="126"/>
      <c r="AVJ122" s="126"/>
      <c r="AVK122" s="126"/>
      <c r="AVL122" s="126"/>
      <c r="AVM122" s="126"/>
      <c r="AVN122" s="126"/>
      <c r="AVO122" s="126"/>
      <c r="AVP122" s="126"/>
      <c r="AVQ122" s="126"/>
      <c r="AVR122" s="126"/>
      <c r="AVS122" s="126"/>
      <c r="AVT122" s="126"/>
      <c r="AVU122" s="126"/>
      <c r="AVV122" s="126"/>
      <c r="AVW122" s="126"/>
      <c r="AVX122" s="126"/>
      <c r="AVY122" s="126"/>
      <c r="AVZ122" s="126"/>
      <c r="AWA122" s="126"/>
      <c r="AWB122" s="126"/>
      <c r="AWC122" s="126"/>
      <c r="AWD122" s="126"/>
      <c r="AWE122" s="126"/>
      <c r="AWF122" s="126"/>
      <c r="AWG122" s="126"/>
      <c r="AWH122" s="126"/>
      <c r="AWI122" s="126"/>
      <c r="AWJ122" s="126"/>
      <c r="AWK122" s="126"/>
      <c r="AWL122" s="126"/>
      <c r="AWM122" s="126"/>
      <c r="AWN122" s="126"/>
      <c r="AWO122" s="126"/>
      <c r="AWP122" s="126"/>
      <c r="AWQ122" s="126"/>
      <c r="AWR122" s="126"/>
      <c r="AWS122" s="126"/>
      <c r="AWT122" s="126"/>
      <c r="AWU122" s="126"/>
      <c r="AWV122" s="126"/>
      <c r="AWW122" s="126"/>
      <c r="AWX122" s="126"/>
      <c r="AWY122" s="126"/>
      <c r="AWZ122" s="126"/>
      <c r="AXA122" s="126"/>
      <c r="AXB122" s="126"/>
      <c r="AXC122" s="126"/>
      <c r="AXD122" s="126"/>
      <c r="AXE122" s="126"/>
      <c r="AXF122" s="126"/>
      <c r="AXG122" s="126"/>
      <c r="AXH122" s="126"/>
      <c r="AXI122" s="126"/>
      <c r="AXJ122" s="126"/>
      <c r="AXK122" s="126"/>
      <c r="AXL122" s="126"/>
      <c r="AXM122" s="126"/>
      <c r="AXN122" s="126"/>
      <c r="AXO122" s="126"/>
      <c r="AXP122" s="126"/>
      <c r="AXQ122" s="126"/>
      <c r="AXR122" s="126"/>
      <c r="AXS122" s="126"/>
      <c r="AXT122" s="126"/>
      <c r="AXU122" s="126"/>
      <c r="AXV122" s="126"/>
      <c r="AXW122" s="126"/>
      <c r="AXX122" s="126"/>
      <c r="AXY122" s="126"/>
      <c r="AXZ122" s="126"/>
      <c r="AYA122" s="126"/>
      <c r="AYB122" s="126"/>
      <c r="AYC122" s="126"/>
      <c r="AYD122" s="126"/>
      <c r="AYE122" s="126"/>
      <c r="AYF122" s="126"/>
      <c r="AYG122" s="126"/>
      <c r="AYH122" s="126"/>
      <c r="AYI122" s="126"/>
      <c r="AYJ122" s="126"/>
      <c r="AYK122" s="126"/>
      <c r="AYL122" s="126"/>
      <c r="AYM122" s="126"/>
      <c r="AYN122" s="126"/>
      <c r="AYO122" s="126"/>
      <c r="AYP122" s="126"/>
      <c r="AYQ122" s="126"/>
      <c r="AYR122" s="126"/>
      <c r="AYS122" s="126"/>
      <c r="AYT122" s="126"/>
      <c r="AYU122" s="126"/>
      <c r="AYV122" s="126"/>
      <c r="AYW122" s="126"/>
      <c r="AYX122" s="126"/>
      <c r="AYY122" s="126"/>
      <c r="AYZ122" s="126"/>
      <c r="AZA122" s="126"/>
      <c r="AZB122" s="126"/>
      <c r="AZC122" s="126"/>
      <c r="AZD122" s="126"/>
      <c r="AZE122" s="126"/>
      <c r="AZF122" s="126"/>
      <c r="AZG122" s="126"/>
      <c r="AZH122" s="126"/>
      <c r="AZI122" s="126"/>
      <c r="AZJ122" s="126"/>
      <c r="AZK122" s="126"/>
      <c r="AZL122" s="126"/>
      <c r="AZM122" s="126"/>
      <c r="AZN122" s="126"/>
      <c r="AZO122" s="126"/>
      <c r="AZP122" s="126"/>
      <c r="AZQ122" s="126"/>
      <c r="AZR122" s="126"/>
      <c r="AZS122" s="126"/>
      <c r="AZT122" s="126"/>
      <c r="AZU122" s="126"/>
      <c r="AZV122" s="126"/>
      <c r="AZW122" s="126"/>
      <c r="AZX122" s="126"/>
      <c r="AZY122" s="126"/>
      <c r="AZZ122" s="126"/>
      <c r="BAA122" s="126"/>
      <c r="BAB122" s="126"/>
      <c r="BAC122" s="126"/>
      <c r="BAD122" s="126"/>
      <c r="BAE122" s="126"/>
      <c r="BAF122" s="126"/>
      <c r="BAG122" s="126"/>
      <c r="BAH122" s="126"/>
      <c r="BAI122" s="126"/>
      <c r="BAJ122" s="126"/>
      <c r="BAK122" s="126"/>
      <c r="BAL122" s="126"/>
      <c r="BAM122" s="126"/>
      <c r="BAN122" s="126"/>
      <c r="BAO122" s="126"/>
      <c r="BAP122" s="126"/>
      <c r="BAQ122" s="126"/>
      <c r="BAR122" s="126"/>
      <c r="BAS122" s="126"/>
      <c r="BAT122" s="126"/>
      <c r="BAU122" s="126"/>
      <c r="BAV122" s="126"/>
      <c r="BAW122" s="126"/>
      <c r="BAX122" s="126"/>
      <c r="BAY122" s="126"/>
      <c r="BAZ122" s="126"/>
      <c r="BBA122" s="126"/>
      <c r="BBB122" s="126"/>
      <c r="BBC122" s="126"/>
      <c r="BBD122" s="126"/>
      <c r="BBE122" s="126"/>
      <c r="BBF122" s="126"/>
      <c r="BBG122" s="126"/>
      <c r="BBH122" s="126"/>
      <c r="BBI122" s="126"/>
      <c r="BBJ122" s="126"/>
      <c r="BBK122" s="126"/>
      <c r="BBL122" s="126"/>
      <c r="BBM122" s="126"/>
      <c r="BBN122" s="126"/>
      <c r="BBO122" s="126"/>
      <c r="BBP122" s="126"/>
      <c r="BBQ122" s="126"/>
      <c r="BBR122" s="126"/>
      <c r="BBS122" s="126"/>
      <c r="BBT122" s="126"/>
      <c r="BBU122" s="126"/>
      <c r="BBV122" s="126"/>
      <c r="BBW122" s="126"/>
      <c r="BBX122" s="126"/>
      <c r="BBY122" s="126"/>
      <c r="BBZ122" s="126"/>
      <c r="BCA122" s="126"/>
      <c r="BCB122" s="126"/>
      <c r="BCC122" s="126"/>
      <c r="BCD122" s="126"/>
      <c r="BCE122" s="126"/>
      <c r="BCF122" s="126"/>
      <c r="BCG122" s="126"/>
      <c r="BCH122" s="126"/>
      <c r="BCI122" s="126"/>
      <c r="BCJ122" s="126"/>
      <c r="BCK122" s="126"/>
      <c r="BCL122" s="126"/>
      <c r="BCM122" s="126"/>
      <c r="BCN122" s="126"/>
      <c r="BCO122" s="126"/>
      <c r="BCP122" s="126"/>
      <c r="BCQ122" s="126"/>
      <c r="BCR122" s="126"/>
      <c r="BCS122" s="126"/>
      <c r="BCT122" s="126"/>
      <c r="BCU122" s="126"/>
      <c r="BCV122" s="126"/>
      <c r="BCW122" s="126"/>
      <c r="BCX122" s="126"/>
      <c r="BCY122" s="126"/>
      <c r="BCZ122" s="126"/>
      <c r="BDA122" s="126"/>
      <c r="BDB122" s="126"/>
      <c r="BDC122" s="126"/>
      <c r="BDD122" s="126"/>
      <c r="BDE122" s="126"/>
      <c r="BDF122" s="126"/>
      <c r="BDG122" s="126"/>
      <c r="BDH122" s="126"/>
      <c r="BDI122" s="126"/>
      <c r="BDJ122" s="126"/>
      <c r="BDK122" s="126"/>
      <c r="BDL122" s="126"/>
      <c r="BDM122" s="126"/>
      <c r="BDN122" s="126"/>
      <c r="BDO122" s="126"/>
      <c r="BDP122" s="126"/>
      <c r="BDQ122" s="126"/>
      <c r="BDR122" s="126"/>
      <c r="BDS122" s="126"/>
      <c r="BDT122" s="126"/>
      <c r="BDU122" s="126"/>
      <c r="BDV122" s="126"/>
      <c r="BDW122" s="126"/>
      <c r="BDX122" s="126"/>
      <c r="BDY122" s="126"/>
      <c r="BDZ122" s="126"/>
      <c r="BEA122" s="126"/>
      <c r="BEB122" s="126"/>
      <c r="BEC122" s="126"/>
      <c r="BED122" s="126"/>
      <c r="BEE122" s="126"/>
      <c r="BEF122" s="126"/>
      <c r="BEG122" s="126"/>
      <c r="BEH122" s="126"/>
      <c r="BEI122" s="126"/>
      <c r="BEJ122" s="126"/>
      <c r="BEK122" s="126"/>
      <c r="BEL122" s="126"/>
      <c r="BEM122" s="126"/>
      <c r="BEN122" s="126"/>
      <c r="BEO122" s="126"/>
      <c r="BEP122" s="126"/>
      <c r="BEQ122" s="126"/>
      <c r="BER122" s="126"/>
      <c r="BES122" s="126"/>
      <c r="BET122" s="126"/>
      <c r="BEU122" s="126"/>
      <c r="BEV122" s="126"/>
      <c r="BEW122" s="126"/>
      <c r="BEX122" s="126"/>
      <c r="BEY122" s="126"/>
      <c r="BEZ122" s="126"/>
      <c r="BFA122" s="126"/>
      <c r="BFB122" s="126"/>
      <c r="BFC122" s="126"/>
      <c r="BFD122" s="126"/>
      <c r="BFE122" s="126"/>
      <c r="BFF122" s="126"/>
      <c r="BFG122" s="126"/>
      <c r="BFH122" s="126"/>
      <c r="BFI122" s="126"/>
      <c r="BFJ122" s="126"/>
      <c r="BFK122" s="126"/>
      <c r="BFL122" s="126"/>
      <c r="BFM122" s="126"/>
      <c r="BFN122" s="126"/>
      <c r="BFO122" s="126"/>
      <c r="BFP122" s="126"/>
      <c r="BFQ122" s="126"/>
      <c r="BFR122" s="126"/>
      <c r="BFS122" s="126"/>
      <c r="BFT122" s="126"/>
      <c r="BFU122" s="126"/>
      <c r="BFV122" s="126"/>
      <c r="BFW122" s="126"/>
      <c r="BFX122" s="126"/>
      <c r="BFY122" s="126"/>
      <c r="BFZ122" s="126"/>
      <c r="BGA122" s="126"/>
      <c r="BGB122" s="126"/>
      <c r="BGC122" s="126"/>
      <c r="BGD122" s="126"/>
      <c r="BGE122" s="126"/>
      <c r="BGF122" s="126"/>
      <c r="BGG122" s="126"/>
      <c r="BGH122" s="126"/>
      <c r="BGI122" s="126"/>
      <c r="BGJ122" s="126"/>
      <c r="BGK122" s="126"/>
      <c r="BGL122" s="126"/>
      <c r="BGM122" s="126"/>
      <c r="BGN122" s="126"/>
      <c r="BGO122" s="126"/>
      <c r="BGP122" s="126"/>
      <c r="BGQ122" s="126"/>
      <c r="BGR122" s="126"/>
      <c r="BGS122" s="126"/>
      <c r="BGT122" s="126"/>
      <c r="BGU122" s="126"/>
      <c r="BGV122" s="126"/>
      <c r="BGW122" s="126"/>
      <c r="BGX122" s="126"/>
      <c r="BGY122" s="126"/>
      <c r="BGZ122" s="126"/>
      <c r="BHA122" s="126"/>
      <c r="BHB122" s="126"/>
      <c r="BHC122" s="126"/>
      <c r="BHD122" s="126"/>
      <c r="BHE122" s="126"/>
      <c r="BHF122" s="126"/>
      <c r="BHG122" s="126"/>
      <c r="BHH122" s="126"/>
      <c r="BHI122" s="126"/>
      <c r="BHJ122" s="126"/>
      <c r="BHK122" s="126"/>
      <c r="BHL122" s="126"/>
      <c r="BHM122" s="126"/>
      <c r="BHN122" s="126"/>
      <c r="BHO122" s="126"/>
      <c r="BHP122" s="126"/>
      <c r="BHQ122" s="126"/>
      <c r="BHR122" s="126"/>
      <c r="BHS122" s="126"/>
      <c r="BHT122" s="126"/>
      <c r="BHU122" s="126"/>
      <c r="BHV122" s="126"/>
      <c r="BHW122" s="126"/>
      <c r="BHX122" s="126"/>
      <c r="BHY122" s="126"/>
      <c r="BHZ122" s="126"/>
      <c r="BIA122" s="126"/>
      <c r="BIB122" s="126"/>
      <c r="BIC122" s="126"/>
      <c r="BID122" s="126"/>
      <c r="BIE122" s="126"/>
      <c r="BIF122" s="126"/>
      <c r="BIG122" s="126"/>
      <c r="BIH122" s="126"/>
      <c r="BII122" s="126"/>
      <c r="BIJ122" s="126"/>
      <c r="BIK122" s="126"/>
      <c r="BIL122" s="126"/>
      <c r="BIM122" s="126"/>
      <c r="BIN122" s="126"/>
      <c r="BIO122" s="126"/>
      <c r="BIP122" s="126"/>
      <c r="BIQ122" s="126"/>
      <c r="BIR122" s="126"/>
      <c r="BIS122" s="126"/>
      <c r="BIT122" s="126"/>
      <c r="BIU122" s="126"/>
      <c r="BIV122" s="126"/>
      <c r="BIW122" s="126"/>
      <c r="BIX122" s="126"/>
      <c r="BIY122" s="126"/>
      <c r="BIZ122" s="126"/>
      <c r="BJA122" s="126"/>
      <c r="BJB122" s="126"/>
      <c r="BJC122" s="126"/>
      <c r="BJD122" s="126"/>
      <c r="BJE122" s="126"/>
      <c r="BJF122" s="126"/>
      <c r="BJG122" s="126"/>
      <c r="BJH122" s="126"/>
      <c r="BJI122" s="126"/>
      <c r="BJJ122" s="126"/>
      <c r="BJK122" s="126"/>
      <c r="BJL122" s="126"/>
      <c r="BJM122" s="126"/>
      <c r="BJN122" s="126"/>
      <c r="BJO122" s="126"/>
      <c r="BJP122" s="126"/>
      <c r="BJQ122" s="126"/>
      <c r="BJR122" s="126"/>
      <c r="BJS122" s="126"/>
      <c r="BJT122" s="126"/>
      <c r="BJU122" s="126"/>
      <c r="BJV122" s="126"/>
      <c r="BJW122" s="126"/>
      <c r="BJX122" s="126"/>
      <c r="BJY122" s="126"/>
      <c r="BJZ122" s="126"/>
      <c r="BKA122" s="126"/>
      <c r="BKB122" s="126"/>
      <c r="BKC122" s="126"/>
      <c r="BKD122" s="126"/>
      <c r="BKE122" s="126"/>
      <c r="BKF122" s="126"/>
      <c r="BKG122" s="126"/>
      <c r="BKH122" s="126"/>
      <c r="BKI122" s="126"/>
      <c r="BKJ122" s="126"/>
      <c r="BKK122" s="126"/>
      <c r="BKL122" s="126"/>
      <c r="BKM122" s="126"/>
      <c r="BKN122" s="126"/>
      <c r="BKO122" s="126"/>
      <c r="BKP122" s="126"/>
      <c r="BKQ122" s="126"/>
      <c r="BKR122" s="126"/>
      <c r="BKS122" s="126"/>
      <c r="BKT122" s="126"/>
      <c r="BKU122" s="126"/>
      <c r="BKV122" s="126"/>
      <c r="BKW122" s="126"/>
      <c r="BKX122" s="126"/>
      <c r="BKY122" s="126"/>
      <c r="BKZ122" s="126"/>
      <c r="BLA122" s="126"/>
      <c r="BLB122" s="126"/>
      <c r="BLC122" s="126"/>
      <c r="BLD122" s="126"/>
      <c r="BLE122" s="126"/>
      <c r="BLF122" s="126"/>
      <c r="BLG122" s="126"/>
      <c r="BLH122" s="126"/>
      <c r="BLI122" s="126"/>
      <c r="BLJ122" s="126"/>
      <c r="BLK122" s="126"/>
      <c r="BLL122" s="126"/>
      <c r="BLM122" s="126"/>
      <c r="BLN122" s="126"/>
      <c r="BLO122" s="126"/>
      <c r="BLP122" s="126"/>
      <c r="BLQ122" s="126"/>
      <c r="BLR122" s="126"/>
      <c r="BLS122" s="126"/>
      <c r="BLT122" s="126"/>
      <c r="BLU122" s="126"/>
      <c r="BLV122" s="126"/>
      <c r="BLW122" s="126"/>
      <c r="BLX122" s="126"/>
      <c r="BLY122" s="126"/>
      <c r="BLZ122" s="126"/>
      <c r="BMA122" s="126"/>
      <c r="BMB122" s="126"/>
      <c r="BMC122" s="126"/>
      <c r="BMD122" s="126"/>
      <c r="BME122" s="126"/>
      <c r="BMF122" s="126"/>
      <c r="BMG122" s="126"/>
      <c r="BMH122" s="126"/>
      <c r="BMI122" s="126"/>
      <c r="BMJ122" s="126"/>
      <c r="BMK122" s="126"/>
      <c r="BML122" s="126"/>
      <c r="BMM122" s="126"/>
      <c r="BMN122" s="126"/>
      <c r="BMO122" s="126"/>
      <c r="BMP122" s="126"/>
      <c r="BMQ122" s="126"/>
      <c r="BMR122" s="126"/>
      <c r="BMS122" s="126"/>
      <c r="BMT122" s="126"/>
      <c r="BMU122" s="126"/>
      <c r="BMV122" s="126"/>
      <c r="BMW122" s="126"/>
      <c r="BMX122" s="126"/>
      <c r="BMY122" s="126"/>
      <c r="BMZ122" s="126"/>
      <c r="BNA122" s="126"/>
      <c r="BNB122" s="126"/>
      <c r="BNC122" s="126"/>
      <c r="BND122" s="126"/>
      <c r="BNE122" s="126"/>
      <c r="BNF122" s="126"/>
      <c r="BNG122" s="126"/>
      <c r="BNH122" s="126"/>
      <c r="BNI122" s="126"/>
      <c r="BNJ122" s="126"/>
      <c r="BNK122" s="126"/>
      <c r="BNL122" s="126"/>
      <c r="BNM122" s="126"/>
      <c r="BNN122" s="126"/>
      <c r="BNO122" s="126"/>
      <c r="BNP122" s="126"/>
      <c r="BNQ122" s="126"/>
      <c r="BNR122" s="126"/>
      <c r="BNS122" s="126"/>
      <c r="BNT122" s="126"/>
      <c r="BNU122" s="126"/>
      <c r="BNV122" s="126"/>
      <c r="BNW122" s="126"/>
      <c r="BNX122" s="126"/>
      <c r="BNY122" s="126"/>
      <c r="BNZ122" s="126"/>
      <c r="BOA122" s="126"/>
      <c r="BOB122" s="126"/>
      <c r="BOC122" s="126"/>
      <c r="BOD122" s="126"/>
      <c r="BOE122" s="126"/>
      <c r="BOF122" s="126"/>
      <c r="BOG122" s="126"/>
      <c r="BOH122" s="126"/>
      <c r="BOI122" s="126"/>
      <c r="BOJ122" s="126"/>
      <c r="BOK122" s="126"/>
      <c r="BOL122" s="126"/>
      <c r="BOM122" s="126"/>
      <c r="BON122" s="126"/>
      <c r="BOO122" s="126"/>
      <c r="BOP122" s="126"/>
      <c r="BOQ122" s="126"/>
      <c r="BOR122" s="126"/>
      <c r="BOS122" s="126"/>
      <c r="BOT122" s="126"/>
      <c r="BOU122" s="126"/>
      <c r="BOV122" s="126"/>
      <c r="BOW122" s="126"/>
      <c r="BOX122" s="126"/>
      <c r="BOY122" s="126"/>
      <c r="BOZ122" s="126"/>
      <c r="BPA122" s="126"/>
      <c r="BPB122" s="126"/>
      <c r="BPC122" s="126"/>
      <c r="BPD122" s="126"/>
      <c r="BPE122" s="126"/>
      <c r="BPF122" s="126"/>
      <c r="BPG122" s="126"/>
      <c r="BPH122" s="126"/>
      <c r="BPI122" s="126"/>
      <c r="BPJ122" s="126"/>
      <c r="BPK122" s="126"/>
      <c r="BPL122" s="126"/>
      <c r="BPM122" s="126"/>
      <c r="BPN122" s="126"/>
      <c r="BPO122" s="126"/>
      <c r="BPP122" s="126"/>
      <c r="BPQ122" s="126"/>
      <c r="BPR122" s="126"/>
      <c r="BPS122" s="126"/>
      <c r="BPT122" s="126"/>
      <c r="BPU122" s="126"/>
      <c r="BPV122" s="126"/>
      <c r="BPW122" s="126"/>
      <c r="BPX122" s="126"/>
      <c r="BPY122" s="126"/>
      <c r="BPZ122" s="126"/>
      <c r="BQA122" s="126"/>
      <c r="BQB122" s="126"/>
      <c r="BQC122" s="126"/>
      <c r="BQD122" s="126"/>
      <c r="BQE122" s="126"/>
      <c r="BQF122" s="126"/>
      <c r="BQG122" s="126"/>
      <c r="BQH122" s="126"/>
      <c r="BQI122" s="126"/>
      <c r="BQJ122" s="126"/>
      <c r="BQK122" s="126"/>
      <c r="BQL122" s="126"/>
      <c r="BQM122" s="126"/>
      <c r="BQN122" s="126"/>
      <c r="BQO122" s="126"/>
      <c r="BQP122" s="126"/>
      <c r="BQQ122" s="126"/>
      <c r="BQR122" s="126"/>
      <c r="BQS122" s="126"/>
      <c r="BQT122" s="126"/>
      <c r="BQU122" s="126"/>
      <c r="BQV122" s="126"/>
      <c r="BQW122" s="126"/>
      <c r="BQX122" s="126"/>
      <c r="BQY122" s="126"/>
      <c r="BQZ122" s="126"/>
      <c r="BRA122" s="126"/>
      <c r="BRB122" s="126"/>
      <c r="BRC122" s="126"/>
      <c r="BRD122" s="126"/>
      <c r="BRE122" s="126"/>
      <c r="BRF122" s="126"/>
      <c r="BRG122" s="126"/>
      <c r="BRH122" s="126"/>
      <c r="BRI122" s="126"/>
      <c r="BRJ122" s="126"/>
      <c r="BRK122" s="126"/>
      <c r="BRL122" s="126"/>
      <c r="BRM122" s="126"/>
      <c r="BRN122" s="126"/>
      <c r="BRO122" s="126"/>
      <c r="BRP122" s="126"/>
      <c r="BRQ122" s="126"/>
      <c r="BRR122" s="126"/>
      <c r="BRS122" s="126"/>
      <c r="BRT122" s="126"/>
      <c r="BRU122" s="126"/>
      <c r="BRV122" s="126"/>
      <c r="BRW122" s="126"/>
      <c r="BRX122" s="126"/>
      <c r="BRY122" s="126"/>
      <c r="BRZ122" s="126"/>
      <c r="BSA122" s="126"/>
      <c r="BSB122" s="126"/>
      <c r="BSC122" s="126"/>
      <c r="BSD122" s="126"/>
      <c r="BSE122" s="126"/>
      <c r="BSF122" s="126"/>
      <c r="BSG122" s="126"/>
      <c r="BSH122" s="126"/>
      <c r="BSI122" s="126"/>
      <c r="BSJ122" s="126"/>
      <c r="BSK122" s="126"/>
      <c r="BSL122" s="126"/>
      <c r="BSM122" s="126"/>
      <c r="BSN122" s="126"/>
      <c r="BSO122" s="126"/>
      <c r="BSP122" s="126"/>
      <c r="BSQ122" s="126"/>
      <c r="BSR122" s="126"/>
      <c r="BSS122" s="126"/>
      <c r="BST122" s="126"/>
      <c r="BSU122" s="126"/>
      <c r="BSV122" s="126"/>
      <c r="BSW122" s="126"/>
      <c r="BSX122" s="126"/>
      <c r="BSY122" s="126"/>
      <c r="BSZ122" s="126"/>
      <c r="BTA122" s="126"/>
      <c r="BTB122" s="126"/>
      <c r="BTC122" s="126"/>
      <c r="BTD122" s="126"/>
      <c r="BTE122" s="126"/>
      <c r="BTF122" s="126"/>
      <c r="BTG122" s="126"/>
      <c r="BTH122" s="126"/>
      <c r="BTI122" s="126"/>
      <c r="BTJ122" s="126"/>
      <c r="BTK122" s="126"/>
      <c r="BTL122" s="126"/>
      <c r="BTM122" s="126"/>
      <c r="BTN122" s="126"/>
      <c r="BTO122" s="126"/>
      <c r="BTP122" s="126"/>
      <c r="BTQ122" s="126"/>
      <c r="BTR122" s="126"/>
      <c r="BTS122" s="126"/>
      <c r="BTT122" s="126"/>
      <c r="BTU122" s="126"/>
      <c r="BTV122" s="126"/>
      <c r="BTW122" s="126"/>
      <c r="BTX122" s="126"/>
      <c r="BTY122" s="126"/>
      <c r="BTZ122" s="126"/>
      <c r="BUA122" s="126"/>
      <c r="BUB122" s="126"/>
      <c r="BUC122" s="126"/>
      <c r="BUD122" s="126"/>
      <c r="BUE122" s="126"/>
      <c r="BUF122" s="126"/>
      <c r="BUG122" s="126"/>
      <c r="BUH122" s="126"/>
      <c r="BUI122" s="126"/>
      <c r="BUJ122" s="126"/>
      <c r="BUK122" s="126"/>
      <c r="BUL122" s="126"/>
      <c r="BUM122" s="126"/>
      <c r="BUN122" s="126"/>
      <c r="BUO122" s="126"/>
      <c r="BUP122" s="126"/>
      <c r="BUQ122" s="126"/>
      <c r="BUR122" s="126"/>
      <c r="BUS122" s="126"/>
      <c r="BUT122" s="126"/>
      <c r="BUU122" s="126"/>
      <c r="BUV122" s="126"/>
      <c r="BUW122" s="126"/>
      <c r="BUX122" s="126"/>
      <c r="BUY122" s="126"/>
      <c r="BUZ122" s="126"/>
      <c r="BVA122" s="126"/>
      <c r="BVB122" s="126"/>
      <c r="BVC122" s="126"/>
      <c r="BVD122" s="126"/>
      <c r="BVE122" s="126"/>
      <c r="BVF122" s="126"/>
      <c r="BVG122" s="126"/>
      <c r="BVH122" s="126"/>
      <c r="BVI122" s="126"/>
      <c r="BVJ122" s="126"/>
      <c r="BVK122" s="126"/>
      <c r="BVL122" s="126"/>
      <c r="BVM122" s="126"/>
      <c r="BVN122" s="126"/>
      <c r="BVO122" s="126"/>
      <c r="BVP122" s="126"/>
      <c r="BVQ122" s="126"/>
      <c r="BVR122" s="126"/>
      <c r="BVS122" s="126"/>
      <c r="BVT122" s="126"/>
      <c r="BVU122" s="126"/>
      <c r="BVV122" s="126"/>
      <c r="BVW122" s="126"/>
      <c r="BVX122" s="126"/>
      <c r="BVY122" s="126"/>
      <c r="BVZ122" s="126"/>
      <c r="BWA122" s="126"/>
      <c r="BWB122" s="126"/>
      <c r="BWC122" s="126"/>
      <c r="BWD122" s="126"/>
      <c r="BWE122" s="126"/>
      <c r="BWF122" s="126"/>
      <c r="BWG122" s="126"/>
      <c r="BWH122" s="126"/>
      <c r="BWI122" s="126"/>
      <c r="BWJ122" s="126"/>
      <c r="BWK122" s="126"/>
      <c r="BWL122" s="126"/>
      <c r="BWM122" s="126"/>
      <c r="BWN122" s="126"/>
      <c r="BWO122" s="126"/>
      <c r="BWP122" s="126"/>
      <c r="BWQ122" s="126"/>
      <c r="BWR122" s="126"/>
      <c r="BWS122" s="126"/>
      <c r="BWT122" s="126"/>
      <c r="BWU122" s="126"/>
      <c r="BWV122" s="126"/>
      <c r="BWW122" s="126"/>
      <c r="BWX122" s="126"/>
      <c r="BWY122" s="126"/>
      <c r="BWZ122" s="126"/>
      <c r="BXA122" s="126"/>
      <c r="BXB122" s="126"/>
      <c r="BXC122" s="126"/>
      <c r="BXD122" s="126"/>
      <c r="BXE122" s="126"/>
      <c r="BXF122" s="126"/>
      <c r="BXG122" s="126"/>
      <c r="BXH122" s="126"/>
      <c r="BXI122" s="126"/>
      <c r="BXJ122" s="126"/>
      <c r="BXK122" s="126"/>
      <c r="BXL122" s="126"/>
      <c r="BXM122" s="126"/>
      <c r="BXN122" s="126"/>
      <c r="BXO122" s="126"/>
      <c r="BXP122" s="126"/>
      <c r="BXQ122" s="126"/>
      <c r="BXR122" s="126"/>
      <c r="BXS122" s="126"/>
      <c r="BXT122" s="126"/>
      <c r="BXU122" s="126"/>
      <c r="BXV122" s="126"/>
      <c r="BXW122" s="126"/>
      <c r="BXX122" s="126"/>
      <c r="BXY122" s="126"/>
      <c r="BXZ122" s="126"/>
      <c r="BYA122" s="126"/>
      <c r="BYB122" s="126"/>
      <c r="BYC122" s="126"/>
      <c r="BYD122" s="126"/>
      <c r="BYE122" s="126"/>
      <c r="BYF122" s="126"/>
      <c r="BYG122" s="126"/>
      <c r="BYH122" s="126"/>
      <c r="BYI122" s="126"/>
      <c r="BYJ122" s="126"/>
      <c r="BYK122" s="126"/>
      <c r="BYL122" s="126"/>
      <c r="BYM122" s="126"/>
      <c r="BYN122" s="126"/>
      <c r="BYO122" s="126"/>
      <c r="BYP122" s="126"/>
      <c r="BYQ122" s="126"/>
      <c r="BYR122" s="126"/>
      <c r="BYS122" s="126"/>
      <c r="BYT122" s="126"/>
      <c r="BYU122" s="126"/>
      <c r="BYV122" s="126"/>
      <c r="BYW122" s="126"/>
      <c r="BYX122" s="126"/>
      <c r="BYY122" s="126"/>
      <c r="BYZ122" s="126"/>
      <c r="BZA122" s="126"/>
      <c r="BZB122" s="126"/>
      <c r="BZC122" s="126"/>
      <c r="BZD122" s="126"/>
      <c r="BZE122" s="126"/>
      <c r="BZF122" s="126"/>
      <c r="BZG122" s="126"/>
      <c r="BZH122" s="126"/>
      <c r="BZI122" s="126"/>
      <c r="BZJ122" s="126"/>
      <c r="BZK122" s="126"/>
      <c r="BZL122" s="126"/>
      <c r="BZM122" s="126"/>
      <c r="BZN122" s="126"/>
      <c r="BZO122" s="126"/>
      <c r="BZP122" s="126"/>
      <c r="BZQ122" s="126"/>
      <c r="BZR122" s="126"/>
      <c r="BZS122" s="126"/>
      <c r="BZT122" s="126"/>
      <c r="BZU122" s="126"/>
      <c r="BZV122" s="126"/>
      <c r="BZW122" s="126"/>
      <c r="BZX122" s="126"/>
      <c r="BZY122" s="126"/>
      <c r="BZZ122" s="126"/>
      <c r="CAA122" s="126"/>
      <c r="CAB122" s="126"/>
      <c r="CAC122" s="126"/>
      <c r="CAD122" s="126"/>
      <c r="CAE122" s="126"/>
      <c r="CAF122" s="126"/>
      <c r="CAG122" s="126"/>
      <c r="CAH122" s="126"/>
      <c r="CAI122" s="126"/>
      <c r="CAJ122" s="126"/>
      <c r="CAK122" s="126"/>
      <c r="CAL122" s="126"/>
      <c r="CAM122" s="126"/>
      <c r="CAN122" s="126"/>
      <c r="CAO122" s="126"/>
      <c r="CAP122" s="126"/>
      <c r="CAQ122" s="126"/>
      <c r="CAR122" s="126"/>
      <c r="CAS122" s="126"/>
      <c r="CAT122" s="126"/>
      <c r="CAU122" s="126"/>
      <c r="CAV122" s="126"/>
      <c r="CAW122" s="126"/>
      <c r="CAX122" s="126"/>
      <c r="CAY122" s="126"/>
      <c r="CAZ122" s="126"/>
      <c r="CBA122" s="126"/>
      <c r="CBB122" s="126"/>
      <c r="CBC122" s="126"/>
      <c r="CBD122" s="126"/>
      <c r="CBE122" s="126"/>
      <c r="CBF122" s="126"/>
      <c r="CBG122" s="126"/>
      <c r="CBH122" s="126"/>
      <c r="CBI122" s="126"/>
      <c r="CBJ122" s="126"/>
      <c r="CBK122" s="126"/>
      <c r="CBL122" s="126"/>
      <c r="CBM122" s="126"/>
      <c r="CBN122" s="126"/>
      <c r="CBO122" s="126"/>
      <c r="CBP122" s="126"/>
      <c r="CBQ122" s="126"/>
      <c r="CBR122" s="126"/>
      <c r="CBS122" s="126"/>
      <c r="CBT122" s="126"/>
      <c r="CBU122" s="126"/>
      <c r="CBV122" s="126"/>
      <c r="CBW122" s="126"/>
      <c r="CBX122" s="126"/>
      <c r="CBY122" s="126"/>
      <c r="CBZ122" s="126"/>
      <c r="CCA122" s="126"/>
      <c r="CCB122" s="126"/>
      <c r="CCC122" s="126"/>
      <c r="CCD122" s="126"/>
      <c r="CCE122" s="126"/>
      <c r="CCF122" s="126"/>
      <c r="CCG122" s="126"/>
      <c r="CCH122" s="126"/>
      <c r="CCI122" s="126"/>
      <c r="CCJ122" s="126"/>
      <c r="CCK122" s="126"/>
      <c r="CCL122" s="126"/>
      <c r="CCM122" s="126"/>
      <c r="CCN122" s="126"/>
      <c r="CCO122" s="126"/>
      <c r="CCP122" s="126"/>
      <c r="CCQ122" s="126"/>
      <c r="CCR122" s="126"/>
      <c r="CCS122" s="126"/>
      <c r="CCT122" s="126"/>
      <c r="CCU122" s="126"/>
      <c r="CCV122" s="126"/>
      <c r="CCW122" s="126"/>
      <c r="CCX122" s="126"/>
      <c r="CCY122" s="126"/>
      <c r="CCZ122" s="126"/>
      <c r="CDA122" s="126"/>
      <c r="CDB122" s="126"/>
      <c r="CDC122" s="126"/>
      <c r="CDD122" s="126"/>
      <c r="CDE122" s="126"/>
      <c r="CDF122" s="126"/>
      <c r="CDG122" s="126"/>
      <c r="CDH122" s="126"/>
      <c r="CDI122" s="126"/>
      <c r="CDJ122" s="126"/>
      <c r="CDK122" s="126"/>
      <c r="CDL122" s="126"/>
      <c r="CDM122" s="126"/>
      <c r="CDN122" s="126"/>
      <c r="CDO122" s="126"/>
      <c r="CDP122" s="126"/>
      <c r="CDQ122" s="126"/>
      <c r="CDR122" s="126"/>
      <c r="CDS122" s="126"/>
      <c r="CDT122" s="126"/>
      <c r="CDU122" s="126"/>
      <c r="CDV122" s="126"/>
      <c r="CDW122" s="126"/>
      <c r="CDX122" s="126"/>
      <c r="CDY122" s="126"/>
      <c r="CDZ122" s="126"/>
      <c r="CEA122" s="126"/>
      <c r="CEB122" s="126"/>
      <c r="CEC122" s="126"/>
      <c r="CED122" s="126"/>
      <c r="CEE122" s="126"/>
      <c r="CEF122" s="126"/>
      <c r="CEG122" s="126"/>
      <c r="CEH122" s="126"/>
      <c r="CEI122" s="126"/>
      <c r="CEJ122" s="126"/>
      <c r="CEK122" s="126"/>
      <c r="CEL122" s="126"/>
      <c r="CEM122" s="126"/>
      <c r="CEN122" s="126"/>
      <c r="CEO122" s="126"/>
      <c r="CEP122" s="126"/>
      <c r="CEQ122" s="126"/>
      <c r="CER122" s="126"/>
      <c r="CES122" s="126"/>
      <c r="CET122" s="126"/>
      <c r="CEU122" s="126"/>
      <c r="CEV122" s="126"/>
      <c r="CEW122" s="126"/>
      <c r="CEX122" s="126"/>
      <c r="CEY122" s="126"/>
      <c r="CEZ122" s="126"/>
      <c r="CFA122" s="126"/>
      <c r="CFB122" s="126"/>
      <c r="CFC122" s="126"/>
      <c r="CFD122" s="126"/>
      <c r="CFE122" s="126"/>
      <c r="CFF122" s="126"/>
      <c r="CFG122" s="126"/>
      <c r="CFH122" s="126"/>
      <c r="CFI122" s="126"/>
      <c r="CFJ122" s="126"/>
      <c r="CFK122" s="126"/>
      <c r="CFL122" s="126"/>
      <c r="CFM122" s="126"/>
      <c r="CFN122" s="126"/>
      <c r="CFO122" s="126"/>
      <c r="CFP122" s="126"/>
      <c r="CFQ122" s="126"/>
      <c r="CFR122" s="126"/>
      <c r="CFS122" s="126"/>
      <c r="CFT122" s="126"/>
      <c r="CFU122" s="126"/>
      <c r="CFV122" s="126"/>
      <c r="CFW122" s="126"/>
      <c r="CFX122" s="126"/>
      <c r="CFY122" s="126"/>
      <c r="CFZ122" s="126"/>
      <c r="CGA122" s="126"/>
      <c r="CGB122" s="126"/>
      <c r="CGC122" s="126"/>
      <c r="CGD122" s="126"/>
      <c r="CGE122" s="126"/>
      <c r="CGF122" s="126"/>
      <c r="CGG122" s="126"/>
      <c r="CGH122" s="126"/>
      <c r="CGI122" s="126"/>
      <c r="CGJ122" s="126"/>
      <c r="CGK122" s="126"/>
      <c r="CGL122" s="126"/>
      <c r="CGM122" s="126"/>
      <c r="CGN122" s="126"/>
      <c r="CGO122" s="126"/>
      <c r="CGP122" s="126"/>
      <c r="CGQ122" s="126"/>
      <c r="CGR122" s="126"/>
      <c r="CGS122" s="126"/>
      <c r="CGT122" s="126"/>
      <c r="CGU122" s="126"/>
      <c r="CGV122" s="126"/>
      <c r="CGW122" s="126"/>
      <c r="CGX122" s="126"/>
      <c r="CGY122" s="126"/>
      <c r="CGZ122" s="126"/>
      <c r="CHA122" s="126"/>
      <c r="CHB122" s="126"/>
      <c r="CHC122" s="126"/>
      <c r="CHD122" s="126"/>
      <c r="CHE122" s="126"/>
      <c r="CHF122" s="126"/>
      <c r="CHG122" s="126"/>
      <c r="CHH122" s="126"/>
      <c r="CHI122" s="126"/>
      <c r="CHJ122" s="126"/>
      <c r="CHK122" s="126"/>
      <c r="CHL122" s="126"/>
      <c r="CHM122" s="126"/>
      <c r="CHN122" s="126"/>
      <c r="CHO122" s="126"/>
      <c r="CHP122" s="126"/>
      <c r="CHQ122" s="126"/>
      <c r="CHR122" s="126"/>
      <c r="CHS122" s="126"/>
      <c r="CHT122" s="126"/>
      <c r="CHU122" s="126"/>
      <c r="CHV122" s="126"/>
      <c r="CHW122" s="126"/>
      <c r="CHX122" s="126"/>
      <c r="CHY122" s="126"/>
      <c r="CHZ122" s="126"/>
      <c r="CIA122" s="126"/>
      <c r="CIB122" s="126"/>
      <c r="CIC122" s="126"/>
      <c r="CID122" s="126"/>
      <c r="CIE122" s="126"/>
      <c r="CIF122" s="126"/>
      <c r="CIG122" s="126"/>
      <c r="CIH122" s="126"/>
      <c r="CII122" s="126"/>
      <c r="CIJ122" s="126"/>
      <c r="CIK122" s="126"/>
      <c r="CIL122" s="126"/>
      <c r="CIM122" s="126"/>
      <c r="CIN122" s="126"/>
      <c r="CIO122" s="126"/>
      <c r="CIP122" s="126"/>
      <c r="CIQ122" s="126"/>
      <c r="CIR122" s="126"/>
      <c r="CIS122" s="126"/>
      <c r="CIT122" s="126"/>
      <c r="CIU122" s="126"/>
      <c r="CIV122" s="126"/>
      <c r="CIW122" s="126"/>
      <c r="CIX122" s="126"/>
      <c r="CIY122" s="126"/>
      <c r="CIZ122" s="126"/>
      <c r="CJA122" s="126"/>
      <c r="CJB122" s="126"/>
      <c r="CJC122" s="126"/>
      <c r="CJD122" s="126"/>
      <c r="CJE122" s="126"/>
      <c r="CJF122" s="126"/>
      <c r="CJG122" s="126"/>
      <c r="CJH122" s="126"/>
      <c r="CJI122" s="126"/>
      <c r="CJJ122" s="126"/>
      <c r="CJK122" s="126"/>
      <c r="CJL122" s="126"/>
      <c r="CJM122" s="126"/>
      <c r="CJN122" s="126"/>
      <c r="CJO122" s="126"/>
      <c r="CJP122" s="126"/>
      <c r="CJQ122" s="126"/>
      <c r="CJR122" s="126"/>
      <c r="CJS122" s="126"/>
      <c r="CJT122" s="126"/>
      <c r="CJU122" s="126"/>
      <c r="CJV122" s="126"/>
      <c r="CJW122" s="126"/>
      <c r="CJX122" s="126"/>
      <c r="CJY122" s="126"/>
      <c r="CJZ122" s="126"/>
      <c r="CKA122" s="126"/>
      <c r="CKB122" s="126"/>
      <c r="CKC122" s="126"/>
      <c r="CKD122" s="126"/>
      <c r="CKE122" s="126"/>
      <c r="CKF122" s="126"/>
      <c r="CKG122" s="126"/>
      <c r="CKH122" s="126"/>
      <c r="CKI122" s="126"/>
      <c r="CKJ122" s="126"/>
      <c r="CKK122" s="126"/>
      <c r="CKL122" s="126"/>
      <c r="CKM122" s="126"/>
      <c r="CKN122" s="126"/>
      <c r="CKO122" s="126"/>
      <c r="CKP122" s="126"/>
      <c r="CKQ122" s="126"/>
      <c r="CKR122" s="126"/>
      <c r="CKS122" s="126"/>
      <c r="CKT122" s="126"/>
      <c r="CKU122" s="126"/>
      <c r="CKV122" s="126"/>
      <c r="CKW122" s="126"/>
      <c r="CKX122" s="126"/>
      <c r="CKY122" s="126"/>
      <c r="CKZ122" s="126"/>
      <c r="CLA122" s="126"/>
      <c r="CLB122" s="126"/>
      <c r="CLC122" s="126"/>
      <c r="CLD122" s="126"/>
      <c r="CLE122" s="126"/>
      <c r="CLF122" s="126"/>
      <c r="CLG122" s="126"/>
      <c r="CLH122" s="126"/>
      <c r="CLI122" s="126"/>
      <c r="CLJ122" s="126"/>
      <c r="CLK122" s="126"/>
      <c r="CLL122" s="126"/>
      <c r="CLM122" s="126"/>
      <c r="CLN122" s="126"/>
      <c r="CLO122" s="126"/>
      <c r="CLP122" s="126"/>
      <c r="CLQ122" s="126"/>
      <c r="CLR122" s="126"/>
      <c r="CLS122" s="126"/>
      <c r="CLT122" s="126"/>
      <c r="CLU122" s="126"/>
      <c r="CLV122" s="126"/>
      <c r="CLW122" s="126"/>
      <c r="CLX122" s="126"/>
      <c r="CLY122" s="126"/>
      <c r="CLZ122" s="126"/>
      <c r="CMA122" s="126"/>
      <c r="CMB122" s="126"/>
      <c r="CMC122" s="126"/>
      <c r="CMD122" s="126"/>
      <c r="CME122" s="126"/>
      <c r="CMF122" s="126"/>
      <c r="CMG122" s="126"/>
      <c r="CMH122" s="126"/>
      <c r="CMI122" s="126"/>
      <c r="CMJ122" s="126"/>
      <c r="CMK122" s="126"/>
      <c r="CML122" s="126"/>
      <c r="CMM122" s="126"/>
      <c r="CMN122" s="126"/>
      <c r="CMO122" s="126"/>
      <c r="CMP122" s="126"/>
      <c r="CMQ122" s="126"/>
      <c r="CMR122" s="126"/>
      <c r="CMS122" s="126"/>
      <c r="CMT122" s="126"/>
      <c r="CMU122" s="126"/>
      <c r="CMV122" s="126"/>
      <c r="CMW122" s="126"/>
      <c r="CMX122" s="126"/>
      <c r="CMY122" s="126"/>
      <c r="CMZ122" s="126"/>
      <c r="CNA122" s="126"/>
      <c r="CNB122" s="126"/>
      <c r="CNC122" s="126"/>
      <c r="CND122" s="126"/>
      <c r="CNE122" s="126"/>
      <c r="CNF122" s="126"/>
      <c r="CNG122" s="126"/>
      <c r="CNH122" s="126"/>
      <c r="CNI122" s="126"/>
      <c r="CNJ122" s="126"/>
      <c r="CNK122" s="126"/>
      <c r="CNL122" s="126"/>
      <c r="CNM122" s="126"/>
      <c r="CNN122" s="126"/>
      <c r="CNO122" s="126"/>
      <c r="CNP122" s="126"/>
      <c r="CNQ122" s="126"/>
      <c r="CNR122" s="126"/>
      <c r="CNS122" s="126"/>
      <c r="CNT122" s="126"/>
      <c r="CNU122" s="126"/>
      <c r="CNV122" s="126"/>
      <c r="CNW122" s="126"/>
      <c r="CNX122" s="126"/>
      <c r="CNY122" s="126"/>
      <c r="CNZ122" s="126"/>
      <c r="COA122" s="126"/>
      <c r="COB122" s="126"/>
      <c r="COC122" s="126"/>
      <c r="COD122" s="126"/>
      <c r="COE122" s="126"/>
      <c r="COF122" s="126"/>
      <c r="COG122" s="126"/>
      <c r="COH122" s="126"/>
      <c r="COI122" s="126"/>
      <c r="COJ122" s="126"/>
      <c r="COK122" s="126"/>
      <c r="COL122" s="126"/>
      <c r="COM122" s="126"/>
      <c r="CON122" s="126"/>
      <c r="COO122" s="126"/>
      <c r="COP122" s="126"/>
      <c r="COQ122" s="126"/>
      <c r="COR122" s="126"/>
      <c r="COS122" s="126"/>
      <c r="COT122" s="126"/>
      <c r="COU122" s="126"/>
      <c r="COV122" s="126"/>
      <c r="COW122" s="126"/>
      <c r="COX122" s="126"/>
      <c r="COY122" s="126"/>
      <c r="COZ122" s="126"/>
      <c r="CPA122" s="126"/>
      <c r="CPB122" s="126"/>
      <c r="CPC122" s="126"/>
      <c r="CPD122" s="126"/>
      <c r="CPE122" s="126"/>
      <c r="CPF122" s="126"/>
      <c r="CPG122" s="126"/>
      <c r="CPH122" s="126"/>
      <c r="CPI122" s="126"/>
      <c r="CPJ122" s="126"/>
      <c r="CPK122" s="126"/>
      <c r="CPL122" s="126"/>
      <c r="CPM122" s="126"/>
      <c r="CPN122" s="126"/>
      <c r="CPO122" s="126"/>
      <c r="CPP122" s="126"/>
      <c r="CPQ122" s="126"/>
      <c r="CPR122" s="126"/>
      <c r="CPS122" s="126"/>
      <c r="CPT122" s="126"/>
      <c r="CPU122" s="126"/>
      <c r="CPV122" s="126"/>
      <c r="CPW122" s="126"/>
      <c r="CPX122" s="126"/>
      <c r="CPY122" s="126"/>
      <c r="CPZ122" s="126"/>
      <c r="CQA122" s="126"/>
      <c r="CQB122" s="126"/>
      <c r="CQC122" s="126"/>
      <c r="CQD122" s="126"/>
      <c r="CQE122" s="126"/>
      <c r="CQF122" s="126"/>
      <c r="CQG122" s="126"/>
      <c r="CQH122" s="126"/>
      <c r="CQI122" s="126"/>
      <c r="CQJ122" s="126"/>
      <c r="CQK122" s="126"/>
      <c r="CQL122" s="126"/>
      <c r="CQM122" s="126"/>
      <c r="CQN122" s="126"/>
      <c r="CQO122" s="126"/>
      <c r="CQP122" s="126"/>
      <c r="CQQ122" s="126"/>
      <c r="CQR122" s="126"/>
      <c r="CQS122" s="126"/>
      <c r="CQT122" s="126"/>
      <c r="CQU122" s="126"/>
      <c r="CQV122" s="126"/>
      <c r="CQW122" s="126"/>
      <c r="CQX122" s="126"/>
      <c r="CQY122" s="126"/>
      <c r="CQZ122" s="126"/>
      <c r="CRA122" s="126"/>
      <c r="CRB122" s="126"/>
      <c r="CRC122" s="126"/>
      <c r="CRD122" s="126"/>
      <c r="CRE122" s="126"/>
      <c r="CRF122" s="126"/>
      <c r="CRG122" s="126"/>
      <c r="CRH122" s="126"/>
      <c r="CRI122" s="126"/>
      <c r="CRJ122" s="126"/>
      <c r="CRK122" s="126"/>
      <c r="CRL122" s="126"/>
      <c r="CRM122" s="126"/>
      <c r="CRN122" s="126"/>
      <c r="CRO122" s="126"/>
      <c r="CRP122" s="126"/>
      <c r="CRQ122" s="126"/>
      <c r="CRR122" s="126"/>
      <c r="CRS122" s="126"/>
      <c r="CRT122" s="126"/>
      <c r="CRU122" s="126"/>
      <c r="CRV122" s="126"/>
      <c r="CRW122" s="126"/>
      <c r="CRX122" s="126"/>
      <c r="CRY122" s="126"/>
      <c r="CRZ122" s="126"/>
      <c r="CSA122" s="126"/>
      <c r="CSB122" s="126"/>
      <c r="CSC122" s="126"/>
      <c r="CSD122" s="126"/>
      <c r="CSE122" s="126"/>
      <c r="CSF122" s="126"/>
      <c r="CSG122" s="126"/>
      <c r="CSH122" s="126"/>
      <c r="CSI122" s="126"/>
      <c r="CSJ122" s="126"/>
      <c r="CSK122" s="126"/>
      <c r="CSL122" s="126"/>
      <c r="CSM122" s="126"/>
      <c r="CSN122" s="126"/>
      <c r="CSO122" s="126"/>
      <c r="CSP122" s="126"/>
      <c r="CSQ122" s="126"/>
      <c r="CSR122" s="126"/>
      <c r="CSS122" s="126"/>
      <c r="CST122" s="126"/>
      <c r="CSU122" s="126"/>
      <c r="CSV122" s="126"/>
      <c r="CSW122" s="126"/>
      <c r="CSX122" s="126"/>
      <c r="CSY122" s="126"/>
      <c r="CSZ122" s="126"/>
      <c r="CTA122" s="126"/>
      <c r="CTB122" s="126"/>
      <c r="CTC122" s="126"/>
      <c r="CTD122" s="126"/>
      <c r="CTE122" s="126"/>
      <c r="CTF122" s="126"/>
      <c r="CTG122" s="126"/>
      <c r="CTH122" s="126"/>
      <c r="CTI122" s="126"/>
      <c r="CTJ122" s="126"/>
      <c r="CTK122" s="126"/>
      <c r="CTL122" s="126"/>
      <c r="CTM122" s="126"/>
      <c r="CTN122" s="126"/>
      <c r="CTO122" s="126"/>
      <c r="CTP122" s="126"/>
      <c r="CTQ122" s="126"/>
      <c r="CTR122" s="126"/>
      <c r="CTS122" s="126"/>
      <c r="CTT122" s="126"/>
      <c r="CTU122" s="126"/>
      <c r="CTV122" s="126"/>
      <c r="CTW122" s="126"/>
      <c r="CTX122" s="126"/>
      <c r="CTY122" s="126"/>
      <c r="CTZ122" s="126"/>
      <c r="CUA122" s="126"/>
      <c r="CUB122" s="126"/>
      <c r="CUC122" s="126"/>
      <c r="CUD122" s="126"/>
      <c r="CUE122" s="126"/>
      <c r="CUF122" s="126"/>
      <c r="CUG122" s="126"/>
      <c r="CUH122" s="126"/>
      <c r="CUI122" s="126"/>
      <c r="CUJ122" s="126"/>
      <c r="CUK122" s="126"/>
      <c r="CUL122" s="126"/>
      <c r="CUM122" s="126"/>
      <c r="CUN122" s="126"/>
      <c r="CUO122" s="126"/>
      <c r="CUP122" s="126"/>
      <c r="CUQ122" s="126"/>
      <c r="CUR122" s="126"/>
      <c r="CUS122" s="126"/>
      <c r="CUT122" s="126"/>
      <c r="CUU122" s="126"/>
      <c r="CUV122" s="126"/>
      <c r="CUW122" s="126"/>
      <c r="CUX122" s="126"/>
      <c r="CUY122" s="126"/>
      <c r="CUZ122" s="126"/>
      <c r="CVA122" s="126"/>
      <c r="CVB122" s="126"/>
      <c r="CVC122" s="126"/>
      <c r="CVD122" s="126"/>
      <c r="CVE122" s="126"/>
      <c r="CVF122" s="126"/>
      <c r="CVG122" s="126"/>
      <c r="CVH122" s="126"/>
      <c r="CVI122" s="126"/>
      <c r="CVJ122" s="126"/>
      <c r="CVK122" s="126"/>
      <c r="CVL122" s="126"/>
      <c r="CVM122" s="126"/>
      <c r="CVN122" s="126"/>
      <c r="CVO122" s="126"/>
      <c r="CVP122" s="126"/>
      <c r="CVQ122" s="126"/>
      <c r="CVR122" s="126"/>
      <c r="CVS122" s="126"/>
      <c r="CVT122" s="126"/>
      <c r="CVU122" s="126"/>
      <c r="CVV122" s="126"/>
      <c r="CVW122" s="126"/>
      <c r="CVX122" s="126"/>
      <c r="CVY122" s="126"/>
      <c r="CVZ122" s="126"/>
      <c r="CWA122" s="126"/>
      <c r="CWB122" s="126"/>
      <c r="CWC122" s="126"/>
      <c r="CWD122" s="126"/>
      <c r="CWE122" s="126"/>
      <c r="CWF122" s="126"/>
      <c r="CWG122" s="126"/>
      <c r="CWH122" s="126"/>
      <c r="CWI122" s="126"/>
      <c r="CWJ122" s="126"/>
      <c r="CWK122" s="126"/>
      <c r="CWL122" s="126"/>
      <c r="CWM122" s="126"/>
      <c r="CWN122" s="126"/>
      <c r="CWO122" s="126"/>
      <c r="CWP122" s="126"/>
      <c r="CWQ122" s="126"/>
      <c r="CWR122" s="126"/>
      <c r="CWS122" s="126"/>
      <c r="CWT122" s="126"/>
      <c r="CWU122" s="126"/>
      <c r="CWV122" s="126"/>
      <c r="CWW122" s="126"/>
      <c r="CWX122" s="126"/>
      <c r="CWY122" s="126"/>
      <c r="CWZ122" s="126"/>
      <c r="CXA122" s="126"/>
      <c r="CXB122" s="126"/>
      <c r="CXC122" s="126"/>
      <c r="CXD122" s="126"/>
      <c r="CXE122" s="126"/>
      <c r="CXF122" s="126"/>
      <c r="CXG122" s="126"/>
      <c r="CXH122" s="126"/>
      <c r="CXI122" s="126"/>
      <c r="CXJ122" s="126"/>
      <c r="CXK122" s="126"/>
      <c r="CXL122" s="126"/>
      <c r="CXM122" s="126"/>
      <c r="CXN122" s="126"/>
      <c r="CXO122" s="126"/>
      <c r="CXP122" s="126"/>
      <c r="CXQ122" s="126"/>
      <c r="CXR122" s="126"/>
      <c r="CXS122" s="126"/>
      <c r="CXT122" s="126"/>
      <c r="CXU122" s="126"/>
      <c r="CXV122" s="126"/>
      <c r="CXW122" s="126"/>
      <c r="CXX122" s="126"/>
      <c r="CXY122" s="126"/>
      <c r="CXZ122" s="126"/>
      <c r="CYA122" s="126"/>
      <c r="CYB122" s="126"/>
      <c r="CYC122" s="126"/>
      <c r="CYD122" s="126"/>
      <c r="CYE122" s="126"/>
      <c r="CYF122" s="126"/>
      <c r="CYG122" s="126"/>
      <c r="CYH122" s="126"/>
      <c r="CYI122" s="126"/>
      <c r="CYJ122" s="126"/>
      <c r="CYK122" s="126"/>
      <c r="CYL122" s="126"/>
      <c r="CYM122" s="126"/>
      <c r="CYN122" s="126"/>
      <c r="CYO122" s="126"/>
      <c r="CYP122" s="126"/>
      <c r="CYQ122" s="126"/>
      <c r="CYR122" s="126"/>
      <c r="CYS122" s="126"/>
      <c r="CYT122" s="126"/>
      <c r="CYU122" s="126"/>
      <c r="CYV122" s="126"/>
      <c r="CYW122" s="126"/>
      <c r="CYX122" s="126"/>
      <c r="CYY122" s="126"/>
      <c r="CYZ122" s="126"/>
      <c r="CZA122" s="126"/>
      <c r="CZB122" s="126"/>
      <c r="CZC122" s="126"/>
      <c r="CZD122" s="126"/>
      <c r="CZE122" s="126"/>
      <c r="CZF122" s="126"/>
      <c r="CZG122" s="126"/>
      <c r="CZH122" s="126"/>
      <c r="CZI122" s="126"/>
      <c r="CZJ122" s="126"/>
      <c r="CZK122" s="126"/>
      <c r="CZL122" s="126"/>
      <c r="CZM122" s="126"/>
      <c r="CZN122" s="126"/>
      <c r="CZO122" s="126"/>
      <c r="CZP122" s="126"/>
      <c r="CZQ122" s="126"/>
      <c r="CZR122" s="126"/>
      <c r="CZS122" s="126"/>
      <c r="CZT122" s="126"/>
      <c r="CZU122" s="126"/>
      <c r="CZV122" s="126"/>
      <c r="CZW122" s="126"/>
      <c r="CZX122" s="126"/>
      <c r="CZY122" s="126"/>
      <c r="CZZ122" s="126"/>
      <c r="DAA122" s="126"/>
      <c r="DAB122" s="126"/>
      <c r="DAC122" s="126"/>
      <c r="DAD122" s="126"/>
      <c r="DAE122" s="126"/>
      <c r="DAF122" s="126"/>
      <c r="DAG122" s="126"/>
      <c r="DAH122" s="126"/>
      <c r="DAI122" s="126"/>
      <c r="DAJ122" s="126"/>
      <c r="DAK122" s="126"/>
      <c r="DAL122" s="126"/>
      <c r="DAM122" s="126"/>
      <c r="DAN122" s="126"/>
      <c r="DAO122" s="126"/>
      <c r="DAP122" s="126"/>
      <c r="DAQ122" s="126"/>
      <c r="DAR122" s="126"/>
      <c r="DAS122" s="126"/>
      <c r="DAT122" s="126"/>
      <c r="DAU122" s="126"/>
      <c r="DAV122" s="126"/>
      <c r="DAW122" s="126"/>
      <c r="DAX122" s="126"/>
      <c r="DAY122" s="126"/>
      <c r="DAZ122" s="126"/>
      <c r="DBA122" s="126"/>
      <c r="DBB122" s="126"/>
      <c r="DBC122" s="126"/>
      <c r="DBD122" s="126"/>
      <c r="DBE122" s="126"/>
      <c r="DBF122" s="126"/>
      <c r="DBG122" s="126"/>
      <c r="DBH122" s="126"/>
      <c r="DBI122" s="126"/>
      <c r="DBJ122" s="126"/>
      <c r="DBK122" s="126"/>
      <c r="DBL122" s="126"/>
      <c r="DBM122" s="126"/>
      <c r="DBN122" s="126"/>
      <c r="DBO122" s="126"/>
      <c r="DBP122" s="126"/>
      <c r="DBQ122" s="126"/>
      <c r="DBR122" s="126"/>
      <c r="DBS122" s="126"/>
      <c r="DBT122" s="126"/>
      <c r="DBU122" s="126"/>
      <c r="DBV122" s="126"/>
      <c r="DBW122" s="126"/>
      <c r="DBX122" s="126"/>
      <c r="DBY122" s="126"/>
      <c r="DBZ122" s="126"/>
      <c r="DCA122" s="126"/>
      <c r="DCB122" s="126"/>
      <c r="DCC122" s="126"/>
      <c r="DCD122" s="126"/>
      <c r="DCE122" s="126"/>
      <c r="DCF122" s="126"/>
      <c r="DCG122" s="126"/>
      <c r="DCH122" s="126"/>
      <c r="DCI122" s="126"/>
      <c r="DCJ122" s="126"/>
      <c r="DCK122" s="126"/>
      <c r="DCL122" s="126"/>
      <c r="DCM122" s="126"/>
      <c r="DCN122" s="126"/>
      <c r="DCO122" s="126"/>
      <c r="DCP122" s="126"/>
      <c r="DCQ122" s="126"/>
      <c r="DCR122" s="126"/>
      <c r="DCS122" s="126"/>
      <c r="DCT122" s="126"/>
      <c r="DCU122" s="126"/>
      <c r="DCV122" s="126"/>
      <c r="DCW122" s="126"/>
      <c r="DCX122" s="126"/>
      <c r="DCY122" s="126"/>
      <c r="DCZ122" s="126"/>
      <c r="DDA122" s="126"/>
      <c r="DDB122" s="126"/>
      <c r="DDC122" s="126"/>
      <c r="DDD122" s="126"/>
      <c r="DDE122" s="126"/>
      <c r="DDF122" s="126"/>
      <c r="DDG122" s="126"/>
      <c r="DDH122" s="126"/>
      <c r="DDI122" s="126"/>
      <c r="DDJ122" s="126"/>
      <c r="DDK122" s="126"/>
      <c r="DDL122" s="126"/>
      <c r="DDM122" s="126"/>
      <c r="DDN122" s="126"/>
      <c r="DDO122" s="126"/>
      <c r="DDP122" s="126"/>
      <c r="DDQ122" s="126"/>
      <c r="DDR122" s="126"/>
      <c r="DDS122" s="126"/>
      <c r="DDT122" s="126"/>
      <c r="DDU122" s="126"/>
      <c r="DDV122" s="126"/>
      <c r="DDW122" s="126"/>
      <c r="DDX122" s="126"/>
      <c r="DDY122" s="126"/>
      <c r="DDZ122" s="126"/>
      <c r="DEA122" s="126"/>
      <c r="DEB122" s="126"/>
      <c r="DEC122" s="126"/>
      <c r="DED122" s="126"/>
      <c r="DEE122" s="126"/>
      <c r="DEF122" s="126"/>
      <c r="DEG122" s="126"/>
      <c r="DEH122" s="126"/>
      <c r="DEI122" s="126"/>
      <c r="DEJ122" s="126"/>
      <c r="DEK122" s="126"/>
      <c r="DEL122" s="126"/>
      <c r="DEM122" s="126"/>
      <c r="DEN122" s="126"/>
      <c r="DEO122" s="126"/>
      <c r="DEP122" s="126"/>
      <c r="DEQ122" s="126"/>
      <c r="DER122" s="126"/>
      <c r="DES122" s="126"/>
      <c r="DET122" s="126"/>
      <c r="DEU122" s="126"/>
      <c r="DEV122" s="126"/>
      <c r="DEW122" s="126"/>
      <c r="DEX122" s="126"/>
      <c r="DEY122" s="126"/>
      <c r="DEZ122" s="126"/>
      <c r="DFA122" s="126"/>
      <c r="DFB122" s="126"/>
      <c r="DFC122" s="126"/>
      <c r="DFD122" s="126"/>
      <c r="DFE122" s="126"/>
      <c r="DFF122" s="126"/>
      <c r="DFG122" s="126"/>
      <c r="DFH122" s="126"/>
      <c r="DFI122" s="126"/>
      <c r="DFJ122" s="126"/>
      <c r="DFK122" s="126"/>
      <c r="DFL122" s="126"/>
      <c r="DFM122" s="126"/>
      <c r="DFN122" s="126"/>
      <c r="DFO122" s="126"/>
      <c r="DFP122" s="126"/>
      <c r="DFQ122" s="126"/>
      <c r="DFR122" s="126"/>
      <c r="DFS122" s="126"/>
      <c r="DFT122" s="126"/>
      <c r="DFU122" s="126"/>
      <c r="DFV122" s="126"/>
      <c r="DFW122" s="126"/>
      <c r="DFX122" s="126"/>
      <c r="DFY122" s="126"/>
      <c r="DFZ122" s="126"/>
      <c r="DGA122" s="126"/>
      <c r="DGB122" s="126"/>
      <c r="DGC122" s="126"/>
      <c r="DGD122" s="126"/>
      <c r="DGE122" s="126"/>
      <c r="DGF122" s="126"/>
      <c r="DGG122" s="126"/>
      <c r="DGH122" s="126"/>
      <c r="DGI122" s="126"/>
      <c r="DGJ122" s="126"/>
      <c r="DGK122" s="126"/>
      <c r="DGL122" s="126"/>
      <c r="DGM122" s="126"/>
      <c r="DGN122" s="126"/>
      <c r="DGO122" s="126"/>
      <c r="DGP122" s="126"/>
      <c r="DGQ122" s="126"/>
      <c r="DGR122" s="126"/>
      <c r="DGS122" s="126"/>
      <c r="DGT122" s="126"/>
      <c r="DGU122" s="126"/>
      <c r="DGV122" s="126"/>
      <c r="DGW122" s="126"/>
      <c r="DGX122" s="126"/>
      <c r="DGY122" s="126"/>
      <c r="DGZ122" s="126"/>
      <c r="DHA122" s="126"/>
      <c r="DHB122" s="126"/>
      <c r="DHC122" s="126"/>
      <c r="DHD122" s="126"/>
      <c r="DHE122" s="126"/>
      <c r="DHF122" s="126"/>
      <c r="DHG122" s="126"/>
      <c r="DHH122" s="126"/>
      <c r="DHI122" s="126"/>
      <c r="DHJ122" s="126"/>
      <c r="DHK122" s="126"/>
      <c r="DHL122" s="126"/>
      <c r="DHM122" s="126"/>
      <c r="DHN122" s="126"/>
      <c r="DHO122" s="126"/>
      <c r="DHP122" s="126"/>
      <c r="DHQ122" s="126"/>
      <c r="DHR122" s="126"/>
      <c r="DHS122" s="126"/>
      <c r="DHT122" s="126"/>
      <c r="DHU122" s="126"/>
      <c r="DHV122" s="126"/>
      <c r="DHW122" s="126"/>
      <c r="DHX122" s="126"/>
      <c r="DHY122" s="126"/>
      <c r="DHZ122" s="126"/>
      <c r="DIA122" s="126"/>
      <c r="DIB122" s="126"/>
      <c r="DIC122" s="126"/>
      <c r="DID122" s="126"/>
      <c r="DIE122" s="126"/>
      <c r="DIF122" s="126"/>
      <c r="DIG122" s="126"/>
      <c r="DIH122" s="126"/>
      <c r="DII122" s="126"/>
      <c r="DIJ122" s="126"/>
      <c r="DIK122" s="126"/>
      <c r="DIL122" s="126"/>
      <c r="DIM122" s="126"/>
      <c r="DIN122" s="126"/>
      <c r="DIO122" s="126"/>
      <c r="DIP122" s="126"/>
      <c r="DIQ122" s="126"/>
      <c r="DIR122" s="126"/>
      <c r="DIS122" s="126"/>
      <c r="DIT122" s="126"/>
      <c r="DIU122" s="126"/>
      <c r="DIV122" s="126"/>
      <c r="DIW122" s="126"/>
      <c r="DIX122" s="126"/>
      <c r="DIY122" s="126"/>
      <c r="DIZ122" s="126"/>
      <c r="DJA122" s="126"/>
      <c r="DJB122" s="126"/>
      <c r="DJC122" s="126"/>
      <c r="DJD122" s="126"/>
      <c r="DJE122" s="126"/>
      <c r="DJF122" s="126"/>
      <c r="DJG122" s="126"/>
      <c r="DJH122" s="126"/>
      <c r="DJI122" s="126"/>
      <c r="DJJ122" s="126"/>
      <c r="DJK122" s="126"/>
      <c r="DJL122" s="126"/>
      <c r="DJM122" s="126"/>
      <c r="DJN122" s="126"/>
      <c r="DJO122" s="126"/>
      <c r="DJP122" s="126"/>
      <c r="DJQ122" s="126"/>
      <c r="DJR122" s="126"/>
      <c r="DJS122" s="126"/>
      <c r="DJT122" s="126"/>
      <c r="DJU122" s="126"/>
      <c r="DJV122" s="126"/>
      <c r="DJW122" s="126"/>
      <c r="DJX122" s="126"/>
      <c r="DJY122" s="126"/>
      <c r="DJZ122" s="126"/>
      <c r="DKA122" s="126"/>
      <c r="DKB122" s="126"/>
      <c r="DKC122" s="126"/>
      <c r="DKD122" s="126"/>
      <c r="DKE122" s="126"/>
      <c r="DKF122" s="126"/>
      <c r="DKG122" s="126"/>
      <c r="DKH122" s="126"/>
      <c r="DKI122" s="126"/>
      <c r="DKJ122" s="126"/>
      <c r="DKK122" s="126"/>
      <c r="DKL122" s="126"/>
      <c r="DKM122" s="126"/>
      <c r="DKN122" s="126"/>
      <c r="DKO122" s="126"/>
      <c r="DKP122" s="126"/>
      <c r="DKQ122" s="126"/>
      <c r="DKR122" s="126"/>
      <c r="DKS122" s="126"/>
      <c r="DKT122" s="126"/>
      <c r="DKU122" s="126"/>
      <c r="DKV122" s="126"/>
      <c r="DKW122" s="126"/>
      <c r="DKX122" s="126"/>
      <c r="DKY122" s="126"/>
      <c r="DKZ122" s="126"/>
      <c r="DLA122" s="126"/>
      <c r="DLB122" s="126"/>
      <c r="DLC122" s="126"/>
      <c r="DLD122" s="126"/>
      <c r="DLE122" s="126"/>
      <c r="DLF122" s="126"/>
      <c r="DLG122" s="126"/>
      <c r="DLH122" s="126"/>
      <c r="DLI122" s="126"/>
      <c r="DLJ122" s="126"/>
      <c r="DLK122" s="126"/>
      <c r="DLL122" s="126"/>
      <c r="DLM122" s="126"/>
      <c r="DLN122" s="126"/>
      <c r="DLO122" s="126"/>
      <c r="DLP122" s="126"/>
      <c r="DLQ122" s="126"/>
      <c r="DLR122" s="126"/>
      <c r="DLS122" s="126"/>
      <c r="DLT122" s="126"/>
      <c r="DLU122" s="126"/>
      <c r="DLV122" s="126"/>
      <c r="DLW122" s="126"/>
      <c r="DLX122" s="126"/>
      <c r="DLY122" s="126"/>
      <c r="DLZ122" s="126"/>
      <c r="DMA122" s="126"/>
      <c r="DMB122" s="126"/>
      <c r="DMC122" s="126"/>
      <c r="DMD122" s="126"/>
      <c r="DME122" s="126"/>
      <c r="DMF122" s="126"/>
      <c r="DMG122" s="126"/>
      <c r="DMH122" s="126"/>
      <c r="DMI122" s="126"/>
      <c r="DMJ122" s="126"/>
      <c r="DMK122" s="126"/>
      <c r="DML122" s="126"/>
      <c r="DMM122" s="126"/>
      <c r="DMN122" s="126"/>
      <c r="DMO122" s="126"/>
      <c r="DMP122" s="126"/>
      <c r="DMQ122" s="126"/>
      <c r="DMR122" s="126"/>
      <c r="DMS122" s="126"/>
      <c r="DMT122" s="126"/>
      <c r="DMU122" s="126"/>
      <c r="DMV122" s="126"/>
      <c r="DMW122" s="126"/>
      <c r="DMX122" s="126"/>
      <c r="DMY122" s="126"/>
      <c r="DMZ122" s="126"/>
      <c r="DNA122" s="126"/>
      <c r="DNB122" s="126"/>
      <c r="DNC122" s="126"/>
      <c r="DND122" s="126"/>
      <c r="DNE122" s="126"/>
      <c r="DNF122" s="126"/>
      <c r="DNG122" s="126"/>
      <c r="DNH122" s="126"/>
      <c r="DNI122" s="126"/>
      <c r="DNJ122" s="126"/>
      <c r="DNK122" s="126"/>
      <c r="DNL122" s="126"/>
      <c r="DNM122" s="126"/>
      <c r="DNN122" s="126"/>
      <c r="DNO122" s="126"/>
      <c r="DNP122" s="126"/>
      <c r="DNQ122" s="126"/>
      <c r="DNR122" s="126"/>
      <c r="DNS122" s="126"/>
      <c r="DNT122" s="126"/>
      <c r="DNU122" s="126"/>
      <c r="DNV122" s="126"/>
      <c r="DNW122" s="126"/>
      <c r="DNX122" s="126"/>
      <c r="DNY122" s="126"/>
      <c r="DNZ122" s="126"/>
      <c r="DOA122" s="126"/>
      <c r="DOB122" s="126"/>
      <c r="DOC122" s="126"/>
      <c r="DOD122" s="126"/>
      <c r="DOE122" s="126"/>
      <c r="DOF122" s="126"/>
      <c r="DOG122" s="126"/>
      <c r="DOH122" s="126"/>
      <c r="DOI122" s="126"/>
      <c r="DOJ122" s="126"/>
      <c r="DOK122" s="126"/>
      <c r="DOL122" s="126"/>
      <c r="DOM122" s="126"/>
      <c r="DON122" s="126"/>
      <c r="DOO122" s="126"/>
      <c r="DOP122" s="126"/>
      <c r="DOQ122" s="126"/>
      <c r="DOR122" s="126"/>
      <c r="DOS122" s="126"/>
      <c r="DOT122" s="126"/>
      <c r="DOU122" s="126"/>
      <c r="DOV122" s="126"/>
      <c r="DOW122" s="126"/>
      <c r="DOX122" s="126"/>
      <c r="DOY122" s="126"/>
      <c r="DOZ122" s="126"/>
      <c r="DPA122" s="126"/>
      <c r="DPB122" s="126"/>
      <c r="DPC122" s="126"/>
      <c r="DPD122" s="126"/>
      <c r="DPE122" s="126"/>
      <c r="DPF122" s="126"/>
      <c r="DPG122" s="126"/>
      <c r="DPH122" s="126"/>
      <c r="DPI122" s="126"/>
      <c r="DPJ122" s="126"/>
      <c r="DPK122" s="126"/>
      <c r="DPL122" s="126"/>
      <c r="DPM122" s="126"/>
      <c r="DPN122" s="126"/>
      <c r="DPO122" s="126"/>
      <c r="DPP122" s="126"/>
      <c r="DPQ122" s="126"/>
      <c r="DPR122" s="126"/>
      <c r="DPS122" s="126"/>
      <c r="DPT122" s="126"/>
      <c r="DPU122" s="126"/>
      <c r="DPV122" s="126"/>
      <c r="DPW122" s="126"/>
      <c r="DPX122" s="126"/>
      <c r="DPY122" s="126"/>
      <c r="DPZ122" s="126"/>
      <c r="DQA122" s="126"/>
      <c r="DQB122" s="126"/>
      <c r="DQC122" s="126"/>
      <c r="DQD122" s="126"/>
      <c r="DQE122" s="126"/>
      <c r="DQF122" s="126"/>
      <c r="DQG122" s="126"/>
      <c r="DQH122" s="126"/>
      <c r="DQI122" s="126"/>
      <c r="DQJ122" s="126"/>
      <c r="DQK122" s="126"/>
      <c r="DQL122" s="126"/>
      <c r="DQM122" s="126"/>
      <c r="DQN122" s="126"/>
      <c r="DQO122" s="126"/>
      <c r="DQP122" s="126"/>
      <c r="DQQ122" s="126"/>
      <c r="DQR122" s="126"/>
      <c r="DQS122" s="126"/>
      <c r="DQT122" s="126"/>
      <c r="DQU122" s="126"/>
      <c r="DQV122" s="126"/>
      <c r="DQW122" s="126"/>
      <c r="DQX122" s="126"/>
      <c r="DQY122" s="126"/>
      <c r="DQZ122" s="126"/>
      <c r="DRA122" s="126"/>
      <c r="DRB122" s="126"/>
      <c r="DRC122" s="126"/>
      <c r="DRD122" s="126"/>
      <c r="DRE122" s="126"/>
      <c r="DRF122" s="126"/>
      <c r="DRG122" s="126"/>
      <c r="DRH122" s="126"/>
      <c r="DRI122" s="126"/>
      <c r="DRJ122" s="126"/>
      <c r="DRK122" s="126"/>
      <c r="DRL122" s="126"/>
      <c r="DRM122" s="126"/>
      <c r="DRN122" s="126"/>
      <c r="DRO122" s="126"/>
      <c r="DRP122" s="126"/>
      <c r="DRQ122" s="126"/>
      <c r="DRR122" s="126"/>
      <c r="DRS122" s="126"/>
      <c r="DRT122" s="126"/>
      <c r="DRU122" s="126"/>
      <c r="DRV122" s="126"/>
      <c r="DRW122" s="126"/>
      <c r="DRX122" s="126"/>
      <c r="DRY122" s="126"/>
      <c r="DRZ122" s="126"/>
      <c r="DSA122" s="126"/>
      <c r="DSB122" s="126"/>
      <c r="DSC122" s="126"/>
      <c r="DSD122" s="126"/>
      <c r="DSE122" s="126"/>
      <c r="DSF122" s="126"/>
      <c r="DSG122" s="126"/>
      <c r="DSH122" s="126"/>
      <c r="DSI122" s="126"/>
      <c r="DSJ122" s="126"/>
      <c r="DSK122" s="126"/>
      <c r="DSL122" s="126"/>
      <c r="DSM122" s="126"/>
      <c r="DSN122" s="126"/>
      <c r="DSO122" s="126"/>
      <c r="DSP122" s="126"/>
      <c r="DSQ122" s="126"/>
      <c r="DSR122" s="126"/>
      <c r="DSS122" s="126"/>
      <c r="DST122" s="126"/>
      <c r="DSU122" s="126"/>
      <c r="DSV122" s="126"/>
      <c r="DSW122" s="126"/>
      <c r="DSX122" s="126"/>
      <c r="DSY122" s="126"/>
      <c r="DSZ122" s="126"/>
      <c r="DTA122" s="126"/>
      <c r="DTB122" s="126"/>
      <c r="DTC122" s="126"/>
      <c r="DTD122" s="126"/>
      <c r="DTE122" s="126"/>
      <c r="DTF122" s="126"/>
      <c r="DTG122" s="126"/>
      <c r="DTH122" s="126"/>
      <c r="DTI122" s="126"/>
      <c r="DTJ122" s="126"/>
      <c r="DTK122" s="126"/>
      <c r="DTL122" s="126"/>
      <c r="DTM122" s="126"/>
      <c r="DTN122" s="126"/>
      <c r="DTO122" s="126"/>
      <c r="DTP122" s="126"/>
      <c r="DTQ122" s="126"/>
      <c r="DTR122" s="126"/>
      <c r="DTS122" s="126"/>
      <c r="DTT122" s="126"/>
      <c r="DTU122" s="126"/>
      <c r="DTV122" s="126"/>
      <c r="DTW122" s="126"/>
      <c r="DTX122" s="126"/>
      <c r="DTY122" s="126"/>
      <c r="DTZ122" s="126"/>
      <c r="DUA122" s="126"/>
      <c r="DUB122" s="126"/>
      <c r="DUC122" s="126"/>
      <c r="DUD122" s="126"/>
      <c r="DUE122" s="126"/>
      <c r="DUF122" s="126"/>
      <c r="DUG122" s="126"/>
      <c r="DUH122" s="126"/>
      <c r="DUI122" s="126"/>
      <c r="DUJ122" s="126"/>
      <c r="DUK122" s="126"/>
      <c r="DUL122" s="126"/>
      <c r="DUM122" s="126"/>
      <c r="DUN122" s="126"/>
      <c r="DUO122" s="126"/>
      <c r="DUP122" s="126"/>
      <c r="DUQ122" s="126"/>
      <c r="DUR122" s="126"/>
      <c r="DUS122" s="126"/>
      <c r="DUT122" s="126"/>
      <c r="DUU122" s="126"/>
      <c r="DUV122" s="126"/>
      <c r="DUW122" s="126"/>
      <c r="DUX122" s="126"/>
      <c r="DUY122" s="126"/>
      <c r="DUZ122" s="126"/>
      <c r="DVA122" s="126"/>
      <c r="DVB122" s="126"/>
      <c r="DVC122" s="126"/>
      <c r="DVD122" s="126"/>
      <c r="DVE122" s="126"/>
      <c r="DVF122" s="126"/>
      <c r="DVG122" s="126"/>
      <c r="DVH122" s="126"/>
      <c r="DVI122" s="126"/>
      <c r="DVJ122" s="126"/>
      <c r="DVK122" s="126"/>
      <c r="DVL122" s="126"/>
      <c r="DVM122" s="126"/>
      <c r="DVN122" s="126"/>
      <c r="DVO122" s="126"/>
      <c r="DVP122" s="126"/>
      <c r="DVQ122" s="126"/>
      <c r="DVR122" s="126"/>
      <c r="DVS122" s="126"/>
      <c r="DVT122" s="126"/>
      <c r="DVU122" s="126"/>
      <c r="DVV122" s="126"/>
      <c r="DVW122" s="126"/>
      <c r="DVX122" s="126"/>
      <c r="DVY122" s="126"/>
      <c r="DVZ122" s="126"/>
      <c r="DWA122" s="126"/>
      <c r="DWB122" s="126"/>
      <c r="DWC122" s="126"/>
      <c r="DWD122" s="126"/>
      <c r="DWE122" s="126"/>
      <c r="DWF122" s="126"/>
      <c r="DWG122" s="126"/>
      <c r="DWH122" s="126"/>
      <c r="DWI122" s="126"/>
      <c r="DWJ122" s="126"/>
      <c r="DWK122" s="126"/>
      <c r="DWL122" s="126"/>
      <c r="DWM122" s="126"/>
      <c r="DWN122" s="126"/>
      <c r="DWO122" s="126"/>
      <c r="DWP122" s="126"/>
      <c r="DWQ122" s="126"/>
      <c r="DWR122" s="126"/>
      <c r="DWS122" s="126"/>
      <c r="DWT122" s="126"/>
      <c r="DWU122" s="126"/>
      <c r="DWV122" s="126"/>
      <c r="DWW122" s="126"/>
      <c r="DWX122" s="126"/>
      <c r="DWY122" s="126"/>
      <c r="DWZ122" s="126"/>
      <c r="DXA122" s="126"/>
      <c r="DXB122" s="126"/>
      <c r="DXC122" s="126"/>
      <c r="DXD122" s="126"/>
      <c r="DXE122" s="126"/>
      <c r="DXF122" s="126"/>
      <c r="DXG122" s="126"/>
      <c r="DXH122" s="126"/>
      <c r="DXI122" s="126"/>
      <c r="DXJ122" s="126"/>
      <c r="DXK122" s="126"/>
      <c r="DXL122" s="126"/>
      <c r="DXM122" s="126"/>
      <c r="DXN122" s="126"/>
      <c r="DXO122" s="126"/>
      <c r="DXP122" s="126"/>
      <c r="DXQ122" s="126"/>
      <c r="DXR122" s="126"/>
      <c r="DXS122" s="126"/>
      <c r="DXT122" s="126"/>
      <c r="DXU122" s="126"/>
      <c r="DXV122" s="126"/>
      <c r="DXW122" s="126"/>
      <c r="DXX122" s="126"/>
      <c r="DXY122" s="126"/>
      <c r="DXZ122" s="126"/>
      <c r="DYA122" s="126"/>
      <c r="DYB122" s="126"/>
      <c r="DYC122" s="126"/>
      <c r="DYD122" s="126"/>
      <c r="DYE122" s="126"/>
      <c r="DYF122" s="126"/>
      <c r="DYG122" s="126"/>
      <c r="DYH122" s="126"/>
      <c r="DYI122" s="126"/>
      <c r="DYJ122" s="126"/>
      <c r="DYK122" s="126"/>
      <c r="DYL122" s="126"/>
      <c r="DYM122" s="126"/>
      <c r="DYN122" s="126"/>
      <c r="DYO122" s="126"/>
      <c r="DYP122" s="126"/>
      <c r="DYQ122" s="126"/>
      <c r="DYR122" s="126"/>
      <c r="DYS122" s="126"/>
      <c r="DYT122" s="126"/>
      <c r="DYU122" s="126"/>
      <c r="DYV122" s="126"/>
      <c r="DYW122" s="126"/>
      <c r="DYX122" s="126"/>
      <c r="DYY122" s="126"/>
      <c r="DYZ122" s="126"/>
      <c r="DZA122" s="126"/>
      <c r="DZB122" s="126"/>
      <c r="DZC122" s="126"/>
      <c r="DZD122" s="126"/>
      <c r="DZE122" s="126"/>
      <c r="DZF122" s="126"/>
      <c r="DZG122" s="126"/>
      <c r="DZH122" s="126"/>
      <c r="DZI122" s="126"/>
      <c r="DZJ122" s="126"/>
      <c r="DZK122" s="126"/>
      <c r="DZL122" s="126"/>
      <c r="DZM122" s="126"/>
      <c r="DZN122" s="126"/>
      <c r="DZO122" s="126"/>
      <c r="DZP122" s="126"/>
      <c r="DZQ122" s="126"/>
      <c r="DZR122" s="126"/>
      <c r="DZS122" s="126"/>
      <c r="DZT122" s="126"/>
      <c r="DZU122" s="126"/>
      <c r="DZV122" s="126"/>
      <c r="DZW122" s="126"/>
      <c r="DZX122" s="126"/>
      <c r="DZY122" s="126"/>
      <c r="DZZ122" s="126"/>
      <c r="EAA122" s="126"/>
      <c r="EAB122" s="126"/>
      <c r="EAC122" s="126"/>
      <c r="EAD122" s="126"/>
      <c r="EAE122" s="126"/>
      <c r="EAF122" s="126"/>
      <c r="EAG122" s="126"/>
      <c r="EAH122" s="126"/>
      <c r="EAI122" s="126"/>
      <c r="EAJ122" s="126"/>
      <c r="EAK122" s="126"/>
      <c r="EAL122" s="126"/>
      <c r="EAM122" s="126"/>
      <c r="EAN122" s="126"/>
      <c r="EAO122" s="126"/>
      <c r="EAP122" s="126"/>
      <c r="EAQ122" s="126"/>
      <c r="EAR122" s="126"/>
      <c r="EAS122" s="126"/>
      <c r="EAT122" s="126"/>
      <c r="EAU122" s="126"/>
      <c r="EAV122" s="126"/>
      <c r="EAW122" s="126"/>
      <c r="EAX122" s="126"/>
      <c r="EAY122" s="126"/>
      <c r="EAZ122" s="126"/>
      <c r="EBA122" s="126"/>
      <c r="EBB122" s="126"/>
      <c r="EBC122" s="126"/>
      <c r="EBD122" s="126"/>
      <c r="EBE122" s="126"/>
      <c r="EBF122" s="126"/>
      <c r="EBG122" s="126"/>
      <c r="EBH122" s="126"/>
      <c r="EBI122" s="126"/>
      <c r="EBJ122" s="126"/>
      <c r="EBK122" s="126"/>
      <c r="EBL122" s="126"/>
      <c r="EBM122" s="126"/>
      <c r="EBN122" s="126"/>
      <c r="EBO122" s="126"/>
      <c r="EBP122" s="126"/>
      <c r="EBQ122" s="126"/>
      <c r="EBR122" s="126"/>
      <c r="EBS122" s="126"/>
      <c r="EBT122" s="126"/>
      <c r="EBU122" s="126"/>
      <c r="EBV122" s="126"/>
      <c r="EBW122" s="126"/>
      <c r="EBX122" s="126"/>
      <c r="EBY122" s="126"/>
      <c r="EBZ122" s="126"/>
      <c r="ECA122" s="126"/>
      <c r="ECB122" s="126"/>
      <c r="ECC122" s="126"/>
      <c r="ECD122" s="126"/>
      <c r="ECE122" s="126"/>
      <c r="ECF122" s="126"/>
      <c r="ECG122" s="126"/>
      <c r="ECH122" s="126"/>
      <c r="ECI122" s="126"/>
      <c r="ECJ122" s="126"/>
      <c r="ECK122" s="126"/>
      <c r="ECL122" s="126"/>
      <c r="ECM122" s="126"/>
      <c r="ECN122" s="126"/>
      <c r="ECO122" s="126"/>
      <c r="ECP122" s="126"/>
      <c r="ECQ122" s="126"/>
      <c r="ECR122" s="126"/>
      <c r="ECS122" s="126"/>
      <c r="ECT122" s="126"/>
      <c r="ECU122" s="126"/>
      <c r="ECV122" s="126"/>
      <c r="ECW122" s="126"/>
      <c r="ECX122" s="126"/>
      <c r="ECY122" s="126"/>
      <c r="ECZ122" s="126"/>
      <c r="EDA122" s="126"/>
      <c r="EDB122" s="126"/>
      <c r="EDC122" s="126"/>
      <c r="EDD122" s="126"/>
      <c r="EDE122" s="126"/>
      <c r="EDF122" s="126"/>
      <c r="EDG122" s="126"/>
      <c r="EDH122" s="126"/>
      <c r="EDI122" s="126"/>
      <c r="EDJ122" s="126"/>
      <c r="EDK122" s="126"/>
      <c r="EDL122" s="126"/>
      <c r="EDM122" s="126"/>
      <c r="EDN122" s="126"/>
      <c r="EDO122" s="126"/>
      <c r="EDP122" s="126"/>
      <c r="EDQ122" s="126"/>
      <c r="EDR122" s="126"/>
      <c r="EDS122" s="126"/>
      <c r="EDT122" s="126"/>
      <c r="EDU122" s="126"/>
      <c r="EDV122" s="126"/>
      <c r="EDW122" s="126"/>
      <c r="EDX122" s="126"/>
      <c r="EDY122" s="126"/>
      <c r="EDZ122" s="126"/>
      <c r="EEA122" s="126"/>
      <c r="EEB122" s="126"/>
      <c r="EEC122" s="126"/>
      <c r="EED122" s="126"/>
      <c r="EEE122" s="126"/>
      <c r="EEF122" s="126"/>
      <c r="EEG122" s="126"/>
      <c r="EEH122" s="126"/>
      <c r="EEI122" s="126"/>
      <c r="EEJ122" s="126"/>
      <c r="EEK122" s="126"/>
      <c r="EEL122" s="126"/>
      <c r="EEM122" s="126"/>
      <c r="EEN122" s="126"/>
      <c r="EEO122" s="126"/>
      <c r="EEP122" s="126"/>
      <c r="EEQ122" s="126"/>
      <c r="EER122" s="126"/>
      <c r="EES122" s="126"/>
      <c r="EET122" s="126"/>
      <c r="EEU122" s="126"/>
      <c r="EEV122" s="126"/>
      <c r="EEW122" s="126"/>
      <c r="EEX122" s="126"/>
      <c r="EEY122" s="126"/>
      <c r="EEZ122" s="126"/>
      <c r="EFA122" s="126"/>
      <c r="EFB122" s="126"/>
      <c r="EFC122" s="126"/>
      <c r="EFD122" s="126"/>
      <c r="EFE122" s="126"/>
      <c r="EFF122" s="126"/>
      <c r="EFG122" s="126"/>
      <c r="EFH122" s="126"/>
      <c r="EFI122" s="126"/>
      <c r="EFJ122" s="126"/>
      <c r="EFK122" s="126"/>
      <c r="EFL122" s="126"/>
      <c r="EFM122" s="126"/>
      <c r="EFN122" s="126"/>
      <c r="EFO122" s="126"/>
      <c r="EFP122" s="126"/>
      <c r="EFQ122" s="126"/>
      <c r="EFR122" s="126"/>
      <c r="EFS122" s="126"/>
      <c r="EFT122" s="126"/>
      <c r="EFU122" s="126"/>
      <c r="EFV122" s="126"/>
      <c r="EFW122" s="126"/>
      <c r="EFX122" s="126"/>
      <c r="EFY122" s="126"/>
      <c r="EFZ122" s="126"/>
      <c r="EGA122" s="126"/>
      <c r="EGB122" s="126"/>
      <c r="EGC122" s="126"/>
      <c r="EGD122" s="126"/>
      <c r="EGE122" s="126"/>
      <c r="EGF122" s="126"/>
      <c r="EGG122" s="126"/>
      <c r="EGH122" s="126"/>
      <c r="EGI122" s="126"/>
      <c r="EGJ122" s="126"/>
      <c r="EGK122" s="126"/>
      <c r="EGL122" s="126"/>
      <c r="EGM122" s="126"/>
      <c r="EGN122" s="126"/>
      <c r="EGO122" s="126"/>
      <c r="EGP122" s="126"/>
      <c r="EGQ122" s="126"/>
      <c r="EGR122" s="126"/>
      <c r="EGS122" s="126"/>
      <c r="EGT122" s="126"/>
      <c r="EGU122" s="126"/>
      <c r="EGV122" s="126"/>
      <c r="EGW122" s="126"/>
      <c r="EGX122" s="126"/>
      <c r="EGY122" s="126"/>
      <c r="EGZ122" s="126"/>
      <c r="EHA122" s="126"/>
      <c r="EHB122" s="126"/>
      <c r="EHC122" s="126"/>
      <c r="EHD122" s="126"/>
      <c r="EHE122" s="126"/>
      <c r="EHF122" s="126"/>
      <c r="EHG122" s="126"/>
      <c r="EHH122" s="126"/>
      <c r="EHI122" s="126"/>
      <c r="EHJ122" s="126"/>
      <c r="EHK122" s="126"/>
      <c r="EHL122" s="126"/>
      <c r="EHM122" s="126"/>
      <c r="EHN122" s="126"/>
      <c r="EHO122" s="126"/>
      <c r="EHP122" s="126"/>
      <c r="EHQ122" s="126"/>
      <c r="EHR122" s="126"/>
      <c r="EHS122" s="126"/>
      <c r="EHT122" s="126"/>
      <c r="EHU122" s="126"/>
      <c r="EHV122" s="126"/>
      <c r="EHW122" s="126"/>
      <c r="EHX122" s="126"/>
      <c r="EHY122" s="126"/>
      <c r="EHZ122" s="126"/>
      <c r="EIA122" s="126"/>
      <c r="EIB122" s="126"/>
      <c r="EIC122" s="126"/>
      <c r="EID122" s="126"/>
      <c r="EIE122" s="126"/>
      <c r="EIF122" s="126"/>
      <c r="EIG122" s="126"/>
      <c r="EIH122" s="126"/>
      <c r="EII122" s="126"/>
      <c r="EIJ122" s="126"/>
      <c r="EIK122" s="126"/>
      <c r="EIL122" s="126"/>
      <c r="EIM122" s="126"/>
      <c r="EIN122" s="126"/>
      <c r="EIO122" s="126"/>
      <c r="EIP122" s="126"/>
      <c r="EIQ122" s="126"/>
      <c r="EIR122" s="126"/>
      <c r="EIS122" s="126"/>
      <c r="EIT122" s="126"/>
      <c r="EIU122" s="126"/>
      <c r="EIV122" s="126"/>
      <c r="EIW122" s="126"/>
      <c r="EIX122" s="126"/>
      <c r="EIY122" s="126"/>
      <c r="EIZ122" s="126"/>
      <c r="EJA122" s="126"/>
      <c r="EJB122" s="126"/>
      <c r="EJC122" s="126"/>
      <c r="EJD122" s="126"/>
      <c r="EJE122" s="126"/>
      <c r="EJF122" s="126"/>
      <c r="EJG122" s="126"/>
      <c r="EJH122" s="126"/>
      <c r="EJI122" s="126"/>
      <c r="EJJ122" s="126"/>
      <c r="EJK122" s="126"/>
      <c r="EJL122" s="126"/>
      <c r="EJM122" s="126"/>
      <c r="EJN122" s="126"/>
      <c r="EJO122" s="126"/>
      <c r="EJP122" s="126"/>
      <c r="EJQ122" s="126"/>
      <c r="EJR122" s="126"/>
      <c r="EJS122" s="126"/>
      <c r="EJT122" s="126"/>
      <c r="EJU122" s="126"/>
      <c r="EJV122" s="126"/>
      <c r="EJW122" s="126"/>
      <c r="EJX122" s="126"/>
      <c r="EJY122" s="126"/>
      <c r="EJZ122" s="126"/>
      <c r="EKA122" s="126"/>
      <c r="EKB122" s="126"/>
      <c r="EKC122" s="126"/>
      <c r="EKD122" s="126"/>
      <c r="EKE122" s="126"/>
      <c r="EKF122" s="126"/>
      <c r="EKG122" s="126"/>
      <c r="EKH122" s="126"/>
      <c r="EKI122" s="126"/>
      <c r="EKJ122" s="126"/>
      <c r="EKK122" s="126"/>
      <c r="EKL122" s="126"/>
      <c r="EKM122" s="126"/>
      <c r="EKN122" s="126"/>
      <c r="EKO122" s="126"/>
      <c r="EKP122" s="126"/>
      <c r="EKQ122" s="126"/>
      <c r="EKR122" s="126"/>
      <c r="EKS122" s="126"/>
      <c r="EKT122" s="126"/>
      <c r="EKU122" s="126"/>
      <c r="EKV122" s="126"/>
      <c r="EKW122" s="126"/>
      <c r="EKX122" s="126"/>
      <c r="EKY122" s="126"/>
      <c r="EKZ122" s="126"/>
      <c r="ELA122" s="126"/>
      <c r="ELB122" s="126"/>
      <c r="ELC122" s="126"/>
      <c r="ELD122" s="126"/>
      <c r="ELE122" s="126"/>
      <c r="ELF122" s="126"/>
      <c r="ELG122" s="126"/>
      <c r="ELH122" s="126"/>
      <c r="ELI122" s="126"/>
      <c r="ELJ122" s="126"/>
      <c r="ELK122" s="126"/>
      <c r="ELL122" s="126"/>
      <c r="ELM122" s="126"/>
      <c r="ELN122" s="126"/>
      <c r="ELO122" s="126"/>
      <c r="ELP122" s="126"/>
      <c r="ELQ122" s="126"/>
      <c r="ELR122" s="126"/>
      <c r="ELS122" s="126"/>
      <c r="ELT122" s="126"/>
      <c r="ELU122" s="126"/>
      <c r="ELV122" s="126"/>
      <c r="ELW122" s="126"/>
      <c r="ELX122" s="126"/>
      <c r="ELY122" s="126"/>
      <c r="ELZ122" s="126"/>
      <c r="EMA122" s="126"/>
      <c r="EMB122" s="126"/>
      <c r="EMC122" s="126"/>
      <c r="EMD122" s="126"/>
      <c r="EME122" s="126"/>
      <c r="EMF122" s="126"/>
      <c r="EMG122" s="126"/>
      <c r="EMH122" s="126"/>
      <c r="EMI122" s="126"/>
      <c r="EMJ122" s="126"/>
      <c r="EMK122" s="126"/>
      <c r="EML122" s="126"/>
      <c r="EMM122" s="126"/>
      <c r="EMN122" s="126"/>
      <c r="EMO122" s="126"/>
      <c r="EMP122" s="126"/>
      <c r="EMQ122" s="126"/>
      <c r="EMR122" s="126"/>
      <c r="EMS122" s="126"/>
      <c r="EMT122" s="126"/>
      <c r="EMU122" s="126"/>
      <c r="EMV122" s="126"/>
      <c r="EMW122" s="126"/>
      <c r="EMX122" s="126"/>
      <c r="EMY122" s="126"/>
      <c r="EMZ122" s="126"/>
      <c r="ENA122" s="126"/>
      <c r="ENB122" s="126"/>
      <c r="ENC122" s="126"/>
      <c r="END122" s="126"/>
      <c r="ENE122" s="126"/>
      <c r="ENF122" s="126"/>
      <c r="ENG122" s="126"/>
      <c r="ENH122" s="126"/>
      <c r="ENI122" s="126"/>
      <c r="ENJ122" s="126"/>
      <c r="ENK122" s="126"/>
      <c r="ENL122" s="126"/>
      <c r="ENM122" s="126"/>
      <c r="ENN122" s="126"/>
      <c r="ENO122" s="126"/>
      <c r="ENP122" s="126"/>
      <c r="ENQ122" s="126"/>
      <c r="ENR122" s="126"/>
      <c r="ENS122" s="126"/>
      <c r="ENT122" s="126"/>
      <c r="ENU122" s="126"/>
      <c r="ENV122" s="126"/>
      <c r="ENW122" s="126"/>
      <c r="ENX122" s="126"/>
      <c r="ENY122" s="126"/>
      <c r="ENZ122" s="126"/>
      <c r="EOA122" s="126"/>
      <c r="EOB122" s="126"/>
      <c r="EOC122" s="126"/>
      <c r="EOD122" s="126"/>
      <c r="EOE122" s="126"/>
      <c r="EOF122" s="126"/>
      <c r="EOG122" s="126"/>
      <c r="EOH122" s="126"/>
      <c r="EOI122" s="126"/>
      <c r="EOJ122" s="126"/>
      <c r="EOK122" s="126"/>
      <c r="EOL122" s="126"/>
      <c r="EOM122" s="126"/>
      <c r="EON122" s="126"/>
      <c r="EOO122" s="126"/>
      <c r="EOP122" s="126"/>
      <c r="EOQ122" s="126"/>
      <c r="EOR122" s="126"/>
      <c r="EOS122" s="126"/>
      <c r="EOT122" s="126"/>
      <c r="EOU122" s="126"/>
      <c r="EOV122" s="126"/>
      <c r="EOW122" s="126"/>
      <c r="EOX122" s="126"/>
      <c r="EOY122" s="126"/>
      <c r="EOZ122" s="126"/>
      <c r="EPA122" s="126"/>
      <c r="EPB122" s="126"/>
      <c r="EPC122" s="126"/>
      <c r="EPD122" s="126"/>
      <c r="EPE122" s="126"/>
      <c r="EPF122" s="126"/>
      <c r="EPG122" s="126"/>
      <c r="EPH122" s="126"/>
      <c r="EPI122" s="126"/>
      <c r="EPJ122" s="126"/>
      <c r="EPK122" s="126"/>
      <c r="EPL122" s="126"/>
      <c r="EPM122" s="126"/>
      <c r="EPN122" s="126"/>
      <c r="EPO122" s="126"/>
      <c r="EPP122" s="126"/>
      <c r="EPQ122" s="126"/>
      <c r="EPR122" s="126"/>
      <c r="EPS122" s="126"/>
      <c r="EPT122" s="126"/>
      <c r="EPU122" s="126"/>
      <c r="EPV122" s="126"/>
      <c r="EPW122" s="126"/>
      <c r="EPX122" s="126"/>
      <c r="EPY122" s="126"/>
      <c r="EPZ122" s="126"/>
      <c r="EQA122" s="126"/>
      <c r="EQB122" s="126"/>
      <c r="EQC122" s="126"/>
      <c r="EQD122" s="126"/>
      <c r="EQE122" s="126"/>
      <c r="EQF122" s="126"/>
      <c r="EQG122" s="126"/>
      <c r="EQH122" s="126"/>
      <c r="EQI122" s="126"/>
      <c r="EQJ122" s="126"/>
      <c r="EQK122" s="126"/>
      <c r="EQL122" s="126"/>
      <c r="EQM122" s="126"/>
      <c r="EQN122" s="126"/>
      <c r="EQO122" s="126"/>
      <c r="EQP122" s="126"/>
      <c r="EQQ122" s="126"/>
      <c r="EQR122" s="126"/>
      <c r="EQS122" s="126"/>
      <c r="EQT122" s="126"/>
      <c r="EQU122" s="126"/>
      <c r="EQV122" s="126"/>
      <c r="EQW122" s="126"/>
      <c r="EQX122" s="126"/>
      <c r="EQY122" s="126"/>
      <c r="EQZ122" s="126"/>
      <c r="ERA122" s="126"/>
      <c r="ERB122" s="126"/>
      <c r="ERC122" s="126"/>
      <c r="ERD122" s="126"/>
      <c r="ERE122" s="126"/>
      <c r="ERF122" s="126"/>
      <c r="ERG122" s="126"/>
      <c r="ERH122" s="126"/>
      <c r="ERI122" s="126"/>
      <c r="ERJ122" s="126"/>
      <c r="ERK122" s="126"/>
      <c r="ERL122" s="126"/>
      <c r="ERM122" s="126"/>
      <c r="ERN122" s="126"/>
      <c r="ERO122" s="126"/>
      <c r="ERP122" s="126"/>
      <c r="ERQ122" s="126"/>
      <c r="ERR122" s="126"/>
      <c r="ERS122" s="126"/>
      <c r="ERT122" s="126"/>
      <c r="ERU122" s="126"/>
      <c r="ERV122" s="126"/>
      <c r="ERW122" s="126"/>
      <c r="ERX122" s="126"/>
      <c r="ERY122" s="126"/>
      <c r="ERZ122" s="126"/>
      <c r="ESA122" s="126"/>
      <c r="ESB122" s="126"/>
      <c r="ESC122" s="126"/>
      <c r="ESD122" s="126"/>
      <c r="ESE122" s="126"/>
      <c r="ESF122" s="126"/>
      <c r="ESG122" s="126"/>
      <c r="ESH122" s="126"/>
      <c r="ESI122" s="126"/>
      <c r="ESJ122" s="126"/>
      <c r="ESK122" s="126"/>
      <c r="ESL122" s="126"/>
      <c r="ESM122" s="126"/>
      <c r="ESN122" s="126"/>
      <c r="ESO122" s="126"/>
      <c r="ESP122" s="126"/>
      <c r="ESQ122" s="126"/>
      <c r="ESR122" s="126"/>
      <c r="ESS122" s="126"/>
      <c r="EST122" s="126"/>
      <c r="ESU122" s="126"/>
      <c r="ESV122" s="126"/>
      <c r="ESW122" s="126"/>
      <c r="ESX122" s="126"/>
      <c r="ESY122" s="126"/>
      <c r="ESZ122" s="126"/>
      <c r="ETA122" s="126"/>
      <c r="ETB122" s="126"/>
      <c r="ETC122" s="126"/>
      <c r="ETD122" s="126"/>
      <c r="ETE122" s="126"/>
      <c r="ETF122" s="126"/>
      <c r="ETG122" s="126"/>
      <c r="ETH122" s="126"/>
      <c r="ETI122" s="126"/>
      <c r="ETJ122" s="126"/>
      <c r="ETK122" s="126"/>
      <c r="ETL122" s="126"/>
      <c r="ETM122" s="126"/>
      <c r="ETN122" s="126"/>
      <c r="ETO122" s="126"/>
      <c r="ETP122" s="126"/>
      <c r="ETQ122" s="126"/>
      <c r="ETR122" s="126"/>
      <c r="ETS122" s="126"/>
      <c r="ETT122" s="126"/>
      <c r="ETU122" s="126"/>
      <c r="ETV122" s="126"/>
      <c r="ETW122" s="126"/>
      <c r="ETX122" s="126"/>
      <c r="ETY122" s="126"/>
      <c r="ETZ122" s="126"/>
      <c r="EUA122" s="126"/>
      <c r="EUB122" s="126"/>
      <c r="EUC122" s="126"/>
      <c r="EUD122" s="126"/>
      <c r="EUE122" s="126"/>
      <c r="EUF122" s="126"/>
      <c r="EUG122" s="126"/>
      <c r="EUH122" s="126"/>
      <c r="EUI122" s="126"/>
      <c r="EUJ122" s="126"/>
      <c r="EUK122" s="126"/>
      <c r="EUL122" s="126"/>
      <c r="EUM122" s="126"/>
      <c r="EUN122" s="126"/>
      <c r="EUO122" s="126"/>
      <c r="EUP122" s="126"/>
      <c r="EUQ122" s="126"/>
      <c r="EUR122" s="126"/>
      <c r="EUS122" s="126"/>
      <c r="EUT122" s="126"/>
      <c r="EUU122" s="126"/>
      <c r="EUV122" s="126"/>
      <c r="EUW122" s="126"/>
      <c r="EUX122" s="126"/>
      <c r="EUY122" s="126"/>
      <c r="EUZ122" s="126"/>
      <c r="EVA122" s="126"/>
      <c r="EVB122" s="126"/>
      <c r="EVC122" s="126"/>
      <c r="EVD122" s="126"/>
      <c r="EVE122" s="126"/>
      <c r="EVF122" s="126"/>
      <c r="EVG122" s="126"/>
      <c r="EVH122" s="126"/>
      <c r="EVI122" s="126"/>
      <c r="EVJ122" s="126"/>
      <c r="EVK122" s="126"/>
      <c r="EVL122" s="126"/>
      <c r="EVM122" s="126"/>
      <c r="EVN122" s="126"/>
      <c r="EVO122" s="126"/>
      <c r="EVP122" s="126"/>
      <c r="EVQ122" s="126"/>
      <c r="EVR122" s="126"/>
      <c r="EVS122" s="126"/>
      <c r="EVT122" s="126"/>
      <c r="EVU122" s="126"/>
      <c r="EVV122" s="126"/>
      <c r="EVW122" s="126"/>
      <c r="EVX122" s="126"/>
      <c r="EVY122" s="126"/>
      <c r="EVZ122" s="126"/>
      <c r="EWA122" s="126"/>
      <c r="EWB122" s="126"/>
      <c r="EWC122" s="126"/>
      <c r="EWD122" s="126"/>
      <c r="EWE122" s="126"/>
      <c r="EWF122" s="126"/>
      <c r="EWG122" s="126"/>
      <c r="EWH122" s="126"/>
      <c r="EWI122" s="126"/>
      <c r="EWJ122" s="126"/>
      <c r="EWK122" s="126"/>
      <c r="EWL122" s="126"/>
      <c r="EWM122" s="126"/>
      <c r="EWN122" s="126"/>
      <c r="EWO122" s="126"/>
      <c r="EWP122" s="126"/>
      <c r="EWQ122" s="126"/>
      <c r="EWR122" s="126"/>
      <c r="EWS122" s="126"/>
      <c r="EWT122" s="126"/>
      <c r="EWU122" s="126"/>
      <c r="EWV122" s="126"/>
      <c r="EWW122" s="126"/>
      <c r="EWX122" s="126"/>
      <c r="EWY122" s="126"/>
      <c r="EWZ122" s="126"/>
      <c r="EXA122" s="126"/>
      <c r="EXB122" s="126"/>
      <c r="EXC122" s="126"/>
      <c r="EXD122" s="126"/>
      <c r="EXE122" s="126"/>
      <c r="EXF122" s="126"/>
      <c r="EXG122" s="126"/>
      <c r="EXH122" s="126"/>
      <c r="EXI122" s="126"/>
      <c r="EXJ122" s="126"/>
      <c r="EXK122" s="126"/>
      <c r="EXL122" s="126"/>
      <c r="EXM122" s="126"/>
      <c r="EXN122" s="126"/>
      <c r="EXO122" s="126"/>
      <c r="EXP122" s="126"/>
      <c r="EXQ122" s="126"/>
      <c r="EXR122" s="126"/>
      <c r="EXS122" s="126"/>
      <c r="EXT122" s="126"/>
      <c r="EXU122" s="126"/>
      <c r="EXV122" s="126"/>
      <c r="EXW122" s="126"/>
      <c r="EXX122" s="126"/>
      <c r="EXY122" s="126"/>
      <c r="EXZ122" s="126"/>
      <c r="EYA122" s="126"/>
      <c r="EYB122" s="126"/>
      <c r="EYC122" s="126"/>
      <c r="EYD122" s="126"/>
      <c r="EYE122" s="126"/>
      <c r="EYF122" s="126"/>
      <c r="EYG122" s="126"/>
      <c r="EYH122" s="126"/>
      <c r="EYI122" s="126"/>
      <c r="EYJ122" s="126"/>
      <c r="EYK122" s="126"/>
      <c r="EYL122" s="126"/>
      <c r="EYM122" s="126"/>
      <c r="EYN122" s="126"/>
      <c r="EYO122" s="126"/>
      <c r="EYP122" s="126"/>
      <c r="EYQ122" s="126"/>
      <c r="EYR122" s="126"/>
      <c r="EYS122" s="126"/>
      <c r="EYT122" s="126"/>
      <c r="EYU122" s="126"/>
      <c r="EYV122" s="126"/>
      <c r="EYW122" s="126"/>
      <c r="EYX122" s="126"/>
      <c r="EYY122" s="126"/>
      <c r="EYZ122" s="126"/>
      <c r="EZA122" s="126"/>
      <c r="EZB122" s="126"/>
      <c r="EZC122" s="126"/>
      <c r="EZD122" s="126"/>
      <c r="EZE122" s="126"/>
      <c r="EZF122" s="126"/>
      <c r="EZG122" s="126"/>
      <c r="EZH122" s="126"/>
      <c r="EZI122" s="126"/>
      <c r="EZJ122" s="126"/>
      <c r="EZK122" s="126"/>
      <c r="EZL122" s="126"/>
      <c r="EZM122" s="126"/>
      <c r="EZN122" s="126"/>
      <c r="EZO122" s="126"/>
      <c r="EZP122" s="126"/>
      <c r="EZQ122" s="126"/>
      <c r="EZR122" s="126"/>
      <c r="EZS122" s="126"/>
      <c r="EZT122" s="126"/>
      <c r="EZU122" s="126"/>
      <c r="EZV122" s="126"/>
      <c r="EZW122" s="126"/>
      <c r="EZX122" s="126"/>
      <c r="EZY122" s="126"/>
      <c r="EZZ122" s="126"/>
      <c r="FAA122" s="126"/>
      <c r="FAB122" s="126"/>
      <c r="FAC122" s="126"/>
      <c r="FAD122" s="126"/>
      <c r="FAE122" s="126"/>
      <c r="FAF122" s="126"/>
      <c r="FAG122" s="126"/>
      <c r="FAH122" s="126"/>
      <c r="FAI122" s="126"/>
      <c r="FAJ122" s="126"/>
      <c r="FAK122" s="126"/>
      <c r="FAL122" s="126"/>
      <c r="FAM122" s="126"/>
      <c r="FAN122" s="126"/>
      <c r="FAO122" s="126"/>
      <c r="FAP122" s="126"/>
      <c r="FAQ122" s="126"/>
      <c r="FAR122" s="126"/>
      <c r="FAS122" s="126"/>
      <c r="FAT122" s="126"/>
      <c r="FAU122" s="126"/>
      <c r="FAV122" s="126"/>
      <c r="FAW122" s="126"/>
      <c r="FAX122" s="126"/>
      <c r="FAY122" s="126"/>
      <c r="FAZ122" s="126"/>
      <c r="FBA122" s="126"/>
      <c r="FBB122" s="126"/>
      <c r="FBC122" s="126"/>
      <c r="FBD122" s="126"/>
      <c r="FBE122" s="126"/>
      <c r="FBF122" s="126"/>
      <c r="FBG122" s="126"/>
      <c r="FBH122" s="126"/>
      <c r="FBI122" s="126"/>
      <c r="FBJ122" s="126"/>
      <c r="FBK122" s="126"/>
      <c r="FBL122" s="126"/>
      <c r="FBM122" s="126"/>
      <c r="FBN122" s="126"/>
      <c r="FBO122" s="126"/>
      <c r="FBP122" s="126"/>
      <c r="FBQ122" s="126"/>
      <c r="FBR122" s="126"/>
      <c r="FBS122" s="126"/>
      <c r="FBT122" s="126"/>
      <c r="FBU122" s="126"/>
      <c r="FBV122" s="126"/>
      <c r="FBW122" s="126"/>
      <c r="FBX122" s="126"/>
      <c r="FBY122" s="126"/>
      <c r="FBZ122" s="126"/>
      <c r="FCA122" s="126"/>
      <c r="FCB122" s="126"/>
      <c r="FCC122" s="126"/>
      <c r="FCD122" s="126"/>
      <c r="FCE122" s="126"/>
      <c r="FCF122" s="126"/>
      <c r="FCG122" s="126"/>
      <c r="FCH122" s="126"/>
      <c r="FCI122" s="126"/>
      <c r="FCJ122" s="126"/>
      <c r="FCK122" s="126"/>
      <c r="FCL122" s="126"/>
      <c r="FCM122" s="126"/>
      <c r="FCN122" s="126"/>
      <c r="FCO122" s="126"/>
      <c r="FCP122" s="126"/>
      <c r="FCQ122" s="126"/>
      <c r="FCR122" s="126"/>
      <c r="FCS122" s="126"/>
      <c r="FCT122" s="126"/>
      <c r="FCU122" s="126"/>
      <c r="FCV122" s="126"/>
      <c r="FCW122" s="126"/>
      <c r="FCX122" s="126"/>
      <c r="FCY122" s="126"/>
      <c r="FCZ122" s="126"/>
      <c r="FDA122" s="126"/>
      <c r="FDB122" s="126"/>
      <c r="FDC122" s="126"/>
      <c r="FDD122" s="126"/>
      <c r="FDE122" s="126"/>
      <c r="FDF122" s="126"/>
      <c r="FDG122" s="126"/>
      <c r="FDH122" s="126"/>
      <c r="FDI122" s="126"/>
      <c r="FDJ122" s="126"/>
      <c r="FDK122" s="126"/>
      <c r="FDL122" s="126"/>
      <c r="FDM122" s="126"/>
      <c r="FDN122" s="126"/>
      <c r="FDO122" s="126"/>
      <c r="FDP122" s="126"/>
      <c r="FDQ122" s="126"/>
      <c r="FDR122" s="126"/>
      <c r="FDS122" s="126"/>
      <c r="FDT122" s="126"/>
      <c r="FDU122" s="126"/>
      <c r="FDV122" s="126"/>
      <c r="FDW122" s="126"/>
      <c r="FDX122" s="126"/>
      <c r="FDY122" s="126"/>
      <c r="FDZ122" s="126"/>
      <c r="FEA122" s="126"/>
      <c r="FEB122" s="126"/>
      <c r="FEC122" s="126"/>
      <c r="FED122" s="126"/>
      <c r="FEE122" s="126"/>
      <c r="FEF122" s="126"/>
      <c r="FEG122" s="126"/>
      <c r="FEH122" s="126"/>
      <c r="FEI122" s="126"/>
      <c r="FEJ122" s="126"/>
      <c r="FEK122" s="126"/>
      <c r="FEL122" s="126"/>
      <c r="FEM122" s="126"/>
      <c r="FEN122" s="126"/>
      <c r="FEO122" s="126"/>
      <c r="FEP122" s="126"/>
      <c r="FEQ122" s="126"/>
      <c r="FER122" s="126"/>
      <c r="FES122" s="126"/>
      <c r="FET122" s="126"/>
      <c r="FEU122" s="126"/>
      <c r="FEV122" s="126"/>
      <c r="FEW122" s="126"/>
      <c r="FEX122" s="126"/>
      <c r="FEY122" s="126"/>
      <c r="FEZ122" s="126"/>
      <c r="FFA122" s="126"/>
      <c r="FFB122" s="126"/>
      <c r="FFC122" s="126"/>
      <c r="FFD122" s="126"/>
      <c r="FFE122" s="126"/>
      <c r="FFF122" s="126"/>
      <c r="FFG122" s="126"/>
      <c r="FFH122" s="126"/>
      <c r="FFI122" s="126"/>
      <c r="FFJ122" s="126"/>
      <c r="FFK122" s="126"/>
      <c r="FFL122" s="126"/>
      <c r="FFM122" s="126"/>
      <c r="FFN122" s="126"/>
      <c r="FFO122" s="126"/>
      <c r="FFP122" s="126"/>
      <c r="FFQ122" s="126"/>
      <c r="FFR122" s="126"/>
      <c r="FFS122" s="126"/>
      <c r="FFT122" s="126"/>
      <c r="FFU122" s="126"/>
      <c r="FFV122" s="126"/>
      <c r="FFW122" s="126"/>
      <c r="FFX122" s="126"/>
      <c r="FFY122" s="126"/>
      <c r="FFZ122" s="126"/>
      <c r="FGA122" s="126"/>
      <c r="FGB122" s="126"/>
      <c r="FGC122" s="126"/>
      <c r="FGD122" s="126"/>
      <c r="FGE122" s="126"/>
      <c r="FGF122" s="126"/>
      <c r="FGG122" s="126"/>
      <c r="FGH122" s="126"/>
      <c r="FGI122" s="126"/>
      <c r="FGJ122" s="126"/>
      <c r="FGK122" s="126"/>
      <c r="FGL122" s="126"/>
      <c r="FGM122" s="126"/>
      <c r="FGN122" s="126"/>
      <c r="FGO122" s="126"/>
      <c r="FGP122" s="126"/>
      <c r="FGQ122" s="126"/>
      <c r="FGR122" s="126"/>
      <c r="FGS122" s="126"/>
      <c r="FGT122" s="126"/>
      <c r="FGU122" s="126"/>
      <c r="FGV122" s="126"/>
      <c r="FGW122" s="126"/>
      <c r="FGX122" s="126"/>
      <c r="FGY122" s="126"/>
      <c r="FGZ122" s="126"/>
      <c r="FHA122" s="126"/>
      <c r="FHB122" s="126"/>
      <c r="FHC122" s="126"/>
      <c r="FHD122" s="126"/>
      <c r="FHE122" s="126"/>
      <c r="FHF122" s="126"/>
      <c r="FHG122" s="126"/>
      <c r="FHH122" s="126"/>
      <c r="FHI122" s="126"/>
      <c r="FHJ122" s="126"/>
      <c r="FHK122" s="126"/>
      <c r="FHL122" s="126"/>
      <c r="FHM122" s="126"/>
      <c r="FHN122" s="126"/>
      <c r="FHO122" s="126"/>
      <c r="FHP122" s="126"/>
      <c r="FHQ122" s="126"/>
      <c r="FHR122" s="126"/>
      <c r="FHS122" s="126"/>
      <c r="FHT122" s="126"/>
      <c r="FHU122" s="126"/>
      <c r="FHV122" s="126"/>
      <c r="FHW122" s="126"/>
      <c r="FHX122" s="126"/>
      <c r="FHY122" s="126"/>
      <c r="FHZ122" s="126"/>
      <c r="FIA122" s="126"/>
      <c r="FIB122" s="126"/>
      <c r="FIC122" s="126"/>
      <c r="FID122" s="126"/>
      <c r="FIE122" s="126"/>
      <c r="FIF122" s="126"/>
      <c r="FIG122" s="126"/>
      <c r="FIH122" s="126"/>
      <c r="FII122" s="126"/>
      <c r="FIJ122" s="126"/>
      <c r="FIK122" s="126"/>
      <c r="FIL122" s="126"/>
      <c r="FIM122" s="126"/>
      <c r="FIN122" s="126"/>
      <c r="FIO122" s="126"/>
      <c r="FIP122" s="126"/>
      <c r="FIQ122" s="126"/>
      <c r="FIR122" s="126"/>
      <c r="FIS122" s="126"/>
      <c r="FIT122" s="126"/>
      <c r="FIU122" s="126"/>
      <c r="FIV122" s="126"/>
      <c r="FIW122" s="126"/>
      <c r="FIX122" s="126"/>
      <c r="FIY122" s="126"/>
      <c r="FIZ122" s="126"/>
      <c r="FJA122" s="126"/>
      <c r="FJB122" s="126"/>
      <c r="FJC122" s="126"/>
      <c r="FJD122" s="126"/>
      <c r="FJE122" s="126"/>
      <c r="FJF122" s="126"/>
      <c r="FJG122" s="126"/>
      <c r="FJH122" s="126"/>
      <c r="FJI122" s="126"/>
      <c r="FJJ122" s="126"/>
      <c r="FJK122" s="126"/>
      <c r="FJL122" s="126"/>
      <c r="FJM122" s="126"/>
      <c r="FJN122" s="126"/>
      <c r="FJO122" s="126"/>
      <c r="FJP122" s="126"/>
      <c r="FJQ122" s="126"/>
      <c r="FJR122" s="126"/>
      <c r="FJS122" s="126"/>
      <c r="FJT122" s="126"/>
      <c r="FJU122" s="126"/>
      <c r="FJV122" s="126"/>
      <c r="FJW122" s="126"/>
      <c r="FJX122" s="126"/>
      <c r="FJY122" s="126"/>
      <c r="FJZ122" s="126"/>
      <c r="FKA122" s="126"/>
      <c r="FKB122" s="126"/>
      <c r="FKC122" s="126"/>
      <c r="FKD122" s="126"/>
      <c r="FKE122" s="126"/>
      <c r="FKF122" s="126"/>
      <c r="FKG122" s="126"/>
      <c r="FKH122" s="126"/>
      <c r="FKI122" s="126"/>
      <c r="FKJ122" s="126"/>
      <c r="FKK122" s="126"/>
      <c r="FKL122" s="126"/>
      <c r="FKM122" s="126"/>
      <c r="FKN122" s="126"/>
      <c r="FKO122" s="126"/>
      <c r="FKP122" s="126"/>
      <c r="FKQ122" s="126"/>
      <c r="FKR122" s="126"/>
      <c r="FKS122" s="126"/>
      <c r="FKT122" s="126"/>
      <c r="FKU122" s="126"/>
      <c r="FKV122" s="126"/>
      <c r="FKW122" s="126"/>
      <c r="FKX122" s="126"/>
      <c r="FKY122" s="126"/>
      <c r="FKZ122" s="126"/>
      <c r="FLA122" s="126"/>
      <c r="FLB122" s="126"/>
      <c r="FLC122" s="126"/>
      <c r="FLD122" s="126"/>
      <c r="FLE122" s="126"/>
      <c r="FLF122" s="126"/>
      <c r="FLG122" s="126"/>
      <c r="FLH122" s="126"/>
      <c r="FLI122" s="126"/>
      <c r="FLJ122" s="126"/>
      <c r="FLK122" s="126"/>
      <c r="FLL122" s="126"/>
      <c r="FLM122" s="126"/>
      <c r="FLN122" s="126"/>
      <c r="FLO122" s="126"/>
      <c r="FLP122" s="126"/>
      <c r="FLQ122" s="126"/>
      <c r="FLR122" s="126"/>
      <c r="FLS122" s="126"/>
      <c r="FLT122" s="126"/>
      <c r="FLU122" s="126"/>
      <c r="FLV122" s="126"/>
      <c r="FLW122" s="126"/>
      <c r="FLX122" s="126"/>
      <c r="FLY122" s="126"/>
      <c r="FLZ122" s="126"/>
      <c r="FMA122" s="126"/>
      <c r="FMB122" s="126"/>
      <c r="FMC122" s="126"/>
      <c r="FMD122" s="126"/>
      <c r="FME122" s="126"/>
      <c r="FMF122" s="126"/>
      <c r="FMG122" s="126"/>
      <c r="FMH122" s="126"/>
      <c r="FMI122" s="126"/>
      <c r="FMJ122" s="126"/>
      <c r="FMK122" s="126"/>
      <c r="FML122" s="126"/>
      <c r="FMM122" s="126"/>
      <c r="FMN122" s="126"/>
      <c r="FMO122" s="126"/>
      <c r="FMP122" s="126"/>
      <c r="FMQ122" s="126"/>
      <c r="FMR122" s="126"/>
      <c r="FMS122" s="126"/>
      <c r="FMT122" s="126"/>
      <c r="FMU122" s="126"/>
      <c r="FMV122" s="126"/>
      <c r="FMW122" s="126"/>
      <c r="FMX122" s="126"/>
      <c r="FMY122" s="126"/>
      <c r="FMZ122" s="126"/>
      <c r="FNA122" s="126"/>
      <c r="FNB122" s="126"/>
      <c r="FNC122" s="126"/>
      <c r="FND122" s="126"/>
      <c r="FNE122" s="126"/>
      <c r="FNF122" s="126"/>
      <c r="FNG122" s="126"/>
      <c r="FNH122" s="126"/>
      <c r="FNI122" s="126"/>
      <c r="FNJ122" s="126"/>
      <c r="FNK122" s="126"/>
      <c r="FNL122" s="126"/>
      <c r="FNM122" s="126"/>
      <c r="FNN122" s="126"/>
      <c r="FNO122" s="126"/>
      <c r="FNP122" s="126"/>
      <c r="FNQ122" s="126"/>
      <c r="FNR122" s="126"/>
      <c r="FNS122" s="126"/>
      <c r="FNT122" s="126"/>
      <c r="FNU122" s="126"/>
      <c r="FNV122" s="126"/>
      <c r="FNW122" s="126"/>
      <c r="FNX122" s="126"/>
      <c r="FNY122" s="126"/>
      <c r="FNZ122" s="126"/>
      <c r="FOA122" s="126"/>
      <c r="FOB122" s="126"/>
      <c r="FOC122" s="126"/>
      <c r="FOD122" s="126"/>
      <c r="FOE122" s="126"/>
      <c r="FOF122" s="126"/>
      <c r="FOG122" s="126"/>
      <c r="FOH122" s="126"/>
      <c r="FOI122" s="126"/>
      <c r="FOJ122" s="126"/>
      <c r="FOK122" s="126"/>
      <c r="FOL122" s="126"/>
      <c r="FOM122" s="126"/>
      <c r="FON122" s="126"/>
      <c r="FOO122" s="126"/>
      <c r="FOP122" s="126"/>
      <c r="FOQ122" s="126"/>
      <c r="FOR122" s="126"/>
      <c r="FOS122" s="126"/>
      <c r="FOT122" s="126"/>
      <c r="FOU122" s="126"/>
      <c r="FOV122" s="126"/>
      <c r="FOW122" s="126"/>
      <c r="FOX122" s="126"/>
      <c r="FOY122" s="126"/>
      <c r="FOZ122" s="126"/>
      <c r="FPA122" s="126"/>
      <c r="FPB122" s="126"/>
      <c r="FPC122" s="126"/>
      <c r="FPD122" s="126"/>
      <c r="FPE122" s="126"/>
      <c r="FPF122" s="126"/>
      <c r="FPG122" s="126"/>
      <c r="FPH122" s="126"/>
      <c r="FPI122" s="126"/>
      <c r="FPJ122" s="126"/>
      <c r="FPK122" s="126"/>
      <c r="FPL122" s="126"/>
      <c r="FPM122" s="126"/>
      <c r="FPN122" s="126"/>
      <c r="FPO122" s="126"/>
      <c r="FPP122" s="126"/>
      <c r="FPQ122" s="126"/>
      <c r="FPR122" s="126"/>
      <c r="FPS122" s="126"/>
      <c r="FPT122" s="126"/>
      <c r="FPU122" s="126"/>
      <c r="FPV122" s="126"/>
      <c r="FPW122" s="126"/>
      <c r="FPX122" s="126"/>
      <c r="FPY122" s="126"/>
      <c r="FPZ122" s="126"/>
      <c r="FQA122" s="126"/>
      <c r="FQB122" s="126"/>
      <c r="FQC122" s="126"/>
      <c r="FQD122" s="126"/>
      <c r="FQE122" s="126"/>
      <c r="FQF122" s="126"/>
      <c r="FQG122" s="126"/>
      <c r="FQH122" s="126"/>
      <c r="FQI122" s="126"/>
      <c r="FQJ122" s="126"/>
      <c r="FQK122" s="126"/>
      <c r="FQL122" s="126"/>
      <c r="FQM122" s="126"/>
      <c r="FQN122" s="126"/>
      <c r="FQO122" s="126"/>
      <c r="FQP122" s="126"/>
      <c r="FQQ122" s="126"/>
      <c r="FQR122" s="126"/>
      <c r="FQS122" s="126"/>
      <c r="FQT122" s="126"/>
      <c r="FQU122" s="126"/>
      <c r="FQV122" s="126"/>
      <c r="FQW122" s="126"/>
      <c r="FQX122" s="126"/>
      <c r="FQY122" s="126"/>
      <c r="FQZ122" s="126"/>
      <c r="FRA122" s="126"/>
      <c r="FRB122" s="126"/>
      <c r="FRC122" s="126"/>
      <c r="FRD122" s="126"/>
      <c r="FRE122" s="126"/>
      <c r="FRF122" s="126"/>
      <c r="FRG122" s="126"/>
      <c r="FRH122" s="126"/>
      <c r="FRI122" s="126"/>
      <c r="FRJ122" s="126"/>
      <c r="FRK122" s="126"/>
      <c r="FRL122" s="126"/>
      <c r="FRM122" s="126"/>
      <c r="FRN122" s="126"/>
      <c r="FRO122" s="126"/>
      <c r="FRP122" s="126"/>
      <c r="FRQ122" s="126"/>
      <c r="FRR122" s="126"/>
      <c r="FRS122" s="126"/>
      <c r="FRT122" s="126"/>
      <c r="FRU122" s="126"/>
      <c r="FRV122" s="126"/>
      <c r="FRW122" s="126"/>
      <c r="FRX122" s="126"/>
      <c r="FRY122" s="126"/>
      <c r="FRZ122" s="126"/>
      <c r="FSA122" s="126"/>
      <c r="FSB122" s="126"/>
      <c r="FSC122" s="126"/>
      <c r="FSD122" s="126"/>
      <c r="FSE122" s="126"/>
      <c r="FSF122" s="126"/>
      <c r="FSG122" s="126"/>
      <c r="FSH122" s="126"/>
      <c r="FSI122" s="126"/>
      <c r="FSJ122" s="126"/>
      <c r="FSK122" s="126"/>
      <c r="FSL122" s="126"/>
      <c r="FSM122" s="126"/>
      <c r="FSN122" s="126"/>
      <c r="FSO122" s="126"/>
      <c r="FSP122" s="126"/>
      <c r="FSQ122" s="126"/>
      <c r="FSR122" s="126"/>
      <c r="FSS122" s="126"/>
      <c r="FST122" s="126"/>
      <c r="FSU122" s="126"/>
      <c r="FSV122" s="126"/>
      <c r="FSW122" s="126"/>
      <c r="FSX122" s="126"/>
      <c r="FSY122" s="126"/>
      <c r="FSZ122" s="126"/>
      <c r="FTA122" s="126"/>
      <c r="FTB122" s="126"/>
      <c r="FTC122" s="126"/>
      <c r="FTD122" s="126"/>
      <c r="FTE122" s="126"/>
      <c r="FTF122" s="126"/>
      <c r="FTG122" s="126"/>
      <c r="FTH122" s="126"/>
      <c r="FTI122" s="126"/>
      <c r="FTJ122" s="126"/>
      <c r="FTK122" s="126"/>
      <c r="FTL122" s="126"/>
      <c r="FTM122" s="126"/>
      <c r="FTN122" s="126"/>
      <c r="FTO122" s="126"/>
      <c r="FTP122" s="126"/>
      <c r="FTQ122" s="126"/>
      <c r="FTR122" s="126"/>
      <c r="FTS122" s="126"/>
      <c r="FTT122" s="126"/>
      <c r="FTU122" s="126"/>
      <c r="FTV122" s="126"/>
      <c r="FTW122" s="126"/>
      <c r="FTX122" s="126"/>
      <c r="FTY122" s="126"/>
      <c r="FTZ122" s="126"/>
      <c r="FUA122" s="126"/>
      <c r="FUB122" s="126"/>
      <c r="FUC122" s="126"/>
      <c r="FUD122" s="126"/>
      <c r="FUE122" s="126"/>
      <c r="FUF122" s="126"/>
      <c r="FUG122" s="126"/>
      <c r="FUH122" s="126"/>
      <c r="FUI122" s="126"/>
      <c r="FUJ122" s="126"/>
      <c r="FUK122" s="126"/>
      <c r="FUL122" s="126"/>
      <c r="FUM122" s="126"/>
      <c r="FUN122" s="126"/>
      <c r="FUO122" s="126"/>
      <c r="FUP122" s="126"/>
      <c r="FUQ122" s="126"/>
      <c r="FUR122" s="126"/>
      <c r="FUS122" s="126"/>
      <c r="FUT122" s="126"/>
      <c r="FUU122" s="126"/>
      <c r="FUV122" s="126"/>
      <c r="FUW122" s="126"/>
      <c r="FUX122" s="126"/>
      <c r="FUY122" s="126"/>
      <c r="FUZ122" s="126"/>
      <c r="FVA122" s="126"/>
      <c r="FVB122" s="126"/>
      <c r="FVC122" s="126"/>
      <c r="FVD122" s="126"/>
      <c r="FVE122" s="126"/>
      <c r="FVF122" s="126"/>
      <c r="FVG122" s="126"/>
      <c r="FVH122" s="126"/>
      <c r="FVI122" s="126"/>
      <c r="FVJ122" s="126"/>
      <c r="FVK122" s="126"/>
      <c r="FVL122" s="126"/>
      <c r="FVM122" s="126"/>
      <c r="FVN122" s="126"/>
      <c r="FVO122" s="126"/>
      <c r="FVP122" s="126"/>
      <c r="FVQ122" s="126"/>
      <c r="FVR122" s="126"/>
      <c r="FVS122" s="126"/>
      <c r="FVT122" s="126"/>
      <c r="FVU122" s="126"/>
      <c r="FVV122" s="126"/>
      <c r="FVW122" s="126"/>
      <c r="FVX122" s="126"/>
      <c r="FVY122" s="126"/>
      <c r="FVZ122" s="126"/>
      <c r="FWA122" s="126"/>
      <c r="FWB122" s="126"/>
      <c r="FWC122" s="126"/>
      <c r="FWD122" s="126"/>
      <c r="FWE122" s="126"/>
      <c r="FWF122" s="126"/>
      <c r="FWG122" s="126"/>
      <c r="FWH122" s="126"/>
      <c r="FWI122" s="126"/>
      <c r="FWJ122" s="126"/>
      <c r="FWK122" s="126"/>
      <c r="FWL122" s="126"/>
      <c r="FWM122" s="126"/>
      <c r="FWN122" s="126"/>
      <c r="FWO122" s="126"/>
      <c r="FWP122" s="126"/>
      <c r="FWQ122" s="126"/>
      <c r="FWR122" s="126"/>
      <c r="FWS122" s="126"/>
      <c r="FWT122" s="126"/>
      <c r="FWU122" s="126"/>
      <c r="FWV122" s="126"/>
      <c r="FWW122" s="126"/>
      <c r="FWX122" s="126"/>
      <c r="FWY122" s="126"/>
      <c r="FWZ122" s="126"/>
      <c r="FXA122" s="126"/>
      <c r="FXB122" s="126"/>
      <c r="FXC122" s="126"/>
      <c r="FXD122" s="126"/>
      <c r="FXE122" s="126"/>
      <c r="FXF122" s="126"/>
      <c r="FXG122" s="126"/>
      <c r="FXH122" s="126"/>
      <c r="FXI122" s="126"/>
      <c r="FXJ122" s="126"/>
      <c r="FXK122" s="126"/>
      <c r="FXL122" s="126"/>
      <c r="FXM122" s="126"/>
      <c r="FXN122" s="126"/>
      <c r="FXO122" s="126"/>
      <c r="FXP122" s="126"/>
      <c r="FXQ122" s="126"/>
      <c r="FXR122" s="126"/>
      <c r="FXS122" s="126"/>
      <c r="FXT122" s="126"/>
      <c r="FXU122" s="126"/>
      <c r="FXV122" s="126"/>
      <c r="FXW122" s="126"/>
      <c r="FXX122" s="126"/>
      <c r="FXY122" s="126"/>
      <c r="FXZ122" s="126"/>
      <c r="FYA122" s="126"/>
      <c r="FYB122" s="126"/>
      <c r="FYC122" s="126"/>
      <c r="FYD122" s="126"/>
      <c r="FYE122" s="126"/>
      <c r="FYF122" s="126"/>
      <c r="FYG122" s="126"/>
      <c r="FYH122" s="126"/>
      <c r="FYI122" s="126"/>
      <c r="FYJ122" s="126"/>
      <c r="FYK122" s="126"/>
      <c r="FYL122" s="126"/>
      <c r="FYM122" s="126"/>
      <c r="FYN122" s="126"/>
      <c r="FYO122" s="126"/>
      <c r="FYP122" s="126"/>
      <c r="FYQ122" s="126"/>
      <c r="FYR122" s="126"/>
      <c r="FYS122" s="126"/>
      <c r="FYT122" s="126"/>
      <c r="FYU122" s="126"/>
      <c r="FYV122" s="126"/>
      <c r="FYW122" s="126"/>
      <c r="FYX122" s="126"/>
      <c r="FYY122" s="126"/>
      <c r="FYZ122" s="126"/>
      <c r="FZA122" s="126"/>
      <c r="FZB122" s="126"/>
      <c r="FZC122" s="126"/>
      <c r="FZD122" s="126"/>
      <c r="FZE122" s="126"/>
      <c r="FZF122" s="126"/>
      <c r="FZG122" s="126"/>
      <c r="FZH122" s="126"/>
      <c r="FZI122" s="126"/>
      <c r="FZJ122" s="126"/>
      <c r="FZK122" s="126"/>
      <c r="FZL122" s="126"/>
      <c r="FZM122" s="126"/>
      <c r="FZN122" s="126"/>
      <c r="FZO122" s="126"/>
      <c r="FZP122" s="126"/>
      <c r="FZQ122" s="126"/>
      <c r="FZR122" s="126"/>
      <c r="FZS122" s="126"/>
      <c r="FZT122" s="126"/>
      <c r="FZU122" s="126"/>
      <c r="FZV122" s="126"/>
      <c r="FZW122" s="126"/>
      <c r="FZX122" s="126"/>
      <c r="FZY122" s="126"/>
      <c r="FZZ122" s="126"/>
      <c r="GAA122" s="126"/>
      <c r="GAB122" s="126"/>
      <c r="GAC122" s="126"/>
      <c r="GAD122" s="126"/>
      <c r="GAE122" s="126"/>
      <c r="GAF122" s="126"/>
      <c r="GAG122" s="126"/>
      <c r="GAH122" s="126"/>
      <c r="GAI122" s="126"/>
      <c r="GAJ122" s="126"/>
      <c r="GAK122" s="126"/>
      <c r="GAL122" s="126"/>
      <c r="GAM122" s="126"/>
      <c r="GAN122" s="126"/>
      <c r="GAO122" s="126"/>
      <c r="GAP122" s="126"/>
      <c r="GAQ122" s="126"/>
      <c r="GAR122" s="126"/>
      <c r="GAS122" s="126"/>
      <c r="GAT122" s="126"/>
      <c r="GAU122" s="126"/>
      <c r="GAV122" s="126"/>
      <c r="GAW122" s="126"/>
      <c r="GAX122" s="126"/>
      <c r="GAY122" s="126"/>
      <c r="GAZ122" s="126"/>
      <c r="GBA122" s="126"/>
      <c r="GBB122" s="126"/>
      <c r="GBC122" s="126"/>
      <c r="GBD122" s="126"/>
      <c r="GBE122" s="126"/>
      <c r="GBF122" s="126"/>
      <c r="GBG122" s="126"/>
      <c r="GBH122" s="126"/>
      <c r="GBI122" s="126"/>
      <c r="GBJ122" s="126"/>
      <c r="GBK122" s="126"/>
      <c r="GBL122" s="126"/>
      <c r="GBM122" s="126"/>
      <c r="GBN122" s="126"/>
      <c r="GBO122" s="126"/>
      <c r="GBP122" s="126"/>
      <c r="GBQ122" s="126"/>
      <c r="GBR122" s="126"/>
      <c r="GBS122" s="126"/>
      <c r="GBT122" s="126"/>
      <c r="GBU122" s="126"/>
      <c r="GBV122" s="126"/>
      <c r="GBW122" s="126"/>
      <c r="GBX122" s="126"/>
      <c r="GBY122" s="126"/>
      <c r="GBZ122" s="126"/>
      <c r="GCA122" s="126"/>
      <c r="GCB122" s="126"/>
      <c r="GCC122" s="126"/>
      <c r="GCD122" s="126"/>
      <c r="GCE122" s="126"/>
      <c r="GCF122" s="126"/>
      <c r="GCG122" s="126"/>
      <c r="GCH122" s="126"/>
      <c r="GCI122" s="126"/>
      <c r="GCJ122" s="126"/>
      <c r="GCK122" s="126"/>
      <c r="GCL122" s="126"/>
      <c r="GCM122" s="126"/>
      <c r="GCN122" s="126"/>
      <c r="GCO122" s="126"/>
      <c r="GCP122" s="126"/>
      <c r="GCQ122" s="126"/>
      <c r="GCR122" s="126"/>
      <c r="GCS122" s="126"/>
      <c r="GCT122" s="126"/>
      <c r="GCU122" s="126"/>
      <c r="GCV122" s="126"/>
      <c r="GCW122" s="126"/>
      <c r="GCX122" s="126"/>
      <c r="GCY122" s="126"/>
      <c r="GCZ122" s="126"/>
      <c r="GDA122" s="126"/>
      <c r="GDB122" s="126"/>
      <c r="GDC122" s="126"/>
      <c r="GDD122" s="126"/>
      <c r="GDE122" s="126"/>
      <c r="GDF122" s="126"/>
      <c r="GDG122" s="126"/>
      <c r="GDH122" s="126"/>
      <c r="GDI122" s="126"/>
      <c r="GDJ122" s="126"/>
      <c r="GDK122" s="126"/>
      <c r="GDL122" s="126"/>
      <c r="GDM122" s="126"/>
      <c r="GDN122" s="126"/>
      <c r="GDO122" s="126"/>
      <c r="GDP122" s="126"/>
      <c r="GDQ122" s="126"/>
      <c r="GDR122" s="126"/>
      <c r="GDS122" s="126"/>
      <c r="GDT122" s="126"/>
      <c r="GDU122" s="126"/>
      <c r="GDV122" s="126"/>
      <c r="GDW122" s="126"/>
      <c r="GDX122" s="126"/>
      <c r="GDY122" s="126"/>
      <c r="GDZ122" s="126"/>
      <c r="GEA122" s="126"/>
      <c r="GEB122" s="126"/>
      <c r="GEC122" s="126"/>
      <c r="GED122" s="126"/>
      <c r="GEE122" s="126"/>
      <c r="GEF122" s="126"/>
      <c r="GEG122" s="126"/>
      <c r="GEH122" s="126"/>
      <c r="GEI122" s="126"/>
      <c r="GEJ122" s="126"/>
      <c r="GEK122" s="126"/>
      <c r="GEL122" s="126"/>
      <c r="GEM122" s="126"/>
      <c r="GEN122" s="126"/>
      <c r="GEO122" s="126"/>
      <c r="GEP122" s="126"/>
      <c r="GEQ122" s="126"/>
      <c r="GER122" s="126"/>
      <c r="GES122" s="126"/>
      <c r="GET122" s="126"/>
      <c r="GEU122" s="126"/>
      <c r="GEV122" s="126"/>
      <c r="GEW122" s="126"/>
      <c r="GEX122" s="126"/>
      <c r="GEY122" s="126"/>
      <c r="GEZ122" s="126"/>
      <c r="GFA122" s="126"/>
      <c r="GFB122" s="126"/>
      <c r="GFC122" s="126"/>
      <c r="GFD122" s="126"/>
      <c r="GFE122" s="126"/>
      <c r="GFF122" s="126"/>
      <c r="GFG122" s="126"/>
      <c r="GFH122" s="126"/>
      <c r="GFI122" s="126"/>
      <c r="GFJ122" s="126"/>
      <c r="GFK122" s="126"/>
      <c r="GFL122" s="126"/>
      <c r="GFM122" s="126"/>
      <c r="GFN122" s="126"/>
      <c r="GFO122" s="126"/>
      <c r="GFP122" s="126"/>
      <c r="GFQ122" s="126"/>
      <c r="GFR122" s="126"/>
      <c r="GFS122" s="126"/>
      <c r="GFT122" s="126"/>
      <c r="GFU122" s="126"/>
      <c r="GFV122" s="126"/>
      <c r="GFW122" s="126"/>
      <c r="GFX122" s="126"/>
      <c r="GFY122" s="126"/>
      <c r="GFZ122" s="126"/>
      <c r="GGA122" s="126"/>
      <c r="GGB122" s="126"/>
      <c r="GGC122" s="126"/>
      <c r="GGD122" s="126"/>
      <c r="GGE122" s="126"/>
      <c r="GGF122" s="126"/>
      <c r="GGG122" s="126"/>
      <c r="GGH122" s="126"/>
      <c r="GGI122" s="126"/>
      <c r="GGJ122" s="126"/>
      <c r="GGK122" s="126"/>
      <c r="GGL122" s="126"/>
      <c r="GGM122" s="126"/>
      <c r="GGN122" s="126"/>
      <c r="GGO122" s="126"/>
      <c r="GGP122" s="126"/>
      <c r="GGQ122" s="126"/>
      <c r="GGR122" s="126"/>
      <c r="GGS122" s="126"/>
      <c r="GGT122" s="126"/>
      <c r="GGU122" s="126"/>
      <c r="GGV122" s="126"/>
      <c r="GGW122" s="126"/>
      <c r="GGX122" s="126"/>
      <c r="GGY122" s="126"/>
      <c r="GGZ122" s="126"/>
      <c r="GHA122" s="126"/>
      <c r="GHB122" s="126"/>
      <c r="GHC122" s="126"/>
      <c r="GHD122" s="126"/>
      <c r="GHE122" s="126"/>
      <c r="GHF122" s="126"/>
      <c r="GHG122" s="126"/>
      <c r="GHH122" s="126"/>
      <c r="GHI122" s="126"/>
      <c r="GHJ122" s="126"/>
      <c r="GHK122" s="126"/>
      <c r="GHL122" s="126"/>
      <c r="GHM122" s="126"/>
      <c r="GHN122" s="126"/>
      <c r="GHO122" s="126"/>
      <c r="GHP122" s="126"/>
      <c r="GHQ122" s="126"/>
      <c r="GHR122" s="126"/>
      <c r="GHS122" s="126"/>
      <c r="GHT122" s="126"/>
      <c r="GHU122" s="126"/>
      <c r="GHV122" s="126"/>
      <c r="GHW122" s="126"/>
      <c r="GHX122" s="126"/>
      <c r="GHY122" s="126"/>
      <c r="GHZ122" s="126"/>
      <c r="GIA122" s="126"/>
      <c r="GIB122" s="126"/>
      <c r="GIC122" s="126"/>
      <c r="GID122" s="126"/>
      <c r="GIE122" s="126"/>
      <c r="GIF122" s="126"/>
      <c r="GIG122" s="126"/>
      <c r="GIH122" s="126"/>
      <c r="GII122" s="126"/>
      <c r="GIJ122" s="126"/>
      <c r="GIK122" s="126"/>
      <c r="GIL122" s="126"/>
      <c r="GIM122" s="126"/>
      <c r="GIN122" s="126"/>
      <c r="GIO122" s="126"/>
      <c r="GIP122" s="126"/>
      <c r="GIQ122" s="126"/>
      <c r="GIR122" s="126"/>
      <c r="GIS122" s="126"/>
      <c r="GIT122" s="126"/>
      <c r="GIU122" s="126"/>
      <c r="GIV122" s="126"/>
      <c r="GIW122" s="126"/>
      <c r="GIX122" s="126"/>
      <c r="GIY122" s="126"/>
      <c r="GIZ122" s="126"/>
      <c r="GJA122" s="126"/>
      <c r="GJB122" s="126"/>
      <c r="GJC122" s="126"/>
      <c r="GJD122" s="126"/>
      <c r="GJE122" s="126"/>
      <c r="GJF122" s="126"/>
      <c r="GJG122" s="126"/>
      <c r="GJH122" s="126"/>
      <c r="GJI122" s="126"/>
      <c r="GJJ122" s="126"/>
      <c r="GJK122" s="126"/>
      <c r="GJL122" s="126"/>
      <c r="GJM122" s="126"/>
      <c r="GJN122" s="126"/>
      <c r="GJO122" s="126"/>
      <c r="GJP122" s="126"/>
      <c r="GJQ122" s="126"/>
      <c r="GJR122" s="126"/>
      <c r="GJS122" s="126"/>
      <c r="GJT122" s="126"/>
      <c r="GJU122" s="126"/>
      <c r="GJV122" s="126"/>
      <c r="GJW122" s="126"/>
      <c r="GJX122" s="126"/>
      <c r="GJY122" s="126"/>
      <c r="GJZ122" s="126"/>
      <c r="GKA122" s="126"/>
      <c r="GKB122" s="126"/>
      <c r="GKC122" s="126"/>
      <c r="GKD122" s="126"/>
      <c r="GKE122" s="126"/>
      <c r="GKF122" s="126"/>
      <c r="GKG122" s="126"/>
      <c r="GKH122" s="126"/>
      <c r="GKI122" s="126"/>
      <c r="GKJ122" s="126"/>
      <c r="GKK122" s="126"/>
      <c r="GKL122" s="126"/>
      <c r="GKM122" s="126"/>
      <c r="GKN122" s="126"/>
      <c r="GKO122" s="126"/>
      <c r="GKP122" s="126"/>
      <c r="GKQ122" s="126"/>
      <c r="GKR122" s="126"/>
      <c r="GKS122" s="126"/>
      <c r="GKT122" s="126"/>
      <c r="GKU122" s="126"/>
      <c r="GKV122" s="126"/>
      <c r="GKW122" s="126"/>
      <c r="GKX122" s="126"/>
      <c r="GKY122" s="126"/>
      <c r="GKZ122" s="126"/>
      <c r="GLA122" s="126"/>
      <c r="GLB122" s="126"/>
      <c r="GLC122" s="126"/>
      <c r="GLD122" s="126"/>
      <c r="GLE122" s="126"/>
      <c r="GLF122" s="126"/>
      <c r="GLG122" s="126"/>
      <c r="GLH122" s="126"/>
      <c r="GLI122" s="126"/>
      <c r="GLJ122" s="126"/>
      <c r="GLK122" s="126"/>
      <c r="GLL122" s="126"/>
      <c r="GLM122" s="126"/>
      <c r="GLN122" s="126"/>
      <c r="GLO122" s="126"/>
      <c r="GLP122" s="126"/>
      <c r="GLQ122" s="126"/>
      <c r="GLR122" s="126"/>
      <c r="GLS122" s="126"/>
      <c r="GLT122" s="126"/>
      <c r="GLU122" s="126"/>
      <c r="GLV122" s="126"/>
      <c r="GLW122" s="126"/>
      <c r="GLX122" s="126"/>
      <c r="GLY122" s="126"/>
      <c r="GLZ122" s="126"/>
      <c r="GMA122" s="126"/>
      <c r="GMB122" s="126"/>
      <c r="GMC122" s="126"/>
      <c r="GMD122" s="126"/>
      <c r="GME122" s="126"/>
      <c r="GMF122" s="126"/>
      <c r="GMG122" s="126"/>
      <c r="GMH122" s="126"/>
      <c r="GMI122" s="126"/>
      <c r="GMJ122" s="126"/>
      <c r="GMK122" s="126"/>
      <c r="GML122" s="126"/>
      <c r="GMM122" s="126"/>
      <c r="GMN122" s="126"/>
      <c r="GMO122" s="126"/>
      <c r="GMP122" s="126"/>
      <c r="GMQ122" s="126"/>
      <c r="GMR122" s="126"/>
      <c r="GMS122" s="126"/>
      <c r="GMT122" s="126"/>
      <c r="GMU122" s="126"/>
      <c r="GMV122" s="126"/>
      <c r="GMW122" s="126"/>
      <c r="GMX122" s="126"/>
      <c r="GMY122" s="126"/>
      <c r="GMZ122" s="126"/>
      <c r="GNA122" s="126"/>
      <c r="GNB122" s="126"/>
      <c r="GNC122" s="126"/>
      <c r="GND122" s="126"/>
      <c r="GNE122" s="126"/>
      <c r="GNF122" s="126"/>
      <c r="GNG122" s="126"/>
      <c r="GNH122" s="126"/>
      <c r="GNI122" s="126"/>
      <c r="GNJ122" s="126"/>
      <c r="GNK122" s="126"/>
      <c r="GNL122" s="126"/>
      <c r="GNM122" s="126"/>
      <c r="GNN122" s="126"/>
      <c r="GNO122" s="126"/>
      <c r="GNP122" s="126"/>
      <c r="GNQ122" s="126"/>
      <c r="GNR122" s="126"/>
      <c r="GNS122" s="126"/>
      <c r="GNT122" s="126"/>
      <c r="GNU122" s="126"/>
      <c r="GNV122" s="126"/>
      <c r="GNW122" s="126"/>
      <c r="GNX122" s="126"/>
      <c r="GNY122" s="126"/>
      <c r="GNZ122" s="126"/>
      <c r="GOA122" s="126"/>
      <c r="GOB122" s="126"/>
      <c r="GOC122" s="126"/>
      <c r="GOD122" s="126"/>
      <c r="GOE122" s="126"/>
      <c r="GOF122" s="126"/>
      <c r="GOG122" s="126"/>
      <c r="GOH122" s="126"/>
      <c r="GOI122" s="126"/>
      <c r="GOJ122" s="126"/>
      <c r="GOK122" s="126"/>
      <c r="GOL122" s="126"/>
      <c r="GOM122" s="126"/>
      <c r="GON122" s="126"/>
      <c r="GOO122" s="126"/>
      <c r="GOP122" s="126"/>
      <c r="GOQ122" s="126"/>
      <c r="GOR122" s="126"/>
      <c r="GOS122" s="126"/>
      <c r="GOT122" s="126"/>
      <c r="GOU122" s="126"/>
      <c r="GOV122" s="126"/>
      <c r="GOW122" s="126"/>
      <c r="GOX122" s="126"/>
      <c r="GOY122" s="126"/>
      <c r="GOZ122" s="126"/>
      <c r="GPA122" s="126"/>
      <c r="GPB122" s="126"/>
      <c r="GPC122" s="126"/>
      <c r="GPD122" s="126"/>
      <c r="GPE122" s="126"/>
      <c r="GPF122" s="126"/>
      <c r="GPG122" s="126"/>
      <c r="GPH122" s="126"/>
      <c r="GPI122" s="126"/>
      <c r="GPJ122" s="126"/>
      <c r="GPK122" s="126"/>
      <c r="GPL122" s="126"/>
      <c r="GPM122" s="126"/>
      <c r="GPN122" s="126"/>
      <c r="GPO122" s="126"/>
      <c r="GPP122" s="126"/>
      <c r="GPQ122" s="126"/>
      <c r="GPR122" s="126"/>
      <c r="GPS122" s="126"/>
      <c r="GPT122" s="126"/>
      <c r="GPU122" s="126"/>
      <c r="GPV122" s="126"/>
      <c r="GPW122" s="126"/>
      <c r="GPX122" s="126"/>
      <c r="GPY122" s="126"/>
      <c r="GPZ122" s="126"/>
      <c r="GQA122" s="126"/>
      <c r="GQB122" s="126"/>
      <c r="GQC122" s="126"/>
      <c r="GQD122" s="126"/>
      <c r="GQE122" s="126"/>
      <c r="GQF122" s="126"/>
      <c r="GQG122" s="126"/>
      <c r="GQH122" s="126"/>
      <c r="GQI122" s="126"/>
      <c r="GQJ122" s="126"/>
      <c r="GQK122" s="126"/>
      <c r="GQL122" s="126"/>
      <c r="GQM122" s="126"/>
      <c r="GQN122" s="126"/>
      <c r="GQO122" s="126"/>
      <c r="GQP122" s="126"/>
      <c r="GQQ122" s="126"/>
      <c r="GQR122" s="126"/>
      <c r="GQS122" s="126"/>
      <c r="GQT122" s="126"/>
      <c r="GQU122" s="126"/>
      <c r="GQV122" s="126"/>
      <c r="GQW122" s="126"/>
      <c r="GQX122" s="126"/>
      <c r="GQY122" s="126"/>
      <c r="GQZ122" s="126"/>
      <c r="GRA122" s="126"/>
      <c r="GRB122" s="126"/>
      <c r="GRC122" s="126"/>
      <c r="GRD122" s="126"/>
      <c r="GRE122" s="126"/>
      <c r="GRF122" s="126"/>
      <c r="GRG122" s="126"/>
      <c r="GRH122" s="126"/>
      <c r="GRI122" s="126"/>
      <c r="GRJ122" s="126"/>
      <c r="GRK122" s="126"/>
      <c r="GRL122" s="126"/>
      <c r="GRM122" s="126"/>
      <c r="GRN122" s="126"/>
      <c r="GRO122" s="126"/>
      <c r="GRP122" s="126"/>
      <c r="GRQ122" s="126"/>
      <c r="GRR122" s="126"/>
      <c r="GRS122" s="126"/>
      <c r="GRT122" s="126"/>
      <c r="GRU122" s="126"/>
      <c r="GRV122" s="126"/>
      <c r="GRW122" s="126"/>
      <c r="GRX122" s="126"/>
      <c r="GRY122" s="126"/>
      <c r="GRZ122" s="126"/>
      <c r="GSA122" s="126"/>
      <c r="GSB122" s="126"/>
      <c r="GSC122" s="126"/>
      <c r="GSD122" s="126"/>
      <c r="GSE122" s="126"/>
      <c r="GSF122" s="126"/>
      <c r="GSG122" s="126"/>
      <c r="GSH122" s="126"/>
      <c r="GSI122" s="126"/>
      <c r="GSJ122" s="126"/>
      <c r="GSK122" s="126"/>
      <c r="GSL122" s="126"/>
      <c r="GSM122" s="126"/>
      <c r="GSN122" s="126"/>
      <c r="GSO122" s="126"/>
      <c r="GSP122" s="126"/>
      <c r="GSQ122" s="126"/>
      <c r="GSR122" s="126"/>
      <c r="GSS122" s="126"/>
      <c r="GST122" s="126"/>
      <c r="GSU122" s="126"/>
      <c r="GSV122" s="126"/>
      <c r="GSW122" s="126"/>
      <c r="GSX122" s="126"/>
      <c r="GSY122" s="126"/>
      <c r="GSZ122" s="126"/>
      <c r="GTA122" s="126"/>
      <c r="GTB122" s="126"/>
      <c r="GTC122" s="126"/>
      <c r="GTD122" s="126"/>
      <c r="GTE122" s="126"/>
      <c r="GTF122" s="126"/>
      <c r="GTG122" s="126"/>
      <c r="GTH122" s="126"/>
      <c r="GTI122" s="126"/>
      <c r="GTJ122" s="126"/>
      <c r="GTK122" s="126"/>
      <c r="GTL122" s="126"/>
      <c r="GTM122" s="126"/>
      <c r="GTN122" s="126"/>
      <c r="GTO122" s="126"/>
      <c r="GTP122" s="126"/>
      <c r="GTQ122" s="126"/>
      <c r="GTR122" s="126"/>
      <c r="GTS122" s="126"/>
      <c r="GTT122" s="126"/>
      <c r="GTU122" s="126"/>
      <c r="GTV122" s="126"/>
      <c r="GTW122" s="126"/>
      <c r="GTX122" s="126"/>
      <c r="GTY122" s="126"/>
      <c r="GTZ122" s="126"/>
      <c r="GUA122" s="126"/>
      <c r="GUB122" s="126"/>
      <c r="GUC122" s="126"/>
      <c r="GUD122" s="126"/>
      <c r="GUE122" s="126"/>
      <c r="GUF122" s="126"/>
      <c r="GUG122" s="126"/>
      <c r="GUH122" s="126"/>
      <c r="GUI122" s="126"/>
      <c r="GUJ122" s="126"/>
      <c r="GUK122" s="126"/>
      <c r="GUL122" s="126"/>
      <c r="GUM122" s="126"/>
      <c r="GUN122" s="126"/>
      <c r="GUO122" s="126"/>
      <c r="GUP122" s="126"/>
      <c r="GUQ122" s="126"/>
      <c r="GUR122" s="126"/>
      <c r="GUS122" s="126"/>
      <c r="GUT122" s="126"/>
      <c r="GUU122" s="126"/>
      <c r="GUV122" s="126"/>
      <c r="GUW122" s="126"/>
      <c r="GUX122" s="126"/>
      <c r="GUY122" s="126"/>
      <c r="GUZ122" s="126"/>
      <c r="GVA122" s="126"/>
      <c r="GVB122" s="126"/>
      <c r="GVC122" s="126"/>
      <c r="GVD122" s="126"/>
      <c r="GVE122" s="126"/>
      <c r="GVF122" s="126"/>
      <c r="GVG122" s="126"/>
      <c r="GVH122" s="126"/>
      <c r="GVI122" s="126"/>
      <c r="GVJ122" s="126"/>
      <c r="GVK122" s="126"/>
      <c r="GVL122" s="126"/>
      <c r="GVM122" s="126"/>
      <c r="GVN122" s="126"/>
      <c r="GVO122" s="126"/>
      <c r="GVP122" s="126"/>
      <c r="GVQ122" s="126"/>
      <c r="GVR122" s="126"/>
      <c r="GVS122" s="126"/>
      <c r="GVT122" s="126"/>
      <c r="GVU122" s="126"/>
      <c r="GVV122" s="126"/>
      <c r="GVW122" s="126"/>
      <c r="GVX122" s="126"/>
      <c r="GVY122" s="126"/>
      <c r="GVZ122" s="126"/>
      <c r="GWA122" s="126"/>
      <c r="GWB122" s="126"/>
      <c r="GWC122" s="126"/>
      <c r="GWD122" s="126"/>
      <c r="GWE122" s="126"/>
      <c r="GWF122" s="126"/>
      <c r="GWG122" s="126"/>
      <c r="GWH122" s="126"/>
      <c r="GWI122" s="126"/>
      <c r="GWJ122" s="126"/>
      <c r="GWK122" s="126"/>
      <c r="GWL122" s="126"/>
      <c r="GWM122" s="126"/>
      <c r="GWN122" s="126"/>
      <c r="GWO122" s="126"/>
      <c r="GWP122" s="126"/>
      <c r="GWQ122" s="126"/>
      <c r="GWR122" s="126"/>
      <c r="GWS122" s="126"/>
      <c r="GWT122" s="126"/>
      <c r="GWU122" s="126"/>
      <c r="GWV122" s="126"/>
      <c r="GWW122" s="126"/>
      <c r="GWX122" s="126"/>
      <c r="GWY122" s="126"/>
      <c r="GWZ122" s="126"/>
      <c r="GXA122" s="126"/>
      <c r="GXB122" s="126"/>
      <c r="GXC122" s="126"/>
      <c r="GXD122" s="126"/>
      <c r="GXE122" s="126"/>
      <c r="GXF122" s="126"/>
      <c r="GXG122" s="126"/>
      <c r="GXH122" s="126"/>
      <c r="GXI122" s="126"/>
      <c r="GXJ122" s="126"/>
      <c r="GXK122" s="126"/>
      <c r="GXL122" s="126"/>
      <c r="GXM122" s="126"/>
      <c r="GXN122" s="126"/>
      <c r="GXO122" s="126"/>
      <c r="GXP122" s="126"/>
      <c r="GXQ122" s="126"/>
      <c r="GXR122" s="126"/>
      <c r="GXS122" s="126"/>
      <c r="GXT122" s="126"/>
      <c r="GXU122" s="126"/>
      <c r="GXV122" s="126"/>
      <c r="GXW122" s="126"/>
      <c r="GXX122" s="126"/>
      <c r="GXY122" s="126"/>
      <c r="GXZ122" s="126"/>
      <c r="GYA122" s="126"/>
      <c r="GYB122" s="126"/>
      <c r="GYC122" s="126"/>
      <c r="GYD122" s="126"/>
      <c r="GYE122" s="126"/>
      <c r="GYF122" s="126"/>
      <c r="GYG122" s="126"/>
      <c r="GYH122" s="126"/>
      <c r="GYI122" s="126"/>
      <c r="GYJ122" s="126"/>
      <c r="GYK122" s="126"/>
      <c r="GYL122" s="126"/>
      <c r="GYM122" s="126"/>
      <c r="GYN122" s="126"/>
      <c r="GYO122" s="126"/>
      <c r="GYP122" s="126"/>
      <c r="GYQ122" s="126"/>
      <c r="GYR122" s="126"/>
      <c r="GYS122" s="126"/>
      <c r="GYT122" s="126"/>
      <c r="GYU122" s="126"/>
      <c r="GYV122" s="126"/>
      <c r="GYW122" s="126"/>
      <c r="GYX122" s="126"/>
      <c r="GYY122" s="126"/>
      <c r="GYZ122" s="126"/>
      <c r="GZA122" s="126"/>
      <c r="GZB122" s="126"/>
      <c r="GZC122" s="126"/>
      <c r="GZD122" s="126"/>
      <c r="GZE122" s="126"/>
      <c r="GZF122" s="126"/>
      <c r="GZG122" s="126"/>
      <c r="GZH122" s="126"/>
      <c r="GZI122" s="126"/>
      <c r="GZJ122" s="126"/>
      <c r="GZK122" s="126"/>
      <c r="GZL122" s="126"/>
      <c r="GZM122" s="126"/>
      <c r="GZN122" s="126"/>
      <c r="GZO122" s="126"/>
      <c r="GZP122" s="126"/>
      <c r="GZQ122" s="126"/>
      <c r="GZR122" s="126"/>
      <c r="GZS122" s="126"/>
      <c r="GZT122" s="126"/>
      <c r="GZU122" s="126"/>
      <c r="GZV122" s="126"/>
      <c r="GZW122" s="126"/>
      <c r="GZX122" s="126"/>
      <c r="GZY122" s="126"/>
      <c r="GZZ122" s="126"/>
      <c r="HAA122" s="126"/>
      <c r="HAB122" s="126"/>
      <c r="HAC122" s="126"/>
      <c r="HAD122" s="126"/>
      <c r="HAE122" s="126"/>
      <c r="HAF122" s="126"/>
      <c r="HAG122" s="126"/>
      <c r="HAH122" s="126"/>
      <c r="HAI122" s="126"/>
      <c r="HAJ122" s="126"/>
      <c r="HAK122" s="126"/>
      <c r="HAL122" s="126"/>
      <c r="HAM122" s="126"/>
      <c r="HAN122" s="126"/>
      <c r="HAO122" s="126"/>
      <c r="HAP122" s="126"/>
      <c r="HAQ122" s="126"/>
      <c r="HAR122" s="126"/>
      <c r="HAS122" s="126"/>
      <c r="HAT122" s="126"/>
      <c r="HAU122" s="126"/>
      <c r="HAV122" s="126"/>
      <c r="HAW122" s="126"/>
      <c r="HAX122" s="126"/>
      <c r="HAY122" s="126"/>
      <c r="HAZ122" s="126"/>
      <c r="HBA122" s="126"/>
      <c r="HBB122" s="126"/>
      <c r="HBC122" s="126"/>
      <c r="HBD122" s="126"/>
      <c r="HBE122" s="126"/>
      <c r="HBF122" s="126"/>
      <c r="HBG122" s="126"/>
      <c r="HBH122" s="126"/>
      <c r="HBI122" s="126"/>
      <c r="HBJ122" s="126"/>
      <c r="HBK122" s="126"/>
      <c r="HBL122" s="126"/>
      <c r="HBM122" s="126"/>
      <c r="HBN122" s="126"/>
      <c r="HBO122" s="126"/>
      <c r="HBP122" s="126"/>
      <c r="HBQ122" s="126"/>
      <c r="HBR122" s="126"/>
      <c r="HBS122" s="126"/>
      <c r="HBT122" s="126"/>
      <c r="HBU122" s="126"/>
      <c r="HBV122" s="126"/>
      <c r="HBW122" s="126"/>
      <c r="HBX122" s="126"/>
      <c r="HBY122" s="126"/>
      <c r="HBZ122" s="126"/>
      <c r="HCA122" s="126"/>
      <c r="HCB122" s="126"/>
      <c r="HCC122" s="126"/>
      <c r="HCD122" s="126"/>
      <c r="HCE122" s="126"/>
      <c r="HCF122" s="126"/>
      <c r="HCG122" s="126"/>
      <c r="HCH122" s="126"/>
      <c r="HCI122" s="126"/>
      <c r="HCJ122" s="126"/>
      <c r="HCK122" s="126"/>
      <c r="HCL122" s="126"/>
      <c r="HCM122" s="126"/>
      <c r="HCN122" s="126"/>
      <c r="HCO122" s="126"/>
      <c r="HCP122" s="126"/>
      <c r="HCQ122" s="126"/>
      <c r="HCR122" s="126"/>
      <c r="HCS122" s="126"/>
      <c r="HCT122" s="126"/>
      <c r="HCU122" s="126"/>
      <c r="HCV122" s="126"/>
      <c r="HCW122" s="126"/>
      <c r="HCX122" s="126"/>
      <c r="HCY122" s="126"/>
      <c r="HCZ122" s="126"/>
      <c r="HDA122" s="126"/>
      <c r="HDB122" s="126"/>
      <c r="HDC122" s="126"/>
      <c r="HDD122" s="126"/>
      <c r="HDE122" s="126"/>
      <c r="HDF122" s="126"/>
      <c r="HDG122" s="126"/>
      <c r="HDH122" s="126"/>
      <c r="HDI122" s="126"/>
      <c r="HDJ122" s="126"/>
      <c r="HDK122" s="126"/>
      <c r="HDL122" s="126"/>
      <c r="HDM122" s="126"/>
      <c r="HDN122" s="126"/>
      <c r="HDO122" s="126"/>
      <c r="HDP122" s="126"/>
      <c r="HDQ122" s="126"/>
      <c r="HDR122" s="126"/>
      <c r="HDS122" s="126"/>
      <c r="HDT122" s="126"/>
      <c r="HDU122" s="126"/>
      <c r="HDV122" s="126"/>
      <c r="HDW122" s="126"/>
      <c r="HDX122" s="126"/>
      <c r="HDY122" s="126"/>
      <c r="HDZ122" s="126"/>
      <c r="HEA122" s="126"/>
      <c r="HEB122" s="126"/>
      <c r="HEC122" s="126"/>
      <c r="HED122" s="126"/>
      <c r="HEE122" s="126"/>
      <c r="HEF122" s="126"/>
      <c r="HEG122" s="126"/>
      <c r="HEH122" s="126"/>
      <c r="HEI122" s="126"/>
      <c r="HEJ122" s="126"/>
      <c r="HEK122" s="126"/>
      <c r="HEL122" s="126"/>
      <c r="HEM122" s="126"/>
      <c r="HEN122" s="126"/>
      <c r="HEO122" s="126"/>
      <c r="HEP122" s="126"/>
      <c r="HEQ122" s="126"/>
      <c r="HER122" s="126"/>
      <c r="HES122" s="126"/>
      <c r="HET122" s="126"/>
      <c r="HEU122" s="126"/>
      <c r="HEV122" s="126"/>
      <c r="HEW122" s="126"/>
      <c r="HEX122" s="126"/>
      <c r="HEY122" s="126"/>
      <c r="HEZ122" s="126"/>
      <c r="HFA122" s="126"/>
      <c r="HFB122" s="126"/>
      <c r="HFC122" s="126"/>
      <c r="HFD122" s="126"/>
      <c r="HFE122" s="126"/>
      <c r="HFF122" s="126"/>
      <c r="HFG122" s="126"/>
      <c r="HFH122" s="126"/>
      <c r="HFI122" s="126"/>
      <c r="HFJ122" s="126"/>
      <c r="HFK122" s="126"/>
      <c r="HFL122" s="126"/>
      <c r="HFM122" s="126"/>
      <c r="HFN122" s="126"/>
      <c r="HFO122" s="126"/>
      <c r="HFP122" s="126"/>
      <c r="HFQ122" s="126"/>
      <c r="HFR122" s="126"/>
      <c r="HFS122" s="126"/>
      <c r="HFT122" s="126"/>
      <c r="HFU122" s="126"/>
      <c r="HFV122" s="126"/>
      <c r="HFW122" s="126"/>
      <c r="HFX122" s="126"/>
      <c r="HFY122" s="126"/>
      <c r="HFZ122" s="126"/>
      <c r="HGA122" s="126"/>
      <c r="HGB122" s="126"/>
      <c r="HGC122" s="126"/>
      <c r="HGD122" s="126"/>
      <c r="HGE122" s="126"/>
      <c r="HGF122" s="126"/>
      <c r="HGG122" s="126"/>
      <c r="HGH122" s="126"/>
      <c r="HGI122" s="126"/>
      <c r="HGJ122" s="126"/>
      <c r="HGK122" s="126"/>
      <c r="HGL122" s="126"/>
      <c r="HGM122" s="126"/>
      <c r="HGN122" s="126"/>
      <c r="HGO122" s="126"/>
      <c r="HGP122" s="126"/>
      <c r="HGQ122" s="126"/>
      <c r="HGR122" s="126"/>
      <c r="HGS122" s="126"/>
      <c r="HGT122" s="126"/>
      <c r="HGU122" s="126"/>
      <c r="HGV122" s="126"/>
      <c r="HGW122" s="126"/>
      <c r="HGX122" s="126"/>
      <c r="HGY122" s="126"/>
      <c r="HGZ122" s="126"/>
      <c r="HHA122" s="126"/>
      <c r="HHB122" s="126"/>
      <c r="HHC122" s="126"/>
      <c r="HHD122" s="126"/>
      <c r="HHE122" s="126"/>
      <c r="HHF122" s="126"/>
      <c r="HHG122" s="126"/>
      <c r="HHH122" s="126"/>
      <c r="HHI122" s="126"/>
      <c r="HHJ122" s="126"/>
      <c r="HHK122" s="126"/>
      <c r="HHL122" s="126"/>
      <c r="HHM122" s="126"/>
      <c r="HHN122" s="126"/>
      <c r="HHO122" s="126"/>
      <c r="HHP122" s="126"/>
      <c r="HHQ122" s="126"/>
      <c r="HHR122" s="126"/>
      <c r="HHS122" s="126"/>
      <c r="HHT122" s="126"/>
      <c r="HHU122" s="126"/>
      <c r="HHV122" s="126"/>
      <c r="HHW122" s="126"/>
      <c r="HHX122" s="126"/>
      <c r="HHY122" s="126"/>
      <c r="HHZ122" s="126"/>
      <c r="HIA122" s="126"/>
      <c r="HIB122" s="126"/>
      <c r="HIC122" s="126"/>
      <c r="HID122" s="126"/>
      <c r="HIE122" s="126"/>
      <c r="HIF122" s="126"/>
      <c r="HIG122" s="126"/>
      <c r="HIH122" s="126"/>
      <c r="HII122" s="126"/>
      <c r="HIJ122" s="126"/>
      <c r="HIK122" s="126"/>
      <c r="HIL122" s="126"/>
      <c r="HIM122" s="126"/>
      <c r="HIN122" s="126"/>
      <c r="HIO122" s="126"/>
      <c r="HIP122" s="126"/>
      <c r="HIQ122" s="126"/>
      <c r="HIR122" s="126"/>
      <c r="HIS122" s="126"/>
      <c r="HIT122" s="126"/>
      <c r="HIU122" s="126"/>
      <c r="HIV122" s="126"/>
      <c r="HIW122" s="126"/>
      <c r="HIX122" s="126"/>
      <c r="HIY122" s="126"/>
      <c r="HIZ122" s="126"/>
      <c r="HJA122" s="126"/>
      <c r="HJB122" s="126"/>
      <c r="HJC122" s="126"/>
      <c r="HJD122" s="126"/>
      <c r="HJE122" s="126"/>
      <c r="HJF122" s="126"/>
      <c r="HJG122" s="126"/>
      <c r="HJH122" s="126"/>
      <c r="HJI122" s="126"/>
      <c r="HJJ122" s="126"/>
      <c r="HJK122" s="126"/>
      <c r="HJL122" s="126"/>
      <c r="HJM122" s="126"/>
      <c r="HJN122" s="126"/>
      <c r="HJO122" s="126"/>
      <c r="HJP122" s="126"/>
      <c r="HJQ122" s="126"/>
      <c r="HJR122" s="126"/>
      <c r="HJS122" s="126"/>
      <c r="HJT122" s="126"/>
      <c r="HJU122" s="126"/>
      <c r="HJV122" s="126"/>
      <c r="HJW122" s="126"/>
      <c r="HJX122" s="126"/>
      <c r="HJY122" s="126"/>
      <c r="HJZ122" s="126"/>
      <c r="HKA122" s="126"/>
      <c r="HKB122" s="126"/>
      <c r="HKC122" s="126"/>
      <c r="HKD122" s="126"/>
      <c r="HKE122" s="126"/>
      <c r="HKF122" s="126"/>
      <c r="HKG122" s="126"/>
      <c r="HKH122" s="126"/>
      <c r="HKI122" s="126"/>
      <c r="HKJ122" s="126"/>
      <c r="HKK122" s="126"/>
      <c r="HKL122" s="126"/>
      <c r="HKM122" s="126"/>
      <c r="HKN122" s="126"/>
      <c r="HKO122" s="126"/>
      <c r="HKP122" s="126"/>
      <c r="HKQ122" s="126"/>
      <c r="HKR122" s="126"/>
      <c r="HKS122" s="126"/>
      <c r="HKT122" s="126"/>
      <c r="HKU122" s="126"/>
      <c r="HKV122" s="126"/>
      <c r="HKW122" s="126"/>
      <c r="HKX122" s="126"/>
      <c r="HKY122" s="126"/>
      <c r="HKZ122" s="126"/>
      <c r="HLA122" s="126"/>
      <c r="HLB122" s="126"/>
      <c r="HLC122" s="126"/>
      <c r="HLD122" s="126"/>
      <c r="HLE122" s="126"/>
      <c r="HLF122" s="126"/>
      <c r="HLG122" s="126"/>
      <c r="HLH122" s="126"/>
      <c r="HLI122" s="126"/>
      <c r="HLJ122" s="126"/>
      <c r="HLK122" s="126"/>
      <c r="HLL122" s="126"/>
      <c r="HLM122" s="126"/>
      <c r="HLN122" s="126"/>
      <c r="HLO122" s="126"/>
      <c r="HLP122" s="126"/>
      <c r="HLQ122" s="126"/>
      <c r="HLR122" s="126"/>
      <c r="HLS122" s="126"/>
      <c r="HLT122" s="126"/>
      <c r="HLU122" s="126"/>
      <c r="HLV122" s="126"/>
      <c r="HLW122" s="126"/>
      <c r="HLX122" s="126"/>
      <c r="HLY122" s="126"/>
      <c r="HLZ122" s="126"/>
      <c r="HMA122" s="126"/>
      <c r="HMB122" s="126"/>
      <c r="HMC122" s="126"/>
      <c r="HMD122" s="126"/>
      <c r="HME122" s="126"/>
      <c r="HMF122" s="126"/>
      <c r="HMG122" s="126"/>
      <c r="HMH122" s="126"/>
      <c r="HMI122" s="126"/>
      <c r="HMJ122" s="126"/>
      <c r="HMK122" s="126"/>
      <c r="HML122" s="126"/>
      <c r="HMM122" s="126"/>
      <c r="HMN122" s="126"/>
      <c r="HMO122" s="126"/>
      <c r="HMP122" s="126"/>
      <c r="HMQ122" s="126"/>
      <c r="HMR122" s="126"/>
      <c r="HMS122" s="126"/>
      <c r="HMT122" s="126"/>
      <c r="HMU122" s="126"/>
      <c r="HMV122" s="126"/>
      <c r="HMW122" s="126"/>
      <c r="HMX122" s="126"/>
      <c r="HMY122" s="126"/>
      <c r="HMZ122" s="126"/>
      <c r="HNA122" s="126"/>
      <c r="HNB122" s="126"/>
      <c r="HNC122" s="126"/>
      <c r="HND122" s="126"/>
      <c r="HNE122" s="126"/>
      <c r="HNF122" s="126"/>
      <c r="HNG122" s="126"/>
      <c r="HNH122" s="126"/>
      <c r="HNI122" s="126"/>
      <c r="HNJ122" s="126"/>
      <c r="HNK122" s="126"/>
      <c r="HNL122" s="126"/>
      <c r="HNM122" s="126"/>
      <c r="HNN122" s="126"/>
      <c r="HNO122" s="126"/>
      <c r="HNP122" s="126"/>
      <c r="HNQ122" s="126"/>
      <c r="HNR122" s="126"/>
      <c r="HNS122" s="126"/>
      <c r="HNT122" s="126"/>
      <c r="HNU122" s="126"/>
      <c r="HNV122" s="126"/>
      <c r="HNW122" s="126"/>
      <c r="HNX122" s="126"/>
      <c r="HNY122" s="126"/>
      <c r="HNZ122" s="126"/>
      <c r="HOA122" s="126"/>
      <c r="HOB122" s="126"/>
      <c r="HOC122" s="126"/>
      <c r="HOD122" s="126"/>
      <c r="HOE122" s="126"/>
      <c r="HOF122" s="126"/>
      <c r="HOG122" s="126"/>
      <c r="HOH122" s="126"/>
      <c r="HOI122" s="126"/>
      <c r="HOJ122" s="126"/>
      <c r="HOK122" s="126"/>
      <c r="HOL122" s="126"/>
      <c r="HOM122" s="126"/>
      <c r="HON122" s="126"/>
      <c r="HOO122" s="126"/>
      <c r="HOP122" s="126"/>
      <c r="HOQ122" s="126"/>
      <c r="HOR122" s="126"/>
      <c r="HOS122" s="126"/>
      <c r="HOT122" s="126"/>
      <c r="HOU122" s="126"/>
      <c r="HOV122" s="126"/>
      <c r="HOW122" s="126"/>
      <c r="HOX122" s="126"/>
      <c r="HOY122" s="126"/>
      <c r="HOZ122" s="126"/>
      <c r="HPA122" s="126"/>
      <c r="HPB122" s="126"/>
      <c r="HPC122" s="126"/>
      <c r="HPD122" s="126"/>
      <c r="HPE122" s="126"/>
      <c r="HPF122" s="126"/>
      <c r="HPG122" s="126"/>
      <c r="HPH122" s="126"/>
      <c r="HPI122" s="126"/>
      <c r="HPJ122" s="126"/>
      <c r="HPK122" s="126"/>
      <c r="HPL122" s="126"/>
      <c r="HPM122" s="126"/>
      <c r="HPN122" s="126"/>
      <c r="HPO122" s="126"/>
      <c r="HPP122" s="126"/>
      <c r="HPQ122" s="126"/>
      <c r="HPR122" s="126"/>
      <c r="HPS122" s="126"/>
      <c r="HPT122" s="126"/>
      <c r="HPU122" s="126"/>
      <c r="HPV122" s="126"/>
      <c r="HPW122" s="126"/>
      <c r="HPX122" s="126"/>
      <c r="HPY122" s="126"/>
      <c r="HPZ122" s="126"/>
      <c r="HQA122" s="126"/>
      <c r="HQB122" s="126"/>
      <c r="HQC122" s="126"/>
      <c r="HQD122" s="126"/>
      <c r="HQE122" s="126"/>
      <c r="HQF122" s="126"/>
      <c r="HQG122" s="126"/>
      <c r="HQH122" s="126"/>
      <c r="HQI122" s="126"/>
      <c r="HQJ122" s="126"/>
      <c r="HQK122" s="126"/>
      <c r="HQL122" s="126"/>
      <c r="HQM122" s="126"/>
      <c r="HQN122" s="126"/>
      <c r="HQO122" s="126"/>
      <c r="HQP122" s="126"/>
      <c r="HQQ122" s="126"/>
      <c r="HQR122" s="126"/>
      <c r="HQS122" s="126"/>
      <c r="HQT122" s="126"/>
      <c r="HQU122" s="126"/>
      <c r="HQV122" s="126"/>
      <c r="HQW122" s="126"/>
      <c r="HQX122" s="126"/>
      <c r="HQY122" s="126"/>
      <c r="HQZ122" s="126"/>
      <c r="HRA122" s="126"/>
      <c r="HRB122" s="126"/>
      <c r="HRC122" s="126"/>
      <c r="HRD122" s="126"/>
      <c r="HRE122" s="126"/>
      <c r="HRF122" s="126"/>
      <c r="HRG122" s="126"/>
      <c r="HRH122" s="126"/>
      <c r="HRI122" s="126"/>
      <c r="HRJ122" s="126"/>
      <c r="HRK122" s="126"/>
      <c r="HRL122" s="126"/>
      <c r="HRM122" s="126"/>
      <c r="HRN122" s="126"/>
      <c r="HRO122" s="126"/>
      <c r="HRP122" s="126"/>
      <c r="HRQ122" s="126"/>
      <c r="HRR122" s="126"/>
      <c r="HRS122" s="126"/>
      <c r="HRT122" s="126"/>
      <c r="HRU122" s="126"/>
      <c r="HRV122" s="126"/>
      <c r="HRW122" s="126"/>
      <c r="HRX122" s="126"/>
      <c r="HRY122" s="126"/>
      <c r="HRZ122" s="126"/>
      <c r="HSA122" s="126"/>
      <c r="HSB122" s="126"/>
      <c r="HSC122" s="126"/>
      <c r="HSD122" s="126"/>
      <c r="HSE122" s="126"/>
      <c r="HSF122" s="126"/>
      <c r="HSG122" s="126"/>
      <c r="HSH122" s="126"/>
      <c r="HSI122" s="126"/>
      <c r="HSJ122" s="126"/>
      <c r="HSK122" s="126"/>
      <c r="HSL122" s="126"/>
      <c r="HSM122" s="126"/>
      <c r="HSN122" s="126"/>
      <c r="HSO122" s="126"/>
      <c r="HSP122" s="126"/>
      <c r="HSQ122" s="126"/>
      <c r="HSR122" s="126"/>
      <c r="HSS122" s="126"/>
      <c r="HST122" s="126"/>
      <c r="HSU122" s="126"/>
      <c r="HSV122" s="126"/>
      <c r="HSW122" s="126"/>
      <c r="HSX122" s="126"/>
      <c r="HSY122" s="126"/>
      <c r="HSZ122" s="126"/>
      <c r="HTA122" s="126"/>
      <c r="HTB122" s="126"/>
      <c r="HTC122" s="126"/>
      <c r="HTD122" s="126"/>
      <c r="HTE122" s="126"/>
      <c r="HTF122" s="126"/>
      <c r="HTG122" s="126"/>
      <c r="HTH122" s="126"/>
      <c r="HTI122" s="126"/>
      <c r="HTJ122" s="126"/>
      <c r="HTK122" s="126"/>
      <c r="HTL122" s="126"/>
      <c r="HTM122" s="126"/>
      <c r="HTN122" s="126"/>
      <c r="HTO122" s="126"/>
      <c r="HTP122" s="126"/>
      <c r="HTQ122" s="126"/>
      <c r="HTR122" s="126"/>
      <c r="HTS122" s="126"/>
      <c r="HTT122" s="126"/>
      <c r="HTU122" s="126"/>
      <c r="HTV122" s="126"/>
      <c r="HTW122" s="126"/>
      <c r="HTX122" s="126"/>
      <c r="HTY122" s="126"/>
      <c r="HTZ122" s="126"/>
      <c r="HUA122" s="126"/>
      <c r="HUB122" s="126"/>
      <c r="HUC122" s="126"/>
      <c r="HUD122" s="126"/>
      <c r="HUE122" s="126"/>
      <c r="HUF122" s="126"/>
      <c r="HUG122" s="126"/>
      <c r="HUH122" s="126"/>
      <c r="HUI122" s="126"/>
      <c r="HUJ122" s="126"/>
      <c r="HUK122" s="126"/>
      <c r="HUL122" s="126"/>
      <c r="HUM122" s="126"/>
      <c r="HUN122" s="126"/>
      <c r="HUO122" s="126"/>
      <c r="HUP122" s="126"/>
      <c r="HUQ122" s="126"/>
      <c r="HUR122" s="126"/>
      <c r="HUS122" s="126"/>
      <c r="HUT122" s="126"/>
      <c r="HUU122" s="126"/>
      <c r="HUV122" s="126"/>
      <c r="HUW122" s="126"/>
      <c r="HUX122" s="126"/>
      <c r="HUY122" s="126"/>
      <c r="HUZ122" s="126"/>
      <c r="HVA122" s="126"/>
      <c r="HVB122" s="126"/>
      <c r="HVC122" s="126"/>
      <c r="HVD122" s="126"/>
      <c r="HVE122" s="126"/>
      <c r="HVF122" s="126"/>
      <c r="HVG122" s="126"/>
      <c r="HVH122" s="126"/>
      <c r="HVI122" s="126"/>
      <c r="HVJ122" s="126"/>
      <c r="HVK122" s="126"/>
      <c r="HVL122" s="126"/>
      <c r="HVM122" s="126"/>
      <c r="HVN122" s="126"/>
      <c r="HVO122" s="126"/>
      <c r="HVP122" s="126"/>
      <c r="HVQ122" s="126"/>
      <c r="HVR122" s="126"/>
      <c r="HVS122" s="126"/>
      <c r="HVT122" s="126"/>
      <c r="HVU122" s="126"/>
      <c r="HVV122" s="126"/>
      <c r="HVW122" s="126"/>
      <c r="HVX122" s="126"/>
      <c r="HVY122" s="126"/>
      <c r="HVZ122" s="126"/>
      <c r="HWA122" s="126"/>
      <c r="HWB122" s="126"/>
      <c r="HWC122" s="126"/>
      <c r="HWD122" s="126"/>
      <c r="HWE122" s="126"/>
      <c r="HWF122" s="126"/>
      <c r="HWG122" s="126"/>
      <c r="HWH122" s="126"/>
      <c r="HWI122" s="126"/>
      <c r="HWJ122" s="126"/>
      <c r="HWK122" s="126"/>
      <c r="HWL122" s="126"/>
      <c r="HWM122" s="126"/>
      <c r="HWN122" s="126"/>
      <c r="HWO122" s="126"/>
      <c r="HWP122" s="126"/>
      <c r="HWQ122" s="126"/>
      <c r="HWR122" s="126"/>
      <c r="HWS122" s="126"/>
      <c r="HWT122" s="126"/>
      <c r="HWU122" s="126"/>
      <c r="HWV122" s="126"/>
      <c r="HWW122" s="126"/>
      <c r="HWX122" s="126"/>
      <c r="HWY122" s="126"/>
      <c r="HWZ122" s="126"/>
      <c r="HXA122" s="126"/>
      <c r="HXB122" s="126"/>
      <c r="HXC122" s="126"/>
      <c r="HXD122" s="126"/>
      <c r="HXE122" s="126"/>
      <c r="HXF122" s="126"/>
      <c r="HXG122" s="126"/>
      <c r="HXH122" s="126"/>
      <c r="HXI122" s="126"/>
      <c r="HXJ122" s="126"/>
      <c r="HXK122" s="126"/>
      <c r="HXL122" s="126"/>
      <c r="HXM122" s="126"/>
      <c r="HXN122" s="126"/>
      <c r="HXO122" s="126"/>
      <c r="HXP122" s="126"/>
      <c r="HXQ122" s="126"/>
      <c r="HXR122" s="126"/>
      <c r="HXS122" s="126"/>
      <c r="HXT122" s="126"/>
      <c r="HXU122" s="126"/>
      <c r="HXV122" s="126"/>
      <c r="HXW122" s="126"/>
      <c r="HXX122" s="126"/>
      <c r="HXY122" s="126"/>
      <c r="HXZ122" s="126"/>
      <c r="HYA122" s="126"/>
      <c r="HYB122" s="126"/>
      <c r="HYC122" s="126"/>
      <c r="HYD122" s="126"/>
      <c r="HYE122" s="126"/>
      <c r="HYF122" s="126"/>
      <c r="HYG122" s="126"/>
      <c r="HYH122" s="126"/>
      <c r="HYI122" s="126"/>
      <c r="HYJ122" s="126"/>
      <c r="HYK122" s="126"/>
      <c r="HYL122" s="126"/>
      <c r="HYM122" s="126"/>
      <c r="HYN122" s="126"/>
      <c r="HYO122" s="126"/>
      <c r="HYP122" s="126"/>
      <c r="HYQ122" s="126"/>
      <c r="HYR122" s="126"/>
      <c r="HYS122" s="126"/>
      <c r="HYT122" s="126"/>
      <c r="HYU122" s="126"/>
      <c r="HYV122" s="126"/>
      <c r="HYW122" s="126"/>
      <c r="HYX122" s="126"/>
      <c r="HYY122" s="126"/>
      <c r="HYZ122" s="126"/>
      <c r="HZA122" s="126"/>
      <c r="HZB122" s="126"/>
      <c r="HZC122" s="126"/>
      <c r="HZD122" s="126"/>
      <c r="HZE122" s="126"/>
      <c r="HZF122" s="126"/>
      <c r="HZG122" s="126"/>
      <c r="HZH122" s="126"/>
      <c r="HZI122" s="126"/>
      <c r="HZJ122" s="126"/>
      <c r="HZK122" s="126"/>
      <c r="HZL122" s="126"/>
      <c r="HZM122" s="126"/>
      <c r="HZN122" s="126"/>
      <c r="HZO122" s="126"/>
      <c r="HZP122" s="126"/>
      <c r="HZQ122" s="126"/>
      <c r="HZR122" s="126"/>
      <c r="HZS122" s="126"/>
      <c r="HZT122" s="126"/>
      <c r="HZU122" s="126"/>
      <c r="HZV122" s="126"/>
      <c r="HZW122" s="126"/>
      <c r="HZX122" s="126"/>
      <c r="HZY122" s="126"/>
      <c r="HZZ122" s="126"/>
      <c r="IAA122" s="126"/>
      <c r="IAB122" s="126"/>
      <c r="IAC122" s="126"/>
      <c r="IAD122" s="126"/>
      <c r="IAE122" s="126"/>
      <c r="IAF122" s="126"/>
      <c r="IAG122" s="126"/>
      <c r="IAH122" s="126"/>
      <c r="IAI122" s="126"/>
      <c r="IAJ122" s="126"/>
      <c r="IAK122" s="126"/>
      <c r="IAL122" s="126"/>
      <c r="IAM122" s="126"/>
      <c r="IAN122" s="126"/>
      <c r="IAO122" s="126"/>
      <c r="IAP122" s="126"/>
      <c r="IAQ122" s="126"/>
      <c r="IAR122" s="126"/>
      <c r="IAS122" s="126"/>
      <c r="IAT122" s="126"/>
      <c r="IAU122" s="126"/>
      <c r="IAV122" s="126"/>
      <c r="IAW122" s="126"/>
      <c r="IAX122" s="126"/>
      <c r="IAY122" s="126"/>
      <c r="IAZ122" s="126"/>
      <c r="IBA122" s="126"/>
      <c r="IBB122" s="126"/>
      <c r="IBC122" s="126"/>
      <c r="IBD122" s="126"/>
      <c r="IBE122" s="126"/>
      <c r="IBF122" s="126"/>
      <c r="IBG122" s="126"/>
      <c r="IBH122" s="126"/>
      <c r="IBI122" s="126"/>
      <c r="IBJ122" s="126"/>
      <c r="IBK122" s="126"/>
      <c r="IBL122" s="126"/>
      <c r="IBM122" s="126"/>
      <c r="IBN122" s="126"/>
      <c r="IBO122" s="126"/>
      <c r="IBP122" s="126"/>
      <c r="IBQ122" s="126"/>
      <c r="IBR122" s="126"/>
      <c r="IBS122" s="126"/>
      <c r="IBT122" s="126"/>
      <c r="IBU122" s="126"/>
      <c r="IBV122" s="126"/>
      <c r="IBW122" s="126"/>
      <c r="IBX122" s="126"/>
      <c r="IBY122" s="126"/>
      <c r="IBZ122" s="126"/>
      <c r="ICA122" s="126"/>
      <c r="ICB122" s="126"/>
      <c r="ICC122" s="126"/>
      <c r="ICD122" s="126"/>
      <c r="ICE122" s="126"/>
      <c r="ICF122" s="126"/>
      <c r="ICG122" s="126"/>
      <c r="ICH122" s="126"/>
      <c r="ICI122" s="126"/>
      <c r="ICJ122" s="126"/>
      <c r="ICK122" s="126"/>
      <c r="ICL122" s="126"/>
      <c r="ICM122" s="126"/>
      <c r="ICN122" s="126"/>
      <c r="ICO122" s="126"/>
      <c r="ICP122" s="126"/>
      <c r="ICQ122" s="126"/>
      <c r="ICR122" s="126"/>
      <c r="ICS122" s="126"/>
      <c r="ICT122" s="126"/>
      <c r="ICU122" s="126"/>
      <c r="ICV122" s="126"/>
      <c r="ICW122" s="126"/>
      <c r="ICX122" s="126"/>
      <c r="ICY122" s="126"/>
      <c r="ICZ122" s="126"/>
      <c r="IDA122" s="126"/>
      <c r="IDB122" s="126"/>
      <c r="IDC122" s="126"/>
      <c r="IDD122" s="126"/>
      <c r="IDE122" s="126"/>
      <c r="IDF122" s="126"/>
      <c r="IDG122" s="126"/>
      <c r="IDH122" s="126"/>
      <c r="IDI122" s="126"/>
      <c r="IDJ122" s="126"/>
      <c r="IDK122" s="126"/>
      <c r="IDL122" s="126"/>
      <c r="IDM122" s="126"/>
      <c r="IDN122" s="126"/>
      <c r="IDO122" s="126"/>
      <c r="IDP122" s="126"/>
      <c r="IDQ122" s="126"/>
      <c r="IDR122" s="126"/>
      <c r="IDS122" s="126"/>
      <c r="IDT122" s="126"/>
      <c r="IDU122" s="126"/>
      <c r="IDV122" s="126"/>
      <c r="IDW122" s="126"/>
      <c r="IDX122" s="126"/>
      <c r="IDY122" s="126"/>
      <c r="IDZ122" s="126"/>
      <c r="IEA122" s="126"/>
      <c r="IEB122" s="126"/>
      <c r="IEC122" s="126"/>
      <c r="IED122" s="126"/>
      <c r="IEE122" s="126"/>
      <c r="IEF122" s="126"/>
      <c r="IEG122" s="126"/>
      <c r="IEH122" s="126"/>
      <c r="IEI122" s="126"/>
      <c r="IEJ122" s="126"/>
      <c r="IEK122" s="126"/>
      <c r="IEL122" s="126"/>
      <c r="IEM122" s="126"/>
      <c r="IEN122" s="126"/>
      <c r="IEO122" s="126"/>
      <c r="IEP122" s="126"/>
      <c r="IEQ122" s="126"/>
      <c r="IER122" s="126"/>
      <c r="IES122" s="126"/>
      <c r="IET122" s="126"/>
      <c r="IEU122" s="126"/>
      <c r="IEV122" s="126"/>
      <c r="IEW122" s="126"/>
      <c r="IEX122" s="126"/>
      <c r="IEY122" s="126"/>
      <c r="IEZ122" s="126"/>
      <c r="IFA122" s="126"/>
      <c r="IFB122" s="126"/>
      <c r="IFC122" s="126"/>
      <c r="IFD122" s="126"/>
      <c r="IFE122" s="126"/>
      <c r="IFF122" s="126"/>
      <c r="IFG122" s="126"/>
      <c r="IFH122" s="126"/>
      <c r="IFI122" s="126"/>
      <c r="IFJ122" s="126"/>
      <c r="IFK122" s="126"/>
      <c r="IFL122" s="126"/>
      <c r="IFM122" s="126"/>
      <c r="IFN122" s="126"/>
      <c r="IFO122" s="126"/>
      <c r="IFP122" s="126"/>
      <c r="IFQ122" s="126"/>
      <c r="IFR122" s="126"/>
      <c r="IFS122" s="126"/>
      <c r="IFT122" s="126"/>
      <c r="IFU122" s="126"/>
      <c r="IFV122" s="126"/>
      <c r="IFW122" s="126"/>
      <c r="IFX122" s="126"/>
      <c r="IFY122" s="126"/>
      <c r="IFZ122" s="126"/>
      <c r="IGA122" s="126"/>
      <c r="IGB122" s="126"/>
      <c r="IGC122" s="126"/>
      <c r="IGD122" s="126"/>
      <c r="IGE122" s="126"/>
      <c r="IGF122" s="126"/>
      <c r="IGG122" s="126"/>
      <c r="IGH122" s="126"/>
      <c r="IGI122" s="126"/>
      <c r="IGJ122" s="126"/>
      <c r="IGK122" s="126"/>
      <c r="IGL122" s="126"/>
      <c r="IGM122" s="126"/>
      <c r="IGN122" s="126"/>
      <c r="IGO122" s="126"/>
      <c r="IGP122" s="126"/>
      <c r="IGQ122" s="126"/>
      <c r="IGR122" s="126"/>
      <c r="IGS122" s="126"/>
      <c r="IGT122" s="126"/>
      <c r="IGU122" s="126"/>
      <c r="IGV122" s="126"/>
      <c r="IGW122" s="126"/>
      <c r="IGX122" s="126"/>
      <c r="IGY122" s="126"/>
      <c r="IGZ122" s="126"/>
      <c r="IHA122" s="126"/>
      <c r="IHB122" s="126"/>
      <c r="IHC122" s="126"/>
      <c r="IHD122" s="126"/>
      <c r="IHE122" s="126"/>
      <c r="IHF122" s="126"/>
      <c r="IHG122" s="126"/>
      <c r="IHH122" s="126"/>
      <c r="IHI122" s="126"/>
      <c r="IHJ122" s="126"/>
      <c r="IHK122" s="126"/>
      <c r="IHL122" s="126"/>
      <c r="IHM122" s="126"/>
      <c r="IHN122" s="126"/>
      <c r="IHO122" s="126"/>
      <c r="IHP122" s="126"/>
      <c r="IHQ122" s="126"/>
      <c r="IHR122" s="126"/>
      <c r="IHS122" s="126"/>
      <c r="IHT122" s="126"/>
      <c r="IHU122" s="126"/>
      <c r="IHV122" s="126"/>
      <c r="IHW122" s="126"/>
      <c r="IHX122" s="126"/>
      <c r="IHY122" s="126"/>
      <c r="IHZ122" s="126"/>
      <c r="IIA122" s="126"/>
      <c r="IIB122" s="126"/>
      <c r="IIC122" s="126"/>
      <c r="IID122" s="126"/>
      <c r="IIE122" s="126"/>
      <c r="IIF122" s="126"/>
      <c r="IIG122" s="126"/>
      <c r="IIH122" s="126"/>
      <c r="III122" s="126"/>
      <c r="IIJ122" s="126"/>
      <c r="IIK122" s="126"/>
      <c r="IIL122" s="126"/>
      <c r="IIM122" s="126"/>
      <c r="IIN122" s="126"/>
      <c r="IIO122" s="126"/>
      <c r="IIP122" s="126"/>
      <c r="IIQ122" s="126"/>
      <c r="IIR122" s="126"/>
      <c r="IIS122" s="126"/>
      <c r="IIT122" s="126"/>
      <c r="IIU122" s="126"/>
      <c r="IIV122" s="126"/>
      <c r="IIW122" s="126"/>
      <c r="IIX122" s="126"/>
      <c r="IIY122" s="126"/>
      <c r="IIZ122" s="126"/>
      <c r="IJA122" s="126"/>
      <c r="IJB122" s="126"/>
      <c r="IJC122" s="126"/>
      <c r="IJD122" s="126"/>
      <c r="IJE122" s="126"/>
      <c r="IJF122" s="126"/>
      <c r="IJG122" s="126"/>
      <c r="IJH122" s="126"/>
      <c r="IJI122" s="126"/>
      <c r="IJJ122" s="126"/>
      <c r="IJK122" s="126"/>
      <c r="IJL122" s="126"/>
      <c r="IJM122" s="126"/>
      <c r="IJN122" s="126"/>
      <c r="IJO122" s="126"/>
      <c r="IJP122" s="126"/>
      <c r="IJQ122" s="126"/>
      <c r="IJR122" s="126"/>
      <c r="IJS122" s="126"/>
      <c r="IJT122" s="126"/>
      <c r="IJU122" s="126"/>
      <c r="IJV122" s="126"/>
      <c r="IJW122" s="126"/>
      <c r="IJX122" s="126"/>
      <c r="IJY122" s="126"/>
      <c r="IJZ122" s="126"/>
      <c r="IKA122" s="126"/>
      <c r="IKB122" s="126"/>
      <c r="IKC122" s="126"/>
      <c r="IKD122" s="126"/>
      <c r="IKE122" s="126"/>
      <c r="IKF122" s="126"/>
      <c r="IKG122" s="126"/>
      <c r="IKH122" s="126"/>
      <c r="IKI122" s="126"/>
      <c r="IKJ122" s="126"/>
      <c r="IKK122" s="126"/>
      <c r="IKL122" s="126"/>
      <c r="IKM122" s="126"/>
      <c r="IKN122" s="126"/>
      <c r="IKO122" s="126"/>
      <c r="IKP122" s="126"/>
      <c r="IKQ122" s="126"/>
      <c r="IKR122" s="126"/>
      <c r="IKS122" s="126"/>
      <c r="IKT122" s="126"/>
      <c r="IKU122" s="126"/>
      <c r="IKV122" s="126"/>
      <c r="IKW122" s="126"/>
      <c r="IKX122" s="126"/>
      <c r="IKY122" s="126"/>
      <c r="IKZ122" s="126"/>
      <c r="ILA122" s="126"/>
      <c r="ILB122" s="126"/>
      <c r="ILC122" s="126"/>
      <c r="ILD122" s="126"/>
      <c r="ILE122" s="126"/>
      <c r="ILF122" s="126"/>
      <c r="ILG122" s="126"/>
      <c r="ILH122" s="126"/>
      <c r="ILI122" s="126"/>
      <c r="ILJ122" s="126"/>
      <c r="ILK122" s="126"/>
      <c r="ILL122" s="126"/>
      <c r="ILM122" s="126"/>
      <c r="ILN122" s="126"/>
      <c r="ILO122" s="126"/>
      <c r="ILP122" s="126"/>
      <c r="ILQ122" s="126"/>
      <c r="ILR122" s="126"/>
      <c r="ILS122" s="126"/>
      <c r="ILT122" s="126"/>
      <c r="ILU122" s="126"/>
      <c r="ILV122" s="126"/>
      <c r="ILW122" s="126"/>
      <c r="ILX122" s="126"/>
      <c r="ILY122" s="126"/>
      <c r="ILZ122" s="126"/>
      <c r="IMA122" s="126"/>
      <c r="IMB122" s="126"/>
      <c r="IMC122" s="126"/>
      <c r="IMD122" s="126"/>
      <c r="IME122" s="126"/>
      <c r="IMF122" s="126"/>
      <c r="IMG122" s="126"/>
      <c r="IMH122" s="126"/>
      <c r="IMI122" s="126"/>
      <c r="IMJ122" s="126"/>
      <c r="IMK122" s="126"/>
      <c r="IML122" s="126"/>
      <c r="IMM122" s="126"/>
      <c r="IMN122" s="126"/>
      <c r="IMO122" s="126"/>
      <c r="IMP122" s="126"/>
      <c r="IMQ122" s="126"/>
      <c r="IMR122" s="126"/>
      <c r="IMS122" s="126"/>
      <c r="IMT122" s="126"/>
      <c r="IMU122" s="126"/>
      <c r="IMV122" s="126"/>
      <c r="IMW122" s="126"/>
      <c r="IMX122" s="126"/>
      <c r="IMY122" s="126"/>
      <c r="IMZ122" s="126"/>
      <c r="INA122" s="126"/>
      <c r="INB122" s="126"/>
      <c r="INC122" s="126"/>
      <c r="IND122" s="126"/>
      <c r="INE122" s="126"/>
      <c r="INF122" s="126"/>
      <c r="ING122" s="126"/>
      <c r="INH122" s="126"/>
      <c r="INI122" s="126"/>
      <c r="INJ122" s="126"/>
      <c r="INK122" s="126"/>
      <c r="INL122" s="126"/>
      <c r="INM122" s="126"/>
      <c r="INN122" s="126"/>
      <c r="INO122" s="126"/>
      <c r="INP122" s="126"/>
      <c r="INQ122" s="126"/>
      <c r="INR122" s="126"/>
      <c r="INS122" s="126"/>
      <c r="INT122" s="126"/>
      <c r="INU122" s="126"/>
      <c r="INV122" s="126"/>
      <c r="INW122" s="126"/>
      <c r="INX122" s="126"/>
      <c r="INY122" s="126"/>
      <c r="INZ122" s="126"/>
      <c r="IOA122" s="126"/>
      <c r="IOB122" s="126"/>
      <c r="IOC122" s="126"/>
      <c r="IOD122" s="126"/>
      <c r="IOE122" s="126"/>
      <c r="IOF122" s="126"/>
      <c r="IOG122" s="126"/>
      <c r="IOH122" s="126"/>
      <c r="IOI122" s="126"/>
      <c r="IOJ122" s="126"/>
      <c r="IOK122" s="126"/>
      <c r="IOL122" s="126"/>
      <c r="IOM122" s="126"/>
      <c r="ION122" s="126"/>
      <c r="IOO122" s="126"/>
      <c r="IOP122" s="126"/>
      <c r="IOQ122" s="126"/>
      <c r="IOR122" s="126"/>
      <c r="IOS122" s="126"/>
      <c r="IOT122" s="126"/>
      <c r="IOU122" s="126"/>
      <c r="IOV122" s="126"/>
      <c r="IOW122" s="126"/>
      <c r="IOX122" s="126"/>
      <c r="IOY122" s="126"/>
      <c r="IOZ122" s="126"/>
      <c r="IPA122" s="126"/>
      <c r="IPB122" s="126"/>
      <c r="IPC122" s="126"/>
      <c r="IPD122" s="126"/>
      <c r="IPE122" s="126"/>
      <c r="IPF122" s="126"/>
      <c r="IPG122" s="126"/>
      <c r="IPH122" s="126"/>
      <c r="IPI122" s="126"/>
      <c r="IPJ122" s="126"/>
      <c r="IPK122" s="126"/>
      <c r="IPL122" s="126"/>
      <c r="IPM122" s="126"/>
      <c r="IPN122" s="126"/>
      <c r="IPO122" s="126"/>
      <c r="IPP122" s="126"/>
      <c r="IPQ122" s="126"/>
      <c r="IPR122" s="126"/>
      <c r="IPS122" s="126"/>
      <c r="IPT122" s="126"/>
      <c r="IPU122" s="126"/>
      <c r="IPV122" s="126"/>
      <c r="IPW122" s="126"/>
      <c r="IPX122" s="126"/>
      <c r="IPY122" s="126"/>
      <c r="IPZ122" s="126"/>
      <c r="IQA122" s="126"/>
      <c r="IQB122" s="126"/>
      <c r="IQC122" s="126"/>
      <c r="IQD122" s="126"/>
      <c r="IQE122" s="126"/>
      <c r="IQF122" s="126"/>
      <c r="IQG122" s="126"/>
      <c r="IQH122" s="126"/>
      <c r="IQI122" s="126"/>
      <c r="IQJ122" s="126"/>
      <c r="IQK122" s="126"/>
      <c r="IQL122" s="126"/>
      <c r="IQM122" s="126"/>
      <c r="IQN122" s="126"/>
      <c r="IQO122" s="126"/>
      <c r="IQP122" s="126"/>
      <c r="IQQ122" s="126"/>
      <c r="IQR122" s="126"/>
      <c r="IQS122" s="126"/>
      <c r="IQT122" s="126"/>
      <c r="IQU122" s="126"/>
      <c r="IQV122" s="126"/>
      <c r="IQW122" s="126"/>
      <c r="IQX122" s="126"/>
      <c r="IQY122" s="126"/>
      <c r="IQZ122" s="126"/>
      <c r="IRA122" s="126"/>
      <c r="IRB122" s="126"/>
      <c r="IRC122" s="126"/>
      <c r="IRD122" s="126"/>
      <c r="IRE122" s="126"/>
      <c r="IRF122" s="126"/>
      <c r="IRG122" s="126"/>
      <c r="IRH122" s="126"/>
      <c r="IRI122" s="126"/>
      <c r="IRJ122" s="126"/>
      <c r="IRK122" s="126"/>
      <c r="IRL122" s="126"/>
      <c r="IRM122" s="126"/>
      <c r="IRN122" s="126"/>
      <c r="IRO122" s="126"/>
      <c r="IRP122" s="126"/>
      <c r="IRQ122" s="126"/>
      <c r="IRR122" s="126"/>
      <c r="IRS122" s="126"/>
      <c r="IRT122" s="126"/>
      <c r="IRU122" s="126"/>
      <c r="IRV122" s="126"/>
      <c r="IRW122" s="126"/>
      <c r="IRX122" s="126"/>
      <c r="IRY122" s="126"/>
      <c r="IRZ122" s="126"/>
      <c r="ISA122" s="126"/>
      <c r="ISB122" s="126"/>
      <c r="ISC122" s="126"/>
      <c r="ISD122" s="126"/>
      <c r="ISE122" s="126"/>
      <c r="ISF122" s="126"/>
      <c r="ISG122" s="126"/>
      <c r="ISH122" s="126"/>
      <c r="ISI122" s="126"/>
      <c r="ISJ122" s="126"/>
      <c r="ISK122" s="126"/>
      <c r="ISL122" s="126"/>
      <c r="ISM122" s="126"/>
      <c r="ISN122" s="126"/>
      <c r="ISO122" s="126"/>
      <c r="ISP122" s="126"/>
      <c r="ISQ122" s="126"/>
      <c r="ISR122" s="126"/>
      <c r="ISS122" s="126"/>
      <c r="IST122" s="126"/>
      <c r="ISU122" s="126"/>
      <c r="ISV122" s="126"/>
      <c r="ISW122" s="126"/>
      <c r="ISX122" s="126"/>
      <c r="ISY122" s="126"/>
      <c r="ISZ122" s="126"/>
      <c r="ITA122" s="126"/>
      <c r="ITB122" s="126"/>
      <c r="ITC122" s="126"/>
      <c r="ITD122" s="126"/>
      <c r="ITE122" s="126"/>
      <c r="ITF122" s="126"/>
      <c r="ITG122" s="126"/>
      <c r="ITH122" s="126"/>
      <c r="ITI122" s="126"/>
      <c r="ITJ122" s="126"/>
      <c r="ITK122" s="126"/>
      <c r="ITL122" s="126"/>
      <c r="ITM122" s="126"/>
      <c r="ITN122" s="126"/>
      <c r="ITO122" s="126"/>
      <c r="ITP122" s="126"/>
      <c r="ITQ122" s="126"/>
      <c r="ITR122" s="126"/>
      <c r="ITS122" s="126"/>
      <c r="ITT122" s="126"/>
      <c r="ITU122" s="126"/>
      <c r="ITV122" s="126"/>
      <c r="ITW122" s="126"/>
      <c r="ITX122" s="126"/>
      <c r="ITY122" s="126"/>
      <c r="ITZ122" s="126"/>
      <c r="IUA122" s="126"/>
      <c r="IUB122" s="126"/>
      <c r="IUC122" s="126"/>
      <c r="IUD122" s="126"/>
      <c r="IUE122" s="126"/>
      <c r="IUF122" s="126"/>
      <c r="IUG122" s="126"/>
      <c r="IUH122" s="126"/>
      <c r="IUI122" s="126"/>
      <c r="IUJ122" s="126"/>
      <c r="IUK122" s="126"/>
      <c r="IUL122" s="126"/>
      <c r="IUM122" s="126"/>
      <c r="IUN122" s="126"/>
      <c r="IUO122" s="126"/>
      <c r="IUP122" s="126"/>
      <c r="IUQ122" s="126"/>
      <c r="IUR122" s="126"/>
      <c r="IUS122" s="126"/>
      <c r="IUT122" s="126"/>
      <c r="IUU122" s="126"/>
      <c r="IUV122" s="126"/>
      <c r="IUW122" s="126"/>
      <c r="IUX122" s="126"/>
      <c r="IUY122" s="126"/>
      <c r="IUZ122" s="126"/>
      <c r="IVA122" s="126"/>
      <c r="IVB122" s="126"/>
      <c r="IVC122" s="126"/>
      <c r="IVD122" s="126"/>
      <c r="IVE122" s="126"/>
      <c r="IVF122" s="126"/>
      <c r="IVG122" s="126"/>
      <c r="IVH122" s="126"/>
      <c r="IVI122" s="126"/>
      <c r="IVJ122" s="126"/>
      <c r="IVK122" s="126"/>
      <c r="IVL122" s="126"/>
      <c r="IVM122" s="126"/>
      <c r="IVN122" s="126"/>
      <c r="IVO122" s="126"/>
      <c r="IVP122" s="126"/>
      <c r="IVQ122" s="126"/>
      <c r="IVR122" s="126"/>
      <c r="IVS122" s="126"/>
      <c r="IVT122" s="126"/>
      <c r="IVU122" s="126"/>
      <c r="IVV122" s="126"/>
      <c r="IVW122" s="126"/>
      <c r="IVX122" s="126"/>
      <c r="IVY122" s="126"/>
      <c r="IVZ122" s="126"/>
      <c r="IWA122" s="126"/>
      <c r="IWB122" s="126"/>
      <c r="IWC122" s="126"/>
      <c r="IWD122" s="126"/>
      <c r="IWE122" s="126"/>
      <c r="IWF122" s="126"/>
      <c r="IWG122" s="126"/>
      <c r="IWH122" s="126"/>
      <c r="IWI122" s="126"/>
      <c r="IWJ122" s="126"/>
      <c r="IWK122" s="126"/>
      <c r="IWL122" s="126"/>
      <c r="IWM122" s="126"/>
      <c r="IWN122" s="126"/>
      <c r="IWO122" s="126"/>
      <c r="IWP122" s="126"/>
      <c r="IWQ122" s="126"/>
      <c r="IWR122" s="126"/>
      <c r="IWS122" s="126"/>
      <c r="IWT122" s="126"/>
      <c r="IWU122" s="126"/>
      <c r="IWV122" s="126"/>
      <c r="IWW122" s="126"/>
      <c r="IWX122" s="126"/>
      <c r="IWY122" s="126"/>
      <c r="IWZ122" s="126"/>
      <c r="IXA122" s="126"/>
      <c r="IXB122" s="126"/>
      <c r="IXC122" s="126"/>
      <c r="IXD122" s="126"/>
      <c r="IXE122" s="126"/>
      <c r="IXF122" s="126"/>
      <c r="IXG122" s="126"/>
      <c r="IXH122" s="126"/>
      <c r="IXI122" s="126"/>
      <c r="IXJ122" s="126"/>
      <c r="IXK122" s="126"/>
      <c r="IXL122" s="126"/>
      <c r="IXM122" s="126"/>
      <c r="IXN122" s="126"/>
      <c r="IXO122" s="126"/>
      <c r="IXP122" s="126"/>
      <c r="IXQ122" s="126"/>
      <c r="IXR122" s="126"/>
      <c r="IXS122" s="126"/>
      <c r="IXT122" s="126"/>
      <c r="IXU122" s="126"/>
      <c r="IXV122" s="126"/>
      <c r="IXW122" s="126"/>
      <c r="IXX122" s="126"/>
      <c r="IXY122" s="126"/>
      <c r="IXZ122" s="126"/>
      <c r="IYA122" s="126"/>
      <c r="IYB122" s="126"/>
      <c r="IYC122" s="126"/>
      <c r="IYD122" s="126"/>
      <c r="IYE122" s="126"/>
      <c r="IYF122" s="126"/>
      <c r="IYG122" s="126"/>
      <c r="IYH122" s="126"/>
      <c r="IYI122" s="126"/>
      <c r="IYJ122" s="126"/>
      <c r="IYK122" s="126"/>
      <c r="IYL122" s="126"/>
      <c r="IYM122" s="126"/>
      <c r="IYN122" s="126"/>
      <c r="IYO122" s="126"/>
      <c r="IYP122" s="126"/>
      <c r="IYQ122" s="126"/>
      <c r="IYR122" s="126"/>
      <c r="IYS122" s="126"/>
      <c r="IYT122" s="126"/>
      <c r="IYU122" s="126"/>
      <c r="IYV122" s="126"/>
      <c r="IYW122" s="126"/>
      <c r="IYX122" s="126"/>
      <c r="IYY122" s="126"/>
      <c r="IYZ122" s="126"/>
      <c r="IZA122" s="126"/>
      <c r="IZB122" s="126"/>
      <c r="IZC122" s="126"/>
      <c r="IZD122" s="126"/>
      <c r="IZE122" s="126"/>
      <c r="IZF122" s="126"/>
      <c r="IZG122" s="126"/>
      <c r="IZH122" s="126"/>
      <c r="IZI122" s="126"/>
      <c r="IZJ122" s="126"/>
      <c r="IZK122" s="126"/>
      <c r="IZL122" s="126"/>
      <c r="IZM122" s="126"/>
      <c r="IZN122" s="126"/>
      <c r="IZO122" s="126"/>
      <c r="IZP122" s="126"/>
      <c r="IZQ122" s="126"/>
      <c r="IZR122" s="126"/>
      <c r="IZS122" s="126"/>
      <c r="IZT122" s="126"/>
      <c r="IZU122" s="126"/>
      <c r="IZV122" s="126"/>
      <c r="IZW122" s="126"/>
      <c r="IZX122" s="126"/>
      <c r="IZY122" s="126"/>
      <c r="IZZ122" s="126"/>
      <c r="JAA122" s="126"/>
      <c r="JAB122" s="126"/>
      <c r="JAC122" s="126"/>
      <c r="JAD122" s="126"/>
      <c r="JAE122" s="126"/>
      <c r="JAF122" s="126"/>
      <c r="JAG122" s="126"/>
      <c r="JAH122" s="126"/>
      <c r="JAI122" s="126"/>
      <c r="JAJ122" s="126"/>
      <c r="JAK122" s="126"/>
      <c r="JAL122" s="126"/>
      <c r="JAM122" s="126"/>
      <c r="JAN122" s="126"/>
      <c r="JAO122" s="126"/>
      <c r="JAP122" s="126"/>
      <c r="JAQ122" s="126"/>
      <c r="JAR122" s="126"/>
      <c r="JAS122" s="126"/>
      <c r="JAT122" s="126"/>
      <c r="JAU122" s="126"/>
      <c r="JAV122" s="126"/>
      <c r="JAW122" s="126"/>
      <c r="JAX122" s="126"/>
      <c r="JAY122" s="126"/>
      <c r="JAZ122" s="126"/>
      <c r="JBA122" s="126"/>
      <c r="JBB122" s="126"/>
      <c r="JBC122" s="126"/>
      <c r="JBD122" s="126"/>
      <c r="JBE122" s="126"/>
      <c r="JBF122" s="126"/>
      <c r="JBG122" s="126"/>
      <c r="JBH122" s="126"/>
      <c r="JBI122" s="126"/>
      <c r="JBJ122" s="126"/>
      <c r="JBK122" s="126"/>
      <c r="JBL122" s="126"/>
      <c r="JBM122" s="126"/>
      <c r="JBN122" s="126"/>
      <c r="JBO122" s="126"/>
      <c r="JBP122" s="126"/>
      <c r="JBQ122" s="126"/>
      <c r="JBR122" s="126"/>
      <c r="JBS122" s="126"/>
      <c r="JBT122" s="126"/>
      <c r="JBU122" s="126"/>
      <c r="JBV122" s="126"/>
      <c r="JBW122" s="126"/>
      <c r="JBX122" s="126"/>
      <c r="JBY122" s="126"/>
      <c r="JBZ122" s="126"/>
      <c r="JCA122" s="126"/>
      <c r="JCB122" s="126"/>
      <c r="JCC122" s="126"/>
      <c r="JCD122" s="126"/>
      <c r="JCE122" s="126"/>
      <c r="JCF122" s="126"/>
      <c r="JCG122" s="126"/>
      <c r="JCH122" s="126"/>
      <c r="JCI122" s="126"/>
      <c r="JCJ122" s="126"/>
      <c r="JCK122" s="126"/>
      <c r="JCL122" s="126"/>
      <c r="JCM122" s="126"/>
      <c r="JCN122" s="126"/>
      <c r="JCO122" s="126"/>
      <c r="JCP122" s="126"/>
      <c r="JCQ122" s="126"/>
      <c r="JCR122" s="126"/>
      <c r="JCS122" s="126"/>
      <c r="JCT122" s="126"/>
      <c r="JCU122" s="126"/>
      <c r="JCV122" s="126"/>
      <c r="JCW122" s="126"/>
      <c r="JCX122" s="126"/>
      <c r="JCY122" s="126"/>
      <c r="JCZ122" s="126"/>
      <c r="JDA122" s="126"/>
      <c r="JDB122" s="126"/>
      <c r="JDC122" s="126"/>
      <c r="JDD122" s="126"/>
      <c r="JDE122" s="126"/>
      <c r="JDF122" s="126"/>
      <c r="JDG122" s="126"/>
      <c r="JDH122" s="126"/>
      <c r="JDI122" s="126"/>
      <c r="JDJ122" s="126"/>
      <c r="JDK122" s="126"/>
      <c r="JDL122" s="126"/>
      <c r="JDM122" s="126"/>
      <c r="JDN122" s="126"/>
      <c r="JDO122" s="126"/>
      <c r="JDP122" s="126"/>
      <c r="JDQ122" s="126"/>
      <c r="JDR122" s="126"/>
      <c r="JDS122" s="126"/>
      <c r="JDT122" s="126"/>
      <c r="JDU122" s="126"/>
      <c r="JDV122" s="126"/>
      <c r="JDW122" s="126"/>
      <c r="JDX122" s="126"/>
      <c r="JDY122" s="126"/>
      <c r="JDZ122" s="126"/>
      <c r="JEA122" s="126"/>
      <c r="JEB122" s="126"/>
      <c r="JEC122" s="126"/>
      <c r="JED122" s="126"/>
      <c r="JEE122" s="126"/>
      <c r="JEF122" s="126"/>
      <c r="JEG122" s="126"/>
      <c r="JEH122" s="126"/>
      <c r="JEI122" s="126"/>
      <c r="JEJ122" s="126"/>
      <c r="JEK122" s="126"/>
      <c r="JEL122" s="126"/>
      <c r="JEM122" s="126"/>
      <c r="JEN122" s="126"/>
      <c r="JEO122" s="126"/>
      <c r="JEP122" s="126"/>
      <c r="JEQ122" s="126"/>
      <c r="JER122" s="126"/>
      <c r="JES122" s="126"/>
      <c r="JET122" s="126"/>
      <c r="JEU122" s="126"/>
      <c r="JEV122" s="126"/>
      <c r="JEW122" s="126"/>
      <c r="JEX122" s="126"/>
      <c r="JEY122" s="126"/>
      <c r="JEZ122" s="126"/>
      <c r="JFA122" s="126"/>
      <c r="JFB122" s="126"/>
      <c r="JFC122" s="126"/>
      <c r="JFD122" s="126"/>
      <c r="JFE122" s="126"/>
      <c r="JFF122" s="126"/>
      <c r="JFG122" s="126"/>
      <c r="JFH122" s="126"/>
      <c r="JFI122" s="126"/>
      <c r="JFJ122" s="126"/>
      <c r="JFK122" s="126"/>
      <c r="JFL122" s="126"/>
      <c r="JFM122" s="126"/>
      <c r="JFN122" s="126"/>
      <c r="JFO122" s="126"/>
      <c r="JFP122" s="126"/>
      <c r="JFQ122" s="126"/>
      <c r="JFR122" s="126"/>
      <c r="JFS122" s="126"/>
      <c r="JFT122" s="126"/>
      <c r="JFU122" s="126"/>
      <c r="JFV122" s="126"/>
      <c r="JFW122" s="126"/>
      <c r="JFX122" s="126"/>
      <c r="JFY122" s="126"/>
      <c r="JFZ122" s="126"/>
      <c r="JGA122" s="126"/>
      <c r="JGB122" s="126"/>
      <c r="JGC122" s="126"/>
      <c r="JGD122" s="126"/>
      <c r="JGE122" s="126"/>
      <c r="JGF122" s="126"/>
      <c r="JGG122" s="126"/>
      <c r="JGH122" s="126"/>
      <c r="JGI122" s="126"/>
      <c r="JGJ122" s="126"/>
      <c r="JGK122" s="126"/>
      <c r="JGL122" s="126"/>
      <c r="JGM122" s="126"/>
      <c r="JGN122" s="126"/>
      <c r="JGO122" s="126"/>
      <c r="JGP122" s="126"/>
      <c r="JGQ122" s="126"/>
      <c r="JGR122" s="126"/>
      <c r="JGS122" s="126"/>
      <c r="JGT122" s="126"/>
      <c r="JGU122" s="126"/>
      <c r="JGV122" s="126"/>
      <c r="JGW122" s="126"/>
      <c r="JGX122" s="126"/>
      <c r="JGY122" s="126"/>
      <c r="JGZ122" s="126"/>
      <c r="JHA122" s="126"/>
      <c r="JHB122" s="126"/>
      <c r="JHC122" s="126"/>
      <c r="JHD122" s="126"/>
      <c r="JHE122" s="126"/>
      <c r="JHF122" s="126"/>
      <c r="JHG122" s="126"/>
      <c r="JHH122" s="126"/>
      <c r="JHI122" s="126"/>
      <c r="JHJ122" s="126"/>
      <c r="JHK122" s="126"/>
      <c r="JHL122" s="126"/>
      <c r="JHM122" s="126"/>
      <c r="JHN122" s="126"/>
      <c r="JHO122" s="126"/>
      <c r="JHP122" s="126"/>
      <c r="JHQ122" s="126"/>
      <c r="JHR122" s="126"/>
      <c r="JHS122" s="126"/>
      <c r="JHT122" s="126"/>
      <c r="JHU122" s="126"/>
      <c r="JHV122" s="126"/>
      <c r="JHW122" s="126"/>
      <c r="JHX122" s="126"/>
      <c r="JHY122" s="126"/>
      <c r="JHZ122" s="126"/>
      <c r="JIA122" s="126"/>
      <c r="JIB122" s="126"/>
      <c r="JIC122" s="126"/>
      <c r="JID122" s="126"/>
      <c r="JIE122" s="126"/>
      <c r="JIF122" s="126"/>
      <c r="JIG122" s="126"/>
      <c r="JIH122" s="126"/>
      <c r="JII122" s="126"/>
      <c r="JIJ122" s="126"/>
      <c r="JIK122" s="126"/>
      <c r="JIL122" s="126"/>
      <c r="JIM122" s="126"/>
      <c r="JIN122" s="126"/>
      <c r="JIO122" s="126"/>
      <c r="JIP122" s="126"/>
      <c r="JIQ122" s="126"/>
      <c r="JIR122" s="126"/>
      <c r="JIS122" s="126"/>
      <c r="JIT122" s="126"/>
      <c r="JIU122" s="126"/>
      <c r="JIV122" s="126"/>
      <c r="JIW122" s="126"/>
      <c r="JIX122" s="126"/>
      <c r="JIY122" s="126"/>
      <c r="JIZ122" s="126"/>
      <c r="JJA122" s="126"/>
      <c r="JJB122" s="126"/>
      <c r="JJC122" s="126"/>
      <c r="JJD122" s="126"/>
      <c r="JJE122" s="126"/>
      <c r="JJF122" s="126"/>
      <c r="JJG122" s="126"/>
      <c r="JJH122" s="126"/>
      <c r="JJI122" s="126"/>
      <c r="JJJ122" s="126"/>
      <c r="JJK122" s="126"/>
      <c r="JJL122" s="126"/>
      <c r="JJM122" s="126"/>
      <c r="JJN122" s="126"/>
      <c r="JJO122" s="126"/>
      <c r="JJP122" s="126"/>
      <c r="JJQ122" s="126"/>
      <c r="JJR122" s="126"/>
      <c r="JJS122" s="126"/>
      <c r="JJT122" s="126"/>
      <c r="JJU122" s="126"/>
      <c r="JJV122" s="126"/>
      <c r="JJW122" s="126"/>
      <c r="JJX122" s="126"/>
      <c r="JJY122" s="126"/>
      <c r="JJZ122" s="126"/>
      <c r="JKA122" s="126"/>
      <c r="JKB122" s="126"/>
      <c r="JKC122" s="126"/>
      <c r="JKD122" s="126"/>
      <c r="JKE122" s="126"/>
      <c r="JKF122" s="126"/>
      <c r="JKG122" s="126"/>
      <c r="JKH122" s="126"/>
      <c r="JKI122" s="126"/>
      <c r="JKJ122" s="126"/>
      <c r="JKK122" s="126"/>
      <c r="JKL122" s="126"/>
      <c r="JKM122" s="126"/>
      <c r="JKN122" s="126"/>
      <c r="JKO122" s="126"/>
      <c r="JKP122" s="126"/>
      <c r="JKQ122" s="126"/>
      <c r="JKR122" s="126"/>
      <c r="JKS122" s="126"/>
      <c r="JKT122" s="126"/>
      <c r="JKU122" s="126"/>
      <c r="JKV122" s="126"/>
      <c r="JKW122" s="126"/>
      <c r="JKX122" s="126"/>
      <c r="JKY122" s="126"/>
      <c r="JKZ122" s="126"/>
      <c r="JLA122" s="126"/>
      <c r="JLB122" s="126"/>
      <c r="JLC122" s="126"/>
      <c r="JLD122" s="126"/>
      <c r="JLE122" s="126"/>
      <c r="JLF122" s="126"/>
      <c r="JLG122" s="126"/>
      <c r="JLH122" s="126"/>
      <c r="JLI122" s="126"/>
      <c r="JLJ122" s="126"/>
      <c r="JLK122" s="126"/>
      <c r="JLL122" s="126"/>
      <c r="JLM122" s="126"/>
      <c r="JLN122" s="126"/>
      <c r="JLO122" s="126"/>
      <c r="JLP122" s="126"/>
      <c r="JLQ122" s="126"/>
      <c r="JLR122" s="126"/>
      <c r="JLS122" s="126"/>
      <c r="JLT122" s="126"/>
      <c r="JLU122" s="126"/>
      <c r="JLV122" s="126"/>
      <c r="JLW122" s="126"/>
      <c r="JLX122" s="126"/>
      <c r="JLY122" s="126"/>
      <c r="JLZ122" s="126"/>
      <c r="JMA122" s="126"/>
      <c r="JMB122" s="126"/>
      <c r="JMC122" s="126"/>
      <c r="JMD122" s="126"/>
      <c r="JME122" s="126"/>
      <c r="JMF122" s="126"/>
      <c r="JMG122" s="126"/>
      <c r="JMH122" s="126"/>
      <c r="JMI122" s="126"/>
      <c r="JMJ122" s="126"/>
      <c r="JMK122" s="126"/>
      <c r="JML122" s="126"/>
      <c r="JMM122" s="126"/>
      <c r="JMN122" s="126"/>
      <c r="JMO122" s="126"/>
      <c r="JMP122" s="126"/>
      <c r="JMQ122" s="126"/>
      <c r="JMR122" s="126"/>
      <c r="JMS122" s="126"/>
      <c r="JMT122" s="126"/>
      <c r="JMU122" s="126"/>
      <c r="JMV122" s="126"/>
      <c r="JMW122" s="126"/>
      <c r="JMX122" s="126"/>
      <c r="JMY122" s="126"/>
      <c r="JMZ122" s="126"/>
      <c r="JNA122" s="126"/>
      <c r="JNB122" s="126"/>
      <c r="JNC122" s="126"/>
      <c r="JND122" s="126"/>
      <c r="JNE122" s="126"/>
      <c r="JNF122" s="126"/>
      <c r="JNG122" s="126"/>
      <c r="JNH122" s="126"/>
      <c r="JNI122" s="126"/>
      <c r="JNJ122" s="126"/>
      <c r="JNK122" s="126"/>
      <c r="JNL122" s="126"/>
      <c r="JNM122" s="126"/>
      <c r="JNN122" s="126"/>
      <c r="JNO122" s="126"/>
      <c r="JNP122" s="126"/>
      <c r="JNQ122" s="126"/>
      <c r="JNR122" s="126"/>
      <c r="JNS122" s="126"/>
      <c r="JNT122" s="126"/>
      <c r="JNU122" s="126"/>
      <c r="JNV122" s="126"/>
      <c r="JNW122" s="126"/>
      <c r="JNX122" s="126"/>
      <c r="JNY122" s="126"/>
      <c r="JNZ122" s="126"/>
      <c r="JOA122" s="126"/>
      <c r="JOB122" s="126"/>
      <c r="JOC122" s="126"/>
      <c r="JOD122" s="126"/>
      <c r="JOE122" s="126"/>
      <c r="JOF122" s="126"/>
      <c r="JOG122" s="126"/>
      <c r="JOH122" s="126"/>
      <c r="JOI122" s="126"/>
      <c r="JOJ122" s="126"/>
      <c r="JOK122" s="126"/>
      <c r="JOL122" s="126"/>
      <c r="JOM122" s="126"/>
      <c r="JON122" s="126"/>
      <c r="JOO122" s="126"/>
      <c r="JOP122" s="126"/>
      <c r="JOQ122" s="126"/>
      <c r="JOR122" s="126"/>
      <c r="JOS122" s="126"/>
      <c r="JOT122" s="126"/>
      <c r="JOU122" s="126"/>
      <c r="JOV122" s="126"/>
      <c r="JOW122" s="126"/>
      <c r="JOX122" s="126"/>
      <c r="JOY122" s="126"/>
      <c r="JOZ122" s="126"/>
      <c r="JPA122" s="126"/>
      <c r="JPB122" s="126"/>
      <c r="JPC122" s="126"/>
      <c r="JPD122" s="126"/>
      <c r="JPE122" s="126"/>
      <c r="JPF122" s="126"/>
      <c r="JPG122" s="126"/>
      <c r="JPH122" s="126"/>
      <c r="JPI122" s="126"/>
      <c r="JPJ122" s="126"/>
      <c r="JPK122" s="126"/>
      <c r="JPL122" s="126"/>
      <c r="JPM122" s="126"/>
      <c r="JPN122" s="126"/>
      <c r="JPO122" s="126"/>
      <c r="JPP122" s="126"/>
      <c r="JPQ122" s="126"/>
      <c r="JPR122" s="126"/>
      <c r="JPS122" s="126"/>
      <c r="JPT122" s="126"/>
      <c r="JPU122" s="126"/>
      <c r="JPV122" s="126"/>
      <c r="JPW122" s="126"/>
      <c r="JPX122" s="126"/>
      <c r="JPY122" s="126"/>
      <c r="JPZ122" s="126"/>
      <c r="JQA122" s="126"/>
      <c r="JQB122" s="126"/>
      <c r="JQC122" s="126"/>
      <c r="JQD122" s="126"/>
      <c r="JQE122" s="126"/>
      <c r="JQF122" s="126"/>
      <c r="JQG122" s="126"/>
      <c r="JQH122" s="126"/>
      <c r="JQI122" s="126"/>
      <c r="JQJ122" s="126"/>
      <c r="JQK122" s="126"/>
      <c r="JQL122" s="126"/>
      <c r="JQM122" s="126"/>
      <c r="JQN122" s="126"/>
      <c r="JQO122" s="126"/>
      <c r="JQP122" s="126"/>
      <c r="JQQ122" s="126"/>
      <c r="JQR122" s="126"/>
      <c r="JQS122" s="126"/>
      <c r="JQT122" s="126"/>
      <c r="JQU122" s="126"/>
      <c r="JQV122" s="126"/>
      <c r="JQW122" s="126"/>
      <c r="JQX122" s="126"/>
      <c r="JQY122" s="126"/>
      <c r="JQZ122" s="126"/>
      <c r="JRA122" s="126"/>
      <c r="JRB122" s="126"/>
      <c r="JRC122" s="126"/>
      <c r="JRD122" s="126"/>
      <c r="JRE122" s="126"/>
      <c r="JRF122" s="126"/>
      <c r="JRG122" s="126"/>
      <c r="JRH122" s="126"/>
      <c r="JRI122" s="126"/>
      <c r="JRJ122" s="126"/>
      <c r="JRK122" s="126"/>
      <c r="JRL122" s="126"/>
      <c r="JRM122" s="126"/>
      <c r="JRN122" s="126"/>
      <c r="JRO122" s="126"/>
      <c r="JRP122" s="126"/>
      <c r="JRQ122" s="126"/>
      <c r="JRR122" s="126"/>
      <c r="JRS122" s="126"/>
      <c r="JRT122" s="126"/>
      <c r="JRU122" s="126"/>
      <c r="JRV122" s="126"/>
      <c r="JRW122" s="126"/>
      <c r="JRX122" s="126"/>
      <c r="JRY122" s="126"/>
      <c r="JRZ122" s="126"/>
      <c r="JSA122" s="126"/>
      <c r="JSB122" s="126"/>
      <c r="JSC122" s="126"/>
      <c r="JSD122" s="126"/>
      <c r="JSE122" s="126"/>
      <c r="JSF122" s="126"/>
      <c r="JSG122" s="126"/>
      <c r="JSH122" s="126"/>
      <c r="JSI122" s="126"/>
      <c r="JSJ122" s="126"/>
      <c r="JSK122" s="126"/>
      <c r="JSL122" s="126"/>
      <c r="JSM122" s="126"/>
      <c r="JSN122" s="126"/>
      <c r="JSO122" s="126"/>
      <c r="JSP122" s="126"/>
      <c r="JSQ122" s="126"/>
      <c r="JSR122" s="126"/>
      <c r="JSS122" s="126"/>
      <c r="JST122" s="126"/>
      <c r="JSU122" s="126"/>
      <c r="JSV122" s="126"/>
      <c r="JSW122" s="126"/>
      <c r="JSX122" s="126"/>
      <c r="JSY122" s="126"/>
      <c r="JSZ122" s="126"/>
      <c r="JTA122" s="126"/>
      <c r="JTB122" s="126"/>
      <c r="JTC122" s="126"/>
      <c r="JTD122" s="126"/>
      <c r="JTE122" s="126"/>
      <c r="JTF122" s="126"/>
      <c r="JTG122" s="126"/>
      <c r="JTH122" s="126"/>
      <c r="JTI122" s="126"/>
      <c r="JTJ122" s="126"/>
      <c r="JTK122" s="126"/>
      <c r="JTL122" s="126"/>
      <c r="JTM122" s="126"/>
      <c r="JTN122" s="126"/>
      <c r="JTO122" s="126"/>
      <c r="JTP122" s="126"/>
      <c r="JTQ122" s="126"/>
      <c r="JTR122" s="126"/>
      <c r="JTS122" s="126"/>
      <c r="JTT122" s="126"/>
      <c r="JTU122" s="126"/>
      <c r="JTV122" s="126"/>
      <c r="JTW122" s="126"/>
      <c r="JTX122" s="126"/>
      <c r="JTY122" s="126"/>
      <c r="JTZ122" s="126"/>
      <c r="JUA122" s="126"/>
      <c r="JUB122" s="126"/>
      <c r="JUC122" s="126"/>
      <c r="JUD122" s="126"/>
      <c r="JUE122" s="126"/>
      <c r="JUF122" s="126"/>
      <c r="JUG122" s="126"/>
      <c r="JUH122" s="126"/>
      <c r="JUI122" s="126"/>
      <c r="JUJ122" s="126"/>
      <c r="JUK122" s="126"/>
      <c r="JUL122" s="126"/>
      <c r="JUM122" s="126"/>
      <c r="JUN122" s="126"/>
      <c r="JUO122" s="126"/>
      <c r="JUP122" s="126"/>
      <c r="JUQ122" s="126"/>
      <c r="JUR122" s="126"/>
      <c r="JUS122" s="126"/>
      <c r="JUT122" s="126"/>
      <c r="JUU122" s="126"/>
      <c r="JUV122" s="126"/>
      <c r="JUW122" s="126"/>
      <c r="JUX122" s="126"/>
      <c r="JUY122" s="126"/>
      <c r="JUZ122" s="126"/>
      <c r="JVA122" s="126"/>
      <c r="JVB122" s="126"/>
      <c r="JVC122" s="126"/>
      <c r="JVD122" s="126"/>
      <c r="JVE122" s="126"/>
      <c r="JVF122" s="126"/>
      <c r="JVG122" s="126"/>
      <c r="JVH122" s="126"/>
      <c r="JVI122" s="126"/>
      <c r="JVJ122" s="126"/>
      <c r="JVK122" s="126"/>
      <c r="JVL122" s="126"/>
      <c r="JVM122" s="126"/>
      <c r="JVN122" s="126"/>
      <c r="JVO122" s="126"/>
      <c r="JVP122" s="126"/>
      <c r="JVQ122" s="126"/>
      <c r="JVR122" s="126"/>
      <c r="JVS122" s="126"/>
      <c r="JVT122" s="126"/>
      <c r="JVU122" s="126"/>
      <c r="JVV122" s="126"/>
      <c r="JVW122" s="126"/>
      <c r="JVX122" s="126"/>
      <c r="JVY122" s="126"/>
      <c r="JVZ122" s="126"/>
      <c r="JWA122" s="126"/>
      <c r="JWB122" s="126"/>
      <c r="JWC122" s="126"/>
      <c r="JWD122" s="126"/>
      <c r="JWE122" s="126"/>
      <c r="JWF122" s="126"/>
      <c r="JWG122" s="126"/>
      <c r="JWH122" s="126"/>
      <c r="JWI122" s="126"/>
      <c r="JWJ122" s="126"/>
      <c r="JWK122" s="126"/>
      <c r="JWL122" s="126"/>
      <c r="JWM122" s="126"/>
      <c r="JWN122" s="126"/>
      <c r="JWO122" s="126"/>
      <c r="JWP122" s="126"/>
      <c r="JWQ122" s="126"/>
      <c r="JWR122" s="126"/>
      <c r="JWS122" s="126"/>
      <c r="JWT122" s="126"/>
      <c r="JWU122" s="126"/>
      <c r="JWV122" s="126"/>
      <c r="JWW122" s="126"/>
      <c r="JWX122" s="126"/>
      <c r="JWY122" s="126"/>
      <c r="JWZ122" s="126"/>
      <c r="JXA122" s="126"/>
      <c r="JXB122" s="126"/>
      <c r="JXC122" s="126"/>
      <c r="JXD122" s="126"/>
      <c r="JXE122" s="126"/>
      <c r="JXF122" s="126"/>
      <c r="JXG122" s="126"/>
      <c r="JXH122" s="126"/>
      <c r="JXI122" s="126"/>
      <c r="JXJ122" s="126"/>
      <c r="JXK122" s="126"/>
      <c r="JXL122" s="126"/>
      <c r="JXM122" s="126"/>
      <c r="JXN122" s="126"/>
      <c r="JXO122" s="126"/>
      <c r="JXP122" s="126"/>
      <c r="JXQ122" s="126"/>
      <c r="JXR122" s="126"/>
      <c r="JXS122" s="126"/>
      <c r="JXT122" s="126"/>
      <c r="JXU122" s="126"/>
      <c r="JXV122" s="126"/>
      <c r="JXW122" s="126"/>
      <c r="JXX122" s="126"/>
      <c r="JXY122" s="126"/>
      <c r="JXZ122" s="126"/>
      <c r="JYA122" s="126"/>
      <c r="JYB122" s="126"/>
      <c r="JYC122" s="126"/>
      <c r="JYD122" s="126"/>
      <c r="JYE122" s="126"/>
      <c r="JYF122" s="126"/>
      <c r="JYG122" s="126"/>
      <c r="JYH122" s="126"/>
      <c r="JYI122" s="126"/>
      <c r="JYJ122" s="126"/>
      <c r="JYK122" s="126"/>
      <c r="JYL122" s="126"/>
      <c r="JYM122" s="126"/>
      <c r="JYN122" s="126"/>
      <c r="JYO122" s="126"/>
      <c r="JYP122" s="126"/>
      <c r="JYQ122" s="126"/>
      <c r="JYR122" s="126"/>
      <c r="JYS122" s="126"/>
      <c r="JYT122" s="126"/>
      <c r="JYU122" s="126"/>
      <c r="JYV122" s="126"/>
      <c r="JYW122" s="126"/>
      <c r="JYX122" s="126"/>
      <c r="JYY122" s="126"/>
      <c r="JYZ122" s="126"/>
      <c r="JZA122" s="126"/>
      <c r="JZB122" s="126"/>
      <c r="JZC122" s="126"/>
      <c r="JZD122" s="126"/>
      <c r="JZE122" s="126"/>
      <c r="JZF122" s="126"/>
      <c r="JZG122" s="126"/>
      <c r="JZH122" s="126"/>
      <c r="JZI122" s="126"/>
      <c r="JZJ122" s="126"/>
      <c r="JZK122" s="126"/>
      <c r="JZL122" s="126"/>
      <c r="JZM122" s="126"/>
      <c r="JZN122" s="126"/>
      <c r="JZO122" s="126"/>
      <c r="JZP122" s="126"/>
      <c r="JZQ122" s="126"/>
      <c r="JZR122" s="126"/>
      <c r="JZS122" s="126"/>
      <c r="JZT122" s="126"/>
      <c r="JZU122" s="126"/>
      <c r="JZV122" s="126"/>
      <c r="JZW122" s="126"/>
      <c r="JZX122" s="126"/>
      <c r="JZY122" s="126"/>
      <c r="JZZ122" s="126"/>
      <c r="KAA122" s="126"/>
      <c r="KAB122" s="126"/>
      <c r="KAC122" s="126"/>
      <c r="KAD122" s="126"/>
      <c r="KAE122" s="126"/>
      <c r="KAF122" s="126"/>
      <c r="KAG122" s="126"/>
      <c r="KAH122" s="126"/>
      <c r="KAI122" s="126"/>
      <c r="KAJ122" s="126"/>
      <c r="KAK122" s="126"/>
      <c r="KAL122" s="126"/>
      <c r="KAM122" s="126"/>
      <c r="KAN122" s="126"/>
      <c r="KAO122" s="126"/>
      <c r="KAP122" s="126"/>
      <c r="KAQ122" s="126"/>
      <c r="KAR122" s="126"/>
      <c r="KAS122" s="126"/>
      <c r="KAT122" s="126"/>
      <c r="KAU122" s="126"/>
      <c r="KAV122" s="126"/>
      <c r="KAW122" s="126"/>
      <c r="KAX122" s="126"/>
      <c r="KAY122" s="126"/>
      <c r="KAZ122" s="126"/>
      <c r="KBA122" s="126"/>
      <c r="KBB122" s="126"/>
      <c r="KBC122" s="126"/>
      <c r="KBD122" s="126"/>
      <c r="KBE122" s="126"/>
      <c r="KBF122" s="126"/>
      <c r="KBG122" s="126"/>
      <c r="KBH122" s="126"/>
      <c r="KBI122" s="126"/>
      <c r="KBJ122" s="126"/>
      <c r="KBK122" s="126"/>
      <c r="KBL122" s="126"/>
      <c r="KBM122" s="126"/>
      <c r="KBN122" s="126"/>
      <c r="KBO122" s="126"/>
      <c r="KBP122" s="126"/>
      <c r="KBQ122" s="126"/>
      <c r="KBR122" s="126"/>
      <c r="KBS122" s="126"/>
      <c r="KBT122" s="126"/>
      <c r="KBU122" s="126"/>
      <c r="KBV122" s="126"/>
      <c r="KBW122" s="126"/>
      <c r="KBX122" s="126"/>
      <c r="KBY122" s="126"/>
      <c r="KBZ122" s="126"/>
      <c r="KCA122" s="126"/>
      <c r="KCB122" s="126"/>
      <c r="KCC122" s="126"/>
      <c r="KCD122" s="126"/>
      <c r="KCE122" s="126"/>
      <c r="KCF122" s="126"/>
      <c r="KCG122" s="126"/>
      <c r="KCH122" s="126"/>
      <c r="KCI122" s="126"/>
      <c r="KCJ122" s="126"/>
      <c r="KCK122" s="126"/>
      <c r="KCL122" s="126"/>
      <c r="KCM122" s="126"/>
      <c r="KCN122" s="126"/>
      <c r="KCO122" s="126"/>
      <c r="KCP122" s="126"/>
      <c r="KCQ122" s="126"/>
      <c r="KCR122" s="126"/>
      <c r="KCS122" s="126"/>
      <c r="KCT122" s="126"/>
      <c r="KCU122" s="126"/>
      <c r="KCV122" s="126"/>
      <c r="KCW122" s="126"/>
      <c r="KCX122" s="126"/>
      <c r="KCY122" s="126"/>
      <c r="KCZ122" s="126"/>
      <c r="KDA122" s="126"/>
      <c r="KDB122" s="126"/>
      <c r="KDC122" s="126"/>
      <c r="KDD122" s="126"/>
      <c r="KDE122" s="126"/>
      <c r="KDF122" s="126"/>
      <c r="KDG122" s="126"/>
      <c r="KDH122" s="126"/>
      <c r="KDI122" s="126"/>
      <c r="KDJ122" s="126"/>
      <c r="KDK122" s="126"/>
      <c r="KDL122" s="126"/>
      <c r="KDM122" s="126"/>
      <c r="KDN122" s="126"/>
      <c r="KDO122" s="126"/>
      <c r="KDP122" s="126"/>
      <c r="KDQ122" s="126"/>
      <c r="KDR122" s="126"/>
      <c r="KDS122" s="126"/>
      <c r="KDT122" s="126"/>
      <c r="KDU122" s="126"/>
      <c r="KDV122" s="126"/>
      <c r="KDW122" s="126"/>
      <c r="KDX122" s="126"/>
      <c r="KDY122" s="126"/>
      <c r="KDZ122" s="126"/>
      <c r="KEA122" s="126"/>
      <c r="KEB122" s="126"/>
      <c r="KEC122" s="126"/>
      <c r="KED122" s="126"/>
      <c r="KEE122" s="126"/>
      <c r="KEF122" s="126"/>
      <c r="KEG122" s="126"/>
      <c r="KEH122" s="126"/>
      <c r="KEI122" s="126"/>
      <c r="KEJ122" s="126"/>
      <c r="KEK122" s="126"/>
      <c r="KEL122" s="126"/>
      <c r="KEM122" s="126"/>
      <c r="KEN122" s="126"/>
      <c r="KEO122" s="126"/>
      <c r="KEP122" s="126"/>
      <c r="KEQ122" s="126"/>
      <c r="KER122" s="126"/>
      <c r="KES122" s="126"/>
      <c r="KET122" s="126"/>
      <c r="KEU122" s="126"/>
      <c r="KEV122" s="126"/>
      <c r="KEW122" s="126"/>
      <c r="KEX122" s="126"/>
      <c r="KEY122" s="126"/>
      <c r="KEZ122" s="126"/>
      <c r="KFA122" s="126"/>
      <c r="KFB122" s="126"/>
      <c r="KFC122" s="126"/>
      <c r="KFD122" s="126"/>
      <c r="KFE122" s="126"/>
      <c r="KFF122" s="126"/>
      <c r="KFG122" s="126"/>
      <c r="KFH122" s="126"/>
      <c r="KFI122" s="126"/>
      <c r="KFJ122" s="126"/>
      <c r="KFK122" s="126"/>
      <c r="KFL122" s="126"/>
      <c r="KFM122" s="126"/>
      <c r="KFN122" s="126"/>
      <c r="KFO122" s="126"/>
      <c r="KFP122" s="126"/>
      <c r="KFQ122" s="126"/>
      <c r="KFR122" s="126"/>
      <c r="KFS122" s="126"/>
      <c r="KFT122" s="126"/>
      <c r="KFU122" s="126"/>
      <c r="KFV122" s="126"/>
      <c r="KFW122" s="126"/>
      <c r="KFX122" s="126"/>
      <c r="KFY122" s="126"/>
      <c r="KFZ122" s="126"/>
      <c r="KGA122" s="126"/>
      <c r="KGB122" s="126"/>
      <c r="KGC122" s="126"/>
      <c r="KGD122" s="126"/>
      <c r="KGE122" s="126"/>
      <c r="KGF122" s="126"/>
      <c r="KGG122" s="126"/>
      <c r="KGH122" s="126"/>
      <c r="KGI122" s="126"/>
      <c r="KGJ122" s="126"/>
      <c r="KGK122" s="126"/>
      <c r="KGL122" s="126"/>
      <c r="KGM122" s="126"/>
      <c r="KGN122" s="126"/>
      <c r="KGO122" s="126"/>
      <c r="KGP122" s="126"/>
      <c r="KGQ122" s="126"/>
      <c r="KGR122" s="126"/>
      <c r="KGS122" s="126"/>
      <c r="KGT122" s="126"/>
      <c r="KGU122" s="126"/>
      <c r="KGV122" s="126"/>
      <c r="KGW122" s="126"/>
      <c r="KGX122" s="126"/>
      <c r="KGY122" s="126"/>
      <c r="KGZ122" s="126"/>
      <c r="KHA122" s="126"/>
      <c r="KHB122" s="126"/>
      <c r="KHC122" s="126"/>
      <c r="KHD122" s="126"/>
      <c r="KHE122" s="126"/>
      <c r="KHF122" s="126"/>
      <c r="KHG122" s="126"/>
      <c r="KHH122" s="126"/>
      <c r="KHI122" s="126"/>
      <c r="KHJ122" s="126"/>
      <c r="KHK122" s="126"/>
      <c r="KHL122" s="126"/>
      <c r="KHM122" s="126"/>
      <c r="KHN122" s="126"/>
      <c r="KHO122" s="126"/>
      <c r="KHP122" s="126"/>
      <c r="KHQ122" s="126"/>
      <c r="KHR122" s="126"/>
      <c r="KHS122" s="126"/>
      <c r="KHT122" s="126"/>
      <c r="KHU122" s="126"/>
      <c r="KHV122" s="126"/>
      <c r="KHW122" s="126"/>
      <c r="KHX122" s="126"/>
      <c r="KHY122" s="126"/>
      <c r="KHZ122" s="126"/>
      <c r="KIA122" s="126"/>
      <c r="KIB122" s="126"/>
      <c r="KIC122" s="126"/>
      <c r="KID122" s="126"/>
      <c r="KIE122" s="126"/>
      <c r="KIF122" s="126"/>
      <c r="KIG122" s="126"/>
      <c r="KIH122" s="126"/>
      <c r="KII122" s="126"/>
      <c r="KIJ122" s="126"/>
      <c r="KIK122" s="126"/>
      <c r="KIL122" s="126"/>
      <c r="KIM122" s="126"/>
      <c r="KIN122" s="126"/>
      <c r="KIO122" s="126"/>
      <c r="KIP122" s="126"/>
      <c r="KIQ122" s="126"/>
      <c r="KIR122" s="126"/>
      <c r="KIS122" s="126"/>
      <c r="KIT122" s="126"/>
      <c r="KIU122" s="126"/>
      <c r="KIV122" s="126"/>
      <c r="KIW122" s="126"/>
      <c r="KIX122" s="126"/>
      <c r="KIY122" s="126"/>
      <c r="KIZ122" s="126"/>
      <c r="KJA122" s="126"/>
      <c r="KJB122" s="126"/>
      <c r="KJC122" s="126"/>
      <c r="KJD122" s="126"/>
      <c r="KJE122" s="126"/>
      <c r="KJF122" s="126"/>
      <c r="KJG122" s="126"/>
      <c r="KJH122" s="126"/>
      <c r="KJI122" s="126"/>
      <c r="KJJ122" s="126"/>
      <c r="KJK122" s="126"/>
      <c r="KJL122" s="126"/>
      <c r="KJM122" s="126"/>
      <c r="KJN122" s="126"/>
      <c r="KJO122" s="126"/>
      <c r="KJP122" s="126"/>
      <c r="KJQ122" s="126"/>
      <c r="KJR122" s="126"/>
      <c r="KJS122" s="126"/>
      <c r="KJT122" s="126"/>
      <c r="KJU122" s="126"/>
      <c r="KJV122" s="126"/>
      <c r="KJW122" s="126"/>
      <c r="KJX122" s="126"/>
      <c r="KJY122" s="126"/>
      <c r="KJZ122" s="126"/>
      <c r="KKA122" s="126"/>
      <c r="KKB122" s="126"/>
      <c r="KKC122" s="126"/>
      <c r="KKD122" s="126"/>
      <c r="KKE122" s="126"/>
      <c r="KKF122" s="126"/>
      <c r="KKG122" s="126"/>
      <c r="KKH122" s="126"/>
      <c r="KKI122" s="126"/>
      <c r="KKJ122" s="126"/>
      <c r="KKK122" s="126"/>
      <c r="KKL122" s="126"/>
      <c r="KKM122" s="126"/>
      <c r="KKN122" s="126"/>
      <c r="KKO122" s="126"/>
      <c r="KKP122" s="126"/>
      <c r="KKQ122" s="126"/>
      <c r="KKR122" s="126"/>
      <c r="KKS122" s="126"/>
      <c r="KKT122" s="126"/>
      <c r="KKU122" s="126"/>
      <c r="KKV122" s="126"/>
      <c r="KKW122" s="126"/>
      <c r="KKX122" s="126"/>
      <c r="KKY122" s="126"/>
      <c r="KKZ122" s="126"/>
      <c r="KLA122" s="126"/>
      <c r="KLB122" s="126"/>
      <c r="KLC122" s="126"/>
      <c r="KLD122" s="126"/>
      <c r="KLE122" s="126"/>
      <c r="KLF122" s="126"/>
      <c r="KLG122" s="126"/>
      <c r="KLH122" s="126"/>
      <c r="KLI122" s="126"/>
      <c r="KLJ122" s="126"/>
      <c r="KLK122" s="126"/>
      <c r="KLL122" s="126"/>
      <c r="KLM122" s="126"/>
      <c r="KLN122" s="126"/>
      <c r="KLO122" s="126"/>
      <c r="KLP122" s="126"/>
      <c r="KLQ122" s="126"/>
      <c r="KLR122" s="126"/>
      <c r="KLS122" s="126"/>
      <c r="KLT122" s="126"/>
      <c r="KLU122" s="126"/>
      <c r="KLV122" s="126"/>
      <c r="KLW122" s="126"/>
      <c r="KLX122" s="126"/>
      <c r="KLY122" s="126"/>
      <c r="KLZ122" s="126"/>
      <c r="KMA122" s="126"/>
      <c r="KMB122" s="126"/>
      <c r="KMC122" s="126"/>
      <c r="KMD122" s="126"/>
      <c r="KME122" s="126"/>
      <c r="KMF122" s="126"/>
      <c r="KMG122" s="126"/>
      <c r="KMH122" s="126"/>
      <c r="KMI122" s="126"/>
      <c r="KMJ122" s="126"/>
      <c r="KMK122" s="126"/>
      <c r="KML122" s="126"/>
      <c r="KMM122" s="126"/>
      <c r="KMN122" s="126"/>
      <c r="KMO122" s="126"/>
      <c r="KMP122" s="126"/>
      <c r="KMQ122" s="126"/>
      <c r="KMR122" s="126"/>
      <c r="KMS122" s="126"/>
      <c r="KMT122" s="126"/>
      <c r="KMU122" s="126"/>
      <c r="KMV122" s="126"/>
      <c r="KMW122" s="126"/>
      <c r="KMX122" s="126"/>
      <c r="KMY122" s="126"/>
      <c r="KMZ122" s="126"/>
      <c r="KNA122" s="126"/>
      <c r="KNB122" s="126"/>
      <c r="KNC122" s="126"/>
      <c r="KND122" s="126"/>
      <c r="KNE122" s="126"/>
      <c r="KNF122" s="126"/>
      <c r="KNG122" s="126"/>
      <c r="KNH122" s="126"/>
      <c r="KNI122" s="126"/>
      <c r="KNJ122" s="126"/>
      <c r="KNK122" s="126"/>
      <c r="KNL122" s="126"/>
      <c r="KNM122" s="126"/>
      <c r="KNN122" s="126"/>
      <c r="KNO122" s="126"/>
      <c r="KNP122" s="126"/>
      <c r="KNQ122" s="126"/>
      <c r="KNR122" s="126"/>
      <c r="KNS122" s="126"/>
      <c r="KNT122" s="126"/>
      <c r="KNU122" s="126"/>
      <c r="KNV122" s="126"/>
      <c r="KNW122" s="126"/>
      <c r="KNX122" s="126"/>
      <c r="KNY122" s="126"/>
      <c r="KNZ122" s="126"/>
      <c r="KOA122" s="126"/>
      <c r="KOB122" s="126"/>
      <c r="KOC122" s="126"/>
      <c r="KOD122" s="126"/>
      <c r="KOE122" s="126"/>
      <c r="KOF122" s="126"/>
      <c r="KOG122" s="126"/>
      <c r="KOH122" s="126"/>
      <c r="KOI122" s="126"/>
      <c r="KOJ122" s="126"/>
      <c r="KOK122" s="126"/>
      <c r="KOL122" s="126"/>
      <c r="KOM122" s="126"/>
      <c r="KON122" s="126"/>
      <c r="KOO122" s="126"/>
      <c r="KOP122" s="126"/>
      <c r="KOQ122" s="126"/>
      <c r="KOR122" s="126"/>
      <c r="KOS122" s="126"/>
      <c r="KOT122" s="126"/>
      <c r="KOU122" s="126"/>
      <c r="KOV122" s="126"/>
      <c r="KOW122" s="126"/>
      <c r="KOX122" s="126"/>
      <c r="KOY122" s="126"/>
      <c r="KOZ122" s="126"/>
      <c r="KPA122" s="126"/>
      <c r="KPB122" s="126"/>
      <c r="KPC122" s="126"/>
      <c r="KPD122" s="126"/>
      <c r="KPE122" s="126"/>
      <c r="KPF122" s="126"/>
      <c r="KPG122" s="126"/>
      <c r="KPH122" s="126"/>
      <c r="KPI122" s="126"/>
      <c r="KPJ122" s="126"/>
      <c r="KPK122" s="126"/>
      <c r="KPL122" s="126"/>
      <c r="KPM122" s="126"/>
      <c r="KPN122" s="126"/>
      <c r="KPO122" s="126"/>
      <c r="KPP122" s="126"/>
      <c r="KPQ122" s="126"/>
      <c r="KPR122" s="126"/>
      <c r="KPS122" s="126"/>
      <c r="KPT122" s="126"/>
      <c r="KPU122" s="126"/>
      <c r="KPV122" s="126"/>
      <c r="KPW122" s="126"/>
      <c r="KPX122" s="126"/>
      <c r="KPY122" s="126"/>
      <c r="KPZ122" s="126"/>
      <c r="KQA122" s="126"/>
      <c r="KQB122" s="126"/>
      <c r="KQC122" s="126"/>
      <c r="KQD122" s="126"/>
      <c r="KQE122" s="126"/>
      <c r="KQF122" s="126"/>
      <c r="KQG122" s="126"/>
      <c r="KQH122" s="126"/>
      <c r="KQI122" s="126"/>
      <c r="KQJ122" s="126"/>
      <c r="KQK122" s="126"/>
      <c r="KQL122" s="126"/>
      <c r="KQM122" s="126"/>
      <c r="KQN122" s="126"/>
      <c r="KQO122" s="126"/>
      <c r="KQP122" s="126"/>
      <c r="KQQ122" s="126"/>
      <c r="KQR122" s="126"/>
      <c r="KQS122" s="126"/>
      <c r="KQT122" s="126"/>
      <c r="KQU122" s="126"/>
      <c r="KQV122" s="126"/>
      <c r="KQW122" s="126"/>
      <c r="KQX122" s="126"/>
      <c r="KQY122" s="126"/>
      <c r="KQZ122" s="126"/>
      <c r="KRA122" s="126"/>
      <c r="KRB122" s="126"/>
      <c r="KRC122" s="126"/>
      <c r="KRD122" s="126"/>
      <c r="KRE122" s="126"/>
      <c r="KRF122" s="126"/>
      <c r="KRG122" s="126"/>
      <c r="KRH122" s="126"/>
      <c r="KRI122" s="126"/>
      <c r="KRJ122" s="126"/>
      <c r="KRK122" s="126"/>
      <c r="KRL122" s="126"/>
      <c r="KRM122" s="126"/>
      <c r="KRN122" s="126"/>
      <c r="KRO122" s="126"/>
      <c r="KRP122" s="126"/>
      <c r="KRQ122" s="126"/>
      <c r="KRR122" s="126"/>
      <c r="KRS122" s="126"/>
      <c r="KRT122" s="126"/>
      <c r="KRU122" s="126"/>
      <c r="KRV122" s="126"/>
      <c r="KRW122" s="126"/>
      <c r="KRX122" s="126"/>
      <c r="KRY122" s="126"/>
      <c r="KRZ122" s="126"/>
      <c r="KSA122" s="126"/>
      <c r="KSB122" s="126"/>
      <c r="KSC122" s="126"/>
      <c r="KSD122" s="126"/>
      <c r="KSE122" s="126"/>
      <c r="KSF122" s="126"/>
      <c r="KSG122" s="126"/>
      <c r="KSH122" s="126"/>
      <c r="KSI122" s="126"/>
      <c r="KSJ122" s="126"/>
      <c r="KSK122" s="126"/>
      <c r="KSL122" s="126"/>
      <c r="KSM122" s="126"/>
      <c r="KSN122" s="126"/>
      <c r="KSO122" s="126"/>
      <c r="KSP122" s="126"/>
      <c r="KSQ122" s="126"/>
      <c r="KSR122" s="126"/>
      <c r="KSS122" s="126"/>
      <c r="KST122" s="126"/>
      <c r="KSU122" s="126"/>
      <c r="KSV122" s="126"/>
      <c r="KSW122" s="126"/>
      <c r="KSX122" s="126"/>
      <c r="KSY122" s="126"/>
      <c r="KSZ122" s="126"/>
      <c r="KTA122" s="126"/>
      <c r="KTB122" s="126"/>
      <c r="KTC122" s="126"/>
      <c r="KTD122" s="126"/>
      <c r="KTE122" s="126"/>
      <c r="KTF122" s="126"/>
      <c r="KTG122" s="126"/>
      <c r="KTH122" s="126"/>
      <c r="KTI122" s="126"/>
      <c r="KTJ122" s="126"/>
      <c r="KTK122" s="126"/>
      <c r="KTL122" s="126"/>
      <c r="KTM122" s="126"/>
      <c r="KTN122" s="126"/>
      <c r="KTO122" s="126"/>
      <c r="KTP122" s="126"/>
      <c r="KTQ122" s="126"/>
      <c r="KTR122" s="126"/>
      <c r="KTS122" s="126"/>
      <c r="KTT122" s="126"/>
      <c r="KTU122" s="126"/>
      <c r="KTV122" s="126"/>
      <c r="KTW122" s="126"/>
      <c r="KTX122" s="126"/>
      <c r="KTY122" s="126"/>
      <c r="KTZ122" s="126"/>
      <c r="KUA122" s="126"/>
      <c r="KUB122" s="126"/>
      <c r="KUC122" s="126"/>
      <c r="KUD122" s="126"/>
      <c r="KUE122" s="126"/>
      <c r="KUF122" s="126"/>
      <c r="KUG122" s="126"/>
      <c r="KUH122" s="126"/>
      <c r="KUI122" s="126"/>
      <c r="KUJ122" s="126"/>
      <c r="KUK122" s="126"/>
      <c r="KUL122" s="126"/>
      <c r="KUM122" s="126"/>
      <c r="KUN122" s="126"/>
      <c r="KUO122" s="126"/>
      <c r="KUP122" s="126"/>
      <c r="KUQ122" s="126"/>
      <c r="KUR122" s="126"/>
      <c r="KUS122" s="126"/>
      <c r="KUT122" s="126"/>
      <c r="KUU122" s="126"/>
      <c r="KUV122" s="126"/>
      <c r="KUW122" s="126"/>
      <c r="KUX122" s="126"/>
      <c r="KUY122" s="126"/>
      <c r="KUZ122" s="126"/>
      <c r="KVA122" s="126"/>
      <c r="KVB122" s="126"/>
      <c r="KVC122" s="126"/>
      <c r="KVD122" s="126"/>
      <c r="KVE122" s="126"/>
      <c r="KVF122" s="126"/>
      <c r="KVG122" s="126"/>
      <c r="KVH122" s="126"/>
      <c r="KVI122" s="126"/>
      <c r="KVJ122" s="126"/>
      <c r="KVK122" s="126"/>
      <c r="KVL122" s="126"/>
      <c r="KVM122" s="126"/>
      <c r="KVN122" s="126"/>
      <c r="KVO122" s="126"/>
      <c r="KVP122" s="126"/>
      <c r="KVQ122" s="126"/>
      <c r="KVR122" s="126"/>
      <c r="KVS122" s="126"/>
      <c r="KVT122" s="126"/>
      <c r="KVU122" s="126"/>
      <c r="KVV122" s="126"/>
      <c r="KVW122" s="126"/>
      <c r="KVX122" s="126"/>
      <c r="KVY122" s="126"/>
      <c r="KVZ122" s="126"/>
      <c r="KWA122" s="126"/>
      <c r="KWB122" s="126"/>
      <c r="KWC122" s="126"/>
      <c r="KWD122" s="126"/>
      <c r="KWE122" s="126"/>
      <c r="KWF122" s="126"/>
      <c r="KWG122" s="126"/>
      <c r="KWH122" s="126"/>
      <c r="KWI122" s="126"/>
      <c r="KWJ122" s="126"/>
      <c r="KWK122" s="126"/>
      <c r="KWL122" s="126"/>
      <c r="KWM122" s="126"/>
      <c r="KWN122" s="126"/>
      <c r="KWO122" s="126"/>
      <c r="KWP122" s="126"/>
      <c r="KWQ122" s="126"/>
      <c r="KWR122" s="126"/>
      <c r="KWS122" s="126"/>
      <c r="KWT122" s="126"/>
      <c r="KWU122" s="126"/>
      <c r="KWV122" s="126"/>
      <c r="KWW122" s="126"/>
      <c r="KWX122" s="126"/>
      <c r="KWY122" s="126"/>
      <c r="KWZ122" s="126"/>
      <c r="KXA122" s="126"/>
      <c r="KXB122" s="126"/>
      <c r="KXC122" s="126"/>
      <c r="KXD122" s="126"/>
      <c r="KXE122" s="126"/>
      <c r="KXF122" s="126"/>
      <c r="KXG122" s="126"/>
      <c r="KXH122" s="126"/>
      <c r="KXI122" s="126"/>
      <c r="KXJ122" s="126"/>
      <c r="KXK122" s="126"/>
      <c r="KXL122" s="126"/>
      <c r="KXM122" s="126"/>
      <c r="KXN122" s="126"/>
      <c r="KXO122" s="126"/>
      <c r="KXP122" s="126"/>
      <c r="KXQ122" s="126"/>
      <c r="KXR122" s="126"/>
      <c r="KXS122" s="126"/>
      <c r="KXT122" s="126"/>
      <c r="KXU122" s="126"/>
      <c r="KXV122" s="126"/>
      <c r="KXW122" s="126"/>
      <c r="KXX122" s="126"/>
      <c r="KXY122" s="126"/>
      <c r="KXZ122" s="126"/>
      <c r="KYA122" s="126"/>
      <c r="KYB122" s="126"/>
      <c r="KYC122" s="126"/>
      <c r="KYD122" s="126"/>
      <c r="KYE122" s="126"/>
      <c r="KYF122" s="126"/>
      <c r="KYG122" s="126"/>
      <c r="KYH122" s="126"/>
      <c r="KYI122" s="126"/>
      <c r="KYJ122" s="126"/>
      <c r="KYK122" s="126"/>
      <c r="KYL122" s="126"/>
      <c r="KYM122" s="126"/>
      <c r="KYN122" s="126"/>
      <c r="KYO122" s="126"/>
      <c r="KYP122" s="126"/>
      <c r="KYQ122" s="126"/>
      <c r="KYR122" s="126"/>
      <c r="KYS122" s="126"/>
      <c r="KYT122" s="126"/>
      <c r="KYU122" s="126"/>
      <c r="KYV122" s="126"/>
      <c r="KYW122" s="126"/>
      <c r="KYX122" s="126"/>
      <c r="KYY122" s="126"/>
      <c r="KYZ122" s="126"/>
      <c r="KZA122" s="126"/>
      <c r="KZB122" s="126"/>
      <c r="KZC122" s="126"/>
      <c r="KZD122" s="126"/>
      <c r="KZE122" s="126"/>
      <c r="KZF122" s="126"/>
      <c r="KZG122" s="126"/>
      <c r="KZH122" s="126"/>
      <c r="KZI122" s="126"/>
      <c r="KZJ122" s="126"/>
      <c r="KZK122" s="126"/>
      <c r="KZL122" s="126"/>
      <c r="KZM122" s="126"/>
      <c r="KZN122" s="126"/>
      <c r="KZO122" s="126"/>
      <c r="KZP122" s="126"/>
      <c r="KZQ122" s="126"/>
      <c r="KZR122" s="126"/>
      <c r="KZS122" s="126"/>
      <c r="KZT122" s="126"/>
      <c r="KZU122" s="126"/>
      <c r="KZV122" s="126"/>
      <c r="KZW122" s="126"/>
      <c r="KZX122" s="126"/>
      <c r="KZY122" s="126"/>
      <c r="KZZ122" s="126"/>
      <c r="LAA122" s="126"/>
      <c r="LAB122" s="126"/>
      <c r="LAC122" s="126"/>
      <c r="LAD122" s="126"/>
      <c r="LAE122" s="126"/>
      <c r="LAF122" s="126"/>
      <c r="LAG122" s="126"/>
      <c r="LAH122" s="126"/>
      <c r="LAI122" s="126"/>
      <c r="LAJ122" s="126"/>
      <c r="LAK122" s="126"/>
      <c r="LAL122" s="126"/>
      <c r="LAM122" s="126"/>
      <c r="LAN122" s="126"/>
      <c r="LAO122" s="126"/>
      <c r="LAP122" s="126"/>
      <c r="LAQ122" s="126"/>
      <c r="LAR122" s="126"/>
      <c r="LAS122" s="126"/>
      <c r="LAT122" s="126"/>
      <c r="LAU122" s="126"/>
      <c r="LAV122" s="126"/>
      <c r="LAW122" s="126"/>
      <c r="LAX122" s="126"/>
      <c r="LAY122" s="126"/>
      <c r="LAZ122" s="126"/>
      <c r="LBA122" s="126"/>
      <c r="LBB122" s="126"/>
      <c r="LBC122" s="126"/>
      <c r="LBD122" s="126"/>
      <c r="LBE122" s="126"/>
      <c r="LBF122" s="126"/>
      <c r="LBG122" s="126"/>
      <c r="LBH122" s="126"/>
      <c r="LBI122" s="126"/>
      <c r="LBJ122" s="126"/>
      <c r="LBK122" s="126"/>
      <c r="LBL122" s="126"/>
      <c r="LBM122" s="126"/>
      <c r="LBN122" s="126"/>
      <c r="LBO122" s="126"/>
      <c r="LBP122" s="126"/>
      <c r="LBQ122" s="126"/>
      <c r="LBR122" s="126"/>
      <c r="LBS122" s="126"/>
      <c r="LBT122" s="126"/>
      <c r="LBU122" s="126"/>
      <c r="LBV122" s="126"/>
      <c r="LBW122" s="126"/>
      <c r="LBX122" s="126"/>
      <c r="LBY122" s="126"/>
      <c r="LBZ122" s="126"/>
      <c r="LCA122" s="126"/>
      <c r="LCB122" s="126"/>
      <c r="LCC122" s="126"/>
      <c r="LCD122" s="126"/>
      <c r="LCE122" s="126"/>
      <c r="LCF122" s="126"/>
      <c r="LCG122" s="126"/>
      <c r="LCH122" s="126"/>
      <c r="LCI122" s="126"/>
      <c r="LCJ122" s="126"/>
      <c r="LCK122" s="126"/>
      <c r="LCL122" s="126"/>
      <c r="LCM122" s="126"/>
      <c r="LCN122" s="126"/>
      <c r="LCO122" s="126"/>
      <c r="LCP122" s="126"/>
      <c r="LCQ122" s="126"/>
      <c r="LCR122" s="126"/>
      <c r="LCS122" s="126"/>
      <c r="LCT122" s="126"/>
      <c r="LCU122" s="126"/>
      <c r="LCV122" s="126"/>
      <c r="LCW122" s="126"/>
      <c r="LCX122" s="126"/>
      <c r="LCY122" s="126"/>
      <c r="LCZ122" s="126"/>
      <c r="LDA122" s="126"/>
      <c r="LDB122" s="126"/>
      <c r="LDC122" s="126"/>
      <c r="LDD122" s="126"/>
      <c r="LDE122" s="126"/>
      <c r="LDF122" s="126"/>
      <c r="LDG122" s="126"/>
      <c r="LDH122" s="126"/>
      <c r="LDI122" s="126"/>
      <c r="LDJ122" s="126"/>
      <c r="LDK122" s="126"/>
      <c r="LDL122" s="126"/>
      <c r="LDM122" s="126"/>
      <c r="LDN122" s="126"/>
      <c r="LDO122" s="126"/>
      <c r="LDP122" s="126"/>
      <c r="LDQ122" s="126"/>
      <c r="LDR122" s="126"/>
      <c r="LDS122" s="126"/>
      <c r="LDT122" s="126"/>
      <c r="LDU122" s="126"/>
      <c r="LDV122" s="126"/>
      <c r="LDW122" s="126"/>
      <c r="LDX122" s="126"/>
      <c r="LDY122" s="126"/>
      <c r="LDZ122" s="126"/>
      <c r="LEA122" s="126"/>
      <c r="LEB122" s="126"/>
      <c r="LEC122" s="126"/>
      <c r="LED122" s="126"/>
      <c r="LEE122" s="126"/>
      <c r="LEF122" s="126"/>
      <c r="LEG122" s="126"/>
      <c r="LEH122" s="126"/>
      <c r="LEI122" s="126"/>
      <c r="LEJ122" s="126"/>
      <c r="LEK122" s="126"/>
      <c r="LEL122" s="126"/>
      <c r="LEM122" s="126"/>
      <c r="LEN122" s="126"/>
      <c r="LEO122" s="126"/>
      <c r="LEP122" s="126"/>
      <c r="LEQ122" s="126"/>
      <c r="LER122" s="126"/>
      <c r="LES122" s="126"/>
      <c r="LET122" s="126"/>
      <c r="LEU122" s="126"/>
      <c r="LEV122" s="126"/>
      <c r="LEW122" s="126"/>
      <c r="LEX122" s="126"/>
      <c r="LEY122" s="126"/>
      <c r="LEZ122" s="126"/>
      <c r="LFA122" s="126"/>
      <c r="LFB122" s="126"/>
      <c r="LFC122" s="126"/>
      <c r="LFD122" s="126"/>
      <c r="LFE122" s="126"/>
      <c r="LFF122" s="126"/>
      <c r="LFG122" s="126"/>
      <c r="LFH122" s="126"/>
      <c r="LFI122" s="126"/>
      <c r="LFJ122" s="126"/>
      <c r="LFK122" s="126"/>
      <c r="LFL122" s="126"/>
      <c r="LFM122" s="126"/>
      <c r="LFN122" s="126"/>
      <c r="LFO122" s="126"/>
      <c r="LFP122" s="126"/>
      <c r="LFQ122" s="126"/>
      <c r="LFR122" s="126"/>
      <c r="LFS122" s="126"/>
      <c r="LFT122" s="126"/>
      <c r="LFU122" s="126"/>
      <c r="LFV122" s="126"/>
      <c r="LFW122" s="126"/>
      <c r="LFX122" s="126"/>
      <c r="LFY122" s="126"/>
      <c r="LFZ122" s="126"/>
      <c r="LGA122" s="126"/>
      <c r="LGB122" s="126"/>
      <c r="LGC122" s="126"/>
      <c r="LGD122" s="126"/>
      <c r="LGE122" s="126"/>
      <c r="LGF122" s="126"/>
      <c r="LGG122" s="126"/>
      <c r="LGH122" s="126"/>
      <c r="LGI122" s="126"/>
      <c r="LGJ122" s="126"/>
      <c r="LGK122" s="126"/>
      <c r="LGL122" s="126"/>
      <c r="LGM122" s="126"/>
      <c r="LGN122" s="126"/>
      <c r="LGO122" s="126"/>
      <c r="LGP122" s="126"/>
      <c r="LGQ122" s="126"/>
      <c r="LGR122" s="126"/>
      <c r="LGS122" s="126"/>
      <c r="LGT122" s="126"/>
      <c r="LGU122" s="126"/>
      <c r="LGV122" s="126"/>
      <c r="LGW122" s="126"/>
      <c r="LGX122" s="126"/>
      <c r="LGY122" s="126"/>
      <c r="LGZ122" s="126"/>
      <c r="LHA122" s="126"/>
      <c r="LHB122" s="126"/>
      <c r="LHC122" s="126"/>
      <c r="LHD122" s="126"/>
      <c r="LHE122" s="126"/>
      <c r="LHF122" s="126"/>
      <c r="LHG122" s="126"/>
      <c r="LHH122" s="126"/>
      <c r="LHI122" s="126"/>
      <c r="LHJ122" s="126"/>
      <c r="LHK122" s="126"/>
      <c r="LHL122" s="126"/>
      <c r="LHM122" s="126"/>
      <c r="LHN122" s="126"/>
      <c r="LHO122" s="126"/>
      <c r="LHP122" s="126"/>
      <c r="LHQ122" s="126"/>
      <c r="LHR122" s="126"/>
      <c r="LHS122" s="126"/>
      <c r="LHT122" s="126"/>
      <c r="LHU122" s="126"/>
      <c r="LHV122" s="126"/>
      <c r="LHW122" s="126"/>
      <c r="LHX122" s="126"/>
      <c r="LHY122" s="126"/>
      <c r="LHZ122" s="126"/>
      <c r="LIA122" s="126"/>
      <c r="LIB122" s="126"/>
      <c r="LIC122" s="126"/>
      <c r="LID122" s="126"/>
      <c r="LIE122" s="126"/>
      <c r="LIF122" s="126"/>
      <c r="LIG122" s="126"/>
      <c r="LIH122" s="126"/>
      <c r="LII122" s="126"/>
      <c r="LIJ122" s="126"/>
      <c r="LIK122" s="126"/>
      <c r="LIL122" s="126"/>
      <c r="LIM122" s="126"/>
      <c r="LIN122" s="126"/>
      <c r="LIO122" s="126"/>
      <c r="LIP122" s="126"/>
      <c r="LIQ122" s="126"/>
      <c r="LIR122" s="126"/>
      <c r="LIS122" s="126"/>
      <c r="LIT122" s="126"/>
      <c r="LIU122" s="126"/>
      <c r="LIV122" s="126"/>
      <c r="LIW122" s="126"/>
      <c r="LIX122" s="126"/>
      <c r="LIY122" s="126"/>
      <c r="LIZ122" s="126"/>
      <c r="LJA122" s="126"/>
      <c r="LJB122" s="126"/>
      <c r="LJC122" s="126"/>
      <c r="LJD122" s="126"/>
      <c r="LJE122" s="126"/>
      <c r="LJF122" s="126"/>
      <c r="LJG122" s="126"/>
      <c r="LJH122" s="126"/>
      <c r="LJI122" s="126"/>
      <c r="LJJ122" s="126"/>
      <c r="LJK122" s="126"/>
      <c r="LJL122" s="126"/>
      <c r="LJM122" s="126"/>
      <c r="LJN122" s="126"/>
      <c r="LJO122" s="126"/>
      <c r="LJP122" s="126"/>
      <c r="LJQ122" s="126"/>
      <c r="LJR122" s="126"/>
      <c r="LJS122" s="126"/>
      <c r="LJT122" s="126"/>
      <c r="LJU122" s="126"/>
      <c r="LJV122" s="126"/>
      <c r="LJW122" s="126"/>
      <c r="LJX122" s="126"/>
      <c r="LJY122" s="126"/>
      <c r="LJZ122" s="126"/>
      <c r="LKA122" s="126"/>
      <c r="LKB122" s="126"/>
      <c r="LKC122" s="126"/>
      <c r="LKD122" s="126"/>
      <c r="LKE122" s="126"/>
      <c r="LKF122" s="126"/>
      <c r="LKG122" s="126"/>
      <c r="LKH122" s="126"/>
      <c r="LKI122" s="126"/>
      <c r="LKJ122" s="126"/>
      <c r="LKK122" s="126"/>
      <c r="LKL122" s="126"/>
      <c r="LKM122" s="126"/>
      <c r="LKN122" s="126"/>
      <c r="LKO122" s="126"/>
      <c r="LKP122" s="126"/>
      <c r="LKQ122" s="126"/>
      <c r="LKR122" s="126"/>
      <c r="LKS122" s="126"/>
      <c r="LKT122" s="126"/>
      <c r="LKU122" s="126"/>
      <c r="LKV122" s="126"/>
      <c r="LKW122" s="126"/>
      <c r="LKX122" s="126"/>
      <c r="LKY122" s="126"/>
      <c r="LKZ122" s="126"/>
      <c r="LLA122" s="126"/>
      <c r="LLB122" s="126"/>
      <c r="LLC122" s="126"/>
      <c r="LLD122" s="126"/>
      <c r="LLE122" s="126"/>
      <c r="LLF122" s="126"/>
      <c r="LLG122" s="126"/>
      <c r="LLH122" s="126"/>
      <c r="LLI122" s="126"/>
      <c r="LLJ122" s="126"/>
      <c r="LLK122" s="126"/>
      <c r="LLL122" s="126"/>
      <c r="LLM122" s="126"/>
      <c r="LLN122" s="126"/>
      <c r="LLO122" s="126"/>
      <c r="LLP122" s="126"/>
      <c r="LLQ122" s="126"/>
      <c r="LLR122" s="126"/>
      <c r="LLS122" s="126"/>
      <c r="LLT122" s="126"/>
      <c r="LLU122" s="126"/>
      <c r="LLV122" s="126"/>
      <c r="LLW122" s="126"/>
      <c r="LLX122" s="126"/>
      <c r="LLY122" s="126"/>
      <c r="LLZ122" s="126"/>
      <c r="LMA122" s="126"/>
      <c r="LMB122" s="126"/>
      <c r="LMC122" s="126"/>
      <c r="LMD122" s="126"/>
      <c r="LME122" s="126"/>
      <c r="LMF122" s="126"/>
      <c r="LMG122" s="126"/>
      <c r="LMH122" s="126"/>
      <c r="LMI122" s="126"/>
      <c r="LMJ122" s="126"/>
      <c r="LMK122" s="126"/>
      <c r="LML122" s="126"/>
      <c r="LMM122" s="126"/>
      <c r="LMN122" s="126"/>
      <c r="LMO122" s="126"/>
      <c r="LMP122" s="126"/>
      <c r="LMQ122" s="126"/>
      <c r="LMR122" s="126"/>
      <c r="LMS122" s="126"/>
      <c r="LMT122" s="126"/>
      <c r="LMU122" s="126"/>
      <c r="LMV122" s="126"/>
      <c r="LMW122" s="126"/>
      <c r="LMX122" s="126"/>
      <c r="LMY122" s="126"/>
      <c r="LMZ122" s="126"/>
      <c r="LNA122" s="126"/>
      <c r="LNB122" s="126"/>
      <c r="LNC122" s="126"/>
      <c r="LND122" s="126"/>
      <c r="LNE122" s="126"/>
      <c r="LNF122" s="126"/>
      <c r="LNG122" s="126"/>
      <c r="LNH122" s="126"/>
      <c r="LNI122" s="126"/>
      <c r="LNJ122" s="126"/>
      <c r="LNK122" s="126"/>
      <c r="LNL122" s="126"/>
      <c r="LNM122" s="126"/>
      <c r="LNN122" s="126"/>
      <c r="LNO122" s="126"/>
      <c r="LNP122" s="126"/>
      <c r="LNQ122" s="126"/>
      <c r="LNR122" s="126"/>
      <c r="LNS122" s="126"/>
      <c r="LNT122" s="126"/>
      <c r="LNU122" s="126"/>
      <c r="LNV122" s="126"/>
      <c r="LNW122" s="126"/>
      <c r="LNX122" s="126"/>
      <c r="LNY122" s="126"/>
      <c r="LNZ122" s="126"/>
      <c r="LOA122" s="126"/>
      <c r="LOB122" s="126"/>
      <c r="LOC122" s="126"/>
      <c r="LOD122" s="126"/>
      <c r="LOE122" s="126"/>
      <c r="LOF122" s="126"/>
      <c r="LOG122" s="126"/>
      <c r="LOH122" s="126"/>
      <c r="LOI122" s="126"/>
      <c r="LOJ122" s="126"/>
      <c r="LOK122" s="126"/>
      <c r="LOL122" s="126"/>
      <c r="LOM122" s="126"/>
      <c r="LON122" s="126"/>
      <c r="LOO122" s="126"/>
      <c r="LOP122" s="126"/>
      <c r="LOQ122" s="126"/>
      <c r="LOR122" s="126"/>
      <c r="LOS122" s="126"/>
      <c r="LOT122" s="126"/>
      <c r="LOU122" s="126"/>
      <c r="LOV122" s="126"/>
      <c r="LOW122" s="126"/>
      <c r="LOX122" s="126"/>
      <c r="LOY122" s="126"/>
      <c r="LOZ122" s="126"/>
      <c r="LPA122" s="126"/>
      <c r="LPB122" s="126"/>
      <c r="LPC122" s="126"/>
      <c r="LPD122" s="126"/>
      <c r="LPE122" s="126"/>
      <c r="LPF122" s="126"/>
      <c r="LPG122" s="126"/>
      <c r="LPH122" s="126"/>
      <c r="LPI122" s="126"/>
      <c r="LPJ122" s="126"/>
      <c r="LPK122" s="126"/>
      <c r="LPL122" s="126"/>
      <c r="LPM122" s="126"/>
      <c r="LPN122" s="126"/>
      <c r="LPO122" s="126"/>
      <c r="LPP122" s="126"/>
      <c r="LPQ122" s="126"/>
      <c r="LPR122" s="126"/>
      <c r="LPS122" s="126"/>
      <c r="LPT122" s="126"/>
      <c r="LPU122" s="126"/>
      <c r="LPV122" s="126"/>
      <c r="LPW122" s="126"/>
      <c r="LPX122" s="126"/>
      <c r="LPY122" s="126"/>
      <c r="LPZ122" s="126"/>
      <c r="LQA122" s="126"/>
      <c r="LQB122" s="126"/>
      <c r="LQC122" s="126"/>
      <c r="LQD122" s="126"/>
      <c r="LQE122" s="126"/>
      <c r="LQF122" s="126"/>
      <c r="LQG122" s="126"/>
      <c r="LQH122" s="126"/>
      <c r="LQI122" s="126"/>
      <c r="LQJ122" s="126"/>
      <c r="LQK122" s="126"/>
      <c r="LQL122" s="126"/>
      <c r="LQM122" s="126"/>
      <c r="LQN122" s="126"/>
      <c r="LQO122" s="126"/>
      <c r="LQP122" s="126"/>
      <c r="LQQ122" s="126"/>
      <c r="LQR122" s="126"/>
      <c r="LQS122" s="126"/>
      <c r="LQT122" s="126"/>
      <c r="LQU122" s="126"/>
      <c r="LQV122" s="126"/>
      <c r="LQW122" s="126"/>
      <c r="LQX122" s="126"/>
      <c r="LQY122" s="126"/>
      <c r="LQZ122" s="126"/>
      <c r="LRA122" s="126"/>
      <c r="LRB122" s="126"/>
      <c r="LRC122" s="126"/>
      <c r="LRD122" s="126"/>
      <c r="LRE122" s="126"/>
      <c r="LRF122" s="126"/>
      <c r="LRG122" s="126"/>
      <c r="LRH122" s="126"/>
      <c r="LRI122" s="126"/>
      <c r="LRJ122" s="126"/>
      <c r="LRK122" s="126"/>
      <c r="LRL122" s="126"/>
      <c r="LRM122" s="126"/>
      <c r="LRN122" s="126"/>
      <c r="LRO122" s="126"/>
      <c r="LRP122" s="126"/>
      <c r="LRQ122" s="126"/>
      <c r="LRR122" s="126"/>
      <c r="LRS122" s="126"/>
      <c r="LRT122" s="126"/>
      <c r="LRU122" s="126"/>
      <c r="LRV122" s="126"/>
      <c r="LRW122" s="126"/>
      <c r="LRX122" s="126"/>
      <c r="LRY122" s="126"/>
      <c r="LRZ122" s="126"/>
      <c r="LSA122" s="126"/>
      <c r="LSB122" s="126"/>
      <c r="LSC122" s="126"/>
      <c r="LSD122" s="126"/>
      <c r="LSE122" s="126"/>
      <c r="LSF122" s="126"/>
      <c r="LSG122" s="126"/>
      <c r="LSH122" s="126"/>
      <c r="LSI122" s="126"/>
      <c r="LSJ122" s="126"/>
      <c r="LSK122" s="126"/>
      <c r="LSL122" s="126"/>
      <c r="LSM122" s="126"/>
      <c r="LSN122" s="126"/>
      <c r="LSO122" s="126"/>
      <c r="LSP122" s="126"/>
      <c r="LSQ122" s="126"/>
      <c r="LSR122" s="126"/>
      <c r="LSS122" s="126"/>
      <c r="LST122" s="126"/>
      <c r="LSU122" s="126"/>
      <c r="LSV122" s="126"/>
      <c r="LSW122" s="126"/>
      <c r="LSX122" s="126"/>
      <c r="LSY122" s="126"/>
      <c r="LSZ122" s="126"/>
      <c r="LTA122" s="126"/>
      <c r="LTB122" s="126"/>
      <c r="LTC122" s="126"/>
      <c r="LTD122" s="126"/>
      <c r="LTE122" s="126"/>
      <c r="LTF122" s="126"/>
      <c r="LTG122" s="126"/>
      <c r="LTH122" s="126"/>
      <c r="LTI122" s="126"/>
      <c r="LTJ122" s="126"/>
      <c r="LTK122" s="126"/>
      <c r="LTL122" s="126"/>
      <c r="LTM122" s="126"/>
      <c r="LTN122" s="126"/>
      <c r="LTO122" s="126"/>
      <c r="LTP122" s="126"/>
      <c r="LTQ122" s="126"/>
      <c r="LTR122" s="126"/>
      <c r="LTS122" s="126"/>
      <c r="LTT122" s="126"/>
      <c r="LTU122" s="126"/>
      <c r="LTV122" s="126"/>
      <c r="LTW122" s="126"/>
      <c r="LTX122" s="126"/>
      <c r="LTY122" s="126"/>
      <c r="LTZ122" s="126"/>
      <c r="LUA122" s="126"/>
      <c r="LUB122" s="126"/>
      <c r="LUC122" s="126"/>
      <c r="LUD122" s="126"/>
      <c r="LUE122" s="126"/>
      <c r="LUF122" s="126"/>
      <c r="LUG122" s="126"/>
      <c r="LUH122" s="126"/>
      <c r="LUI122" s="126"/>
      <c r="LUJ122" s="126"/>
      <c r="LUK122" s="126"/>
      <c r="LUL122" s="126"/>
      <c r="LUM122" s="126"/>
      <c r="LUN122" s="126"/>
      <c r="LUO122" s="126"/>
      <c r="LUP122" s="126"/>
      <c r="LUQ122" s="126"/>
      <c r="LUR122" s="126"/>
      <c r="LUS122" s="126"/>
      <c r="LUT122" s="126"/>
      <c r="LUU122" s="126"/>
      <c r="LUV122" s="126"/>
      <c r="LUW122" s="126"/>
      <c r="LUX122" s="126"/>
      <c r="LUY122" s="126"/>
      <c r="LUZ122" s="126"/>
      <c r="LVA122" s="126"/>
      <c r="LVB122" s="126"/>
      <c r="LVC122" s="126"/>
      <c r="LVD122" s="126"/>
      <c r="LVE122" s="126"/>
      <c r="LVF122" s="126"/>
      <c r="LVG122" s="126"/>
      <c r="LVH122" s="126"/>
      <c r="LVI122" s="126"/>
      <c r="LVJ122" s="126"/>
      <c r="LVK122" s="126"/>
      <c r="LVL122" s="126"/>
      <c r="LVM122" s="126"/>
      <c r="LVN122" s="126"/>
      <c r="LVO122" s="126"/>
      <c r="LVP122" s="126"/>
      <c r="LVQ122" s="126"/>
      <c r="LVR122" s="126"/>
      <c r="LVS122" s="126"/>
      <c r="LVT122" s="126"/>
      <c r="LVU122" s="126"/>
      <c r="LVV122" s="126"/>
      <c r="LVW122" s="126"/>
      <c r="LVX122" s="126"/>
      <c r="LVY122" s="126"/>
      <c r="LVZ122" s="126"/>
      <c r="LWA122" s="126"/>
      <c r="LWB122" s="126"/>
      <c r="LWC122" s="126"/>
      <c r="LWD122" s="126"/>
      <c r="LWE122" s="126"/>
      <c r="LWF122" s="126"/>
      <c r="LWG122" s="126"/>
      <c r="LWH122" s="126"/>
      <c r="LWI122" s="126"/>
      <c r="LWJ122" s="126"/>
      <c r="LWK122" s="126"/>
      <c r="LWL122" s="126"/>
      <c r="LWM122" s="126"/>
      <c r="LWN122" s="126"/>
      <c r="LWO122" s="126"/>
      <c r="LWP122" s="126"/>
      <c r="LWQ122" s="126"/>
      <c r="LWR122" s="126"/>
      <c r="LWS122" s="126"/>
      <c r="LWT122" s="126"/>
      <c r="LWU122" s="126"/>
      <c r="LWV122" s="126"/>
      <c r="LWW122" s="126"/>
      <c r="LWX122" s="126"/>
      <c r="LWY122" s="126"/>
      <c r="LWZ122" s="126"/>
      <c r="LXA122" s="126"/>
      <c r="LXB122" s="126"/>
      <c r="LXC122" s="126"/>
      <c r="LXD122" s="126"/>
      <c r="LXE122" s="126"/>
      <c r="LXF122" s="126"/>
      <c r="LXG122" s="126"/>
      <c r="LXH122" s="126"/>
      <c r="LXI122" s="126"/>
      <c r="LXJ122" s="126"/>
      <c r="LXK122" s="126"/>
      <c r="LXL122" s="126"/>
      <c r="LXM122" s="126"/>
      <c r="LXN122" s="126"/>
      <c r="LXO122" s="126"/>
      <c r="LXP122" s="126"/>
      <c r="LXQ122" s="126"/>
      <c r="LXR122" s="126"/>
      <c r="LXS122" s="126"/>
      <c r="LXT122" s="126"/>
      <c r="LXU122" s="126"/>
      <c r="LXV122" s="126"/>
      <c r="LXW122" s="126"/>
      <c r="LXX122" s="126"/>
      <c r="LXY122" s="126"/>
      <c r="LXZ122" s="126"/>
      <c r="LYA122" s="126"/>
      <c r="LYB122" s="126"/>
      <c r="LYC122" s="126"/>
      <c r="LYD122" s="126"/>
      <c r="LYE122" s="126"/>
      <c r="LYF122" s="126"/>
      <c r="LYG122" s="126"/>
      <c r="LYH122" s="126"/>
      <c r="LYI122" s="126"/>
      <c r="LYJ122" s="126"/>
      <c r="LYK122" s="126"/>
      <c r="LYL122" s="126"/>
      <c r="LYM122" s="126"/>
      <c r="LYN122" s="126"/>
      <c r="LYO122" s="126"/>
      <c r="LYP122" s="126"/>
      <c r="LYQ122" s="126"/>
      <c r="LYR122" s="126"/>
      <c r="LYS122" s="126"/>
      <c r="LYT122" s="126"/>
      <c r="LYU122" s="126"/>
      <c r="LYV122" s="126"/>
      <c r="LYW122" s="126"/>
      <c r="LYX122" s="126"/>
      <c r="LYY122" s="126"/>
      <c r="LYZ122" s="126"/>
      <c r="LZA122" s="126"/>
      <c r="LZB122" s="126"/>
      <c r="LZC122" s="126"/>
      <c r="LZD122" s="126"/>
      <c r="LZE122" s="126"/>
      <c r="LZF122" s="126"/>
      <c r="LZG122" s="126"/>
      <c r="LZH122" s="126"/>
      <c r="LZI122" s="126"/>
      <c r="LZJ122" s="126"/>
      <c r="LZK122" s="126"/>
      <c r="LZL122" s="126"/>
      <c r="LZM122" s="126"/>
      <c r="LZN122" s="126"/>
      <c r="LZO122" s="126"/>
      <c r="LZP122" s="126"/>
      <c r="LZQ122" s="126"/>
      <c r="LZR122" s="126"/>
      <c r="LZS122" s="126"/>
      <c r="LZT122" s="126"/>
      <c r="LZU122" s="126"/>
      <c r="LZV122" s="126"/>
      <c r="LZW122" s="126"/>
      <c r="LZX122" s="126"/>
      <c r="LZY122" s="126"/>
      <c r="LZZ122" s="126"/>
      <c r="MAA122" s="126"/>
      <c r="MAB122" s="126"/>
      <c r="MAC122" s="126"/>
      <c r="MAD122" s="126"/>
      <c r="MAE122" s="126"/>
      <c r="MAF122" s="126"/>
      <c r="MAG122" s="126"/>
      <c r="MAH122" s="126"/>
      <c r="MAI122" s="126"/>
      <c r="MAJ122" s="126"/>
      <c r="MAK122" s="126"/>
      <c r="MAL122" s="126"/>
      <c r="MAM122" s="126"/>
      <c r="MAN122" s="126"/>
      <c r="MAO122" s="126"/>
      <c r="MAP122" s="126"/>
      <c r="MAQ122" s="126"/>
      <c r="MAR122" s="126"/>
      <c r="MAS122" s="126"/>
      <c r="MAT122" s="126"/>
      <c r="MAU122" s="126"/>
      <c r="MAV122" s="126"/>
      <c r="MAW122" s="126"/>
      <c r="MAX122" s="126"/>
      <c r="MAY122" s="126"/>
      <c r="MAZ122" s="126"/>
      <c r="MBA122" s="126"/>
      <c r="MBB122" s="126"/>
      <c r="MBC122" s="126"/>
      <c r="MBD122" s="126"/>
      <c r="MBE122" s="126"/>
      <c r="MBF122" s="126"/>
      <c r="MBG122" s="126"/>
      <c r="MBH122" s="126"/>
      <c r="MBI122" s="126"/>
      <c r="MBJ122" s="126"/>
      <c r="MBK122" s="126"/>
      <c r="MBL122" s="126"/>
      <c r="MBM122" s="126"/>
      <c r="MBN122" s="126"/>
      <c r="MBO122" s="126"/>
      <c r="MBP122" s="126"/>
      <c r="MBQ122" s="126"/>
      <c r="MBR122" s="126"/>
      <c r="MBS122" s="126"/>
      <c r="MBT122" s="126"/>
      <c r="MBU122" s="126"/>
      <c r="MBV122" s="126"/>
      <c r="MBW122" s="126"/>
      <c r="MBX122" s="126"/>
      <c r="MBY122" s="126"/>
      <c r="MBZ122" s="126"/>
      <c r="MCA122" s="126"/>
      <c r="MCB122" s="126"/>
      <c r="MCC122" s="126"/>
      <c r="MCD122" s="126"/>
      <c r="MCE122" s="126"/>
      <c r="MCF122" s="126"/>
      <c r="MCG122" s="126"/>
      <c r="MCH122" s="126"/>
      <c r="MCI122" s="126"/>
      <c r="MCJ122" s="126"/>
      <c r="MCK122" s="126"/>
      <c r="MCL122" s="126"/>
      <c r="MCM122" s="126"/>
      <c r="MCN122" s="126"/>
      <c r="MCO122" s="126"/>
      <c r="MCP122" s="126"/>
      <c r="MCQ122" s="126"/>
      <c r="MCR122" s="126"/>
      <c r="MCS122" s="126"/>
      <c r="MCT122" s="126"/>
      <c r="MCU122" s="126"/>
      <c r="MCV122" s="126"/>
      <c r="MCW122" s="126"/>
      <c r="MCX122" s="126"/>
      <c r="MCY122" s="126"/>
      <c r="MCZ122" s="126"/>
      <c r="MDA122" s="126"/>
      <c r="MDB122" s="126"/>
      <c r="MDC122" s="126"/>
      <c r="MDD122" s="126"/>
      <c r="MDE122" s="126"/>
      <c r="MDF122" s="126"/>
      <c r="MDG122" s="126"/>
      <c r="MDH122" s="126"/>
      <c r="MDI122" s="126"/>
      <c r="MDJ122" s="126"/>
      <c r="MDK122" s="126"/>
      <c r="MDL122" s="126"/>
      <c r="MDM122" s="126"/>
      <c r="MDN122" s="126"/>
      <c r="MDO122" s="126"/>
      <c r="MDP122" s="126"/>
      <c r="MDQ122" s="126"/>
      <c r="MDR122" s="126"/>
      <c r="MDS122" s="126"/>
      <c r="MDT122" s="126"/>
      <c r="MDU122" s="126"/>
      <c r="MDV122" s="126"/>
      <c r="MDW122" s="126"/>
      <c r="MDX122" s="126"/>
      <c r="MDY122" s="126"/>
      <c r="MDZ122" s="126"/>
      <c r="MEA122" s="126"/>
      <c r="MEB122" s="126"/>
      <c r="MEC122" s="126"/>
      <c r="MED122" s="126"/>
      <c r="MEE122" s="126"/>
      <c r="MEF122" s="126"/>
      <c r="MEG122" s="126"/>
      <c r="MEH122" s="126"/>
      <c r="MEI122" s="126"/>
      <c r="MEJ122" s="126"/>
      <c r="MEK122" s="126"/>
      <c r="MEL122" s="126"/>
      <c r="MEM122" s="126"/>
      <c r="MEN122" s="126"/>
      <c r="MEO122" s="126"/>
      <c r="MEP122" s="126"/>
      <c r="MEQ122" s="126"/>
      <c r="MER122" s="126"/>
      <c r="MES122" s="126"/>
      <c r="MET122" s="126"/>
      <c r="MEU122" s="126"/>
      <c r="MEV122" s="126"/>
      <c r="MEW122" s="126"/>
      <c r="MEX122" s="126"/>
      <c r="MEY122" s="126"/>
      <c r="MEZ122" s="126"/>
      <c r="MFA122" s="126"/>
      <c r="MFB122" s="126"/>
      <c r="MFC122" s="126"/>
      <c r="MFD122" s="126"/>
      <c r="MFE122" s="126"/>
      <c r="MFF122" s="126"/>
      <c r="MFG122" s="126"/>
      <c r="MFH122" s="126"/>
      <c r="MFI122" s="126"/>
      <c r="MFJ122" s="126"/>
      <c r="MFK122" s="126"/>
      <c r="MFL122" s="126"/>
      <c r="MFM122" s="126"/>
      <c r="MFN122" s="126"/>
      <c r="MFO122" s="126"/>
      <c r="MFP122" s="126"/>
      <c r="MFQ122" s="126"/>
      <c r="MFR122" s="126"/>
      <c r="MFS122" s="126"/>
      <c r="MFT122" s="126"/>
      <c r="MFU122" s="126"/>
      <c r="MFV122" s="126"/>
      <c r="MFW122" s="126"/>
      <c r="MFX122" s="126"/>
      <c r="MFY122" s="126"/>
      <c r="MFZ122" s="126"/>
      <c r="MGA122" s="126"/>
      <c r="MGB122" s="126"/>
      <c r="MGC122" s="126"/>
      <c r="MGD122" s="126"/>
      <c r="MGE122" s="126"/>
      <c r="MGF122" s="126"/>
      <c r="MGG122" s="126"/>
      <c r="MGH122" s="126"/>
      <c r="MGI122" s="126"/>
      <c r="MGJ122" s="126"/>
      <c r="MGK122" s="126"/>
      <c r="MGL122" s="126"/>
      <c r="MGM122" s="126"/>
      <c r="MGN122" s="126"/>
      <c r="MGO122" s="126"/>
      <c r="MGP122" s="126"/>
      <c r="MGQ122" s="126"/>
      <c r="MGR122" s="126"/>
      <c r="MGS122" s="126"/>
      <c r="MGT122" s="126"/>
      <c r="MGU122" s="126"/>
      <c r="MGV122" s="126"/>
      <c r="MGW122" s="126"/>
      <c r="MGX122" s="126"/>
      <c r="MGY122" s="126"/>
      <c r="MGZ122" s="126"/>
      <c r="MHA122" s="126"/>
      <c r="MHB122" s="126"/>
      <c r="MHC122" s="126"/>
      <c r="MHD122" s="126"/>
      <c r="MHE122" s="126"/>
      <c r="MHF122" s="126"/>
      <c r="MHG122" s="126"/>
      <c r="MHH122" s="126"/>
      <c r="MHI122" s="126"/>
      <c r="MHJ122" s="126"/>
      <c r="MHK122" s="126"/>
      <c r="MHL122" s="126"/>
      <c r="MHM122" s="126"/>
      <c r="MHN122" s="126"/>
      <c r="MHO122" s="126"/>
      <c r="MHP122" s="126"/>
      <c r="MHQ122" s="126"/>
      <c r="MHR122" s="126"/>
      <c r="MHS122" s="126"/>
      <c r="MHT122" s="126"/>
      <c r="MHU122" s="126"/>
      <c r="MHV122" s="126"/>
      <c r="MHW122" s="126"/>
      <c r="MHX122" s="126"/>
      <c r="MHY122" s="126"/>
      <c r="MHZ122" s="126"/>
      <c r="MIA122" s="126"/>
      <c r="MIB122" s="126"/>
      <c r="MIC122" s="126"/>
      <c r="MID122" s="126"/>
      <c r="MIE122" s="126"/>
      <c r="MIF122" s="126"/>
      <c r="MIG122" s="126"/>
      <c r="MIH122" s="126"/>
      <c r="MII122" s="126"/>
      <c r="MIJ122" s="126"/>
      <c r="MIK122" s="126"/>
      <c r="MIL122" s="126"/>
      <c r="MIM122" s="126"/>
      <c r="MIN122" s="126"/>
      <c r="MIO122" s="126"/>
      <c r="MIP122" s="126"/>
      <c r="MIQ122" s="126"/>
      <c r="MIR122" s="126"/>
      <c r="MIS122" s="126"/>
      <c r="MIT122" s="126"/>
      <c r="MIU122" s="126"/>
      <c r="MIV122" s="126"/>
      <c r="MIW122" s="126"/>
      <c r="MIX122" s="126"/>
      <c r="MIY122" s="126"/>
      <c r="MIZ122" s="126"/>
      <c r="MJA122" s="126"/>
      <c r="MJB122" s="126"/>
      <c r="MJC122" s="126"/>
      <c r="MJD122" s="126"/>
      <c r="MJE122" s="126"/>
      <c r="MJF122" s="126"/>
      <c r="MJG122" s="126"/>
      <c r="MJH122" s="126"/>
      <c r="MJI122" s="126"/>
      <c r="MJJ122" s="126"/>
      <c r="MJK122" s="126"/>
      <c r="MJL122" s="126"/>
      <c r="MJM122" s="126"/>
      <c r="MJN122" s="126"/>
      <c r="MJO122" s="126"/>
      <c r="MJP122" s="126"/>
      <c r="MJQ122" s="126"/>
      <c r="MJR122" s="126"/>
      <c r="MJS122" s="126"/>
      <c r="MJT122" s="126"/>
      <c r="MJU122" s="126"/>
      <c r="MJV122" s="126"/>
      <c r="MJW122" s="126"/>
      <c r="MJX122" s="126"/>
      <c r="MJY122" s="126"/>
      <c r="MJZ122" s="126"/>
      <c r="MKA122" s="126"/>
      <c r="MKB122" s="126"/>
      <c r="MKC122" s="126"/>
      <c r="MKD122" s="126"/>
      <c r="MKE122" s="126"/>
      <c r="MKF122" s="126"/>
      <c r="MKG122" s="126"/>
      <c r="MKH122" s="126"/>
      <c r="MKI122" s="126"/>
      <c r="MKJ122" s="126"/>
      <c r="MKK122" s="126"/>
      <c r="MKL122" s="126"/>
      <c r="MKM122" s="126"/>
      <c r="MKN122" s="126"/>
      <c r="MKO122" s="126"/>
      <c r="MKP122" s="126"/>
      <c r="MKQ122" s="126"/>
      <c r="MKR122" s="126"/>
      <c r="MKS122" s="126"/>
      <c r="MKT122" s="126"/>
      <c r="MKU122" s="126"/>
      <c r="MKV122" s="126"/>
      <c r="MKW122" s="126"/>
      <c r="MKX122" s="126"/>
      <c r="MKY122" s="126"/>
      <c r="MKZ122" s="126"/>
      <c r="MLA122" s="126"/>
      <c r="MLB122" s="126"/>
      <c r="MLC122" s="126"/>
      <c r="MLD122" s="126"/>
      <c r="MLE122" s="126"/>
      <c r="MLF122" s="126"/>
      <c r="MLG122" s="126"/>
      <c r="MLH122" s="126"/>
      <c r="MLI122" s="126"/>
      <c r="MLJ122" s="126"/>
      <c r="MLK122" s="126"/>
      <c r="MLL122" s="126"/>
      <c r="MLM122" s="126"/>
      <c r="MLN122" s="126"/>
      <c r="MLO122" s="126"/>
      <c r="MLP122" s="126"/>
      <c r="MLQ122" s="126"/>
      <c r="MLR122" s="126"/>
      <c r="MLS122" s="126"/>
      <c r="MLT122" s="126"/>
      <c r="MLU122" s="126"/>
      <c r="MLV122" s="126"/>
      <c r="MLW122" s="126"/>
      <c r="MLX122" s="126"/>
      <c r="MLY122" s="126"/>
      <c r="MLZ122" s="126"/>
      <c r="MMA122" s="126"/>
      <c r="MMB122" s="126"/>
      <c r="MMC122" s="126"/>
      <c r="MMD122" s="126"/>
      <c r="MME122" s="126"/>
      <c r="MMF122" s="126"/>
      <c r="MMG122" s="126"/>
      <c r="MMH122" s="126"/>
      <c r="MMI122" s="126"/>
      <c r="MMJ122" s="126"/>
      <c r="MMK122" s="126"/>
      <c r="MML122" s="126"/>
      <c r="MMM122" s="126"/>
      <c r="MMN122" s="126"/>
      <c r="MMO122" s="126"/>
      <c r="MMP122" s="126"/>
      <c r="MMQ122" s="126"/>
      <c r="MMR122" s="126"/>
      <c r="MMS122" s="126"/>
      <c r="MMT122" s="126"/>
      <c r="MMU122" s="126"/>
      <c r="MMV122" s="126"/>
      <c r="MMW122" s="126"/>
      <c r="MMX122" s="126"/>
      <c r="MMY122" s="126"/>
      <c r="MMZ122" s="126"/>
      <c r="MNA122" s="126"/>
      <c r="MNB122" s="126"/>
      <c r="MNC122" s="126"/>
      <c r="MND122" s="126"/>
      <c r="MNE122" s="126"/>
      <c r="MNF122" s="126"/>
      <c r="MNG122" s="126"/>
      <c r="MNH122" s="126"/>
      <c r="MNI122" s="126"/>
      <c r="MNJ122" s="126"/>
      <c r="MNK122" s="126"/>
      <c r="MNL122" s="126"/>
      <c r="MNM122" s="126"/>
      <c r="MNN122" s="126"/>
      <c r="MNO122" s="126"/>
      <c r="MNP122" s="126"/>
      <c r="MNQ122" s="126"/>
      <c r="MNR122" s="126"/>
      <c r="MNS122" s="126"/>
      <c r="MNT122" s="126"/>
      <c r="MNU122" s="126"/>
      <c r="MNV122" s="126"/>
      <c r="MNW122" s="126"/>
      <c r="MNX122" s="126"/>
      <c r="MNY122" s="126"/>
      <c r="MNZ122" s="126"/>
      <c r="MOA122" s="126"/>
      <c r="MOB122" s="126"/>
      <c r="MOC122" s="126"/>
      <c r="MOD122" s="126"/>
      <c r="MOE122" s="126"/>
      <c r="MOF122" s="126"/>
      <c r="MOG122" s="126"/>
      <c r="MOH122" s="126"/>
      <c r="MOI122" s="126"/>
      <c r="MOJ122" s="126"/>
      <c r="MOK122" s="126"/>
      <c r="MOL122" s="126"/>
      <c r="MOM122" s="126"/>
      <c r="MON122" s="126"/>
      <c r="MOO122" s="126"/>
      <c r="MOP122" s="126"/>
      <c r="MOQ122" s="126"/>
      <c r="MOR122" s="126"/>
      <c r="MOS122" s="126"/>
      <c r="MOT122" s="126"/>
      <c r="MOU122" s="126"/>
      <c r="MOV122" s="126"/>
      <c r="MOW122" s="126"/>
      <c r="MOX122" s="126"/>
      <c r="MOY122" s="126"/>
      <c r="MOZ122" s="126"/>
      <c r="MPA122" s="126"/>
      <c r="MPB122" s="126"/>
      <c r="MPC122" s="126"/>
      <c r="MPD122" s="126"/>
      <c r="MPE122" s="126"/>
      <c r="MPF122" s="126"/>
      <c r="MPG122" s="126"/>
      <c r="MPH122" s="126"/>
      <c r="MPI122" s="126"/>
      <c r="MPJ122" s="126"/>
      <c r="MPK122" s="126"/>
      <c r="MPL122" s="126"/>
      <c r="MPM122" s="126"/>
      <c r="MPN122" s="126"/>
      <c r="MPO122" s="126"/>
      <c r="MPP122" s="126"/>
      <c r="MPQ122" s="126"/>
      <c r="MPR122" s="126"/>
      <c r="MPS122" s="126"/>
      <c r="MPT122" s="126"/>
      <c r="MPU122" s="126"/>
      <c r="MPV122" s="126"/>
      <c r="MPW122" s="126"/>
      <c r="MPX122" s="126"/>
      <c r="MPY122" s="126"/>
      <c r="MPZ122" s="126"/>
      <c r="MQA122" s="126"/>
      <c r="MQB122" s="126"/>
      <c r="MQC122" s="126"/>
      <c r="MQD122" s="126"/>
      <c r="MQE122" s="126"/>
      <c r="MQF122" s="126"/>
      <c r="MQG122" s="126"/>
      <c r="MQH122" s="126"/>
      <c r="MQI122" s="126"/>
      <c r="MQJ122" s="126"/>
      <c r="MQK122" s="126"/>
      <c r="MQL122" s="126"/>
      <c r="MQM122" s="126"/>
      <c r="MQN122" s="126"/>
      <c r="MQO122" s="126"/>
      <c r="MQP122" s="126"/>
      <c r="MQQ122" s="126"/>
      <c r="MQR122" s="126"/>
      <c r="MQS122" s="126"/>
      <c r="MQT122" s="126"/>
      <c r="MQU122" s="126"/>
      <c r="MQV122" s="126"/>
      <c r="MQW122" s="126"/>
      <c r="MQX122" s="126"/>
      <c r="MQY122" s="126"/>
      <c r="MQZ122" s="126"/>
      <c r="MRA122" s="126"/>
      <c r="MRB122" s="126"/>
      <c r="MRC122" s="126"/>
      <c r="MRD122" s="126"/>
      <c r="MRE122" s="126"/>
      <c r="MRF122" s="126"/>
      <c r="MRG122" s="126"/>
      <c r="MRH122" s="126"/>
      <c r="MRI122" s="126"/>
      <c r="MRJ122" s="126"/>
      <c r="MRK122" s="126"/>
      <c r="MRL122" s="126"/>
      <c r="MRM122" s="126"/>
      <c r="MRN122" s="126"/>
      <c r="MRO122" s="126"/>
      <c r="MRP122" s="126"/>
      <c r="MRQ122" s="126"/>
      <c r="MRR122" s="126"/>
      <c r="MRS122" s="126"/>
      <c r="MRT122" s="126"/>
      <c r="MRU122" s="126"/>
      <c r="MRV122" s="126"/>
      <c r="MRW122" s="126"/>
      <c r="MRX122" s="126"/>
      <c r="MRY122" s="126"/>
      <c r="MRZ122" s="126"/>
      <c r="MSA122" s="126"/>
      <c r="MSB122" s="126"/>
      <c r="MSC122" s="126"/>
      <c r="MSD122" s="126"/>
      <c r="MSE122" s="126"/>
      <c r="MSF122" s="126"/>
      <c r="MSG122" s="126"/>
      <c r="MSH122" s="126"/>
      <c r="MSI122" s="126"/>
      <c r="MSJ122" s="126"/>
      <c r="MSK122" s="126"/>
      <c r="MSL122" s="126"/>
      <c r="MSM122" s="126"/>
      <c r="MSN122" s="126"/>
      <c r="MSO122" s="126"/>
      <c r="MSP122" s="126"/>
      <c r="MSQ122" s="126"/>
      <c r="MSR122" s="126"/>
      <c r="MSS122" s="126"/>
      <c r="MST122" s="126"/>
      <c r="MSU122" s="126"/>
      <c r="MSV122" s="126"/>
      <c r="MSW122" s="126"/>
      <c r="MSX122" s="126"/>
      <c r="MSY122" s="126"/>
      <c r="MSZ122" s="126"/>
      <c r="MTA122" s="126"/>
      <c r="MTB122" s="126"/>
      <c r="MTC122" s="126"/>
      <c r="MTD122" s="126"/>
      <c r="MTE122" s="126"/>
      <c r="MTF122" s="126"/>
      <c r="MTG122" s="126"/>
      <c r="MTH122" s="126"/>
      <c r="MTI122" s="126"/>
      <c r="MTJ122" s="126"/>
      <c r="MTK122" s="126"/>
      <c r="MTL122" s="126"/>
      <c r="MTM122" s="126"/>
      <c r="MTN122" s="126"/>
      <c r="MTO122" s="126"/>
      <c r="MTP122" s="126"/>
      <c r="MTQ122" s="126"/>
      <c r="MTR122" s="126"/>
      <c r="MTS122" s="126"/>
      <c r="MTT122" s="126"/>
      <c r="MTU122" s="126"/>
      <c r="MTV122" s="126"/>
      <c r="MTW122" s="126"/>
      <c r="MTX122" s="126"/>
      <c r="MTY122" s="126"/>
      <c r="MTZ122" s="126"/>
      <c r="MUA122" s="126"/>
      <c r="MUB122" s="126"/>
      <c r="MUC122" s="126"/>
      <c r="MUD122" s="126"/>
      <c r="MUE122" s="126"/>
      <c r="MUF122" s="126"/>
      <c r="MUG122" s="126"/>
      <c r="MUH122" s="126"/>
      <c r="MUI122" s="126"/>
      <c r="MUJ122" s="126"/>
      <c r="MUK122" s="126"/>
      <c r="MUL122" s="126"/>
      <c r="MUM122" s="126"/>
      <c r="MUN122" s="126"/>
      <c r="MUO122" s="126"/>
      <c r="MUP122" s="126"/>
      <c r="MUQ122" s="126"/>
      <c r="MUR122" s="126"/>
      <c r="MUS122" s="126"/>
      <c r="MUT122" s="126"/>
      <c r="MUU122" s="126"/>
      <c r="MUV122" s="126"/>
      <c r="MUW122" s="126"/>
      <c r="MUX122" s="126"/>
      <c r="MUY122" s="126"/>
      <c r="MUZ122" s="126"/>
      <c r="MVA122" s="126"/>
      <c r="MVB122" s="126"/>
      <c r="MVC122" s="126"/>
      <c r="MVD122" s="126"/>
      <c r="MVE122" s="126"/>
      <c r="MVF122" s="126"/>
      <c r="MVG122" s="126"/>
      <c r="MVH122" s="126"/>
      <c r="MVI122" s="126"/>
      <c r="MVJ122" s="126"/>
      <c r="MVK122" s="126"/>
      <c r="MVL122" s="126"/>
      <c r="MVM122" s="126"/>
      <c r="MVN122" s="126"/>
      <c r="MVO122" s="126"/>
      <c r="MVP122" s="126"/>
      <c r="MVQ122" s="126"/>
      <c r="MVR122" s="126"/>
      <c r="MVS122" s="126"/>
      <c r="MVT122" s="126"/>
      <c r="MVU122" s="126"/>
      <c r="MVV122" s="126"/>
      <c r="MVW122" s="126"/>
      <c r="MVX122" s="126"/>
      <c r="MVY122" s="126"/>
      <c r="MVZ122" s="126"/>
      <c r="MWA122" s="126"/>
      <c r="MWB122" s="126"/>
      <c r="MWC122" s="126"/>
      <c r="MWD122" s="126"/>
      <c r="MWE122" s="126"/>
      <c r="MWF122" s="126"/>
      <c r="MWG122" s="126"/>
      <c r="MWH122" s="126"/>
      <c r="MWI122" s="126"/>
      <c r="MWJ122" s="126"/>
      <c r="MWK122" s="126"/>
      <c r="MWL122" s="126"/>
      <c r="MWM122" s="126"/>
      <c r="MWN122" s="126"/>
      <c r="MWO122" s="126"/>
      <c r="MWP122" s="126"/>
      <c r="MWQ122" s="126"/>
      <c r="MWR122" s="126"/>
      <c r="MWS122" s="126"/>
      <c r="MWT122" s="126"/>
      <c r="MWU122" s="126"/>
      <c r="MWV122" s="126"/>
      <c r="MWW122" s="126"/>
      <c r="MWX122" s="126"/>
      <c r="MWY122" s="126"/>
      <c r="MWZ122" s="126"/>
      <c r="MXA122" s="126"/>
      <c r="MXB122" s="126"/>
      <c r="MXC122" s="126"/>
      <c r="MXD122" s="126"/>
      <c r="MXE122" s="126"/>
      <c r="MXF122" s="126"/>
      <c r="MXG122" s="126"/>
      <c r="MXH122" s="126"/>
      <c r="MXI122" s="126"/>
      <c r="MXJ122" s="126"/>
      <c r="MXK122" s="126"/>
      <c r="MXL122" s="126"/>
      <c r="MXM122" s="126"/>
      <c r="MXN122" s="126"/>
      <c r="MXO122" s="126"/>
      <c r="MXP122" s="126"/>
      <c r="MXQ122" s="126"/>
      <c r="MXR122" s="126"/>
      <c r="MXS122" s="126"/>
      <c r="MXT122" s="126"/>
      <c r="MXU122" s="126"/>
      <c r="MXV122" s="126"/>
      <c r="MXW122" s="126"/>
      <c r="MXX122" s="126"/>
      <c r="MXY122" s="126"/>
      <c r="MXZ122" s="126"/>
      <c r="MYA122" s="126"/>
      <c r="MYB122" s="126"/>
      <c r="MYC122" s="126"/>
      <c r="MYD122" s="126"/>
      <c r="MYE122" s="126"/>
      <c r="MYF122" s="126"/>
      <c r="MYG122" s="126"/>
      <c r="MYH122" s="126"/>
      <c r="MYI122" s="126"/>
      <c r="MYJ122" s="126"/>
      <c r="MYK122" s="126"/>
      <c r="MYL122" s="126"/>
      <c r="MYM122" s="126"/>
      <c r="MYN122" s="126"/>
      <c r="MYO122" s="126"/>
      <c r="MYP122" s="126"/>
      <c r="MYQ122" s="126"/>
      <c r="MYR122" s="126"/>
      <c r="MYS122" s="126"/>
      <c r="MYT122" s="126"/>
      <c r="MYU122" s="126"/>
      <c r="MYV122" s="126"/>
      <c r="MYW122" s="126"/>
      <c r="MYX122" s="126"/>
      <c r="MYY122" s="126"/>
      <c r="MYZ122" s="126"/>
      <c r="MZA122" s="126"/>
      <c r="MZB122" s="126"/>
      <c r="MZC122" s="126"/>
      <c r="MZD122" s="126"/>
      <c r="MZE122" s="126"/>
      <c r="MZF122" s="126"/>
      <c r="MZG122" s="126"/>
      <c r="MZH122" s="126"/>
      <c r="MZI122" s="126"/>
      <c r="MZJ122" s="126"/>
      <c r="MZK122" s="126"/>
      <c r="MZL122" s="126"/>
      <c r="MZM122" s="126"/>
      <c r="MZN122" s="126"/>
      <c r="MZO122" s="126"/>
      <c r="MZP122" s="126"/>
      <c r="MZQ122" s="126"/>
      <c r="MZR122" s="126"/>
      <c r="MZS122" s="126"/>
      <c r="MZT122" s="126"/>
      <c r="MZU122" s="126"/>
      <c r="MZV122" s="126"/>
      <c r="MZW122" s="126"/>
      <c r="MZX122" s="126"/>
      <c r="MZY122" s="126"/>
      <c r="MZZ122" s="126"/>
      <c r="NAA122" s="126"/>
      <c r="NAB122" s="126"/>
      <c r="NAC122" s="126"/>
      <c r="NAD122" s="126"/>
      <c r="NAE122" s="126"/>
      <c r="NAF122" s="126"/>
      <c r="NAG122" s="126"/>
      <c r="NAH122" s="126"/>
      <c r="NAI122" s="126"/>
      <c r="NAJ122" s="126"/>
      <c r="NAK122" s="126"/>
      <c r="NAL122" s="126"/>
      <c r="NAM122" s="126"/>
      <c r="NAN122" s="126"/>
      <c r="NAO122" s="126"/>
      <c r="NAP122" s="126"/>
      <c r="NAQ122" s="126"/>
      <c r="NAR122" s="126"/>
      <c r="NAS122" s="126"/>
      <c r="NAT122" s="126"/>
      <c r="NAU122" s="126"/>
      <c r="NAV122" s="126"/>
      <c r="NAW122" s="126"/>
      <c r="NAX122" s="126"/>
      <c r="NAY122" s="126"/>
      <c r="NAZ122" s="126"/>
      <c r="NBA122" s="126"/>
      <c r="NBB122" s="126"/>
      <c r="NBC122" s="126"/>
      <c r="NBD122" s="126"/>
      <c r="NBE122" s="126"/>
      <c r="NBF122" s="126"/>
      <c r="NBG122" s="126"/>
      <c r="NBH122" s="126"/>
      <c r="NBI122" s="126"/>
      <c r="NBJ122" s="126"/>
      <c r="NBK122" s="126"/>
      <c r="NBL122" s="126"/>
      <c r="NBM122" s="126"/>
      <c r="NBN122" s="126"/>
      <c r="NBO122" s="126"/>
      <c r="NBP122" s="126"/>
      <c r="NBQ122" s="126"/>
      <c r="NBR122" s="126"/>
      <c r="NBS122" s="126"/>
      <c r="NBT122" s="126"/>
      <c r="NBU122" s="126"/>
      <c r="NBV122" s="126"/>
      <c r="NBW122" s="126"/>
      <c r="NBX122" s="126"/>
      <c r="NBY122" s="126"/>
      <c r="NBZ122" s="126"/>
      <c r="NCA122" s="126"/>
      <c r="NCB122" s="126"/>
      <c r="NCC122" s="126"/>
      <c r="NCD122" s="126"/>
      <c r="NCE122" s="126"/>
      <c r="NCF122" s="126"/>
      <c r="NCG122" s="126"/>
      <c r="NCH122" s="126"/>
      <c r="NCI122" s="126"/>
      <c r="NCJ122" s="126"/>
      <c r="NCK122" s="126"/>
      <c r="NCL122" s="126"/>
      <c r="NCM122" s="126"/>
      <c r="NCN122" s="126"/>
      <c r="NCO122" s="126"/>
      <c r="NCP122" s="126"/>
      <c r="NCQ122" s="126"/>
      <c r="NCR122" s="126"/>
      <c r="NCS122" s="126"/>
      <c r="NCT122" s="126"/>
      <c r="NCU122" s="126"/>
      <c r="NCV122" s="126"/>
      <c r="NCW122" s="126"/>
      <c r="NCX122" s="126"/>
      <c r="NCY122" s="126"/>
      <c r="NCZ122" s="126"/>
      <c r="NDA122" s="126"/>
      <c r="NDB122" s="126"/>
      <c r="NDC122" s="126"/>
      <c r="NDD122" s="126"/>
      <c r="NDE122" s="126"/>
      <c r="NDF122" s="126"/>
      <c r="NDG122" s="126"/>
      <c r="NDH122" s="126"/>
      <c r="NDI122" s="126"/>
      <c r="NDJ122" s="126"/>
      <c r="NDK122" s="126"/>
      <c r="NDL122" s="126"/>
      <c r="NDM122" s="126"/>
      <c r="NDN122" s="126"/>
      <c r="NDO122" s="126"/>
      <c r="NDP122" s="126"/>
      <c r="NDQ122" s="126"/>
      <c r="NDR122" s="126"/>
      <c r="NDS122" s="126"/>
      <c r="NDT122" s="126"/>
      <c r="NDU122" s="126"/>
      <c r="NDV122" s="126"/>
      <c r="NDW122" s="126"/>
      <c r="NDX122" s="126"/>
      <c r="NDY122" s="126"/>
      <c r="NDZ122" s="126"/>
      <c r="NEA122" s="126"/>
      <c r="NEB122" s="126"/>
      <c r="NEC122" s="126"/>
      <c r="NED122" s="126"/>
      <c r="NEE122" s="126"/>
      <c r="NEF122" s="126"/>
      <c r="NEG122" s="126"/>
      <c r="NEH122" s="126"/>
      <c r="NEI122" s="126"/>
      <c r="NEJ122" s="126"/>
      <c r="NEK122" s="126"/>
      <c r="NEL122" s="126"/>
      <c r="NEM122" s="126"/>
      <c r="NEN122" s="126"/>
      <c r="NEO122" s="126"/>
      <c r="NEP122" s="126"/>
      <c r="NEQ122" s="126"/>
      <c r="NER122" s="126"/>
      <c r="NES122" s="126"/>
      <c r="NET122" s="126"/>
      <c r="NEU122" s="126"/>
      <c r="NEV122" s="126"/>
      <c r="NEW122" s="126"/>
      <c r="NEX122" s="126"/>
      <c r="NEY122" s="126"/>
      <c r="NEZ122" s="126"/>
      <c r="NFA122" s="126"/>
      <c r="NFB122" s="126"/>
      <c r="NFC122" s="126"/>
      <c r="NFD122" s="126"/>
      <c r="NFE122" s="126"/>
      <c r="NFF122" s="126"/>
      <c r="NFG122" s="126"/>
      <c r="NFH122" s="126"/>
      <c r="NFI122" s="126"/>
      <c r="NFJ122" s="126"/>
      <c r="NFK122" s="126"/>
      <c r="NFL122" s="126"/>
      <c r="NFM122" s="126"/>
      <c r="NFN122" s="126"/>
      <c r="NFO122" s="126"/>
      <c r="NFP122" s="126"/>
      <c r="NFQ122" s="126"/>
      <c r="NFR122" s="126"/>
      <c r="NFS122" s="126"/>
      <c r="NFT122" s="126"/>
      <c r="NFU122" s="126"/>
      <c r="NFV122" s="126"/>
      <c r="NFW122" s="126"/>
      <c r="NFX122" s="126"/>
      <c r="NFY122" s="126"/>
      <c r="NFZ122" s="126"/>
      <c r="NGA122" s="126"/>
      <c r="NGB122" s="126"/>
      <c r="NGC122" s="126"/>
      <c r="NGD122" s="126"/>
      <c r="NGE122" s="126"/>
      <c r="NGF122" s="126"/>
      <c r="NGG122" s="126"/>
      <c r="NGH122" s="126"/>
      <c r="NGI122" s="126"/>
      <c r="NGJ122" s="126"/>
      <c r="NGK122" s="126"/>
      <c r="NGL122" s="126"/>
      <c r="NGM122" s="126"/>
      <c r="NGN122" s="126"/>
      <c r="NGO122" s="126"/>
      <c r="NGP122" s="126"/>
      <c r="NGQ122" s="126"/>
      <c r="NGR122" s="126"/>
      <c r="NGS122" s="126"/>
      <c r="NGT122" s="126"/>
      <c r="NGU122" s="126"/>
      <c r="NGV122" s="126"/>
      <c r="NGW122" s="126"/>
      <c r="NGX122" s="126"/>
      <c r="NGY122" s="126"/>
      <c r="NGZ122" s="126"/>
      <c r="NHA122" s="126"/>
      <c r="NHB122" s="126"/>
      <c r="NHC122" s="126"/>
      <c r="NHD122" s="126"/>
      <c r="NHE122" s="126"/>
      <c r="NHF122" s="126"/>
      <c r="NHG122" s="126"/>
      <c r="NHH122" s="126"/>
      <c r="NHI122" s="126"/>
      <c r="NHJ122" s="126"/>
      <c r="NHK122" s="126"/>
      <c r="NHL122" s="126"/>
      <c r="NHM122" s="126"/>
      <c r="NHN122" s="126"/>
      <c r="NHO122" s="126"/>
      <c r="NHP122" s="126"/>
      <c r="NHQ122" s="126"/>
      <c r="NHR122" s="126"/>
      <c r="NHS122" s="126"/>
      <c r="NHT122" s="126"/>
      <c r="NHU122" s="126"/>
      <c r="NHV122" s="126"/>
      <c r="NHW122" s="126"/>
      <c r="NHX122" s="126"/>
      <c r="NHY122" s="126"/>
      <c r="NHZ122" s="126"/>
      <c r="NIA122" s="126"/>
      <c r="NIB122" s="126"/>
      <c r="NIC122" s="126"/>
      <c r="NID122" s="126"/>
      <c r="NIE122" s="126"/>
      <c r="NIF122" s="126"/>
      <c r="NIG122" s="126"/>
      <c r="NIH122" s="126"/>
      <c r="NII122" s="126"/>
      <c r="NIJ122" s="126"/>
      <c r="NIK122" s="126"/>
      <c r="NIL122" s="126"/>
      <c r="NIM122" s="126"/>
      <c r="NIN122" s="126"/>
      <c r="NIO122" s="126"/>
      <c r="NIP122" s="126"/>
      <c r="NIQ122" s="126"/>
      <c r="NIR122" s="126"/>
      <c r="NIS122" s="126"/>
      <c r="NIT122" s="126"/>
      <c r="NIU122" s="126"/>
      <c r="NIV122" s="126"/>
      <c r="NIW122" s="126"/>
      <c r="NIX122" s="126"/>
      <c r="NIY122" s="126"/>
      <c r="NIZ122" s="126"/>
      <c r="NJA122" s="126"/>
      <c r="NJB122" s="126"/>
      <c r="NJC122" s="126"/>
      <c r="NJD122" s="126"/>
      <c r="NJE122" s="126"/>
      <c r="NJF122" s="126"/>
      <c r="NJG122" s="126"/>
      <c r="NJH122" s="126"/>
      <c r="NJI122" s="126"/>
      <c r="NJJ122" s="126"/>
      <c r="NJK122" s="126"/>
      <c r="NJL122" s="126"/>
      <c r="NJM122" s="126"/>
      <c r="NJN122" s="126"/>
      <c r="NJO122" s="126"/>
      <c r="NJP122" s="126"/>
      <c r="NJQ122" s="126"/>
      <c r="NJR122" s="126"/>
      <c r="NJS122" s="126"/>
      <c r="NJT122" s="126"/>
      <c r="NJU122" s="126"/>
      <c r="NJV122" s="126"/>
      <c r="NJW122" s="126"/>
      <c r="NJX122" s="126"/>
      <c r="NJY122" s="126"/>
      <c r="NJZ122" s="126"/>
      <c r="NKA122" s="126"/>
      <c r="NKB122" s="126"/>
      <c r="NKC122" s="126"/>
      <c r="NKD122" s="126"/>
      <c r="NKE122" s="126"/>
      <c r="NKF122" s="126"/>
      <c r="NKG122" s="126"/>
      <c r="NKH122" s="126"/>
      <c r="NKI122" s="126"/>
      <c r="NKJ122" s="126"/>
      <c r="NKK122" s="126"/>
      <c r="NKL122" s="126"/>
      <c r="NKM122" s="126"/>
      <c r="NKN122" s="126"/>
      <c r="NKO122" s="126"/>
      <c r="NKP122" s="126"/>
      <c r="NKQ122" s="126"/>
      <c r="NKR122" s="126"/>
      <c r="NKS122" s="126"/>
      <c r="NKT122" s="126"/>
      <c r="NKU122" s="126"/>
      <c r="NKV122" s="126"/>
      <c r="NKW122" s="126"/>
      <c r="NKX122" s="126"/>
      <c r="NKY122" s="126"/>
      <c r="NKZ122" s="126"/>
      <c r="NLA122" s="126"/>
      <c r="NLB122" s="126"/>
      <c r="NLC122" s="126"/>
      <c r="NLD122" s="126"/>
      <c r="NLE122" s="126"/>
      <c r="NLF122" s="126"/>
      <c r="NLG122" s="126"/>
      <c r="NLH122" s="126"/>
      <c r="NLI122" s="126"/>
      <c r="NLJ122" s="126"/>
      <c r="NLK122" s="126"/>
      <c r="NLL122" s="126"/>
      <c r="NLM122" s="126"/>
      <c r="NLN122" s="126"/>
      <c r="NLO122" s="126"/>
      <c r="NLP122" s="126"/>
      <c r="NLQ122" s="126"/>
      <c r="NLR122" s="126"/>
      <c r="NLS122" s="126"/>
      <c r="NLT122" s="126"/>
      <c r="NLU122" s="126"/>
      <c r="NLV122" s="126"/>
      <c r="NLW122" s="126"/>
      <c r="NLX122" s="126"/>
      <c r="NLY122" s="126"/>
      <c r="NLZ122" s="126"/>
      <c r="NMA122" s="126"/>
      <c r="NMB122" s="126"/>
      <c r="NMC122" s="126"/>
      <c r="NMD122" s="126"/>
      <c r="NME122" s="126"/>
      <c r="NMF122" s="126"/>
      <c r="NMG122" s="126"/>
      <c r="NMH122" s="126"/>
      <c r="NMI122" s="126"/>
      <c r="NMJ122" s="126"/>
      <c r="NMK122" s="126"/>
      <c r="NML122" s="126"/>
      <c r="NMM122" s="126"/>
      <c r="NMN122" s="126"/>
      <c r="NMO122" s="126"/>
      <c r="NMP122" s="126"/>
      <c r="NMQ122" s="126"/>
      <c r="NMR122" s="126"/>
      <c r="NMS122" s="126"/>
      <c r="NMT122" s="126"/>
      <c r="NMU122" s="126"/>
      <c r="NMV122" s="126"/>
      <c r="NMW122" s="126"/>
      <c r="NMX122" s="126"/>
      <c r="NMY122" s="126"/>
      <c r="NMZ122" s="126"/>
      <c r="NNA122" s="126"/>
      <c r="NNB122" s="126"/>
      <c r="NNC122" s="126"/>
      <c r="NND122" s="126"/>
      <c r="NNE122" s="126"/>
      <c r="NNF122" s="126"/>
      <c r="NNG122" s="126"/>
      <c r="NNH122" s="126"/>
      <c r="NNI122" s="126"/>
      <c r="NNJ122" s="126"/>
      <c r="NNK122" s="126"/>
      <c r="NNL122" s="126"/>
      <c r="NNM122" s="126"/>
      <c r="NNN122" s="126"/>
      <c r="NNO122" s="126"/>
      <c r="NNP122" s="126"/>
      <c r="NNQ122" s="126"/>
      <c r="NNR122" s="126"/>
      <c r="NNS122" s="126"/>
      <c r="NNT122" s="126"/>
      <c r="NNU122" s="126"/>
      <c r="NNV122" s="126"/>
      <c r="NNW122" s="126"/>
      <c r="NNX122" s="126"/>
      <c r="NNY122" s="126"/>
      <c r="NNZ122" s="126"/>
      <c r="NOA122" s="126"/>
      <c r="NOB122" s="126"/>
      <c r="NOC122" s="126"/>
      <c r="NOD122" s="126"/>
      <c r="NOE122" s="126"/>
      <c r="NOF122" s="126"/>
      <c r="NOG122" s="126"/>
      <c r="NOH122" s="126"/>
      <c r="NOI122" s="126"/>
      <c r="NOJ122" s="126"/>
      <c r="NOK122" s="126"/>
      <c r="NOL122" s="126"/>
      <c r="NOM122" s="126"/>
      <c r="NON122" s="126"/>
      <c r="NOO122" s="126"/>
      <c r="NOP122" s="126"/>
      <c r="NOQ122" s="126"/>
      <c r="NOR122" s="126"/>
      <c r="NOS122" s="126"/>
      <c r="NOT122" s="126"/>
      <c r="NOU122" s="126"/>
      <c r="NOV122" s="126"/>
      <c r="NOW122" s="126"/>
      <c r="NOX122" s="126"/>
      <c r="NOY122" s="126"/>
      <c r="NOZ122" s="126"/>
      <c r="NPA122" s="126"/>
      <c r="NPB122" s="126"/>
      <c r="NPC122" s="126"/>
      <c r="NPD122" s="126"/>
      <c r="NPE122" s="126"/>
      <c r="NPF122" s="126"/>
      <c r="NPG122" s="126"/>
      <c r="NPH122" s="126"/>
      <c r="NPI122" s="126"/>
      <c r="NPJ122" s="126"/>
      <c r="NPK122" s="126"/>
      <c r="NPL122" s="126"/>
      <c r="NPM122" s="126"/>
      <c r="NPN122" s="126"/>
      <c r="NPO122" s="126"/>
      <c r="NPP122" s="126"/>
      <c r="NPQ122" s="126"/>
      <c r="NPR122" s="126"/>
      <c r="NPS122" s="126"/>
      <c r="NPT122" s="126"/>
      <c r="NPU122" s="126"/>
      <c r="NPV122" s="126"/>
      <c r="NPW122" s="126"/>
      <c r="NPX122" s="126"/>
      <c r="NPY122" s="126"/>
      <c r="NPZ122" s="126"/>
      <c r="NQA122" s="126"/>
      <c r="NQB122" s="126"/>
      <c r="NQC122" s="126"/>
      <c r="NQD122" s="126"/>
      <c r="NQE122" s="126"/>
      <c r="NQF122" s="126"/>
      <c r="NQG122" s="126"/>
      <c r="NQH122" s="126"/>
      <c r="NQI122" s="126"/>
      <c r="NQJ122" s="126"/>
      <c r="NQK122" s="126"/>
      <c r="NQL122" s="126"/>
      <c r="NQM122" s="126"/>
      <c r="NQN122" s="126"/>
      <c r="NQO122" s="126"/>
      <c r="NQP122" s="126"/>
      <c r="NQQ122" s="126"/>
      <c r="NQR122" s="126"/>
      <c r="NQS122" s="126"/>
      <c r="NQT122" s="126"/>
      <c r="NQU122" s="126"/>
      <c r="NQV122" s="126"/>
      <c r="NQW122" s="126"/>
      <c r="NQX122" s="126"/>
      <c r="NQY122" s="126"/>
      <c r="NQZ122" s="126"/>
      <c r="NRA122" s="126"/>
      <c r="NRB122" s="126"/>
      <c r="NRC122" s="126"/>
      <c r="NRD122" s="126"/>
      <c r="NRE122" s="126"/>
      <c r="NRF122" s="126"/>
      <c r="NRG122" s="126"/>
      <c r="NRH122" s="126"/>
      <c r="NRI122" s="126"/>
      <c r="NRJ122" s="126"/>
      <c r="NRK122" s="126"/>
      <c r="NRL122" s="126"/>
      <c r="NRM122" s="126"/>
      <c r="NRN122" s="126"/>
      <c r="NRO122" s="126"/>
      <c r="NRP122" s="126"/>
      <c r="NRQ122" s="126"/>
      <c r="NRR122" s="126"/>
      <c r="NRS122" s="126"/>
      <c r="NRT122" s="126"/>
      <c r="NRU122" s="126"/>
      <c r="NRV122" s="126"/>
      <c r="NRW122" s="126"/>
      <c r="NRX122" s="126"/>
      <c r="NRY122" s="126"/>
      <c r="NRZ122" s="126"/>
      <c r="NSA122" s="126"/>
      <c r="NSB122" s="126"/>
      <c r="NSC122" s="126"/>
      <c r="NSD122" s="126"/>
      <c r="NSE122" s="126"/>
      <c r="NSF122" s="126"/>
      <c r="NSG122" s="126"/>
      <c r="NSH122" s="126"/>
      <c r="NSI122" s="126"/>
      <c r="NSJ122" s="126"/>
      <c r="NSK122" s="126"/>
      <c r="NSL122" s="126"/>
      <c r="NSM122" s="126"/>
      <c r="NSN122" s="126"/>
      <c r="NSO122" s="126"/>
      <c r="NSP122" s="126"/>
      <c r="NSQ122" s="126"/>
      <c r="NSR122" s="126"/>
      <c r="NSS122" s="126"/>
      <c r="NST122" s="126"/>
      <c r="NSU122" s="126"/>
      <c r="NSV122" s="126"/>
      <c r="NSW122" s="126"/>
      <c r="NSX122" s="126"/>
      <c r="NSY122" s="126"/>
      <c r="NSZ122" s="126"/>
      <c r="NTA122" s="126"/>
      <c r="NTB122" s="126"/>
      <c r="NTC122" s="126"/>
      <c r="NTD122" s="126"/>
      <c r="NTE122" s="126"/>
      <c r="NTF122" s="126"/>
      <c r="NTG122" s="126"/>
      <c r="NTH122" s="126"/>
      <c r="NTI122" s="126"/>
      <c r="NTJ122" s="126"/>
      <c r="NTK122" s="126"/>
      <c r="NTL122" s="126"/>
      <c r="NTM122" s="126"/>
      <c r="NTN122" s="126"/>
      <c r="NTO122" s="126"/>
      <c r="NTP122" s="126"/>
      <c r="NTQ122" s="126"/>
      <c r="NTR122" s="126"/>
      <c r="NTS122" s="126"/>
      <c r="NTT122" s="126"/>
      <c r="NTU122" s="126"/>
      <c r="NTV122" s="126"/>
      <c r="NTW122" s="126"/>
      <c r="NTX122" s="126"/>
      <c r="NTY122" s="126"/>
      <c r="NTZ122" s="126"/>
      <c r="NUA122" s="126"/>
      <c r="NUB122" s="126"/>
      <c r="NUC122" s="126"/>
      <c r="NUD122" s="126"/>
      <c r="NUE122" s="126"/>
      <c r="NUF122" s="126"/>
      <c r="NUG122" s="126"/>
      <c r="NUH122" s="126"/>
      <c r="NUI122" s="126"/>
      <c r="NUJ122" s="126"/>
      <c r="NUK122" s="126"/>
      <c r="NUL122" s="126"/>
      <c r="NUM122" s="126"/>
      <c r="NUN122" s="126"/>
      <c r="NUO122" s="126"/>
      <c r="NUP122" s="126"/>
      <c r="NUQ122" s="126"/>
      <c r="NUR122" s="126"/>
      <c r="NUS122" s="126"/>
      <c r="NUT122" s="126"/>
      <c r="NUU122" s="126"/>
      <c r="NUV122" s="126"/>
      <c r="NUW122" s="126"/>
      <c r="NUX122" s="126"/>
      <c r="NUY122" s="126"/>
      <c r="NUZ122" s="126"/>
      <c r="NVA122" s="126"/>
      <c r="NVB122" s="126"/>
      <c r="NVC122" s="126"/>
      <c r="NVD122" s="126"/>
      <c r="NVE122" s="126"/>
      <c r="NVF122" s="126"/>
      <c r="NVG122" s="126"/>
      <c r="NVH122" s="126"/>
      <c r="NVI122" s="126"/>
      <c r="NVJ122" s="126"/>
      <c r="NVK122" s="126"/>
      <c r="NVL122" s="126"/>
      <c r="NVM122" s="126"/>
      <c r="NVN122" s="126"/>
      <c r="NVO122" s="126"/>
      <c r="NVP122" s="126"/>
      <c r="NVQ122" s="126"/>
      <c r="NVR122" s="126"/>
      <c r="NVS122" s="126"/>
      <c r="NVT122" s="126"/>
      <c r="NVU122" s="126"/>
      <c r="NVV122" s="126"/>
      <c r="NVW122" s="126"/>
      <c r="NVX122" s="126"/>
      <c r="NVY122" s="126"/>
      <c r="NVZ122" s="126"/>
      <c r="NWA122" s="126"/>
      <c r="NWB122" s="126"/>
      <c r="NWC122" s="126"/>
      <c r="NWD122" s="126"/>
      <c r="NWE122" s="126"/>
      <c r="NWF122" s="126"/>
      <c r="NWG122" s="126"/>
      <c r="NWH122" s="126"/>
      <c r="NWI122" s="126"/>
      <c r="NWJ122" s="126"/>
      <c r="NWK122" s="126"/>
      <c r="NWL122" s="126"/>
      <c r="NWM122" s="126"/>
      <c r="NWN122" s="126"/>
      <c r="NWO122" s="126"/>
      <c r="NWP122" s="126"/>
      <c r="NWQ122" s="126"/>
      <c r="NWR122" s="126"/>
      <c r="NWS122" s="126"/>
      <c r="NWT122" s="126"/>
      <c r="NWU122" s="126"/>
      <c r="NWV122" s="126"/>
      <c r="NWW122" s="126"/>
      <c r="NWX122" s="126"/>
      <c r="NWY122" s="126"/>
      <c r="NWZ122" s="126"/>
      <c r="NXA122" s="126"/>
      <c r="NXB122" s="126"/>
      <c r="NXC122" s="126"/>
      <c r="NXD122" s="126"/>
      <c r="NXE122" s="126"/>
      <c r="NXF122" s="126"/>
      <c r="NXG122" s="126"/>
      <c r="NXH122" s="126"/>
      <c r="NXI122" s="126"/>
      <c r="NXJ122" s="126"/>
      <c r="NXK122" s="126"/>
      <c r="NXL122" s="126"/>
      <c r="NXM122" s="126"/>
      <c r="NXN122" s="126"/>
      <c r="NXO122" s="126"/>
      <c r="NXP122" s="126"/>
      <c r="NXQ122" s="126"/>
      <c r="NXR122" s="126"/>
      <c r="NXS122" s="126"/>
      <c r="NXT122" s="126"/>
      <c r="NXU122" s="126"/>
      <c r="NXV122" s="126"/>
      <c r="NXW122" s="126"/>
      <c r="NXX122" s="126"/>
      <c r="NXY122" s="126"/>
      <c r="NXZ122" s="126"/>
      <c r="NYA122" s="126"/>
      <c r="NYB122" s="126"/>
      <c r="NYC122" s="126"/>
      <c r="NYD122" s="126"/>
      <c r="NYE122" s="126"/>
      <c r="NYF122" s="126"/>
      <c r="NYG122" s="126"/>
      <c r="NYH122" s="126"/>
      <c r="NYI122" s="126"/>
      <c r="NYJ122" s="126"/>
      <c r="NYK122" s="126"/>
      <c r="NYL122" s="126"/>
      <c r="NYM122" s="126"/>
      <c r="NYN122" s="126"/>
      <c r="NYO122" s="126"/>
      <c r="NYP122" s="126"/>
      <c r="NYQ122" s="126"/>
      <c r="NYR122" s="126"/>
      <c r="NYS122" s="126"/>
      <c r="NYT122" s="126"/>
      <c r="NYU122" s="126"/>
      <c r="NYV122" s="126"/>
      <c r="NYW122" s="126"/>
      <c r="NYX122" s="126"/>
      <c r="NYY122" s="126"/>
      <c r="NYZ122" s="126"/>
      <c r="NZA122" s="126"/>
      <c r="NZB122" s="126"/>
      <c r="NZC122" s="126"/>
      <c r="NZD122" s="126"/>
      <c r="NZE122" s="126"/>
      <c r="NZF122" s="126"/>
      <c r="NZG122" s="126"/>
      <c r="NZH122" s="126"/>
      <c r="NZI122" s="126"/>
      <c r="NZJ122" s="126"/>
      <c r="NZK122" s="126"/>
      <c r="NZL122" s="126"/>
      <c r="NZM122" s="126"/>
      <c r="NZN122" s="126"/>
      <c r="NZO122" s="126"/>
      <c r="NZP122" s="126"/>
      <c r="NZQ122" s="126"/>
      <c r="NZR122" s="126"/>
      <c r="NZS122" s="126"/>
      <c r="NZT122" s="126"/>
      <c r="NZU122" s="126"/>
      <c r="NZV122" s="126"/>
      <c r="NZW122" s="126"/>
      <c r="NZX122" s="126"/>
      <c r="NZY122" s="126"/>
      <c r="NZZ122" s="126"/>
      <c r="OAA122" s="126"/>
      <c r="OAB122" s="126"/>
      <c r="OAC122" s="126"/>
      <c r="OAD122" s="126"/>
      <c r="OAE122" s="126"/>
      <c r="OAF122" s="126"/>
      <c r="OAG122" s="126"/>
      <c r="OAH122" s="126"/>
      <c r="OAI122" s="126"/>
      <c r="OAJ122" s="126"/>
      <c r="OAK122" s="126"/>
      <c r="OAL122" s="126"/>
      <c r="OAM122" s="126"/>
      <c r="OAN122" s="126"/>
      <c r="OAO122" s="126"/>
      <c r="OAP122" s="126"/>
      <c r="OAQ122" s="126"/>
      <c r="OAR122" s="126"/>
      <c r="OAS122" s="126"/>
      <c r="OAT122" s="126"/>
      <c r="OAU122" s="126"/>
      <c r="OAV122" s="126"/>
      <c r="OAW122" s="126"/>
      <c r="OAX122" s="126"/>
      <c r="OAY122" s="126"/>
      <c r="OAZ122" s="126"/>
      <c r="OBA122" s="126"/>
      <c r="OBB122" s="126"/>
      <c r="OBC122" s="126"/>
      <c r="OBD122" s="126"/>
      <c r="OBE122" s="126"/>
      <c r="OBF122" s="126"/>
      <c r="OBG122" s="126"/>
      <c r="OBH122" s="126"/>
      <c r="OBI122" s="126"/>
      <c r="OBJ122" s="126"/>
      <c r="OBK122" s="126"/>
      <c r="OBL122" s="126"/>
      <c r="OBM122" s="126"/>
      <c r="OBN122" s="126"/>
      <c r="OBO122" s="126"/>
      <c r="OBP122" s="126"/>
      <c r="OBQ122" s="126"/>
      <c r="OBR122" s="126"/>
      <c r="OBS122" s="126"/>
      <c r="OBT122" s="126"/>
      <c r="OBU122" s="126"/>
      <c r="OBV122" s="126"/>
      <c r="OBW122" s="126"/>
      <c r="OBX122" s="126"/>
      <c r="OBY122" s="126"/>
      <c r="OBZ122" s="126"/>
      <c r="OCA122" s="126"/>
      <c r="OCB122" s="126"/>
      <c r="OCC122" s="126"/>
      <c r="OCD122" s="126"/>
      <c r="OCE122" s="126"/>
      <c r="OCF122" s="126"/>
      <c r="OCG122" s="126"/>
      <c r="OCH122" s="126"/>
      <c r="OCI122" s="126"/>
      <c r="OCJ122" s="126"/>
      <c r="OCK122" s="126"/>
      <c r="OCL122" s="126"/>
      <c r="OCM122" s="126"/>
      <c r="OCN122" s="126"/>
      <c r="OCO122" s="126"/>
      <c r="OCP122" s="126"/>
      <c r="OCQ122" s="126"/>
      <c r="OCR122" s="126"/>
      <c r="OCS122" s="126"/>
      <c r="OCT122" s="126"/>
      <c r="OCU122" s="126"/>
      <c r="OCV122" s="126"/>
      <c r="OCW122" s="126"/>
      <c r="OCX122" s="126"/>
      <c r="OCY122" s="126"/>
      <c r="OCZ122" s="126"/>
      <c r="ODA122" s="126"/>
      <c r="ODB122" s="126"/>
      <c r="ODC122" s="126"/>
      <c r="ODD122" s="126"/>
      <c r="ODE122" s="126"/>
      <c r="ODF122" s="126"/>
      <c r="ODG122" s="126"/>
      <c r="ODH122" s="126"/>
      <c r="ODI122" s="126"/>
      <c r="ODJ122" s="126"/>
      <c r="ODK122" s="126"/>
      <c r="ODL122" s="126"/>
      <c r="ODM122" s="126"/>
      <c r="ODN122" s="126"/>
      <c r="ODO122" s="126"/>
      <c r="ODP122" s="126"/>
      <c r="ODQ122" s="126"/>
      <c r="ODR122" s="126"/>
      <c r="ODS122" s="126"/>
      <c r="ODT122" s="126"/>
      <c r="ODU122" s="126"/>
      <c r="ODV122" s="126"/>
      <c r="ODW122" s="126"/>
      <c r="ODX122" s="126"/>
      <c r="ODY122" s="126"/>
      <c r="ODZ122" s="126"/>
      <c r="OEA122" s="126"/>
      <c r="OEB122" s="126"/>
      <c r="OEC122" s="126"/>
      <c r="OED122" s="126"/>
      <c r="OEE122" s="126"/>
      <c r="OEF122" s="126"/>
      <c r="OEG122" s="126"/>
      <c r="OEH122" s="126"/>
      <c r="OEI122" s="126"/>
      <c r="OEJ122" s="126"/>
      <c r="OEK122" s="126"/>
      <c r="OEL122" s="126"/>
      <c r="OEM122" s="126"/>
      <c r="OEN122" s="126"/>
      <c r="OEO122" s="126"/>
      <c r="OEP122" s="126"/>
      <c r="OEQ122" s="126"/>
      <c r="OER122" s="126"/>
      <c r="OES122" s="126"/>
      <c r="OET122" s="126"/>
      <c r="OEU122" s="126"/>
      <c r="OEV122" s="126"/>
      <c r="OEW122" s="126"/>
      <c r="OEX122" s="126"/>
      <c r="OEY122" s="126"/>
      <c r="OEZ122" s="126"/>
      <c r="OFA122" s="126"/>
      <c r="OFB122" s="126"/>
      <c r="OFC122" s="126"/>
      <c r="OFD122" s="126"/>
      <c r="OFE122" s="126"/>
      <c r="OFF122" s="126"/>
      <c r="OFG122" s="126"/>
      <c r="OFH122" s="126"/>
      <c r="OFI122" s="126"/>
      <c r="OFJ122" s="126"/>
      <c r="OFK122" s="126"/>
      <c r="OFL122" s="126"/>
      <c r="OFM122" s="126"/>
      <c r="OFN122" s="126"/>
      <c r="OFO122" s="126"/>
      <c r="OFP122" s="126"/>
      <c r="OFQ122" s="126"/>
      <c r="OFR122" s="126"/>
      <c r="OFS122" s="126"/>
      <c r="OFT122" s="126"/>
      <c r="OFU122" s="126"/>
      <c r="OFV122" s="126"/>
      <c r="OFW122" s="126"/>
      <c r="OFX122" s="126"/>
      <c r="OFY122" s="126"/>
      <c r="OFZ122" s="126"/>
      <c r="OGA122" s="126"/>
      <c r="OGB122" s="126"/>
      <c r="OGC122" s="126"/>
      <c r="OGD122" s="126"/>
      <c r="OGE122" s="126"/>
      <c r="OGF122" s="126"/>
      <c r="OGG122" s="126"/>
      <c r="OGH122" s="126"/>
      <c r="OGI122" s="126"/>
      <c r="OGJ122" s="126"/>
      <c r="OGK122" s="126"/>
      <c r="OGL122" s="126"/>
      <c r="OGM122" s="126"/>
      <c r="OGN122" s="126"/>
      <c r="OGO122" s="126"/>
      <c r="OGP122" s="126"/>
      <c r="OGQ122" s="126"/>
      <c r="OGR122" s="126"/>
      <c r="OGS122" s="126"/>
      <c r="OGT122" s="126"/>
      <c r="OGU122" s="126"/>
      <c r="OGV122" s="126"/>
      <c r="OGW122" s="126"/>
      <c r="OGX122" s="126"/>
      <c r="OGY122" s="126"/>
      <c r="OGZ122" s="126"/>
      <c r="OHA122" s="126"/>
      <c r="OHB122" s="126"/>
      <c r="OHC122" s="126"/>
      <c r="OHD122" s="126"/>
      <c r="OHE122" s="126"/>
      <c r="OHF122" s="126"/>
      <c r="OHG122" s="126"/>
      <c r="OHH122" s="126"/>
      <c r="OHI122" s="126"/>
      <c r="OHJ122" s="126"/>
      <c r="OHK122" s="126"/>
      <c r="OHL122" s="126"/>
      <c r="OHM122" s="126"/>
      <c r="OHN122" s="126"/>
      <c r="OHO122" s="126"/>
      <c r="OHP122" s="126"/>
      <c r="OHQ122" s="126"/>
      <c r="OHR122" s="126"/>
      <c r="OHS122" s="126"/>
      <c r="OHT122" s="126"/>
      <c r="OHU122" s="126"/>
      <c r="OHV122" s="126"/>
      <c r="OHW122" s="126"/>
      <c r="OHX122" s="126"/>
      <c r="OHY122" s="126"/>
      <c r="OHZ122" s="126"/>
      <c r="OIA122" s="126"/>
      <c r="OIB122" s="126"/>
      <c r="OIC122" s="126"/>
      <c r="OID122" s="126"/>
      <c r="OIE122" s="126"/>
      <c r="OIF122" s="126"/>
      <c r="OIG122" s="126"/>
      <c r="OIH122" s="126"/>
      <c r="OII122" s="126"/>
      <c r="OIJ122" s="126"/>
      <c r="OIK122" s="126"/>
      <c r="OIL122" s="126"/>
      <c r="OIM122" s="126"/>
      <c r="OIN122" s="126"/>
      <c r="OIO122" s="126"/>
      <c r="OIP122" s="126"/>
      <c r="OIQ122" s="126"/>
      <c r="OIR122" s="126"/>
      <c r="OIS122" s="126"/>
      <c r="OIT122" s="126"/>
      <c r="OIU122" s="126"/>
      <c r="OIV122" s="126"/>
      <c r="OIW122" s="126"/>
      <c r="OIX122" s="126"/>
      <c r="OIY122" s="126"/>
      <c r="OIZ122" s="126"/>
      <c r="OJA122" s="126"/>
      <c r="OJB122" s="126"/>
      <c r="OJC122" s="126"/>
      <c r="OJD122" s="126"/>
      <c r="OJE122" s="126"/>
      <c r="OJF122" s="126"/>
      <c r="OJG122" s="126"/>
      <c r="OJH122" s="126"/>
      <c r="OJI122" s="126"/>
      <c r="OJJ122" s="126"/>
      <c r="OJK122" s="126"/>
      <c r="OJL122" s="126"/>
      <c r="OJM122" s="126"/>
      <c r="OJN122" s="126"/>
      <c r="OJO122" s="126"/>
      <c r="OJP122" s="126"/>
      <c r="OJQ122" s="126"/>
      <c r="OJR122" s="126"/>
      <c r="OJS122" s="126"/>
      <c r="OJT122" s="126"/>
      <c r="OJU122" s="126"/>
      <c r="OJV122" s="126"/>
      <c r="OJW122" s="126"/>
      <c r="OJX122" s="126"/>
      <c r="OJY122" s="126"/>
      <c r="OJZ122" s="126"/>
      <c r="OKA122" s="126"/>
      <c r="OKB122" s="126"/>
      <c r="OKC122" s="126"/>
      <c r="OKD122" s="126"/>
      <c r="OKE122" s="126"/>
      <c r="OKF122" s="126"/>
      <c r="OKG122" s="126"/>
      <c r="OKH122" s="126"/>
      <c r="OKI122" s="126"/>
      <c r="OKJ122" s="126"/>
      <c r="OKK122" s="126"/>
      <c r="OKL122" s="126"/>
      <c r="OKM122" s="126"/>
      <c r="OKN122" s="126"/>
      <c r="OKO122" s="126"/>
      <c r="OKP122" s="126"/>
      <c r="OKQ122" s="126"/>
      <c r="OKR122" s="126"/>
      <c r="OKS122" s="126"/>
      <c r="OKT122" s="126"/>
      <c r="OKU122" s="126"/>
      <c r="OKV122" s="126"/>
      <c r="OKW122" s="126"/>
      <c r="OKX122" s="126"/>
      <c r="OKY122" s="126"/>
      <c r="OKZ122" s="126"/>
      <c r="OLA122" s="126"/>
      <c r="OLB122" s="126"/>
      <c r="OLC122" s="126"/>
      <c r="OLD122" s="126"/>
      <c r="OLE122" s="126"/>
      <c r="OLF122" s="126"/>
      <c r="OLG122" s="126"/>
      <c r="OLH122" s="126"/>
      <c r="OLI122" s="126"/>
      <c r="OLJ122" s="126"/>
      <c r="OLK122" s="126"/>
      <c r="OLL122" s="126"/>
      <c r="OLM122" s="126"/>
      <c r="OLN122" s="126"/>
      <c r="OLO122" s="126"/>
      <c r="OLP122" s="126"/>
      <c r="OLQ122" s="126"/>
      <c r="OLR122" s="126"/>
      <c r="OLS122" s="126"/>
      <c r="OLT122" s="126"/>
      <c r="OLU122" s="126"/>
      <c r="OLV122" s="126"/>
      <c r="OLW122" s="126"/>
      <c r="OLX122" s="126"/>
      <c r="OLY122" s="126"/>
      <c r="OLZ122" s="126"/>
      <c r="OMA122" s="126"/>
      <c r="OMB122" s="126"/>
      <c r="OMC122" s="126"/>
      <c r="OMD122" s="126"/>
      <c r="OME122" s="126"/>
      <c r="OMF122" s="126"/>
      <c r="OMG122" s="126"/>
      <c r="OMH122" s="126"/>
      <c r="OMI122" s="126"/>
      <c r="OMJ122" s="126"/>
      <c r="OMK122" s="126"/>
      <c r="OML122" s="126"/>
      <c r="OMM122" s="126"/>
      <c r="OMN122" s="126"/>
      <c r="OMO122" s="126"/>
      <c r="OMP122" s="126"/>
      <c r="OMQ122" s="126"/>
      <c r="OMR122" s="126"/>
      <c r="OMS122" s="126"/>
      <c r="OMT122" s="126"/>
      <c r="OMU122" s="126"/>
      <c r="OMV122" s="126"/>
      <c r="OMW122" s="126"/>
      <c r="OMX122" s="126"/>
      <c r="OMY122" s="126"/>
      <c r="OMZ122" s="126"/>
      <c r="ONA122" s="126"/>
      <c r="ONB122" s="126"/>
      <c r="ONC122" s="126"/>
      <c r="OND122" s="126"/>
      <c r="ONE122" s="126"/>
      <c r="ONF122" s="126"/>
      <c r="ONG122" s="126"/>
      <c r="ONH122" s="126"/>
      <c r="ONI122" s="126"/>
      <c r="ONJ122" s="126"/>
      <c r="ONK122" s="126"/>
      <c r="ONL122" s="126"/>
      <c r="ONM122" s="126"/>
      <c r="ONN122" s="126"/>
      <c r="ONO122" s="126"/>
      <c r="ONP122" s="126"/>
      <c r="ONQ122" s="126"/>
      <c r="ONR122" s="126"/>
      <c r="ONS122" s="126"/>
      <c r="ONT122" s="126"/>
      <c r="ONU122" s="126"/>
      <c r="ONV122" s="126"/>
      <c r="ONW122" s="126"/>
      <c r="ONX122" s="126"/>
      <c r="ONY122" s="126"/>
      <c r="ONZ122" s="126"/>
      <c r="OOA122" s="126"/>
      <c r="OOB122" s="126"/>
      <c r="OOC122" s="126"/>
      <c r="OOD122" s="126"/>
      <c r="OOE122" s="126"/>
      <c r="OOF122" s="126"/>
      <c r="OOG122" s="126"/>
      <c r="OOH122" s="126"/>
      <c r="OOI122" s="126"/>
      <c r="OOJ122" s="126"/>
      <c r="OOK122" s="126"/>
      <c r="OOL122" s="126"/>
      <c r="OOM122" s="126"/>
      <c r="OON122" s="126"/>
      <c r="OOO122" s="126"/>
      <c r="OOP122" s="126"/>
      <c r="OOQ122" s="126"/>
      <c r="OOR122" s="126"/>
      <c r="OOS122" s="126"/>
      <c r="OOT122" s="126"/>
      <c r="OOU122" s="126"/>
      <c r="OOV122" s="126"/>
      <c r="OOW122" s="126"/>
      <c r="OOX122" s="126"/>
      <c r="OOY122" s="126"/>
      <c r="OOZ122" s="126"/>
      <c r="OPA122" s="126"/>
      <c r="OPB122" s="126"/>
      <c r="OPC122" s="126"/>
      <c r="OPD122" s="126"/>
      <c r="OPE122" s="126"/>
      <c r="OPF122" s="126"/>
      <c r="OPG122" s="126"/>
      <c r="OPH122" s="126"/>
      <c r="OPI122" s="126"/>
      <c r="OPJ122" s="126"/>
      <c r="OPK122" s="126"/>
      <c r="OPL122" s="126"/>
      <c r="OPM122" s="126"/>
      <c r="OPN122" s="126"/>
      <c r="OPO122" s="126"/>
      <c r="OPP122" s="126"/>
      <c r="OPQ122" s="126"/>
      <c r="OPR122" s="126"/>
      <c r="OPS122" s="126"/>
      <c r="OPT122" s="126"/>
      <c r="OPU122" s="126"/>
      <c r="OPV122" s="126"/>
      <c r="OPW122" s="126"/>
      <c r="OPX122" s="126"/>
      <c r="OPY122" s="126"/>
      <c r="OPZ122" s="126"/>
      <c r="OQA122" s="126"/>
      <c r="OQB122" s="126"/>
      <c r="OQC122" s="126"/>
      <c r="OQD122" s="126"/>
      <c r="OQE122" s="126"/>
      <c r="OQF122" s="126"/>
      <c r="OQG122" s="126"/>
      <c r="OQH122" s="126"/>
      <c r="OQI122" s="126"/>
      <c r="OQJ122" s="126"/>
      <c r="OQK122" s="126"/>
      <c r="OQL122" s="126"/>
      <c r="OQM122" s="126"/>
      <c r="OQN122" s="126"/>
      <c r="OQO122" s="126"/>
      <c r="OQP122" s="126"/>
      <c r="OQQ122" s="126"/>
      <c r="OQR122" s="126"/>
      <c r="OQS122" s="126"/>
      <c r="OQT122" s="126"/>
      <c r="OQU122" s="126"/>
      <c r="OQV122" s="126"/>
      <c r="OQW122" s="126"/>
      <c r="OQX122" s="126"/>
      <c r="OQY122" s="126"/>
      <c r="OQZ122" s="126"/>
      <c r="ORA122" s="126"/>
      <c r="ORB122" s="126"/>
      <c r="ORC122" s="126"/>
      <c r="ORD122" s="126"/>
      <c r="ORE122" s="126"/>
      <c r="ORF122" s="126"/>
      <c r="ORG122" s="126"/>
      <c r="ORH122" s="126"/>
      <c r="ORI122" s="126"/>
      <c r="ORJ122" s="126"/>
      <c r="ORK122" s="126"/>
      <c r="ORL122" s="126"/>
      <c r="ORM122" s="126"/>
      <c r="ORN122" s="126"/>
      <c r="ORO122" s="126"/>
      <c r="ORP122" s="126"/>
      <c r="ORQ122" s="126"/>
      <c r="ORR122" s="126"/>
      <c r="ORS122" s="126"/>
      <c r="ORT122" s="126"/>
      <c r="ORU122" s="126"/>
      <c r="ORV122" s="126"/>
      <c r="ORW122" s="126"/>
      <c r="ORX122" s="126"/>
      <c r="ORY122" s="126"/>
      <c r="ORZ122" s="126"/>
      <c r="OSA122" s="126"/>
      <c r="OSB122" s="126"/>
      <c r="OSC122" s="126"/>
      <c r="OSD122" s="126"/>
      <c r="OSE122" s="126"/>
      <c r="OSF122" s="126"/>
      <c r="OSG122" s="126"/>
      <c r="OSH122" s="126"/>
      <c r="OSI122" s="126"/>
      <c r="OSJ122" s="126"/>
      <c r="OSK122" s="126"/>
      <c r="OSL122" s="126"/>
      <c r="OSM122" s="126"/>
      <c r="OSN122" s="126"/>
      <c r="OSO122" s="126"/>
      <c r="OSP122" s="126"/>
      <c r="OSQ122" s="126"/>
      <c r="OSR122" s="126"/>
      <c r="OSS122" s="126"/>
      <c r="OST122" s="126"/>
      <c r="OSU122" s="126"/>
      <c r="OSV122" s="126"/>
      <c r="OSW122" s="126"/>
      <c r="OSX122" s="126"/>
      <c r="OSY122" s="126"/>
      <c r="OSZ122" s="126"/>
      <c r="OTA122" s="126"/>
      <c r="OTB122" s="126"/>
      <c r="OTC122" s="126"/>
      <c r="OTD122" s="126"/>
      <c r="OTE122" s="126"/>
      <c r="OTF122" s="126"/>
      <c r="OTG122" s="126"/>
      <c r="OTH122" s="126"/>
      <c r="OTI122" s="126"/>
      <c r="OTJ122" s="126"/>
      <c r="OTK122" s="126"/>
      <c r="OTL122" s="126"/>
      <c r="OTM122" s="126"/>
      <c r="OTN122" s="126"/>
      <c r="OTO122" s="126"/>
      <c r="OTP122" s="126"/>
      <c r="OTQ122" s="126"/>
      <c r="OTR122" s="126"/>
      <c r="OTS122" s="126"/>
      <c r="OTT122" s="126"/>
      <c r="OTU122" s="126"/>
      <c r="OTV122" s="126"/>
      <c r="OTW122" s="126"/>
      <c r="OTX122" s="126"/>
      <c r="OTY122" s="126"/>
      <c r="OTZ122" s="126"/>
      <c r="OUA122" s="126"/>
      <c r="OUB122" s="126"/>
      <c r="OUC122" s="126"/>
      <c r="OUD122" s="126"/>
      <c r="OUE122" s="126"/>
      <c r="OUF122" s="126"/>
      <c r="OUG122" s="126"/>
      <c r="OUH122" s="126"/>
      <c r="OUI122" s="126"/>
      <c r="OUJ122" s="126"/>
      <c r="OUK122" s="126"/>
      <c r="OUL122" s="126"/>
      <c r="OUM122" s="126"/>
      <c r="OUN122" s="126"/>
      <c r="OUO122" s="126"/>
      <c r="OUP122" s="126"/>
      <c r="OUQ122" s="126"/>
      <c r="OUR122" s="126"/>
      <c r="OUS122" s="126"/>
      <c r="OUT122" s="126"/>
      <c r="OUU122" s="126"/>
      <c r="OUV122" s="126"/>
      <c r="OUW122" s="126"/>
      <c r="OUX122" s="126"/>
      <c r="OUY122" s="126"/>
      <c r="OUZ122" s="126"/>
      <c r="OVA122" s="126"/>
      <c r="OVB122" s="126"/>
      <c r="OVC122" s="126"/>
      <c r="OVD122" s="126"/>
      <c r="OVE122" s="126"/>
      <c r="OVF122" s="126"/>
      <c r="OVG122" s="126"/>
      <c r="OVH122" s="126"/>
      <c r="OVI122" s="126"/>
      <c r="OVJ122" s="126"/>
      <c r="OVK122" s="126"/>
      <c r="OVL122" s="126"/>
      <c r="OVM122" s="126"/>
      <c r="OVN122" s="126"/>
      <c r="OVO122" s="126"/>
      <c r="OVP122" s="126"/>
      <c r="OVQ122" s="126"/>
      <c r="OVR122" s="126"/>
      <c r="OVS122" s="126"/>
      <c r="OVT122" s="126"/>
      <c r="OVU122" s="126"/>
      <c r="OVV122" s="126"/>
      <c r="OVW122" s="126"/>
      <c r="OVX122" s="126"/>
      <c r="OVY122" s="126"/>
      <c r="OVZ122" s="126"/>
      <c r="OWA122" s="126"/>
      <c r="OWB122" s="126"/>
      <c r="OWC122" s="126"/>
      <c r="OWD122" s="126"/>
      <c r="OWE122" s="126"/>
      <c r="OWF122" s="126"/>
      <c r="OWG122" s="126"/>
      <c r="OWH122" s="126"/>
      <c r="OWI122" s="126"/>
      <c r="OWJ122" s="126"/>
      <c r="OWK122" s="126"/>
      <c r="OWL122" s="126"/>
      <c r="OWM122" s="126"/>
      <c r="OWN122" s="126"/>
      <c r="OWO122" s="126"/>
      <c r="OWP122" s="126"/>
      <c r="OWQ122" s="126"/>
      <c r="OWR122" s="126"/>
      <c r="OWS122" s="126"/>
      <c r="OWT122" s="126"/>
      <c r="OWU122" s="126"/>
      <c r="OWV122" s="126"/>
      <c r="OWW122" s="126"/>
      <c r="OWX122" s="126"/>
      <c r="OWY122" s="126"/>
      <c r="OWZ122" s="126"/>
      <c r="OXA122" s="126"/>
      <c r="OXB122" s="126"/>
      <c r="OXC122" s="126"/>
      <c r="OXD122" s="126"/>
      <c r="OXE122" s="126"/>
      <c r="OXF122" s="126"/>
      <c r="OXG122" s="126"/>
      <c r="OXH122" s="126"/>
      <c r="OXI122" s="126"/>
      <c r="OXJ122" s="126"/>
      <c r="OXK122" s="126"/>
      <c r="OXL122" s="126"/>
      <c r="OXM122" s="126"/>
      <c r="OXN122" s="126"/>
      <c r="OXO122" s="126"/>
      <c r="OXP122" s="126"/>
      <c r="OXQ122" s="126"/>
      <c r="OXR122" s="126"/>
      <c r="OXS122" s="126"/>
      <c r="OXT122" s="126"/>
      <c r="OXU122" s="126"/>
      <c r="OXV122" s="126"/>
      <c r="OXW122" s="126"/>
      <c r="OXX122" s="126"/>
      <c r="OXY122" s="126"/>
      <c r="OXZ122" s="126"/>
      <c r="OYA122" s="126"/>
      <c r="OYB122" s="126"/>
      <c r="OYC122" s="126"/>
      <c r="OYD122" s="126"/>
      <c r="OYE122" s="126"/>
      <c r="OYF122" s="126"/>
      <c r="OYG122" s="126"/>
      <c r="OYH122" s="126"/>
      <c r="OYI122" s="126"/>
      <c r="OYJ122" s="126"/>
      <c r="OYK122" s="126"/>
      <c r="OYL122" s="126"/>
      <c r="OYM122" s="126"/>
      <c r="OYN122" s="126"/>
      <c r="OYO122" s="126"/>
      <c r="OYP122" s="126"/>
      <c r="OYQ122" s="126"/>
      <c r="OYR122" s="126"/>
      <c r="OYS122" s="126"/>
      <c r="OYT122" s="126"/>
      <c r="OYU122" s="126"/>
      <c r="OYV122" s="126"/>
      <c r="OYW122" s="126"/>
      <c r="OYX122" s="126"/>
      <c r="OYY122" s="126"/>
      <c r="OYZ122" s="126"/>
      <c r="OZA122" s="126"/>
      <c r="OZB122" s="126"/>
      <c r="OZC122" s="126"/>
      <c r="OZD122" s="126"/>
      <c r="OZE122" s="126"/>
      <c r="OZF122" s="126"/>
      <c r="OZG122" s="126"/>
      <c r="OZH122" s="126"/>
      <c r="OZI122" s="126"/>
      <c r="OZJ122" s="126"/>
      <c r="OZK122" s="126"/>
      <c r="OZL122" s="126"/>
      <c r="OZM122" s="126"/>
      <c r="OZN122" s="126"/>
      <c r="OZO122" s="126"/>
      <c r="OZP122" s="126"/>
      <c r="OZQ122" s="126"/>
      <c r="OZR122" s="126"/>
      <c r="OZS122" s="126"/>
      <c r="OZT122" s="126"/>
      <c r="OZU122" s="126"/>
      <c r="OZV122" s="126"/>
      <c r="OZW122" s="126"/>
      <c r="OZX122" s="126"/>
      <c r="OZY122" s="126"/>
      <c r="OZZ122" s="126"/>
      <c r="PAA122" s="126"/>
      <c r="PAB122" s="126"/>
      <c r="PAC122" s="126"/>
      <c r="PAD122" s="126"/>
      <c r="PAE122" s="126"/>
      <c r="PAF122" s="126"/>
      <c r="PAG122" s="126"/>
      <c r="PAH122" s="126"/>
      <c r="PAI122" s="126"/>
      <c r="PAJ122" s="126"/>
      <c r="PAK122" s="126"/>
      <c r="PAL122" s="126"/>
      <c r="PAM122" s="126"/>
      <c r="PAN122" s="126"/>
      <c r="PAO122" s="126"/>
      <c r="PAP122" s="126"/>
      <c r="PAQ122" s="126"/>
      <c r="PAR122" s="126"/>
      <c r="PAS122" s="126"/>
      <c r="PAT122" s="126"/>
      <c r="PAU122" s="126"/>
      <c r="PAV122" s="126"/>
      <c r="PAW122" s="126"/>
      <c r="PAX122" s="126"/>
      <c r="PAY122" s="126"/>
      <c r="PAZ122" s="126"/>
      <c r="PBA122" s="126"/>
      <c r="PBB122" s="126"/>
      <c r="PBC122" s="126"/>
      <c r="PBD122" s="126"/>
      <c r="PBE122" s="126"/>
      <c r="PBF122" s="126"/>
      <c r="PBG122" s="126"/>
      <c r="PBH122" s="126"/>
      <c r="PBI122" s="126"/>
      <c r="PBJ122" s="126"/>
      <c r="PBK122" s="126"/>
      <c r="PBL122" s="126"/>
      <c r="PBM122" s="126"/>
      <c r="PBN122" s="126"/>
      <c r="PBO122" s="126"/>
      <c r="PBP122" s="126"/>
      <c r="PBQ122" s="126"/>
      <c r="PBR122" s="126"/>
      <c r="PBS122" s="126"/>
      <c r="PBT122" s="126"/>
      <c r="PBU122" s="126"/>
      <c r="PBV122" s="126"/>
      <c r="PBW122" s="126"/>
      <c r="PBX122" s="126"/>
      <c r="PBY122" s="126"/>
      <c r="PBZ122" s="126"/>
      <c r="PCA122" s="126"/>
      <c r="PCB122" s="126"/>
      <c r="PCC122" s="126"/>
      <c r="PCD122" s="126"/>
      <c r="PCE122" s="126"/>
      <c r="PCF122" s="126"/>
      <c r="PCG122" s="126"/>
      <c r="PCH122" s="126"/>
      <c r="PCI122" s="126"/>
      <c r="PCJ122" s="126"/>
      <c r="PCK122" s="126"/>
      <c r="PCL122" s="126"/>
      <c r="PCM122" s="126"/>
      <c r="PCN122" s="126"/>
      <c r="PCO122" s="126"/>
      <c r="PCP122" s="126"/>
      <c r="PCQ122" s="126"/>
      <c r="PCR122" s="126"/>
      <c r="PCS122" s="126"/>
      <c r="PCT122" s="126"/>
      <c r="PCU122" s="126"/>
      <c r="PCV122" s="126"/>
      <c r="PCW122" s="126"/>
      <c r="PCX122" s="126"/>
      <c r="PCY122" s="126"/>
      <c r="PCZ122" s="126"/>
      <c r="PDA122" s="126"/>
      <c r="PDB122" s="126"/>
      <c r="PDC122" s="126"/>
      <c r="PDD122" s="126"/>
      <c r="PDE122" s="126"/>
      <c r="PDF122" s="126"/>
      <c r="PDG122" s="126"/>
      <c r="PDH122" s="126"/>
      <c r="PDI122" s="126"/>
      <c r="PDJ122" s="126"/>
      <c r="PDK122" s="126"/>
      <c r="PDL122" s="126"/>
      <c r="PDM122" s="126"/>
      <c r="PDN122" s="126"/>
      <c r="PDO122" s="126"/>
      <c r="PDP122" s="126"/>
      <c r="PDQ122" s="126"/>
      <c r="PDR122" s="126"/>
      <c r="PDS122" s="126"/>
      <c r="PDT122" s="126"/>
      <c r="PDU122" s="126"/>
      <c r="PDV122" s="126"/>
      <c r="PDW122" s="126"/>
      <c r="PDX122" s="126"/>
      <c r="PDY122" s="126"/>
      <c r="PDZ122" s="126"/>
      <c r="PEA122" s="126"/>
      <c r="PEB122" s="126"/>
      <c r="PEC122" s="126"/>
      <c r="PED122" s="126"/>
      <c r="PEE122" s="126"/>
      <c r="PEF122" s="126"/>
      <c r="PEG122" s="126"/>
      <c r="PEH122" s="126"/>
      <c r="PEI122" s="126"/>
      <c r="PEJ122" s="126"/>
      <c r="PEK122" s="126"/>
      <c r="PEL122" s="126"/>
      <c r="PEM122" s="126"/>
      <c r="PEN122" s="126"/>
      <c r="PEO122" s="126"/>
      <c r="PEP122" s="126"/>
      <c r="PEQ122" s="126"/>
      <c r="PER122" s="126"/>
      <c r="PES122" s="126"/>
      <c r="PET122" s="126"/>
      <c r="PEU122" s="126"/>
      <c r="PEV122" s="126"/>
      <c r="PEW122" s="126"/>
      <c r="PEX122" s="126"/>
      <c r="PEY122" s="126"/>
      <c r="PEZ122" s="126"/>
      <c r="PFA122" s="126"/>
      <c r="PFB122" s="126"/>
      <c r="PFC122" s="126"/>
      <c r="PFD122" s="126"/>
      <c r="PFE122" s="126"/>
      <c r="PFF122" s="126"/>
      <c r="PFG122" s="126"/>
      <c r="PFH122" s="126"/>
      <c r="PFI122" s="126"/>
      <c r="PFJ122" s="126"/>
      <c r="PFK122" s="126"/>
      <c r="PFL122" s="126"/>
      <c r="PFM122" s="126"/>
      <c r="PFN122" s="126"/>
      <c r="PFO122" s="126"/>
      <c r="PFP122" s="126"/>
      <c r="PFQ122" s="126"/>
      <c r="PFR122" s="126"/>
      <c r="PFS122" s="126"/>
      <c r="PFT122" s="126"/>
      <c r="PFU122" s="126"/>
      <c r="PFV122" s="126"/>
      <c r="PFW122" s="126"/>
      <c r="PFX122" s="126"/>
      <c r="PFY122" s="126"/>
      <c r="PFZ122" s="126"/>
      <c r="PGA122" s="126"/>
      <c r="PGB122" s="126"/>
      <c r="PGC122" s="126"/>
      <c r="PGD122" s="126"/>
      <c r="PGE122" s="126"/>
      <c r="PGF122" s="126"/>
      <c r="PGG122" s="126"/>
      <c r="PGH122" s="126"/>
      <c r="PGI122" s="126"/>
      <c r="PGJ122" s="126"/>
      <c r="PGK122" s="126"/>
      <c r="PGL122" s="126"/>
      <c r="PGM122" s="126"/>
      <c r="PGN122" s="126"/>
      <c r="PGO122" s="126"/>
      <c r="PGP122" s="126"/>
      <c r="PGQ122" s="126"/>
      <c r="PGR122" s="126"/>
      <c r="PGS122" s="126"/>
      <c r="PGT122" s="126"/>
      <c r="PGU122" s="126"/>
      <c r="PGV122" s="126"/>
      <c r="PGW122" s="126"/>
      <c r="PGX122" s="126"/>
      <c r="PGY122" s="126"/>
      <c r="PGZ122" s="126"/>
      <c r="PHA122" s="126"/>
      <c r="PHB122" s="126"/>
      <c r="PHC122" s="126"/>
      <c r="PHD122" s="126"/>
      <c r="PHE122" s="126"/>
      <c r="PHF122" s="126"/>
      <c r="PHG122" s="126"/>
      <c r="PHH122" s="126"/>
      <c r="PHI122" s="126"/>
      <c r="PHJ122" s="126"/>
      <c r="PHK122" s="126"/>
      <c r="PHL122" s="126"/>
      <c r="PHM122" s="126"/>
      <c r="PHN122" s="126"/>
      <c r="PHO122" s="126"/>
      <c r="PHP122" s="126"/>
      <c r="PHQ122" s="126"/>
      <c r="PHR122" s="126"/>
      <c r="PHS122" s="126"/>
      <c r="PHT122" s="126"/>
      <c r="PHU122" s="126"/>
      <c r="PHV122" s="126"/>
      <c r="PHW122" s="126"/>
      <c r="PHX122" s="126"/>
      <c r="PHY122" s="126"/>
      <c r="PHZ122" s="126"/>
      <c r="PIA122" s="126"/>
      <c r="PIB122" s="126"/>
      <c r="PIC122" s="126"/>
      <c r="PID122" s="126"/>
      <c r="PIE122" s="126"/>
      <c r="PIF122" s="126"/>
      <c r="PIG122" s="126"/>
      <c r="PIH122" s="126"/>
      <c r="PII122" s="126"/>
      <c r="PIJ122" s="126"/>
      <c r="PIK122" s="126"/>
      <c r="PIL122" s="126"/>
      <c r="PIM122" s="126"/>
      <c r="PIN122" s="126"/>
      <c r="PIO122" s="126"/>
      <c r="PIP122" s="126"/>
      <c r="PIQ122" s="126"/>
      <c r="PIR122" s="126"/>
      <c r="PIS122" s="126"/>
      <c r="PIT122" s="126"/>
      <c r="PIU122" s="126"/>
      <c r="PIV122" s="126"/>
      <c r="PIW122" s="126"/>
      <c r="PIX122" s="126"/>
      <c r="PIY122" s="126"/>
      <c r="PIZ122" s="126"/>
      <c r="PJA122" s="126"/>
      <c r="PJB122" s="126"/>
      <c r="PJC122" s="126"/>
      <c r="PJD122" s="126"/>
      <c r="PJE122" s="126"/>
      <c r="PJF122" s="126"/>
      <c r="PJG122" s="126"/>
      <c r="PJH122" s="126"/>
      <c r="PJI122" s="126"/>
      <c r="PJJ122" s="126"/>
      <c r="PJK122" s="126"/>
      <c r="PJL122" s="126"/>
      <c r="PJM122" s="126"/>
      <c r="PJN122" s="126"/>
      <c r="PJO122" s="126"/>
      <c r="PJP122" s="126"/>
      <c r="PJQ122" s="126"/>
      <c r="PJR122" s="126"/>
      <c r="PJS122" s="126"/>
      <c r="PJT122" s="126"/>
      <c r="PJU122" s="126"/>
      <c r="PJV122" s="126"/>
      <c r="PJW122" s="126"/>
      <c r="PJX122" s="126"/>
      <c r="PJY122" s="126"/>
      <c r="PJZ122" s="126"/>
      <c r="PKA122" s="126"/>
      <c r="PKB122" s="126"/>
      <c r="PKC122" s="126"/>
      <c r="PKD122" s="126"/>
      <c r="PKE122" s="126"/>
      <c r="PKF122" s="126"/>
      <c r="PKG122" s="126"/>
      <c r="PKH122" s="126"/>
      <c r="PKI122" s="126"/>
      <c r="PKJ122" s="126"/>
      <c r="PKK122" s="126"/>
      <c r="PKL122" s="126"/>
      <c r="PKM122" s="126"/>
      <c r="PKN122" s="126"/>
      <c r="PKO122" s="126"/>
      <c r="PKP122" s="126"/>
      <c r="PKQ122" s="126"/>
      <c r="PKR122" s="126"/>
      <c r="PKS122" s="126"/>
      <c r="PKT122" s="126"/>
      <c r="PKU122" s="126"/>
      <c r="PKV122" s="126"/>
      <c r="PKW122" s="126"/>
      <c r="PKX122" s="126"/>
      <c r="PKY122" s="126"/>
      <c r="PKZ122" s="126"/>
      <c r="PLA122" s="126"/>
      <c r="PLB122" s="126"/>
      <c r="PLC122" s="126"/>
      <c r="PLD122" s="126"/>
      <c r="PLE122" s="126"/>
      <c r="PLF122" s="126"/>
      <c r="PLG122" s="126"/>
      <c r="PLH122" s="126"/>
      <c r="PLI122" s="126"/>
      <c r="PLJ122" s="126"/>
      <c r="PLK122" s="126"/>
      <c r="PLL122" s="126"/>
      <c r="PLM122" s="126"/>
      <c r="PLN122" s="126"/>
      <c r="PLO122" s="126"/>
      <c r="PLP122" s="126"/>
      <c r="PLQ122" s="126"/>
      <c r="PLR122" s="126"/>
      <c r="PLS122" s="126"/>
      <c r="PLT122" s="126"/>
      <c r="PLU122" s="126"/>
      <c r="PLV122" s="126"/>
      <c r="PLW122" s="126"/>
      <c r="PLX122" s="126"/>
      <c r="PLY122" s="126"/>
      <c r="PLZ122" s="126"/>
      <c r="PMA122" s="126"/>
      <c r="PMB122" s="126"/>
      <c r="PMC122" s="126"/>
      <c r="PMD122" s="126"/>
      <c r="PME122" s="126"/>
      <c r="PMF122" s="126"/>
      <c r="PMG122" s="126"/>
      <c r="PMH122" s="126"/>
      <c r="PMI122" s="126"/>
      <c r="PMJ122" s="126"/>
      <c r="PMK122" s="126"/>
      <c r="PML122" s="126"/>
      <c r="PMM122" s="126"/>
      <c r="PMN122" s="126"/>
      <c r="PMO122" s="126"/>
      <c r="PMP122" s="126"/>
      <c r="PMQ122" s="126"/>
      <c r="PMR122" s="126"/>
      <c r="PMS122" s="126"/>
      <c r="PMT122" s="126"/>
      <c r="PMU122" s="126"/>
      <c r="PMV122" s="126"/>
      <c r="PMW122" s="126"/>
      <c r="PMX122" s="126"/>
      <c r="PMY122" s="126"/>
      <c r="PMZ122" s="126"/>
      <c r="PNA122" s="126"/>
      <c r="PNB122" s="126"/>
      <c r="PNC122" s="126"/>
      <c r="PND122" s="126"/>
      <c r="PNE122" s="126"/>
      <c r="PNF122" s="126"/>
      <c r="PNG122" s="126"/>
      <c r="PNH122" s="126"/>
      <c r="PNI122" s="126"/>
      <c r="PNJ122" s="126"/>
      <c r="PNK122" s="126"/>
      <c r="PNL122" s="126"/>
      <c r="PNM122" s="126"/>
      <c r="PNN122" s="126"/>
      <c r="PNO122" s="126"/>
      <c r="PNP122" s="126"/>
      <c r="PNQ122" s="126"/>
      <c r="PNR122" s="126"/>
      <c r="PNS122" s="126"/>
      <c r="PNT122" s="126"/>
      <c r="PNU122" s="126"/>
      <c r="PNV122" s="126"/>
      <c r="PNW122" s="126"/>
      <c r="PNX122" s="126"/>
      <c r="PNY122" s="126"/>
      <c r="PNZ122" s="126"/>
      <c r="POA122" s="126"/>
      <c r="POB122" s="126"/>
      <c r="POC122" s="126"/>
      <c r="POD122" s="126"/>
      <c r="POE122" s="126"/>
      <c r="POF122" s="126"/>
      <c r="POG122" s="126"/>
      <c r="POH122" s="126"/>
      <c r="POI122" s="126"/>
      <c r="POJ122" s="126"/>
      <c r="POK122" s="126"/>
      <c r="POL122" s="126"/>
      <c r="POM122" s="126"/>
      <c r="PON122" s="126"/>
      <c r="POO122" s="126"/>
      <c r="POP122" s="126"/>
      <c r="POQ122" s="126"/>
      <c r="POR122" s="126"/>
      <c r="POS122" s="126"/>
      <c r="POT122" s="126"/>
      <c r="POU122" s="126"/>
      <c r="POV122" s="126"/>
      <c r="POW122" s="126"/>
      <c r="POX122" s="126"/>
      <c r="POY122" s="126"/>
      <c r="POZ122" s="126"/>
      <c r="PPA122" s="126"/>
      <c r="PPB122" s="126"/>
      <c r="PPC122" s="126"/>
      <c r="PPD122" s="126"/>
      <c r="PPE122" s="126"/>
      <c r="PPF122" s="126"/>
      <c r="PPG122" s="126"/>
      <c r="PPH122" s="126"/>
      <c r="PPI122" s="126"/>
      <c r="PPJ122" s="126"/>
      <c r="PPK122" s="126"/>
      <c r="PPL122" s="126"/>
      <c r="PPM122" s="126"/>
      <c r="PPN122" s="126"/>
      <c r="PPO122" s="126"/>
      <c r="PPP122" s="126"/>
      <c r="PPQ122" s="126"/>
      <c r="PPR122" s="126"/>
      <c r="PPS122" s="126"/>
      <c r="PPT122" s="126"/>
      <c r="PPU122" s="126"/>
      <c r="PPV122" s="126"/>
      <c r="PPW122" s="126"/>
      <c r="PPX122" s="126"/>
      <c r="PPY122" s="126"/>
      <c r="PPZ122" s="126"/>
      <c r="PQA122" s="126"/>
      <c r="PQB122" s="126"/>
      <c r="PQC122" s="126"/>
      <c r="PQD122" s="126"/>
      <c r="PQE122" s="126"/>
      <c r="PQF122" s="126"/>
      <c r="PQG122" s="126"/>
      <c r="PQH122" s="126"/>
      <c r="PQI122" s="126"/>
      <c r="PQJ122" s="126"/>
      <c r="PQK122" s="126"/>
      <c r="PQL122" s="126"/>
      <c r="PQM122" s="126"/>
      <c r="PQN122" s="126"/>
      <c r="PQO122" s="126"/>
      <c r="PQP122" s="126"/>
      <c r="PQQ122" s="126"/>
      <c r="PQR122" s="126"/>
      <c r="PQS122" s="126"/>
      <c r="PQT122" s="126"/>
      <c r="PQU122" s="126"/>
      <c r="PQV122" s="126"/>
      <c r="PQW122" s="126"/>
      <c r="PQX122" s="126"/>
      <c r="PQY122" s="126"/>
      <c r="PQZ122" s="126"/>
      <c r="PRA122" s="126"/>
      <c r="PRB122" s="126"/>
      <c r="PRC122" s="126"/>
      <c r="PRD122" s="126"/>
      <c r="PRE122" s="126"/>
      <c r="PRF122" s="126"/>
      <c r="PRG122" s="126"/>
      <c r="PRH122" s="126"/>
      <c r="PRI122" s="126"/>
      <c r="PRJ122" s="126"/>
      <c r="PRK122" s="126"/>
      <c r="PRL122" s="126"/>
      <c r="PRM122" s="126"/>
      <c r="PRN122" s="126"/>
      <c r="PRO122" s="126"/>
      <c r="PRP122" s="126"/>
      <c r="PRQ122" s="126"/>
      <c r="PRR122" s="126"/>
      <c r="PRS122" s="126"/>
      <c r="PRT122" s="126"/>
      <c r="PRU122" s="126"/>
      <c r="PRV122" s="126"/>
      <c r="PRW122" s="126"/>
      <c r="PRX122" s="126"/>
      <c r="PRY122" s="126"/>
      <c r="PRZ122" s="126"/>
      <c r="PSA122" s="126"/>
      <c r="PSB122" s="126"/>
      <c r="PSC122" s="126"/>
      <c r="PSD122" s="126"/>
      <c r="PSE122" s="126"/>
      <c r="PSF122" s="126"/>
      <c r="PSG122" s="126"/>
      <c r="PSH122" s="126"/>
      <c r="PSI122" s="126"/>
      <c r="PSJ122" s="126"/>
      <c r="PSK122" s="126"/>
      <c r="PSL122" s="126"/>
      <c r="PSM122" s="126"/>
      <c r="PSN122" s="126"/>
      <c r="PSO122" s="126"/>
      <c r="PSP122" s="126"/>
      <c r="PSQ122" s="126"/>
      <c r="PSR122" s="126"/>
      <c r="PSS122" s="126"/>
      <c r="PST122" s="126"/>
      <c r="PSU122" s="126"/>
      <c r="PSV122" s="126"/>
      <c r="PSW122" s="126"/>
      <c r="PSX122" s="126"/>
      <c r="PSY122" s="126"/>
      <c r="PSZ122" s="126"/>
      <c r="PTA122" s="126"/>
      <c r="PTB122" s="126"/>
      <c r="PTC122" s="126"/>
      <c r="PTD122" s="126"/>
      <c r="PTE122" s="126"/>
      <c r="PTF122" s="126"/>
      <c r="PTG122" s="126"/>
      <c r="PTH122" s="126"/>
      <c r="PTI122" s="126"/>
      <c r="PTJ122" s="126"/>
      <c r="PTK122" s="126"/>
      <c r="PTL122" s="126"/>
      <c r="PTM122" s="126"/>
      <c r="PTN122" s="126"/>
      <c r="PTO122" s="126"/>
      <c r="PTP122" s="126"/>
      <c r="PTQ122" s="126"/>
      <c r="PTR122" s="126"/>
      <c r="PTS122" s="126"/>
      <c r="PTT122" s="126"/>
      <c r="PTU122" s="126"/>
      <c r="PTV122" s="126"/>
      <c r="PTW122" s="126"/>
      <c r="PTX122" s="126"/>
      <c r="PTY122" s="126"/>
      <c r="PTZ122" s="126"/>
      <c r="PUA122" s="126"/>
      <c r="PUB122" s="126"/>
      <c r="PUC122" s="126"/>
      <c r="PUD122" s="126"/>
      <c r="PUE122" s="126"/>
      <c r="PUF122" s="126"/>
      <c r="PUG122" s="126"/>
      <c r="PUH122" s="126"/>
      <c r="PUI122" s="126"/>
      <c r="PUJ122" s="126"/>
      <c r="PUK122" s="126"/>
      <c r="PUL122" s="126"/>
      <c r="PUM122" s="126"/>
      <c r="PUN122" s="126"/>
      <c r="PUO122" s="126"/>
      <c r="PUP122" s="126"/>
      <c r="PUQ122" s="126"/>
      <c r="PUR122" s="126"/>
      <c r="PUS122" s="126"/>
      <c r="PUT122" s="126"/>
      <c r="PUU122" s="126"/>
      <c r="PUV122" s="126"/>
      <c r="PUW122" s="126"/>
      <c r="PUX122" s="126"/>
      <c r="PUY122" s="126"/>
      <c r="PUZ122" s="126"/>
      <c r="PVA122" s="126"/>
      <c r="PVB122" s="126"/>
      <c r="PVC122" s="126"/>
      <c r="PVD122" s="126"/>
      <c r="PVE122" s="126"/>
      <c r="PVF122" s="126"/>
      <c r="PVG122" s="126"/>
      <c r="PVH122" s="126"/>
      <c r="PVI122" s="126"/>
      <c r="PVJ122" s="126"/>
      <c r="PVK122" s="126"/>
      <c r="PVL122" s="126"/>
      <c r="PVM122" s="126"/>
      <c r="PVN122" s="126"/>
      <c r="PVO122" s="126"/>
      <c r="PVP122" s="126"/>
      <c r="PVQ122" s="126"/>
      <c r="PVR122" s="126"/>
      <c r="PVS122" s="126"/>
      <c r="PVT122" s="126"/>
      <c r="PVU122" s="126"/>
      <c r="PVV122" s="126"/>
      <c r="PVW122" s="126"/>
      <c r="PVX122" s="126"/>
      <c r="PVY122" s="126"/>
      <c r="PVZ122" s="126"/>
      <c r="PWA122" s="126"/>
      <c r="PWB122" s="126"/>
      <c r="PWC122" s="126"/>
      <c r="PWD122" s="126"/>
      <c r="PWE122" s="126"/>
      <c r="PWF122" s="126"/>
      <c r="PWG122" s="126"/>
      <c r="PWH122" s="126"/>
      <c r="PWI122" s="126"/>
      <c r="PWJ122" s="126"/>
      <c r="PWK122" s="126"/>
      <c r="PWL122" s="126"/>
      <c r="PWM122" s="126"/>
      <c r="PWN122" s="126"/>
      <c r="PWO122" s="126"/>
      <c r="PWP122" s="126"/>
      <c r="PWQ122" s="126"/>
      <c r="PWR122" s="126"/>
      <c r="PWS122" s="126"/>
      <c r="PWT122" s="126"/>
      <c r="PWU122" s="126"/>
      <c r="PWV122" s="126"/>
      <c r="PWW122" s="126"/>
      <c r="PWX122" s="126"/>
      <c r="PWY122" s="126"/>
      <c r="PWZ122" s="126"/>
      <c r="PXA122" s="126"/>
      <c r="PXB122" s="126"/>
      <c r="PXC122" s="126"/>
      <c r="PXD122" s="126"/>
      <c r="PXE122" s="126"/>
      <c r="PXF122" s="126"/>
      <c r="PXG122" s="126"/>
      <c r="PXH122" s="126"/>
      <c r="PXI122" s="126"/>
      <c r="PXJ122" s="126"/>
      <c r="PXK122" s="126"/>
      <c r="PXL122" s="126"/>
      <c r="PXM122" s="126"/>
      <c r="PXN122" s="126"/>
      <c r="PXO122" s="126"/>
      <c r="PXP122" s="126"/>
      <c r="PXQ122" s="126"/>
      <c r="PXR122" s="126"/>
      <c r="PXS122" s="126"/>
      <c r="PXT122" s="126"/>
      <c r="PXU122" s="126"/>
      <c r="PXV122" s="126"/>
      <c r="PXW122" s="126"/>
      <c r="PXX122" s="126"/>
      <c r="PXY122" s="126"/>
      <c r="PXZ122" s="126"/>
      <c r="PYA122" s="126"/>
      <c r="PYB122" s="126"/>
      <c r="PYC122" s="126"/>
      <c r="PYD122" s="126"/>
      <c r="PYE122" s="126"/>
      <c r="PYF122" s="126"/>
      <c r="PYG122" s="126"/>
      <c r="PYH122" s="126"/>
      <c r="PYI122" s="126"/>
      <c r="PYJ122" s="126"/>
      <c r="PYK122" s="126"/>
      <c r="PYL122" s="126"/>
      <c r="PYM122" s="126"/>
      <c r="PYN122" s="126"/>
      <c r="PYO122" s="126"/>
      <c r="PYP122" s="126"/>
      <c r="PYQ122" s="126"/>
      <c r="PYR122" s="126"/>
      <c r="PYS122" s="126"/>
      <c r="PYT122" s="126"/>
      <c r="PYU122" s="126"/>
      <c r="PYV122" s="126"/>
      <c r="PYW122" s="126"/>
      <c r="PYX122" s="126"/>
      <c r="PYY122" s="126"/>
      <c r="PYZ122" s="126"/>
      <c r="PZA122" s="126"/>
      <c r="PZB122" s="126"/>
      <c r="PZC122" s="126"/>
      <c r="PZD122" s="126"/>
      <c r="PZE122" s="126"/>
      <c r="PZF122" s="126"/>
      <c r="PZG122" s="126"/>
      <c r="PZH122" s="126"/>
      <c r="PZI122" s="126"/>
      <c r="PZJ122" s="126"/>
      <c r="PZK122" s="126"/>
      <c r="PZL122" s="126"/>
      <c r="PZM122" s="126"/>
      <c r="PZN122" s="126"/>
      <c r="PZO122" s="126"/>
      <c r="PZP122" s="126"/>
      <c r="PZQ122" s="126"/>
      <c r="PZR122" s="126"/>
      <c r="PZS122" s="126"/>
      <c r="PZT122" s="126"/>
      <c r="PZU122" s="126"/>
      <c r="PZV122" s="126"/>
      <c r="PZW122" s="126"/>
      <c r="PZX122" s="126"/>
      <c r="PZY122" s="126"/>
      <c r="PZZ122" s="126"/>
      <c r="QAA122" s="126"/>
      <c r="QAB122" s="126"/>
      <c r="QAC122" s="126"/>
      <c r="QAD122" s="126"/>
      <c r="QAE122" s="126"/>
      <c r="QAF122" s="126"/>
      <c r="QAG122" s="126"/>
      <c r="QAH122" s="126"/>
      <c r="QAI122" s="126"/>
      <c r="QAJ122" s="126"/>
      <c r="QAK122" s="126"/>
      <c r="QAL122" s="126"/>
      <c r="QAM122" s="126"/>
      <c r="QAN122" s="126"/>
      <c r="QAO122" s="126"/>
      <c r="QAP122" s="126"/>
      <c r="QAQ122" s="126"/>
      <c r="QAR122" s="126"/>
      <c r="QAS122" s="126"/>
      <c r="QAT122" s="126"/>
      <c r="QAU122" s="126"/>
      <c r="QAV122" s="126"/>
      <c r="QAW122" s="126"/>
      <c r="QAX122" s="126"/>
      <c r="QAY122" s="126"/>
      <c r="QAZ122" s="126"/>
      <c r="QBA122" s="126"/>
      <c r="QBB122" s="126"/>
      <c r="QBC122" s="126"/>
      <c r="QBD122" s="126"/>
      <c r="QBE122" s="126"/>
      <c r="QBF122" s="126"/>
      <c r="QBG122" s="126"/>
      <c r="QBH122" s="126"/>
      <c r="QBI122" s="126"/>
      <c r="QBJ122" s="126"/>
      <c r="QBK122" s="126"/>
      <c r="QBL122" s="126"/>
      <c r="QBM122" s="126"/>
      <c r="QBN122" s="126"/>
      <c r="QBO122" s="126"/>
      <c r="QBP122" s="126"/>
      <c r="QBQ122" s="126"/>
      <c r="QBR122" s="126"/>
      <c r="QBS122" s="126"/>
      <c r="QBT122" s="126"/>
      <c r="QBU122" s="126"/>
      <c r="QBV122" s="126"/>
      <c r="QBW122" s="126"/>
      <c r="QBX122" s="126"/>
      <c r="QBY122" s="126"/>
      <c r="QBZ122" s="126"/>
      <c r="QCA122" s="126"/>
      <c r="QCB122" s="126"/>
      <c r="QCC122" s="126"/>
      <c r="QCD122" s="126"/>
      <c r="QCE122" s="126"/>
      <c r="QCF122" s="126"/>
      <c r="QCG122" s="126"/>
      <c r="QCH122" s="126"/>
      <c r="QCI122" s="126"/>
      <c r="QCJ122" s="126"/>
      <c r="QCK122" s="126"/>
      <c r="QCL122" s="126"/>
      <c r="QCM122" s="126"/>
      <c r="QCN122" s="126"/>
      <c r="QCO122" s="126"/>
      <c r="QCP122" s="126"/>
      <c r="QCQ122" s="126"/>
      <c r="QCR122" s="126"/>
      <c r="QCS122" s="126"/>
      <c r="QCT122" s="126"/>
      <c r="QCU122" s="126"/>
      <c r="QCV122" s="126"/>
      <c r="QCW122" s="126"/>
      <c r="QCX122" s="126"/>
      <c r="QCY122" s="126"/>
      <c r="QCZ122" s="126"/>
      <c r="QDA122" s="126"/>
      <c r="QDB122" s="126"/>
      <c r="QDC122" s="126"/>
      <c r="QDD122" s="126"/>
      <c r="QDE122" s="126"/>
      <c r="QDF122" s="126"/>
      <c r="QDG122" s="126"/>
      <c r="QDH122" s="126"/>
      <c r="QDI122" s="126"/>
      <c r="QDJ122" s="126"/>
      <c r="QDK122" s="126"/>
      <c r="QDL122" s="126"/>
      <c r="QDM122" s="126"/>
      <c r="QDN122" s="126"/>
      <c r="QDO122" s="126"/>
      <c r="QDP122" s="126"/>
      <c r="QDQ122" s="126"/>
      <c r="QDR122" s="126"/>
      <c r="QDS122" s="126"/>
      <c r="QDT122" s="126"/>
      <c r="QDU122" s="126"/>
      <c r="QDV122" s="126"/>
      <c r="QDW122" s="126"/>
      <c r="QDX122" s="126"/>
      <c r="QDY122" s="126"/>
      <c r="QDZ122" s="126"/>
      <c r="QEA122" s="126"/>
      <c r="QEB122" s="126"/>
      <c r="QEC122" s="126"/>
      <c r="QED122" s="126"/>
      <c r="QEE122" s="126"/>
      <c r="QEF122" s="126"/>
      <c r="QEG122" s="126"/>
      <c r="QEH122" s="126"/>
      <c r="QEI122" s="126"/>
      <c r="QEJ122" s="126"/>
      <c r="QEK122" s="126"/>
      <c r="QEL122" s="126"/>
      <c r="QEM122" s="126"/>
      <c r="QEN122" s="126"/>
      <c r="QEO122" s="126"/>
      <c r="QEP122" s="126"/>
      <c r="QEQ122" s="126"/>
      <c r="QER122" s="126"/>
      <c r="QES122" s="126"/>
      <c r="QET122" s="126"/>
      <c r="QEU122" s="126"/>
      <c r="QEV122" s="126"/>
      <c r="QEW122" s="126"/>
      <c r="QEX122" s="126"/>
      <c r="QEY122" s="126"/>
      <c r="QEZ122" s="126"/>
      <c r="QFA122" s="126"/>
      <c r="QFB122" s="126"/>
      <c r="QFC122" s="126"/>
      <c r="QFD122" s="126"/>
      <c r="QFE122" s="126"/>
      <c r="QFF122" s="126"/>
      <c r="QFG122" s="126"/>
      <c r="QFH122" s="126"/>
      <c r="QFI122" s="126"/>
      <c r="QFJ122" s="126"/>
      <c r="QFK122" s="126"/>
      <c r="QFL122" s="126"/>
      <c r="QFM122" s="126"/>
      <c r="QFN122" s="126"/>
      <c r="QFO122" s="126"/>
      <c r="QFP122" s="126"/>
      <c r="QFQ122" s="126"/>
      <c r="QFR122" s="126"/>
      <c r="QFS122" s="126"/>
      <c r="QFT122" s="126"/>
      <c r="QFU122" s="126"/>
      <c r="QFV122" s="126"/>
      <c r="QFW122" s="126"/>
      <c r="QFX122" s="126"/>
      <c r="QFY122" s="126"/>
      <c r="QFZ122" s="126"/>
      <c r="QGA122" s="126"/>
      <c r="QGB122" s="126"/>
      <c r="QGC122" s="126"/>
      <c r="QGD122" s="126"/>
      <c r="QGE122" s="126"/>
      <c r="QGF122" s="126"/>
      <c r="QGG122" s="126"/>
      <c r="QGH122" s="126"/>
      <c r="QGI122" s="126"/>
      <c r="QGJ122" s="126"/>
      <c r="QGK122" s="126"/>
      <c r="QGL122" s="126"/>
      <c r="QGM122" s="126"/>
      <c r="QGN122" s="126"/>
      <c r="QGO122" s="126"/>
      <c r="QGP122" s="126"/>
      <c r="QGQ122" s="126"/>
      <c r="QGR122" s="126"/>
      <c r="QGS122" s="126"/>
      <c r="QGT122" s="126"/>
      <c r="QGU122" s="126"/>
      <c r="QGV122" s="126"/>
      <c r="QGW122" s="126"/>
      <c r="QGX122" s="126"/>
      <c r="QGY122" s="126"/>
      <c r="QGZ122" s="126"/>
      <c r="QHA122" s="126"/>
      <c r="QHB122" s="126"/>
      <c r="QHC122" s="126"/>
      <c r="QHD122" s="126"/>
      <c r="QHE122" s="126"/>
      <c r="QHF122" s="126"/>
      <c r="QHG122" s="126"/>
      <c r="QHH122" s="126"/>
      <c r="QHI122" s="126"/>
      <c r="QHJ122" s="126"/>
      <c r="QHK122" s="126"/>
      <c r="QHL122" s="126"/>
      <c r="QHM122" s="126"/>
      <c r="QHN122" s="126"/>
      <c r="QHO122" s="126"/>
      <c r="QHP122" s="126"/>
      <c r="QHQ122" s="126"/>
      <c r="QHR122" s="126"/>
      <c r="QHS122" s="126"/>
      <c r="QHT122" s="126"/>
      <c r="QHU122" s="126"/>
      <c r="QHV122" s="126"/>
      <c r="QHW122" s="126"/>
      <c r="QHX122" s="126"/>
      <c r="QHY122" s="126"/>
      <c r="QHZ122" s="126"/>
      <c r="QIA122" s="126"/>
      <c r="QIB122" s="126"/>
      <c r="QIC122" s="126"/>
      <c r="QID122" s="126"/>
      <c r="QIE122" s="126"/>
      <c r="QIF122" s="126"/>
      <c r="QIG122" s="126"/>
      <c r="QIH122" s="126"/>
      <c r="QII122" s="126"/>
      <c r="QIJ122" s="126"/>
      <c r="QIK122" s="126"/>
      <c r="QIL122" s="126"/>
      <c r="QIM122" s="126"/>
      <c r="QIN122" s="126"/>
      <c r="QIO122" s="126"/>
      <c r="QIP122" s="126"/>
      <c r="QIQ122" s="126"/>
      <c r="QIR122" s="126"/>
      <c r="QIS122" s="126"/>
      <c r="QIT122" s="126"/>
      <c r="QIU122" s="126"/>
      <c r="QIV122" s="126"/>
      <c r="QIW122" s="126"/>
      <c r="QIX122" s="126"/>
      <c r="QIY122" s="126"/>
      <c r="QIZ122" s="126"/>
      <c r="QJA122" s="126"/>
      <c r="QJB122" s="126"/>
      <c r="QJC122" s="126"/>
      <c r="QJD122" s="126"/>
      <c r="QJE122" s="126"/>
      <c r="QJF122" s="126"/>
      <c r="QJG122" s="126"/>
      <c r="QJH122" s="126"/>
      <c r="QJI122" s="126"/>
      <c r="QJJ122" s="126"/>
      <c r="QJK122" s="126"/>
      <c r="QJL122" s="126"/>
      <c r="QJM122" s="126"/>
      <c r="QJN122" s="126"/>
      <c r="QJO122" s="126"/>
      <c r="QJP122" s="126"/>
      <c r="QJQ122" s="126"/>
      <c r="QJR122" s="126"/>
      <c r="QJS122" s="126"/>
      <c r="QJT122" s="126"/>
      <c r="QJU122" s="126"/>
      <c r="QJV122" s="126"/>
      <c r="QJW122" s="126"/>
      <c r="QJX122" s="126"/>
      <c r="QJY122" s="126"/>
      <c r="QJZ122" s="126"/>
      <c r="QKA122" s="126"/>
      <c r="QKB122" s="126"/>
      <c r="QKC122" s="126"/>
      <c r="QKD122" s="126"/>
      <c r="QKE122" s="126"/>
      <c r="QKF122" s="126"/>
      <c r="QKG122" s="126"/>
      <c r="QKH122" s="126"/>
      <c r="QKI122" s="126"/>
      <c r="QKJ122" s="126"/>
      <c r="QKK122" s="126"/>
      <c r="QKL122" s="126"/>
      <c r="QKM122" s="126"/>
      <c r="QKN122" s="126"/>
      <c r="QKO122" s="126"/>
      <c r="QKP122" s="126"/>
      <c r="QKQ122" s="126"/>
      <c r="QKR122" s="126"/>
      <c r="QKS122" s="126"/>
      <c r="QKT122" s="126"/>
      <c r="QKU122" s="126"/>
      <c r="QKV122" s="126"/>
      <c r="QKW122" s="126"/>
      <c r="QKX122" s="126"/>
      <c r="QKY122" s="126"/>
      <c r="QKZ122" s="126"/>
      <c r="QLA122" s="126"/>
      <c r="QLB122" s="126"/>
      <c r="QLC122" s="126"/>
      <c r="QLD122" s="126"/>
      <c r="QLE122" s="126"/>
      <c r="QLF122" s="126"/>
      <c r="QLG122" s="126"/>
      <c r="QLH122" s="126"/>
      <c r="QLI122" s="126"/>
      <c r="QLJ122" s="126"/>
      <c r="QLK122" s="126"/>
      <c r="QLL122" s="126"/>
      <c r="QLM122" s="126"/>
      <c r="QLN122" s="126"/>
      <c r="QLO122" s="126"/>
      <c r="QLP122" s="126"/>
      <c r="QLQ122" s="126"/>
      <c r="QLR122" s="126"/>
      <c r="QLS122" s="126"/>
      <c r="QLT122" s="126"/>
      <c r="QLU122" s="126"/>
      <c r="QLV122" s="126"/>
      <c r="QLW122" s="126"/>
      <c r="QLX122" s="126"/>
      <c r="QLY122" s="126"/>
      <c r="QLZ122" s="126"/>
      <c r="QMA122" s="126"/>
      <c r="QMB122" s="126"/>
      <c r="QMC122" s="126"/>
      <c r="QMD122" s="126"/>
      <c r="QME122" s="126"/>
      <c r="QMF122" s="126"/>
      <c r="QMG122" s="126"/>
      <c r="QMH122" s="126"/>
      <c r="QMI122" s="126"/>
      <c r="QMJ122" s="126"/>
      <c r="QMK122" s="126"/>
      <c r="QML122" s="126"/>
      <c r="QMM122" s="126"/>
      <c r="QMN122" s="126"/>
      <c r="QMO122" s="126"/>
      <c r="QMP122" s="126"/>
      <c r="QMQ122" s="126"/>
      <c r="QMR122" s="126"/>
      <c r="QMS122" s="126"/>
      <c r="QMT122" s="126"/>
      <c r="QMU122" s="126"/>
      <c r="QMV122" s="126"/>
      <c r="QMW122" s="126"/>
      <c r="QMX122" s="126"/>
      <c r="QMY122" s="126"/>
      <c r="QMZ122" s="126"/>
      <c r="QNA122" s="126"/>
      <c r="QNB122" s="126"/>
      <c r="QNC122" s="126"/>
      <c r="QND122" s="126"/>
      <c r="QNE122" s="126"/>
      <c r="QNF122" s="126"/>
      <c r="QNG122" s="126"/>
      <c r="QNH122" s="126"/>
      <c r="QNI122" s="126"/>
      <c r="QNJ122" s="126"/>
      <c r="QNK122" s="126"/>
      <c r="QNL122" s="126"/>
      <c r="QNM122" s="126"/>
      <c r="QNN122" s="126"/>
      <c r="QNO122" s="126"/>
      <c r="QNP122" s="126"/>
      <c r="QNQ122" s="126"/>
      <c r="QNR122" s="126"/>
      <c r="QNS122" s="126"/>
      <c r="QNT122" s="126"/>
      <c r="QNU122" s="126"/>
      <c r="QNV122" s="126"/>
      <c r="QNW122" s="126"/>
      <c r="QNX122" s="126"/>
      <c r="QNY122" s="126"/>
      <c r="QNZ122" s="126"/>
      <c r="QOA122" s="126"/>
      <c r="QOB122" s="126"/>
      <c r="QOC122" s="126"/>
      <c r="QOD122" s="126"/>
      <c r="QOE122" s="126"/>
      <c r="QOF122" s="126"/>
      <c r="QOG122" s="126"/>
      <c r="QOH122" s="126"/>
      <c r="QOI122" s="126"/>
      <c r="QOJ122" s="126"/>
      <c r="QOK122" s="126"/>
      <c r="QOL122" s="126"/>
      <c r="QOM122" s="126"/>
      <c r="QON122" s="126"/>
      <c r="QOO122" s="126"/>
      <c r="QOP122" s="126"/>
      <c r="QOQ122" s="126"/>
      <c r="QOR122" s="126"/>
      <c r="QOS122" s="126"/>
      <c r="QOT122" s="126"/>
      <c r="QOU122" s="126"/>
      <c r="QOV122" s="126"/>
      <c r="QOW122" s="126"/>
      <c r="QOX122" s="126"/>
      <c r="QOY122" s="126"/>
      <c r="QOZ122" s="126"/>
      <c r="QPA122" s="126"/>
      <c r="QPB122" s="126"/>
      <c r="QPC122" s="126"/>
      <c r="QPD122" s="126"/>
      <c r="QPE122" s="126"/>
      <c r="QPF122" s="126"/>
      <c r="QPG122" s="126"/>
      <c r="QPH122" s="126"/>
      <c r="QPI122" s="126"/>
      <c r="QPJ122" s="126"/>
      <c r="QPK122" s="126"/>
      <c r="QPL122" s="126"/>
      <c r="QPM122" s="126"/>
      <c r="QPN122" s="126"/>
      <c r="QPO122" s="126"/>
      <c r="QPP122" s="126"/>
      <c r="QPQ122" s="126"/>
      <c r="QPR122" s="126"/>
      <c r="QPS122" s="126"/>
      <c r="QPT122" s="126"/>
      <c r="QPU122" s="126"/>
      <c r="QPV122" s="126"/>
      <c r="QPW122" s="126"/>
      <c r="QPX122" s="126"/>
      <c r="QPY122" s="126"/>
      <c r="QPZ122" s="126"/>
      <c r="QQA122" s="126"/>
      <c r="QQB122" s="126"/>
      <c r="QQC122" s="126"/>
      <c r="QQD122" s="126"/>
      <c r="QQE122" s="126"/>
      <c r="QQF122" s="126"/>
      <c r="QQG122" s="126"/>
      <c r="QQH122" s="126"/>
      <c r="QQI122" s="126"/>
      <c r="QQJ122" s="126"/>
      <c r="QQK122" s="126"/>
      <c r="QQL122" s="126"/>
      <c r="QQM122" s="126"/>
      <c r="QQN122" s="126"/>
      <c r="QQO122" s="126"/>
      <c r="QQP122" s="126"/>
      <c r="QQQ122" s="126"/>
      <c r="QQR122" s="126"/>
      <c r="QQS122" s="126"/>
      <c r="QQT122" s="126"/>
      <c r="QQU122" s="126"/>
      <c r="QQV122" s="126"/>
      <c r="QQW122" s="126"/>
      <c r="QQX122" s="126"/>
      <c r="QQY122" s="126"/>
      <c r="QQZ122" s="126"/>
      <c r="QRA122" s="126"/>
      <c r="QRB122" s="126"/>
      <c r="QRC122" s="126"/>
      <c r="QRD122" s="126"/>
      <c r="QRE122" s="126"/>
      <c r="QRF122" s="126"/>
      <c r="QRG122" s="126"/>
      <c r="QRH122" s="126"/>
      <c r="QRI122" s="126"/>
      <c r="QRJ122" s="126"/>
      <c r="QRK122" s="126"/>
      <c r="QRL122" s="126"/>
      <c r="QRM122" s="126"/>
      <c r="QRN122" s="126"/>
      <c r="QRO122" s="126"/>
      <c r="QRP122" s="126"/>
      <c r="QRQ122" s="126"/>
      <c r="QRR122" s="126"/>
      <c r="QRS122" s="126"/>
      <c r="QRT122" s="126"/>
      <c r="QRU122" s="126"/>
      <c r="QRV122" s="126"/>
      <c r="QRW122" s="126"/>
      <c r="QRX122" s="126"/>
      <c r="QRY122" s="126"/>
      <c r="QRZ122" s="126"/>
      <c r="QSA122" s="126"/>
      <c r="QSB122" s="126"/>
      <c r="QSC122" s="126"/>
      <c r="QSD122" s="126"/>
      <c r="QSE122" s="126"/>
      <c r="QSF122" s="126"/>
      <c r="QSG122" s="126"/>
      <c r="QSH122" s="126"/>
      <c r="QSI122" s="126"/>
      <c r="QSJ122" s="126"/>
      <c r="QSK122" s="126"/>
      <c r="QSL122" s="126"/>
      <c r="QSM122" s="126"/>
      <c r="QSN122" s="126"/>
      <c r="QSO122" s="126"/>
      <c r="QSP122" s="126"/>
      <c r="QSQ122" s="126"/>
      <c r="QSR122" s="126"/>
      <c r="QSS122" s="126"/>
      <c r="QST122" s="126"/>
      <c r="QSU122" s="126"/>
      <c r="QSV122" s="126"/>
      <c r="QSW122" s="126"/>
      <c r="QSX122" s="126"/>
      <c r="QSY122" s="126"/>
      <c r="QSZ122" s="126"/>
      <c r="QTA122" s="126"/>
      <c r="QTB122" s="126"/>
      <c r="QTC122" s="126"/>
      <c r="QTD122" s="126"/>
      <c r="QTE122" s="126"/>
      <c r="QTF122" s="126"/>
      <c r="QTG122" s="126"/>
      <c r="QTH122" s="126"/>
      <c r="QTI122" s="126"/>
      <c r="QTJ122" s="126"/>
      <c r="QTK122" s="126"/>
      <c r="QTL122" s="126"/>
      <c r="QTM122" s="126"/>
      <c r="QTN122" s="126"/>
      <c r="QTO122" s="126"/>
      <c r="QTP122" s="126"/>
      <c r="QTQ122" s="126"/>
      <c r="QTR122" s="126"/>
      <c r="QTS122" s="126"/>
      <c r="QTT122" s="126"/>
      <c r="QTU122" s="126"/>
      <c r="QTV122" s="126"/>
      <c r="QTW122" s="126"/>
      <c r="QTX122" s="126"/>
      <c r="QTY122" s="126"/>
      <c r="QTZ122" s="126"/>
      <c r="QUA122" s="126"/>
      <c r="QUB122" s="126"/>
      <c r="QUC122" s="126"/>
      <c r="QUD122" s="126"/>
      <c r="QUE122" s="126"/>
      <c r="QUF122" s="126"/>
      <c r="QUG122" s="126"/>
      <c r="QUH122" s="126"/>
      <c r="QUI122" s="126"/>
      <c r="QUJ122" s="126"/>
      <c r="QUK122" s="126"/>
      <c r="QUL122" s="126"/>
      <c r="QUM122" s="126"/>
      <c r="QUN122" s="126"/>
      <c r="QUO122" s="126"/>
      <c r="QUP122" s="126"/>
      <c r="QUQ122" s="126"/>
      <c r="QUR122" s="126"/>
      <c r="QUS122" s="126"/>
      <c r="QUT122" s="126"/>
      <c r="QUU122" s="126"/>
      <c r="QUV122" s="126"/>
      <c r="QUW122" s="126"/>
      <c r="QUX122" s="126"/>
      <c r="QUY122" s="126"/>
      <c r="QUZ122" s="126"/>
      <c r="QVA122" s="126"/>
      <c r="QVB122" s="126"/>
      <c r="QVC122" s="126"/>
      <c r="QVD122" s="126"/>
      <c r="QVE122" s="126"/>
      <c r="QVF122" s="126"/>
      <c r="QVG122" s="126"/>
      <c r="QVH122" s="126"/>
      <c r="QVI122" s="126"/>
      <c r="QVJ122" s="126"/>
      <c r="QVK122" s="126"/>
      <c r="QVL122" s="126"/>
      <c r="QVM122" s="126"/>
      <c r="QVN122" s="126"/>
      <c r="QVO122" s="126"/>
      <c r="QVP122" s="126"/>
      <c r="QVQ122" s="126"/>
      <c r="QVR122" s="126"/>
      <c r="QVS122" s="126"/>
      <c r="QVT122" s="126"/>
      <c r="QVU122" s="126"/>
      <c r="QVV122" s="126"/>
      <c r="QVW122" s="126"/>
      <c r="QVX122" s="126"/>
      <c r="QVY122" s="126"/>
      <c r="QVZ122" s="126"/>
      <c r="QWA122" s="126"/>
      <c r="QWB122" s="126"/>
      <c r="QWC122" s="126"/>
      <c r="QWD122" s="126"/>
      <c r="QWE122" s="126"/>
      <c r="QWF122" s="126"/>
      <c r="QWG122" s="126"/>
      <c r="QWH122" s="126"/>
      <c r="QWI122" s="126"/>
      <c r="QWJ122" s="126"/>
      <c r="QWK122" s="126"/>
      <c r="QWL122" s="126"/>
      <c r="QWM122" s="126"/>
      <c r="QWN122" s="126"/>
      <c r="QWO122" s="126"/>
      <c r="QWP122" s="126"/>
      <c r="QWQ122" s="126"/>
      <c r="QWR122" s="126"/>
      <c r="QWS122" s="126"/>
      <c r="QWT122" s="126"/>
      <c r="QWU122" s="126"/>
      <c r="QWV122" s="126"/>
      <c r="QWW122" s="126"/>
      <c r="QWX122" s="126"/>
      <c r="QWY122" s="126"/>
      <c r="QWZ122" s="126"/>
      <c r="QXA122" s="126"/>
      <c r="QXB122" s="126"/>
      <c r="QXC122" s="126"/>
      <c r="QXD122" s="126"/>
      <c r="QXE122" s="126"/>
      <c r="QXF122" s="126"/>
      <c r="QXG122" s="126"/>
      <c r="QXH122" s="126"/>
      <c r="QXI122" s="126"/>
      <c r="QXJ122" s="126"/>
      <c r="QXK122" s="126"/>
      <c r="QXL122" s="126"/>
      <c r="QXM122" s="126"/>
      <c r="QXN122" s="126"/>
      <c r="QXO122" s="126"/>
      <c r="QXP122" s="126"/>
      <c r="QXQ122" s="126"/>
      <c r="QXR122" s="126"/>
      <c r="QXS122" s="126"/>
      <c r="QXT122" s="126"/>
      <c r="QXU122" s="126"/>
      <c r="QXV122" s="126"/>
      <c r="QXW122" s="126"/>
      <c r="QXX122" s="126"/>
      <c r="QXY122" s="126"/>
      <c r="QXZ122" s="126"/>
      <c r="QYA122" s="126"/>
      <c r="QYB122" s="126"/>
      <c r="QYC122" s="126"/>
      <c r="QYD122" s="126"/>
      <c r="QYE122" s="126"/>
      <c r="QYF122" s="126"/>
      <c r="QYG122" s="126"/>
      <c r="QYH122" s="126"/>
      <c r="QYI122" s="126"/>
      <c r="QYJ122" s="126"/>
      <c r="QYK122" s="126"/>
      <c r="QYL122" s="126"/>
      <c r="QYM122" s="126"/>
      <c r="QYN122" s="126"/>
      <c r="QYO122" s="126"/>
      <c r="QYP122" s="126"/>
      <c r="QYQ122" s="126"/>
      <c r="QYR122" s="126"/>
      <c r="QYS122" s="126"/>
      <c r="QYT122" s="126"/>
      <c r="QYU122" s="126"/>
      <c r="QYV122" s="126"/>
      <c r="QYW122" s="126"/>
      <c r="QYX122" s="126"/>
      <c r="QYY122" s="126"/>
      <c r="QYZ122" s="126"/>
      <c r="QZA122" s="126"/>
      <c r="QZB122" s="126"/>
      <c r="QZC122" s="126"/>
      <c r="QZD122" s="126"/>
      <c r="QZE122" s="126"/>
      <c r="QZF122" s="126"/>
      <c r="QZG122" s="126"/>
      <c r="QZH122" s="126"/>
      <c r="QZI122" s="126"/>
      <c r="QZJ122" s="126"/>
      <c r="QZK122" s="126"/>
      <c r="QZL122" s="126"/>
      <c r="QZM122" s="126"/>
      <c r="QZN122" s="126"/>
      <c r="QZO122" s="126"/>
      <c r="QZP122" s="126"/>
      <c r="QZQ122" s="126"/>
      <c r="QZR122" s="126"/>
      <c r="QZS122" s="126"/>
      <c r="QZT122" s="126"/>
      <c r="QZU122" s="126"/>
      <c r="QZV122" s="126"/>
      <c r="QZW122" s="126"/>
      <c r="QZX122" s="126"/>
      <c r="QZY122" s="126"/>
      <c r="QZZ122" s="126"/>
      <c r="RAA122" s="126"/>
      <c r="RAB122" s="126"/>
      <c r="RAC122" s="126"/>
      <c r="RAD122" s="126"/>
      <c r="RAE122" s="126"/>
      <c r="RAF122" s="126"/>
      <c r="RAG122" s="126"/>
      <c r="RAH122" s="126"/>
      <c r="RAI122" s="126"/>
      <c r="RAJ122" s="126"/>
      <c r="RAK122" s="126"/>
      <c r="RAL122" s="126"/>
      <c r="RAM122" s="126"/>
      <c r="RAN122" s="126"/>
      <c r="RAO122" s="126"/>
      <c r="RAP122" s="126"/>
      <c r="RAQ122" s="126"/>
      <c r="RAR122" s="126"/>
      <c r="RAS122" s="126"/>
      <c r="RAT122" s="126"/>
      <c r="RAU122" s="126"/>
      <c r="RAV122" s="126"/>
      <c r="RAW122" s="126"/>
      <c r="RAX122" s="126"/>
      <c r="RAY122" s="126"/>
      <c r="RAZ122" s="126"/>
      <c r="RBA122" s="126"/>
      <c r="RBB122" s="126"/>
      <c r="RBC122" s="126"/>
      <c r="RBD122" s="126"/>
      <c r="RBE122" s="126"/>
      <c r="RBF122" s="126"/>
      <c r="RBG122" s="126"/>
      <c r="RBH122" s="126"/>
      <c r="RBI122" s="126"/>
      <c r="RBJ122" s="126"/>
      <c r="RBK122" s="126"/>
      <c r="RBL122" s="126"/>
      <c r="RBM122" s="126"/>
      <c r="RBN122" s="126"/>
      <c r="RBO122" s="126"/>
      <c r="RBP122" s="126"/>
      <c r="RBQ122" s="126"/>
      <c r="RBR122" s="126"/>
      <c r="RBS122" s="126"/>
      <c r="RBT122" s="126"/>
      <c r="RBU122" s="126"/>
      <c r="RBV122" s="126"/>
      <c r="RBW122" s="126"/>
      <c r="RBX122" s="126"/>
      <c r="RBY122" s="126"/>
      <c r="RBZ122" s="126"/>
      <c r="RCA122" s="126"/>
      <c r="RCB122" s="126"/>
      <c r="RCC122" s="126"/>
      <c r="RCD122" s="126"/>
      <c r="RCE122" s="126"/>
      <c r="RCF122" s="126"/>
      <c r="RCG122" s="126"/>
      <c r="RCH122" s="126"/>
      <c r="RCI122" s="126"/>
      <c r="RCJ122" s="126"/>
      <c r="RCK122" s="126"/>
      <c r="RCL122" s="126"/>
      <c r="RCM122" s="126"/>
      <c r="RCN122" s="126"/>
      <c r="RCO122" s="126"/>
      <c r="RCP122" s="126"/>
      <c r="RCQ122" s="126"/>
      <c r="RCR122" s="126"/>
      <c r="RCS122" s="126"/>
      <c r="RCT122" s="126"/>
      <c r="RCU122" s="126"/>
      <c r="RCV122" s="126"/>
      <c r="RCW122" s="126"/>
      <c r="RCX122" s="126"/>
      <c r="RCY122" s="126"/>
      <c r="RCZ122" s="126"/>
      <c r="RDA122" s="126"/>
      <c r="RDB122" s="126"/>
      <c r="RDC122" s="126"/>
      <c r="RDD122" s="126"/>
      <c r="RDE122" s="126"/>
      <c r="RDF122" s="126"/>
      <c r="RDG122" s="126"/>
      <c r="RDH122" s="126"/>
      <c r="RDI122" s="126"/>
      <c r="RDJ122" s="126"/>
      <c r="RDK122" s="126"/>
      <c r="RDL122" s="126"/>
      <c r="RDM122" s="126"/>
      <c r="RDN122" s="126"/>
      <c r="RDO122" s="126"/>
      <c r="RDP122" s="126"/>
      <c r="RDQ122" s="126"/>
      <c r="RDR122" s="126"/>
      <c r="RDS122" s="126"/>
      <c r="RDT122" s="126"/>
      <c r="RDU122" s="126"/>
      <c r="RDV122" s="126"/>
      <c r="RDW122" s="126"/>
      <c r="RDX122" s="126"/>
      <c r="RDY122" s="126"/>
      <c r="RDZ122" s="126"/>
      <c r="REA122" s="126"/>
      <c r="REB122" s="126"/>
      <c r="REC122" s="126"/>
      <c r="RED122" s="126"/>
      <c r="REE122" s="126"/>
      <c r="REF122" s="126"/>
      <c r="REG122" s="126"/>
      <c r="REH122" s="126"/>
      <c r="REI122" s="126"/>
      <c r="REJ122" s="126"/>
      <c r="REK122" s="126"/>
      <c r="REL122" s="126"/>
      <c r="REM122" s="126"/>
      <c r="REN122" s="126"/>
      <c r="REO122" s="126"/>
      <c r="REP122" s="126"/>
      <c r="REQ122" s="126"/>
      <c r="RER122" s="126"/>
      <c r="RES122" s="126"/>
      <c r="RET122" s="126"/>
      <c r="REU122" s="126"/>
      <c r="REV122" s="126"/>
      <c r="REW122" s="126"/>
      <c r="REX122" s="126"/>
      <c r="REY122" s="126"/>
      <c r="REZ122" s="126"/>
      <c r="RFA122" s="126"/>
      <c r="RFB122" s="126"/>
      <c r="RFC122" s="126"/>
      <c r="RFD122" s="126"/>
      <c r="RFE122" s="126"/>
      <c r="RFF122" s="126"/>
      <c r="RFG122" s="126"/>
      <c r="RFH122" s="126"/>
      <c r="RFI122" s="126"/>
      <c r="RFJ122" s="126"/>
      <c r="RFK122" s="126"/>
      <c r="RFL122" s="126"/>
      <c r="RFM122" s="126"/>
      <c r="RFN122" s="126"/>
      <c r="RFO122" s="126"/>
      <c r="RFP122" s="126"/>
      <c r="RFQ122" s="126"/>
      <c r="RFR122" s="126"/>
      <c r="RFS122" s="126"/>
      <c r="RFT122" s="126"/>
      <c r="RFU122" s="126"/>
      <c r="RFV122" s="126"/>
      <c r="RFW122" s="126"/>
      <c r="RFX122" s="126"/>
      <c r="RFY122" s="126"/>
      <c r="RFZ122" s="126"/>
      <c r="RGA122" s="126"/>
      <c r="RGB122" s="126"/>
      <c r="RGC122" s="126"/>
      <c r="RGD122" s="126"/>
      <c r="RGE122" s="126"/>
      <c r="RGF122" s="126"/>
      <c r="RGG122" s="126"/>
      <c r="RGH122" s="126"/>
      <c r="RGI122" s="126"/>
      <c r="RGJ122" s="126"/>
      <c r="RGK122" s="126"/>
      <c r="RGL122" s="126"/>
      <c r="RGM122" s="126"/>
      <c r="RGN122" s="126"/>
      <c r="RGO122" s="126"/>
      <c r="RGP122" s="126"/>
      <c r="RGQ122" s="126"/>
      <c r="RGR122" s="126"/>
      <c r="RGS122" s="126"/>
      <c r="RGT122" s="126"/>
      <c r="RGU122" s="126"/>
      <c r="RGV122" s="126"/>
      <c r="RGW122" s="126"/>
      <c r="RGX122" s="126"/>
      <c r="RGY122" s="126"/>
      <c r="RGZ122" s="126"/>
      <c r="RHA122" s="126"/>
      <c r="RHB122" s="126"/>
      <c r="RHC122" s="126"/>
      <c r="RHD122" s="126"/>
      <c r="RHE122" s="126"/>
      <c r="RHF122" s="126"/>
      <c r="RHG122" s="126"/>
      <c r="RHH122" s="126"/>
      <c r="RHI122" s="126"/>
      <c r="RHJ122" s="126"/>
      <c r="RHK122" s="126"/>
      <c r="RHL122" s="126"/>
      <c r="RHM122" s="126"/>
      <c r="RHN122" s="126"/>
      <c r="RHO122" s="126"/>
      <c r="RHP122" s="126"/>
      <c r="RHQ122" s="126"/>
      <c r="RHR122" s="126"/>
      <c r="RHS122" s="126"/>
      <c r="RHT122" s="126"/>
      <c r="RHU122" s="126"/>
      <c r="RHV122" s="126"/>
      <c r="RHW122" s="126"/>
      <c r="RHX122" s="126"/>
      <c r="RHY122" s="126"/>
      <c r="RHZ122" s="126"/>
      <c r="RIA122" s="126"/>
      <c r="RIB122" s="126"/>
      <c r="RIC122" s="126"/>
      <c r="RID122" s="126"/>
      <c r="RIE122" s="126"/>
      <c r="RIF122" s="126"/>
      <c r="RIG122" s="126"/>
      <c r="RIH122" s="126"/>
      <c r="RII122" s="126"/>
      <c r="RIJ122" s="126"/>
      <c r="RIK122" s="126"/>
      <c r="RIL122" s="126"/>
      <c r="RIM122" s="126"/>
      <c r="RIN122" s="126"/>
      <c r="RIO122" s="126"/>
      <c r="RIP122" s="126"/>
      <c r="RIQ122" s="126"/>
      <c r="RIR122" s="126"/>
      <c r="RIS122" s="126"/>
      <c r="RIT122" s="126"/>
      <c r="RIU122" s="126"/>
      <c r="RIV122" s="126"/>
      <c r="RIW122" s="126"/>
      <c r="RIX122" s="126"/>
      <c r="RIY122" s="126"/>
      <c r="RIZ122" s="126"/>
      <c r="RJA122" s="126"/>
      <c r="RJB122" s="126"/>
      <c r="RJC122" s="126"/>
      <c r="RJD122" s="126"/>
      <c r="RJE122" s="126"/>
      <c r="RJF122" s="126"/>
      <c r="RJG122" s="126"/>
      <c r="RJH122" s="126"/>
      <c r="RJI122" s="126"/>
      <c r="RJJ122" s="126"/>
      <c r="RJK122" s="126"/>
      <c r="RJL122" s="126"/>
      <c r="RJM122" s="126"/>
      <c r="RJN122" s="126"/>
      <c r="RJO122" s="126"/>
      <c r="RJP122" s="126"/>
      <c r="RJQ122" s="126"/>
      <c r="RJR122" s="126"/>
      <c r="RJS122" s="126"/>
      <c r="RJT122" s="126"/>
      <c r="RJU122" s="126"/>
      <c r="RJV122" s="126"/>
      <c r="RJW122" s="126"/>
      <c r="RJX122" s="126"/>
      <c r="RJY122" s="126"/>
      <c r="RJZ122" s="126"/>
      <c r="RKA122" s="126"/>
      <c r="RKB122" s="126"/>
      <c r="RKC122" s="126"/>
      <c r="RKD122" s="126"/>
      <c r="RKE122" s="126"/>
      <c r="RKF122" s="126"/>
      <c r="RKG122" s="126"/>
      <c r="RKH122" s="126"/>
      <c r="RKI122" s="126"/>
      <c r="RKJ122" s="126"/>
      <c r="RKK122" s="126"/>
      <c r="RKL122" s="126"/>
      <c r="RKM122" s="126"/>
      <c r="RKN122" s="126"/>
      <c r="RKO122" s="126"/>
      <c r="RKP122" s="126"/>
      <c r="RKQ122" s="126"/>
      <c r="RKR122" s="126"/>
      <c r="RKS122" s="126"/>
      <c r="RKT122" s="126"/>
      <c r="RKU122" s="126"/>
      <c r="RKV122" s="126"/>
      <c r="RKW122" s="126"/>
      <c r="RKX122" s="126"/>
      <c r="RKY122" s="126"/>
      <c r="RKZ122" s="126"/>
      <c r="RLA122" s="126"/>
      <c r="RLB122" s="126"/>
      <c r="RLC122" s="126"/>
      <c r="RLD122" s="126"/>
      <c r="RLE122" s="126"/>
      <c r="RLF122" s="126"/>
      <c r="RLG122" s="126"/>
      <c r="RLH122" s="126"/>
      <c r="RLI122" s="126"/>
      <c r="RLJ122" s="126"/>
      <c r="RLK122" s="126"/>
      <c r="RLL122" s="126"/>
      <c r="RLM122" s="126"/>
      <c r="RLN122" s="126"/>
      <c r="RLO122" s="126"/>
      <c r="RLP122" s="126"/>
      <c r="RLQ122" s="126"/>
      <c r="RLR122" s="126"/>
      <c r="RLS122" s="126"/>
      <c r="RLT122" s="126"/>
      <c r="RLU122" s="126"/>
      <c r="RLV122" s="126"/>
      <c r="RLW122" s="126"/>
      <c r="RLX122" s="126"/>
      <c r="RLY122" s="126"/>
      <c r="RLZ122" s="126"/>
      <c r="RMA122" s="126"/>
      <c r="RMB122" s="126"/>
      <c r="RMC122" s="126"/>
      <c r="RMD122" s="126"/>
      <c r="RME122" s="126"/>
      <c r="RMF122" s="126"/>
      <c r="RMG122" s="126"/>
      <c r="RMH122" s="126"/>
      <c r="RMI122" s="126"/>
      <c r="RMJ122" s="126"/>
      <c r="RMK122" s="126"/>
      <c r="RML122" s="126"/>
      <c r="RMM122" s="126"/>
      <c r="RMN122" s="126"/>
      <c r="RMO122" s="126"/>
      <c r="RMP122" s="126"/>
      <c r="RMQ122" s="126"/>
      <c r="RMR122" s="126"/>
      <c r="RMS122" s="126"/>
      <c r="RMT122" s="126"/>
      <c r="RMU122" s="126"/>
      <c r="RMV122" s="126"/>
      <c r="RMW122" s="126"/>
      <c r="RMX122" s="126"/>
      <c r="RMY122" s="126"/>
      <c r="RMZ122" s="126"/>
      <c r="RNA122" s="126"/>
      <c r="RNB122" s="126"/>
      <c r="RNC122" s="126"/>
      <c r="RND122" s="126"/>
      <c r="RNE122" s="126"/>
      <c r="RNF122" s="126"/>
      <c r="RNG122" s="126"/>
      <c r="RNH122" s="126"/>
      <c r="RNI122" s="126"/>
      <c r="RNJ122" s="126"/>
      <c r="RNK122" s="126"/>
      <c r="RNL122" s="126"/>
      <c r="RNM122" s="126"/>
      <c r="RNN122" s="126"/>
      <c r="RNO122" s="126"/>
      <c r="RNP122" s="126"/>
      <c r="RNQ122" s="126"/>
      <c r="RNR122" s="126"/>
      <c r="RNS122" s="126"/>
      <c r="RNT122" s="126"/>
      <c r="RNU122" s="126"/>
      <c r="RNV122" s="126"/>
      <c r="RNW122" s="126"/>
      <c r="RNX122" s="126"/>
      <c r="RNY122" s="126"/>
      <c r="RNZ122" s="126"/>
      <c r="ROA122" s="126"/>
      <c r="ROB122" s="126"/>
      <c r="ROC122" s="126"/>
      <c r="ROD122" s="126"/>
      <c r="ROE122" s="126"/>
      <c r="ROF122" s="126"/>
      <c r="ROG122" s="126"/>
      <c r="ROH122" s="126"/>
      <c r="ROI122" s="126"/>
      <c r="ROJ122" s="126"/>
      <c r="ROK122" s="126"/>
      <c r="ROL122" s="126"/>
      <c r="ROM122" s="126"/>
      <c r="RON122" s="126"/>
      <c r="ROO122" s="126"/>
      <c r="ROP122" s="126"/>
      <c r="ROQ122" s="126"/>
      <c r="ROR122" s="126"/>
      <c r="ROS122" s="126"/>
      <c r="ROT122" s="126"/>
      <c r="ROU122" s="126"/>
      <c r="ROV122" s="126"/>
      <c r="ROW122" s="126"/>
      <c r="ROX122" s="126"/>
      <c r="ROY122" s="126"/>
      <c r="ROZ122" s="126"/>
      <c r="RPA122" s="126"/>
      <c r="RPB122" s="126"/>
      <c r="RPC122" s="126"/>
      <c r="RPD122" s="126"/>
      <c r="RPE122" s="126"/>
      <c r="RPF122" s="126"/>
      <c r="RPG122" s="126"/>
      <c r="RPH122" s="126"/>
      <c r="RPI122" s="126"/>
      <c r="RPJ122" s="126"/>
      <c r="RPK122" s="126"/>
      <c r="RPL122" s="126"/>
      <c r="RPM122" s="126"/>
      <c r="RPN122" s="126"/>
      <c r="RPO122" s="126"/>
      <c r="RPP122" s="126"/>
      <c r="RPQ122" s="126"/>
      <c r="RPR122" s="126"/>
      <c r="RPS122" s="126"/>
      <c r="RPT122" s="126"/>
      <c r="RPU122" s="126"/>
      <c r="RPV122" s="126"/>
      <c r="RPW122" s="126"/>
      <c r="RPX122" s="126"/>
      <c r="RPY122" s="126"/>
      <c r="RPZ122" s="126"/>
      <c r="RQA122" s="126"/>
      <c r="RQB122" s="126"/>
      <c r="RQC122" s="126"/>
      <c r="RQD122" s="126"/>
      <c r="RQE122" s="126"/>
      <c r="RQF122" s="126"/>
      <c r="RQG122" s="126"/>
      <c r="RQH122" s="126"/>
      <c r="RQI122" s="126"/>
      <c r="RQJ122" s="126"/>
      <c r="RQK122" s="126"/>
      <c r="RQL122" s="126"/>
      <c r="RQM122" s="126"/>
      <c r="RQN122" s="126"/>
      <c r="RQO122" s="126"/>
      <c r="RQP122" s="126"/>
      <c r="RQQ122" s="126"/>
      <c r="RQR122" s="126"/>
      <c r="RQS122" s="126"/>
      <c r="RQT122" s="126"/>
      <c r="RQU122" s="126"/>
      <c r="RQV122" s="126"/>
      <c r="RQW122" s="126"/>
      <c r="RQX122" s="126"/>
      <c r="RQY122" s="126"/>
      <c r="RQZ122" s="126"/>
      <c r="RRA122" s="126"/>
      <c r="RRB122" s="126"/>
      <c r="RRC122" s="126"/>
      <c r="RRD122" s="126"/>
      <c r="RRE122" s="126"/>
      <c r="RRF122" s="126"/>
      <c r="RRG122" s="126"/>
      <c r="RRH122" s="126"/>
      <c r="RRI122" s="126"/>
      <c r="RRJ122" s="126"/>
      <c r="RRK122" s="126"/>
      <c r="RRL122" s="126"/>
      <c r="RRM122" s="126"/>
      <c r="RRN122" s="126"/>
      <c r="RRO122" s="126"/>
      <c r="RRP122" s="126"/>
      <c r="RRQ122" s="126"/>
      <c r="RRR122" s="126"/>
      <c r="RRS122" s="126"/>
      <c r="RRT122" s="126"/>
      <c r="RRU122" s="126"/>
      <c r="RRV122" s="126"/>
      <c r="RRW122" s="126"/>
      <c r="RRX122" s="126"/>
      <c r="RRY122" s="126"/>
      <c r="RRZ122" s="126"/>
      <c r="RSA122" s="126"/>
      <c r="RSB122" s="126"/>
      <c r="RSC122" s="126"/>
      <c r="RSD122" s="126"/>
      <c r="RSE122" s="126"/>
      <c r="RSF122" s="126"/>
      <c r="RSG122" s="126"/>
      <c r="RSH122" s="126"/>
      <c r="RSI122" s="126"/>
      <c r="RSJ122" s="126"/>
      <c r="RSK122" s="126"/>
      <c r="RSL122" s="126"/>
      <c r="RSM122" s="126"/>
      <c r="RSN122" s="126"/>
      <c r="RSO122" s="126"/>
      <c r="RSP122" s="126"/>
      <c r="RSQ122" s="126"/>
      <c r="RSR122" s="126"/>
      <c r="RSS122" s="126"/>
      <c r="RST122" s="126"/>
      <c r="RSU122" s="126"/>
      <c r="RSV122" s="126"/>
      <c r="RSW122" s="126"/>
      <c r="RSX122" s="126"/>
      <c r="RSY122" s="126"/>
      <c r="RSZ122" s="126"/>
      <c r="RTA122" s="126"/>
      <c r="RTB122" s="126"/>
      <c r="RTC122" s="126"/>
      <c r="RTD122" s="126"/>
      <c r="RTE122" s="126"/>
      <c r="RTF122" s="126"/>
      <c r="RTG122" s="126"/>
      <c r="RTH122" s="126"/>
      <c r="RTI122" s="126"/>
      <c r="RTJ122" s="126"/>
      <c r="RTK122" s="126"/>
      <c r="RTL122" s="126"/>
      <c r="RTM122" s="126"/>
      <c r="RTN122" s="126"/>
      <c r="RTO122" s="126"/>
      <c r="RTP122" s="126"/>
      <c r="RTQ122" s="126"/>
      <c r="RTR122" s="126"/>
      <c r="RTS122" s="126"/>
      <c r="RTT122" s="126"/>
      <c r="RTU122" s="126"/>
      <c r="RTV122" s="126"/>
      <c r="RTW122" s="126"/>
      <c r="RTX122" s="126"/>
      <c r="RTY122" s="126"/>
      <c r="RTZ122" s="126"/>
      <c r="RUA122" s="126"/>
      <c r="RUB122" s="126"/>
      <c r="RUC122" s="126"/>
      <c r="RUD122" s="126"/>
      <c r="RUE122" s="126"/>
      <c r="RUF122" s="126"/>
      <c r="RUG122" s="126"/>
      <c r="RUH122" s="126"/>
      <c r="RUI122" s="126"/>
      <c r="RUJ122" s="126"/>
      <c r="RUK122" s="126"/>
      <c r="RUL122" s="126"/>
      <c r="RUM122" s="126"/>
      <c r="RUN122" s="126"/>
      <c r="RUO122" s="126"/>
      <c r="RUP122" s="126"/>
      <c r="RUQ122" s="126"/>
      <c r="RUR122" s="126"/>
      <c r="RUS122" s="126"/>
      <c r="RUT122" s="126"/>
      <c r="RUU122" s="126"/>
      <c r="RUV122" s="126"/>
      <c r="RUW122" s="126"/>
      <c r="RUX122" s="126"/>
      <c r="RUY122" s="126"/>
      <c r="RUZ122" s="126"/>
      <c r="RVA122" s="126"/>
      <c r="RVB122" s="126"/>
      <c r="RVC122" s="126"/>
      <c r="RVD122" s="126"/>
      <c r="RVE122" s="126"/>
      <c r="RVF122" s="126"/>
      <c r="RVG122" s="126"/>
      <c r="RVH122" s="126"/>
      <c r="RVI122" s="126"/>
      <c r="RVJ122" s="126"/>
      <c r="RVK122" s="126"/>
      <c r="RVL122" s="126"/>
      <c r="RVM122" s="126"/>
      <c r="RVN122" s="126"/>
      <c r="RVO122" s="126"/>
      <c r="RVP122" s="126"/>
      <c r="RVQ122" s="126"/>
      <c r="RVR122" s="126"/>
      <c r="RVS122" s="126"/>
      <c r="RVT122" s="126"/>
      <c r="RVU122" s="126"/>
      <c r="RVV122" s="126"/>
      <c r="RVW122" s="126"/>
      <c r="RVX122" s="126"/>
      <c r="RVY122" s="126"/>
      <c r="RVZ122" s="126"/>
      <c r="RWA122" s="126"/>
      <c r="RWB122" s="126"/>
      <c r="RWC122" s="126"/>
      <c r="RWD122" s="126"/>
      <c r="RWE122" s="126"/>
      <c r="RWF122" s="126"/>
      <c r="RWG122" s="126"/>
      <c r="RWH122" s="126"/>
      <c r="RWI122" s="126"/>
      <c r="RWJ122" s="126"/>
      <c r="RWK122" s="126"/>
      <c r="RWL122" s="126"/>
      <c r="RWM122" s="126"/>
      <c r="RWN122" s="126"/>
      <c r="RWO122" s="126"/>
      <c r="RWP122" s="126"/>
      <c r="RWQ122" s="126"/>
      <c r="RWR122" s="126"/>
      <c r="RWS122" s="126"/>
      <c r="RWT122" s="126"/>
      <c r="RWU122" s="126"/>
      <c r="RWV122" s="126"/>
      <c r="RWW122" s="126"/>
      <c r="RWX122" s="126"/>
      <c r="RWY122" s="126"/>
      <c r="RWZ122" s="126"/>
      <c r="RXA122" s="126"/>
      <c r="RXB122" s="126"/>
      <c r="RXC122" s="126"/>
      <c r="RXD122" s="126"/>
      <c r="RXE122" s="126"/>
      <c r="RXF122" s="126"/>
      <c r="RXG122" s="126"/>
      <c r="RXH122" s="126"/>
      <c r="RXI122" s="126"/>
      <c r="RXJ122" s="126"/>
      <c r="RXK122" s="126"/>
      <c r="RXL122" s="126"/>
      <c r="RXM122" s="126"/>
      <c r="RXN122" s="126"/>
      <c r="RXO122" s="126"/>
      <c r="RXP122" s="126"/>
      <c r="RXQ122" s="126"/>
      <c r="RXR122" s="126"/>
      <c r="RXS122" s="126"/>
      <c r="RXT122" s="126"/>
      <c r="RXU122" s="126"/>
      <c r="RXV122" s="126"/>
      <c r="RXW122" s="126"/>
      <c r="RXX122" s="126"/>
      <c r="RXY122" s="126"/>
      <c r="RXZ122" s="126"/>
      <c r="RYA122" s="126"/>
      <c r="RYB122" s="126"/>
      <c r="RYC122" s="126"/>
      <c r="RYD122" s="126"/>
      <c r="RYE122" s="126"/>
      <c r="RYF122" s="126"/>
      <c r="RYG122" s="126"/>
      <c r="RYH122" s="126"/>
      <c r="RYI122" s="126"/>
      <c r="RYJ122" s="126"/>
      <c r="RYK122" s="126"/>
      <c r="RYL122" s="126"/>
      <c r="RYM122" s="126"/>
      <c r="RYN122" s="126"/>
      <c r="RYO122" s="126"/>
      <c r="RYP122" s="126"/>
      <c r="RYQ122" s="126"/>
      <c r="RYR122" s="126"/>
      <c r="RYS122" s="126"/>
      <c r="RYT122" s="126"/>
      <c r="RYU122" s="126"/>
      <c r="RYV122" s="126"/>
      <c r="RYW122" s="126"/>
      <c r="RYX122" s="126"/>
      <c r="RYY122" s="126"/>
      <c r="RYZ122" s="126"/>
      <c r="RZA122" s="126"/>
      <c r="RZB122" s="126"/>
      <c r="RZC122" s="126"/>
      <c r="RZD122" s="126"/>
      <c r="RZE122" s="126"/>
      <c r="RZF122" s="126"/>
      <c r="RZG122" s="126"/>
      <c r="RZH122" s="126"/>
      <c r="RZI122" s="126"/>
      <c r="RZJ122" s="126"/>
      <c r="RZK122" s="126"/>
      <c r="RZL122" s="126"/>
      <c r="RZM122" s="126"/>
      <c r="RZN122" s="126"/>
      <c r="RZO122" s="126"/>
      <c r="RZP122" s="126"/>
      <c r="RZQ122" s="126"/>
      <c r="RZR122" s="126"/>
      <c r="RZS122" s="126"/>
      <c r="RZT122" s="126"/>
      <c r="RZU122" s="126"/>
      <c r="RZV122" s="126"/>
      <c r="RZW122" s="126"/>
      <c r="RZX122" s="126"/>
      <c r="RZY122" s="126"/>
      <c r="RZZ122" s="126"/>
      <c r="SAA122" s="126"/>
      <c r="SAB122" s="126"/>
      <c r="SAC122" s="126"/>
      <c r="SAD122" s="126"/>
      <c r="SAE122" s="126"/>
      <c r="SAF122" s="126"/>
      <c r="SAG122" s="126"/>
      <c r="SAH122" s="126"/>
      <c r="SAI122" s="126"/>
      <c r="SAJ122" s="126"/>
      <c r="SAK122" s="126"/>
      <c r="SAL122" s="126"/>
      <c r="SAM122" s="126"/>
      <c r="SAN122" s="126"/>
      <c r="SAO122" s="126"/>
      <c r="SAP122" s="126"/>
      <c r="SAQ122" s="126"/>
      <c r="SAR122" s="126"/>
      <c r="SAS122" s="126"/>
      <c r="SAT122" s="126"/>
      <c r="SAU122" s="126"/>
      <c r="SAV122" s="126"/>
      <c r="SAW122" s="126"/>
      <c r="SAX122" s="126"/>
      <c r="SAY122" s="126"/>
      <c r="SAZ122" s="126"/>
      <c r="SBA122" s="126"/>
      <c r="SBB122" s="126"/>
      <c r="SBC122" s="126"/>
      <c r="SBD122" s="126"/>
      <c r="SBE122" s="126"/>
      <c r="SBF122" s="126"/>
      <c r="SBG122" s="126"/>
      <c r="SBH122" s="126"/>
      <c r="SBI122" s="126"/>
      <c r="SBJ122" s="126"/>
      <c r="SBK122" s="126"/>
      <c r="SBL122" s="126"/>
      <c r="SBM122" s="126"/>
      <c r="SBN122" s="126"/>
      <c r="SBO122" s="126"/>
      <c r="SBP122" s="126"/>
      <c r="SBQ122" s="126"/>
      <c r="SBR122" s="126"/>
      <c r="SBS122" s="126"/>
      <c r="SBT122" s="126"/>
      <c r="SBU122" s="126"/>
      <c r="SBV122" s="126"/>
      <c r="SBW122" s="126"/>
      <c r="SBX122" s="126"/>
      <c r="SBY122" s="126"/>
      <c r="SBZ122" s="126"/>
      <c r="SCA122" s="126"/>
      <c r="SCB122" s="126"/>
      <c r="SCC122" s="126"/>
      <c r="SCD122" s="126"/>
      <c r="SCE122" s="126"/>
      <c r="SCF122" s="126"/>
      <c r="SCG122" s="126"/>
      <c r="SCH122" s="126"/>
      <c r="SCI122" s="126"/>
      <c r="SCJ122" s="126"/>
      <c r="SCK122" s="126"/>
      <c r="SCL122" s="126"/>
      <c r="SCM122" s="126"/>
      <c r="SCN122" s="126"/>
      <c r="SCO122" s="126"/>
      <c r="SCP122" s="126"/>
      <c r="SCQ122" s="126"/>
      <c r="SCR122" s="126"/>
      <c r="SCS122" s="126"/>
      <c r="SCT122" s="126"/>
      <c r="SCU122" s="126"/>
      <c r="SCV122" s="126"/>
      <c r="SCW122" s="126"/>
      <c r="SCX122" s="126"/>
      <c r="SCY122" s="126"/>
      <c r="SCZ122" s="126"/>
      <c r="SDA122" s="126"/>
      <c r="SDB122" s="126"/>
      <c r="SDC122" s="126"/>
      <c r="SDD122" s="126"/>
      <c r="SDE122" s="126"/>
      <c r="SDF122" s="126"/>
      <c r="SDG122" s="126"/>
      <c r="SDH122" s="126"/>
      <c r="SDI122" s="126"/>
      <c r="SDJ122" s="126"/>
      <c r="SDK122" s="126"/>
      <c r="SDL122" s="126"/>
      <c r="SDM122" s="126"/>
      <c r="SDN122" s="126"/>
      <c r="SDO122" s="126"/>
      <c r="SDP122" s="126"/>
      <c r="SDQ122" s="126"/>
      <c r="SDR122" s="126"/>
      <c r="SDS122" s="126"/>
      <c r="SDT122" s="126"/>
      <c r="SDU122" s="126"/>
      <c r="SDV122" s="126"/>
      <c r="SDW122" s="126"/>
      <c r="SDX122" s="126"/>
      <c r="SDY122" s="126"/>
      <c r="SDZ122" s="126"/>
      <c r="SEA122" s="126"/>
      <c r="SEB122" s="126"/>
      <c r="SEC122" s="126"/>
      <c r="SED122" s="126"/>
      <c r="SEE122" s="126"/>
      <c r="SEF122" s="126"/>
      <c r="SEG122" s="126"/>
      <c r="SEH122" s="126"/>
      <c r="SEI122" s="126"/>
      <c r="SEJ122" s="126"/>
      <c r="SEK122" s="126"/>
      <c r="SEL122" s="126"/>
      <c r="SEM122" s="126"/>
      <c r="SEN122" s="126"/>
      <c r="SEO122" s="126"/>
      <c r="SEP122" s="126"/>
      <c r="SEQ122" s="126"/>
      <c r="SER122" s="126"/>
      <c r="SES122" s="126"/>
      <c r="SET122" s="126"/>
      <c r="SEU122" s="126"/>
      <c r="SEV122" s="126"/>
      <c r="SEW122" s="126"/>
      <c r="SEX122" s="126"/>
      <c r="SEY122" s="126"/>
      <c r="SEZ122" s="126"/>
      <c r="SFA122" s="126"/>
      <c r="SFB122" s="126"/>
      <c r="SFC122" s="126"/>
      <c r="SFD122" s="126"/>
      <c r="SFE122" s="126"/>
      <c r="SFF122" s="126"/>
      <c r="SFG122" s="126"/>
      <c r="SFH122" s="126"/>
      <c r="SFI122" s="126"/>
      <c r="SFJ122" s="126"/>
      <c r="SFK122" s="126"/>
      <c r="SFL122" s="126"/>
      <c r="SFM122" s="126"/>
      <c r="SFN122" s="126"/>
      <c r="SFO122" s="126"/>
      <c r="SFP122" s="126"/>
      <c r="SFQ122" s="126"/>
      <c r="SFR122" s="126"/>
      <c r="SFS122" s="126"/>
      <c r="SFT122" s="126"/>
      <c r="SFU122" s="126"/>
      <c r="SFV122" s="126"/>
      <c r="SFW122" s="126"/>
      <c r="SFX122" s="126"/>
      <c r="SFY122" s="126"/>
      <c r="SFZ122" s="126"/>
      <c r="SGA122" s="126"/>
      <c r="SGB122" s="126"/>
      <c r="SGC122" s="126"/>
      <c r="SGD122" s="126"/>
      <c r="SGE122" s="126"/>
      <c r="SGF122" s="126"/>
      <c r="SGG122" s="126"/>
      <c r="SGH122" s="126"/>
      <c r="SGI122" s="126"/>
      <c r="SGJ122" s="126"/>
      <c r="SGK122" s="126"/>
      <c r="SGL122" s="126"/>
      <c r="SGM122" s="126"/>
      <c r="SGN122" s="126"/>
      <c r="SGO122" s="126"/>
      <c r="SGP122" s="126"/>
      <c r="SGQ122" s="126"/>
      <c r="SGR122" s="126"/>
      <c r="SGS122" s="126"/>
      <c r="SGT122" s="126"/>
      <c r="SGU122" s="126"/>
      <c r="SGV122" s="126"/>
      <c r="SGW122" s="126"/>
      <c r="SGX122" s="126"/>
      <c r="SGY122" s="126"/>
      <c r="SGZ122" s="126"/>
      <c r="SHA122" s="126"/>
      <c r="SHB122" s="126"/>
      <c r="SHC122" s="126"/>
      <c r="SHD122" s="126"/>
      <c r="SHE122" s="126"/>
      <c r="SHF122" s="126"/>
      <c r="SHG122" s="126"/>
      <c r="SHH122" s="126"/>
      <c r="SHI122" s="126"/>
      <c r="SHJ122" s="126"/>
      <c r="SHK122" s="126"/>
      <c r="SHL122" s="126"/>
      <c r="SHM122" s="126"/>
      <c r="SHN122" s="126"/>
      <c r="SHO122" s="126"/>
      <c r="SHP122" s="126"/>
      <c r="SHQ122" s="126"/>
      <c r="SHR122" s="126"/>
      <c r="SHS122" s="126"/>
      <c r="SHT122" s="126"/>
      <c r="SHU122" s="126"/>
      <c r="SHV122" s="126"/>
      <c r="SHW122" s="126"/>
      <c r="SHX122" s="126"/>
      <c r="SHY122" s="126"/>
      <c r="SHZ122" s="126"/>
      <c r="SIA122" s="126"/>
      <c r="SIB122" s="126"/>
      <c r="SIC122" s="126"/>
      <c r="SID122" s="126"/>
      <c r="SIE122" s="126"/>
      <c r="SIF122" s="126"/>
      <c r="SIG122" s="126"/>
      <c r="SIH122" s="126"/>
      <c r="SII122" s="126"/>
      <c r="SIJ122" s="126"/>
      <c r="SIK122" s="126"/>
      <c r="SIL122" s="126"/>
      <c r="SIM122" s="126"/>
      <c r="SIN122" s="126"/>
      <c r="SIO122" s="126"/>
      <c r="SIP122" s="126"/>
      <c r="SIQ122" s="126"/>
      <c r="SIR122" s="126"/>
      <c r="SIS122" s="126"/>
      <c r="SIT122" s="126"/>
      <c r="SIU122" s="126"/>
      <c r="SIV122" s="126"/>
      <c r="SIW122" s="126"/>
      <c r="SIX122" s="126"/>
      <c r="SIY122" s="126"/>
      <c r="SIZ122" s="126"/>
      <c r="SJA122" s="126"/>
      <c r="SJB122" s="126"/>
      <c r="SJC122" s="126"/>
      <c r="SJD122" s="126"/>
      <c r="SJE122" s="126"/>
      <c r="SJF122" s="126"/>
      <c r="SJG122" s="126"/>
      <c r="SJH122" s="126"/>
      <c r="SJI122" s="126"/>
      <c r="SJJ122" s="126"/>
      <c r="SJK122" s="126"/>
      <c r="SJL122" s="126"/>
      <c r="SJM122" s="126"/>
      <c r="SJN122" s="126"/>
      <c r="SJO122" s="126"/>
      <c r="SJP122" s="126"/>
      <c r="SJQ122" s="126"/>
      <c r="SJR122" s="126"/>
      <c r="SJS122" s="126"/>
      <c r="SJT122" s="126"/>
      <c r="SJU122" s="126"/>
      <c r="SJV122" s="126"/>
      <c r="SJW122" s="126"/>
      <c r="SJX122" s="126"/>
      <c r="SJY122" s="126"/>
      <c r="SJZ122" s="126"/>
      <c r="SKA122" s="126"/>
      <c r="SKB122" s="126"/>
      <c r="SKC122" s="126"/>
      <c r="SKD122" s="126"/>
      <c r="SKE122" s="126"/>
      <c r="SKF122" s="126"/>
      <c r="SKG122" s="126"/>
      <c r="SKH122" s="126"/>
      <c r="SKI122" s="126"/>
      <c r="SKJ122" s="126"/>
      <c r="SKK122" s="126"/>
      <c r="SKL122" s="126"/>
      <c r="SKM122" s="126"/>
      <c r="SKN122" s="126"/>
      <c r="SKO122" s="126"/>
      <c r="SKP122" s="126"/>
      <c r="SKQ122" s="126"/>
      <c r="SKR122" s="126"/>
      <c r="SKS122" s="126"/>
      <c r="SKT122" s="126"/>
      <c r="SKU122" s="126"/>
      <c r="SKV122" s="126"/>
      <c r="SKW122" s="126"/>
      <c r="SKX122" s="126"/>
      <c r="SKY122" s="126"/>
      <c r="SKZ122" s="126"/>
      <c r="SLA122" s="126"/>
      <c r="SLB122" s="126"/>
      <c r="SLC122" s="126"/>
      <c r="SLD122" s="126"/>
      <c r="SLE122" s="126"/>
      <c r="SLF122" s="126"/>
      <c r="SLG122" s="126"/>
      <c r="SLH122" s="126"/>
      <c r="SLI122" s="126"/>
      <c r="SLJ122" s="126"/>
      <c r="SLK122" s="126"/>
      <c r="SLL122" s="126"/>
      <c r="SLM122" s="126"/>
      <c r="SLN122" s="126"/>
      <c r="SLO122" s="126"/>
      <c r="SLP122" s="126"/>
      <c r="SLQ122" s="126"/>
      <c r="SLR122" s="126"/>
      <c r="SLS122" s="126"/>
      <c r="SLT122" s="126"/>
      <c r="SLU122" s="126"/>
      <c r="SLV122" s="126"/>
      <c r="SLW122" s="126"/>
      <c r="SLX122" s="126"/>
      <c r="SLY122" s="126"/>
      <c r="SLZ122" s="126"/>
      <c r="SMA122" s="126"/>
      <c r="SMB122" s="126"/>
      <c r="SMC122" s="126"/>
      <c r="SMD122" s="126"/>
      <c r="SME122" s="126"/>
      <c r="SMF122" s="126"/>
      <c r="SMG122" s="126"/>
      <c r="SMH122" s="126"/>
      <c r="SMI122" s="126"/>
      <c r="SMJ122" s="126"/>
      <c r="SMK122" s="126"/>
      <c r="SML122" s="126"/>
      <c r="SMM122" s="126"/>
      <c r="SMN122" s="126"/>
      <c r="SMO122" s="126"/>
      <c r="SMP122" s="126"/>
      <c r="SMQ122" s="126"/>
      <c r="SMR122" s="126"/>
      <c r="SMS122" s="126"/>
      <c r="SMT122" s="126"/>
      <c r="SMU122" s="126"/>
      <c r="SMV122" s="126"/>
      <c r="SMW122" s="126"/>
      <c r="SMX122" s="126"/>
      <c r="SMY122" s="126"/>
      <c r="SMZ122" s="126"/>
      <c r="SNA122" s="126"/>
      <c r="SNB122" s="126"/>
      <c r="SNC122" s="126"/>
      <c r="SND122" s="126"/>
      <c r="SNE122" s="126"/>
      <c r="SNF122" s="126"/>
      <c r="SNG122" s="126"/>
      <c r="SNH122" s="126"/>
      <c r="SNI122" s="126"/>
      <c r="SNJ122" s="126"/>
      <c r="SNK122" s="126"/>
      <c r="SNL122" s="126"/>
      <c r="SNM122" s="126"/>
      <c r="SNN122" s="126"/>
      <c r="SNO122" s="126"/>
      <c r="SNP122" s="126"/>
      <c r="SNQ122" s="126"/>
      <c r="SNR122" s="126"/>
      <c r="SNS122" s="126"/>
      <c r="SNT122" s="126"/>
      <c r="SNU122" s="126"/>
      <c r="SNV122" s="126"/>
      <c r="SNW122" s="126"/>
      <c r="SNX122" s="126"/>
      <c r="SNY122" s="126"/>
      <c r="SNZ122" s="126"/>
      <c r="SOA122" s="126"/>
      <c r="SOB122" s="126"/>
      <c r="SOC122" s="126"/>
      <c r="SOD122" s="126"/>
      <c r="SOE122" s="126"/>
      <c r="SOF122" s="126"/>
      <c r="SOG122" s="126"/>
      <c r="SOH122" s="126"/>
      <c r="SOI122" s="126"/>
      <c r="SOJ122" s="126"/>
      <c r="SOK122" s="126"/>
      <c r="SOL122" s="126"/>
      <c r="SOM122" s="126"/>
      <c r="SON122" s="126"/>
      <c r="SOO122" s="126"/>
      <c r="SOP122" s="126"/>
      <c r="SOQ122" s="126"/>
      <c r="SOR122" s="126"/>
      <c r="SOS122" s="126"/>
      <c r="SOT122" s="126"/>
      <c r="SOU122" s="126"/>
      <c r="SOV122" s="126"/>
      <c r="SOW122" s="126"/>
      <c r="SOX122" s="126"/>
      <c r="SOY122" s="126"/>
      <c r="SOZ122" s="126"/>
      <c r="SPA122" s="126"/>
      <c r="SPB122" s="126"/>
      <c r="SPC122" s="126"/>
      <c r="SPD122" s="126"/>
      <c r="SPE122" s="126"/>
      <c r="SPF122" s="126"/>
      <c r="SPG122" s="126"/>
      <c r="SPH122" s="126"/>
      <c r="SPI122" s="126"/>
      <c r="SPJ122" s="126"/>
      <c r="SPK122" s="126"/>
      <c r="SPL122" s="126"/>
      <c r="SPM122" s="126"/>
      <c r="SPN122" s="126"/>
      <c r="SPO122" s="126"/>
      <c r="SPP122" s="126"/>
      <c r="SPQ122" s="126"/>
      <c r="SPR122" s="126"/>
      <c r="SPS122" s="126"/>
      <c r="SPT122" s="126"/>
      <c r="SPU122" s="126"/>
      <c r="SPV122" s="126"/>
      <c r="SPW122" s="126"/>
      <c r="SPX122" s="126"/>
      <c r="SPY122" s="126"/>
      <c r="SPZ122" s="126"/>
      <c r="SQA122" s="126"/>
      <c r="SQB122" s="126"/>
      <c r="SQC122" s="126"/>
      <c r="SQD122" s="126"/>
      <c r="SQE122" s="126"/>
      <c r="SQF122" s="126"/>
      <c r="SQG122" s="126"/>
      <c r="SQH122" s="126"/>
      <c r="SQI122" s="126"/>
      <c r="SQJ122" s="126"/>
      <c r="SQK122" s="126"/>
      <c r="SQL122" s="126"/>
      <c r="SQM122" s="126"/>
      <c r="SQN122" s="126"/>
      <c r="SQO122" s="126"/>
      <c r="SQP122" s="126"/>
      <c r="SQQ122" s="126"/>
      <c r="SQR122" s="126"/>
      <c r="SQS122" s="126"/>
      <c r="SQT122" s="126"/>
      <c r="SQU122" s="126"/>
      <c r="SQV122" s="126"/>
      <c r="SQW122" s="126"/>
      <c r="SQX122" s="126"/>
      <c r="SQY122" s="126"/>
      <c r="SQZ122" s="126"/>
      <c r="SRA122" s="126"/>
      <c r="SRB122" s="126"/>
      <c r="SRC122" s="126"/>
      <c r="SRD122" s="126"/>
      <c r="SRE122" s="126"/>
      <c r="SRF122" s="126"/>
      <c r="SRG122" s="126"/>
      <c r="SRH122" s="126"/>
      <c r="SRI122" s="126"/>
      <c r="SRJ122" s="126"/>
      <c r="SRK122" s="126"/>
      <c r="SRL122" s="126"/>
      <c r="SRM122" s="126"/>
      <c r="SRN122" s="126"/>
      <c r="SRO122" s="126"/>
      <c r="SRP122" s="126"/>
      <c r="SRQ122" s="126"/>
      <c r="SRR122" s="126"/>
      <c r="SRS122" s="126"/>
      <c r="SRT122" s="126"/>
      <c r="SRU122" s="126"/>
      <c r="SRV122" s="126"/>
      <c r="SRW122" s="126"/>
      <c r="SRX122" s="126"/>
      <c r="SRY122" s="126"/>
      <c r="SRZ122" s="126"/>
      <c r="SSA122" s="126"/>
      <c r="SSB122" s="126"/>
      <c r="SSC122" s="126"/>
      <c r="SSD122" s="126"/>
      <c r="SSE122" s="126"/>
      <c r="SSF122" s="126"/>
      <c r="SSG122" s="126"/>
      <c r="SSH122" s="126"/>
      <c r="SSI122" s="126"/>
      <c r="SSJ122" s="126"/>
      <c r="SSK122" s="126"/>
      <c r="SSL122" s="126"/>
      <c r="SSM122" s="126"/>
      <c r="SSN122" s="126"/>
      <c r="SSO122" s="126"/>
      <c r="SSP122" s="126"/>
      <c r="SSQ122" s="126"/>
      <c r="SSR122" s="126"/>
      <c r="SSS122" s="126"/>
      <c r="SST122" s="126"/>
      <c r="SSU122" s="126"/>
      <c r="SSV122" s="126"/>
      <c r="SSW122" s="126"/>
      <c r="SSX122" s="126"/>
      <c r="SSY122" s="126"/>
      <c r="SSZ122" s="126"/>
      <c r="STA122" s="126"/>
      <c r="STB122" s="126"/>
      <c r="STC122" s="126"/>
      <c r="STD122" s="126"/>
      <c r="STE122" s="126"/>
      <c r="STF122" s="126"/>
      <c r="STG122" s="126"/>
      <c r="STH122" s="126"/>
      <c r="STI122" s="126"/>
      <c r="STJ122" s="126"/>
      <c r="STK122" s="126"/>
      <c r="STL122" s="126"/>
      <c r="STM122" s="126"/>
      <c r="STN122" s="126"/>
      <c r="STO122" s="126"/>
      <c r="STP122" s="126"/>
      <c r="STQ122" s="126"/>
      <c r="STR122" s="126"/>
      <c r="STS122" s="126"/>
      <c r="STT122" s="126"/>
      <c r="STU122" s="126"/>
      <c r="STV122" s="126"/>
      <c r="STW122" s="126"/>
      <c r="STX122" s="126"/>
      <c r="STY122" s="126"/>
      <c r="STZ122" s="126"/>
      <c r="SUA122" s="126"/>
      <c r="SUB122" s="126"/>
      <c r="SUC122" s="126"/>
      <c r="SUD122" s="126"/>
      <c r="SUE122" s="126"/>
      <c r="SUF122" s="126"/>
      <c r="SUG122" s="126"/>
      <c r="SUH122" s="126"/>
      <c r="SUI122" s="126"/>
      <c r="SUJ122" s="126"/>
      <c r="SUK122" s="126"/>
      <c r="SUL122" s="126"/>
      <c r="SUM122" s="126"/>
      <c r="SUN122" s="126"/>
      <c r="SUO122" s="126"/>
      <c r="SUP122" s="126"/>
      <c r="SUQ122" s="126"/>
      <c r="SUR122" s="126"/>
      <c r="SUS122" s="126"/>
      <c r="SUT122" s="126"/>
      <c r="SUU122" s="126"/>
      <c r="SUV122" s="126"/>
      <c r="SUW122" s="126"/>
      <c r="SUX122" s="126"/>
      <c r="SUY122" s="126"/>
      <c r="SUZ122" s="126"/>
      <c r="SVA122" s="126"/>
      <c r="SVB122" s="126"/>
      <c r="SVC122" s="126"/>
      <c r="SVD122" s="126"/>
      <c r="SVE122" s="126"/>
      <c r="SVF122" s="126"/>
      <c r="SVG122" s="126"/>
      <c r="SVH122" s="126"/>
      <c r="SVI122" s="126"/>
      <c r="SVJ122" s="126"/>
      <c r="SVK122" s="126"/>
      <c r="SVL122" s="126"/>
      <c r="SVM122" s="126"/>
      <c r="SVN122" s="126"/>
      <c r="SVO122" s="126"/>
      <c r="SVP122" s="126"/>
      <c r="SVQ122" s="126"/>
      <c r="SVR122" s="126"/>
      <c r="SVS122" s="126"/>
      <c r="SVT122" s="126"/>
      <c r="SVU122" s="126"/>
      <c r="SVV122" s="126"/>
      <c r="SVW122" s="126"/>
      <c r="SVX122" s="126"/>
      <c r="SVY122" s="126"/>
      <c r="SVZ122" s="126"/>
      <c r="SWA122" s="126"/>
      <c r="SWB122" s="126"/>
      <c r="SWC122" s="126"/>
      <c r="SWD122" s="126"/>
      <c r="SWE122" s="126"/>
      <c r="SWF122" s="126"/>
      <c r="SWG122" s="126"/>
      <c r="SWH122" s="126"/>
      <c r="SWI122" s="126"/>
      <c r="SWJ122" s="126"/>
      <c r="SWK122" s="126"/>
      <c r="SWL122" s="126"/>
      <c r="SWM122" s="126"/>
      <c r="SWN122" s="126"/>
      <c r="SWO122" s="126"/>
      <c r="SWP122" s="126"/>
      <c r="SWQ122" s="126"/>
      <c r="SWR122" s="126"/>
      <c r="SWS122" s="126"/>
      <c r="SWT122" s="126"/>
      <c r="SWU122" s="126"/>
      <c r="SWV122" s="126"/>
      <c r="SWW122" s="126"/>
      <c r="SWX122" s="126"/>
      <c r="SWY122" s="126"/>
      <c r="SWZ122" s="126"/>
      <c r="SXA122" s="126"/>
      <c r="SXB122" s="126"/>
      <c r="SXC122" s="126"/>
      <c r="SXD122" s="126"/>
      <c r="SXE122" s="126"/>
      <c r="SXF122" s="126"/>
      <c r="SXG122" s="126"/>
      <c r="SXH122" s="126"/>
      <c r="SXI122" s="126"/>
      <c r="SXJ122" s="126"/>
      <c r="SXK122" s="126"/>
      <c r="SXL122" s="126"/>
      <c r="SXM122" s="126"/>
      <c r="SXN122" s="126"/>
      <c r="SXO122" s="126"/>
      <c r="SXP122" s="126"/>
      <c r="SXQ122" s="126"/>
      <c r="SXR122" s="126"/>
      <c r="SXS122" s="126"/>
      <c r="SXT122" s="126"/>
      <c r="SXU122" s="126"/>
      <c r="SXV122" s="126"/>
      <c r="SXW122" s="126"/>
      <c r="SXX122" s="126"/>
      <c r="SXY122" s="126"/>
      <c r="SXZ122" s="126"/>
      <c r="SYA122" s="126"/>
      <c r="SYB122" s="126"/>
      <c r="SYC122" s="126"/>
      <c r="SYD122" s="126"/>
      <c r="SYE122" s="126"/>
      <c r="SYF122" s="126"/>
      <c r="SYG122" s="126"/>
      <c r="SYH122" s="126"/>
      <c r="SYI122" s="126"/>
      <c r="SYJ122" s="126"/>
      <c r="SYK122" s="126"/>
      <c r="SYL122" s="126"/>
      <c r="SYM122" s="126"/>
      <c r="SYN122" s="126"/>
      <c r="SYO122" s="126"/>
      <c r="SYP122" s="126"/>
      <c r="SYQ122" s="126"/>
      <c r="SYR122" s="126"/>
      <c r="SYS122" s="126"/>
      <c r="SYT122" s="126"/>
      <c r="SYU122" s="126"/>
      <c r="SYV122" s="126"/>
      <c r="SYW122" s="126"/>
      <c r="SYX122" s="126"/>
      <c r="SYY122" s="126"/>
      <c r="SYZ122" s="126"/>
      <c r="SZA122" s="126"/>
      <c r="SZB122" s="126"/>
      <c r="SZC122" s="126"/>
      <c r="SZD122" s="126"/>
      <c r="SZE122" s="126"/>
      <c r="SZF122" s="126"/>
      <c r="SZG122" s="126"/>
      <c r="SZH122" s="126"/>
      <c r="SZI122" s="126"/>
      <c r="SZJ122" s="126"/>
      <c r="SZK122" s="126"/>
      <c r="SZL122" s="126"/>
      <c r="SZM122" s="126"/>
      <c r="SZN122" s="126"/>
      <c r="SZO122" s="126"/>
      <c r="SZP122" s="126"/>
      <c r="SZQ122" s="126"/>
      <c r="SZR122" s="126"/>
      <c r="SZS122" s="126"/>
      <c r="SZT122" s="126"/>
      <c r="SZU122" s="126"/>
      <c r="SZV122" s="126"/>
      <c r="SZW122" s="126"/>
      <c r="SZX122" s="126"/>
      <c r="SZY122" s="126"/>
      <c r="SZZ122" s="126"/>
      <c r="TAA122" s="126"/>
      <c r="TAB122" s="126"/>
      <c r="TAC122" s="126"/>
      <c r="TAD122" s="126"/>
      <c r="TAE122" s="126"/>
      <c r="TAF122" s="126"/>
      <c r="TAG122" s="126"/>
      <c r="TAH122" s="126"/>
      <c r="TAI122" s="126"/>
      <c r="TAJ122" s="126"/>
      <c r="TAK122" s="126"/>
      <c r="TAL122" s="126"/>
      <c r="TAM122" s="126"/>
      <c r="TAN122" s="126"/>
      <c r="TAO122" s="126"/>
      <c r="TAP122" s="126"/>
      <c r="TAQ122" s="126"/>
      <c r="TAR122" s="126"/>
      <c r="TAS122" s="126"/>
      <c r="TAT122" s="126"/>
      <c r="TAU122" s="126"/>
      <c r="TAV122" s="126"/>
      <c r="TAW122" s="126"/>
      <c r="TAX122" s="126"/>
      <c r="TAY122" s="126"/>
      <c r="TAZ122" s="126"/>
      <c r="TBA122" s="126"/>
      <c r="TBB122" s="126"/>
      <c r="TBC122" s="126"/>
      <c r="TBD122" s="126"/>
      <c r="TBE122" s="126"/>
      <c r="TBF122" s="126"/>
      <c r="TBG122" s="126"/>
      <c r="TBH122" s="126"/>
      <c r="TBI122" s="126"/>
      <c r="TBJ122" s="126"/>
      <c r="TBK122" s="126"/>
      <c r="TBL122" s="126"/>
      <c r="TBM122" s="126"/>
      <c r="TBN122" s="126"/>
      <c r="TBO122" s="126"/>
      <c r="TBP122" s="126"/>
      <c r="TBQ122" s="126"/>
      <c r="TBR122" s="126"/>
      <c r="TBS122" s="126"/>
      <c r="TBT122" s="126"/>
      <c r="TBU122" s="126"/>
      <c r="TBV122" s="126"/>
      <c r="TBW122" s="126"/>
      <c r="TBX122" s="126"/>
      <c r="TBY122" s="126"/>
      <c r="TBZ122" s="126"/>
      <c r="TCA122" s="126"/>
      <c r="TCB122" s="126"/>
      <c r="TCC122" s="126"/>
      <c r="TCD122" s="126"/>
      <c r="TCE122" s="126"/>
      <c r="TCF122" s="126"/>
      <c r="TCG122" s="126"/>
      <c r="TCH122" s="126"/>
      <c r="TCI122" s="126"/>
      <c r="TCJ122" s="126"/>
      <c r="TCK122" s="126"/>
      <c r="TCL122" s="126"/>
      <c r="TCM122" s="126"/>
      <c r="TCN122" s="126"/>
      <c r="TCO122" s="126"/>
      <c r="TCP122" s="126"/>
      <c r="TCQ122" s="126"/>
      <c r="TCR122" s="126"/>
      <c r="TCS122" s="126"/>
      <c r="TCT122" s="126"/>
      <c r="TCU122" s="126"/>
      <c r="TCV122" s="126"/>
      <c r="TCW122" s="126"/>
      <c r="TCX122" s="126"/>
      <c r="TCY122" s="126"/>
      <c r="TCZ122" s="126"/>
      <c r="TDA122" s="126"/>
      <c r="TDB122" s="126"/>
      <c r="TDC122" s="126"/>
      <c r="TDD122" s="126"/>
      <c r="TDE122" s="126"/>
      <c r="TDF122" s="126"/>
      <c r="TDG122" s="126"/>
      <c r="TDH122" s="126"/>
      <c r="TDI122" s="126"/>
      <c r="TDJ122" s="126"/>
      <c r="TDK122" s="126"/>
      <c r="TDL122" s="126"/>
      <c r="TDM122" s="126"/>
      <c r="TDN122" s="126"/>
      <c r="TDO122" s="126"/>
      <c r="TDP122" s="126"/>
      <c r="TDQ122" s="126"/>
      <c r="TDR122" s="126"/>
      <c r="TDS122" s="126"/>
      <c r="TDT122" s="126"/>
      <c r="TDU122" s="126"/>
      <c r="TDV122" s="126"/>
      <c r="TDW122" s="126"/>
      <c r="TDX122" s="126"/>
      <c r="TDY122" s="126"/>
      <c r="TDZ122" s="126"/>
      <c r="TEA122" s="126"/>
      <c r="TEB122" s="126"/>
      <c r="TEC122" s="126"/>
      <c r="TED122" s="126"/>
      <c r="TEE122" s="126"/>
      <c r="TEF122" s="126"/>
      <c r="TEG122" s="126"/>
      <c r="TEH122" s="126"/>
      <c r="TEI122" s="126"/>
      <c r="TEJ122" s="126"/>
      <c r="TEK122" s="126"/>
      <c r="TEL122" s="126"/>
      <c r="TEM122" s="126"/>
      <c r="TEN122" s="126"/>
      <c r="TEO122" s="126"/>
      <c r="TEP122" s="126"/>
      <c r="TEQ122" s="126"/>
      <c r="TER122" s="126"/>
      <c r="TES122" s="126"/>
      <c r="TET122" s="126"/>
      <c r="TEU122" s="126"/>
      <c r="TEV122" s="126"/>
      <c r="TEW122" s="126"/>
      <c r="TEX122" s="126"/>
      <c r="TEY122" s="126"/>
      <c r="TEZ122" s="126"/>
      <c r="TFA122" s="126"/>
      <c r="TFB122" s="126"/>
      <c r="TFC122" s="126"/>
      <c r="TFD122" s="126"/>
      <c r="TFE122" s="126"/>
      <c r="TFF122" s="126"/>
      <c r="TFG122" s="126"/>
      <c r="TFH122" s="126"/>
      <c r="TFI122" s="126"/>
      <c r="TFJ122" s="126"/>
      <c r="TFK122" s="126"/>
      <c r="TFL122" s="126"/>
      <c r="TFM122" s="126"/>
      <c r="TFN122" s="126"/>
      <c r="TFO122" s="126"/>
      <c r="TFP122" s="126"/>
      <c r="TFQ122" s="126"/>
      <c r="TFR122" s="126"/>
      <c r="TFS122" s="126"/>
      <c r="TFT122" s="126"/>
      <c r="TFU122" s="126"/>
      <c r="TFV122" s="126"/>
      <c r="TFW122" s="126"/>
      <c r="TFX122" s="126"/>
      <c r="TFY122" s="126"/>
      <c r="TFZ122" s="126"/>
      <c r="TGA122" s="126"/>
      <c r="TGB122" s="126"/>
      <c r="TGC122" s="126"/>
      <c r="TGD122" s="126"/>
      <c r="TGE122" s="126"/>
      <c r="TGF122" s="126"/>
      <c r="TGG122" s="126"/>
      <c r="TGH122" s="126"/>
      <c r="TGI122" s="126"/>
      <c r="TGJ122" s="126"/>
      <c r="TGK122" s="126"/>
      <c r="TGL122" s="126"/>
      <c r="TGM122" s="126"/>
      <c r="TGN122" s="126"/>
      <c r="TGO122" s="126"/>
      <c r="TGP122" s="126"/>
      <c r="TGQ122" s="126"/>
      <c r="TGR122" s="126"/>
      <c r="TGS122" s="126"/>
      <c r="TGT122" s="126"/>
      <c r="TGU122" s="126"/>
      <c r="TGV122" s="126"/>
      <c r="TGW122" s="126"/>
      <c r="TGX122" s="126"/>
      <c r="TGY122" s="126"/>
      <c r="TGZ122" s="126"/>
      <c r="THA122" s="126"/>
      <c r="THB122" s="126"/>
      <c r="THC122" s="126"/>
      <c r="THD122" s="126"/>
      <c r="THE122" s="126"/>
      <c r="THF122" s="126"/>
      <c r="THG122" s="126"/>
      <c r="THH122" s="126"/>
      <c r="THI122" s="126"/>
      <c r="THJ122" s="126"/>
      <c r="THK122" s="126"/>
      <c r="THL122" s="126"/>
      <c r="THM122" s="126"/>
      <c r="THN122" s="126"/>
      <c r="THO122" s="126"/>
      <c r="THP122" s="126"/>
      <c r="THQ122" s="126"/>
      <c r="THR122" s="126"/>
      <c r="THS122" s="126"/>
      <c r="THT122" s="126"/>
      <c r="THU122" s="126"/>
      <c r="THV122" s="126"/>
      <c r="THW122" s="126"/>
      <c r="THX122" s="126"/>
      <c r="THY122" s="126"/>
      <c r="THZ122" s="126"/>
      <c r="TIA122" s="126"/>
      <c r="TIB122" s="126"/>
      <c r="TIC122" s="126"/>
      <c r="TID122" s="126"/>
      <c r="TIE122" s="126"/>
      <c r="TIF122" s="126"/>
      <c r="TIG122" s="126"/>
      <c r="TIH122" s="126"/>
      <c r="TII122" s="126"/>
      <c r="TIJ122" s="126"/>
      <c r="TIK122" s="126"/>
      <c r="TIL122" s="126"/>
      <c r="TIM122" s="126"/>
      <c r="TIN122" s="126"/>
      <c r="TIO122" s="126"/>
      <c r="TIP122" s="126"/>
      <c r="TIQ122" s="126"/>
      <c r="TIR122" s="126"/>
      <c r="TIS122" s="126"/>
      <c r="TIT122" s="126"/>
      <c r="TIU122" s="126"/>
      <c r="TIV122" s="126"/>
      <c r="TIW122" s="126"/>
      <c r="TIX122" s="126"/>
      <c r="TIY122" s="126"/>
      <c r="TIZ122" s="126"/>
      <c r="TJA122" s="126"/>
      <c r="TJB122" s="126"/>
      <c r="TJC122" s="126"/>
      <c r="TJD122" s="126"/>
      <c r="TJE122" s="126"/>
      <c r="TJF122" s="126"/>
      <c r="TJG122" s="126"/>
      <c r="TJH122" s="126"/>
      <c r="TJI122" s="126"/>
      <c r="TJJ122" s="126"/>
      <c r="TJK122" s="126"/>
      <c r="TJL122" s="126"/>
      <c r="TJM122" s="126"/>
      <c r="TJN122" s="126"/>
      <c r="TJO122" s="126"/>
      <c r="TJP122" s="126"/>
      <c r="TJQ122" s="126"/>
      <c r="TJR122" s="126"/>
      <c r="TJS122" s="126"/>
      <c r="TJT122" s="126"/>
      <c r="TJU122" s="126"/>
      <c r="TJV122" s="126"/>
      <c r="TJW122" s="126"/>
      <c r="TJX122" s="126"/>
      <c r="TJY122" s="126"/>
      <c r="TJZ122" s="126"/>
      <c r="TKA122" s="126"/>
      <c r="TKB122" s="126"/>
      <c r="TKC122" s="126"/>
      <c r="TKD122" s="126"/>
      <c r="TKE122" s="126"/>
      <c r="TKF122" s="126"/>
      <c r="TKG122" s="126"/>
      <c r="TKH122" s="126"/>
      <c r="TKI122" s="126"/>
      <c r="TKJ122" s="126"/>
      <c r="TKK122" s="126"/>
      <c r="TKL122" s="126"/>
      <c r="TKM122" s="126"/>
      <c r="TKN122" s="126"/>
      <c r="TKO122" s="126"/>
      <c r="TKP122" s="126"/>
      <c r="TKQ122" s="126"/>
      <c r="TKR122" s="126"/>
      <c r="TKS122" s="126"/>
      <c r="TKT122" s="126"/>
      <c r="TKU122" s="126"/>
      <c r="TKV122" s="126"/>
      <c r="TKW122" s="126"/>
      <c r="TKX122" s="126"/>
      <c r="TKY122" s="126"/>
      <c r="TKZ122" s="126"/>
      <c r="TLA122" s="126"/>
      <c r="TLB122" s="126"/>
      <c r="TLC122" s="126"/>
      <c r="TLD122" s="126"/>
      <c r="TLE122" s="126"/>
      <c r="TLF122" s="126"/>
      <c r="TLG122" s="126"/>
      <c r="TLH122" s="126"/>
      <c r="TLI122" s="126"/>
      <c r="TLJ122" s="126"/>
      <c r="TLK122" s="126"/>
      <c r="TLL122" s="126"/>
      <c r="TLM122" s="126"/>
      <c r="TLN122" s="126"/>
      <c r="TLO122" s="126"/>
      <c r="TLP122" s="126"/>
      <c r="TLQ122" s="126"/>
      <c r="TLR122" s="126"/>
      <c r="TLS122" s="126"/>
      <c r="TLT122" s="126"/>
      <c r="TLU122" s="126"/>
      <c r="TLV122" s="126"/>
      <c r="TLW122" s="126"/>
      <c r="TLX122" s="126"/>
      <c r="TLY122" s="126"/>
      <c r="TLZ122" s="126"/>
      <c r="TMA122" s="126"/>
      <c r="TMB122" s="126"/>
      <c r="TMC122" s="126"/>
      <c r="TMD122" s="126"/>
      <c r="TME122" s="126"/>
      <c r="TMF122" s="126"/>
      <c r="TMG122" s="126"/>
      <c r="TMH122" s="126"/>
      <c r="TMI122" s="126"/>
      <c r="TMJ122" s="126"/>
      <c r="TMK122" s="126"/>
      <c r="TML122" s="126"/>
      <c r="TMM122" s="126"/>
      <c r="TMN122" s="126"/>
      <c r="TMO122" s="126"/>
      <c r="TMP122" s="126"/>
      <c r="TMQ122" s="126"/>
      <c r="TMR122" s="126"/>
      <c r="TMS122" s="126"/>
      <c r="TMT122" s="126"/>
      <c r="TMU122" s="126"/>
      <c r="TMV122" s="126"/>
      <c r="TMW122" s="126"/>
      <c r="TMX122" s="126"/>
      <c r="TMY122" s="126"/>
      <c r="TMZ122" s="126"/>
      <c r="TNA122" s="126"/>
      <c r="TNB122" s="126"/>
      <c r="TNC122" s="126"/>
      <c r="TND122" s="126"/>
      <c r="TNE122" s="126"/>
      <c r="TNF122" s="126"/>
      <c r="TNG122" s="126"/>
      <c r="TNH122" s="126"/>
      <c r="TNI122" s="126"/>
      <c r="TNJ122" s="126"/>
      <c r="TNK122" s="126"/>
      <c r="TNL122" s="126"/>
      <c r="TNM122" s="126"/>
      <c r="TNN122" s="126"/>
      <c r="TNO122" s="126"/>
      <c r="TNP122" s="126"/>
      <c r="TNQ122" s="126"/>
      <c r="TNR122" s="126"/>
      <c r="TNS122" s="126"/>
      <c r="TNT122" s="126"/>
      <c r="TNU122" s="126"/>
      <c r="TNV122" s="126"/>
      <c r="TNW122" s="126"/>
      <c r="TNX122" s="126"/>
      <c r="TNY122" s="126"/>
      <c r="TNZ122" s="126"/>
      <c r="TOA122" s="126"/>
      <c r="TOB122" s="126"/>
      <c r="TOC122" s="126"/>
      <c r="TOD122" s="126"/>
      <c r="TOE122" s="126"/>
      <c r="TOF122" s="126"/>
      <c r="TOG122" s="126"/>
      <c r="TOH122" s="126"/>
      <c r="TOI122" s="126"/>
      <c r="TOJ122" s="126"/>
      <c r="TOK122" s="126"/>
      <c r="TOL122" s="126"/>
      <c r="TOM122" s="126"/>
      <c r="TON122" s="126"/>
      <c r="TOO122" s="126"/>
      <c r="TOP122" s="126"/>
      <c r="TOQ122" s="126"/>
      <c r="TOR122" s="126"/>
      <c r="TOS122" s="126"/>
      <c r="TOT122" s="126"/>
      <c r="TOU122" s="126"/>
      <c r="TOV122" s="126"/>
      <c r="TOW122" s="126"/>
      <c r="TOX122" s="126"/>
      <c r="TOY122" s="126"/>
      <c r="TOZ122" s="126"/>
      <c r="TPA122" s="126"/>
      <c r="TPB122" s="126"/>
      <c r="TPC122" s="126"/>
      <c r="TPD122" s="126"/>
      <c r="TPE122" s="126"/>
      <c r="TPF122" s="126"/>
      <c r="TPG122" s="126"/>
      <c r="TPH122" s="126"/>
      <c r="TPI122" s="126"/>
      <c r="TPJ122" s="126"/>
      <c r="TPK122" s="126"/>
      <c r="TPL122" s="126"/>
      <c r="TPM122" s="126"/>
      <c r="TPN122" s="126"/>
      <c r="TPO122" s="126"/>
      <c r="TPP122" s="126"/>
      <c r="TPQ122" s="126"/>
      <c r="TPR122" s="126"/>
      <c r="TPS122" s="126"/>
      <c r="TPT122" s="126"/>
      <c r="TPU122" s="126"/>
      <c r="TPV122" s="126"/>
      <c r="TPW122" s="126"/>
      <c r="TPX122" s="126"/>
      <c r="TPY122" s="126"/>
      <c r="TPZ122" s="126"/>
      <c r="TQA122" s="126"/>
      <c r="TQB122" s="126"/>
      <c r="TQC122" s="126"/>
      <c r="TQD122" s="126"/>
      <c r="TQE122" s="126"/>
      <c r="TQF122" s="126"/>
      <c r="TQG122" s="126"/>
      <c r="TQH122" s="126"/>
      <c r="TQI122" s="126"/>
      <c r="TQJ122" s="126"/>
      <c r="TQK122" s="126"/>
      <c r="TQL122" s="126"/>
      <c r="TQM122" s="126"/>
      <c r="TQN122" s="126"/>
      <c r="TQO122" s="126"/>
      <c r="TQP122" s="126"/>
      <c r="TQQ122" s="126"/>
      <c r="TQR122" s="126"/>
      <c r="TQS122" s="126"/>
      <c r="TQT122" s="126"/>
      <c r="TQU122" s="126"/>
      <c r="TQV122" s="126"/>
      <c r="TQW122" s="126"/>
      <c r="TQX122" s="126"/>
      <c r="TQY122" s="126"/>
      <c r="TQZ122" s="126"/>
      <c r="TRA122" s="126"/>
      <c r="TRB122" s="126"/>
      <c r="TRC122" s="126"/>
      <c r="TRD122" s="126"/>
      <c r="TRE122" s="126"/>
      <c r="TRF122" s="126"/>
      <c r="TRG122" s="126"/>
      <c r="TRH122" s="126"/>
      <c r="TRI122" s="126"/>
      <c r="TRJ122" s="126"/>
      <c r="TRK122" s="126"/>
      <c r="TRL122" s="126"/>
      <c r="TRM122" s="126"/>
      <c r="TRN122" s="126"/>
      <c r="TRO122" s="126"/>
      <c r="TRP122" s="126"/>
      <c r="TRQ122" s="126"/>
      <c r="TRR122" s="126"/>
      <c r="TRS122" s="126"/>
      <c r="TRT122" s="126"/>
      <c r="TRU122" s="126"/>
      <c r="TRV122" s="126"/>
      <c r="TRW122" s="126"/>
      <c r="TRX122" s="126"/>
      <c r="TRY122" s="126"/>
      <c r="TRZ122" s="126"/>
      <c r="TSA122" s="126"/>
      <c r="TSB122" s="126"/>
      <c r="TSC122" s="126"/>
      <c r="TSD122" s="126"/>
      <c r="TSE122" s="126"/>
      <c r="TSF122" s="126"/>
      <c r="TSG122" s="126"/>
      <c r="TSH122" s="126"/>
      <c r="TSI122" s="126"/>
      <c r="TSJ122" s="126"/>
      <c r="TSK122" s="126"/>
      <c r="TSL122" s="126"/>
      <c r="TSM122" s="126"/>
      <c r="TSN122" s="126"/>
      <c r="TSO122" s="126"/>
      <c r="TSP122" s="126"/>
      <c r="TSQ122" s="126"/>
      <c r="TSR122" s="126"/>
      <c r="TSS122" s="126"/>
      <c r="TST122" s="126"/>
      <c r="TSU122" s="126"/>
      <c r="TSV122" s="126"/>
      <c r="TSW122" s="126"/>
      <c r="TSX122" s="126"/>
      <c r="TSY122" s="126"/>
      <c r="TSZ122" s="126"/>
      <c r="TTA122" s="126"/>
      <c r="TTB122" s="126"/>
      <c r="TTC122" s="126"/>
      <c r="TTD122" s="126"/>
      <c r="TTE122" s="126"/>
      <c r="TTF122" s="126"/>
      <c r="TTG122" s="126"/>
      <c r="TTH122" s="126"/>
      <c r="TTI122" s="126"/>
      <c r="TTJ122" s="126"/>
      <c r="TTK122" s="126"/>
      <c r="TTL122" s="126"/>
      <c r="TTM122" s="126"/>
      <c r="TTN122" s="126"/>
      <c r="TTO122" s="126"/>
      <c r="TTP122" s="126"/>
      <c r="TTQ122" s="126"/>
      <c r="TTR122" s="126"/>
      <c r="TTS122" s="126"/>
      <c r="TTT122" s="126"/>
      <c r="TTU122" s="126"/>
      <c r="TTV122" s="126"/>
      <c r="TTW122" s="126"/>
      <c r="TTX122" s="126"/>
      <c r="TTY122" s="126"/>
      <c r="TTZ122" s="126"/>
      <c r="TUA122" s="126"/>
      <c r="TUB122" s="126"/>
      <c r="TUC122" s="126"/>
      <c r="TUD122" s="126"/>
      <c r="TUE122" s="126"/>
      <c r="TUF122" s="126"/>
      <c r="TUG122" s="126"/>
      <c r="TUH122" s="126"/>
      <c r="TUI122" s="126"/>
      <c r="TUJ122" s="126"/>
      <c r="TUK122" s="126"/>
      <c r="TUL122" s="126"/>
      <c r="TUM122" s="126"/>
      <c r="TUN122" s="126"/>
      <c r="TUO122" s="126"/>
      <c r="TUP122" s="126"/>
      <c r="TUQ122" s="126"/>
      <c r="TUR122" s="126"/>
      <c r="TUS122" s="126"/>
      <c r="TUT122" s="126"/>
      <c r="TUU122" s="126"/>
      <c r="TUV122" s="126"/>
      <c r="TUW122" s="126"/>
      <c r="TUX122" s="126"/>
      <c r="TUY122" s="126"/>
      <c r="TUZ122" s="126"/>
      <c r="TVA122" s="126"/>
      <c r="TVB122" s="126"/>
      <c r="TVC122" s="126"/>
      <c r="TVD122" s="126"/>
      <c r="TVE122" s="126"/>
      <c r="TVF122" s="126"/>
      <c r="TVG122" s="126"/>
      <c r="TVH122" s="126"/>
      <c r="TVI122" s="126"/>
      <c r="TVJ122" s="126"/>
      <c r="TVK122" s="126"/>
      <c r="TVL122" s="126"/>
      <c r="TVM122" s="126"/>
      <c r="TVN122" s="126"/>
      <c r="TVO122" s="126"/>
      <c r="TVP122" s="126"/>
      <c r="TVQ122" s="126"/>
      <c r="TVR122" s="126"/>
      <c r="TVS122" s="126"/>
      <c r="TVT122" s="126"/>
      <c r="TVU122" s="126"/>
      <c r="TVV122" s="126"/>
      <c r="TVW122" s="126"/>
      <c r="TVX122" s="126"/>
      <c r="TVY122" s="126"/>
      <c r="TVZ122" s="126"/>
      <c r="TWA122" s="126"/>
      <c r="TWB122" s="126"/>
      <c r="TWC122" s="126"/>
      <c r="TWD122" s="126"/>
      <c r="TWE122" s="126"/>
      <c r="TWF122" s="126"/>
      <c r="TWG122" s="126"/>
      <c r="TWH122" s="126"/>
      <c r="TWI122" s="126"/>
      <c r="TWJ122" s="126"/>
      <c r="TWK122" s="126"/>
      <c r="TWL122" s="126"/>
      <c r="TWM122" s="126"/>
      <c r="TWN122" s="126"/>
      <c r="TWO122" s="126"/>
      <c r="TWP122" s="126"/>
      <c r="TWQ122" s="126"/>
      <c r="TWR122" s="126"/>
      <c r="TWS122" s="126"/>
      <c r="TWT122" s="126"/>
      <c r="TWU122" s="126"/>
      <c r="TWV122" s="126"/>
      <c r="TWW122" s="126"/>
      <c r="TWX122" s="126"/>
      <c r="TWY122" s="126"/>
      <c r="TWZ122" s="126"/>
      <c r="TXA122" s="126"/>
      <c r="TXB122" s="126"/>
      <c r="TXC122" s="126"/>
      <c r="TXD122" s="126"/>
      <c r="TXE122" s="126"/>
      <c r="TXF122" s="126"/>
      <c r="TXG122" s="126"/>
      <c r="TXH122" s="126"/>
      <c r="TXI122" s="126"/>
      <c r="TXJ122" s="126"/>
      <c r="TXK122" s="126"/>
      <c r="TXL122" s="126"/>
      <c r="TXM122" s="126"/>
      <c r="TXN122" s="126"/>
      <c r="TXO122" s="126"/>
      <c r="TXP122" s="126"/>
      <c r="TXQ122" s="126"/>
      <c r="TXR122" s="126"/>
      <c r="TXS122" s="126"/>
      <c r="TXT122" s="126"/>
      <c r="TXU122" s="126"/>
      <c r="TXV122" s="126"/>
      <c r="TXW122" s="126"/>
      <c r="TXX122" s="126"/>
      <c r="TXY122" s="126"/>
      <c r="TXZ122" s="126"/>
      <c r="TYA122" s="126"/>
      <c r="TYB122" s="126"/>
      <c r="TYC122" s="126"/>
      <c r="TYD122" s="126"/>
      <c r="TYE122" s="126"/>
      <c r="TYF122" s="126"/>
      <c r="TYG122" s="126"/>
      <c r="TYH122" s="126"/>
      <c r="TYI122" s="126"/>
      <c r="TYJ122" s="126"/>
      <c r="TYK122" s="126"/>
      <c r="TYL122" s="126"/>
      <c r="TYM122" s="126"/>
      <c r="TYN122" s="126"/>
      <c r="TYO122" s="126"/>
      <c r="TYP122" s="126"/>
      <c r="TYQ122" s="126"/>
      <c r="TYR122" s="126"/>
      <c r="TYS122" s="126"/>
      <c r="TYT122" s="126"/>
      <c r="TYU122" s="126"/>
      <c r="TYV122" s="126"/>
      <c r="TYW122" s="126"/>
      <c r="TYX122" s="126"/>
      <c r="TYY122" s="126"/>
      <c r="TYZ122" s="126"/>
      <c r="TZA122" s="126"/>
      <c r="TZB122" s="126"/>
      <c r="TZC122" s="126"/>
      <c r="TZD122" s="126"/>
      <c r="TZE122" s="126"/>
      <c r="TZF122" s="126"/>
      <c r="TZG122" s="126"/>
      <c r="TZH122" s="126"/>
      <c r="TZI122" s="126"/>
      <c r="TZJ122" s="126"/>
      <c r="TZK122" s="126"/>
      <c r="TZL122" s="126"/>
      <c r="TZM122" s="126"/>
      <c r="TZN122" s="126"/>
      <c r="TZO122" s="126"/>
      <c r="TZP122" s="126"/>
      <c r="TZQ122" s="126"/>
      <c r="TZR122" s="126"/>
      <c r="TZS122" s="126"/>
      <c r="TZT122" s="126"/>
      <c r="TZU122" s="126"/>
      <c r="TZV122" s="126"/>
      <c r="TZW122" s="126"/>
      <c r="TZX122" s="126"/>
      <c r="TZY122" s="126"/>
      <c r="TZZ122" s="126"/>
      <c r="UAA122" s="126"/>
      <c r="UAB122" s="126"/>
      <c r="UAC122" s="126"/>
      <c r="UAD122" s="126"/>
      <c r="UAE122" s="126"/>
      <c r="UAF122" s="126"/>
      <c r="UAG122" s="126"/>
      <c r="UAH122" s="126"/>
      <c r="UAI122" s="126"/>
      <c r="UAJ122" s="126"/>
      <c r="UAK122" s="126"/>
      <c r="UAL122" s="126"/>
      <c r="UAM122" s="126"/>
      <c r="UAN122" s="126"/>
      <c r="UAO122" s="126"/>
      <c r="UAP122" s="126"/>
      <c r="UAQ122" s="126"/>
      <c r="UAR122" s="126"/>
      <c r="UAS122" s="126"/>
      <c r="UAT122" s="126"/>
      <c r="UAU122" s="126"/>
      <c r="UAV122" s="126"/>
      <c r="UAW122" s="126"/>
      <c r="UAX122" s="126"/>
      <c r="UAY122" s="126"/>
      <c r="UAZ122" s="126"/>
      <c r="UBA122" s="126"/>
      <c r="UBB122" s="126"/>
      <c r="UBC122" s="126"/>
      <c r="UBD122" s="126"/>
      <c r="UBE122" s="126"/>
      <c r="UBF122" s="126"/>
      <c r="UBG122" s="126"/>
      <c r="UBH122" s="126"/>
      <c r="UBI122" s="126"/>
      <c r="UBJ122" s="126"/>
      <c r="UBK122" s="126"/>
      <c r="UBL122" s="126"/>
      <c r="UBM122" s="126"/>
      <c r="UBN122" s="126"/>
      <c r="UBO122" s="126"/>
      <c r="UBP122" s="126"/>
      <c r="UBQ122" s="126"/>
      <c r="UBR122" s="126"/>
      <c r="UBS122" s="126"/>
      <c r="UBT122" s="126"/>
      <c r="UBU122" s="126"/>
      <c r="UBV122" s="126"/>
      <c r="UBW122" s="126"/>
      <c r="UBX122" s="126"/>
      <c r="UBY122" s="126"/>
      <c r="UBZ122" s="126"/>
      <c r="UCA122" s="126"/>
      <c r="UCB122" s="126"/>
      <c r="UCC122" s="126"/>
      <c r="UCD122" s="126"/>
      <c r="UCE122" s="126"/>
      <c r="UCF122" s="126"/>
      <c r="UCG122" s="126"/>
      <c r="UCH122" s="126"/>
      <c r="UCI122" s="126"/>
      <c r="UCJ122" s="126"/>
      <c r="UCK122" s="126"/>
      <c r="UCL122" s="126"/>
      <c r="UCM122" s="126"/>
      <c r="UCN122" s="126"/>
      <c r="UCO122" s="126"/>
      <c r="UCP122" s="126"/>
      <c r="UCQ122" s="126"/>
      <c r="UCR122" s="126"/>
      <c r="UCS122" s="126"/>
      <c r="UCT122" s="126"/>
      <c r="UCU122" s="126"/>
      <c r="UCV122" s="126"/>
      <c r="UCW122" s="126"/>
      <c r="UCX122" s="126"/>
      <c r="UCY122" s="126"/>
      <c r="UCZ122" s="126"/>
      <c r="UDA122" s="126"/>
      <c r="UDB122" s="126"/>
      <c r="UDC122" s="126"/>
      <c r="UDD122" s="126"/>
      <c r="UDE122" s="126"/>
      <c r="UDF122" s="126"/>
      <c r="UDG122" s="126"/>
      <c r="UDH122" s="126"/>
      <c r="UDI122" s="126"/>
      <c r="UDJ122" s="126"/>
      <c r="UDK122" s="126"/>
      <c r="UDL122" s="126"/>
      <c r="UDM122" s="126"/>
      <c r="UDN122" s="126"/>
      <c r="UDO122" s="126"/>
      <c r="UDP122" s="126"/>
      <c r="UDQ122" s="126"/>
      <c r="UDR122" s="126"/>
      <c r="UDS122" s="126"/>
      <c r="UDT122" s="126"/>
      <c r="UDU122" s="126"/>
      <c r="UDV122" s="126"/>
      <c r="UDW122" s="126"/>
      <c r="UDX122" s="126"/>
      <c r="UDY122" s="126"/>
      <c r="UDZ122" s="126"/>
      <c r="UEA122" s="126"/>
      <c r="UEB122" s="126"/>
      <c r="UEC122" s="126"/>
      <c r="UED122" s="126"/>
      <c r="UEE122" s="126"/>
      <c r="UEF122" s="126"/>
      <c r="UEG122" s="126"/>
      <c r="UEH122" s="126"/>
      <c r="UEI122" s="126"/>
      <c r="UEJ122" s="126"/>
      <c r="UEK122" s="126"/>
      <c r="UEL122" s="126"/>
      <c r="UEM122" s="126"/>
      <c r="UEN122" s="126"/>
      <c r="UEO122" s="126"/>
      <c r="UEP122" s="126"/>
      <c r="UEQ122" s="126"/>
      <c r="UER122" s="126"/>
      <c r="UES122" s="126"/>
      <c r="UET122" s="126"/>
      <c r="UEU122" s="126"/>
      <c r="UEV122" s="126"/>
      <c r="UEW122" s="126"/>
      <c r="UEX122" s="126"/>
      <c r="UEY122" s="126"/>
      <c r="UEZ122" s="126"/>
      <c r="UFA122" s="126"/>
      <c r="UFB122" s="126"/>
      <c r="UFC122" s="126"/>
      <c r="UFD122" s="126"/>
      <c r="UFE122" s="126"/>
      <c r="UFF122" s="126"/>
      <c r="UFG122" s="126"/>
      <c r="UFH122" s="126"/>
      <c r="UFI122" s="126"/>
      <c r="UFJ122" s="126"/>
      <c r="UFK122" s="126"/>
      <c r="UFL122" s="126"/>
      <c r="UFM122" s="126"/>
      <c r="UFN122" s="126"/>
      <c r="UFO122" s="126"/>
      <c r="UFP122" s="126"/>
      <c r="UFQ122" s="126"/>
      <c r="UFR122" s="126"/>
      <c r="UFS122" s="126"/>
      <c r="UFT122" s="126"/>
      <c r="UFU122" s="126"/>
      <c r="UFV122" s="126"/>
      <c r="UFW122" s="126"/>
      <c r="UFX122" s="126"/>
      <c r="UFY122" s="126"/>
      <c r="UFZ122" s="126"/>
      <c r="UGA122" s="126"/>
      <c r="UGB122" s="126"/>
      <c r="UGC122" s="126"/>
      <c r="UGD122" s="126"/>
      <c r="UGE122" s="126"/>
      <c r="UGF122" s="126"/>
      <c r="UGG122" s="126"/>
      <c r="UGH122" s="126"/>
      <c r="UGI122" s="126"/>
      <c r="UGJ122" s="126"/>
      <c r="UGK122" s="126"/>
      <c r="UGL122" s="126"/>
      <c r="UGM122" s="126"/>
      <c r="UGN122" s="126"/>
      <c r="UGO122" s="126"/>
      <c r="UGP122" s="126"/>
      <c r="UGQ122" s="126"/>
      <c r="UGR122" s="126"/>
      <c r="UGS122" s="126"/>
      <c r="UGT122" s="126"/>
      <c r="UGU122" s="126"/>
      <c r="UGV122" s="126"/>
      <c r="UGW122" s="126"/>
      <c r="UGX122" s="126"/>
      <c r="UGY122" s="126"/>
      <c r="UGZ122" s="126"/>
      <c r="UHA122" s="126"/>
      <c r="UHB122" s="126"/>
      <c r="UHC122" s="126"/>
      <c r="UHD122" s="126"/>
      <c r="UHE122" s="126"/>
      <c r="UHF122" s="126"/>
      <c r="UHG122" s="126"/>
      <c r="UHH122" s="126"/>
      <c r="UHI122" s="126"/>
      <c r="UHJ122" s="126"/>
      <c r="UHK122" s="126"/>
      <c r="UHL122" s="126"/>
      <c r="UHM122" s="126"/>
      <c r="UHN122" s="126"/>
      <c r="UHO122" s="126"/>
      <c r="UHP122" s="126"/>
      <c r="UHQ122" s="126"/>
      <c r="UHR122" s="126"/>
      <c r="UHS122" s="126"/>
      <c r="UHT122" s="126"/>
      <c r="UHU122" s="126"/>
      <c r="UHV122" s="126"/>
      <c r="UHW122" s="126"/>
      <c r="UHX122" s="126"/>
      <c r="UHY122" s="126"/>
      <c r="UHZ122" s="126"/>
      <c r="UIA122" s="126"/>
      <c r="UIB122" s="126"/>
      <c r="UIC122" s="126"/>
      <c r="UID122" s="126"/>
      <c r="UIE122" s="126"/>
      <c r="UIF122" s="126"/>
      <c r="UIG122" s="126"/>
      <c r="UIH122" s="126"/>
      <c r="UII122" s="126"/>
      <c r="UIJ122" s="126"/>
      <c r="UIK122" s="126"/>
      <c r="UIL122" s="126"/>
      <c r="UIM122" s="126"/>
      <c r="UIN122" s="126"/>
      <c r="UIO122" s="126"/>
      <c r="UIP122" s="126"/>
      <c r="UIQ122" s="126"/>
      <c r="UIR122" s="126"/>
      <c r="UIS122" s="126"/>
      <c r="UIT122" s="126"/>
      <c r="UIU122" s="126"/>
      <c r="UIV122" s="126"/>
      <c r="UIW122" s="126"/>
      <c r="UIX122" s="126"/>
      <c r="UIY122" s="126"/>
      <c r="UIZ122" s="126"/>
      <c r="UJA122" s="126"/>
      <c r="UJB122" s="126"/>
      <c r="UJC122" s="126"/>
      <c r="UJD122" s="126"/>
      <c r="UJE122" s="126"/>
      <c r="UJF122" s="126"/>
      <c r="UJG122" s="126"/>
      <c r="UJH122" s="126"/>
      <c r="UJI122" s="126"/>
      <c r="UJJ122" s="126"/>
      <c r="UJK122" s="126"/>
      <c r="UJL122" s="126"/>
      <c r="UJM122" s="126"/>
      <c r="UJN122" s="126"/>
      <c r="UJO122" s="126"/>
      <c r="UJP122" s="126"/>
      <c r="UJQ122" s="126"/>
      <c r="UJR122" s="126"/>
      <c r="UJS122" s="126"/>
      <c r="UJT122" s="126"/>
      <c r="UJU122" s="126"/>
      <c r="UJV122" s="126"/>
      <c r="UJW122" s="126"/>
      <c r="UJX122" s="126"/>
      <c r="UJY122" s="126"/>
      <c r="UJZ122" s="126"/>
      <c r="UKA122" s="126"/>
      <c r="UKB122" s="126"/>
      <c r="UKC122" s="126"/>
      <c r="UKD122" s="126"/>
      <c r="UKE122" s="126"/>
      <c r="UKF122" s="126"/>
      <c r="UKG122" s="126"/>
      <c r="UKH122" s="126"/>
      <c r="UKI122" s="126"/>
      <c r="UKJ122" s="126"/>
      <c r="UKK122" s="126"/>
      <c r="UKL122" s="126"/>
      <c r="UKM122" s="126"/>
      <c r="UKN122" s="126"/>
      <c r="UKO122" s="126"/>
      <c r="UKP122" s="126"/>
      <c r="UKQ122" s="126"/>
      <c r="UKR122" s="126"/>
      <c r="UKS122" s="126"/>
      <c r="UKT122" s="126"/>
      <c r="UKU122" s="126"/>
      <c r="UKV122" s="126"/>
      <c r="UKW122" s="126"/>
      <c r="UKX122" s="126"/>
      <c r="UKY122" s="126"/>
      <c r="UKZ122" s="126"/>
      <c r="ULA122" s="126"/>
      <c r="ULB122" s="126"/>
      <c r="ULC122" s="126"/>
      <c r="ULD122" s="126"/>
      <c r="ULE122" s="126"/>
      <c r="ULF122" s="126"/>
      <c r="ULG122" s="126"/>
      <c r="ULH122" s="126"/>
      <c r="ULI122" s="126"/>
      <c r="ULJ122" s="126"/>
      <c r="ULK122" s="126"/>
      <c r="ULL122" s="126"/>
      <c r="ULM122" s="126"/>
      <c r="ULN122" s="126"/>
      <c r="ULO122" s="126"/>
      <c r="ULP122" s="126"/>
      <c r="ULQ122" s="126"/>
      <c r="ULR122" s="126"/>
      <c r="ULS122" s="126"/>
      <c r="ULT122" s="126"/>
      <c r="ULU122" s="126"/>
      <c r="ULV122" s="126"/>
      <c r="ULW122" s="126"/>
      <c r="ULX122" s="126"/>
      <c r="ULY122" s="126"/>
      <c r="ULZ122" s="126"/>
      <c r="UMA122" s="126"/>
      <c r="UMB122" s="126"/>
      <c r="UMC122" s="126"/>
      <c r="UMD122" s="126"/>
      <c r="UME122" s="126"/>
      <c r="UMF122" s="126"/>
      <c r="UMG122" s="126"/>
      <c r="UMH122" s="126"/>
      <c r="UMI122" s="126"/>
      <c r="UMJ122" s="126"/>
      <c r="UMK122" s="126"/>
      <c r="UML122" s="126"/>
      <c r="UMM122" s="126"/>
      <c r="UMN122" s="126"/>
      <c r="UMO122" s="126"/>
      <c r="UMP122" s="126"/>
      <c r="UMQ122" s="126"/>
      <c r="UMR122" s="126"/>
      <c r="UMS122" s="126"/>
      <c r="UMT122" s="126"/>
      <c r="UMU122" s="126"/>
      <c r="UMV122" s="126"/>
      <c r="UMW122" s="126"/>
      <c r="UMX122" s="126"/>
      <c r="UMY122" s="126"/>
      <c r="UMZ122" s="126"/>
      <c r="UNA122" s="126"/>
      <c r="UNB122" s="126"/>
      <c r="UNC122" s="126"/>
      <c r="UND122" s="126"/>
      <c r="UNE122" s="126"/>
      <c r="UNF122" s="126"/>
      <c r="UNG122" s="126"/>
      <c r="UNH122" s="126"/>
      <c r="UNI122" s="126"/>
      <c r="UNJ122" s="126"/>
      <c r="UNK122" s="126"/>
      <c r="UNL122" s="126"/>
      <c r="UNM122" s="126"/>
      <c r="UNN122" s="126"/>
      <c r="UNO122" s="126"/>
      <c r="UNP122" s="126"/>
      <c r="UNQ122" s="126"/>
      <c r="UNR122" s="126"/>
      <c r="UNS122" s="126"/>
      <c r="UNT122" s="126"/>
      <c r="UNU122" s="126"/>
      <c r="UNV122" s="126"/>
      <c r="UNW122" s="126"/>
      <c r="UNX122" s="126"/>
      <c r="UNY122" s="126"/>
      <c r="UNZ122" s="126"/>
      <c r="UOA122" s="126"/>
      <c r="UOB122" s="126"/>
      <c r="UOC122" s="126"/>
      <c r="UOD122" s="126"/>
      <c r="UOE122" s="126"/>
      <c r="UOF122" s="126"/>
      <c r="UOG122" s="126"/>
      <c r="UOH122" s="126"/>
      <c r="UOI122" s="126"/>
      <c r="UOJ122" s="126"/>
      <c r="UOK122" s="126"/>
      <c r="UOL122" s="126"/>
      <c r="UOM122" s="126"/>
      <c r="UON122" s="126"/>
      <c r="UOO122" s="126"/>
      <c r="UOP122" s="126"/>
      <c r="UOQ122" s="126"/>
      <c r="UOR122" s="126"/>
      <c r="UOS122" s="126"/>
      <c r="UOT122" s="126"/>
      <c r="UOU122" s="126"/>
      <c r="UOV122" s="126"/>
      <c r="UOW122" s="126"/>
      <c r="UOX122" s="126"/>
      <c r="UOY122" s="126"/>
      <c r="UOZ122" s="126"/>
      <c r="UPA122" s="126"/>
      <c r="UPB122" s="126"/>
      <c r="UPC122" s="126"/>
      <c r="UPD122" s="126"/>
      <c r="UPE122" s="126"/>
      <c r="UPF122" s="126"/>
      <c r="UPG122" s="126"/>
      <c r="UPH122" s="126"/>
      <c r="UPI122" s="126"/>
      <c r="UPJ122" s="126"/>
      <c r="UPK122" s="126"/>
      <c r="UPL122" s="126"/>
      <c r="UPM122" s="126"/>
      <c r="UPN122" s="126"/>
      <c r="UPO122" s="126"/>
      <c r="UPP122" s="126"/>
      <c r="UPQ122" s="126"/>
      <c r="UPR122" s="126"/>
      <c r="UPS122" s="126"/>
      <c r="UPT122" s="126"/>
      <c r="UPU122" s="126"/>
      <c r="UPV122" s="126"/>
      <c r="UPW122" s="126"/>
      <c r="UPX122" s="126"/>
      <c r="UPY122" s="126"/>
      <c r="UPZ122" s="126"/>
      <c r="UQA122" s="126"/>
      <c r="UQB122" s="126"/>
      <c r="UQC122" s="126"/>
      <c r="UQD122" s="126"/>
      <c r="UQE122" s="126"/>
      <c r="UQF122" s="126"/>
      <c r="UQG122" s="126"/>
      <c r="UQH122" s="126"/>
      <c r="UQI122" s="126"/>
      <c r="UQJ122" s="126"/>
      <c r="UQK122" s="126"/>
      <c r="UQL122" s="126"/>
      <c r="UQM122" s="126"/>
      <c r="UQN122" s="126"/>
      <c r="UQO122" s="126"/>
      <c r="UQP122" s="126"/>
      <c r="UQQ122" s="126"/>
      <c r="UQR122" s="126"/>
      <c r="UQS122" s="126"/>
      <c r="UQT122" s="126"/>
      <c r="UQU122" s="126"/>
      <c r="UQV122" s="126"/>
      <c r="UQW122" s="126"/>
      <c r="UQX122" s="126"/>
      <c r="UQY122" s="126"/>
      <c r="UQZ122" s="126"/>
      <c r="URA122" s="126"/>
      <c r="URB122" s="126"/>
      <c r="URC122" s="126"/>
      <c r="URD122" s="126"/>
      <c r="URE122" s="126"/>
      <c r="URF122" s="126"/>
      <c r="URG122" s="126"/>
      <c r="URH122" s="126"/>
      <c r="URI122" s="126"/>
      <c r="URJ122" s="126"/>
      <c r="URK122" s="126"/>
      <c r="URL122" s="126"/>
      <c r="URM122" s="126"/>
      <c r="URN122" s="126"/>
      <c r="URO122" s="126"/>
      <c r="URP122" s="126"/>
      <c r="URQ122" s="126"/>
      <c r="URR122" s="126"/>
      <c r="URS122" s="126"/>
      <c r="URT122" s="126"/>
      <c r="URU122" s="126"/>
      <c r="URV122" s="126"/>
      <c r="URW122" s="126"/>
      <c r="URX122" s="126"/>
      <c r="URY122" s="126"/>
      <c r="URZ122" s="126"/>
      <c r="USA122" s="126"/>
      <c r="USB122" s="126"/>
      <c r="USC122" s="126"/>
      <c r="USD122" s="126"/>
      <c r="USE122" s="126"/>
      <c r="USF122" s="126"/>
      <c r="USG122" s="126"/>
      <c r="USH122" s="126"/>
      <c r="USI122" s="126"/>
      <c r="USJ122" s="126"/>
      <c r="USK122" s="126"/>
      <c r="USL122" s="126"/>
      <c r="USM122" s="126"/>
      <c r="USN122" s="126"/>
      <c r="USO122" s="126"/>
      <c r="USP122" s="126"/>
      <c r="USQ122" s="126"/>
      <c r="USR122" s="126"/>
      <c r="USS122" s="126"/>
      <c r="UST122" s="126"/>
      <c r="USU122" s="126"/>
      <c r="USV122" s="126"/>
      <c r="USW122" s="126"/>
      <c r="USX122" s="126"/>
      <c r="USY122" s="126"/>
      <c r="USZ122" s="126"/>
      <c r="UTA122" s="126"/>
      <c r="UTB122" s="126"/>
      <c r="UTC122" s="126"/>
      <c r="UTD122" s="126"/>
      <c r="UTE122" s="126"/>
      <c r="UTF122" s="126"/>
      <c r="UTG122" s="126"/>
      <c r="UTH122" s="126"/>
      <c r="UTI122" s="126"/>
      <c r="UTJ122" s="126"/>
      <c r="UTK122" s="126"/>
      <c r="UTL122" s="126"/>
      <c r="UTM122" s="126"/>
      <c r="UTN122" s="126"/>
      <c r="UTO122" s="126"/>
      <c r="UTP122" s="126"/>
      <c r="UTQ122" s="126"/>
      <c r="UTR122" s="126"/>
      <c r="UTS122" s="126"/>
      <c r="UTT122" s="126"/>
      <c r="UTU122" s="126"/>
      <c r="UTV122" s="126"/>
      <c r="UTW122" s="126"/>
      <c r="UTX122" s="126"/>
      <c r="UTY122" s="126"/>
      <c r="UTZ122" s="126"/>
      <c r="UUA122" s="126"/>
      <c r="UUB122" s="126"/>
      <c r="UUC122" s="126"/>
      <c r="UUD122" s="126"/>
      <c r="UUE122" s="126"/>
      <c r="UUF122" s="126"/>
      <c r="UUG122" s="126"/>
      <c r="UUH122" s="126"/>
      <c r="UUI122" s="126"/>
      <c r="UUJ122" s="126"/>
      <c r="UUK122" s="126"/>
      <c r="UUL122" s="126"/>
      <c r="UUM122" s="126"/>
      <c r="UUN122" s="126"/>
      <c r="UUO122" s="126"/>
      <c r="UUP122" s="126"/>
      <c r="UUQ122" s="126"/>
      <c r="UUR122" s="126"/>
      <c r="UUS122" s="126"/>
      <c r="UUT122" s="126"/>
      <c r="UUU122" s="126"/>
      <c r="UUV122" s="126"/>
      <c r="UUW122" s="126"/>
      <c r="UUX122" s="126"/>
      <c r="UUY122" s="126"/>
      <c r="UUZ122" s="126"/>
      <c r="UVA122" s="126"/>
      <c r="UVB122" s="126"/>
      <c r="UVC122" s="126"/>
      <c r="UVD122" s="126"/>
      <c r="UVE122" s="126"/>
      <c r="UVF122" s="126"/>
      <c r="UVG122" s="126"/>
      <c r="UVH122" s="126"/>
      <c r="UVI122" s="126"/>
      <c r="UVJ122" s="126"/>
      <c r="UVK122" s="126"/>
      <c r="UVL122" s="126"/>
      <c r="UVM122" s="126"/>
      <c r="UVN122" s="126"/>
      <c r="UVO122" s="126"/>
      <c r="UVP122" s="126"/>
      <c r="UVQ122" s="126"/>
      <c r="UVR122" s="126"/>
      <c r="UVS122" s="126"/>
      <c r="UVT122" s="126"/>
      <c r="UVU122" s="126"/>
      <c r="UVV122" s="126"/>
      <c r="UVW122" s="126"/>
      <c r="UVX122" s="126"/>
      <c r="UVY122" s="126"/>
      <c r="UVZ122" s="126"/>
      <c r="UWA122" s="126"/>
      <c r="UWB122" s="126"/>
      <c r="UWC122" s="126"/>
      <c r="UWD122" s="126"/>
      <c r="UWE122" s="126"/>
      <c r="UWF122" s="126"/>
      <c r="UWG122" s="126"/>
      <c r="UWH122" s="126"/>
      <c r="UWI122" s="126"/>
      <c r="UWJ122" s="126"/>
      <c r="UWK122" s="126"/>
      <c r="UWL122" s="126"/>
      <c r="UWM122" s="126"/>
      <c r="UWN122" s="126"/>
      <c r="UWO122" s="126"/>
      <c r="UWP122" s="126"/>
      <c r="UWQ122" s="126"/>
      <c r="UWR122" s="126"/>
      <c r="UWS122" s="126"/>
      <c r="UWT122" s="126"/>
      <c r="UWU122" s="126"/>
      <c r="UWV122" s="126"/>
      <c r="UWW122" s="126"/>
      <c r="UWX122" s="126"/>
      <c r="UWY122" s="126"/>
      <c r="UWZ122" s="126"/>
      <c r="UXA122" s="126"/>
      <c r="UXB122" s="126"/>
      <c r="UXC122" s="126"/>
      <c r="UXD122" s="126"/>
      <c r="UXE122" s="126"/>
      <c r="UXF122" s="126"/>
      <c r="UXG122" s="126"/>
      <c r="UXH122" s="126"/>
      <c r="UXI122" s="126"/>
      <c r="UXJ122" s="126"/>
      <c r="UXK122" s="126"/>
      <c r="UXL122" s="126"/>
      <c r="UXM122" s="126"/>
      <c r="UXN122" s="126"/>
      <c r="UXO122" s="126"/>
      <c r="UXP122" s="126"/>
      <c r="UXQ122" s="126"/>
      <c r="UXR122" s="126"/>
      <c r="UXS122" s="126"/>
      <c r="UXT122" s="126"/>
      <c r="UXU122" s="126"/>
      <c r="UXV122" s="126"/>
      <c r="UXW122" s="126"/>
      <c r="UXX122" s="126"/>
      <c r="UXY122" s="126"/>
      <c r="UXZ122" s="126"/>
      <c r="UYA122" s="126"/>
      <c r="UYB122" s="126"/>
      <c r="UYC122" s="126"/>
      <c r="UYD122" s="126"/>
      <c r="UYE122" s="126"/>
      <c r="UYF122" s="126"/>
      <c r="UYG122" s="126"/>
      <c r="UYH122" s="126"/>
      <c r="UYI122" s="126"/>
      <c r="UYJ122" s="126"/>
      <c r="UYK122" s="126"/>
      <c r="UYL122" s="126"/>
      <c r="UYM122" s="126"/>
      <c r="UYN122" s="126"/>
      <c r="UYO122" s="126"/>
      <c r="UYP122" s="126"/>
      <c r="UYQ122" s="126"/>
      <c r="UYR122" s="126"/>
      <c r="UYS122" s="126"/>
      <c r="UYT122" s="126"/>
      <c r="UYU122" s="126"/>
      <c r="UYV122" s="126"/>
      <c r="UYW122" s="126"/>
      <c r="UYX122" s="126"/>
      <c r="UYY122" s="126"/>
      <c r="UYZ122" s="126"/>
      <c r="UZA122" s="126"/>
      <c r="UZB122" s="126"/>
      <c r="UZC122" s="126"/>
      <c r="UZD122" s="126"/>
      <c r="UZE122" s="126"/>
      <c r="UZF122" s="126"/>
      <c r="UZG122" s="126"/>
      <c r="UZH122" s="126"/>
      <c r="UZI122" s="126"/>
      <c r="UZJ122" s="126"/>
      <c r="UZK122" s="126"/>
      <c r="UZL122" s="126"/>
      <c r="UZM122" s="126"/>
      <c r="UZN122" s="126"/>
      <c r="UZO122" s="126"/>
      <c r="UZP122" s="126"/>
      <c r="UZQ122" s="126"/>
      <c r="UZR122" s="126"/>
      <c r="UZS122" s="126"/>
      <c r="UZT122" s="126"/>
      <c r="UZU122" s="126"/>
      <c r="UZV122" s="126"/>
      <c r="UZW122" s="126"/>
      <c r="UZX122" s="126"/>
      <c r="UZY122" s="126"/>
      <c r="UZZ122" s="126"/>
      <c r="VAA122" s="126"/>
      <c r="VAB122" s="126"/>
      <c r="VAC122" s="126"/>
      <c r="VAD122" s="126"/>
      <c r="VAE122" s="126"/>
      <c r="VAF122" s="126"/>
      <c r="VAG122" s="126"/>
      <c r="VAH122" s="126"/>
      <c r="VAI122" s="126"/>
      <c r="VAJ122" s="126"/>
      <c r="VAK122" s="126"/>
      <c r="VAL122" s="126"/>
      <c r="VAM122" s="126"/>
      <c r="VAN122" s="126"/>
      <c r="VAO122" s="126"/>
      <c r="VAP122" s="126"/>
      <c r="VAQ122" s="126"/>
      <c r="VAR122" s="126"/>
      <c r="VAS122" s="126"/>
      <c r="VAT122" s="126"/>
      <c r="VAU122" s="126"/>
      <c r="VAV122" s="126"/>
      <c r="VAW122" s="126"/>
      <c r="VAX122" s="126"/>
      <c r="VAY122" s="126"/>
      <c r="VAZ122" s="126"/>
      <c r="VBA122" s="126"/>
      <c r="VBB122" s="126"/>
      <c r="VBC122" s="126"/>
      <c r="VBD122" s="126"/>
      <c r="VBE122" s="126"/>
      <c r="VBF122" s="126"/>
      <c r="VBG122" s="126"/>
      <c r="VBH122" s="126"/>
      <c r="VBI122" s="126"/>
      <c r="VBJ122" s="126"/>
      <c r="VBK122" s="126"/>
      <c r="VBL122" s="126"/>
      <c r="VBM122" s="126"/>
      <c r="VBN122" s="126"/>
      <c r="VBO122" s="126"/>
      <c r="VBP122" s="126"/>
      <c r="VBQ122" s="126"/>
      <c r="VBR122" s="126"/>
      <c r="VBS122" s="126"/>
      <c r="VBT122" s="126"/>
      <c r="VBU122" s="126"/>
      <c r="VBV122" s="126"/>
      <c r="VBW122" s="126"/>
      <c r="VBX122" s="126"/>
      <c r="VBY122" s="126"/>
      <c r="VBZ122" s="126"/>
      <c r="VCA122" s="126"/>
      <c r="VCB122" s="126"/>
      <c r="VCC122" s="126"/>
      <c r="VCD122" s="126"/>
      <c r="VCE122" s="126"/>
      <c r="VCF122" s="126"/>
      <c r="VCG122" s="126"/>
      <c r="VCH122" s="126"/>
      <c r="VCI122" s="126"/>
      <c r="VCJ122" s="126"/>
      <c r="VCK122" s="126"/>
      <c r="VCL122" s="126"/>
      <c r="VCM122" s="126"/>
      <c r="VCN122" s="126"/>
      <c r="VCO122" s="126"/>
      <c r="VCP122" s="126"/>
      <c r="VCQ122" s="126"/>
      <c r="VCR122" s="126"/>
      <c r="VCS122" s="126"/>
      <c r="VCT122" s="126"/>
      <c r="VCU122" s="126"/>
      <c r="VCV122" s="126"/>
      <c r="VCW122" s="126"/>
      <c r="VCX122" s="126"/>
      <c r="VCY122" s="126"/>
      <c r="VCZ122" s="126"/>
      <c r="VDA122" s="126"/>
      <c r="VDB122" s="126"/>
      <c r="VDC122" s="126"/>
      <c r="VDD122" s="126"/>
      <c r="VDE122" s="126"/>
      <c r="VDF122" s="126"/>
      <c r="VDG122" s="126"/>
      <c r="VDH122" s="126"/>
      <c r="VDI122" s="126"/>
      <c r="VDJ122" s="126"/>
      <c r="VDK122" s="126"/>
      <c r="VDL122" s="126"/>
      <c r="VDM122" s="126"/>
      <c r="VDN122" s="126"/>
      <c r="VDO122" s="126"/>
      <c r="VDP122" s="126"/>
      <c r="VDQ122" s="126"/>
      <c r="VDR122" s="126"/>
      <c r="VDS122" s="126"/>
      <c r="VDT122" s="126"/>
      <c r="VDU122" s="126"/>
      <c r="VDV122" s="126"/>
      <c r="VDW122" s="126"/>
      <c r="VDX122" s="126"/>
      <c r="VDY122" s="126"/>
      <c r="VDZ122" s="126"/>
      <c r="VEA122" s="126"/>
      <c r="VEB122" s="126"/>
      <c r="VEC122" s="126"/>
      <c r="VED122" s="126"/>
      <c r="VEE122" s="126"/>
      <c r="VEF122" s="126"/>
      <c r="VEG122" s="126"/>
      <c r="VEH122" s="126"/>
      <c r="VEI122" s="126"/>
      <c r="VEJ122" s="126"/>
      <c r="VEK122" s="126"/>
      <c r="VEL122" s="126"/>
      <c r="VEM122" s="126"/>
      <c r="VEN122" s="126"/>
      <c r="VEO122" s="126"/>
      <c r="VEP122" s="126"/>
      <c r="VEQ122" s="126"/>
      <c r="VER122" s="126"/>
      <c r="VES122" s="126"/>
      <c r="VET122" s="126"/>
      <c r="VEU122" s="126"/>
      <c r="VEV122" s="126"/>
      <c r="VEW122" s="126"/>
      <c r="VEX122" s="126"/>
      <c r="VEY122" s="126"/>
      <c r="VEZ122" s="126"/>
      <c r="VFA122" s="126"/>
      <c r="VFB122" s="126"/>
      <c r="VFC122" s="126"/>
      <c r="VFD122" s="126"/>
      <c r="VFE122" s="126"/>
      <c r="VFF122" s="126"/>
      <c r="VFG122" s="126"/>
      <c r="VFH122" s="126"/>
      <c r="VFI122" s="126"/>
      <c r="VFJ122" s="126"/>
      <c r="VFK122" s="126"/>
      <c r="VFL122" s="126"/>
      <c r="VFM122" s="126"/>
      <c r="VFN122" s="126"/>
      <c r="VFO122" s="126"/>
      <c r="VFP122" s="126"/>
      <c r="VFQ122" s="126"/>
      <c r="VFR122" s="126"/>
      <c r="VFS122" s="126"/>
      <c r="VFT122" s="126"/>
      <c r="VFU122" s="126"/>
      <c r="VFV122" s="126"/>
      <c r="VFW122" s="126"/>
      <c r="VFX122" s="126"/>
      <c r="VFY122" s="126"/>
      <c r="VFZ122" s="126"/>
      <c r="VGA122" s="126"/>
      <c r="VGB122" s="126"/>
      <c r="VGC122" s="126"/>
      <c r="VGD122" s="126"/>
      <c r="VGE122" s="126"/>
      <c r="VGF122" s="126"/>
      <c r="VGG122" s="126"/>
      <c r="VGH122" s="126"/>
      <c r="VGI122" s="126"/>
      <c r="VGJ122" s="126"/>
      <c r="VGK122" s="126"/>
      <c r="VGL122" s="126"/>
      <c r="VGM122" s="126"/>
      <c r="VGN122" s="126"/>
      <c r="VGO122" s="126"/>
      <c r="VGP122" s="126"/>
      <c r="VGQ122" s="126"/>
      <c r="VGR122" s="126"/>
      <c r="VGS122" s="126"/>
      <c r="VGT122" s="126"/>
      <c r="VGU122" s="126"/>
      <c r="VGV122" s="126"/>
      <c r="VGW122" s="126"/>
      <c r="VGX122" s="126"/>
      <c r="VGY122" s="126"/>
      <c r="VGZ122" s="126"/>
      <c r="VHA122" s="126"/>
      <c r="VHB122" s="126"/>
      <c r="VHC122" s="126"/>
      <c r="VHD122" s="126"/>
      <c r="VHE122" s="126"/>
      <c r="VHF122" s="126"/>
      <c r="VHG122" s="126"/>
      <c r="VHH122" s="126"/>
      <c r="VHI122" s="126"/>
      <c r="VHJ122" s="126"/>
      <c r="VHK122" s="126"/>
      <c r="VHL122" s="126"/>
      <c r="VHM122" s="126"/>
      <c r="VHN122" s="126"/>
      <c r="VHO122" s="126"/>
      <c r="VHP122" s="126"/>
      <c r="VHQ122" s="126"/>
      <c r="VHR122" s="126"/>
      <c r="VHS122" s="126"/>
      <c r="VHT122" s="126"/>
      <c r="VHU122" s="126"/>
      <c r="VHV122" s="126"/>
      <c r="VHW122" s="126"/>
      <c r="VHX122" s="126"/>
      <c r="VHY122" s="126"/>
      <c r="VHZ122" s="126"/>
      <c r="VIA122" s="126"/>
      <c r="VIB122" s="126"/>
      <c r="VIC122" s="126"/>
      <c r="VID122" s="126"/>
      <c r="VIE122" s="126"/>
      <c r="VIF122" s="126"/>
      <c r="VIG122" s="126"/>
      <c r="VIH122" s="126"/>
      <c r="VII122" s="126"/>
      <c r="VIJ122" s="126"/>
      <c r="VIK122" s="126"/>
      <c r="VIL122" s="126"/>
      <c r="VIM122" s="126"/>
      <c r="VIN122" s="126"/>
      <c r="VIO122" s="126"/>
      <c r="VIP122" s="126"/>
      <c r="VIQ122" s="126"/>
      <c r="VIR122" s="126"/>
      <c r="VIS122" s="126"/>
      <c r="VIT122" s="126"/>
      <c r="VIU122" s="126"/>
      <c r="VIV122" s="126"/>
      <c r="VIW122" s="126"/>
      <c r="VIX122" s="126"/>
      <c r="VIY122" s="126"/>
      <c r="VIZ122" s="126"/>
      <c r="VJA122" s="126"/>
      <c r="VJB122" s="126"/>
      <c r="VJC122" s="126"/>
      <c r="VJD122" s="126"/>
      <c r="VJE122" s="126"/>
      <c r="VJF122" s="126"/>
      <c r="VJG122" s="126"/>
      <c r="VJH122" s="126"/>
      <c r="VJI122" s="126"/>
      <c r="VJJ122" s="126"/>
      <c r="VJK122" s="126"/>
      <c r="VJL122" s="126"/>
      <c r="VJM122" s="126"/>
      <c r="VJN122" s="126"/>
      <c r="VJO122" s="126"/>
      <c r="VJP122" s="126"/>
      <c r="VJQ122" s="126"/>
      <c r="VJR122" s="126"/>
      <c r="VJS122" s="126"/>
      <c r="VJT122" s="126"/>
      <c r="VJU122" s="126"/>
      <c r="VJV122" s="126"/>
      <c r="VJW122" s="126"/>
      <c r="VJX122" s="126"/>
      <c r="VJY122" s="126"/>
      <c r="VJZ122" s="126"/>
      <c r="VKA122" s="126"/>
      <c r="VKB122" s="126"/>
      <c r="VKC122" s="126"/>
      <c r="VKD122" s="126"/>
      <c r="VKE122" s="126"/>
      <c r="VKF122" s="126"/>
      <c r="VKG122" s="126"/>
      <c r="VKH122" s="126"/>
      <c r="VKI122" s="126"/>
      <c r="VKJ122" s="126"/>
      <c r="VKK122" s="126"/>
      <c r="VKL122" s="126"/>
      <c r="VKM122" s="126"/>
      <c r="VKN122" s="126"/>
      <c r="VKO122" s="126"/>
      <c r="VKP122" s="126"/>
      <c r="VKQ122" s="126"/>
      <c r="VKR122" s="126"/>
      <c r="VKS122" s="126"/>
      <c r="VKT122" s="126"/>
      <c r="VKU122" s="126"/>
      <c r="VKV122" s="126"/>
      <c r="VKW122" s="126"/>
      <c r="VKX122" s="126"/>
      <c r="VKY122" s="126"/>
      <c r="VKZ122" s="126"/>
      <c r="VLA122" s="126"/>
      <c r="VLB122" s="126"/>
      <c r="VLC122" s="126"/>
      <c r="VLD122" s="126"/>
      <c r="VLE122" s="126"/>
      <c r="VLF122" s="126"/>
      <c r="VLG122" s="126"/>
      <c r="VLH122" s="126"/>
      <c r="VLI122" s="126"/>
      <c r="VLJ122" s="126"/>
      <c r="VLK122" s="126"/>
      <c r="VLL122" s="126"/>
      <c r="VLM122" s="126"/>
      <c r="VLN122" s="126"/>
      <c r="VLO122" s="126"/>
      <c r="VLP122" s="126"/>
      <c r="VLQ122" s="126"/>
      <c r="VLR122" s="126"/>
      <c r="VLS122" s="126"/>
      <c r="VLT122" s="126"/>
      <c r="VLU122" s="126"/>
      <c r="VLV122" s="126"/>
      <c r="VLW122" s="126"/>
      <c r="VLX122" s="126"/>
      <c r="VLY122" s="126"/>
      <c r="VLZ122" s="126"/>
      <c r="VMA122" s="126"/>
      <c r="VMB122" s="126"/>
      <c r="VMC122" s="126"/>
      <c r="VMD122" s="126"/>
      <c r="VME122" s="126"/>
      <c r="VMF122" s="126"/>
      <c r="VMG122" s="126"/>
      <c r="VMH122" s="126"/>
      <c r="VMI122" s="126"/>
      <c r="VMJ122" s="126"/>
      <c r="VMK122" s="126"/>
      <c r="VML122" s="126"/>
      <c r="VMM122" s="126"/>
      <c r="VMN122" s="126"/>
      <c r="VMO122" s="126"/>
      <c r="VMP122" s="126"/>
      <c r="VMQ122" s="126"/>
      <c r="VMR122" s="126"/>
      <c r="VMS122" s="126"/>
      <c r="VMT122" s="126"/>
      <c r="VMU122" s="126"/>
      <c r="VMV122" s="126"/>
      <c r="VMW122" s="126"/>
      <c r="VMX122" s="126"/>
      <c r="VMY122" s="126"/>
      <c r="VMZ122" s="126"/>
      <c r="VNA122" s="126"/>
      <c r="VNB122" s="126"/>
      <c r="VNC122" s="126"/>
      <c r="VND122" s="126"/>
      <c r="VNE122" s="126"/>
      <c r="VNF122" s="126"/>
      <c r="VNG122" s="126"/>
      <c r="VNH122" s="126"/>
      <c r="VNI122" s="126"/>
      <c r="VNJ122" s="126"/>
      <c r="VNK122" s="126"/>
      <c r="VNL122" s="126"/>
      <c r="VNM122" s="126"/>
      <c r="VNN122" s="126"/>
      <c r="VNO122" s="126"/>
      <c r="VNP122" s="126"/>
      <c r="VNQ122" s="126"/>
      <c r="VNR122" s="126"/>
      <c r="VNS122" s="126"/>
      <c r="VNT122" s="126"/>
      <c r="VNU122" s="126"/>
      <c r="VNV122" s="126"/>
      <c r="VNW122" s="126"/>
      <c r="VNX122" s="126"/>
      <c r="VNY122" s="126"/>
      <c r="VNZ122" s="126"/>
      <c r="VOA122" s="126"/>
      <c r="VOB122" s="126"/>
      <c r="VOC122" s="126"/>
      <c r="VOD122" s="126"/>
      <c r="VOE122" s="126"/>
      <c r="VOF122" s="126"/>
      <c r="VOG122" s="126"/>
      <c r="VOH122" s="126"/>
      <c r="VOI122" s="126"/>
      <c r="VOJ122" s="126"/>
      <c r="VOK122" s="126"/>
      <c r="VOL122" s="126"/>
      <c r="VOM122" s="126"/>
      <c r="VON122" s="126"/>
      <c r="VOO122" s="126"/>
      <c r="VOP122" s="126"/>
      <c r="VOQ122" s="126"/>
      <c r="VOR122" s="126"/>
      <c r="VOS122" s="126"/>
      <c r="VOT122" s="126"/>
      <c r="VOU122" s="126"/>
      <c r="VOV122" s="126"/>
      <c r="VOW122" s="126"/>
      <c r="VOX122" s="126"/>
      <c r="VOY122" s="126"/>
      <c r="VOZ122" s="126"/>
      <c r="VPA122" s="126"/>
      <c r="VPB122" s="126"/>
      <c r="VPC122" s="126"/>
      <c r="VPD122" s="126"/>
      <c r="VPE122" s="126"/>
      <c r="VPF122" s="126"/>
      <c r="VPG122" s="126"/>
      <c r="VPH122" s="126"/>
      <c r="VPI122" s="126"/>
      <c r="VPJ122" s="126"/>
      <c r="VPK122" s="126"/>
      <c r="VPL122" s="126"/>
      <c r="VPM122" s="126"/>
      <c r="VPN122" s="126"/>
      <c r="VPO122" s="126"/>
      <c r="VPP122" s="126"/>
      <c r="VPQ122" s="126"/>
      <c r="VPR122" s="126"/>
      <c r="VPS122" s="126"/>
      <c r="VPT122" s="126"/>
      <c r="VPU122" s="126"/>
      <c r="VPV122" s="126"/>
      <c r="VPW122" s="126"/>
      <c r="VPX122" s="126"/>
      <c r="VPY122" s="126"/>
      <c r="VPZ122" s="126"/>
      <c r="VQA122" s="126"/>
      <c r="VQB122" s="126"/>
      <c r="VQC122" s="126"/>
      <c r="VQD122" s="126"/>
      <c r="VQE122" s="126"/>
      <c r="VQF122" s="126"/>
      <c r="VQG122" s="126"/>
      <c r="VQH122" s="126"/>
      <c r="VQI122" s="126"/>
      <c r="VQJ122" s="126"/>
      <c r="VQK122" s="126"/>
      <c r="VQL122" s="126"/>
      <c r="VQM122" s="126"/>
      <c r="VQN122" s="126"/>
      <c r="VQO122" s="126"/>
      <c r="VQP122" s="126"/>
      <c r="VQQ122" s="126"/>
      <c r="VQR122" s="126"/>
      <c r="VQS122" s="126"/>
      <c r="VQT122" s="126"/>
      <c r="VQU122" s="126"/>
      <c r="VQV122" s="126"/>
      <c r="VQW122" s="126"/>
      <c r="VQX122" s="126"/>
      <c r="VQY122" s="126"/>
      <c r="VQZ122" s="126"/>
      <c r="VRA122" s="126"/>
      <c r="VRB122" s="126"/>
      <c r="VRC122" s="126"/>
      <c r="VRD122" s="126"/>
      <c r="VRE122" s="126"/>
      <c r="VRF122" s="126"/>
      <c r="VRG122" s="126"/>
      <c r="VRH122" s="126"/>
      <c r="VRI122" s="126"/>
      <c r="VRJ122" s="126"/>
      <c r="VRK122" s="126"/>
      <c r="VRL122" s="126"/>
      <c r="VRM122" s="126"/>
      <c r="VRN122" s="126"/>
      <c r="VRO122" s="126"/>
      <c r="VRP122" s="126"/>
      <c r="VRQ122" s="126"/>
      <c r="VRR122" s="126"/>
      <c r="VRS122" s="126"/>
      <c r="VRT122" s="126"/>
      <c r="VRU122" s="126"/>
      <c r="VRV122" s="126"/>
      <c r="VRW122" s="126"/>
      <c r="VRX122" s="126"/>
      <c r="VRY122" s="126"/>
      <c r="VRZ122" s="126"/>
      <c r="VSA122" s="126"/>
      <c r="VSB122" s="126"/>
      <c r="VSC122" s="126"/>
      <c r="VSD122" s="126"/>
      <c r="VSE122" s="126"/>
      <c r="VSF122" s="126"/>
      <c r="VSG122" s="126"/>
      <c r="VSH122" s="126"/>
      <c r="VSI122" s="126"/>
      <c r="VSJ122" s="126"/>
      <c r="VSK122" s="126"/>
      <c r="VSL122" s="126"/>
      <c r="VSM122" s="126"/>
      <c r="VSN122" s="126"/>
      <c r="VSO122" s="126"/>
      <c r="VSP122" s="126"/>
      <c r="VSQ122" s="126"/>
      <c r="VSR122" s="126"/>
      <c r="VSS122" s="126"/>
      <c r="VST122" s="126"/>
      <c r="VSU122" s="126"/>
      <c r="VSV122" s="126"/>
      <c r="VSW122" s="126"/>
      <c r="VSX122" s="126"/>
      <c r="VSY122" s="126"/>
      <c r="VSZ122" s="126"/>
      <c r="VTA122" s="126"/>
      <c r="VTB122" s="126"/>
      <c r="VTC122" s="126"/>
      <c r="VTD122" s="126"/>
      <c r="VTE122" s="126"/>
      <c r="VTF122" s="126"/>
      <c r="VTG122" s="126"/>
      <c r="VTH122" s="126"/>
      <c r="VTI122" s="126"/>
      <c r="VTJ122" s="126"/>
      <c r="VTK122" s="126"/>
      <c r="VTL122" s="126"/>
      <c r="VTM122" s="126"/>
      <c r="VTN122" s="126"/>
      <c r="VTO122" s="126"/>
      <c r="VTP122" s="126"/>
      <c r="VTQ122" s="126"/>
      <c r="VTR122" s="126"/>
      <c r="VTS122" s="126"/>
      <c r="VTT122" s="126"/>
      <c r="VTU122" s="126"/>
      <c r="VTV122" s="126"/>
      <c r="VTW122" s="126"/>
      <c r="VTX122" s="126"/>
      <c r="VTY122" s="126"/>
      <c r="VTZ122" s="126"/>
      <c r="VUA122" s="126"/>
      <c r="VUB122" s="126"/>
      <c r="VUC122" s="126"/>
      <c r="VUD122" s="126"/>
      <c r="VUE122" s="126"/>
      <c r="VUF122" s="126"/>
      <c r="VUG122" s="126"/>
      <c r="VUH122" s="126"/>
      <c r="VUI122" s="126"/>
      <c r="VUJ122" s="126"/>
      <c r="VUK122" s="126"/>
      <c r="VUL122" s="126"/>
      <c r="VUM122" s="126"/>
      <c r="VUN122" s="126"/>
      <c r="VUO122" s="126"/>
      <c r="VUP122" s="126"/>
      <c r="VUQ122" s="126"/>
      <c r="VUR122" s="126"/>
      <c r="VUS122" s="126"/>
      <c r="VUT122" s="126"/>
      <c r="VUU122" s="126"/>
      <c r="VUV122" s="126"/>
      <c r="VUW122" s="126"/>
      <c r="VUX122" s="126"/>
      <c r="VUY122" s="126"/>
      <c r="VUZ122" s="126"/>
      <c r="VVA122" s="126"/>
      <c r="VVB122" s="126"/>
      <c r="VVC122" s="126"/>
      <c r="VVD122" s="126"/>
      <c r="VVE122" s="126"/>
      <c r="VVF122" s="126"/>
      <c r="VVG122" s="126"/>
      <c r="VVH122" s="126"/>
      <c r="VVI122" s="126"/>
      <c r="VVJ122" s="126"/>
      <c r="VVK122" s="126"/>
      <c r="VVL122" s="126"/>
      <c r="VVM122" s="126"/>
      <c r="VVN122" s="126"/>
      <c r="VVO122" s="126"/>
      <c r="VVP122" s="126"/>
      <c r="VVQ122" s="126"/>
      <c r="VVR122" s="126"/>
      <c r="VVS122" s="126"/>
      <c r="VVT122" s="126"/>
      <c r="VVU122" s="126"/>
      <c r="VVV122" s="126"/>
      <c r="VVW122" s="126"/>
      <c r="VVX122" s="126"/>
      <c r="VVY122" s="126"/>
      <c r="VVZ122" s="126"/>
      <c r="VWA122" s="126"/>
      <c r="VWB122" s="126"/>
      <c r="VWC122" s="126"/>
      <c r="VWD122" s="126"/>
      <c r="VWE122" s="126"/>
      <c r="VWF122" s="126"/>
      <c r="VWG122" s="126"/>
      <c r="VWH122" s="126"/>
      <c r="VWI122" s="126"/>
      <c r="VWJ122" s="126"/>
      <c r="VWK122" s="126"/>
      <c r="VWL122" s="126"/>
      <c r="VWM122" s="126"/>
      <c r="VWN122" s="126"/>
      <c r="VWO122" s="126"/>
      <c r="VWP122" s="126"/>
      <c r="VWQ122" s="126"/>
      <c r="VWR122" s="126"/>
      <c r="VWS122" s="126"/>
      <c r="VWT122" s="126"/>
      <c r="VWU122" s="126"/>
      <c r="VWV122" s="126"/>
      <c r="VWW122" s="126"/>
      <c r="VWX122" s="126"/>
      <c r="VWY122" s="126"/>
      <c r="VWZ122" s="126"/>
      <c r="VXA122" s="126"/>
      <c r="VXB122" s="126"/>
      <c r="VXC122" s="126"/>
      <c r="VXD122" s="126"/>
      <c r="VXE122" s="126"/>
      <c r="VXF122" s="126"/>
      <c r="VXG122" s="126"/>
      <c r="VXH122" s="126"/>
      <c r="VXI122" s="126"/>
      <c r="VXJ122" s="126"/>
      <c r="VXK122" s="126"/>
      <c r="VXL122" s="126"/>
      <c r="VXM122" s="126"/>
      <c r="VXN122" s="126"/>
      <c r="VXO122" s="126"/>
      <c r="VXP122" s="126"/>
      <c r="VXQ122" s="126"/>
      <c r="VXR122" s="126"/>
      <c r="VXS122" s="126"/>
      <c r="VXT122" s="126"/>
      <c r="VXU122" s="126"/>
      <c r="VXV122" s="126"/>
      <c r="VXW122" s="126"/>
      <c r="VXX122" s="126"/>
      <c r="VXY122" s="126"/>
      <c r="VXZ122" s="126"/>
      <c r="VYA122" s="126"/>
      <c r="VYB122" s="126"/>
      <c r="VYC122" s="126"/>
      <c r="VYD122" s="126"/>
      <c r="VYE122" s="126"/>
      <c r="VYF122" s="126"/>
      <c r="VYG122" s="126"/>
      <c r="VYH122" s="126"/>
      <c r="VYI122" s="126"/>
      <c r="VYJ122" s="126"/>
      <c r="VYK122" s="126"/>
      <c r="VYL122" s="126"/>
      <c r="VYM122" s="126"/>
      <c r="VYN122" s="126"/>
      <c r="VYO122" s="126"/>
      <c r="VYP122" s="126"/>
      <c r="VYQ122" s="126"/>
      <c r="VYR122" s="126"/>
      <c r="VYS122" s="126"/>
      <c r="VYT122" s="126"/>
      <c r="VYU122" s="126"/>
      <c r="VYV122" s="126"/>
      <c r="VYW122" s="126"/>
      <c r="VYX122" s="126"/>
      <c r="VYY122" s="126"/>
      <c r="VYZ122" s="126"/>
      <c r="VZA122" s="126"/>
      <c r="VZB122" s="126"/>
      <c r="VZC122" s="126"/>
      <c r="VZD122" s="126"/>
      <c r="VZE122" s="126"/>
      <c r="VZF122" s="126"/>
      <c r="VZG122" s="126"/>
      <c r="VZH122" s="126"/>
      <c r="VZI122" s="126"/>
      <c r="VZJ122" s="126"/>
      <c r="VZK122" s="126"/>
      <c r="VZL122" s="126"/>
      <c r="VZM122" s="126"/>
      <c r="VZN122" s="126"/>
      <c r="VZO122" s="126"/>
      <c r="VZP122" s="126"/>
      <c r="VZQ122" s="126"/>
      <c r="VZR122" s="126"/>
      <c r="VZS122" s="126"/>
      <c r="VZT122" s="126"/>
      <c r="VZU122" s="126"/>
      <c r="VZV122" s="126"/>
      <c r="VZW122" s="126"/>
      <c r="VZX122" s="126"/>
      <c r="VZY122" s="126"/>
      <c r="VZZ122" s="126"/>
      <c r="WAA122" s="126"/>
      <c r="WAB122" s="126"/>
      <c r="WAC122" s="126"/>
      <c r="WAD122" s="126"/>
      <c r="WAE122" s="126"/>
      <c r="WAF122" s="126"/>
      <c r="WAG122" s="126"/>
      <c r="WAH122" s="126"/>
      <c r="WAI122" s="126"/>
      <c r="WAJ122" s="126"/>
      <c r="WAK122" s="126"/>
      <c r="WAL122" s="126"/>
      <c r="WAM122" s="126"/>
      <c r="WAN122" s="126"/>
      <c r="WAO122" s="126"/>
      <c r="WAP122" s="126"/>
      <c r="WAQ122" s="126"/>
      <c r="WAR122" s="126"/>
      <c r="WAS122" s="126"/>
      <c r="WAT122" s="126"/>
      <c r="WAU122" s="126"/>
      <c r="WAV122" s="126"/>
      <c r="WAW122" s="126"/>
      <c r="WAX122" s="126"/>
      <c r="WAY122" s="126"/>
      <c r="WAZ122" s="126"/>
      <c r="WBA122" s="126"/>
      <c r="WBB122" s="126"/>
      <c r="WBC122" s="126"/>
      <c r="WBD122" s="126"/>
      <c r="WBE122" s="126"/>
      <c r="WBF122" s="126"/>
      <c r="WBG122" s="126"/>
      <c r="WBH122" s="126"/>
      <c r="WBI122" s="126"/>
      <c r="WBJ122" s="126"/>
      <c r="WBK122" s="126"/>
      <c r="WBL122" s="126"/>
      <c r="WBM122" s="126"/>
      <c r="WBN122" s="126"/>
      <c r="WBO122" s="126"/>
      <c r="WBP122" s="126"/>
      <c r="WBQ122" s="126"/>
      <c r="WBR122" s="126"/>
      <c r="WBS122" s="126"/>
      <c r="WBT122" s="126"/>
      <c r="WBU122" s="126"/>
      <c r="WBV122" s="126"/>
      <c r="WBW122" s="126"/>
      <c r="WBX122" s="126"/>
      <c r="WBY122" s="126"/>
      <c r="WBZ122" s="126"/>
      <c r="WCA122" s="126"/>
      <c r="WCB122" s="126"/>
      <c r="WCC122" s="126"/>
      <c r="WCD122" s="126"/>
      <c r="WCE122" s="126"/>
      <c r="WCF122" s="126"/>
      <c r="WCG122" s="126"/>
      <c r="WCH122" s="126"/>
      <c r="WCI122" s="126"/>
      <c r="WCJ122" s="126"/>
      <c r="WCK122" s="126"/>
      <c r="WCL122" s="126"/>
      <c r="WCM122" s="126"/>
      <c r="WCN122" s="126"/>
      <c r="WCO122" s="126"/>
      <c r="WCP122" s="126"/>
      <c r="WCQ122" s="126"/>
      <c r="WCR122" s="126"/>
      <c r="WCS122" s="126"/>
      <c r="WCT122" s="126"/>
      <c r="WCU122" s="126"/>
      <c r="WCV122" s="126"/>
      <c r="WCW122" s="126"/>
      <c r="WCX122" s="126"/>
      <c r="WCY122" s="126"/>
      <c r="WCZ122" s="126"/>
      <c r="WDA122" s="126"/>
      <c r="WDB122" s="126"/>
      <c r="WDC122" s="126"/>
      <c r="WDD122" s="126"/>
      <c r="WDE122" s="126"/>
      <c r="WDF122" s="126"/>
      <c r="WDG122" s="126"/>
      <c r="WDH122" s="126"/>
      <c r="WDI122" s="126"/>
      <c r="WDJ122" s="126"/>
      <c r="WDK122" s="126"/>
      <c r="WDL122" s="126"/>
      <c r="WDM122" s="126"/>
      <c r="WDN122" s="126"/>
      <c r="WDO122" s="126"/>
      <c r="WDP122" s="126"/>
      <c r="WDQ122" s="126"/>
      <c r="WDR122" s="126"/>
      <c r="WDS122" s="126"/>
      <c r="WDT122" s="126"/>
      <c r="WDU122" s="126"/>
      <c r="WDV122" s="126"/>
      <c r="WDW122" s="126"/>
      <c r="WDX122" s="126"/>
      <c r="WDY122" s="126"/>
      <c r="WDZ122" s="126"/>
      <c r="WEA122" s="126"/>
      <c r="WEB122" s="126"/>
      <c r="WEC122" s="126"/>
      <c r="WED122" s="126"/>
      <c r="WEE122" s="126"/>
      <c r="WEF122" s="126"/>
      <c r="WEG122" s="126"/>
      <c r="WEH122" s="126"/>
      <c r="WEI122" s="126"/>
      <c r="WEJ122" s="126"/>
      <c r="WEK122" s="126"/>
      <c r="WEL122" s="126"/>
      <c r="WEM122" s="126"/>
      <c r="WEN122" s="126"/>
      <c r="WEO122" s="126"/>
      <c r="WEP122" s="126"/>
      <c r="WEQ122" s="126"/>
      <c r="WER122" s="126"/>
      <c r="WES122" s="126"/>
      <c r="WET122" s="126"/>
      <c r="WEU122" s="126"/>
      <c r="WEV122" s="126"/>
      <c r="WEW122" s="126"/>
      <c r="WEX122" s="126"/>
      <c r="WEY122" s="126"/>
      <c r="WEZ122" s="126"/>
      <c r="WFA122" s="126"/>
      <c r="WFB122" s="126"/>
      <c r="WFC122" s="126"/>
      <c r="WFD122" s="126"/>
      <c r="WFE122" s="126"/>
      <c r="WFF122" s="126"/>
      <c r="WFG122" s="126"/>
      <c r="WFH122" s="126"/>
      <c r="WFI122" s="126"/>
      <c r="WFJ122" s="126"/>
      <c r="WFK122" s="126"/>
      <c r="WFL122" s="126"/>
      <c r="WFM122" s="126"/>
      <c r="WFN122" s="126"/>
      <c r="WFO122" s="126"/>
      <c r="WFP122" s="126"/>
      <c r="WFQ122" s="126"/>
      <c r="WFR122" s="126"/>
      <c r="WFS122" s="126"/>
      <c r="WFT122" s="126"/>
      <c r="WFU122" s="126"/>
      <c r="WFV122" s="126"/>
      <c r="WFW122" s="126"/>
      <c r="WFX122" s="126"/>
      <c r="WFY122" s="126"/>
      <c r="WFZ122" s="126"/>
      <c r="WGA122" s="126"/>
      <c r="WGB122" s="126"/>
      <c r="WGC122" s="126"/>
      <c r="WGD122" s="126"/>
      <c r="WGE122" s="126"/>
      <c r="WGF122" s="126"/>
      <c r="WGG122" s="126"/>
      <c r="WGH122" s="126"/>
      <c r="WGI122" s="126"/>
      <c r="WGJ122" s="126"/>
      <c r="WGK122" s="126"/>
      <c r="WGL122" s="126"/>
      <c r="WGM122" s="126"/>
      <c r="WGN122" s="126"/>
      <c r="WGO122" s="126"/>
      <c r="WGP122" s="126"/>
      <c r="WGQ122" s="126"/>
      <c r="WGR122" s="126"/>
      <c r="WGS122" s="126"/>
      <c r="WGT122" s="126"/>
      <c r="WGU122" s="126"/>
      <c r="WGV122" s="126"/>
      <c r="WGW122" s="126"/>
      <c r="WGX122" s="126"/>
      <c r="WGY122" s="126"/>
      <c r="WGZ122" s="126"/>
      <c r="WHA122" s="126"/>
      <c r="WHB122" s="126"/>
      <c r="WHC122" s="126"/>
      <c r="WHD122" s="126"/>
      <c r="WHE122" s="126"/>
      <c r="WHF122" s="126"/>
      <c r="WHG122" s="126"/>
      <c r="WHH122" s="126"/>
      <c r="WHI122" s="126"/>
      <c r="WHJ122" s="126"/>
      <c r="WHK122" s="126"/>
      <c r="WHL122" s="126"/>
      <c r="WHM122" s="126"/>
      <c r="WHN122" s="126"/>
      <c r="WHO122" s="126"/>
      <c r="WHP122" s="126"/>
      <c r="WHQ122" s="126"/>
      <c r="WHR122" s="126"/>
      <c r="WHS122" s="126"/>
      <c r="WHT122" s="126"/>
      <c r="WHU122" s="126"/>
      <c r="WHV122" s="126"/>
      <c r="WHW122" s="126"/>
      <c r="WHX122" s="126"/>
      <c r="WHY122" s="126"/>
      <c r="WHZ122" s="126"/>
      <c r="WIA122" s="126"/>
      <c r="WIB122" s="126"/>
      <c r="WIC122" s="126"/>
      <c r="WID122" s="126"/>
      <c r="WIE122" s="126"/>
      <c r="WIF122" s="126"/>
      <c r="WIG122" s="126"/>
      <c r="WIH122" s="126"/>
      <c r="WII122" s="126"/>
      <c r="WIJ122" s="126"/>
      <c r="WIK122" s="126"/>
      <c r="WIL122" s="126"/>
      <c r="WIM122" s="126"/>
      <c r="WIN122" s="126"/>
      <c r="WIO122" s="126"/>
      <c r="WIP122" s="126"/>
      <c r="WIQ122" s="126"/>
      <c r="WIR122" s="126"/>
      <c r="WIS122" s="126"/>
      <c r="WIT122" s="126"/>
      <c r="WIU122" s="126"/>
      <c r="WIV122" s="126"/>
      <c r="WIW122" s="126"/>
      <c r="WIX122" s="126"/>
      <c r="WIY122" s="126"/>
      <c r="WIZ122" s="126"/>
      <c r="WJA122" s="126"/>
      <c r="WJB122" s="126"/>
      <c r="WJC122" s="126"/>
      <c r="WJD122" s="126"/>
      <c r="WJE122" s="126"/>
      <c r="WJF122" s="126"/>
      <c r="WJG122" s="126"/>
      <c r="WJH122" s="126"/>
      <c r="WJI122" s="126"/>
      <c r="WJJ122" s="126"/>
      <c r="WJK122" s="126"/>
      <c r="WJL122" s="126"/>
      <c r="WJM122" s="126"/>
      <c r="WJN122" s="126"/>
      <c r="WJO122" s="126"/>
      <c r="WJP122" s="126"/>
      <c r="WJQ122" s="126"/>
      <c r="WJR122" s="126"/>
      <c r="WJS122" s="126"/>
      <c r="WJT122" s="126"/>
      <c r="WJU122" s="126"/>
      <c r="WJV122" s="126"/>
      <c r="WJW122" s="126"/>
      <c r="WJX122" s="126"/>
      <c r="WJY122" s="126"/>
      <c r="WJZ122" s="126"/>
      <c r="WKA122" s="126"/>
      <c r="WKB122" s="126"/>
      <c r="WKC122" s="126"/>
      <c r="WKD122" s="126"/>
      <c r="WKE122" s="126"/>
      <c r="WKF122" s="126"/>
      <c r="WKG122" s="126"/>
      <c r="WKH122" s="126"/>
      <c r="WKI122" s="126"/>
      <c r="WKJ122" s="126"/>
      <c r="WKK122" s="126"/>
      <c r="WKL122" s="126"/>
      <c r="WKM122" s="126"/>
      <c r="WKN122" s="126"/>
      <c r="WKO122" s="126"/>
      <c r="WKP122" s="126"/>
      <c r="WKQ122" s="126"/>
      <c r="WKR122" s="126"/>
      <c r="WKS122" s="126"/>
      <c r="WKT122" s="126"/>
      <c r="WKU122" s="126"/>
      <c r="WKV122" s="126"/>
      <c r="WKW122" s="126"/>
      <c r="WKX122" s="126"/>
      <c r="WKY122" s="126"/>
      <c r="WKZ122" s="126"/>
      <c r="WLA122" s="126"/>
      <c r="WLB122" s="126"/>
      <c r="WLC122" s="126"/>
      <c r="WLD122" s="126"/>
      <c r="WLE122" s="126"/>
      <c r="WLF122" s="126"/>
      <c r="WLG122" s="126"/>
      <c r="WLH122" s="126"/>
      <c r="WLI122" s="126"/>
      <c r="WLJ122" s="126"/>
      <c r="WLK122" s="126"/>
      <c r="WLL122" s="126"/>
      <c r="WLM122" s="126"/>
      <c r="WLN122" s="126"/>
      <c r="WLO122" s="126"/>
      <c r="WLP122" s="126"/>
      <c r="WLQ122" s="126"/>
      <c r="WLR122" s="126"/>
      <c r="WLS122" s="126"/>
      <c r="WLT122" s="126"/>
      <c r="WLU122" s="126"/>
      <c r="WLV122" s="126"/>
      <c r="WLW122" s="126"/>
      <c r="WLX122" s="126"/>
      <c r="WLY122" s="126"/>
      <c r="WLZ122" s="126"/>
      <c r="WMA122" s="126"/>
      <c r="WMB122" s="126"/>
      <c r="WMC122" s="126"/>
      <c r="WMD122" s="126"/>
      <c r="WME122" s="126"/>
      <c r="WMF122" s="126"/>
      <c r="WMG122" s="126"/>
      <c r="WMH122" s="126"/>
      <c r="WMI122" s="126"/>
      <c r="WMJ122" s="126"/>
      <c r="WMK122" s="126"/>
      <c r="WML122" s="126"/>
      <c r="WMM122" s="126"/>
      <c r="WMN122" s="126"/>
      <c r="WMO122" s="126"/>
      <c r="WMP122" s="126"/>
      <c r="WMQ122" s="126"/>
      <c r="WMR122" s="126"/>
      <c r="WMS122" s="126"/>
      <c r="WMT122" s="126"/>
      <c r="WMU122" s="126"/>
      <c r="WMV122" s="126"/>
      <c r="WMW122" s="126"/>
      <c r="WMX122" s="126"/>
      <c r="WMY122" s="126"/>
      <c r="WMZ122" s="126"/>
      <c r="WNA122" s="126"/>
      <c r="WNB122" s="126"/>
      <c r="WNC122" s="126"/>
      <c r="WND122" s="126"/>
      <c r="WNE122" s="126"/>
      <c r="WNF122" s="126"/>
      <c r="WNG122" s="126"/>
      <c r="WNH122" s="126"/>
      <c r="WNI122" s="126"/>
      <c r="WNJ122" s="126"/>
      <c r="WNK122" s="126"/>
      <c r="WNL122" s="126"/>
      <c r="WNM122" s="126"/>
      <c r="WNN122" s="126"/>
      <c r="WNO122" s="126"/>
      <c r="WNP122" s="126"/>
      <c r="WNQ122" s="126"/>
      <c r="WNR122" s="126"/>
      <c r="WNS122" s="126"/>
      <c r="WNT122" s="126"/>
      <c r="WNU122" s="126"/>
      <c r="WNV122" s="126"/>
      <c r="WNW122" s="126"/>
      <c r="WNX122" s="126"/>
      <c r="WNY122" s="126"/>
      <c r="WNZ122" s="126"/>
      <c r="WOA122" s="126"/>
      <c r="WOB122" s="126"/>
      <c r="WOC122" s="126"/>
      <c r="WOD122" s="126"/>
      <c r="WOE122" s="126"/>
      <c r="WOF122" s="126"/>
      <c r="WOG122" s="126"/>
      <c r="WOH122" s="126"/>
      <c r="WOI122" s="126"/>
      <c r="WOJ122" s="126"/>
      <c r="WOK122" s="126"/>
      <c r="WOL122" s="126"/>
      <c r="WOM122" s="126"/>
      <c r="WON122" s="126"/>
      <c r="WOO122" s="126"/>
      <c r="WOP122" s="126"/>
      <c r="WOQ122" s="126"/>
      <c r="WOR122" s="126"/>
      <c r="WOS122" s="126"/>
      <c r="WOT122" s="126"/>
      <c r="WOU122" s="126"/>
      <c r="WOV122" s="126"/>
      <c r="WOW122" s="126"/>
      <c r="WOX122" s="126"/>
      <c r="WOY122" s="126"/>
      <c r="WOZ122" s="126"/>
      <c r="WPA122" s="126"/>
      <c r="WPB122" s="126"/>
      <c r="WPC122" s="126"/>
      <c r="WPD122" s="126"/>
      <c r="WPE122" s="126"/>
      <c r="WPF122" s="126"/>
      <c r="WPG122" s="126"/>
      <c r="WPH122" s="126"/>
      <c r="WPI122" s="126"/>
      <c r="WPJ122" s="126"/>
      <c r="WPK122" s="126"/>
      <c r="WPL122" s="126"/>
      <c r="WPM122" s="126"/>
      <c r="WPN122" s="126"/>
      <c r="WPO122" s="126"/>
      <c r="WPP122" s="126"/>
      <c r="WPQ122" s="126"/>
      <c r="WPR122" s="126"/>
      <c r="WPS122" s="126"/>
      <c r="WPT122" s="126"/>
      <c r="WPU122" s="126"/>
      <c r="WPV122" s="126"/>
      <c r="WPW122" s="126"/>
      <c r="WPX122" s="126"/>
      <c r="WPY122" s="126"/>
      <c r="WPZ122" s="126"/>
      <c r="WQA122" s="126"/>
      <c r="WQB122" s="126"/>
      <c r="WQC122" s="126"/>
      <c r="WQD122" s="126"/>
      <c r="WQE122" s="126"/>
      <c r="WQF122" s="126"/>
      <c r="WQG122" s="126"/>
      <c r="WQH122" s="126"/>
      <c r="WQI122" s="126"/>
      <c r="WQJ122" s="126"/>
      <c r="WQK122" s="126"/>
      <c r="WQL122" s="126"/>
      <c r="WQM122" s="126"/>
      <c r="WQN122" s="126"/>
      <c r="WQO122" s="126"/>
      <c r="WQP122" s="126"/>
      <c r="WQQ122" s="126"/>
      <c r="WQR122" s="126"/>
      <c r="WQS122" s="126"/>
      <c r="WQT122" s="126"/>
      <c r="WQU122" s="126"/>
      <c r="WQV122" s="126"/>
      <c r="WQW122" s="126"/>
      <c r="WQX122" s="126"/>
      <c r="WQY122" s="126"/>
      <c r="WQZ122" s="126"/>
      <c r="WRA122" s="126"/>
      <c r="WRB122" s="126"/>
      <c r="WRC122" s="126"/>
      <c r="WRD122" s="126"/>
      <c r="WRE122" s="126"/>
      <c r="WRF122" s="126"/>
      <c r="WRG122" s="126"/>
      <c r="WRH122" s="126"/>
      <c r="WRI122" s="126"/>
      <c r="WRJ122" s="126"/>
      <c r="WRK122" s="126"/>
      <c r="WRL122" s="126"/>
      <c r="WRM122" s="126"/>
      <c r="WRN122" s="126"/>
      <c r="WRO122" s="126"/>
      <c r="WRP122" s="126"/>
      <c r="WRQ122" s="126"/>
      <c r="WRR122" s="126"/>
      <c r="WRS122" s="126"/>
      <c r="WRT122" s="126"/>
      <c r="WRU122" s="126"/>
      <c r="WRV122" s="126"/>
      <c r="WRW122" s="126"/>
      <c r="WRX122" s="126"/>
      <c r="WRY122" s="126"/>
      <c r="WRZ122" s="126"/>
      <c r="WSA122" s="126"/>
      <c r="WSB122" s="126"/>
      <c r="WSC122" s="126"/>
      <c r="WSD122" s="126"/>
      <c r="WSE122" s="126"/>
      <c r="WSF122" s="126"/>
      <c r="WSG122" s="126"/>
      <c r="WSH122" s="126"/>
      <c r="WSI122" s="126"/>
      <c r="WSJ122" s="126"/>
      <c r="WSK122" s="126"/>
      <c r="WSL122" s="126"/>
      <c r="WSM122" s="126"/>
      <c r="WSN122" s="126"/>
      <c r="WSO122" s="126"/>
      <c r="WSP122" s="126"/>
      <c r="WSQ122" s="126"/>
      <c r="WSR122" s="126"/>
      <c r="WSS122" s="126"/>
      <c r="WST122" s="126"/>
      <c r="WSU122" s="126"/>
      <c r="WSV122" s="126"/>
      <c r="WSW122" s="126"/>
      <c r="WSX122" s="126"/>
      <c r="WSY122" s="126"/>
      <c r="WSZ122" s="126"/>
      <c r="WTA122" s="126"/>
      <c r="WTB122" s="126"/>
      <c r="WTC122" s="126"/>
      <c r="WTD122" s="126"/>
      <c r="WTE122" s="126"/>
      <c r="WTF122" s="126"/>
      <c r="WTG122" s="126"/>
      <c r="WTH122" s="126"/>
      <c r="WTI122" s="126"/>
      <c r="WTJ122" s="126"/>
      <c r="WTK122" s="126"/>
      <c r="WTL122" s="126"/>
      <c r="WTM122" s="126"/>
      <c r="WTN122" s="126"/>
      <c r="WTO122" s="126"/>
      <c r="WTP122" s="126"/>
      <c r="WTQ122" s="126"/>
      <c r="WTR122" s="126"/>
      <c r="WTS122" s="126"/>
      <c r="WTT122" s="126"/>
      <c r="WTU122" s="126"/>
      <c r="WTV122" s="126"/>
      <c r="WTW122" s="126"/>
      <c r="WTX122" s="126"/>
      <c r="WTY122" s="126"/>
      <c r="WTZ122" s="126"/>
      <c r="WUA122" s="126"/>
      <c r="WUB122" s="126"/>
      <c r="WUC122" s="126"/>
      <c r="WUD122" s="126"/>
      <c r="WUE122" s="126"/>
      <c r="WUF122" s="126"/>
      <c r="WUG122" s="126"/>
      <c r="WUH122" s="126"/>
      <c r="WUI122" s="126"/>
      <c r="WUJ122" s="126"/>
      <c r="WUK122" s="126"/>
      <c r="WUL122" s="126"/>
      <c r="WUM122" s="126"/>
      <c r="WUN122" s="126"/>
      <c r="WUO122" s="126"/>
      <c r="WUP122" s="126"/>
      <c r="WUQ122" s="126"/>
      <c r="WUR122" s="126"/>
      <c r="WUS122" s="126"/>
      <c r="WUT122" s="126"/>
      <c r="WUU122" s="126"/>
      <c r="WUV122" s="126"/>
      <c r="WUW122" s="126"/>
      <c r="WUX122" s="126"/>
      <c r="WUY122" s="126"/>
      <c r="WUZ122" s="126"/>
      <c r="WVA122" s="126"/>
      <c r="WVB122" s="126"/>
      <c r="WVC122" s="126"/>
      <c r="WVD122" s="126"/>
      <c r="WVE122" s="126"/>
      <c r="WVF122" s="126"/>
      <c r="WVG122" s="126"/>
      <c r="WVH122" s="126"/>
      <c r="WVI122" s="126"/>
      <c r="WVJ122" s="126"/>
      <c r="WVK122" s="126"/>
      <c r="WVL122" s="126"/>
      <c r="WVM122" s="126"/>
      <c r="WVN122" s="126"/>
      <c r="WVO122" s="126"/>
      <c r="WVP122" s="126"/>
      <c r="WVQ122" s="126"/>
      <c r="WVR122" s="126"/>
      <c r="WVS122" s="126"/>
      <c r="WVT122" s="126"/>
      <c r="WVU122" s="126"/>
      <c r="WVV122" s="126"/>
      <c r="WVW122" s="126"/>
      <c r="WVX122" s="126"/>
      <c r="WVY122" s="126"/>
      <c r="WVZ122" s="126"/>
      <c r="WWA122" s="126"/>
      <c r="WWB122" s="126"/>
      <c r="WWC122" s="126"/>
      <c r="WWD122" s="126"/>
      <c r="WWE122" s="126"/>
      <c r="WWF122" s="126"/>
      <c r="WWG122" s="126"/>
      <c r="WWH122" s="126"/>
      <c r="WWI122" s="126"/>
      <c r="WWJ122" s="126"/>
      <c r="WWK122" s="126"/>
      <c r="WWL122" s="126"/>
      <c r="WWM122" s="126"/>
      <c r="WWN122" s="126"/>
      <c r="WWO122" s="126"/>
      <c r="WWP122" s="126"/>
      <c r="WWQ122" s="126"/>
      <c r="WWR122" s="126"/>
      <c r="WWS122" s="126"/>
      <c r="WWT122" s="126"/>
      <c r="WWU122" s="126"/>
      <c r="WWV122" s="126"/>
      <c r="WWW122" s="126"/>
      <c r="WWX122" s="126"/>
      <c r="WWY122" s="126"/>
      <c r="WWZ122" s="126"/>
      <c r="WXA122" s="126"/>
      <c r="WXB122" s="126"/>
      <c r="WXC122" s="126"/>
      <c r="WXD122" s="126"/>
      <c r="WXE122" s="126"/>
      <c r="WXF122" s="126"/>
      <c r="WXG122" s="126"/>
      <c r="WXH122" s="126"/>
      <c r="WXI122" s="126"/>
      <c r="WXJ122" s="126"/>
      <c r="WXK122" s="126"/>
      <c r="WXL122" s="126"/>
      <c r="WXM122" s="126"/>
      <c r="WXN122" s="126"/>
      <c r="WXO122" s="126"/>
      <c r="WXP122" s="126"/>
      <c r="WXQ122" s="126"/>
      <c r="WXR122" s="126"/>
      <c r="WXS122" s="126"/>
      <c r="WXT122" s="126"/>
      <c r="WXU122" s="126"/>
      <c r="WXV122" s="126"/>
      <c r="WXW122" s="126"/>
      <c r="WXX122" s="126"/>
      <c r="WXY122" s="126"/>
      <c r="WXZ122" s="126"/>
      <c r="WYA122" s="126"/>
      <c r="WYB122" s="126"/>
      <c r="WYC122" s="126"/>
      <c r="WYD122" s="126"/>
      <c r="WYE122" s="126"/>
      <c r="WYF122" s="126"/>
      <c r="WYG122" s="126"/>
      <c r="WYH122" s="126"/>
      <c r="WYI122" s="126"/>
      <c r="WYJ122" s="126"/>
      <c r="WYK122" s="126"/>
      <c r="WYL122" s="126"/>
      <c r="WYM122" s="126"/>
      <c r="WYN122" s="126"/>
      <c r="WYO122" s="126"/>
      <c r="WYP122" s="126"/>
      <c r="WYQ122" s="126"/>
      <c r="WYR122" s="126"/>
      <c r="WYS122" s="126"/>
      <c r="WYT122" s="126"/>
      <c r="WYU122" s="126"/>
      <c r="WYV122" s="126"/>
      <c r="WYW122" s="126"/>
      <c r="WYX122" s="126"/>
      <c r="WYY122" s="126"/>
      <c r="WYZ122" s="126"/>
      <c r="WZA122" s="126"/>
      <c r="WZB122" s="126"/>
      <c r="WZC122" s="126"/>
      <c r="WZD122" s="126"/>
      <c r="WZE122" s="126"/>
      <c r="WZF122" s="126"/>
      <c r="WZG122" s="126"/>
      <c r="WZH122" s="126"/>
      <c r="WZI122" s="126"/>
      <c r="WZJ122" s="126"/>
      <c r="WZK122" s="126"/>
      <c r="WZL122" s="126"/>
      <c r="WZM122" s="126"/>
      <c r="WZN122" s="126"/>
      <c r="WZO122" s="126"/>
      <c r="WZP122" s="126"/>
      <c r="WZQ122" s="126"/>
      <c r="WZR122" s="126"/>
      <c r="WZS122" s="126"/>
      <c r="WZT122" s="126"/>
      <c r="WZU122" s="126"/>
      <c r="WZV122" s="126"/>
      <c r="WZW122" s="126"/>
      <c r="WZX122" s="126"/>
      <c r="WZY122" s="126"/>
      <c r="WZZ122" s="126"/>
      <c r="XAA122" s="126"/>
      <c r="XAB122" s="126"/>
      <c r="XAC122" s="126"/>
      <c r="XAD122" s="126"/>
      <c r="XAE122" s="126"/>
      <c r="XAF122" s="126"/>
      <c r="XAG122" s="126"/>
      <c r="XAH122" s="126"/>
      <c r="XAI122" s="126"/>
      <c r="XAJ122" s="126"/>
      <c r="XAK122" s="126"/>
      <c r="XAL122" s="126"/>
      <c r="XAM122" s="126"/>
      <c r="XAN122" s="126"/>
      <c r="XAO122" s="126"/>
      <c r="XAP122" s="126"/>
      <c r="XAQ122" s="126"/>
      <c r="XAR122" s="126"/>
      <c r="XAS122" s="126"/>
      <c r="XAT122" s="126"/>
      <c r="XAU122" s="126"/>
      <c r="XAV122" s="126"/>
      <c r="XAW122" s="126"/>
      <c r="XAX122" s="126"/>
      <c r="XAY122" s="126"/>
      <c r="XAZ122" s="126"/>
      <c r="XBA122" s="126"/>
      <c r="XBB122" s="126"/>
      <c r="XBC122" s="126"/>
      <c r="XBD122" s="126"/>
      <c r="XBE122" s="126"/>
      <c r="XBF122" s="126"/>
      <c r="XBG122" s="126"/>
      <c r="XBH122" s="126"/>
      <c r="XBI122" s="126"/>
      <c r="XBJ122" s="126"/>
      <c r="XBK122" s="126"/>
      <c r="XBL122" s="126"/>
      <c r="XBM122" s="126"/>
      <c r="XBN122" s="126"/>
      <c r="XBO122" s="126"/>
      <c r="XBP122" s="126"/>
      <c r="XBQ122" s="126"/>
      <c r="XBR122" s="126"/>
      <c r="XBS122" s="126"/>
      <c r="XBT122" s="126"/>
      <c r="XBU122" s="126"/>
      <c r="XBV122" s="126"/>
      <c r="XBW122" s="126"/>
      <c r="XBX122" s="126"/>
      <c r="XBY122" s="126"/>
      <c r="XBZ122" s="126"/>
      <c r="XCA122" s="126"/>
      <c r="XCB122" s="126"/>
      <c r="XCC122" s="126"/>
      <c r="XCD122" s="126"/>
      <c r="XCE122" s="126"/>
      <c r="XCF122" s="126"/>
      <c r="XCG122" s="126"/>
      <c r="XCH122" s="126"/>
      <c r="XCI122" s="126"/>
      <c r="XCJ122" s="126"/>
      <c r="XCK122" s="126"/>
      <c r="XCL122" s="126"/>
      <c r="XCM122" s="126"/>
      <c r="XCN122" s="126"/>
      <c r="XCO122" s="126"/>
      <c r="XCP122" s="126"/>
      <c r="XCQ122" s="126"/>
      <c r="XCR122" s="126"/>
      <c r="XCS122" s="126"/>
      <c r="XCT122" s="126"/>
      <c r="XCU122" s="126"/>
      <c r="XCV122" s="126"/>
      <c r="XCW122" s="126"/>
      <c r="XCX122" s="126"/>
      <c r="XCY122" s="126"/>
      <c r="XCZ122" s="126"/>
      <c r="XDA122" s="126"/>
      <c r="XDB122" s="126"/>
      <c r="XDC122" s="126"/>
      <c r="XDD122" s="126"/>
      <c r="XDE122" s="126"/>
      <c r="XDF122" s="126"/>
      <c r="XDG122" s="126"/>
      <c r="XDH122" s="126"/>
      <c r="XDI122" s="126"/>
      <c r="XDJ122" s="126"/>
      <c r="XDK122" s="126"/>
      <c r="XDL122" s="126"/>
      <c r="XDM122" s="126"/>
      <c r="XDN122" s="126"/>
      <c r="XDO122" s="126"/>
      <c r="XDP122" s="126"/>
      <c r="XDQ122" s="126"/>
      <c r="XDR122" s="126"/>
      <c r="XDS122" s="126"/>
      <c r="XDT122" s="126"/>
      <c r="XDU122" s="126"/>
      <c r="XDV122" s="126"/>
      <c r="XDW122" s="126"/>
      <c r="XDX122" s="126"/>
      <c r="XDY122" s="126"/>
      <c r="XDZ122" s="126"/>
      <c r="XEA122" s="126"/>
      <c r="XEB122" s="126"/>
      <c r="XEC122" s="126"/>
    </row>
    <row r="123" spans="1:16357" s="121" customFormat="1" ht="15" customHeight="1" thickBot="1">
      <c r="A123" s="108" t="s">
        <v>291</v>
      </c>
      <c r="B123" s="108" t="s">
        <v>291</v>
      </c>
      <c r="C123" s="203">
        <v>193198</v>
      </c>
      <c r="D123" s="203">
        <v>151895.73450200001</v>
      </c>
      <c r="E123" s="203">
        <v>153617.84435999999</v>
      </c>
      <c r="F123" s="203">
        <v>156607</v>
      </c>
      <c r="G123" s="203">
        <v>150322</v>
      </c>
    </row>
    <row r="124" spans="1:16357" s="121" customFormat="1" ht="14.25" customHeight="1" thickBot="1">
      <c r="A124" s="108" t="s">
        <v>359</v>
      </c>
      <c r="B124" s="108" t="s">
        <v>359</v>
      </c>
      <c r="C124" s="128">
        <v>0</v>
      </c>
      <c r="D124" s="128">
        <v>0</v>
      </c>
      <c r="E124" s="128" t="s">
        <v>346</v>
      </c>
      <c r="F124" s="128">
        <v>0</v>
      </c>
      <c r="G124" s="128">
        <v>0</v>
      </c>
    </row>
    <row r="125" spans="1:16357" ht="14.25" customHeight="1">
      <c r="A125" s="95"/>
      <c r="B125" s="96"/>
      <c r="C125" s="97"/>
      <c r="D125" s="97"/>
      <c r="E125" s="97"/>
      <c r="F125" s="97"/>
      <c r="G125" s="97"/>
    </row>
    <row r="126" spans="1:16357" s="129" customFormat="1" ht="17.45" customHeight="1" thickBot="1">
      <c r="A126" s="119" t="s">
        <v>273</v>
      </c>
      <c r="B126" s="119" t="s">
        <v>274</v>
      </c>
      <c r="C126" s="127"/>
      <c r="D126" s="127"/>
      <c r="E126" s="127"/>
      <c r="F126" s="127"/>
      <c r="G126" s="127"/>
    </row>
    <row r="127" spans="1:16357" s="121" customFormat="1" ht="6.75" customHeight="1">
      <c r="C127" s="122"/>
      <c r="D127" s="122"/>
      <c r="E127" s="122"/>
      <c r="F127" s="122"/>
      <c r="G127" s="122"/>
    </row>
    <row r="128" spans="1:16357" s="130" customFormat="1" ht="16.5" customHeight="1" thickBot="1">
      <c r="A128" s="160" t="s">
        <v>345</v>
      </c>
      <c r="B128" s="160" t="s">
        <v>298</v>
      </c>
      <c r="C128" s="147">
        <v>4203874</v>
      </c>
      <c r="D128" s="147">
        <v>4152567.15</v>
      </c>
      <c r="E128" s="147">
        <v>4174112.91006866</v>
      </c>
      <c r="F128" s="147">
        <v>4060298</v>
      </c>
      <c r="G128" s="147">
        <v>4517550</v>
      </c>
    </row>
    <row r="129" spans="1:16357" s="130" customFormat="1" ht="14.25" customHeight="1">
      <c r="A129" s="121" t="s">
        <v>360</v>
      </c>
      <c r="B129" s="121" t="s">
        <v>360</v>
      </c>
      <c r="C129" s="202">
        <v>111986</v>
      </c>
      <c r="D129" s="202">
        <v>157714.60999999999</v>
      </c>
      <c r="E129" s="202">
        <v>94098.294099999999</v>
      </c>
      <c r="F129" s="202">
        <v>126499</v>
      </c>
      <c r="G129" s="202">
        <v>162722</v>
      </c>
      <c r="H129" s="121"/>
      <c r="I129" s="121"/>
      <c r="J129" s="121"/>
      <c r="K129" s="121"/>
      <c r="L129" s="121"/>
      <c r="M129" s="121"/>
      <c r="N129" s="121"/>
      <c r="O129" s="121"/>
      <c r="P129" s="121"/>
      <c r="Q129" s="121"/>
      <c r="R129" s="121"/>
      <c r="S129" s="121"/>
      <c r="T129" s="121"/>
      <c r="U129" s="121"/>
      <c r="V129" s="121"/>
      <c r="W129" s="121"/>
      <c r="X129" s="121"/>
      <c r="Y129" s="121"/>
      <c r="Z129" s="121"/>
      <c r="AA129" s="121"/>
      <c r="AB129" s="121"/>
      <c r="AC129" s="121"/>
      <c r="AD129" s="121"/>
      <c r="AE129" s="121"/>
      <c r="AF129" s="121"/>
      <c r="AG129" s="121"/>
      <c r="AH129" s="121"/>
      <c r="AI129" s="121"/>
      <c r="AJ129" s="121"/>
      <c r="AK129" s="121"/>
      <c r="AL129" s="121"/>
      <c r="AM129" s="121"/>
      <c r="AN129" s="121"/>
      <c r="AO129" s="121"/>
      <c r="AP129" s="121"/>
      <c r="AQ129" s="121"/>
      <c r="AR129" s="121"/>
      <c r="AS129" s="121"/>
      <c r="AT129" s="121"/>
      <c r="AU129" s="121"/>
      <c r="AV129" s="121"/>
      <c r="AW129" s="121"/>
      <c r="AX129" s="121"/>
      <c r="AY129" s="121"/>
      <c r="AZ129" s="121"/>
      <c r="BA129" s="121"/>
      <c r="BB129" s="121"/>
      <c r="BC129" s="121"/>
      <c r="BD129" s="121"/>
      <c r="BE129" s="121"/>
      <c r="BF129" s="121"/>
      <c r="BG129" s="121"/>
      <c r="BH129" s="121"/>
      <c r="BI129" s="121"/>
      <c r="BJ129" s="121"/>
      <c r="BK129" s="121"/>
      <c r="BL129" s="121"/>
      <c r="BM129" s="121"/>
      <c r="BN129" s="121"/>
      <c r="BO129" s="121"/>
      <c r="BP129" s="121"/>
      <c r="BQ129" s="121"/>
      <c r="BR129" s="121"/>
      <c r="BS129" s="121"/>
      <c r="BT129" s="121"/>
      <c r="BU129" s="121"/>
      <c r="BV129" s="121"/>
      <c r="BW129" s="121"/>
      <c r="BX129" s="121"/>
      <c r="BY129" s="121"/>
      <c r="BZ129" s="121"/>
      <c r="CA129" s="121"/>
      <c r="CB129" s="121"/>
      <c r="CC129" s="121"/>
      <c r="CD129" s="121"/>
      <c r="CE129" s="121"/>
      <c r="CF129" s="121"/>
      <c r="CG129" s="121"/>
      <c r="CH129" s="121"/>
      <c r="CI129" s="121"/>
      <c r="CJ129" s="121"/>
      <c r="CK129" s="121"/>
      <c r="CL129" s="121"/>
      <c r="CM129" s="121"/>
      <c r="CN129" s="121"/>
      <c r="CO129" s="121"/>
      <c r="CP129" s="121"/>
      <c r="CQ129" s="121"/>
      <c r="CR129" s="121"/>
      <c r="CS129" s="121"/>
      <c r="CT129" s="121"/>
      <c r="CU129" s="121"/>
      <c r="CV129" s="121"/>
      <c r="CW129" s="121"/>
      <c r="CX129" s="121"/>
      <c r="CY129" s="121"/>
      <c r="CZ129" s="121"/>
      <c r="DA129" s="121"/>
      <c r="DB129" s="121"/>
      <c r="DC129" s="121"/>
      <c r="DD129" s="121"/>
      <c r="DE129" s="121"/>
      <c r="DF129" s="121"/>
      <c r="DG129" s="121"/>
      <c r="DH129" s="121"/>
      <c r="DI129" s="121"/>
      <c r="DJ129" s="121"/>
      <c r="DK129" s="121"/>
      <c r="DL129" s="121"/>
      <c r="DM129" s="121"/>
      <c r="DN129" s="121"/>
      <c r="DO129" s="121"/>
      <c r="DP129" s="121"/>
      <c r="DQ129" s="121"/>
      <c r="DR129" s="121"/>
      <c r="DS129" s="121"/>
      <c r="DT129" s="121"/>
      <c r="DU129" s="121"/>
      <c r="DV129" s="121"/>
      <c r="DW129" s="121"/>
      <c r="DX129" s="121"/>
      <c r="DY129" s="121"/>
      <c r="DZ129" s="121"/>
      <c r="EA129" s="121"/>
      <c r="EB129" s="121"/>
      <c r="EC129" s="121"/>
      <c r="ED129" s="121"/>
      <c r="EE129" s="121"/>
      <c r="EF129" s="121"/>
      <c r="EG129" s="121"/>
      <c r="EH129" s="121"/>
      <c r="EI129" s="121"/>
      <c r="EJ129" s="121"/>
      <c r="EK129" s="121"/>
      <c r="EL129" s="121"/>
      <c r="EM129" s="121"/>
      <c r="EN129" s="121"/>
      <c r="EO129" s="121"/>
      <c r="EP129" s="121"/>
      <c r="EQ129" s="121"/>
      <c r="ER129" s="121"/>
      <c r="ES129" s="121"/>
      <c r="ET129" s="121"/>
      <c r="EU129" s="121"/>
      <c r="EV129" s="121"/>
      <c r="EW129" s="121"/>
      <c r="EX129" s="121"/>
      <c r="EY129" s="121"/>
      <c r="EZ129" s="121"/>
      <c r="FA129" s="121"/>
      <c r="FB129" s="121"/>
      <c r="FC129" s="121"/>
      <c r="FD129" s="121"/>
      <c r="FE129" s="121"/>
      <c r="FF129" s="121"/>
      <c r="FG129" s="121"/>
      <c r="FH129" s="121"/>
      <c r="FI129" s="121"/>
      <c r="FJ129" s="121"/>
      <c r="FK129" s="121"/>
      <c r="FL129" s="121"/>
      <c r="FM129" s="121"/>
      <c r="FN129" s="121"/>
      <c r="FO129" s="121"/>
      <c r="FP129" s="121"/>
      <c r="FQ129" s="121"/>
      <c r="FR129" s="121"/>
      <c r="FS129" s="121"/>
      <c r="FT129" s="121"/>
      <c r="FU129" s="121"/>
      <c r="FV129" s="121"/>
      <c r="FW129" s="121"/>
      <c r="FX129" s="121"/>
      <c r="FY129" s="121"/>
      <c r="FZ129" s="121"/>
      <c r="GA129" s="121"/>
      <c r="GB129" s="121"/>
      <c r="GC129" s="121"/>
      <c r="GD129" s="121"/>
      <c r="GE129" s="121"/>
      <c r="GF129" s="121"/>
      <c r="GG129" s="121"/>
      <c r="GH129" s="121"/>
      <c r="GI129" s="121"/>
      <c r="GJ129" s="121"/>
      <c r="GK129" s="121"/>
      <c r="GL129" s="121"/>
      <c r="GM129" s="121"/>
      <c r="GN129" s="121"/>
      <c r="GO129" s="121"/>
      <c r="GP129" s="121"/>
      <c r="GQ129" s="121"/>
      <c r="GR129" s="121"/>
      <c r="GS129" s="121"/>
      <c r="GT129" s="121"/>
      <c r="GU129" s="121"/>
      <c r="GV129" s="121"/>
      <c r="GW129" s="121"/>
      <c r="GX129" s="121"/>
      <c r="GY129" s="121"/>
      <c r="GZ129" s="121"/>
      <c r="HA129" s="121"/>
      <c r="HB129" s="121"/>
      <c r="HC129" s="121"/>
      <c r="HD129" s="121"/>
      <c r="HE129" s="121"/>
      <c r="HF129" s="121"/>
      <c r="HG129" s="121"/>
      <c r="HH129" s="121"/>
      <c r="HI129" s="121"/>
      <c r="HJ129" s="121"/>
      <c r="HK129" s="121"/>
      <c r="HL129" s="121"/>
      <c r="HM129" s="121"/>
      <c r="HN129" s="121"/>
      <c r="HO129" s="121"/>
      <c r="HP129" s="121"/>
      <c r="HQ129" s="121"/>
      <c r="HR129" s="121"/>
      <c r="HS129" s="121"/>
      <c r="HT129" s="121"/>
      <c r="HU129" s="121"/>
      <c r="HV129" s="121"/>
      <c r="HW129" s="121"/>
      <c r="HX129" s="121"/>
      <c r="HY129" s="121"/>
      <c r="HZ129" s="121"/>
      <c r="IA129" s="121"/>
      <c r="IB129" s="121"/>
      <c r="IC129" s="121"/>
      <c r="ID129" s="121"/>
      <c r="IE129" s="121"/>
      <c r="IF129" s="121"/>
      <c r="IG129" s="121"/>
      <c r="IH129" s="121"/>
      <c r="II129" s="121"/>
      <c r="IJ129" s="121"/>
      <c r="IK129" s="121"/>
      <c r="IL129" s="121"/>
      <c r="IM129" s="121"/>
      <c r="IN129" s="121"/>
      <c r="IO129" s="121"/>
      <c r="IP129" s="121"/>
      <c r="IQ129" s="121"/>
      <c r="IR129" s="121"/>
      <c r="IS129" s="121"/>
      <c r="IT129" s="121"/>
      <c r="IU129" s="121"/>
      <c r="IV129" s="121"/>
      <c r="IW129" s="121"/>
      <c r="IX129" s="121"/>
      <c r="IY129" s="121"/>
      <c r="IZ129" s="121"/>
      <c r="JA129" s="121"/>
      <c r="JB129" s="121"/>
      <c r="JC129" s="121"/>
      <c r="JD129" s="121"/>
      <c r="JE129" s="121"/>
      <c r="JF129" s="121"/>
      <c r="JG129" s="121"/>
      <c r="JH129" s="121"/>
      <c r="JI129" s="121"/>
      <c r="JJ129" s="121"/>
      <c r="JK129" s="121"/>
      <c r="JL129" s="121"/>
      <c r="JM129" s="121"/>
      <c r="JN129" s="121"/>
      <c r="JO129" s="121"/>
      <c r="JP129" s="121"/>
      <c r="JQ129" s="121"/>
      <c r="JR129" s="121"/>
      <c r="JS129" s="121"/>
      <c r="JT129" s="121"/>
      <c r="JU129" s="121"/>
      <c r="JV129" s="121"/>
      <c r="JW129" s="121"/>
      <c r="JX129" s="121"/>
      <c r="JY129" s="121"/>
      <c r="JZ129" s="121"/>
      <c r="KA129" s="121"/>
      <c r="KB129" s="121"/>
      <c r="KC129" s="121"/>
      <c r="KD129" s="121"/>
      <c r="KE129" s="121"/>
      <c r="KF129" s="121"/>
      <c r="KG129" s="121"/>
      <c r="KH129" s="121"/>
      <c r="KI129" s="121"/>
      <c r="KJ129" s="121"/>
      <c r="KK129" s="121"/>
      <c r="KL129" s="121"/>
      <c r="KM129" s="121"/>
      <c r="KN129" s="121"/>
      <c r="KO129" s="121"/>
      <c r="KP129" s="121"/>
      <c r="KQ129" s="121"/>
      <c r="KR129" s="121"/>
      <c r="KS129" s="121"/>
      <c r="KT129" s="121"/>
      <c r="KU129" s="121"/>
      <c r="KV129" s="121"/>
      <c r="KW129" s="121"/>
      <c r="KX129" s="121"/>
      <c r="KY129" s="121"/>
      <c r="KZ129" s="121"/>
      <c r="LA129" s="121"/>
      <c r="LB129" s="121"/>
      <c r="LC129" s="121"/>
      <c r="LD129" s="121"/>
      <c r="LE129" s="121"/>
      <c r="LF129" s="121"/>
      <c r="LG129" s="121"/>
      <c r="LH129" s="121"/>
      <c r="LI129" s="121"/>
      <c r="LJ129" s="121"/>
      <c r="LK129" s="121"/>
      <c r="LL129" s="121"/>
      <c r="LM129" s="121"/>
      <c r="LN129" s="121"/>
      <c r="LO129" s="121"/>
      <c r="LP129" s="121"/>
      <c r="LQ129" s="121"/>
      <c r="LR129" s="121"/>
      <c r="LS129" s="121"/>
      <c r="LT129" s="121"/>
      <c r="LU129" s="121"/>
      <c r="LV129" s="121"/>
      <c r="LW129" s="121"/>
      <c r="LX129" s="121"/>
      <c r="LY129" s="121"/>
      <c r="LZ129" s="121"/>
      <c r="MA129" s="121"/>
      <c r="MB129" s="121"/>
      <c r="MC129" s="121"/>
      <c r="MD129" s="121"/>
      <c r="ME129" s="121"/>
      <c r="MF129" s="121"/>
      <c r="MG129" s="121"/>
      <c r="MH129" s="121"/>
      <c r="MI129" s="121"/>
      <c r="MJ129" s="121"/>
      <c r="MK129" s="121"/>
      <c r="ML129" s="121"/>
      <c r="MM129" s="121"/>
      <c r="MN129" s="121"/>
      <c r="MO129" s="121"/>
      <c r="MP129" s="121"/>
      <c r="MQ129" s="121"/>
      <c r="MR129" s="121"/>
      <c r="MS129" s="121"/>
      <c r="MT129" s="121"/>
      <c r="MU129" s="121"/>
      <c r="MV129" s="121"/>
      <c r="MW129" s="121"/>
      <c r="MX129" s="121"/>
      <c r="MY129" s="121"/>
      <c r="MZ129" s="121"/>
      <c r="NA129" s="121"/>
      <c r="NB129" s="121"/>
      <c r="NC129" s="121"/>
      <c r="ND129" s="121"/>
      <c r="NE129" s="121"/>
      <c r="NF129" s="121"/>
      <c r="NG129" s="121"/>
      <c r="NH129" s="121"/>
      <c r="NI129" s="121"/>
      <c r="NJ129" s="121"/>
      <c r="NK129" s="121"/>
      <c r="NL129" s="121"/>
      <c r="NM129" s="121"/>
      <c r="NN129" s="121"/>
      <c r="NO129" s="121"/>
      <c r="NP129" s="121"/>
      <c r="NQ129" s="121"/>
      <c r="NR129" s="121"/>
      <c r="NS129" s="121"/>
      <c r="NT129" s="121"/>
      <c r="NU129" s="121"/>
      <c r="NV129" s="121"/>
      <c r="NW129" s="121"/>
      <c r="NX129" s="121"/>
      <c r="NY129" s="121"/>
      <c r="NZ129" s="121"/>
      <c r="OA129" s="121"/>
      <c r="OB129" s="121"/>
      <c r="OC129" s="121"/>
      <c r="OD129" s="121"/>
      <c r="OE129" s="121"/>
      <c r="OF129" s="121"/>
      <c r="OG129" s="121"/>
      <c r="OH129" s="121"/>
      <c r="OI129" s="121"/>
      <c r="OJ129" s="121"/>
      <c r="OK129" s="121"/>
      <c r="OL129" s="121"/>
      <c r="OM129" s="121"/>
      <c r="ON129" s="121"/>
      <c r="OO129" s="121"/>
      <c r="OP129" s="121"/>
      <c r="OQ129" s="121"/>
      <c r="OR129" s="121"/>
      <c r="OS129" s="121"/>
      <c r="OT129" s="121"/>
      <c r="OU129" s="121"/>
      <c r="OV129" s="121"/>
      <c r="OW129" s="121"/>
      <c r="OX129" s="121"/>
      <c r="OY129" s="121"/>
      <c r="OZ129" s="121"/>
      <c r="PA129" s="121"/>
      <c r="PB129" s="121"/>
      <c r="PC129" s="121"/>
      <c r="PD129" s="121"/>
      <c r="PE129" s="121"/>
      <c r="PF129" s="121"/>
      <c r="PG129" s="121"/>
      <c r="PH129" s="121"/>
      <c r="PI129" s="121"/>
      <c r="PJ129" s="121"/>
      <c r="PK129" s="121"/>
      <c r="PL129" s="121"/>
      <c r="PM129" s="121"/>
      <c r="PN129" s="121"/>
      <c r="PO129" s="121"/>
      <c r="PP129" s="121"/>
      <c r="PQ129" s="121"/>
      <c r="PR129" s="121"/>
      <c r="PS129" s="121"/>
      <c r="PT129" s="121"/>
      <c r="PU129" s="121"/>
      <c r="PV129" s="121"/>
      <c r="PW129" s="121"/>
      <c r="PX129" s="121"/>
      <c r="PY129" s="121"/>
      <c r="PZ129" s="121"/>
      <c r="QA129" s="121"/>
      <c r="QB129" s="121"/>
      <c r="QC129" s="121"/>
      <c r="QD129" s="121"/>
      <c r="QE129" s="121"/>
      <c r="QF129" s="121"/>
      <c r="QG129" s="121"/>
      <c r="QH129" s="121"/>
      <c r="QI129" s="121"/>
      <c r="QJ129" s="121"/>
      <c r="QK129" s="121"/>
      <c r="QL129" s="121"/>
      <c r="QM129" s="121"/>
      <c r="QN129" s="121"/>
      <c r="QO129" s="121"/>
      <c r="QP129" s="121"/>
      <c r="QQ129" s="121"/>
      <c r="QR129" s="121"/>
      <c r="QS129" s="121"/>
      <c r="QT129" s="121"/>
      <c r="QU129" s="121"/>
      <c r="QV129" s="121"/>
      <c r="QW129" s="121"/>
      <c r="QX129" s="121"/>
      <c r="QY129" s="121"/>
      <c r="QZ129" s="121"/>
      <c r="RA129" s="121"/>
      <c r="RB129" s="121"/>
      <c r="RC129" s="121"/>
      <c r="RD129" s="121"/>
      <c r="RE129" s="121"/>
      <c r="RF129" s="121"/>
      <c r="RG129" s="121"/>
      <c r="RH129" s="121"/>
      <c r="RI129" s="121"/>
      <c r="RJ129" s="121"/>
      <c r="RK129" s="121"/>
      <c r="RL129" s="121"/>
      <c r="RM129" s="121"/>
      <c r="RN129" s="121"/>
      <c r="RO129" s="121"/>
      <c r="RP129" s="121"/>
      <c r="RQ129" s="121"/>
      <c r="RR129" s="121"/>
      <c r="RS129" s="121"/>
      <c r="RT129" s="121"/>
      <c r="RU129" s="121"/>
      <c r="RV129" s="121"/>
      <c r="RW129" s="121"/>
      <c r="RX129" s="121"/>
      <c r="RY129" s="121"/>
      <c r="RZ129" s="121"/>
      <c r="SA129" s="121"/>
      <c r="SB129" s="121"/>
      <c r="SC129" s="121"/>
      <c r="SD129" s="121"/>
      <c r="SE129" s="121"/>
      <c r="SF129" s="121"/>
      <c r="SG129" s="121"/>
      <c r="SH129" s="121"/>
      <c r="SI129" s="121"/>
      <c r="SJ129" s="121"/>
      <c r="SK129" s="121"/>
      <c r="SL129" s="121"/>
      <c r="SM129" s="121"/>
      <c r="SN129" s="121"/>
      <c r="SO129" s="121"/>
      <c r="SP129" s="121"/>
      <c r="SQ129" s="121"/>
      <c r="SR129" s="121"/>
      <c r="SS129" s="121"/>
      <c r="ST129" s="121"/>
      <c r="SU129" s="121"/>
      <c r="SV129" s="121"/>
      <c r="SW129" s="121"/>
      <c r="SX129" s="121"/>
      <c r="SY129" s="121"/>
      <c r="SZ129" s="121"/>
      <c r="TA129" s="121"/>
      <c r="TB129" s="121"/>
      <c r="TC129" s="121"/>
      <c r="TD129" s="121"/>
      <c r="TE129" s="121"/>
      <c r="TF129" s="121"/>
      <c r="TG129" s="121"/>
      <c r="TH129" s="121"/>
      <c r="TI129" s="121"/>
      <c r="TJ129" s="121"/>
      <c r="TK129" s="121"/>
      <c r="TL129" s="121"/>
      <c r="TM129" s="121"/>
      <c r="TN129" s="121"/>
      <c r="TO129" s="121"/>
      <c r="TP129" s="121"/>
      <c r="TQ129" s="121"/>
      <c r="TR129" s="121"/>
      <c r="TS129" s="121"/>
      <c r="TT129" s="121"/>
      <c r="TU129" s="121"/>
      <c r="TV129" s="121"/>
      <c r="TW129" s="121"/>
      <c r="TX129" s="121"/>
      <c r="TY129" s="121"/>
      <c r="TZ129" s="121"/>
      <c r="UA129" s="121"/>
      <c r="UB129" s="121"/>
      <c r="UC129" s="121"/>
      <c r="UD129" s="121"/>
      <c r="UE129" s="121"/>
      <c r="UF129" s="121"/>
      <c r="UG129" s="121"/>
      <c r="UH129" s="121"/>
      <c r="UI129" s="121"/>
      <c r="UJ129" s="121"/>
      <c r="UK129" s="121"/>
      <c r="UL129" s="121"/>
      <c r="UM129" s="121"/>
      <c r="UN129" s="121"/>
      <c r="UO129" s="121"/>
      <c r="UP129" s="121"/>
      <c r="UQ129" s="121"/>
      <c r="UR129" s="121"/>
      <c r="US129" s="121"/>
      <c r="UT129" s="121"/>
      <c r="UU129" s="121"/>
      <c r="UV129" s="121"/>
      <c r="UW129" s="121"/>
      <c r="UX129" s="121"/>
      <c r="UY129" s="121"/>
      <c r="UZ129" s="121"/>
      <c r="VA129" s="121"/>
      <c r="VB129" s="121"/>
      <c r="VC129" s="121"/>
      <c r="VD129" s="121"/>
      <c r="VE129" s="121"/>
      <c r="VF129" s="121"/>
      <c r="VG129" s="121"/>
      <c r="VH129" s="121"/>
      <c r="VI129" s="121"/>
      <c r="VJ129" s="121"/>
      <c r="VK129" s="121"/>
      <c r="VL129" s="121"/>
      <c r="VM129" s="121"/>
      <c r="VN129" s="121"/>
      <c r="VO129" s="121"/>
      <c r="VP129" s="121"/>
      <c r="VQ129" s="121"/>
      <c r="VR129" s="121"/>
      <c r="VS129" s="121"/>
      <c r="VT129" s="121"/>
      <c r="VU129" s="121"/>
      <c r="VV129" s="121"/>
      <c r="VW129" s="121"/>
      <c r="VX129" s="121"/>
      <c r="VY129" s="121"/>
      <c r="VZ129" s="121"/>
      <c r="WA129" s="121"/>
      <c r="WB129" s="121"/>
      <c r="WC129" s="121"/>
      <c r="WD129" s="121"/>
      <c r="WE129" s="121"/>
      <c r="WF129" s="121"/>
      <c r="WG129" s="121"/>
      <c r="WH129" s="121"/>
      <c r="WI129" s="121"/>
      <c r="WJ129" s="121"/>
      <c r="WK129" s="121"/>
      <c r="WL129" s="121"/>
      <c r="WM129" s="121"/>
      <c r="WN129" s="121"/>
      <c r="WO129" s="121"/>
      <c r="WP129" s="121"/>
      <c r="WQ129" s="121"/>
      <c r="WR129" s="121"/>
      <c r="WS129" s="121"/>
      <c r="WT129" s="121"/>
      <c r="WU129" s="121"/>
      <c r="WV129" s="121"/>
      <c r="WW129" s="121"/>
      <c r="WX129" s="121"/>
      <c r="WY129" s="121"/>
      <c r="WZ129" s="121"/>
      <c r="XA129" s="121"/>
      <c r="XB129" s="121"/>
      <c r="XC129" s="121"/>
      <c r="XD129" s="121"/>
      <c r="XE129" s="121"/>
      <c r="XF129" s="121"/>
      <c r="XG129" s="121"/>
      <c r="XH129" s="121"/>
      <c r="XI129" s="121"/>
      <c r="XJ129" s="121"/>
      <c r="XK129" s="121"/>
      <c r="XL129" s="121"/>
      <c r="XM129" s="121"/>
      <c r="XN129" s="121"/>
      <c r="XO129" s="121"/>
      <c r="XP129" s="121"/>
      <c r="XQ129" s="121"/>
      <c r="XR129" s="121"/>
      <c r="XS129" s="121"/>
      <c r="XT129" s="121"/>
      <c r="XU129" s="121"/>
      <c r="XV129" s="121"/>
      <c r="XW129" s="121"/>
      <c r="XX129" s="121"/>
      <c r="XY129" s="121"/>
      <c r="XZ129" s="121"/>
      <c r="YA129" s="121"/>
      <c r="YB129" s="121"/>
      <c r="YC129" s="121"/>
      <c r="YD129" s="121"/>
      <c r="YE129" s="121"/>
      <c r="YF129" s="121"/>
      <c r="YG129" s="121"/>
      <c r="YH129" s="121"/>
      <c r="YI129" s="121"/>
      <c r="YJ129" s="121"/>
      <c r="YK129" s="121"/>
      <c r="YL129" s="121"/>
      <c r="YM129" s="121"/>
      <c r="YN129" s="121"/>
      <c r="YO129" s="121"/>
      <c r="YP129" s="121"/>
      <c r="YQ129" s="121"/>
      <c r="YR129" s="121"/>
      <c r="YS129" s="121"/>
      <c r="YT129" s="121"/>
      <c r="YU129" s="121"/>
      <c r="YV129" s="121"/>
      <c r="YW129" s="121"/>
      <c r="YX129" s="121"/>
      <c r="YY129" s="121"/>
      <c r="YZ129" s="121"/>
      <c r="ZA129" s="121"/>
      <c r="ZB129" s="121"/>
      <c r="ZC129" s="121"/>
      <c r="ZD129" s="121"/>
      <c r="ZE129" s="121"/>
      <c r="ZF129" s="121"/>
      <c r="ZG129" s="121"/>
      <c r="ZH129" s="121"/>
      <c r="ZI129" s="121"/>
      <c r="ZJ129" s="121"/>
      <c r="ZK129" s="121"/>
      <c r="ZL129" s="121"/>
      <c r="ZM129" s="121"/>
      <c r="ZN129" s="121"/>
      <c r="ZO129" s="121"/>
      <c r="ZP129" s="121"/>
      <c r="ZQ129" s="121"/>
      <c r="ZR129" s="121"/>
      <c r="ZS129" s="121"/>
      <c r="ZT129" s="121"/>
      <c r="ZU129" s="121"/>
      <c r="ZV129" s="121"/>
      <c r="ZW129" s="121"/>
      <c r="ZX129" s="121"/>
      <c r="ZY129" s="121"/>
      <c r="ZZ129" s="121"/>
      <c r="AAA129" s="121"/>
      <c r="AAB129" s="121"/>
      <c r="AAC129" s="121"/>
      <c r="AAD129" s="121"/>
      <c r="AAE129" s="121"/>
      <c r="AAF129" s="121"/>
      <c r="AAG129" s="121"/>
      <c r="AAH129" s="121"/>
      <c r="AAI129" s="121"/>
      <c r="AAJ129" s="121"/>
      <c r="AAK129" s="121"/>
      <c r="AAL129" s="121"/>
      <c r="AAM129" s="121"/>
      <c r="AAN129" s="121"/>
      <c r="AAO129" s="121"/>
      <c r="AAP129" s="121"/>
      <c r="AAQ129" s="121"/>
      <c r="AAR129" s="121"/>
      <c r="AAS129" s="121"/>
      <c r="AAT129" s="121"/>
      <c r="AAU129" s="121"/>
      <c r="AAV129" s="121"/>
      <c r="AAW129" s="121"/>
      <c r="AAX129" s="121"/>
      <c r="AAY129" s="121"/>
      <c r="AAZ129" s="121"/>
      <c r="ABA129" s="121"/>
      <c r="ABB129" s="121"/>
      <c r="ABC129" s="121"/>
      <c r="ABD129" s="121"/>
      <c r="ABE129" s="121"/>
      <c r="ABF129" s="121"/>
      <c r="ABG129" s="121"/>
      <c r="ABH129" s="121"/>
      <c r="ABI129" s="121"/>
      <c r="ABJ129" s="121"/>
      <c r="ABK129" s="121"/>
      <c r="ABL129" s="121"/>
      <c r="ABM129" s="121"/>
      <c r="ABN129" s="121"/>
      <c r="ABO129" s="121"/>
      <c r="ABP129" s="121"/>
      <c r="ABQ129" s="121"/>
      <c r="ABR129" s="121"/>
      <c r="ABS129" s="121"/>
      <c r="ABT129" s="121"/>
      <c r="ABU129" s="121"/>
      <c r="ABV129" s="121"/>
      <c r="ABW129" s="121"/>
      <c r="ABX129" s="121"/>
      <c r="ABY129" s="121"/>
      <c r="ABZ129" s="121"/>
      <c r="ACA129" s="121"/>
      <c r="ACB129" s="121"/>
      <c r="ACC129" s="121"/>
      <c r="ACD129" s="121"/>
      <c r="ACE129" s="121"/>
      <c r="ACF129" s="121"/>
      <c r="ACG129" s="121"/>
      <c r="ACH129" s="121"/>
      <c r="ACI129" s="121"/>
      <c r="ACJ129" s="121"/>
      <c r="ACK129" s="121"/>
      <c r="ACL129" s="121"/>
      <c r="ACM129" s="121"/>
      <c r="ACN129" s="121"/>
      <c r="ACO129" s="121"/>
      <c r="ACP129" s="121"/>
      <c r="ACQ129" s="121"/>
      <c r="ACR129" s="121"/>
      <c r="ACS129" s="121"/>
      <c r="ACT129" s="121"/>
      <c r="ACU129" s="121"/>
      <c r="ACV129" s="121"/>
      <c r="ACW129" s="121"/>
      <c r="ACX129" s="121"/>
      <c r="ACY129" s="121"/>
      <c r="ACZ129" s="121"/>
      <c r="ADA129" s="121"/>
      <c r="ADB129" s="121"/>
      <c r="ADC129" s="121"/>
      <c r="ADD129" s="121"/>
      <c r="ADE129" s="121"/>
      <c r="ADF129" s="121"/>
      <c r="ADG129" s="121"/>
      <c r="ADH129" s="121"/>
      <c r="ADI129" s="121"/>
      <c r="ADJ129" s="121"/>
      <c r="ADK129" s="121"/>
      <c r="ADL129" s="121"/>
      <c r="ADM129" s="121"/>
      <c r="ADN129" s="121"/>
      <c r="ADO129" s="121"/>
      <c r="ADP129" s="121"/>
      <c r="ADQ129" s="121"/>
      <c r="ADR129" s="121"/>
      <c r="ADS129" s="121"/>
      <c r="ADT129" s="121"/>
      <c r="ADU129" s="121"/>
      <c r="ADV129" s="121"/>
      <c r="ADW129" s="121"/>
      <c r="ADX129" s="121"/>
      <c r="ADY129" s="121"/>
      <c r="ADZ129" s="121"/>
      <c r="AEA129" s="121"/>
      <c r="AEB129" s="121"/>
      <c r="AEC129" s="121"/>
      <c r="AED129" s="121"/>
      <c r="AEE129" s="121"/>
      <c r="AEF129" s="121"/>
      <c r="AEG129" s="121"/>
      <c r="AEH129" s="121"/>
      <c r="AEI129" s="121"/>
      <c r="AEJ129" s="121"/>
      <c r="AEK129" s="121"/>
      <c r="AEL129" s="121"/>
      <c r="AEM129" s="121"/>
      <c r="AEN129" s="121"/>
      <c r="AEO129" s="121"/>
      <c r="AEP129" s="121"/>
      <c r="AEQ129" s="121"/>
      <c r="AER129" s="121"/>
      <c r="AES129" s="121"/>
      <c r="AET129" s="121"/>
      <c r="AEU129" s="121"/>
      <c r="AEV129" s="121"/>
      <c r="AEW129" s="121"/>
      <c r="AEX129" s="121"/>
      <c r="AEY129" s="121"/>
      <c r="AEZ129" s="121"/>
      <c r="AFA129" s="121"/>
      <c r="AFB129" s="121"/>
      <c r="AFC129" s="121"/>
      <c r="AFD129" s="121"/>
      <c r="AFE129" s="121"/>
      <c r="AFF129" s="121"/>
      <c r="AFG129" s="121"/>
      <c r="AFH129" s="121"/>
      <c r="AFI129" s="121"/>
      <c r="AFJ129" s="121"/>
      <c r="AFK129" s="121"/>
      <c r="AFL129" s="121"/>
      <c r="AFM129" s="121"/>
      <c r="AFN129" s="121"/>
      <c r="AFO129" s="121"/>
      <c r="AFP129" s="121"/>
      <c r="AFQ129" s="121"/>
      <c r="AFR129" s="121"/>
      <c r="AFS129" s="121"/>
      <c r="AFT129" s="121"/>
      <c r="AFU129" s="121"/>
      <c r="AFV129" s="121"/>
      <c r="AFW129" s="121"/>
      <c r="AFX129" s="121"/>
      <c r="AFY129" s="121"/>
      <c r="AFZ129" s="121"/>
      <c r="AGA129" s="121"/>
      <c r="AGB129" s="121"/>
      <c r="AGC129" s="121"/>
      <c r="AGD129" s="121"/>
      <c r="AGE129" s="121"/>
      <c r="AGF129" s="121"/>
      <c r="AGG129" s="121"/>
      <c r="AGH129" s="121"/>
      <c r="AGI129" s="121"/>
      <c r="AGJ129" s="121"/>
      <c r="AGK129" s="121"/>
      <c r="AGL129" s="121"/>
      <c r="AGM129" s="121"/>
      <c r="AGN129" s="121"/>
      <c r="AGO129" s="121"/>
      <c r="AGP129" s="121"/>
      <c r="AGQ129" s="121"/>
      <c r="AGR129" s="121"/>
      <c r="AGS129" s="121"/>
      <c r="AGT129" s="121"/>
      <c r="AGU129" s="121"/>
      <c r="AGV129" s="121"/>
      <c r="AGW129" s="121"/>
      <c r="AGX129" s="121"/>
      <c r="AGY129" s="121"/>
      <c r="AGZ129" s="121"/>
      <c r="AHA129" s="121"/>
      <c r="AHB129" s="121"/>
      <c r="AHC129" s="121"/>
      <c r="AHD129" s="121"/>
      <c r="AHE129" s="121"/>
      <c r="AHF129" s="121"/>
      <c r="AHG129" s="121"/>
      <c r="AHH129" s="121"/>
      <c r="AHI129" s="121"/>
      <c r="AHJ129" s="121"/>
      <c r="AHK129" s="121"/>
      <c r="AHL129" s="121"/>
      <c r="AHM129" s="121"/>
      <c r="AHN129" s="121"/>
      <c r="AHO129" s="121"/>
      <c r="AHP129" s="121"/>
      <c r="AHQ129" s="121"/>
      <c r="AHR129" s="121"/>
      <c r="AHS129" s="121"/>
      <c r="AHT129" s="121"/>
      <c r="AHU129" s="121"/>
      <c r="AHV129" s="121"/>
      <c r="AHW129" s="121"/>
      <c r="AHX129" s="121"/>
      <c r="AHY129" s="121"/>
      <c r="AHZ129" s="121"/>
      <c r="AIA129" s="121"/>
      <c r="AIB129" s="121"/>
      <c r="AIC129" s="121"/>
      <c r="AID129" s="121"/>
      <c r="AIE129" s="121"/>
      <c r="AIF129" s="121"/>
      <c r="AIG129" s="121"/>
      <c r="AIH129" s="121"/>
      <c r="AII129" s="121"/>
      <c r="AIJ129" s="121"/>
      <c r="AIK129" s="121"/>
      <c r="AIL129" s="121"/>
      <c r="AIM129" s="121"/>
      <c r="AIN129" s="121"/>
      <c r="AIO129" s="121"/>
      <c r="AIP129" s="121"/>
      <c r="AIQ129" s="121"/>
      <c r="AIR129" s="121"/>
      <c r="AIS129" s="121"/>
      <c r="AIT129" s="121"/>
      <c r="AIU129" s="121"/>
      <c r="AIV129" s="121"/>
      <c r="AIW129" s="121"/>
      <c r="AIX129" s="121"/>
      <c r="AIY129" s="121"/>
      <c r="AIZ129" s="121"/>
      <c r="AJA129" s="121"/>
      <c r="AJB129" s="121"/>
      <c r="AJC129" s="121"/>
      <c r="AJD129" s="121"/>
      <c r="AJE129" s="121"/>
      <c r="AJF129" s="121"/>
      <c r="AJG129" s="121"/>
      <c r="AJH129" s="121"/>
      <c r="AJI129" s="121"/>
      <c r="AJJ129" s="121"/>
      <c r="AJK129" s="121"/>
      <c r="AJL129" s="121"/>
      <c r="AJM129" s="121"/>
      <c r="AJN129" s="121"/>
      <c r="AJO129" s="121"/>
      <c r="AJP129" s="121"/>
      <c r="AJQ129" s="121"/>
      <c r="AJR129" s="121"/>
      <c r="AJS129" s="121"/>
      <c r="AJT129" s="121"/>
      <c r="AJU129" s="121"/>
      <c r="AJV129" s="121"/>
      <c r="AJW129" s="121"/>
      <c r="AJX129" s="121"/>
      <c r="AJY129" s="121"/>
      <c r="AJZ129" s="121"/>
      <c r="AKA129" s="121"/>
      <c r="AKB129" s="121"/>
      <c r="AKC129" s="121"/>
      <c r="AKD129" s="121"/>
      <c r="AKE129" s="121"/>
      <c r="AKF129" s="121"/>
      <c r="AKG129" s="121"/>
      <c r="AKH129" s="121"/>
      <c r="AKI129" s="121"/>
      <c r="AKJ129" s="121"/>
      <c r="AKK129" s="121"/>
      <c r="AKL129" s="121"/>
      <c r="AKM129" s="121"/>
      <c r="AKN129" s="121"/>
      <c r="AKO129" s="121"/>
      <c r="AKP129" s="121"/>
      <c r="AKQ129" s="121"/>
      <c r="AKR129" s="121"/>
      <c r="AKS129" s="121"/>
      <c r="AKT129" s="121"/>
      <c r="AKU129" s="121"/>
      <c r="AKV129" s="121"/>
      <c r="AKW129" s="121"/>
      <c r="AKX129" s="121"/>
      <c r="AKY129" s="121"/>
      <c r="AKZ129" s="121"/>
      <c r="ALA129" s="121"/>
      <c r="ALB129" s="121"/>
      <c r="ALC129" s="121"/>
      <c r="ALD129" s="121"/>
      <c r="ALE129" s="121"/>
      <c r="ALF129" s="121"/>
      <c r="ALG129" s="121"/>
      <c r="ALH129" s="121"/>
      <c r="ALI129" s="121"/>
      <c r="ALJ129" s="121"/>
      <c r="ALK129" s="121"/>
      <c r="ALL129" s="121"/>
      <c r="ALM129" s="121"/>
      <c r="ALN129" s="121"/>
      <c r="ALO129" s="121"/>
      <c r="ALP129" s="121"/>
      <c r="ALQ129" s="121"/>
      <c r="ALR129" s="121"/>
      <c r="ALS129" s="121"/>
      <c r="ALT129" s="121"/>
      <c r="ALU129" s="121"/>
      <c r="ALV129" s="121"/>
      <c r="ALW129" s="121"/>
      <c r="ALX129" s="121"/>
      <c r="ALY129" s="121"/>
      <c r="ALZ129" s="121"/>
      <c r="AMA129" s="121"/>
      <c r="AMB129" s="121"/>
      <c r="AMC129" s="121"/>
      <c r="AMD129" s="121"/>
      <c r="AME129" s="121"/>
      <c r="AMF129" s="121"/>
      <c r="AMG129" s="121"/>
      <c r="AMH129" s="121"/>
      <c r="AMI129" s="121"/>
      <c r="AMJ129" s="121"/>
      <c r="AMK129" s="121"/>
      <c r="AML129" s="121"/>
      <c r="AMM129" s="121"/>
      <c r="AMN129" s="121"/>
      <c r="AMO129" s="121"/>
      <c r="AMP129" s="121"/>
      <c r="AMQ129" s="121"/>
      <c r="AMR129" s="121"/>
      <c r="AMS129" s="121"/>
      <c r="AMT129" s="121"/>
      <c r="AMU129" s="121"/>
      <c r="AMV129" s="121"/>
      <c r="AMW129" s="121"/>
      <c r="AMX129" s="121"/>
      <c r="AMY129" s="121"/>
      <c r="AMZ129" s="121"/>
      <c r="ANA129" s="121"/>
      <c r="ANB129" s="121"/>
      <c r="ANC129" s="121"/>
      <c r="AND129" s="121"/>
      <c r="ANE129" s="121"/>
      <c r="ANF129" s="121"/>
      <c r="ANG129" s="121"/>
      <c r="ANH129" s="121"/>
      <c r="ANI129" s="121"/>
      <c r="ANJ129" s="121"/>
      <c r="ANK129" s="121"/>
      <c r="ANL129" s="121"/>
      <c r="ANM129" s="121"/>
      <c r="ANN129" s="121"/>
      <c r="ANO129" s="121"/>
      <c r="ANP129" s="121"/>
      <c r="ANQ129" s="121"/>
      <c r="ANR129" s="121"/>
      <c r="ANS129" s="121"/>
      <c r="ANT129" s="121"/>
      <c r="ANU129" s="121"/>
      <c r="ANV129" s="121"/>
      <c r="ANW129" s="121"/>
      <c r="ANX129" s="121"/>
      <c r="ANY129" s="121"/>
      <c r="ANZ129" s="121"/>
      <c r="AOA129" s="121"/>
      <c r="AOB129" s="121"/>
      <c r="AOC129" s="121"/>
      <c r="AOD129" s="121"/>
      <c r="AOE129" s="121"/>
      <c r="AOF129" s="121"/>
      <c r="AOG129" s="121"/>
      <c r="AOH129" s="121"/>
      <c r="AOI129" s="121"/>
      <c r="AOJ129" s="121"/>
      <c r="AOK129" s="121"/>
      <c r="AOL129" s="121"/>
      <c r="AOM129" s="121"/>
      <c r="AON129" s="121"/>
      <c r="AOO129" s="121"/>
      <c r="AOP129" s="121"/>
      <c r="AOQ129" s="121"/>
      <c r="AOR129" s="121"/>
      <c r="AOS129" s="121"/>
      <c r="AOT129" s="121"/>
      <c r="AOU129" s="121"/>
      <c r="AOV129" s="121"/>
      <c r="AOW129" s="121"/>
      <c r="AOX129" s="121"/>
      <c r="AOY129" s="121"/>
      <c r="AOZ129" s="121"/>
      <c r="APA129" s="121"/>
      <c r="APB129" s="121"/>
      <c r="APC129" s="121"/>
      <c r="APD129" s="121"/>
      <c r="APE129" s="121"/>
      <c r="APF129" s="121"/>
      <c r="APG129" s="121"/>
      <c r="APH129" s="121"/>
      <c r="API129" s="121"/>
      <c r="APJ129" s="121"/>
      <c r="APK129" s="121"/>
      <c r="APL129" s="121"/>
      <c r="APM129" s="121"/>
      <c r="APN129" s="121"/>
      <c r="APO129" s="121"/>
      <c r="APP129" s="121"/>
      <c r="APQ129" s="121"/>
      <c r="APR129" s="121"/>
      <c r="APS129" s="121"/>
      <c r="APT129" s="121"/>
      <c r="APU129" s="121"/>
      <c r="APV129" s="121"/>
      <c r="APW129" s="121"/>
      <c r="APX129" s="121"/>
      <c r="APY129" s="121"/>
      <c r="APZ129" s="121"/>
      <c r="AQA129" s="121"/>
      <c r="AQB129" s="121"/>
      <c r="AQC129" s="121"/>
      <c r="AQD129" s="121"/>
      <c r="AQE129" s="121"/>
      <c r="AQF129" s="121"/>
      <c r="AQG129" s="121"/>
      <c r="AQH129" s="121"/>
      <c r="AQI129" s="121"/>
      <c r="AQJ129" s="121"/>
      <c r="AQK129" s="121"/>
      <c r="AQL129" s="121"/>
      <c r="AQM129" s="121"/>
      <c r="AQN129" s="121"/>
      <c r="AQO129" s="121"/>
      <c r="AQP129" s="121"/>
      <c r="AQQ129" s="121"/>
      <c r="AQR129" s="121"/>
      <c r="AQS129" s="121"/>
      <c r="AQT129" s="121"/>
      <c r="AQU129" s="121"/>
      <c r="AQV129" s="121"/>
      <c r="AQW129" s="121"/>
      <c r="AQX129" s="121"/>
      <c r="AQY129" s="121"/>
      <c r="AQZ129" s="121"/>
      <c r="ARA129" s="121"/>
      <c r="ARB129" s="121"/>
      <c r="ARC129" s="121"/>
      <c r="ARD129" s="121"/>
      <c r="ARE129" s="121"/>
      <c r="ARF129" s="121"/>
      <c r="ARG129" s="121"/>
      <c r="ARH129" s="121"/>
      <c r="ARI129" s="121"/>
      <c r="ARJ129" s="121"/>
      <c r="ARK129" s="121"/>
      <c r="ARL129" s="121"/>
      <c r="ARM129" s="121"/>
      <c r="ARN129" s="121"/>
      <c r="ARO129" s="121"/>
      <c r="ARP129" s="121"/>
      <c r="ARQ129" s="121"/>
      <c r="ARR129" s="121"/>
      <c r="ARS129" s="121"/>
      <c r="ART129" s="121"/>
      <c r="ARU129" s="121"/>
      <c r="ARV129" s="121"/>
      <c r="ARW129" s="121"/>
      <c r="ARX129" s="121"/>
      <c r="ARY129" s="121"/>
      <c r="ARZ129" s="121"/>
      <c r="ASA129" s="121"/>
      <c r="ASB129" s="121"/>
      <c r="ASC129" s="121"/>
      <c r="ASD129" s="121"/>
      <c r="ASE129" s="121"/>
      <c r="ASF129" s="121"/>
      <c r="ASG129" s="121"/>
      <c r="ASH129" s="121"/>
      <c r="ASI129" s="121"/>
      <c r="ASJ129" s="121"/>
      <c r="ASK129" s="121"/>
      <c r="ASL129" s="121"/>
      <c r="ASM129" s="121"/>
      <c r="ASN129" s="121"/>
      <c r="ASO129" s="121"/>
      <c r="ASP129" s="121"/>
      <c r="ASQ129" s="121"/>
      <c r="ASR129" s="121"/>
      <c r="ASS129" s="121"/>
      <c r="AST129" s="121"/>
      <c r="ASU129" s="121"/>
      <c r="ASV129" s="121"/>
      <c r="ASW129" s="121"/>
      <c r="ASX129" s="121"/>
      <c r="ASY129" s="121"/>
      <c r="ASZ129" s="121"/>
      <c r="ATA129" s="121"/>
      <c r="ATB129" s="121"/>
      <c r="ATC129" s="121"/>
      <c r="ATD129" s="121"/>
      <c r="ATE129" s="121"/>
      <c r="ATF129" s="121"/>
      <c r="ATG129" s="121"/>
      <c r="ATH129" s="121"/>
      <c r="ATI129" s="121"/>
      <c r="ATJ129" s="121"/>
      <c r="ATK129" s="121"/>
      <c r="ATL129" s="121"/>
      <c r="ATM129" s="121"/>
      <c r="ATN129" s="121"/>
      <c r="ATO129" s="121"/>
      <c r="ATP129" s="121"/>
      <c r="ATQ129" s="121"/>
      <c r="ATR129" s="121"/>
      <c r="ATS129" s="121"/>
      <c r="ATT129" s="121"/>
      <c r="ATU129" s="121"/>
      <c r="ATV129" s="121"/>
      <c r="ATW129" s="121"/>
      <c r="ATX129" s="121"/>
      <c r="ATY129" s="121"/>
      <c r="ATZ129" s="121"/>
      <c r="AUA129" s="121"/>
      <c r="AUB129" s="121"/>
      <c r="AUC129" s="121"/>
      <c r="AUD129" s="121"/>
      <c r="AUE129" s="121"/>
      <c r="AUF129" s="121"/>
      <c r="AUG129" s="121"/>
      <c r="AUH129" s="121"/>
      <c r="AUI129" s="121"/>
      <c r="AUJ129" s="121"/>
      <c r="AUK129" s="121"/>
      <c r="AUL129" s="121"/>
      <c r="AUM129" s="121"/>
      <c r="AUN129" s="121"/>
      <c r="AUO129" s="121"/>
      <c r="AUP129" s="121"/>
      <c r="AUQ129" s="121"/>
      <c r="AUR129" s="121"/>
      <c r="AUS129" s="121"/>
      <c r="AUT129" s="121"/>
      <c r="AUU129" s="121"/>
      <c r="AUV129" s="121"/>
      <c r="AUW129" s="121"/>
      <c r="AUX129" s="121"/>
      <c r="AUY129" s="121"/>
      <c r="AUZ129" s="121"/>
      <c r="AVA129" s="121"/>
      <c r="AVB129" s="121"/>
      <c r="AVC129" s="121"/>
      <c r="AVD129" s="121"/>
      <c r="AVE129" s="121"/>
      <c r="AVF129" s="121"/>
      <c r="AVG129" s="121"/>
      <c r="AVH129" s="121"/>
      <c r="AVI129" s="121"/>
      <c r="AVJ129" s="121"/>
      <c r="AVK129" s="121"/>
      <c r="AVL129" s="121"/>
      <c r="AVM129" s="121"/>
      <c r="AVN129" s="121"/>
      <c r="AVO129" s="121"/>
      <c r="AVP129" s="121"/>
      <c r="AVQ129" s="121"/>
      <c r="AVR129" s="121"/>
      <c r="AVS129" s="121"/>
      <c r="AVT129" s="121"/>
      <c r="AVU129" s="121"/>
      <c r="AVV129" s="121"/>
      <c r="AVW129" s="121"/>
      <c r="AVX129" s="121"/>
      <c r="AVY129" s="121"/>
      <c r="AVZ129" s="121"/>
      <c r="AWA129" s="121"/>
      <c r="AWB129" s="121"/>
      <c r="AWC129" s="121"/>
      <c r="AWD129" s="121"/>
      <c r="AWE129" s="121"/>
      <c r="AWF129" s="121"/>
      <c r="AWG129" s="121"/>
      <c r="AWH129" s="121"/>
      <c r="AWI129" s="121"/>
      <c r="AWJ129" s="121"/>
      <c r="AWK129" s="121"/>
      <c r="AWL129" s="121"/>
      <c r="AWM129" s="121"/>
      <c r="AWN129" s="121"/>
      <c r="AWO129" s="121"/>
      <c r="AWP129" s="121"/>
      <c r="AWQ129" s="121"/>
      <c r="AWR129" s="121"/>
      <c r="AWS129" s="121"/>
      <c r="AWT129" s="121"/>
      <c r="AWU129" s="121"/>
      <c r="AWV129" s="121"/>
      <c r="AWW129" s="121"/>
      <c r="AWX129" s="121"/>
      <c r="AWY129" s="121"/>
      <c r="AWZ129" s="121"/>
      <c r="AXA129" s="121"/>
      <c r="AXB129" s="121"/>
      <c r="AXC129" s="121"/>
      <c r="AXD129" s="121"/>
      <c r="AXE129" s="121"/>
      <c r="AXF129" s="121"/>
      <c r="AXG129" s="121"/>
      <c r="AXH129" s="121"/>
      <c r="AXI129" s="121"/>
      <c r="AXJ129" s="121"/>
      <c r="AXK129" s="121"/>
      <c r="AXL129" s="121"/>
      <c r="AXM129" s="121"/>
      <c r="AXN129" s="121"/>
      <c r="AXO129" s="121"/>
      <c r="AXP129" s="121"/>
      <c r="AXQ129" s="121"/>
      <c r="AXR129" s="121"/>
      <c r="AXS129" s="121"/>
      <c r="AXT129" s="121"/>
      <c r="AXU129" s="121"/>
      <c r="AXV129" s="121"/>
      <c r="AXW129" s="121"/>
      <c r="AXX129" s="121"/>
      <c r="AXY129" s="121"/>
      <c r="AXZ129" s="121"/>
      <c r="AYA129" s="121"/>
      <c r="AYB129" s="121"/>
      <c r="AYC129" s="121"/>
      <c r="AYD129" s="121"/>
      <c r="AYE129" s="121"/>
      <c r="AYF129" s="121"/>
      <c r="AYG129" s="121"/>
      <c r="AYH129" s="121"/>
      <c r="AYI129" s="121"/>
      <c r="AYJ129" s="121"/>
      <c r="AYK129" s="121"/>
      <c r="AYL129" s="121"/>
      <c r="AYM129" s="121"/>
      <c r="AYN129" s="121"/>
      <c r="AYO129" s="121"/>
      <c r="AYP129" s="121"/>
      <c r="AYQ129" s="121"/>
      <c r="AYR129" s="121"/>
      <c r="AYS129" s="121"/>
      <c r="AYT129" s="121"/>
      <c r="AYU129" s="121"/>
      <c r="AYV129" s="121"/>
      <c r="AYW129" s="121"/>
      <c r="AYX129" s="121"/>
      <c r="AYY129" s="121"/>
      <c r="AYZ129" s="121"/>
      <c r="AZA129" s="121"/>
      <c r="AZB129" s="121"/>
      <c r="AZC129" s="121"/>
      <c r="AZD129" s="121"/>
      <c r="AZE129" s="121"/>
      <c r="AZF129" s="121"/>
      <c r="AZG129" s="121"/>
      <c r="AZH129" s="121"/>
      <c r="AZI129" s="121"/>
      <c r="AZJ129" s="121"/>
      <c r="AZK129" s="121"/>
      <c r="AZL129" s="121"/>
      <c r="AZM129" s="121"/>
      <c r="AZN129" s="121"/>
      <c r="AZO129" s="121"/>
      <c r="AZP129" s="121"/>
      <c r="AZQ129" s="121"/>
      <c r="AZR129" s="121"/>
      <c r="AZS129" s="121"/>
      <c r="AZT129" s="121"/>
      <c r="AZU129" s="121"/>
      <c r="AZV129" s="121"/>
      <c r="AZW129" s="121"/>
      <c r="AZX129" s="121"/>
      <c r="AZY129" s="121"/>
      <c r="AZZ129" s="121"/>
      <c r="BAA129" s="121"/>
      <c r="BAB129" s="121"/>
      <c r="BAC129" s="121"/>
      <c r="BAD129" s="121"/>
      <c r="BAE129" s="121"/>
      <c r="BAF129" s="121"/>
      <c r="BAG129" s="121"/>
      <c r="BAH129" s="121"/>
      <c r="BAI129" s="121"/>
      <c r="BAJ129" s="121"/>
      <c r="BAK129" s="121"/>
      <c r="BAL129" s="121"/>
      <c r="BAM129" s="121"/>
      <c r="BAN129" s="121"/>
      <c r="BAO129" s="121"/>
      <c r="BAP129" s="121"/>
      <c r="BAQ129" s="121"/>
      <c r="BAR129" s="121"/>
      <c r="BAS129" s="121"/>
      <c r="BAT129" s="121"/>
      <c r="BAU129" s="121"/>
      <c r="BAV129" s="121"/>
      <c r="BAW129" s="121"/>
      <c r="BAX129" s="121"/>
      <c r="BAY129" s="121"/>
      <c r="BAZ129" s="121"/>
      <c r="BBA129" s="121"/>
      <c r="BBB129" s="121"/>
      <c r="BBC129" s="121"/>
      <c r="BBD129" s="121"/>
      <c r="BBE129" s="121"/>
      <c r="BBF129" s="121"/>
      <c r="BBG129" s="121"/>
      <c r="BBH129" s="121"/>
      <c r="BBI129" s="121"/>
      <c r="BBJ129" s="121"/>
      <c r="BBK129" s="121"/>
      <c r="BBL129" s="121"/>
      <c r="BBM129" s="121"/>
      <c r="BBN129" s="121"/>
      <c r="BBO129" s="121"/>
      <c r="BBP129" s="121"/>
      <c r="BBQ129" s="121"/>
      <c r="BBR129" s="121"/>
      <c r="BBS129" s="121"/>
      <c r="BBT129" s="121"/>
      <c r="BBU129" s="121"/>
      <c r="BBV129" s="121"/>
      <c r="BBW129" s="121"/>
      <c r="BBX129" s="121"/>
      <c r="BBY129" s="121"/>
      <c r="BBZ129" s="121"/>
      <c r="BCA129" s="121"/>
      <c r="BCB129" s="121"/>
      <c r="BCC129" s="121"/>
      <c r="BCD129" s="121"/>
      <c r="BCE129" s="121"/>
      <c r="BCF129" s="121"/>
      <c r="BCG129" s="121"/>
      <c r="BCH129" s="121"/>
      <c r="BCI129" s="121"/>
      <c r="BCJ129" s="121"/>
      <c r="BCK129" s="121"/>
      <c r="BCL129" s="121"/>
      <c r="BCM129" s="121"/>
      <c r="BCN129" s="121"/>
      <c r="BCO129" s="121"/>
      <c r="BCP129" s="121"/>
      <c r="BCQ129" s="121"/>
      <c r="BCR129" s="121"/>
      <c r="BCS129" s="121"/>
      <c r="BCT129" s="121"/>
      <c r="BCU129" s="121"/>
      <c r="BCV129" s="121"/>
      <c r="BCW129" s="121"/>
      <c r="BCX129" s="121"/>
      <c r="BCY129" s="121"/>
      <c r="BCZ129" s="121"/>
      <c r="BDA129" s="121"/>
      <c r="BDB129" s="121"/>
      <c r="BDC129" s="121"/>
      <c r="BDD129" s="121"/>
      <c r="BDE129" s="121"/>
      <c r="BDF129" s="121"/>
      <c r="BDG129" s="121"/>
      <c r="BDH129" s="121"/>
      <c r="BDI129" s="121"/>
      <c r="BDJ129" s="121"/>
      <c r="BDK129" s="121"/>
      <c r="BDL129" s="121"/>
      <c r="BDM129" s="121"/>
      <c r="BDN129" s="121"/>
      <c r="BDO129" s="121"/>
      <c r="BDP129" s="121"/>
      <c r="BDQ129" s="121"/>
      <c r="BDR129" s="121"/>
      <c r="BDS129" s="121"/>
      <c r="BDT129" s="121"/>
      <c r="BDU129" s="121"/>
      <c r="BDV129" s="121"/>
      <c r="BDW129" s="121"/>
      <c r="BDX129" s="121"/>
      <c r="BDY129" s="121"/>
      <c r="BDZ129" s="121"/>
      <c r="BEA129" s="121"/>
      <c r="BEB129" s="121"/>
      <c r="BEC129" s="121"/>
      <c r="BED129" s="121"/>
      <c r="BEE129" s="121"/>
      <c r="BEF129" s="121"/>
      <c r="BEG129" s="121"/>
      <c r="BEH129" s="121"/>
      <c r="BEI129" s="121"/>
      <c r="BEJ129" s="121"/>
      <c r="BEK129" s="121"/>
      <c r="BEL129" s="121"/>
      <c r="BEM129" s="121"/>
      <c r="BEN129" s="121"/>
      <c r="BEO129" s="121"/>
      <c r="BEP129" s="121"/>
      <c r="BEQ129" s="121"/>
      <c r="BER129" s="121"/>
      <c r="BES129" s="121"/>
      <c r="BET129" s="121"/>
      <c r="BEU129" s="121"/>
      <c r="BEV129" s="121"/>
      <c r="BEW129" s="121"/>
      <c r="BEX129" s="121"/>
      <c r="BEY129" s="121"/>
      <c r="BEZ129" s="121"/>
      <c r="BFA129" s="121"/>
      <c r="BFB129" s="121"/>
      <c r="BFC129" s="121"/>
      <c r="BFD129" s="121"/>
      <c r="BFE129" s="121"/>
      <c r="BFF129" s="121"/>
      <c r="BFG129" s="121"/>
      <c r="BFH129" s="121"/>
      <c r="BFI129" s="121"/>
      <c r="BFJ129" s="121"/>
      <c r="BFK129" s="121"/>
      <c r="BFL129" s="121"/>
      <c r="BFM129" s="121"/>
      <c r="BFN129" s="121"/>
      <c r="BFO129" s="121"/>
      <c r="BFP129" s="121"/>
      <c r="BFQ129" s="121"/>
      <c r="BFR129" s="121"/>
      <c r="BFS129" s="121"/>
      <c r="BFT129" s="121"/>
      <c r="BFU129" s="121"/>
      <c r="BFV129" s="121"/>
      <c r="BFW129" s="121"/>
      <c r="BFX129" s="121"/>
      <c r="BFY129" s="121"/>
      <c r="BFZ129" s="121"/>
      <c r="BGA129" s="121"/>
      <c r="BGB129" s="121"/>
      <c r="BGC129" s="121"/>
      <c r="BGD129" s="121"/>
      <c r="BGE129" s="121"/>
      <c r="BGF129" s="121"/>
      <c r="BGG129" s="121"/>
      <c r="BGH129" s="121"/>
      <c r="BGI129" s="121"/>
      <c r="BGJ129" s="121"/>
      <c r="BGK129" s="121"/>
      <c r="BGL129" s="121"/>
      <c r="BGM129" s="121"/>
      <c r="BGN129" s="121"/>
      <c r="BGO129" s="121"/>
      <c r="BGP129" s="121"/>
      <c r="BGQ129" s="121"/>
      <c r="BGR129" s="121"/>
      <c r="BGS129" s="121"/>
      <c r="BGT129" s="121"/>
      <c r="BGU129" s="121"/>
      <c r="BGV129" s="121"/>
      <c r="BGW129" s="121"/>
      <c r="BGX129" s="121"/>
      <c r="BGY129" s="121"/>
      <c r="BGZ129" s="121"/>
      <c r="BHA129" s="121"/>
      <c r="BHB129" s="121"/>
      <c r="BHC129" s="121"/>
      <c r="BHD129" s="121"/>
      <c r="BHE129" s="121"/>
      <c r="BHF129" s="121"/>
      <c r="BHG129" s="121"/>
      <c r="BHH129" s="121"/>
      <c r="BHI129" s="121"/>
      <c r="BHJ129" s="121"/>
      <c r="BHK129" s="121"/>
      <c r="BHL129" s="121"/>
      <c r="BHM129" s="121"/>
      <c r="BHN129" s="121"/>
      <c r="BHO129" s="121"/>
      <c r="BHP129" s="121"/>
      <c r="BHQ129" s="121"/>
      <c r="BHR129" s="121"/>
      <c r="BHS129" s="121"/>
      <c r="BHT129" s="121"/>
      <c r="BHU129" s="121"/>
      <c r="BHV129" s="121"/>
      <c r="BHW129" s="121"/>
      <c r="BHX129" s="121"/>
      <c r="BHY129" s="121"/>
      <c r="BHZ129" s="121"/>
      <c r="BIA129" s="121"/>
      <c r="BIB129" s="121"/>
      <c r="BIC129" s="121"/>
      <c r="BID129" s="121"/>
      <c r="BIE129" s="121"/>
      <c r="BIF129" s="121"/>
      <c r="BIG129" s="121"/>
      <c r="BIH129" s="121"/>
      <c r="BII129" s="121"/>
      <c r="BIJ129" s="121"/>
      <c r="BIK129" s="121"/>
      <c r="BIL129" s="121"/>
      <c r="BIM129" s="121"/>
      <c r="BIN129" s="121"/>
      <c r="BIO129" s="121"/>
      <c r="BIP129" s="121"/>
      <c r="BIQ129" s="121"/>
      <c r="BIR129" s="121"/>
      <c r="BIS129" s="121"/>
      <c r="BIT129" s="121"/>
      <c r="BIU129" s="121"/>
      <c r="BIV129" s="121"/>
      <c r="BIW129" s="121"/>
      <c r="BIX129" s="121"/>
      <c r="BIY129" s="121"/>
      <c r="BIZ129" s="121"/>
      <c r="BJA129" s="121"/>
      <c r="BJB129" s="121"/>
      <c r="BJC129" s="121"/>
      <c r="BJD129" s="121"/>
      <c r="BJE129" s="121"/>
      <c r="BJF129" s="121"/>
      <c r="BJG129" s="121"/>
      <c r="BJH129" s="121"/>
      <c r="BJI129" s="121"/>
      <c r="BJJ129" s="121"/>
      <c r="BJK129" s="121"/>
      <c r="BJL129" s="121"/>
      <c r="BJM129" s="121"/>
      <c r="BJN129" s="121"/>
      <c r="BJO129" s="121"/>
      <c r="BJP129" s="121"/>
      <c r="BJQ129" s="121"/>
      <c r="BJR129" s="121"/>
      <c r="BJS129" s="121"/>
      <c r="BJT129" s="121"/>
      <c r="BJU129" s="121"/>
      <c r="BJV129" s="121"/>
      <c r="BJW129" s="121"/>
      <c r="BJX129" s="121"/>
      <c r="BJY129" s="121"/>
      <c r="BJZ129" s="121"/>
      <c r="BKA129" s="121"/>
      <c r="BKB129" s="121"/>
      <c r="BKC129" s="121"/>
      <c r="BKD129" s="121"/>
      <c r="BKE129" s="121"/>
      <c r="BKF129" s="121"/>
      <c r="BKG129" s="121"/>
      <c r="BKH129" s="121"/>
      <c r="BKI129" s="121"/>
      <c r="BKJ129" s="121"/>
      <c r="BKK129" s="121"/>
      <c r="BKL129" s="121"/>
      <c r="BKM129" s="121"/>
      <c r="BKN129" s="121"/>
      <c r="BKO129" s="121"/>
      <c r="BKP129" s="121"/>
      <c r="BKQ129" s="121"/>
      <c r="BKR129" s="121"/>
      <c r="BKS129" s="121"/>
      <c r="BKT129" s="121"/>
      <c r="BKU129" s="121"/>
      <c r="BKV129" s="121"/>
      <c r="BKW129" s="121"/>
      <c r="BKX129" s="121"/>
      <c r="BKY129" s="121"/>
      <c r="BKZ129" s="121"/>
      <c r="BLA129" s="121"/>
      <c r="BLB129" s="121"/>
      <c r="BLC129" s="121"/>
      <c r="BLD129" s="121"/>
      <c r="BLE129" s="121"/>
      <c r="BLF129" s="121"/>
      <c r="BLG129" s="121"/>
      <c r="BLH129" s="121"/>
      <c r="BLI129" s="121"/>
      <c r="BLJ129" s="121"/>
      <c r="BLK129" s="121"/>
      <c r="BLL129" s="121"/>
      <c r="BLM129" s="121"/>
      <c r="BLN129" s="121"/>
      <c r="BLO129" s="121"/>
      <c r="BLP129" s="121"/>
      <c r="BLQ129" s="121"/>
      <c r="BLR129" s="121"/>
      <c r="BLS129" s="121"/>
      <c r="BLT129" s="121"/>
      <c r="BLU129" s="121"/>
      <c r="BLV129" s="121"/>
      <c r="BLW129" s="121"/>
      <c r="BLX129" s="121"/>
      <c r="BLY129" s="121"/>
      <c r="BLZ129" s="121"/>
      <c r="BMA129" s="121"/>
      <c r="BMB129" s="121"/>
      <c r="BMC129" s="121"/>
      <c r="BMD129" s="121"/>
      <c r="BME129" s="121"/>
      <c r="BMF129" s="121"/>
      <c r="BMG129" s="121"/>
      <c r="BMH129" s="121"/>
      <c r="BMI129" s="121"/>
      <c r="BMJ129" s="121"/>
      <c r="BMK129" s="121"/>
      <c r="BML129" s="121"/>
      <c r="BMM129" s="121"/>
      <c r="BMN129" s="121"/>
      <c r="BMO129" s="121"/>
      <c r="BMP129" s="121"/>
      <c r="BMQ129" s="121"/>
      <c r="BMR129" s="121"/>
      <c r="BMS129" s="121"/>
      <c r="BMT129" s="121"/>
      <c r="BMU129" s="121"/>
      <c r="BMV129" s="121"/>
      <c r="BMW129" s="121"/>
      <c r="BMX129" s="121"/>
      <c r="BMY129" s="121"/>
      <c r="BMZ129" s="121"/>
      <c r="BNA129" s="121"/>
      <c r="BNB129" s="121"/>
      <c r="BNC129" s="121"/>
      <c r="BND129" s="121"/>
      <c r="BNE129" s="121"/>
      <c r="BNF129" s="121"/>
      <c r="BNG129" s="121"/>
      <c r="BNH129" s="121"/>
      <c r="BNI129" s="121"/>
      <c r="BNJ129" s="121"/>
      <c r="BNK129" s="121"/>
      <c r="BNL129" s="121"/>
      <c r="BNM129" s="121"/>
      <c r="BNN129" s="121"/>
      <c r="BNO129" s="121"/>
      <c r="BNP129" s="121"/>
      <c r="BNQ129" s="121"/>
      <c r="BNR129" s="121"/>
      <c r="BNS129" s="121"/>
      <c r="BNT129" s="121"/>
      <c r="BNU129" s="121"/>
      <c r="BNV129" s="121"/>
      <c r="BNW129" s="121"/>
      <c r="BNX129" s="121"/>
      <c r="BNY129" s="121"/>
      <c r="BNZ129" s="121"/>
      <c r="BOA129" s="121"/>
      <c r="BOB129" s="121"/>
      <c r="BOC129" s="121"/>
      <c r="BOD129" s="121"/>
      <c r="BOE129" s="121"/>
      <c r="BOF129" s="121"/>
      <c r="BOG129" s="121"/>
      <c r="BOH129" s="121"/>
      <c r="BOI129" s="121"/>
      <c r="BOJ129" s="121"/>
      <c r="BOK129" s="121"/>
      <c r="BOL129" s="121"/>
      <c r="BOM129" s="121"/>
      <c r="BON129" s="121"/>
      <c r="BOO129" s="121"/>
      <c r="BOP129" s="121"/>
      <c r="BOQ129" s="121"/>
      <c r="BOR129" s="121"/>
      <c r="BOS129" s="121"/>
      <c r="BOT129" s="121"/>
      <c r="BOU129" s="121"/>
      <c r="BOV129" s="121"/>
      <c r="BOW129" s="121"/>
      <c r="BOX129" s="121"/>
      <c r="BOY129" s="121"/>
      <c r="BOZ129" s="121"/>
      <c r="BPA129" s="121"/>
      <c r="BPB129" s="121"/>
      <c r="BPC129" s="121"/>
      <c r="BPD129" s="121"/>
      <c r="BPE129" s="121"/>
      <c r="BPF129" s="121"/>
      <c r="BPG129" s="121"/>
      <c r="BPH129" s="121"/>
      <c r="BPI129" s="121"/>
      <c r="BPJ129" s="121"/>
      <c r="BPK129" s="121"/>
      <c r="BPL129" s="121"/>
      <c r="BPM129" s="121"/>
      <c r="BPN129" s="121"/>
      <c r="BPO129" s="121"/>
      <c r="BPP129" s="121"/>
      <c r="BPQ129" s="121"/>
      <c r="BPR129" s="121"/>
      <c r="BPS129" s="121"/>
      <c r="BPT129" s="121"/>
      <c r="BPU129" s="121"/>
      <c r="BPV129" s="121"/>
      <c r="BPW129" s="121"/>
      <c r="BPX129" s="121"/>
      <c r="BPY129" s="121"/>
      <c r="BPZ129" s="121"/>
      <c r="BQA129" s="121"/>
      <c r="BQB129" s="121"/>
      <c r="BQC129" s="121"/>
      <c r="BQD129" s="121"/>
      <c r="BQE129" s="121"/>
      <c r="BQF129" s="121"/>
      <c r="BQG129" s="121"/>
      <c r="BQH129" s="121"/>
      <c r="BQI129" s="121"/>
      <c r="BQJ129" s="121"/>
      <c r="BQK129" s="121"/>
      <c r="BQL129" s="121"/>
      <c r="BQM129" s="121"/>
      <c r="BQN129" s="121"/>
      <c r="BQO129" s="121"/>
      <c r="BQP129" s="121"/>
      <c r="BQQ129" s="121"/>
      <c r="BQR129" s="121"/>
      <c r="BQS129" s="121"/>
      <c r="BQT129" s="121"/>
      <c r="BQU129" s="121"/>
      <c r="BQV129" s="121"/>
      <c r="BQW129" s="121"/>
      <c r="BQX129" s="121"/>
      <c r="BQY129" s="121"/>
      <c r="BQZ129" s="121"/>
      <c r="BRA129" s="121"/>
      <c r="BRB129" s="121"/>
      <c r="BRC129" s="121"/>
      <c r="BRD129" s="121"/>
      <c r="BRE129" s="121"/>
      <c r="BRF129" s="121"/>
      <c r="BRG129" s="121"/>
      <c r="BRH129" s="121"/>
      <c r="BRI129" s="121"/>
      <c r="BRJ129" s="121"/>
      <c r="BRK129" s="121"/>
      <c r="BRL129" s="121"/>
      <c r="BRM129" s="121"/>
      <c r="BRN129" s="121"/>
      <c r="BRO129" s="121"/>
      <c r="BRP129" s="121"/>
      <c r="BRQ129" s="121"/>
      <c r="BRR129" s="121"/>
      <c r="BRS129" s="121"/>
      <c r="BRT129" s="121"/>
      <c r="BRU129" s="121"/>
      <c r="BRV129" s="121"/>
      <c r="BRW129" s="121"/>
      <c r="BRX129" s="121"/>
      <c r="BRY129" s="121"/>
      <c r="BRZ129" s="121"/>
      <c r="BSA129" s="121"/>
      <c r="BSB129" s="121"/>
      <c r="BSC129" s="121"/>
      <c r="BSD129" s="121"/>
      <c r="BSE129" s="121"/>
      <c r="BSF129" s="121"/>
      <c r="BSG129" s="121"/>
      <c r="BSH129" s="121"/>
      <c r="BSI129" s="121"/>
      <c r="BSJ129" s="121"/>
      <c r="BSK129" s="121"/>
      <c r="BSL129" s="121"/>
      <c r="BSM129" s="121"/>
      <c r="BSN129" s="121"/>
      <c r="BSO129" s="121"/>
      <c r="BSP129" s="121"/>
      <c r="BSQ129" s="121"/>
      <c r="BSR129" s="121"/>
      <c r="BSS129" s="121"/>
      <c r="BST129" s="121"/>
      <c r="BSU129" s="121"/>
      <c r="BSV129" s="121"/>
      <c r="BSW129" s="121"/>
      <c r="BSX129" s="121"/>
      <c r="BSY129" s="121"/>
      <c r="BSZ129" s="121"/>
      <c r="BTA129" s="121"/>
      <c r="BTB129" s="121"/>
      <c r="BTC129" s="121"/>
      <c r="BTD129" s="121"/>
      <c r="BTE129" s="121"/>
      <c r="BTF129" s="121"/>
      <c r="BTG129" s="121"/>
      <c r="BTH129" s="121"/>
      <c r="BTI129" s="121"/>
      <c r="BTJ129" s="121"/>
      <c r="BTK129" s="121"/>
      <c r="BTL129" s="121"/>
      <c r="BTM129" s="121"/>
      <c r="BTN129" s="121"/>
      <c r="BTO129" s="121"/>
      <c r="BTP129" s="121"/>
      <c r="BTQ129" s="121"/>
      <c r="BTR129" s="121"/>
      <c r="BTS129" s="121"/>
      <c r="BTT129" s="121"/>
      <c r="BTU129" s="121"/>
      <c r="BTV129" s="121"/>
      <c r="BTW129" s="121"/>
      <c r="BTX129" s="121"/>
      <c r="BTY129" s="121"/>
      <c r="BTZ129" s="121"/>
      <c r="BUA129" s="121"/>
      <c r="BUB129" s="121"/>
      <c r="BUC129" s="121"/>
      <c r="BUD129" s="121"/>
      <c r="BUE129" s="121"/>
      <c r="BUF129" s="121"/>
      <c r="BUG129" s="121"/>
      <c r="BUH129" s="121"/>
      <c r="BUI129" s="121"/>
      <c r="BUJ129" s="121"/>
      <c r="BUK129" s="121"/>
      <c r="BUL129" s="121"/>
      <c r="BUM129" s="121"/>
      <c r="BUN129" s="121"/>
      <c r="BUO129" s="121"/>
      <c r="BUP129" s="121"/>
      <c r="BUQ129" s="121"/>
      <c r="BUR129" s="121"/>
      <c r="BUS129" s="121"/>
      <c r="BUT129" s="121"/>
      <c r="BUU129" s="121"/>
      <c r="BUV129" s="121"/>
      <c r="BUW129" s="121"/>
      <c r="BUX129" s="121"/>
      <c r="BUY129" s="121"/>
      <c r="BUZ129" s="121"/>
      <c r="BVA129" s="121"/>
      <c r="BVB129" s="121"/>
      <c r="BVC129" s="121"/>
      <c r="BVD129" s="121"/>
      <c r="BVE129" s="121"/>
      <c r="BVF129" s="121"/>
      <c r="BVG129" s="121"/>
      <c r="BVH129" s="121"/>
      <c r="BVI129" s="121"/>
      <c r="BVJ129" s="121"/>
      <c r="BVK129" s="121"/>
      <c r="BVL129" s="121"/>
      <c r="BVM129" s="121"/>
      <c r="BVN129" s="121"/>
      <c r="BVO129" s="121"/>
      <c r="BVP129" s="121"/>
      <c r="BVQ129" s="121"/>
      <c r="BVR129" s="121"/>
      <c r="BVS129" s="121"/>
      <c r="BVT129" s="121"/>
      <c r="BVU129" s="121"/>
      <c r="BVV129" s="121"/>
      <c r="BVW129" s="121"/>
      <c r="BVX129" s="121"/>
      <c r="BVY129" s="121"/>
      <c r="BVZ129" s="121"/>
      <c r="BWA129" s="121"/>
      <c r="BWB129" s="121"/>
      <c r="BWC129" s="121"/>
      <c r="BWD129" s="121"/>
      <c r="BWE129" s="121"/>
      <c r="BWF129" s="121"/>
      <c r="BWG129" s="121"/>
      <c r="BWH129" s="121"/>
      <c r="BWI129" s="121"/>
      <c r="BWJ129" s="121"/>
      <c r="BWK129" s="121"/>
      <c r="BWL129" s="121"/>
      <c r="BWM129" s="121"/>
      <c r="BWN129" s="121"/>
      <c r="BWO129" s="121"/>
      <c r="BWP129" s="121"/>
      <c r="BWQ129" s="121"/>
      <c r="BWR129" s="121"/>
      <c r="BWS129" s="121"/>
      <c r="BWT129" s="121"/>
      <c r="BWU129" s="121"/>
      <c r="BWV129" s="121"/>
      <c r="BWW129" s="121"/>
      <c r="BWX129" s="121"/>
      <c r="BWY129" s="121"/>
      <c r="BWZ129" s="121"/>
      <c r="BXA129" s="121"/>
      <c r="BXB129" s="121"/>
      <c r="BXC129" s="121"/>
      <c r="BXD129" s="121"/>
      <c r="BXE129" s="121"/>
      <c r="BXF129" s="121"/>
      <c r="BXG129" s="121"/>
      <c r="BXH129" s="121"/>
      <c r="BXI129" s="121"/>
      <c r="BXJ129" s="121"/>
      <c r="BXK129" s="121"/>
      <c r="BXL129" s="121"/>
      <c r="BXM129" s="121"/>
      <c r="BXN129" s="121"/>
      <c r="BXO129" s="121"/>
      <c r="BXP129" s="121"/>
      <c r="BXQ129" s="121"/>
      <c r="BXR129" s="121"/>
      <c r="BXS129" s="121"/>
      <c r="BXT129" s="121"/>
      <c r="BXU129" s="121"/>
      <c r="BXV129" s="121"/>
      <c r="BXW129" s="121"/>
      <c r="BXX129" s="121"/>
      <c r="BXY129" s="121"/>
      <c r="BXZ129" s="121"/>
      <c r="BYA129" s="121"/>
      <c r="BYB129" s="121"/>
      <c r="BYC129" s="121"/>
      <c r="BYD129" s="121"/>
      <c r="BYE129" s="121"/>
      <c r="BYF129" s="121"/>
      <c r="BYG129" s="121"/>
      <c r="BYH129" s="121"/>
      <c r="BYI129" s="121"/>
      <c r="BYJ129" s="121"/>
      <c r="BYK129" s="121"/>
      <c r="BYL129" s="121"/>
      <c r="BYM129" s="121"/>
      <c r="BYN129" s="121"/>
      <c r="BYO129" s="121"/>
      <c r="BYP129" s="121"/>
      <c r="BYQ129" s="121"/>
      <c r="BYR129" s="121"/>
      <c r="BYS129" s="121"/>
      <c r="BYT129" s="121"/>
      <c r="BYU129" s="121"/>
      <c r="BYV129" s="121"/>
      <c r="BYW129" s="121"/>
      <c r="BYX129" s="121"/>
      <c r="BYY129" s="121"/>
      <c r="BYZ129" s="121"/>
      <c r="BZA129" s="121"/>
      <c r="BZB129" s="121"/>
      <c r="BZC129" s="121"/>
      <c r="BZD129" s="121"/>
      <c r="BZE129" s="121"/>
      <c r="BZF129" s="121"/>
      <c r="BZG129" s="121"/>
      <c r="BZH129" s="121"/>
      <c r="BZI129" s="121"/>
      <c r="BZJ129" s="121"/>
      <c r="BZK129" s="121"/>
      <c r="BZL129" s="121"/>
      <c r="BZM129" s="121"/>
      <c r="BZN129" s="121"/>
      <c r="BZO129" s="121"/>
      <c r="BZP129" s="121"/>
      <c r="BZQ129" s="121"/>
      <c r="BZR129" s="121"/>
      <c r="BZS129" s="121"/>
      <c r="BZT129" s="121"/>
      <c r="BZU129" s="121"/>
      <c r="BZV129" s="121"/>
      <c r="BZW129" s="121"/>
      <c r="BZX129" s="121"/>
      <c r="BZY129" s="121"/>
      <c r="BZZ129" s="121"/>
      <c r="CAA129" s="121"/>
      <c r="CAB129" s="121"/>
      <c r="CAC129" s="121"/>
      <c r="CAD129" s="121"/>
      <c r="CAE129" s="121"/>
      <c r="CAF129" s="121"/>
      <c r="CAG129" s="121"/>
      <c r="CAH129" s="121"/>
      <c r="CAI129" s="121"/>
      <c r="CAJ129" s="121"/>
      <c r="CAK129" s="121"/>
      <c r="CAL129" s="121"/>
      <c r="CAM129" s="121"/>
      <c r="CAN129" s="121"/>
      <c r="CAO129" s="121"/>
      <c r="CAP129" s="121"/>
      <c r="CAQ129" s="121"/>
      <c r="CAR129" s="121"/>
      <c r="CAS129" s="121"/>
      <c r="CAT129" s="121"/>
      <c r="CAU129" s="121"/>
      <c r="CAV129" s="121"/>
      <c r="CAW129" s="121"/>
      <c r="CAX129" s="121"/>
      <c r="CAY129" s="121"/>
      <c r="CAZ129" s="121"/>
      <c r="CBA129" s="121"/>
      <c r="CBB129" s="121"/>
      <c r="CBC129" s="121"/>
      <c r="CBD129" s="121"/>
      <c r="CBE129" s="121"/>
      <c r="CBF129" s="121"/>
      <c r="CBG129" s="121"/>
      <c r="CBH129" s="121"/>
      <c r="CBI129" s="121"/>
      <c r="CBJ129" s="121"/>
      <c r="CBK129" s="121"/>
      <c r="CBL129" s="121"/>
      <c r="CBM129" s="121"/>
      <c r="CBN129" s="121"/>
      <c r="CBO129" s="121"/>
      <c r="CBP129" s="121"/>
      <c r="CBQ129" s="121"/>
      <c r="CBR129" s="121"/>
      <c r="CBS129" s="121"/>
      <c r="CBT129" s="121"/>
      <c r="CBU129" s="121"/>
      <c r="CBV129" s="121"/>
      <c r="CBW129" s="121"/>
      <c r="CBX129" s="121"/>
      <c r="CBY129" s="121"/>
      <c r="CBZ129" s="121"/>
      <c r="CCA129" s="121"/>
      <c r="CCB129" s="121"/>
      <c r="CCC129" s="121"/>
      <c r="CCD129" s="121"/>
      <c r="CCE129" s="121"/>
      <c r="CCF129" s="121"/>
      <c r="CCG129" s="121"/>
      <c r="CCH129" s="121"/>
      <c r="CCI129" s="121"/>
      <c r="CCJ129" s="121"/>
      <c r="CCK129" s="121"/>
      <c r="CCL129" s="121"/>
      <c r="CCM129" s="121"/>
      <c r="CCN129" s="121"/>
      <c r="CCO129" s="121"/>
      <c r="CCP129" s="121"/>
      <c r="CCQ129" s="121"/>
      <c r="CCR129" s="121"/>
      <c r="CCS129" s="121"/>
      <c r="CCT129" s="121"/>
      <c r="CCU129" s="121"/>
      <c r="CCV129" s="121"/>
      <c r="CCW129" s="121"/>
      <c r="CCX129" s="121"/>
      <c r="CCY129" s="121"/>
      <c r="CCZ129" s="121"/>
      <c r="CDA129" s="121"/>
      <c r="CDB129" s="121"/>
      <c r="CDC129" s="121"/>
      <c r="CDD129" s="121"/>
      <c r="CDE129" s="121"/>
      <c r="CDF129" s="121"/>
      <c r="CDG129" s="121"/>
      <c r="CDH129" s="121"/>
      <c r="CDI129" s="121"/>
      <c r="CDJ129" s="121"/>
      <c r="CDK129" s="121"/>
      <c r="CDL129" s="121"/>
      <c r="CDM129" s="121"/>
      <c r="CDN129" s="121"/>
      <c r="CDO129" s="121"/>
      <c r="CDP129" s="121"/>
      <c r="CDQ129" s="121"/>
      <c r="CDR129" s="121"/>
      <c r="CDS129" s="121"/>
      <c r="CDT129" s="121"/>
      <c r="CDU129" s="121"/>
      <c r="CDV129" s="121"/>
      <c r="CDW129" s="121"/>
      <c r="CDX129" s="121"/>
      <c r="CDY129" s="121"/>
      <c r="CDZ129" s="121"/>
      <c r="CEA129" s="121"/>
      <c r="CEB129" s="121"/>
      <c r="CEC129" s="121"/>
      <c r="CED129" s="121"/>
      <c r="CEE129" s="121"/>
      <c r="CEF129" s="121"/>
      <c r="CEG129" s="121"/>
      <c r="CEH129" s="121"/>
      <c r="CEI129" s="121"/>
      <c r="CEJ129" s="121"/>
      <c r="CEK129" s="121"/>
      <c r="CEL129" s="121"/>
      <c r="CEM129" s="121"/>
      <c r="CEN129" s="121"/>
      <c r="CEO129" s="121"/>
      <c r="CEP129" s="121"/>
      <c r="CEQ129" s="121"/>
      <c r="CER129" s="121"/>
      <c r="CES129" s="121"/>
      <c r="CET129" s="121"/>
      <c r="CEU129" s="121"/>
      <c r="CEV129" s="121"/>
      <c r="CEW129" s="121"/>
      <c r="CEX129" s="121"/>
      <c r="CEY129" s="121"/>
      <c r="CEZ129" s="121"/>
      <c r="CFA129" s="121"/>
      <c r="CFB129" s="121"/>
      <c r="CFC129" s="121"/>
      <c r="CFD129" s="121"/>
      <c r="CFE129" s="121"/>
      <c r="CFF129" s="121"/>
      <c r="CFG129" s="121"/>
      <c r="CFH129" s="121"/>
      <c r="CFI129" s="121"/>
      <c r="CFJ129" s="121"/>
      <c r="CFK129" s="121"/>
      <c r="CFL129" s="121"/>
      <c r="CFM129" s="121"/>
      <c r="CFN129" s="121"/>
      <c r="CFO129" s="121"/>
      <c r="CFP129" s="121"/>
      <c r="CFQ129" s="121"/>
      <c r="CFR129" s="121"/>
      <c r="CFS129" s="121"/>
      <c r="CFT129" s="121"/>
      <c r="CFU129" s="121"/>
      <c r="CFV129" s="121"/>
      <c r="CFW129" s="121"/>
      <c r="CFX129" s="121"/>
      <c r="CFY129" s="121"/>
      <c r="CFZ129" s="121"/>
      <c r="CGA129" s="121"/>
      <c r="CGB129" s="121"/>
      <c r="CGC129" s="121"/>
      <c r="CGD129" s="121"/>
      <c r="CGE129" s="121"/>
      <c r="CGF129" s="121"/>
      <c r="CGG129" s="121"/>
      <c r="CGH129" s="121"/>
      <c r="CGI129" s="121"/>
      <c r="CGJ129" s="121"/>
      <c r="CGK129" s="121"/>
      <c r="CGL129" s="121"/>
      <c r="CGM129" s="121"/>
      <c r="CGN129" s="121"/>
      <c r="CGO129" s="121"/>
      <c r="CGP129" s="121"/>
      <c r="CGQ129" s="121"/>
      <c r="CGR129" s="121"/>
      <c r="CGS129" s="121"/>
      <c r="CGT129" s="121"/>
      <c r="CGU129" s="121"/>
      <c r="CGV129" s="121"/>
      <c r="CGW129" s="121"/>
      <c r="CGX129" s="121"/>
      <c r="CGY129" s="121"/>
      <c r="CGZ129" s="121"/>
      <c r="CHA129" s="121"/>
      <c r="CHB129" s="121"/>
      <c r="CHC129" s="121"/>
      <c r="CHD129" s="121"/>
      <c r="CHE129" s="121"/>
      <c r="CHF129" s="121"/>
      <c r="CHG129" s="121"/>
      <c r="CHH129" s="121"/>
      <c r="CHI129" s="121"/>
      <c r="CHJ129" s="121"/>
      <c r="CHK129" s="121"/>
      <c r="CHL129" s="121"/>
      <c r="CHM129" s="121"/>
      <c r="CHN129" s="121"/>
      <c r="CHO129" s="121"/>
      <c r="CHP129" s="121"/>
      <c r="CHQ129" s="121"/>
      <c r="CHR129" s="121"/>
      <c r="CHS129" s="121"/>
      <c r="CHT129" s="121"/>
      <c r="CHU129" s="121"/>
      <c r="CHV129" s="121"/>
      <c r="CHW129" s="121"/>
      <c r="CHX129" s="121"/>
      <c r="CHY129" s="121"/>
      <c r="CHZ129" s="121"/>
      <c r="CIA129" s="121"/>
      <c r="CIB129" s="121"/>
      <c r="CIC129" s="121"/>
      <c r="CID129" s="121"/>
      <c r="CIE129" s="121"/>
      <c r="CIF129" s="121"/>
      <c r="CIG129" s="121"/>
      <c r="CIH129" s="121"/>
      <c r="CII129" s="121"/>
      <c r="CIJ129" s="121"/>
      <c r="CIK129" s="121"/>
      <c r="CIL129" s="121"/>
      <c r="CIM129" s="121"/>
      <c r="CIN129" s="121"/>
      <c r="CIO129" s="121"/>
      <c r="CIP129" s="121"/>
      <c r="CIQ129" s="121"/>
      <c r="CIR129" s="121"/>
      <c r="CIS129" s="121"/>
      <c r="CIT129" s="121"/>
      <c r="CIU129" s="121"/>
      <c r="CIV129" s="121"/>
      <c r="CIW129" s="121"/>
      <c r="CIX129" s="121"/>
      <c r="CIY129" s="121"/>
      <c r="CIZ129" s="121"/>
      <c r="CJA129" s="121"/>
      <c r="CJB129" s="121"/>
      <c r="CJC129" s="121"/>
      <c r="CJD129" s="121"/>
      <c r="CJE129" s="121"/>
      <c r="CJF129" s="121"/>
      <c r="CJG129" s="121"/>
      <c r="CJH129" s="121"/>
      <c r="CJI129" s="121"/>
      <c r="CJJ129" s="121"/>
      <c r="CJK129" s="121"/>
      <c r="CJL129" s="121"/>
      <c r="CJM129" s="121"/>
      <c r="CJN129" s="121"/>
      <c r="CJO129" s="121"/>
      <c r="CJP129" s="121"/>
      <c r="CJQ129" s="121"/>
      <c r="CJR129" s="121"/>
      <c r="CJS129" s="121"/>
      <c r="CJT129" s="121"/>
      <c r="CJU129" s="121"/>
      <c r="CJV129" s="121"/>
      <c r="CJW129" s="121"/>
      <c r="CJX129" s="121"/>
      <c r="CJY129" s="121"/>
      <c r="CJZ129" s="121"/>
      <c r="CKA129" s="121"/>
      <c r="CKB129" s="121"/>
      <c r="CKC129" s="121"/>
      <c r="CKD129" s="121"/>
      <c r="CKE129" s="121"/>
      <c r="CKF129" s="121"/>
      <c r="CKG129" s="121"/>
      <c r="CKH129" s="121"/>
      <c r="CKI129" s="121"/>
      <c r="CKJ129" s="121"/>
      <c r="CKK129" s="121"/>
      <c r="CKL129" s="121"/>
      <c r="CKM129" s="121"/>
      <c r="CKN129" s="121"/>
      <c r="CKO129" s="121"/>
      <c r="CKP129" s="121"/>
      <c r="CKQ129" s="121"/>
      <c r="CKR129" s="121"/>
      <c r="CKS129" s="121"/>
      <c r="CKT129" s="121"/>
      <c r="CKU129" s="121"/>
      <c r="CKV129" s="121"/>
      <c r="CKW129" s="121"/>
      <c r="CKX129" s="121"/>
      <c r="CKY129" s="121"/>
      <c r="CKZ129" s="121"/>
      <c r="CLA129" s="121"/>
      <c r="CLB129" s="121"/>
      <c r="CLC129" s="121"/>
      <c r="CLD129" s="121"/>
      <c r="CLE129" s="121"/>
      <c r="CLF129" s="121"/>
      <c r="CLG129" s="121"/>
      <c r="CLH129" s="121"/>
      <c r="CLI129" s="121"/>
      <c r="CLJ129" s="121"/>
      <c r="CLK129" s="121"/>
      <c r="CLL129" s="121"/>
      <c r="CLM129" s="121"/>
      <c r="CLN129" s="121"/>
      <c r="CLO129" s="121"/>
      <c r="CLP129" s="121"/>
      <c r="CLQ129" s="121"/>
      <c r="CLR129" s="121"/>
      <c r="CLS129" s="121"/>
      <c r="CLT129" s="121"/>
      <c r="CLU129" s="121"/>
      <c r="CLV129" s="121"/>
      <c r="CLW129" s="121"/>
      <c r="CLX129" s="121"/>
      <c r="CLY129" s="121"/>
      <c r="CLZ129" s="121"/>
      <c r="CMA129" s="121"/>
      <c r="CMB129" s="121"/>
      <c r="CMC129" s="121"/>
      <c r="CMD129" s="121"/>
      <c r="CME129" s="121"/>
      <c r="CMF129" s="121"/>
      <c r="CMG129" s="121"/>
      <c r="CMH129" s="121"/>
      <c r="CMI129" s="121"/>
      <c r="CMJ129" s="121"/>
      <c r="CMK129" s="121"/>
      <c r="CML129" s="121"/>
      <c r="CMM129" s="121"/>
      <c r="CMN129" s="121"/>
      <c r="CMO129" s="121"/>
      <c r="CMP129" s="121"/>
      <c r="CMQ129" s="121"/>
      <c r="CMR129" s="121"/>
      <c r="CMS129" s="121"/>
      <c r="CMT129" s="121"/>
      <c r="CMU129" s="121"/>
      <c r="CMV129" s="121"/>
      <c r="CMW129" s="121"/>
      <c r="CMX129" s="121"/>
      <c r="CMY129" s="121"/>
      <c r="CMZ129" s="121"/>
      <c r="CNA129" s="121"/>
      <c r="CNB129" s="121"/>
      <c r="CNC129" s="121"/>
      <c r="CND129" s="121"/>
      <c r="CNE129" s="121"/>
      <c r="CNF129" s="121"/>
      <c r="CNG129" s="121"/>
      <c r="CNH129" s="121"/>
      <c r="CNI129" s="121"/>
      <c r="CNJ129" s="121"/>
      <c r="CNK129" s="121"/>
      <c r="CNL129" s="121"/>
      <c r="CNM129" s="121"/>
      <c r="CNN129" s="121"/>
      <c r="CNO129" s="121"/>
      <c r="CNP129" s="121"/>
      <c r="CNQ129" s="121"/>
      <c r="CNR129" s="121"/>
      <c r="CNS129" s="121"/>
      <c r="CNT129" s="121"/>
      <c r="CNU129" s="121"/>
      <c r="CNV129" s="121"/>
      <c r="CNW129" s="121"/>
      <c r="CNX129" s="121"/>
      <c r="CNY129" s="121"/>
      <c r="CNZ129" s="121"/>
      <c r="COA129" s="121"/>
      <c r="COB129" s="121"/>
      <c r="COC129" s="121"/>
      <c r="COD129" s="121"/>
      <c r="COE129" s="121"/>
      <c r="COF129" s="121"/>
      <c r="COG129" s="121"/>
      <c r="COH129" s="121"/>
      <c r="COI129" s="121"/>
      <c r="COJ129" s="121"/>
      <c r="COK129" s="121"/>
      <c r="COL129" s="121"/>
      <c r="COM129" s="121"/>
      <c r="CON129" s="121"/>
      <c r="COO129" s="121"/>
      <c r="COP129" s="121"/>
      <c r="COQ129" s="121"/>
      <c r="COR129" s="121"/>
      <c r="COS129" s="121"/>
      <c r="COT129" s="121"/>
      <c r="COU129" s="121"/>
      <c r="COV129" s="121"/>
      <c r="COW129" s="121"/>
      <c r="COX129" s="121"/>
      <c r="COY129" s="121"/>
      <c r="COZ129" s="121"/>
      <c r="CPA129" s="121"/>
      <c r="CPB129" s="121"/>
      <c r="CPC129" s="121"/>
      <c r="CPD129" s="121"/>
      <c r="CPE129" s="121"/>
      <c r="CPF129" s="121"/>
      <c r="CPG129" s="121"/>
      <c r="CPH129" s="121"/>
      <c r="CPI129" s="121"/>
      <c r="CPJ129" s="121"/>
      <c r="CPK129" s="121"/>
      <c r="CPL129" s="121"/>
      <c r="CPM129" s="121"/>
      <c r="CPN129" s="121"/>
      <c r="CPO129" s="121"/>
      <c r="CPP129" s="121"/>
      <c r="CPQ129" s="121"/>
      <c r="CPR129" s="121"/>
      <c r="CPS129" s="121"/>
      <c r="CPT129" s="121"/>
      <c r="CPU129" s="121"/>
      <c r="CPV129" s="121"/>
      <c r="CPW129" s="121"/>
      <c r="CPX129" s="121"/>
      <c r="CPY129" s="121"/>
      <c r="CPZ129" s="121"/>
      <c r="CQA129" s="121"/>
      <c r="CQB129" s="121"/>
      <c r="CQC129" s="121"/>
      <c r="CQD129" s="121"/>
      <c r="CQE129" s="121"/>
      <c r="CQF129" s="121"/>
      <c r="CQG129" s="121"/>
      <c r="CQH129" s="121"/>
      <c r="CQI129" s="121"/>
      <c r="CQJ129" s="121"/>
      <c r="CQK129" s="121"/>
      <c r="CQL129" s="121"/>
      <c r="CQM129" s="121"/>
      <c r="CQN129" s="121"/>
      <c r="CQO129" s="121"/>
      <c r="CQP129" s="121"/>
      <c r="CQQ129" s="121"/>
      <c r="CQR129" s="121"/>
      <c r="CQS129" s="121"/>
      <c r="CQT129" s="121"/>
      <c r="CQU129" s="121"/>
      <c r="CQV129" s="121"/>
      <c r="CQW129" s="121"/>
      <c r="CQX129" s="121"/>
      <c r="CQY129" s="121"/>
      <c r="CQZ129" s="121"/>
      <c r="CRA129" s="121"/>
      <c r="CRB129" s="121"/>
      <c r="CRC129" s="121"/>
      <c r="CRD129" s="121"/>
      <c r="CRE129" s="121"/>
      <c r="CRF129" s="121"/>
      <c r="CRG129" s="121"/>
      <c r="CRH129" s="121"/>
      <c r="CRI129" s="121"/>
      <c r="CRJ129" s="121"/>
      <c r="CRK129" s="121"/>
      <c r="CRL129" s="121"/>
      <c r="CRM129" s="121"/>
      <c r="CRN129" s="121"/>
      <c r="CRO129" s="121"/>
      <c r="CRP129" s="121"/>
      <c r="CRQ129" s="121"/>
      <c r="CRR129" s="121"/>
      <c r="CRS129" s="121"/>
      <c r="CRT129" s="121"/>
      <c r="CRU129" s="121"/>
      <c r="CRV129" s="121"/>
      <c r="CRW129" s="121"/>
      <c r="CRX129" s="121"/>
      <c r="CRY129" s="121"/>
      <c r="CRZ129" s="121"/>
      <c r="CSA129" s="121"/>
      <c r="CSB129" s="121"/>
      <c r="CSC129" s="121"/>
      <c r="CSD129" s="121"/>
      <c r="CSE129" s="121"/>
      <c r="CSF129" s="121"/>
      <c r="CSG129" s="121"/>
      <c r="CSH129" s="121"/>
      <c r="CSI129" s="121"/>
      <c r="CSJ129" s="121"/>
      <c r="CSK129" s="121"/>
      <c r="CSL129" s="121"/>
      <c r="CSM129" s="121"/>
      <c r="CSN129" s="121"/>
      <c r="CSO129" s="121"/>
      <c r="CSP129" s="121"/>
      <c r="CSQ129" s="121"/>
      <c r="CSR129" s="121"/>
      <c r="CSS129" s="121"/>
      <c r="CST129" s="121"/>
      <c r="CSU129" s="121"/>
      <c r="CSV129" s="121"/>
      <c r="CSW129" s="121"/>
      <c r="CSX129" s="121"/>
      <c r="CSY129" s="121"/>
      <c r="CSZ129" s="121"/>
      <c r="CTA129" s="121"/>
      <c r="CTB129" s="121"/>
      <c r="CTC129" s="121"/>
      <c r="CTD129" s="121"/>
      <c r="CTE129" s="121"/>
      <c r="CTF129" s="121"/>
      <c r="CTG129" s="121"/>
      <c r="CTH129" s="121"/>
      <c r="CTI129" s="121"/>
      <c r="CTJ129" s="121"/>
      <c r="CTK129" s="121"/>
      <c r="CTL129" s="121"/>
      <c r="CTM129" s="121"/>
      <c r="CTN129" s="121"/>
      <c r="CTO129" s="121"/>
      <c r="CTP129" s="121"/>
      <c r="CTQ129" s="121"/>
      <c r="CTR129" s="121"/>
      <c r="CTS129" s="121"/>
      <c r="CTT129" s="121"/>
      <c r="CTU129" s="121"/>
      <c r="CTV129" s="121"/>
      <c r="CTW129" s="121"/>
      <c r="CTX129" s="121"/>
      <c r="CTY129" s="121"/>
      <c r="CTZ129" s="121"/>
      <c r="CUA129" s="121"/>
      <c r="CUB129" s="121"/>
      <c r="CUC129" s="121"/>
      <c r="CUD129" s="121"/>
      <c r="CUE129" s="121"/>
      <c r="CUF129" s="121"/>
      <c r="CUG129" s="121"/>
      <c r="CUH129" s="121"/>
      <c r="CUI129" s="121"/>
      <c r="CUJ129" s="121"/>
      <c r="CUK129" s="121"/>
      <c r="CUL129" s="121"/>
      <c r="CUM129" s="121"/>
      <c r="CUN129" s="121"/>
      <c r="CUO129" s="121"/>
      <c r="CUP129" s="121"/>
      <c r="CUQ129" s="121"/>
      <c r="CUR129" s="121"/>
      <c r="CUS129" s="121"/>
      <c r="CUT129" s="121"/>
      <c r="CUU129" s="121"/>
      <c r="CUV129" s="121"/>
      <c r="CUW129" s="121"/>
      <c r="CUX129" s="121"/>
      <c r="CUY129" s="121"/>
      <c r="CUZ129" s="121"/>
      <c r="CVA129" s="121"/>
      <c r="CVB129" s="121"/>
      <c r="CVC129" s="121"/>
      <c r="CVD129" s="121"/>
      <c r="CVE129" s="121"/>
      <c r="CVF129" s="121"/>
      <c r="CVG129" s="121"/>
      <c r="CVH129" s="121"/>
      <c r="CVI129" s="121"/>
      <c r="CVJ129" s="121"/>
      <c r="CVK129" s="121"/>
      <c r="CVL129" s="121"/>
      <c r="CVM129" s="121"/>
      <c r="CVN129" s="121"/>
      <c r="CVO129" s="121"/>
      <c r="CVP129" s="121"/>
      <c r="CVQ129" s="121"/>
      <c r="CVR129" s="121"/>
      <c r="CVS129" s="121"/>
      <c r="CVT129" s="121"/>
      <c r="CVU129" s="121"/>
      <c r="CVV129" s="121"/>
      <c r="CVW129" s="121"/>
      <c r="CVX129" s="121"/>
      <c r="CVY129" s="121"/>
      <c r="CVZ129" s="121"/>
      <c r="CWA129" s="121"/>
      <c r="CWB129" s="121"/>
      <c r="CWC129" s="121"/>
      <c r="CWD129" s="121"/>
      <c r="CWE129" s="121"/>
      <c r="CWF129" s="121"/>
      <c r="CWG129" s="121"/>
      <c r="CWH129" s="121"/>
      <c r="CWI129" s="121"/>
      <c r="CWJ129" s="121"/>
      <c r="CWK129" s="121"/>
      <c r="CWL129" s="121"/>
      <c r="CWM129" s="121"/>
      <c r="CWN129" s="121"/>
      <c r="CWO129" s="121"/>
      <c r="CWP129" s="121"/>
      <c r="CWQ129" s="121"/>
      <c r="CWR129" s="121"/>
      <c r="CWS129" s="121"/>
      <c r="CWT129" s="121"/>
      <c r="CWU129" s="121"/>
      <c r="CWV129" s="121"/>
      <c r="CWW129" s="121"/>
      <c r="CWX129" s="121"/>
      <c r="CWY129" s="121"/>
      <c r="CWZ129" s="121"/>
      <c r="CXA129" s="121"/>
      <c r="CXB129" s="121"/>
      <c r="CXC129" s="121"/>
      <c r="CXD129" s="121"/>
      <c r="CXE129" s="121"/>
      <c r="CXF129" s="121"/>
      <c r="CXG129" s="121"/>
      <c r="CXH129" s="121"/>
      <c r="CXI129" s="121"/>
      <c r="CXJ129" s="121"/>
      <c r="CXK129" s="121"/>
      <c r="CXL129" s="121"/>
      <c r="CXM129" s="121"/>
      <c r="CXN129" s="121"/>
      <c r="CXO129" s="121"/>
      <c r="CXP129" s="121"/>
      <c r="CXQ129" s="121"/>
      <c r="CXR129" s="121"/>
      <c r="CXS129" s="121"/>
      <c r="CXT129" s="121"/>
      <c r="CXU129" s="121"/>
      <c r="CXV129" s="121"/>
      <c r="CXW129" s="121"/>
      <c r="CXX129" s="121"/>
      <c r="CXY129" s="121"/>
      <c r="CXZ129" s="121"/>
      <c r="CYA129" s="121"/>
      <c r="CYB129" s="121"/>
      <c r="CYC129" s="121"/>
      <c r="CYD129" s="121"/>
      <c r="CYE129" s="121"/>
      <c r="CYF129" s="121"/>
      <c r="CYG129" s="121"/>
      <c r="CYH129" s="121"/>
      <c r="CYI129" s="121"/>
      <c r="CYJ129" s="121"/>
      <c r="CYK129" s="121"/>
      <c r="CYL129" s="121"/>
      <c r="CYM129" s="121"/>
      <c r="CYN129" s="121"/>
      <c r="CYO129" s="121"/>
      <c r="CYP129" s="121"/>
      <c r="CYQ129" s="121"/>
      <c r="CYR129" s="121"/>
      <c r="CYS129" s="121"/>
      <c r="CYT129" s="121"/>
      <c r="CYU129" s="121"/>
      <c r="CYV129" s="121"/>
      <c r="CYW129" s="121"/>
      <c r="CYX129" s="121"/>
      <c r="CYY129" s="121"/>
      <c r="CYZ129" s="121"/>
      <c r="CZA129" s="121"/>
      <c r="CZB129" s="121"/>
      <c r="CZC129" s="121"/>
      <c r="CZD129" s="121"/>
      <c r="CZE129" s="121"/>
      <c r="CZF129" s="121"/>
      <c r="CZG129" s="121"/>
      <c r="CZH129" s="121"/>
      <c r="CZI129" s="121"/>
      <c r="CZJ129" s="121"/>
      <c r="CZK129" s="121"/>
      <c r="CZL129" s="121"/>
      <c r="CZM129" s="121"/>
      <c r="CZN129" s="121"/>
      <c r="CZO129" s="121"/>
      <c r="CZP129" s="121"/>
      <c r="CZQ129" s="121"/>
      <c r="CZR129" s="121"/>
      <c r="CZS129" s="121"/>
      <c r="CZT129" s="121"/>
      <c r="CZU129" s="121"/>
      <c r="CZV129" s="121"/>
      <c r="CZW129" s="121"/>
      <c r="CZX129" s="121"/>
      <c r="CZY129" s="121"/>
      <c r="CZZ129" s="121"/>
      <c r="DAA129" s="121"/>
      <c r="DAB129" s="121"/>
      <c r="DAC129" s="121"/>
      <c r="DAD129" s="121"/>
      <c r="DAE129" s="121"/>
      <c r="DAF129" s="121"/>
      <c r="DAG129" s="121"/>
      <c r="DAH129" s="121"/>
      <c r="DAI129" s="121"/>
      <c r="DAJ129" s="121"/>
      <c r="DAK129" s="121"/>
      <c r="DAL129" s="121"/>
      <c r="DAM129" s="121"/>
      <c r="DAN129" s="121"/>
      <c r="DAO129" s="121"/>
      <c r="DAP129" s="121"/>
      <c r="DAQ129" s="121"/>
      <c r="DAR129" s="121"/>
      <c r="DAS129" s="121"/>
      <c r="DAT129" s="121"/>
      <c r="DAU129" s="121"/>
      <c r="DAV129" s="121"/>
      <c r="DAW129" s="121"/>
      <c r="DAX129" s="121"/>
      <c r="DAY129" s="121"/>
      <c r="DAZ129" s="121"/>
      <c r="DBA129" s="121"/>
      <c r="DBB129" s="121"/>
      <c r="DBC129" s="121"/>
      <c r="DBD129" s="121"/>
      <c r="DBE129" s="121"/>
      <c r="DBF129" s="121"/>
      <c r="DBG129" s="121"/>
      <c r="DBH129" s="121"/>
      <c r="DBI129" s="121"/>
      <c r="DBJ129" s="121"/>
      <c r="DBK129" s="121"/>
      <c r="DBL129" s="121"/>
      <c r="DBM129" s="121"/>
      <c r="DBN129" s="121"/>
      <c r="DBO129" s="121"/>
      <c r="DBP129" s="121"/>
      <c r="DBQ129" s="121"/>
      <c r="DBR129" s="121"/>
      <c r="DBS129" s="121"/>
      <c r="DBT129" s="121"/>
      <c r="DBU129" s="121"/>
      <c r="DBV129" s="121"/>
      <c r="DBW129" s="121"/>
      <c r="DBX129" s="121"/>
      <c r="DBY129" s="121"/>
      <c r="DBZ129" s="121"/>
      <c r="DCA129" s="121"/>
      <c r="DCB129" s="121"/>
      <c r="DCC129" s="121"/>
      <c r="DCD129" s="121"/>
      <c r="DCE129" s="121"/>
      <c r="DCF129" s="121"/>
      <c r="DCG129" s="121"/>
      <c r="DCH129" s="121"/>
      <c r="DCI129" s="121"/>
      <c r="DCJ129" s="121"/>
      <c r="DCK129" s="121"/>
      <c r="DCL129" s="121"/>
      <c r="DCM129" s="121"/>
      <c r="DCN129" s="121"/>
      <c r="DCO129" s="121"/>
      <c r="DCP129" s="121"/>
      <c r="DCQ129" s="121"/>
      <c r="DCR129" s="121"/>
      <c r="DCS129" s="121"/>
      <c r="DCT129" s="121"/>
      <c r="DCU129" s="121"/>
      <c r="DCV129" s="121"/>
      <c r="DCW129" s="121"/>
      <c r="DCX129" s="121"/>
      <c r="DCY129" s="121"/>
      <c r="DCZ129" s="121"/>
      <c r="DDA129" s="121"/>
      <c r="DDB129" s="121"/>
      <c r="DDC129" s="121"/>
      <c r="DDD129" s="121"/>
      <c r="DDE129" s="121"/>
      <c r="DDF129" s="121"/>
      <c r="DDG129" s="121"/>
      <c r="DDH129" s="121"/>
      <c r="DDI129" s="121"/>
      <c r="DDJ129" s="121"/>
      <c r="DDK129" s="121"/>
      <c r="DDL129" s="121"/>
      <c r="DDM129" s="121"/>
      <c r="DDN129" s="121"/>
      <c r="DDO129" s="121"/>
      <c r="DDP129" s="121"/>
      <c r="DDQ129" s="121"/>
      <c r="DDR129" s="121"/>
      <c r="DDS129" s="121"/>
      <c r="DDT129" s="121"/>
      <c r="DDU129" s="121"/>
      <c r="DDV129" s="121"/>
      <c r="DDW129" s="121"/>
      <c r="DDX129" s="121"/>
      <c r="DDY129" s="121"/>
      <c r="DDZ129" s="121"/>
      <c r="DEA129" s="121"/>
      <c r="DEB129" s="121"/>
      <c r="DEC129" s="121"/>
      <c r="DED129" s="121"/>
      <c r="DEE129" s="121"/>
      <c r="DEF129" s="121"/>
      <c r="DEG129" s="121"/>
      <c r="DEH129" s="121"/>
      <c r="DEI129" s="121"/>
      <c r="DEJ129" s="121"/>
      <c r="DEK129" s="121"/>
      <c r="DEL129" s="121"/>
      <c r="DEM129" s="121"/>
      <c r="DEN129" s="121"/>
      <c r="DEO129" s="121"/>
      <c r="DEP129" s="121"/>
      <c r="DEQ129" s="121"/>
      <c r="DER129" s="121"/>
      <c r="DES129" s="121"/>
      <c r="DET129" s="121"/>
      <c r="DEU129" s="121"/>
      <c r="DEV129" s="121"/>
      <c r="DEW129" s="121"/>
      <c r="DEX129" s="121"/>
      <c r="DEY129" s="121"/>
      <c r="DEZ129" s="121"/>
      <c r="DFA129" s="121"/>
      <c r="DFB129" s="121"/>
      <c r="DFC129" s="121"/>
      <c r="DFD129" s="121"/>
      <c r="DFE129" s="121"/>
      <c r="DFF129" s="121"/>
      <c r="DFG129" s="121"/>
      <c r="DFH129" s="121"/>
      <c r="DFI129" s="121"/>
      <c r="DFJ129" s="121"/>
      <c r="DFK129" s="121"/>
      <c r="DFL129" s="121"/>
      <c r="DFM129" s="121"/>
      <c r="DFN129" s="121"/>
      <c r="DFO129" s="121"/>
      <c r="DFP129" s="121"/>
      <c r="DFQ129" s="121"/>
      <c r="DFR129" s="121"/>
      <c r="DFS129" s="121"/>
      <c r="DFT129" s="121"/>
      <c r="DFU129" s="121"/>
      <c r="DFV129" s="121"/>
      <c r="DFW129" s="121"/>
      <c r="DFX129" s="121"/>
      <c r="DFY129" s="121"/>
      <c r="DFZ129" s="121"/>
      <c r="DGA129" s="121"/>
      <c r="DGB129" s="121"/>
      <c r="DGC129" s="121"/>
      <c r="DGD129" s="121"/>
      <c r="DGE129" s="121"/>
      <c r="DGF129" s="121"/>
      <c r="DGG129" s="121"/>
      <c r="DGH129" s="121"/>
      <c r="DGI129" s="121"/>
      <c r="DGJ129" s="121"/>
      <c r="DGK129" s="121"/>
      <c r="DGL129" s="121"/>
      <c r="DGM129" s="121"/>
      <c r="DGN129" s="121"/>
      <c r="DGO129" s="121"/>
      <c r="DGP129" s="121"/>
      <c r="DGQ129" s="121"/>
      <c r="DGR129" s="121"/>
      <c r="DGS129" s="121"/>
      <c r="DGT129" s="121"/>
      <c r="DGU129" s="121"/>
      <c r="DGV129" s="121"/>
      <c r="DGW129" s="121"/>
      <c r="DGX129" s="121"/>
      <c r="DGY129" s="121"/>
      <c r="DGZ129" s="121"/>
      <c r="DHA129" s="121"/>
      <c r="DHB129" s="121"/>
      <c r="DHC129" s="121"/>
      <c r="DHD129" s="121"/>
      <c r="DHE129" s="121"/>
      <c r="DHF129" s="121"/>
      <c r="DHG129" s="121"/>
      <c r="DHH129" s="121"/>
      <c r="DHI129" s="121"/>
      <c r="DHJ129" s="121"/>
      <c r="DHK129" s="121"/>
      <c r="DHL129" s="121"/>
      <c r="DHM129" s="121"/>
      <c r="DHN129" s="121"/>
      <c r="DHO129" s="121"/>
      <c r="DHP129" s="121"/>
      <c r="DHQ129" s="121"/>
      <c r="DHR129" s="121"/>
      <c r="DHS129" s="121"/>
      <c r="DHT129" s="121"/>
      <c r="DHU129" s="121"/>
      <c r="DHV129" s="121"/>
      <c r="DHW129" s="121"/>
      <c r="DHX129" s="121"/>
      <c r="DHY129" s="121"/>
      <c r="DHZ129" s="121"/>
      <c r="DIA129" s="121"/>
      <c r="DIB129" s="121"/>
      <c r="DIC129" s="121"/>
      <c r="DID129" s="121"/>
      <c r="DIE129" s="121"/>
      <c r="DIF129" s="121"/>
      <c r="DIG129" s="121"/>
      <c r="DIH129" s="121"/>
      <c r="DII129" s="121"/>
      <c r="DIJ129" s="121"/>
      <c r="DIK129" s="121"/>
      <c r="DIL129" s="121"/>
      <c r="DIM129" s="121"/>
      <c r="DIN129" s="121"/>
      <c r="DIO129" s="121"/>
      <c r="DIP129" s="121"/>
      <c r="DIQ129" s="121"/>
      <c r="DIR129" s="121"/>
      <c r="DIS129" s="121"/>
      <c r="DIT129" s="121"/>
      <c r="DIU129" s="121"/>
      <c r="DIV129" s="121"/>
      <c r="DIW129" s="121"/>
      <c r="DIX129" s="121"/>
      <c r="DIY129" s="121"/>
      <c r="DIZ129" s="121"/>
      <c r="DJA129" s="121"/>
      <c r="DJB129" s="121"/>
      <c r="DJC129" s="121"/>
      <c r="DJD129" s="121"/>
      <c r="DJE129" s="121"/>
      <c r="DJF129" s="121"/>
      <c r="DJG129" s="121"/>
      <c r="DJH129" s="121"/>
      <c r="DJI129" s="121"/>
      <c r="DJJ129" s="121"/>
      <c r="DJK129" s="121"/>
      <c r="DJL129" s="121"/>
      <c r="DJM129" s="121"/>
      <c r="DJN129" s="121"/>
      <c r="DJO129" s="121"/>
      <c r="DJP129" s="121"/>
      <c r="DJQ129" s="121"/>
      <c r="DJR129" s="121"/>
      <c r="DJS129" s="121"/>
      <c r="DJT129" s="121"/>
      <c r="DJU129" s="121"/>
      <c r="DJV129" s="121"/>
      <c r="DJW129" s="121"/>
      <c r="DJX129" s="121"/>
      <c r="DJY129" s="121"/>
      <c r="DJZ129" s="121"/>
      <c r="DKA129" s="121"/>
      <c r="DKB129" s="121"/>
      <c r="DKC129" s="121"/>
      <c r="DKD129" s="121"/>
      <c r="DKE129" s="121"/>
      <c r="DKF129" s="121"/>
      <c r="DKG129" s="121"/>
      <c r="DKH129" s="121"/>
      <c r="DKI129" s="121"/>
      <c r="DKJ129" s="121"/>
      <c r="DKK129" s="121"/>
      <c r="DKL129" s="121"/>
      <c r="DKM129" s="121"/>
      <c r="DKN129" s="121"/>
      <c r="DKO129" s="121"/>
      <c r="DKP129" s="121"/>
      <c r="DKQ129" s="121"/>
      <c r="DKR129" s="121"/>
      <c r="DKS129" s="121"/>
      <c r="DKT129" s="121"/>
      <c r="DKU129" s="121"/>
      <c r="DKV129" s="121"/>
      <c r="DKW129" s="121"/>
      <c r="DKX129" s="121"/>
      <c r="DKY129" s="121"/>
      <c r="DKZ129" s="121"/>
      <c r="DLA129" s="121"/>
      <c r="DLB129" s="121"/>
      <c r="DLC129" s="121"/>
      <c r="DLD129" s="121"/>
      <c r="DLE129" s="121"/>
      <c r="DLF129" s="121"/>
      <c r="DLG129" s="121"/>
      <c r="DLH129" s="121"/>
      <c r="DLI129" s="121"/>
      <c r="DLJ129" s="121"/>
      <c r="DLK129" s="121"/>
      <c r="DLL129" s="121"/>
      <c r="DLM129" s="121"/>
      <c r="DLN129" s="121"/>
      <c r="DLO129" s="121"/>
      <c r="DLP129" s="121"/>
      <c r="DLQ129" s="121"/>
      <c r="DLR129" s="121"/>
      <c r="DLS129" s="121"/>
      <c r="DLT129" s="121"/>
      <c r="DLU129" s="121"/>
      <c r="DLV129" s="121"/>
      <c r="DLW129" s="121"/>
      <c r="DLX129" s="121"/>
      <c r="DLY129" s="121"/>
      <c r="DLZ129" s="121"/>
      <c r="DMA129" s="121"/>
      <c r="DMB129" s="121"/>
      <c r="DMC129" s="121"/>
      <c r="DMD129" s="121"/>
      <c r="DME129" s="121"/>
      <c r="DMF129" s="121"/>
      <c r="DMG129" s="121"/>
      <c r="DMH129" s="121"/>
      <c r="DMI129" s="121"/>
      <c r="DMJ129" s="121"/>
      <c r="DMK129" s="121"/>
      <c r="DML129" s="121"/>
      <c r="DMM129" s="121"/>
      <c r="DMN129" s="121"/>
      <c r="DMO129" s="121"/>
      <c r="DMP129" s="121"/>
      <c r="DMQ129" s="121"/>
      <c r="DMR129" s="121"/>
      <c r="DMS129" s="121"/>
      <c r="DMT129" s="121"/>
      <c r="DMU129" s="121"/>
      <c r="DMV129" s="121"/>
      <c r="DMW129" s="121"/>
      <c r="DMX129" s="121"/>
      <c r="DMY129" s="121"/>
      <c r="DMZ129" s="121"/>
      <c r="DNA129" s="121"/>
      <c r="DNB129" s="121"/>
      <c r="DNC129" s="121"/>
      <c r="DND129" s="121"/>
      <c r="DNE129" s="121"/>
      <c r="DNF129" s="121"/>
      <c r="DNG129" s="121"/>
      <c r="DNH129" s="121"/>
      <c r="DNI129" s="121"/>
      <c r="DNJ129" s="121"/>
      <c r="DNK129" s="121"/>
      <c r="DNL129" s="121"/>
      <c r="DNM129" s="121"/>
      <c r="DNN129" s="121"/>
      <c r="DNO129" s="121"/>
      <c r="DNP129" s="121"/>
      <c r="DNQ129" s="121"/>
      <c r="DNR129" s="121"/>
      <c r="DNS129" s="121"/>
      <c r="DNT129" s="121"/>
      <c r="DNU129" s="121"/>
      <c r="DNV129" s="121"/>
      <c r="DNW129" s="121"/>
      <c r="DNX129" s="121"/>
      <c r="DNY129" s="121"/>
      <c r="DNZ129" s="121"/>
      <c r="DOA129" s="121"/>
      <c r="DOB129" s="121"/>
      <c r="DOC129" s="121"/>
      <c r="DOD129" s="121"/>
      <c r="DOE129" s="121"/>
      <c r="DOF129" s="121"/>
      <c r="DOG129" s="121"/>
      <c r="DOH129" s="121"/>
      <c r="DOI129" s="121"/>
      <c r="DOJ129" s="121"/>
      <c r="DOK129" s="121"/>
      <c r="DOL129" s="121"/>
      <c r="DOM129" s="121"/>
      <c r="DON129" s="121"/>
      <c r="DOO129" s="121"/>
      <c r="DOP129" s="121"/>
      <c r="DOQ129" s="121"/>
      <c r="DOR129" s="121"/>
      <c r="DOS129" s="121"/>
      <c r="DOT129" s="121"/>
      <c r="DOU129" s="121"/>
      <c r="DOV129" s="121"/>
      <c r="DOW129" s="121"/>
      <c r="DOX129" s="121"/>
      <c r="DOY129" s="121"/>
      <c r="DOZ129" s="121"/>
      <c r="DPA129" s="121"/>
      <c r="DPB129" s="121"/>
      <c r="DPC129" s="121"/>
      <c r="DPD129" s="121"/>
      <c r="DPE129" s="121"/>
      <c r="DPF129" s="121"/>
      <c r="DPG129" s="121"/>
      <c r="DPH129" s="121"/>
      <c r="DPI129" s="121"/>
      <c r="DPJ129" s="121"/>
      <c r="DPK129" s="121"/>
      <c r="DPL129" s="121"/>
      <c r="DPM129" s="121"/>
      <c r="DPN129" s="121"/>
      <c r="DPO129" s="121"/>
      <c r="DPP129" s="121"/>
      <c r="DPQ129" s="121"/>
      <c r="DPR129" s="121"/>
      <c r="DPS129" s="121"/>
      <c r="DPT129" s="121"/>
      <c r="DPU129" s="121"/>
      <c r="DPV129" s="121"/>
      <c r="DPW129" s="121"/>
      <c r="DPX129" s="121"/>
      <c r="DPY129" s="121"/>
      <c r="DPZ129" s="121"/>
      <c r="DQA129" s="121"/>
      <c r="DQB129" s="121"/>
      <c r="DQC129" s="121"/>
      <c r="DQD129" s="121"/>
      <c r="DQE129" s="121"/>
      <c r="DQF129" s="121"/>
      <c r="DQG129" s="121"/>
      <c r="DQH129" s="121"/>
      <c r="DQI129" s="121"/>
      <c r="DQJ129" s="121"/>
      <c r="DQK129" s="121"/>
      <c r="DQL129" s="121"/>
      <c r="DQM129" s="121"/>
      <c r="DQN129" s="121"/>
      <c r="DQO129" s="121"/>
      <c r="DQP129" s="121"/>
      <c r="DQQ129" s="121"/>
      <c r="DQR129" s="121"/>
      <c r="DQS129" s="121"/>
      <c r="DQT129" s="121"/>
      <c r="DQU129" s="121"/>
      <c r="DQV129" s="121"/>
      <c r="DQW129" s="121"/>
      <c r="DQX129" s="121"/>
      <c r="DQY129" s="121"/>
      <c r="DQZ129" s="121"/>
      <c r="DRA129" s="121"/>
      <c r="DRB129" s="121"/>
      <c r="DRC129" s="121"/>
      <c r="DRD129" s="121"/>
      <c r="DRE129" s="121"/>
      <c r="DRF129" s="121"/>
      <c r="DRG129" s="121"/>
      <c r="DRH129" s="121"/>
      <c r="DRI129" s="121"/>
      <c r="DRJ129" s="121"/>
      <c r="DRK129" s="121"/>
      <c r="DRL129" s="121"/>
      <c r="DRM129" s="121"/>
      <c r="DRN129" s="121"/>
      <c r="DRO129" s="121"/>
      <c r="DRP129" s="121"/>
      <c r="DRQ129" s="121"/>
      <c r="DRR129" s="121"/>
      <c r="DRS129" s="121"/>
      <c r="DRT129" s="121"/>
      <c r="DRU129" s="121"/>
      <c r="DRV129" s="121"/>
      <c r="DRW129" s="121"/>
      <c r="DRX129" s="121"/>
      <c r="DRY129" s="121"/>
      <c r="DRZ129" s="121"/>
      <c r="DSA129" s="121"/>
      <c r="DSB129" s="121"/>
      <c r="DSC129" s="121"/>
      <c r="DSD129" s="121"/>
      <c r="DSE129" s="121"/>
      <c r="DSF129" s="121"/>
      <c r="DSG129" s="121"/>
      <c r="DSH129" s="121"/>
      <c r="DSI129" s="121"/>
      <c r="DSJ129" s="121"/>
      <c r="DSK129" s="121"/>
      <c r="DSL129" s="121"/>
      <c r="DSM129" s="121"/>
      <c r="DSN129" s="121"/>
      <c r="DSO129" s="121"/>
      <c r="DSP129" s="121"/>
      <c r="DSQ129" s="121"/>
      <c r="DSR129" s="121"/>
      <c r="DSS129" s="121"/>
      <c r="DST129" s="121"/>
      <c r="DSU129" s="121"/>
      <c r="DSV129" s="121"/>
      <c r="DSW129" s="121"/>
      <c r="DSX129" s="121"/>
      <c r="DSY129" s="121"/>
      <c r="DSZ129" s="121"/>
      <c r="DTA129" s="121"/>
      <c r="DTB129" s="121"/>
      <c r="DTC129" s="121"/>
      <c r="DTD129" s="121"/>
      <c r="DTE129" s="121"/>
      <c r="DTF129" s="121"/>
      <c r="DTG129" s="121"/>
      <c r="DTH129" s="121"/>
      <c r="DTI129" s="121"/>
      <c r="DTJ129" s="121"/>
      <c r="DTK129" s="121"/>
      <c r="DTL129" s="121"/>
      <c r="DTM129" s="121"/>
      <c r="DTN129" s="121"/>
      <c r="DTO129" s="121"/>
      <c r="DTP129" s="121"/>
      <c r="DTQ129" s="121"/>
      <c r="DTR129" s="121"/>
      <c r="DTS129" s="121"/>
      <c r="DTT129" s="121"/>
      <c r="DTU129" s="121"/>
      <c r="DTV129" s="121"/>
      <c r="DTW129" s="121"/>
      <c r="DTX129" s="121"/>
      <c r="DTY129" s="121"/>
      <c r="DTZ129" s="121"/>
      <c r="DUA129" s="121"/>
      <c r="DUB129" s="121"/>
      <c r="DUC129" s="121"/>
      <c r="DUD129" s="121"/>
      <c r="DUE129" s="121"/>
      <c r="DUF129" s="121"/>
      <c r="DUG129" s="121"/>
      <c r="DUH129" s="121"/>
      <c r="DUI129" s="121"/>
      <c r="DUJ129" s="121"/>
      <c r="DUK129" s="121"/>
      <c r="DUL129" s="121"/>
      <c r="DUM129" s="121"/>
      <c r="DUN129" s="121"/>
      <c r="DUO129" s="121"/>
      <c r="DUP129" s="121"/>
      <c r="DUQ129" s="121"/>
      <c r="DUR129" s="121"/>
      <c r="DUS129" s="121"/>
      <c r="DUT129" s="121"/>
      <c r="DUU129" s="121"/>
      <c r="DUV129" s="121"/>
      <c r="DUW129" s="121"/>
      <c r="DUX129" s="121"/>
      <c r="DUY129" s="121"/>
      <c r="DUZ129" s="121"/>
      <c r="DVA129" s="121"/>
      <c r="DVB129" s="121"/>
      <c r="DVC129" s="121"/>
      <c r="DVD129" s="121"/>
      <c r="DVE129" s="121"/>
      <c r="DVF129" s="121"/>
      <c r="DVG129" s="121"/>
      <c r="DVH129" s="121"/>
      <c r="DVI129" s="121"/>
      <c r="DVJ129" s="121"/>
      <c r="DVK129" s="121"/>
      <c r="DVL129" s="121"/>
      <c r="DVM129" s="121"/>
      <c r="DVN129" s="121"/>
      <c r="DVO129" s="121"/>
      <c r="DVP129" s="121"/>
      <c r="DVQ129" s="121"/>
      <c r="DVR129" s="121"/>
      <c r="DVS129" s="121"/>
      <c r="DVT129" s="121"/>
      <c r="DVU129" s="121"/>
      <c r="DVV129" s="121"/>
      <c r="DVW129" s="121"/>
      <c r="DVX129" s="121"/>
      <c r="DVY129" s="121"/>
      <c r="DVZ129" s="121"/>
      <c r="DWA129" s="121"/>
      <c r="DWB129" s="121"/>
      <c r="DWC129" s="121"/>
      <c r="DWD129" s="121"/>
      <c r="DWE129" s="121"/>
      <c r="DWF129" s="121"/>
      <c r="DWG129" s="121"/>
      <c r="DWH129" s="121"/>
      <c r="DWI129" s="121"/>
      <c r="DWJ129" s="121"/>
      <c r="DWK129" s="121"/>
      <c r="DWL129" s="121"/>
      <c r="DWM129" s="121"/>
      <c r="DWN129" s="121"/>
      <c r="DWO129" s="121"/>
      <c r="DWP129" s="121"/>
      <c r="DWQ129" s="121"/>
      <c r="DWR129" s="121"/>
      <c r="DWS129" s="121"/>
      <c r="DWT129" s="121"/>
      <c r="DWU129" s="121"/>
      <c r="DWV129" s="121"/>
      <c r="DWW129" s="121"/>
      <c r="DWX129" s="121"/>
      <c r="DWY129" s="121"/>
      <c r="DWZ129" s="121"/>
      <c r="DXA129" s="121"/>
      <c r="DXB129" s="121"/>
      <c r="DXC129" s="121"/>
      <c r="DXD129" s="121"/>
      <c r="DXE129" s="121"/>
      <c r="DXF129" s="121"/>
      <c r="DXG129" s="121"/>
      <c r="DXH129" s="121"/>
      <c r="DXI129" s="121"/>
      <c r="DXJ129" s="121"/>
      <c r="DXK129" s="121"/>
      <c r="DXL129" s="121"/>
      <c r="DXM129" s="121"/>
      <c r="DXN129" s="121"/>
      <c r="DXO129" s="121"/>
      <c r="DXP129" s="121"/>
      <c r="DXQ129" s="121"/>
      <c r="DXR129" s="121"/>
      <c r="DXS129" s="121"/>
      <c r="DXT129" s="121"/>
      <c r="DXU129" s="121"/>
      <c r="DXV129" s="121"/>
      <c r="DXW129" s="121"/>
      <c r="DXX129" s="121"/>
      <c r="DXY129" s="121"/>
      <c r="DXZ129" s="121"/>
      <c r="DYA129" s="121"/>
      <c r="DYB129" s="121"/>
      <c r="DYC129" s="121"/>
      <c r="DYD129" s="121"/>
      <c r="DYE129" s="121"/>
      <c r="DYF129" s="121"/>
      <c r="DYG129" s="121"/>
      <c r="DYH129" s="121"/>
      <c r="DYI129" s="121"/>
      <c r="DYJ129" s="121"/>
      <c r="DYK129" s="121"/>
      <c r="DYL129" s="121"/>
      <c r="DYM129" s="121"/>
      <c r="DYN129" s="121"/>
      <c r="DYO129" s="121"/>
      <c r="DYP129" s="121"/>
      <c r="DYQ129" s="121"/>
      <c r="DYR129" s="121"/>
      <c r="DYS129" s="121"/>
      <c r="DYT129" s="121"/>
      <c r="DYU129" s="121"/>
      <c r="DYV129" s="121"/>
      <c r="DYW129" s="121"/>
      <c r="DYX129" s="121"/>
      <c r="DYY129" s="121"/>
      <c r="DYZ129" s="121"/>
      <c r="DZA129" s="121"/>
      <c r="DZB129" s="121"/>
      <c r="DZC129" s="121"/>
      <c r="DZD129" s="121"/>
      <c r="DZE129" s="121"/>
      <c r="DZF129" s="121"/>
      <c r="DZG129" s="121"/>
      <c r="DZH129" s="121"/>
      <c r="DZI129" s="121"/>
      <c r="DZJ129" s="121"/>
      <c r="DZK129" s="121"/>
      <c r="DZL129" s="121"/>
      <c r="DZM129" s="121"/>
      <c r="DZN129" s="121"/>
      <c r="DZO129" s="121"/>
      <c r="DZP129" s="121"/>
      <c r="DZQ129" s="121"/>
      <c r="DZR129" s="121"/>
      <c r="DZS129" s="121"/>
      <c r="DZT129" s="121"/>
      <c r="DZU129" s="121"/>
      <c r="DZV129" s="121"/>
      <c r="DZW129" s="121"/>
      <c r="DZX129" s="121"/>
      <c r="DZY129" s="121"/>
      <c r="DZZ129" s="121"/>
      <c r="EAA129" s="121"/>
      <c r="EAB129" s="121"/>
      <c r="EAC129" s="121"/>
      <c r="EAD129" s="121"/>
      <c r="EAE129" s="121"/>
      <c r="EAF129" s="121"/>
      <c r="EAG129" s="121"/>
      <c r="EAH129" s="121"/>
      <c r="EAI129" s="121"/>
      <c r="EAJ129" s="121"/>
      <c r="EAK129" s="121"/>
      <c r="EAL129" s="121"/>
      <c r="EAM129" s="121"/>
      <c r="EAN129" s="121"/>
      <c r="EAO129" s="121"/>
      <c r="EAP129" s="121"/>
      <c r="EAQ129" s="121"/>
      <c r="EAR129" s="121"/>
      <c r="EAS129" s="121"/>
      <c r="EAT129" s="121"/>
      <c r="EAU129" s="121"/>
      <c r="EAV129" s="121"/>
      <c r="EAW129" s="121"/>
      <c r="EAX129" s="121"/>
      <c r="EAY129" s="121"/>
      <c r="EAZ129" s="121"/>
      <c r="EBA129" s="121"/>
      <c r="EBB129" s="121"/>
      <c r="EBC129" s="121"/>
      <c r="EBD129" s="121"/>
      <c r="EBE129" s="121"/>
      <c r="EBF129" s="121"/>
      <c r="EBG129" s="121"/>
      <c r="EBH129" s="121"/>
      <c r="EBI129" s="121"/>
      <c r="EBJ129" s="121"/>
      <c r="EBK129" s="121"/>
      <c r="EBL129" s="121"/>
      <c r="EBM129" s="121"/>
      <c r="EBN129" s="121"/>
      <c r="EBO129" s="121"/>
      <c r="EBP129" s="121"/>
      <c r="EBQ129" s="121"/>
      <c r="EBR129" s="121"/>
      <c r="EBS129" s="121"/>
      <c r="EBT129" s="121"/>
      <c r="EBU129" s="121"/>
      <c r="EBV129" s="121"/>
      <c r="EBW129" s="121"/>
      <c r="EBX129" s="121"/>
      <c r="EBY129" s="121"/>
      <c r="EBZ129" s="121"/>
      <c r="ECA129" s="121"/>
      <c r="ECB129" s="121"/>
      <c r="ECC129" s="121"/>
      <c r="ECD129" s="121"/>
      <c r="ECE129" s="121"/>
      <c r="ECF129" s="121"/>
      <c r="ECG129" s="121"/>
      <c r="ECH129" s="121"/>
      <c r="ECI129" s="121"/>
      <c r="ECJ129" s="121"/>
      <c r="ECK129" s="121"/>
      <c r="ECL129" s="121"/>
      <c r="ECM129" s="121"/>
      <c r="ECN129" s="121"/>
      <c r="ECO129" s="121"/>
      <c r="ECP129" s="121"/>
      <c r="ECQ129" s="121"/>
      <c r="ECR129" s="121"/>
      <c r="ECS129" s="121"/>
      <c r="ECT129" s="121"/>
      <c r="ECU129" s="121"/>
      <c r="ECV129" s="121"/>
      <c r="ECW129" s="121"/>
      <c r="ECX129" s="121"/>
      <c r="ECY129" s="121"/>
      <c r="ECZ129" s="121"/>
      <c r="EDA129" s="121"/>
      <c r="EDB129" s="121"/>
      <c r="EDC129" s="121"/>
      <c r="EDD129" s="121"/>
      <c r="EDE129" s="121"/>
      <c r="EDF129" s="121"/>
      <c r="EDG129" s="121"/>
      <c r="EDH129" s="121"/>
      <c r="EDI129" s="121"/>
      <c r="EDJ129" s="121"/>
      <c r="EDK129" s="121"/>
      <c r="EDL129" s="121"/>
      <c r="EDM129" s="121"/>
      <c r="EDN129" s="121"/>
      <c r="EDO129" s="121"/>
      <c r="EDP129" s="121"/>
      <c r="EDQ129" s="121"/>
      <c r="EDR129" s="121"/>
      <c r="EDS129" s="121"/>
      <c r="EDT129" s="121"/>
      <c r="EDU129" s="121"/>
      <c r="EDV129" s="121"/>
      <c r="EDW129" s="121"/>
      <c r="EDX129" s="121"/>
      <c r="EDY129" s="121"/>
      <c r="EDZ129" s="121"/>
      <c r="EEA129" s="121"/>
      <c r="EEB129" s="121"/>
      <c r="EEC129" s="121"/>
      <c r="EED129" s="121"/>
      <c r="EEE129" s="121"/>
      <c r="EEF129" s="121"/>
      <c r="EEG129" s="121"/>
      <c r="EEH129" s="121"/>
      <c r="EEI129" s="121"/>
      <c r="EEJ129" s="121"/>
      <c r="EEK129" s="121"/>
      <c r="EEL129" s="121"/>
      <c r="EEM129" s="121"/>
      <c r="EEN129" s="121"/>
      <c r="EEO129" s="121"/>
      <c r="EEP129" s="121"/>
      <c r="EEQ129" s="121"/>
      <c r="EER129" s="121"/>
      <c r="EES129" s="121"/>
      <c r="EET129" s="121"/>
      <c r="EEU129" s="121"/>
      <c r="EEV129" s="121"/>
      <c r="EEW129" s="121"/>
      <c r="EEX129" s="121"/>
      <c r="EEY129" s="121"/>
      <c r="EEZ129" s="121"/>
      <c r="EFA129" s="121"/>
      <c r="EFB129" s="121"/>
      <c r="EFC129" s="121"/>
      <c r="EFD129" s="121"/>
      <c r="EFE129" s="121"/>
      <c r="EFF129" s="121"/>
      <c r="EFG129" s="121"/>
      <c r="EFH129" s="121"/>
      <c r="EFI129" s="121"/>
      <c r="EFJ129" s="121"/>
      <c r="EFK129" s="121"/>
      <c r="EFL129" s="121"/>
      <c r="EFM129" s="121"/>
      <c r="EFN129" s="121"/>
      <c r="EFO129" s="121"/>
      <c r="EFP129" s="121"/>
      <c r="EFQ129" s="121"/>
      <c r="EFR129" s="121"/>
      <c r="EFS129" s="121"/>
      <c r="EFT129" s="121"/>
      <c r="EFU129" s="121"/>
      <c r="EFV129" s="121"/>
      <c r="EFW129" s="121"/>
      <c r="EFX129" s="121"/>
      <c r="EFY129" s="121"/>
      <c r="EFZ129" s="121"/>
      <c r="EGA129" s="121"/>
      <c r="EGB129" s="121"/>
      <c r="EGC129" s="121"/>
      <c r="EGD129" s="121"/>
      <c r="EGE129" s="121"/>
      <c r="EGF129" s="121"/>
      <c r="EGG129" s="121"/>
      <c r="EGH129" s="121"/>
      <c r="EGI129" s="121"/>
      <c r="EGJ129" s="121"/>
      <c r="EGK129" s="121"/>
      <c r="EGL129" s="121"/>
      <c r="EGM129" s="121"/>
      <c r="EGN129" s="121"/>
      <c r="EGO129" s="121"/>
      <c r="EGP129" s="121"/>
      <c r="EGQ129" s="121"/>
      <c r="EGR129" s="121"/>
      <c r="EGS129" s="121"/>
      <c r="EGT129" s="121"/>
      <c r="EGU129" s="121"/>
      <c r="EGV129" s="121"/>
      <c r="EGW129" s="121"/>
      <c r="EGX129" s="121"/>
      <c r="EGY129" s="121"/>
      <c r="EGZ129" s="121"/>
      <c r="EHA129" s="121"/>
      <c r="EHB129" s="121"/>
      <c r="EHC129" s="121"/>
      <c r="EHD129" s="121"/>
      <c r="EHE129" s="121"/>
      <c r="EHF129" s="121"/>
      <c r="EHG129" s="121"/>
      <c r="EHH129" s="121"/>
      <c r="EHI129" s="121"/>
      <c r="EHJ129" s="121"/>
      <c r="EHK129" s="121"/>
      <c r="EHL129" s="121"/>
      <c r="EHM129" s="121"/>
      <c r="EHN129" s="121"/>
      <c r="EHO129" s="121"/>
      <c r="EHP129" s="121"/>
      <c r="EHQ129" s="121"/>
      <c r="EHR129" s="121"/>
      <c r="EHS129" s="121"/>
      <c r="EHT129" s="121"/>
      <c r="EHU129" s="121"/>
      <c r="EHV129" s="121"/>
      <c r="EHW129" s="121"/>
      <c r="EHX129" s="121"/>
      <c r="EHY129" s="121"/>
      <c r="EHZ129" s="121"/>
      <c r="EIA129" s="121"/>
      <c r="EIB129" s="121"/>
      <c r="EIC129" s="121"/>
      <c r="EID129" s="121"/>
      <c r="EIE129" s="121"/>
      <c r="EIF129" s="121"/>
      <c r="EIG129" s="121"/>
      <c r="EIH129" s="121"/>
      <c r="EII129" s="121"/>
      <c r="EIJ129" s="121"/>
      <c r="EIK129" s="121"/>
      <c r="EIL129" s="121"/>
      <c r="EIM129" s="121"/>
      <c r="EIN129" s="121"/>
      <c r="EIO129" s="121"/>
      <c r="EIP129" s="121"/>
      <c r="EIQ129" s="121"/>
      <c r="EIR129" s="121"/>
      <c r="EIS129" s="121"/>
      <c r="EIT129" s="121"/>
      <c r="EIU129" s="121"/>
      <c r="EIV129" s="121"/>
      <c r="EIW129" s="121"/>
      <c r="EIX129" s="121"/>
      <c r="EIY129" s="121"/>
      <c r="EIZ129" s="121"/>
      <c r="EJA129" s="121"/>
      <c r="EJB129" s="121"/>
      <c r="EJC129" s="121"/>
      <c r="EJD129" s="121"/>
      <c r="EJE129" s="121"/>
      <c r="EJF129" s="121"/>
      <c r="EJG129" s="121"/>
      <c r="EJH129" s="121"/>
      <c r="EJI129" s="121"/>
      <c r="EJJ129" s="121"/>
      <c r="EJK129" s="121"/>
      <c r="EJL129" s="121"/>
      <c r="EJM129" s="121"/>
      <c r="EJN129" s="121"/>
      <c r="EJO129" s="121"/>
      <c r="EJP129" s="121"/>
      <c r="EJQ129" s="121"/>
      <c r="EJR129" s="121"/>
      <c r="EJS129" s="121"/>
      <c r="EJT129" s="121"/>
      <c r="EJU129" s="121"/>
      <c r="EJV129" s="121"/>
      <c r="EJW129" s="121"/>
      <c r="EJX129" s="121"/>
      <c r="EJY129" s="121"/>
      <c r="EJZ129" s="121"/>
      <c r="EKA129" s="121"/>
      <c r="EKB129" s="121"/>
      <c r="EKC129" s="121"/>
      <c r="EKD129" s="121"/>
      <c r="EKE129" s="121"/>
      <c r="EKF129" s="121"/>
      <c r="EKG129" s="121"/>
      <c r="EKH129" s="121"/>
      <c r="EKI129" s="121"/>
      <c r="EKJ129" s="121"/>
      <c r="EKK129" s="121"/>
      <c r="EKL129" s="121"/>
      <c r="EKM129" s="121"/>
      <c r="EKN129" s="121"/>
      <c r="EKO129" s="121"/>
      <c r="EKP129" s="121"/>
      <c r="EKQ129" s="121"/>
      <c r="EKR129" s="121"/>
      <c r="EKS129" s="121"/>
      <c r="EKT129" s="121"/>
      <c r="EKU129" s="121"/>
      <c r="EKV129" s="121"/>
      <c r="EKW129" s="121"/>
      <c r="EKX129" s="121"/>
      <c r="EKY129" s="121"/>
      <c r="EKZ129" s="121"/>
      <c r="ELA129" s="121"/>
      <c r="ELB129" s="121"/>
      <c r="ELC129" s="121"/>
      <c r="ELD129" s="121"/>
      <c r="ELE129" s="121"/>
      <c r="ELF129" s="121"/>
      <c r="ELG129" s="121"/>
      <c r="ELH129" s="121"/>
      <c r="ELI129" s="121"/>
      <c r="ELJ129" s="121"/>
      <c r="ELK129" s="121"/>
      <c r="ELL129" s="121"/>
      <c r="ELM129" s="121"/>
      <c r="ELN129" s="121"/>
      <c r="ELO129" s="121"/>
      <c r="ELP129" s="121"/>
      <c r="ELQ129" s="121"/>
      <c r="ELR129" s="121"/>
      <c r="ELS129" s="121"/>
      <c r="ELT129" s="121"/>
      <c r="ELU129" s="121"/>
      <c r="ELV129" s="121"/>
      <c r="ELW129" s="121"/>
      <c r="ELX129" s="121"/>
      <c r="ELY129" s="121"/>
      <c r="ELZ129" s="121"/>
      <c r="EMA129" s="121"/>
      <c r="EMB129" s="121"/>
      <c r="EMC129" s="121"/>
      <c r="EMD129" s="121"/>
      <c r="EME129" s="121"/>
      <c r="EMF129" s="121"/>
      <c r="EMG129" s="121"/>
      <c r="EMH129" s="121"/>
      <c r="EMI129" s="121"/>
      <c r="EMJ129" s="121"/>
      <c r="EMK129" s="121"/>
      <c r="EML129" s="121"/>
      <c r="EMM129" s="121"/>
      <c r="EMN129" s="121"/>
      <c r="EMO129" s="121"/>
      <c r="EMP129" s="121"/>
      <c r="EMQ129" s="121"/>
      <c r="EMR129" s="121"/>
      <c r="EMS129" s="121"/>
      <c r="EMT129" s="121"/>
      <c r="EMU129" s="121"/>
      <c r="EMV129" s="121"/>
      <c r="EMW129" s="121"/>
      <c r="EMX129" s="121"/>
      <c r="EMY129" s="121"/>
      <c r="EMZ129" s="121"/>
      <c r="ENA129" s="121"/>
      <c r="ENB129" s="121"/>
      <c r="ENC129" s="121"/>
      <c r="END129" s="121"/>
      <c r="ENE129" s="121"/>
      <c r="ENF129" s="121"/>
      <c r="ENG129" s="121"/>
      <c r="ENH129" s="121"/>
      <c r="ENI129" s="121"/>
      <c r="ENJ129" s="121"/>
      <c r="ENK129" s="121"/>
      <c r="ENL129" s="121"/>
      <c r="ENM129" s="121"/>
      <c r="ENN129" s="121"/>
      <c r="ENO129" s="121"/>
      <c r="ENP129" s="121"/>
      <c r="ENQ129" s="121"/>
      <c r="ENR129" s="121"/>
      <c r="ENS129" s="121"/>
      <c r="ENT129" s="121"/>
      <c r="ENU129" s="121"/>
      <c r="ENV129" s="121"/>
      <c r="ENW129" s="121"/>
      <c r="ENX129" s="121"/>
      <c r="ENY129" s="121"/>
      <c r="ENZ129" s="121"/>
      <c r="EOA129" s="121"/>
      <c r="EOB129" s="121"/>
      <c r="EOC129" s="121"/>
      <c r="EOD129" s="121"/>
      <c r="EOE129" s="121"/>
      <c r="EOF129" s="121"/>
      <c r="EOG129" s="121"/>
      <c r="EOH129" s="121"/>
      <c r="EOI129" s="121"/>
      <c r="EOJ129" s="121"/>
      <c r="EOK129" s="121"/>
      <c r="EOL129" s="121"/>
      <c r="EOM129" s="121"/>
      <c r="EON129" s="121"/>
      <c r="EOO129" s="121"/>
      <c r="EOP129" s="121"/>
      <c r="EOQ129" s="121"/>
      <c r="EOR129" s="121"/>
      <c r="EOS129" s="121"/>
      <c r="EOT129" s="121"/>
      <c r="EOU129" s="121"/>
      <c r="EOV129" s="121"/>
      <c r="EOW129" s="121"/>
      <c r="EOX129" s="121"/>
      <c r="EOY129" s="121"/>
      <c r="EOZ129" s="121"/>
      <c r="EPA129" s="121"/>
      <c r="EPB129" s="121"/>
      <c r="EPC129" s="121"/>
      <c r="EPD129" s="121"/>
      <c r="EPE129" s="121"/>
      <c r="EPF129" s="121"/>
      <c r="EPG129" s="121"/>
      <c r="EPH129" s="121"/>
      <c r="EPI129" s="121"/>
      <c r="EPJ129" s="121"/>
      <c r="EPK129" s="121"/>
      <c r="EPL129" s="121"/>
      <c r="EPM129" s="121"/>
      <c r="EPN129" s="121"/>
      <c r="EPO129" s="121"/>
      <c r="EPP129" s="121"/>
      <c r="EPQ129" s="121"/>
      <c r="EPR129" s="121"/>
      <c r="EPS129" s="121"/>
      <c r="EPT129" s="121"/>
      <c r="EPU129" s="121"/>
      <c r="EPV129" s="121"/>
      <c r="EPW129" s="121"/>
      <c r="EPX129" s="121"/>
      <c r="EPY129" s="121"/>
      <c r="EPZ129" s="121"/>
      <c r="EQA129" s="121"/>
      <c r="EQB129" s="121"/>
      <c r="EQC129" s="121"/>
      <c r="EQD129" s="121"/>
      <c r="EQE129" s="121"/>
      <c r="EQF129" s="121"/>
      <c r="EQG129" s="121"/>
      <c r="EQH129" s="121"/>
      <c r="EQI129" s="121"/>
      <c r="EQJ129" s="121"/>
      <c r="EQK129" s="121"/>
      <c r="EQL129" s="121"/>
      <c r="EQM129" s="121"/>
      <c r="EQN129" s="121"/>
      <c r="EQO129" s="121"/>
      <c r="EQP129" s="121"/>
      <c r="EQQ129" s="121"/>
      <c r="EQR129" s="121"/>
      <c r="EQS129" s="121"/>
      <c r="EQT129" s="121"/>
      <c r="EQU129" s="121"/>
      <c r="EQV129" s="121"/>
      <c r="EQW129" s="121"/>
      <c r="EQX129" s="121"/>
      <c r="EQY129" s="121"/>
      <c r="EQZ129" s="121"/>
      <c r="ERA129" s="121"/>
      <c r="ERB129" s="121"/>
      <c r="ERC129" s="121"/>
      <c r="ERD129" s="121"/>
      <c r="ERE129" s="121"/>
      <c r="ERF129" s="121"/>
      <c r="ERG129" s="121"/>
      <c r="ERH129" s="121"/>
      <c r="ERI129" s="121"/>
      <c r="ERJ129" s="121"/>
      <c r="ERK129" s="121"/>
      <c r="ERL129" s="121"/>
      <c r="ERM129" s="121"/>
      <c r="ERN129" s="121"/>
      <c r="ERO129" s="121"/>
      <c r="ERP129" s="121"/>
      <c r="ERQ129" s="121"/>
      <c r="ERR129" s="121"/>
      <c r="ERS129" s="121"/>
      <c r="ERT129" s="121"/>
      <c r="ERU129" s="121"/>
      <c r="ERV129" s="121"/>
      <c r="ERW129" s="121"/>
      <c r="ERX129" s="121"/>
      <c r="ERY129" s="121"/>
      <c r="ERZ129" s="121"/>
      <c r="ESA129" s="121"/>
      <c r="ESB129" s="121"/>
      <c r="ESC129" s="121"/>
      <c r="ESD129" s="121"/>
      <c r="ESE129" s="121"/>
      <c r="ESF129" s="121"/>
      <c r="ESG129" s="121"/>
      <c r="ESH129" s="121"/>
      <c r="ESI129" s="121"/>
      <c r="ESJ129" s="121"/>
      <c r="ESK129" s="121"/>
      <c r="ESL129" s="121"/>
      <c r="ESM129" s="121"/>
      <c r="ESN129" s="121"/>
      <c r="ESO129" s="121"/>
      <c r="ESP129" s="121"/>
      <c r="ESQ129" s="121"/>
      <c r="ESR129" s="121"/>
      <c r="ESS129" s="121"/>
      <c r="EST129" s="121"/>
      <c r="ESU129" s="121"/>
      <c r="ESV129" s="121"/>
      <c r="ESW129" s="121"/>
      <c r="ESX129" s="121"/>
      <c r="ESY129" s="121"/>
      <c r="ESZ129" s="121"/>
      <c r="ETA129" s="121"/>
      <c r="ETB129" s="121"/>
      <c r="ETC129" s="121"/>
      <c r="ETD129" s="121"/>
      <c r="ETE129" s="121"/>
      <c r="ETF129" s="121"/>
      <c r="ETG129" s="121"/>
      <c r="ETH129" s="121"/>
      <c r="ETI129" s="121"/>
      <c r="ETJ129" s="121"/>
      <c r="ETK129" s="121"/>
      <c r="ETL129" s="121"/>
      <c r="ETM129" s="121"/>
      <c r="ETN129" s="121"/>
      <c r="ETO129" s="121"/>
      <c r="ETP129" s="121"/>
      <c r="ETQ129" s="121"/>
      <c r="ETR129" s="121"/>
      <c r="ETS129" s="121"/>
      <c r="ETT129" s="121"/>
      <c r="ETU129" s="121"/>
      <c r="ETV129" s="121"/>
      <c r="ETW129" s="121"/>
      <c r="ETX129" s="121"/>
      <c r="ETY129" s="121"/>
      <c r="ETZ129" s="121"/>
      <c r="EUA129" s="121"/>
      <c r="EUB129" s="121"/>
      <c r="EUC129" s="121"/>
      <c r="EUD129" s="121"/>
      <c r="EUE129" s="121"/>
      <c r="EUF129" s="121"/>
      <c r="EUG129" s="121"/>
      <c r="EUH129" s="121"/>
      <c r="EUI129" s="121"/>
      <c r="EUJ129" s="121"/>
      <c r="EUK129" s="121"/>
      <c r="EUL129" s="121"/>
      <c r="EUM129" s="121"/>
      <c r="EUN129" s="121"/>
      <c r="EUO129" s="121"/>
      <c r="EUP129" s="121"/>
      <c r="EUQ129" s="121"/>
      <c r="EUR129" s="121"/>
      <c r="EUS129" s="121"/>
      <c r="EUT129" s="121"/>
      <c r="EUU129" s="121"/>
      <c r="EUV129" s="121"/>
      <c r="EUW129" s="121"/>
      <c r="EUX129" s="121"/>
      <c r="EUY129" s="121"/>
      <c r="EUZ129" s="121"/>
      <c r="EVA129" s="121"/>
      <c r="EVB129" s="121"/>
      <c r="EVC129" s="121"/>
      <c r="EVD129" s="121"/>
      <c r="EVE129" s="121"/>
      <c r="EVF129" s="121"/>
      <c r="EVG129" s="121"/>
      <c r="EVH129" s="121"/>
      <c r="EVI129" s="121"/>
      <c r="EVJ129" s="121"/>
      <c r="EVK129" s="121"/>
      <c r="EVL129" s="121"/>
      <c r="EVM129" s="121"/>
      <c r="EVN129" s="121"/>
      <c r="EVO129" s="121"/>
      <c r="EVP129" s="121"/>
      <c r="EVQ129" s="121"/>
      <c r="EVR129" s="121"/>
      <c r="EVS129" s="121"/>
      <c r="EVT129" s="121"/>
      <c r="EVU129" s="121"/>
      <c r="EVV129" s="121"/>
      <c r="EVW129" s="121"/>
      <c r="EVX129" s="121"/>
      <c r="EVY129" s="121"/>
      <c r="EVZ129" s="121"/>
      <c r="EWA129" s="121"/>
      <c r="EWB129" s="121"/>
      <c r="EWC129" s="121"/>
      <c r="EWD129" s="121"/>
      <c r="EWE129" s="121"/>
      <c r="EWF129" s="121"/>
      <c r="EWG129" s="121"/>
      <c r="EWH129" s="121"/>
      <c r="EWI129" s="121"/>
      <c r="EWJ129" s="121"/>
      <c r="EWK129" s="121"/>
      <c r="EWL129" s="121"/>
      <c r="EWM129" s="121"/>
      <c r="EWN129" s="121"/>
      <c r="EWO129" s="121"/>
      <c r="EWP129" s="121"/>
      <c r="EWQ129" s="121"/>
      <c r="EWR129" s="121"/>
      <c r="EWS129" s="121"/>
      <c r="EWT129" s="121"/>
      <c r="EWU129" s="121"/>
      <c r="EWV129" s="121"/>
      <c r="EWW129" s="121"/>
      <c r="EWX129" s="121"/>
      <c r="EWY129" s="121"/>
      <c r="EWZ129" s="121"/>
      <c r="EXA129" s="121"/>
      <c r="EXB129" s="121"/>
      <c r="EXC129" s="121"/>
      <c r="EXD129" s="121"/>
      <c r="EXE129" s="121"/>
      <c r="EXF129" s="121"/>
      <c r="EXG129" s="121"/>
      <c r="EXH129" s="121"/>
      <c r="EXI129" s="121"/>
      <c r="EXJ129" s="121"/>
      <c r="EXK129" s="121"/>
      <c r="EXL129" s="121"/>
      <c r="EXM129" s="121"/>
      <c r="EXN129" s="121"/>
      <c r="EXO129" s="121"/>
      <c r="EXP129" s="121"/>
      <c r="EXQ129" s="121"/>
      <c r="EXR129" s="121"/>
      <c r="EXS129" s="121"/>
      <c r="EXT129" s="121"/>
      <c r="EXU129" s="121"/>
      <c r="EXV129" s="121"/>
      <c r="EXW129" s="121"/>
      <c r="EXX129" s="121"/>
      <c r="EXY129" s="121"/>
      <c r="EXZ129" s="121"/>
      <c r="EYA129" s="121"/>
      <c r="EYB129" s="121"/>
      <c r="EYC129" s="121"/>
      <c r="EYD129" s="121"/>
      <c r="EYE129" s="121"/>
      <c r="EYF129" s="121"/>
      <c r="EYG129" s="121"/>
      <c r="EYH129" s="121"/>
      <c r="EYI129" s="121"/>
      <c r="EYJ129" s="121"/>
      <c r="EYK129" s="121"/>
      <c r="EYL129" s="121"/>
      <c r="EYM129" s="121"/>
      <c r="EYN129" s="121"/>
      <c r="EYO129" s="121"/>
      <c r="EYP129" s="121"/>
      <c r="EYQ129" s="121"/>
      <c r="EYR129" s="121"/>
      <c r="EYS129" s="121"/>
      <c r="EYT129" s="121"/>
      <c r="EYU129" s="121"/>
      <c r="EYV129" s="121"/>
      <c r="EYW129" s="121"/>
      <c r="EYX129" s="121"/>
      <c r="EYY129" s="121"/>
      <c r="EYZ129" s="121"/>
      <c r="EZA129" s="121"/>
      <c r="EZB129" s="121"/>
      <c r="EZC129" s="121"/>
      <c r="EZD129" s="121"/>
      <c r="EZE129" s="121"/>
      <c r="EZF129" s="121"/>
      <c r="EZG129" s="121"/>
      <c r="EZH129" s="121"/>
      <c r="EZI129" s="121"/>
      <c r="EZJ129" s="121"/>
      <c r="EZK129" s="121"/>
      <c r="EZL129" s="121"/>
      <c r="EZM129" s="121"/>
      <c r="EZN129" s="121"/>
      <c r="EZO129" s="121"/>
      <c r="EZP129" s="121"/>
      <c r="EZQ129" s="121"/>
      <c r="EZR129" s="121"/>
      <c r="EZS129" s="121"/>
      <c r="EZT129" s="121"/>
      <c r="EZU129" s="121"/>
      <c r="EZV129" s="121"/>
      <c r="EZW129" s="121"/>
      <c r="EZX129" s="121"/>
      <c r="EZY129" s="121"/>
      <c r="EZZ129" s="121"/>
      <c r="FAA129" s="121"/>
      <c r="FAB129" s="121"/>
      <c r="FAC129" s="121"/>
      <c r="FAD129" s="121"/>
      <c r="FAE129" s="121"/>
      <c r="FAF129" s="121"/>
      <c r="FAG129" s="121"/>
      <c r="FAH129" s="121"/>
      <c r="FAI129" s="121"/>
      <c r="FAJ129" s="121"/>
      <c r="FAK129" s="121"/>
      <c r="FAL129" s="121"/>
      <c r="FAM129" s="121"/>
      <c r="FAN129" s="121"/>
      <c r="FAO129" s="121"/>
      <c r="FAP129" s="121"/>
      <c r="FAQ129" s="121"/>
      <c r="FAR129" s="121"/>
      <c r="FAS129" s="121"/>
      <c r="FAT129" s="121"/>
      <c r="FAU129" s="121"/>
      <c r="FAV129" s="121"/>
      <c r="FAW129" s="121"/>
      <c r="FAX129" s="121"/>
      <c r="FAY129" s="121"/>
      <c r="FAZ129" s="121"/>
      <c r="FBA129" s="121"/>
      <c r="FBB129" s="121"/>
      <c r="FBC129" s="121"/>
      <c r="FBD129" s="121"/>
      <c r="FBE129" s="121"/>
      <c r="FBF129" s="121"/>
      <c r="FBG129" s="121"/>
      <c r="FBH129" s="121"/>
      <c r="FBI129" s="121"/>
      <c r="FBJ129" s="121"/>
      <c r="FBK129" s="121"/>
      <c r="FBL129" s="121"/>
      <c r="FBM129" s="121"/>
      <c r="FBN129" s="121"/>
      <c r="FBO129" s="121"/>
      <c r="FBP129" s="121"/>
      <c r="FBQ129" s="121"/>
      <c r="FBR129" s="121"/>
      <c r="FBS129" s="121"/>
      <c r="FBT129" s="121"/>
      <c r="FBU129" s="121"/>
      <c r="FBV129" s="121"/>
      <c r="FBW129" s="121"/>
      <c r="FBX129" s="121"/>
      <c r="FBY129" s="121"/>
      <c r="FBZ129" s="121"/>
      <c r="FCA129" s="121"/>
      <c r="FCB129" s="121"/>
      <c r="FCC129" s="121"/>
      <c r="FCD129" s="121"/>
      <c r="FCE129" s="121"/>
      <c r="FCF129" s="121"/>
      <c r="FCG129" s="121"/>
      <c r="FCH129" s="121"/>
      <c r="FCI129" s="121"/>
      <c r="FCJ129" s="121"/>
      <c r="FCK129" s="121"/>
      <c r="FCL129" s="121"/>
      <c r="FCM129" s="121"/>
      <c r="FCN129" s="121"/>
      <c r="FCO129" s="121"/>
      <c r="FCP129" s="121"/>
      <c r="FCQ129" s="121"/>
      <c r="FCR129" s="121"/>
      <c r="FCS129" s="121"/>
      <c r="FCT129" s="121"/>
      <c r="FCU129" s="121"/>
      <c r="FCV129" s="121"/>
      <c r="FCW129" s="121"/>
      <c r="FCX129" s="121"/>
      <c r="FCY129" s="121"/>
      <c r="FCZ129" s="121"/>
      <c r="FDA129" s="121"/>
      <c r="FDB129" s="121"/>
      <c r="FDC129" s="121"/>
      <c r="FDD129" s="121"/>
      <c r="FDE129" s="121"/>
      <c r="FDF129" s="121"/>
      <c r="FDG129" s="121"/>
      <c r="FDH129" s="121"/>
      <c r="FDI129" s="121"/>
      <c r="FDJ129" s="121"/>
      <c r="FDK129" s="121"/>
      <c r="FDL129" s="121"/>
      <c r="FDM129" s="121"/>
      <c r="FDN129" s="121"/>
      <c r="FDO129" s="121"/>
      <c r="FDP129" s="121"/>
      <c r="FDQ129" s="121"/>
      <c r="FDR129" s="121"/>
      <c r="FDS129" s="121"/>
      <c r="FDT129" s="121"/>
      <c r="FDU129" s="121"/>
      <c r="FDV129" s="121"/>
      <c r="FDW129" s="121"/>
      <c r="FDX129" s="121"/>
      <c r="FDY129" s="121"/>
      <c r="FDZ129" s="121"/>
      <c r="FEA129" s="121"/>
      <c r="FEB129" s="121"/>
      <c r="FEC129" s="121"/>
      <c r="FED129" s="121"/>
      <c r="FEE129" s="121"/>
      <c r="FEF129" s="121"/>
      <c r="FEG129" s="121"/>
      <c r="FEH129" s="121"/>
      <c r="FEI129" s="121"/>
      <c r="FEJ129" s="121"/>
      <c r="FEK129" s="121"/>
      <c r="FEL129" s="121"/>
      <c r="FEM129" s="121"/>
      <c r="FEN129" s="121"/>
      <c r="FEO129" s="121"/>
      <c r="FEP129" s="121"/>
      <c r="FEQ129" s="121"/>
      <c r="FER129" s="121"/>
      <c r="FES129" s="121"/>
      <c r="FET129" s="121"/>
      <c r="FEU129" s="121"/>
      <c r="FEV129" s="121"/>
      <c r="FEW129" s="121"/>
      <c r="FEX129" s="121"/>
      <c r="FEY129" s="121"/>
      <c r="FEZ129" s="121"/>
      <c r="FFA129" s="121"/>
      <c r="FFB129" s="121"/>
      <c r="FFC129" s="121"/>
      <c r="FFD129" s="121"/>
      <c r="FFE129" s="121"/>
      <c r="FFF129" s="121"/>
      <c r="FFG129" s="121"/>
      <c r="FFH129" s="121"/>
      <c r="FFI129" s="121"/>
      <c r="FFJ129" s="121"/>
      <c r="FFK129" s="121"/>
      <c r="FFL129" s="121"/>
      <c r="FFM129" s="121"/>
      <c r="FFN129" s="121"/>
      <c r="FFO129" s="121"/>
      <c r="FFP129" s="121"/>
      <c r="FFQ129" s="121"/>
      <c r="FFR129" s="121"/>
      <c r="FFS129" s="121"/>
      <c r="FFT129" s="121"/>
      <c r="FFU129" s="121"/>
      <c r="FFV129" s="121"/>
      <c r="FFW129" s="121"/>
      <c r="FFX129" s="121"/>
      <c r="FFY129" s="121"/>
      <c r="FFZ129" s="121"/>
      <c r="FGA129" s="121"/>
      <c r="FGB129" s="121"/>
      <c r="FGC129" s="121"/>
      <c r="FGD129" s="121"/>
      <c r="FGE129" s="121"/>
      <c r="FGF129" s="121"/>
      <c r="FGG129" s="121"/>
      <c r="FGH129" s="121"/>
      <c r="FGI129" s="121"/>
      <c r="FGJ129" s="121"/>
      <c r="FGK129" s="121"/>
      <c r="FGL129" s="121"/>
      <c r="FGM129" s="121"/>
      <c r="FGN129" s="121"/>
      <c r="FGO129" s="121"/>
      <c r="FGP129" s="121"/>
      <c r="FGQ129" s="121"/>
      <c r="FGR129" s="121"/>
      <c r="FGS129" s="121"/>
      <c r="FGT129" s="121"/>
      <c r="FGU129" s="121"/>
      <c r="FGV129" s="121"/>
      <c r="FGW129" s="121"/>
      <c r="FGX129" s="121"/>
      <c r="FGY129" s="121"/>
      <c r="FGZ129" s="121"/>
      <c r="FHA129" s="121"/>
      <c r="FHB129" s="121"/>
      <c r="FHC129" s="121"/>
      <c r="FHD129" s="121"/>
      <c r="FHE129" s="121"/>
      <c r="FHF129" s="121"/>
      <c r="FHG129" s="121"/>
      <c r="FHH129" s="121"/>
      <c r="FHI129" s="121"/>
      <c r="FHJ129" s="121"/>
      <c r="FHK129" s="121"/>
      <c r="FHL129" s="121"/>
      <c r="FHM129" s="121"/>
      <c r="FHN129" s="121"/>
      <c r="FHO129" s="121"/>
      <c r="FHP129" s="121"/>
      <c r="FHQ129" s="121"/>
      <c r="FHR129" s="121"/>
      <c r="FHS129" s="121"/>
      <c r="FHT129" s="121"/>
      <c r="FHU129" s="121"/>
      <c r="FHV129" s="121"/>
      <c r="FHW129" s="121"/>
      <c r="FHX129" s="121"/>
      <c r="FHY129" s="121"/>
      <c r="FHZ129" s="121"/>
      <c r="FIA129" s="121"/>
      <c r="FIB129" s="121"/>
      <c r="FIC129" s="121"/>
      <c r="FID129" s="121"/>
      <c r="FIE129" s="121"/>
      <c r="FIF129" s="121"/>
      <c r="FIG129" s="121"/>
      <c r="FIH129" s="121"/>
      <c r="FII129" s="121"/>
      <c r="FIJ129" s="121"/>
      <c r="FIK129" s="121"/>
      <c r="FIL129" s="121"/>
      <c r="FIM129" s="121"/>
      <c r="FIN129" s="121"/>
      <c r="FIO129" s="121"/>
      <c r="FIP129" s="121"/>
      <c r="FIQ129" s="121"/>
      <c r="FIR129" s="121"/>
      <c r="FIS129" s="121"/>
      <c r="FIT129" s="121"/>
      <c r="FIU129" s="121"/>
      <c r="FIV129" s="121"/>
      <c r="FIW129" s="121"/>
      <c r="FIX129" s="121"/>
      <c r="FIY129" s="121"/>
      <c r="FIZ129" s="121"/>
      <c r="FJA129" s="121"/>
      <c r="FJB129" s="121"/>
      <c r="FJC129" s="121"/>
      <c r="FJD129" s="121"/>
      <c r="FJE129" s="121"/>
      <c r="FJF129" s="121"/>
      <c r="FJG129" s="121"/>
      <c r="FJH129" s="121"/>
      <c r="FJI129" s="121"/>
      <c r="FJJ129" s="121"/>
      <c r="FJK129" s="121"/>
      <c r="FJL129" s="121"/>
      <c r="FJM129" s="121"/>
      <c r="FJN129" s="121"/>
      <c r="FJO129" s="121"/>
      <c r="FJP129" s="121"/>
      <c r="FJQ129" s="121"/>
      <c r="FJR129" s="121"/>
      <c r="FJS129" s="121"/>
      <c r="FJT129" s="121"/>
      <c r="FJU129" s="121"/>
      <c r="FJV129" s="121"/>
      <c r="FJW129" s="121"/>
      <c r="FJX129" s="121"/>
      <c r="FJY129" s="121"/>
      <c r="FJZ129" s="121"/>
      <c r="FKA129" s="121"/>
      <c r="FKB129" s="121"/>
      <c r="FKC129" s="121"/>
      <c r="FKD129" s="121"/>
      <c r="FKE129" s="121"/>
      <c r="FKF129" s="121"/>
      <c r="FKG129" s="121"/>
      <c r="FKH129" s="121"/>
      <c r="FKI129" s="121"/>
      <c r="FKJ129" s="121"/>
      <c r="FKK129" s="121"/>
      <c r="FKL129" s="121"/>
      <c r="FKM129" s="121"/>
      <c r="FKN129" s="121"/>
      <c r="FKO129" s="121"/>
      <c r="FKP129" s="121"/>
      <c r="FKQ129" s="121"/>
      <c r="FKR129" s="121"/>
      <c r="FKS129" s="121"/>
      <c r="FKT129" s="121"/>
      <c r="FKU129" s="121"/>
      <c r="FKV129" s="121"/>
      <c r="FKW129" s="121"/>
      <c r="FKX129" s="121"/>
      <c r="FKY129" s="121"/>
      <c r="FKZ129" s="121"/>
      <c r="FLA129" s="121"/>
      <c r="FLB129" s="121"/>
      <c r="FLC129" s="121"/>
      <c r="FLD129" s="121"/>
      <c r="FLE129" s="121"/>
      <c r="FLF129" s="121"/>
      <c r="FLG129" s="121"/>
      <c r="FLH129" s="121"/>
      <c r="FLI129" s="121"/>
      <c r="FLJ129" s="121"/>
      <c r="FLK129" s="121"/>
      <c r="FLL129" s="121"/>
      <c r="FLM129" s="121"/>
      <c r="FLN129" s="121"/>
      <c r="FLO129" s="121"/>
      <c r="FLP129" s="121"/>
      <c r="FLQ129" s="121"/>
      <c r="FLR129" s="121"/>
      <c r="FLS129" s="121"/>
      <c r="FLT129" s="121"/>
      <c r="FLU129" s="121"/>
      <c r="FLV129" s="121"/>
      <c r="FLW129" s="121"/>
      <c r="FLX129" s="121"/>
      <c r="FLY129" s="121"/>
      <c r="FLZ129" s="121"/>
      <c r="FMA129" s="121"/>
      <c r="FMB129" s="121"/>
      <c r="FMC129" s="121"/>
      <c r="FMD129" s="121"/>
      <c r="FME129" s="121"/>
      <c r="FMF129" s="121"/>
      <c r="FMG129" s="121"/>
      <c r="FMH129" s="121"/>
      <c r="FMI129" s="121"/>
      <c r="FMJ129" s="121"/>
      <c r="FMK129" s="121"/>
      <c r="FML129" s="121"/>
      <c r="FMM129" s="121"/>
      <c r="FMN129" s="121"/>
      <c r="FMO129" s="121"/>
      <c r="FMP129" s="121"/>
      <c r="FMQ129" s="121"/>
      <c r="FMR129" s="121"/>
      <c r="FMS129" s="121"/>
      <c r="FMT129" s="121"/>
      <c r="FMU129" s="121"/>
      <c r="FMV129" s="121"/>
      <c r="FMW129" s="121"/>
      <c r="FMX129" s="121"/>
      <c r="FMY129" s="121"/>
      <c r="FMZ129" s="121"/>
      <c r="FNA129" s="121"/>
      <c r="FNB129" s="121"/>
      <c r="FNC129" s="121"/>
      <c r="FND129" s="121"/>
      <c r="FNE129" s="121"/>
      <c r="FNF129" s="121"/>
      <c r="FNG129" s="121"/>
      <c r="FNH129" s="121"/>
      <c r="FNI129" s="121"/>
      <c r="FNJ129" s="121"/>
      <c r="FNK129" s="121"/>
      <c r="FNL129" s="121"/>
      <c r="FNM129" s="121"/>
      <c r="FNN129" s="121"/>
      <c r="FNO129" s="121"/>
      <c r="FNP129" s="121"/>
      <c r="FNQ129" s="121"/>
      <c r="FNR129" s="121"/>
      <c r="FNS129" s="121"/>
      <c r="FNT129" s="121"/>
      <c r="FNU129" s="121"/>
      <c r="FNV129" s="121"/>
      <c r="FNW129" s="121"/>
      <c r="FNX129" s="121"/>
      <c r="FNY129" s="121"/>
      <c r="FNZ129" s="121"/>
      <c r="FOA129" s="121"/>
      <c r="FOB129" s="121"/>
      <c r="FOC129" s="121"/>
      <c r="FOD129" s="121"/>
      <c r="FOE129" s="121"/>
      <c r="FOF129" s="121"/>
      <c r="FOG129" s="121"/>
      <c r="FOH129" s="121"/>
      <c r="FOI129" s="121"/>
      <c r="FOJ129" s="121"/>
      <c r="FOK129" s="121"/>
      <c r="FOL129" s="121"/>
      <c r="FOM129" s="121"/>
      <c r="FON129" s="121"/>
      <c r="FOO129" s="121"/>
      <c r="FOP129" s="121"/>
      <c r="FOQ129" s="121"/>
      <c r="FOR129" s="121"/>
      <c r="FOS129" s="121"/>
      <c r="FOT129" s="121"/>
      <c r="FOU129" s="121"/>
      <c r="FOV129" s="121"/>
      <c r="FOW129" s="121"/>
      <c r="FOX129" s="121"/>
      <c r="FOY129" s="121"/>
      <c r="FOZ129" s="121"/>
      <c r="FPA129" s="121"/>
      <c r="FPB129" s="121"/>
      <c r="FPC129" s="121"/>
      <c r="FPD129" s="121"/>
      <c r="FPE129" s="121"/>
      <c r="FPF129" s="121"/>
      <c r="FPG129" s="121"/>
      <c r="FPH129" s="121"/>
      <c r="FPI129" s="121"/>
      <c r="FPJ129" s="121"/>
      <c r="FPK129" s="121"/>
      <c r="FPL129" s="121"/>
      <c r="FPM129" s="121"/>
      <c r="FPN129" s="121"/>
      <c r="FPO129" s="121"/>
      <c r="FPP129" s="121"/>
      <c r="FPQ129" s="121"/>
      <c r="FPR129" s="121"/>
      <c r="FPS129" s="121"/>
      <c r="FPT129" s="121"/>
      <c r="FPU129" s="121"/>
      <c r="FPV129" s="121"/>
      <c r="FPW129" s="121"/>
      <c r="FPX129" s="121"/>
      <c r="FPY129" s="121"/>
      <c r="FPZ129" s="121"/>
      <c r="FQA129" s="121"/>
      <c r="FQB129" s="121"/>
      <c r="FQC129" s="121"/>
      <c r="FQD129" s="121"/>
      <c r="FQE129" s="121"/>
      <c r="FQF129" s="121"/>
      <c r="FQG129" s="121"/>
      <c r="FQH129" s="121"/>
      <c r="FQI129" s="121"/>
      <c r="FQJ129" s="121"/>
      <c r="FQK129" s="121"/>
      <c r="FQL129" s="121"/>
      <c r="FQM129" s="121"/>
      <c r="FQN129" s="121"/>
      <c r="FQO129" s="121"/>
      <c r="FQP129" s="121"/>
      <c r="FQQ129" s="121"/>
      <c r="FQR129" s="121"/>
      <c r="FQS129" s="121"/>
      <c r="FQT129" s="121"/>
      <c r="FQU129" s="121"/>
      <c r="FQV129" s="121"/>
      <c r="FQW129" s="121"/>
      <c r="FQX129" s="121"/>
      <c r="FQY129" s="121"/>
      <c r="FQZ129" s="121"/>
      <c r="FRA129" s="121"/>
      <c r="FRB129" s="121"/>
      <c r="FRC129" s="121"/>
      <c r="FRD129" s="121"/>
      <c r="FRE129" s="121"/>
      <c r="FRF129" s="121"/>
      <c r="FRG129" s="121"/>
      <c r="FRH129" s="121"/>
      <c r="FRI129" s="121"/>
      <c r="FRJ129" s="121"/>
      <c r="FRK129" s="121"/>
      <c r="FRL129" s="121"/>
      <c r="FRM129" s="121"/>
      <c r="FRN129" s="121"/>
      <c r="FRO129" s="121"/>
      <c r="FRP129" s="121"/>
      <c r="FRQ129" s="121"/>
      <c r="FRR129" s="121"/>
      <c r="FRS129" s="121"/>
      <c r="FRT129" s="121"/>
      <c r="FRU129" s="121"/>
      <c r="FRV129" s="121"/>
      <c r="FRW129" s="121"/>
      <c r="FRX129" s="121"/>
      <c r="FRY129" s="121"/>
      <c r="FRZ129" s="121"/>
      <c r="FSA129" s="121"/>
      <c r="FSB129" s="121"/>
      <c r="FSC129" s="121"/>
      <c r="FSD129" s="121"/>
      <c r="FSE129" s="121"/>
      <c r="FSF129" s="121"/>
      <c r="FSG129" s="121"/>
      <c r="FSH129" s="121"/>
      <c r="FSI129" s="121"/>
      <c r="FSJ129" s="121"/>
      <c r="FSK129" s="121"/>
      <c r="FSL129" s="121"/>
      <c r="FSM129" s="121"/>
      <c r="FSN129" s="121"/>
      <c r="FSO129" s="121"/>
      <c r="FSP129" s="121"/>
      <c r="FSQ129" s="121"/>
      <c r="FSR129" s="121"/>
      <c r="FSS129" s="121"/>
      <c r="FST129" s="121"/>
      <c r="FSU129" s="121"/>
      <c r="FSV129" s="121"/>
      <c r="FSW129" s="121"/>
      <c r="FSX129" s="121"/>
      <c r="FSY129" s="121"/>
      <c r="FSZ129" s="121"/>
      <c r="FTA129" s="121"/>
      <c r="FTB129" s="121"/>
      <c r="FTC129" s="121"/>
      <c r="FTD129" s="121"/>
      <c r="FTE129" s="121"/>
      <c r="FTF129" s="121"/>
      <c r="FTG129" s="121"/>
      <c r="FTH129" s="121"/>
      <c r="FTI129" s="121"/>
      <c r="FTJ129" s="121"/>
      <c r="FTK129" s="121"/>
      <c r="FTL129" s="121"/>
      <c r="FTM129" s="121"/>
      <c r="FTN129" s="121"/>
      <c r="FTO129" s="121"/>
      <c r="FTP129" s="121"/>
      <c r="FTQ129" s="121"/>
      <c r="FTR129" s="121"/>
      <c r="FTS129" s="121"/>
      <c r="FTT129" s="121"/>
      <c r="FTU129" s="121"/>
      <c r="FTV129" s="121"/>
      <c r="FTW129" s="121"/>
      <c r="FTX129" s="121"/>
      <c r="FTY129" s="121"/>
      <c r="FTZ129" s="121"/>
      <c r="FUA129" s="121"/>
      <c r="FUB129" s="121"/>
      <c r="FUC129" s="121"/>
      <c r="FUD129" s="121"/>
      <c r="FUE129" s="121"/>
      <c r="FUF129" s="121"/>
      <c r="FUG129" s="121"/>
      <c r="FUH129" s="121"/>
      <c r="FUI129" s="121"/>
      <c r="FUJ129" s="121"/>
      <c r="FUK129" s="121"/>
      <c r="FUL129" s="121"/>
      <c r="FUM129" s="121"/>
      <c r="FUN129" s="121"/>
      <c r="FUO129" s="121"/>
      <c r="FUP129" s="121"/>
      <c r="FUQ129" s="121"/>
      <c r="FUR129" s="121"/>
      <c r="FUS129" s="121"/>
      <c r="FUT129" s="121"/>
      <c r="FUU129" s="121"/>
      <c r="FUV129" s="121"/>
      <c r="FUW129" s="121"/>
      <c r="FUX129" s="121"/>
      <c r="FUY129" s="121"/>
      <c r="FUZ129" s="121"/>
      <c r="FVA129" s="121"/>
      <c r="FVB129" s="121"/>
      <c r="FVC129" s="121"/>
      <c r="FVD129" s="121"/>
      <c r="FVE129" s="121"/>
      <c r="FVF129" s="121"/>
      <c r="FVG129" s="121"/>
      <c r="FVH129" s="121"/>
      <c r="FVI129" s="121"/>
      <c r="FVJ129" s="121"/>
      <c r="FVK129" s="121"/>
      <c r="FVL129" s="121"/>
      <c r="FVM129" s="121"/>
      <c r="FVN129" s="121"/>
      <c r="FVO129" s="121"/>
      <c r="FVP129" s="121"/>
      <c r="FVQ129" s="121"/>
      <c r="FVR129" s="121"/>
      <c r="FVS129" s="121"/>
      <c r="FVT129" s="121"/>
      <c r="FVU129" s="121"/>
      <c r="FVV129" s="121"/>
      <c r="FVW129" s="121"/>
      <c r="FVX129" s="121"/>
      <c r="FVY129" s="121"/>
      <c r="FVZ129" s="121"/>
      <c r="FWA129" s="121"/>
      <c r="FWB129" s="121"/>
      <c r="FWC129" s="121"/>
      <c r="FWD129" s="121"/>
      <c r="FWE129" s="121"/>
      <c r="FWF129" s="121"/>
      <c r="FWG129" s="121"/>
      <c r="FWH129" s="121"/>
      <c r="FWI129" s="121"/>
      <c r="FWJ129" s="121"/>
      <c r="FWK129" s="121"/>
      <c r="FWL129" s="121"/>
      <c r="FWM129" s="121"/>
      <c r="FWN129" s="121"/>
      <c r="FWO129" s="121"/>
      <c r="FWP129" s="121"/>
      <c r="FWQ129" s="121"/>
      <c r="FWR129" s="121"/>
      <c r="FWS129" s="121"/>
      <c r="FWT129" s="121"/>
      <c r="FWU129" s="121"/>
      <c r="FWV129" s="121"/>
      <c r="FWW129" s="121"/>
      <c r="FWX129" s="121"/>
      <c r="FWY129" s="121"/>
      <c r="FWZ129" s="121"/>
      <c r="FXA129" s="121"/>
      <c r="FXB129" s="121"/>
      <c r="FXC129" s="121"/>
      <c r="FXD129" s="121"/>
      <c r="FXE129" s="121"/>
      <c r="FXF129" s="121"/>
      <c r="FXG129" s="121"/>
      <c r="FXH129" s="121"/>
      <c r="FXI129" s="121"/>
      <c r="FXJ129" s="121"/>
      <c r="FXK129" s="121"/>
      <c r="FXL129" s="121"/>
      <c r="FXM129" s="121"/>
      <c r="FXN129" s="121"/>
      <c r="FXO129" s="121"/>
      <c r="FXP129" s="121"/>
      <c r="FXQ129" s="121"/>
      <c r="FXR129" s="121"/>
      <c r="FXS129" s="121"/>
      <c r="FXT129" s="121"/>
      <c r="FXU129" s="121"/>
      <c r="FXV129" s="121"/>
      <c r="FXW129" s="121"/>
      <c r="FXX129" s="121"/>
      <c r="FXY129" s="121"/>
      <c r="FXZ129" s="121"/>
      <c r="FYA129" s="121"/>
      <c r="FYB129" s="121"/>
      <c r="FYC129" s="121"/>
      <c r="FYD129" s="121"/>
      <c r="FYE129" s="121"/>
      <c r="FYF129" s="121"/>
      <c r="FYG129" s="121"/>
      <c r="FYH129" s="121"/>
      <c r="FYI129" s="121"/>
      <c r="FYJ129" s="121"/>
      <c r="FYK129" s="121"/>
      <c r="FYL129" s="121"/>
      <c r="FYM129" s="121"/>
      <c r="FYN129" s="121"/>
      <c r="FYO129" s="121"/>
      <c r="FYP129" s="121"/>
      <c r="FYQ129" s="121"/>
      <c r="FYR129" s="121"/>
      <c r="FYS129" s="121"/>
      <c r="FYT129" s="121"/>
      <c r="FYU129" s="121"/>
      <c r="FYV129" s="121"/>
      <c r="FYW129" s="121"/>
      <c r="FYX129" s="121"/>
      <c r="FYY129" s="121"/>
      <c r="FYZ129" s="121"/>
      <c r="FZA129" s="121"/>
      <c r="FZB129" s="121"/>
      <c r="FZC129" s="121"/>
      <c r="FZD129" s="121"/>
      <c r="FZE129" s="121"/>
      <c r="FZF129" s="121"/>
      <c r="FZG129" s="121"/>
      <c r="FZH129" s="121"/>
      <c r="FZI129" s="121"/>
      <c r="FZJ129" s="121"/>
      <c r="FZK129" s="121"/>
      <c r="FZL129" s="121"/>
      <c r="FZM129" s="121"/>
      <c r="FZN129" s="121"/>
      <c r="FZO129" s="121"/>
      <c r="FZP129" s="121"/>
      <c r="FZQ129" s="121"/>
      <c r="FZR129" s="121"/>
      <c r="FZS129" s="121"/>
      <c r="FZT129" s="121"/>
      <c r="FZU129" s="121"/>
      <c r="FZV129" s="121"/>
      <c r="FZW129" s="121"/>
      <c r="FZX129" s="121"/>
      <c r="FZY129" s="121"/>
      <c r="FZZ129" s="121"/>
      <c r="GAA129" s="121"/>
      <c r="GAB129" s="121"/>
      <c r="GAC129" s="121"/>
      <c r="GAD129" s="121"/>
      <c r="GAE129" s="121"/>
      <c r="GAF129" s="121"/>
      <c r="GAG129" s="121"/>
      <c r="GAH129" s="121"/>
      <c r="GAI129" s="121"/>
      <c r="GAJ129" s="121"/>
      <c r="GAK129" s="121"/>
      <c r="GAL129" s="121"/>
      <c r="GAM129" s="121"/>
      <c r="GAN129" s="121"/>
      <c r="GAO129" s="121"/>
      <c r="GAP129" s="121"/>
      <c r="GAQ129" s="121"/>
      <c r="GAR129" s="121"/>
      <c r="GAS129" s="121"/>
      <c r="GAT129" s="121"/>
      <c r="GAU129" s="121"/>
      <c r="GAV129" s="121"/>
      <c r="GAW129" s="121"/>
      <c r="GAX129" s="121"/>
      <c r="GAY129" s="121"/>
      <c r="GAZ129" s="121"/>
      <c r="GBA129" s="121"/>
      <c r="GBB129" s="121"/>
      <c r="GBC129" s="121"/>
      <c r="GBD129" s="121"/>
      <c r="GBE129" s="121"/>
      <c r="GBF129" s="121"/>
      <c r="GBG129" s="121"/>
      <c r="GBH129" s="121"/>
      <c r="GBI129" s="121"/>
      <c r="GBJ129" s="121"/>
      <c r="GBK129" s="121"/>
      <c r="GBL129" s="121"/>
      <c r="GBM129" s="121"/>
      <c r="GBN129" s="121"/>
      <c r="GBO129" s="121"/>
      <c r="GBP129" s="121"/>
      <c r="GBQ129" s="121"/>
      <c r="GBR129" s="121"/>
      <c r="GBS129" s="121"/>
      <c r="GBT129" s="121"/>
      <c r="GBU129" s="121"/>
      <c r="GBV129" s="121"/>
      <c r="GBW129" s="121"/>
      <c r="GBX129" s="121"/>
      <c r="GBY129" s="121"/>
      <c r="GBZ129" s="121"/>
      <c r="GCA129" s="121"/>
      <c r="GCB129" s="121"/>
      <c r="GCC129" s="121"/>
      <c r="GCD129" s="121"/>
      <c r="GCE129" s="121"/>
      <c r="GCF129" s="121"/>
      <c r="GCG129" s="121"/>
      <c r="GCH129" s="121"/>
      <c r="GCI129" s="121"/>
      <c r="GCJ129" s="121"/>
      <c r="GCK129" s="121"/>
      <c r="GCL129" s="121"/>
      <c r="GCM129" s="121"/>
      <c r="GCN129" s="121"/>
      <c r="GCO129" s="121"/>
      <c r="GCP129" s="121"/>
      <c r="GCQ129" s="121"/>
      <c r="GCR129" s="121"/>
      <c r="GCS129" s="121"/>
      <c r="GCT129" s="121"/>
      <c r="GCU129" s="121"/>
      <c r="GCV129" s="121"/>
      <c r="GCW129" s="121"/>
      <c r="GCX129" s="121"/>
      <c r="GCY129" s="121"/>
      <c r="GCZ129" s="121"/>
      <c r="GDA129" s="121"/>
      <c r="GDB129" s="121"/>
      <c r="GDC129" s="121"/>
      <c r="GDD129" s="121"/>
      <c r="GDE129" s="121"/>
      <c r="GDF129" s="121"/>
      <c r="GDG129" s="121"/>
      <c r="GDH129" s="121"/>
      <c r="GDI129" s="121"/>
      <c r="GDJ129" s="121"/>
      <c r="GDK129" s="121"/>
      <c r="GDL129" s="121"/>
      <c r="GDM129" s="121"/>
      <c r="GDN129" s="121"/>
      <c r="GDO129" s="121"/>
      <c r="GDP129" s="121"/>
      <c r="GDQ129" s="121"/>
      <c r="GDR129" s="121"/>
      <c r="GDS129" s="121"/>
      <c r="GDT129" s="121"/>
      <c r="GDU129" s="121"/>
      <c r="GDV129" s="121"/>
      <c r="GDW129" s="121"/>
      <c r="GDX129" s="121"/>
      <c r="GDY129" s="121"/>
      <c r="GDZ129" s="121"/>
      <c r="GEA129" s="121"/>
      <c r="GEB129" s="121"/>
      <c r="GEC129" s="121"/>
      <c r="GED129" s="121"/>
      <c r="GEE129" s="121"/>
      <c r="GEF129" s="121"/>
      <c r="GEG129" s="121"/>
      <c r="GEH129" s="121"/>
      <c r="GEI129" s="121"/>
      <c r="GEJ129" s="121"/>
      <c r="GEK129" s="121"/>
      <c r="GEL129" s="121"/>
      <c r="GEM129" s="121"/>
      <c r="GEN129" s="121"/>
      <c r="GEO129" s="121"/>
      <c r="GEP129" s="121"/>
      <c r="GEQ129" s="121"/>
      <c r="GER129" s="121"/>
      <c r="GES129" s="121"/>
      <c r="GET129" s="121"/>
      <c r="GEU129" s="121"/>
      <c r="GEV129" s="121"/>
      <c r="GEW129" s="121"/>
      <c r="GEX129" s="121"/>
      <c r="GEY129" s="121"/>
      <c r="GEZ129" s="121"/>
      <c r="GFA129" s="121"/>
      <c r="GFB129" s="121"/>
      <c r="GFC129" s="121"/>
      <c r="GFD129" s="121"/>
      <c r="GFE129" s="121"/>
      <c r="GFF129" s="121"/>
      <c r="GFG129" s="121"/>
      <c r="GFH129" s="121"/>
      <c r="GFI129" s="121"/>
      <c r="GFJ129" s="121"/>
      <c r="GFK129" s="121"/>
      <c r="GFL129" s="121"/>
      <c r="GFM129" s="121"/>
      <c r="GFN129" s="121"/>
      <c r="GFO129" s="121"/>
      <c r="GFP129" s="121"/>
      <c r="GFQ129" s="121"/>
      <c r="GFR129" s="121"/>
      <c r="GFS129" s="121"/>
      <c r="GFT129" s="121"/>
      <c r="GFU129" s="121"/>
      <c r="GFV129" s="121"/>
      <c r="GFW129" s="121"/>
      <c r="GFX129" s="121"/>
      <c r="GFY129" s="121"/>
      <c r="GFZ129" s="121"/>
      <c r="GGA129" s="121"/>
      <c r="GGB129" s="121"/>
      <c r="GGC129" s="121"/>
      <c r="GGD129" s="121"/>
      <c r="GGE129" s="121"/>
      <c r="GGF129" s="121"/>
      <c r="GGG129" s="121"/>
      <c r="GGH129" s="121"/>
      <c r="GGI129" s="121"/>
      <c r="GGJ129" s="121"/>
      <c r="GGK129" s="121"/>
      <c r="GGL129" s="121"/>
      <c r="GGM129" s="121"/>
      <c r="GGN129" s="121"/>
      <c r="GGO129" s="121"/>
      <c r="GGP129" s="121"/>
      <c r="GGQ129" s="121"/>
      <c r="GGR129" s="121"/>
      <c r="GGS129" s="121"/>
      <c r="GGT129" s="121"/>
      <c r="GGU129" s="121"/>
      <c r="GGV129" s="121"/>
      <c r="GGW129" s="121"/>
      <c r="GGX129" s="121"/>
      <c r="GGY129" s="121"/>
      <c r="GGZ129" s="121"/>
      <c r="GHA129" s="121"/>
      <c r="GHB129" s="121"/>
      <c r="GHC129" s="121"/>
      <c r="GHD129" s="121"/>
      <c r="GHE129" s="121"/>
      <c r="GHF129" s="121"/>
      <c r="GHG129" s="121"/>
      <c r="GHH129" s="121"/>
      <c r="GHI129" s="121"/>
      <c r="GHJ129" s="121"/>
      <c r="GHK129" s="121"/>
      <c r="GHL129" s="121"/>
      <c r="GHM129" s="121"/>
      <c r="GHN129" s="121"/>
      <c r="GHO129" s="121"/>
      <c r="GHP129" s="121"/>
      <c r="GHQ129" s="121"/>
      <c r="GHR129" s="121"/>
      <c r="GHS129" s="121"/>
      <c r="GHT129" s="121"/>
      <c r="GHU129" s="121"/>
      <c r="GHV129" s="121"/>
      <c r="GHW129" s="121"/>
      <c r="GHX129" s="121"/>
      <c r="GHY129" s="121"/>
      <c r="GHZ129" s="121"/>
      <c r="GIA129" s="121"/>
      <c r="GIB129" s="121"/>
      <c r="GIC129" s="121"/>
      <c r="GID129" s="121"/>
      <c r="GIE129" s="121"/>
      <c r="GIF129" s="121"/>
      <c r="GIG129" s="121"/>
      <c r="GIH129" s="121"/>
      <c r="GII129" s="121"/>
      <c r="GIJ129" s="121"/>
      <c r="GIK129" s="121"/>
      <c r="GIL129" s="121"/>
      <c r="GIM129" s="121"/>
      <c r="GIN129" s="121"/>
      <c r="GIO129" s="121"/>
      <c r="GIP129" s="121"/>
      <c r="GIQ129" s="121"/>
      <c r="GIR129" s="121"/>
      <c r="GIS129" s="121"/>
      <c r="GIT129" s="121"/>
      <c r="GIU129" s="121"/>
      <c r="GIV129" s="121"/>
      <c r="GIW129" s="121"/>
      <c r="GIX129" s="121"/>
      <c r="GIY129" s="121"/>
      <c r="GIZ129" s="121"/>
      <c r="GJA129" s="121"/>
      <c r="GJB129" s="121"/>
      <c r="GJC129" s="121"/>
      <c r="GJD129" s="121"/>
      <c r="GJE129" s="121"/>
      <c r="GJF129" s="121"/>
      <c r="GJG129" s="121"/>
      <c r="GJH129" s="121"/>
      <c r="GJI129" s="121"/>
      <c r="GJJ129" s="121"/>
      <c r="GJK129" s="121"/>
      <c r="GJL129" s="121"/>
      <c r="GJM129" s="121"/>
      <c r="GJN129" s="121"/>
      <c r="GJO129" s="121"/>
      <c r="GJP129" s="121"/>
      <c r="GJQ129" s="121"/>
      <c r="GJR129" s="121"/>
      <c r="GJS129" s="121"/>
      <c r="GJT129" s="121"/>
      <c r="GJU129" s="121"/>
      <c r="GJV129" s="121"/>
      <c r="GJW129" s="121"/>
      <c r="GJX129" s="121"/>
      <c r="GJY129" s="121"/>
      <c r="GJZ129" s="121"/>
      <c r="GKA129" s="121"/>
      <c r="GKB129" s="121"/>
      <c r="GKC129" s="121"/>
      <c r="GKD129" s="121"/>
      <c r="GKE129" s="121"/>
      <c r="GKF129" s="121"/>
      <c r="GKG129" s="121"/>
      <c r="GKH129" s="121"/>
      <c r="GKI129" s="121"/>
      <c r="GKJ129" s="121"/>
      <c r="GKK129" s="121"/>
      <c r="GKL129" s="121"/>
      <c r="GKM129" s="121"/>
      <c r="GKN129" s="121"/>
      <c r="GKO129" s="121"/>
      <c r="GKP129" s="121"/>
      <c r="GKQ129" s="121"/>
      <c r="GKR129" s="121"/>
      <c r="GKS129" s="121"/>
      <c r="GKT129" s="121"/>
      <c r="GKU129" s="121"/>
      <c r="GKV129" s="121"/>
      <c r="GKW129" s="121"/>
      <c r="GKX129" s="121"/>
      <c r="GKY129" s="121"/>
      <c r="GKZ129" s="121"/>
      <c r="GLA129" s="121"/>
      <c r="GLB129" s="121"/>
      <c r="GLC129" s="121"/>
      <c r="GLD129" s="121"/>
      <c r="GLE129" s="121"/>
      <c r="GLF129" s="121"/>
      <c r="GLG129" s="121"/>
      <c r="GLH129" s="121"/>
      <c r="GLI129" s="121"/>
      <c r="GLJ129" s="121"/>
      <c r="GLK129" s="121"/>
      <c r="GLL129" s="121"/>
      <c r="GLM129" s="121"/>
      <c r="GLN129" s="121"/>
      <c r="GLO129" s="121"/>
      <c r="GLP129" s="121"/>
      <c r="GLQ129" s="121"/>
      <c r="GLR129" s="121"/>
      <c r="GLS129" s="121"/>
      <c r="GLT129" s="121"/>
      <c r="GLU129" s="121"/>
      <c r="GLV129" s="121"/>
      <c r="GLW129" s="121"/>
      <c r="GLX129" s="121"/>
      <c r="GLY129" s="121"/>
      <c r="GLZ129" s="121"/>
      <c r="GMA129" s="121"/>
      <c r="GMB129" s="121"/>
      <c r="GMC129" s="121"/>
      <c r="GMD129" s="121"/>
      <c r="GME129" s="121"/>
      <c r="GMF129" s="121"/>
      <c r="GMG129" s="121"/>
      <c r="GMH129" s="121"/>
      <c r="GMI129" s="121"/>
      <c r="GMJ129" s="121"/>
      <c r="GMK129" s="121"/>
      <c r="GML129" s="121"/>
      <c r="GMM129" s="121"/>
      <c r="GMN129" s="121"/>
      <c r="GMO129" s="121"/>
      <c r="GMP129" s="121"/>
      <c r="GMQ129" s="121"/>
      <c r="GMR129" s="121"/>
      <c r="GMS129" s="121"/>
      <c r="GMT129" s="121"/>
      <c r="GMU129" s="121"/>
      <c r="GMV129" s="121"/>
      <c r="GMW129" s="121"/>
      <c r="GMX129" s="121"/>
      <c r="GMY129" s="121"/>
      <c r="GMZ129" s="121"/>
      <c r="GNA129" s="121"/>
      <c r="GNB129" s="121"/>
      <c r="GNC129" s="121"/>
      <c r="GND129" s="121"/>
      <c r="GNE129" s="121"/>
      <c r="GNF129" s="121"/>
      <c r="GNG129" s="121"/>
      <c r="GNH129" s="121"/>
      <c r="GNI129" s="121"/>
      <c r="GNJ129" s="121"/>
      <c r="GNK129" s="121"/>
      <c r="GNL129" s="121"/>
      <c r="GNM129" s="121"/>
      <c r="GNN129" s="121"/>
      <c r="GNO129" s="121"/>
      <c r="GNP129" s="121"/>
      <c r="GNQ129" s="121"/>
      <c r="GNR129" s="121"/>
      <c r="GNS129" s="121"/>
      <c r="GNT129" s="121"/>
      <c r="GNU129" s="121"/>
      <c r="GNV129" s="121"/>
      <c r="GNW129" s="121"/>
      <c r="GNX129" s="121"/>
      <c r="GNY129" s="121"/>
      <c r="GNZ129" s="121"/>
      <c r="GOA129" s="121"/>
      <c r="GOB129" s="121"/>
      <c r="GOC129" s="121"/>
      <c r="GOD129" s="121"/>
      <c r="GOE129" s="121"/>
      <c r="GOF129" s="121"/>
      <c r="GOG129" s="121"/>
      <c r="GOH129" s="121"/>
      <c r="GOI129" s="121"/>
      <c r="GOJ129" s="121"/>
      <c r="GOK129" s="121"/>
      <c r="GOL129" s="121"/>
      <c r="GOM129" s="121"/>
      <c r="GON129" s="121"/>
      <c r="GOO129" s="121"/>
      <c r="GOP129" s="121"/>
      <c r="GOQ129" s="121"/>
      <c r="GOR129" s="121"/>
      <c r="GOS129" s="121"/>
      <c r="GOT129" s="121"/>
      <c r="GOU129" s="121"/>
      <c r="GOV129" s="121"/>
      <c r="GOW129" s="121"/>
      <c r="GOX129" s="121"/>
      <c r="GOY129" s="121"/>
      <c r="GOZ129" s="121"/>
      <c r="GPA129" s="121"/>
      <c r="GPB129" s="121"/>
      <c r="GPC129" s="121"/>
      <c r="GPD129" s="121"/>
      <c r="GPE129" s="121"/>
      <c r="GPF129" s="121"/>
      <c r="GPG129" s="121"/>
      <c r="GPH129" s="121"/>
      <c r="GPI129" s="121"/>
      <c r="GPJ129" s="121"/>
      <c r="GPK129" s="121"/>
      <c r="GPL129" s="121"/>
      <c r="GPM129" s="121"/>
      <c r="GPN129" s="121"/>
      <c r="GPO129" s="121"/>
      <c r="GPP129" s="121"/>
      <c r="GPQ129" s="121"/>
      <c r="GPR129" s="121"/>
      <c r="GPS129" s="121"/>
      <c r="GPT129" s="121"/>
      <c r="GPU129" s="121"/>
      <c r="GPV129" s="121"/>
      <c r="GPW129" s="121"/>
      <c r="GPX129" s="121"/>
      <c r="GPY129" s="121"/>
      <c r="GPZ129" s="121"/>
      <c r="GQA129" s="121"/>
      <c r="GQB129" s="121"/>
      <c r="GQC129" s="121"/>
      <c r="GQD129" s="121"/>
      <c r="GQE129" s="121"/>
      <c r="GQF129" s="121"/>
      <c r="GQG129" s="121"/>
      <c r="GQH129" s="121"/>
      <c r="GQI129" s="121"/>
      <c r="GQJ129" s="121"/>
      <c r="GQK129" s="121"/>
      <c r="GQL129" s="121"/>
      <c r="GQM129" s="121"/>
      <c r="GQN129" s="121"/>
      <c r="GQO129" s="121"/>
      <c r="GQP129" s="121"/>
      <c r="GQQ129" s="121"/>
      <c r="GQR129" s="121"/>
      <c r="GQS129" s="121"/>
      <c r="GQT129" s="121"/>
      <c r="GQU129" s="121"/>
      <c r="GQV129" s="121"/>
      <c r="GQW129" s="121"/>
      <c r="GQX129" s="121"/>
      <c r="GQY129" s="121"/>
      <c r="GQZ129" s="121"/>
      <c r="GRA129" s="121"/>
      <c r="GRB129" s="121"/>
      <c r="GRC129" s="121"/>
      <c r="GRD129" s="121"/>
      <c r="GRE129" s="121"/>
      <c r="GRF129" s="121"/>
      <c r="GRG129" s="121"/>
      <c r="GRH129" s="121"/>
      <c r="GRI129" s="121"/>
      <c r="GRJ129" s="121"/>
      <c r="GRK129" s="121"/>
      <c r="GRL129" s="121"/>
      <c r="GRM129" s="121"/>
      <c r="GRN129" s="121"/>
      <c r="GRO129" s="121"/>
      <c r="GRP129" s="121"/>
      <c r="GRQ129" s="121"/>
      <c r="GRR129" s="121"/>
      <c r="GRS129" s="121"/>
      <c r="GRT129" s="121"/>
      <c r="GRU129" s="121"/>
      <c r="GRV129" s="121"/>
      <c r="GRW129" s="121"/>
      <c r="GRX129" s="121"/>
      <c r="GRY129" s="121"/>
      <c r="GRZ129" s="121"/>
      <c r="GSA129" s="121"/>
      <c r="GSB129" s="121"/>
      <c r="GSC129" s="121"/>
      <c r="GSD129" s="121"/>
      <c r="GSE129" s="121"/>
      <c r="GSF129" s="121"/>
      <c r="GSG129" s="121"/>
      <c r="GSH129" s="121"/>
      <c r="GSI129" s="121"/>
      <c r="GSJ129" s="121"/>
      <c r="GSK129" s="121"/>
      <c r="GSL129" s="121"/>
      <c r="GSM129" s="121"/>
      <c r="GSN129" s="121"/>
      <c r="GSO129" s="121"/>
      <c r="GSP129" s="121"/>
      <c r="GSQ129" s="121"/>
      <c r="GSR129" s="121"/>
      <c r="GSS129" s="121"/>
      <c r="GST129" s="121"/>
      <c r="GSU129" s="121"/>
      <c r="GSV129" s="121"/>
      <c r="GSW129" s="121"/>
      <c r="GSX129" s="121"/>
      <c r="GSY129" s="121"/>
      <c r="GSZ129" s="121"/>
      <c r="GTA129" s="121"/>
      <c r="GTB129" s="121"/>
      <c r="GTC129" s="121"/>
      <c r="GTD129" s="121"/>
      <c r="GTE129" s="121"/>
      <c r="GTF129" s="121"/>
      <c r="GTG129" s="121"/>
      <c r="GTH129" s="121"/>
      <c r="GTI129" s="121"/>
      <c r="GTJ129" s="121"/>
      <c r="GTK129" s="121"/>
      <c r="GTL129" s="121"/>
      <c r="GTM129" s="121"/>
      <c r="GTN129" s="121"/>
      <c r="GTO129" s="121"/>
      <c r="GTP129" s="121"/>
      <c r="GTQ129" s="121"/>
      <c r="GTR129" s="121"/>
      <c r="GTS129" s="121"/>
      <c r="GTT129" s="121"/>
      <c r="GTU129" s="121"/>
      <c r="GTV129" s="121"/>
      <c r="GTW129" s="121"/>
      <c r="GTX129" s="121"/>
      <c r="GTY129" s="121"/>
      <c r="GTZ129" s="121"/>
      <c r="GUA129" s="121"/>
      <c r="GUB129" s="121"/>
      <c r="GUC129" s="121"/>
      <c r="GUD129" s="121"/>
      <c r="GUE129" s="121"/>
      <c r="GUF129" s="121"/>
      <c r="GUG129" s="121"/>
      <c r="GUH129" s="121"/>
      <c r="GUI129" s="121"/>
      <c r="GUJ129" s="121"/>
      <c r="GUK129" s="121"/>
      <c r="GUL129" s="121"/>
      <c r="GUM129" s="121"/>
      <c r="GUN129" s="121"/>
      <c r="GUO129" s="121"/>
      <c r="GUP129" s="121"/>
      <c r="GUQ129" s="121"/>
      <c r="GUR129" s="121"/>
      <c r="GUS129" s="121"/>
      <c r="GUT129" s="121"/>
      <c r="GUU129" s="121"/>
      <c r="GUV129" s="121"/>
      <c r="GUW129" s="121"/>
      <c r="GUX129" s="121"/>
      <c r="GUY129" s="121"/>
      <c r="GUZ129" s="121"/>
      <c r="GVA129" s="121"/>
      <c r="GVB129" s="121"/>
      <c r="GVC129" s="121"/>
      <c r="GVD129" s="121"/>
      <c r="GVE129" s="121"/>
      <c r="GVF129" s="121"/>
      <c r="GVG129" s="121"/>
      <c r="GVH129" s="121"/>
      <c r="GVI129" s="121"/>
      <c r="GVJ129" s="121"/>
      <c r="GVK129" s="121"/>
      <c r="GVL129" s="121"/>
      <c r="GVM129" s="121"/>
      <c r="GVN129" s="121"/>
      <c r="GVO129" s="121"/>
      <c r="GVP129" s="121"/>
      <c r="GVQ129" s="121"/>
      <c r="GVR129" s="121"/>
      <c r="GVS129" s="121"/>
      <c r="GVT129" s="121"/>
      <c r="GVU129" s="121"/>
      <c r="GVV129" s="121"/>
      <c r="GVW129" s="121"/>
      <c r="GVX129" s="121"/>
      <c r="GVY129" s="121"/>
      <c r="GVZ129" s="121"/>
      <c r="GWA129" s="121"/>
      <c r="GWB129" s="121"/>
      <c r="GWC129" s="121"/>
      <c r="GWD129" s="121"/>
      <c r="GWE129" s="121"/>
      <c r="GWF129" s="121"/>
      <c r="GWG129" s="121"/>
      <c r="GWH129" s="121"/>
      <c r="GWI129" s="121"/>
      <c r="GWJ129" s="121"/>
      <c r="GWK129" s="121"/>
      <c r="GWL129" s="121"/>
      <c r="GWM129" s="121"/>
      <c r="GWN129" s="121"/>
      <c r="GWO129" s="121"/>
      <c r="GWP129" s="121"/>
      <c r="GWQ129" s="121"/>
      <c r="GWR129" s="121"/>
      <c r="GWS129" s="121"/>
      <c r="GWT129" s="121"/>
      <c r="GWU129" s="121"/>
      <c r="GWV129" s="121"/>
      <c r="GWW129" s="121"/>
      <c r="GWX129" s="121"/>
      <c r="GWY129" s="121"/>
      <c r="GWZ129" s="121"/>
      <c r="GXA129" s="121"/>
      <c r="GXB129" s="121"/>
      <c r="GXC129" s="121"/>
      <c r="GXD129" s="121"/>
      <c r="GXE129" s="121"/>
      <c r="GXF129" s="121"/>
      <c r="GXG129" s="121"/>
      <c r="GXH129" s="121"/>
      <c r="GXI129" s="121"/>
      <c r="GXJ129" s="121"/>
      <c r="GXK129" s="121"/>
      <c r="GXL129" s="121"/>
      <c r="GXM129" s="121"/>
      <c r="GXN129" s="121"/>
      <c r="GXO129" s="121"/>
      <c r="GXP129" s="121"/>
      <c r="GXQ129" s="121"/>
      <c r="GXR129" s="121"/>
      <c r="GXS129" s="121"/>
      <c r="GXT129" s="121"/>
      <c r="GXU129" s="121"/>
      <c r="GXV129" s="121"/>
      <c r="GXW129" s="121"/>
      <c r="GXX129" s="121"/>
      <c r="GXY129" s="121"/>
      <c r="GXZ129" s="121"/>
      <c r="GYA129" s="121"/>
      <c r="GYB129" s="121"/>
      <c r="GYC129" s="121"/>
      <c r="GYD129" s="121"/>
      <c r="GYE129" s="121"/>
      <c r="GYF129" s="121"/>
      <c r="GYG129" s="121"/>
      <c r="GYH129" s="121"/>
      <c r="GYI129" s="121"/>
      <c r="GYJ129" s="121"/>
      <c r="GYK129" s="121"/>
      <c r="GYL129" s="121"/>
      <c r="GYM129" s="121"/>
      <c r="GYN129" s="121"/>
      <c r="GYO129" s="121"/>
      <c r="GYP129" s="121"/>
      <c r="GYQ129" s="121"/>
      <c r="GYR129" s="121"/>
      <c r="GYS129" s="121"/>
      <c r="GYT129" s="121"/>
      <c r="GYU129" s="121"/>
      <c r="GYV129" s="121"/>
      <c r="GYW129" s="121"/>
      <c r="GYX129" s="121"/>
      <c r="GYY129" s="121"/>
      <c r="GYZ129" s="121"/>
      <c r="GZA129" s="121"/>
      <c r="GZB129" s="121"/>
      <c r="GZC129" s="121"/>
      <c r="GZD129" s="121"/>
      <c r="GZE129" s="121"/>
      <c r="GZF129" s="121"/>
      <c r="GZG129" s="121"/>
      <c r="GZH129" s="121"/>
      <c r="GZI129" s="121"/>
      <c r="GZJ129" s="121"/>
      <c r="GZK129" s="121"/>
      <c r="GZL129" s="121"/>
      <c r="GZM129" s="121"/>
      <c r="GZN129" s="121"/>
      <c r="GZO129" s="121"/>
      <c r="GZP129" s="121"/>
      <c r="GZQ129" s="121"/>
      <c r="GZR129" s="121"/>
      <c r="GZS129" s="121"/>
      <c r="GZT129" s="121"/>
      <c r="GZU129" s="121"/>
      <c r="GZV129" s="121"/>
      <c r="GZW129" s="121"/>
      <c r="GZX129" s="121"/>
      <c r="GZY129" s="121"/>
      <c r="GZZ129" s="121"/>
      <c r="HAA129" s="121"/>
      <c r="HAB129" s="121"/>
      <c r="HAC129" s="121"/>
      <c r="HAD129" s="121"/>
      <c r="HAE129" s="121"/>
      <c r="HAF129" s="121"/>
      <c r="HAG129" s="121"/>
      <c r="HAH129" s="121"/>
      <c r="HAI129" s="121"/>
      <c r="HAJ129" s="121"/>
      <c r="HAK129" s="121"/>
      <c r="HAL129" s="121"/>
      <c r="HAM129" s="121"/>
      <c r="HAN129" s="121"/>
      <c r="HAO129" s="121"/>
      <c r="HAP129" s="121"/>
      <c r="HAQ129" s="121"/>
      <c r="HAR129" s="121"/>
      <c r="HAS129" s="121"/>
      <c r="HAT129" s="121"/>
      <c r="HAU129" s="121"/>
      <c r="HAV129" s="121"/>
      <c r="HAW129" s="121"/>
      <c r="HAX129" s="121"/>
      <c r="HAY129" s="121"/>
      <c r="HAZ129" s="121"/>
      <c r="HBA129" s="121"/>
      <c r="HBB129" s="121"/>
      <c r="HBC129" s="121"/>
      <c r="HBD129" s="121"/>
      <c r="HBE129" s="121"/>
      <c r="HBF129" s="121"/>
      <c r="HBG129" s="121"/>
      <c r="HBH129" s="121"/>
      <c r="HBI129" s="121"/>
      <c r="HBJ129" s="121"/>
      <c r="HBK129" s="121"/>
      <c r="HBL129" s="121"/>
      <c r="HBM129" s="121"/>
      <c r="HBN129" s="121"/>
      <c r="HBO129" s="121"/>
      <c r="HBP129" s="121"/>
      <c r="HBQ129" s="121"/>
      <c r="HBR129" s="121"/>
      <c r="HBS129" s="121"/>
      <c r="HBT129" s="121"/>
      <c r="HBU129" s="121"/>
      <c r="HBV129" s="121"/>
      <c r="HBW129" s="121"/>
      <c r="HBX129" s="121"/>
      <c r="HBY129" s="121"/>
      <c r="HBZ129" s="121"/>
      <c r="HCA129" s="121"/>
      <c r="HCB129" s="121"/>
      <c r="HCC129" s="121"/>
      <c r="HCD129" s="121"/>
      <c r="HCE129" s="121"/>
      <c r="HCF129" s="121"/>
      <c r="HCG129" s="121"/>
      <c r="HCH129" s="121"/>
      <c r="HCI129" s="121"/>
      <c r="HCJ129" s="121"/>
      <c r="HCK129" s="121"/>
      <c r="HCL129" s="121"/>
      <c r="HCM129" s="121"/>
      <c r="HCN129" s="121"/>
      <c r="HCO129" s="121"/>
      <c r="HCP129" s="121"/>
      <c r="HCQ129" s="121"/>
      <c r="HCR129" s="121"/>
      <c r="HCS129" s="121"/>
      <c r="HCT129" s="121"/>
      <c r="HCU129" s="121"/>
      <c r="HCV129" s="121"/>
      <c r="HCW129" s="121"/>
      <c r="HCX129" s="121"/>
      <c r="HCY129" s="121"/>
      <c r="HCZ129" s="121"/>
      <c r="HDA129" s="121"/>
      <c r="HDB129" s="121"/>
      <c r="HDC129" s="121"/>
      <c r="HDD129" s="121"/>
      <c r="HDE129" s="121"/>
      <c r="HDF129" s="121"/>
      <c r="HDG129" s="121"/>
      <c r="HDH129" s="121"/>
      <c r="HDI129" s="121"/>
      <c r="HDJ129" s="121"/>
      <c r="HDK129" s="121"/>
      <c r="HDL129" s="121"/>
      <c r="HDM129" s="121"/>
      <c r="HDN129" s="121"/>
      <c r="HDO129" s="121"/>
      <c r="HDP129" s="121"/>
      <c r="HDQ129" s="121"/>
      <c r="HDR129" s="121"/>
      <c r="HDS129" s="121"/>
      <c r="HDT129" s="121"/>
      <c r="HDU129" s="121"/>
      <c r="HDV129" s="121"/>
      <c r="HDW129" s="121"/>
      <c r="HDX129" s="121"/>
      <c r="HDY129" s="121"/>
      <c r="HDZ129" s="121"/>
      <c r="HEA129" s="121"/>
      <c r="HEB129" s="121"/>
      <c r="HEC129" s="121"/>
      <c r="HED129" s="121"/>
      <c r="HEE129" s="121"/>
      <c r="HEF129" s="121"/>
      <c r="HEG129" s="121"/>
      <c r="HEH129" s="121"/>
      <c r="HEI129" s="121"/>
      <c r="HEJ129" s="121"/>
      <c r="HEK129" s="121"/>
      <c r="HEL129" s="121"/>
      <c r="HEM129" s="121"/>
      <c r="HEN129" s="121"/>
      <c r="HEO129" s="121"/>
      <c r="HEP129" s="121"/>
      <c r="HEQ129" s="121"/>
      <c r="HER129" s="121"/>
      <c r="HES129" s="121"/>
      <c r="HET129" s="121"/>
      <c r="HEU129" s="121"/>
      <c r="HEV129" s="121"/>
      <c r="HEW129" s="121"/>
      <c r="HEX129" s="121"/>
      <c r="HEY129" s="121"/>
      <c r="HEZ129" s="121"/>
      <c r="HFA129" s="121"/>
      <c r="HFB129" s="121"/>
      <c r="HFC129" s="121"/>
      <c r="HFD129" s="121"/>
      <c r="HFE129" s="121"/>
      <c r="HFF129" s="121"/>
      <c r="HFG129" s="121"/>
      <c r="HFH129" s="121"/>
      <c r="HFI129" s="121"/>
      <c r="HFJ129" s="121"/>
      <c r="HFK129" s="121"/>
      <c r="HFL129" s="121"/>
      <c r="HFM129" s="121"/>
      <c r="HFN129" s="121"/>
      <c r="HFO129" s="121"/>
      <c r="HFP129" s="121"/>
      <c r="HFQ129" s="121"/>
      <c r="HFR129" s="121"/>
      <c r="HFS129" s="121"/>
      <c r="HFT129" s="121"/>
      <c r="HFU129" s="121"/>
      <c r="HFV129" s="121"/>
      <c r="HFW129" s="121"/>
      <c r="HFX129" s="121"/>
      <c r="HFY129" s="121"/>
      <c r="HFZ129" s="121"/>
      <c r="HGA129" s="121"/>
      <c r="HGB129" s="121"/>
      <c r="HGC129" s="121"/>
      <c r="HGD129" s="121"/>
      <c r="HGE129" s="121"/>
      <c r="HGF129" s="121"/>
      <c r="HGG129" s="121"/>
      <c r="HGH129" s="121"/>
      <c r="HGI129" s="121"/>
      <c r="HGJ129" s="121"/>
      <c r="HGK129" s="121"/>
      <c r="HGL129" s="121"/>
      <c r="HGM129" s="121"/>
      <c r="HGN129" s="121"/>
      <c r="HGO129" s="121"/>
      <c r="HGP129" s="121"/>
      <c r="HGQ129" s="121"/>
      <c r="HGR129" s="121"/>
      <c r="HGS129" s="121"/>
      <c r="HGT129" s="121"/>
      <c r="HGU129" s="121"/>
      <c r="HGV129" s="121"/>
      <c r="HGW129" s="121"/>
      <c r="HGX129" s="121"/>
      <c r="HGY129" s="121"/>
      <c r="HGZ129" s="121"/>
      <c r="HHA129" s="121"/>
      <c r="HHB129" s="121"/>
      <c r="HHC129" s="121"/>
      <c r="HHD129" s="121"/>
      <c r="HHE129" s="121"/>
      <c r="HHF129" s="121"/>
      <c r="HHG129" s="121"/>
      <c r="HHH129" s="121"/>
      <c r="HHI129" s="121"/>
      <c r="HHJ129" s="121"/>
      <c r="HHK129" s="121"/>
      <c r="HHL129" s="121"/>
      <c r="HHM129" s="121"/>
      <c r="HHN129" s="121"/>
      <c r="HHO129" s="121"/>
      <c r="HHP129" s="121"/>
      <c r="HHQ129" s="121"/>
      <c r="HHR129" s="121"/>
      <c r="HHS129" s="121"/>
      <c r="HHT129" s="121"/>
      <c r="HHU129" s="121"/>
      <c r="HHV129" s="121"/>
      <c r="HHW129" s="121"/>
      <c r="HHX129" s="121"/>
      <c r="HHY129" s="121"/>
      <c r="HHZ129" s="121"/>
      <c r="HIA129" s="121"/>
      <c r="HIB129" s="121"/>
      <c r="HIC129" s="121"/>
      <c r="HID129" s="121"/>
      <c r="HIE129" s="121"/>
      <c r="HIF129" s="121"/>
      <c r="HIG129" s="121"/>
      <c r="HIH129" s="121"/>
      <c r="HII129" s="121"/>
      <c r="HIJ129" s="121"/>
      <c r="HIK129" s="121"/>
      <c r="HIL129" s="121"/>
      <c r="HIM129" s="121"/>
      <c r="HIN129" s="121"/>
      <c r="HIO129" s="121"/>
      <c r="HIP129" s="121"/>
      <c r="HIQ129" s="121"/>
      <c r="HIR129" s="121"/>
      <c r="HIS129" s="121"/>
      <c r="HIT129" s="121"/>
      <c r="HIU129" s="121"/>
      <c r="HIV129" s="121"/>
      <c r="HIW129" s="121"/>
      <c r="HIX129" s="121"/>
      <c r="HIY129" s="121"/>
      <c r="HIZ129" s="121"/>
      <c r="HJA129" s="121"/>
      <c r="HJB129" s="121"/>
      <c r="HJC129" s="121"/>
      <c r="HJD129" s="121"/>
      <c r="HJE129" s="121"/>
      <c r="HJF129" s="121"/>
      <c r="HJG129" s="121"/>
      <c r="HJH129" s="121"/>
      <c r="HJI129" s="121"/>
      <c r="HJJ129" s="121"/>
      <c r="HJK129" s="121"/>
      <c r="HJL129" s="121"/>
      <c r="HJM129" s="121"/>
      <c r="HJN129" s="121"/>
      <c r="HJO129" s="121"/>
      <c r="HJP129" s="121"/>
      <c r="HJQ129" s="121"/>
      <c r="HJR129" s="121"/>
      <c r="HJS129" s="121"/>
      <c r="HJT129" s="121"/>
      <c r="HJU129" s="121"/>
      <c r="HJV129" s="121"/>
      <c r="HJW129" s="121"/>
      <c r="HJX129" s="121"/>
      <c r="HJY129" s="121"/>
      <c r="HJZ129" s="121"/>
      <c r="HKA129" s="121"/>
      <c r="HKB129" s="121"/>
      <c r="HKC129" s="121"/>
      <c r="HKD129" s="121"/>
      <c r="HKE129" s="121"/>
      <c r="HKF129" s="121"/>
      <c r="HKG129" s="121"/>
      <c r="HKH129" s="121"/>
      <c r="HKI129" s="121"/>
      <c r="HKJ129" s="121"/>
      <c r="HKK129" s="121"/>
      <c r="HKL129" s="121"/>
      <c r="HKM129" s="121"/>
      <c r="HKN129" s="121"/>
      <c r="HKO129" s="121"/>
      <c r="HKP129" s="121"/>
      <c r="HKQ129" s="121"/>
      <c r="HKR129" s="121"/>
      <c r="HKS129" s="121"/>
      <c r="HKT129" s="121"/>
      <c r="HKU129" s="121"/>
      <c r="HKV129" s="121"/>
      <c r="HKW129" s="121"/>
      <c r="HKX129" s="121"/>
      <c r="HKY129" s="121"/>
      <c r="HKZ129" s="121"/>
      <c r="HLA129" s="121"/>
      <c r="HLB129" s="121"/>
      <c r="HLC129" s="121"/>
      <c r="HLD129" s="121"/>
      <c r="HLE129" s="121"/>
      <c r="HLF129" s="121"/>
      <c r="HLG129" s="121"/>
      <c r="HLH129" s="121"/>
      <c r="HLI129" s="121"/>
      <c r="HLJ129" s="121"/>
      <c r="HLK129" s="121"/>
      <c r="HLL129" s="121"/>
      <c r="HLM129" s="121"/>
      <c r="HLN129" s="121"/>
      <c r="HLO129" s="121"/>
      <c r="HLP129" s="121"/>
      <c r="HLQ129" s="121"/>
      <c r="HLR129" s="121"/>
      <c r="HLS129" s="121"/>
      <c r="HLT129" s="121"/>
      <c r="HLU129" s="121"/>
      <c r="HLV129" s="121"/>
      <c r="HLW129" s="121"/>
      <c r="HLX129" s="121"/>
      <c r="HLY129" s="121"/>
      <c r="HLZ129" s="121"/>
      <c r="HMA129" s="121"/>
      <c r="HMB129" s="121"/>
      <c r="HMC129" s="121"/>
      <c r="HMD129" s="121"/>
      <c r="HME129" s="121"/>
      <c r="HMF129" s="121"/>
      <c r="HMG129" s="121"/>
      <c r="HMH129" s="121"/>
      <c r="HMI129" s="121"/>
      <c r="HMJ129" s="121"/>
      <c r="HMK129" s="121"/>
      <c r="HML129" s="121"/>
      <c r="HMM129" s="121"/>
      <c r="HMN129" s="121"/>
      <c r="HMO129" s="121"/>
      <c r="HMP129" s="121"/>
      <c r="HMQ129" s="121"/>
      <c r="HMR129" s="121"/>
      <c r="HMS129" s="121"/>
      <c r="HMT129" s="121"/>
      <c r="HMU129" s="121"/>
      <c r="HMV129" s="121"/>
      <c r="HMW129" s="121"/>
      <c r="HMX129" s="121"/>
      <c r="HMY129" s="121"/>
      <c r="HMZ129" s="121"/>
      <c r="HNA129" s="121"/>
      <c r="HNB129" s="121"/>
      <c r="HNC129" s="121"/>
      <c r="HND129" s="121"/>
      <c r="HNE129" s="121"/>
      <c r="HNF129" s="121"/>
      <c r="HNG129" s="121"/>
      <c r="HNH129" s="121"/>
      <c r="HNI129" s="121"/>
      <c r="HNJ129" s="121"/>
      <c r="HNK129" s="121"/>
      <c r="HNL129" s="121"/>
      <c r="HNM129" s="121"/>
      <c r="HNN129" s="121"/>
      <c r="HNO129" s="121"/>
      <c r="HNP129" s="121"/>
      <c r="HNQ129" s="121"/>
      <c r="HNR129" s="121"/>
      <c r="HNS129" s="121"/>
      <c r="HNT129" s="121"/>
      <c r="HNU129" s="121"/>
      <c r="HNV129" s="121"/>
      <c r="HNW129" s="121"/>
      <c r="HNX129" s="121"/>
      <c r="HNY129" s="121"/>
      <c r="HNZ129" s="121"/>
      <c r="HOA129" s="121"/>
      <c r="HOB129" s="121"/>
      <c r="HOC129" s="121"/>
      <c r="HOD129" s="121"/>
      <c r="HOE129" s="121"/>
      <c r="HOF129" s="121"/>
      <c r="HOG129" s="121"/>
      <c r="HOH129" s="121"/>
      <c r="HOI129" s="121"/>
      <c r="HOJ129" s="121"/>
      <c r="HOK129" s="121"/>
      <c r="HOL129" s="121"/>
      <c r="HOM129" s="121"/>
      <c r="HON129" s="121"/>
      <c r="HOO129" s="121"/>
      <c r="HOP129" s="121"/>
      <c r="HOQ129" s="121"/>
      <c r="HOR129" s="121"/>
      <c r="HOS129" s="121"/>
      <c r="HOT129" s="121"/>
      <c r="HOU129" s="121"/>
      <c r="HOV129" s="121"/>
      <c r="HOW129" s="121"/>
      <c r="HOX129" s="121"/>
      <c r="HOY129" s="121"/>
      <c r="HOZ129" s="121"/>
      <c r="HPA129" s="121"/>
      <c r="HPB129" s="121"/>
      <c r="HPC129" s="121"/>
      <c r="HPD129" s="121"/>
      <c r="HPE129" s="121"/>
      <c r="HPF129" s="121"/>
      <c r="HPG129" s="121"/>
      <c r="HPH129" s="121"/>
      <c r="HPI129" s="121"/>
      <c r="HPJ129" s="121"/>
      <c r="HPK129" s="121"/>
      <c r="HPL129" s="121"/>
      <c r="HPM129" s="121"/>
      <c r="HPN129" s="121"/>
      <c r="HPO129" s="121"/>
      <c r="HPP129" s="121"/>
      <c r="HPQ129" s="121"/>
      <c r="HPR129" s="121"/>
      <c r="HPS129" s="121"/>
      <c r="HPT129" s="121"/>
      <c r="HPU129" s="121"/>
      <c r="HPV129" s="121"/>
      <c r="HPW129" s="121"/>
      <c r="HPX129" s="121"/>
      <c r="HPY129" s="121"/>
      <c r="HPZ129" s="121"/>
      <c r="HQA129" s="121"/>
      <c r="HQB129" s="121"/>
      <c r="HQC129" s="121"/>
      <c r="HQD129" s="121"/>
      <c r="HQE129" s="121"/>
      <c r="HQF129" s="121"/>
      <c r="HQG129" s="121"/>
      <c r="HQH129" s="121"/>
      <c r="HQI129" s="121"/>
      <c r="HQJ129" s="121"/>
      <c r="HQK129" s="121"/>
      <c r="HQL129" s="121"/>
      <c r="HQM129" s="121"/>
      <c r="HQN129" s="121"/>
      <c r="HQO129" s="121"/>
      <c r="HQP129" s="121"/>
      <c r="HQQ129" s="121"/>
      <c r="HQR129" s="121"/>
      <c r="HQS129" s="121"/>
      <c r="HQT129" s="121"/>
      <c r="HQU129" s="121"/>
      <c r="HQV129" s="121"/>
      <c r="HQW129" s="121"/>
      <c r="HQX129" s="121"/>
      <c r="HQY129" s="121"/>
      <c r="HQZ129" s="121"/>
      <c r="HRA129" s="121"/>
      <c r="HRB129" s="121"/>
      <c r="HRC129" s="121"/>
      <c r="HRD129" s="121"/>
      <c r="HRE129" s="121"/>
      <c r="HRF129" s="121"/>
      <c r="HRG129" s="121"/>
      <c r="HRH129" s="121"/>
      <c r="HRI129" s="121"/>
      <c r="HRJ129" s="121"/>
      <c r="HRK129" s="121"/>
      <c r="HRL129" s="121"/>
      <c r="HRM129" s="121"/>
      <c r="HRN129" s="121"/>
      <c r="HRO129" s="121"/>
      <c r="HRP129" s="121"/>
      <c r="HRQ129" s="121"/>
      <c r="HRR129" s="121"/>
      <c r="HRS129" s="121"/>
      <c r="HRT129" s="121"/>
      <c r="HRU129" s="121"/>
      <c r="HRV129" s="121"/>
      <c r="HRW129" s="121"/>
      <c r="HRX129" s="121"/>
      <c r="HRY129" s="121"/>
      <c r="HRZ129" s="121"/>
      <c r="HSA129" s="121"/>
      <c r="HSB129" s="121"/>
      <c r="HSC129" s="121"/>
      <c r="HSD129" s="121"/>
      <c r="HSE129" s="121"/>
      <c r="HSF129" s="121"/>
      <c r="HSG129" s="121"/>
      <c r="HSH129" s="121"/>
      <c r="HSI129" s="121"/>
      <c r="HSJ129" s="121"/>
      <c r="HSK129" s="121"/>
      <c r="HSL129" s="121"/>
      <c r="HSM129" s="121"/>
      <c r="HSN129" s="121"/>
      <c r="HSO129" s="121"/>
      <c r="HSP129" s="121"/>
      <c r="HSQ129" s="121"/>
      <c r="HSR129" s="121"/>
      <c r="HSS129" s="121"/>
      <c r="HST129" s="121"/>
      <c r="HSU129" s="121"/>
      <c r="HSV129" s="121"/>
      <c r="HSW129" s="121"/>
      <c r="HSX129" s="121"/>
      <c r="HSY129" s="121"/>
      <c r="HSZ129" s="121"/>
      <c r="HTA129" s="121"/>
      <c r="HTB129" s="121"/>
      <c r="HTC129" s="121"/>
      <c r="HTD129" s="121"/>
      <c r="HTE129" s="121"/>
      <c r="HTF129" s="121"/>
      <c r="HTG129" s="121"/>
      <c r="HTH129" s="121"/>
      <c r="HTI129" s="121"/>
      <c r="HTJ129" s="121"/>
      <c r="HTK129" s="121"/>
      <c r="HTL129" s="121"/>
      <c r="HTM129" s="121"/>
      <c r="HTN129" s="121"/>
      <c r="HTO129" s="121"/>
      <c r="HTP129" s="121"/>
      <c r="HTQ129" s="121"/>
      <c r="HTR129" s="121"/>
      <c r="HTS129" s="121"/>
      <c r="HTT129" s="121"/>
      <c r="HTU129" s="121"/>
      <c r="HTV129" s="121"/>
      <c r="HTW129" s="121"/>
      <c r="HTX129" s="121"/>
      <c r="HTY129" s="121"/>
      <c r="HTZ129" s="121"/>
      <c r="HUA129" s="121"/>
      <c r="HUB129" s="121"/>
      <c r="HUC129" s="121"/>
      <c r="HUD129" s="121"/>
      <c r="HUE129" s="121"/>
      <c r="HUF129" s="121"/>
      <c r="HUG129" s="121"/>
      <c r="HUH129" s="121"/>
      <c r="HUI129" s="121"/>
      <c r="HUJ129" s="121"/>
      <c r="HUK129" s="121"/>
      <c r="HUL129" s="121"/>
      <c r="HUM129" s="121"/>
      <c r="HUN129" s="121"/>
      <c r="HUO129" s="121"/>
      <c r="HUP129" s="121"/>
      <c r="HUQ129" s="121"/>
      <c r="HUR129" s="121"/>
      <c r="HUS129" s="121"/>
      <c r="HUT129" s="121"/>
      <c r="HUU129" s="121"/>
      <c r="HUV129" s="121"/>
      <c r="HUW129" s="121"/>
      <c r="HUX129" s="121"/>
      <c r="HUY129" s="121"/>
      <c r="HUZ129" s="121"/>
      <c r="HVA129" s="121"/>
      <c r="HVB129" s="121"/>
      <c r="HVC129" s="121"/>
      <c r="HVD129" s="121"/>
      <c r="HVE129" s="121"/>
      <c r="HVF129" s="121"/>
      <c r="HVG129" s="121"/>
      <c r="HVH129" s="121"/>
      <c r="HVI129" s="121"/>
      <c r="HVJ129" s="121"/>
      <c r="HVK129" s="121"/>
      <c r="HVL129" s="121"/>
      <c r="HVM129" s="121"/>
      <c r="HVN129" s="121"/>
      <c r="HVO129" s="121"/>
      <c r="HVP129" s="121"/>
      <c r="HVQ129" s="121"/>
      <c r="HVR129" s="121"/>
      <c r="HVS129" s="121"/>
      <c r="HVT129" s="121"/>
      <c r="HVU129" s="121"/>
      <c r="HVV129" s="121"/>
      <c r="HVW129" s="121"/>
      <c r="HVX129" s="121"/>
      <c r="HVY129" s="121"/>
      <c r="HVZ129" s="121"/>
      <c r="HWA129" s="121"/>
      <c r="HWB129" s="121"/>
      <c r="HWC129" s="121"/>
      <c r="HWD129" s="121"/>
      <c r="HWE129" s="121"/>
      <c r="HWF129" s="121"/>
      <c r="HWG129" s="121"/>
      <c r="HWH129" s="121"/>
      <c r="HWI129" s="121"/>
      <c r="HWJ129" s="121"/>
      <c r="HWK129" s="121"/>
      <c r="HWL129" s="121"/>
      <c r="HWM129" s="121"/>
      <c r="HWN129" s="121"/>
      <c r="HWO129" s="121"/>
      <c r="HWP129" s="121"/>
      <c r="HWQ129" s="121"/>
      <c r="HWR129" s="121"/>
      <c r="HWS129" s="121"/>
      <c r="HWT129" s="121"/>
      <c r="HWU129" s="121"/>
      <c r="HWV129" s="121"/>
      <c r="HWW129" s="121"/>
      <c r="HWX129" s="121"/>
      <c r="HWY129" s="121"/>
      <c r="HWZ129" s="121"/>
      <c r="HXA129" s="121"/>
      <c r="HXB129" s="121"/>
      <c r="HXC129" s="121"/>
      <c r="HXD129" s="121"/>
      <c r="HXE129" s="121"/>
      <c r="HXF129" s="121"/>
      <c r="HXG129" s="121"/>
      <c r="HXH129" s="121"/>
      <c r="HXI129" s="121"/>
      <c r="HXJ129" s="121"/>
      <c r="HXK129" s="121"/>
      <c r="HXL129" s="121"/>
      <c r="HXM129" s="121"/>
      <c r="HXN129" s="121"/>
      <c r="HXO129" s="121"/>
      <c r="HXP129" s="121"/>
      <c r="HXQ129" s="121"/>
      <c r="HXR129" s="121"/>
      <c r="HXS129" s="121"/>
      <c r="HXT129" s="121"/>
      <c r="HXU129" s="121"/>
      <c r="HXV129" s="121"/>
      <c r="HXW129" s="121"/>
      <c r="HXX129" s="121"/>
      <c r="HXY129" s="121"/>
      <c r="HXZ129" s="121"/>
      <c r="HYA129" s="121"/>
      <c r="HYB129" s="121"/>
      <c r="HYC129" s="121"/>
      <c r="HYD129" s="121"/>
      <c r="HYE129" s="121"/>
      <c r="HYF129" s="121"/>
      <c r="HYG129" s="121"/>
      <c r="HYH129" s="121"/>
      <c r="HYI129" s="121"/>
      <c r="HYJ129" s="121"/>
      <c r="HYK129" s="121"/>
      <c r="HYL129" s="121"/>
      <c r="HYM129" s="121"/>
      <c r="HYN129" s="121"/>
      <c r="HYO129" s="121"/>
      <c r="HYP129" s="121"/>
      <c r="HYQ129" s="121"/>
      <c r="HYR129" s="121"/>
      <c r="HYS129" s="121"/>
      <c r="HYT129" s="121"/>
      <c r="HYU129" s="121"/>
      <c r="HYV129" s="121"/>
      <c r="HYW129" s="121"/>
      <c r="HYX129" s="121"/>
      <c r="HYY129" s="121"/>
      <c r="HYZ129" s="121"/>
      <c r="HZA129" s="121"/>
      <c r="HZB129" s="121"/>
      <c r="HZC129" s="121"/>
      <c r="HZD129" s="121"/>
      <c r="HZE129" s="121"/>
      <c r="HZF129" s="121"/>
      <c r="HZG129" s="121"/>
      <c r="HZH129" s="121"/>
      <c r="HZI129" s="121"/>
      <c r="HZJ129" s="121"/>
      <c r="HZK129" s="121"/>
      <c r="HZL129" s="121"/>
      <c r="HZM129" s="121"/>
      <c r="HZN129" s="121"/>
      <c r="HZO129" s="121"/>
      <c r="HZP129" s="121"/>
      <c r="HZQ129" s="121"/>
      <c r="HZR129" s="121"/>
      <c r="HZS129" s="121"/>
      <c r="HZT129" s="121"/>
      <c r="HZU129" s="121"/>
      <c r="HZV129" s="121"/>
      <c r="HZW129" s="121"/>
      <c r="HZX129" s="121"/>
      <c r="HZY129" s="121"/>
      <c r="HZZ129" s="121"/>
      <c r="IAA129" s="121"/>
      <c r="IAB129" s="121"/>
      <c r="IAC129" s="121"/>
      <c r="IAD129" s="121"/>
      <c r="IAE129" s="121"/>
      <c r="IAF129" s="121"/>
      <c r="IAG129" s="121"/>
      <c r="IAH129" s="121"/>
      <c r="IAI129" s="121"/>
      <c r="IAJ129" s="121"/>
      <c r="IAK129" s="121"/>
      <c r="IAL129" s="121"/>
      <c r="IAM129" s="121"/>
      <c r="IAN129" s="121"/>
      <c r="IAO129" s="121"/>
      <c r="IAP129" s="121"/>
      <c r="IAQ129" s="121"/>
      <c r="IAR129" s="121"/>
      <c r="IAS129" s="121"/>
      <c r="IAT129" s="121"/>
      <c r="IAU129" s="121"/>
      <c r="IAV129" s="121"/>
      <c r="IAW129" s="121"/>
      <c r="IAX129" s="121"/>
      <c r="IAY129" s="121"/>
      <c r="IAZ129" s="121"/>
      <c r="IBA129" s="121"/>
      <c r="IBB129" s="121"/>
      <c r="IBC129" s="121"/>
      <c r="IBD129" s="121"/>
      <c r="IBE129" s="121"/>
      <c r="IBF129" s="121"/>
      <c r="IBG129" s="121"/>
      <c r="IBH129" s="121"/>
      <c r="IBI129" s="121"/>
      <c r="IBJ129" s="121"/>
      <c r="IBK129" s="121"/>
      <c r="IBL129" s="121"/>
      <c r="IBM129" s="121"/>
      <c r="IBN129" s="121"/>
      <c r="IBO129" s="121"/>
      <c r="IBP129" s="121"/>
      <c r="IBQ129" s="121"/>
      <c r="IBR129" s="121"/>
      <c r="IBS129" s="121"/>
      <c r="IBT129" s="121"/>
      <c r="IBU129" s="121"/>
      <c r="IBV129" s="121"/>
      <c r="IBW129" s="121"/>
      <c r="IBX129" s="121"/>
      <c r="IBY129" s="121"/>
      <c r="IBZ129" s="121"/>
      <c r="ICA129" s="121"/>
      <c r="ICB129" s="121"/>
      <c r="ICC129" s="121"/>
      <c r="ICD129" s="121"/>
      <c r="ICE129" s="121"/>
      <c r="ICF129" s="121"/>
      <c r="ICG129" s="121"/>
      <c r="ICH129" s="121"/>
      <c r="ICI129" s="121"/>
      <c r="ICJ129" s="121"/>
      <c r="ICK129" s="121"/>
      <c r="ICL129" s="121"/>
      <c r="ICM129" s="121"/>
      <c r="ICN129" s="121"/>
      <c r="ICO129" s="121"/>
      <c r="ICP129" s="121"/>
      <c r="ICQ129" s="121"/>
      <c r="ICR129" s="121"/>
      <c r="ICS129" s="121"/>
      <c r="ICT129" s="121"/>
      <c r="ICU129" s="121"/>
      <c r="ICV129" s="121"/>
      <c r="ICW129" s="121"/>
      <c r="ICX129" s="121"/>
      <c r="ICY129" s="121"/>
      <c r="ICZ129" s="121"/>
      <c r="IDA129" s="121"/>
      <c r="IDB129" s="121"/>
      <c r="IDC129" s="121"/>
      <c r="IDD129" s="121"/>
      <c r="IDE129" s="121"/>
      <c r="IDF129" s="121"/>
      <c r="IDG129" s="121"/>
      <c r="IDH129" s="121"/>
      <c r="IDI129" s="121"/>
      <c r="IDJ129" s="121"/>
      <c r="IDK129" s="121"/>
      <c r="IDL129" s="121"/>
      <c r="IDM129" s="121"/>
      <c r="IDN129" s="121"/>
      <c r="IDO129" s="121"/>
      <c r="IDP129" s="121"/>
      <c r="IDQ129" s="121"/>
      <c r="IDR129" s="121"/>
      <c r="IDS129" s="121"/>
      <c r="IDT129" s="121"/>
      <c r="IDU129" s="121"/>
      <c r="IDV129" s="121"/>
      <c r="IDW129" s="121"/>
      <c r="IDX129" s="121"/>
      <c r="IDY129" s="121"/>
      <c r="IDZ129" s="121"/>
      <c r="IEA129" s="121"/>
      <c r="IEB129" s="121"/>
      <c r="IEC129" s="121"/>
      <c r="IED129" s="121"/>
      <c r="IEE129" s="121"/>
      <c r="IEF129" s="121"/>
      <c r="IEG129" s="121"/>
      <c r="IEH129" s="121"/>
      <c r="IEI129" s="121"/>
      <c r="IEJ129" s="121"/>
      <c r="IEK129" s="121"/>
      <c r="IEL129" s="121"/>
      <c r="IEM129" s="121"/>
      <c r="IEN129" s="121"/>
      <c r="IEO129" s="121"/>
      <c r="IEP129" s="121"/>
      <c r="IEQ129" s="121"/>
      <c r="IER129" s="121"/>
      <c r="IES129" s="121"/>
      <c r="IET129" s="121"/>
      <c r="IEU129" s="121"/>
      <c r="IEV129" s="121"/>
      <c r="IEW129" s="121"/>
      <c r="IEX129" s="121"/>
      <c r="IEY129" s="121"/>
      <c r="IEZ129" s="121"/>
      <c r="IFA129" s="121"/>
      <c r="IFB129" s="121"/>
      <c r="IFC129" s="121"/>
      <c r="IFD129" s="121"/>
      <c r="IFE129" s="121"/>
      <c r="IFF129" s="121"/>
      <c r="IFG129" s="121"/>
      <c r="IFH129" s="121"/>
      <c r="IFI129" s="121"/>
      <c r="IFJ129" s="121"/>
      <c r="IFK129" s="121"/>
      <c r="IFL129" s="121"/>
      <c r="IFM129" s="121"/>
      <c r="IFN129" s="121"/>
      <c r="IFO129" s="121"/>
      <c r="IFP129" s="121"/>
      <c r="IFQ129" s="121"/>
      <c r="IFR129" s="121"/>
      <c r="IFS129" s="121"/>
      <c r="IFT129" s="121"/>
      <c r="IFU129" s="121"/>
      <c r="IFV129" s="121"/>
      <c r="IFW129" s="121"/>
      <c r="IFX129" s="121"/>
      <c r="IFY129" s="121"/>
      <c r="IFZ129" s="121"/>
      <c r="IGA129" s="121"/>
      <c r="IGB129" s="121"/>
      <c r="IGC129" s="121"/>
      <c r="IGD129" s="121"/>
      <c r="IGE129" s="121"/>
      <c r="IGF129" s="121"/>
      <c r="IGG129" s="121"/>
      <c r="IGH129" s="121"/>
      <c r="IGI129" s="121"/>
      <c r="IGJ129" s="121"/>
      <c r="IGK129" s="121"/>
      <c r="IGL129" s="121"/>
      <c r="IGM129" s="121"/>
      <c r="IGN129" s="121"/>
      <c r="IGO129" s="121"/>
      <c r="IGP129" s="121"/>
      <c r="IGQ129" s="121"/>
      <c r="IGR129" s="121"/>
      <c r="IGS129" s="121"/>
      <c r="IGT129" s="121"/>
      <c r="IGU129" s="121"/>
      <c r="IGV129" s="121"/>
      <c r="IGW129" s="121"/>
      <c r="IGX129" s="121"/>
      <c r="IGY129" s="121"/>
      <c r="IGZ129" s="121"/>
      <c r="IHA129" s="121"/>
      <c r="IHB129" s="121"/>
      <c r="IHC129" s="121"/>
      <c r="IHD129" s="121"/>
      <c r="IHE129" s="121"/>
      <c r="IHF129" s="121"/>
      <c r="IHG129" s="121"/>
      <c r="IHH129" s="121"/>
      <c r="IHI129" s="121"/>
      <c r="IHJ129" s="121"/>
      <c r="IHK129" s="121"/>
      <c r="IHL129" s="121"/>
      <c r="IHM129" s="121"/>
      <c r="IHN129" s="121"/>
      <c r="IHO129" s="121"/>
      <c r="IHP129" s="121"/>
      <c r="IHQ129" s="121"/>
      <c r="IHR129" s="121"/>
      <c r="IHS129" s="121"/>
      <c r="IHT129" s="121"/>
      <c r="IHU129" s="121"/>
      <c r="IHV129" s="121"/>
      <c r="IHW129" s="121"/>
      <c r="IHX129" s="121"/>
      <c r="IHY129" s="121"/>
      <c r="IHZ129" s="121"/>
      <c r="IIA129" s="121"/>
      <c r="IIB129" s="121"/>
      <c r="IIC129" s="121"/>
      <c r="IID129" s="121"/>
      <c r="IIE129" s="121"/>
      <c r="IIF129" s="121"/>
      <c r="IIG129" s="121"/>
      <c r="IIH129" s="121"/>
      <c r="III129" s="121"/>
      <c r="IIJ129" s="121"/>
      <c r="IIK129" s="121"/>
      <c r="IIL129" s="121"/>
      <c r="IIM129" s="121"/>
      <c r="IIN129" s="121"/>
      <c r="IIO129" s="121"/>
      <c r="IIP129" s="121"/>
      <c r="IIQ129" s="121"/>
      <c r="IIR129" s="121"/>
      <c r="IIS129" s="121"/>
      <c r="IIT129" s="121"/>
      <c r="IIU129" s="121"/>
      <c r="IIV129" s="121"/>
      <c r="IIW129" s="121"/>
      <c r="IIX129" s="121"/>
      <c r="IIY129" s="121"/>
      <c r="IIZ129" s="121"/>
      <c r="IJA129" s="121"/>
      <c r="IJB129" s="121"/>
      <c r="IJC129" s="121"/>
      <c r="IJD129" s="121"/>
      <c r="IJE129" s="121"/>
      <c r="IJF129" s="121"/>
      <c r="IJG129" s="121"/>
      <c r="IJH129" s="121"/>
      <c r="IJI129" s="121"/>
      <c r="IJJ129" s="121"/>
      <c r="IJK129" s="121"/>
      <c r="IJL129" s="121"/>
      <c r="IJM129" s="121"/>
      <c r="IJN129" s="121"/>
      <c r="IJO129" s="121"/>
      <c r="IJP129" s="121"/>
      <c r="IJQ129" s="121"/>
      <c r="IJR129" s="121"/>
      <c r="IJS129" s="121"/>
      <c r="IJT129" s="121"/>
      <c r="IJU129" s="121"/>
      <c r="IJV129" s="121"/>
      <c r="IJW129" s="121"/>
      <c r="IJX129" s="121"/>
      <c r="IJY129" s="121"/>
      <c r="IJZ129" s="121"/>
      <c r="IKA129" s="121"/>
      <c r="IKB129" s="121"/>
      <c r="IKC129" s="121"/>
      <c r="IKD129" s="121"/>
      <c r="IKE129" s="121"/>
      <c r="IKF129" s="121"/>
      <c r="IKG129" s="121"/>
      <c r="IKH129" s="121"/>
      <c r="IKI129" s="121"/>
      <c r="IKJ129" s="121"/>
      <c r="IKK129" s="121"/>
      <c r="IKL129" s="121"/>
      <c r="IKM129" s="121"/>
      <c r="IKN129" s="121"/>
      <c r="IKO129" s="121"/>
      <c r="IKP129" s="121"/>
      <c r="IKQ129" s="121"/>
      <c r="IKR129" s="121"/>
      <c r="IKS129" s="121"/>
      <c r="IKT129" s="121"/>
      <c r="IKU129" s="121"/>
      <c r="IKV129" s="121"/>
      <c r="IKW129" s="121"/>
      <c r="IKX129" s="121"/>
      <c r="IKY129" s="121"/>
      <c r="IKZ129" s="121"/>
      <c r="ILA129" s="121"/>
      <c r="ILB129" s="121"/>
      <c r="ILC129" s="121"/>
      <c r="ILD129" s="121"/>
      <c r="ILE129" s="121"/>
      <c r="ILF129" s="121"/>
      <c r="ILG129" s="121"/>
      <c r="ILH129" s="121"/>
      <c r="ILI129" s="121"/>
      <c r="ILJ129" s="121"/>
      <c r="ILK129" s="121"/>
      <c r="ILL129" s="121"/>
      <c r="ILM129" s="121"/>
      <c r="ILN129" s="121"/>
      <c r="ILO129" s="121"/>
      <c r="ILP129" s="121"/>
      <c r="ILQ129" s="121"/>
      <c r="ILR129" s="121"/>
      <c r="ILS129" s="121"/>
      <c r="ILT129" s="121"/>
      <c r="ILU129" s="121"/>
      <c r="ILV129" s="121"/>
      <c r="ILW129" s="121"/>
      <c r="ILX129" s="121"/>
      <c r="ILY129" s="121"/>
      <c r="ILZ129" s="121"/>
      <c r="IMA129" s="121"/>
      <c r="IMB129" s="121"/>
      <c r="IMC129" s="121"/>
      <c r="IMD129" s="121"/>
      <c r="IME129" s="121"/>
      <c r="IMF129" s="121"/>
      <c r="IMG129" s="121"/>
      <c r="IMH129" s="121"/>
      <c r="IMI129" s="121"/>
      <c r="IMJ129" s="121"/>
      <c r="IMK129" s="121"/>
      <c r="IML129" s="121"/>
      <c r="IMM129" s="121"/>
      <c r="IMN129" s="121"/>
      <c r="IMO129" s="121"/>
      <c r="IMP129" s="121"/>
      <c r="IMQ129" s="121"/>
      <c r="IMR129" s="121"/>
      <c r="IMS129" s="121"/>
      <c r="IMT129" s="121"/>
      <c r="IMU129" s="121"/>
      <c r="IMV129" s="121"/>
      <c r="IMW129" s="121"/>
      <c r="IMX129" s="121"/>
      <c r="IMY129" s="121"/>
      <c r="IMZ129" s="121"/>
      <c r="INA129" s="121"/>
      <c r="INB129" s="121"/>
      <c r="INC129" s="121"/>
      <c r="IND129" s="121"/>
      <c r="INE129" s="121"/>
      <c r="INF129" s="121"/>
      <c r="ING129" s="121"/>
      <c r="INH129" s="121"/>
      <c r="INI129" s="121"/>
      <c r="INJ129" s="121"/>
      <c r="INK129" s="121"/>
      <c r="INL129" s="121"/>
      <c r="INM129" s="121"/>
      <c r="INN129" s="121"/>
      <c r="INO129" s="121"/>
      <c r="INP129" s="121"/>
      <c r="INQ129" s="121"/>
      <c r="INR129" s="121"/>
      <c r="INS129" s="121"/>
      <c r="INT129" s="121"/>
      <c r="INU129" s="121"/>
      <c r="INV129" s="121"/>
      <c r="INW129" s="121"/>
      <c r="INX129" s="121"/>
      <c r="INY129" s="121"/>
      <c r="INZ129" s="121"/>
      <c r="IOA129" s="121"/>
      <c r="IOB129" s="121"/>
      <c r="IOC129" s="121"/>
      <c r="IOD129" s="121"/>
      <c r="IOE129" s="121"/>
      <c r="IOF129" s="121"/>
      <c r="IOG129" s="121"/>
      <c r="IOH129" s="121"/>
      <c r="IOI129" s="121"/>
      <c r="IOJ129" s="121"/>
      <c r="IOK129" s="121"/>
      <c r="IOL129" s="121"/>
      <c r="IOM129" s="121"/>
      <c r="ION129" s="121"/>
      <c r="IOO129" s="121"/>
      <c r="IOP129" s="121"/>
      <c r="IOQ129" s="121"/>
      <c r="IOR129" s="121"/>
      <c r="IOS129" s="121"/>
      <c r="IOT129" s="121"/>
      <c r="IOU129" s="121"/>
      <c r="IOV129" s="121"/>
      <c r="IOW129" s="121"/>
      <c r="IOX129" s="121"/>
      <c r="IOY129" s="121"/>
      <c r="IOZ129" s="121"/>
      <c r="IPA129" s="121"/>
      <c r="IPB129" s="121"/>
      <c r="IPC129" s="121"/>
      <c r="IPD129" s="121"/>
      <c r="IPE129" s="121"/>
      <c r="IPF129" s="121"/>
      <c r="IPG129" s="121"/>
      <c r="IPH129" s="121"/>
      <c r="IPI129" s="121"/>
      <c r="IPJ129" s="121"/>
      <c r="IPK129" s="121"/>
      <c r="IPL129" s="121"/>
      <c r="IPM129" s="121"/>
      <c r="IPN129" s="121"/>
      <c r="IPO129" s="121"/>
      <c r="IPP129" s="121"/>
      <c r="IPQ129" s="121"/>
      <c r="IPR129" s="121"/>
      <c r="IPS129" s="121"/>
      <c r="IPT129" s="121"/>
      <c r="IPU129" s="121"/>
      <c r="IPV129" s="121"/>
      <c r="IPW129" s="121"/>
      <c r="IPX129" s="121"/>
      <c r="IPY129" s="121"/>
      <c r="IPZ129" s="121"/>
      <c r="IQA129" s="121"/>
      <c r="IQB129" s="121"/>
      <c r="IQC129" s="121"/>
      <c r="IQD129" s="121"/>
      <c r="IQE129" s="121"/>
      <c r="IQF129" s="121"/>
      <c r="IQG129" s="121"/>
      <c r="IQH129" s="121"/>
      <c r="IQI129" s="121"/>
      <c r="IQJ129" s="121"/>
      <c r="IQK129" s="121"/>
      <c r="IQL129" s="121"/>
      <c r="IQM129" s="121"/>
      <c r="IQN129" s="121"/>
      <c r="IQO129" s="121"/>
      <c r="IQP129" s="121"/>
      <c r="IQQ129" s="121"/>
      <c r="IQR129" s="121"/>
      <c r="IQS129" s="121"/>
      <c r="IQT129" s="121"/>
      <c r="IQU129" s="121"/>
      <c r="IQV129" s="121"/>
      <c r="IQW129" s="121"/>
      <c r="IQX129" s="121"/>
      <c r="IQY129" s="121"/>
      <c r="IQZ129" s="121"/>
      <c r="IRA129" s="121"/>
      <c r="IRB129" s="121"/>
      <c r="IRC129" s="121"/>
      <c r="IRD129" s="121"/>
      <c r="IRE129" s="121"/>
      <c r="IRF129" s="121"/>
      <c r="IRG129" s="121"/>
      <c r="IRH129" s="121"/>
      <c r="IRI129" s="121"/>
      <c r="IRJ129" s="121"/>
      <c r="IRK129" s="121"/>
      <c r="IRL129" s="121"/>
      <c r="IRM129" s="121"/>
      <c r="IRN129" s="121"/>
      <c r="IRO129" s="121"/>
      <c r="IRP129" s="121"/>
      <c r="IRQ129" s="121"/>
      <c r="IRR129" s="121"/>
      <c r="IRS129" s="121"/>
      <c r="IRT129" s="121"/>
      <c r="IRU129" s="121"/>
      <c r="IRV129" s="121"/>
      <c r="IRW129" s="121"/>
      <c r="IRX129" s="121"/>
      <c r="IRY129" s="121"/>
      <c r="IRZ129" s="121"/>
      <c r="ISA129" s="121"/>
      <c r="ISB129" s="121"/>
      <c r="ISC129" s="121"/>
      <c r="ISD129" s="121"/>
      <c r="ISE129" s="121"/>
      <c r="ISF129" s="121"/>
      <c r="ISG129" s="121"/>
      <c r="ISH129" s="121"/>
      <c r="ISI129" s="121"/>
      <c r="ISJ129" s="121"/>
      <c r="ISK129" s="121"/>
      <c r="ISL129" s="121"/>
      <c r="ISM129" s="121"/>
      <c r="ISN129" s="121"/>
      <c r="ISO129" s="121"/>
      <c r="ISP129" s="121"/>
      <c r="ISQ129" s="121"/>
      <c r="ISR129" s="121"/>
      <c r="ISS129" s="121"/>
      <c r="IST129" s="121"/>
      <c r="ISU129" s="121"/>
      <c r="ISV129" s="121"/>
      <c r="ISW129" s="121"/>
      <c r="ISX129" s="121"/>
      <c r="ISY129" s="121"/>
      <c r="ISZ129" s="121"/>
      <c r="ITA129" s="121"/>
      <c r="ITB129" s="121"/>
      <c r="ITC129" s="121"/>
      <c r="ITD129" s="121"/>
      <c r="ITE129" s="121"/>
      <c r="ITF129" s="121"/>
      <c r="ITG129" s="121"/>
      <c r="ITH129" s="121"/>
      <c r="ITI129" s="121"/>
      <c r="ITJ129" s="121"/>
      <c r="ITK129" s="121"/>
      <c r="ITL129" s="121"/>
      <c r="ITM129" s="121"/>
      <c r="ITN129" s="121"/>
      <c r="ITO129" s="121"/>
      <c r="ITP129" s="121"/>
      <c r="ITQ129" s="121"/>
      <c r="ITR129" s="121"/>
      <c r="ITS129" s="121"/>
      <c r="ITT129" s="121"/>
      <c r="ITU129" s="121"/>
      <c r="ITV129" s="121"/>
      <c r="ITW129" s="121"/>
      <c r="ITX129" s="121"/>
      <c r="ITY129" s="121"/>
      <c r="ITZ129" s="121"/>
      <c r="IUA129" s="121"/>
      <c r="IUB129" s="121"/>
      <c r="IUC129" s="121"/>
      <c r="IUD129" s="121"/>
      <c r="IUE129" s="121"/>
      <c r="IUF129" s="121"/>
      <c r="IUG129" s="121"/>
      <c r="IUH129" s="121"/>
      <c r="IUI129" s="121"/>
      <c r="IUJ129" s="121"/>
      <c r="IUK129" s="121"/>
      <c r="IUL129" s="121"/>
      <c r="IUM129" s="121"/>
      <c r="IUN129" s="121"/>
      <c r="IUO129" s="121"/>
      <c r="IUP129" s="121"/>
      <c r="IUQ129" s="121"/>
      <c r="IUR129" s="121"/>
      <c r="IUS129" s="121"/>
      <c r="IUT129" s="121"/>
      <c r="IUU129" s="121"/>
      <c r="IUV129" s="121"/>
      <c r="IUW129" s="121"/>
      <c r="IUX129" s="121"/>
      <c r="IUY129" s="121"/>
      <c r="IUZ129" s="121"/>
      <c r="IVA129" s="121"/>
      <c r="IVB129" s="121"/>
      <c r="IVC129" s="121"/>
      <c r="IVD129" s="121"/>
      <c r="IVE129" s="121"/>
      <c r="IVF129" s="121"/>
      <c r="IVG129" s="121"/>
      <c r="IVH129" s="121"/>
      <c r="IVI129" s="121"/>
      <c r="IVJ129" s="121"/>
      <c r="IVK129" s="121"/>
      <c r="IVL129" s="121"/>
      <c r="IVM129" s="121"/>
      <c r="IVN129" s="121"/>
      <c r="IVO129" s="121"/>
      <c r="IVP129" s="121"/>
      <c r="IVQ129" s="121"/>
      <c r="IVR129" s="121"/>
      <c r="IVS129" s="121"/>
      <c r="IVT129" s="121"/>
      <c r="IVU129" s="121"/>
      <c r="IVV129" s="121"/>
      <c r="IVW129" s="121"/>
      <c r="IVX129" s="121"/>
      <c r="IVY129" s="121"/>
      <c r="IVZ129" s="121"/>
      <c r="IWA129" s="121"/>
      <c r="IWB129" s="121"/>
      <c r="IWC129" s="121"/>
      <c r="IWD129" s="121"/>
      <c r="IWE129" s="121"/>
      <c r="IWF129" s="121"/>
      <c r="IWG129" s="121"/>
      <c r="IWH129" s="121"/>
      <c r="IWI129" s="121"/>
      <c r="IWJ129" s="121"/>
      <c r="IWK129" s="121"/>
      <c r="IWL129" s="121"/>
      <c r="IWM129" s="121"/>
      <c r="IWN129" s="121"/>
      <c r="IWO129" s="121"/>
      <c r="IWP129" s="121"/>
      <c r="IWQ129" s="121"/>
      <c r="IWR129" s="121"/>
      <c r="IWS129" s="121"/>
      <c r="IWT129" s="121"/>
      <c r="IWU129" s="121"/>
      <c r="IWV129" s="121"/>
      <c r="IWW129" s="121"/>
      <c r="IWX129" s="121"/>
      <c r="IWY129" s="121"/>
      <c r="IWZ129" s="121"/>
      <c r="IXA129" s="121"/>
      <c r="IXB129" s="121"/>
      <c r="IXC129" s="121"/>
      <c r="IXD129" s="121"/>
      <c r="IXE129" s="121"/>
      <c r="IXF129" s="121"/>
      <c r="IXG129" s="121"/>
      <c r="IXH129" s="121"/>
      <c r="IXI129" s="121"/>
      <c r="IXJ129" s="121"/>
      <c r="IXK129" s="121"/>
      <c r="IXL129" s="121"/>
      <c r="IXM129" s="121"/>
      <c r="IXN129" s="121"/>
      <c r="IXO129" s="121"/>
      <c r="IXP129" s="121"/>
      <c r="IXQ129" s="121"/>
      <c r="IXR129" s="121"/>
      <c r="IXS129" s="121"/>
      <c r="IXT129" s="121"/>
      <c r="IXU129" s="121"/>
      <c r="IXV129" s="121"/>
      <c r="IXW129" s="121"/>
      <c r="IXX129" s="121"/>
      <c r="IXY129" s="121"/>
      <c r="IXZ129" s="121"/>
      <c r="IYA129" s="121"/>
      <c r="IYB129" s="121"/>
      <c r="IYC129" s="121"/>
      <c r="IYD129" s="121"/>
      <c r="IYE129" s="121"/>
      <c r="IYF129" s="121"/>
      <c r="IYG129" s="121"/>
      <c r="IYH129" s="121"/>
      <c r="IYI129" s="121"/>
      <c r="IYJ129" s="121"/>
      <c r="IYK129" s="121"/>
      <c r="IYL129" s="121"/>
      <c r="IYM129" s="121"/>
      <c r="IYN129" s="121"/>
      <c r="IYO129" s="121"/>
      <c r="IYP129" s="121"/>
      <c r="IYQ129" s="121"/>
      <c r="IYR129" s="121"/>
      <c r="IYS129" s="121"/>
      <c r="IYT129" s="121"/>
      <c r="IYU129" s="121"/>
      <c r="IYV129" s="121"/>
      <c r="IYW129" s="121"/>
      <c r="IYX129" s="121"/>
      <c r="IYY129" s="121"/>
      <c r="IYZ129" s="121"/>
      <c r="IZA129" s="121"/>
      <c r="IZB129" s="121"/>
      <c r="IZC129" s="121"/>
      <c r="IZD129" s="121"/>
      <c r="IZE129" s="121"/>
      <c r="IZF129" s="121"/>
      <c r="IZG129" s="121"/>
      <c r="IZH129" s="121"/>
      <c r="IZI129" s="121"/>
      <c r="IZJ129" s="121"/>
      <c r="IZK129" s="121"/>
      <c r="IZL129" s="121"/>
      <c r="IZM129" s="121"/>
      <c r="IZN129" s="121"/>
      <c r="IZO129" s="121"/>
      <c r="IZP129" s="121"/>
      <c r="IZQ129" s="121"/>
      <c r="IZR129" s="121"/>
      <c r="IZS129" s="121"/>
      <c r="IZT129" s="121"/>
      <c r="IZU129" s="121"/>
      <c r="IZV129" s="121"/>
      <c r="IZW129" s="121"/>
      <c r="IZX129" s="121"/>
      <c r="IZY129" s="121"/>
      <c r="IZZ129" s="121"/>
      <c r="JAA129" s="121"/>
      <c r="JAB129" s="121"/>
      <c r="JAC129" s="121"/>
      <c r="JAD129" s="121"/>
      <c r="JAE129" s="121"/>
      <c r="JAF129" s="121"/>
      <c r="JAG129" s="121"/>
      <c r="JAH129" s="121"/>
      <c r="JAI129" s="121"/>
      <c r="JAJ129" s="121"/>
      <c r="JAK129" s="121"/>
      <c r="JAL129" s="121"/>
      <c r="JAM129" s="121"/>
      <c r="JAN129" s="121"/>
      <c r="JAO129" s="121"/>
      <c r="JAP129" s="121"/>
      <c r="JAQ129" s="121"/>
      <c r="JAR129" s="121"/>
      <c r="JAS129" s="121"/>
      <c r="JAT129" s="121"/>
      <c r="JAU129" s="121"/>
      <c r="JAV129" s="121"/>
      <c r="JAW129" s="121"/>
      <c r="JAX129" s="121"/>
      <c r="JAY129" s="121"/>
      <c r="JAZ129" s="121"/>
      <c r="JBA129" s="121"/>
      <c r="JBB129" s="121"/>
      <c r="JBC129" s="121"/>
      <c r="JBD129" s="121"/>
      <c r="JBE129" s="121"/>
      <c r="JBF129" s="121"/>
      <c r="JBG129" s="121"/>
      <c r="JBH129" s="121"/>
      <c r="JBI129" s="121"/>
      <c r="JBJ129" s="121"/>
      <c r="JBK129" s="121"/>
      <c r="JBL129" s="121"/>
      <c r="JBM129" s="121"/>
      <c r="JBN129" s="121"/>
      <c r="JBO129" s="121"/>
      <c r="JBP129" s="121"/>
      <c r="JBQ129" s="121"/>
      <c r="JBR129" s="121"/>
      <c r="JBS129" s="121"/>
      <c r="JBT129" s="121"/>
      <c r="JBU129" s="121"/>
      <c r="JBV129" s="121"/>
      <c r="JBW129" s="121"/>
      <c r="JBX129" s="121"/>
      <c r="JBY129" s="121"/>
      <c r="JBZ129" s="121"/>
      <c r="JCA129" s="121"/>
      <c r="JCB129" s="121"/>
      <c r="JCC129" s="121"/>
      <c r="JCD129" s="121"/>
      <c r="JCE129" s="121"/>
      <c r="JCF129" s="121"/>
      <c r="JCG129" s="121"/>
      <c r="JCH129" s="121"/>
      <c r="JCI129" s="121"/>
      <c r="JCJ129" s="121"/>
      <c r="JCK129" s="121"/>
      <c r="JCL129" s="121"/>
      <c r="JCM129" s="121"/>
      <c r="JCN129" s="121"/>
      <c r="JCO129" s="121"/>
      <c r="JCP129" s="121"/>
      <c r="JCQ129" s="121"/>
      <c r="JCR129" s="121"/>
      <c r="JCS129" s="121"/>
      <c r="JCT129" s="121"/>
      <c r="JCU129" s="121"/>
      <c r="JCV129" s="121"/>
      <c r="JCW129" s="121"/>
      <c r="JCX129" s="121"/>
      <c r="JCY129" s="121"/>
      <c r="JCZ129" s="121"/>
      <c r="JDA129" s="121"/>
      <c r="JDB129" s="121"/>
      <c r="JDC129" s="121"/>
      <c r="JDD129" s="121"/>
      <c r="JDE129" s="121"/>
      <c r="JDF129" s="121"/>
      <c r="JDG129" s="121"/>
      <c r="JDH129" s="121"/>
      <c r="JDI129" s="121"/>
      <c r="JDJ129" s="121"/>
      <c r="JDK129" s="121"/>
      <c r="JDL129" s="121"/>
      <c r="JDM129" s="121"/>
      <c r="JDN129" s="121"/>
      <c r="JDO129" s="121"/>
      <c r="JDP129" s="121"/>
      <c r="JDQ129" s="121"/>
      <c r="JDR129" s="121"/>
      <c r="JDS129" s="121"/>
      <c r="JDT129" s="121"/>
      <c r="JDU129" s="121"/>
      <c r="JDV129" s="121"/>
      <c r="JDW129" s="121"/>
      <c r="JDX129" s="121"/>
      <c r="JDY129" s="121"/>
      <c r="JDZ129" s="121"/>
      <c r="JEA129" s="121"/>
      <c r="JEB129" s="121"/>
      <c r="JEC129" s="121"/>
      <c r="JED129" s="121"/>
      <c r="JEE129" s="121"/>
      <c r="JEF129" s="121"/>
      <c r="JEG129" s="121"/>
      <c r="JEH129" s="121"/>
      <c r="JEI129" s="121"/>
      <c r="JEJ129" s="121"/>
      <c r="JEK129" s="121"/>
      <c r="JEL129" s="121"/>
      <c r="JEM129" s="121"/>
      <c r="JEN129" s="121"/>
      <c r="JEO129" s="121"/>
      <c r="JEP129" s="121"/>
      <c r="JEQ129" s="121"/>
      <c r="JER129" s="121"/>
      <c r="JES129" s="121"/>
      <c r="JET129" s="121"/>
      <c r="JEU129" s="121"/>
      <c r="JEV129" s="121"/>
      <c r="JEW129" s="121"/>
      <c r="JEX129" s="121"/>
      <c r="JEY129" s="121"/>
      <c r="JEZ129" s="121"/>
      <c r="JFA129" s="121"/>
      <c r="JFB129" s="121"/>
      <c r="JFC129" s="121"/>
      <c r="JFD129" s="121"/>
      <c r="JFE129" s="121"/>
      <c r="JFF129" s="121"/>
      <c r="JFG129" s="121"/>
      <c r="JFH129" s="121"/>
      <c r="JFI129" s="121"/>
      <c r="JFJ129" s="121"/>
      <c r="JFK129" s="121"/>
      <c r="JFL129" s="121"/>
      <c r="JFM129" s="121"/>
      <c r="JFN129" s="121"/>
      <c r="JFO129" s="121"/>
      <c r="JFP129" s="121"/>
      <c r="JFQ129" s="121"/>
      <c r="JFR129" s="121"/>
      <c r="JFS129" s="121"/>
      <c r="JFT129" s="121"/>
      <c r="JFU129" s="121"/>
      <c r="JFV129" s="121"/>
      <c r="JFW129" s="121"/>
      <c r="JFX129" s="121"/>
      <c r="JFY129" s="121"/>
      <c r="JFZ129" s="121"/>
      <c r="JGA129" s="121"/>
      <c r="JGB129" s="121"/>
      <c r="JGC129" s="121"/>
      <c r="JGD129" s="121"/>
      <c r="JGE129" s="121"/>
      <c r="JGF129" s="121"/>
      <c r="JGG129" s="121"/>
      <c r="JGH129" s="121"/>
      <c r="JGI129" s="121"/>
      <c r="JGJ129" s="121"/>
      <c r="JGK129" s="121"/>
      <c r="JGL129" s="121"/>
      <c r="JGM129" s="121"/>
      <c r="JGN129" s="121"/>
      <c r="JGO129" s="121"/>
      <c r="JGP129" s="121"/>
      <c r="JGQ129" s="121"/>
      <c r="JGR129" s="121"/>
      <c r="JGS129" s="121"/>
      <c r="JGT129" s="121"/>
      <c r="JGU129" s="121"/>
      <c r="JGV129" s="121"/>
      <c r="JGW129" s="121"/>
      <c r="JGX129" s="121"/>
      <c r="JGY129" s="121"/>
      <c r="JGZ129" s="121"/>
      <c r="JHA129" s="121"/>
      <c r="JHB129" s="121"/>
      <c r="JHC129" s="121"/>
      <c r="JHD129" s="121"/>
      <c r="JHE129" s="121"/>
      <c r="JHF129" s="121"/>
      <c r="JHG129" s="121"/>
      <c r="JHH129" s="121"/>
      <c r="JHI129" s="121"/>
      <c r="JHJ129" s="121"/>
      <c r="JHK129" s="121"/>
      <c r="JHL129" s="121"/>
      <c r="JHM129" s="121"/>
      <c r="JHN129" s="121"/>
      <c r="JHO129" s="121"/>
      <c r="JHP129" s="121"/>
      <c r="JHQ129" s="121"/>
      <c r="JHR129" s="121"/>
      <c r="JHS129" s="121"/>
      <c r="JHT129" s="121"/>
      <c r="JHU129" s="121"/>
      <c r="JHV129" s="121"/>
      <c r="JHW129" s="121"/>
      <c r="JHX129" s="121"/>
      <c r="JHY129" s="121"/>
      <c r="JHZ129" s="121"/>
      <c r="JIA129" s="121"/>
      <c r="JIB129" s="121"/>
      <c r="JIC129" s="121"/>
      <c r="JID129" s="121"/>
      <c r="JIE129" s="121"/>
      <c r="JIF129" s="121"/>
      <c r="JIG129" s="121"/>
      <c r="JIH129" s="121"/>
      <c r="JII129" s="121"/>
      <c r="JIJ129" s="121"/>
      <c r="JIK129" s="121"/>
      <c r="JIL129" s="121"/>
      <c r="JIM129" s="121"/>
      <c r="JIN129" s="121"/>
      <c r="JIO129" s="121"/>
      <c r="JIP129" s="121"/>
      <c r="JIQ129" s="121"/>
      <c r="JIR129" s="121"/>
      <c r="JIS129" s="121"/>
      <c r="JIT129" s="121"/>
      <c r="JIU129" s="121"/>
      <c r="JIV129" s="121"/>
      <c r="JIW129" s="121"/>
      <c r="JIX129" s="121"/>
      <c r="JIY129" s="121"/>
      <c r="JIZ129" s="121"/>
      <c r="JJA129" s="121"/>
      <c r="JJB129" s="121"/>
      <c r="JJC129" s="121"/>
      <c r="JJD129" s="121"/>
      <c r="JJE129" s="121"/>
      <c r="JJF129" s="121"/>
      <c r="JJG129" s="121"/>
      <c r="JJH129" s="121"/>
      <c r="JJI129" s="121"/>
      <c r="JJJ129" s="121"/>
      <c r="JJK129" s="121"/>
      <c r="JJL129" s="121"/>
      <c r="JJM129" s="121"/>
      <c r="JJN129" s="121"/>
      <c r="JJO129" s="121"/>
      <c r="JJP129" s="121"/>
      <c r="JJQ129" s="121"/>
      <c r="JJR129" s="121"/>
      <c r="JJS129" s="121"/>
      <c r="JJT129" s="121"/>
      <c r="JJU129" s="121"/>
      <c r="JJV129" s="121"/>
      <c r="JJW129" s="121"/>
      <c r="JJX129" s="121"/>
      <c r="JJY129" s="121"/>
      <c r="JJZ129" s="121"/>
      <c r="JKA129" s="121"/>
      <c r="JKB129" s="121"/>
      <c r="JKC129" s="121"/>
      <c r="JKD129" s="121"/>
      <c r="JKE129" s="121"/>
      <c r="JKF129" s="121"/>
      <c r="JKG129" s="121"/>
      <c r="JKH129" s="121"/>
      <c r="JKI129" s="121"/>
      <c r="JKJ129" s="121"/>
      <c r="JKK129" s="121"/>
      <c r="JKL129" s="121"/>
      <c r="JKM129" s="121"/>
      <c r="JKN129" s="121"/>
      <c r="JKO129" s="121"/>
      <c r="JKP129" s="121"/>
      <c r="JKQ129" s="121"/>
      <c r="JKR129" s="121"/>
      <c r="JKS129" s="121"/>
      <c r="JKT129" s="121"/>
      <c r="JKU129" s="121"/>
      <c r="JKV129" s="121"/>
      <c r="JKW129" s="121"/>
      <c r="JKX129" s="121"/>
      <c r="JKY129" s="121"/>
      <c r="JKZ129" s="121"/>
      <c r="JLA129" s="121"/>
      <c r="JLB129" s="121"/>
      <c r="JLC129" s="121"/>
      <c r="JLD129" s="121"/>
      <c r="JLE129" s="121"/>
      <c r="JLF129" s="121"/>
      <c r="JLG129" s="121"/>
      <c r="JLH129" s="121"/>
      <c r="JLI129" s="121"/>
      <c r="JLJ129" s="121"/>
      <c r="JLK129" s="121"/>
      <c r="JLL129" s="121"/>
      <c r="JLM129" s="121"/>
      <c r="JLN129" s="121"/>
      <c r="JLO129" s="121"/>
      <c r="JLP129" s="121"/>
      <c r="JLQ129" s="121"/>
      <c r="JLR129" s="121"/>
      <c r="JLS129" s="121"/>
      <c r="JLT129" s="121"/>
      <c r="JLU129" s="121"/>
      <c r="JLV129" s="121"/>
      <c r="JLW129" s="121"/>
      <c r="JLX129" s="121"/>
      <c r="JLY129" s="121"/>
      <c r="JLZ129" s="121"/>
      <c r="JMA129" s="121"/>
      <c r="JMB129" s="121"/>
      <c r="JMC129" s="121"/>
      <c r="JMD129" s="121"/>
      <c r="JME129" s="121"/>
      <c r="JMF129" s="121"/>
      <c r="JMG129" s="121"/>
      <c r="JMH129" s="121"/>
      <c r="JMI129" s="121"/>
      <c r="JMJ129" s="121"/>
      <c r="JMK129" s="121"/>
      <c r="JML129" s="121"/>
      <c r="JMM129" s="121"/>
      <c r="JMN129" s="121"/>
      <c r="JMO129" s="121"/>
      <c r="JMP129" s="121"/>
      <c r="JMQ129" s="121"/>
      <c r="JMR129" s="121"/>
      <c r="JMS129" s="121"/>
      <c r="JMT129" s="121"/>
      <c r="JMU129" s="121"/>
      <c r="JMV129" s="121"/>
      <c r="JMW129" s="121"/>
      <c r="JMX129" s="121"/>
      <c r="JMY129" s="121"/>
      <c r="JMZ129" s="121"/>
      <c r="JNA129" s="121"/>
      <c r="JNB129" s="121"/>
      <c r="JNC129" s="121"/>
      <c r="JND129" s="121"/>
      <c r="JNE129" s="121"/>
      <c r="JNF129" s="121"/>
      <c r="JNG129" s="121"/>
      <c r="JNH129" s="121"/>
      <c r="JNI129" s="121"/>
      <c r="JNJ129" s="121"/>
      <c r="JNK129" s="121"/>
      <c r="JNL129" s="121"/>
      <c r="JNM129" s="121"/>
      <c r="JNN129" s="121"/>
      <c r="JNO129" s="121"/>
      <c r="JNP129" s="121"/>
      <c r="JNQ129" s="121"/>
      <c r="JNR129" s="121"/>
      <c r="JNS129" s="121"/>
      <c r="JNT129" s="121"/>
      <c r="JNU129" s="121"/>
      <c r="JNV129" s="121"/>
      <c r="JNW129" s="121"/>
      <c r="JNX129" s="121"/>
      <c r="JNY129" s="121"/>
      <c r="JNZ129" s="121"/>
      <c r="JOA129" s="121"/>
      <c r="JOB129" s="121"/>
      <c r="JOC129" s="121"/>
      <c r="JOD129" s="121"/>
      <c r="JOE129" s="121"/>
      <c r="JOF129" s="121"/>
      <c r="JOG129" s="121"/>
      <c r="JOH129" s="121"/>
      <c r="JOI129" s="121"/>
      <c r="JOJ129" s="121"/>
      <c r="JOK129" s="121"/>
      <c r="JOL129" s="121"/>
      <c r="JOM129" s="121"/>
      <c r="JON129" s="121"/>
      <c r="JOO129" s="121"/>
      <c r="JOP129" s="121"/>
      <c r="JOQ129" s="121"/>
      <c r="JOR129" s="121"/>
      <c r="JOS129" s="121"/>
      <c r="JOT129" s="121"/>
      <c r="JOU129" s="121"/>
      <c r="JOV129" s="121"/>
      <c r="JOW129" s="121"/>
      <c r="JOX129" s="121"/>
      <c r="JOY129" s="121"/>
      <c r="JOZ129" s="121"/>
      <c r="JPA129" s="121"/>
      <c r="JPB129" s="121"/>
      <c r="JPC129" s="121"/>
      <c r="JPD129" s="121"/>
      <c r="JPE129" s="121"/>
      <c r="JPF129" s="121"/>
      <c r="JPG129" s="121"/>
      <c r="JPH129" s="121"/>
      <c r="JPI129" s="121"/>
      <c r="JPJ129" s="121"/>
      <c r="JPK129" s="121"/>
      <c r="JPL129" s="121"/>
      <c r="JPM129" s="121"/>
      <c r="JPN129" s="121"/>
      <c r="JPO129" s="121"/>
      <c r="JPP129" s="121"/>
      <c r="JPQ129" s="121"/>
      <c r="JPR129" s="121"/>
      <c r="JPS129" s="121"/>
      <c r="JPT129" s="121"/>
      <c r="JPU129" s="121"/>
      <c r="JPV129" s="121"/>
      <c r="JPW129" s="121"/>
      <c r="JPX129" s="121"/>
      <c r="JPY129" s="121"/>
      <c r="JPZ129" s="121"/>
      <c r="JQA129" s="121"/>
      <c r="JQB129" s="121"/>
      <c r="JQC129" s="121"/>
      <c r="JQD129" s="121"/>
      <c r="JQE129" s="121"/>
      <c r="JQF129" s="121"/>
      <c r="JQG129" s="121"/>
      <c r="JQH129" s="121"/>
      <c r="JQI129" s="121"/>
      <c r="JQJ129" s="121"/>
      <c r="JQK129" s="121"/>
      <c r="JQL129" s="121"/>
      <c r="JQM129" s="121"/>
      <c r="JQN129" s="121"/>
      <c r="JQO129" s="121"/>
      <c r="JQP129" s="121"/>
      <c r="JQQ129" s="121"/>
      <c r="JQR129" s="121"/>
      <c r="JQS129" s="121"/>
      <c r="JQT129" s="121"/>
      <c r="JQU129" s="121"/>
      <c r="JQV129" s="121"/>
      <c r="JQW129" s="121"/>
      <c r="JQX129" s="121"/>
      <c r="JQY129" s="121"/>
      <c r="JQZ129" s="121"/>
      <c r="JRA129" s="121"/>
      <c r="JRB129" s="121"/>
      <c r="JRC129" s="121"/>
      <c r="JRD129" s="121"/>
      <c r="JRE129" s="121"/>
      <c r="JRF129" s="121"/>
      <c r="JRG129" s="121"/>
      <c r="JRH129" s="121"/>
      <c r="JRI129" s="121"/>
      <c r="JRJ129" s="121"/>
      <c r="JRK129" s="121"/>
      <c r="JRL129" s="121"/>
      <c r="JRM129" s="121"/>
      <c r="JRN129" s="121"/>
      <c r="JRO129" s="121"/>
      <c r="JRP129" s="121"/>
      <c r="JRQ129" s="121"/>
      <c r="JRR129" s="121"/>
      <c r="JRS129" s="121"/>
      <c r="JRT129" s="121"/>
      <c r="JRU129" s="121"/>
      <c r="JRV129" s="121"/>
      <c r="JRW129" s="121"/>
      <c r="JRX129" s="121"/>
      <c r="JRY129" s="121"/>
      <c r="JRZ129" s="121"/>
      <c r="JSA129" s="121"/>
      <c r="JSB129" s="121"/>
      <c r="JSC129" s="121"/>
      <c r="JSD129" s="121"/>
      <c r="JSE129" s="121"/>
      <c r="JSF129" s="121"/>
      <c r="JSG129" s="121"/>
      <c r="JSH129" s="121"/>
      <c r="JSI129" s="121"/>
      <c r="JSJ129" s="121"/>
      <c r="JSK129" s="121"/>
      <c r="JSL129" s="121"/>
      <c r="JSM129" s="121"/>
      <c r="JSN129" s="121"/>
      <c r="JSO129" s="121"/>
      <c r="JSP129" s="121"/>
      <c r="JSQ129" s="121"/>
      <c r="JSR129" s="121"/>
      <c r="JSS129" s="121"/>
      <c r="JST129" s="121"/>
      <c r="JSU129" s="121"/>
      <c r="JSV129" s="121"/>
      <c r="JSW129" s="121"/>
      <c r="JSX129" s="121"/>
      <c r="JSY129" s="121"/>
      <c r="JSZ129" s="121"/>
      <c r="JTA129" s="121"/>
      <c r="JTB129" s="121"/>
      <c r="JTC129" s="121"/>
      <c r="JTD129" s="121"/>
      <c r="JTE129" s="121"/>
      <c r="JTF129" s="121"/>
      <c r="JTG129" s="121"/>
      <c r="JTH129" s="121"/>
      <c r="JTI129" s="121"/>
      <c r="JTJ129" s="121"/>
      <c r="JTK129" s="121"/>
      <c r="JTL129" s="121"/>
      <c r="JTM129" s="121"/>
      <c r="JTN129" s="121"/>
      <c r="JTO129" s="121"/>
      <c r="JTP129" s="121"/>
      <c r="JTQ129" s="121"/>
      <c r="JTR129" s="121"/>
      <c r="JTS129" s="121"/>
      <c r="JTT129" s="121"/>
      <c r="JTU129" s="121"/>
      <c r="JTV129" s="121"/>
      <c r="JTW129" s="121"/>
      <c r="JTX129" s="121"/>
      <c r="JTY129" s="121"/>
      <c r="JTZ129" s="121"/>
      <c r="JUA129" s="121"/>
      <c r="JUB129" s="121"/>
      <c r="JUC129" s="121"/>
      <c r="JUD129" s="121"/>
      <c r="JUE129" s="121"/>
      <c r="JUF129" s="121"/>
      <c r="JUG129" s="121"/>
      <c r="JUH129" s="121"/>
      <c r="JUI129" s="121"/>
      <c r="JUJ129" s="121"/>
      <c r="JUK129" s="121"/>
      <c r="JUL129" s="121"/>
      <c r="JUM129" s="121"/>
      <c r="JUN129" s="121"/>
      <c r="JUO129" s="121"/>
      <c r="JUP129" s="121"/>
      <c r="JUQ129" s="121"/>
      <c r="JUR129" s="121"/>
      <c r="JUS129" s="121"/>
      <c r="JUT129" s="121"/>
      <c r="JUU129" s="121"/>
      <c r="JUV129" s="121"/>
      <c r="JUW129" s="121"/>
      <c r="JUX129" s="121"/>
      <c r="JUY129" s="121"/>
      <c r="JUZ129" s="121"/>
      <c r="JVA129" s="121"/>
      <c r="JVB129" s="121"/>
      <c r="JVC129" s="121"/>
      <c r="JVD129" s="121"/>
      <c r="JVE129" s="121"/>
      <c r="JVF129" s="121"/>
      <c r="JVG129" s="121"/>
      <c r="JVH129" s="121"/>
      <c r="JVI129" s="121"/>
      <c r="JVJ129" s="121"/>
      <c r="JVK129" s="121"/>
      <c r="JVL129" s="121"/>
      <c r="JVM129" s="121"/>
      <c r="JVN129" s="121"/>
      <c r="JVO129" s="121"/>
      <c r="JVP129" s="121"/>
      <c r="JVQ129" s="121"/>
      <c r="JVR129" s="121"/>
      <c r="JVS129" s="121"/>
      <c r="JVT129" s="121"/>
      <c r="JVU129" s="121"/>
      <c r="JVV129" s="121"/>
      <c r="JVW129" s="121"/>
      <c r="JVX129" s="121"/>
      <c r="JVY129" s="121"/>
      <c r="JVZ129" s="121"/>
      <c r="JWA129" s="121"/>
      <c r="JWB129" s="121"/>
      <c r="JWC129" s="121"/>
      <c r="JWD129" s="121"/>
      <c r="JWE129" s="121"/>
      <c r="JWF129" s="121"/>
      <c r="JWG129" s="121"/>
      <c r="JWH129" s="121"/>
      <c r="JWI129" s="121"/>
      <c r="JWJ129" s="121"/>
      <c r="JWK129" s="121"/>
      <c r="JWL129" s="121"/>
      <c r="JWM129" s="121"/>
      <c r="JWN129" s="121"/>
      <c r="JWO129" s="121"/>
      <c r="JWP129" s="121"/>
      <c r="JWQ129" s="121"/>
      <c r="JWR129" s="121"/>
      <c r="JWS129" s="121"/>
      <c r="JWT129" s="121"/>
      <c r="JWU129" s="121"/>
      <c r="JWV129" s="121"/>
      <c r="JWW129" s="121"/>
      <c r="JWX129" s="121"/>
      <c r="JWY129" s="121"/>
      <c r="JWZ129" s="121"/>
      <c r="JXA129" s="121"/>
      <c r="JXB129" s="121"/>
      <c r="JXC129" s="121"/>
      <c r="JXD129" s="121"/>
      <c r="JXE129" s="121"/>
      <c r="JXF129" s="121"/>
      <c r="JXG129" s="121"/>
      <c r="JXH129" s="121"/>
      <c r="JXI129" s="121"/>
      <c r="JXJ129" s="121"/>
      <c r="JXK129" s="121"/>
      <c r="JXL129" s="121"/>
      <c r="JXM129" s="121"/>
      <c r="JXN129" s="121"/>
      <c r="JXO129" s="121"/>
      <c r="JXP129" s="121"/>
      <c r="JXQ129" s="121"/>
      <c r="JXR129" s="121"/>
      <c r="JXS129" s="121"/>
      <c r="JXT129" s="121"/>
      <c r="JXU129" s="121"/>
      <c r="JXV129" s="121"/>
      <c r="JXW129" s="121"/>
      <c r="JXX129" s="121"/>
      <c r="JXY129" s="121"/>
      <c r="JXZ129" s="121"/>
      <c r="JYA129" s="121"/>
      <c r="JYB129" s="121"/>
      <c r="JYC129" s="121"/>
      <c r="JYD129" s="121"/>
      <c r="JYE129" s="121"/>
      <c r="JYF129" s="121"/>
      <c r="JYG129" s="121"/>
      <c r="JYH129" s="121"/>
      <c r="JYI129" s="121"/>
      <c r="JYJ129" s="121"/>
      <c r="JYK129" s="121"/>
      <c r="JYL129" s="121"/>
      <c r="JYM129" s="121"/>
      <c r="JYN129" s="121"/>
      <c r="JYO129" s="121"/>
      <c r="JYP129" s="121"/>
      <c r="JYQ129" s="121"/>
      <c r="JYR129" s="121"/>
      <c r="JYS129" s="121"/>
      <c r="JYT129" s="121"/>
      <c r="JYU129" s="121"/>
      <c r="JYV129" s="121"/>
      <c r="JYW129" s="121"/>
      <c r="JYX129" s="121"/>
      <c r="JYY129" s="121"/>
      <c r="JYZ129" s="121"/>
      <c r="JZA129" s="121"/>
      <c r="JZB129" s="121"/>
      <c r="JZC129" s="121"/>
      <c r="JZD129" s="121"/>
      <c r="JZE129" s="121"/>
      <c r="JZF129" s="121"/>
      <c r="JZG129" s="121"/>
      <c r="JZH129" s="121"/>
      <c r="JZI129" s="121"/>
      <c r="JZJ129" s="121"/>
      <c r="JZK129" s="121"/>
      <c r="JZL129" s="121"/>
      <c r="JZM129" s="121"/>
      <c r="JZN129" s="121"/>
      <c r="JZO129" s="121"/>
      <c r="JZP129" s="121"/>
      <c r="JZQ129" s="121"/>
      <c r="JZR129" s="121"/>
      <c r="JZS129" s="121"/>
      <c r="JZT129" s="121"/>
      <c r="JZU129" s="121"/>
      <c r="JZV129" s="121"/>
      <c r="JZW129" s="121"/>
      <c r="JZX129" s="121"/>
      <c r="JZY129" s="121"/>
      <c r="JZZ129" s="121"/>
      <c r="KAA129" s="121"/>
      <c r="KAB129" s="121"/>
      <c r="KAC129" s="121"/>
      <c r="KAD129" s="121"/>
      <c r="KAE129" s="121"/>
      <c r="KAF129" s="121"/>
      <c r="KAG129" s="121"/>
      <c r="KAH129" s="121"/>
      <c r="KAI129" s="121"/>
      <c r="KAJ129" s="121"/>
      <c r="KAK129" s="121"/>
      <c r="KAL129" s="121"/>
      <c r="KAM129" s="121"/>
      <c r="KAN129" s="121"/>
      <c r="KAO129" s="121"/>
      <c r="KAP129" s="121"/>
      <c r="KAQ129" s="121"/>
      <c r="KAR129" s="121"/>
      <c r="KAS129" s="121"/>
      <c r="KAT129" s="121"/>
      <c r="KAU129" s="121"/>
      <c r="KAV129" s="121"/>
      <c r="KAW129" s="121"/>
      <c r="KAX129" s="121"/>
      <c r="KAY129" s="121"/>
      <c r="KAZ129" s="121"/>
      <c r="KBA129" s="121"/>
      <c r="KBB129" s="121"/>
      <c r="KBC129" s="121"/>
      <c r="KBD129" s="121"/>
      <c r="KBE129" s="121"/>
      <c r="KBF129" s="121"/>
      <c r="KBG129" s="121"/>
      <c r="KBH129" s="121"/>
      <c r="KBI129" s="121"/>
      <c r="KBJ129" s="121"/>
      <c r="KBK129" s="121"/>
      <c r="KBL129" s="121"/>
      <c r="KBM129" s="121"/>
      <c r="KBN129" s="121"/>
      <c r="KBO129" s="121"/>
      <c r="KBP129" s="121"/>
      <c r="KBQ129" s="121"/>
      <c r="KBR129" s="121"/>
      <c r="KBS129" s="121"/>
      <c r="KBT129" s="121"/>
      <c r="KBU129" s="121"/>
      <c r="KBV129" s="121"/>
      <c r="KBW129" s="121"/>
      <c r="KBX129" s="121"/>
      <c r="KBY129" s="121"/>
      <c r="KBZ129" s="121"/>
      <c r="KCA129" s="121"/>
      <c r="KCB129" s="121"/>
      <c r="KCC129" s="121"/>
      <c r="KCD129" s="121"/>
      <c r="KCE129" s="121"/>
      <c r="KCF129" s="121"/>
      <c r="KCG129" s="121"/>
      <c r="KCH129" s="121"/>
      <c r="KCI129" s="121"/>
      <c r="KCJ129" s="121"/>
      <c r="KCK129" s="121"/>
      <c r="KCL129" s="121"/>
      <c r="KCM129" s="121"/>
      <c r="KCN129" s="121"/>
      <c r="KCO129" s="121"/>
      <c r="KCP129" s="121"/>
      <c r="KCQ129" s="121"/>
      <c r="KCR129" s="121"/>
      <c r="KCS129" s="121"/>
      <c r="KCT129" s="121"/>
      <c r="KCU129" s="121"/>
      <c r="KCV129" s="121"/>
      <c r="KCW129" s="121"/>
      <c r="KCX129" s="121"/>
      <c r="KCY129" s="121"/>
      <c r="KCZ129" s="121"/>
      <c r="KDA129" s="121"/>
      <c r="KDB129" s="121"/>
      <c r="KDC129" s="121"/>
      <c r="KDD129" s="121"/>
      <c r="KDE129" s="121"/>
      <c r="KDF129" s="121"/>
      <c r="KDG129" s="121"/>
      <c r="KDH129" s="121"/>
      <c r="KDI129" s="121"/>
      <c r="KDJ129" s="121"/>
      <c r="KDK129" s="121"/>
      <c r="KDL129" s="121"/>
      <c r="KDM129" s="121"/>
      <c r="KDN129" s="121"/>
      <c r="KDO129" s="121"/>
      <c r="KDP129" s="121"/>
      <c r="KDQ129" s="121"/>
      <c r="KDR129" s="121"/>
      <c r="KDS129" s="121"/>
      <c r="KDT129" s="121"/>
      <c r="KDU129" s="121"/>
      <c r="KDV129" s="121"/>
      <c r="KDW129" s="121"/>
      <c r="KDX129" s="121"/>
      <c r="KDY129" s="121"/>
      <c r="KDZ129" s="121"/>
      <c r="KEA129" s="121"/>
      <c r="KEB129" s="121"/>
      <c r="KEC129" s="121"/>
      <c r="KED129" s="121"/>
      <c r="KEE129" s="121"/>
      <c r="KEF129" s="121"/>
      <c r="KEG129" s="121"/>
      <c r="KEH129" s="121"/>
      <c r="KEI129" s="121"/>
      <c r="KEJ129" s="121"/>
      <c r="KEK129" s="121"/>
      <c r="KEL129" s="121"/>
      <c r="KEM129" s="121"/>
      <c r="KEN129" s="121"/>
      <c r="KEO129" s="121"/>
      <c r="KEP129" s="121"/>
      <c r="KEQ129" s="121"/>
      <c r="KER129" s="121"/>
      <c r="KES129" s="121"/>
      <c r="KET129" s="121"/>
      <c r="KEU129" s="121"/>
      <c r="KEV129" s="121"/>
      <c r="KEW129" s="121"/>
      <c r="KEX129" s="121"/>
      <c r="KEY129" s="121"/>
      <c r="KEZ129" s="121"/>
      <c r="KFA129" s="121"/>
      <c r="KFB129" s="121"/>
      <c r="KFC129" s="121"/>
      <c r="KFD129" s="121"/>
      <c r="KFE129" s="121"/>
      <c r="KFF129" s="121"/>
      <c r="KFG129" s="121"/>
      <c r="KFH129" s="121"/>
      <c r="KFI129" s="121"/>
      <c r="KFJ129" s="121"/>
      <c r="KFK129" s="121"/>
      <c r="KFL129" s="121"/>
      <c r="KFM129" s="121"/>
      <c r="KFN129" s="121"/>
      <c r="KFO129" s="121"/>
      <c r="KFP129" s="121"/>
      <c r="KFQ129" s="121"/>
      <c r="KFR129" s="121"/>
      <c r="KFS129" s="121"/>
      <c r="KFT129" s="121"/>
      <c r="KFU129" s="121"/>
      <c r="KFV129" s="121"/>
      <c r="KFW129" s="121"/>
      <c r="KFX129" s="121"/>
      <c r="KFY129" s="121"/>
      <c r="KFZ129" s="121"/>
      <c r="KGA129" s="121"/>
      <c r="KGB129" s="121"/>
      <c r="KGC129" s="121"/>
      <c r="KGD129" s="121"/>
      <c r="KGE129" s="121"/>
      <c r="KGF129" s="121"/>
      <c r="KGG129" s="121"/>
      <c r="KGH129" s="121"/>
      <c r="KGI129" s="121"/>
      <c r="KGJ129" s="121"/>
      <c r="KGK129" s="121"/>
      <c r="KGL129" s="121"/>
      <c r="KGM129" s="121"/>
      <c r="KGN129" s="121"/>
      <c r="KGO129" s="121"/>
      <c r="KGP129" s="121"/>
      <c r="KGQ129" s="121"/>
      <c r="KGR129" s="121"/>
      <c r="KGS129" s="121"/>
      <c r="KGT129" s="121"/>
      <c r="KGU129" s="121"/>
      <c r="KGV129" s="121"/>
      <c r="KGW129" s="121"/>
      <c r="KGX129" s="121"/>
      <c r="KGY129" s="121"/>
      <c r="KGZ129" s="121"/>
      <c r="KHA129" s="121"/>
      <c r="KHB129" s="121"/>
      <c r="KHC129" s="121"/>
      <c r="KHD129" s="121"/>
      <c r="KHE129" s="121"/>
      <c r="KHF129" s="121"/>
      <c r="KHG129" s="121"/>
      <c r="KHH129" s="121"/>
      <c r="KHI129" s="121"/>
      <c r="KHJ129" s="121"/>
      <c r="KHK129" s="121"/>
      <c r="KHL129" s="121"/>
      <c r="KHM129" s="121"/>
      <c r="KHN129" s="121"/>
      <c r="KHO129" s="121"/>
      <c r="KHP129" s="121"/>
      <c r="KHQ129" s="121"/>
      <c r="KHR129" s="121"/>
      <c r="KHS129" s="121"/>
      <c r="KHT129" s="121"/>
      <c r="KHU129" s="121"/>
      <c r="KHV129" s="121"/>
      <c r="KHW129" s="121"/>
      <c r="KHX129" s="121"/>
      <c r="KHY129" s="121"/>
      <c r="KHZ129" s="121"/>
      <c r="KIA129" s="121"/>
      <c r="KIB129" s="121"/>
      <c r="KIC129" s="121"/>
      <c r="KID129" s="121"/>
      <c r="KIE129" s="121"/>
      <c r="KIF129" s="121"/>
      <c r="KIG129" s="121"/>
      <c r="KIH129" s="121"/>
      <c r="KII129" s="121"/>
      <c r="KIJ129" s="121"/>
      <c r="KIK129" s="121"/>
      <c r="KIL129" s="121"/>
      <c r="KIM129" s="121"/>
      <c r="KIN129" s="121"/>
      <c r="KIO129" s="121"/>
      <c r="KIP129" s="121"/>
      <c r="KIQ129" s="121"/>
      <c r="KIR129" s="121"/>
      <c r="KIS129" s="121"/>
      <c r="KIT129" s="121"/>
      <c r="KIU129" s="121"/>
      <c r="KIV129" s="121"/>
      <c r="KIW129" s="121"/>
      <c r="KIX129" s="121"/>
      <c r="KIY129" s="121"/>
      <c r="KIZ129" s="121"/>
      <c r="KJA129" s="121"/>
      <c r="KJB129" s="121"/>
      <c r="KJC129" s="121"/>
      <c r="KJD129" s="121"/>
      <c r="KJE129" s="121"/>
      <c r="KJF129" s="121"/>
      <c r="KJG129" s="121"/>
      <c r="KJH129" s="121"/>
      <c r="KJI129" s="121"/>
      <c r="KJJ129" s="121"/>
      <c r="KJK129" s="121"/>
      <c r="KJL129" s="121"/>
      <c r="KJM129" s="121"/>
      <c r="KJN129" s="121"/>
      <c r="KJO129" s="121"/>
      <c r="KJP129" s="121"/>
      <c r="KJQ129" s="121"/>
      <c r="KJR129" s="121"/>
      <c r="KJS129" s="121"/>
      <c r="KJT129" s="121"/>
      <c r="KJU129" s="121"/>
      <c r="KJV129" s="121"/>
      <c r="KJW129" s="121"/>
      <c r="KJX129" s="121"/>
      <c r="KJY129" s="121"/>
      <c r="KJZ129" s="121"/>
      <c r="KKA129" s="121"/>
      <c r="KKB129" s="121"/>
      <c r="KKC129" s="121"/>
      <c r="KKD129" s="121"/>
      <c r="KKE129" s="121"/>
      <c r="KKF129" s="121"/>
      <c r="KKG129" s="121"/>
      <c r="KKH129" s="121"/>
      <c r="KKI129" s="121"/>
      <c r="KKJ129" s="121"/>
      <c r="KKK129" s="121"/>
      <c r="KKL129" s="121"/>
      <c r="KKM129" s="121"/>
      <c r="KKN129" s="121"/>
      <c r="KKO129" s="121"/>
      <c r="KKP129" s="121"/>
      <c r="KKQ129" s="121"/>
      <c r="KKR129" s="121"/>
      <c r="KKS129" s="121"/>
      <c r="KKT129" s="121"/>
      <c r="KKU129" s="121"/>
      <c r="KKV129" s="121"/>
      <c r="KKW129" s="121"/>
      <c r="KKX129" s="121"/>
      <c r="KKY129" s="121"/>
      <c r="KKZ129" s="121"/>
      <c r="KLA129" s="121"/>
      <c r="KLB129" s="121"/>
      <c r="KLC129" s="121"/>
      <c r="KLD129" s="121"/>
      <c r="KLE129" s="121"/>
      <c r="KLF129" s="121"/>
      <c r="KLG129" s="121"/>
      <c r="KLH129" s="121"/>
      <c r="KLI129" s="121"/>
      <c r="KLJ129" s="121"/>
      <c r="KLK129" s="121"/>
      <c r="KLL129" s="121"/>
      <c r="KLM129" s="121"/>
      <c r="KLN129" s="121"/>
      <c r="KLO129" s="121"/>
      <c r="KLP129" s="121"/>
      <c r="KLQ129" s="121"/>
      <c r="KLR129" s="121"/>
      <c r="KLS129" s="121"/>
      <c r="KLT129" s="121"/>
      <c r="KLU129" s="121"/>
      <c r="KLV129" s="121"/>
      <c r="KLW129" s="121"/>
      <c r="KLX129" s="121"/>
      <c r="KLY129" s="121"/>
      <c r="KLZ129" s="121"/>
      <c r="KMA129" s="121"/>
      <c r="KMB129" s="121"/>
      <c r="KMC129" s="121"/>
      <c r="KMD129" s="121"/>
      <c r="KME129" s="121"/>
      <c r="KMF129" s="121"/>
      <c r="KMG129" s="121"/>
      <c r="KMH129" s="121"/>
      <c r="KMI129" s="121"/>
      <c r="KMJ129" s="121"/>
      <c r="KMK129" s="121"/>
      <c r="KML129" s="121"/>
      <c r="KMM129" s="121"/>
      <c r="KMN129" s="121"/>
      <c r="KMO129" s="121"/>
      <c r="KMP129" s="121"/>
      <c r="KMQ129" s="121"/>
      <c r="KMR129" s="121"/>
      <c r="KMS129" s="121"/>
      <c r="KMT129" s="121"/>
      <c r="KMU129" s="121"/>
      <c r="KMV129" s="121"/>
      <c r="KMW129" s="121"/>
      <c r="KMX129" s="121"/>
      <c r="KMY129" s="121"/>
      <c r="KMZ129" s="121"/>
      <c r="KNA129" s="121"/>
      <c r="KNB129" s="121"/>
      <c r="KNC129" s="121"/>
      <c r="KND129" s="121"/>
      <c r="KNE129" s="121"/>
      <c r="KNF129" s="121"/>
      <c r="KNG129" s="121"/>
      <c r="KNH129" s="121"/>
      <c r="KNI129" s="121"/>
      <c r="KNJ129" s="121"/>
      <c r="KNK129" s="121"/>
      <c r="KNL129" s="121"/>
      <c r="KNM129" s="121"/>
      <c r="KNN129" s="121"/>
      <c r="KNO129" s="121"/>
      <c r="KNP129" s="121"/>
      <c r="KNQ129" s="121"/>
      <c r="KNR129" s="121"/>
      <c r="KNS129" s="121"/>
      <c r="KNT129" s="121"/>
      <c r="KNU129" s="121"/>
      <c r="KNV129" s="121"/>
      <c r="KNW129" s="121"/>
      <c r="KNX129" s="121"/>
      <c r="KNY129" s="121"/>
      <c r="KNZ129" s="121"/>
      <c r="KOA129" s="121"/>
      <c r="KOB129" s="121"/>
      <c r="KOC129" s="121"/>
      <c r="KOD129" s="121"/>
      <c r="KOE129" s="121"/>
      <c r="KOF129" s="121"/>
      <c r="KOG129" s="121"/>
      <c r="KOH129" s="121"/>
      <c r="KOI129" s="121"/>
      <c r="KOJ129" s="121"/>
      <c r="KOK129" s="121"/>
      <c r="KOL129" s="121"/>
      <c r="KOM129" s="121"/>
      <c r="KON129" s="121"/>
      <c r="KOO129" s="121"/>
      <c r="KOP129" s="121"/>
      <c r="KOQ129" s="121"/>
      <c r="KOR129" s="121"/>
      <c r="KOS129" s="121"/>
      <c r="KOT129" s="121"/>
      <c r="KOU129" s="121"/>
      <c r="KOV129" s="121"/>
      <c r="KOW129" s="121"/>
      <c r="KOX129" s="121"/>
      <c r="KOY129" s="121"/>
      <c r="KOZ129" s="121"/>
      <c r="KPA129" s="121"/>
      <c r="KPB129" s="121"/>
      <c r="KPC129" s="121"/>
      <c r="KPD129" s="121"/>
      <c r="KPE129" s="121"/>
      <c r="KPF129" s="121"/>
      <c r="KPG129" s="121"/>
      <c r="KPH129" s="121"/>
      <c r="KPI129" s="121"/>
      <c r="KPJ129" s="121"/>
      <c r="KPK129" s="121"/>
      <c r="KPL129" s="121"/>
      <c r="KPM129" s="121"/>
      <c r="KPN129" s="121"/>
      <c r="KPO129" s="121"/>
      <c r="KPP129" s="121"/>
      <c r="KPQ129" s="121"/>
      <c r="KPR129" s="121"/>
      <c r="KPS129" s="121"/>
      <c r="KPT129" s="121"/>
      <c r="KPU129" s="121"/>
      <c r="KPV129" s="121"/>
      <c r="KPW129" s="121"/>
      <c r="KPX129" s="121"/>
      <c r="KPY129" s="121"/>
      <c r="KPZ129" s="121"/>
      <c r="KQA129" s="121"/>
      <c r="KQB129" s="121"/>
      <c r="KQC129" s="121"/>
      <c r="KQD129" s="121"/>
      <c r="KQE129" s="121"/>
      <c r="KQF129" s="121"/>
      <c r="KQG129" s="121"/>
      <c r="KQH129" s="121"/>
      <c r="KQI129" s="121"/>
      <c r="KQJ129" s="121"/>
      <c r="KQK129" s="121"/>
      <c r="KQL129" s="121"/>
      <c r="KQM129" s="121"/>
      <c r="KQN129" s="121"/>
      <c r="KQO129" s="121"/>
      <c r="KQP129" s="121"/>
      <c r="KQQ129" s="121"/>
      <c r="KQR129" s="121"/>
      <c r="KQS129" s="121"/>
      <c r="KQT129" s="121"/>
      <c r="KQU129" s="121"/>
      <c r="KQV129" s="121"/>
      <c r="KQW129" s="121"/>
      <c r="KQX129" s="121"/>
      <c r="KQY129" s="121"/>
      <c r="KQZ129" s="121"/>
      <c r="KRA129" s="121"/>
      <c r="KRB129" s="121"/>
      <c r="KRC129" s="121"/>
      <c r="KRD129" s="121"/>
      <c r="KRE129" s="121"/>
      <c r="KRF129" s="121"/>
      <c r="KRG129" s="121"/>
      <c r="KRH129" s="121"/>
      <c r="KRI129" s="121"/>
      <c r="KRJ129" s="121"/>
      <c r="KRK129" s="121"/>
      <c r="KRL129" s="121"/>
      <c r="KRM129" s="121"/>
      <c r="KRN129" s="121"/>
      <c r="KRO129" s="121"/>
      <c r="KRP129" s="121"/>
      <c r="KRQ129" s="121"/>
      <c r="KRR129" s="121"/>
      <c r="KRS129" s="121"/>
      <c r="KRT129" s="121"/>
      <c r="KRU129" s="121"/>
      <c r="KRV129" s="121"/>
      <c r="KRW129" s="121"/>
      <c r="KRX129" s="121"/>
      <c r="KRY129" s="121"/>
      <c r="KRZ129" s="121"/>
      <c r="KSA129" s="121"/>
      <c r="KSB129" s="121"/>
      <c r="KSC129" s="121"/>
      <c r="KSD129" s="121"/>
      <c r="KSE129" s="121"/>
      <c r="KSF129" s="121"/>
      <c r="KSG129" s="121"/>
      <c r="KSH129" s="121"/>
      <c r="KSI129" s="121"/>
      <c r="KSJ129" s="121"/>
      <c r="KSK129" s="121"/>
      <c r="KSL129" s="121"/>
      <c r="KSM129" s="121"/>
      <c r="KSN129" s="121"/>
      <c r="KSO129" s="121"/>
      <c r="KSP129" s="121"/>
      <c r="KSQ129" s="121"/>
      <c r="KSR129" s="121"/>
      <c r="KSS129" s="121"/>
      <c r="KST129" s="121"/>
      <c r="KSU129" s="121"/>
      <c r="KSV129" s="121"/>
      <c r="KSW129" s="121"/>
      <c r="KSX129" s="121"/>
      <c r="KSY129" s="121"/>
      <c r="KSZ129" s="121"/>
      <c r="KTA129" s="121"/>
      <c r="KTB129" s="121"/>
      <c r="KTC129" s="121"/>
      <c r="KTD129" s="121"/>
      <c r="KTE129" s="121"/>
      <c r="KTF129" s="121"/>
      <c r="KTG129" s="121"/>
      <c r="KTH129" s="121"/>
      <c r="KTI129" s="121"/>
      <c r="KTJ129" s="121"/>
      <c r="KTK129" s="121"/>
      <c r="KTL129" s="121"/>
      <c r="KTM129" s="121"/>
      <c r="KTN129" s="121"/>
      <c r="KTO129" s="121"/>
      <c r="KTP129" s="121"/>
      <c r="KTQ129" s="121"/>
      <c r="KTR129" s="121"/>
      <c r="KTS129" s="121"/>
      <c r="KTT129" s="121"/>
      <c r="KTU129" s="121"/>
      <c r="KTV129" s="121"/>
      <c r="KTW129" s="121"/>
      <c r="KTX129" s="121"/>
      <c r="KTY129" s="121"/>
      <c r="KTZ129" s="121"/>
      <c r="KUA129" s="121"/>
      <c r="KUB129" s="121"/>
      <c r="KUC129" s="121"/>
      <c r="KUD129" s="121"/>
      <c r="KUE129" s="121"/>
      <c r="KUF129" s="121"/>
      <c r="KUG129" s="121"/>
      <c r="KUH129" s="121"/>
      <c r="KUI129" s="121"/>
      <c r="KUJ129" s="121"/>
      <c r="KUK129" s="121"/>
      <c r="KUL129" s="121"/>
      <c r="KUM129" s="121"/>
      <c r="KUN129" s="121"/>
      <c r="KUO129" s="121"/>
      <c r="KUP129" s="121"/>
      <c r="KUQ129" s="121"/>
      <c r="KUR129" s="121"/>
      <c r="KUS129" s="121"/>
      <c r="KUT129" s="121"/>
      <c r="KUU129" s="121"/>
      <c r="KUV129" s="121"/>
      <c r="KUW129" s="121"/>
      <c r="KUX129" s="121"/>
      <c r="KUY129" s="121"/>
      <c r="KUZ129" s="121"/>
      <c r="KVA129" s="121"/>
      <c r="KVB129" s="121"/>
      <c r="KVC129" s="121"/>
      <c r="KVD129" s="121"/>
      <c r="KVE129" s="121"/>
      <c r="KVF129" s="121"/>
      <c r="KVG129" s="121"/>
      <c r="KVH129" s="121"/>
      <c r="KVI129" s="121"/>
      <c r="KVJ129" s="121"/>
      <c r="KVK129" s="121"/>
      <c r="KVL129" s="121"/>
      <c r="KVM129" s="121"/>
      <c r="KVN129" s="121"/>
      <c r="KVO129" s="121"/>
      <c r="KVP129" s="121"/>
      <c r="KVQ129" s="121"/>
      <c r="KVR129" s="121"/>
      <c r="KVS129" s="121"/>
      <c r="KVT129" s="121"/>
      <c r="KVU129" s="121"/>
      <c r="KVV129" s="121"/>
      <c r="KVW129" s="121"/>
      <c r="KVX129" s="121"/>
      <c r="KVY129" s="121"/>
      <c r="KVZ129" s="121"/>
      <c r="KWA129" s="121"/>
      <c r="KWB129" s="121"/>
      <c r="KWC129" s="121"/>
      <c r="KWD129" s="121"/>
      <c r="KWE129" s="121"/>
      <c r="KWF129" s="121"/>
      <c r="KWG129" s="121"/>
      <c r="KWH129" s="121"/>
      <c r="KWI129" s="121"/>
      <c r="KWJ129" s="121"/>
      <c r="KWK129" s="121"/>
      <c r="KWL129" s="121"/>
      <c r="KWM129" s="121"/>
      <c r="KWN129" s="121"/>
      <c r="KWO129" s="121"/>
      <c r="KWP129" s="121"/>
      <c r="KWQ129" s="121"/>
      <c r="KWR129" s="121"/>
      <c r="KWS129" s="121"/>
      <c r="KWT129" s="121"/>
      <c r="KWU129" s="121"/>
      <c r="KWV129" s="121"/>
      <c r="KWW129" s="121"/>
      <c r="KWX129" s="121"/>
      <c r="KWY129" s="121"/>
      <c r="KWZ129" s="121"/>
      <c r="KXA129" s="121"/>
      <c r="KXB129" s="121"/>
      <c r="KXC129" s="121"/>
      <c r="KXD129" s="121"/>
      <c r="KXE129" s="121"/>
      <c r="KXF129" s="121"/>
      <c r="KXG129" s="121"/>
      <c r="KXH129" s="121"/>
      <c r="KXI129" s="121"/>
      <c r="KXJ129" s="121"/>
      <c r="KXK129" s="121"/>
      <c r="KXL129" s="121"/>
      <c r="KXM129" s="121"/>
      <c r="KXN129" s="121"/>
      <c r="KXO129" s="121"/>
      <c r="KXP129" s="121"/>
      <c r="KXQ129" s="121"/>
      <c r="KXR129" s="121"/>
      <c r="KXS129" s="121"/>
      <c r="KXT129" s="121"/>
      <c r="KXU129" s="121"/>
      <c r="KXV129" s="121"/>
      <c r="KXW129" s="121"/>
      <c r="KXX129" s="121"/>
      <c r="KXY129" s="121"/>
      <c r="KXZ129" s="121"/>
      <c r="KYA129" s="121"/>
      <c r="KYB129" s="121"/>
      <c r="KYC129" s="121"/>
      <c r="KYD129" s="121"/>
      <c r="KYE129" s="121"/>
      <c r="KYF129" s="121"/>
      <c r="KYG129" s="121"/>
      <c r="KYH129" s="121"/>
      <c r="KYI129" s="121"/>
      <c r="KYJ129" s="121"/>
      <c r="KYK129" s="121"/>
      <c r="KYL129" s="121"/>
      <c r="KYM129" s="121"/>
      <c r="KYN129" s="121"/>
      <c r="KYO129" s="121"/>
      <c r="KYP129" s="121"/>
      <c r="KYQ129" s="121"/>
      <c r="KYR129" s="121"/>
      <c r="KYS129" s="121"/>
      <c r="KYT129" s="121"/>
      <c r="KYU129" s="121"/>
      <c r="KYV129" s="121"/>
      <c r="KYW129" s="121"/>
      <c r="KYX129" s="121"/>
      <c r="KYY129" s="121"/>
      <c r="KYZ129" s="121"/>
      <c r="KZA129" s="121"/>
      <c r="KZB129" s="121"/>
      <c r="KZC129" s="121"/>
      <c r="KZD129" s="121"/>
      <c r="KZE129" s="121"/>
      <c r="KZF129" s="121"/>
      <c r="KZG129" s="121"/>
      <c r="KZH129" s="121"/>
      <c r="KZI129" s="121"/>
      <c r="KZJ129" s="121"/>
      <c r="KZK129" s="121"/>
      <c r="KZL129" s="121"/>
      <c r="KZM129" s="121"/>
      <c r="KZN129" s="121"/>
      <c r="KZO129" s="121"/>
      <c r="KZP129" s="121"/>
      <c r="KZQ129" s="121"/>
      <c r="KZR129" s="121"/>
      <c r="KZS129" s="121"/>
      <c r="KZT129" s="121"/>
      <c r="KZU129" s="121"/>
      <c r="KZV129" s="121"/>
      <c r="KZW129" s="121"/>
      <c r="KZX129" s="121"/>
      <c r="KZY129" s="121"/>
      <c r="KZZ129" s="121"/>
      <c r="LAA129" s="121"/>
      <c r="LAB129" s="121"/>
      <c r="LAC129" s="121"/>
      <c r="LAD129" s="121"/>
      <c r="LAE129" s="121"/>
      <c r="LAF129" s="121"/>
      <c r="LAG129" s="121"/>
      <c r="LAH129" s="121"/>
      <c r="LAI129" s="121"/>
      <c r="LAJ129" s="121"/>
      <c r="LAK129" s="121"/>
      <c r="LAL129" s="121"/>
      <c r="LAM129" s="121"/>
      <c r="LAN129" s="121"/>
      <c r="LAO129" s="121"/>
      <c r="LAP129" s="121"/>
      <c r="LAQ129" s="121"/>
      <c r="LAR129" s="121"/>
      <c r="LAS129" s="121"/>
      <c r="LAT129" s="121"/>
      <c r="LAU129" s="121"/>
      <c r="LAV129" s="121"/>
      <c r="LAW129" s="121"/>
      <c r="LAX129" s="121"/>
      <c r="LAY129" s="121"/>
      <c r="LAZ129" s="121"/>
      <c r="LBA129" s="121"/>
      <c r="LBB129" s="121"/>
      <c r="LBC129" s="121"/>
      <c r="LBD129" s="121"/>
      <c r="LBE129" s="121"/>
      <c r="LBF129" s="121"/>
      <c r="LBG129" s="121"/>
      <c r="LBH129" s="121"/>
      <c r="LBI129" s="121"/>
      <c r="LBJ129" s="121"/>
      <c r="LBK129" s="121"/>
      <c r="LBL129" s="121"/>
      <c r="LBM129" s="121"/>
      <c r="LBN129" s="121"/>
      <c r="LBO129" s="121"/>
      <c r="LBP129" s="121"/>
      <c r="LBQ129" s="121"/>
      <c r="LBR129" s="121"/>
      <c r="LBS129" s="121"/>
      <c r="LBT129" s="121"/>
      <c r="LBU129" s="121"/>
      <c r="LBV129" s="121"/>
      <c r="LBW129" s="121"/>
      <c r="LBX129" s="121"/>
      <c r="LBY129" s="121"/>
      <c r="LBZ129" s="121"/>
      <c r="LCA129" s="121"/>
      <c r="LCB129" s="121"/>
      <c r="LCC129" s="121"/>
      <c r="LCD129" s="121"/>
      <c r="LCE129" s="121"/>
      <c r="LCF129" s="121"/>
      <c r="LCG129" s="121"/>
      <c r="LCH129" s="121"/>
      <c r="LCI129" s="121"/>
      <c r="LCJ129" s="121"/>
      <c r="LCK129" s="121"/>
      <c r="LCL129" s="121"/>
      <c r="LCM129" s="121"/>
      <c r="LCN129" s="121"/>
      <c r="LCO129" s="121"/>
      <c r="LCP129" s="121"/>
      <c r="LCQ129" s="121"/>
      <c r="LCR129" s="121"/>
      <c r="LCS129" s="121"/>
      <c r="LCT129" s="121"/>
      <c r="LCU129" s="121"/>
      <c r="LCV129" s="121"/>
      <c r="LCW129" s="121"/>
      <c r="LCX129" s="121"/>
      <c r="LCY129" s="121"/>
      <c r="LCZ129" s="121"/>
      <c r="LDA129" s="121"/>
      <c r="LDB129" s="121"/>
      <c r="LDC129" s="121"/>
      <c r="LDD129" s="121"/>
      <c r="LDE129" s="121"/>
      <c r="LDF129" s="121"/>
      <c r="LDG129" s="121"/>
      <c r="LDH129" s="121"/>
      <c r="LDI129" s="121"/>
      <c r="LDJ129" s="121"/>
      <c r="LDK129" s="121"/>
      <c r="LDL129" s="121"/>
      <c r="LDM129" s="121"/>
      <c r="LDN129" s="121"/>
      <c r="LDO129" s="121"/>
      <c r="LDP129" s="121"/>
      <c r="LDQ129" s="121"/>
      <c r="LDR129" s="121"/>
      <c r="LDS129" s="121"/>
      <c r="LDT129" s="121"/>
      <c r="LDU129" s="121"/>
      <c r="LDV129" s="121"/>
      <c r="LDW129" s="121"/>
      <c r="LDX129" s="121"/>
      <c r="LDY129" s="121"/>
      <c r="LDZ129" s="121"/>
      <c r="LEA129" s="121"/>
      <c r="LEB129" s="121"/>
      <c r="LEC129" s="121"/>
      <c r="LED129" s="121"/>
      <c r="LEE129" s="121"/>
      <c r="LEF129" s="121"/>
      <c r="LEG129" s="121"/>
      <c r="LEH129" s="121"/>
      <c r="LEI129" s="121"/>
      <c r="LEJ129" s="121"/>
      <c r="LEK129" s="121"/>
      <c r="LEL129" s="121"/>
      <c r="LEM129" s="121"/>
      <c r="LEN129" s="121"/>
      <c r="LEO129" s="121"/>
      <c r="LEP129" s="121"/>
      <c r="LEQ129" s="121"/>
      <c r="LER129" s="121"/>
      <c r="LES129" s="121"/>
      <c r="LET129" s="121"/>
      <c r="LEU129" s="121"/>
      <c r="LEV129" s="121"/>
      <c r="LEW129" s="121"/>
      <c r="LEX129" s="121"/>
      <c r="LEY129" s="121"/>
      <c r="LEZ129" s="121"/>
      <c r="LFA129" s="121"/>
      <c r="LFB129" s="121"/>
      <c r="LFC129" s="121"/>
      <c r="LFD129" s="121"/>
      <c r="LFE129" s="121"/>
      <c r="LFF129" s="121"/>
      <c r="LFG129" s="121"/>
      <c r="LFH129" s="121"/>
      <c r="LFI129" s="121"/>
      <c r="LFJ129" s="121"/>
      <c r="LFK129" s="121"/>
      <c r="LFL129" s="121"/>
      <c r="LFM129" s="121"/>
      <c r="LFN129" s="121"/>
      <c r="LFO129" s="121"/>
      <c r="LFP129" s="121"/>
      <c r="LFQ129" s="121"/>
      <c r="LFR129" s="121"/>
      <c r="LFS129" s="121"/>
      <c r="LFT129" s="121"/>
      <c r="LFU129" s="121"/>
      <c r="LFV129" s="121"/>
      <c r="LFW129" s="121"/>
      <c r="LFX129" s="121"/>
      <c r="LFY129" s="121"/>
      <c r="LFZ129" s="121"/>
      <c r="LGA129" s="121"/>
      <c r="LGB129" s="121"/>
      <c r="LGC129" s="121"/>
      <c r="LGD129" s="121"/>
      <c r="LGE129" s="121"/>
      <c r="LGF129" s="121"/>
      <c r="LGG129" s="121"/>
      <c r="LGH129" s="121"/>
      <c r="LGI129" s="121"/>
      <c r="LGJ129" s="121"/>
      <c r="LGK129" s="121"/>
      <c r="LGL129" s="121"/>
      <c r="LGM129" s="121"/>
      <c r="LGN129" s="121"/>
      <c r="LGO129" s="121"/>
      <c r="LGP129" s="121"/>
      <c r="LGQ129" s="121"/>
      <c r="LGR129" s="121"/>
      <c r="LGS129" s="121"/>
      <c r="LGT129" s="121"/>
      <c r="LGU129" s="121"/>
      <c r="LGV129" s="121"/>
      <c r="LGW129" s="121"/>
      <c r="LGX129" s="121"/>
      <c r="LGY129" s="121"/>
      <c r="LGZ129" s="121"/>
      <c r="LHA129" s="121"/>
      <c r="LHB129" s="121"/>
      <c r="LHC129" s="121"/>
      <c r="LHD129" s="121"/>
      <c r="LHE129" s="121"/>
      <c r="LHF129" s="121"/>
      <c r="LHG129" s="121"/>
      <c r="LHH129" s="121"/>
      <c r="LHI129" s="121"/>
      <c r="LHJ129" s="121"/>
      <c r="LHK129" s="121"/>
      <c r="LHL129" s="121"/>
      <c r="LHM129" s="121"/>
      <c r="LHN129" s="121"/>
      <c r="LHO129" s="121"/>
      <c r="LHP129" s="121"/>
      <c r="LHQ129" s="121"/>
      <c r="LHR129" s="121"/>
      <c r="LHS129" s="121"/>
      <c r="LHT129" s="121"/>
      <c r="LHU129" s="121"/>
      <c r="LHV129" s="121"/>
      <c r="LHW129" s="121"/>
      <c r="LHX129" s="121"/>
      <c r="LHY129" s="121"/>
      <c r="LHZ129" s="121"/>
      <c r="LIA129" s="121"/>
      <c r="LIB129" s="121"/>
      <c r="LIC129" s="121"/>
      <c r="LID129" s="121"/>
      <c r="LIE129" s="121"/>
      <c r="LIF129" s="121"/>
      <c r="LIG129" s="121"/>
      <c r="LIH129" s="121"/>
      <c r="LII129" s="121"/>
      <c r="LIJ129" s="121"/>
      <c r="LIK129" s="121"/>
      <c r="LIL129" s="121"/>
      <c r="LIM129" s="121"/>
      <c r="LIN129" s="121"/>
      <c r="LIO129" s="121"/>
      <c r="LIP129" s="121"/>
      <c r="LIQ129" s="121"/>
      <c r="LIR129" s="121"/>
      <c r="LIS129" s="121"/>
      <c r="LIT129" s="121"/>
      <c r="LIU129" s="121"/>
      <c r="LIV129" s="121"/>
      <c r="LIW129" s="121"/>
      <c r="LIX129" s="121"/>
      <c r="LIY129" s="121"/>
      <c r="LIZ129" s="121"/>
      <c r="LJA129" s="121"/>
      <c r="LJB129" s="121"/>
      <c r="LJC129" s="121"/>
      <c r="LJD129" s="121"/>
      <c r="LJE129" s="121"/>
      <c r="LJF129" s="121"/>
      <c r="LJG129" s="121"/>
      <c r="LJH129" s="121"/>
      <c r="LJI129" s="121"/>
      <c r="LJJ129" s="121"/>
      <c r="LJK129" s="121"/>
      <c r="LJL129" s="121"/>
      <c r="LJM129" s="121"/>
      <c r="LJN129" s="121"/>
      <c r="LJO129" s="121"/>
      <c r="LJP129" s="121"/>
      <c r="LJQ129" s="121"/>
      <c r="LJR129" s="121"/>
      <c r="LJS129" s="121"/>
      <c r="LJT129" s="121"/>
      <c r="LJU129" s="121"/>
      <c r="LJV129" s="121"/>
      <c r="LJW129" s="121"/>
      <c r="LJX129" s="121"/>
      <c r="LJY129" s="121"/>
      <c r="LJZ129" s="121"/>
      <c r="LKA129" s="121"/>
      <c r="LKB129" s="121"/>
      <c r="LKC129" s="121"/>
      <c r="LKD129" s="121"/>
      <c r="LKE129" s="121"/>
      <c r="LKF129" s="121"/>
      <c r="LKG129" s="121"/>
      <c r="LKH129" s="121"/>
      <c r="LKI129" s="121"/>
      <c r="LKJ129" s="121"/>
      <c r="LKK129" s="121"/>
      <c r="LKL129" s="121"/>
      <c r="LKM129" s="121"/>
      <c r="LKN129" s="121"/>
      <c r="LKO129" s="121"/>
      <c r="LKP129" s="121"/>
      <c r="LKQ129" s="121"/>
      <c r="LKR129" s="121"/>
      <c r="LKS129" s="121"/>
      <c r="LKT129" s="121"/>
      <c r="LKU129" s="121"/>
      <c r="LKV129" s="121"/>
      <c r="LKW129" s="121"/>
      <c r="LKX129" s="121"/>
      <c r="LKY129" s="121"/>
      <c r="LKZ129" s="121"/>
      <c r="LLA129" s="121"/>
      <c r="LLB129" s="121"/>
      <c r="LLC129" s="121"/>
      <c r="LLD129" s="121"/>
      <c r="LLE129" s="121"/>
      <c r="LLF129" s="121"/>
      <c r="LLG129" s="121"/>
      <c r="LLH129" s="121"/>
      <c r="LLI129" s="121"/>
      <c r="LLJ129" s="121"/>
      <c r="LLK129" s="121"/>
      <c r="LLL129" s="121"/>
      <c r="LLM129" s="121"/>
      <c r="LLN129" s="121"/>
      <c r="LLO129" s="121"/>
      <c r="LLP129" s="121"/>
      <c r="LLQ129" s="121"/>
      <c r="LLR129" s="121"/>
      <c r="LLS129" s="121"/>
      <c r="LLT129" s="121"/>
      <c r="LLU129" s="121"/>
      <c r="LLV129" s="121"/>
      <c r="LLW129" s="121"/>
      <c r="LLX129" s="121"/>
      <c r="LLY129" s="121"/>
      <c r="LLZ129" s="121"/>
      <c r="LMA129" s="121"/>
      <c r="LMB129" s="121"/>
      <c r="LMC129" s="121"/>
      <c r="LMD129" s="121"/>
      <c r="LME129" s="121"/>
      <c r="LMF129" s="121"/>
      <c r="LMG129" s="121"/>
      <c r="LMH129" s="121"/>
      <c r="LMI129" s="121"/>
      <c r="LMJ129" s="121"/>
      <c r="LMK129" s="121"/>
      <c r="LML129" s="121"/>
      <c r="LMM129" s="121"/>
      <c r="LMN129" s="121"/>
      <c r="LMO129" s="121"/>
      <c r="LMP129" s="121"/>
      <c r="LMQ129" s="121"/>
      <c r="LMR129" s="121"/>
      <c r="LMS129" s="121"/>
      <c r="LMT129" s="121"/>
      <c r="LMU129" s="121"/>
      <c r="LMV129" s="121"/>
      <c r="LMW129" s="121"/>
      <c r="LMX129" s="121"/>
      <c r="LMY129" s="121"/>
      <c r="LMZ129" s="121"/>
      <c r="LNA129" s="121"/>
      <c r="LNB129" s="121"/>
      <c r="LNC129" s="121"/>
      <c r="LND129" s="121"/>
      <c r="LNE129" s="121"/>
      <c r="LNF129" s="121"/>
      <c r="LNG129" s="121"/>
      <c r="LNH129" s="121"/>
      <c r="LNI129" s="121"/>
      <c r="LNJ129" s="121"/>
      <c r="LNK129" s="121"/>
      <c r="LNL129" s="121"/>
      <c r="LNM129" s="121"/>
      <c r="LNN129" s="121"/>
      <c r="LNO129" s="121"/>
      <c r="LNP129" s="121"/>
      <c r="LNQ129" s="121"/>
      <c r="LNR129" s="121"/>
      <c r="LNS129" s="121"/>
      <c r="LNT129" s="121"/>
      <c r="LNU129" s="121"/>
      <c r="LNV129" s="121"/>
      <c r="LNW129" s="121"/>
      <c r="LNX129" s="121"/>
      <c r="LNY129" s="121"/>
      <c r="LNZ129" s="121"/>
      <c r="LOA129" s="121"/>
      <c r="LOB129" s="121"/>
      <c r="LOC129" s="121"/>
      <c r="LOD129" s="121"/>
      <c r="LOE129" s="121"/>
      <c r="LOF129" s="121"/>
      <c r="LOG129" s="121"/>
      <c r="LOH129" s="121"/>
      <c r="LOI129" s="121"/>
      <c r="LOJ129" s="121"/>
      <c r="LOK129" s="121"/>
      <c r="LOL129" s="121"/>
      <c r="LOM129" s="121"/>
      <c r="LON129" s="121"/>
      <c r="LOO129" s="121"/>
      <c r="LOP129" s="121"/>
      <c r="LOQ129" s="121"/>
      <c r="LOR129" s="121"/>
      <c r="LOS129" s="121"/>
      <c r="LOT129" s="121"/>
      <c r="LOU129" s="121"/>
      <c r="LOV129" s="121"/>
      <c r="LOW129" s="121"/>
      <c r="LOX129" s="121"/>
      <c r="LOY129" s="121"/>
      <c r="LOZ129" s="121"/>
      <c r="LPA129" s="121"/>
      <c r="LPB129" s="121"/>
      <c r="LPC129" s="121"/>
      <c r="LPD129" s="121"/>
      <c r="LPE129" s="121"/>
      <c r="LPF129" s="121"/>
      <c r="LPG129" s="121"/>
      <c r="LPH129" s="121"/>
      <c r="LPI129" s="121"/>
      <c r="LPJ129" s="121"/>
      <c r="LPK129" s="121"/>
      <c r="LPL129" s="121"/>
      <c r="LPM129" s="121"/>
      <c r="LPN129" s="121"/>
      <c r="LPO129" s="121"/>
      <c r="LPP129" s="121"/>
      <c r="LPQ129" s="121"/>
      <c r="LPR129" s="121"/>
      <c r="LPS129" s="121"/>
      <c r="LPT129" s="121"/>
      <c r="LPU129" s="121"/>
      <c r="LPV129" s="121"/>
      <c r="LPW129" s="121"/>
      <c r="LPX129" s="121"/>
      <c r="LPY129" s="121"/>
      <c r="LPZ129" s="121"/>
      <c r="LQA129" s="121"/>
      <c r="LQB129" s="121"/>
      <c r="LQC129" s="121"/>
      <c r="LQD129" s="121"/>
      <c r="LQE129" s="121"/>
      <c r="LQF129" s="121"/>
      <c r="LQG129" s="121"/>
      <c r="LQH129" s="121"/>
      <c r="LQI129" s="121"/>
      <c r="LQJ129" s="121"/>
      <c r="LQK129" s="121"/>
      <c r="LQL129" s="121"/>
      <c r="LQM129" s="121"/>
      <c r="LQN129" s="121"/>
      <c r="LQO129" s="121"/>
      <c r="LQP129" s="121"/>
      <c r="LQQ129" s="121"/>
      <c r="LQR129" s="121"/>
      <c r="LQS129" s="121"/>
      <c r="LQT129" s="121"/>
      <c r="LQU129" s="121"/>
      <c r="LQV129" s="121"/>
      <c r="LQW129" s="121"/>
      <c r="LQX129" s="121"/>
      <c r="LQY129" s="121"/>
      <c r="LQZ129" s="121"/>
      <c r="LRA129" s="121"/>
      <c r="LRB129" s="121"/>
      <c r="LRC129" s="121"/>
      <c r="LRD129" s="121"/>
      <c r="LRE129" s="121"/>
      <c r="LRF129" s="121"/>
      <c r="LRG129" s="121"/>
      <c r="LRH129" s="121"/>
      <c r="LRI129" s="121"/>
      <c r="LRJ129" s="121"/>
      <c r="LRK129" s="121"/>
      <c r="LRL129" s="121"/>
      <c r="LRM129" s="121"/>
      <c r="LRN129" s="121"/>
      <c r="LRO129" s="121"/>
      <c r="LRP129" s="121"/>
      <c r="LRQ129" s="121"/>
      <c r="LRR129" s="121"/>
      <c r="LRS129" s="121"/>
      <c r="LRT129" s="121"/>
      <c r="LRU129" s="121"/>
      <c r="LRV129" s="121"/>
      <c r="LRW129" s="121"/>
      <c r="LRX129" s="121"/>
      <c r="LRY129" s="121"/>
      <c r="LRZ129" s="121"/>
      <c r="LSA129" s="121"/>
      <c r="LSB129" s="121"/>
      <c r="LSC129" s="121"/>
      <c r="LSD129" s="121"/>
      <c r="LSE129" s="121"/>
      <c r="LSF129" s="121"/>
      <c r="LSG129" s="121"/>
      <c r="LSH129" s="121"/>
      <c r="LSI129" s="121"/>
      <c r="LSJ129" s="121"/>
      <c r="LSK129" s="121"/>
      <c r="LSL129" s="121"/>
      <c r="LSM129" s="121"/>
      <c r="LSN129" s="121"/>
      <c r="LSO129" s="121"/>
      <c r="LSP129" s="121"/>
      <c r="LSQ129" s="121"/>
      <c r="LSR129" s="121"/>
      <c r="LSS129" s="121"/>
      <c r="LST129" s="121"/>
      <c r="LSU129" s="121"/>
      <c r="LSV129" s="121"/>
      <c r="LSW129" s="121"/>
      <c r="LSX129" s="121"/>
      <c r="LSY129" s="121"/>
      <c r="LSZ129" s="121"/>
      <c r="LTA129" s="121"/>
      <c r="LTB129" s="121"/>
      <c r="LTC129" s="121"/>
      <c r="LTD129" s="121"/>
      <c r="LTE129" s="121"/>
      <c r="LTF129" s="121"/>
      <c r="LTG129" s="121"/>
      <c r="LTH129" s="121"/>
      <c r="LTI129" s="121"/>
      <c r="LTJ129" s="121"/>
      <c r="LTK129" s="121"/>
      <c r="LTL129" s="121"/>
      <c r="LTM129" s="121"/>
      <c r="LTN129" s="121"/>
      <c r="LTO129" s="121"/>
      <c r="LTP129" s="121"/>
      <c r="LTQ129" s="121"/>
      <c r="LTR129" s="121"/>
      <c r="LTS129" s="121"/>
      <c r="LTT129" s="121"/>
      <c r="LTU129" s="121"/>
      <c r="LTV129" s="121"/>
      <c r="LTW129" s="121"/>
      <c r="LTX129" s="121"/>
      <c r="LTY129" s="121"/>
      <c r="LTZ129" s="121"/>
      <c r="LUA129" s="121"/>
      <c r="LUB129" s="121"/>
      <c r="LUC129" s="121"/>
      <c r="LUD129" s="121"/>
      <c r="LUE129" s="121"/>
      <c r="LUF129" s="121"/>
      <c r="LUG129" s="121"/>
      <c r="LUH129" s="121"/>
      <c r="LUI129" s="121"/>
      <c r="LUJ129" s="121"/>
      <c r="LUK129" s="121"/>
      <c r="LUL129" s="121"/>
      <c r="LUM129" s="121"/>
      <c r="LUN129" s="121"/>
      <c r="LUO129" s="121"/>
      <c r="LUP129" s="121"/>
      <c r="LUQ129" s="121"/>
      <c r="LUR129" s="121"/>
      <c r="LUS129" s="121"/>
      <c r="LUT129" s="121"/>
      <c r="LUU129" s="121"/>
      <c r="LUV129" s="121"/>
      <c r="LUW129" s="121"/>
      <c r="LUX129" s="121"/>
      <c r="LUY129" s="121"/>
      <c r="LUZ129" s="121"/>
      <c r="LVA129" s="121"/>
      <c r="LVB129" s="121"/>
      <c r="LVC129" s="121"/>
      <c r="LVD129" s="121"/>
      <c r="LVE129" s="121"/>
      <c r="LVF129" s="121"/>
      <c r="LVG129" s="121"/>
      <c r="LVH129" s="121"/>
      <c r="LVI129" s="121"/>
      <c r="LVJ129" s="121"/>
      <c r="LVK129" s="121"/>
      <c r="LVL129" s="121"/>
      <c r="LVM129" s="121"/>
      <c r="LVN129" s="121"/>
      <c r="LVO129" s="121"/>
      <c r="LVP129" s="121"/>
      <c r="LVQ129" s="121"/>
      <c r="LVR129" s="121"/>
      <c r="LVS129" s="121"/>
      <c r="LVT129" s="121"/>
      <c r="LVU129" s="121"/>
      <c r="LVV129" s="121"/>
      <c r="LVW129" s="121"/>
      <c r="LVX129" s="121"/>
      <c r="LVY129" s="121"/>
      <c r="LVZ129" s="121"/>
      <c r="LWA129" s="121"/>
      <c r="LWB129" s="121"/>
      <c r="LWC129" s="121"/>
      <c r="LWD129" s="121"/>
      <c r="LWE129" s="121"/>
      <c r="LWF129" s="121"/>
      <c r="LWG129" s="121"/>
      <c r="LWH129" s="121"/>
      <c r="LWI129" s="121"/>
      <c r="LWJ129" s="121"/>
      <c r="LWK129" s="121"/>
      <c r="LWL129" s="121"/>
      <c r="LWM129" s="121"/>
      <c r="LWN129" s="121"/>
      <c r="LWO129" s="121"/>
      <c r="LWP129" s="121"/>
      <c r="LWQ129" s="121"/>
      <c r="LWR129" s="121"/>
      <c r="LWS129" s="121"/>
      <c r="LWT129" s="121"/>
      <c r="LWU129" s="121"/>
      <c r="LWV129" s="121"/>
      <c r="LWW129" s="121"/>
      <c r="LWX129" s="121"/>
      <c r="LWY129" s="121"/>
      <c r="LWZ129" s="121"/>
      <c r="LXA129" s="121"/>
      <c r="LXB129" s="121"/>
      <c r="LXC129" s="121"/>
      <c r="LXD129" s="121"/>
      <c r="LXE129" s="121"/>
      <c r="LXF129" s="121"/>
      <c r="LXG129" s="121"/>
      <c r="LXH129" s="121"/>
      <c r="LXI129" s="121"/>
      <c r="LXJ129" s="121"/>
      <c r="LXK129" s="121"/>
      <c r="LXL129" s="121"/>
      <c r="LXM129" s="121"/>
      <c r="LXN129" s="121"/>
      <c r="LXO129" s="121"/>
      <c r="LXP129" s="121"/>
      <c r="LXQ129" s="121"/>
      <c r="LXR129" s="121"/>
      <c r="LXS129" s="121"/>
      <c r="LXT129" s="121"/>
      <c r="LXU129" s="121"/>
      <c r="LXV129" s="121"/>
      <c r="LXW129" s="121"/>
      <c r="LXX129" s="121"/>
      <c r="LXY129" s="121"/>
      <c r="LXZ129" s="121"/>
      <c r="LYA129" s="121"/>
      <c r="LYB129" s="121"/>
      <c r="LYC129" s="121"/>
      <c r="LYD129" s="121"/>
      <c r="LYE129" s="121"/>
      <c r="LYF129" s="121"/>
      <c r="LYG129" s="121"/>
      <c r="LYH129" s="121"/>
      <c r="LYI129" s="121"/>
      <c r="LYJ129" s="121"/>
      <c r="LYK129" s="121"/>
      <c r="LYL129" s="121"/>
      <c r="LYM129" s="121"/>
      <c r="LYN129" s="121"/>
      <c r="LYO129" s="121"/>
      <c r="LYP129" s="121"/>
      <c r="LYQ129" s="121"/>
      <c r="LYR129" s="121"/>
      <c r="LYS129" s="121"/>
      <c r="LYT129" s="121"/>
      <c r="LYU129" s="121"/>
      <c r="LYV129" s="121"/>
      <c r="LYW129" s="121"/>
      <c r="LYX129" s="121"/>
      <c r="LYY129" s="121"/>
      <c r="LYZ129" s="121"/>
      <c r="LZA129" s="121"/>
      <c r="LZB129" s="121"/>
      <c r="LZC129" s="121"/>
      <c r="LZD129" s="121"/>
      <c r="LZE129" s="121"/>
      <c r="LZF129" s="121"/>
      <c r="LZG129" s="121"/>
      <c r="LZH129" s="121"/>
      <c r="LZI129" s="121"/>
      <c r="LZJ129" s="121"/>
      <c r="LZK129" s="121"/>
      <c r="LZL129" s="121"/>
      <c r="LZM129" s="121"/>
      <c r="LZN129" s="121"/>
      <c r="LZO129" s="121"/>
      <c r="LZP129" s="121"/>
      <c r="LZQ129" s="121"/>
      <c r="LZR129" s="121"/>
      <c r="LZS129" s="121"/>
      <c r="LZT129" s="121"/>
      <c r="LZU129" s="121"/>
      <c r="LZV129" s="121"/>
      <c r="LZW129" s="121"/>
      <c r="LZX129" s="121"/>
      <c r="LZY129" s="121"/>
      <c r="LZZ129" s="121"/>
      <c r="MAA129" s="121"/>
      <c r="MAB129" s="121"/>
      <c r="MAC129" s="121"/>
      <c r="MAD129" s="121"/>
      <c r="MAE129" s="121"/>
      <c r="MAF129" s="121"/>
      <c r="MAG129" s="121"/>
      <c r="MAH129" s="121"/>
      <c r="MAI129" s="121"/>
      <c r="MAJ129" s="121"/>
      <c r="MAK129" s="121"/>
      <c r="MAL129" s="121"/>
      <c r="MAM129" s="121"/>
      <c r="MAN129" s="121"/>
      <c r="MAO129" s="121"/>
      <c r="MAP129" s="121"/>
      <c r="MAQ129" s="121"/>
      <c r="MAR129" s="121"/>
      <c r="MAS129" s="121"/>
      <c r="MAT129" s="121"/>
      <c r="MAU129" s="121"/>
      <c r="MAV129" s="121"/>
      <c r="MAW129" s="121"/>
      <c r="MAX129" s="121"/>
      <c r="MAY129" s="121"/>
      <c r="MAZ129" s="121"/>
      <c r="MBA129" s="121"/>
      <c r="MBB129" s="121"/>
      <c r="MBC129" s="121"/>
      <c r="MBD129" s="121"/>
      <c r="MBE129" s="121"/>
      <c r="MBF129" s="121"/>
      <c r="MBG129" s="121"/>
      <c r="MBH129" s="121"/>
      <c r="MBI129" s="121"/>
      <c r="MBJ129" s="121"/>
      <c r="MBK129" s="121"/>
      <c r="MBL129" s="121"/>
      <c r="MBM129" s="121"/>
      <c r="MBN129" s="121"/>
      <c r="MBO129" s="121"/>
      <c r="MBP129" s="121"/>
      <c r="MBQ129" s="121"/>
      <c r="MBR129" s="121"/>
      <c r="MBS129" s="121"/>
      <c r="MBT129" s="121"/>
      <c r="MBU129" s="121"/>
      <c r="MBV129" s="121"/>
      <c r="MBW129" s="121"/>
      <c r="MBX129" s="121"/>
      <c r="MBY129" s="121"/>
      <c r="MBZ129" s="121"/>
      <c r="MCA129" s="121"/>
      <c r="MCB129" s="121"/>
      <c r="MCC129" s="121"/>
      <c r="MCD129" s="121"/>
      <c r="MCE129" s="121"/>
      <c r="MCF129" s="121"/>
      <c r="MCG129" s="121"/>
      <c r="MCH129" s="121"/>
      <c r="MCI129" s="121"/>
      <c r="MCJ129" s="121"/>
      <c r="MCK129" s="121"/>
      <c r="MCL129" s="121"/>
      <c r="MCM129" s="121"/>
      <c r="MCN129" s="121"/>
      <c r="MCO129" s="121"/>
      <c r="MCP129" s="121"/>
      <c r="MCQ129" s="121"/>
      <c r="MCR129" s="121"/>
      <c r="MCS129" s="121"/>
      <c r="MCT129" s="121"/>
      <c r="MCU129" s="121"/>
      <c r="MCV129" s="121"/>
      <c r="MCW129" s="121"/>
      <c r="MCX129" s="121"/>
      <c r="MCY129" s="121"/>
      <c r="MCZ129" s="121"/>
      <c r="MDA129" s="121"/>
      <c r="MDB129" s="121"/>
      <c r="MDC129" s="121"/>
      <c r="MDD129" s="121"/>
      <c r="MDE129" s="121"/>
      <c r="MDF129" s="121"/>
      <c r="MDG129" s="121"/>
      <c r="MDH129" s="121"/>
      <c r="MDI129" s="121"/>
      <c r="MDJ129" s="121"/>
      <c r="MDK129" s="121"/>
      <c r="MDL129" s="121"/>
      <c r="MDM129" s="121"/>
      <c r="MDN129" s="121"/>
      <c r="MDO129" s="121"/>
      <c r="MDP129" s="121"/>
      <c r="MDQ129" s="121"/>
      <c r="MDR129" s="121"/>
      <c r="MDS129" s="121"/>
      <c r="MDT129" s="121"/>
      <c r="MDU129" s="121"/>
      <c r="MDV129" s="121"/>
      <c r="MDW129" s="121"/>
      <c r="MDX129" s="121"/>
      <c r="MDY129" s="121"/>
      <c r="MDZ129" s="121"/>
      <c r="MEA129" s="121"/>
      <c r="MEB129" s="121"/>
      <c r="MEC129" s="121"/>
      <c r="MED129" s="121"/>
      <c r="MEE129" s="121"/>
      <c r="MEF129" s="121"/>
      <c r="MEG129" s="121"/>
      <c r="MEH129" s="121"/>
      <c r="MEI129" s="121"/>
      <c r="MEJ129" s="121"/>
      <c r="MEK129" s="121"/>
      <c r="MEL129" s="121"/>
      <c r="MEM129" s="121"/>
      <c r="MEN129" s="121"/>
      <c r="MEO129" s="121"/>
      <c r="MEP129" s="121"/>
      <c r="MEQ129" s="121"/>
      <c r="MER129" s="121"/>
      <c r="MES129" s="121"/>
      <c r="MET129" s="121"/>
      <c r="MEU129" s="121"/>
      <c r="MEV129" s="121"/>
      <c r="MEW129" s="121"/>
      <c r="MEX129" s="121"/>
      <c r="MEY129" s="121"/>
      <c r="MEZ129" s="121"/>
      <c r="MFA129" s="121"/>
      <c r="MFB129" s="121"/>
      <c r="MFC129" s="121"/>
      <c r="MFD129" s="121"/>
      <c r="MFE129" s="121"/>
      <c r="MFF129" s="121"/>
      <c r="MFG129" s="121"/>
      <c r="MFH129" s="121"/>
      <c r="MFI129" s="121"/>
      <c r="MFJ129" s="121"/>
      <c r="MFK129" s="121"/>
      <c r="MFL129" s="121"/>
      <c r="MFM129" s="121"/>
      <c r="MFN129" s="121"/>
      <c r="MFO129" s="121"/>
      <c r="MFP129" s="121"/>
      <c r="MFQ129" s="121"/>
      <c r="MFR129" s="121"/>
      <c r="MFS129" s="121"/>
      <c r="MFT129" s="121"/>
      <c r="MFU129" s="121"/>
      <c r="MFV129" s="121"/>
      <c r="MFW129" s="121"/>
      <c r="MFX129" s="121"/>
      <c r="MFY129" s="121"/>
      <c r="MFZ129" s="121"/>
      <c r="MGA129" s="121"/>
      <c r="MGB129" s="121"/>
      <c r="MGC129" s="121"/>
      <c r="MGD129" s="121"/>
      <c r="MGE129" s="121"/>
      <c r="MGF129" s="121"/>
      <c r="MGG129" s="121"/>
      <c r="MGH129" s="121"/>
      <c r="MGI129" s="121"/>
      <c r="MGJ129" s="121"/>
      <c r="MGK129" s="121"/>
      <c r="MGL129" s="121"/>
      <c r="MGM129" s="121"/>
      <c r="MGN129" s="121"/>
      <c r="MGO129" s="121"/>
      <c r="MGP129" s="121"/>
      <c r="MGQ129" s="121"/>
      <c r="MGR129" s="121"/>
      <c r="MGS129" s="121"/>
      <c r="MGT129" s="121"/>
      <c r="MGU129" s="121"/>
      <c r="MGV129" s="121"/>
      <c r="MGW129" s="121"/>
      <c r="MGX129" s="121"/>
      <c r="MGY129" s="121"/>
      <c r="MGZ129" s="121"/>
      <c r="MHA129" s="121"/>
      <c r="MHB129" s="121"/>
      <c r="MHC129" s="121"/>
      <c r="MHD129" s="121"/>
      <c r="MHE129" s="121"/>
      <c r="MHF129" s="121"/>
      <c r="MHG129" s="121"/>
      <c r="MHH129" s="121"/>
      <c r="MHI129" s="121"/>
      <c r="MHJ129" s="121"/>
      <c r="MHK129" s="121"/>
      <c r="MHL129" s="121"/>
      <c r="MHM129" s="121"/>
      <c r="MHN129" s="121"/>
      <c r="MHO129" s="121"/>
      <c r="MHP129" s="121"/>
      <c r="MHQ129" s="121"/>
      <c r="MHR129" s="121"/>
      <c r="MHS129" s="121"/>
      <c r="MHT129" s="121"/>
      <c r="MHU129" s="121"/>
      <c r="MHV129" s="121"/>
      <c r="MHW129" s="121"/>
      <c r="MHX129" s="121"/>
      <c r="MHY129" s="121"/>
      <c r="MHZ129" s="121"/>
      <c r="MIA129" s="121"/>
      <c r="MIB129" s="121"/>
      <c r="MIC129" s="121"/>
      <c r="MID129" s="121"/>
      <c r="MIE129" s="121"/>
      <c r="MIF129" s="121"/>
      <c r="MIG129" s="121"/>
      <c r="MIH129" s="121"/>
      <c r="MII129" s="121"/>
      <c r="MIJ129" s="121"/>
      <c r="MIK129" s="121"/>
      <c r="MIL129" s="121"/>
      <c r="MIM129" s="121"/>
      <c r="MIN129" s="121"/>
      <c r="MIO129" s="121"/>
      <c r="MIP129" s="121"/>
      <c r="MIQ129" s="121"/>
      <c r="MIR129" s="121"/>
      <c r="MIS129" s="121"/>
      <c r="MIT129" s="121"/>
      <c r="MIU129" s="121"/>
      <c r="MIV129" s="121"/>
      <c r="MIW129" s="121"/>
      <c r="MIX129" s="121"/>
      <c r="MIY129" s="121"/>
      <c r="MIZ129" s="121"/>
      <c r="MJA129" s="121"/>
      <c r="MJB129" s="121"/>
      <c r="MJC129" s="121"/>
      <c r="MJD129" s="121"/>
      <c r="MJE129" s="121"/>
      <c r="MJF129" s="121"/>
      <c r="MJG129" s="121"/>
      <c r="MJH129" s="121"/>
      <c r="MJI129" s="121"/>
      <c r="MJJ129" s="121"/>
      <c r="MJK129" s="121"/>
      <c r="MJL129" s="121"/>
      <c r="MJM129" s="121"/>
      <c r="MJN129" s="121"/>
      <c r="MJO129" s="121"/>
      <c r="MJP129" s="121"/>
      <c r="MJQ129" s="121"/>
      <c r="MJR129" s="121"/>
      <c r="MJS129" s="121"/>
      <c r="MJT129" s="121"/>
      <c r="MJU129" s="121"/>
      <c r="MJV129" s="121"/>
      <c r="MJW129" s="121"/>
      <c r="MJX129" s="121"/>
      <c r="MJY129" s="121"/>
      <c r="MJZ129" s="121"/>
      <c r="MKA129" s="121"/>
      <c r="MKB129" s="121"/>
      <c r="MKC129" s="121"/>
      <c r="MKD129" s="121"/>
      <c r="MKE129" s="121"/>
      <c r="MKF129" s="121"/>
      <c r="MKG129" s="121"/>
      <c r="MKH129" s="121"/>
      <c r="MKI129" s="121"/>
      <c r="MKJ129" s="121"/>
      <c r="MKK129" s="121"/>
      <c r="MKL129" s="121"/>
      <c r="MKM129" s="121"/>
      <c r="MKN129" s="121"/>
      <c r="MKO129" s="121"/>
      <c r="MKP129" s="121"/>
      <c r="MKQ129" s="121"/>
      <c r="MKR129" s="121"/>
      <c r="MKS129" s="121"/>
      <c r="MKT129" s="121"/>
      <c r="MKU129" s="121"/>
      <c r="MKV129" s="121"/>
      <c r="MKW129" s="121"/>
      <c r="MKX129" s="121"/>
      <c r="MKY129" s="121"/>
      <c r="MKZ129" s="121"/>
      <c r="MLA129" s="121"/>
      <c r="MLB129" s="121"/>
      <c r="MLC129" s="121"/>
      <c r="MLD129" s="121"/>
      <c r="MLE129" s="121"/>
      <c r="MLF129" s="121"/>
      <c r="MLG129" s="121"/>
      <c r="MLH129" s="121"/>
      <c r="MLI129" s="121"/>
      <c r="MLJ129" s="121"/>
      <c r="MLK129" s="121"/>
      <c r="MLL129" s="121"/>
      <c r="MLM129" s="121"/>
      <c r="MLN129" s="121"/>
      <c r="MLO129" s="121"/>
      <c r="MLP129" s="121"/>
      <c r="MLQ129" s="121"/>
      <c r="MLR129" s="121"/>
      <c r="MLS129" s="121"/>
      <c r="MLT129" s="121"/>
      <c r="MLU129" s="121"/>
      <c r="MLV129" s="121"/>
      <c r="MLW129" s="121"/>
      <c r="MLX129" s="121"/>
      <c r="MLY129" s="121"/>
      <c r="MLZ129" s="121"/>
      <c r="MMA129" s="121"/>
      <c r="MMB129" s="121"/>
      <c r="MMC129" s="121"/>
      <c r="MMD129" s="121"/>
      <c r="MME129" s="121"/>
      <c r="MMF129" s="121"/>
      <c r="MMG129" s="121"/>
      <c r="MMH129" s="121"/>
      <c r="MMI129" s="121"/>
      <c r="MMJ129" s="121"/>
      <c r="MMK129" s="121"/>
      <c r="MML129" s="121"/>
      <c r="MMM129" s="121"/>
      <c r="MMN129" s="121"/>
      <c r="MMO129" s="121"/>
      <c r="MMP129" s="121"/>
      <c r="MMQ129" s="121"/>
      <c r="MMR129" s="121"/>
      <c r="MMS129" s="121"/>
      <c r="MMT129" s="121"/>
      <c r="MMU129" s="121"/>
      <c r="MMV129" s="121"/>
      <c r="MMW129" s="121"/>
      <c r="MMX129" s="121"/>
      <c r="MMY129" s="121"/>
      <c r="MMZ129" s="121"/>
      <c r="MNA129" s="121"/>
      <c r="MNB129" s="121"/>
      <c r="MNC129" s="121"/>
      <c r="MND129" s="121"/>
      <c r="MNE129" s="121"/>
      <c r="MNF129" s="121"/>
      <c r="MNG129" s="121"/>
      <c r="MNH129" s="121"/>
      <c r="MNI129" s="121"/>
      <c r="MNJ129" s="121"/>
      <c r="MNK129" s="121"/>
      <c r="MNL129" s="121"/>
      <c r="MNM129" s="121"/>
      <c r="MNN129" s="121"/>
      <c r="MNO129" s="121"/>
      <c r="MNP129" s="121"/>
      <c r="MNQ129" s="121"/>
      <c r="MNR129" s="121"/>
      <c r="MNS129" s="121"/>
      <c r="MNT129" s="121"/>
      <c r="MNU129" s="121"/>
      <c r="MNV129" s="121"/>
      <c r="MNW129" s="121"/>
      <c r="MNX129" s="121"/>
      <c r="MNY129" s="121"/>
      <c r="MNZ129" s="121"/>
      <c r="MOA129" s="121"/>
      <c r="MOB129" s="121"/>
      <c r="MOC129" s="121"/>
      <c r="MOD129" s="121"/>
      <c r="MOE129" s="121"/>
      <c r="MOF129" s="121"/>
      <c r="MOG129" s="121"/>
      <c r="MOH129" s="121"/>
      <c r="MOI129" s="121"/>
      <c r="MOJ129" s="121"/>
      <c r="MOK129" s="121"/>
      <c r="MOL129" s="121"/>
      <c r="MOM129" s="121"/>
      <c r="MON129" s="121"/>
      <c r="MOO129" s="121"/>
      <c r="MOP129" s="121"/>
      <c r="MOQ129" s="121"/>
      <c r="MOR129" s="121"/>
      <c r="MOS129" s="121"/>
      <c r="MOT129" s="121"/>
      <c r="MOU129" s="121"/>
      <c r="MOV129" s="121"/>
      <c r="MOW129" s="121"/>
      <c r="MOX129" s="121"/>
      <c r="MOY129" s="121"/>
      <c r="MOZ129" s="121"/>
      <c r="MPA129" s="121"/>
      <c r="MPB129" s="121"/>
      <c r="MPC129" s="121"/>
      <c r="MPD129" s="121"/>
      <c r="MPE129" s="121"/>
      <c r="MPF129" s="121"/>
      <c r="MPG129" s="121"/>
      <c r="MPH129" s="121"/>
      <c r="MPI129" s="121"/>
      <c r="MPJ129" s="121"/>
      <c r="MPK129" s="121"/>
      <c r="MPL129" s="121"/>
      <c r="MPM129" s="121"/>
      <c r="MPN129" s="121"/>
      <c r="MPO129" s="121"/>
      <c r="MPP129" s="121"/>
      <c r="MPQ129" s="121"/>
      <c r="MPR129" s="121"/>
      <c r="MPS129" s="121"/>
      <c r="MPT129" s="121"/>
      <c r="MPU129" s="121"/>
      <c r="MPV129" s="121"/>
      <c r="MPW129" s="121"/>
      <c r="MPX129" s="121"/>
      <c r="MPY129" s="121"/>
      <c r="MPZ129" s="121"/>
      <c r="MQA129" s="121"/>
      <c r="MQB129" s="121"/>
      <c r="MQC129" s="121"/>
      <c r="MQD129" s="121"/>
      <c r="MQE129" s="121"/>
      <c r="MQF129" s="121"/>
      <c r="MQG129" s="121"/>
      <c r="MQH129" s="121"/>
      <c r="MQI129" s="121"/>
      <c r="MQJ129" s="121"/>
      <c r="MQK129" s="121"/>
      <c r="MQL129" s="121"/>
      <c r="MQM129" s="121"/>
      <c r="MQN129" s="121"/>
      <c r="MQO129" s="121"/>
      <c r="MQP129" s="121"/>
      <c r="MQQ129" s="121"/>
      <c r="MQR129" s="121"/>
      <c r="MQS129" s="121"/>
      <c r="MQT129" s="121"/>
      <c r="MQU129" s="121"/>
      <c r="MQV129" s="121"/>
      <c r="MQW129" s="121"/>
      <c r="MQX129" s="121"/>
      <c r="MQY129" s="121"/>
      <c r="MQZ129" s="121"/>
      <c r="MRA129" s="121"/>
      <c r="MRB129" s="121"/>
      <c r="MRC129" s="121"/>
      <c r="MRD129" s="121"/>
      <c r="MRE129" s="121"/>
      <c r="MRF129" s="121"/>
      <c r="MRG129" s="121"/>
      <c r="MRH129" s="121"/>
      <c r="MRI129" s="121"/>
      <c r="MRJ129" s="121"/>
      <c r="MRK129" s="121"/>
      <c r="MRL129" s="121"/>
      <c r="MRM129" s="121"/>
      <c r="MRN129" s="121"/>
      <c r="MRO129" s="121"/>
      <c r="MRP129" s="121"/>
      <c r="MRQ129" s="121"/>
      <c r="MRR129" s="121"/>
      <c r="MRS129" s="121"/>
      <c r="MRT129" s="121"/>
      <c r="MRU129" s="121"/>
      <c r="MRV129" s="121"/>
      <c r="MRW129" s="121"/>
      <c r="MRX129" s="121"/>
      <c r="MRY129" s="121"/>
      <c r="MRZ129" s="121"/>
      <c r="MSA129" s="121"/>
      <c r="MSB129" s="121"/>
      <c r="MSC129" s="121"/>
      <c r="MSD129" s="121"/>
      <c r="MSE129" s="121"/>
      <c r="MSF129" s="121"/>
      <c r="MSG129" s="121"/>
      <c r="MSH129" s="121"/>
      <c r="MSI129" s="121"/>
      <c r="MSJ129" s="121"/>
      <c r="MSK129" s="121"/>
      <c r="MSL129" s="121"/>
      <c r="MSM129" s="121"/>
      <c r="MSN129" s="121"/>
      <c r="MSO129" s="121"/>
      <c r="MSP129" s="121"/>
      <c r="MSQ129" s="121"/>
      <c r="MSR129" s="121"/>
      <c r="MSS129" s="121"/>
      <c r="MST129" s="121"/>
      <c r="MSU129" s="121"/>
      <c r="MSV129" s="121"/>
      <c r="MSW129" s="121"/>
      <c r="MSX129" s="121"/>
      <c r="MSY129" s="121"/>
      <c r="MSZ129" s="121"/>
      <c r="MTA129" s="121"/>
      <c r="MTB129" s="121"/>
      <c r="MTC129" s="121"/>
      <c r="MTD129" s="121"/>
      <c r="MTE129" s="121"/>
      <c r="MTF129" s="121"/>
      <c r="MTG129" s="121"/>
      <c r="MTH129" s="121"/>
      <c r="MTI129" s="121"/>
      <c r="MTJ129" s="121"/>
      <c r="MTK129" s="121"/>
      <c r="MTL129" s="121"/>
      <c r="MTM129" s="121"/>
      <c r="MTN129" s="121"/>
      <c r="MTO129" s="121"/>
      <c r="MTP129" s="121"/>
      <c r="MTQ129" s="121"/>
      <c r="MTR129" s="121"/>
      <c r="MTS129" s="121"/>
      <c r="MTT129" s="121"/>
      <c r="MTU129" s="121"/>
      <c r="MTV129" s="121"/>
      <c r="MTW129" s="121"/>
      <c r="MTX129" s="121"/>
      <c r="MTY129" s="121"/>
      <c r="MTZ129" s="121"/>
      <c r="MUA129" s="121"/>
      <c r="MUB129" s="121"/>
      <c r="MUC129" s="121"/>
      <c r="MUD129" s="121"/>
      <c r="MUE129" s="121"/>
      <c r="MUF129" s="121"/>
      <c r="MUG129" s="121"/>
      <c r="MUH129" s="121"/>
      <c r="MUI129" s="121"/>
      <c r="MUJ129" s="121"/>
      <c r="MUK129" s="121"/>
      <c r="MUL129" s="121"/>
      <c r="MUM129" s="121"/>
      <c r="MUN129" s="121"/>
      <c r="MUO129" s="121"/>
      <c r="MUP129" s="121"/>
      <c r="MUQ129" s="121"/>
      <c r="MUR129" s="121"/>
      <c r="MUS129" s="121"/>
      <c r="MUT129" s="121"/>
      <c r="MUU129" s="121"/>
      <c r="MUV129" s="121"/>
      <c r="MUW129" s="121"/>
      <c r="MUX129" s="121"/>
      <c r="MUY129" s="121"/>
      <c r="MUZ129" s="121"/>
      <c r="MVA129" s="121"/>
      <c r="MVB129" s="121"/>
      <c r="MVC129" s="121"/>
      <c r="MVD129" s="121"/>
      <c r="MVE129" s="121"/>
      <c r="MVF129" s="121"/>
      <c r="MVG129" s="121"/>
      <c r="MVH129" s="121"/>
      <c r="MVI129" s="121"/>
      <c r="MVJ129" s="121"/>
      <c r="MVK129" s="121"/>
      <c r="MVL129" s="121"/>
      <c r="MVM129" s="121"/>
      <c r="MVN129" s="121"/>
      <c r="MVO129" s="121"/>
      <c r="MVP129" s="121"/>
      <c r="MVQ129" s="121"/>
      <c r="MVR129" s="121"/>
      <c r="MVS129" s="121"/>
      <c r="MVT129" s="121"/>
      <c r="MVU129" s="121"/>
      <c r="MVV129" s="121"/>
      <c r="MVW129" s="121"/>
      <c r="MVX129" s="121"/>
      <c r="MVY129" s="121"/>
      <c r="MVZ129" s="121"/>
      <c r="MWA129" s="121"/>
      <c r="MWB129" s="121"/>
      <c r="MWC129" s="121"/>
      <c r="MWD129" s="121"/>
      <c r="MWE129" s="121"/>
      <c r="MWF129" s="121"/>
      <c r="MWG129" s="121"/>
      <c r="MWH129" s="121"/>
      <c r="MWI129" s="121"/>
      <c r="MWJ129" s="121"/>
      <c r="MWK129" s="121"/>
      <c r="MWL129" s="121"/>
      <c r="MWM129" s="121"/>
      <c r="MWN129" s="121"/>
      <c r="MWO129" s="121"/>
      <c r="MWP129" s="121"/>
      <c r="MWQ129" s="121"/>
      <c r="MWR129" s="121"/>
      <c r="MWS129" s="121"/>
      <c r="MWT129" s="121"/>
      <c r="MWU129" s="121"/>
      <c r="MWV129" s="121"/>
      <c r="MWW129" s="121"/>
      <c r="MWX129" s="121"/>
      <c r="MWY129" s="121"/>
      <c r="MWZ129" s="121"/>
      <c r="MXA129" s="121"/>
      <c r="MXB129" s="121"/>
      <c r="MXC129" s="121"/>
      <c r="MXD129" s="121"/>
      <c r="MXE129" s="121"/>
      <c r="MXF129" s="121"/>
      <c r="MXG129" s="121"/>
      <c r="MXH129" s="121"/>
      <c r="MXI129" s="121"/>
      <c r="MXJ129" s="121"/>
      <c r="MXK129" s="121"/>
      <c r="MXL129" s="121"/>
      <c r="MXM129" s="121"/>
      <c r="MXN129" s="121"/>
      <c r="MXO129" s="121"/>
      <c r="MXP129" s="121"/>
      <c r="MXQ129" s="121"/>
      <c r="MXR129" s="121"/>
      <c r="MXS129" s="121"/>
      <c r="MXT129" s="121"/>
      <c r="MXU129" s="121"/>
      <c r="MXV129" s="121"/>
      <c r="MXW129" s="121"/>
      <c r="MXX129" s="121"/>
      <c r="MXY129" s="121"/>
      <c r="MXZ129" s="121"/>
      <c r="MYA129" s="121"/>
      <c r="MYB129" s="121"/>
      <c r="MYC129" s="121"/>
      <c r="MYD129" s="121"/>
      <c r="MYE129" s="121"/>
      <c r="MYF129" s="121"/>
      <c r="MYG129" s="121"/>
      <c r="MYH129" s="121"/>
      <c r="MYI129" s="121"/>
      <c r="MYJ129" s="121"/>
      <c r="MYK129" s="121"/>
      <c r="MYL129" s="121"/>
      <c r="MYM129" s="121"/>
      <c r="MYN129" s="121"/>
      <c r="MYO129" s="121"/>
      <c r="MYP129" s="121"/>
      <c r="MYQ129" s="121"/>
      <c r="MYR129" s="121"/>
      <c r="MYS129" s="121"/>
      <c r="MYT129" s="121"/>
      <c r="MYU129" s="121"/>
      <c r="MYV129" s="121"/>
      <c r="MYW129" s="121"/>
      <c r="MYX129" s="121"/>
      <c r="MYY129" s="121"/>
      <c r="MYZ129" s="121"/>
      <c r="MZA129" s="121"/>
      <c r="MZB129" s="121"/>
      <c r="MZC129" s="121"/>
      <c r="MZD129" s="121"/>
      <c r="MZE129" s="121"/>
      <c r="MZF129" s="121"/>
      <c r="MZG129" s="121"/>
      <c r="MZH129" s="121"/>
      <c r="MZI129" s="121"/>
      <c r="MZJ129" s="121"/>
      <c r="MZK129" s="121"/>
      <c r="MZL129" s="121"/>
      <c r="MZM129" s="121"/>
      <c r="MZN129" s="121"/>
      <c r="MZO129" s="121"/>
      <c r="MZP129" s="121"/>
      <c r="MZQ129" s="121"/>
      <c r="MZR129" s="121"/>
      <c r="MZS129" s="121"/>
      <c r="MZT129" s="121"/>
      <c r="MZU129" s="121"/>
      <c r="MZV129" s="121"/>
      <c r="MZW129" s="121"/>
      <c r="MZX129" s="121"/>
      <c r="MZY129" s="121"/>
      <c r="MZZ129" s="121"/>
      <c r="NAA129" s="121"/>
      <c r="NAB129" s="121"/>
      <c r="NAC129" s="121"/>
      <c r="NAD129" s="121"/>
      <c r="NAE129" s="121"/>
      <c r="NAF129" s="121"/>
      <c r="NAG129" s="121"/>
      <c r="NAH129" s="121"/>
      <c r="NAI129" s="121"/>
      <c r="NAJ129" s="121"/>
      <c r="NAK129" s="121"/>
      <c r="NAL129" s="121"/>
      <c r="NAM129" s="121"/>
      <c r="NAN129" s="121"/>
      <c r="NAO129" s="121"/>
      <c r="NAP129" s="121"/>
      <c r="NAQ129" s="121"/>
      <c r="NAR129" s="121"/>
      <c r="NAS129" s="121"/>
      <c r="NAT129" s="121"/>
      <c r="NAU129" s="121"/>
      <c r="NAV129" s="121"/>
      <c r="NAW129" s="121"/>
      <c r="NAX129" s="121"/>
      <c r="NAY129" s="121"/>
      <c r="NAZ129" s="121"/>
      <c r="NBA129" s="121"/>
      <c r="NBB129" s="121"/>
      <c r="NBC129" s="121"/>
      <c r="NBD129" s="121"/>
      <c r="NBE129" s="121"/>
      <c r="NBF129" s="121"/>
      <c r="NBG129" s="121"/>
      <c r="NBH129" s="121"/>
      <c r="NBI129" s="121"/>
      <c r="NBJ129" s="121"/>
      <c r="NBK129" s="121"/>
      <c r="NBL129" s="121"/>
      <c r="NBM129" s="121"/>
      <c r="NBN129" s="121"/>
      <c r="NBO129" s="121"/>
      <c r="NBP129" s="121"/>
      <c r="NBQ129" s="121"/>
      <c r="NBR129" s="121"/>
      <c r="NBS129" s="121"/>
      <c r="NBT129" s="121"/>
      <c r="NBU129" s="121"/>
      <c r="NBV129" s="121"/>
      <c r="NBW129" s="121"/>
      <c r="NBX129" s="121"/>
      <c r="NBY129" s="121"/>
      <c r="NBZ129" s="121"/>
      <c r="NCA129" s="121"/>
      <c r="NCB129" s="121"/>
      <c r="NCC129" s="121"/>
      <c r="NCD129" s="121"/>
      <c r="NCE129" s="121"/>
      <c r="NCF129" s="121"/>
      <c r="NCG129" s="121"/>
      <c r="NCH129" s="121"/>
      <c r="NCI129" s="121"/>
      <c r="NCJ129" s="121"/>
      <c r="NCK129" s="121"/>
      <c r="NCL129" s="121"/>
      <c r="NCM129" s="121"/>
      <c r="NCN129" s="121"/>
      <c r="NCO129" s="121"/>
      <c r="NCP129" s="121"/>
      <c r="NCQ129" s="121"/>
      <c r="NCR129" s="121"/>
      <c r="NCS129" s="121"/>
      <c r="NCT129" s="121"/>
      <c r="NCU129" s="121"/>
      <c r="NCV129" s="121"/>
      <c r="NCW129" s="121"/>
      <c r="NCX129" s="121"/>
      <c r="NCY129" s="121"/>
      <c r="NCZ129" s="121"/>
      <c r="NDA129" s="121"/>
      <c r="NDB129" s="121"/>
      <c r="NDC129" s="121"/>
      <c r="NDD129" s="121"/>
      <c r="NDE129" s="121"/>
      <c r="NDF129" s="121"/>
      <c r="NDG129" s="121"/>
      <c r="NDH129" s="121"/>
      <c r="NDI129" s="121"/>
      <c r="NDJ129" s="121"/>
      <c r="NDK129" s="121"/>
      <c r="NDL129" s="121"/>
      <c r="NDM129" s="121"/>
      <c r="NDN129" s="121"/>
      <c r="NDO129" s="121"/>
      <c r="NDP129" s="121"/>
      <c r="NDQ129" s="121"/>
      <c r="NDR129" s="121"/>
      <c r="NDS129" s="121"/>
      <c r="NDT129" s="121"/>
      <c r="NDU129" s="121"/>
      <c r="NDV129" s="121"/>
      <c r="NDW129" s="121"/>
      <c r="NDX129" s="121"/>
      <c r="NDY129" s="121"/>
      <c r="NDZ129" s="121"/>
      <c r="NEA129" s="121"/>
      <c r="NEB129" s="121"/>
      <c r="NEC129" s="121"/>
      <c r="NED129" s="121"/>
      <c r="NEE129" s="121"/>
      <c r="NEF129" s="121"/>
      <c r="NEG129" s="121"/>
      <c r="NEH129" s="121"/>
      <c r="NEI129" s="121"/>
      <c r="NEJ129" s="121"/>
      <c r="NEK129" s="121"/>
      <c r="NEL129" s="121"/>
      <c r="NEM129" s="121"/>
      <c r="NEN129" s="121"/>
      <c r="NEO129" s="121"/>
      <c r="NEP129" s="121"/>
      <c r="NEQ129" s="121"/>
      <c r="NER129" s="121"/>
      <c r="NES129" s="121"/>
      <c r="NET129" s="121"/>
      <c r="NEU129" s="121"/>
      <c r="NEV129" s="121"/>
      <c r="NEW129" s="121"/>
      <c r="NEX129" s="121"/>
      <c r="NEY129" s="121"/>
      <c r="NEZ129" s="121"/>
      <c r="NFA129" s="121"/>
      <c r="NFB129" s="121"/>
      <c r="NFC129" s="121"/>
      <c r="NFD129" s="121"/>
      <c r="NFE129" s="121"/>
      <c r="NFF129" s="121"/>
      <c r="NFG129" s="121"/>
      <c r="NFH129" s="121"/>
      <c r="NFI129" s="121"/>
      <c r="NFJ129" s="121"/>
      <c r="NFK129" s="121"/>
      <c r="NFL129" s="121"/>
      <c r="NFM129" s="121"/>
      <c r="NFN129" s="121"/>
      <c r="NFO129" s="121"/>
      <c r="NFP129" s="121"/>
      <c r="NFQ129" s="121"/>
      <c r="NFR129" s="121"/>
      <c r="NFS129" s="121"/>
      <c r="NFT129" s="121"/>
      <c r="NFU129" s="121"/>
      <c r="NFV129" s="121"/>
      <c r="NFW129" s="121"/>
      <c r="NFX129" s="121"/>
      <c r="NFY129" s="121"/>
      <c r="NFZ129" s="121"/>
      <c r="NGA129" s="121"/>
      <c r="NGB129" s="121"/>
      <c r="NGC129" s="121"/>
      <c r="NGD129" s="121"/>
      <c r="NGE129" s="121"/>
      <c r="NGF129" s="121"/>
      <c r="NGG129" s="121"/>
      <c r="NGH129" s="121"/>
      <c r="NGI129" s="121"/>
      <c r="NGJ129" s="121"/>
      <c r="NGK129" s="121"/>
      <c r="NGL129" s="121"/>
      <c r="NGM129" s="121"/>
      <c r="NGN129" s="121"/>
      <c r="NGO129" s="121"/>
      <c r="NGP129" s="121"/>
      <c r="NGQ129" s="121"/>
      <c r="NGR129" s="121"/>
      <c r="NGS129" s="121"/>
      <c r="NGT129" s="121"/>
      <c r="NGU129" s="121"/>
      <c r="NGV129" s="121"/>
      <c r="NGW129" s="121"/>
      <c r="NGX129" s="121"/>
      <c r="NGY129" s="121"/>
      <c r="NGZ129" s="121"/>
      <c r="NHA129" s="121"/>
      <c r="NHB129" s="121"/>
      <c r="NHC129" s="121"/>
      <c r="NHD129" s="121"/>
      <c r="NHE129" s="121"/>
      <c r="NHF129" s="121"/>
      <c r="NHG129" s="121"/>
      <c r="NHH129" s="121"/>
      <c r="NHI129" s="121"/>
      <c r="NHJ129" s="121"/>
      <c r="NHK129" s="121"/>
      <c r="NHL129" s="121"/>
      <c r="NHM129" s="121"/>
      <c r="NHN129" s="121"/>
      <c r="NHO129" s="121"/>
      <c r="NHP129" s="121"/>
      <c r="NHQ129" s="121"/>
      <c r="NHR129" s="121"/>
      <c r="NHS129" s="121"/>
      <c r="NHT129" s="121"/>
      <c r="NHU129" s="121"/>
      <c r="NHV129" s="121"/>
      <c r="NHW129" s="121"/>
      <c r="NHX129" s="121"/>
      <c r="NHY129" s="121"/>
      <c r="NHZ129" s="121"/>
      <c r="NIA129" s="121"/>
      <c r="NIB129" s="121"/>
      <c r="NIC129" s="121"/>
      <c r="NID129" s="121"/>
      <c r="NIE129" s="121"/>
      <c r="NIF129" s="121"/>
      <c r="NIG129" s="121"/>
      <c r="NIH129" s="121"/>
      <c r="NII129" s="121"/>
      <c r="NIJ129" s="121"/>
      <c r="NIK129" s="121"/>
      <c r="NIL129" s="121"/>
      <c r="NIM129" s="121"/>
      <c r="NIN129" s="121"/>
      <c r="NIO129" s="121"/>
      <c r="NIP129" s="121"/>
      <c r="NIQ129" s="121"/>
      <c r="NIR129" s="121"/>
      <c r="NIS129" s="121"/>
      <c r="NIT129" s="121"/>
      <c r="NIU129" s="121"/>
      <c r="NIV129" s="121"/>
      <c r="NIW129" s="121"/>
      <c r="NIX129" s="121"/>
      <c r="NIY129" s="121"/>
      <c r="NIZ129" s="121"/>
      <c r="NJA129" s="121"/>
      <c r="NJB129" s="121"/>
      <c r="NJC129" s="121"/>
      <c r="NJD129" s="121"/>
      <c r="NJE129" s="121"/>
      <c r="NJF129" s="121"/>
      <c r="NJG129" s="121"/>
      <c r="NJH129" s="121"/>
      <c r="NJI129" s="121"/>
      <c r="NJJ129" s="121"/>
      <c r="NJK129" s="121"/>
      <c r="NJL129" s="121"/>
      <c r="NJM129" s="121"/>
      <c r="NJN129" s="121"/>
      <c r="NJO129" s="121"/>
      <c r="NJP129" s="121"/>
      <c r="NJQ129" s="121"/>
      <c r="NJR129" s="121"/>
      <c r="NJS129" s="121"/>
      <c r="NJT129" s="121"/>
      <c r="NJU129" s="121"/>
      <c r="NJV129" s="121"/>
      <c r="NJW129" s="121"/>
      <c r="NJX129" s="121"/>
      <c r="NJY129" s="121"/>
      <c r="NJZ129" s="121"/>
      <c r="NKA129" s="121"/>
      <c r="NKB129" s="121"/>
      <c r="NKC129" s="121"/>
      <c r="NKD129" s="121"/>
      <c r="NKE129" s="121"/>
      <c r="NKF129" s="121"/>
      <c r="NKG129" s="121"/>
      <c r="NKH129" s="121"/>
      <c r="NKI129" s="121"/>
      <c r="NKJ129" s="121"/>
      <c r="NKK129" s="121"/>
      <c r="NKL129" s="121"/>
      <c r="NKM129" s="121"/>
      <c r="NKN129" s="121"/>
      <c r="NKO129" s="121"/>
      <c r="NKP129" s="121"/>
      <c r="NKQ129" s="121"/>
      <c r="NKR129" s="121"/>
      <c r="NKS129" s="121"/>
      <c r="NKT129" s="121"/>
      <c r="NKU129" s="121"/>
      <c r="NKV129" s="121"/>
      <c r="NKW129" s="121"/>
      <c r="NKX129" s="121"/>
      <c r="NKY129" s="121"/>
      <c r="NKZ129" s="121"/>
      <c r="NLA129" s="121"/>
      <c r="NLB129" s="121"/>
      <c r="NLC129" s="121"/>
      <c r="NLD129" s="121"/>
      <c r="NLE129" s="121"/>
      <c r="NLF129" s="121"/>
      <c r="NLG129" s="121"/>
      <c r="NLH129" s="121"/>
      <c r="NLI129" s="121"/>
      <c r="NLJ129" s="121"/>
      <c r="NLK129" s="121"/>
      <c r="NLL129" s="121"/>
      <c r="NLM129" s="121"/>
      <c r="NLN129" s="121"/>
      <c r="NLO129" s="121"/>
      <c r="NLP129" s="121"/>
      <c r="NLQ129" s="121"/>
      <c r="NLR129" s="121"/>
      <c r="NLS129" s="121"/>
      <c r="NLT129" s="121"/>
      <c r="NLU129" s="121"/>
      <c r="NLV129" s="121"/>
      <c r="NLW129" s="121"/>
      <c r="NLX129" s="121"/>
      <c r="NLY129" s="121"/>
      <c r="NLZ129" s="121"/>
      <c r="NMA129" s="121"/>
      <c r="NMB129" s="121"/>
      <c r="NMC129" s="121"/>
      <c r="NMD129" s="121"/>
      <c r="NME129" s="121"/>
      <c r="NMF129" s="121"/>
      <c r="NMG129" s="121"/>
      <c r="NMH129" s="121"/>
      <c r="NMI129" s="121"/>
      <c r="NMJ129" s="121"/>
      <c r="NMK129" s="121"/>
      <c r="NML129" s="121"/>
      <c r="NMM129" s="121"/>
      <c r="NMN129" s="121"/>
      <c r="NMO129" s="121"/>
      <c r="NMP129" s="121"/>
      <c r="NMQ129" s="121"/>
      <c r="NMR129" s="121"/>
      <c r="NMS129" s="121"/>
      <c r="NMT129" s="121"/>
      <c r="NMU129" s="121"/>
      <c r="NMV129" s="121"/>
      <c r="NMW129" s="121"/>
      <c r="NMX129" s="121"/>
      <c r="NMY129" s="121"/>
      <c r="NMZ129" s="121"/>
      <c r="NNA129" s="121"/>
      <c r="NNB129" s="121"/>
      <c r="NNC129" s="121"/>
      <c r="NND129" s="121"/>
      <c r="NNE129" s="121"/>
      <c r="NNF129" s="121"/>
      <c r="NNG129" s="121"/>
      <c r="NNH129" s="121"/>
      <c r="NNI129" s="121"/>
      <c r="NNJ129" s="121"/>
      <c r="NNK129" s="121"/>
      <c r="NNL129" s="121"/>
      <c r="NNM129" s="121"/>
      <c r="NNN129" s="121"/>
      <c r="NNO129" s="121"/>
      <c r="NNP129" s="121"/>
      <c r="NNQ129" s="121"/>
      <c r="NNR129" s="121"/>
      <c r="NNS129" s="121"/>
      <c r="NNT129" s="121"/>
      <c r="NNU129" s="121"/>
      <c r="NNV129" s="121"/>
      <c r="NNW129" s="121"/>
      <c r="NNX129" s="121"/>
      <c r="NNY129" s="121"/>
      <c r="NNZ129" s="121"/>
      <c r="NOA129" s="121"/>
      <c r="NOB129" s="121"/>
      <c r="NOC129" s="121"/>
      <c r="NOD129" s="121"/>
      <c r="NOE129" s="121"/>
      <c r="NOF129" s="121"/>
      <c r="NOG129" s="121"/>
      <c r="NOH129" s="121"/>
      <c r="NOI129" s="121"/>
      <c r="NOJ129" s="121"/>
      <c r="NOK129" s="121"/>
      <c r="NOL129" s="121"/>
      <c r="NOM129" s="121"/>
      <c r="NON129" s="121"/>
      <c r="NOO129" s="121"/>
      <c r="NOP129" s="121"/>
      <c r="NOQ129" s="121"/>
      <c r="NOR129" s="121"/>
      <c r="NOS129" s="121"/>
      <c r="NOT129" s="121"/>
      <c r="NOU129" s="121"/>
      <c r="NOV129" s="121"/>
      <c r="NOW129" s="121"/>
      <c r="NOX129" s="121"/>
      <c r="NOY129" s="121"/>
      <c r="NOZ129" s="121"/>
      <c r="NPA129" s="121"/>
      <c r="NPB129" s="121"/>
      <c r="NPC129" s="121"/>
      <c r="NPD129" s="121"/>
      <c r="NPE129" s="121"/>
      <c r="NPF129" s="121"/>
      <c r="NPG129" s="121"/>
      <c r="NPH129" s="121"/>
      <c r="NPI129" s="121"/>
      <c r="NPJ129" s="121"/>
      <c r="NPK129" s="121"/>
      <c r="NPL129" s="121"/>
      <c r="NPM129" s="121"/>
      <c r="NPN129" s="121"/>
      <c r="NPO129" s="121"/>
      <c r="NPP129" s="121"/>
      <c r="NPQ129" s="121"/>
      <c r="NPR129" s="121"/>
      <c r="NPS129" s="121"/>
      <c r="NPT129" s="121"/>
      <c r="NPU129" s="121"/>
      <c r="NPV129" s="121"/>
      <c r="NPW129" s="121"/>
      <c r="NPX129" s="121"/>
      <c r="NPY129" s="121"/>
      <c r="NPZ129" s="121"/>
      <c r="NQA129" s="121"/>
      <c r="NQB129" s="121"/>
      <c r="NQC129" s="121"/>
      <c r="NQD129" s="121"/>
      <c r="NQE129" s="121"/>
      <c r="NQF129" s="121"/>
      <c r="NQG129" s="121"/>
      <c r="NQH129" s="121"/>
      <c r="NQI129" s="121"/>
      <c r="NQJ129" s="121"/>
      <c r="NQK129" s="121"/>
      <c r="NQL129" s="121"/>
      <c r="NQM129" s="121"/>
      <c r="NQN129" s="121"/>
      <c r="NQO129" s="121"/>
      <c r="NQP129" s="121"/>
      <c r="NQQ129" s="121"/>
      <c r="NQR129" s="121"/>
      <c r="NQS129" s="121"/>
      <c r="NQT129" s="121"/>
      <c r="NQU129" s="121"/>
      <c r="NQV129" s="121"/>
      <c r="NQW129" s="121"/>
      <c r="NQX129" s="121"/>
      <c r="NQY129" s="121"/>
      <c r="NQZ129" s="121"/>
      <c r="NRA129" s="121"/>
      <c r="NRB129" s="121"/>
      <c r="NRC129" s="121"/>
      <c r="NRD129" s="121"/>
      <c r="NRE129" s="121"/>
      <c r="NRF129" s="121"/>
      <c r="NRG129" s="121"/>
      <c r="NRH129" s="121"/>
      <c r="NRI129" s="121"/>
      <c r="NRJ129" s="121"/>
      <c r="NRK129" s="121"/>
      <c r="NRL129" s="121"/>
      <c r="NRM129" s="121"/>
      <c r="NRN129" s="121"/>
      <c r="NRO129" s="121"/>
      <c r="NRP129" s="121"/>
      <c r="NRQ129" s="121"/>
      <c r="NRR129" s="121"/>
      <c r="NRS129" s="121"/>
      <c r="NRT129" s="121"/>
      <c r="NRU129" s="121"/>
      <c r="NRV129" s="121"/>
      <c r="NRW129" s="121"/>
      <c r="NRX129" s="121"/>
      <c r="NRY129" s="121"/>
      <c r="NRZ129" s="121"/>
      <c r="NSA129" s="121"/>
      <c r="NSB129" s="121"/>
      <c r="NSC129" s="121"/>
      <c r="NSD129" s="121"/>
      <c r="NSE129" s="121"/>
      <c r="NSF129" s="121"/>
      <c r="NSG129" s="121"/>
      <c r="NSH129" s="121"/>
      <c r="NSI129" s="121"/>
      <c r="NSJ129" s="121"/>
      <c r="NSK129" s="121"/>
      <c r="NSL129" s="121"/>
      <c r="NSM129" s="121"/>
      <c r="NSN129" s="121"/>
      <c r="NSO129" s="121"/>
      <c r="NSP129" s="121"/>
      <c r="NSQ129" s="121"/>
      <c r="NSR129" s="121"/>
      <c r="NSS129" s="121"/>
      <c r="NST129" s="121"/>
      <c r="NSU129" s="121"/>
      <c r="NSV129" s="121"/>
      <c r="NSW129" s="121"/>
      <c r="NSX129" s="121"/>
      <c r="NSY129" s="121"/>
      <c r="NSZ129" s="121"/>
      <c r="NTA129" s="121"/>
      <c r="NTB129" s="121"/>
      <c r="NTC129" s="121"/>
      <c r="NTD129" s="121"/>
      <c r="NTE129" s="121"/>
      <c r="NTF129" s="121"/>
      <c r="NTG129" s="121"/>
      <c r="NTH129" s="121"/>
      <c r="NTI129" s="121"/>
      <c r="NTJ129" s="121"/>
      <c r="NTK129" s="121"/>
      <c r="NTL129" s="121"/>
      <c r="NTM129" s="121"/>
      <c r="NTN129" s="121"/>
      <c r="NTO129" s="121"/>
      <c r="NTP129" s="121"/>
      <c r="NTQ129" s="121"/>
      <c r="NTR129" s="121"/>
      <c r="NTS129" s="121"/>
      <c r="NTT129" s="121"/>
      <c r="NTU129" s="121"/>
      <c r="NTV129" s="121"/>
      <c r="NTW129" s="121"/>
      <c r="NTX129" s="121"/>
      <c r="NTY129" s="121"/>
      <c r="NTZ129" s="121"/>
      <c r="NUA129" s="121"/>
      <c r="NUB129" s="121"/>
      <c r="NUC129" s="121"/>
      <c r="NUD129" s="121"/>
      <c r="NUE129" s="121"/>
      <c r="NUF129" s="121"/>
      <c r="NUG129" s="121"/>
      <c r="NUH129" s="121"/>
      <c r="NUI129" s="121"/>
      <c r="NUJ129" s="121"/>
      <c r="NUK129" s="121"/>
      <c r="NUL129" s="121"/>
      <c r="NUM129" s="121"/>
      <c r="NUN129" s="121"/>
      <c r="NUO129" s="121"/>
      <c r="NUP129" s="121"/>
      <c r="NUQ129" s="121"/>
      <c r="NUR129" s="121"/>
      <c r="NUS129" s="121"/>
      <c r="NUT129" s="121"/>
      <c r="NUU129" s="121"/>
      <c r="NUV129" s="121"/>
      <c r="NUW129" s="121"/>
      <c r="NUX129" s="121"/>
      <c r="NUY129" s="121"/>
      <c r="NUZ129" s="121"/>
      <c r="NVA129" s="121"/>
      <c r="NVB129" s="121"/>
      <c r="NVC129" s="121"/>
      <c r="NVD129" s="121"/>
      <c r="NVE129" s="121"/>
      <c r="NVF129" s="121"/>
      <c r="NVG129" s="121"/>
      <c r="NVH129" s="121"/>
      <c r="NVI129" s="121"/>
      <c r="NVJ129" s="121"/>
      <c r="NVK129" s="121"/>
      <c r="NVL129" s="121"/>
      <c r="NVM129" s="121"/>
      <c r="NVN129" s="121"/>
      <c r="NVO129" s="121"/>
      <c r="NVP129" s="121"/>
      <c r="NVQ129" s="121"/>
      <c r="NVR129" s="121"/>
      <c r="NVS129" s="121"/>
      <c r="NVT129" s="121"/>
      <c r="NVU129" s="121"/>
      <c r="NVV129" s="121"/>
      <c r="NVW129" s="121"/>
      <c r="NVX129" s="121"/>
      <c r="NVY129" s="121"/>
      <c r="NVZ129" s="121"/>
      <c r="NWA129" s="121"/>
      <c r="NWB129" s="121"/>
      <c r="NWC129" s="121"/>
      <c r="NWD129" s="121"/>
      <c r="NWE129" s="121"/>
      <c r="NWF129" s="121"/>
      <c r="NWG129" s="121"/>
      <c r="NWH129" s="121"/>
      <c r="NWI129" s="121"/>
      <c r="NWJ129" s="121"/>
      <c r="NWK129" s="121"/>
      <c r="NWL129" s="121"/>
      <c r="NWM129" s="121"/>
      <c r="NWN129" s="121"/>
      <c r="NWO129" s="121"/>
      <c r="NWP129" s="121"/>
      <c r="NWQ129" s="121"/>
      <c r="NWR129" s="121"/>
      <c r="NWS129" s="121"/>
      <c r="NWT129" s="121"/>
      <c r="NWU129" s="121"/>
      <c r="NWV129" s="121"/>
      <c r="NWW129" s="121"/>
      <c r="NWX129" s="121"/>
      <c r="NWY129" s="121"/>
      <c r="NWZ129" s="121"/>
      <c r="NXA129" s="121"/>
      <c r="NXB129" s="121"/>
      <c r="NXC129" s="121"/>
      <c r="NXD129" s="121"/>
      <c r="NXE129" s="121"/>
      <c r="NXF129" s="121"/>
      <c r="NXG129" s="121"/>
      <c r="NXH129" s="121"/>
      <c r="NXI129" s="121"/>
      <c r="NXJ129" s="121"/>
      <c r="NXK129" s="121"/>
      <c r="NXL129" s="121"/>
      <c r="NXM129" s="121"/>
      <c r="NXN129" s="121"/>
      <c r="NXO129" s="121"/>
      <c r="NXP129" s="121"/>
      <c r="NXQ129" s="121"/>
      <c r="NXR129" s="121"/>
      <c r="NXS129" s="121"/>
      <c r="NXT129" s="121"/>
      <c r="NXU129" s="121"/>
      <c r="NXV129" s="121"/>
      <c r="NXW129" s="121"/>
      <c r="NXX129" s="121"/>
      <c r="NXY129" s="121"/>
      <c r="NXZ129" s="121"/>
      <c r="NYA129" s="121"/>
      <c r="NYB129" s="121"/>
      <c r="NYC129" s="121"/>
      <c r="NYD129" s="121"/>
      <c r="NYE129" s="121"/>
      <c r="NYF129" s="121"/>
      <c r="NYG129" s="121"/>
      <c r="NYH129" s="121"/>
      <c r="NYI129" s="121"/>
      <c r="NYJ129" s="121"/>
      <c r="NYK129" s="121"/>
      <c r="NYL129" s="121"/>
      <c r="NYM129" s="121"/>
      <c r="NYN129" s="121"/>
      <c r="NYO129" s="121"/>
      <c r="NYP129" s="121"/>
      <c r="NYQ129" s="121"/>
      <c r="NYR129" s="121"/>
      <c r="NYS129" s="121"/>
      <c r="NYT129" s="121"/>
      <c r="NYU129" s="121"/>
      <c r="NYV129" s="121"/>
      <c r="NYW129" s="121"/>
      <c r="NYX129" s="121"/>
      <c r="NYY129" s="121"/>
      <c r="NYZ129" s="121"/>
      <c r="NZA129" s="121"/>
      <c r="NZB129" s="121"/>
      <c r="NZC129" s="121"/>
      <c r="NZD129" s="121"/>
      <c r="NZE129" s="121"/>
      <c r="NZF129" s="121"/>
      <c r="NZG129" s="121"/>
      <c r="NZH129" s="121"/>
      <c r="NZI129" s="121"/>
      <c r="NZJ129" s="121"/>
      <c r="NZK129" s="121"/>
      <c r="NZL129" s="121"/>
      <c r="NZM129" s="121"/>
      <c r="NZN129" s="121"/>
      <c r="NZO129" s="121"/>
      <c r="NZP129" s="121"/>
      <c r="NZQ129" s="121"/>
      <c r="NZR129" s="121"/>
      <c r="NZS129" s="121"/>
      <c r="NZT129" s="121"/>
      <c r="NZU129" s="121"/>
      <c r="NZV129" s="121"/>
      <c r="NZW129" s="121"/>
      <c r="NZX129" s="121"/>
      <c r="NZY129" s="121"/>
      <c r="NZZ129" s="121"/>
      <c r="OAA129" s="121"/>
      <c r="OAB129" s="121"/>
      <c r="OAC129" s="121"/>
      <c r="OAD129" s="121"/>
      <c r="OAE129" s="121"/>
      <c r="OAF129" s="121"/>
      <c r="OAG129" s="121"/>
      <c r="OAH129" s="121"/>
      <c r="OAI129" s="121"/>
      <c r="OAJ129" s="121"/>
      <c r="OAK129" s="121"/>
      <c r="OAL129" s="121"/>
      <c r="OAM129" s="121"/>
      <c r="OAN129" s="121"/>
      <c r="OAO129" s="121"/>
      <c r="OAP129" s="121"/>
      <c r="OAQ129" s="121"/>
      <c r="OAR129" s="121"/>
      <c r="OAS129" s="121"/>
      <c r="OAT129" s="121"/>
      <c r="OAU129" s="121"/>
      <c r="OAV129" s="121"/>
      <c r="OAW129" s="121"/>
      <c r="OAX129" s="121"/>
      <c r="OAY129" s="121"/>
      <c r="OAZ129" s="121"/>
      <c r="OBA129" s="121"/>
      <c r="OBB129" s="121"/>
      <c r="OBC129" s="121"/>
      <c r="OBD129" s="121"/>
      <c r="OBE129" s="121"/>
      <c r="OBF129" s="121"/>
      <c r="OBG129" s="121"/>
      <c r="OBH129" s="121"/>
      <c r="OBI129" s="121"/>
      <c r="OBJ129" s="121"/>
      <c r="OBK129" s="121"/>
      <c r="OBL129" s="121"/>
      <c r="OBM129" s="121"/>
      <c r="OBN129" s="121"/>
      <c r="OBO129" s="121"/>
      <c r="OBP129" s="121"/>
      <c r="OBQ129" s="121"/>
      <c r="OBR129" s="121"/>
      <c r="OBS129" s="121"/>
      <c r="OBT129" s="121"/>
      <c r="OBU129" s="121"/>
      <c r="OBV129" s="121"/>
      <c r="OBW129" s="121"/>
      <c r="OBX129" s="121"/>
      <c r="OBY129" s="121"/>
      <c r="OBZ129" s="121"/>
      <c r="OCA129" s="121"/>
      <c r="OCB129" s="121"/>
      <c r="OCC129" s="121"/>
      <c r="OCD129" s="121"/>
      <c r="OCE129" s="121"/>
      <c r="OCF129" s="121"/>
      <c r="OCG129" s="121"/>
      <c r="OCH129" s="121"/>
      <c r="OCI129" s="121"/>
      <c r="OCJ129" s="121"/>
      <c r="OCK129" s="121"/>
      <c r="OCL129" s="121"/>
      <c r="OCM129" s="121"/>
      <c r="OCN129" s="121"/>
      <c r="OCO129" s="121"/>
      <c r="OCP129" s="121"/>
      <c r="OCQ129" s="121"/>
      <c r="OCR129" s="121"/>
      <c r="OCS129" s="121"/>
      <c r="OCT129" s="121"/>
      <c r="OCU129" s="121"/>
      <c r="OCV129" s="121"/>
      <c r="OCW129" s="121"/>
      <c r="OCX129" s="121"/>
      <c r="OCY129" s="121"/>
      <c r="OCZ129" s="121"/>
      <c r="ODA129" s="121"/>
      <c r="ODB129" s="121"/>
      <c r="ODC129" s="121"/>
      <c r="ODD129" s="121"/>
      <c r="ODE129" s="121"/>
      <c r="ODF129" s="121"/>
      <c r="ODG129" s="121"/>
      <c r="ODH129" s="121"/>
      <c r="ODI129" s="121"/>
      <c r="ODJ129" s="121"/>
      <c r="ODK129" s="121"/>
      <c r="ODL129" s="121"/>
      <c r="ODM129" s="121"/>
      <c r="ODN129" s="121"/>
      <c r="ODO129" s="121"/>
      <c r="ODP129" s="121"/>
      <c r="ODQ129" s="121"/>
      <c r="ODR129" s="121"/>
      <c r="ODS129" s="121"/>
      <c r="ODT129" s="121"/>
      <c r="ODU129" s="121"/>
      <c r="ODV129" s="121"/>
      <c r="ODW129" s="121"/>
      <c r="ODX129" s="121"/>
      <c r="ODY129" s="121"/>
      <c r="ODZ129" s="121"/>
      <c r="OEA129" s="121"/>
      <c r="OEB129" s="121"/>
      <c r="OEC129" s="121"/>
      <c r="OED129" s="121"/>
      <c r="OEE129" s="121"/>
      <c r="OEF129" s="121"/>
      <c r="OEG129" s="121"/>
      <c r="OEH129" s="121"/>
      <c r="OEI129" s="121"/>
      <c r="OEJ129" s="121"/>
      <c r="OEK129" s="121"/>
      <c r="OEL129" s="121"/>
      <c r="OEM129" s="121"/>
      <c r="OEN129" s="121"/>
      <c r="OEO129" s="121"/>
      <c r="OEP129" s="121"/>
      <c r="OEQ129" s="121"/>
      <c r="OER129" s="121"/>
      <c r="OES129" s="121"/>
      <c r="OET129" s="121"/>
      <c r="OEU129" s="121"/>
      <c r="OEV129" s="121"/>
      <c r="OEW129" s="121"/>
      <c r="OEX129" s="121"/>
      <c r="OEY129" s="121"/>
      <c r="OEZ129" s="121"/>
      <c r="OFA129" s="121"/>
      <c r="OFB129" s="121"/>
      <c r="OFC129" s="121"/>
      <c r="OFD129" s="121"/>
      <c r="OFE129" s="121"/>
      <c r="OFF129" s="121"/>
      <c r="OFG129" s="121"/>
      <c r="OFH129" s="121"/>
      <c r="OFI129" s="121"/>
      <c r="OFJ129" s="121"/>
      <c r="OFK129" s="121"/>
      <c r="OFL129" s="121"/>
      <c r="OFM129" s="121"/>
      <c r="OFN129" s="121"/>
      <c r="OFO129" s="121"/>
      <c r="OFP129" s="121"/>
      <c r="OFQ129" s="121"/>
      <c r="OFR129" s="121"/>
      <c r="OFS129" s="121"/>
      <c r="OFT129" s="121"/>
      <c r="OFU129" s="121"/>
      <c r="OFV129" s="121"/>
      <c r="OFW129" s="121"/>
      <c r="OFX129" s="121"/>
      <c r="OFY129" s="121"/>
      <c r="OFZ129" s="121"/>
      <c r="OGA129" s="121"/>
      <c r="OGB129" s="121"/>
      <c r="OGC129" s="121"/>
      <c r="OGD129" s="121"/>
      <c r="OGE129" s="121"/>
      <c r="OGF129" s="121"/>
      <c r="OGG129" s="121"/>
      <c r="OGH129" s="121"/>
      <c r="OGI129" s="121"/>
      <c r="OGJ129" s="121"/>
      <c r="OGK129" s="121"/>
      <c r="OGL129" s="121"/>
      <c r="OGM129" s="121"/>
      <c r="OGN129" s="121"/>
      <c r="OGO129" s="121"/>
      <c r="OGP129" s="121"/>
      <c r="OGQ129" s="121"/>
      <c r="OGR129" s="121"/>
      <c r="OGS129" s="121"/>
      <c r="OGT129" s="121"/>
      <c r="OGU129" s="121"/>
      <c r="OGV129" s="121"/>
      <c r="OGW129" s="121"/>
      <c r="OGX129" s="121"/>
      <c r="OGY129" s="121"/>
      <c r="OGZ129" s="121"/>
      <c r="OHA129" s="121"/>
      <c r="OHB129" s="121"/>
      <c r="OHC129" s="121"/>
      <c r="OHD129" s="121"/>
      <c r="OHE129" s="121"/>
      <c r="OHF129" s="121"/>
      <c r="OHG129" s="121"/>
      <c r="OHH129" s="121"/>
      <c r="OHI129" s="121"/>
      <c r="OHJ129" s="121"/>
      <c r="OHK129" s="121"/>
      <c r="OHL129" s="121"/>
      <c r="OHM129" s="121"/>
      <c r="OHN129" s="121"/>
      <c r="OHO129" s="121"/>
      <c r="OHP129" s="121"/>
      <c r="OHQ129" s="121"/>
      <c r="OHR129" s="121"/>
      <c r="OHS129" s="121"/>
      <c r="OHT129" s="121"/>
      <c r="OHU129" s="121"/>
      <c r="OHV129" s="121"/>
      <c r="OHW129" s="121"/>
      <c r="OHX129" s="121"/>
      <c r="OHY129" s="121"/>
      <c r="OHZ129" s="121"/>
      <c r="OIA129" s="121"/>
      <c r="OIB129" s="121"/>
      <c r="OIC129" s="121"/>
      <c r="OID129" s="121"/>
      <c r="OIE129" s="121"/>
      <c r="OIF129" s="121"/>
      <c r="OIG129" s="121"/>
      <c r="OIH129" s="121"/>
      <c r="OII129" s="121"/>
      <c r="OIJ129" s="121"/>
      <c r="OIK129" s="121"/>
      <c r="OIL129" s="121"/>
      <c r="OIM129" s="121"/>
      <c r="OIN129" s="121"/>
      <c r="OIO129" s="121"/>
      <c r="OIP129" s="121"/>
      <c r="OIQ129" s="121"/>
      <c r="OIR129" s="121"/>
      <c r="OIS129" s="121"/>
      <c r="OIT129" s="121"/>
      <c r="OIU129" s="121"/>
      <c r="OIV129" s="121"/>
      <c r="OIW129" s="121"/>
      <c r="OIX129" s="121"/>
      <c r="OIY129" s="121"/>
      <c r="OIZ129" s="121"/>
      <c r="OJA129" s="121"/>
      <c r="OJB129" s="121"/>
      <c r="OJC129" s="121"/>
      <c r="OJD129" s="121"/>
      <c r="OJE129" s="121"/>
      <c r="OJF129" s="121"/>
      <c r="OJG129" s="121"/>
      <c r="OJH129" s="121"/>
      <c r="OJI129" s="121"/>
      <c r="OJJ129" s="121"/>
      <c r="OJK129" s="121"/>
      <c r="OJL129" s="121"/>
      <c r="OJM129" s="121"/>
      <c r="OJN129" s="121"/>
      <c r="OJO129" s="121"/>
      <c r="OJP129" s="121"/>
      <c r="OJQ129" s="121"/>
      <c r="OJR129" s="121"/>
      <c r="OJS129" s="121"/>
      <c r="OJT129" s="121"/>
      <c r="OJU129" s="121"/>
      <c r="OJV129" s="121"/>
      <c r="OJW129" s="121"/>
      <c r="OJX129" s="121"/>
      <c r="OJY129" s="121"/>
      <c r="OJZ129" s="121"/>
      <c r="OKA129" s="121"/>
      <c r="OKB129" s="121"/>
      <c r="OKC129" s="121"/>
      <c r="OKD129" s="121"/>
      <c r="OKE129" s="121"/>
      <c r="OKF129" s="121"/>
      <c r="OKG129" s="121"/>
      <c r="OKH129" s="121"/>
      <c r="OKI129" s="121"/>
      <c r="OKJ129" s="121"/>
      <c r="OKK129" s="121"/>
      <c r="OKL129" s="121"/>
      <c r="OKM129" s="121"/>
      <c r="OKN129" s="121"/>
      <c r="OKO129" s="121"/>
      <c r="OKP129" s="121"/>
      <c r="OKQ129" s="121"/>
      <c r="OKR129" s="121"/>
      <c r="OKS129" s="121"/>
      <c r="OKT129" s="121"/>
      <c r="OKU129" s="121"/>
      <c r="OKV129" s="121"/>
      <c r="OKW129" s="121"/>
      <c r="OKX129" s="121"/>
      <c r="OKY129" s="121"/>
      <c r="OKZ129" s="121"/>
      <c r="OLA129" s="121"/>
      <c r="OLB129" s="121"/>
      <c r="OLC129" s="121"/>
      <c r="OLD129" s="121"/>
      <c r="OLE129" s="121"/>
      <c r="OLF129" s="121"/>
      <c r="OLG129" s="121"/>
      <c r="OLH129" s="121"/>
      <c r="OLI129" s="121"/>
      <c r="OLJ129" s="121"/>
      <c r="OLK129" s="121"/>
      <c r="OLL129" s="121"/>
      <c r="OLM129" s="121"/>
      <c r="OLN129" s="121"/>
      <c r="OLO129" s="121"/>
      <c r="OLP129" s="121"/>
      <c r="OLQ129" s="121"/>
      <c r="OLR129" s="121"/>
      <c r="OLS129" s="121"/>
      <c r="OLT129" s="121"/>
      <c r="OLU129" s="121"/>
      <c r="OLV129" s="121"/>
      <c r="OLW129" s="121"/>
      <c r="OLX129" s="121"/>
      <c r="OLY129" s="121"/>
      <c r="OLZ129" s="121"/>
      <c r="OMA129" s="121"/>
      <c r="OMB129" s="121"/>
      <c r="OMC129" s="121"/>
      <c r="OMD129" s="121"/>
      <c r="OME129" s="121"/>
      <c r="OMF129" s="121"/>
      <c r="OMG129" s="121"/>
      <c r="OMH129" s="121"/>
      <c r="OMI129" s="121"/>
      <c r="OMJ129" s="121"/>
      <c r="OMK129" s="121"/>
      <c r="OML129" s="121"/>
      <c r="OMM129" s="121"/>
      <c r="OMN129" s="121"/>
      <c r="OMO129" s="121"/>
      <c r="OMP129" s="121"/>
      <c r="OMQ129" s="121"/>
      <c r="OMR129" s="121"/>
      <c r="OMS129" s="121"/>
      <c r="OMT129" s="121"/>
      <c r="OMU129" s="121"/>
      <c r="OMV129" s="121"/>
      <c r="OMW129" s="121"/>
      <c r="OMX129" s="121"/>
      <c r="OMY129" s="121"/>
      <c r="OMZ129" s="121"/>
      <c r="ONA129" s="121"/>
      <c r="ONB129" s="121"/>
      <c r="ONC129" s="121"/>
      <c r="OND129" s="121"/>
      <c r="ONE129" s="121"/>
      <c r="ONF129" s="121"/>
      <c r="ONG129" s="121"/>
      <c r="ONH129" s="121"/>
      <c r="ONI129" s="121"/>
      <c r="ONJ129" s="121"/>
      <c r="ONK129" s="121"/>
      <c r="ONL129" s="121"/>
      <c r="ONM129" s="121"/>
      <c r="ONN129" s="121"/>
      <c r="ONO129" s="121"/>
      <c r="ONP129" s="121"/>
      <c r="ONQ129" s="121"/>
      <c r="ONR129" s="121"/>
      <c r="ONS129" s="121"/>
      <c r="ONT129" s="121"/>
      <c r="ONU129" s="121"/>
      <c r="ONV129" s="121"/>
      <c r="ONW129" s="121"/>
      <c r="ONX129" s="121"/>
      <c r="ONY129" s="121"/>
      <c r="ONZ129" s="121"/>
      <c r="OOA129" s="121"/>
      <c r="OOB129" s="121"/>
      <c r="OOC129" s="121"/>
      <c r="OOD129" s="121"/>
      <c r="OOE129" s="121"/>
      <c r="OOF129" s="121"/>
      <c r="OOG129" s="121"/>
      <c r="OOH129" s="121"/>
      <c r="OOI129" s="121"/>
      <c r="OOJ129" s="121"/>
      <c r="OOK129" s="121"/>
      <c r="OOL129" s="121"/>
      <c r="OOM129" s="121"/>
      <c r="OON129" s="121"/>
      <c r="OOO129" s="121"/>
      <c r="OOP129" s="121"/>
      <c r="OOQ129" s="121"/>
      <c r="OOR129" s="121"/>
      <c r="OOS129" s="121"/>
      <c r="OOT129" s="121"/>
      <c r="OOU129" s="121"/>
      <c r="OOV129" s="121"/>
      <c r="OOW129" s="121"/>
      <c r="OOX129" s="121"/>
      <c r="OOY129" s="121"/>
      <c r="OOZ129" s="121"/>
      <c r="OPA129" s="121"/>
      <c r="OPB129" s="121"/>
      <c r="OPC129" s="121"/>
      <c r="OPD129" s="121"/>
      <c r="OPE129" s="121"/>
      <c r="OPF129" s="121"/>
      <c r="OPG129" s="121"/>
      <c r="OPH129" s="121"/>
      <c r="OPI129" s="121"/>
      <c r="OPJ129" s="121"/>
      <c r="OPK129" s="121"/>
      <c r="OPL129" s="121"/>
      <c r="OPM129" s="121"/>
      <c r="OPN129" s="121"/>
      <c r="OPO129" s="121"/>
      <c r="OPP129" s="121"/>
      <c r="OPQ129" s="121"/>
      <c r="OPR129" s="121"/>
      <c r="OPS129" s="121"/>
      <c r="OPT129" s="121"/>
      <c r="OPU129" s="121"/>
      <c r="OPV129" s="121"/>
      <c r="OPW129" s="121"/>
      <c r="OPX129" s="121"/>
      <c r="OPY129" s="121"/>
      <c r="OPZ129" s="121"/>
      <c r="OQA129" s="121"/>
      <c r="OQB129" s="121"/>
      <c r="OQC129" s="121"/>
      <c r="OQD129" s="121"/>
      <c r="OQE129" s="121"/>
      <c r="OQF129" s="121"/>
      <c r="OQG129" s="121"/>
      <c r="OQH129" s="121"/>
      <c r="OQI129" s="121"/>
      <c r="OQJ129" s="121"/>
      <c r="OQK129" s="121"/>
      <c r="OQL129" s="121"/>
      <c r="OQM129" s="121"/>
      <c r="OQN129" s="121"/>
      <c r="OQO129" s="121"/>
      <c r="OQP129" s="121"/>
      <c r="OQQ129" s="121"/>
      <c r="OQR129" s="121"/>
      <c r="OQS129" s="121"/>
      <c r="OQT129" s="121"/>
      <c r="OQU129" s="121"/>
      <c r="OQV129" s="121"/>
      <c r="OQW129" s="121"/>
      <c r="OQX129" s="121"/>
      <c r="OQY129" s="121"/>
      <c r="OQZ129" s="121"/>
      <c r="ORA129" s="121"/>
      <c r="ORB129" s="121"/>
      <c r="ORC129" s="121"/>
      <c r="ORD129" s="121"/>
      <c r="ORE129" s="121"/>
      <c r="ORF129" s="121"/>
      <c r="ORG129" s="121"/>
      <c r="ORH129" s="121"/>
      <c r="ORI129" s="121"/>
      <c r="ORJ129" s="121"/>
      <c r="ORK129" s="121"/>
      <c r="ORL129" s="121"/>
      <c r="ORM129" s="121"/>
      <c r="ORN129" s="121"/>
      <c r="ORO129" s="121"/>
      <c r="ORP129" s="121"/>
      <c r="ORQ129" s="121"/>
      <c r="ORR129" s="121"/>
      <c r="ORS129" s="121"/>
      <c r="ORT129" s="121"/>
      <c r="ORU129" s="121"/>
      <c r="ORV129" s="121"/>
      <c r="ORW129" s="121"/>
      <c r="ORX129" s="121"/>
      <c r="ORY129" s="121"/>
      <c r="ORZ129" s="121"/>
      <c r="OSA129" s="121"/>
      <c r="OSB129" s="121"/>
      <c r="OSC129" s="121"/>
      <c r="OSD129" s="121"/>
      <c r="OSE129" s="121"/>
      <c r="OSF129" s="121"/>
      <c r="OSG129" s="121"/>
      <c r="OSH129" s="121"/>
      <c r="OSI129" s="121"/>
      <c r="OSJ129" s="121"/>
      <c r="OSK129" s="121"/>
      <c r="OSL129" s="121"/>
      <c r="OSM129" s="121"/>
      <c r="OSN129" s="121"/>
      <c r="OSO129" s="121"/>
      <c r="OSP129" s="121"/>
      <c r="OSQ129" s="121"/>
      <c r="OSR129" s="121"/>
      <c r="OSS129" s="121"/>
      <c r="OST129" s="121"/>
      <c r="OSU129" s="121"/>
      <c r="OSV129" s="121"/>
      <c r="OSW129" s="121"/>
      <c r="OSX129" s="121"/>
      <c r="OSY129" s="121"/>
      <c r="OSZ129" s="121"/>
      <c r="OTA129" s="121"/>
      <c r="OTB129" s="121"/>
      <c r="OTC129" s="121"/>
      <c r="OTD129" s="121"/>
      <c r="OTE129" s="121"/>
      <c r="OTF129" s="121"/>
      <c r="OTG129" s="121"/>
      <c r="OTH129" s="121"/>
      <c r="OTI129" s="121"/>
      <c r="OTJ129" s="121"/>
      <c r="OTK129" s="121"/>
      <c r="OTL129" s="121"/>
      <c r="OTM129" s="121"/>
      <c r="OTN129" s="121"/>
      <c r="OTO129" s="121"/>
      <c r="OTP129" s="121"/>
      <c r="OTQ129" s="121"/>
      <c r="OTR129" s="121"/>
      <c r="OTS129" s="121"/>
      <c r="OTT129" s="121"/>
      <c r="OTU129" s="121"/>
      <c r="OTV129" s="121"/>
      <c r="OTW129" s="121"/>
      <c r="OTX129" s="121"/>
      <c r="OTY129" s="121"/>
      <c r="OTZ129" s="121"/>
      <c r="OUA129" s="121"/>
      <c r="OUB129" s="121"/>
      <c r="OUC129" s="121"/>
      <c r="OUD129" s="121"/>
      <c r="OUE129" s="121"/>
      <c r="OUF129" s="121"/>
      <c r="OUG129" s="121"/>
      <c r="OUH129" s="121"/>
      <c r="OUI129" s="121"/>
      <c r="OUJ129" s="121"/>
      <c r="OUK129" s="121"/>
      <c r="OUL129" s="121"/>
      <c r="OUM129" s="121"/>
      <c r="OUN129" s="121"/>
      <c r="OUO129" s="121"/>
      <c r="OUP129" s="121"/>
      <c r="OUQ129" s="121"/>
      <c r="OUR129" s="121"/>
      <c r="OUS129" s="121"/>
      <c r="OUT129" s="121"/>
      <c r="OUU129" s="121"/>
      <c r="OUV129" s="121"/>
      <c r="OUW129" s="121"/>
      <c r="OUX129" s="121"/>
      <c r="OUY129" s="121"/>
      <c r="OUZ129" s="121"/>
      <c r="OVA129" s="121"/>
      <c r="OVB129" s="121"/>
      <c r="OVC129" s="121"/>
      <c r="OVD129" s="121"/>
      <c r="OVE129" s="121"/>
      <c r="OVF129" s="121"/>
      <c r="OVG129" s="121"/>
      <c r="OVH129" s="121"/>
      <c r="OVI129" s="121"/>
      <c r="OVJ129" s="121"/>
      <c r="OVK129" s="121"/>
      <c r="OVL129" s="121"/>
      <c r="OVM129" s="121"/>
      <c r="OVN129" s="121"/>
      <c r="OVO129" s="121"/>
      <c r="OVP129" s="121"/>
      <c r="OVQ129" s="121"/>
      <c r="OVR129" s="121"/>
      <c r="OVS129" s="121"/>
      <c r="OVT129" s="121"/>
      <c r="OVU129" s="121"/>
      <c r="OVV129" s="121"/>
      <c r="OVW129" s="121"/>
      <c r="OVX129" s="121"/>
      <c r="OVY129" s="121"/>
      <c r="OVZ129" s="121"/>
      <c r="OWA129" s="121"/>
      <c r="OWB129" s="121"/>
      <c r="OWC129" s="121"/>
      <c r="OWD129" s="121"/>
      <c r="OWE129" s="121"/>
      <c r="OWF129" s="121"/>
      <c r="OWG129" s="121"/>
      <c r="OWH129" s="121"/>
      <c r="OWI129" s="121"/>
      <c r="OWJ129" s="121"/>
      <c r="OWK129" s="121"/>
      <c r="OWL129" s="121"/>
      <c r="OWM129" s="121"/>
      <c r="OWN129" s="121"/>
      <c r="OWO129" s="121"/>
      <c r="OWP129" s="121"/>
      <c r="OWQ129" s="121"/>
      <c r="OWR129" s="121"/>
      <c r="OWS129" s="121"/>
      <c r="OWT129" s="121"/>
      <c r="OWU129" s="121"/>
      <c r="OWV129" s="121"/>
      <c r="OWW129" s="121"/>
      <c r="OWX129" s="121"/>
      <c r="OWY129" s="121"/>
      <c r="OWZ129" s="121"/>
      <c r="OXA129" s="121"/>
      <c r="OXB129" s="121"/>
      <c r="OXC129" s="121"/>
      <c r="OXD129" s="121"/>
      <c r="OXE129" s="121"/>
      <c r="OXF129" s="121"/>
      <c r="OXG129" s="121"/>
      <c r="OXH129" s="121"/>
      <c r="OXI129" s="121"/>
      <c r="OXJ129" s="121"/>
      <c r="OXK129" s="121"/>
      <c r="OXL129" s="121"/>
      <c r="OXM129" s="121"/>
      <c r="OXN129" s="121"/>
      <c r="OXO129" s="121"/>
      <c r="OXP129" s="121"/>
      <c r="OXQ129" s="121"/>
      <c r="OXR129" s="121"/>
      <c r="OXS129" s="121"/>
      <c r="OXT129" s="121"/>
      <c r="OXU129" s="121"/>
      <c r="OXV129" s="121"/>
      <c r="OXW129" s="121"/>
      <c r="OXX129" s="121"/>
      <c r="OXY129" s="121"/>
      <c r="OXZ129" s="121"/>
      <c r="OYA129" s="121"/>
      <c r="OYB129" s="121"/>
      <c r="OYC129" s="121"/>
      <c r="OYD129" s="121"/>
      <c r="OYE129" s="121"/>
      <c r="OYF129" s="121"/>
      <c r="OYG129" s="121"/>
      <c r="OYH129" s="121"/>
      <c r="OYI129" s="121"/>
      <c r="OYJ129" s="121"/>
      <c r="OYK129" s="121"/>
      <c r="OYL129" s="121"/>
      <c r="OYM129" s="121"/>
      <c r="OYN129" s="121"/>
      <c r="OYO129" s="121"/>
      <c r="OYP129" s="121"/>
      <c r="OYQ129" s="121"/>
      <c r="OYR129" s="121"/>
      <c r="OYS129" s="121"/>
      <c r="OYT129" s="121"/>
      <c r="OYU129" s="121"/>
      <c r="OYV129" s="121"/>
      <c r="OYW129" s="121"/>
      <c r="OYX129" s="121"/>
      <c r="OYY129" s="121"/>
      <c r="OYZ129" s="121"/>
      <c r="OZA129" s="121"/>
      <c r="OZB129" s="121"/>
      <c r="OZC129" s="121"/>
      <c r="OZD129" s="121"/>
      <c r="OZE129" s="121"/>
      <c r="OZF129" s="121"/>
      <c r="OZG129" s="121"/>
      <c r="OZH129" s="121"/>
      <c r="OZI129" s="121"/>
      <c r="OZJ129" s="121"/>
      <c r="OZK129" s="121"/>
      <c r="OZL129" s="121"/>
      <c r="OZM129" s="121"/>
      <c r="OZN129" s="121"/>
      <c r="OZO129" s="121"/>
      <c r="OZP129" s="121"/>
      <c r="OZQ129" s="121"/>
      <c r="OZR129" s="121"/>
      <c r="OZS129" s="121"/>
      <c r="OZT129" s="121"/>
      <c r="OZU129" s="121"/>
      <c r="OZV129" s="121"/>
      <c r="OZW129" s="121"/>
      <c r="OZX129" s="121"/>
      <c r="OZY129" s="121"/>
      <c r="OZZ129" s="121"/>
      <c r="PAA129" s="121"/>
      <c r="PAB129" s="121"/>
      <c r="PAC129" s="121"/>
      <c r="PAD129" s="121"/>
      <c r="PAE129" s="121"/>
      <c r="PAF129" s="121"/>
      <c r="PAG129" s="121"/>
      <c r="PAH129" s="121"/>
      <c r="PAI129" s="121"/>
      <c r="PAJ129" s="121"/>
      <c r="PAK129" s="121"/>
      <c r="PAL129" s="121"/>
      <c r="PAM129" s="121"/>
      <c r="PAN129" s="121"/>
      <c r="PAO129" s="121"/>
      <c r="PAP129" s="121"/>
      <c r="PAQ129" s="121"/>
      <c r="PAR129" s="121"/>
      <c r="PAS129" s="121"/>
      <c r="PAT129" s="121"/>
      <c r="PAU129" s="121"/>
      <c r="PAV129" s="121"/>
      <c r="PAW129" s="121"/>
      <c r="PAX129" s="121"/>
      <c r="PAY129" s="121"/>
      <c r="PAZ129" s="121"/>
      <c r="PBA129" s="121"/>
      <c r="PBB129" s="121"/>
      <c r="PBC129" s="121"/>
      <c r="PBD129" s="121"/>
      <c r="PBE129" s="121"/>
      <c r="PBF129" s="121"/>
      <c r="PBG129" s="121"/>
      <c r="PBH129" s="121"/>
      <c r="PBI129" s="121"/>
      <c r="PBJ129" s="121"/>
      <c r="PBK129" s="121"/>
      <c r="PBL129" s="121"/>
      <c r="PBM129" s="121"/>
      <c r="PBN129" s="121"/>
      <c r="PBO129" s="121"/>
      <c r="PBP129" s="121"/>
      <c r="PBQ129" s="121"/>
      <c r="PBR129" s="121"/>
      <c r="PBS129" s="121"/>
      <c r="PBT129" s="121"/>
      <c r="PBU129" s="121"/>
      <c r="PBV129" s="121"/>
      <c r="PBW129" s="121"/>
      <c r="PBX129" s="121"/>
      <c r="PBY129" s="121"/>
      <c r="PBZ129" s="121"/>
      <c r="PCA129" s="121"/>
      <c r="PCB129" s="121"/>
      <c r="PCC129" s="121"/>
      <c r="PCD129" s="121"/>
      <c r="PCE129" s="121"/>
      <c r="PCF129" s="121"/>
      <c r="PCG129" s="121"/>
      <c r="PCH129" s="121"/>
      <c r="PCI129" s="121"/>
      <c r="PCJ129" s="121"/>
      <c r="PCK129" s="121"/>
      <c r="PCL129" s="121"/>
      <c r="PCM129" s="121"/>
      <c r="PCN129" s="121"/>
      <c r="PCO129" s="121"/>
      <c r="PCP129" s="121"/>
      <c r="PCQ129" s="121"/>
      <c r="PCR129" s="121"/>
      <c r="PCS129" s="121"/>
      <c r="PCT129" s="121"/>
      <c r="PCU129" s="121"/>
      <c r="PCV129" s="121"/>
      <c r="PCW129" s="121"/>
      <c r="PCX129" s="121"/>
      <c r="PCY129" s="121"/>
      <c r="PCZ129" s="121"/>
      <c r="PDA129" s="121"/>
      <c r="PDB129" s="121"/>
      <c r="PDC129" s="121"/>
      <c r="PDD129" s="121"/>
      <c r="PDE129" s="121"/>
      <c r="PDF129" s="121"/>
      <c r="PDG129" s="121"/>
      <c r="PDH129" s="121"/>
      <c r="PDI129" s="121"/>
      <c r="PDJ129" s="121"/>
      <c r="PDK129" s="121"/>
      <c r="PDL129" s="121"/>
      <c r="PDM129" s="121"/>
      <c r="PDN129" s="121"/>
      <c r="PDO129" s="121"/>
      <c r="PDP129" s="121"/>
      <c r="PDQ129" s="121"/>
      <c r="PDR129" s="121"/>
      <c r="PDS129" s="121"/>
      <c r="PDT129" s="121"/>
      <c r="PDU129" s="121"/>
      <c r="PDV129" s="121"/>
      <c r="PDW129" s="121"/>
      <c r="PDX129" s="121"/>
      <c r="PDY129" s="121"/>
      <c r="PDZ129" s="121"/>
      <c r="PEA129" s="121"/>
      <c r="PEB129" s="121"/>
      <c r="PEC129" s="121"/>
      <c r="PED129" s="121"/>
      <c r="PEE129" s="121"/>
      <c r="PEF129" s="121"/>
      <c r="PEG129" s="121"/>
      <c r="PEH129" s="121"/>
      <c r="PEI129" s="121"/>
      <c r="PEJ129" s="121"/>
      <c r="PEK129" s="121"/>
      <c r="PEL129" s="121"/>
      <c r="PEM129" s="121"/>
      <c r="PEN129" s="121"/>
      <c r="PEO129" s="121"/>
      <c r="PEP129" s="121"/>
      <c r="PEQ129" s="121"/>
      <c r="PER129" s="121"/>
      <c r="PES129" s="121"/>
      <c r="PET129" s="121"/>
      <c r="PEU129" s="121"/>
      <c r="PEV129" s="121"/>
      <c r="PEW129" s="121"/>
      <c r="PEX129" s="121"/>
      <c r="PEY129" s="121"/>
      <c r="PEZ129" s="121"/>
      <c r="PFA129" s="121"/>
      <c r="PFB129" s="121"/>
      <c r="PFC129" s="121"/>
      <c r="PFD129" s="121"/>
      <c r="PFE129" s="121"/>
      <c r="PFF129" s="121"/>
      <c r="PFG129" s="121"/>
      <c r="PFH129" s="121"/>
      <c r="PFI129" s="121"/>
      <c r="PFJ129" s="121"/>
      <c r="PFK129" s="121"/>
      <c r="PFL129" s="121"/>
      <c r="PFM129" s="121"/>
      <c r="PFN129" s="121"/>
      <c r="PFO129" s="121"/>
      <c r="PFP129" s="121"/>
      <c r="PFQ129" s="121"/>
      <c r="PFR129" s="121"/>
      <c r="PFS129" s="121"/>
      <c r="PFT129" s="121"/>
      <c r="PFU129" s="121"/>
      <c r="PFV129" s="121"/>
      <c r="PFW129" s="121"/>
      <c r="PFX129" s="121"/>
      <c r="PFY129" s="121"/>
      <c r="PFZ129" s="121"/>
      <c r="PGA129" s="121"/>
      <c r="PGB129" s="121"/>
      <c r="PGC129" s="121"/>
      <c r="PGD129" s="121"/>
      <c r="PGE129" s="121"/>
      <c r="PGF129" s="121"/>
      <c r="PGG129" s="121"/>
      <c r="PGH129" s="121"/>
      <c r="PGI129" s="121"/>
      <c r="PGJ129" s="121"/>
      <c r="PGK129" s="121"/>
      <c r="PGL129" s="121"/>
      <c r="PGM129" s="121"/>
      <c r="PGN129" s="121"/>
      <c r="PGO129" s="121"/>
      <c r="PGP129" s="121"/>
      <c r="PGQ129" s="121"/>
      <c r="PGR129" s="121"/>
      <c r="PGS129" s="121"/>
      <c r="PGT129" s="121"/>
      <c r="PGU129" s="121"/>
      <c r="PGV129" s="121"/>
      <c r="PGW129" s="121"/>
      <c r="PGX129" s="121"/>
      <c r="PGY129" s="121"/>
      <c r="PGZ129" s="121"/>
      <c r="PHA129" s="121"/>
      <c r="PHB129" s="121"/>
      <c r="PHC129" s="121"/>
      <c r="PHD129" s="121"/>
      <c r="PHE129" s="121"/>
      <c r="PHF129" s="121"/>
      <c r="PHG129" s="121"/>
      <c r="PHH129" s="121"/>
      <c r="PHI129" s="121"/>
      <c r="PHJ129" s="121"/>
      <c r="PHK129" s="121"/>
      <c r="PHL129" s="121"/>
      <c r="PHM129" s="121"/>
      <c r="PHN129" s="121"/>
      <c r="PHO129" s="121"/>
      <c r="PHP129" s="121"/>
      <c r="PHQ129" s="121"/>
      <c r="PHR129" s="121"/>
      <c r="PHS129" s="121"/>
      <c r="PHT129" s="121"/>
      <c r="PHU129" s="121"/>
      <c r="PHV129" s="121"/>
      <c r="PHW129" s="121"/>
      <c r="PHX129" s="121"/>
      <c r="PHY129" s="121"/>
      <c r="PHZ129" s="121"/>
      <c r="PIA129" s="121"/>
      <c r="PIB129" s="121"/>
      <c r="PIC129" s="121"/>
      <c r="PID129" s="121"/>
      <c r="PIE129" s="121"/>
      <c r="PIF129" s="121"/>
      <c r="PIG129" s="121"/>
      <c r="PIH129" s="121"/>
      <c r="PII129" s="121"/>
      <c r="PIJ129" s="121"/>
      <c r="PIK129" s="121"/>
      <c r="PIL129" s="121"/>
      <c r="PIM129" s="121"/>
      <c r="PIN129" s="121"/>
      <c r="PIO129" s="121"/>
      <c r="PIP129" s="121"/>
      <c r="PIQ129" s="121"/>
      <c r="PIR129" s="121"/>
      <c r="PIS129" s="121"/>
      <c r="PIT129" s="121"/>
      <c r="PIU129" s="121"/>
      <c r="PIV129" s="121"/>
      <c r="PIW129" s="121"/>
      <c r="PIX129" s="121"/>
      <c r="PIY129" s="121"/>
      <c r="PIZ129" s="121"/>
      <c r="PJA129" s="121"/>
      <c r="PJB129" s="121"/>
      <c r="PJC129" s="121"/>
      <c r="PJD129" s="121"/>
      <c r="PJE129" s="121"/>
      <c r="PJF129" s="121"/>
      <c r="PJG129" s="121"/>
      <c r="PJH129" s="121"/>
      <c r="PJI129" s="121"/>
      <c r="PJJ129" s="121"/>
      <c r="PJK129" s="121"/>
      <c r="PJL129" s="121"/>
      <c r="PJM129" s="121"/>
      <c r="PJN129" s="121"/>
      <c r="PJO129" s="121"/>
      <c r="PJP129" s="121"/>
      <c r="PJQ129" s="121"/>
      <c r="PJR129" s="121"/>
      <c r="PJS129" s="121"/>
      <c r="PJT129" s="121"/>
      <c r="PJU129" s="121"/>
      <c r="PJV129" s="121"/>
      <c r="PJW129" s="121"/>
      <c r="PJX129" s="121"/>
      <c r="PJY129" s="121"/>
      <c r="PJZ129" s="121"/>
      <c r="PKA129" s="121"/>
      <c r="PKB129" s="121"/>
      <c r="PKC129" s="121"/>
      <c r="PKD129" s="121"/>
      <c r="PKE129" s="121"/>
      <c r="PKF129" s="121"/>
      <c r="PKG129" s="121"/>
      <c r="PKH129" s="121"/>
      <c r="PKI129" s="121"/>
      <c r="PKJ129" s="121"/>
      <c r="PKK129" s="121"/>
      <c r="PKL129" s="121"/>
      <c r="PKM129" s="121"/>
      <c r="PKN129" s="121"/>
      <c r="PKO129" s="121"/>
      <c r="PKP129" s="121"/>
      <c r="PKQ129" s="121"/>
      <c r="PKR129" s="121"/>
      <c r="PKS129" s="121"/>
      <c r="PKT129" s="121"/>
      <c r="PKU129" s="121"/>
      <c r="PKV129" s="121"/>
      <c r="PKW129" s="121"/>
      <c r="PKX129" s="121"/>
      <c r="PKY129" s="121"/>
      <c r="PKZ129" s="121"/>
      <c r="PLA129" s="121"/>
      <c r="PLB129" s="121"/>
      <c r="PLC129" s="121"/>
      <c r="PLD129" s="121"/>
      <c r="PLE129" s="121"/>
      <c r="PLF129" s="121"/>
      <c r="PLG129" s="121"/>
      <c r="PLH129" s="121"/>
      <c r="PLI129" s="121"/>
      <c r="PLJ129" s="121"/>
      <c r="PLK129" s="121"/>
      <c r="PLL129" s="121"/>
      <c r="PLM129" s="121"/>
      <c r="PLN129" s="121"/>
      <c r="PLO129" s="121"/>
      <c r="PLP129" s="121"/>
      <c r="PLQ129" s="121"/>
      <c r="PLR129" s="121"/>
      <c r="PLS129" s="121"/>
      <c r="PLT129" s="121"/>
      <c r="PLU129" s="121"/>
      <c r="PLV129" s="121"/>
      <c r="PLW129" s="121"/>
      <c r="PLX129" s="121"/>
      <c r="PLY129" s="121"/>
      <c r="PLZ129" s="121"/>
      <c r="PMA129" s="121"/>
      <c r="PMB129" s="121"/>
      <c r="PMC129" s="121"/>
      <c r="PMD129" s="121"/>
      <c r="PME129" s="121"/>
      <c r="PMF129" s="121"/>
      <c r="PMG129" s="121"/>
      <c r="PMH129" s="121"/>
      <c r="PMI129" s="121"/>
      <c r="PMJ129" s="121"/>
      <c r="PMK129" s="121"/>
      <c r="PML129" s="121"/>
      <c r="PMM129" s="121"/>
      <c r="PMN129" s="121"/>
      <c r="PMO129" s="121"/>
      <c r="PMP129" s="121"/>
      <c r="PMQ129" s="121"/>
      <c r="PMR129" s="121"/>
      <c r="PMS129" s="121"/>
      <c r="PMT129" s="121"/>
      <c r="PMU129" s="121"/>
      <c r="PMV129" s="121"/>
      <c r="PMW129" s="121"/>
      <c r="PMX129" s="121"/>
      <c r="PMY129" s="121"/>
      <c r="PMZ129" s="121"/>
      <c r="PNA129" s="121"/>
      <c r="PNB129" s="121"/>
      <c r="PNC129" s="121"/>
      <c r="PND129" s="121"/>
      <c r="PNE129" s="121"/>
      <c r="PNF129" s="121"/>
      <c r="PNG129" s="121"/>
      <c r="PNH129" s="121"/>
      <c r="PNI129" s="121"/>
      <c r="PNJ129" s="121"/>
      <c r="PNK129" s="121"/>
      <c r="PNL129" s="121"/>
      <c r="PNM129" s="121"/>
      <c r="PNN129" s="121"/>
      <c r="PNO129" s="121"/>
      <c r="PNP129" s="121"/>
      <c r="PNQ129" s="121"/>
      <c r="PNR129" s="121"/>
      <c r="PNS129" s="121"/>
      <c r="PNT129" s="121"/>
      <c r="PNU129" s="121"/>
      <c r="PNV129" s="121"/>
      <c r="PNW129" s="121"/>
      <c r="PNX129" s="121"/>
      <c r="PNY129" s="121"/>
      <c r="PNZ129" s="121"/>
      <c r="POA129" s="121"/>
      <c r="POB129" s="121"/>
      <c r="POC129" s="121"/>
      <c r="POD129" s="121"/>
      <c r="POE129" s="121"/>
      <c r="POF129" s="121"/>
      <c r="POG129" s="121"/>
      <c r="POH129" s="121"/>
      <c r="POI129" s="121"/>
      <c r="POJ129" s="121"/>
      <c r="POK129" s="121"/>
      <c r="POL129" s="121"/>
      <c r="POM129" s="121"/>
      <c r="PON129" s="121"/>
      <c r="POO129" s="121"/>
      <c r="POP129" s="121"/>
      <c r="POQ129" s="121"/>
      <c r="POR129" s="121"/>
      <c r="POS129" s="121"/>
      <c r="POT129" s="121"/>
      <c r="POU129" s="121"/>
      <c r="POV129" s="121"/>
      <c r="POW129" s="121"/>
      <c r="POX129" s="121"/>
      <c r="POY129" s="121"/>
      <c r="POZ129" s="121"/>
      <c r="PPA129" s="121"/>
      <c r="PPB129" s="121"/>
      <c r="PPC129" s="121"/>
      <c r="PPD129" s="121"/>
      <c r="PPE129" s="121"/>
      <c r="PPF129" s="121"/>
      <c r="PPG129" s="121"/>
      <c r="PPH129" s="121"/>
      <c r="PPI129" s="121"/>
      <c r="PPJ129" s="121"/>
      <c r="PPK129" s="121"/>
      <c r="PPL129" s="121"/>
      <c r="PPM129" s="121"/>
      <c r="PPN129" s="121"/>
      <c r="PPO129" s="121"/>
      <c r="PPP129" s="121"/>
      <c r="PPQ129" s="121"/>
      <c r="PPR129" s="121"/>
      <c r="PPS129" s="121"/>
      <c r="PPT129" s="121"/>
      <c r="PPU129" s="121"/>
      <c r="PPV129" s="121"/>
      <c r="PPW129" s="121"/>
      <c r="PPX129" s="121"/>
      <c r="PPY129" s="121"/>
      <c r="PPZ129" s="121"/>
      <c r="PQA129" s="121"/>
      <c r="PQB129" s="121"/>
      <c r="PQC129" s="121"/>
      <c r="PQD129" s="121"/>
      <c r="PQE129" s="121"/>
      <c r="PQF129" s="121"/>
      <c r="PQG129" s="121"/>
      <c r="PQH129" s="121"/>
      <c r="PQI129" s="121"/>
      <c r="PQJ129" s="121"/>
      <c r="PQK129" s="121"/>
      <c r="PQL129" s="121"/>
      <c r="PQM129" s="121"/>
      <c r="PQN129" s="121"/>
      <c r="PQO129" s="121"/>
      <c r="PQP129" s="121"/>
      <c r="PQQ129" s="121"/>
      <c r="PQR129" s="121"/>
      <c r="PQS129" s="121"/>
      <c r="PQT129" s="121"/>
      <c r="PQU129" s="121"/>
      <c r="PQV129" s="121"/>
      <c r="PQW129" s="121"/>
      <c r="PQX129" s="121"/>
      <c r="PQY129" s="121"/>
      <c r="PQZ129" s="121"/>
      <c r="PRA129" s="121"/>
      <c r="PRB129" s="121"/>
      <c r="PRC129" s="121"/>
      <c r="PRD129" s="121"/>
      <c r="PRE129" s="121"/>
      <c r="PRF129" s="121"/>
      <c r="PRG129" s="121"/>
      <c r="PRH129" s="121"/>
      <c r="PRI129" s="121"/>
      <c r="PRJ129" s="121"/>
      <c r="PRK129" s="121"/>
      <c r="PRL129" s="121"/>
      <c r="PRM129" s="121"/>
      <c r="PRN129" s="121"/>
      <c r="PRO129" s="121"/>
      <c r="PRP129" s="121"/>
      <c r="PRQ129" s="121"/>
      <c r="PRR129" s="121"/>
      <c r="PRS129" s="121"/>
      <c r="PRT129" s="121"/>
      <c r="PRU129" s="121"/>
      <c r="PRV129" s="121"/>
      <c r="PRW129" s="121"/>
      <c r="PRX129" s="121"/>
      <c r="PRY129" s="121"/>
      <c r="PRZ129" s="121"/>
      <c r="PSA129" s="121"/>
      <c r="PSB129" s="121"/>
      <c r="PSC129" s="121"/>
      <c r="PSD129" s="121"/>
      <c r="PSE129" s="121"/>
      <c r="PSF129" s="121"/>
      <c r="PSG129" s="121"/>
      <c r="PSH129" s="121"/>
      <c r="PSI129" s="121"/>
      <c r="PSJ129" s="121"/>
      <c r="PSK129" s="121"/>
      <c r="PSL129" s="121"/>
      <c r="PSM129" s="121"/>
      <c r="PSN129" s="121"/>
      <c r="PSO129" s="121"/>
      <c r="PSP129" s="121"/>
      <c r="PSQ129" s="121"/>
      <c r="PSR129" s="121"/>
      <c r="PSS129" s="121"/>
      <c r="PST129" s="121"/>
      <c r="PSU129" s="121"/>
      <c r="PSV129" s="121"/>
      <c r="PSW129" s="121"/>
      <c r="PSX129" s="121"/>
      <c r="PSY129" s="121"/>
      <c r="PSZ129" s="121"/>
      <c r="PTA129" s="121"/>
      <c r="PTB129" s="121"/>
      <c r="PTC129" s="121"/>
      <c r="PTD129" s="121"/>
      <c r="PTE129" s="121"/>
      <c r="PTF129" s="121"/>
      <c r="PTG129" s="121"/>
      <c r="PTH129" s="121"/>
      <c r="PTI129" s="121"/>
      <c r="PTJ129" s="121"/>
      <c r="PTK129" s="121"/>
      <c r="PTL129" s="121"/>
      <c r="PTM129" s="121"/>
      <c r="PTN129" s="121"/>
      <c r="PTO129" s="121"/>
      <c r="PTP129" s="121"/>
      <c r="PTQ129" s="121"/>
      <c r="PTR129" s="121"/>
      <c r="PTS129" s="121"/>
      <c r="PTT129" s="121"/>
      <c r="PTU129" s="121"/>
      <c r="PTV129" s="121"/>
      <c r="PTW129" s="121"/>
      <c r="PTX129" s="121"/>
      <c r="PTY129" s="121"/>
      <c r="PTZ129" s="121"/>
      <c r="PUA129" s="121"/>
      <c r="PUB129" s="121"/>
      <c r="PUC129" s="121"/>
      <c r="PUD129" s="121"/>
      <c r="PUE129" s="121"/>
      <c r="PUF129" s="121"/>
      <c r="PUG129" s="121"/>
      <c r="PUH129" s="121"/>
      <c r="PUI129" s="121"/>
      <c r="PUJ129" s="121"/>
      <c r="PUK129" s="121"/>
      <c r="PUL129" s="121"/>
      <c r="PUM129" s="121"/>
      <c r="PUN129" s="121"/>
      <c r="PUO129" s="121"/>
      <c r="PUP129" s="121"/>
      <c r="PUQ129" s="121"/>
      <c r="PUR129" s="121"/>
      <c r="PUS129" s="121"/>
      <c r="PUT129" s="121"/>
      <c r="PUU129" s="121"/>
      <c r="PUV129" s="121"/>
      <c r="PUW129" s="121"/>
      <c r="PUX129" s="121"/>
      <c r="PUY129" s="121"/>
      <c r="PUZ129" s="121"/>
      <c r="PVA129" s="121"/>
      <c r="PVB129" s="121"/>
      <c r="PVC129" s="121"/>
      <c r="PVD129" s="121"/>
      <c r="PVE129" s="121"/>
      <c r="PVF129" s="121"/>
      <c r="PVG129" s="121"/>
      <c r="PVH129" s="121"/>
      <c r="PVI129" s="121"/>
      <c r="PVJ129" s="121"/>
      <c r="PVK129" s="121"/>
      <c r="PVL129" s="121"/>
      <c r="PVM129" s="121"/>
      <c r="PVN129" s="121"/>
      <c r="PVO129" s="121"/>
      <c r="PVP129" s="121"/>
      <c r="PVQ129" s="121"/>
      <c r="PVR129" s="121"/>
      <c r="PVS129" s="121"/>
      <c r="PVT129" s="121"/>
      <c r="PVU129" s="121"/>
      <c r="PVV129" s="121"/>
      <c r="PVW129" s="121"/>
      <c r="PVX129" s="121"/>
      <c r="PVY129" s="121"/>
      <c r="PVZ129" s="121"/>
      <c r="PWA129" s="121"/>
      <c r="PWB129" s="121"/>
      <c r="PWC129" s="121"/>
      <c r="PWD129" s="121"/>
      <c r="PWE129" s="121"/>
      <c r="PWF129" s="121"/>
      <c r="PWG129" s="121"/>
      <c r="PWH129" s="121"/>
      <c r="PWI129" s="121"/>
      <c r="PWJ129" s="121"/>
      <c r="PWK129" s="121"/>
      <c r="PWL129" s="121"/>
      <c r="PWM129" s="121"/>
      <c r="PWN129" s="121"/>
      <c r="PWO129" s="121"/>
      <c r="PWP129" s="121"/>
      <c r="PWQ129" s="121"/>
      <c r="PWR129" s="121"/>
      <c r="PWS129" s="121"/>
      <c r="PWT129" s="121"/>
      <c r="PWU129" s="121"/>
      <c r="PWV129" s="121"/>
      <c r="PWW129" s="121"/>
      <c r="PWX129" s="121"/>
      <c r="PWY129" s="121"/>
      <c r="PWZ129" s="121"/>
      <c r="PXA129" s="121"/>
      <c r="PXB129" s="121"/>
      <c r="PXC129" s="121"/>
      <c r="PXD129" s="121"/>
      <c r="PXE129" s="121"/>
      <c r="PXF129" s="121"/>
      <c r="PXG129" s="121"/>
      <c r="PXH129" s="121"/>
      <c r="PXI129" s="121"/>
      <c r="PXJ129" s="121"/>
      <c r="PXK129" s="121"/>
      <c r="PXL129" s="121"/>
      <c r="PXM129" s="121"/>
      <c r="PXN129" s="121"/>
      <c r="PXO129" s="121"/>
      <c r="PXP129" s="121"/>
      <c r="PXQ129" s="121"/>
      <c r="PXR129" s="121"/>
      <c r="PXS129" s="121"/>
      <c r="PXT129" s="121"/>
      <c r="PXU129" s="121"/>
      <c r="PXV129" s="121"/>
      <c r="PXW129" s="121"/>
      <c r="PXX129" s="121"/>
      <c r="PXY129" s="121"/>
      <c r="PXZ129" s="121"/>
      <c r="PYA129" s="121"/>
      <c r="PYB129" s="121"/>
      <c r="PYC129" s="121"/>
      <c r="PYD129" s="121"/>
      <c r="PYE129" s="121"/>
      <c r="PYF129" s="121"/>
      <c r="PYG129" s="121"/>
      <c r="PYH129" s="121"/>
      <c r="PYI129" s="121"/>
      <c r="PYJ129" s="121"/>
      <c r="PYK129" s="121"/>
      <c r="PYL129" s="121"/>
      <c r="PYM129" s="121"/>
      <c r="PYN129" s="121"/>
      <c r="PYO129" s="121"/>
      <c r="PYP129" s="121"/>
      <c r="PYQ129" s="121"/>
      <c r="PYR129" s="121"/>
      <c r="PYS129" s="121"/>
      <c r="PYT129" s="121"/>
      <c r="PYU129" s="121"/>
      <c r="PYV129" s="121"/>
      <c r="PYW129" s="121"/>
      <c r="PYX129" s="121"/>
      <c r="PYY129" s="121"/>
      <c r="PYZ129" s="121"/>
      <c r="PZA129" s="121"/>
      <c r="PZB129" s="121"/>
      <c r="PZC129" s="121"/>
      <c r="PZD129" s="121"/>
      <c r="PZE129" s="121"/>
      <c r="PZF129" s="121"/>
      <c r="PZG129" s="121"/>
      <c r="PZH129" s="121"/>
      <c r="PZI129" s="121"/>
      <c r="PZJ129" s="121"/>
      <c r="PZK129" s="121"/>
      <c r="PZL129" s="121"/>
      <c r="PZM129" s="121"/>
      <c r="PZN129" s="121"/>
      <c r="PZO129" s="121"/>
      <c r="PZP129" s="121"/>
      <c r="PZQ129" s="121"/>
      <c r="PZR129" s="121"/>
      <c r="PZS129" s="121"/>
      <c r="PZT129" s="121"/>
      <c r="PZU129" s="121"/>
      <c r="PZV129" s="121"/>
      <c r="PZW129" s="121"/>
      <c r="PZX129" s="121"/>
      <c r="PZY129" s="121"/>
      <c r="PZZ129" s="121"/>
      <c r="QAA129" s="121"/>
      <c r="QAB129" s="121"/>
      <c r="QAC129" s="121"/>
      <c r="QAD129" s="121"/>
      <c r="QAE129" s="121"/>
      <c r="QAF129" s="121"/>
      <c r="QAG129" s="121"/>
      <c r="QAH129" s="121"/>
      <c r="QAI129" s="121"/>
      <c r="QAJ129" s="121"/>
      <c r="QAK129" s="121"/>
      <c r="QAL129" s="121"/>
      <c r="QAM129" s="121"/>
      <c r="QAN129" s="121"/>
      <c r="QAO129" s="121"/>
      <c r="QAP129" s="121"/>
      <c r="QAQ129" s="121"/>
      <c r="QAR129" s="121"/>
      <c r="QAS129" s="121"/>
      <c r="QAT129" s="121"/>
      <c r="QAU129" s="121"/>
      <c r="QAV129" s="121"/>
      <c r="QAW129" s="121"/>
      <c r="QAX129" s="121"/>
      <c r="QAY129" s="121"/>
      <c r="QAZ129" s="121"/>
      <c r="QBA129" s="121"/>
      <c r="QBB129" s="121"/>
      <c r="QBC129" s="121"/>
      <c r="QBD129" s="121"/>
      <c r="QBE129" s="121"/>
      <c r="QBF129" s="121"/>
      <c r="QBG129" s="121"/>
      <c r="QBH129" s="121"/>
      <c r="QBI129" s="121"/>
      <c r="QBJ129" s="121"/>
      <c r="QBK129" s="121"/>
      <c r="QBL129" s="121"/>
      <c r="QBM129" s="121"/>
      <c r="QBN129" s="121"/>
      <c r="QBO129" s="121"/>
      <c r="QBP129" s="121"/>
      <c r="QBQ129" s="121"/>
      <c r="QBR129" s="121"/>
      <c r="QBS129" s="121"/>
      <c r="QBT129" s="121"/>
      <c r="QBU129" s="121"/>
      <c r="QBV129" s="121"/>
      <c r="QBW129" s="121"/>
      <c r="QBX129" s="121"/>
      <c r="QBY129" s="121"/>
      <c r="QBZ129" s="121"/>
      <c r="QCA129" s="121"/>
      <c r="QCB129" s="121"/>
      <c r="QCC129" s="121"/>
      <c r="QCD129" s="121"/>
      <c r="QCE129" s="121"/>
      <c r="QCF129" s="121"/>
      <c r="QCG129" s="121"/>
      <c r="QCH129" s="121"/>
      <c r="QCI129" s="121"/>
      <c r="QCJ129" s="121"/>
      <c r="QCK129" s="121"/>
      <c r="QCL129" s="121"/>
      <c r="QCM129" s="121"/>
      <c r="QCN129" s="121"/>
      <c r="QCO129" s="121"/>
      <c r="QCP129" s="121"/>
      <c r="QCQ129" s="121"/>
      <c r="QCR129" s="121"/>
      <c r="QCS129" s="121"/>
      <c r="QCT129" s="121"/>
      <c r="QCU129" s="121"/>
      <c r="QCV129" s="121"/>
      <c r="QCW129" s="121"/>
      <c r="QCX129" s="121"/>
      <c r="QCY129" s="121"/>
      <c r="QCZ129" s="121"/>
      <c r="QDA129" s="121"/>
      <c r="QDB129" s="121"/>
      <c r="QDC129" s="121"/>
      <c r="QDD129" s="121"/>
      <c r="QDE129" s="121"/>
      <c r="QDF129" s="121"/>
      <c r="QDG129" s="121"/>
      <c r="QDH129" s="121"/>
      <c r="QDI129" s="121"/>
      <c r="QDJ129" s="121"/>
      <c r="QDK129" s="121"/>
      <c r="QDL129" s="121"/>
      <c r="QDM129" s="121"/>
      <c r="QDN129" s="121"/>
      <c r="QDO129" s="121"/>
      <c r="QDP129" s="121"/>
      <c r="QDQ129" s="121"/>
      <c r="QDR129" s="121"/>
      <c r="QDS129" s="121"/>
      <c r="QDT129" s="121"/>
      <c r="QDU129" s="121"/>
      <c r="QDV129" s="121"/>
      <c r="QDW129" s="121"/>
      <c r="QDX129" s="121"/>
      <c r="QDY129" s="121"/>
      <c r="QDZ129" s="121"/>
      <c r="QEA129" s="121"/>
      <c r="QEB129" s="121"/>
      <c r="QEC129" s="121"/>
      <c r="QED129" s="121"/>
      <c r="QEE129" s="121"/>
      <c r="QEF129" s="121"/>
      <c r="QEG129" s="121"/>
      <c r="QEH129" s="121"/>
      <c r="QEI129" s="121"/>
      <c r="QEJ129" s="121"/>
      <c r="QEK129" s="121"/>
      <c r="QEL129" s="121"/>
      <c r="QEM129" s="121"/>
      <c r="QEN129" s="121"/>
      <c r="QEO129" s="121"/>
      <c r="QEP129" s="121"/>
      <c r="QEQ129" s="121"/>
      <c r="QER129" s="121"/>
      <c r="QES129" s="121"/>
      <c r="QET129" s="121"/>
      <c r="QEU129" s="121"/>
      <c r="QEV129" s="121"/>
      <c r="QEW129" s="121"/>
      <c r="QEX129" s="121"/>
      <c r="QEY129" s="121"/>
      <c r="QEZ129" s="121"/>
      <c r="QFA129" s="121"/>
      <c r="QFB129" s="121"/>
      <c r="QFC129" s="121"/>
      <c r="QFD129" s="121"/>
      <c r="QFE129" s="121"/>
      <c r="QFF129" s="121"/>
      <c r="QFG129" s="121"/>
      <c r="QFH129" s="121"/>
      <c r="QFI129" s="121"/>
      <c r="QFJ129" s="121"/>
      <c r="QFK129" s="121"/>
      <c r="QFL129" s="121"/>
      <c r="QFM129" s="121"/>
      <c r="QFN129" s="121"/>
      <c r="QFO129" s="121"/>
      <c r="QFP129" s="121"/>
      <c r="QFQ129" s="121"/>
      <c r="QFR129" s="121"/>
      <c r="QFS129" s="121"/>
      <c r="QFT129" s="121"/>
      <c r="QFU129" s="121"/>
      <c r="QFV129" s="121"/>
      <c r="QFW129" s="121"/>
      <c r="QFX129" s="121"/>
      <c r="QFY129" s="121"/>
      <c r="QFZ129" s="121"/>
      <c r="QGA129" s="121"/>
      <c r="QGB129" s="121"/>
      <c r="QGC129" s="121"/>
      <c r="QGD129" s="121"/>
      <c r="QGE129" s="121"/>
      <c r="QGF129" s="121"/>
      <c r="QGG129" s="121"/>
      <c r="QGH129" s="121"/>
      <c r="QGI129" s="121"/>
      <c r="QGJ129" s="121"/>
      <c r="QGK129" s="121"/>
      <c r="QGL129" s="121"/>
      <c r="QGM129" s="121"/>
      <c r="QGN129" s="121"/>
      <c r="QGO129" s="121"/>
      <c r="QGP129" s="121"/>
      <c r="QGQ129" s="121"/>
      <c r="QGR129" s="121"/>
      <c r="QGS129" s="121"/>
      <c r="QGT129" s="121"/>
      <c r="QGU129" s="121"/>
      <c r="QGV129" s="121"/>
      <c r="QGW129" s="121"/>
      <c r="QGX129" s="121"/>
      <c r="QGY129" s="121"/>
      <c r="QGZ129" s="121"/>
      <c r="QHA129" s="121"/>
      <c r="QHB129" s="121"/>
      <c r="QHC129" s="121"/>
      <c r="QHD129" s="121"/>
      <c r="QHE129" s="121"/>
      <c r="QHF129" s="121"/>
      <c r="QHG129" s="121"/>
      <c r="QHH129" s="121"/>
      <c r="QHI129" s="121"/>
      <c r="QHJ129" s="121"/>
      <c r="QHK129" s="121"/>
      <c r="QHL129" s="121"/>
      <c r="QHM129" s="121"/>
      <c r="QHN129" s="121"/>
      <c r="QHO129" s="121"/>
      <c r="QHP129" s="121"/>
      <c r="QHQ129" s="121"/>
      <c r="QHR129" s="121"/>
      <c r="QHS129" s="121"/>
      <c r="QHT129" s="121"/>
      <c r="QHU129" s="121"/>
      <c r="QHV129" s="121"/>
      <c r="QHW129" s="121"/>
      <c r="QHX129" s="121"/>
      <c r="QHY129" s="121"/>
      <c r="QHZ129" s="121"/>
      <c r="QIA129" s="121"/>
      <c r="QIB129" s="121"/>
      <c r="QIC129" s="121"/>
      <c r="QID129" s="121"/>
      <c r="QIE129" s="121"/>
      <c r="QIF129" s="121"/>
      <c r="QIG129" s="121"/>
      <c r="QIH129" s="121"/>
      <c r="QII129" s="121"/>
      <c r="QIJ129" s="121"/>
      <c r="QIK129" s="121"/>
      <c r="QIL129" s="121"/>
      <c r="QIM129" s="121"/>
      <c r="QIN129" s="121"/>
      <c r="QIO129" s="121"/>
      <c r="QIP129" s="121"/>
      <c r="QIQ129" s="121"/>
      <c r="QIR129" s="121"/>
      <c r="QIS129" s="121"/>
      <c r="QIT129" s="121"/>
      <c r="QIU129" s="121"/>
      <c r="QIV129" s="121"/>
      <c r="QIW129" s="121"/>
      <c r="QIX129" s="121"/>
      <c r="QIY129" s="121"/>
      <c r="QIZ129" s="121"/>
      <c r="QJA129" s="121"/>
      <c r="QJB129" s="121"/>
      <c r="QJC129" s="121"/>
      <c r="QJD129" s="121"/>
      <c r="QJE129" s="121"/>
      <c r="QJF129" s="121"/>
      <c r="QJG129" s="121"/>
      <c r="QJH129" s="121"/>
      <c r="QJI129" s="121"/>
      <c r="QJJ129" s="121"/>
      <c r="QJK129" s="121"/>
      <c r="QJL129" s="121"/>
      <c r="QJM129" s="121"/>
      <c r="QJN129" s="121"/>
      <c r="QJO129" s="121"/>
      <c r="QJP129" s="121"/>
      <c r="QJQ129" s="121"/>
      <c r="QJR129" s="121"/>
      <c r="QJS129" s="121"/>
      <c r="QJT129" s="121"/>
      <c r="QJU129" s="121"/>
      <c r="QJV129" s="121"/>
      <c r="QJW129" s="121"/>
      <c r="QJX129" s="121"/>
      <c r="QJY129" s="121"/>
      <c r="QJZ129" s="121"/>
      <c r="QKA129" s="121"/>
      <c r="QKB129" s="121"/>
      <c r="QKC129" s="121"/>
      <c r="QKD129" s="121"/>
      <c r="QKE129" s="121"/>
      <c r="QKF129" s="121"/>
      <c r="QKG129" s="121"/>
      <c r="QKH129" s="121"/>
      <c r="QKI129" s="121"/>
      <c r="QKJ129" s="121"/>
      <c r="QKK129" s="121"/>
      <c r="QKL129" s="121"/>
      <c r="QKM129" s="121"/>
      <c r="QKN129" s="121"/>
      <c r="QKO129" s="121"/>
      <c r="QKP129" s="121"/>
      <c r="QKQ129" s="121"/>
      <c r="QKR129" s="121"/>
      <c r="QKS129" s="121"/>
      <c r="QKT129" s="121"/>
      <c r="QKU129" s="121"/>
      <c r="QKV129" s="121"/>
      <c r="QKW129" s="121"/>
      <c r="QKX129" s="121"/>
      <c r="QKY129" s="121"/>
      <c r="QKZ129" s="121"/>
      <c r="QLA129" s="121"/>
      <c r="QLB129" s="121"/>
      <c r="QLC129" s="121"/>
      <c r="QLD129" s="121"/>
      <c r="QLE129" s="121"/>
      <c r="QLF129" s="121"/>
      <c r="QLG129" s="121"/>
      <c r="QLH129" s="121"/>
      <c r="QLI129" s="121"/>
      <c r="QLJ129" s="121"/>
      <c r="QLK129" s="121"/>
      <c r="QLL129" s="121"/>
      <c r="QLM129" s="121"/>
      <c r="QLN129" s="121"/>
      <c r="QLO129" s="121"/>
      <c r="QLP129" s="121"/>
      <c r="QLQ129" s="121"/>
      <c r="QLR129" s="121"/>
      <c r="QLS129" s="121"/>
      <c r="QLT129" s="121"/>
      <c r="QLU129" s="121"/>
      <c r="QLV129" s="121"/>
      <c r="QLW129" s="121"/>
      <c r="QLX129" s="121"/>
      <c r="QLY129" s="121"/>
      <c r="QLZ129" s="121"/>
      <c r="QMA129" s="121"/>
      <c r="QMB129" s="121"/>
      <c r="QMC129" s="121"/>
      <c r="QMD129" s="121"/>
      <c r="QME129" s="121"/>
      <c r="QMF129" s="121"/>
      <c r="QMG129" s="121"/>
      <c r="QMH129" s="121"/>
      <c r="QMI129" s="121"/>
      <c r="QMJ129" s="121"/>
      <c r="QMK129" s="121"/>
      <c r="QML129" s="121"/>
      <c r="QMM129" s="121"/>
      <c r="QMN129" s="121"/>
      <c r="QMO129" s="121"/>
      <c r="QMP129" s="121"/>
      <c r="QMQ129" s="121"/>
      <c r="QMR129" s="121"/>
      <c r="QMS129" s="121"/>
      <c r="QMT129" s="121"/>
      <c r="QMU129" s="121"/>
      <c r="QMV129" s="121"/>
      <c r="QMW129" s="121"/>
      <c r="QMX129" s="121"/>
      <c r="QMY129" s="121"/>
      <c r="QMZ129" s="121"/>
      <c r="QNA129" s="121"/>
      <c r="QNB129" s="121"/>
      <c r="QNC129" s="121"/>
      <c r="QND129" s="121"/>
      <c r="QNE129" s="121"/>
      <c r="QNF129" s="121"/>
      <c r="QNG129" s="121"/>
      <c r="QNH129" s="121"/>
      <c r="QNI129" s="121"/>
      <c r="QNJ129" s="121"/>
      <c r="QNK129" s="121"/>
      <c r="QNL129" s="121"/>
      <c r="QNM129" s="121"/>
      <c r="QNN129" s="121"/>
      <c r="QNO129" s="121"/>
      <c r="QNP129" s="121"/>
      <c r="QNQ129" s="121"/>
      <c r="QNR129" s="121"/>
      <c r="QNS129" s="121"/>
      <c r="QNT129" s="121"/>
      <c r="QNU129" s="121"/>
      <c r="QNV129" s="121"/>
      <c r="QNW129" s="121"/>
      <c r="QNX129" s="121"/>
      <c r="QNY129" s="121"/>
      <c r="QNZ129" s="121"/>
      <c r="QOA129" s="121"/>
      <c r="QOB129" s="121"/>
      <c r="QOC129" s="121"/>
      <c r="QOD129" s="121"/>
      <c r="QOE129" s="121"/>
      <c r="QOF129" s="121"/>
      <c r="QOG129" s="121"/>
      <c r="QOH129" s="121"/>
      <c r="QOI129" s="121"/>
      <c r="QOJ129" s="121"/>
      <c r="QOK129" s="121"/>
      <c r="QOL129" s="121"/>
      <c r="QOM129" s="121"/>
      <c r="QON129" s="121"/>
      <c r="QOO129" s="121"/>
      <c r="QOP129" s="121"/>
      <c r="QOQ129" s="121"/>
      <c r="QOR129" s="121"/>
      <c r="QOS129" s="121"/>
      <c r="QOT129" s="121"/>
      <c r="QOU129" s="121"/>
      <c r="QOV129" s="121"/>
      <c r="QOW129" s="121"/>
      <c r="QOX129" s="121"/>
      <c r="QOY129" s="121"/>
      <c r="QOZ129" s="121"/>
      <c r="QPA129" s="121"/>
      <c r="QPB129" s="121"/>
      <c r="QPC129" s="121"/>
      <c r="QPD129" s="121"/>
      <c r="QPE129" s="121"/>
      <c r="QPF129" s="121"/>
      <c r="QPG129" s="121"/>
      <c r="QPH129" s="121"/>
      <c r="QPI129" s="121"/>
      <c r="QPJ129" s="121"/>
      <c r="QPK129" s="121"/>
      <c r="QPL129" s="121"/>
      <c r="QPM129" s="121"/>
      <c r="QPN129" s="121"/>
      <c r="QPO129" s="121"/>
      <c r="QPP129" s="121"/>
      <c r="QPQ129" s="121"/>
      <c r="QPR129" s="121"/>
      <c r="QPS129" s="121"/>
      <c r="QPT129" s="121"/>
      <c r="QPU129" s="121"/>
      <c r="QPV129" s="121"/>
      <c r="QPW129" s="121"/>
      <c r="QPX129" s="121"/>
      <c r="QPY129" s="121"/>
      <c r="QPZ129" s="121"/>
      <c r="QQA129" s="121"/>
      <c r="QQB129" s="121"/>
      <c r="QQC129" s="121"/>
      <c r="QQD129" s="121"/>
      <c r="QQE129" s="121"/>
      <c r="QQF129" s="121"/>
      <c r="QQG129" s="121"/>
      <c r="QQH129" s="121"/>
      <c r="QQI129" s="121"/>
      <c r="QQJ129" s="121"/>
      <c r="QQK129" s="121"/>
      <c r="QQL129" s="121"/>
      <c r="QQM129" s="121"/>
      <c r="QQN129" s="121"/>
      <c r="QQO129" s="121"/>
      <c r="QQP129" s="121"/>
      <c r="QQQ129" s="121"/>
      <c r="QQR129" s="121"/>
      <c r="QQS129" s="121"/>
      <c r="QQT129" s="121"/>
      <c r="QQU129" s="121"/>
      <c r="QQV129" s="121"/>
      <c r="QQW129" s="121"/>
      <c r="QQX129" s="121"/>
      <c r="QQY129" s="121"/>
      <c r="QQZ129" s="121"/>
      <c r="QRA129" s="121"/>
      <c r="QRB129" s="121"/>
      <c r="QRC129" s="121"/>
      <c r="QRD129" s="121"/>
      <c r="QRE129" s="121"/>
      <c r="QRF129" s="121"/>
      <c r="QRG129" s="121"/>
      <c r="QRH129" s="121"/>
      <c r="QRI129" s="121"/>
      <c r="QRJ129" s="121"/>
      <c r="QRK129" s="121"/>
      <c r="QRL129" s="121"/>
      <c r="QRM129" s="121"/>
      <c r="QRN129" s="121"/>
      <c r="QRO129" s="121"/>
      <c r="QRP129" s="121"/>
      <c r="QRQ129" s="121"/>
      <c r="QRR129" s="121"/>
      <c r="QRS129" s="121"/>
      <c r="QRT129" s="121"/>
      <c r="QRU129" s="121"/>
      <c r="QRV129" s="121"/>
      <c r="QRW129" s="121"/>
      <c r="QRX129" s="121"/>
      <c r="QRY129" s="121"/>
      <c r="QRZ129" s="121"/>
      <c r="QSA129" s="121"/>
      <c r="QSB129" s="121"/>
      <c r="QSC129" s="121"/>
      <c r="QSD129" s="121"/>
      <c r="QSE129" s="121"/>
      <c r="QSF129" s="121"/>
      <c r="QSG129" s="121"/>
      <c r="QSH129" s="121"/>
      <c r="QSI129" s="121"/>
      <c r="QSJ129" s="121"/>
      <c r="QSK129" s="121"/>
      <c r="QSL129" s="121"/>
      <c r="QSM129" s="121"/>
      <c r="QSN129" s="121"/>
      <c r="QSO129" s="121"/>
      <c r="QSP129" s="121"/>
      <c r="QSQ129" s="121"/>
      <c r="QSR129" s="121"/>
      <c r="QSS129" s="121"/>
      <c r="QST129" s="121"/>
      <c r="QSU129" s="121"/>
      <c r="QSV129" s="121"/>
      <c r="QSW129" s="121"/>
      <c r="QSX129" s="121"/>
      <c r="QSY129" s="121"/>
      <c r="QSZ129" s="121"/>
      <c r="QTA129" s="121"/>
      <c r="QTB129" s="121"/>
      <c r="QTC129" s="121"/>
      <c r="QTD129" s="121"/>
      <c r="QTE129" s="121"/>
      <c r="QTF129" s="121"/>
      <c r="QTG129" s="121"/>
      <c r="QTH129" s="121"/>
      <c r="QTI129" s="121"/>
      <c r="QTJ129" s="121"/>
      <c r="QTK129" s="121"/>
      <c r="QTL129" s="121"/>
      <c r="QTM129" s="121"/>
      <c r="QTN129" s="121"/>
      <c r="QTO129" s="121"/>
      <c r="QTP129" s="121"/>
      <c r="QTQ129" s="121"/>
      <c r="QTR129" s="121"/>
      <c r="QTS129" s="121"/>
      <c r="QTT129" s="121"/>
      <c r="QTU129" s="121"/>
      <c r="QTV129" s="121"/>
      <c r="QTW129" s="121"/>
      <c r="QTX129" s="121"/>
      <c r="QTY129" s="121"/>
      <c r="QTZ129" s="121"/>
      <c r="QUA129" s="121"/>
      <c r="QUB129" s="121"/>
      <c r="QUC129" s="121"/>
      <c r="QUD129" s="121"/>
      <c r="QUE129" s="121"/>
      <c r="QUF129" s="121"/>
      <c r="QUG129" s="121"/>
      <c r="QUH129" s="121"/>
      <c r="QUI129" s="121"/>
      <c r="QUJ129" s="121"/>
      <c r="QUK129" s="121"/>
      <c r="QUL129" s="121"/>
      <c r="QUM129" s="121"/>
      <c r="QUN129" s="121"/>
      <c r="QUO129" s="121"/>
      <c r="QUP129" s="121"/>
      <c r="QUQ129" s="121"/>
      <c r="QUR129" s="121"/>
      <c r="QUS129" s="121"/>
      <c r="QUT129" s="121"/>
      <c r="QUU129" s="121"/>
      <c r="QUV129" s="121"/>
      <c r="QUW129" s="121"/>
      <c r="QUX129" s="121"/>
      <c r="QUY129" s="121"/>
      <c r="QUZ129" s="121"/>
      <c r="QVA129" s="121"/>
      <c r="QVB129" s="121"/>
      <c r="QVC129" s="121"/>
      <c r="QVD129" s="121"/>
      <c r="QVE129" s="121"/>
      <c r="QVF129" s="121"/>
      <c r="QVG129" s="121"/>
      <c r="QVH129" s="121"/>
      <c r="QVI129" s="121"/>
      <c r="QVJ129" s="121"/>
      <c r="QVK129" s="121"/>
      <c r="QVL129" s="121"/>
      <c r="QVM129" s="121"/>
      <c r="QVN129" s="121"/>
      <c r="QVO129" s="121"/>
      <c r="QVP129" s="121"/>
      <c r="QVQ129" s="121"/>
      <c r="QVR129" s="121"/>
      <c r="QVS129" s="121"/>
      <c r="QVT129" s="121"/>
      <c r="QVU129" s="121"/>
      <c r="QVV129" s="121"/>
      <c r="QVW129" s="121"/>
      <c r="QVX129" s="121"/>
      <c r="QVY129" s="121"/>
      <c r="QVZ129" s="121"/>
      <c r="QWA129" s="121"/>
      <c r="QWB129" s="121"/>
      <c r="QWC129" s="121"/>
      <c r="QWD129" s="121"/>
      <c r="QWE129" s="121"/>
      <c r="QWF129" s="121"/>
      <c r="QWG129" s="121"/>
      <c r="QWH129" s="121"/>
      <c r="QWI129" s="121"/>
      <c r="QWJ129" s="121"/>
      <c r="QWK129" s="121"/>
      <c r="QWL129" s="121"/>
      <c r="QWM129" s="121"/>
      <c r="QWN129" s="121"/>
      <c r="QWO129" s="121"/>
      <c r="QWP129" s="121"/>
      <c r="QWQ129" s="121"/>
      <c r="QWR129" s="121"/>
      <c r="QWS129" s="121"/>
      <c r="QWT129" s="121"/>
      <c r="QWU129" s="121"/>
      <c r="QWV129" s="121"/>
      <c r="QWW129" s="121"/>
      <c r="QWX129" s="121"/>
      <c r="QWY129" s="121"/>
      <c r="QWZ129" s="121"/>
      <c r="QXA129" s="121"/>
      <c r="QXB129" s="121"/>
      <c r="QXC129" s="121"/>
      <c r="QXD129" s="121"/>
      <c r="QXE129" s="121"/>
      <c r="QXF129" s="121"/>
      <c r="QXG129" s="121"/>
      <c r="QXH129" s="121"/>
      <c r="QXI129" s="121"/>
      <c r="QXJ129" s="121"/>
      <c r="QXK129" s="121"/>
      <c r="QXL129" s="121"/>
      <c r="QXM129" s="121"/>
      <c r="QXN129" s="121"/>
      <c r="QXO129" s="121"/>
      <c r="QXP129" s="121"/>
      <c r="QXQ129" s="121"/>
      <c r="QXR129" s="121"/>
      <c r="QXS129" s="121"/>
      <c r="QXT129" s="121"/>
      <c r="QXU129" s="121"/>
      <c r="QXV129" s="121"/>
      <c r="QXW129" s="121"/>
      <c r="QXX129" s="121"/>
      <c r="QXY129" s="121"/>
      <c r="QXZ129" s="121"/>
      <c r="QYA129" s="121"/>
      <c r="QYB129" s="121"/>
      <c r="QYC129" s="121"/>
      <c r="QYD129" s="121"/>
      <c r="QYE129" s="121"/>
      <c r="QYF129" s="121"/>
      <c r="QYG129" s="121"/>
      <c r="QYH129" s="121"/>
      <c r="QYI129" s="121"/>
      <c r="QYJ129" s="121"/>
      <c r="QYK129" s="121"/>
      <c r="QYL129" s="121"/>
      <c r="QYM129" s="121"/>
      <c r="QYN129" s="121"/>
      <c r="QYO129" s="121"/>
      <c r="QYP129" s="121"/>
      <c r="QYQ129" s="121"/>
      <c r="QYR129" s="121"/>
      <c r="QYS129" s="121"/>
      <c r="QYT129" s="121"/>
      <c r="QYU129" s="121"/>
      <c r="QYV129" s="121"/>
      <c r="QYW129" s="121"/>
      <c r="QYX129" s="121"/>
      <c r="QYY129" s="121"/>
      <c r="QYZ129" s="121"/>
      <c r="QZA129" s="121"/>
      <c r="QZB129" s="121"/>
      <c r="QZC129" s="121"/>
      <c r="QZD129" s="121"/>
      <c r="QZE129" s="121"/>
      <c r="QZF129" s="121"/>
      <c r="QZG129" s="121"/>
      <c r="QZH129" s="121"/>
      <c r="QZI129" s="121"/>
      <c r="QZJ129" s="121"/>
      <c r="QZK129" s="121"/>
      <c r="QZL129" s="121"/>
      <c r="QZM129" s="121"/>
      <c r="QZN129" s="121"/>
      <c r="QZO129" s="121"/>
      <c r="QZP129" s="121"/>
      <c r="QZQ129" s="121"/>
      <c r="QZR129" s="121"/>
      <c r="QZS129" s="121"/>
      <c r="QZT129" s="121"/>
      <c r="QZU129" s="121"/>
      <c r="QZV129" s="121"/>
      <c r="QZW129" s="121"/>
      <c r="QZX129" s="121"/>
      <c r="QZY129" s="121"/>
      <c r="QZZ129" s="121"/>
      <c r="RAA129" s="121"/>
      <c r="RAB129" s="121"/>
      <c r="RAC129" s="121"/>
      <c r="RAD129" s="121"/>
      <c r="RAE129" s="121"/>
      <c r="RAF129" s="121"/>
      <c r="RAG129" s="121"/>
      <c r="RAH129" s="121"/>
      <c r="RAI129" s="121"/>
      <c r="RAJ129" s="121"/>
      <c r="RAK129" s="121"/>
      <c r="RAL129" s="121"/>
      <c r="RAM129" s="121"/>
      <c r="RAN129" s="121"/>
      <c r="RAO129" s="121"/>
      <c r="RAP129" s="121"/>
      <c r="RAQ129" s="121"/>
      <c r="RAR129" s="121"/>
      <c r="RAS129" s="121"/>
      <c r="RAT129" s="121"/>
      <c r="RAU129" s="121"/>
      <c r="RAV129" s="121"/>
      <c r="RAW129" s="121"/>
      <c r="RAX129" s="121"/>
      <c r="RAY129" s="121"/>
      <c r="RAZ129" s="121"/>
      <c r="RBA129" s="121"/>
      <c r="RBB129" s="121"/>
      <c r="RBC129" s="121"/>
      <c r="RBD129" s="121"/>
      <c r="RBE129" s="121"/>
      <c r="RBF129" s="121"/>
      <c r="RBG129" s="121"/>
      <c r="RBH129" s="121"/>
      <c r="RBI129" s="121"/>
      <c r="RBJ129" s="121"/>
      <c r="RBK129" s="121"/>
      <c r="RBL129" s="121"/>
      <c r="RBM129" s="121"/>
      <c r="RBN129" s="121"/>
      <c r="RBO129" s="121"/>
      <c r="RBP129" s="121"/>
      <c r="RBQ129" s="121"/>
      <c r="RBR129" s="121"/>
      <c r="RBS129" s="121"/>
      <c r="RBT129" s="121"/>
      <c r="RBU129" s="121"/>
      <c r="RBV129" s="121"/>
      <c r="RBW129" s="121"/>
      <c r="RBX129" s="121"/>
      <c r="RBY129" s="121"/>
      <c r="RBZ129" s="121"/>
      <c r="RCA129" s="121"/>
      <c r="RCB129" s="121"/>
      <c r="RCC129" s="121"/>
      <c r="RCD129" s="121"/>
      <c r="RCE129" s="121"/>
      <c r="RCF129" s="121"/>
      <c r="RCG129" s="121"/>
      <c r="RCH129" s="121"/>
      <c r="RCI129" s="121"/>
      <c r="RCJ129" s="121"/>
      <c r="RCK129" s="121"/>
      <c r="RCL129" s="121"/>
      <c r="RCM129" s="121"/>
      <c r="RCN129" s="121"/>
      <c r="RCO129" s="121"/>
      <c r="RCP129" s="121"/>
      <c r="RCQ129" s="121"/>
      <c r="RCR129" s="121"/>
      <c r="RCS129" s="121"/>
      <c r="RCT129" s="121"/>
      <c r="RCU129" s="121"/>
      <c r="RCV129" s="121"/>
      <c r="RCW129" s="121"/>
      <c r="RCX129" s="121"/>
      <c r="RCY129" s="121"/>
      <c r="RCZ129" s="121"/>
      <c r="RDA129" s="121"/>
      <c r="RDB129" s="121"/>
      <c r="RDC129" s="121"/>
      <c r="RDD129" s="121"/>
      <c r="RDE129" s="121"/>
      <c r="RDF129" s="121"/>
      <c r="RDG129" s="121"/>
      <c r="RDH129" s="121"/>
      <c r="RDI129" s="121"/>
      <c r="RDJ129" s="121"/>
      <c r="RDK129" s="121"/>
      <c r="RDL129" s="121"/>
      <c r="RDM129" s="121"/>
      <c r="RDN129" s="121"/>
      <c r="RDO129" s="121"/>
      <c r="RDP129" s="121"/>
      <c r="RDQ129" s="121"/>
      <c r="RDR129" s="121"/>
      <c r="RDS129" s="121"/>
      <c r="RDT129" s="121"/>
      <c r="RDU129" s="121"/>
      <c r="RDV129" s="121"/>
      <c r="RDW129" s="121"/>
      <c r="RDX129" s="121"/>
      <c r="RDY129" s="121"/>
      <c r="RDZ129" s="121"/>
      <c r="REA129" s="121"/>
      <c r="REB129" s="121"/>
      <c r="REC129" s="121"/>
      <c r="RED129" s="121"/>
      <c r="REE129" s="121"/>
      <c r="REF129" s="121"/>
      <c r="REG129" s="121"/>
      <c r="REH129" s="121"/>
      <c r="REI129" s="121"/>
      <c r="REJ129" s="121"/>
      <c r="REK129" s="121"/>
      <c r="REL129" s="121"/>
      <c r="REM129" s="121"/>
      <c r="REN129" s="121"/>
      <c r="REO129" s="121"/>
      <c r="REP129" s="121"/>
      <c r="REQ129" s="121"/>
      <c r="RER129" s="121"/>
      <c r="RES129" s="121"/>
      <c r="RET129" s="121"/>
      <c r="REU129" s="121"/>
      <c r="REV129" s="121"/>
      <c r="REW129" s="121"/>
      <c r="REX129" s="121"/>
      <c r="REY129" s="121"/>
      <c r="REZ129" s="121"/>
      <c r="RFA129" s="121"/>
      <c r="RFB129" s="121"/>
      <c r="RFC129" s="121"/>
      <c r="RFD129" s="121"/>
      <c r="RFE129" s="121"/>
      <c r="RFF129" s="121"/>
      <c r="RFG129" s="121"/>
      <c r="RFH129" s="121"/>
      <c r="RFI129" s="121"/>
      <c r="RFJ129" s="121"/>
      <c r="RFK129" s="121"/>
      <c r="RFL129" s="121"/>
      <c r="RFM129" s="121"/>
      <c r="RFN129" s="121"/>
      <c r="RFO129" s="121"/>
      <c r="RFP129" s="121"/>
      <c r="RFQ129" s="121"/>
      <c r="RFR129" s="121"/>
      <c r="RFS129" s="121"/>
      <c r="RFT129" s="121"/>
      <c r="RFU129" s="121"/>
      <c r="RFV129" s="121"/>
      <c r="RFW129" s="121"/>
      <c r="RFX129" s="121"/>
      <c r="RFY129" s="121"/>
      <c r="RFZ129" s="121"/>
      <c r="RGA129" s="121"/>
      <c r="RGB129" s="121"/>
      <c r="RGC129" s="121"/>
      <c r="RGD129" s="121"/>
      <c r="RGE129" s="121"/>
      <c r="RGF129" s="121"/>
      <c r="RGG129" s="121"/>
      <c r="RGH129" s="121"/>
      <c r="RGI129" s="121"/>
      <c r="RGJ129" s="121"/>
      <c r="RGK129" s="121"/>
      <c r="RGL129" s="121"/>
      <c r="RGM129" s="121"/>
      <c r="RGN129" s="121"/>
      <c r="RGO129" s="121"/>
      <c r="RGP129" s="121"/>
      <c r="RGQ129" s="121"/>
      <c r="RGR129" s="121"/>
      <c r="RGS129" s="121"/>
      <c r="RGT129" s="121"/>
      <c r="RGU129" s="121"/>
      <c r="RGV129" s="121"/>
      <c r="RGW129" s="121"/>
      <c r="RGX129" s="121"/>
      <c r="RGY129" s="121"/>
      <c r="RGZ129" s="121"/>
      <c r="RHA129" s="121"/>
      <c r="RHB129" s="121"/>
      <c r="RHC129" s="121"/>
      <c r="RHD129" s="121"/>
      <c r="RHE129" s="121"/>
      <c r="RHF129" s="121"/>
      <c r="RHG129" s="121"/>
      <c r="RHH129" s="121"/>
      <c r="RHI129" s="121"/>
      <c r="RHJ129" s="121"/>
      <c r="RHK129" s="121"/>
      <c r="RHL129" s="121"/>
      <c r="RHM129" s="121"/>
      <c r="RHN129" s="121"/>
      <c r="RHO129" s="121"/>
      <c r="RHP129" s="121"/>
      <c r="RHQ129" s="121"/>
      <c r="RHR129" s="121"/>
      <c r="RHS129" s="121"/>
      <c r="RHT129" s="121"/>
      <c r="RHU129" s="121"/>
      <c r="RHV129" s="121"/>
      <c r="RHW129" s="121"/>
      <c r="RHX129" s="121"/>
      <c r="RHY129" s="121"/>
      <c r="RHZ129" s="121"/>
      <c r="RIA129" s="121"/>
      <c r="RIB129" s="121"/>
      <c r="RIC129" s="121"/>
      <c r="RID129" s="121"/>
      <c r="RIE129" s="121"/>
      <c r="RIF129" s="121"/>
      <c r="RIG129" s="121"/>
      <c r="RIH129" s="121"/>
      <c r="RII129" s="121"/>
      <c r="RIJ129" s="121"/>
      <c r="RIK129" s="121"/>
      <c r="RIL129" s="121"/>
      <c r="RIM129" s="121"/>
      <c r="RIN129" s="121"/>
      <c r="RIO129" s="121"/>
      <c r="RIP129" s="121"/>
      <c r="RIQ129" s="121"/>
      <c r="RIR129" s="121"/>
      <c r="RIS129" s="121"/>
      <c r="RIT129" s="121"/>
      <c r="RIU129" s="121"/>
      <c r="RIV129" s="121"/>
      <c r="RIW129" s="121"/>
      <c r="RIX129" s="121"/>
      <c r="RIY129" s="121"/>
      <c r="RIZ129" s="121"/>
      <c r="RJA129" s="121"/>
      <c r="RJB129" s="121"/>
      <c r="RJC129" s="121"/>
      <c r="RJD129" s="121"/>
      <c r="RJE129" s="121"/>
      <c r="RJF129" s="121"/>
      <c r="RJG129" s="121"/>
      <c r="RJH129" s="121"/>
      <c r="RJI129" s="121"/>
      <c r="RJJ129" s="121"/>
      <c r="RJK129" s="121"/>
      <c r="RJL129" s="121"/>
      <c r="RJM129" s="121"/>
      <c r="RJN129" s="121"/>
      <c r="RJO129" s="121"/>
      <c r="RJP129" s="121"/>
      <c r="RJQ129" s="121"/>
      <c r="RJR129" s="121"/>
      <c r="RJS129" s="121"/>
      <c r="RJT129" s="121"/>
      <c r="RJU129" s="121"/>
      <c r="RJV129" s="121"/>
      <c r="RJW129" s="121"/>
      <c r="RJX129" s="121"/>
      <c r="RJY129" s="121"/>
      <c r="RJZ129" s="121"/>
      <c r="RKA129" s="121"/>
      <c r="RKB129" s="121"/>
      <c r="RKC129" s="121"/>
      <c r="RKD129" s="121"/>
      <c r="RKE129" s="121"/>
      <c r="RKF129" s="121"/>
      <c r="RKG129" s="121"/>
      <c r="RKH129" s="121"/>
      <c r="RKI129" s="121"/>
      <c r="RKJ129" s="121"/>
      <c r="RKK129" s="121"/>
      <c r="RKL129" s="121"/>
      <c r="RKM129" s="121"/>
      <c r="RKN129" s="121"/>
      <c r="RKO129" s="121"/>
      <c r="RKP129" s="121"/>
      <c r="RKQ129" s="121"/>
      <c r="RKR129" s="121"/>
      <c r="RKS129" s="121"/>
      <c r="RKT129" s="121"/>
      <c r="RKU129" s="121"/>
      <c r="RKV129" s="121"/>
      <c r="RKW129" s="121"/>
      <c r="RKX129" s="121"/>
      <c r="RKY129" s="121"/>
      <c r="RKZ129" s="121"/>
      <c r="RLA129" s="121"/>
      <c r="RLB129" s="121"/>
      <c r="RLC129" s="121"/>
      <c r="RLD129" s="121"/>
      <c r="RLE129" s="121"/>
      <c r="RLF129" s="121"/>
      <c r="RLG129" s="121"/>
      <c r="RLH129" s="121"/>
      <c r="RLI129" s="121"/>
      <c r="RLJ129" s="121"/>
      <c r="RLK129" s="121"/>
      <c r="RLL129" s="121"/>
      <c r="RLM129" s="121"/>
      <c r="RLN129" s="121"/>
      <c r="RLO129" s="121"/>
      <c r="RLP129" s="121"/>
      <c r="RLQ129" s="121"/>
      <c r="RLR129" s="121"/>
      <c r="RLS129" s="121"/>
      <c r="RLT129" s="121"/>
      <c r="RLU129" s="121"/>
      <c r="RLV129" s="121"/>
      <c r="RLW129" s="121"/>
      <c r="RLX129" s="121"/>
      <c r="RLY129" s="121"/>
      <c r="RLZ129" s="121"/>
      <c r="RMA129" s="121"/>
      <c r="RMB129" s="121"/>
      <c r="RMC129" s="121"/>
      <c r="RMD129" s="121"/>
      <c r="RME129" s="121"/>
      <c r="RMF129" s="121"/>
      <c r="RMG129" s="121"/>
      <c r="RMH129" s="121"/>
      <c r="RMI129" s="121"/>
      <c r="RMJ129" s="121"/>
      <c r="RMK129" s="121"/>
      <c r="RML129" s="121"/>
      <c r="RMM129" s="121"/>
      <c r="RMN129" s="121"/>
      <c r="RMO129" s="121"/>
      <c r="RMP129" s="121"/>
      <c r="RMQ129" s="121"/>
      <c r="RMR129" s="121"/>
      <c r="RMS129" s="121"/>
      <c r="RMT129" s="121"/>
      <c r="RMU129" s="121"/>
      <c r="RMV129" s="121"/>
      <c r="RMW129" s="121"/>
      <c r="RMX129" s="121"/>
      <c r="RMY129" s="121"/>
      <c r="RMZ129" s="121"/>
      <c r="RNA129" s="121"/>
      <c r="RNB129" s="121"/>
      <c r="RNC129" s="121"/>
      <c r="RND129" s="121"/>
      <c r="RNE129" s="121"/>
      <c r="RNF129" s="121"/>
      <c r="RNG129" s="121"/>
      <c r="RNH129" s="121"/>
      <c r="RNI129" s="121"/>
      <c r="RNJ129" s="121"/>
      <c r="RNK129" s="121"/>
      <c r="RNL129" s="121"/>
      <c r="RNM129" s="121"/>
      <c r="RNN129" s="121"/>
      <c r="RNO129" s="121"/>
      <c r="RNP129" s="121"/>
      <c r="RNQ129" s="121"/>
      <c r="RNR129" s="121"/>
      <c r="RNS129" s="121"/>
      <c r="RNT129" s="121"/>
      <c r="RNU129" s="121"/>
      <c r="RNV129" s="121"/>
      <c r="RNW129" s="121"/>
      <c r="RNX129" s="121"/>
      <c r="RNY129" s="121"/>
      <c r="RNZ129" s="121"/>
      <c r="ROA129" s="121"/>
      <c r="ROB129" s="121"/>
      <c r="ROC129" s="121"/>
      <c r="ROD129" s="121"/>
      <c r="ROE129" s="121"/>
      <c r="ROF129" s="121"/>
      <c r="ROG129" s="121"/>
      <c r="ROH129" s="121"/>
      <c r="ROI129" s="121"/>
      <c r="ROJ129" s="121"/>
      <c r="ROK129" s="121"/>
      <c r="ROL129" s="121"/>
      <c r="ROM129" s="121"/>
      <c r="RON129" s="121"/>
      <c r="ROO129" s="121"/>
      <c r="ROP129" s="121"/>
      <c r="ROQ129" s="121"/>
      <c r="ROR129" s="121"/>
      <c r="ROS129" s="121"/>
      <c r="ROT129" s="121"/>
      <c r="ROU129" s="121"/>
      <c r="ROV129" s="121"/>
      <c r="ROW129" s="121"/>
      <c r="ROX129" s="121"/>
      <c r="ROY129" s="121"/>
      <c r="ROZ129" s="121"/>
      <c r="RPA129" s="121"/>
      <c r="RPB129" s="121"/>
      <c r="RPC129" s="121"/>
      <c r="RPD129" s="121"/>
      <c r="RPE129" s="121"/>
      <c r="RPF129" s="121"/>
      <c r="RPG129" s="121"/>
      <c r="RPH129" s="121"/>
      <c r="RPI129" s="121"/>
      <c r="RPJ129" s="121"/>
      <c r="RPK129" s="121"/>
      <c r="RPL129" s="121"/>
      <c r="RPM129" s="121"/>
      <c r="RPN129" s="121"/>
      <c r="RPO129" s="121"/>
      <c r="RPP129" s="121"/>
      <c r="RPQ129" s="121"/>
      <c r="RPR129" s="121"/>
      <c r="RPS129" s="121"/>
      <c r="RPT129" s="121"/>
      <c r="RPU129" s="121"/>
      <c r="RPV129" s="121"/>
      <c r="RPW129" s="121"/>
      <c r="RPX129" s="121"/>
      <c r="RPY129" s="121"/>
      <c r="RPZ129" s="121"/>
      <c r="RQA129" s="121"/>
      <c r="RQB129" s="121"/>
      <c r="RQC129" s="121"/>
      <c r="RQD129" s="121"/>
      <c r="RQE129" s="121"/>
      <c r="RQF129" s="121"/>
      <c r="RQG129" s="121"/>
      <c r="RQH129" s="121"/>
      <c r="RQI129" s="121"/>
      <c r="RQJ129" s="121"/>
      <c r="RQK129" s="121"/>
      <c r="RQL129" s="121"/>
      <c r="RQM129" s="121"/>
      <c r="RQN129" s="121"/>
      <c r="RQO129" s="121"/>
      <c r="RQP129" s="121"/>
      <c r="RQQ129" s="121"/>
      <c r="RQR129" s="121"/>
      <c r="RQS129" s="121"/>
      <c r="RQT129" s="121"/>
      <c r="RQU129" s="121"/>
      <c r="RQV129" s="121"/>
      <c r="RQW129" s="121"/>
      <c r="RQX129" s="121"/>
      <c r="RQY129" s="121"/>
      <c r="RQZ129" s="121"/>
      <c r="RRA129" s="121"/>
      <c r="RRB129" s="121"/>
      <c r="RRC129" s="121"/>
      <c r="RRD129" s="121"/>
      <c r="RRE129" s="121"/>
      <c r="RRF129" s="121"/>
      <c r="RRG129" s="121"/>
      <c r="RRH129" s="121"/>
      <c r="RRI129" s="121"/>
      <c r="RRJ129" s="121"/>
      <c r="RRK129" s="121"/>
      <c r="RRL129" s="121"/>
      <c r="RRM129" s="121"/>
      <c r="RRN129" s="121"/>
      <c r="RRO129" s="121"/>
      <c r="RRP129" s="121"/>
      <c r="RRQ129" s="121"/>
      <c r="RRR129" s="121"/>
      <c r="RRS129" s="121"/>
      <c r="RRT129" s="121"/>
      <c r="RRU129" s="121"/>
      <c r="RRV129" s="121"/>
      <c r="RRW129" s="121"/>
      <c r="RRX129" s="121"/>
      <c r="RRY129" s="121"/>
      <c r="RRZ129" s="121"/>
      <c r="RSA129" s="121"/>
      <c r="RSB129" s="121"/>
      <c r="RSC129" s="121"/>
      <c r="RSD129" s="121"/>
      <c r="RSE129" s="121"/>
      <c r="RSF129" s="121"/>
      <c r="RSG129" s="121"/>
      <c r="RSH129" s="121"/>
      <c r="RSI129" s="121"/>
      <c r="RSJ129" s="121"/>
      <c r="RSK129" s="121"/>
      <c r="RSL129" s="121"/>
      <c r="RSM129" s="121"/>
      <c r="RSN129" s="121"/>
      <c r="RSO129" s="121"/>
      <c r="RSP129" s="121"/>
      <c r="RSQ129" s="121"/>
      <c r="RSR129" s="121"/>
      <c r="RSS129" s="121"/>
      <c r="RST129" s="121"/>
      <c r="RSU129" s="121"/>
      <c r="RSV129" s="121"/>
      <c r="RSW129" s="121"/>
      <c r="RSX129" s="121"/>
      <c r="RSY129" s="121"/>
      <c r="RSZ129" s="121"/>
      <c r="RTA129" s="121"/>
      <c r="RTB129" s="121"/>
      <c r="RTC129" s="121"/>
      <c r="RTD129" s="121"/>
      <c r="RTE129" s="121"/>
      <c r="RTF129" s="121"/>
      <c r="RTG129" s="121"/>
      <c r="RTH129" s="121"/>
      <c r="RTI129" s="121"/>
      <c r="RTJ129" s="121"/>
      <c r="RTK129" s="121"/>
      <c r="RTL129" s="121"/>
      <c r="RTM129" s="121"/>
      <c r="RTN129" s="121"/>
      <c r="RTO129" s="121"/>
      <c r="RTP129" s="121"/>
      <c r="RTQ129" s="121"/>
      <c r="RTR129" s="121"/>
      <c r="RTS129" s="121"/>
      <c r="RTT129" s="121"/>
      <c r="RTU129" s="121"/>
      <c r="RTV129" s="121"/>
      <c r="RTW129" s="121"/>
      <c r="RTX129" s="121"/>
      <c r="RTY129" s="121"/>
      <c r="RTZ129" s="121"/>
      <c r="RUA129" s="121"/>
      <c r="RUB129" s="121"/>
      <c r="RUC129" s="121"/>
      <c r="RUD129" s="121"/>
      <c r="RUE129" s="121"/>
      <c r="RUF129" s="121"/>
      <c r="RUG129" s="121"/>
      <c r="RUH129" s="121"/>
      <c r="RUI129" s="121"/>
      <c r="RUJ129" s="121"/>
      <c r="RUK129" s="121"/>
      <c r="RUL129" s="121"/>
      <c r="RUM129" s="121"/>
      <c r="RUN129" s="121"/>
      <c r="RUO129" s="121"/>
      <c r="RUP129" s="121"/>
      <c r="RUQ129" s="121"/>
      <c r="RUR129" s="121"/>
      <c r="RUS129" s="121"/>
      <c r="RUT129" s="121"/>
      <c r="RUU129" s="121"/>
      <c r="RUV129" s="121"/>
      <c r="RUW129" s="121"/>
      <c r="RUX129" s="121"/>
      <c r="RUY129" s="121"/>
      <c r="RUZ129" s="121"/>
      <c r="RVA129" s="121"/>
      <c r="RVB129" s="121"/>
      <c r="RVC129" s="121"/>
      <c r="RVD129" s="121"/>
      <c r="RVE129" s="121"/>
      <c r="RVF129" s="121"/>
      <c r="RVG129" s="121"/>
      <c r="RVH129" s="121"/>
      <c r="RVI129" s="121"/>
      <c r="RVJ129" s="121"/>
      <c r="RVK129" s="121"/>
      <c r="RVL129" s="121"/>
      <c r="RVM129" s="121"/>
      <c r="RVN129" s="121"/>
      <c r="RVO129" s="121"/>
      <c r="RVP129" s="121"/>
      <c r="RVQ129" s="121"/>
      <c r="RVR129" s="121"/>
      <c r="RVS129" s="121"/>
      <c r="RVT129" s="121"/>
      <c r="RVU129" s="121"/>
      <c r="RVV129" s="121"/>
      <c r="RVW129" s="121"/>
      <c r="RVX129" s="121"/>
      <c r="RVY129" s="121"/>
      <c r="RVZ129" s="121"/>
      <c r="RWA129" s="121"/>
      <c r="RWB129" s="121"/>
      <c r="RWC129" s="121"/>
      <c r="RWD129" s="121"/>
      <c r="RWE129" s="121"/>
      <c r="RWF129" s="121"/>
      <c r="RWG129" s="121"/>
      <c r="RWH129" s="121"/>
      <c r="RWI129" s="121"/>
      <c r="RWJ129" s="121"/>
      <c r="RWK129" s="121"/>
      <c r="RWL129" s="121"/>
      <c r="RWM129" s="121"/>
      <c r="RWN129" s="121"/>
      <c r="RWO129" s="121"/>
      <c r="RWP129" s="121"/>
      <c r="RWQ129" s="121"/>
      <c r="RWR129" s="121"/>
      <c r="RWS129" s="121"/>
      <c r="RWT129" s="121"/>
      <c r="RWU129" s="121"/>
      <c r="RWV129" s="121"/>
      <c r="RWW129" s="121"/>
      <c r="RWX129" s="121"/>
      <c r="RWY129" s="121"/>
      <c r="RWZ129" s="121"/>
      <c r="RXA129" s="121"/>
      <c r="RXB129" s="121"/>
      <c r="RXC129" s="121"/>
      <c r="RXD129" s="121"/>
      <c r="RXE129" s="121"/>
      <c r="RXF129" s="121"/>
      <c r="RXG129" s="121"/>
      <c r="RXH129" s="121"/>
      <c r="RXI129" s="121"/>
      <c r="RXJ129" s="121"/>
      <c r="RXK129" s="121"/>
      <c r="RXL129" s="121"/>
      <c r="RXM129" s="121"/>
      <c r="RXN129" s="121"/>
      <c r="RXO129" s="121"/>
      <c r="RXP129" s="121"/>
      <c r="RXQ129" s="121"/>
      <c r="RXR129" s="121"/>
      <c r="RXS129" s="121"/>
      <c r="RXT129" s="121"/>
      <c r="RXU129" s="121"/>
      <c r="RXV129" s="121"/>
      <c r="RXW129" s="121"/>
      <c r="RXX129" s="121"/>
      <c r="RXY129" s="121"/>
      <c r="RXZ129" s="121"/>
      <c r="RYA129" s="121"/>
      <c r="RYB129" s="121"/>
      <c r="RYC129" s="121"/>
      <c r="RYD129" s="121"/>
      <c r="RYE129" s="121"/>
      <c r="RYF129" s="121"/>
      <c r="RYG129" s="121"/>
      <c r="RYH129" s="121"/>
      <c r="RYI129" s="121"/>
      <c r="RYJ129" s="121"/>
      <c r="RYK129" s="121"/>
      <c r="RYL129" s="121"/>
      <c r="RYM129" s="121"/>
      <c r="RYN129" s="121"/>
      <c r="RYO129" s="121"/>
      <c r="RYP129" s="121"/>
      <c r="RYQ129" s="121"/>
      <c r="RYR129" s="121"/>
      <c r="RYS129" s="121"/>
      <c r="RYT129" s="121"/>
      <c r="RYU129" s="121"/>
      <c r="RYV129" s="121"/>
      <c r="RYW129" s="121"/>
      <c r="RYX129" s="121"/>
      <c r="RYY129" s="121"/>
      <c r="RYZ129" s="121"/>
      <c r="RZA129" s="121"/>
      <c r="RZB129" s="121"/>
      <c r="RZC129" s="121"/>
      <c r="RZD129" s="121"/>
      <c r="RZE129" s="121"/>
      <c r="RZF129" s="121"/>
      <c r="RZG129" s="121"/>
      <c r="RZH129" s="121"/>
      <c r="RZI129" s="121"/>
      <c r="RZJ129" s="121"/>
      <c r="RZK129" s="121"/>
      <c r="RZL129" s="121"/>
      <c r="RZM129" s="121"/>
      <c r="RZN129" s="121"/>
      <c r="RZO129" s="121"/>
      <c r="RZP129" s="121"/>
      <c r="RZQ129" s="121"/>
      <c r="RZR129" s="121"/>
      <c r="RZS129" s="121"/>
      <c r="RZT129" s="121"/>
      <c r="RZU129" s="121"/>
      <c r="RZV129" s="121"/>
      <c r="RZW129" s="121"/>
      <c r="RZX129" s="121"/>
      <c r="RZY129" s="121"/>
      <c r="RZZ129" s="121"/>
      <c r="SAA129" s="121"/>
      <c r="SAB129" s="121"/>
      <c r="SAC129" s="121"/>
      <c r="SAD129" s="121"/>
      <c r="SAE129" s="121"/>
      <c r="SAF129" s="121"/>
      <c r="SAG129" s="121"/>
      <c r="SAH129" s="121"/>
      <c r="SAI129" s="121"/>
      <c r="SAJ129" s="121"/>
      <c r="SAK129" s="121"/>
      <c r="SAL129" s="121"/>
      <c r="SAM129" s="121"/>
      <c r="SAN129" s="121"/>
      <c r="SAO129" s="121"/>
      <c r="SAP129" s="121"/>
      <c r="SAQ129" s="121"/>
      <c r="SAR129" s="121"/>
      <c r="SAS129" s="121"/>
      <c r="SAT129" s="121"/>
      <c r="SAU129" s="121"/>
      <c r="SAV129" s="121"/>
      <c r="SAW129" s="121"/>
      <c r="SAX129" s="121"/>
      <c r="SAY129" s="121"/>
      <c r="SAZ129" s="121"/>
      <c r="SBA129" s="121"/>
      <c r="SBB129" s="121"/>
      <c r="SBC129" s="121"/>
      <c r="SBD129" s="121"/>
      <c r="SBE129" s="121"/>
      <c r="SBF129" s="121"/>
      <c r="SBG129" s="121"/>
      <c r="SBH129" s="121"/>
      <c r="SBI129" s="121"/>
      <c r="SBJ129" s="121"/>
      <c r="SBK129" s="121"/>
      <c r="SBL129" s="121"/>
      <c r="SBM129" s="121"/>
      <c r="SBN129" s="121"/>
      <c r="SBO129" s="121"/>
      <c r="SBP129" s="121"/>
      <c r="SBQ129" s="121"/>
      <c r="SBR129" s="121"/>
      <c r="SBS129" s="121"/>
      <c r="SBT129" s="121"/>
      <c r="SBU129" s="121"/>
      <c r="SBV129" s="121"/>
      <c r="SBW129" s="121"/>
      <c r="SBX129" s="121"/>
      <c r="SBY129" s="121"/>
      <c r="SBZ129" s="121"/>
      <c r="SCA129" s="121"/>
      <c r="SCB129" s="121"/>
      <c r="SCC129" s="121"/>
      <c r="SCD129" s="121"/>
      <c r="SCE129" s="121"/>
      <c r="SCF129" s="121"/>
      <c r="SCG129" s="121"/>
      <c r="SCH129" s="121"/>
      <c r="SCI129" s="121"/>
      <c r="SCJ129" s="121"/>
      <c r="SCK129" s="121"/>
      <c r="SCL129" s="121"/>
      <c r="SCM129" s="121"/>
      <c r="SCN129" s="121"/>
      <c r="SCO129" s="121"/>
      <c r="SCP129" s="121"/>
      <c r="SCQ129" s="121"/>
      <c r="SCR129" s="121"/>
      <c r="SCS129" s="121"/>
      <c r="SCT129" s="121"/>
      <c r="SCU129" s="121"/>
      <c r="SCV129" s="121"/>
      <c r="SCW129" s="121"/>
      <c r="SCX129" s="121"/>
      <c r="SCY129" s="121"/>
      <c r="SCZ129" s="121"/>
      <c r="SDA129" s="121"/>
      <c r="SDB129" s="121"/>
      <c r="SDC129" s="121"/>
      <c r="SDD129" s="121"/>
      <c r="SDE129" s="121"/>
      <c r="SDF129" s="121"/>
      <c r="SDG129" s="121"/>
      <c r="SDH129" s="121"/>
      <c r="SDI129" s="121"/>
      <c r="SDJ129" s="121"/>
      <c r="SDK129" s="121"/>
      <c r="SDL129" s="121"/>
      <c r="SDM129" s="121"/>
      <c r="SDN129" s="121"/>
      <c r="SDO129" s="121"/>
      <c r="SDP129" s="121"/>
      <c r="SDQ129" s="121"/>
      <c r="SDR129" s="121"/>
      <c r="SDS129" s="121"/>
      <c r="SDT129" s="121"/>
      <c r="SDU129" s="121"/>
      <c r="SDV129" s="121"/>
      <c r="SDW129" s="121"/>
      <c r="SDX129" s="121"/>
      <c r="SDY129" s="121"/>
      <c r="SDZ129" s="121"/>
      <c r="SEA129" s="121"/>
      <c r="SEB129" s="121"/>
      <c r="SEC129" s="121"/>
      <c r="SED129" s="121"/>
      <c r="SEE129" s="121"/>
      <c r="SEF129" s="121"/>
      <c r="SEG129" s="121"/>
      <c r="SEH129" s="121"/>
      <c r="SEI129" s="121"/>
      <c r="SEJ129" s="121"/>
      <c r="SEK129" s="121"/>
      <c r="SEL129" s="121"/>
      <c r="SEM129" s="121"/>
      <c r="SEN129" s="121"/>
      <c r="SEO129" s="121"/>
      <c r="SEP129" s="121"/>
      <c r="SEQ129" s="121"/>
      <c r="SER129" s="121"/>
      <c r="SES129" s="121"/>
      <c r="SET129" s="121"/>
      <c r="SEU129" s="121"/>
      <c r="SEV129" s="121"/>
      <c r="SEW129" s="121"/>
      <c r="SEX129" s="121"/>
      <c r="SEY129" s="121"/>
      <c r="SEZ129" s="121"/>
      <c r="SFA129" s="121"/>
      <c r="SFB129" s="121"/>
      <c r="SFC129" s="121"/>
      <c r="SFD129" s="121"/>
      <c r="SFE129" s="121"/>
      <c r="SFF129" s="121"/>
      <c r="SFG129" s="121"/>
      <c r="SFH129" s="121"/>
      <c r="SFI129" s="121"/>
      <c r="SFJ129" s="121"/>
      <c r="SFK129" s="121"/>
      <c r="SFL129" s="121"/>
      <c r="SFM129" s="121"/>
      <c r="SFN129" s="121"/>
      <c r="SFO129" s="121"/>
      <c r="SFP129" s="121"/>
      <c r="SFQ129" s="121"/>
      <c r="SFR129" s="121"/>
      <c r="SFS129" s="121"/>
      <c r="SFT129" s="121"/>
      <c r="SFU129" s="121"/>
      <c r="SFV129" s="121"/>
      <c r="SFW129" s="121"/>
      <c r="SFX129" s="121"/>
      <c r="SFY129" s="121"/>
      <c r="SFZ129" s="121"/>
      <c r="SGA129" s="121"/>
      <c r="SGB129" s="121"/>
      <c r="SGC129" s="121"/>
      <c r="SGD129" s="121"/>
      <c r="SGE129" s="121"/>
      <c r="SGF129" s="121"/>
      <c r="SGG129" s="121"/>
      <c r="SGH129" s="121"/>
      <c r="SGI129" s="121"/>
      <c r="SGJ129" s="121"/>
      <c r="SGK129" s="121"/>
      <c r="SGL129" s="121"/>
      <c r="SGM129" s="121"/>
      <c r="SGN129" s="121"/>
      <c r="SGO129" s="121"/>
      <c r="SGP129" s="121"/>
      <c r="SGQ129" s="121"/>
      <c r="SGR129" s="121"/>
      <c r="SGS129" s="121"/>
      <c r="SGT129" s="121"/>
      <c r="SGU129" s="121"/>
      <c r="SGV129" s="121"/>
      <c r="SGW129" s="121"/>
      <c r="SGX129" s="121"/>
      <c r="SGY129" s="121"/>
      <c r="SGZ129" s="121"/>
      <c r="SHA129" s="121"/>
      <c r="SHB129" s="121"/>
      <c r="SHC129" s="121"/>
      <c r="SHD129" s="121"/>
      <c r="SHE129" s="121"/>
      <c r="SHF129" s="121"/>
      <c r="SHG129" s="121"/>
      <c r="SHH129" s="121"/>
      <c r="SHI129" s="121"/>
      <c r="SHJ129" s="121"/>
      <c r="SHK129" s="121"/>
      <c r="SHL129" s="121"/>
      <c r="SHM129" s="121"/>
      <c r="SHN129" s="121"/>
      <c r="SHO129" s="121"/>
      <c r="SHP129" s="121"/>
      <c r="SHQ129" s="121"/>
      <c r="SHR129" s="121"/>
      <c r="SHS129" s="121"/>
      <c r="SHT129" s="121"/>
      <c r="SHU129" s="121"/>
      <c r="SHV129" s="121"/>
      <c r="SHW129" s="121"/>
      <c r="SHX129" s="121"/>
      <c r="SHY129" s="121"/>
      <c r="SHZ129" s="121"/>
      <c r="SIA129" s="121"/>
      <c r="SIB129" s="121"/>
      <c r="SIC129" s="121"/>
      <c r="SID129" s="121"/>
      <c r="SIE129" s="121"/>
      <c r="SIF129" s="121"/>
      <c r="SIG129" s="121"/>
      <c r="SIH129" s="121"/>
      <c r="SII129" s="121"/>
      <c r="SIJ129" s="121"/>
      <c r="SIK129" s="121"/>
      <c r="SIL129" s="121"/>
      <c r="SIM129" s="121"/>
      <c r="SIN129" s="121"/>
      <c r="SIO129" s="121"/>
      <c r="SIP129" s="121"/>
      <c r="SIQ129" s="121"/>
      <c r="SIR129" s="121"/>
      <c r="SIS129" s="121"/>
      <c r="SIT129" s="121"/>
      <c r="SIU129" s="121"/>
      <c r="SIV129" s="121"/>
      <c r="SIW129" s="121"/>
      <c r="SIX129" s="121"/>
      <c r="SIY129" s="121"/>
      <c r="SIZ129" s="121"/>
      <c r="SJA129" s="121"/>
      <c r="SJB129" s="121"/>
      <c r="SJC129" s="121"/>
      <c r="SJD129" s="121"/>
      <c r="SJE129" s="121"/>
      <c r="SJF129" s="121"/>
      <c r="SJG129" s="121"/>
      <c r="SJH129" s="121"/>
      <c r="SJI129" s="121"/>
      <c r="SJJ129" s="121"/>
      <c r="SJK129" s="121"/>
      <c r="SJL129" s="121"/>
      <c r="SJM129" s="121"/>
      <c r="SJN129" s="121"/>
      <c r="SJO129" s="121"/>
      <c r="SJP129" s="121"/>
      <c r="SJQ129" s="121"/>
      <c r="SJR129" s="121"/>
      <c r="SJS129" s="121"/>
      <c r="SJT129" s="121"/>
      <c r="SJU129" s="121"/>
      <c r="SJV129" s="121"/>
      <c r="SJW129" s="121"/>
      <c r="SJX129" s="121"/>
      <c r="SJY129" s="121"/>
      <c r="SJZ129" s="121"/>
      <c r="SKA129" s="121"/>
      <c r="SKB129" s="121"/>
      <c r="SKC129" s="121"/>
      <c r="SKD129" s="121"/>
      <c r="SKE129" s="121"/>
      <c r="SKF129" s="121"/>
      <c r="SKG129" s="121"/>
      <c r="SKH129" s="121"/>
      <c r="SKI129" s="121"/>
      <c r="SKJ129" s="121"/>
      <c r="SKK129" s="121"/>
      <c r="SKL129" s="121"/>
      <c r="SKM129" s="121"/>
      <c r="SKN129" s="121"/>
      <c r="SKO129" s="121"/>
      <c r="SKP129" s="121"/>
      <c r="SKQ129" s="121"/>
      <c r="SKR129" s="121"/>
      <c r="SKS129" s="121"/>
      <c r="SKT129" s="121"/>
      <c r="SKU129" s="121"/>
      <c r="SKV129" s="121"/>
      <c r="SKW129" s="121"/>
      <c r="SKX129" s="121"/>
      <c r="SKY129" s="121"/>
      <c r="SKZ129" s="121"/>
      <c r="SLA129" s="121"/>
      <c r="SLB129" s="121"/>
      <c r="SLC129" s="121"/>
      <c r="SLD129" s="121"/>
      <c r="SLE129" s="121"/>
      <c r="SLF129" s="121"/>
      <c r="SLG129" s="121"/>
      <c r="SLH129" s="121"/>
      <c r="SLI129" s="121"/>
      <c r="SLJ129" s="121"/>
      <c r="SLK129" s="121"/>
      <c r="SLL129" s="121"/>
      <c r="SLM129" s="121"/>
      <c r="SLN129" s="121"/>
      <c r="SLO129" s="121"/>
      <c r="SLP129" s="121"/>
      <c r="SLQ129" s="121"/>
      <c r="SLR129" s="121"/>
      <c r="SLS129" s="121"/>
      <c r="SLT129" s="121"/>
      <c r="SLU129" s="121"/>
      <c r="SLV129" s="121"/>
      <c r="SLW129" s="121"/>
      <c r="SLX129" s="121"/>
      <c r="SLY129" s="121"/>
      <c r="SLZ129" s="121"/>
      <c r="SMA129" s="121"/>
      <c r="SMB129" s="121"/>
      <c r="SMC129" s="121"/>
      <c r="SMD129" s="121"/>
      <c r="SME129" s="121"/>
      <c r="SMF129" s="121"/>
      <c r="SMG129" s="121"/>
      <c r="SMH129" s="121"/>
      <c r="SMI129" s="121"/>
      <c r="SMJ129" s="121"/>
      <c r="SMK129" s="121"/>
      <c r="SML129" s="121"/>
      <c r="SMM129" s="121"/>
      <c r="SMN129" s="121"/>
      <c r="SMO129" s="121"/>
      <c r="SMP129" s="121"/>
      <c r="SMQ129" s="121"/>
      <c r="SMR129" s="121"/>
      <c r="SMS129" s="121"/>
      <c r="SMT129" s="121"/>
      <c r="SMU129" s="121"/>
      <c r="SMV129" s="121"/>
      <c r="SMW129" s="121"/>
      <c r="SMX129" s="121"/>
      <c r="SMY129" s="121"/>
      <c r="SMZ129" s="121"/>
      <c r="SNA129" s="121"/>
      <c r="SNB129" s="121"/>
      <c r="SNC129" s="121"/>
      <c r="SND129" s="121"/>
      <c r="SNE129" s="121"/>
      <c r="SNF129" s="121"/>
      <c r="SNG129" s="121"/>
      <c r="SNH129" s="121"/>
      <c r="SNI129" s="121"/>
      <c r="SNJ129" s="121"/>
      <c r="SNK129" s="121"/>
      <c r="SNL129" s="121"/>
      <c r="SNM129" s="121"/>
      <c r="SNN129" s="121"/>
      <c r="SNO129" s="121"/>
      <c r="SNP129" s="121"/>
      <c r="SNQ129" s="121"/>
      <c r="SNR129" s="121"/>
      <c r="SNS129" s="121"/>
      <c r="SNT129" s="121"/>
      <c r="SNU129" s="121"/>
      <c r="SNV129" s="121"/>
      <c r="SNW129" s="121"/>
      <c r="SNX129" s="121"/>
      <c r="SNY129" s="121"/>
      <c r="SNZ129" s="121"/>
      <c r="SOA129" s="121"/>
      <c r="SOB129" s="121"/>
      <c r="SOC129" s="121"/>
      <c r="SOD129" s="121"/>
      <c r="SOE129" s="121"/>
      <c r="SOF129" s="121"/>
      <c r="SOG129" s="121"/>
      <c r="SOH129" s="121"/>
      <c r="SOI129" s="121"/>
      <c r="SOJ129" s="121"/>
      <c r="SOK129" s="121"/>
      <c r="SOL129" s="121"/>
      <c r="SOM129" s="121"/>
      <c r="SON129" s="121"/>
      <c r="SOO129" s="121"/>
      <c r="SOP129" s="121"/>
      <c r="SOQ129" s="121"/>
      <c r="SOR129" s="121"/>
      <c r="SOS129" s="121"/>
      <c r="SOT129" s="121"/>
      <c r="SOU129" s="121"/>
      <c r="SOV129" s="121"/>
      <c r="SOW129" s="121"/>
      <c r="SOX129" s="121"/>
      <c r="SOY129" s="121"/>
      <c r="SOZ129" s="121"/>
      <c r="SPA129" s="121"/>
      <c r="SPB129" s="121"/>
      <c r="SPC129" s="121"/>
      <c r="SPD129" s="121"/>
      <c r="SPE129" s="121"/>
      <c r="SPF129" s="121"/>
      <c r="SPG129" s="121"/>
      <c r="SPH129" s="121"/>
      <c r="SPI129" s="121"/>
      <c r="SPJ129" s="121"/>
      <c r="SPK129" s="121"/>
      <c r="SPL129" s="121"/>
      <c r="SPM129" s="121"/>
      <c r="SPN129" s="121"/>
      <c r="SPO129" s="121"/>
      <c r="SPP129" s="121"/>
      <c r="SPQ129" s="121"/>
      <c r="SPR129" s="121"/>
      <c r="SPS129" s="121"/>
      <c r="SPT129" s="121"/>
      <c r="SPU129" s="121"/>
      <c r="SPV129" s="121"/>
      <c r="SPW129" s="121"/>
      <c r="SPX129" s="121"/>
      <c r="SPY129" s="121"/>
      <c r="SPZ129" s="121"/>
      <c r="SQA129" s="121"/>
      <c r="SQB129" s="121"/>
      <c r="SQC129" s="121"/>
      <c r="SQD129" s="121"/>
      <c r="SQE129" s="121"/>
      <c r="SQF129" s="121"/>
      <c r="SQG129" s="121"/>
      <c r="SQH129" s="121"/>
      <c r="SQI129" s="121"/>
      <c r="SQJ129" s="121"/>
      <c r="SQK129" s="121"/>
      <c r="SQL129" s="121"/>
      <c r="SQM129" s="121"/>
      <c r="SQN129" s="121"/>
      <c r="SQO129" s="121"/>
      <c r="SQP129" s="121"/>
      <c r="SQQ129" s="121"/>
      <c r="SQR129" s="121"/>
      <c r="SQS129" s="121"/>
      <c r="SQT129" s="121"/>
      <c r="SQU129" s="121"/>
      <c r="SQV129" s="121"/>
      <c r="SQW129" s="121"/>
      <c r="SQX129" s="121"/>
      <c r="SQY129" s="121"/>
      <c r="SQZ129" s="121"/>
      <c r="SRA129" s="121"/>
      <c r="SRB129" s="121"/>
      <c r="SRC129" s="121"/>
      <c r="SRD129" s="121"/>
      <c r="SRE129" s="121"/>
      <c r="SRF129" s="121"/>
      <c r="SRG129" s="121"/>
      <c r="SRH129" s="121"/>
      <c r="SRI129" s="121"/>
      <c r="SRJ129" s="121"/>
      <c r="SRK129" s="121"/>
      <c r="SRL129" s="121"/>
      <c r="SRM129" s="121"/>
      <c r="SRN129" s="121"/>
      <c r="SRO129" s="121"/>
      <c r="SRP129" s="121"/>
      <c r="SRQ129" s="121"/>
      <c r="SRR129" s="121"/>
      <c r="SRS129" s="121"/>
      <c r="SRT129" s="121"/>
      <c r="SRU129" s="121"/>
      <c r="SRV129" s="121"/>
      <c r="SRW129" s="121"/>
      <c r="SRX129" s="121"/>
      <c r="SRY129" s="121"/>
      <c r="SRZ129" s="121"/>
      <c r="SSA129" s="121"/>
      <c r="SSB129" s="121"/>
      <c r="SSC129" s="121"/>
      <c r="SSD129" s="121"/>
      <c r="SSE129" s="121"/>
      <c r="SSF129" s="121"/>
      <c r="SSG129" s="121"/>
      <c r="SSH129" s="121"/>
      <c r="SSI129" s="121"/>
      <c r="SSJ129" s="121"/>
      <c r="SSK129" s="121"/>
      <c r="SSL129" s="121"/>
      <c r="SSM129" s="121"/>
      <c r="SSN129" s="121"/>
      <c r="SSO129" s="121"/>
      <c r="SSP129" s="121"/>
      <c r="SSQ129" s="121"/>
      <c r="SSR129" s="121"/>
      <c r="SSS129" s="121"/>
      <c r="SST129" s="121"/>
      <c r="SSU129" s="121"/>
      <c r="SSV129" s="121"/>
      <c r="SSW129" s="121"/>
      <c r="SSX129" s="121"/>
      <c r="SSY129" s="121"/>
      <c r="SSZ129" s="121"/>
      <c r="STA129" s="121"/>
      <c r="STB129" s="121"/>
      <c r="STC129" s="121"/>
      <c r="STD129" s="121"/>
      <c r="STE129" s="121"/>
      <c r="STF129" s="121"/>
      <c r="STG129" s="121"/>
      <c r="STH129" s="121"/>
      <c r="STI129" s="121"/>
      <c r="STJ129" s="121"/>
      <c r="STK129" s="121"/>
      <c r="STL129" s="121"/>
      <c r="STM129" s="121"/>
      <c r="STN129" s="121"/>
      <c r="STO129" s="121"/>
      <c r="STP129" s="121"/>
      <c r="STQ129" s="121"/>
      <c r="STR129" s="121"/>
      <c r="STS129" s="121"/>
      <c r="STT129" s="121"/>
      <c r="STU129" s="121"/>
      <c r="STV129" s="121"/>
      <c r="STW129" s="121"/>
      <c r="STX129" s="121"/>
      <c r="STY129" s="121"/>
      <c r="STZ129" s="121"/>
      <c r="SUA129" s="121"/>
      <c r="SUB129" s="121"/>
      <c r="SUC129" s="121"/>
      <c r="SUD129" s="121"/>
      <c r="SUE129" s="121"/>
      <c r="SUF129" s="121"/>
      <c r="SUG129" s="121"/>
      <c r="SUH129" s="121"/>
      <c r="SUI129" s="121"/>
      <c r="SUJ129" s="121"/>
      <c r="SUK129" s="121"/>
      <c r="SUL129" s="121"/>
      <c r="SUM129" s="121"/>
      <c r="SUN129" s="121"/>
      <c r="SUO129" s="121"/>
      <c r="SUP129" s="121"/>
      <c r="SUQ129" s="121"/>
      <c r="SUR129" s="121"/>
      <c r="SUS129" s="121"/>
      <c r="SUT129" s="121"/>
      <c r="SUU129" s="121"/>
      <c r="SUV129" s="121"/>
      <c r="SUW129" s="121"/>
      <c r="SUX129" s="121"/>
      <c r="SUY129" s="121"/>
      <c r="SUZ129" s="121"/>
      <c r="SVA129" s="121"/>
      <c r="SVB129" s="121"/>
      <c r="SVC129" s="121"/>
      <c r="SVD129" s="121"/>
      <c r="SVE129" s="121"/>
      <c r="SVF129" s="121"/>
      <c r="SVG129" s="121"/>
      <c r="SVH129" s="121"/>
      <c r="SVI129" s="121"/>
      <c r="SVJ129" s="121"/>
      <c r="SVK129" s="121"/>
      <c r="SVL129" s="121"/>
      <c r="SVM129" s="121"/>
      <c r="SVN129" s="121"/>
      <c r="SVO129" s="121"/>
      <c r="SVP129" s="121"/>
      <c r="SVQ129" s="121"/>
      <c r="SVR129" s="121"/>
      <c r="SVS129" s="121"/>
      <c r="SVT129" s="121"/>
      <c r="SVU129" s="121"/>
      <c r="SVV129" s="121"/>
      <c r="SVW129" s="121"/>
      <c r="SVX129" s="121"/>
      <c r="SVY129" s="121"/>
      <c r="SVZ129" s="121"/>
      <c r="SWA129" s="121"/>
      <c r="SWB129" s="121"/>
      <c r="SWC129" s="121"/>
      <c r="SWD129" s="121"/>
      <c r="SWE129" s="121"/>
      <c r="SWF129" s="121"/>
      <c r="SWG129" s="121"/>
      <c r="SWH129" s="121"/>
      <c r="SWI129" s="121"/>
      <c r="SWJ129" s="121"/>
      <c r="SWK129" s="121"/>
      <c r="SWL129" s="121"/>
      <c r="SWM129" s="121"/>
      <c r="SWN129" s="121"/>
      <c r="SWO129" s="121"/>
      <c r="SWP129" s="121"/>
      <c r="SWQ129" s="121"/>
      <c r="SWR129" s="121"/>
      <c r="SWS129" s="121"/>
      <c r="SWT129" s="121"/>
      <c r="SWU129" s="121"/>
      <c r="SWV129" s="121"/>
      <c r="SWW129" s="121"/>
      <c r="SWX129" s="121"/>
      <c r="SWY129" s="121"/>
      <c r="SWZ129" s="121"/>
      <c r="SXA129" s="121"/>
      <c r="SXB129" s="121"/>
      <c r="SXC129" s="121"/>
      <c r="SXD129" s="121"/>
      <c r="SXE129" s="121"/>
      <c r="SXF129" s="121"/>
      <c r="SXG129" s="121"/>
      <c r="SXH129" s="121"/>
      <c r="SXI129" s="121"/>
      <c r="SXJ129" s="121"/>
      <c r="SXK129" s="121"/>
      <c r="SXL129" s="121"/>
      <c r="SXM129" s="121"/>
      <c r="SXN129" s="121"/>
      <c r="SXO129" s="121"/>
      <c r="SXP129" s="121"/>
      <c r="SXQ129" s="121"/>
      <c r="SXR129" s="121"/>
      <c r="SXS129" s="121"/>
      <c r="SXT129" s="121"/>
      <c r="SXU129" s="121"/>
      <c r="SXV129" s="121"/>
      <c r="SXW129" s="121"/>
      <c r="SXX129" s="121"/>
      <c r="SXY129" s="121"/>
      <c r="SXZ129" s="121"/>
      <c r="SYA129" s="121"/>
      <c r="SYB129" s="121"/>
      <c r="SYC129" s="121"/>
      <c r="SYD129" s="121"/>
      <c r="SYE129" s="121"/>
      <c r="SYF129" s="121"/>
      <c r="SYG129" s="121"/>
      <c r="SYH129" s="121"/>
      <c r="SYI129" s="121"/>
      <c r="SYJ129" s="121"/>
      <c r="SYK129" s="121"/>
      <c r="SYL129" s="121"/>
      <c r="SYM129" s="121"/>
      <c r="SYN129" s="121"/>
      <c r="SYO129" s="121"/>
      <c r="SYP129" s="121"/>
      <c r="SYQ129" s="121"/>
      <c r="SYR129" s="121"/>
      <c r="SYS129" s="121"/>
      <c r="SYT129" s="121"/>
      <c r="SYU129" s="121"/>
      <c r="SYV129" s="121"/>
      <c r="SYW129" s="121"/>
      <c r="SYX129" s="121"/>
      <c r="SYY129" s="121"/>
      <c r="SYZ129" s="121"/>
      <c r="SZA129" s="121"/>
      <c r="SZB129" s="121"/>
      <c r="SZC129" s="121"/>
      <c r="SZD129" s="121"/>
      <c r="SZE129" s="121"/>
      <c r="SZF129" s="121"/>
      <c r="SZG129" s="121"/>
      <c r="SZH129" s="121"/>
      <c r="SZI129" s="121"/>
      <c r="SZJ129" s="121"/>
      <c r="SZK129" s="121"/>
      <c r="SZL129" s="121"/>
      <c r="SZM129" s="121"/>
      <c r="SZN129" s="121"/>
      <c r="SZO129" s="121"/>
      <c r="SZP129" s="121"/>
      <c r="SZQ129" s="121"/>
      <c r="SZR129" s="121"/>
      <c r="SZS129" s="121"/>
      <c r="SZT129" s="121"/>
      <c r="SZU129" s="121"/>
      <c r="SZV129" s="121"/>
      <c r="SZW129" s="121"/>
      <c r="SZX129" s="121"/>
      <c r="SZY129" s="121"/>
      <c r="SZZ129" s="121"/>
      <c r="TAA129" s="121"/>
      <c r="TAB129" s="121"/>
      <c r="TAC129" s="121"/>
      <c r="TAD129" s="121"/>
      <c r="TAE129" s="121"/>
      <c r="TAF129" s="121"/>
      <c r="TAG129" s="121"/>
      <c r="TAH129" s="121"/>
      <c r="TAI129" s="121"/>
      <c r="TAJ129" s="121"/>
      <c r="TAK129" s="121"/>
      <c r="TAL129" s="121"/>
      <c r="TAM129" s="121"/>
      <c r="TAN129" s="121"/>
      <c r="TAO129" s="121"/>
      <c r="TAP129" s="121"/>
      <c r="TAQ129" s="121"/>
      <c r="TAR129" s="121"/>
      <c r="TAS129" s="121"/>
      <c r="TAT129" s="121"/>
      <c r="TAU129" s="121"/>
      <c r="TAV129" s="121"/>
      <c r="TAW129" s="121"/>
      <c r="TAX129" s="121"/>
      <c r="TAY129" s="121"/>
      <c r="TAZ129" s="121"/>
      <c r="TBA129" s="121"/>
      <c r="TBB129" s="121"/>
      <c r="TBC129" s="121"/>
      <c r="TBD129" s="121"/>
      <c r="TBE129" s="121"/>
      <c r="TBF129" s="121"/>
      <c r="TBG129" s="121"/>
      <c r="TBH129" s="121"/>
      <c r="TBI129" s="121"/>
      <c r="TBJ129" s="121"/>
      <c r="TBK129" s="121"/>
      <c r="TBL129" s="121"/>
      <c r="TBM129" s="121"/>
      <c r="TBN129" s="121"/>
      <c r="TBO129" s="121"/>
      <c r="TBP129" s="121"/>
      <c r="TBQ129" s="121"/>
      <c r="TBR129" s="121"/>
      <c r="TBS129" s="121"/>
      <c r="TBT129" s="121"/>
      <c r="TBU129" s="121"/>
      <c r="TBV129" s="121"/>
      <c r="TBW129" s="121"/>
      <c r="TBX129" s="121"/>
      <c r="TBY129" s="121"/>
      <c r="TBZ129" s="121"/>
      <c r="TCA129" s="121"/>
      <c r="TCB129" s="121"/>
      <c r="TCC129" s="121"/>
      <c r="TCD129" s="121"/>
      <c r="TCE129" s="121"/>
      <c r="TCF129" s="121"/>
      <c r="TCG129" s="121"/>
      <c r="TCH129" s="121"/>
      <c r="TCI129" s="121"/>
      <c r="TCJ129" s="121"/>
      <c r="TCK129" s="121"/>
      <c r="TCL129" s="121"/>
      <c r="TCM129" s="121"/>
      <c r="TCN129" s="121"/>
      <c r="TCO129" s="121"/>
      <c r="TCP129" s="121"/>
      <c r="TCQ129" s="121"/>
      <c r="TCR129" s="121"/>
      <c r="TCS129" s="121"/>
      <c r="TCT129" s="121"/>
      <c r="TCU129" s="121"/>
      <c r="TCV129" s="121"/>
      <c r="TCW129" s="121"/>
      <c r="TCX129" s="121"/>
      <c r="TCY129" s="121"/>
      <c r="TCZ129" s="121"/>
      <c r="TDA129" s="121"/>
      <c r="TDB129" s="121"/>
      <c r="TDC129" s="121"/>
      <c r="TDD129" s="121"/>
      <c r="TDE129" s="121"/>
      <c r="TDF129" s="121"/>
      <c r="TDG129" s="121"/>
      <c r="TDH129" s="121"/>
      <c r="TDI129" s="121"/>
      <c r="TDJ129" s="121"/>
      <c r="TDK129" s="121"/>
      <c r="TDL129" s="121"/>
      <c r="TDM129" s="121"/>
      <c r="TDN129" s="121"/>
      <c r="TDO129" s="121"/>
      <c r="TDP129" s="121"/>
      <c r="TDQ129" s="121"/>
      <c r="TDR129" s="121"/>
      <c r="TDS129" s="121"/>
      <c r="TDT129" s="121"/>
      <c r="TDU129" s="121"/>
      <c r="TDV129" s="121"/>
      <c r="TDW129" s="121"/>
      <c r="TDX129" s="121"/>
      <c r="TDY129" s="121"/>
      <c r="TDZ129" s="121"/>
      <c r="TEA129" s="121"/>
      <c r="TEB129" s="121"/>
      <c r="TEC129" s="121"/>
      <c r="TED129" s="121"/>
      <c r="TEE129" s="121"/>
      <c r="TEF129" s="121"/>
      <c r="TEG129" s="121"/>
      <c r="TEH129" s="121"/>
      <c r="TEI129" s="121"/>
      <c r="TEJ129" s="121"/>
      <c r="TEK129" s="121"/>
      <c r="TEL129" s="121"/>
      <c r="TEM129" s="121"/>
      <c r="TEN129" s="121"/>
      <c r="TEO129" s="121"/>
      <c r="TEP129" s="121"/>
      <c r="TEQ129" s="121"/>
      <c r="TER129" s="121"/>
      <c r="TES129" s="121"/>
      <c r="TET129" s="121"/>
      <c r="TEU129" s="121"/>
      <c r="TEV129" s="121"/>
      <c r="TEW129" s="121"/>
      <c r="TEX129" s="121"/>
      <c r="TEY129" s="121"/>
      <c r="TEZ129" s="121"/>
      <c r="TFA129" s="121"/>
      <c r="TFB129" s="121"/>
      <c r="TFC129" s="121"/>
      <c r="TFD129" s="121"/>
      <c r="TFE129" s="121"/>
      <c r="TFF129" s="121"/>
      <c r="TFG129" s="121"/>
      <c r="TFH129" s="121"/>
      <c r="TFI129" s="121"/>
      <c r="TFJ129" s="121"/>
      <c r="TFK129" s="121"/>
      <c r="TFL129" s="121"/>
      <c r="TFM129" s="121"/>
      <c r="TFN129" s="121"/>
      <c r="TFO129" s="121"/>
      <c r="TFP129" s="121"/>
      <c r="TFQ129" s="121"/>
      <c r="TFR129" s="121"/>
      <c r="TFS129" s="121"/>
      <c r="TFT129" s="121"/>
      <c r="TFU129" s="121"/>
      <c r="TFV129" s="121"/>
      <c r="TFW129" s="121"/>
      <c r="TFX129" s="121"/>
      <c r="TFY129" s="121"/>
      <c r="TFZ129" s="121"/>
      <c r="TGA129" s="121"/>
      <c r="TGB129" s="121"/>
      <c r="TGC129" s="121"/>
      <c r="TGD129" s="121"/>
      <c r="TGE129" s="121"/>
      <c r="TGF129" s="121"/>
      <c r="TGG129" s="121"/>
      <c r="TGH129" s="121"/>
      <c r="TGI129" s="121"/>
      <c r="TGJ129" s="121"/>
      <c r="TGK129" s="121"/>
      <c r="TGL129" s="121"/>
      <c r="TGM129" s="121"/>
      <c r="TGN129" s="121"/>
      <c r="TGO129" s="121"/>
      <c r="TGP129" s="121"/>
      <c r="TGQ129" s="121"/>
      <c r="TGR129" s="121"/>
      <c r="TGS129" s="121"/>
      <c r="TGT129" s="121"/>
      <c r="TGU129" s="121"/>
      <c r="TGV129" s="121"/>
      <c r="TGW129" s="121"/>
      <c r="TGX129" s="121"/>
      <c r="TGY129" s="121"/>
      <c r="TGZ129" s="121"/>
      <c r="THA129" s="121"/>
      <c r="THB129" s="121"/>
      <c r="THC129" s="121"/>
      <c r="THD129" s="121"/>
      <c r="THE129" s="121"/>
      <c r="THF129" s="121"/>
      <c r="THG129" s="121"/>
      <c r="THH129" s="121"/>
      <c r="THI129" s="121"/>
      <c r="THJ129" s="121"/>
      <c r="THK129" s="121"/>
      <c r="THL129" s="121"/>
      <c r="THM129" s="121"/>
      <c r="THN129" s="121"/>
      <c r="THO129" s="121"/>
      <c r="THP129" s="121"/>
      <c r="THQ129" s="121"/>
      <c r="THR129" s="121"/>
      <c r="THS129" s="121"/>
      <c r="THT129" s="121"/>
      <c r="THU129" s="121"/>
      <c r="THV129" s="121"/>
      <c r="THW129" s="121"/>
      <c r="THX129" s="121"/>
      <c r="THY129" s="121"/>
      <c r="THZ129" s="121"/>
      <c r="TIA129" s="121"/>
      <c r="TIB129" s="121"/>
      <c r="TIC129" s="121"/>
      <c r="TID129" s="121"/>
      <c r="TIE129" s="121"/>
      <c r="TIF129" s="121"/>
      <c r="TIG129" s="121"/>
      <c r="TIH129" s="121"/>
      <c r="TII129" s="121"/>
      <c r="TIJ129" s="121"/>
      <c r="TIK129" s="121"/>
      <c r="TIL129" s="121"/>
      <c r="TIM129" s="121"/>
      <c r="TIN129" s="121"/>
      <c r="TIO129" s="121"/>
      <c r="TIP129" s="121"/>
      <c r="TIQ129" s="121"/>
      <c r="TIR129" s="121"/>
      <c r="TIS129" s="121"/>
      <c r="TIT129" s="121"/>
      <c r="TIU129" s="121"/>
      <c r="TIV129" s="121"/>
      <c r="TIW129" s="121"/>
      <c r="TIX129" s="121"/>
      <c r="TIY129" s="121"/>
      <c r="TIZ129" s="121"/>
      <c r="TJA129" s="121"/>
      <c r="TJB129" s="121"/>
      <c r="TJC129" s="121"/>
      <c r="TJD129" s="121"/>
      <c r="TJE129" s="121"/>
      <c r="TJF129" s="121"/>
      <c r="TJG129" s="121"/>
      <c r="TJH129" s="121"/>
      <c r="TJI129" s="121"/>
      <c r="TJJ129" s="121"/>
      <c r="TJK129" s="121"/>
      <c r="TJL129" s="121"/>
      <c r="TJM129" s="121"/>
      <c r="TJN129" s="121"/>
      <c r="TJO129" s="121"/>
      <c r="TJP129" s="121"/>
      <c r="TJQ129" s="121"/>
      <c r="TJR129" s="121"/>
      <c r="TJS129" s="121"/>
      <c r="TJT129" s="121"/>
      <c r="TJU129" s="121"/>
      <c r="TJV129" s="121"/>
      <c r="TJW129" s="121"/>
      <c r="TJX129" s="121"/>
      <c r="TJY129" s="121"/>
      <c r="TJZ129" s="121"/>
      <c r="TKA129" s="121"/>
      <c r="TKB129" s="121"/>
      <c r="TKC129" s="121"/>
      <c r="TKD129" s="121"/>
      <c r="TKE129" s="121"/>
      <c r="TKF129" s="121"/>
      <c r="TKG129" s="121"/>
      <c r="TKH129" s="121"/>
      <c r="TKI129" s="121"/>
      <c r="TKJ129" s="121"/>
      <c r="TKK129" s="121"/>
      <c r="TKL129" s="121"/>
      <c r="TKM129" s="121"/>
      <c r="TKN129" s="121"/>
      <c r="TKO129" s="121"/>
      <c r="TKP129" s="121"/>
      <c r="TKQ129" s="121"/>
      <c r="TKR129" s="121"/>
      <c r="TKS129" s="121"/>
      <c r="TKT129" s="121"/>
      <c r="TKU129" s="121"/>
      <c r="TKV129" s="121"/>
      <c r="TKW129" s="121"/>
      <c r="TKX129" s="121"/>
      <c r="TKY129" s="121"/>
      <c r="TKZ129" s="121"/>
      <c r="TLA129" s="121"/>
      <c r="TLB129" s="121"/>
      <c r="TLC129" s="121"/>
      <c r="TLD129" s="121"/>
      <c r="TLE129" s="121"/>
      <c r="TLF129" s="121"/>
      <c r="TLG129" s="121"/>
      <c r="TLH129" s="121"/>
      <c r="TLI129" s="121"/>
      <c r="TLJ129" s="121"/>
      <c r="TLK129" s="121"/>
      <c r="TLL129" s="121"/>
      <c r="TLM129" s="121"/>
      <c r="TLN129" s="121"/>
      <c r="TLO129" s="121"/>
      <c r="TLP129" s="121"/>
      <c r="TLQ129" s="121"/>
      <c r="TLR129" s="121"/>
      <c r="TLS129" s="121"/>
      <c r="TLT129" s="121"/>
      <c r="TLU129" s="121"/>
      <c r="TLV129" s="121"/>
      <c r="TLW129" s="121"/>
      <c r="TLX129" s="121"/>
      <c r="TLY129" s="121"/>
      <c r="TLZ129" s="121"/>
      <c r="TMA129" s="121"/>
      <c r="TMB129" s="121"/>
      <c r="TMC129" s="121"/>
      <c r="TMD129" s="121"/>
      <c r="TME129" s="121"/>
      <c r="TMF129" s="121"/>
      <c r="TMG129" s="121"/>
      <c r="TMH129" s="121"/>
      <c r="TMI129" s="121"/>
      <c r="TMJ129" s="121"/>
      <c r="TMK129" s="121"/>
      <c r="TML129" s="121"/>
      <c r="TMM129" s="121"/>
      <c r="TMN129" s="121"/>
      <c r="TMO129" s="121"/>
      <c r="TMP129" s="121"/>
      <c r="TMQ129" s="121"/>
      <c r="TMR129" s="121"/>
      <c r="TMS129" s="121"/>
      <c r="TMT129" s="121"/>
      <c r="TMU129" s="121"/>
      <c r="TMV129" s="121"/>
      <c r="TMW129" s="121"/>
      <c r="TMX129" s="121"/>
      <c r="TMY129" s="121"/>
      <c r="TMZ129" s="121"/>
      <c r="TNA129" s="121"/>
      <c r="TNB129" s="121"/>
      <c r="TNC129" s="121"/>
      <c r="TND129" s="121"/>
      <c r="TNE129" s="121"/>
      <c r="TNF129" s="121"/>
      <c r="TNG129" s="121"/>
      <c r="TNH129" s="121"/>
      <c r="TNI129" s="121"/>
      <c r="TNJ129" s="121"/>
      <c r="TNK129" s="121"/>
      <c r="TNL129" s="121"/>
      <c r="TNM129" s="121"/>
      <c r="TNN129" s="121"/>
      <c r="TNO129" s="121"/>
      <c r="TNP129" s="121"/>
      <c r="TNQ129" s="121"/>
      <c r="TNR129" s="121"/>
      <c r="TNS129" s="121"/>
      <c r="TNT129" s="121"/>
      <c r="TNU129" s="121"/>
      <c r="TNV129" s="121"/>
      <c r="TNW129" s="121"/>
      <c r="TNX129" s="121"/>
      <c r="TNY129" s="121"/>
      <c r="TNZ129" s="121"/>
      <c r="TOA129" s="121"/>
      <c r="TOB129" s="121"/>
      <c r="TOC129" s="121"/>
      <c r="TOD129" s="121"/>
      <c r="TOE129" s="121"/>
      <c r="TOF129" s="121"/>
      <c r="TOG129" s="121"/>
      <c r="TOH129" s="121"/>
      <c r="TOI129" s="121"/>
      <c r="TOJ129" s="121"/>
      <c r="TOK129" s="121"/>
      <c r="TOL129" s="121"/>
      <c r="TOM129" s="121"/>
      <c r="TON129" s="121"/>
      <c r="TOO129" s="121"/>
      <c r="TOP129" s="121"/>
      <c r="TOQ129" s="121"/>
      <c r="TOR129" s="121"/>
      <c r="TOS129" s="121"/>
      <c r="TOT129" s="121"/>
      <c r="TOU129" s="121"/>
      <c r="TOV129" s="121"/>
      <c r="TOW129" s="121"/>
      <c r="TOX129" s="121"/>
      <c r="TOY129" s="121"/>
      <c r="TOZ129" s="121"/>
      <c r="TPA129" s="121"/>
      <c r="TPB129" s="121"/>
      <c r="TPC129" s="121"/>
      <c r="TPD129" s="121"/>
      <c r="TPE129" s="121"/>
      <c r="TPF129" s="121"/>
      <c r="TPG129" s="121"/>
      <c r="TPH129" s="121"/>
      <c r="TPI129" s="121"/>
      <c r="TPJ129" s="121"/>
      <c r="TPK129" s="121"/>
      <c r="TPL129" s="121"/>
      <c r="TPM129" s="121"/>
      <c r="TPN129" s="121"/>
      <c r="TPO129" s="121"/>
      <c r="TPP129" s="121"/>
      <c r="TPQ129" s="121"/>
      <c r="TPR129" s="121"/>
      <c r="TPS129" s="121"/>
      <c r="TPT129" s="121"/>
      <c r="TPU129" s="121"/>
      <c r="TPV129" s="121"/>
      <c r="TPW129" s="121"/>
      <c r="TPX129" s="121"/>
      <c r="TPY129" s="121"/>
      <c r="TPZ129" s="121"/>
      <c r="TQA129" s="121"/>
      <c r="TQB129" s="121"/>
      <c r="TQC129" s="121"/>
      <c r="TQD129" s="121"/>
      <c r="TQE129" s="121"/>
      <c r="TQF129" s="121"/>
      <c r="TQG129" s="121"/>
      <c r="TQH129" s="121"/>
      <c r="TQI129" s="121"/>
      <c r="TQJ129" s="121"/>
      <c r="TQK129" s="121"/>
      <c r="TQL129" s="121"/>
      <c r="TQM129" s="121"/>
      <c r="TQN129" s="121"/>
      <c r="TQO129" s="121"/>
      <c r="TQP129" s="121"/>
      <c r="TQQ129" s="121"/>
      <c r="TQR129" s="121"/>
      <c r="TQS129" s="121"/>
      <c r="TQT129" s="121"/>
      <c r="TQU129" s="121"/>
      <c r="TQV129" s="121"/>
      <c r="TQW129" s="121"/>
      <c r="TQX129" s="121"/>
      <c r="TQY129" s="121"/>
      <c r="TQZ129" s="121"/>
      <c r="TRA129" s="121"/>
      <c r="TRB129" s="121"/>
      <c r="TRC129" s="121"/>
      <c r="TRD129" s="121"/>
      <c r="TRE129" s="121"/>
      <c r="TRF129" s="121"/>
      <c r="TRG129" s="121"/>
      <c r="TRH129" s="121"/>
      <c r="TRI129" s="121"/>
      <c r="TRJ129" s="121"/>
      <c r="TRK129" s="121"/>
      <c r="TRL129" s="121"/>
      <c r="TRM129" s="121"/>
      <c r="TRN129" s="121"/>
      <c r="TRO129" s="121"/>
      <c r="TRP129" s="121"/>
      <c r="TRQ129" s="121"/>
      <c r="TRR129" s="121"/>
      <c r="TRS129" s="121"/>
      <c r="TRT129" s="121"/>
      <c r="TRU129" s="121"/>
      <c r="TRV129" s="121"/>
      <c r="TRW129" s="121"/>
      <c r="TRX129" s="121"/>
      <c r="TRY129" s="121"/>
      <c r="TRZ129" s="121"/>
      <c r="TSA129" s="121"/>
      <c r="TSB129" s="121"/>
      <c r="TSC129" s="121"/>
      <c r="TSD129" s="121"/>
      <c r="TSE129" s="121"/>
      <c r="TSF129" s="121"/>
      <c r="TSG129" s="121"/>
      <c r="TSH129" s="121"/>
      <c r="TSI129" s="121"/>
      <c r="TSJ129" s="121"/>
      <c r="TSK129" s="121"/>
      <c r="TSL129" s="121"/>
      <c r="TSM129" s="121"/>
      <c r="TSN129" s="121"/>
      <c r="TSO129" s="121"/>
      <c r="TSP129" s="121"/>
      <c r="TSQ129" s="121"/>
      <c r="TSR129" s="121"/>
      <c r="TSS129" s="121"/>
      <c r="TST129" s="121"/>
      <c r="TSU129" s="121"/>
      <c r="TSV129" s="121"/>
      <c r="TSW129" s="121"/>
      <c r="TSX129" s="121"/>
      <c r="TSY129" s="121"/>
      <c r="TSZ129" s="121"/>
      <c r="TTA129" s="121"/>
      <c r="TTB129" s="121"/>
      <c r="TTC129" s="121"/>
      <c r="TTD129" s="121"/>
      <c r="TTE129" s="121"/>
      <c r="TTF129" s="121"/>
      <c r="TTG129" s="121"/>
      <c r="TTH129" s="121"/>
      <c r="TTI129" s="121"/>
      <c r="TTJ129" s="121"/>
      <c r="TTK129" s="121"/>
      <c r="TTL129" s="121"/>
      <c r="TTM129" s="121"/>
      <c r="TTN129" s="121"/>
      <c r="TTO129" s="121"/>
      <c r="TTP129" s="121"/>
      <c r="TTQ129" s="121"/>
      <c r="TTR129" s="121"/>
      <c r="TTS129" s="121"/>
      <c r="TTT129" s="121"/>
      <c r="TTU129" s="121"/>
      <c r="TTV129" s="121"/>
      <c r="TTW129" s="121"/>
      <c r="TTX129" s="121"/>
      <c r="TTY129" s="121"/>
      <c r="TTZ129" s="121"/>
      <c r="TUA129" s="121"/>
      <c r="TUB129" s="121"/>
      <c r="TUC129" s="121"/>
      <c r="TUD129" s="121"/>
      <c r="TUE129" s="121"/>
      <c r="TUF129" s="121"/>
      <c r="TUG129" s="121"/>
      <c r="TUH129" s="121"/>
      <c r="TUI129" s="121"/>
      <c r="TUJ129" s="121"/>
      <c r="TUK129" s="121"/>
      <c r="TUL129" s="121"/>
      <c r="TUM129" s="121"/>
      <c r="TUN129" s="121"/>
      <c r="TUO129" s="121"/>
      <c r="TUP129" s="121"/>
      <c r="TUQ129" s="121"/>
      <c r="TUR129" s="121"/>
      <c r="TUS129" s="121"/>
      <c r="TUT129" s="121"/>
      <c r="TUU129" s="121"/>
      <c r="TUV129" s="121"/>
      <c r="TUW129" s="121"/>
      <c r="TUX129" s="121"/>
      <c r="TUY129" s="121"/>
      <c r="TUZ129" s="121"/>
      <c r="TVA129" s="121"/>
      <c r="TVB129" s="121"/>
      <c r="TVC129" s="121"/>
      <c r="TVD129" s="121"/>
      <c r="TVE129" s="121"/>
      <c r="TVF129" s="121"/>
      <c r="TVG129" s="121"/>
      <c r="TVH129" s="121"/>
      <c r="TVI129" s="121"/>
      <c r="TVJ129" s="121"/>
      <c r="TVK129" s="121"/>
      <c r="TVL129" s="121"/>
      <c r="TVM129" s="121"/>
      <c r="TVN129" s="121"/>
      <c r="TVO129" s="121"/>
      <c r="TVP129" s="121"/>
      <c r="TVQ129" s="121"/>
      <c r="TVR129" s="121"/>
      <c r="TVS129" s="121"/>
      <c r="TVT129" s="121"/>
      <c r="TVU129" s="121"/>
      <c r="TVV129" s="121"/>
      <c r="TVW129" s="121"/>
      <c r="TVX129" s="121"/>
      <c r="TVY129" s="121"/>
      <c r="TVZ129" s="121"/>
      <c r="TWA129" s="121"/>
      <c r="TWB129" s="121"/>
      <c r="TWC129" s="121"/>
      <c r="TWD129" s="121"/>
      <c r="TWE129" s="121"/>
      <c r="TWF129" s="121"/>
      <c r="TWG129" s="121"/>
      <c r="TWH129" s="121"/>
      <c r="TWI129" s="121"/>
      <c r="TWJ129" s="121"/>
      <c r="TWK129" s="121"/>
      <c r="TWL129" s="121"/>
      <c r="TWM129" s="121"/>
      <c r="TWN129" s="121"/>
      <c r="TWO129" s="121"/>
      <c r="TWP129" s="121"/>
      <c r="TWQ129" s="121"/>
      <c r="TWR129" s="121"/>
      <c r="TWS129" s="121"/>
      <c r="TWT129" s="121"/>
      <c r="TWU129" s="121"/>
      <c r="TWV129" s="121"/>
      <c r="TWW129" s="121"/>
      <c r="TWX129" s="121"/>
      <c r="TWY129" s="121"/>
      <c r="TWZ129" s="121"/>
      <c r="TXA129" s="121"/>
      <c r="TXB129" s="121"/>
      <c r="TXC129" s="121"/>
      <c r="TXD129" s="121"/>
      <c r="TXE129" s="121"/>
      <c r="TXF129" s="121"/>
      <c r="TXG129" s="121"/>
      <c r="TXH129" s="121"/>
      <c r="TXI129" s="121"/>
      <c r="TXJ129" s="121"/>
      <c r="TXK129" s="121"/>
      <c r="TXL129" s="121"/>
      <c r="TXM129" s="121"/>
      <c r="TXN129" s="121"/>
      <c r="TXO129" s="121"/>
      <c r="TXP129" s="121"/>
      <c r="TXQ129" s="121"/>
      <c r="TXR129" s="121"/>
      <c r="TXS129" s="121"/>
      <c r="TXT129" s="121"/>
      <c r="TXU129" s="121"/>
      <c r="TXV129" s="121"/>
      <c r="TXW129" s="121"/>
      <c r="TXX129" s="121"/>
      <c r="TXY129" s="121"/>
      <c r="TXZ129" s="121"/>
      <c r="TYA129" s="121"/>
      <c r="TYB129" s="121"/>
      <c r="TYC129" s="121"/>
      <c r="TYD129" s="121"/>
      <c r="TYE129" s="121"/>
      <c r="TYF129" s="121"/>
      <c r="TYG129" s="121"/>
      <c r="TYH129" s="121"/>
      <c r="TYI129" s="121"/>
      <c r="TYJ129" s="121"/>
      <c r="TYK129" s="121"/>
      <c r="TYL129" s="121"/>
      <c r="TYM129" s="121"/>
      <c r="TYN129" s="121"/>
      <c r="TYO129" s="121"/>
      <c r="TYP129" s="121"/>
      <c r="TYQ129" s="121"/>
      <c r="TYR129" s="121"/>
      <c r="TYS129" s="121"/>
      <c r="TYT129" s="121"/>
      <c r="TYU129" s="121"/>
      <c r="TYV129" s="121"/>
      <c r="TYW129" s="121"/>
      <c r="TYX129" s="121"/>
      <c r="TYY129" s="121"/>
      <c r="TYZ129" s="121"/>
      <c r="TZA129" s="121"/>
      <c r="TZB129" s="121"/>
      <c r="TZC129" s="121"/>
      <c r="TZD129" s="121"/>
      <c r="TZE129" s="121"/>
      <c r="TZF129" s="121"/>
      <c r="TZG129" s="121"/>
      <c r="TZH129" s="121"/>
      <c r="TZI129" s="121"/>
      <c r="TZJ129" s="121"/>
      <c r="TZK129" s="121"/>
      <c r="TZL129" s="121"/>
      <c r="TZM129" s="121"/>
      <c r="TZN129" s="121"/>
      <c r="TZO129" s="121"/>
      <c r="TZP129" s="121"/>
      <c r="TZQ129" s="121"/>
      <c r="TZR129" s="121"/>
      <c r="TZS129" s="121"/>
      <c r="TZT129" s="121"/>
      <c r="TZU129" s="121"/>
      <c r="TZV129" s="121"/>
      <c r="TZW129" s="121"/>
      <c r="TZX129" s="121"/>
      <c r="TZY129" s="121"/>
      <c r="TZZ129" s="121"/>
      <c r="UAA129" s="121"/>
      <c r="UAB129" s="121"/>
      <c r="UAC129" s="121"/>
      <c r="UAD129" s="121"/>
      <c r="UAE129" s="121"/>
      <c r="UAF129" s="121"/>
      <c r="UAG129" s="121"/>
      <c r="UAH129" s="121"/>
      <c r="UAI129" s="121"/>
      <c r="UAJ129" s="121"/>
      <c r="UAK129" s="121"/>
      <c r="UAL129" s="121"/>
      <c r="UAM129" s="121"/>
      <c r="UAN129" s="121"/>
      <c r="UAO129" s="121"/>
      <c r="UAP129" s="121"/>
      <c r="UAQ129" s="121"/>
      <c r="UAR129" s="121"/>
      <c r="UAS129" s="121"/>
      <c r="UAT129" s="121"/>
      <c r="UAU129" s="121"/>
      <c r="UAV129" s="121"/>
      <c r="UAW129" s="121"/>
      <c r="UAX129" s="121"/>
      <c r="UAY129" s="121"/>
      <c r="UAZ129" s="121"/>
      <c r="UBA129" s="121"/>
      <c r="UBB129" s="121"/>
      <c r="UBC129" s="121"/>
      <c r="UBD129" s="121"/>
      <c r="UBE129" s="121"/>
      <c r="UBF129" s="121"/>
      <c r="UBG129" s="121"/>
      <c r="UBH129" s="121"/>
      <c r="UBI129" s="121"/>
      <c r="UBJ129" s="121"/>
      <c r="UBK129" s="121"/>
      <c r="UBL129" s="121"/>
      <c r="UBM129" s="121"/>
      <c r="UBN129" s="121"/>
      <c r="UBO129" s="121"/>
      <c r="UBP129" s="121"/>
      <c r="UBQ129" s="121"/>
      <c r="UBR129" s="121"/>
      <c r="UBS129" s="121"/>
      <c r="UBT129" s="121"/>
      <c r="UBU129" s="121"/>
      <c r="UBV129" s="121"/>
      <c r="UBW129" s="121"/>
      <c r="UBX129" s="121"/>
      <c r="UBY129" s="121"/>
      <c r="UBZ129" s="121"/>
      <c r="UCA129" s="121"/>
      <c r="UCB129" s="121"/>
      <c r="UCC129" s="121"/>
      <c r="UCD129" s="121"/>
      <c r="UCE129" s="121"/>
      <c r="UCF129" s="121"/>
      <c r="UCG129" s="121"/>
      <c r="UCH129" s="121"/>
      <c r="UCI129" s="121"/>
      <c r="UCJ129" s="121"/>
      <c r="UCK129" s="121"/>
      <c r="UCL129" s="121"/>
      <c r="UCM129" s="121"/>
      <c r="UCN129" s="121"/>
      <c r="UCO129" s="121"/>
      <c r="UCP129" s="121"/>
      <c r="UCQ129" s="121"/>
      <c r="UCR129" s="121"/>
      <c r="UCS129" s="121"/>
      <c r="UCT129" s="121"/>
      <c r="UCU129" s="121"/>
      <c r="UCV129" s="121"/>
      <c r="UCW129" s="121"/>
      <c r="UCX129" s="121"/>
      <c r="UCY129" s="121"/>
      <c r="UCZ129" s="121"/>
      <c r="UDA129" s="121"/>
      <c r="UDB129" s="121"/>
      <c r="UDC129" s="121"/>
      <c r="UDD129" s="121"/>
      <c r="UDE129" s="121"/>
      <c r="UDF129" s="121"/>
      <c r="UDG129" s="121"/>
      <c r="UDH129" s="121"/>
      <c r="UDI129" s="121"/>
      <c r="UDJ129" s="121"/>
      <c r="UDK129" s="121"/>
      <c r="UDL129" s="121"/>
      <c r="UDM129" s="121"/>
      <c r="UDN129" s="121"/>
      <c r="UDO129" s="121"/>
      <c r="UDP129" s="121"/>
      <c r="UDQ129" s="121"/>
      <c r="UDR129" s="121"/>
      <c r="UDS129" s="121"/>
      <c r="UDT129" s="121"/>
      <c r="UDU129" s="121"/>
      <c r="UDV129" s="121"/>
      <c r="UDW129" s="121"/>
      <c r="UDX129" s="121"/>
      <c r="UDY129" s="121"/>
      <c r="UDZ129" s="121"/>
      <c r="UEA129" s="121"/>
      <c r="UEB129" s="121"/>
      <c r="UEC129" s="121"/>
      <c r="UED129" s="121"/>
      <c r="UEE129" s="121"/>
      <c r="UEF129" s="121"/>
      <c r="UEG129" s="121"/>
      <c r="UEH129" s="121"/>
      <c r="UEI129" s="121"/>
      <c r="UEJ129" s="121"/>
      <c r="UEK129" s="121"/>
      <c r="UEL129" s="121"/>
      <c r="UEM129" s="121"/>
      <c r="UEN129" s="121"/>
      <c r="UEO129" s="121"/>
      <c r="UEP129" s="121"/>
      <c r="UEQ129" s="121"/>
      <c r="UER129" s="121"/>
      <c r="UES129" s="121"/>
      <c r="UET129" s="121"/>
      <c r="UEU129" s="121"/>
      <c r="UEV129" s="121"/>
      <c r="UEW129" s="121"/>
      <c r="UEX129" s="121"/>
      <c r="UEY129" s="121"/>
      <c r="UEZ129" s="121"/>
      <c r="UFA129" s="121"/>
      <c r="UFB129" s="121"/>
      <c r="UFC129" s="121"/>
      <c r="UFD129" s="121"/>
      <c r="UFE129" s="121"/>
      <c r="UFF129" s="121"/>
      <c r="UFG129" s="121"/>
      <c r="UFH129" s="121"/>
      <c r="UFI129" s="121"/>
      <c r="UFJ129" s="121"/>
      <c r="UFK129" s="121"/>
      <c r="UFL129" s="121"/>
      <c r="UFM129" s="121"/>
      <c r="UFN129" s="121"/>
      <c r="UFO129" s="121"/>
      <c r="UFP129" s="121"/>
      <c r="UFQ129" s="121"/>
      <c r="UFR129" s="121"/>
      <c r="UFS129" s="121"/>
      <c r="UFT129" s="121"/>
      <c r="UFU129" s="121"/>
      <c r="UFV129" s="121"/>
      <c r="UFW129" s="121"/>
      <c r="UFX129" s="121"/>
      <c r="UFY129" s="121"/>
      <c r="UFZ129" s="121"/>
      <c r="UGA129" s="121"/>
      <c r="UGB129" s="121"/>
      <c r="UGC129" s="121"/>
      <c r="UGD129" s="121"/>
      <c r="UGE129" s="121"/>
      <c r="UGF129" s="121"/>
      <c r="UGG129" s="121"/>
      <c r="UGH129" s="121"/>
      <c r="UGI129" s="121"/>
      <c r="UGJ129" s="121"/>
      <c r="UGK129" s="121"/>
      <c r="UGL129" s="121"/>
      <c r="UGM129" s="121"/>
      <c r="UGN129" s="121"/>
      <c r="UGO129" s="121"/>
      <c r="UGP129" s="121"/>
      <c r="UGQ129" s="121"/>
      <c r="UGR129" s="121"/>
      <c r="UGS129" s="121"/>
      <c r="UGT129" s="121"/>
      <c r="UGU129" s="121"/>
      <c r="UGV129" s="121"/>
      <c r="UGW129" s="121"/>
      <c r="UGX129" s="121"/>
      <c r="UGY129" s="121"/>
      <c r="UGZ129" s="121"/>
      <c r="UHA129" s="121"/>
      <c r="UHB129" s="121"/>
      <c r="UHC129" s="121"/>
      <c r="UHD129" s="121"/>
      <c r="UHE129" s="121"/>
      <c r="UHF129" s="121"/>
      <c r="UHG129" s="121"/>
      <c r="UHH129" s="121"/>
      <c r="UHI129" s="121"/>
      <c r="UHJ129" s="121"/>
      <c r="UHK129" s="121"/>
      <c r="UHL129" s="121"/>
      <c r="UHM129" s="121"/>
      <c r="UHN129" s="121"/>
      <c r="UHO129" s="121"/>
      <c r="UHP129" s="121"/>
      <c r="UHQ129" s="121"/>
      <c r="UHR129" s="121"/>
      <c r="UHS129" s="121"/>
      <c r="UHT129" s="121"/>
      <c r="UHU129" s="121"/>
      <c r="UHV129" s="121"/>
      <c r="UHW129" s="121"/>
      <c r="UHX129" s="121"/>
      <c r="UHY129" s="121"/>
      <c r="UHZ129" s="121"/>
      <c r="UIA129" s="121"/>
      <c r="UIB129" s="121"/>
      <c r="UIC129" s="121"/>
      <c r="UID129" s="121"/>
      <c r="UIE129" s="121"/>
      <c r="UIF129" s="121"/>
      <c r="UIG129" s="121"/>
      <c r="UIH129" s="121"/>
      <c r="UII129" s="121"/>
      <c r="UIJ129" s="121"/>
      <c r="UIK129" s="121"/>
      <c r="UIL129" s="121"/>
      <c r="UIM129" s="121"/>
      <c r="UIN129" s="121"/>
      <c r="UIO129" s="121"/>
      <c r="UIP129" s="121"/>
      <c r="UIQ129" s="121"/>
      <c r="UIR129" s="121"/>
      <c r="UIS129" s="121"/>
      <c r="UIT129" s="121"/>
      <c r="UIU129" s="121"/>
      <c r="UIV129" s="121"/>
      <c r="UIW129" s="121"/>
      <c r="UIX129" s="121"/>
      <c r="UIY129" s="121"/>
      <c r="UIZ129" s="121"/>
      <c r="UJA129" s="121"/>
      <c r="UJB129" s="121"/>
      <c r="UJC129" s="121"/>
      <c r="UJD129" s="121"/>
      <c r="UJE129" s="121"/>
      <c r="UJF129" s="121"/>
      <c r="UJG129" s="121"/>
      <c r="UJH129" s="121"/>
      <c r="UJI129" s="121"/>
      <c r="UJJ129" s="121"/>
      <c r="UJK129" s="121"/>
      <c r="UJL129" s="121"/>
      <c r="UJM129" s="121"/>
      <c r="UJN129" s="121"/>
      <c r="UJO129" s="121"/>
      <c r="UJP129" s="121"/>
      <c r="UJQ129" s="121"/>
      <c r="UJR129" s="121"/>
      <c r="UJS129" s="121"/>
      <c r="UJT129" s="121"/>
      <c r="UJU129" s="121"/>
      <c r="UJV129" s="121"/>
      <c r="UJW129" s="121"/>
      <c r="UJX129" s="121"/>
      <c r="UJY129" s="121"/>
      <c r="UJZ129" s="121"/>
      <c r="UKA129" s="121"/>
      <c r="UKB129" s="121"/>
      <c r="UKC129" s="121"/>
      <c r="UKD129" s="121"/>
      <c r="UKE129" s="121"/>
      <c r="UKF129" s="121"/>
      <c r="UKG129" s="121"/>
      <c r="UKH129" s="121"/>
      <c r="UKI129" s="121"/>
      <c r="UKJ129" s="121"/>
      <c r="UKK129" s="121"/>
      <c r="UKL129" s="121"/>
      <c r="UKM129" s="121"/>
      <c r="UKN129" s="121"/>
      <c r="UKO129" s="121"/>
      <c r="UKP129" s="121"/>
      <c r="UKQ129" s="121"/>
      <c r="UKR129" s="121"/>
      <c r="UKS129" s="121"/>
      <c r="UKT129" s="121"/>
      <c r="UKU129" s="121"/>
      <c r="UKV129" s="121"/>
      <c r="UKW129" s="121"/>
      <c r="UKX129" s="121"/>
      <c r="UKY129" s="121"/>
      <c r="UKZ129" s="121"/>
      <c r="ULA129" s="121"/>
      <c r="ULB129" s="121"/>
      <c r="ULC129" s="121"/>
      <c r="ULD129" s="121"/>
      <c r="ULE129" s="121"/>
      <c r="ULF129" s="121"/>
      <c r="ULG129" s="121"/>
      <c r="ULH129" s="121"/>
      <c r="ULI129" s="121"/>
      <c r="ULJ129" s="121"/>
      <c r="ULK129" s="121"/>
      <c r="ULL129" s="121"/>
      <c r="ULM129" s="121"/>
      <c r="ULN129" s="121"/>
      <c r="ULO129" s="121"/>
      <c r="ULP129" s="121"/>
      <c r="ULQ129" s="121"/>
      <c r="ULR129" s="121"/>
      <c r="ULS129" s="121"/>
      <c r="ULT129" s="121"/>
      <c r="ULU129" s="121"/>
      <c r="ULV129" s="121"/>
      <c r="ULW129" s="121"/>
      <c r="ULX129" s="121"/>
      <c r="ULY129" s="121"/>
      <c r="ULZ129" s="121"/>
      <c r="UMA129" s="121"/>
      <c r="UMB129" s="121"/>
      <c r="UMC129" s="121"/>
      <c r="UMD129" s="121"/>
      <c r="UME129" s="121"/>
      <c r="UMF129" s="121"/>
      <c r="UMG129" s="121"/>
      <c r="UMH129" s="121"/>
      <c r="UMI129" s="121"/>
      <c r="UMJ129" s="121"/>
      <c r="UMK129" s="121"/>
      <c r="UML129" s="121"/>
      <c r="UMM129" s="121"/>
      <c r="UMN129" s="121"/>
      <c r="UMO129" s="121"/>
      <c r="UMP129" s="121"/>
      <c r="UMQ129" s="121"/>
      <c r="UMR129" s="121"/>
      <c r="UMS129" s="121"/>
      <c r="UMT129" s="121"/>
      <c r="UMU129" s="121"/>
      <c r="UMV129" s="121"/>
      <c r="UMW129" s="121"/>
      <c r="UMX129" s="121"/>
      <c r="UMY129" s="121"/>
      <c r="UMZ129" s="121"/>
      <c r="UNA129" s="121"/>
      <c r="UNB129" s="121"/>
      <c r="UNC129" s="121"/>
      <c r="UND129" s="121"/>
      <c r="UNE129" s="121"/>
      <c r="UNF129" s="121"/>
      <c r="UNG129" s="121"/>
      <c r="UNH129" s="121"/>
      <c r="UNI129" s="121"/>
      <c r="UNJ129" s="121"/>
      <c r="UNK129" s="121"/>
      <c r="UNL129" s="121"/>
      <c r="UNM129" s="121"/>
      <c r="UNN129" s="121"/>
      <c r="UNO129" s="121"/>
      <c r="UNP129" s="121"/>
      <c r="UNQ129" s="121"/>
      <c r="UNR129" s="121"/>
      <c r="UNS129" s="121"/>
      <c r="UNT129" s="121"/>
      <c r="UNU129" s="121"/>
      <c r="UNV129" s="121"/>
      <c r="UNW129" s="121"/>
      <c r="UNX129" s="121"/>
      <c r="UNY129" s="121"/>
      <c r="UNZ129" s="121"/>
      <c r="UOA129" s="121"/>
      <c r="UOB129" s="121"/>
      <c r="UOC129" s="121"/>
      <c r="UOD129" s="121"/>
      <c r="UOE129" s="121"/>
      <c r="UOF129" s="121"/>
      <c r="UOG129" s="121"/>
      <c r="UOH129" s="121"/>
      <c r="UOI129" s="121"/>
      <c r="UOJ129" s="121"/>
      <c r="UOK129" s="121"/>
      <c r="UOL129" s="121"/>
      <c r="UOM129" s="121"/>
      <c r="UON129" s="121"/>
      <c r="UOO129" s="121"/>
      <c r="UOP129" s="121"/>
      <c r="UOQ129" s="121"/>
      <c r="UOR129" s="121"/>
      <c r="UOS129" s="121"/>
      <c r="UOT129" s="121"/>
      <c r="UOU129" s="121"/>
      <c r="UOV129" s="121"/>
      <c r="UOW129" s="121"/>
      <c r="UOX129" s="121"/>
      <c r="UOY129" s="121"/>
      <c r="UOZ129" s="121"/>
      <c r="UPA129" s="121"/>
      <c r="UPB129" s="121"/>
      <c r="UPC129" s="121"/>
      <c r="UPD129" s="121"/>
      <c r="UPE129" s="121"/>
      <c r="UPF129" s="121"/>
      <c r="UPG129" s="121"/>
      <c r="UPH129" s="121"/>
      <c r="UPI129" s="121"/>
      <c r="UPJ129" s="121"/>
      <c r="UPK129" s="121"/>
      <c r="UPL129" s="121"/>
      <c r="UPM129" s="121"/>
      <c r="UPN129" s="121"/>
      <c r="UPO129" s="121"/>
      <c r="UPP129" s="121"/>
      <c r="UPQ129" s="121"/>
      <c r="UPR129" s="121"/>
      <c r="UPS129" s="121"/>
      <c r="UPT129" s="121"/>
      <c r="UPU129" s="121"/>
      <c r="UPV129" s="121"/>
      <c r="UPW129" s="121"/>
      <c r="UPX129" s="121"/>
      <c r="UPY129" s="121"/>
      <c r="UPZ129" s="121"/>
      <c r="UQA129" s="121"/>
      <c r="UQB129" s="121"/>
      <c r="UQC129" s="121"/>
      <c r="UQD129" s="121"/>
      <c r="UQE129" s="121"/>
      <c r="UQF129" s="121"/>
      <c r="UQG129" s="121"/>
      <c r="UQH129" s="121"/>
      <c r="UQI129" s="121"/>
      <c r="UQJ129" s="121"/>
      <c r="UQK129" s="121"/>
      <c r="UQL129" s="121"/>
      <c r="UQM129" s="121"/>
      <c r="UQN129" s="121"/>
      <c r="UQO129" s="121"/>
      <c r="UQP129" s="121"/>
      <c r="UQQ129" s="121"/>
      <c r="UQR129" s="121"/>
      <c r="UQS129" s="121"/>
      <c r="UQT129" s="121"/>
      <c r="UQU129" s="121"/>
      <c r="UQV129" s="121"/>
      <c r="UQW129" s="121"/>
      <c r="UQX129" s="121"/>
      <c r="UQY129" s="121"/>
      <c r="UQZ129" s="121"/>
      <c r="URA129" s="121"/>
      <c r="URB129" s="121"/>
      <c r="URC129" s="121"/>
      <c r="URD129" s="121"/>
      <c r="URE129" s="121"/>
      <c r="URF129" s="121"/>
      <c r="URG129" s="121"/>
      <c r="URH129" s="121"/>
      <c r="URI129" s="121"/>
      <c r="URJ129" s="121"/>
      <c r="URK129" s="121"/>
      <c r="URL129" s="121"/>
      <c r="URM129" s="121"/>
      <c r="URN129" s="121"/>
      <c r="URO129" s="121"/>
      <c r="URP129" s="121"/>
      <c r="URQ129" s="121"/>
      <c r="URR129" s="121"/>
      <c r="URS129" s="121"/>
      <c r="URT129" s="121"/>
      <c r="URU129" s="121"/>
      <c r="URV129" s="121"/>
      <c r="URW129" s="121"/>
      <c r="URX129" s="121"/>
      <c r="URY129" s="121"/>
      <c r="URZ129" s="121"/>
      <c r="USA129" s="121"/>
      <c r="USB129" s="121"/>
      <c r="USC129" s="121"/>
      <c r="USD129" s="121"/>
      <c r="USE129" s="121"/>
      <c r="USF129" s="121"/>
      <c r="USG129" s="121"/>
      <c r="USH129" s="121"/>
      <c r="USI129" s="121"/>
      <c r="USJ129" s="121"/>
      <c r="USK129" s="121"/>
      <c r="USL129" s="121"/>
      <c r="USM129" s="121"/>
      <c r="USN129" s="121"/>
      <c r="USO129" s="121"/>
      <c r="USP129" s="121"/>
      <c r="USQ129" s="121"/>
      <c r="USR129" s="121"/>
      <c r="USS129" s="121"/>
      <c r="UST129" s="121"/>
      <c r="USU129" s="121"/>
      <c r="USV129" s="121"/>
      <c r="USW129" s="121"/>
      <c r="USX129" s="121"/>
      <c r="USY129" s="121"/>
      <c r="USZ129" s="121"/>
      <c r="UTA129" s="121"/>
      <c r="UTB129" s="121"/>
      <c r="UTC129" s="121"/>
      <c r="UTD129" s="121"/>
      <c r="UTE129" s="121"/>
      <c r="UTF129" s="121"/>
      <c r="UTG129" s="121"/>
      <c r="UTH129" s="121"/>
      <c r="UTI129" s="121"/>
      <c r="UTJ129" s="121"/>
      <c r="UTK129" s="121"/>
      <c r="UTL129" s="121"/>
      <c r="UTM129" s="121"/>
      <c r="UTN129" s="121"/>
      <c r="UTO129" s="121"/>
      <c r="UTP129" s="121"/>
      <c r="UTQ129" s="121"/>
      <c r="UTR129" s="121"/>
      <c r="UTS129" s="121"/>
      <c r="UTT129" s="121"/>
      <c r="UTU129" s="121"/>
      <c r="UTV129" s="121"/>
      <c r="UTW129" s="121"/>
      <c r="UTX129" s="121"/>
      <c r="UTY129" s="121"/>
      <c r="UTZ129" s="121"/>
      <c r="UUA129" s="121"/>
      <c r="UUB129" s="121"/>
      <c r="UUC129" s="121"/>
      <c r="UUD129" s="121"/>
      <c r="UUE129" s="121"/>
      <c r="UUF129" s="121"/>
      <c r="UUG129" s="121"/>
      <c r="UUH129" s="121"/>
      <c r="UUI129" s="121"/>
      <c r="UUJ129" s="121"/>
      <c r="UUK129" s="121"/>
      <c r="UUL129" s="121"/>
      <c r="UUM129" s="121"/>
      <c r="UUN129" s="121"/>
      <c r="UUO129" s="121"/>
      <c r="UUP129" s="121"/>
      <c r="UUQ129" s="121"/>
      <c r="UUR129" s="121"/>
      <c r="UUS129" s="121"/>
      <c r="UUT129" s="121"/>
      <c r="UUU129" s="121"/>
      <c r="UUV129" s="121"/>
      <c r="UUW129" s="121"/>
      <c r="UUX129" s="121"/>
      <c r="UUY129" s="121"/>
      <c r="UUZ129" s="121"/>
      <c r="UVA129" s="121"/>
      <c r="UVB129" s="121"/>
      <c r="UVC129" s="121"/>
      <c r="UVD129" s="121"/>
      <c r="UVE129" s="121"/>
      <c r="UVF129" s="121"/>
      <c r="UVG129" s="121"/>
      <c r="UVH129" s="121"/>
      <c r="UVI129" s="121"/>
      <c r="UVJ129" s="121"/>
      <c r="UVK129" s="121"/>
      <c r="UVL129" s="121"/>
      <c r="UVM129" s="121"/>
      <c r="UVN129" s="121"/>
      <c r="UVO129" s="121"/>
      <c r="UVP129" s="121"/>
      <c r="UVQ129" s="121"/>
      <c r="UVR129" s="121"/>
      <c r="UVS129" s="121"/>
      <c r="UVT129" s="121"/>
      <c r="UVU129" s="121"/>
      <c r="UVV129" s="121"/>
      <c r="UVW129" s="121"/>
      <c r="UVX129" s="121"/>
      <c r="UVY129" s="121"/>
      <c r="UVZ129" s="121"/>
      <c r="UWA129" s="121"/>
      <c r="UWB129" s="121"/>
      <c r="UWC129" s="121"/>
      <c r="UWD129" s="121"/>
      <c r="UWE129" s="121"/>
      <c r="UWF129" s="121"/>
      <c r="UWG129" s="121"/>
      <c r="UWH129" s="121"/>
      <c r="UWI129" s="121"/>
      <c r="UWJ129" s="121"/>
      <c r="UWK129" s="121"/>
      <c r="UWL129" s="121"/>
      <c r="UWM129" s="121"/>
      <c r="UWN129" s="121"/>
      <c r="UWO129" s="121"/>
      <c r="UWP129" s="121"/>
      <c r="UWQ129" s="121"/>
      <c r="UWR129" s="121"/>
      <c r="UWS129" s="121"/>
      <c r="UWT129" s="121"/>
      <c r="UWU129" s="121"/>
      <c r="UWV129" s="121"/>
      <c r="UWW129" s="121"/>
      <c r="UWX129" s="121"/>
      <c r="UWY129" s="121"/>
      <c r="UWZ129" s="121"/>
      <c r="UXA129" s="121"/>
      <c r="UXB129" s="121"/>
      <c r="UXC129" s="121"/>
      <c r="UXD129" s="121"/>
      <c r="UXE129" s="121"/>
      <c r="UXF129" s="121"/>
      <c r="UXG129" s="121"/>
      <c r="UXH129" s="121"/>
      <c r="UXI129" s="121"/>
      <c r="UXJ129" s="121"/>
      <c r="UXK129" s="121"/>
      <c r="UXL129" s="121"/>
      <c r="UXM129" s="121"/>
      <c r="UXN129" s="121"/>
      <c r="UXO129" s="121"/>
      <c r="UXP129" s="121"/>
      <c r="UXQ129" s="121"/>
      <c r="UXR129" s="121"/>
      <c r="UXS129" s="121"/>
      <c r="UXT129" s="121"/>
      <c r="UXU129" s="121"/>
      <c r="UXV129" s="121"/>
      <c r="UXW129" s="121"/>
      <c r="UXX129" s="121"/>
      <c r="UXY129" s="121"/>
      <c r="UXZ129" s="121"/>
      <c r="UYA129" s="121"/>
      <c r="UYB129" s="121"/>
      <c r="UYC129" s="121"/>
      <c r="UYD129" s="121"/>
      <c r="UYE129" s="121"/>
      <c r="UYF129" s="121"/>
      <c r="UYG129" s="121"/>
      <c r="UYH129" s="121"/>
      <c r="UYI129" s="121"/>
      <c r="UYJ129" s="121"/>
      <c r="UYK129" s="121"/>
      <c r="UYL129" s="121"/>
      <c r="UYM129" s="121"/>
      <c r="UYN129" s="121"/>
      <c r="UYO129" s="121"/>
      <c r="UYP129" s="121"/>
      <c r="UYQ129" s="121"/>
      <c r="UYR129" s="121"/>
      <c r="UYS129" s="121"/>
      <c r="UYT129" s="121"/>
      <c r="UYU129" s="121"/>
      <c r="UYV129" s="121"/>
      <c r="UYW129" s="121"/>
      <c r="UYX129" s="121"/>
      <c r="UYY129" s="121"/>
      <c r="UYZ129" s="121"/>
      <c r="UZA129" s="121"/>
      <c r="UZB129" s="121"/>
      <c r="UZC129" s="121"/>
      <c r="UZD129" s="121"/>
      <c r="UZE129" s="121"/>
      <c r="UZF129" s="121"/>
      <c r="UZG129" s="121"/>
      <c r="UZH129" s="121"/>
      <c r="UZI129" s="121"/>
      <c r="UZJ129" s="121"/>
      <c r="UZK129" s="121"/>
      <c r="UZL129" s="121"/>
      <c r="UZM129" s="121"/>
      <c r="UZN129" s="121"/>
      <c r="UZO129" s="121"/>
      <c r="UZP129" s="121"/>
      <c r="UZQ129" s="121"/>
      <c r="UZR129" s="121"/>
      <c r="UZS129" s="121"/>
      <c r="UZT129" s="121"/>
      <c r="UZU129" s="121"/>
      <c r="UZV129" s="121"/>
      <c r="UZW129" s="121"/>
      <c r="UZX129" s="121"/>
      <c r="UZY129" s="121"/>
      <c r="UZZ129" s="121"/>
      <c r="VAA129" s="121"/>
      <c r="VAB129" s="121"/>
      <c r="VAC129" s="121"/>
      <c r="VAD129" s="121"/>
      <c r="VAE129" s="121"/>
      <c r="VAF129" s="121"/>
      <c r="VAG129" s="121"/>
      <c r="VAH129" s="121"/>
      <c r="VAI129" s="121"/>
      <c r="VAJ129" s="121"/>
      <c r="VAK129" s="121"/>
      <c r="VAL129" s="121"/>
      <c r="VAM129" s="121"/>
      <c r="VAN129" s="121"/>
      <c r="VAO129" s="121"/>
      <c r="VAP129" s="121"/>
      <c r="VAQ129" s="121"/>
      <c r="VAR129" s="121"/>
      <c r="VAS129" s="121"/>
      <c r="VAT129" s="121"/>
      <c r="VAU129" s="121"/>
      <c r="VAV129" s="121"/>
      <c r="VAW129" s="121"/>
      <c r="VAX129" s="121"/>
      <c r="VAY129" s="121"/>
      <c r="VAZ129" s="121"/>
      <c r="VBA129" s="121"/>
      <c r="VBB129" s="121"/>
      <c r="VBC129" s="121"/>
      <c r="VBD129" s="121"/>
      <c r="VBE129" s="121"/>
      <c r="VBF129" s="121"/>
      <c r="VBG129" s="121"/>
      <c r="VBH129" s="121"/>
      <c r="VBI129" s="121"/>
      <c r="VBJ129" s="121"/>
      <c r="VBK129" s="121"/>
      <c r="VBL129" s="121"/>
      <c r="VBM129" s="121"/>
      <c r="VBN129" s="121"/>
      <c r="VBO129" s="121"/>
      <c r="VBP129" s="121"/>
      <c r="VBQ129" s="121"/>
      <c r="VBR129" s="121"/>
      <c r="VBS129" s="121"/>
      <c r="VBT129" s="121"/>
      <c r="VBU129" s="121"/>
      <c r="VBV129" s="121"/>
      <c r="VBW129" s="121"/>
      <c r="VBX129" s="121"/>
      <c r="VBY129" s="121"/>
      <c r="VBZ129" s="121"/>
      <c r="VCA129" s="121"/>
      <c r="VCB129" s="121"/>
      <c r="VCC129" s="121"/>
      <c r="VCD129" s="121"/>
      <c r="VCE129" s="121"/>
      <c r="VCF129" s="121"/>
      <c r="VCG129" s="121"/>
      <c r="VCH129" s="121"/>
      <c r="VCI129" s="121"/>
      <c r="VCJ129" s="121"/>
      <c r="VCK129" s="121"/>
      <c r="VCL129" s="121"/>
      <c r="VCM129" s="121"/>
      <c r="VCN129" s="121"/>
      <c r="VCO129" s="121"/>
      <c r="VCP129" s="121"/>
      <c r="VCQ129" s="121"/>
      <c r="VCR129" s="121"/>
      <c r="VCS129" s="121"/>
      <c r="VCT129" s="121"/>
      <c r="VCU129" s="121"/>
      <c r="VCV129" s="121"/>
      <c r="VCW129" s="121"/>
      <c r="VCX129" s="121"/>
      <c r="VCY129" s="121"/>
      <c r="VCZ129" s="121"/>
      <c r="VDA129" s="121"/>
      <c r="VDB129" s="121"/>
      <c r="VDC129" s="121"/>
      <c r="VDD129" s="121"/>
      <c r="VDE129" s="121"/>
      <c r="VDF129" s="121"/>
      <c r="VDG129" s="121"/>
      <c r="VDH129" s="121"/>
      <c r="VDI129" s="121"/>
      <c r="VDJ129" s="121"/>
      <c r="VDK129" s="121"/>
      <c r="VDL129" s="121"/>
      <c r="VDM129" s="121"/>
      <c r="VDN129" s="121"/>
      <c r="VDO129" s="121"/>
      <c r="VDP129" s="121"/>
      <c r="VDQ129" s="121"/>
      <c r="VDR129" s="121"/>
      <c r="VDS129" s="121"/>
      <c r="VDT129" s="121"/>
      <c r="VDU129" s="121"/>
      <c r="VDV129" s="121"/>
      <c r="VDW129" s="121"/>
      <c r="VDX129" s="121"/>
      <c r="VDY129" s="121"/>
      <c r="VDZ129" s="121"/>
      <c r="VEA129" s="121"/>
      <c r="VEB129" s="121"/>
      <c r="VEC129" s="121"/>
      <c r="VED129" s="121"/>
      <c r="VEE129" s="121"/>
      <c r="VEF129" s="121"/>
      <c r="VEG129" s="121"/>
      <c r="VEH129" s="121"/>
      <c r="VEI129" s="121"/>
      <c r="VEJ129" s="121"/>
      <c r="VEK129" s="121"/>
      <c r="VEL129" s="121"/>
      <c r="VEM129" s="121"/>
      <c r="VEN129" s="121"/>
      <c r="VEO129" s="121"/>
      <c r="VEP129" s="121"/>
      <c r="VEQ129" s="121"/>
      <c r="VER129" s="121"/>
      <c r="VES129" s="121"/>
      <c r="VET129" s="121"/>
      <c r="VEU129" s="121"/>
      <c r="VEV129" s="121"/>
      <c r="VEW129" s="121"/>
      <c r="VEX129" s="121"/>
      <c r="VEY129" s="121"/>
      <c r="VEZ129" s="121"/>
      <c r="VFA129" s="121"/>
      <c r="VFB129" s="121"/>
      <c r="VFC129" s="121"/>
      <c r="VFD129" s="121"/>
      <c r="VFE129" s="121"/>
      <c r="VFF129" s="121"/>
      <c r="VFG129" s="121"/>
      <c r="VFH129" s="121"/>
      <c r="VFI129" s="121"/>
      <c r="VFJ129" s="121"/>
      <c r="VFK129" s="121"/>
      <c r="VFL129" s="121"/>
      <c r="VFM129" s="121"/>
      <c r="VFN129" s="121"/>
      <c r="VFO129" s="121"/>
      <c r="VFP129" s="121"/>
      <c r="VFQ129" s="121"/>
      <c r="VFR129" s="121"/>
      <c r="VFS129" s="121"/>
      <c r="VFT129" s="121"/>
      <c r="VFU129" s="121"/>
      <c r="VFV129" s="121"/>
      <c r="VFW129" s="121"/>
      <c r="VFX129" s="121"/>
      <c r="VFY129" s="121"/>
      <c r="VFZ129" s="121"/>
      <c r="VGA129" s="121"/>
      <c r="VGB129" s="121"/>
      <c r="VGC129" s="121"/>
      <c r="VGD129" s="121"/>
      <c r="VGE129" s="121"/>
      <c r="VGF129" s="121"/>
      <c r="VGG129" s="121"/>
      <c r="VGH129" s="121"/>
      <c r="VGI129" s="121"/>
      <c r="VGJ129" s="121"/>
      <c r="VGK129" s="121"/>
      <c r="VGL129" s="121"/>
      <c r="VGM129" s="121"/>
      <c r="VGN129" s="121"/>
      <c r="VGO129" s="121"/>
      <c r="VGP129" s="121"/>
      <c r="VGQ129" s="121"/>
      <c r="VGR129" s="121"/>
      <c r="VGS129" s="121"/>
      <c r="VGT129" s="121"/>
      <c r="VGU129" s="121"/>
      <c r="VGV129" s="121"/>
      <c r="VGW129" s="121"/>
      <c r="VGX129" s="121"/>
      <c r="VGY129" s="121"/>
      <c r="VGZ129" s="121"/>
      <c r="VHA129" s="121"/>
      <c r="VHB129" s="121"/>
      <c r="VHC129" s="121"/>
      <c r="VHD129" s="121"/>
      <c r="VHE129" s="121"/>
      <c r="VHF129" s="121"/>
      <c r="VHG129" s="121"/>
      <c r="VHH129" s="121"/>
      <c r="VHI129" s="121"/>
      <c r="VHJ129" s="121"/>
      <c r="VHK129" s="121"/>
      <c r="VHL129" s="121"/>
      <c r="VHM129" s="121"/>
      <c r="VHN129" s="121"/>
      <c r="VHO129" s="121"/>
      <c r="VHP129" s="121"/>
      <c r="VHQ129" s="121"/>
      <c r="VHR129" s="121"/>
      <c r="VHS129" s="121"/>
      <c r="VHT129" s="121"/>
      <c r="VHU129" s="121"/>
      <c r="VHV129" s="121"/>
      <c r="VHW129" s="121"/>
      <c r="VHX129" s="121"/>
      <c r="VHY129" s="121"/>
      <c r="VHZ129" s="121"/>
      <c r="VIA129" s="121"/>
      <c r="VIB129" s="121"/>
      <c r="VIC129" s="121"/>
      <c r="VID129" s="121"/>
      <c r="VIE129" s="121"/>
      <c r="VIF129" s="121"/>
      <c r="VIG129" s="121"/>
      <c r="VIH129" s="121"/>
      <c r="VII129" s="121"/>
      <c r="VIJ129" s="121"/>
      <c r="VIK129" s="121"/>
      <c r="VIL129" s="121"/>
      <c r="VIM129" s="121"/>
      <c r="VIN129" s="121"/>
      <c r="VIO129" s="121"/>
      <c r="VIP129" s="121"/>
      <c r="VIQ129" s="121"/>
      <c r="VIR129" s="121"/>
      <c r="VIS129" s="121"/>
      <c r="VIT129" s="121"/>
      <c r="VIU129" s="121"/>
      <c r="VIV129" s="121"/>
      <c r="VIW129" s="121"/>
      <c r="VIX129" s="121"/>
      <c r="VIY129" s="121"/>
      <c r="VIZ129" s="121"/>
      <c r="VJA129" s="121"/>
      <c r="VJB129" s="121"/>
      <c r="VJC129" s="121"/>
      <c r="VJD129" s="121"/>
      <c r="VJE129" s="121"/>
      <c r="VJF129" s="121"/>
      <c r="VJG129" s="121"/>
      <c r="VJH129" s="121"/>
      <c r="VJI129" s="121"/>
      <c r="VJJ129" s="121"/>
      <c r="VJK129" s="121"/>
      <c r="VJL129" s="121"/>
      <c r="VJM129" s="121"/>
      <c r="VJN129" s="121"/>
      <c r="VJO129" s="121"/>
      <c r="VJP129" s="121"/>
      <c r="VJQ129" s="121"/>
      <c r="VJR129" s="121"/>
      <c r="VJS129" s="121"/>
      <c r="VJT129" s="121"/>
      <c r="VJU129" s="121"/>
      <c r="VJV129" s="121"/>
      <c r="VJW129" s="121"/>
      <c r="VJX129" s="121"/>
      <c r="VJY129" s="121"/>
      <c r="VJZ129" s="121"/>
      <c r="VKA129" s="121"/>
      <c r="VKB129" s="121"/>
      <c r="VKC129" s="121"/>
      <c r="VKD129" s="121"/>
      <c r="VKE129" s="121"/>
      <c r="VKF129" s="121"/>
      <c r="VKG129" s="121"/>
      <c r="VKH129" s="121"/>
      <c r="VKI129" s="121"/>
      <c r="VKJ129" s="121"/>
      <c r="VKK129" s="121"/>
      <c r="VKL129" s="121"/>
      <c r="VKM129" s="121"/>
      <c r="VKN129" s="121"/>
      <c r="VKO129" s="121"/>
      <c r="VKP129" s="121"/>
      <c r="VKQ129" s="121"/>
      <c r="VKR129" s="121"/>
      <c r="VKS129" s="121"/>
      <c r="VKT129" s="121"/>
      <c r="VKU129" s="121"/>
      <c r="VKV129" s="121"/>
      <c r="VKW129" s="121"/>
      <c r="VKX129" s="121"/>
      <c r="VKY129" s="121"/>
      <c r="VKZ129" s="121"/>
      <c r="VLA129" s="121"/>
      <c r="VLB129" s="121"/>
      <c r="VLC129" s="121"/>
      <c r="VLD129" s="121"/>
      <c r="VLE129" s="121"/>
      <c r="VLF129" s="121"/>
      <c r="VLG129" s="121"/>
      <c r="VLH129" s="121"/>
      <c r="VLI129" s="121"/>
      <c r="VLJ129" s="121"/>
      <c r="VLK129" s="121"/>
      <c r="VLL129" s="121"/>
      <c r="VLM129" s="121"/>
      <c r="VLN129" s="121"/>
      <c r="VLO129" s="121"/>
      <c r="VLP129" s="121"/>
      <c r="VLQ129" s="121"/>
      <c r="VLR129" s="121"/>
      <c r="VLS129" s="121"/>
      <c r="VLT129" s="121"/>
      <c r="VLU129" s="121"/>
      <c r="VLV129" s="121"/>
      <c r="VLW129" s="121"/>
      <c r="VLX129" s="121"/>
      <c r="VLY129" s="121"/>
      <c r="VLZ129" s="121"/>
      <c r="VMA129" s="121"/>
      <c r="VMB129" s="121"/>
      <c r="VMC129" s="121"/>
      <c r="VMD129" s="121"/>
      <c r="VME129" s="121"/>
      <c r="VMF129" s="121"/>
      <c r="VMG129" s="121"/>
      <c r="VMH129" s="121"/>
      <c r="VMI129" s="121"/>
      <c r="VMJ129" s="121"/>
      <c r="VMK129" s="121"/>
      <c r="VML129" s="121"/>
      <c r="VMM129" s="121"/>
      <c r="VMN129" s="121"/>
      <c r="VMO129" s="121"/>
      <c r="VMP129" s="121"/>
      <c r="VMQ129" s="121"/>
      <c r="VMR129" s="121"/>
      <c r="VMS129" s="121"/>
      <c r="VMT129" s="121"/>
      <c r="VMU129" s="121"/>
      <c r="VMV129" s="121"/>
      <c r="VMW129" s="121"/>
      <c r="VMX129" s="121"/>
      <c r="VMY129" s="121"/>
      <c r="VMZ129" s="121"/>
      <c r="VNA129" s="121"/>
      <c r="VNB129" s="121"/>
      <c r="VNC129" s="121"/>
      <c r="VND129" s="121"/>
      <c r="VNE129" s="121"/>
      <c r="VNF129" s="121"/>
      <c r="VNG129" s="121"/>
      <c r="VNH129" s="121"/>
      <c r="VNI129" s="121"/>
      <c r="VNJ129" s="121"/>
      <c r="VNK129" s="121"/>
      <c r="VNL129" s="121"/>
      <c r="VNM129" s="121"/>
      <c r="VNN129" s="121"/>
      <c r="VNO129" s="121"/>
      <c r="VNP129" s="121"/>
      <c r="VNQ129" s="121"/>
      <c r="VNR129" s="121"/>
      <c r="VNS129" s="121"/>
      <c r="VNT129" s="121"/>
      <c r="VNU129" s="121"/>
      <c r="VNV129" s="121"/>
      <c r="VNW129" s="121"/>
      <c r="VNX129" s="121"/>
      <c r="VNY129" s="121"/>
      <c r="VNZ129" s="121"/>
      <c r="VOA129" s="121"/>
      <c r="VOB129" s="121"/>
      <c r="VOC129" s="121"/>
      <c r="VOD129" s="121"/>
      <c r="VOE129" s="121"/>
      <c r="VOF129" s="121"/>
      <c r="VOG129" s="121"/>
      <c r="VOH129" s="121"/>
      <c r="VOI129" s="121"/>
      <c r="VOJ129" s="121"/>
      <c r="VOK129" s="121"/>
      <c r="VOL129" s="121"/>
      <c r="VOM129" s="121"/>
      <c r="VON129" s="121"/>
      <c r="VOO129" s="121"/>
      <c r="VOP129" s="121"/>
      <c r="VOQ129" s="121"/>
      <c r="VOR129" s="121"/>
      <c r="VOS129" s="121"/>
      <c r="VOT129" s="121"/>
      <c r="VOU129" s="121"/>
      <c r="VOV129" s="121"/>
      <c r="VOW129" s="121"/>
      <c r="VOX129" s="121"/>
      <c r="VOY129" s="121"/>
      <c r="VOZ129" s="121"/>
      <c r="VPA129" s="121"/>
      <c r="VPB129" s="121"/>
      <c r="VPC129" s="121"/>
      <c r="VPD129" s="121"/>
      <c r="VPE129" s="121"/>
      <c r="VPF129" s="121"/>
      <c r="VPG129" s="121"/>
      <c r="VPH129" s="121"/>
      <c r="VPI129" s="121"/>
      <c r="VPJ129" s="121"/>
      <c r="VPK129" s="121"/>
      <c r="VPL129" s="121"/>
      <c r="VPM129" s="121"/>
      <c r="VPN129" s="121"/>
      <c r="VPO129" s="121"/>
      <c r="VPP129" s="121"/>
      <c r="VPQ129" s="121"/>
      <c r="VPR129" s="121"/>
      <c r="VPS129" s="121"/>
      <c r="VPT129" s="121"/>
      <c r="VPU129" s="121"/>
      <c r="VPV129" s="121"/>
      <c r="VPW129" s="121"/>
      <c r="VPX129" s="121"/>
      <c r="VPY129" s="121"/>
      <c r="VPZ129" s="121"/>
      <c r="VQA129" s="121"/>
      <c r="VQB129" s="121"/>
      <c r="VQC129" s="121"/>
      <c r="VQD129" s="121"/>
      <c r="VQE129" s="121"/>
      <c r="VQF129" s="121"/>
      <c r="VQG129" s="121"/>
      <c r="VQH129" s="121"/>
      <c r="VQI129" s="121"/>
      <c r="VQJ129" s="121"/>
      <c r="VQK129" s="121"/>
      <c r="VQL129" s="121"/>
      <c r="VQM129" s="121"/>
      <c r="VQN129" s="121"/>
      <c r="VQO129" s="121"/>
      <c r="VQP129" s="121"/>
      <c r="VQQ129" s="121"/>
      <c r="VQR129" s="121"/>
      <c r="VQS129" s="121"/>
      <c r="VQT129" s="121"/>
      <c r="VQU129" s="121"/>
      <c r="VQV129" s="121"/>
      <c r="VQW129" s="121"/>
      <c r="VQX129" s="121"/>
      <c r="VQY129" s="121"/>
      <c r="VQZ129" s="121"/>
      <c r="VRA129" s="121"/>
      <c r="VRB129" s="121"/>
      <c r="VRC129" s="121"/>
      <c r="VRD129" s="121"/>
      <c r="VRE129" s="121"/>
      <c r="VRF129" s="121"/>
      <c r="VRG129" s="121"/>
      <c r="VRH129" s="121"/>
      <c r="VRI129" s="121"/>
      <c r="VRJ129" s="121"/>
      <c r="VRK129" s="121"/>
      <c r="VRL129" s="121"/>
      <c r="VRM129" s="121"/>
      <c r="VRN129" s="121"/>
      <c r="VRO129" s="121"/>
      <c r="VRP129" s="121"/>
      <c r="VRQ129" s="121"/>
      <c r="VRR129" s="121"/>
      <c r="VRS129" s="121"/>
      <c r="VRT129" s="121"/>
      <c r="VRU129" s="121"/>
      <c r="VRV129" s="121"/>
      <c r="VRW129" s="121"/>
      <c r="VRX129" s="121"/>
      <c r="VRY129" s="121"/>
      <c r="VRZ129" s="121"/>
      <c r="VSA129" s="121"/>
      <c r="VSB129" s="121"/>
      <c r="VSC129" s="121"/>
      <c r="VSD129" s="121"/>
      <c r="VSE129" s="121"/>
      <c r="VSF129" s="121"/>
      <c r="VSG129" s="121"/>
      <c r="VSH129" s="121"/>
      <c r="VSI129" s="121"/>
      <c r="VSJ129" s="121"/>
      <c r="VSK129" s="121"/>
      <c r="VSL129" s="121"/>
      <c r="VSM129" s="121"/>
      <c r="VSN129" s="121"/>
      <c r="VSO129" s="121"/>
      <c r="VSP129" s="121"/>
      <c r="VSQ129" s="121"/>
      <c r="VSR129" s="121"/>
      <c r="VSS129" s="121"/>
      <c r="VST129" s="121"/>
      <c r="VSU129" s="121"/>
      <c r="VSV129" s="121"/>
      <c r="VSW129" s="121"/>
      <c r="VSX129" s="121"/>
      <c r="VSY129" s="121"/>
      <c r="VSZ129" s="121"/>
      <c r="VTA129" s="121"/>
      <c r="VTB129" s="121"/>
      <c r="VTC129" s="121"/>
      <c r="VTD129" s="121"/>
      <c r="VTE129" s="121"/>
      <c r="VTF129" s="121"/>
      <c r="VTG129" s="121"/>
      <c r="VTH129" s="121"/>
      <c r="VTI129" s="121"/>
      <c r="VTJ129" s="121"/>
      <c r="VTK129" s="121"/>
      <c r="VTL129" s="121"/>
      <c r="VTM129" s="121"/>
      <c r="VTN129" s="121"/>
      <c r="VTO129" s="121"/>
      <c r="VTP129" s="121"/>
      <c r="VTQ129" s="121"/>
      <c r="VTR129" s="121"/>
      <c r="VTS129" s="121"/>
      <c r="VTT129" s="121"/>
      <c r="VTU129" s="121"/>
      <c r="VTV129" s="121"/>
      <c r="VTW129" s="121"/>
      <c r="VTX129" s="121"/>
      <c r="VTY129" s="121"/>
      <c r="VTZ129" s="121"/>
      <c r="VUA129" s="121"/>
      <c r="VUB129" s="121"/>
      <c r="VUC129" s="121"/>
      <c r="VUD129" s="121"/>
      <c r="VUE129" s="121"/>
      <c r="VUF129" s="121"/>
      <c r="VUG129" s="121"/>
      <c r="VUH129" s="121"/>
      <c r="VUI129" s="121"/>
      <c r="VUJ129" s="121"/>
      <c r="VUK129" s="121"/>
      <c r="VUL129" s="121"/>
      <c r="VUM129" s="121"/>
      <c r="VUN129" s="121"/>
      <c r="VUO129" s="121"/>
      <c r="VUP129" s="121"/>
      <c r="VUQ129" s="121"/>
      <c r="VUR129" s="121"/>
      <c r="VUS129" s="121"/>
      <c r="VUT129" s="121"/>
      <c r="VUU129" s="121"/>
      <c r="VUV129" s="121"/>
      <c r="VUW129" s="121"/>
      <c r="VUX129" s="121"/>
      <c r="VUY129" s="121"/>
      <c r="VUZ129" s="121"/>
      <c r="VVA129" s="121"/>
      <c r="VVB129" s="121"/>
      <c r="VVC129" s="121"/>
      <c r="VVD129" s="121"/>
      <c r="VVE129" s="121"/>
      <c r="VVF129" s="121"/>
      <c r="VVG129" s="121"/>
      <c r="VVH129" s="121"/>
      <c r="VVI129" s="121"/>
      <c r="VVJ129" s="121"/>
      <c r="VVK129" s="121"/>
      <c r="VVL129" s="121"/>
      <c r="VVM129" s="121"/>
      <c r="VVN129" s="121"/>
      <c r="VVO129" s="121"/>
      <c r="VVP129" s="121"/>
      <c r="VVQ129" s="121"/>
      <c r="VVR129" s="121"/>
      <c r="VVS129" s="121"/>
      <c r="VVT129" s="121"/>
      <c r="VVU129" s="121"/>
      <c r="VVV129" s="121"/>
      <c r="VVW129" s="121"/>
      <c r="VVX129" s="121"/>
      <c r="VVY129" s="121"/>
      <c r="VVZ129" s="121"/>
      <c r="VWA129" s="121"/>
      <c r="VWB129" s="121"/>
      <c r="VWC129" s="121"/>
      <c r="VWD129" s="121"/>
      <c r="VWE129" s="121"/>
      <c r="VWF129" s="121"/>
      <c r="VWG129" s="121"/>
      <c r="VWH129" s="121"/>
      <c r="VWI129" s="121"/>
      <c r="VWJ129" s="121"/>
      <c r="VWK129" s="121"/>
      <c r="VWL129" s="121"/>
      <c r="VWM129" s="121"/>
      <c r="VWN129" s="121"/>
      <c r="VWO129" s="121"/>
      <c r="VWP129" s="121"/>
      <c r="VWQ129" s="121"/>
      <c r="VWR129" s="121"/>
      <c r="VWS129" s="121"/>
      <c r="VWT129" s="121"/>
      <c r="VWU129" s="121"/>
      <c r="VWV129" s="121"/>
      <c r="VWW129" s="121"/>
      <c r="VWX129" s="121"/>
      <c r="VWY129" s="121"/>
      <c r="VWZ129" s="121"/>
      <c r="VXA129" s="121"/>
      <c r="VXB129" s="121"/>
      <c r="VXC129" s="121"/>
      <c r="VXD129" s="121"/>
      <c r="VXE129" s="121"/>
      <c r="VXF129" s="121"/>
      <c r="VXG129" s="121"/>
      <c r="VXH129" s="121"/>
      <c r="VXI129" s="121"/>
      <c r="VXJ129" s="121"/>
      <c r="VXK129" s="121"/>
      <c r="VXL129" s="121"/>
      <c r="VXM129" s="121"/>
      <c r="VXN129" s="121"/>
      <c r="VXO129" s="121"/>
      <c r="VXP129" s="121"/>
      <c r="VXQ129" s="121"/>
      <c r="VXR129" s="121"/>
      <c r="VXS129" s="121"/>
      <c r="VXT129" s="121"/>
      <c r="VXU129" s="121"/>
      <c r="VXV129" s="121"/>
      <c r="VXW129" s="121"/>
      <c r="VXX129" s="121"/>
      <c r="VXY129" s="121"/>
      <c r="VXZ129" s="121"/>
      <c r="VYA129" s="121"/>
      <c r="VYB129" s="121"/>
      <c r="VYC129" s="121"/>
      <c r="VYD129" s="121"/>
      <c r="VYE129" s="121"/>
      <c r="VYF129" s="121"/>
      <c r="VYG129" s="121"/>
      <c r="VYH129" s="121"/>
      <c r="VYI129" s="121"/>
      <c r="VYJ129" s="121"/>
      <c r="VYK129" s="121"/>
      <c r="VYL129" s="121"/>
      <c r="VYM129" s="121"/>
      <c r="VYN129" s="121"/>
      <c r="VYO129" s="121"/>
      <c r="VYP129" s="121"/>
      <c r="VYQ129" s="121"/>
      <c r="VYR129" s="121"/>
      <c r="VYS129" s="121"/>
      <c r="VYT129" s="121"/>
      <c r="VYU129" s="121"/>
      <c r="VYV129" s="121"/>
      <c r="VYW129" s="121"/>
      <c r="VYX129" s="121"/>
      <c r="VYY129" s="121"/>
      <c r="VYZ129" s="121"/>
      <c r="VZA129" s="121"/>
      <c r="VZB129" s="121"/>
      <c r="VZC129" s="121"/>
      <c r="VZD129" s="121"/>
      <c r="VZE129" s="121"/>
      <c r="VZF129" s="121"/>
      <c r="VZG129" s="121"/>
      <c r="VZH129" s="121"/>
      <c r="VZI129" s="121"/>
      <c r="VZJ129" s="121"/>
      <c r="VZK129" s="121"/>
      <c r="VZL129" s="121"/>
      <c r="VZM129" s="121"/>
      <c r="VZN129" s="121"/>
      <c r="VZO129" s="121"/>
      <c r="VZP129" s="121"/>
      <c r="VZQ129" s="121"/>
      <c r="VZR129" s="121"/>
      <c r="VZS129" s="121"/>
      <c r="VZT129" s="121"/>
      <c r="VZU129" s="121"/>
      <c r="VZV129" s="121"/>
      <c r="VZW129" s="121"/>
      <c r="VZX129" s="121"/>
      <c r="VZY129" s="121"/>
      <c r="VZZ129" s="121"/>
      <c r="WAA129" s="121"/>
      <c r="WAB129" s="121"/>
      <c r="WAC129" s="121"/>
      <c r="WAD129" s="121"/>
      <c r="WAE129" s="121"/>
      <c r="WAF129" s="121"/>
      <c r="WAG129" s="121"/>
      <c r="WAH129" s="121"/>
      <c r="WAI129" s="121"/>
      <c r="WAJ129" s="121"/>
      <c r="WAK129" s="121"/>
      <c r="WAL129" s="121"/>
      <c r="WAM129" s="121"/>
      <c r="WAN129" s="121"/>
      <c r="WAO129" s="121"/>
      <c r="WAP129" s="121"/>
      <c r="WAQ129" s="121"/>
      <c r="WAR129" s="121"/>
      <c r="WAS129" s="121"/>
      <c r="WAT129" s="121"/>
      <c r="WAU129" s="121"/>
      <c r="WAV129" s="121"/>
      <c r="WAW129" s="121"/>
      <c r="WAX129" s="121"/>
      <c r="WAY129" s="121"/>
      <c r="WAZ129" s="121"/>
      <c r="WBA129" s="121"/>
      <c r="WBB129" s="121"/>
      <c r="WBC129" s="121"/>
      <c r="WBD129" s="121"/>
      <c r="WBE129" s="121"/>
      <c r="WBF129" s="121"/>
      <c r="WBG129" s="121"/>
      <c r="WBH129" s="121"/>
      <c r="WBI129" s="121"/>
      <c r="WBJ129" s="121"/>
      <c r="WBK129" s="121"/>
      <c r="WBL129" s="121"/>
      <c r="WBM129" s="121"/>
      <c r="WBN129" s="121"/>
      <c r="WBO129" s="121"/>
      <c r="WBP129" s="121"/>
      <c r="WBQ129" s="121"/>
      <c r="WBR129" s="121"/>
      <c r="WBS129" s="121"/>
      <c r="WBT129" s="121"/>
      <c r="WBU129" s="121"/>
      <c r="WBV129" s="121"/>
      <c r="WBW129" s="121"/>
      <c r="WBX129" s="121"/>
      <c r="WBY129" s="121"/>
      <c r="WBZ129" s="121"/>
      <c r="WCA129" s="121"/>
      <c r="WCB129" s="121"/>
      <c r="WCC129" s="121"/>
      <c r="WCD129" s="121"/>
      <c r="WCE129" s="121"/>
      <c r="WCF129" s="121"/>
      <c r="WCG129" s="121"/>
      <c r="WCH129" s="121"/>
      <c r="WCI129" s="121"/>
      <c r="WCJ129" s="121"/>
      <c r="WCK129" s="121"/>
      <c r="WCL129" s="121"/>
      <c r="WCM129" s="121"/>
      <c r="WCN129" s="121"/>
      <c r="WCO129" s="121"/>
      <c r="WCP129" s="121"/>
      <c r="WCQ129" s="121"/>
      <c r="WCR129" s="121"/>
      <c r="WCS129" s="121"/>
      <c r="WCT129" s="121"/>
      <c r="WCU129" s="121"/>
      <c r="WCV129" s="121"/>
      <c r="WCW129" s="121"/>
      <c r="WCX129" s="121"/>
      <c r="WCY129" s="121"/>
      <c r="WCZ129" s="121"/>
      <c r="WDA129" s="121"/>
      <c r="WDB129" s="121"/>
      <c r="WDC129" s="121"/>
      <c r="WDD129" s="121"/>
      <c r="WDE129" s="121"/>
      <c r="WDF129" s="121"/>
      <c r="WDG129" s="121"/>
      <c r="WDH129" s="121"/>
      <c r="WDI129" s="121"/>
      <c r="WDJ129" s="121"/>
      <c r="WDK129" s="121"/>
      <c r="WDL129" s="121"/>
      <c r="WDM129" s="121"/>
      <c r="WDN129" s="121"/>
      <c r="WDO129" s="121"/>
      <c r="WDP129" s="121"/>
      <c r="WDQ129" s="121"/>
      <c r="WDR129" s="121"/>
      <c r="WDS129" s="121"/>
      <c r="WDT129" s="121"/>
      <c r="WDU129" s="121"/>
      <c r="WDV129" s="121"/>
      <c r="WDW129" s="121"/>
      <c r="WDX129" s="121"/>
      <c r="WDY129" s="121"/>
      <c r="WDZ129" s="121"/>
      <c r="WEA129" s="121"/>
      <c r="WEB129" s="121"/>
      <c r="WEC129" s="121"/>
      <c r="WED129" s="121"/>
      <c r="WEE129" s="121"/>
      <c r="WEF129" s="121"/>
      <c r="WEG129" s="121"/>
      <c r="WEH129" s="121"/>
      <c r="WEI129" s="121"/>
      <c r="WEJ129" s="121"/>
      <c r="WEK129" s="121"/>
      <c r="WEL129" s="121"/>
      <c r="WEM129" s="121"/>
      <c r="WEN129" s="121"/>
      <c r="WEO129" s="121"/>
      <c r="WEP129" s="121"/>
      <c r="WEQ129" s="121"/>
      <c r="WER129" s="121"/>
      <c r="WES129" s="121"/>
      <c r="WET129" s="121"/>
      <c r="WEU129" s="121"/>
      <c r="WEV129" s="121"/>
      <c r="WEW129" s="121"/>
      <c r="WEX129" s="121"/>
      <c r="WEY129" s="121"/>
      <c r="WEZ129" s="121"/>
      <c r="WFA129" s="121"/>
      <c r="WFB129" s="121"/>
      <c r="WFC129" s="121"/>
      <c r="WFD129" s="121"/>
      <c r="WFE129" s="121"/>
      <c r="WFF129" s="121"/>
      <c r="WFG129" s="121"/>
      <c r="WFH129" s="121"/>
      <c r="WFI129" s="121"/>
      <c r="WFJ129" s="121"/>
      <c r="WFK129" s="121"/>
      <c r="WFL129" s="121"/>
      <c r="WFM129" s="121"/>
      <c r="WFN129" s="121"/>
      <c r="WFO129" s="121"/>
      <c r="WFP129" s="121"/>
      <c r="WFQ129" s="121"/>
      <c r="WFR129" s="121"/>
      <c r="WFS129" s="121"/>
      <c r="WFT129" s="121"/>
      <c r="WFU129" s="121"/>
      <c r="WFV129" s="121"/>
      <c r="WFW129" s="121"/>
      <c r="WFX129" s="121"/>
      <c r="WFY129" s="121"/>
      <c r="WFZ129" s="121"/>
      <c r="WGA129" s="121"/>
      <c r="WGB129" s="121"/>
      <c r="WGC129" s="121"/>
      <c r="WGD129" s="121"/>
      <c r="WGE129" s="121"/>
      <c r="WGF129" s="121"/>
      <c r="WGG129" s="121"/>
      <c r="WGH129" s="121"/>
      <c r="WGI129" s="121"/>
      <c r="WGJ129" s="121"/>
      <c r="WGK129" s="121"/>
      <c r="WGL129" s="121"/>
      <c r="WGM129" s="121"/>
      <c r="WGN129" s="121"/>
      <c r="WGO129" s="121"/>
      <c r="WGP129" s="121"/>
      <c r="WGQ129" s="121"/>
      <c r="WGR129" s="121"/>
      <c r="WGS129" s="121"/>
      <c r="WGT129" s="121"/>
      <c r="WGU129" s="121"/>
      <c r="WGV129" s="121"/>
      <c r="WGW129" s="121"/>
      <c r="WGX129" s="121"/>
      <c r="WGY129" s="121"/>
      <c r="WGZ129" s="121"/>
      <c r="WHA129" s="121"/>
      <c r="WHB129" s="121"/>
      <c r="WHC129" s="121"/>
      <c r="WHD129" s="121"/>
      <c r="WHE129" s="121"/>
      <c r="WHF129" s="121"/>
      <c r="WHG129" s="121"/>
      <c r="WHH129" s="121"/>
      <c r="WHI129" s="121"/>
      <c r="WHJ129" s="121"/>
      <c r="WHK129" s="121"/>
      <c r="WHL129" s="121"/>
      <c r="WHM129" s="121"/>
      <c r="WHN129" s="121"/>
      <c r="WHO129" s="121"/>
      <c r="WHP129" s="121"/>
      <c r="WHQ129" s="121"/>
      <c r="WHR129" s="121"/>
      <c r="WHS129" s="121"/>
      <c r="WHT129" s="121"/>
      <c r="WHU129" s="121"/>
      <c r="WHV129" s="121"/>
      <c r="WHW129" s="121"/>
      <c r="WHX129" s="121"/>
      <c r="WHY129" s="121"/>
      <c r="WHZ129" s="121"/>
      <c r="WIA129" s="121"/>
      <c r="WIB129" s="121"/>
      <c r="WIC129" s="121"/>
      <c r="WID129" s="121"/>
      <c r="WIE129" s="121"/>
      <c r="WIF129" s="121"/>
      <c r="WIG129" s="121"/>
      <c r="WIH129" s="121"/>
      <c r="WII129" s="121"/>
      <c r="WIJ129" s="121"/>
      <c r="WIK129" s="121"/>
      <c r="WIL129" s="121"/>
      <c r="WIM129" s="121"/>
      <c r="WIN129" s="121"/>
      <c r="WIO129" s="121"/>
      <c r="WIP129" s="121"/>
      <c r="WIQ129" s="121"/>
      <c r="WIR129" s="121"/>
      <c r="WIS129" s="121"/>
      <c r="WIT129" s="121"/>
      <c r="WIU129" s="121"/>
      <c r="WIV129" s="121"/>
      <c r="WIW129" s="121"/>
      <c r="WIX129" s="121"/>
      <c r="WIY129" s="121"/>
      <c r="WIZ129" s="121"/>
      <c r="WJA129" s="121"/>
      <c r="WJB129" s="121"/>
      <c r="WJC129" s="121"/>
      <c r="WJD129" s="121"/>
      <c r="WJE129" s="121"/>
      <c r="WJF129" s="121"/>
      <c r="WJG129" s="121"/>
      <c r="WJH129" s="121"/>
      <c r="WJI129" s="121"/>
      <c r="WJJ129" s="121"/>
      <c r="WJK129" s="121"/>
      <c r="WJL129" s="121"/>
      <c r="WJM129" s="121"/>
      <c r="WJN129" s="121"/>
      <c r="WJO129" s="121"/>
      <c r="WJP129" s="121"/>
      <c r="WJQ129" s="121"/>
      <c r="WJR129" s="121"/>
      <c r="WJS129" s="121"/>
      <c r="WJT129" s="121"/>
      <c r="WJU129" s="121"/>
      <c r="WJV129" s="121"/>
      <c r="WJW129" s="121"/>
      <c r="WJX129" s="121"/>
      <c r="WJY129" s="121"/>
      <c r="WJZ129" s="121"/>
      <c r="WKA129" s="121"/>
      <c r="WKB129" s="121"/>
      <c r="WKC129" s="121"/>
      <c r="WKD129" s="121"/>
      <c r="WKE129" s="121"/>
      <c r="WKF129" s="121"/>
      <c r="WKG129" s="121"/>
      <c r="WKH129" s="121"/>
      <c r="WKI129" s="121"/>
      <c r="WKJ129" s="121"/>
      <c r="WKK129" s="121"/>
      <c r="WKL129" s="121"/>
      <c r="WKM129" s="121"/>
      <c r="WKN129" s="121"/>
      <c r="WKO129" s="121"/>
      <c r="WKP129" s="121"/>
      <c r="WKQ129" s="121"/>
      <c r="WKR129" s="121"/>
      <c r="WKS129" s="121"/>
      <c r="WKT129" s="121"/>
      <c r="WKU129" s="121"/>
      <c r="WKV129" s="121"/>
      <c r="WKW129" s="121"/>
      <c r="WKX129" s="121"/>
      <c r="WKY129" s="121"/>
      <c r="WKZ129" s="121"/>
      <c r="WLA129" s="121"/>
      <c r="WLB129" s="121"/>
      <c r="WLC129" s="121"/>
      <c r="WLD129" s="121"/>
      <c r="WLE129" s="121"/>
      <c r="WLF129" s="121"/>
      <c r="WLG129" s="121"/>
      <c r="WLH129" s="121"/>
      <c r="WLI129" s="121"/>
      <c r="WLJ129" s="121"/>
      <c r="WLK129" s="121"/>
      <c r="WLL129" s="121"/>
      <c r="WLM129" s="121"/>
      <c r="WLN129" s="121"/>
      <c r="WLO129" s="121"/>
      <c r="WLP129" s="121"/>
      <c r="WLQ129" s="121"/>
      <c r="WLR129" s="121"/>
      <c r="WLS129" s="121"/>
      <c r="WLT129" s="121"/>
      <c r="WLU129" s="121"/>
      <c r="WLV129" s="121"/>
      <c r="WLW129" s="121"/>
      <c r="WLX129" s="121"/>
      <c r="WLY129" s="121"/>
      <c r="WLZ129" s="121"/>
      <c r="WMA129" s="121"/>
      <c r="WMB129" s="121"/>
      <c r="WMC129" s="121"/>
      <c r="WMD129" s="121"/>
      <c r="WME129" s="121"/>
      <c r="WMF129" s="121"/>
      <c r="WMG129" s="121"/>
      <c r="WMH129" s="121"/>
      <c r="WMI129" s="121"/>
      <c r="WMJ129" s="121"/>
      <c r="WMK129" s="121"/>
      <c r="WML129" s="121"/>
      <c r="WMM129" s="121"/>
      <c r="WMN129" s="121"/>
      <c r="WMO129" s="121"/>
      <c r="WMP129" s="121"/>
      <c r="WMQ129" s="121"/>
      <c r="WMR129" s="121"/>
      <c r="WMS129" s="121"/>
      <c r="WMT129" s="121"/>
      <c r="WMU129" s="121"/>
      <c r="WMV129" s="121"/>
      <c r="WMW129" s="121"/>
      <c r="WMX129" s="121"/>
      <c r="WMY129" s="121"/>
      <c r="WMZ129" s="121"/>
      <c r="WNA129" s="121"/>
      <c r="WNB129" s="121"/>
      <c r="WNC129" s="121"/>
      <c r="WND129" s="121"/>
      <c r="WNE129" s="121"/>
      <c r="WNF129" s="121"/>
      <c r="WNG129" s="121"/>
      <c r="WNH129" s="121"/>
      <c r="WNI129" s="121"/>
      <c r="WNJ129" s="121"/>
      <c r="WNK129" s="121"/>
      <c r="WNL129" s="121"/>
      <c r="WNM129" s="121"/>
      <c r="WNN129" s="121"/>
      <c r="WNO129" s="121"/>
      <c r="WNP129" s="121"/>
      <c r="WNQ129" s="121"/>
      <c r="WNR129" s="121"/>
      <c r="WNS129" s="121"/>
      <c r="WNT129" s="121"/>
      <c r="WNU129" s="121"/>
      <c r="WNV129" s="121"/>
      <c r="WNW129" s="121"/>
      <c r="WNX129" s="121"/>
      <c r="WNY129" s="121"/>
      <c r="WNZ129" s="121"/>
      <c r="WOA129" s="121"/>
      <c r="WOB129" s="121"/>
      <c r="WOC129" s="121"/>
      <c r="WOD129" s="121"/>
      <c r="WOE129" s="121"/>
      <c r="WOF129" s="121"/>
      <c r="WOG129" s="121"/>
      <c r="WOH129" s="121"/>
      <c r="WOI129" s="121"/>
      <c r="WOJ129" s="121"/>
      <c r="WOK129" s="121"/>
      <c r="WOL129" s="121"/>
      <c r="WOM129" s="121"/>
      <c r="WON129" s="121"/>
      <c r="WOO129" s="121"/>
      <c r="WOP129" s="121"/>
      <c r="WOQ129" s="121"/>
      <c r="WOR129" s="121"/>
      <c r="WOS129" s="121"/>
      <c r="WOT129" s="121"/>
      <c r="WOU129" s="121"/>
      <c r="WOV129" s="121"/>
      <c r="WOW129" s="121"/>
      <c r="WOX129" s="121"/>
      <c r="WOY129" s="121"/>
      <c r="WOZ129" s="121"/>
      <c r="WPA129" s="121"/>
      <c r="WPB129" s="121"/>
      <c r="WPC129" s="121"/>
      <c r="WPD129" s="121"/>
      <c r="WPE129" s="121"/>
      <c r="WPF129" s="121"/>
      <c r="WPG129" s="121"/>
      <c r="WPH129" s="121"/>
      <c r="WPI129" s="121"/>
      <c r="WPJ129" s="121"/>
      <c r="WPK129" s="121"/>
      <c r="WPL129" s="121"/>
      <c r="WPM129" s="121"/>
      <c r="WPN129" s="121"/>
      <c r="WPO129" s="121"/>
      <c r="WPP129" s="121"/>
      <c r="WPQ129" s="121"/>
      <c r="WPR129" s="121"/>
      <c r="WPS129" s="121"/>
      <c r="WPT129" s="121"/>
      <c r="WPU129" s="121"/>
      <c r="WPV129" s="121"/>
      <c r="WPW129" s="121"/>
      <c r="WPX129" s="121"/>
      <c r="WPY129" s="121"/>
      <c r="WPZ129" s="121"/>
      <c r="WQA129" s="121"/>
      <c r="WQB129" s="121"/>
      <c r="WQC129" s="121"/>
      <c r="WQD129" s="121"/>
      <c r="WQE129" s="121"/>
      <c r="WQF129" s="121"/>
      <c r="WQG129" s="121"/>
      <c r="WQH129" s="121"/>
      <c r="WQI129" s="121"/>
      <c r="WQJ129" s="121"/>
      <c r="WQK129" s="121"/>
      <c r="WQL129" s="121"/>
      <c r="WQM129" s="121"/>
      <c r="WQN129" s="121"/>
      <c r="WQO129" s="121"/>
      <c r="WQP129" s="121"/>
      <c r="WQQ129" s="121"/>
      <c r="WQR129" s="121"/>
      <c r="WQS129" s="121"/>
      <c r="WQT129" s="121"/>
      <c r="WQU129" s="121"/>
      <c r="WQV129" s="121"/>
      <c r="WQW129" s="121"/>
      <c r="WQX129" s="121"/>
      <c r="WQY129" s="121"/>
      <c r="WQZ129" s="121"/>
      <c r="WRA129" s="121"/>
      <c r="WRB129" s="121"/>
      <c r="WRC129" s="121"/>
      <c r="WRD129" s="121"/>
      <c r="WRE129" s="121"/>
      <c r="WRF129" s="121"/>
      <c r="WRG129" s="121"/>
      <c r="WRH129" s="121"/>
      <c r="WRI129" s="121"/>
      <c r="WRJ129" s="121"/>
      <c r="WRK129" s="121"/>
      <c r="WRL129" s="121"/>
      <c r="WRM129" s="121"/>
      <c r="WRN129" s="121"/>
      <c r="WRO129" s="121"/>
      <c r="WRP129" s="121"/>
      <c r="WRQ129" s="121"/>
      <c r="WRR129" s="121"/>
      <c r="WRS129" s="121"/>
      <c r="WRT129" s="121"/>
      <c r="WRU129" s="121"/>
      <c r="WRV129" s="121"/>
      <c r="WRW129" s="121"/>
      <c r="WRX129" s="121"/>
      <c r="WRY129" s="121"/>
      <c r="WRZ129" s="121"/>
      <c r="WSA129" s="121"/>
      <c r="WSB129" s="121"/>
      <c r="WSC129" s="121"/>
      <c r="WSD129" s="121"/>
      <c r="WSE129" s="121"/>
      <c r="WSF129" s="121"/>
      <c r="WSG129" s="121"/>
      <c r="WSH129" s="121"/>
      <c r="WSI129" s="121"/>
      <c r="WSJ129" s="121"/>
      <c r="WSK129" s="121"/>
      <c r="WSL129" s="121"/>
      <c r="WSM129" s="121"/>
      <c r="WSN129" s="121"/>
      <c r="WSO129" s="121"/>
      <c r="WSP129" s="121"/>
      <c r="WSQ129" s="121"/>
      <c r="WSR129" s="121"/>
      <c r="WSS129" s="121"/>
      <c r="WST129" s="121"/>
      <c r="WSU129" s="121"/>
      <c r="WSV129" s="121"/>
      <c r="WSW129" s="121"/>
      <c r="WSX129" s="121"/>
      <c r="WSY129" s="121"/>
      <c r="WSZ129" s="121"/>
      <c r="WTA129" s="121"/>
      <c r="WTB129" s="121"/>
      <c r="WTC129" s="121"/>
      <c r="WTD129" s="121"/>
      <c r="WTE129" s="121"/>
      <c r="WTF129" s="121"/>
      <c r="WTG129" s="121"/>
      <c r="WTH129" s="121"/>
      <c r="WTI129" s="121"/>
      <c r="WTJ129" s="121"/>
      <c r="WTK129" s="121"/>
      <c r="WTL129" s="121"/>
      <c r="WTM129" s="121"/>
      <c r="WTN129" s="121"/>
      <c r="WTO129" s="121"/>
      <c r="WTP129" s="121"/>
      <c r="WTQ129" s="121"/>
      <c r="WTR129" s="121"/>
      <c r="WTS129" s="121"/>
      <c r="WTT129" s="121"/>
      <c r="WTU129" s="121"/>
      <c r="WTV129" s="121"/>
      <c r="WTW129" s="121"/>
      <c r="WTX129" s="121"/>
      <c r="WTY129" s="121"/>
      <c r="WTZ129" s="121"/>
      <c r="WUA129" s="121"/>
      <c r="WUB129" s="121"/>
      <c r="WUC129" s="121"/>
      <c r="WUD129" s="121"/>
      <c r="WUE129" s="121"/>
      <c r="WUF129" s="121"/>
      <c r="WUG129" s="121"/>
      <c r="WUH129" s="121"/>
      <c r="WUI129" s="121"/>
      <c r="WUJ129" s="121"/>
      <c r="WUK129" s="121"/>
      <c r="WUL129" s="121"/>
      <c r="WUM129" s="121"/>
      <c r="WUN129" s="121"/>
      <c r="WUO129" s="121"/>
      <c r="WUP129" s="121"/>
      <c r="WUQ129" s="121"/>
      <c r="WUR129" s="121"/>
      <c r="WUS129" s="121"/>
      <c r="WUT129" s="121"/>
      <c r="WUU129" s="121"/>
      <c r="WUV129" s="121"/>
      <c r="WUW129" s="121"/>
      <c r="WUX129" s="121"/>
      <c r="WUY129" s="121"/>
      <c r="WUZ129" s="121"/>
      <c r="WVA129" s="121"/>
      <c r="WVB129" s="121"/>
      <c r="WVC129" s="121"/>
      <c r="WVD129" s="121"/>
      <c r="WVE129" s="121"/>
      <c r="WVF129" s="121"/>
      <c r="WVG129" s="121"/>
      <c r="WVH129" s="121"/>
      <c r="WVI129" s="121"/>
      <c r="WVJ129" s="121"/>
      <c r="WVK129" s="121"/>
      <c r="WVL129" s="121"/>
      <c r="WVM129" s="121"/>
      <c r="WVN129" s="121"/>
      <c r="WVO129" s="121"/>
      <c r="WVP129" s="121"/>
      <c r="WVQ129" s="121"/>
      <c r="WVR129" s="121"/>
      <c r="WVS129" s="121"/>
      <c r="WVT129" s="121"/>
      <c r="WVU129" s="121"/>
      <c r="WVV129" s="121"/>
      <c r="WVW129" s="121"/>
      <c r="WVX129" s="121"/>
      <c r="WVY129" s="121"/>
      <c r="WVZ129" s="121"/>
      <c r="WWA129" s="121"/>
      <c r="WWB129" s="121"/>
      <c r="WWC129" s="121"/>
      <c r="WWD129" s="121"/>
      <c r="WWE129" s="121"/>
      <c r="WWF129" s="121"/>
      <c r="WWG129" s="121"/>
      <c r="WWH129" s="121"/>
      <c r="WWI129" s="121"/>
      <c r="WWJ129" s="121"/>
      <c r="WWK129" s="121"/>
      <c r="WWL129" s="121"/>
      <c r="WWM129" s="121"/>
      <c r="WWN129" s="121"/>
      <c r="WWO129" s="121"/>
      <c r="WWP129" s="121"/>
      <c r="WWQ129" s="121"/>
      <c r="WWR129" s="121"/>
      <c r="WWS129" s="121"/>
      <c r="WWT129" s="121"/>
      <c r="WWU129" s="121"/>
      <c r="WWV129" s="121"/>
      <c r="WWW129" s="121"/>
      <c r="WWX129" s="121"/>
      <c r="WWY129" s="121"/>
      <c r="WWZ129" s="121"/>
      <c r="WXA129" s="121"/>
      <c r="WXB129" s="121"/>
      <c r="WXC129" s="121"/>
      <c r="WXD129" s="121"/>
      <c r="WXE129" s="121"/>
      <c r="WXF129" s="121"/>
      <c r="WXG129" s="121"/>
      <c r="WXH129" s="121"/>
      <c r="WXI129" s="121"/>
      <c r="WXJ129" s="121"/>
      <c r="WXK129" s="121"/>
      <c r="WXL129" s="121"/>
      <c r="WXM129" s="121"/>
      <c r="WXN129" s="121"/>
      <c r="WXO129" s="121"/>
      <c r="WXP129" s="121"/>
      <c r="WXQ129" s="121"/>
      <c r="WXR129" s="121"/>
      <c r="WXS129" s="121"/>
      <c r="WXT129" s="121"/>
      <c r="WXU129" s="121"/>
      <c r="WXV129" s="121"/>
      <c r="WXW129" s="121"/>
      <c r="WXX129" s="121"/>
      <c r="WXY129" s="121"/>
      <c r="WXZ129" s="121"/>
      <c r="WYA129" s="121"/>
      <c r="WYB129" s="121"/>
      <c r="WYC129" s="121"/>
      <c r="WYD129" s="121"/>
      <c r="WYE129" s="121"/>
      <c r="WYF129" s="121"/>
      <c r="WYG129" s="121"/>
      <c r="WYH129" s="121"/>
      <c r="WYI129" s="121"/>
      <c r="WYJ129" s="121"/>
      <c r="WYK129" s="121"/>
      <c r="WYL129" s="121"/>
      <c r="WYM129" s="121"/>
      <c r="WYN129" s="121"/>
      <c r="WYO129" s="121"/>
      <c r="WYP129" s="121"/>
      <c r="WYQ129" s="121"/>
      <c r="WYR129" s="121"/>
      <c r="WYS129" s="121"/>
      <c r="WYT129" s="121"/>
      <c r="WYU129" s="121"/>
      <c r="WYV129" s="121"/>
      <c r="WYW129" s="121"/>
      <c r="WYX129" s="121"/>
      <c r="WYY129" s="121"/>
      <c r="WYZ129" s="121"/>
      <c r="WZA129" s="121"/>
      <c r="WZB129" s="121"/>
      <c r="WZC129" s="121"/>
      <c r="WZD129" s="121"/>
      <c r="WZE129" s="121"/>
      <c r="WZF129" s="121"/>
      <c r="WZG129" s="121"/>
      <c r="WZH129" s="121"/>
      <c r="WZI129" s="121"/>
      <c r="WZJ129" s="121"/>
      <c r="WZK129" s="121"/>
      <c r="WZL129" s="121"/>
      <c r="WZM129" s="121"/>
      <c r="WZN129" s="121"/>
      <c r="WZO129" s="121"/>
      <c r="WZP129" s="121"/>
      <c r="WZQ129" s="121"/>
      <c r="WZR129" s="121"/>
      <c r="WZS129" s="121"/>
      <c r="WZT129" s="121"/>
      <c r="WZU129" s="121"/>
      <c r="WZV129" s="121"/>
      <c r="WZW129" s="121"/>
      <c r="WZX129" s="121"/>
      <c r="WZY129" s="121"/>
      <c r="WZZ129" s="121"/>
      <c r="XAA129" s="121"/>
      <c r="XAB129" s="121"/>
      <c r="XAC129" s="121"/>
      <c r="XAD129" s="121"/>
      <c r="XAE129" s="121"/>
      <c r="XAF129" s="121"/>
      <c r="XAG129" s="121"/>
      <c r="XAH129" s="121"/>
      <c r="XAI129" s="121"/>
      <c r="XAJ129" s="121"/>
      <c r="XAK129" s="121"/>
      <c r="XAL129" s="121"/>
      <c r="XAM129" s="121"/>
      <c r="XAN129" s="121"/>
      <c r="XAO129" s="121"/>
      <c r="XAP129" s="121"/>
      <c r="XAQ129" s="121"/>
      <c r="XAR129" s="121"/>
      <c r="XAS129" s="121"/>
      <c r="XAT129" s="121"/>
      <c r="XAU129" s="121"/>
      <c r="XAV129" s="121"/>
      <c r="XAW129" s="121"/>
      <c r="XAX129" s="121"/>
      <c r="XAY129" s="121"/>
      <c r="XAZ129" s="121"/>
      <c r="XBA129" s="121"/>
      <c r="XBB129" s="121"/>
      <c r="XBC129" s="121"/>
      <c r="XBD129" s="121"/>
      <c r="XBE129" s="121"/>
      <c r="XBF129" s="121"/>
      <c r="XBG129" s="121"/>
      <c r="XBH129" s="121"/>
      <c r="XBI129" s="121"/>
      <c r="XBJ129" s="121"/>
      <c r="XBK129" s="121"/>
      <c r="XBL129" s="121"/>
      <c r="XBM129" s="121"/>
      <c r="XBN129" s="121"/>
      <c r="XBO129" s="121"/>
      <c r="XBP129" s="121"/>
      <c r="XBQ129" s="121"/>
      <c r="XBR129" s="121"/>
      <c r="XBS129" s="121"/>
      <c r="XBT129" s="121"/>
      <c r="XBU129" s="121"/>
      <c r="XBV129" s="121"/>
      <c r="XBW129" s="121"/>
      <c r="XBX129" s="121"/>
      <c r="XBY129" s="121"/>
      <c r="XBZ129" s="121"/>
      <c r="XCA129" s="121"/>
      <c r="XCB129" s="121"/>
      <c r="XCC129" s="121"/>
      <c r="XCD129" s="121"/>
      <c r="XCE129" s="121"/>
      <c r="XCF129" s="121"/>
      <c r="XCG129" s="121"/>
      <c r="XCH129" s="121"/>
      <c r="XCI129" s="121"/>
      <c r="XCJ129" s="121"/>
      <c r="XCK129" s="121"/>
      <c r="XCL129" s="121"/>
      <c r="XCM129" s="121"/>
      <c r="XCN129" s="121"/>
      <c r="XCO129" s="121"/>
      <c r="XCP129" s="121"/>
      <c r="XCQ129" s="121"/>
      <c r="XCR129" s="121"/>
      <c r="XCS129" s="121"/>
      <c r="XCT129" s="121"/>
      <c r="XCU129" s="121"/>
      <c r="XCV129" s="121"/>
      <c r="XCW129" s="121"/>
      <c r="XCX129" s="121"/>
      <c r="XCY129" s="121"/>
      <c r="XCZ129" s="121"/>
      <c r="XDA129" s="121"/>
      <c r="XDB129" s="121"/>
      <c r="XDC129" s="121"/>
      <c r="XDD129" s="121"/>
      <c r="XDE129" s="121"/>
      <c r="XDF129" s="121"/>
      <c r="XDG129" s="121"/>
      <c r="XDH129" s="121"/>
      <c r="XDI129" s="121"/>
      <c r="XDJ129" s="121"/>
      <c r="XDK129" s="121"/>
      <c r="XDL129" s="121"/>
      <c r="XDM129" s="121"/>
      <c r="XDN129" s="121"/>
      <c r="XDO129" s="121"/>
      <c r="XDP129" s="121"/>
      <c r="XDQ129" s="121"/>
      <c r="XDR129" s="121"/>
      <c r="XDS129" s="121"/>
      <c r="XDT129" s="121"/>
      <c r="XDU129" s="121"/>
      <c r="XDV129" s="121"/>
      <c r="XDW129" s="121"/>
      <c r="XDX129" s="121"/>
      <c r="XDY129" s="121"/>
      <c r="XDZ129" s="121"/>
      <c r="XEA129" s="121"/>
      <c r="XEB129" s="121"/>
      <c r="XEC129" s="121"/>
    </row>
    <row r="130" spans="1:16357" s="130" customFormat="1" ht="14.25" customHeight="1">
      <c r="A130" s="121" t="s">
        <v>294</v>
      </c>
      <c r="B130" s="121" t="s">
        <v>294</v>
      </c>
      <c r="C130" s="164">
        <v>1879056</v>
      </c>
      <c r="D130" s="164">
        <v>1807553.7</v>
      </c>
      <c r="E130" s="164">
        <v>1838817.2908667</v>
      </c>
      <c r="F130" s="164">
        <v>2087905</v>
      </c>
      <c r="G130" s="164">
        <v>2275536</v>
      </c>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c r="AT130" s="121"/>
      <c r="AU130" s="121"/>
      <c r="AV130" s="121"/>
      <c r="AW130" s="121"/>
      <c r="AX130" s="121"/>
      <c r="AY130" s="121"/>
      <c r="AZ130" s="121"/>
      <c r="BA130" s="121"/>
      <c r="BB130" s="121"/>
      <c r="BC130" s="121"/>
      <c r="BD130" s="121"/>
      <c r="BE130" s="121"/>
      <c r="BF130" s="121"/>
      <c r="BG130" s="121"/>
      <c r="BH130" s="121"/>
      <c r="BI130" s="121"/>
      <c r="BJ130" s="121"/>
      <c r="BK130" s="121"/>
      <c r="BL130" s="121"/>
      <c r="BM130" s="121"/>
      <c r="BN130" s="121"/>
      <c r="BO130" s="121"/>
      <c r="BP130" s="121"/>
      <c r="BQ130" s="121"/>
      <c r="BR130" s="121"/>
      <c r="BS130" s="121"/>
      <c r="BT130" s="121"/>
      <c r="BU130" s="121"/>
      <c r="BV130" s="121"/>
      <c r="BW130" s="121"/>
      <c r="BX130" s="121"/>
      <c r="BY130" s="121"/>
      <c r="BZ130" s="121"/>
      <c r="CA130" s="121"/>
      <c r="CB130" s="121"/>
      <c r="CC130" s="121"/>
      <c r="CD130" s="121"/>
      <c r="CE130" s="121"/>
      <c r="CF130" s="121"/>
      <c r="CG130" s="121"/>
      <c r="CH130" s="121"/>
      <c r="CI130" s="121"/>
      <c r="CJ130" s="121"/>
      <c r="CK130" s="121"/>
      <c r="CL130" s="121"/>
      <c r="CM130" s="121"/>
      <c r="CN130" s="121"/>
      <c r="CO130" s="121"/>
      <c r="CP130" s="121"/>
      <c r="CQ130" s="121"/>
      <c r="CR130" s="121"/>
      <c r="CS130" s="121"/>
      <c r="CT130" s="121"/>
      <c r="CU130" s="121"/>
      <c r="CV130" s="121"/>
      <c r="CW130" s="121"/>
      <c r="CX130" s="121"/>
      <c r="CY130" s="121"/>
      <c r="CZ130" s="121"/>
      <c r="DA130" s="121"/>
      <c r="DB130" s="121"/>
      <c r="DC130" s="121"/>
      <c r="DD130" s="121"/>
      <c r="DE130" s="121"/>
      <c r="DF130" s="121"/>
      <c r="DG130" s="121"/>
      <c r="DH130" s="121"/>
      <c r="DI130" s="121"/>
      <c r="DJ130" s="121"/>
      <c r="DK130" s="121"/>
      <c r="DL130" s="121"/>
      <c r="DM130" s="121"/>
      <c r="DN130" s="121"/>
      <c r="DO130" s="121"/>
      <c r="DP130" s="121"/>
      <c r="DQ130" s="121"/>
      <c r="DR130" s="121"/>
      <c r="DS130" s="121"/>
      <c r="DT130" s="121"/>
      <c r="DU130" s="121"/>
      <c r="DV130" s="121"/>
      <c r="DW130" s="121"/>
      <c r="DX130" s="121"/>
      <c r="DY130" s="121"/>
      <c r="DZ130" s="121"/>
      <c r="EA130" s="121"/>
      <c r="EB130" s="121"/>
      <c r="EC130" s="121"/>
      <c r="ED130" s="121"/>
      <c r="EE130" s="121"/>
      <c r="EF130" s="121"/>
      <c r="EG130" s="121"/>
      <c r="EH130" s="121"/>
      <c r="EI130" s="121"/>
      <c r="EJ130" s="121"/>
      <c r="EK130" s="121"/>
      <c r="EL130" s="121"/>
      <c r="EM130" s="121"/>
      <c r="EN130" s="121"/>
      <c r="EO130" s="121"/>
      <c r="EP130" s="121"/>
      <c r="EQ130" s="121"/>
      <c r="ER130" s="121"/>
      <c r="ES130" s="121"/>
      <c r="ET130" s="121"/>
      <c r="EU130" s="121"/>
      <c r="EV130" s="121"/>
      <c r="EW130" s="121"/>
      <c r="EX130" s="121"/>
      <c r="EY130" s="121"/>
      <c r="EZ130" s="121"/>
      <c r="FA130" s="121"/>
      <c r="FB130" s="121"/>
      <c r="FC130" s="121"/>
      <c r="FD130" s="121"/>
      <c r="FE130" s="121"/>
      <c r="FF130" s="121"/>
      <c r="FG130" s="121"/>
      <c r="FH130" s="121"/>
      <c r="FI130" s="121"/>
      <c r="FJ130" s="121"/>
      <c r="FK130" s="121"/>
      <c r="FL130" s="121"/>
      <c r="FM130" s="121"/>
      <c r="FN130" s="121"/>
      <c r="FO130" s="121"/>
      <c r="FP130" s="121"/>
      <c r="FQ130" s="121"/>
      <c r="FR130" s="121"/>
      <c r="FS130" s="121"/>
      <c r="FT130" s="121"/>
      <c r="FU130" s="121"/>
      <c r="FV130" s="121"/>
      <c r="FW130" s="121"/>
      <c r="FX130" s="121"/>
      <c r="FY130" s="121"/>
      <c r="FZ130" s="121"/>
      <c r="GA130" s="121"/>
      <c r="GB130" s="121"/>
      <c r="GC130" s="121"/>
      <c r="GD130" s="121"/>
      <c r="GE130" s="121"/>
      <c r="GF130" s="121"/>
      <c r="GG130" s="121"/>
      <c r="GH130" s="121"/>
      <c r="GI130" s="121"/>
      <c r="GJ130" s="121"/>
      <c r="GK130" s="121"/>
      <c r="GL130" s="121"/>
      <c r="GM130" s="121"/>
      <c r="GN130" s="121"/>
      <c r="GO130" s="121"/>
      <c r="GP130" s="121"/>
      <c r="GQ130" s="121"/>
      <c r="GR130" s="121"/>
      <c r="GS130" s="121"/>
      <c r="GT130" s="121"/>
      <c r="GU130" s="121"/>
      <c r="GV130" s="121"/>
      <c r="GW130" s="121"/>
      <c r="GX130" s="121"/>
      <c r="GY130" s="121"/>
      <c r="GZ130" s="121"/>
      <c r="HA130" s="121"/>
      <c r="HB130" s="121"/>
      <c r="HC130" s="121"/>
      <c r="HD130" s="121"/>
      <c r="HE130" s="121"/>
      <c r="HF130" s="121"/>
      <c r="HG130" s="121"/>
      <c r="HH130" s="121"/>
      <c r="HI130" s="121"/>
      <c r="HJ130" s="121"/>
      <c r="HK130" s="121"/>
      <c r="HL130" s="121"/>
      <c r="HM130" s="121"/>
      <c r="HN130" s="121"/>
      <c r="HO130" s="121"/>
      <c r="HP130" s="121"/>
      <c r="HQ130" s="121"/>
      <c r="HR130" s="121"/>
      <c r="HS130" s="121"/>
      <c r="HT130" s="121"/>
      <c r="HU130" s="121"/>
      <c r="HV130" s="121"/>
      <c r="HW130" s="121"/>
      <c r="HX130" s="121"/>
      <c r="HY130" s="121"/>
      <c r="HZ130" s="121"/>
      <c r="IA130" s="121"/>
      <c r="IB130" s="121"/>
      <c r="IC130" s="121"/>
      <c r="ID130" s="121"/>
      <c r="IE130" s="121"/>
      <c r="IF130" s="121"/>
      <c r="IG130" s="121"/>
      <c r="IH130" s="121"/>
      <c r="II130" s="121"/>
      <c r="IJ130" s="121"/>
      <c r="IK130" s="121"/>
      <c r="IL130" s="121"/>
      <c r="IM130" s="121"/>
      <c r="IN130" s="121"/>
      <c r="IO130" s="121"/>
      <c r="IP130" s="121"/>
      <c r="IQ130" s="121"/>
      <c r="IR130" s="121"/>
      <c r="IS130" s="121"/>
      <c r="IT130" s="121"/>
      <c r="IU130" s="121"/>
      <c r="IV130" s="121"/>
      <c r="IW130" s="121"/>
      <c r="IX130" s="121"/>
      <c r="IY130" s="121"/>
      <c r="IZ130" s="121"/>
      <c r="JA130" s="121"/>
      <c r="JB130" s="121"/>
      <c r="JC130" s="121"/>
      <c r="JD130" s="121"/>
      <c r="JE130" s="121"/>
      <c r="JF130" s="121"/>
      <c r="JG130" s="121"/>
      <c r="JH130" s="121"/>
      <c r="JI130" s="121"/>
      <c r="JJ130" s="121"/>
      <c r="JK130" s="121"/>
      <c r="JL130" s="121"/>
      <c r="JM130" s="121"/>
      <c r="JN130" s="121"/>
      <c r="JO130" s="121"/>
      <c r="JP130" s="121"/>
      <c r="JQ130" s="121"/>
      <c r="JR130" s="121"/>
      <c r="JS130" s="121"/>
      <c r="JT130" s="121"/>
      <c r="JU130" s="121"/>
      <c r="JV130" s="121"/>
      <c r="JW130" s="121"/>
      <c r="JX130" s="121"/>
      <c r="JY130" s="121"/>
      <c r="JZ130" s="121"/>
      <c r="KA130" s="121"/>
      <c r="KB130" s="121"/>
      <c r="KC130" s="121"/>
      <c r="KD130" s="121"/>
      <c r="KE130" s="121"/>
      <c r="KF130" s="121"/>
      <c r="KG130" s="121"/>
      <c r="KH130" s="121"/>
      <c r="KI130" s="121"/>
      <c r="KJ130" s="121"/>
      <c r="KK130" s="121"/>
      <c r="KL130" s="121"/>
      <c r="KM130" s="121"/>
      <c r="KN130" s="121"/>
      <c r="KO130" s="121"/>
      <c r="KP130" s="121"/>
      <c r="KQ130" s="121"/>
      <c r="KR130" s="121"/>
      <c r="KS130" s="121"/>
      <c r="KT130" s="121"/>
      <c r="KU130" s="121"/>
      <c r="KV130" s="121"/>
      <c r="KW130" s="121"/>
      <c r="KX130" s="121"/>
      <c r="KY130" s="121"/>
      <c r="KZ130" s="121"/>
      <c r="LA130" s="121"/>
      <c r="LB130" s="121"/>
      <c r="LC130" s="121"/>
      <c r="LD130" s="121"/>
      <c r="LE130" s="121"/>
      <c r="LF130" s="121"/>
      <c r="LG130" s="121"/>
      <c r="LH130" s="121"/>
      <c r="LI130" s="121"/>
      <c r="LJ130" s="121"/>
      <c r="LK130" s="121"/>
      <c r="LL130" s="121"/>
      <c r="LM130" s="121"/>
      <c r="LN130" s="121"/>
      <c r="LO130" s="121"/>
      <c r="LP130" s="121"/>
      <c r="LQ130" s="121"/>
      <c r="LR130" s="121"/>
      <c r="LS130" s="121"/>
      <c r="LT130" s="121"/>
      <c r="LU130" s="121"/>
      <c r="LV130" s="121"/>
      <c r="LW130" s="121"/>
      <c r="LX130" s="121"/>
      <c r="LY130" s="121"/>
      <c r="LZ130" s="121"/>
      <c r="MA130" s="121"/>
      <c r="MB130" s="121"/>
      <c r="MC130" s="121"/>
      <c r="MD130" s="121"/>
      <c r="ME130" s="121"/>
      <c r="MF130" s="121"/>
      <c r="MG130" s="121"/>
      <c r="MH130" s="121"/>
      <c r="MI130" s="121"/>
      <c r="MJ130" s="121"/>
      <c r="MK130" s="121"/>
      <c r="ML130" s="121"/>
      <c r="MM130" s="121"/>
      <c r="MN130" s="121"/>
      <c r="MO130" s="121"/>
      <c r="MP130" s="121"/>
      <c r="MQ130" s="121"/>
      <c r="MR130" s="121"/>
      <c r="MS130" s="121"/>
      <c r="MT130" s="121"/>
      <c r="MU130" s="121"/>
      <c r="MV130" s="121"/>
      <c r="MW130" s="121"/>
      <c r="MX130" s="121"/>
      <c r="MY130" s="121"/>
      <c r="MZ130" s="121"/>
      <c r="NA130" s="121"/>
      <c r="NB130" s="121"/>
      <c r="NC130" s="121"/>
      <c r="ND130" s="121"/>
      <c r="NE130" s="121"/>
      <c r="NF130" s="121"/>
      <c r="NG130" s="121"/>
      <c r="NH130" s="121"/>
      <c r="NI130" s="121"/>
      <c r="NJ130" s="121"/>
      <c r="NK130" s="121"/>
      <c r="NL130" s="121"/>
      <c r="NM130" s="121"/>
      <c r="NN130" s="121"/>
      <c r="NO130" s="121"/>
      <c r="NP130" s="121"/>
      <c r="NQ130" s="121"/>
      <c r="NR130" s="121"/>
      <c r="NS130" s="121"/>
      <c r="NT130" s="121"/>
      <c r="NU130" s="121"/>
      <c r="NV130" s="121"/>
      <c r="NW130" s="121"/>
      <c r="NX130" s="121"/>
      <c r="NY130" s="121"/>
      <c r="NZ130" s="121"/>
      <c r="OA130" s="121"/>
      <c r="OB130" s="121"/>
      <c r="OC130" s="121"/>
      <c r="OD130" s="121"/>
      <c r="OE130" s="121"/>
      <c r="OF130" s="121"/>
      <c r="OG130" s="121"/>
      <c r="OH130" s="121"/>
      <c r="OI130" s="121"/>
      <c r="OJ130" s="121"/>
      <c r="OK130" s="121"/>
      <c r="OL130" s="121"/>
      <c r="OM130" s="121"/>
      <c r="ON130" s="121"/>
      <c r="OO130" s="121"/>
      <c r="OP130" s="121"/>
      <c r="OQ130" s="121"/>
      <c r="OR130" s="121"/>
      <c r="OS130" s="121"/>
      <c r="OT130" s="121"/>
      <c r="OU130" s="121"/>
      <c r="OV130" s="121"/>
      <c r="OW130" s="121"/>
      <c r="OX130" s="121"/>
      <c r="OY130" s="121"/>
      <c r="OZ130" s="121"/>
      <c r="PA130" s="121"/>
      <c r="PB130" s="121"/>
      <c r="PC130" s="121"/>
      <c r="PD130" s="121"/>
      <c r="PE130" s="121"/>
      <c r="PF130" s="121"/>
      <c r="PG130" s="121"/>
      <c r="PH130" s="121"/>
      <c r="PI130" s="121"/>
      <c r="PJ130" s="121"/>
      <c r="PK130" s="121"/>
      <c r="PL130" s="121"/>
      <c r="PM130" s="121"/>
      <c r="PN130" s="121"/>
      <c r="PO130" s="121"/>
      <c r="PP130" s="121"/>
      <c r="PQ130" s="121"/>
      <c r="PR130" s="121"/>
      <c r="PS130" s="121"/>
      <c r="PT130" s="121"/>
      <c r="PU130" s="121"/>
      <c r="PV130" s="121"/>
      <c r="PW130" s="121"/>
      <c r="PX130" s="121"/>
      <c r="PY130" s="121"/>
      <c r="PZ130" s="121"/>
      <c r="QA130" s="121"/>
      <c r="QB130" s="121"/>
      <c r="QC130" s="121"/>
      <c r="QD130" s="121"/>
      <c r="QE130" s="121"/>
      <c r="QF130" s="121"/>
      <c r="QG130" s="121"/>
      <c r="QH130" s="121"/>
      <c r="QI130" s="121"/>
      <c r="QJ130" s="121"/>
      <c r="QK130" s="121"/>
      <c r="QL130" s="121"/>
      <c r="QM130" s="121"/>
      <c r="QN130" s="121"/>
      <c r="QO130" s="121"/>
      <c r="QP130" s="121"/>
      <c r="QQ130" s="121"/>
      <c r="QR130" s="121"/>
      <c r="QS130" s="121"/>
      <c r="QT130" s="121"/>
      <c r="QU130" s="121"/>
      <c r="QV130" s="121"/>
      <c r="QW130" s="121"/>
      <c r="QX130" s="121"/>
      <c r="QY130" s="121"/>
      <c r="QZ130" s="121"/>
      <c r="RA130" s="121"/>
      <c r="RB130" s="121"/>
      <c r="RC130" s="121"/>
      <c r="RD130" s="121"/>
      <c r="RE130" s="121"/>
      <c r="RF130" s="121"/>
      <c r="RG130" s="121"/>
      <c r="RH130" s="121"/>
      <c r="RI130" s="121"/>
      <c r="RJ130" s="121"/>
      <c r="RK130" s="121"/>
      <c r="RL130" s="121"/>
      <c r="RM130" s="121"/>
      <c r="RN130" s="121"/>
      <c r="RO130" s="121"/>
      <c r="RP130" s="121"/>
      <c r="RQ130" s="121"/>
      <c r="RR130" s="121"/>
      <c r="RS130" s="121"/>
      <c r="RT130" s="121"/>
      <c r="RU130" s="121"/>
      <c r="RV130" s="121"/>
      <c r="RW130" s="121"/>
      <c r="RX130" s="121"/>
      <c r="RY130" s="121"/>
      <c r="RZ130" s="121"/>
      <c r="SA130" s="121"/>
      <c r="SB130" s="121"/>
      <c r="SC130" s="121"/>
      <c r="SD130" s="121"/>
      <c r="SE130" s="121"/>
      <c r="SF130" s="121"/>
      <c r="SG130" s="121"/>
      <c r="SH130" s="121"/>
      <c r="SI130" s="121"/>
      <c r="SJ130" s="121"/>
      <c r="SK130" s="121"/>
      <c r="SL130" s="121"/>
      <c r="SM130" s="121"/>
      <c r="SN130" s="121"/>
      <c r="SO130" s="121"/>
      <c r="SP130" s="121"/>
      <c r="SQ130" s="121"/>
      <c r="SR130" s="121"/>
      <c r="SS130" s="121"/>
      <c r="ST130" s="121"/>
      <c r="SU130" s="121"/>
      <c r="SV130" s="121"/>
      <c r="SW130" s="121"/>
      <c r="SX130" s="121"/>
      <c r="SY130" s="121"/>
      <c r="SZ130" s="121"/>
      <c r="TA130" s="121"/>
      <c r="TB130" s="121"/>
      <c r="TC130" s="121"/>
      <c r="TD130" s="121"/>
      <c r="TE130" s="121"/>
      <c r="TF130" s="121"/>
      <c r="TG130" s="121"/>
      <c r="TH130" s="121"/>
      <c r="TI130" s="121"/>
      <c r="TJ130" s="121"/>
      <c r="TK130" s="121"/>
      <c r="TL130" s="121"/>
      <c r="TM130" s="121"/>
      <c r="TN130" s="121"/>
      <c r="TO130" s="121"/>
      <c r="TP130" s="121"/>
      <c r="TQ130" s="121"/>
      <c r="TR130" s="121"/>
      <c r="TS130" s="121"/>
      <c r="TT130" s="121"/>
      <c r="TU130" s="121"/>
      <c r="TV130" s="121"/>
      <c r="TW130" s="121"/>
      <c r="TX130" s="121"/>
      <c r="TY130" s="121"/>
      <c r="TZ130" s="121"/>
      <c r="UA130" s="121"/>
      <c r="UB130" s="121"/>
      <c r="UC130" s="121"/>
      <c r="UD130" s="121"/>
      <c r="UE130" s="121"/>
      <c r="UF130" s="121"/>
      <c r="UG130" s="121"/>
      <c r="UH130" s="121"/>
      <c r="UI130" s="121"/>
      <c r="UJ130" s="121"/>
      <c r="UK130" s="121"/>
      <c r="UL130" s="121"/>
      <c r="UM130" s="121"/>
      <c r="UN130" s="121"/>
      <c r="UO130" s="121"/>
      <c r="UP130" s="121"/>
      <c r="UQ130" s="121"/>
      <c r="UR130" s="121"/>
      <c r="US130" s="121"/>
      <c r="UT130" s="121"/>
      <c r="UU130" s="121"/>
      <c r="UV130" s="121"/>
      <c r="UW130" s="121"/>
      <c r="UX130" s="121"/>
      <c r="UY130" s="121"/>
      <c r="UZ130" s="121"/>
      <c r="VA130" s="121"/>
      <c r="VB130" s="121"/>
      <c r="VC130" s="121"/>
      <c r="VD130" s="121"/>
      <c r="VE130" s="121"/>
      <c r="VF130" s="121"/>
      <c r="VG130" s="121"/>
      <c r="VH130" s="121"/>
      <c r="VI130" s="121"/>
      <c r="VJ130" s="121"/>
      <c r="VK130" s="121"/>
      <c r="VL130" s="121"/>
      <c r="VM130" s="121"/>
      <c r="VN130" s="121"/>
      <c r="VO130" s="121"/>
      <c r="VP130" s="121"/>
      <c r="VQ130" s="121"/>
      <c r="VR130" s="121"/>
      <c r="VS130" s="121"/>
      <c r="VT130" s="121"/>
      <c r="VU130" s="121"/>
      <c r="VV130" s="121"/>
      <c r="VW130" s="121"/>
      <c r="VX130" s="121"/>
      <c r="VY130" s="121"/>
      <c r="VZ130" s="121"/>
      <c r="WA130" s="121"/>
      <c r="WB130" s="121"/>
      <c r="WC130" s="121"/>
      <c r="WD130" s="121"/>
      <c r="WE130" s="121"/>
      <c r="WF130" s="121"/>
      <c r="WG130" s="121"/>
      <c r="WH130" s="121"/>
      <c r="WI130" s="121"/>
      <c r="WJ130" s="121"/>
      <c r="WK130" s="121"/>
      <c r="WL130" s="121"/>
      <c r="WM130" s="121"/>
      <c r="WN130" s="121"/>
      <c r="WO130" s="121"/>
      <c r="WP130" s="121"/>
      <c r="WQ130" s="121"/>
      <c r="WR130" s="121"/>
      <c r="WS130" s="121"/>
      <c r="WT130" s="121"/>
      <c r="WU130" s="121"/>
      <c r="WV130" s="121"/>
      <c r="WW130" s="121"/>
      <c r="WX130" s="121"/>
      <c r="WY130" s="121"/>
      <c r="WZ130" s="121"/>
      <c r="XA130" s="121"/>
      <c r="XB130" s="121"/>
      <c r="XC130" s="121"/>
      <c r="XD130" s="121"/>
      <c r="XE130" s="121"/>
      <c r="XF130" s="121"/>
      <c r="XG130" s="121"/>
      <c r="XH130" s="121"/>
      <c r="XI130" s="121"/>
      <c r="XJ130" s="121"/>
      <c r="XK130" s="121"/>
      <c r="XL130" s="121"/>
      <c r="XM130" s="121"/>
      <c r="XN130" s="121"/>
      <c r="XO130" s="121"/>
      <c r="XP130" s="121"/>
      <c r="XQ130" s="121"/>
      <c r="XR130" s="121"/>
      <c r="XS130" s="121"/>
      <c r="XT130" s="121"/>
      <c r="XU130" s="121"/>
      <c r="XV130" s="121"/>
      <c r="XW130" s="121"/>
      <c r="XX130" s="121"/>
      <c r="XY130" s="121"/>
      <c r="XZ130" s="121"/>
      <c r="YA130" s="121"/>
      <c r="YB130" s="121"/>
      <c r="YC130" s="121"/>
      <c r="YD130" s="121"/>
      <c r="YE130" s="121"/>
      <c r="YF130" s="121"/>
      <c r="YG130" s="121"/>
      <c r="YH130" s="121"/>
      <c r="YI130" s="121"/>
      <c r="YJ130" s="121"/>
      <c r="YK130" s="121"/>
      <c r="YL130" s="121"/>
      <c r="YM130" s="121"/>
      <c r="YN130" s="121"/>
      <c r="YO130" s="121"/>
      <c r="YP130" s="121"/>
      <c r="YQ130" s="121"/>
      <c r="YR130" s="121"/>
      <c r="YS130" s="121"/>
      <c r="YT130" s="121"/>
      <c r="YU130" s="121"/>
      <c r="YV130" s="121"/>
      <c r="YW130" s="121"/>
      <c r="YX130" s="121"/>
      <c r="YY130" s="121"/>
      <c r="YZ130" s="121"/>
      <c r="ZA130" s="121"/>
      <c r="ZB130" s="121"/>
      <c r="ZC130" s="121"/>
      <c r="ZD130" s="121"/>
      <c r="ZE130" s="121"/>
      <c r="ZF130" s="121"/>
      <c r="ZG130" s="121"/>
      <c r="ZH130" s="121"/>
      <c r="ZI130" s="121"/>
      <c r="ZJ130" s="121"/>
      <c r="ZK130" s="121"/>
      <c r="ZL130" s="121"/>
      <c r="ZM130" s="121"/>
      <c r="ZN130" s="121"/>
      <c r="ZO130" s="121"/>
      <c r="ZP130" s="121"/>
      <c r="ZQ130" s="121"/>
      <c r="ZR130" s="121"/>
      <c r="ZS130" s="121"/>
      <c r="ZT130" s="121"/>
      <c r="ZU130" s="121"/>
      <c r="ZV130" s="121"/>
      <c r="ZW130" s="121"/>
      <c r="ZX130" s="121"/>
      <c r="ZY130" s="121"/>
      <c r="ZZ130" s="121"/>
      <c r="AAA130" s="121"/>
      <c r="AAB130" s="121"/>
      <c r="AAC130" s="121"/>
      <c r="AAD130" s="121"/>
      <c r="AAE130" s="121"/>
      <c r="AAF130" s="121"/>
      <c r="AAG130" s="121"/>
      <c r="AAH130" s="121"/>
      <c r="AAI130" s="121"/>
      <c r="AAJ130" s="121"/>
      <c r="AAK130" s="121"/>
      <c r="AAL130" s="121"/>
      <c r="AAM130" s="121"/>
      <c r="AAN130" s="121"/>
      <c r="AAO130" s="121"/>
      <c r="AAP130" s="121"/>
      <c r="AAQ130" s="121"/>
      <c r="AAR130" s="121"/>
      <c r="AAS130" s="121"/>
      <c r="AAT130" s="121"/>
      <c r="AAU130" s="121"/>
      <c r="AAV130" s="121"/>
      <c r="AAW130" s="121"/>
      <c r="AAX130" s="121"/>
      <c r="AAY130" s="121"/>
      <c r="AAZ130" s="121"/>
      <c r="ABA130" s="121"/>
      <c r="ABB130" s="121"/>
      <c r="ABC130" s="121"/>
      <c r="ABD130" s="121"/>
      <c r="ABE130" s="121"/>
      <c r="ABF130" s="121"/>
      <c r="ABG130" s="121"/>
      <c r="ABH130" s="121"/>
      <c r="ABI130" s="121"/>
      <c r="ABJ130" s="121"/>
      <c r="ABK130" s="121"/>
      <c r="ABL130" s="121"/>
      <c r="ABM130" s="121"/>
      <c r="ABN130" s="121"/>
      <c r="ABO130" s="121"/>
      <c r="ABP130" s="121"/>
      <c r="ABQ130" s="121"/>
      <c r="ABR130" s="121"/>
      <c r="ABS130" s="121"/>
      <c r="ABT130" s="121"/>
      <c r="ABU130" s="121"/>
      <c r="ABV130" s="121"/>
      <c r="ABW130" s="121"/>
      <c r="ABX130" s="121"/>
      <c r="ABY130" s="121"/>
      <c r="ABZ130" s="121"/>
      <c r="ACA130" s="121"/>
      <c r="ACB130" s="121"/>
      <c r="ACC130" s="121"/>
      <c r="ACD130" s="121"/>
      <c r="ACE130" s="121"/>
      <c r="ACF130" s="121"/>
      <c r="ACG130" s="121"/>
      <c r="ACH130" s="121"/>
      <c r="ACI130" s="121"/>
      <c r="ACJ130" s="121"/>
      <c r="ACK130" s="121"/>
      <c r="ACL130" s="121"/>
      <c r="ACM130" s="121"/>
      <c r="ACN130" s="121"/>
      <c r="ACO130" s="121"/>
      <c r="ACP130" s="121"/>
      <c r="ACQ130" s="121"/>
      <c r="ACR130" s="121"/>
      <c r="ACS130" s="121"/>
      <c r="ACT130" s="121"/>
      <c r="ACU130" s="121"/>
      <c r="ACV130" s="121"/>
      <c r="ACW130" s="121"/>
      <c r="ACX130" s="121"/>
      <c r="ACY130" s="121"/>
      <c r="ACZ130" s="121"/>
      <c r="ADA130" s="121"/>
      <c r="ADB130" s="121"/>
      <c r="ADC130" s="121"/>
      <c r="ADD130" s="121"/>
      <c r="ADE130" s="121"/>
      <c r="ADF130" s="121"/>
      <c r="ADG130" s="121"/>
      <c r="ADH130" s="121"/>
      <c r="ADI130" s="121"/>
      <c r="ADJ130" s="121"/>
      <c r="ADK130" s="121"/>
      <c r="ADL130" s="121"/>
      <c r="ADM130" s="121"/>
      <c r="ADN130" s="121"/>
      <c r="ADO130" s="121"/>
      <c r="ADP130" s="121"/>
      <c r="ADQ130" s="121"/>
      <c r="ADR130" s="121"/>
      <c r="ADS130" s="121"/>
      <c r="ADT130" s="121"/>
      <c r="ADU130" s="121"/>
      <c r="ADV130" s="121"/>
      <c r="ADW130" s="121"/>
      <c r="ADX130" s="121"/>
      <c r="ADY130" s="121"/>
      <c r="ADZ130" s="121"/>
      <c r="AEA130" s="121"/>
      <c r="AEB130" s="121"/>
      <c r="AEC130" s="121"/>
      <c r="AED130" s="121"/>
      <c r="AEE130" s="121"/>
      <c r="AEF130" s="121"/>
      <c r="AEG130" s="121"/>
      <c r="AEH130" s="121"/>
      <c r="AEI130" s="121"/>
      <c r="AEJ130" s="121"/>
      <c r="AEK130" s="121"/>
      <c r="AEL130" s="121"/>
      <c r="AEM130" s="121"/>
      <c r="AEN130" s="121"/>
      <c r="AEO130" s="121"/>
      <c r="AEP130" s="121"/>
      <c r="AEQ130" s="121"/>
      <c r="AER130" s="121"/>
      <c r="AES130" s="121"/>
      <c r="AET130" s="121"/>
      <c r="AEU130" s="121"/>
      <c r="AEV130" s="121"/>
      <c r="AEW130" s="121"/>
      <c r="AEX130" s="121"/>
      <c r="AEY130" s="121"/>
      <c r="AEZ130" s="121"/>
      <c r="AFA130" s="121"/>
      <c r="AFB130" s="121"/>
      <c r="AFC130" s="121"/>
      <c r="AFD130" s="121"/>
      <c r="AFE130" s="121"/>
      <c r="AFF130" s="121"/>
      <c r="AFG130" s="121"/>
      <c r="AFH130" s="121"/>
      <c r="AFI130" s="121"/>
      <c r="AFJ130" s="121"/>
      <c r="AFK130" s="121"/>
      <c r="AFL130" s="121"/>
      <c r="AFM130" s="121"/>
      <c r="AFN130" s="121"/>
      <c r="AFO130" s="121"/>
      <c r="AFP130" s="121"/>
      <c r="AFQ130" s="121"/>
      <c r="AFR130" s="121"/>
      <c r="AFS130" s="121"/>
      <c r="AFT130" s="121"/>
      <c r="AFU130" s="121"/>
      <c r="AFV130" s="121"/>
      <c r="AFW130" s="121"/>
      <c r="AFX130" s="121"/>
      <c r="AFY130" s="121"/>
      <c r="AFZ130" s="121"/>
      <c r="AGA130" s="121"/>
      <c r="AGB130" s="121"/>
      <c r="AGC130" s="121"/>
      <c r="AGD130" s="121"/>
      <c r="AGE130" s="121"/>
      <c r="AGF130" s="121"/>
      <c r="AGG130" s="121"/>
      <c r="AGH130" s="121"/>
      <c r="AGI130" s="121"/>
      <c r="AGJ130" s="121"/>
      <c r="AGK130" s="121"/>
      <c r="AGL130" s="121"/>
      <c r="AGM130" s="121"/>
      <c r="AGN130" s="121"/>
      <c r="AGO130" s="121"/>
      <c r="AGP130" s="121"/>
      <c r="AGQ130" s="121"/>
      <c r="AGR130" s="121"/>
      <c r="AGS130" s="121"/>
      <c r="AGT130" s="121"/>
      <c r="AGU130" s="121"/>
      <c r="AGV130" s="121"/>
      <c r="AGW130" s="121"/>
      <c r="AGX130" s="121"/>
      <c r="AGY130" s="121"/>
      <c r="AGZ130" s="121"/>
      <c r="AHA130" s="121"/>
      <c r="AHB130" s="121"/>
      <c r="AHC130" s="121"/>
      <c r="AHD130" s="121"/>
      <c r="AHE130" s="121"/>
      <c r="AHF130" s="121"/>
      <c r="AHG130" s="121"/>
      <c r="AHH130" s="121"/>
      <c r="AHI130" s="121"/>
      <c r="AHJ130" s="121"/>
      <c r="AHK130" s="121"/>
      <c r="AHL130" s="121"/>
      <c r="AHM130" s="121"/>
      <c r="AHN130" s="121"/>
      <c r="AHO130" s="121"/>
      <c r="AHP130" s="121"/>
      <c r="AHQ130" s="121"/>
      <c r="AHR130" s="121"/>
      <c r="AHS130" s="121"/>
      <c r="AHT130" s="121"/>
      <c r="AHU130" s="121"/>
      <c r="AHV130" s="121"/>
      <c r="AHW130" s="121"/>
      <c r="AHX130" s="121"/>
      <c r="AHY130" s="121"/>
      <c r="AHZ130" s="121"/>
      <c r="AIA130" s="121"/>
      <c r="AIB130" s="121"/>
      <c r="AIC130" s="121"/>
      <c r="AID130" s="121"/>
      <c r="AIE130" s="121"/>
      <c r="AIF130" s="121"/>
      <c r="AIG130" s="121"/>
      <c r="AIH130" s="121"/>
      <c r="AII130" s="121"/>
      <c r="AIJ130" s="121"/>
      <c r="AIK130" s="121"/>
      <c r="AIL130" s="121"/>
      <c r="AIM130" s="121"/>
      <c r="AIN130" s="121"/>
      <c r="AIO130" s="121"/>
      <c r="AIP130" s="121"/>
      <c r="AIQ130" s="121"/>
      <c r="AIR130" s="121"/>
      <c r="AIS130" s="121"/>
      <c r="AIT130" s="121"/>
      <c r="AIU130" s="121"/>
      <c r="AIV130" s="121"/>
      <c r="AIW130" s="121"/>
      <c r="AIX130" s="121"/>
      <c r="AIY130" s="121"/>
      <c r="AIZ130" s="121"/>
      <c r="AJA130" s="121"/>
      <c r="AJB130" s="121"/>
      <c r="AJC130" s="121"/>
      <c r="AJD130" s="121"/>
      <c r="AJE130" s="121"/>
      <c r="AJF130" s="121"/>
      <c r="AJG130" s="121"/>
      <c r="AJH130" s="121"/>
      <c r="AJI130" s="121"/>
      <c r="AJJ130" s="121"/>
      <c r="AJK130" s="121"/>
      <c r="AJL130" s="121"/>
      <c r="AJM130" s="121"/>
      <c r="AJN130" s="121"/>
      <c r="AJO130" s="121"/>
      <c r="AJP130" s="121"/>
      <c r="AJQ130" s="121"/>
      <c r="AJR130" s="121"/>
      <c r="AJS130" s="121"/>
      <c r="AJT130" s="121"/>
      <c r="AJU130" s="121"/>
      <c r="AJV130" s="121"/>
      <c r="AJW130" s="121"/>
      <c r="AJX130" s="121"/>
      <c r="AJY130" s="121"/>
      <c r="AJZ130" s="121"/>
      <c r="AKA130" s="121"/>
      <c r="AKB130" s="121"/>
      <c r="AKC130" s="121"/>
      <c r="AKD130" s="121"/>
      <c r="AKE130" s="121"/>
      <c r="AKF130" s="121"/>
      <c r="AKG130" s="121"/>
      <c r="AKH130" s="121"/>
      <c r="AKI130" s="121"/>
      <c r="AKJ130" s="121"/>
      <c r="AKK130" s="121"/>
      <c r="AKL130" s="121"/>
      <c r="AKM130" s="121"/>
      <c r="AKN130" s="121"/>
      <c r="AKO130" s="121"/>
      <c r="AKP130" s="121"/>
      <c r="AKQ130" s="121"/>
      <c r="AKR130" s="121"/>
      <c r="AKS130" s="121"/>
      <c r="AKT130" s="121"/>
      <c r="AKU130" s="121"/>
      <c r="AKV130" s="121"/>
      <c r="AKW130" s="121"/>
      <c r="AKX130" s="121"/>
      <c r="AKY130" s="121"/>
      <c r="AKZ130" s="121"/>
      <c r="ALA130" s="121"/>
      <c r="ALB130" s="121"/>
      <c r="ALC130" s="121"/>
      <c r="ALD130" s="121"/>
      <c r="ALE130" s="121"/>
      <c r="ALF130" s="121"/>
      <c r="ALG130" s="121"/>
      <c r="ALH130" s="121"/>
      <c r="ALI130" s="121"/>
      <c r="ALJ130" s="121"/>
      <c r="ALK130" s="121"/>
      <c r="ALL130" s="121"/>
      <c r="ALM130" s="121"/>
      <c r="ALN130" s="121"/>
      <c r="ALO130" s="121"/>
      <c r="ALP130" s="121"/>
      <c r="ALQ130" s="121"/>
      <c r="ALR130" s="121"/>
      <c r="ALS130" s="121"/>
      <c r="ALT130" s="121"/>
      <c r="ALU130" s="121"/>
      <c r="ALV130" s="121"/>
      <c r="ALW130" s="121"/>
      <c r="ALX130" s="121"/>
      <c r="ALY130" s="121"/>
      <c r="ALZ130" s="121"/>
      <c r="AMA130" s="121"/>
      <c r="AMB130" s="121"/>
      <c r="AMC130" s="121"/>
      <c r="AMD130" s="121"/>
      <c r="AME130" s="121"/>
      <c r="AMF130" s="121"/>
      <c r="AMG130" s="121"/>
      <c r="AMH130" s="121"/>
      <c r="AMI130" s="121"/>
      <c r="AMJ130" s="121"/>
      <c r="AMK130" s="121"/>
      <c r="AML130" s="121"/>
      <c r="AMM130" s="121"/>
      <c r="AMN130" s="121"/>
      <c r="AMO130" s="121"/>
      <c r="AMP130" s="121"/>
      <c r="AMQ130" s="121"/>
      <c r="AMR130" s="121"/>
      <c r="AMS130" s="121"/>
      <c r="AMT130" s="121"/>
      <c r="AMU130" s="121"/>
      <c r="AMV130" s="121"/>
      <c r="AMW130" s="121"/>
      <c r="AMX130" s="121"/>
      <c r="AMY130" s="121"/>
      <c r="AMZ130" s="121"/>
      <c r="ANA130" s="121"/>
      <c r="ANB130" s="121"/>
      <c r="ANC130" s="121"/>
      <c r="AND130" s="121"/>
      <c r="ANE130" s="121"/>
      <c r="ANF130" s="121"/>
      <c r="ANG130" s="121"/>
      <c r="ANH130" s="121"/>
      <c r="ANI130" s="121"/>
      <c r="ANJ130" s="121"/>
      <c r="ANK130" s="121"/>
      <c r="ANL130" s="121"/>
      <c r="ANM130" s="121"/>
      <c r="ANN130" s="121"/>
      <c r="ANO130" s="121"/>
      <c r="ANP130" s="121"/>
      <c r="ANQ130" s="121"/>
      <c r="ANR130" s="121"/>
      <c r="ANS130" s="121"/>
      <c r="ANT130" s="121"/>
      <c r="ANU130" s="121"/>
      <c r="ANV130" s="121"/>
      <c r="ANW130" s="121"/>
      <c r="ANX130" s="121"/>
      <c r="ANY130" s="121"/>
      <c r="ANZ130" s="121"/>
      <c r="AOA130" s="121"/>
      <c r="AOB130" s="121"/>
      <c r="AOC130" s="121"/>
      <c r="AOD130" s="121"/>
      <c r="AOE130" s="121"/>
      <c r="AOF130" s="121"/>
      <c r="AOG130" s="121"/>
      <c r="AOH130" s="121"/>
      <c r="AOI130" s="121"/>
      <c r="AOJ130" s="121"/>
      <c r="AOK130" s="121"/>
      <c r="AOL130" s="121"/>
      <c r="AOM130" s="121"/>
      <c r="AON130" s="121"/>
      <c r="AOO130" s="121"/>
      <c r="AOP130" s="121"/>
      <c r="AOQ130" s="121"/>
      <c r="AOR130" s="121"/>
      <c r="AOS130" s="121"/>
      <c r="AOT130" s="121"/>
      <c r="AOU130" s="121"/>
      <c r="AOV130" s="121"/>
      <c r="AOW130" s="121"/>
      <c r="AOX130" s="121"/>
      <c r="AOY130" s="121"/>
      <c r="AOZ130" s="121"/>
      <c r="APA130" s="121"/>
      <c r="APB130" s="121"/>
      <c r="APC130" s="121"/>
      <c r="APD130" s="121"/>
      <c r="APE130" s="121"/>
      <c r="APF130" s="121"/>
      <c r="APG130" s="121"/>
      <c r="APH130" s="121"/>
      <c r="API130" s="121"/>
      <c r="APJ130" s="121"/>
      <c r="APK130" s="121"/>
      <c r="APL130" s="121"/>
      <c r="APM130" s="121"/>
      <c r="APN130" s="121"/>
      <c r="APO130" s="121"/>
      <c r="APP130" s="121"/>
      <c r="APQ130" s="121"/>
      <c r="APR130" s="121"/>
      <c r="APS130" s="121"/>
      <c r="APT130" s="121"/>
      <c r="APU130" s="121"/>
      <c r="APV130" s="121"/>
      <c r="APW130" s="121"/>
      <c r="APX130" s="121"/>
      <c r="APY130" s="121"/>
      <c r="APZ130" s="121"/>
      <c r="AQA130" s="121"/>
      <c r="AQB130" s="121"/>
      <c r="AQC130" s="121"/>
      <c r="AQD130" s="121"/>
      <c r="AQE130" s="121"/>
      <c r="AQF130" s="121"/>
      <c r="AQG130" s="121"/>
      <c r="AQH130" s="121"/>
      <c r="AQI130" s="121"/>
      <c r="AQJ130" s="121"/>
      <c r="AQK130" s="121"/>
      <c r="AQL130" s="121"/>
      <c r="AQM130" s="121"/>
      <c r="AQN130" s="121"/>
      <c r="AQO130" s="121"/>
      <c r="AQP130" s="121"/>
      <c r="AQQ130" s="121"/>
      <c r="AQR130" s="121"/>
      <c r="AQS130" s="121"/>
      <c r="AQT130" s="121"/>
      <c r="AQU130" s="121"/>
      <c r="AQV130" s="121"/>
      <c r="AQW130" s="121"/>
      <c r="AQX130" s="121"/>
      <c r="AQY130" s="121"/>
      <c r="AQZ130" s="121"/>
      <c r="ARA130" s="121"/>
      <c r="ARB130" s="121"/>
      <c r="ARC130" s="121"/>
      <c r="ARD130" s="121"/>
      <c r="ARE130" s="121"/>
      <c r="ARF130" s="121"/>
      <c r="ARG130" s="121"/>
      <c r="ARH130" s="121"/>
      <c r="ARI130" s="121"/>
      <c r="ARJ130" s="121"/>
      <c r="ARK130" s="121"/>
      <c r="ARL130" s="121"/>
      <c r="ARM130" s="121"/>
      <c r="ARN130" s="121"/>
      <c r="ARO130" s="121"/>
      <c r="ARP130" s="121"/>
      <c r="ARQ130" s="121"/>
      <c r="ARR130" s="121"/>
      <c r="ARS130" s="121"/>
      <c r="ART130" s="121"/>
      <c r="ARU130" s="121"/>
      <c r="ARV130" s="121"/>
      <c r="ARW130" s="121"/>
      <c r="ARX130" s="121"/>
      <c r="ARY130" s="121"/>
      <c r="ARZ130" s="121"/>
      <c r="ASA130" s="121"/>
      <c r="ASB130" s="121"/>
      <c r="ASC130" s="121"/>
      <c r="ASD130" s="121"/>
      <c r="ASE130" s="121"/>
      <c r="ASF130" s="121"/>
      <c r="ASG130" s="121"/>
      <c r="ASH130" s="121"/>
      <c r="ASI130" s="121"/>
      <c r="ASJ130" s="121"/>
      <c r="ASK130" s="121"/>
      <c r="ASL130" s="121"/>
      <c r="ASM130" s="121"/>
      <c r="ASN130" s="121"/>
      <c r="ASO130" s="121"/>
      <c r="ASP130" s="121"/>
      <c r="ASQ130" s="121"/>
      <c r="ASR130" s="121"/>
      <c r="ASS130" s="121"/>
      <c r="AST130" s="121"/>
      <c r="ASU130" s="121"/>
      <c r="ASV130" s="121"/>
      <c r="ASW130" s="121"/>
      <c r="ASX130" s="121"/>
      <c r="ASY130" s="121"/>
      <c r="ASZ130" s="121"/>
      <c r="ATA130" s="121"/>
      <c r="ATB130" s="121"/>
      <c r="ATC130" s="121"/>
      <c r="ATD130" s="121"/>
      <c r="ATE130" s="121"/>
      <c r="ATF130" s="121"/>
      <c r="ATG130" s="121"/>
      <c r="ATH130" s="121"/>
      <c r="ATI130" s="121"/>
      <c r="ATJ130" s="121"/>
      <c r="ATK130" s="121"/>
      <c r="ATL130" s="121"/>
      <c r="ATM130" s="121"/>
      <c r="ATN130" s="121"/>
      <c r="ATO130" s="121"/>
      <c r="ATP130" s="121"/>
      <c r="ATQ130" s="121"/>
      <c r="ATR130" s="121"/>
      <c r="ATS130" s="121"/>
      <c r="ATT130" s="121"/>
      <c r="ATU130" s="121"/>
      <c r="ATV130" s="121"/>
      <c r="ATW130" s="121"/>
      <c r="ATX130" s="121"/>
      <c r="ATY130" s="121"/>
      <c r="ATZ130" s="121"/>
      <c r="AUA130" s="121"/>
      <c r="AUB130" s="121"/>
      <c r="AUC130" s="121"/>
      <c r="AUD130" s="121"/>
      <c r="AUE130" s="121"/>
      <c r="AUF130" s="121"/>
      <c r="AUG130" s="121"/>
      <c r="AUH130" s="121"/>
      <c r="AUI130" s="121"/>
      <c r="AUJ130" s="121"/>
      <c r="AUK130" s="121"/>
      <c r="AUL130" s="121"/>
      <c r="AUM130" s="121"/>
      <c r="AUN130" s="121"/>
      <c r="AUO130" s="121"/>
      <c r="AUP130" s="121"/>
      <c r="AUQ130" s="121"/>
      <c r="AUR130" s="121"/>
      <c r="AUS130" s="121"/>
      <c r="AUT130" s="121"/>
      <c r="AUU130" s="121"/>
      <c r="AUV130" s="121"/>
      <c r="AUW130" s="121"/>
      <c r="AUX130" s="121"/>
      <c r="AUY130" s="121"/>
      <c r="AUZ130" s="121"/>
      <c r="AVA130" s="121"/>
      <c r="AVB130" s="121"/>
      <c r="AVC130" s="121"/>
      <c r="AVD130" s="121"/>
      <c r="AVE130" s="121"/>
      <c r="AVF130" s="121"/>
      <c r="AVG130" s="121"/>
      <c r="AVH130" s="121"/>
      <c r="AVI130" s="121"/>
      <c r="AVJ130" s="121"/>
      <c r="AVK130" s="121"/>
      <c r="AVL130" s="121"/>
      <c r="AVM130" s="121"/>
      <c r="AVN130" s="121"/>
      <c r="AVO130" s="121"/>
      <c r="AVP130" s="121"/>
      <c r="AVQ130" s="121"/>
      <c r="AVR130" s="121"/>
      <c r="AVS130" s="121"/>
      <c r="AVT130" s="121"/>
      <c r="AVU130" s="121"/>
      <c r="AVV130" s="121"/>
      <c r="AVW130" s="121"/>
      <c r="AVX130" s="121"/>
      <c r="AVY130" s="121"/>
      <c r="AVZ130" s="121"/>
      <c r="AWA130" s="121"/>
      <c r="AWB130" s="121"/>
      <c r="AWC130" s="121"/>
      <c r="AWD130" s="121"/>
      <c r="AWE130" s="121"/>
      <c r="AWF130" s="121"/>
      <c r="AWG130" s="121"/>
      <c r="AWH130" s="121"/>
      <c r="AWI130" s="121"/>
      <c r="AWJ130" s="121"/>
      <c r="AWK130" s="121"/>
      <c r="AWL130" s="121"/>
      <c r="AWM130" s="121"/>
      <c r="AWN130" s="121"/>
      <c r="AWO130" s="121"/>
      <c r="AWP130" s="121"/>
      <c r="AWQ130" s="121"/>
      <c r="AWR130" s="121"/>
      <c r="AWS130" s="121"/>
      <c r="AWT130" s="121"/>
      <c r="AWU130" s="121"/>
      <c r="AWV130" s="121"/>
      <c r="AWW130" s="121"/>
      <c r="AWX130" s="121"/>
      <c r="AWY130" s="121"/>
      <c r="AWZ130" s="121"/>
      <c r="AXA130" s="121"/>
      <c r="AXB130" s="121"/>
      <c r="AXC130" s="121"/>
      <c r="AXD130" s="121"/>
      <c r="AXE130" s="121"/>
      <c r="AXF130" s="121"/>
      <c r="AXG130" s="121"/>
      <c r="AXH130" s="121"/>
      <c r="AXI130" s="121"/>
      <c r="AXJ130" s="121"/>
      <c r="AXK130" s="121"/>
      <c r="AXL130" s="121"/>
      <c r="AXM130" s="121"/>
      <c r="AXN130" s="121"/>
      <c r="AXO130" s="121"/>
      <c r="AXP130" s="121"/>
      <c r="AXQ130" s="121"/>
      <c r="AXR130" s="121"/>
      <c r="AXS130" s="121"/>
      <c r="AXT130" s="121"/>
      <c r="AXU130" s="121"/>
      <c r="AXV130" s="121"/>
      <c r="AXW130" s="121"/>
      <c r="AXX130" s="121"/>
      <c r="AXY130" s="121"/>
      <c r="AXZ130" s="121"/>
      <c r="AYA130" s="121"/>
      <c r="AYB130" s="121"/>
      <c r="AYC130" s="121"/>
      <c r="AYD130" s="121"/>
      <c r="AYE130" s="121"/>
      <c r="AYF130" s="121"/>
      <c r="AYG130" s="121"/>
      <c r="AYH130" s="121"/>
      <c r="AYI130" s="121"/>
      <c r="AYJ130" s="121"/>
      <c r="AYK130" s="121"/>
      <c r="AYL130" s="121"/>
      <c r="AYM130" s="121"/>
      <c r="AYN130" s="121"/>
      <c r="AYO130" s="121"/>
      <c r="AYP130" s="121"/>
      <c r="AYQ130" s="121"/>
      <c r="AYR130" s="121"/>
      <c r="AYS130" s="121"/>
      <c r="AYT130" s="121"/>
      <c r="AYU130" s="121"/>
      <c r="AYV130" s="121"/>
      <c r="AYW130" s="121"/>
      <c r="AYX130" s="121"/>
      <c r="AYY130" s="121"/>
      <c r="AYZ130" s="121"/>
      <c r="AZA130" s="121"/>
      <c r="AZB130" s="121"/>
      <c r="AZC130" s="121"/>
      <c r="AZD130" s="121"/>
      <c r="AZE130" s="121"/>
      <c r="AZF130" s="121"/>
      <c r="AZG130" s="121"/>
      <c r="AZH130" s="121"/>
      <c r="AZI130" s="121"/>
      <c r="AZJ130" s="121"/>
      <c r="AZK130" s="121"/>
      <c r="AZL130" s="121"/>
      <c r="AZM130" s="121"/>
      <c r="AZN130" s="121"/>
      <c r="AZO130" s="121"/>
      <c r="AZP130" s="121"/>
      <c r="AZQ130" s="121"/>
      <c r="AZR130" s="121"/>
      <c r="AZS130" s="121"/>
      <c r="AZT130" s="121"/>
      <c r="AZU130" s="121"/>
      <c r="AZV130" s="121"/>
      <c r="AZW130" s="121"/>
      <c r="AZX130" s="121"/>
      <c r="AZY130" s="121"/>
      <c r="AZZ130" s="121"/>
      <c r="BAA130" s="121"/>
      <c r="BAB130" s="121"/>
      <c r="BAC130" s="121"/>
      <c r="BAD130" s="121"/>
      <c r="BAE130" s="121"/>
      <c r="BAF130" s="121"/>
      <c r="BAG130" s="121"/>
      <c r="BAH130" s="121"/>
      <c r="BAI130" s="121"/>
      <c r="BAJ130" s="121"/>
      <c r="BAK130" s="121"/>
      <c r="BAL130" s="121"/>
      <c r="BAM130" s="121"/>
      <c r="BAN130" s="121"/>
      <c r="BAO130" s="121"/>
      <c r="BAP130" s="121"/>
      <c r="BAQ130" s="121"/>
      <c r="BAR130" s="121"/>
      <c r="BAS130" s="121"/>
      <c r="BAT130" s="121"/>
      <c r="BAU130" s="121"/>
      <c r="BAV130" s="121"/>
      <c r="BAW130" s="121"/>
      <c r="BAX130" s="121"/>
      <c r="BAY130" s="121"/>
      <c r="BAZ130" s="121"/>
      <c r="BBA130" s="121"/>
      <c r="BBB130" s="121"/>
      <c r="BBC130" s="121"/>
      <c r="BBD130" s="121"/>
      <c r="BBE130" s="121"/>
      <c r="BBF130" s="121"/>
      <c r="BBG130" s="121"/>
      <c r="BBH130" s="121"/>
      <c r="BBI130" s="121"/>
      <c r="BBJ130" s="121"/>
      <c r="BBK130" s="121"/>
      <c r="BBL130" s="121"/>
      <c r="BBM130" s="121"/>
      <c r="BBN130" s="121"/>
      <c r="BBO130" s="121"/>
      <c r="BBP130" s="121"/>
      <c r="BBQ130" s="121"/>
      <c r="BBR130" s="121"/>
      <c r="BBS130" s="121"/>
      <c r="BBT130" s="121"/>
      <c r="BBU130" s="121"/>
      <c r="BBV130" s="121"/>
      <c r="BBW130" s="121"/>
      <c r="BBX130" s="121"/>
      <c r="BBY130" s="121"/>
      <c r="BBZ130" s="121"/>
      <c r="BCA130" s="121"/>
      <c r="BCB130" s="121"/>
      <c r="BCC130" s="121"/>
      <c r="BCD130" s="121"/>
      <c r="BCE130" s="121"/>
      <c r="BCF130" s="121"/>
      <c r="BCG130" s="121"/>
      <c r="BCH130" s="121"/>
      <c r="BCI130" s="121"/>
      <c r="BCJ130" s="121"/>
      <c r="BCK130" s="121"/>
      <c r="BCL130" s="121"/>
      <c r="BCM130" s="121"/>
      <c r="BCN130" s="121"/>
      <c r="BCO130" s="121"/>
      <c r="BCP130" s="121"/>
      <c r="BCQ130" s="121"/>
      <c r="BCR130" s="121"/>
      <c r="BCS130" s="121"/>
      <c r="BCT130" s="121"/>
      <c r="BCU130" s="121"/>
      <c r="BCV130" s="121"/>
      <c r="BCW130" s="121"/>
      <c r="BCX130" s="121"/>
      <c r="BCY130" s="121"/>
      <c r="BCZ130" s="121"/>
      <c r="BDA130" s="121"/>
      <c r="BDB130" s="121"/>
      <c r="BDC130" s="121"/>
      <c r="BDD130" s="121"/>
      <c r="BDE130" s="121"/>
      <c r="BDF130" s="121"/>
      <c r="BDG130" s="121"/>
      <c r="BDH130" s="121"/>
      <c r="BDI130" s="121"/>
      <c r="BDJ130" s="121"/>
      <c r="BDK130" s="121"/>
      <c r="BDL130" s="121"/>
      <c r="BDM130" s="121"/>
      <c r="BDN130" s="121"/>
      <c r="BDO130" s="121"/>
      <c r="BDP130" s="121"/>
      <c r="BDQ130" s="121"/>
      <c r="BDR130" s="121"/>
      <c r="BDS130" s="121"/>
      <c r="BDT130" s="121"/>
      <c r="BDU130" s="121"/>
      <c r="BDV130" s="121"/>
      <c r="BDW130" s="121"/>
      <c r="BDX130" s="121"/>
      <c r="BDY130" s="121"/>
      <c r="BDZ130" s="121"/>
      <c r="BEA130" s="121"/>
      <c r="BEB130" s="121"/>
      <c r="BEC130" s="121"/>
      <c r="BED130" s="121"/>
      <c r="BEE130" s="121"/>
      <c r="BEF130" s="121"/>
      <c r="BEG130" s="121"/>
      <c r="BEH130" s="121"/>
      <c r="BEI130" s="121"/>
      <c r="BEJ130" s="121"/>
      <c r="BEK130" s="121"/>
      <c r="BEL130" s="121"/>
      <c r="BEM130" s="121"/>
      <c r="BEN130" s="121"/>
      <c r="BEO130" s="121"/>
      <c r="BEP130" s="121"/>
      <c r="BEQ130" s="121"/>
      <c r="BER130" s="121"/>
      <c r="BES130" s="121"/>
      <c r="BET130" s="121"/>
      <c r="BEU130" s="121"/>
      <c r="BEV130" s="121"/>
      <c r="BEW130" s="121"/>
      <c r="BEX130" s="121"/>
      <c r="BEY130" s="121"/>
      <c r="BEZ130" s="121"/>
      <c r="BFA130" s="121"/>
      <c r="BFB130" s="121"/>
      <c r="BFC130" s="121"/>
      <c r="BFD130" s="121"/>
      <c r="BFE130" s="121"/>
      <c r="BFF130" s="121"/>
      <c r="BFG130" s="121"/>
      <c r="BFH130" s="121"/>
      <c r="BFI130" s="121"/>
      <c r="BFJ130" s="121"/>
      <c r="BFK130" s="121"/>
      <c r="BFL130" s="121"/>
      <c r="BFM130" s="121"/>
      <c r="BFN130" s="121"/>
      <c r="BFO130" s="121"/>
      <c r="BFP130" s="121"/>
      <c r="BFQ130" s="121"/>
      <c r="BFR130" s="121"/>
      <c r="BFS130" s="121"/>
      <c r="BFT130" s="121"/>
      <c r="BFU130" s="121"/>
      <c r="BFV130" s="121"/>
      <c r="BFW130" s="121"/>
      <c r="BFX130" s="121"/>
      <c r="BFY130" s="121"/>
      <c r="BFZ130" s="121"/>
      <c r="BGA130" s="121"/>
      <c r="BGB130" s="121"/>
      <c r="BGC130" s="121"/>
      <c r="BGD130" s="121"/>
      <c r="BGE130" s="121"/>
      <c r="BGF130" s="121"/>
      <c r="BGG130" s="121"/>
      <c r="BGH130" s="121"/>
      <c r="BGI130" s="121"/>
      <c r="BGJ130" s="121"/>
      <c r="BGK130" s="121"/>
      <c r="BGL130" s="121"/>
      <c r="BGM130" s="121"/>
      <c r="BGN130" s="121"/>
      <c r="BGO130" s="121"/>
      <c r="BGP130" s="121"/>
      <c r="BGQ130" s="121"/>
      <c r="BGR130" s="121"/>
      <c r="BGS130" s="121"/>
      <c r="BGT130" s="121"/>
      <c r="BGU130" s="121"/>
      <c r="BGV130" s="121"/>
      <c r="BGW130" s="121"/>
      <c r="BGX130" s="121"/>
      <c r="BGY130" s="121"/>
      <c r="BGZ130" s="121"/>
      <c r="BHA130" s="121"/>
      <c r="BHB130" s="121"/>
      <c r="BHC130" s="121"/>
      <c r="BHD130" s="121"/>
      <c r="BHE130" s="121"/>
      <c r="BHF130" s="121"/>
      <c r="BHG130" s="121"/>
      <c r="BHH130" s="121"/>
      <c r="BHI130" s="121"/>
      <c r="BHJ130" s="121"/>
      <c r="BHK130" s="121"/>
      <c r="BHL130" s="121"/>
      <c r="BHM130" s="121"/>
      <c r="BHN130" s="121"/>
      <c r="BHO130" s="121"/>
      <c r="BHP130" s="121"/>
      <c r="BHQ130" s="121"/>
      <c r="BHR130" s="121"/>
      <c r="BHS130" s="121"/>
      <c r="BHT130" s="121"/>
      <c r="BHU130" s="121"/>
      <c r="BHV130" s="121"/>
      <c r="BHW130" s="121"/>
      <c r="BHX130" s="121"/>
      <c r="BHY130" s="121"/>
      <c r="BHZ130" s="121"/>
      <c r="BIA130" s="121"/>
      <c r="BIB130" s="121"/>
      <c r="BIC130" s="121"/>
      <c r="BID130" s="121"/>
      <c r="BIE130" s="121"/>
      <c r="BIF130" s="121"/>
      <c r="BIG130" s="121"/>
      <c r="BIH130" s="121"/>
      <c r="BII130" s="121"/>
      <c r="BIJ130" s="121"/>
      <c r="BIK130" s="121"/>
      <c r="BIL130" s="121"/>
      <c r="BIM130" s="121"/>
      <c r="BIN130" s="121"/>
      <c r="BIO130" s="121"/>
      <c r="BIP130" s="121"/>
      <c r="BIQ130" s="121"/>
      <c r="BIR130" s="121"/>
      <c r="BIS130" s="121"/>
      <c r="BIT130" s="121"/>
      <c r="BIU130" s="121"/>
      <c r="BIV130" s="121"/>
      <c r="BIW130" s="121"/>
      <c r="BIX130" s="121"/>
      <c r="BIY130" s="121"/>
      <c r="BIZ130" s="121"/>
      <c r="BJA130" s="121"/>
      <c r="BJB130" s="121"/>
      <c r="BJC130" s="121"/>
      <c r="BJD130" s="121"/>
      <c r="BJE130" s="121"/>
      <c r="BJF130" s="121"/>
      <c r="BJG130" s="121"/>
      <c r="BJH130" s="121"/>
      <c r="BJI130" s="121"/>
      <c r="BJJ130" s="121"/>
      <c r="BJK130" s="121"/>
      <c r="BJL130" s="121"/>
      <c r="BJM130" s="121"/>
      <c r="BJN130" s="121"/>
      <c r="BJO130" s="121"/>
      <c r="BJP130" s="121"/>
      <c r="BJQ130" s="121"/>
      <c r="BJR130" s="121"/>
      <c r="BJS130" s="121"/>
      <c r="BJT130" s="121"/>
      <c r="BJU130" s="121"/>
      <c r="BJV130" s="121"/>
      <c r="BJW130" s="121"/>
      <c r="BJX130" s="121"/>
      <c r="BJY130" s="121"/>
      <c r="BJZ130" s="121"/>
      <c r="BKA130" s="121"/>
      <c r="BKB130" s="121"/>
      <c r="BKC130" s="121"/>
      <c r="BKD130" s="121"/>
      <c r="BKE130" s="121"/>
      <c r="BKF130" s="121"/>
      <c r="BKG130" s="121"/>
      <c r="BKH130" s="121"/>
      <c r="BKI130" s="121"/>
      <c r="BKJ130" s="121"/>
      <c r="BKK130" s="121"/>
      <c r="BKL130" s="121"/>
      <c r="BKM130" s="121"/>
      <c r="BKN130" s="121"/>
      <c r="BKO130" s="121"/>
      <c r="BKP130" s="121"/>
      <c r="BKQ130" s="121"/>
      <c r="BKR130" s="121"/>
      <c r="BKS130" s="121"/>
      <c r="BKT130" s="121"/>
      <c r="BKU130" s="121"/>
      <c r="BKV130" s="121"/>
      <c r="BKW130" s="121"/>
      <c r="BKX130" s="121"/>
      <c r="BKY130" s="121"/>
      <c r="BKZ130" s="121"/>
      <c r="BLA130" s="121"/>
      <c r="BLB130" s="121"/>
      <c r="BLC130" s="121"/>
      <c r="BLD130" s="121"/>
      <c r="BLE130" s="121"/>
      <c r="BLF130" s="121"/>
      <c r="BLG130" s="121"/>
      <c r="BLH130" s="121"/>
      <c r="BLI130" s="121"/>
      <c r="BLJ130" s="121"/>
      <c r="BLK130" s="121"/>
      <c r="BLL130" s="121"/>
      <c r="BLM130" s="121"/>
      <c r="BLN130" s="121"/>
      <c r="BLO130" s="121"/>
      <c r="BLP130" s="121"/>
      <c r="BLQ130" s="121"/>
      <c r="BLR130" s="121"/>
      <c r="BLS130" s="121"/>
      <c r="BLT130" s="121"/>
      <c r="BLU130" s="121"/>
      <c r="BLV130" s="121"/>
      <c r="BLW130" s="121"/>
      <c r="BLX130" s="121"/>
      <c r="BLY130" s="121"/>
      <c r="BLZ130" s="121"/>
      <c r="BMA130" s="121"/>
      <c r="BMB130" s="121"/>
      <c r="BMC130" s="121"/>
      <c r="BMD130" s="121"/>
      <c r="BME130" s="121"/>
      <c r="BMF130" s="121"/>
      <c r="BMG130" s="121"/>
      <c r="BMH130" s="121"/>
      <c r="BMI130" s="121"/>
      <c r="BMJ130" s="121"/>
      <c r="BMK130" s="121"/>
      <c r="BML130" s="121"/>
      <c r="BMM130" s="121"/>
      <c r="BMN130" s="121"/>
      <c r="BMO130" s="121"/>
      <c r="BMP130" s="121"/>
      <c r="BMQ130" s="121"/>
      <c r="BMR130" s="121"/>
      <c r="BMS130" s="121"/>
      <c r="BMT130" s="121"/>
      <c r="BMU130" s="121"/>
      <c r="BMV130" s="121"/>
      <c r="BMW130" s="121"/>
      <c r="BMX130" s="121"/>
      <c r="BMY130" s="121"/>
      <c r="BMZ130" s="121"/>
      <c r="BNA130" s="121"/>
      <c r="BNB130" s="121"/>
      <c r="BNC130" s="121"/>
      <c r="BND130" s="121"/>
      <c r="BNE130" s="121"/>
      <c r="BNF130" s="121"/>
      <c r="BNG130" s="121"/>
      <c r="BNH130" s="121"/>
      <c r="BNI130" s="121"/>
      <c r="BNJ130" s="121"/>
      <c r="BNK130" s="121"/>
      <c r="BNL130" s="121"/>
      <c r="BNM130" s="121"/>
      <c r="BNN130" s="121"/>
      <c r="BNO130" s="121"/>
      <c r="BNP130" s="121"/>
      <c r="BNQ130" s="121"/>
      <c r="BNR130" s="121"/>
      <c r="BNS130" s="121"/>
      <c r="BNT130" s="121"/>
      <c r="BNU130" s="121"/>
      <c r="BNV130" s="121"/>
      <c r="BNW130" s="121"/>
      <c r="BNX130" s="121"/>
      <c r="BNY130" s="121"/>
      <c r="BNZ130" s="121"/>
      <c r="BOA130" s="121"/>
      <c r="BOB130" s="121"/>
      <c r="BOC130" s="121"/>
      <c r="BOD130" s="121"/>
      <c r="BOE130" s="121"/>
      <c r="BOF130" s="121"/>
      <c r="BOG130" s="121"/>
      <c r="BOH130" s="121"/>
      <c r="BOI130" s="121"/>
      <c r="BOJ130" s="121"/>
      <c r="BOK130" s="121"/>
      <c r="BOL130" s="121"/>
      <c r="BOM130" s="121"/>
      <c r="BON130" s="121"/>
      <c r="BOO130" s="121"/>
      <c r="BOP130" s="121"/>
      <c r="BOQ130" s="121"/>
      <c r="BOR130" s="121"/>
      <c r="BOS130" s="121"/>
      <c r="BOT130" s="121"/>
      <c r="BOU130" s="121"/>
      <c r="BOV130" s="121"/>
      <c r="BOW130" s="121"/>
      <c r="BOX130" s="121"/>
      <c r="BOY130" s="121"/>
      <c r="BOZ130" s="121"/>
      <c r="BPA130" s="121"/>
      <c r="BPB130" s="121"/>
      <c r="BPC130" s="121"/>
      <c r="BPD130" s="121"/>
      <c r="BPE130" s="121"/>
      <c r="BPF130" s="121"/>
      <c r="BPG130" s="121"/>
      <c r="BPH130" s="121"/>
      <c r="BPI130" s="121"/>
      <c r="BPJ130" s="121"/>
      <c r="BPK130" s="121"/>
      <c r="BPL130" s="121"/>
      <c r="BPM130" s="121"/>
      <c r="BPN130" s="121"/>
      <c r="BPO130" s="121"/>
      <c r="BPP130" s="121"/>
      <c r="BPQ130" s="121"/>
      <c r="BPR130" s="121"/>
      <c r="BPS130" s="121"/>
      <c r="BPT130" s="121"/>
      <c r="BPU130" s="121"/>
      <c r="BPV130" s="121"/>
      <c r="BPW130" s="121"/>
      <c r="BPX130" s="121"/>
      <c r="BPY130" s="121"/>
      <c r="BPZ130" s="121"/>
      <c r="BQA130" s="121"/>
      <c r="BQB130" s="121"/>
      <c r="BQC130" s="121"/>
      <c r="BQD130" s="121"/>
      <c r="BQE130" s="121"/>
      <c r="BQF130" s="121"/>
      <c r="BQG130" s="121"/>
      <c r="BQH130" s="121"/>
      <c r="BQI130" s="121"/>
      <c r="BQJ130" s="121"/>
      <c r="BQK130" s="121"/>
      <c r="BQL130" s="121"/>
      <c r="BQM130" s="121"/>
      <c r="BQN130" s="121"/>
      <c r="BQO130" s="121"/>
      <c r="BQP130" s="121"/>
      <c r="BQQ130" s="121"/>
      <c r="BQR130" s="121"/>
      <c r="BQS130" s="121"/>
      <c r="BQT130" s="121"/>
      <c r="BQU130" s="121"/>
      <c r="BQV130" s="121"/>
      <c r="BQW130" s="121"/>
      <c r="BQX130" s="121"/>
      <c r="BQY130" s="121"/>
      <c r="BQZ130" s="121"/>
      <c r="BRA130" s="121"/>
      <c r="BRB130" s="121"/>
      <c r="BRC130" s="121"/>
      <c r="BRD130" s="121"/>
      <c r="BRE130" s="121"/>
      <c r="BRF130" s="121"/>
      <c r="BRG130" s="121"/>
      <c r="BRH130" s="121"/>
      <c r="BRI130" s="121"/>
      <c r="BRJ130" s="121"/>
      <c r="BRK130" s="121"/>
      <c r="BRL130" s="121"/>
      <c r="BRM130" s="121"/>
      <c r="BRN130" s="121"/>
      <c r="BRO130" s="121"/>
      <c r="BRP130" s="121"/>
      <c r="BRQ130" s="121"/>
      <c r="BRR130" s="121"/>
      <c r="BRS130" s="121"/>
      <c r="BRT130" s="121"/>
      <c r="BRU130" s="121"/>
      <c r="BRV130" s="121"/>
      <c r="BRW130" s="121"/>
      <c r="BRX130" s="121"/>
      <c r="BRY130" s="121"/>
      <c r="BRZ130" s="121"/>
      <c r="BSA130" s="121"/>
      <c r="BSB130" s="121"/>
      <c r="BSC130" s="121"/>
      <c r="BSD130" s="121"/>
      <c r="BSE130" s="121"/>
      <c r="BSF130" s="121"/>
      <c r="BSG130" s="121"/>
      <c r="BSH130" s="121"/>
      <c r="BSI130" s="121"/>
      <c r="BSJ130" s="121"/>
      <c r="BSK130" s="121"/>
      <c r="BSL130" s="121"/>
      <c r="BSM130" s="121"/>
      <c r="BSN130" s="121"/>
      <c r="BSO130" s="121"/>
      <c r="BSP130" s="121"/>
      <c r="BSQ130" s="121"/>
      <c r="BSR130" s="121"/>
      <c r="BSS130" s="121"/>
      <c r="BST130" s="121"/>
      <c r="BSU130" s="121"/>
      <c r="BSV130" s="121"/>
      <c r="BSW130" s="121"/>
      <c r="BSX130" s="121"/>
      <c r="BSY130" s="121"/>
      <c r="BSZ130" s="121"/>
      <c r="BTA130" s="121"/>
      <c r="BTB130" s="121"/>
      <c r="BTC130" s="121"/>
      <c r="BTD130" s="121"/>
      <c r="BTE130" s="121"/>
      <c r="BTF130" s="121"/>
      <c r="BTG130" s="121"/>
      <c r="BTH130" s="121"/>
      <c r="BTI130" s="121"/>
      <c r="BTJ130" s="121"/>
      <c r="BTK130" s="121"/>
      <c r="BTL130" s="121"/>
      <c r="BTM130" s="121"/>
      <c r="BTN130" s="121"/>
      <c r="BTO130" s="121"/>
      <c r="BTP130" s="121"/>
      <c r="BTQ130" s="121"/>
      <c r="BTR130" s="121"/>
      <c r="BTS130" s="121"/>
      <c r="BTT130" s="121"/>
      <c r="BTU130" s="121"/>
      <c r="BTV130" s="121"/>
      <c r="BTW130" s="121"/>
      <c r="BTX130" s="121"/>
      <c r="BTY130" s="121"/>
      <c r="BTZ130" s="121"/>
      <c r="BUA130" s="121"/>
      <c r="BUB130" s="121"/>
      <c r="BUC130" s="121"/>
      <c r="BUD130" s="121"/>
      <c r="BUE130" s="121"/>
      <c r="BUF130" s="121"/>
      <c r="BUG130" s="121"/>
      <c r="BUH130" s="121"/>
      <c r="BUI130" s="121"/>
      <c r="BUJ130" s="121"/>
      <c r="BUK130" s="121"/>
      <c r="BUL130" s="121"/>
      <c r="BUM130" s="121"/>
      <c r="BUN130" s="121"/>
      <c r="BUO130" s="121"/>
      <c r="BUP130" s="121"/>
      <c r="BUQ130" s="121"/>
      <c r="BUR130" s="121"/>
      <c r="BUS130" s="121"/>
      <c r="BUT130" s="121"/>
      <c r="BUU130" s="121"/>
      <c r="BUV130" s="121"/>
      <c r="BUW130" s="121"/>
      <c r="BUX130" s="121"/>
      <c r="BUY130" s="121"/>
      <c r="BUZ130" s="121"/>
      <c r="BVA130" s="121"/>
      <c r="BVB130" s="121"/>
      <c r="BVC130" s="121"/>
      <c r="BVD130" s="121"/>
      <c r="BVE130" s="121"/>
      <c r="BVF130" s="121"/>
      <c r="BVG130" s="121"/>
      <c r="BVH130" s="121"/>
      <c r="BVI130" s="121"/>
      <c r="BVJ130" s="121"/>
      <c r="BVK130" s="121"/>
      <c r="BVL130" s="121"/>
      <c r="BVM130" s="121"/>
      <c r="BVN130" s="121"/>
      <c r="BVO130" s="121"/>
      <c r="BVP130" s="121"/>
      <c r="BVQ130" s="121"/>
      <c r="BVR130" s="121"/>
      <c r="BVS130" s="121"/>
      <c r="BVT130" s="121"/>
      <c r="BVU130" s="121"/>
      <c r="BVV130" s="121"/>
      <c r="BVW130" s="121"/>
      <c r="BVX130" s="121"/>
      <c r="BVY130" s="121"/>
      <c r="BVZ130" s="121"/>
      <c r="BWA130" s="121"/>
      <c r="BWB130" s="121"/>
      <c r="BWC130" s="121"/>
      <c r="BWD130" s="121"/>
      <c r="BWE130" s="121"/>
      <c r="BWF130" s="121"/>
      <c r="BWG130" s="121"/>
      <c r="BWH130" s="121"/>
      <c r="BWI130" s="121"/>
      <c r="BWJ130" s="121"/>
      <c r="BWK130" s="121"/>
      <c r="BWL130" s="121"/>
      <c r="BWM130" s="121"/>
      <c r="BWN130" s="121"/>
      <c r="BWO130" s="121"/>
      <c r="BWP130" s="121"/>
      <c r="BWQ130" s="121"/>
      <c r="BWR130" s="121"/>
      <c r="BWS130" s="121"/>
      <c r="BWT130" s="121"/>
      <c r="BWU130" s="121"/>
      <c r="BWV130" s="121"/>
      <c r="BWW130" s="121"/>
      <c r="BWX130" s="121"/>
      <c r="BWY130" s="121"/>
      <c r="BWZ130" s="121"/>
      <c r="BXA130" s="121"/>
      <c r="BXB130" s="121"/>
      <c r="BXC130" s="121"/>
      <c r="BXD130" s="121"/>
      <c r="BXE130" s="121"/>
      <c r="BXF130" s="121"/>
      <c r="BXG130" s="121"/>
      <c r="BXH130" s="121"/>
      <c r="BXI130" s="121"/>
      <c r="BXJ130" s="121"/>
      <c r="BXK130" s="121"/>
      <c r="BXL130" s="121"/>
      <c r="BXM130" s="121"/>
      <c r="BXN130" s="121"/>
      <c r="BXO130" s="121"/>
      <c r="BXP130" s="121"/>
      <c r="BXQ130" s="121"/>
      <c r="BXR130" s="121"/>
      <c r="BXS130" s="121"/>
      <c r="BXT130" s="121"/>
      <c r="BXU130" s="121"/>
      <c r="BXV130" s="121"/>
      <c r="BXW130" s="121"/>
      <c r="BXX130" s="121"/>
      <c r="BXY130" s="121"/>
      <c r="BXZ130" s="121"/>
      <c r="BYA130" s="121"/>
      <c r="BYB130" s="121"/>
      <c r="BYC130" s="121"/>
      <c r="BYD130" s="121"/>
      <c r="BYE130" s="121"/>
      <c r="BYF130" s="121"/>
      <c r="BYG130" s="121"/>
      <c r="BYH130" s="121"/>
      <c r="BYI130" s="121"/>
      <c r="BYJ130" s="121"/>
      <c r="BYK130" s="121"/>
      <c r="BYL130" s="121"/>
      <c r="BYM130" s="121"/>
      <c r="BYN130" s="121"/>
      <c r="BYO130" s="121"/>
      <c r="BYP130" s="121"/>
      <c r="BYQ130" s="121"/>
      <c r="BYR130" s="121"/>
      <c r="BYS130" s="121"/>
      <c r="BYT130" s="121"/>
      <c r="BYU130" s="121"/>
      <c r="BYV130" s="121"/>
      <c r="BYW130" s="121"/>
      <c r="BYX130" s="121"/>
      <c r="BYY130" s="121"/>
      <c r="BYZ130" s="121"/>
      <c r="BZA130" s="121"/>
      <c r="BZB130" s="121"/>
      <c r="BZC130" s="121"/>
      <c r="BZD130" s="121"/>
      <c r="BZE130" s="121"/>
      <c r="BZF130" s="121"/>
      <c r="BZG130" s="121"/>
      <c r="BZH130" s="121"/>
      <c r="BZI130" s="121"/>
      <c r="BZJ130" s="121"/>
      <c r="BZK130" s="121"/>
      <c r="BZL130" s="121"/>
      <c r="BZM130" s="121"/>
      <c r="BZN130" s="121"/>
      <c r="BZO130" s="121"/>
      <c r="BZP130" s="121"/>
      <c r="BZQ130" s="121"/>
      <c r="BZR130" s="121"/>
      <c r="BZS130" s="121"/>
      <c r="BZT130" s="121"/>
      <c r="BZU130" s="121"/>
      <c r="BZV130" s="121"/>
      <c r="BZW130" s="121"/>
      <c r="BZX130" s="121"/>
      <c r="BZY130" s="121"/>
      <c r="BZZ130" s="121"/>
      <c r="CAA130" s="121"/>
      <c r="CAB130" s="121"/>
      <c r="CAC130" s="121"/>
      <c r="CAD130" s="121"/>
      <c r="CAE130" s="121"/>
      <c r="CAF130" s="121"/>
      <c r="CAG130" s="121"/>
      <c r="CAH130" s="121"/>
      <c r="CAI130" s="121"/>
      <c r="CAJ130" s="121"/>
      <c r="CAK130" s="121"/>
      <c r="CAL130" s="121"/>
      <c r="CAM130" s="121"/>
      <c r="CAN130" s="121"/>
      <c r="CAO130" s="121"/>
      <c r="CAP130" s="121"/>
      <c r="CAQ130" s="121"/>
      <c r="CAR130" s="121"/>
      <c r="CAS130" s="121"/>
      <c r="CAT130" s="121"/>
      <c r="CAU130" s="121"/>
      <c r="CAV130" s="121"/>
      <c r="CAW130" s="121"/>
      <c r="CAX130" s="121"/>
      <c r="CAY130" s="121"/>
      <c r="CAZ130" s="121"/>
      <c r="CBA130" s="121"/>
      <c r="CBB130" s="121"/>
      <c r="CBC130" s="121"/>
      <c r="CBD130" s="121"/>
      <c r="CBE130" s="121"/>
      <c r="CBF130" s="121"/>
      <c r="CBG130" s="121"/>
      <c r="CBH130" s="121"/>
      <c r="CBI130" s="121"/>
      <c r="CBJ130" s="121"/>
      <c r="CBK130" s="121"/>
      <c r="CBL130" s="121"/>
      <c r="CBM130" s="121"/>
      <c r="CBN130" s="121"/>
      <c r="CBO130" s="121"/>
      <c r="CBP130" s="121"/>
      <c r="CBQ130" s="121"/>
      <c r="CBR130" s="121"/>
      <c r="CBS130" s="121"/>
      <c r="CBT130" s="121"/>
      <c r="CBU130" s="121"/>
      <c r="CBV130" s="121"/>
      <c r="CBW130" s="121"/>
      <c r="CBX130" s="121"/>
      <c r="CBY130" s="121"/>
      <c r="CBZ130" s="121"/>
      <c r="CCA130" s="121"/>
      <c r="CCB130" s="121"/>
      <c r="CCC130" s="121"/>
      <c r="CCD130" s="121"/>
      <c r="CCE130" s="121"/>
      <c r="CCF130" s="121"/>
      <c r="CCG130" s="121"/>
      <c r="CCH130" s="121"/>
      <c r="CCI130" s="121"/>
      <c r="CCJ130" s="121"/>
      <c r="CCK130" s="121"/>
      <c r="CCL130" s="121"/>
      <c r="CCM130" s="121"/>
      <c r="CCN130" s="121"/>
      <c r="CCO130" s="121"/>
      <c r="CCP130" s="121"/>
      <c r="CCQ130" s="121"/>
      <c r="CCR130" s="121"/>
      <c r="CCS130" s="121"/>
      <c r="CCT130" s="121"/>
      <c r="CCU130" s="121"/>
      <c r="CCV130" s="121"/>
      <c r="CCW130" s="121"/>
      <c r="CCX130" s="121"/>
      <c r="CCY130" s="121"/>
      <c r="CCZ130" s="121"/>
      <c r="CDA130" s="121"/>
      <c r="CDB130" s="121"/>
      <c r="CDC130" s="121"/>
      <c r="CDD130" s="121"/>
      <c r="CDE130" s="121"/>
      <c r="CDF130" s="121"/>
      <c r="CDG130" s="121"/>
      <c r="CDH130" s="121"/>
      <c r="CDI130" s="121"/>
      <c r="CDJ130" s="121"/>
      <c r="CDK130" s="121"/>
      <c r="CDL130" s="121"/>
      <c r="CDM130" s="121"/>
      <c r="CDN130" s="121"/>
      <c r="CDO130" s="121"/>
      <c r="CDP130" s="121"/>
      <c r="CDQ130" s="121"/>
      <c r="CDR130" s="121"/>
      <c r="CDS130" s="121"/>
      <c r="CDT130" s="121"/>
      <c r="CDU130" s="121"/>
      <c r="CDV130" s="121"/>
      <c r="CDW130" s="121"/>
      <c r="CDX130" s="121"/>
      <c r="CDY130" s="121"/>
      <c r="CDZ130" s="121"/>
      <c r="CEA130" s="121"/>
      <c r="CEB130" s="121"/>
      <c r="CEC130" s="121"/>
      <c r="CED130" s="121"/>
      <c r="CEE130" s="121"/>
      <c r="CEF130" s="121"/>
      <c r="CEG130" s="121"/>
      <c r="CEH130" s="121"/>
      <c r="CEI130" s="121"/>
      <c r="CEJ130" s="121"/>
      <c r="CEK130" s="121"/>
      <c r="CEL130" s="121"/>
      <c r="CEM130" s="121"/>
      <c r="CEN130" s="121"/>
      <c r="CEO130" s="121"/>
      <c r="CEP130" s="121"/>
      <c r="CEQ130" s="121"/>
      <c r="CER130" s="121"/>
      <c r="CES130" s="121"/>
      <c r="CET130" s="121"/>
      <c r="CEU130" s="121"/>
      <c r="CEV130" s="121"/>
      <c r="CEW130" s="121"/>
      <c r="CEX130" s="121"/>
      <c r="CEY130" s="121"/>
      <c r="CEZ130" s="121"/>
      <c r="CFA130" s="121"/>
      <c r="CFB130" s="121"/>
      <c r="CFC130" s="121"/>
      <c r="CFD130" s="121"/>
      <c r="CFE130" s="121"/>
      <c r="CFF130" s="121"/>
      <c r="CFG130" s="121"/>
      <c r="CFH130" s="121"/>
      <c r="CFI130" s="121"/>
      <c r="CFJ130" s="121"/>
      <c r="CFK130" s="121"/>
      <c r="CFL130" s="121"/>
      <c r="CFM130" s="121"/>
      <c r="CFN130" s="121"/>
      <c r="CFO130" s="121"/>
      <c r="CFP130" s="121"/>
      <c r="CFQ130" s="121"/>
      <c r="CFR130" s="121"/>
      <c r="CFS130" s="121"/>
      <c r="CFT130" s="121"/>
      <c r="CFU130" s="121"/>
      <c r="CFV130" s="121"/>
      <c r="CFW130" s="121"/>
      <c r="CFX130" s="121"/>
      <c r="CFY130" s="121"/>
      <c r="CFZ130" s="121"/>
      <c r="CGA130" s="121"/>
      <c r="CGB130" s="121"/>
      <c r="CGC130" s="121"/>
      <c r="CGD130" s="121"/>
      <c r="CGE130" s="121"/>
      <c r="CGF130" s="121"/>
      <c r="CGG130" s="121"/>
      <c r="CGH130" s="121"/>
      <c r="CGI130" s="121"/>
      <c r="CGJ130" s="121"/>
      <c r="CGK130" s="121"/>
      <c r="CGL130" s="121"/>
      <c r="CGM130" s="121"/>
      <c r="CGN130" s="121"/>
      <c r="CGO130" s="121"/>
      <c r="CGP130" s="121"/>
      <c r="CGQ130" s="121"/>
      <c r="CGR130" s="121"/>
      <c r="CGS130" s="121"/>
      <c r="CGT130" s="121"/>
      <c r="CGU130" s="121"/>
      <c r="CGV130" s="121"/>
      <c r="CGW130" s="121"/>
      <c r="CGX130" s="121"/>
      <c r="CGY130" s="121"/>
      <c r="CGZ130" s="121"/>
      <c r="CHA130" s="121"/>
      <c r="CHB130" s="121"/>
      <c r="CHC130" s="121"/>
      <c r="CHD130" s="121"/>
      <c r="CHE130" s="121"/>
      <c r="CHF130" s="121"/>
      <c r="CHG130" s="121"/>
      <c r="CHH130" s="121"/>
      <c r="CHI130" s="121"/>
      <c r="CHJ130" s="121"/>
      <c r="CHK130" s="121"/>
      <c r="CHL130" s="121"/>
      <c r="CHM130" s="121"/>
      <c r="CHN130" s="121"/>
      <c r="CHO130" s="121"/>
      <c r="CHP130" s="121"/>
      <c r="CHQ130" s="121"/>
      <c r="CHR130" s="121"/>
      <c r="CHS130" s="121"/>
      <c r="CHT130" s="121"/>
      <c r="CHU130" s="121"/>
      <c r="CHV130" s="121"/>
      <c r="CHW130" s="121"/>
      <c r="CHX130" s="121"/>
      <c r="CHY130" s="121"/>
      <c r="CHZ130" s="121"/>
      <c r="CIA130" s="121"/>
      <c r="CIB130" s="121"/>
      <c r="CIC130" s="121"/>
      <c r="CID130" s="121"/>
      <c r="CIE130" s="121"/>
      <c r="CIF130" s="121"/>
      <c r="CIG130" s="121"/>
      <c r="CIH130" s="121"/>
      <c r="CII130" s="121"/>
      <c r="CIJ130" s="121"/>
      <c r="CIK130" s="121"/>
      <c r="CIL130" s="121"/>
      <c r="CIM130" s="121"/>
      <c r="CIN130" s="121"/>
      <c r="CIO130" s="121"/>
      <c r="CIP130" s="121"/>
      <c r="CIQ130" s="121"/>
      <c r="CIR130" s="121"/>
      <c r="CIS130" s="121"/>
      <c r="CIT130" s="121"/>
      <c r="CIU130" s="121"/>
      <c r="CIV130" s="121"/>
      <c r="CIW130" s="121"/>
      <c r="CIX130" s="121"/>
      <c r="CIY130" s="121"/>
      <c r="CIZ130" s="121"/>
      <c r="CJA130" s="121"/>
      <c r="CJB130" s="121"/>
      <c r="CJC130" s="121"/>
      <c r="CJD130" s="121"/>
      <c r="CJE130" s="121"/>
      <c r="CJF130" s="121"/>
      <c r="CJG130" s="121"/>
      <c r="CJH130" s="121"/>
      <c r="CJI130" s="121"/>
      <c r="CJJ130" s="121"/>
      <c r="CJK130" s="121"/>
      <c r="CJL130" s="121"/>
      <c r="CJM130" s="121"/>
      <c r="CJN130" s="121"/>
      <c r="CJO130" s="121"/>
      <c r="CJP130" s="121"/>
      <c r="CJQ130" s="121"/>
      <c r="CJR130" s="121"/>
      <c r="CJS130" s="121"/>
      <c r="CJT130" s="121"/>
      <c r="CJU130" s="121"/>
      <c r="CJV130" s="121"/>
      <c r="CJW130" s="121"/>
      <c r="CJX130" s="121"/>
      <c r="CJY130" s="121"/>
      <c r="CJZ130" s="121"/>
      <c r="CKA130" s="121"/>
      <c r="CKB130" s="121"/>
      <c r="CKC130" s="121"/>
      <c r="CKD130" s="121"/>
      <c r="CKE130" s="121"/>
      <c r="CKF130" s="121"/>
      <c r="CKG130" s="121"/>
      <c r="CKH130" s="121"/>
      <c r="CKI130" s="121"/>
      <c r="CKJ130" s="121"/>
      <c r="CKK130" s="121"/>
      <c r="CKL130" s="121"/>
      <c r="CKM130" s="121"/>
      <c r="CKN130" s="121"/>
      <c r="CKO130" s="121"/>
      <c r="CKP130" s="121"/>
      <c r="CKQ130" s="121"/>
      <c r="CKR130" s="121"/>
      <c r="CKS130" s="121"/>
      <c r="CKT130" s="121"/>
      <c r="CKU130" s="121"/>
      <c r="CKV130" s="121"/>
      <c r="CKW130" s="121"/>
      <c r="CKX130" s="121"/>
      <c r="CKY130" s="121"/>
      <c r="CKZ130" s="121"/>
      <c r="CLA130" s="121"/>
      <c r="CLB130" s="121"/>
      <c r="CLC130" s="121"/>
      <c r="CLD130" s="121"/>
      <c r="CLE130" s="121"/>
      <c r="CLF130" s="121"/>
      <c r="CLG130" s="121"/>
      <c r="CLH130" s="121"/>
      <c r="CLI130" s="121"/>
      <c r="CLJ130" s="121"/>
      <c r="CLK130" s="121"/>
      <c r="CLL130" s="121"/>
      <c r="CLM130" s="121"/>
      <c r="CLN130" s="121"/>
      <c r="CLO130" s="121"/>
      <c r="CLP130" s="121"/>
      <c r="CLQ130" s="121"/>
      <c r="CLR130" s="121"/>
      <c r="CLS130" s="121"/>
      <c r="CLT130" s="121"/>
      <c r="CLU130" s="121"/>
      <c r="CLV130" s="121"/>
      <c r="CLW130" s="121"/>
      <c r="CLX130" s="121"/>
      <c r="CLY130" s="121"/>
      <c r="CLZ130" s="121"/>
      <c r="CMA130" s="121"/>
      <c r="CMB130" s="121"/>
      <c r="CMC130" s="121"/>
      <c r="CMD130" s="121"/>
      <c r="CME130" s="121"/>
      <c r="CMF130" s="121"/>
      <c r="CMG130" s="121"/>
      <c r="CMH130" s="121"/>
      <c r="CMI130" s="121"/>
      <c r="CMJ130" s="121"/>
      <c r="CMK130" s="121"/>
      <c r="CML130" s="121"/>
      <c r="CMM130" s="121"/>
      <c r="CMN130" s="121"/>
      <c r="CMO130" s="121"/>
      <c r="CMP130" s="121"/>
      <c r="CMQ130" s="121"/>
      <c r="CMR130" s="121"/>
      <c r="CMS130" s="121"/>
      <c r="CMT130" s="121"/>
      <c r="CMU130" s="121"/>
      <c r="CMV130" s="121"/>
      <c r="CMW130" s="121"/>
      <c r="CMX130" s="121"/>
      <c r="CMY130" s="121"/>
      <c r="CMZ130" s="121"/>
      <c r="CNA130" s="121"/>
      <c r="CNB130" s="121"/>
      <c r="CNC130" s="121"/>
      <c r="CND130" s="121"/>
      <c r="CNE130" s="121"/>
      <c r="CNF130" s="121"/>
      <c r="CNG130" s="121"/>
      <c r="CNH130" s="121"/>
      <c r="CNI130" s="121"/>
      <c r="CNJ130" s="121"/>
      <c r="CNK130" s="121"/>
      <c r="CNL130" s="121"/>
      <c r="CNM130" s="121"/>
      <c r="CNN130" s="121"/>
      <c r="CNO130" s="121"/>
      <c r="CNP130" s="121"/>
      <c r="CNQ130" s="121"/>
      <c r="CNR130" s="121"/>
      <c r="CNS130" s="121"/>
      <c r="CNT130" s="121"/>
      <c r="CNU130" s="121"/>
      <c r="CNV130" s="121"/>
      <c r="CNW130" s="121"/>
      <c r="CNX130" s="121"/>
      <c r="CNY130" s="121"/>
      <c r="CNZ130" s="121"/>
      <c r="COA130" s="121"/>
      <c r="COB130" s="121"/>
      <c r="COC130" s="121"/>
      <c r="COD130" s="121"/>
      <c r="COE130" s="121"/>
      <c r="COF130" s="121"/>
      <c r="COG130" s="121"/>
      <c r="COH130" s="121"/>
      <c r="COI130" s="121"/>
      <c r="COJ130" s="121"/>
      <c r="COK130" s="121"/>
      <c r="COL130" s="121"/>
      <c r="COM130" s="121"/>
      <c r="CON130" s="121"/>
      <c r="COO130" s="121"/>
      <c r="COP130" s="121"/>
      <c r="COQ130" s="121"/>
      <c r="COR130" s="121"/>
      <c r="COS130" s="121"/>
      <c r="COT130" s="121"/>
      <c r="COU130" s="121"/>
      <c r="COV130" s="121"/>
      <c r="COW130" s="121"/>
      <c r="COX130" s="121"/>
      <c r="COY130" s="121"/>
      <c r="COZ130" s="121"/>
      <c r="CPA130" s="121"/>
      <c r="CPB130" s="121"/>
      <c r="CPC130" s="121"/>
      <c r="CPD130" s="121"/>
      <c r="CPE130" s="121"/>
      <c r="CPF130" s="121"/>
      <c r="CPG130" s="121"/>
      <c r="CPH130" s="121"/>
      <c r="CPI130" s="121"/>
      <c r="CPJ130" s="121"/>
      <c r="CPK130" s="121"/>
      <c r="CPL130" s="121"/>
      <c r="CPM130" s="121"/>
      <c r="CPN130" s="121"/>
      <c r="CPO130" s="121"/>
      <c r="CPP130" s="121"/>
      <c r="CPQ130" s="121"/>
      <c r="CPR130" s="121"/>
      <c r="CPS130" s="121"/>
      <c r="CPT130" s="121"/>
      <c r="CPU130" s="121"/>
      <c r="CPV130" s="121"/>
      <c r="CPW130" s="121"/>
      <c r="CPX130" s="121"/>
      <c r="CPY130" s="121"/>
      <c r="CPZ130" s="121"/>
      <c r="CQA130" s="121"/>
      <c r="CQB130" s="121"/>
      <c r="CQC130" s="121"/>
      <c r="CQD130" s="121"/>
      <c r="CQE130" s="121"/>
      <c r="CQF130" s="121"/>
      <c r="CQG130" s="121"/>
      <c r="CQH130" s="121"/>
      <c r="CQI130" s="121"/>
      <c r="CQJ130" s="121"/>
      <c r="CQK130" s="121"/>
      <c r="CQL130" s="121"/>
      <c r="CQM130" s="121"/>
      <c r="CQN130" s="121"/>
      <c r="CQO130" s="121"/>
      <c r="CQP130" s="121"/>
      <c r="CQQ130" s="121"/>
      <c r="CQR130" s="121"/>
      <c r="CQS130" s="121"/>
      <c r="CQT130" s="121"/>
      <c r="CQU130" s="121"/>
      <c r="CQV130" s="121"/>
      <c r="CQW130" s="121"/>
      <c r="CQX130" s="121"/>
      <c r="CQY130" s="121"/>
      <c r="CQZ130" s="121"/>
      <c r="CRA130" s="121"/>
      <c r="CRB130" s="121"/>
      <c r="CRC130" s="121"/>
      <c r="CRD130" s="121"/>
      <c r="CRE130" s="121"/>
      <c r="CRF130" s="121"/>
      <c r="CRG130" s="121"/>
      <c r="CRH130" s="121"/>
      <c r="CRI130" s="121"/>
      <c r="CRJ130" s="121"/>
      <c r="CRK130" s="121"/>
      <c r="CRL130" s="121"/>
      <c r="CRM130" s="121"/>
      <c r="CRN130" s="121"/>
      <c r="CRO130" s="121"/>
      <c r="CRP130" s="121"/>
      <c r="CRQ130" s="121"/>
      <c r="CRR130" s="121"/>
      <c r="CRS130" s="121"/>
      <c r="CRT130" s="121"/>
      <c r="CRU130" s="121"/>
      <c r="CRV130" s="121"/>
      <c r="CRW130" s="121"/>
      <c r="CRX130" s="121"/>
      <c r="CRY130" s="121"/>
      <c r="CRZ130" s="121"/>
      <c r="CSA130" s="121"/>
      <c r="CSB130" s="121"/>
      <c r="CSC130" s="121"/>
      <c r="CSD130" s="121"/>
      <c r="CSE130" s="121"/>
      <c r="CSF130" s="121"/>
      <c r="CSG130" s="121"/>
      <c r="CSH130" s="121"/>
      <c r="CSI130" s="121"/>
      <c r="CSJ130" s="121"/>
      <c r="CSK130" s="121"/>
      <c r="CSL130" s="121"/>
      <c r="CSM130" s="121"/>
      <c r="CSN130" s="121"/>
      <c r="CSO130" s="121"/>
      <c r="CSP130" s="121"/>
      <c r="CSQ130" s="121"/>
      <c r="CSR130" s="121"/>
      <c r="CSS130" s="121"/>
      <c r="CST130" s="121"/>
      <c r="CSU130" s="121"/>
      <c r="CSV130" s="121"/>
      <c r="CSW130" s="121"/>
      <c r="CSX130" s="121"/>
      <c r="CSY130" s="121"/>
      <c r="CSZ130" s="121"/>
      <c r="CTA130" s="121"/>
      <c r="CTB130" s="121"/>
      <c r="CTC130" s="121"/>
      <c r="CTD130" s="121"/>
      <c r="CTE130" s="121"/>
      <c r="CTF130" s="121"/>
      <c r="CTG130" s="121"/>
      <c r="CTH130" s="121"/>
      <c r="CTI130" s="121"/>
      <c r="CTJ130" s="121"/>
      <c r="CTK130" s="121"/>
      <c r="CTL130" s="121"/>
      <c r="CTM130" s="121"/>
      <c r="CTN130" s="121"/>
      <c r="CTO130" s="121"/>
      <c r="CTP130" s="121"/>
      <c r="CTQ130" s="121"/>
      <c r="CTR130" s="121"/>
      <c r="CTS130" s="121"/>
      <c r="CTT130" s="121"/>
      <c r="CTU130" s="121"/>
      <c r="CTV130" s="121"/>
      <c r="CTW130" s="121"/>
      <c r="CTX130" s="121"/>
      <c r="CTY130" s="121"/>
      <c r="CTZ130" s="121"/>
      <c r="CUA130" s="121"/>
      <c r="CUB130" s="121"/>
      <c r="CUC130" s="121"/>
      <c r="CUD130" s="121"/>
      <c r="CUE130" s="121"/>
      <c r="CUF130" s="121"/>
      <c r="CUG130" s="121"/>
      <c r="CUH130" s="121"/>
      <c r="CUI130" s="121"/>
      <c r="CUJ130" s="121"/>
      <c r="CUK130" s="121"/>
      <c r="CUL130" s="121"/>
      <c r="CUM130" s="121"/>
      <c r="CUN130" s="121"/>
      <c r="CUO130" s="121"/>
      <c r="CUP130" s="121"/>
      <c r="CUQ130" s="121"/>
      <c r="CUR130" s="121"/>
      <c r="CUS130" s="121"/>
      <c r="CUT130" s="121"/>
      <c r="CUU130" s="121"/>
      <c r="CUV130" s="121"/>
      <c r="CUW130" s="121"/>
      <c r="CUX130" s="121"/>
      <c r="CUY130" s="121"/>
      <c r="CUZ130" s="121"/>
      <c r="CVA130" s="121"/>
      <c r="CVB130" s="121"/>
      <c r="CVC130" s="121"/>
      <c r="CVD130" s="121"/>
      <c r="CVE130" s="121"/>
      <c r="CVF130" s="121"/>
      <c r="CVG130" s="121"/>
      <c r="CVH130" s="121"/>
      <c r="CVI130" s="121"/>
      <c r="CVJ130" s="121"/>
      <c r="CVK130" s="121"/>
      <c r="CVL130" s="121"/>
      <c r="CVM130" s="121"/>
      <c r="CVN130" s="121"/>
      <c r="CVO130" s="121"/>
      <c r="CVP130" s="121"/>
      <c r="CVQ130" s="121"/>
      <c r="CVR130" s="121"/>
      <c r="CVS130" s="121"/>
      <c r="CVT130" s="121"/>
      <c r="CVU130" s="121"/>
      <c r="CVV130" s="121"/>
      <c r="CVW130" s="121"/>
      <c r="CVX130" s="121"/>
      <c r="CVY130" s="121"/>
      <c r="CVZ130" s="121"/>
      <c r="CWA130" s="121"/>
      <c r="CWB130" s="121"/>
      <c r="CWC130" s="121"/>
      <c r="CWD130" s="121"/>
      <c r="CWE130" s="121"/>
      <c r="CWF130" s="121"/>
      <c r="CWG130" s="121"/>
      <c r="CWH130" s="121"/>
      <c r="CWI130" s="121"/>
      <c r="CWJ130" s="121"/>
      <c r="CWK130" s="121"/>
      <c r="CWL130" s="121"/>
      <c r="CWM130" s="121"/>
      <c r="CWN130" s="121"/>
      <c r="CWO130" s="121"/>
      <c r="CWP130" s="121"/>
      <c r="CWQ130" s="121"/>
      <c r="CWR130" s="121"/>
      <c r="CWS130" s="121"/>
      <c r="CWT130" s="121"/>
      <c r="CWU130" s="121"/>
      <c r="CWV130" s="121"/>
      <c r="CWW130" s="121"/>
      <c r="CWX130" s="121"/>
      <c r="CWY130" s="121"/>
      <c r="CWZ130" s="121"/>
      <c r="CXA130" s="121"/>
      <c r="CXB130" s="121"/>
      <c r="CXC130" s="121"/>
      <c r="CXD130" s="121"/>
      <c r="CXE130" s="121"/>
      <c r="CXF130" s="121"/>
      <c r="CXG130" s="121"/>
      <c r="CXH130" s="121"/>
      <c r="CXI130" s="121"/>
      <c r="CXJ130" s="121"/>
      <c r="CXK130" s="121"/>
      <c r="CXL130" s="121"/>
      <c r="CXM130" s="121"/>
      <c r="CXN130" s="121"/>
      <c r="CXO130" s="121"/>
      <c r="CXP130" s="121"/>
      <c r="CXQ130" s="121"/>
      <c r="CXR130" s="121"/>
      <c r="CXS130" s="121"/>
      <c r="CXT130" s="121"/>
      <c r="CXU130" s="121"/>
      <c r="CXV130" s="121"/>
      <c r="CXW130" s="121"/>
      <c r="CXX130" s="121"/>
      <c r="CXY130" s="121"/>
      <c r="CXZ130" s="121"/>
      <c r="CYA130" s="121"/>
      <c r="CYB130" s="121"/>
      <c r="CYC130" s="121"/>
      <c r="CYD130" s="121"/>
      <c r="CYE130" s="121"/>
      <c r="CYF130" s="121"/>
      <c r="CYG130" s="121"/>
      <c r="CYH130" s="121"/>
      <c r="CYI130" s="121"/>
      <c r="CYJ130" s="121"/>
      <c r="CYK130" s="121"/>
      <c r="CYL130" s="121"/>
      <c r="CYM130" s="121"/>
      <c r="CYN130" s="121"/>
      <c r="CYO130" s="121"/>
      <c r="CYP130" s="121"/>
      <c r="CYQ130" s="121"/>
      <c r="CYR130" s="121"/>
      <c r="CYS130" s="121"/>
      <c r="CYT130" s="121"/>
      <c r="CYU130" s="121"/>
      <c r="CYV130" s="121"/>
      <c r="CYW130" s="121"/>
      <c r="CYX130" s="121"/>
      <c r="CYY130" s="121"/>
      <c r="CYZ130" s="121"/>
      <c r="CZA130" s="121"/>
      <c r="CZB130" s="121"/>
      <c r="CZC130" s="121"/>
      <c r="CZD130" s="121"/>
      <c r="CZE130" s="121"/>
      <c r="CZF130" s="121"/>
      <c r="CZG130" s="121"/>
      <c r="CZH130" s="121"/>
      <c r="CZI130" s="121"/>
      <c r="CZJ130" s="121"/>
      <c r="CZK130" s="121"/>
      <c r="CZL130" s="121"/>
      <c r="CZM130" s="121"/>
      <c r="CZN130" s="121"/>
      <c r="CZO130" s="121"/>
      <c r="CZP130" s="121"/>
      <c r="CZQ130" s="121"/>
      <c r="CZR130" s="121"/>
      <c r="CZS130" s="121"/>
      <c r="CZT130" s="121"/>
      <c r="CZU130" s="121"/>
      <c r="CZV130" s="121"/>
      <c r="CZW130" s="121"/>
      <c r="CZX130" s="121"/>
      <c r="CZY130" s="121"/>
      <c r="CZZ130" s="121"/>
      <c r="DAA130" s="121"/>
      <c r="DAB130" s="121"/>
      <c r="DAC130" s="121"/>
      <c r="DAD130" s="121"/>
      <c r="DAE130" s="121"/>
      <c r="DAF130" s="121"/>
      <c r="DAG130" s="121"/>
      <c r="DAH130" s="121"/>
      <c r="DAI130" s="121"/>
      <c r="DAJ130" s="121"/>
      <c r="DAK130" s="121"/>
      <c r="DAL130" s="121"/>
      <c r="DAM130" s="121"/>
      <c r="DAN130" s="121"/>
      <c r="DAO130" s="121"/>
      <c r="DAP130" s="121"/>
      <c r="DAQ130" s="121"/>
      <c r="DAR130" s="121"/>
      <c r="DAS130" s="121"/>
      <c r="DAT130" s="121"/>
      <c r="DAU130" s="121"/>
      <c r="DAV130" s="121"/>
      <c r="DAW130" s="121"/>
      <c r="DAX130" s="121"/>
      <c r="DAY130" s="121"/>
      <c r="DAZ130" s="121"/>
      <c r="DBA130" s="121"/>
      <c r="DBB130" s="121"/>
      <c r="DBC130" s="121"/>
      <c r="DBD130" s="121"/>
      <c r="DBE130" s="121"/>
      <c r="DBF130" s="121"/>
      <c r="DBG130" s="121"/>
      <c r="DBH130" s="121"/>
      <c r="DBI130" s="121"/>
      <c r="DBJ130" s="121"/>
      <c r="DBK130" s="121"/>
      <c r="DBL130" s="121"/>
      <c r="DBM130" s="121"/>
      <c r="DBN130" s="121"/>
      <c r="DBO130" s="121"/>
      <c r="DBP130" s="121"/>
      <c r="DBQ130" s="121"/>
      <c r="DBR130" s="121"/>
      <c r="DBS130" s="121"/>
      <c r="DBT130" s="121"/>
      <c r="DBU130" s="121"/>
      <c r="DBV130" s="121"/>
      <c r="DBW130" s="121"/>
      <c r="DBX130" s="121"/>
      <c r="DBY130" s="121"/>
      <c r="DBZ130" s="121"/>
      <c r="DCA130" s="121"/>
      <c r="DCB130" s="121"/>
      <c r="DCC130" s="121"/>
      <c r="DCD130" s="121"/>
      <c r="DCE130" s="121"/>
      <c r="DCF130" s="121"/>
      <c r="DCG130" s="121"/>
      <c r="DCH130" s="121"/>
      <c r="DCI130" s="121"/>
      <c r="DCJ130" s="121"/>
      <c r="DCK130" s="121"/>
      <c r="DCL130" s="121"/>
      <c r="DCM130" s="121"/>
      <c r="DCN130" s="121"/>
      <c r="DCO130" s="121"/>
      <c r="DCP130" s="121"/>
      <c r="DCQ130" s="121"/>
      <c r="DCR130" s="121"/>
      <c r="DCS130" s="121"/>
      <c r="DCT130" s="121"/>
      <c r="DCU130" s="121"/>
      <c r="DCV130" s="121"/>
      <c r="DCW130" s="121"/>
      <c r="DCX130" s="121"/>
      <c r="DCY130" s="121"/>
      <c r="DCZ130" s="121"/>
      <c r="DDA130" s="121"/>
      <c r="DDB130" s="121"/>
      <c r="DDC130" s="121"/>
      <c r="DDD130" s="121"/>
      <c r="DDE130" s="121"/>
      <c r="DDF130" s="121"/>
      <c r="DDG130" s="121"/>
      <c r="DDH130" s="121"/>
      <c r="DDI130" s="121"/>
      <c r="DDJ130" s="121"/>
      <c r="DDK130" s="121"/>
      <c r="DDL130" s="121"/>
      <c r="DDM130" s="121"/>
      <c r="DDN130" s="121"/>
      <c r="DDO130" s="121"/>
      <c r="DDP130" s="121"/>
      <c r="DDQ130" s="121"/>
      <c r="DDR130" s="121"/>
      <c r="DDS130" s="121"/>
      <c r="DDT130" s="121"/>
      <c r="DDU130" s="121"/>
      <c r="DDV130" s="121"/>
      <c r="DDW130" s="121"/>
      <c r="DDX130" s="121"/>
      <c r="DDY130" s="121"/>
      <c r="DDZ130" s="121"/>
      <c r="DEA130" s="121"/>
      <c r="DEB130" s="121"/>
      <c r="DEC130" s="121"/>
      <c r="DED130" s="121"/>
      <c r="DEE130" s="121"/>
      <c r="DEF130" s="121"/>
      <c r="DEG130" s="121"/>
      <c r="DEH130" s="121"/>
      <c r="DEI130" s="121"/>
      <c r="DEJ130" s="121"/>
      <c r="DEK130" s="121"/>
      <c r="DEL130" s="121"/>
      <c r="DEM130" s="121"/>
      <c r="DEN130" s="121"/>
      <c r="DEO130" s="121"/>
      <c r="DEP130" s="121"/>
      <c r="DEQ130" s="121"/>
      <c r="DER130" s="121"/>
      <c r="DES130" s="121"/>
      <c r="DET130" s="121"/>
      <c r="DEU130" s="121"/>
      <c r="DEV130" s="121"/>
      <c r="DEW130" s="121"/>
      <c r="DEX130" s="121"/>
      <c r="DEY130" s="121"/>
      <c r="DEZ130" s="121"/>
      <c r="DFA130" s="121"/>
      <c r="DFB130" s="121"/>
      <c r="DFC130" s="121"/>
      <c r="DFD130" s="121"/>
      <c r="DFE130" s="121"/>
      <c r="DFF130" s="121"/>
      <c r="DFG130" s="121"/>
      <c r="DFH130" s="121"/>
      <c r="DFI130" s="121"/>
      <c r="DFJ130" s="121"/>
      <c r="DFK130" s="121"/>
      <c r="DFL130" s="121"/>
      <c r="DFM130" s="121"/>
      <c r="DFN130" s="121"/>
      <c r="DFO130" s="121"/>
      <c r="DFP130" s="121"/>
      <c r="DFQ130" s="121"/>
      <c r="DFR130" s="121"/>
      <c r="DFS130" s="121"/>
      <c r="DFT130" s="121"/>
      <c r="DFU130" s="121"/>
      <c r="DFV130" s="121"/>
      <c r="DFW130" s="121"/>
      <c r="DFX130" s="121"/>
      <c r="DFY130" s="121"/>
      <c r="DFZ130" s="121"/>
      <c r="DGA130" s="121"/>
      <c r="DGB130" s="121"/>
      <c r="DGC130" s="121"/>
      <c r="DGD130" s="121"/>
      <c r="DGE130" s="121"/>
      <c r="DGF130" s="121"/>
      <c r="DGG130" s="121"/>
      <c r="DGH130" s="121"/>
      <c r="DGI130" s="121"/>
      <c r="DGJ130" s="121"/>
      <c r="DGK130" s="121"/>
      <c r="DGL130" s="121"/>
      <c r="DGM130" s="121"/>
      <c r="DGN130" s="121"/>
      <c r="DGO130" s="121"/>
      <c r="DGP130" s="121"/>
      <c r="DGQ130" s="121"/>
      <c r="DGR130" s="121"/>
      <c r="DGS130" s="121"/>
      <c r="DGT130" s="121"/>
      <c r="DGU130" s="121"/>
      <c r="DGV130" s="121"/>
      <c r="DGW130" s="121"/>
      <c r="DGX130" s="121"/>
      <c r="DGY130" s="121"/>
      <c r="DGZ130" s="121"/>
      <c r="DHA130" s="121"/>
      <c r="DHB130" s="121"/>
      <c r="DHC130" s="121"/>
      <c r="DHD130" s="121"/>
      <c r="DHE130" s="121"/>
      <c r="DHF130" s="121"/>
      <c r="DHG130" s="121"/>
      <c r="DHH130" s="121"/>
      <c r="DHI130" s="121"/>
      <c r="DHJ130" s="121"/>
      <c r="DHK130" s="121"/>
      <c r="DHL130" s="121"/>
      <c r="DHM130" s="121"/>
      <c r="DHN130" s="121"/>
      <c r="DHO130" s="121"/>
      <c r="DHP130" s="121"/>
      <c r="DHQ130" s="121"/>
      <c r="DHR130" s="121"/>
      <c r="DHS130" s="121"/>
      <c r="DHT130" s="121"/>
      <c r="DHU130" s="121"/>
      <c r="DHV130" s="121"/>
      <c r="DHW130" s="121"/>
      <c r="DHX130" s="121"/>
      <c r="DHY130" s="121"/>
      <c r="DHZ130" s="121"/>
      <c r="DIA130" s="121"/>
      <c r="DIB130" s="121"/>
      <c r="DIC130" s="121"/>
      <c r="DID130" s="121"/>
      <c r="DIE130" s="121"/>
      <c r="DIF130" s="121"/>
      <c r="DIG130" s="121"/>
      <c r="DIH130" s="121"/>
      <c r="DII130" s="121"/>
      <c r="DIJ130" s="121"/>
      <c r="DIK130" s="121"/>
      <c r="DIL130" s="121"/>
      <c r="DIM130" s="121"/>
      <c r="DIN130" s="121"/>
      <c r="DIO130" s="121"/>
      <c r="DIP130" s="121"/>
      <c r="DIQ130" s="121"/>
      <c r="DIR130" s="121"/>
      <c r="DIS130" s="121"/>
      <c r="DIT130" s="121"/>
      <c r="DIU130" s="121"/>
      <c r="DIV130" s="121"/>
      <c r="DIW130" s="121"/>
      <c r="DIX130" s="121"/>
      <c r="DIY130" s="121"/>
      <c r="DIZ130" s="121"/>
      <c r="DJA130" s="121"/>
      <c r="DJB130" s="121"/>
      <c r="DJC130" s="121"/>
      <c r="DJD130" s="121"/>
      <c r="DJE130" s="121"/>
      <c r="DJF130" s="121"/>
      <c r="DJG130" s="121"/>
      <c r="DJH130" s="121"/>
      <c r="DJI130" s="121"/>
      <c r="DJJ130" s="121"/>
      <c r="DJK130" s="121"/>
      <c r="DJL130" s="121"/>
      <c r="DJM130" s="121"/>
      <c r="DJN130" s="121"/>
      <c r="DJO130" s="121"/>
      <c r="DJP130" s="121"/>
      <c r="DJQ130" s="121"/>
      <c r="DJR130" s="121"/>
      <c r="DJS130" s="121"/>
      <c r="DJT130" s="121"/>
      <c r="DJU130" s="121"/>
      <c r="DJV130" s="121"/>
      <c r="DJW130" s="121"/>
      <c r="DJX130" s="121"/>
      <c r="DJY130" s="121"/>
      <c r="DJZ130" s="121"/>
      <c r="DKA130" s="121"/>
      <c r="DKB130" s="121"/>
      <c r="DKC130" s="121"/>
      <c r="DKD130" s="121"/>
      <c r="DKE130" s="121"/>
      <c r="DKF130" s="121"/>
      <c r="DKG130" s="121"/>
      <c r="DKH130" s="121"/>
      <c r="DKI130" s="121"/>
      <c r="DKJ130" s="121"/>
      <c r="DKK130" s="121"/>
      <c r="DKL130" s="121"/>
      <c r="DKM130" s="121"/>
      <c r="DKN130" s="121"/>
      <c r="DKO130" s="121"/>
      <c r="DKP130" s="121"/>
      <c r="DKQ130" s="121"/>
      <c r="DKR130" s="121"/>
      <c r="DKS130" s="121"/>
      <c r="DKT130" s="121"/>
      <c r="DKU130" s="121"/>
      <c r="DKV130" s="121"/>
      <c r="DKW130" s="121"/>
      <c r="DKX130" s="121"/>
      <c r="DKY130" s="121"/>
      <c r="DKZ130" s="121"/>
      <c r="DLA130" s="121"/>
      <c r="DLB130" s="121"/>
      <c r="DLC130" s="121"/>
      <c r="DLD130" s="121"/>
      <c r="DLE130" s="121"/>
      <c r="DLF130" s="121"/>
      <c r="DLG130" s="121"/>
      <c r="DLH130" s="121"/>
      <c r="DLI130" s="121"/>
      <c r="DLJ130" s="121"/>
      <c r="DLK130" s="121"/>
      <c r="DLL130" s="121"/>
      <c r="DLM130" s="121"/>
      <c r="DLN130" s="121"/>
      <c r="DLO130" s="121"/>
      <c r="DLP130" s="121"/>
      <c r="DLQ130" s="121"/>
      <c r="DLR130" s="121"/>
      <c r="DLS130" s="121"/>
      <c r="DLT130" s="121"/>
      <c r="DLU130" s="121"/>
      <c r="DLV130" s="121"/>
      <c r="DLW130" s="121"/>
      <c r="DLX130" s="121"/>
      <c r="DLY130" s="121"/>
      <c r="DLZ130" s="121"/>
      <c r="DMA130" s="121"/>
      <c r="DMB130" s="121"/>
      <c r="DMC130" s="121"/>
      <c r="DMD130" s="121"/>
      <c r="DME130" s="121"/>
      <c r="DMF130" s="121"/>
      <c r="DMG130" s="121"/>
      <c r="DMH130" s="121"/>
      <c r="DMI130" s="121"/>
      <c r="DMJ130" s="121"/>
      <c r="DMK130" s="121"/>
      <c r="DML130" s="121"/>
      <c r="DMM130" s="121"/>
      <c r="DMN130" s="121"/>
      <c r="DMO130" s="121"/>
      <c r="DMP130" s="121"/>
      <c r="DMQ130" s="121"/>
      <c r="DMR130" s="121"/>
      <c r="DMS130" s="121"/>
      <c r="DMT130" s="121"/>
      <c r="DMU130" s="121"/>
      <c r="DMV130" s="121"/>
      <c r="DMW130" s="121"/>
      <c r="DMX130" s="121"/>
      <c r="DMY130" s="121"/>
      <c r="DMZ130" s="121"/>
      <c r="DNA130" s="121"/>
      <c r="DNB130" s="121"/>
      <c r="DNC130" s="121"/>
      <c r="DND130" s="121"/>
      <c r="DNE130" s="121"/>
      <c r="DNF130" s="121"/>
      <c r="DNG130" s="121"/>
      <c r="DNH130" s="121"/>
      <c r="DNI130" s="121"/>
      <c r="DNJ130" s="121"/>
      <c r="DNK130" s="121"/>
      <c r="DNL130" s="121"/>
      <c r="DNM130" s="121"/>
      <c r="DNN130" s="121"/>
      <c r="DNO130" s="121"/>
      <c r="DNP130" s="121"/>
      <c r="DNQ130" s="121"/>
      <c r="DNR130" s="121"/>
      <c r="DNS130" s="121"/>
      <c r="DNT130" s="121"/>
      <c r="DNU130" s="121"/>
      <c r="DNV130" s="121"/>
      <c r="DNW130" s="121"/>
      <c r="DNX130" s="121"/>
      <c r="DNY130" s="121"/>
      <c r="DNZ130" s="121"/>
      <c r="DOA130" s="121"/>
      <c r="DOB130" s="121"/>
      <c r="DOC130" s="121"/>
      <c r="DOD130" s="121"/>
      <c r="DOE130" s="121"/>
      <c r="DOF130" s="121"/>
      <c r="DOG130" s="121"/>
      <c r="DOH130" s="121"/>
      <c r="DOI130" s="121"/>
      <c r="DOJ130" s="121"/>
      <c r="DOK130" s="121"/>
      <c r="DOL130" s="121"/>
      <c r="DOM130" s="121"/>
      <c r="DON130" s="121"/>
      <c r="DOO130" s="121"/>
      <c r="DOP130" s="121"/>
      <c r="DOQ130" s="121"/>
      <c r="DOR130" s="121"/>
      <c r="DOS130" s="121"/>
      <c r="DOT130" s="121"/>
      <c r="DOU130" s="121"/>
      <c r="DOV130" s="121"/>
      <c r="DOW130" s="121"/>
      <c r="DOX130" s="121"/>
      <c r="DOY130" s="121"/>
      <c r="DOZ130" s="121"/>
      <c r="DPA130" s="121"/>
      <c r="DPB130" s="121"/>
      <c r="DPC130" s="121"/>
      <c r="DPD130" s="121"/>
      <c r="DPE130" s="121"/>
      <c r="DPF130" s="121"/>
      <c r="DPG130" s="121"/>
      <c r="DPH130" s="121"/>
      <c r="DPI130" s="121"/>
      <c r="DPJ130" s="121"/>
      <c r="DPK130" s="121"/>
      <c r="DPL130" s="121"/>
      <c r="DPM130" s="121"/>
      <c r="DPN130" s="121"/>
      <c r="DPO130" s="121"/>
      <c r="DPP130" s="121"/>
      <c r="DPQ130" s="121"/>
      <c r="DPR130" s="121"/>
      <c r="DPS130" s="121"/>
      <c r="DPT130" s="121"/>
      <c r="DPU130" s="121"/>
      <c r="DPV130" s="121"/>
      <c r="DPW130" s="121"/>
      <c r="DPX130" s="121"/>
      <c r="DPY130" s="121"/>
      <c r="DPZ130" s="121"/>
      <c r="DQA130" s="121"/>
      <c r="DQB130" s="121"/>
      <c r="DQC130" s="121"/>
      <c r="DQD130" s="121"/>
      <c r="DQE130" s="121"/>
      <c r="DQF130" s="121"/>
      <c r="DQG130" s="121"/>
      <c r="DQH130" s="121"/>
      <c r="DQI130" s="121"/>
      <c r="DQJ130" s="121"/>
      <c r="DQK130" s="121"/>
      <c r="DQL130" s="121"/>
      <c r="DQM130" s="121"/>
      <c r="DQN130" s="121"/>
      <c r="DQO130" s="121"/>
      <c r="DQP130" s="121"/>
      <c r="DQQ130" s="121"/>
      <c r="DQR130" s="121"/>
      <c r="DQS130" s="121"/>
      <c r="DQT130" s="121"/>
      <c r="DQU130" s="121"/>
      <c r="DQV130" s="121"/>
      <c r="DQW130" s="121"/>
      <c r="DQX130" s="121"/>
      <c r="DQY130" s="121"/>
      <c r="DQZ130" s="121"/>
      <c r="DRA130" s="121"/>
      <c r="DRB130" s="121"/>
      <c r="DRC130" s="121"/>
      <c r="DRD130" s="121"/>
      <c r="DRE130" s="121"/>
      <c r="DRF130" s="121"/>
      <c r="DRG130" s="121"/>
      <c r="DRH130" s="121"/>
      <c r="DRI130" s="121"/>
      <c r="DRJ130" s="121"/>
      <c r="DRK130" s="121"/>
      <c r="DRL130" s="121"/>
      <c r="DRM130" s="121"/>
      <c r="DRN130" s="121"/>
      <c r="DRO130" s="121"/>
      <c r="DRP130" s="121"/>
      <c r="DRQ130" s="121"/>
      <c r="DRR130" s="121"/>
      <c r="DRS130" s="121"/>
      <c r="DRT130" s="121"/>
      <c r="DRU130" s="121"/>
      <c r="DRV130" s="121"/>
      <c r="DRW130" s="121"/>
      <c r="DRX130" s="121"/>
      <c r="DRY130" s="121"/>
      <c r="DRZ130" s="121"/>
      <c r="DSA130" s="121"/>
      <c r="DSB130" s="121"/>
      <c r="DSC130" s="121"/>
      <c r="DSD130" s="121"/>
      <c r="DSE130" s="121"/>
      <c r="DSF130" s="121"/>
      <c r="DSG130" s="121"/>
      <c r="DSH130" s="121"/>
      <c r="DSI130" s="121"/>
      <c r="DSJ130" s="121"/>
      <c r="DSK130" s="121"/>
      <c r="DSL130" s="121"/>
      <c r="DSM130" s="121"/>
      <c r="DSN130" s="121"/>
      <c r="DSO130" s="121"/>
      <c r="DSP130" s="121"/>
      <c r="DSQ130" s="121"/>
      <c r="DSR130" s="121"/>
      <c r="DSS130" s="121"/>
      <c r="DST130" s="121"/>
      <c r="DSU130" s="121"/>
      <c r="DSV130" s="121"/>
      <c r="DSW130" s="121"/>
      <c r="DSX130" s="121"/>
      <c r="DSY130" s="121"/>
      <c r="DSZ130" s="121"/>
      <c r="DTA130" s="121"/>
      <c r="DTB130" s="121"/>
      <c r="DTC130" s="121"/>
      <c r="DTD130" s="121"/>
      <c r="DTE130" s="121"/>
      <c r="DTF130" s="121"/>
      <c r="DTG130" s="121"/>
      <c r="DTH130" s="121"/>
      <c r="DTI130" s="121"/>
      <c r="DTJ130" s="121"/>
      <c r="DTK130" s="121"/>
      <c r="DTL130" s="121"/>
      <c r="DTM130" s="121"/>
      <c r="DTN130" s="121"/>
      <c r="DTO130" s="121"/>
      <c r="DTP130" s="121"/>
      <c r="DTQ130" s="121"/>
      <c r="DTR130" s="121"/>
      <c r="DTS130" s="121"/>
      <c r="DTT130" s="121"/>
      <c r="DTU130" s="121"/>
      <c r="DTV130" s="121"/>
      <c r="DTW130" s="121"/>
      <c r="DTX130" s="121"/>
      <c r="DTY130" s="121"/>
      <c r="DTZ130" s="121"/>
      <c r="DUA130" s="121"/>
      <c r="DUB130" s="121"/>
      <c r="DUC130" s="121"/>
      <c r="DUD130" s="121"/>
      <c r="DUE130" s="121"/>
      <c r="DUF130" s="121"/>
      <c r="DUG130" s="121"/>
      <c r="DUH130" s="121"/>
      <c r="DUI130" s="121"/>
      <c r="DUJ130" s="121"/>
      <c r="DUK130" s="121"/>
      <c r="DUL130" s="121"/>
      <c r="DUM130" s="121"/>
      <c r="DUN130" s="121"/>
      <c r="DUO130" s="121"/>
      <c r="DUP130" s="121"/>
      <c r="DUQ130" s="121"/>
      <c r="DUR130" s="121"/>
      <c r="DUS130" s="121"/>
      <c r="DUT130" s="121"/>
      <c r="DUU130" s="121"/>
      <c r="DUV130" s="121"/>
      <c r="DUW130" s="121"/>
      <c r="DUX130" s="121"/>
      <c r="DUY130" s="121"/>
      <c r="DUZ130" s="121"/>
      <c r="DVA130" s="121"/>
      <c r="DVB130" s="121"/>
      <c r="DVC130" s="121"/>
      <c r="DVD130" s="121"/>
      <c r="DVE130" s="121"/>
      <c r="DVF130" s="121"/>
      <c r="DVG130" s="121"/>
      <c r="DVH130" s="121"/>
      <c r="DVI130" s="121"/>
      <c r="DVJ130" s="121"/>
      <c r="DVK130" s="121"/>
      <c r="DVL130" s="121"/>
      <c r="DVM130" s="121"/>
      <c r="DVN130" s="121"/>
      <c r="DVO130" s="121"/>
      <c r="DVP130" s="121"/>
      <c r="DVQ130" s="121"/>
      <c r="DVR130" s="121"/>
      <c r="DVS130" s="121"/>
      <c r="DVT130" s="121"/>
      <c r="DVU130" s="121"/>
      <c r="DVV130" s="121"/>
      <c r="DVW130" s="121"/>
      <c r="DVX130" s="121"/>
      <c r="DVY130" s="121"/>
      <c r="DVZ130" s="121"/>
      <c r="DWA130" s="121"/>
      <c r="DWB130" s="121"/>
      <c r="DWC130" s="121"/>
      <c r="DWD130" s="121"/>
      <c r="DWE130" s="121"/>
      <c r="DWF130" s="121"/>
      <c r="DWG130" s="121"/>
      <c r="DWH130" s="121"/>
      <c r="DWI130" s="121"/>
      <c r="DWJ130" s="121"/>
      <c r="DWK130" s="121"/>
      <c r="DWL130" s="121"/>
      <c r="DWM130" s="121"/>
      <c r="DWN130" s="121"/>
      <c r="DWO130" s="121"/>
      <c r="DWP130" s="121"/>
      <c r="DWQ130" s="121"/>
      <c r="DWR130" s="121"/>
      <c r="DWS130" s="121"/>
      <c r="DWT130" s="121"/>
      <c r="DWU130" s="121"/>
      <c r="DWV130" s="121"/>
      <c r="DWW130" s="121"/>
      <c r="DWX130" s="121"/>
      <c r="DWY130" s="121"/>
      <c r="DWZ130" s="121"/>
      <c r="DXA130" s="121"/>
      <c r="DXB130" s="121"/>
      <c r="DXC130" s="121"/>
      <c r="DXD130" s="121"/>
      <c r="DXE130" s="121"/>
      <c r="DXF130" s="121"/>
      <c r="DXG130" s="121"/>
      <c r="DXH130" s="121"/>
      <c r="DXI130" s="121"/>
      <c r="DXJ130" s="121"/>
      <c r="DXK130" s="121"/>
      <c r="DXL130" s="121"/>
      <c r="DXM130" s="121"/>
      <c r="DXN130" s="121"/>
      <c r="DXO130" s="121"/>
      <c r="DXP130" s="121"/>
      <c r="DXQ130" s="121"/>
      <c r="DXR130" s="121"/>
      <c r="DXS130" s="121"/>
      <c r="DXT130" s="121"/>
      <c r="DXU130" s="121"/>
      <c r="DXV130" s="121"/>
      <c r="DXW130" s="121"/>
      <c r="DXX130" s="121"/>
      <c r="DXY130" s="121"/>
      <c r="DXZ130" s="121"/>
      <c r="DYA130" s="121"/>
      <c r="DYB130" s="121"/>
      <c r="DYC130" s="121"/>
      <c r="DYD130" s="121"/>
      <c r="DYE130" s="121"/>
      <c r="DYF130" s="121"/>
      <c r="DYG130" s="121"/>
      <c r="DYH130" s="121"/>
      <c r="DYI130" s="121"/>
      <c r="DYJ130" s="121"/>
      <c r="DYK130" s="121"/>
      <c r="DYL130" s="121"/>
      <c r="DYM130" s="121"/>
      <c r="DYN130" s="121"/>
      <c r="DYO130" s="121"/>
      <c r="DYP130" s="121"/>
      <c r="DYQ130" s="121"/>
      <c r="DYR130" s="121"/>
      <c r="DYS130" s="121"/>
      <c r="DYT130" s="121"/>
      <c r="DYU130" s="121"/>
      <c r="DYV130" s="121"/>
      <c r="DYW130" s="121"/>
      <c r="DYX130" s="121"/>
      <c r="DYY130" s="121"/>
      <c r="DYZ130" s="121"/>
      <c r="DZA130" s="121"/>
      <c r="DZB130" s="121"/>
      <c r="DZC130" s="121"/>
      <c r="DZD130" s="121"/>
      <c r="DZE130" s="121"/>
      <c r="DZF130" s="121"/>
      <c r="DZG130" s="121"/>
      <c r="DZH130" s="121"/>
      <c r="DZI130" s="121"/>
      <c r="DZJ130" s="121"/>
      <c r="DZK130" s="121"/>
      <c r="DZL130" s="121"/>
      <c r="DZM130" s="121"/>
      <c r="DZN130" s="121"/>
      <c r="DZO130" s="121"/>
      <c r="DZP130" s="121"/>
      <c r="DZQ130" s="121"/>
      <c r="DZR130" s="121"/>
      <c r="DZS130" s="121"/>
      <c r="DZT130" s="121"/>
      <c r="DZU130" s="121"/>
      <c r="DZV130" s="121"/>
      <c r="DZW130" s="121"/>
      <c r="DZX130" s="121"/>
      <c r="DZY130" s="121"/>
      <c r="DZZ130" s="121"/>
      <c r="EAA130" s="121"/>
      <c r="EAB130" s="121"/>
      <c r="EAC130" s="121"/>
      <c r="EAD130" s="121"/>
      <c r="EAE130" s="121"/>
      <c r="EAF130" s="121"/>
      <c r="EAG130" s="121"/>
      <c r="EAH130" s="121"/>
      <c r="EAI130" s="121"/>
      <c r="EAJ130" s="121"/>
      <c r="EAK130" s="121"/>
      <c r="EAL130" s="121"/>
      <c r="EAM130" s="121"/>
      <c r="EAN130" s="121"/>
      <c r="EAO130" s="121"/>
      <c r="EAP130" s="121"/>
      <c r="EAQ130" s="121"/>
      <c r="EAR130" s="121"/>
      <c r="EAS130" s="121"/>
      <c r="EAT130" s="121"/>
      <c r="EAU130" s="121"/>
      <c r="EAV130" s="121"/>
      <c r="EAW130" s="121"/>
      <c r="EAX130" s="121"/>
      <c r="EAY130" s="121"/>
      <c r="EAZ130" s="121"/>
      <c r="EBA130" s="121"/>
      <c r="EBB130" s="121"/>
      <c r="EBC130" s="121"/>
      <c r="EBD130" s="121"/>
      <c r="EBE130" s="121"/>
      <c r="EBF130" s="121"/>
      <c r="EBG130" s="121"/>
      <c r="EBH130" s="121"/>
      <c r="EBI130" s="121"/>
      <c r="EBJ130" s="121"/>
      <c r="EBK130" s="121"/>
      <c r="EBL130" s="121"/>
      <c r="EBM130" s="121"/>
      <c r="EBN130" s="121"/>
      <c r="EBO130" s="121"/>
      <c r="EBP130" s="121"/>
      <c r="EBQ130" s="121"/>
      <c r="EBR130" s="121"/>
      <c r="EBS130" s="121"/>
      <c r="EBT130" s="121"/>
      <c r="EBU130" s="121"/>
      <c r="EBV130" s="121"/>
      <c r="EBW130" s="121"/>
      <c r="EBX130" s="121"/>
      <c r="EBY130" s="121"/>
      <c r="EBZ130" s="121"/>
      <c r="ECA130" s="121"/>
      <c r="ECB130" s="121"/>
      <c r="ECC130" s="121"/>
      <c r="ECD130" s="121"/>
      <c r="ECE130" s="121"/>
      <c r="ECF130" s="121"/>
      <c r="ECG130" s="121"/>
      <c r="ECH130" s="121"/>
      <c r="ECI130" s="121"/>
      <c r="ECJ130" s="121"/>
      <c r="ECK130" s="121"/>
      <c r="ECL130" s="121"/>
      <c r="ECM130" s="121"/>
      <c r="ECN130" s="121"/>
      <c r="ECO130" s="121"/>
      <c r="ECP130" s="121"/>
      <c r="ECQ130" s="121"/>
      <c r="ECR130" s="121"/>
      <c r="ECS130" s="121"/>
      <c r="ECT130" s="121"/>
      <c r="ECU130" s="121"/>
      <c r="ECV130" s="121"/>
      <c r="ECW130" s="121"/>
      <c r="ECX130" s="121"/>
      <c r="ECY130" s="121"/>
      <c r="ECZ130" s="121"/>
      <c r="EDA130" s="121"/>
      <c r="EDB130" s="121"/>
      <c r="EDC130" s="121"/>
      <c r="EDD130" s="121"/>
      <c r="EDE130" s="121"/>
      <c r="EDF130" s="121"/>
      <c r="EDG130" s="121"/>
      <c r="EDH130" s="121"/>
      <c r="EDI130" s="121"/>
      <c r="EDJ130" s="121"/>
      <c r="EDK130" s="121"/>
      <c r="EDL130" s="121"/>
      <c r="EDM130" s="121"/>
      <c r="EDN130" s="121"/>
      <c r="EDO130" s="121"/>
      <c r="EDP130" s="121"/>
      <c r="EDQ130" s="121"/>
      <c r="EDR130" s="121"/>
      <c r="EDS130" s="121"/>
      <c r="EDT130" s="121"/>
      <c r="EDU130" s="121"/>
      <c r="EDV130" s="121"/>
      <c r="EDW130" s="121"/>
      <c r="EDX130" s="121"/>
      <c r="EDY130" s="121"/>
      <c r="EDZ130" s="121"/>
      <c r="EEA130" s="121"/>
      <c r="EEB130" s="121"/>
      <c r="EEC130" s="121"/>
      <c r="EED130" s="121"/>
      <c r="EEE130" s="121"/>
      <c r="EEF130" s="121"/>
      <c r="EEG130" s="121"/>
      <c r="EEH130" s="121"/>
      <c r="EEI130" s="121"/>
      <c r="EEJ130" s="121"/>
      <c r="EEK130" s="121"/>
      <c r="EEL130" s="121"/>
      <c r="EEM130" s="121"/>
      <c r="EEN130" s="121"/>
      <c r="EEO130" s="121"/>
      <c r="EEP130" s="121"/>
      <c r="EEQ130" s="121"/>
      <c r="EER130" s="121"/>
      <c r="EES130" s="121"/>
      <c r="EET130" s="121"/>
      <c r="EEU130" s="121"/>
      <c r="EEV130" s="121"/>
      <c r="EEW130" s="121"/>
      <c r="EEX130" s="121"/>
      <c r="EEY130" s="121"/>
      <c r="EEZ130" s="121"/>
      <c r="EFA130" s="121"/>
      <c r="EFB130" s="121"/>
      <c r="EFC130" s="121"/>
      <c r="EFD130" s="121"/>
      <c r="EFE130" s="121"/>
      <c r="EFF130" s="121"/>
      <c r="EFG130" s="121"/>
      <c r="EFH130" s="121"/>
      <c r="EFI130" s="121"/>
      <c r="EFJ130" s="121"/>
      <c r="EFK130" s="121"/>
      <c r="EFL130" s="121"/>
      <c r="EFM130" s="121"/>
      <c r="EFN130" s="121"/>
      <c r="EFO130" s="121"/>
      <c r="EFP130" s="121"/>
      <c r="EFQ130" s="121"/>
      <c r="EFR130" s="121"/>
      <c r="EFS130" s="121"/>
      <c r="EFT130" s="121"/>
      <c r="EFU130" s="121"/>
      <c r="EFV130" s="121"/>
      <c r="EFW130" s="121"/>
      <c r="EFX130" s="121"/>
      <c r="EFY130" s="121"/>
      <c r="EFZ130" s="121"/>
      <c r="EGA130" s="121"/>
      <c r="EGB130" s="121"/>
      <c r="EGC130" s="121"/>
      <c r="EGD130" s="121"/>
      <c r="EGE130" s="121"/>
      <c r="EGF130" s="121"/>
      <c r="EGG130" s="121"/>
      <c r="EGH130" s="121"/>
      <c r="EGI130" s="121"/>
      <c r="EGJ130" s="121"/>
      <c r="EGK130" s="121"/>
      <c r="EGL130" s="121"/>
      <c r="EGM130" s="121"/>
      <c r="EGN130" s="121"/>
      <c r="EGO130" s="121"/>
      <c r="EGP130" s="121"/>
      <c r="EGQ130" s="121"/>
      <c r="EGR130" s="121"/>
      <c r="EGS130" s="121"/>
      <c r="EGT130" s="121"/>
      <c r="EGU130" s="121"/>
      <c r="EGV130" s="121"/>
      <c r="EGW130" s="121"/>
      <c r="EGX130" s="121"/>
      <c r="EGY130" s="121"/>
      <c r="EGZ130" s="121"/>
      <c r="EHA130" s="121"/>
      <c r="EHB130" s="121"/>
      <c r="EHC130" s="121"/>
      <c r="EHD130" s="121"/>
      <c r="EHE130" s="121"/>
      <c r="EHF130" s="121"/>
      <c r="EHG130" s="121"/>
      <c r="EHH130" s="121"/>
      <c r="EHI130" s="121"/>
      <c r="EHJ130" s="121"/>
      <c r="EHK130" s="121"/>
      <c r="EHL130" s="121"/>
      <c r="EHM130" s="121"/>
      <c r="EHN130" s="121"/>
      <c r="EHO130" s="121"/>
      <c r="EHP130" s="121"/>
      <c r="EHQ130" s="121"/>
      <c r="EHR130" s="121"/>
      <c r="EHS130" s="121"/>
      <c r="EHT130" s="121"/>
      <c r="EHU130" s="121"/>
      <c r="EHV130" s="121"/>
      <c r="EHW130" s="121"/>
      <c r="EHX130" s="121"/>
      <c r="EHY130" s="121"/>
      <c r="EHZ130" s="121"/>
      <c r="EIA130" s="121"/>
      <c r="EIB130" s="121"/>
      <c r="EIC130" s="121"/>
      <c r="EID130" s="121"/>
      <c r="EIE130" s="121"/>
      <c r="EIF130" s="121"/>
      <c r="EIG130" s="121"/>
      <c r="EIH130" s="121"/>
      <c r="EII130" s="121"/>
      <c r="EIJ130" s="121"/>
      <c r="EIK130" s="121"/>
      <c r="EIL130" s="121"/>
      <c r="EIM130" s="121"/>
      <c r="EIN130" s="121"/>
      <c r="EIO130" s="121"/>
      <c r="EIP130" s="121"/>
      <c r="EIQ130" s="121"/>
      <c r="EIR130" s="121"/>
      <c r="EIS130" s="121"/>
      <c r="EIT130" s="121"/>
      <c r="EIU130" s="121"/>
      <c r="EIV130" s="121"/>
      <c r="EIW130" s="121"/>
      <c r="EIX130" s="121"/>
      <c r="EIY130" s="121"/>
      <c r="EIZ130" s="121"/>
      <c r="EJA130" s="121"/>
      <c r="EJB130" s="121"/>
      <c r="EJC130" s="121"/>
      <c r="EJD130" s="121"/>
      <c r="EJE130" s="121"/>
      <c r="EJF130" s="121"/>
      <c r="EJG130" s="121"/>
      <c r="EJH130" s="121"/>
      <c r="EJI130" s="121"/>
      <c r="EJJ130" s="121"/>
      <c r="EJK130" s="121"/>
      <c r="EJL130" s="121"/>
      <c r="EJM130" s="121"/>
      <c r="EJN130" s="121"/>
      <c r="EJO130" s="121"/>
      <c r="EJP130" s="121"/>
      <c r="EJQ130" s="121"/>
      <c r="EJR130" s="121"/>
      <c r="EJS130" s="121"/>
      <c r="EJT130" s="121"/>
      <c r="EJU130" s="121"/>
      <c r="EJV130" s="121"/>
      <c r="EJW130" s="121"/>
      <c r="EJX130" s="121"/>
      <c r="EJY130" s="121"/>
      <c r="EJZ130" s="121"/>
      <c r="EKA130" s="121"/>
      <c r="EKB130" s="121"/>
      <c r="EKC130" s="121"/>
      <c r="EKD130" s="121"/>
      <c r="EKE130" s="121"/>
      <c r="EKF130" s="121"/>
      <c r="EKG130" s="121"/>
      <c r="EKH130" s="121"/>
      <c r="EKI130" s="121"/>
      <c r="EKJ130" s="121"/>
      <c r="EKK130" s="121"/>
      <c r="EKL130" s="121"/>
      <c r="EKM130" s="121"/>
      <c r="EKN130" s="121"/>
      <c r="EKO130" s="121"/>
      <c r="EKP130" s="121"/>
      <c r="EKQ130" s="121"/>
      <c r="EKR130" s="121"/>
      <c r="EKS130" s="121"/>
      <c r="EKT130" s="121"/>
      <c r="EKU130" s="121"/>
      <c r="EKV130" s="121"/>
      <c r="EKW130" s="121"/>
      <c r="EKX130" s="121"/>
      <c r="EKY130" s="121"/>
      <c r="EKZ130" s="121"/>
      <c r="ELA130" s="121"/>
      <c r="ELB130" s="121"/>
      <c r="ELC130" s="121"/>
      <c r="ELD130" s="121"/>
      <c r="ELE130" s="121"/>
      <c r="ELF130" s="121"/>
      <c r="ELG130" s="121"/>
      <c r="ELH130" s="121"/>
      <c r="ELI130" s="121"/>
      <c r="ELJ130" s="121"/>
      <c r="ELK130" s="121"/>
      <c r="ELL130" s="121"/>
      <c r="ELM130" s="121"/>
      <c r="ELN130" s="121"/>
      <c r="ELO130" s="121"/>
      <c r="ELP130" s="121"/>
      <c r="ELQ130" s="121"/>
      <c r="ELR130" s="121"/>
      <c r="ELS130" s="121"/>
      <c r="ELT130" s="121"/>
      <c r="ELU130" s="121"/>
      <c r="ELV130" s="121"/>
      <c r="ELW130" s="121"/>
      <c r="ELX130" s="121"/>
      <c r="ELY130" s="121"/>
      <c r="ELZ130" s="121"/>
      <c r="EMA130" s="121"/>
      <c r="EMB130" s="121"/>
      <c r="EMC130" s="121"/>
      <c r="EMD130" s="121"/>
      <c r="EME130" s="121"/>
      <c r="EMF130" s="121"/>
      <c r="EMG130" s="121"/>
      <c r="EMH130" s="121"/>
      <c r="EMI130" s="121"/>
      <c r="EMJ130" s="121"/>
      <c r="EMK130" s="121"/>
      <c r="EML130" s="121"/>
      <c r="EMM130" s="121"/>
      <c r="EMN130" s="121"/>
      <c r="EMO130" s="121"/>
      <c r="EMP130" s="121"/>
      <c r="EMQ130" s="121"/>
      <c r="EMR130" s="121"/>
      <c r="EMS130" s="121"/>
      <c r="EMT130" s="121"/>
      <c r="EMU130" s="121"/>
      <c r="EMV130" s="121"/>
      <c r="EMW130" s="121"/>
      <c r="EMX130" s="121"/>
      <c r="EMY130" s="121"/>
      <c r="EMZ130" s="121"/>
      <c r="ENA130" s="121"/>
      <c r="ENB130" s="121"/>
      <c r="ENC130" s="121"/>
      <c r="END130" s="121"/>
      <c r="ENE130" s="121"/>
      <c r="ENF130" s="121"/>
      <c r="ENG130" s="121"/>
      <c r="ENH130" s="121"/>
      <c r="ENI130" s="121"/>
      <c r="ENJ130" s="121"/>
      <c r="ENK130" s="121"/>
      <c r="ENL130" s="121"/>
      <c r="ENM130" s="121"/>
      <c r="ENN130" s="121"/>
      <c r="ENO130" s="121"/>
      <c r="ENP130" s="121"/>
      <c r="ENQ130" s="121"/>
      <c r="ENR130" s="121"/>
      <c r="ENS130" s="121"/>
      <c r="ENT130" s="121"/>
      <c r="ENU130" s="121"/>
      <c r="ENV130" s="121"/>
      <c r="ENW130" s="121"/>
      <c r="ENX130" s="121"/>
      <c r="ENY130" s="121"/>
      <c r="ENZ130" s="121"/>
      <c r="EOA130" s="121"/>
      <c r="EOB130" s="121"/>
      <c r="EOC130" s="121"/>
      <c r="EOD130" s="121"/>
      <c r="EOE130" s="121"/>
      <c r="EOF130" s="121"/>
      <c r="EOG130" s="121"/>
      <c r="EOH130" s="121"/>
      <c r="EOI130" s="121"/>
      <c r="EOJ130" s="121"/>
      <c r="EOK130" s="121"/>
      <c r="EOL130" s="121"/>
      <c r="EOM130" s="121"/>
      <c r="EON130" s="121"/>
      <c r="EOO130" s="121"/>
      <c r="EOP130" s="121"/>
      <c r="EOQ130" s="121"/>
      <c r="EOR130" s="121"/>
      <c r="EOS130" s="121"/>
      <c r="EOT130" s="121"/>
      <c r="EOU130" s="121"/>
      <c r="EOV130" s="121"/>
      <c r="EOW130" s="121"/>
      <c r="EOX130" s="121"/>
      <c r="EOY130" s="121"/>
      <c r="EOZ130" s="121"/>
      <c r="EPA130" s="121"/>
      <c r="EPB130" s="121"/>
      <c r="EPC130" s="121"/>
      <c r="EPD130" s="121"/>
      <c r="EPE130" s="121"/>
      <c r="EPF130" s="121"/>
      <c r="EPG130" s="121"/>
      <c r="EPH130" s="121"/>
      <c r="EPI130" s="121"/>
      <c r="EPJ130" s="121"/>
      <c r="EPK130" s="121"/>
      <c r="EPL130" s="121"/>
      <c r="EPM130" s="121"/>
      <c r="EPN130" s="121"/>
      <c r="EPO130" s="121"/>
      <c r="EPP130" s="121"/>
      <c r="EPQ130" s="121"/>
      <c r="EPR130" s="121"/>
      <c r="EPS130" s="121"/>
      <c r="EPT130" s="121"/>
      <c r="EPU130" s="121"/>
      <c r="EPV130" s="121"/>
      <c r="EPW130" s="121"/>
      <c r="EPX130" s="121"/>
      <c r="EPY130" s="121"/>
      <c r="EPZ130" s="121"/>
      <c r="EQA130" s="121"/>
      <c r="EQB130" s="121"/>
      <c r="EQC130" s="121"/>
      <c r="EQD130" s="121"/>
      <c r="EQE130" s="121"/>
      <c r="EQF130" s="121"/>
      <c r="EQG130" s="121"/>
      <c r="EQH130" s="121"/>
      <c r="EQI130" s="121"/>
      <c r="EQJ130" s="121"/>
      <c r="EQK130" s="121"/>
      <c r="EQL130" s="121"/>
      <c r="EQM130" s="121"/>
      <c r="EQN130" s="121"/>
      <c r="EQO130" s="121"/>
      <c r="EQP130" s="121"/>
      <c r="EQQ130" s="121"/>
      <c r="EQR130" s="121"/>
      <c r="EQS130" s="121"/>
      <c r="EQT130" s="121"/>
      <c r="EQU130" s="121"/>
      <c r="EQV130" s="121"/>
      <c r="EQW130" s="121"/>
      <c r="EQX130" s="121"/>
      <c r="EQY130" s="121"/>
      <c r="EQZ130" s="121"/>
      <c r="ERA130" s="121"/>
      <c r="ERB130" s="121"/>
      <c r="ERC130" s="121"/>
      <c r="ERD130" s="121"/>
      <c r="ERE130" s="121"/>
      <c r="ERF130" s="121"/>
      <c r="ERG130" s="121"/>
      <c r="ERH130" s="121"/>
      <c r="ERI130" s="121"/>
      <c r="ERJ130" s="121"/>
      <c r="ERK130" s="121"/>
      <c r="ERL130" s="121"/>
      <c r="ERM130" s="121"/>
      <c r="ERN130" s="121"/>
      <c r="ERO130" s="121"/>
      <c r="ERP130" s="121"/>
      <c r="ERQ130" s="121"/>
      <c r="ERR130" s="121"/>
      <c r="ERS130" s="121"/>
      <c r="ERT130" s="121"/>
      <c r="ERU130" s="121"/>
      <c r="ERV130" s="121"/>
      <c r="ERW130" s="121"/>
      <c r="ERX130" s="121"/>
      <c r="ERY130" s="121"/>
      <c r="ERZ130" s="121"/>
      <c r="ESA130" s="121"/>
      <c r="ESB130" s="121"/>
      <c r="ESC130" s="121"/>
      <c r="ESD130" s="121"/>
      <c r="ESE130" s="121"/>
      <c r="ESF130" s="121"/>
      <c r="ESG130" s="121"/>
      <c r="ESH130" s="121"/>
      <c r="ESI130" s="121"/>
      <c r="ESJ130" s="121"/>
      <c r="ESK130" s="121"/>
      <c r="ESL130" s="121"/>
      <c r="ESM130" s="121"/>
      <c r="ESN130" s="121"/>
      <c r="ESO130" s="121"/>
      <c r="ESP130" s="121"/>
      <c r="ESQ130" s="121"/>
      <c r="ESR130" s="121"/>
      <c r="ESS130" s="121"/>
      <c r="EST130" s="121"/>
      <c r="ESU130" s="121"/>
      <c r="ESV130" s="121"/>
      <c r="ESW130" s="121"/>
      <c r="ESX130" s="121"/>
      <c r="ESY130" s="121"/>
      <c r="ESZ130" s="121"/>
      <c r="ETA130" s="121"/>
      <c r="ETB130" s="121"/>
      <c r="ETC130" s="121"/>
      <c r="ETD130" s="121"/>
      <c r="ETE130" s="121"/>
      <c r="ETF130" s="121"/>
      <c r="ETG130" s="121"/>
      <c r="ETH130" s="121"/>
      <c r="ETI130" s="121"/>
      <c r="ETJ130" s="121"/>
      <c r="ETK130" s="121"/>
      <c r="ETL130" s="121"/>
      <c r="ETM130" s="121"/>
      <c r="ETN130" s="121"/>
      <c r="ETO130" s="121"/>
      <c r="ETP130" s="121"/>
      <c r="ETQ130" s="121"/>
      <c r="ETR130" s="121"/>
      <c r="ETS130" s="121"/>
      <c r="ETT130" s="121"/>
      <c r="ETU130" s="121"/>
      <c r="ETV130" s="121"/>
      <c r="ETW130" s="121"/>
      <c r="ETX130" s="121"/>
      <c r="ETY130" s="121"/>
      <c r="ETZ130" s="121"/>
      <c r="EUA130" s="121"/>
      <c r="EUB130" s="121"/>
      <c r="EUC130" s="121"/>
      <c r="EUD130" s="121"/>
      <c r="EUE130" s="121"/>
      <c r="EUF130" s="121"/>
      <c r="EUG130" s="121"/>
      <c r="EUH130" s="121"/>
      <c r="EUI130" s="121"/>
      <c r="EUJ130" s="121"/>
      <c r="EUK130" s="121"/>
      <c r="EUL130" s="121"/>
      <c r="EUM130" s="121"/>
      <c r="EUN130" s="121"/>
      <c r="EUO130" s="121"/>
      <c r="EUP130" s="121"/>
      <c r="EUQ130" s="121"/>
      <c r="EUR130" s="121"/>
      <c r="EUS130" s="121"/>
      <c r="EUT130" s="121"/>
      <c r="EUU130" s="121"/>
      <c r="EUV130" s="121"/>
      <c r="EUW130" s="121"/>
      <c r="EUX130" s="121"/>
      <c r="EUY130" s="121"/>
      <c r="EUZ130" s="121"/>
      <c r="EVA130" s="121"/>
      <c r="EVB130" s="121"/>
      <c r="EVC130" s="121"/>
      <c r="EVD130" s="121"/>
      <c r="EVE130" s="121"/>
      <c r="EVF130" s="121"/>
      <c r="EVG130" s="121"/>
      <c r="EVH130" s="121"/>
      <c r="EVI130" s="121"/>
      <c r="EVJ130" s="121"/>
      <c r="EVK130" s="121"/>
      <c r="EVL130" s="121"/>
      <c r="EVM130" s="121"/>
      <c r="EVN130" s="121"/>
      <c r="EVO130" s="121"/>
      <c r="EVP130" s="121"/>
      <c r="EVQ130" s="121"/>
      <c r="EVR130" s="121"/>
      <c r="EVS130" s="121"/>
      <c r="EVT130" s="121"/>
      <c r="EVU130" s="121"/>
      <c r="EVV130" s="121"/>
      <c r="EVW130" s="121"/>
      <c r="EVX130" s="121"/>
      <c r="EVY130" s="121"/>
      <c r="EVZ130" s="121"/>
      <c r="EWA130" s="121"/>
      <c r="EWB130" s="121"/>
      <c r="EWC130" s="121"/>
      <c r="EWD130" s="121"/>
      <c r="EWE130" s="121"/>
      <c r="EWF130" s="121"/>
      <c r="EWG130" s="121"/>
      <c r="EWH130" s="121"/>
      <c r="EWI130" s="121"/>
      <c r="EWJ130" s="121"/>
      <c r="EWK130" s="121"/>
      <c r="EWL130" s="121"/>
      <c r="EWM130" s="121"/>
      <c r="EWN130" s="121"/>
      <c r="EWO130" s="121"/>
      <c r="EWP130" s="121"/>
      <c r="EWQ130" s="121"/>
      <c r="EWR130" s="121"/>
      <c r="EWS130" s="121"/>
      <c r="EWT130" s="121"/>
      <c r="EWU130" s="121"/>
      <c r="EWV130" s="121"/>
      <c r="EWW130" s="121"/>
      <c r="EWX130" s="121"/>
      <c r="EWY130" s="121"/>
      <c r="EWZ130" s="121"/>
      <c r="EXA130" s="121"/>
      <c r="EXB130" s="121"/>
      <c r="EXC130" s="121"/>
      <c r="EXD130" s="121"/>
      <c r="EXE130" s="121"/>
      <c r="EXF130" s="121"/>
      <c r="EXG130" s="121"/>
      <c r="EXH130" s="121"/>
      <c r="EXI130" s="121"/>
      <c r="EXJ130" s="121"/>
      <c r="EXK130" s="121"/>
      <c r="EXL130" s="121"/>
      <c r="EXM130" s="121"/>
      <c r="EXN130" s="121"/>
      <c r="EXO130" s="121"/>
      <c r="EXP130" s="121"/>
      <c r="EXQ130" s="121"/>
      <c r="EXR130" s="121"/>
      <c r="EXS130" s="121"/>
      <c r="EXT130" s="121"/>
      <c r="EXU130" s="121"/>
      <c r="EXV130" s="121"/>
      <c r="EXW130" s="121"/>
      <c r="EXX130" s="121"/>
      <c r="EXY130" s="121"/>
      <c r="EXZ130" s="121"/>
      <c r="EYA130" s="121"/>
      <c r="EYB130" s="121"/>
      <c r="EYC130" s="121"/>
      <c r="EYD130" s="121"/>
      <c r="EYE130" s="121"/>
      <c r="EYF130" s="121"/>
      <c r="EYG130" s="121"/>
      <c r="EYH130" s="121"/>
      <c r="EYI130" s="121"/>
      <c r="EYJ130" s="121"/>
      <c r="EYK130" s="121"/>
      <c r="EYL130" s="121"/>
      <c r="EYM130" s="121"/>
      <c r="EYN130" s="121"/>
      <c r="EYO130" s="121"/>
      <c r="EYP130" s="121"/>
      <c r="EYQ130" s="121"/>
      <c r="EYR130" s="121"/>
      <c r="EYS130" s="121"/>
      <c r="EYT130" s="121"/>
      <c r="EYU130" s="121"/>
      <c r="EYV130" s="121"/>
      <c r="EYW130" s="121"/>
      <c r="EYX130" s="121"/>
      <c r="EYY130" s="121"/>
      <c r="EYZ130" s="121"/>
      <c r="EZA130" s="121"/>
      <c r="EZB130" s="121"/>
      <c r="EZC130" s="121"/>
      <c r="EZD130" s="121"/>
      <c r="EZE130" s="121"/>
      <c r="EZF130" s="121"/>
      <c r="EZG130" s="121"/>
      <c r="EZH130" s="121"/>
      <c r="EZI130" s="121"/>
      <c r="EZJ130" s="121"/>
      <c r="EZK130" s="121"/>
      <c r="EZL130" s="121"/>
      <c r="EZM130" s="121"/>
      <c r="EZN130" s="121"/>
      <c r="EZO130" s="121"/>
      <c r="EZP130" s="121"/>
      <c r="EZQ130" s="121"/>
      <c r="EZR130" s="121"/>
      <c r="EZS130" s="121"/>
      <c r="EZT130" s="121"/>
      <c r="EZU130" s="121"/>
      <c r="EZV130" s="121"/>
      <c r="EZW130" s="121"/>
      <c r="EZX130" s="121"/>
      <c r="EZY130" s="121"/>
      <c r="EZZ130" s="121"/>
      <c r="FAA130" s="121"/>
      <c r="FAB130" s="121"/>
      <c r="FAC130" s="121"/>
      <c r="FAD130" s="121"/>
      <c r="FAE130" s="121"/>
      <c r="FAF130" s="121"/>
      <c r="FAG130" s="121"/>
      <c r="FAH130" s="121"/>
      <c r="FAI130" s="121"/>
      <c r="FAJ130" s="121"/>
      <c r="FAK130" s="121"/>
      <c r="FAL130" s="121"/>
      <c r="FAM130" s="121"/>
      <c r="FAN130" s="121"/>
      <c r="FAO130" s="121"/>
      <c r="FAP130" s="121"/>
      <c r="FAQ130" s="121"/>
      <c r="FAR130" s="121"/>
      <c r="FAS130" s="121"/>
      <c r="FAT130" s="121"/>
      <c r="FAU130" s="121"/>
      <c r="FAV130" s="121"/>
      <c r="FAW130" s="121"/>
      <c r="FAX130" s="121"/>
      <c r="FAY130" s="121"/>
      <c r="FAZ130" s="121"/>
      <c r="FBA130" s="121"/>
      <c r="FBB130" s="121"/>
      <c r="FBC130" s="121"/>
      <c r="FBD130" s="121"/>
      <c r="FBE130" s="121"/>
      <c r="FBF130" s="121"/>
      <c r="FBG130" s="121"/>
      <c r="FBH130" s="121"/>
      <c r="FBI130" s="121"/>
      <c r="FBJ130" s="121"/>
      <c r="FBK130" s="121"/>
      <c r="FBL130" s="121"/>
      <c r="FBM130" s="121"/>
      <c r="FBN130" s="121"/>
      <c r="FBO130" s="121"/>
      <c r="FBP130" s="121"/>
      <c r="FBQ130" s="121"/>
      <c r="FBR130" s="121"/>
      <c r="FBS130" s="121"/>
      <c r="FBT130" s="121"/>
      <c r="FBU130" s="121"/>
      <c r="FBV130" s="121"/>
      <c r="FBW130" s="121"/>
      <c r="FBX130" s="121"/>
      <c r="FBY130" s="121"/>
      <c r="FBZ130" s="121"/>
      <c r="FCA130" s="121"/>
      <c r="FCB130" s="121"/>
      <c r="FCC130" s="121"/>
      <c r="FCD130" s="121"/>
      <c r="FCE130" s="121"/>
      <c r="FCF130" s="121"/>
      <c r="FCG130" s="121"/>
      <c r="FCH130" s="121"/>
      <c r="FCI130" s="121"/>
      <c r="FCJ130" s="121"/>
      <c r="FCK130" s="121"/>
      <c r="FCL130" s="121"/>
      <c r="FCM130" s="121"/>
      <c r="FCN130" s="121"/>
      <c r="FCO130" s="121"/>
      <c r="FCP130" s="121"/>
      <c r="FCQ130" s="121"/>
      <c r="FCR130" s="121"/>
      <c r="FCS130" s="121"/>
      <c r="FCT130" s="121"/>
      <c r="FCU130" s="121"/>
      <c r="FCV130" s="121"/>
      <c r="FCW130" s="121"/>
      <c r="FCX130" s="121"/>
      <c r="FCY130" s="121"/>
      <c r="FCZ130" s="121"/>
      <c r="FDA130" s="121"/>
      <c r="FDB130" s="121"/>
      <c r="FDC130" s="121"/>
      <c r="FDD130" s="121"/>
      <c r="FDE130" s="121"/>
      <c r="FDF130" s="121"/>
      <c r="FDG130" s="121"/>
      <c r="FDH130" s="121"/>
      <c r="FDI130" s="121"/>
      <c r="FDJ130" s="121"/>
      <c r="FDK130" s="121"/>
      <c r="FDL130" s="121"/>
      <c r="FDM130" s="121"/>
      <c r="FDN130" s="121"/>
      <c r="FDO130" s="121"/>
      <c r="FDP130" s="121"/>
      <c r="FDQ130" s="121"/>
      <c r="FDR130" s="121"/>
      <c r="FDS130" s="121"/>
      <c r="FDT130" s="121"/>
      <c r="FDU130" s="121"/>
      <c r="FDV130" s="121"/>
      <c r="FDW130" s="121"/>
      <c r="FDX130" s="121"/>
      <c r="FDY130" s="121"/>
      <c r="FDZ130" s="121"/>
      <c r="FEA130" s="121"/>
      <c r="FEB130" s="121"/>
      <c r="FEC130" s="121"/>
      <c r="FED130" s="121"/>
      <c r="FEE130" s="121"/>
      <c r="FEF130" s="121"/>
      <c r="FEG130" s="121"/>
      <c r="FEH130" s="121"/>
      <c r="FEI130" s="121"/>
      <c r="FEJ130" s="121"/>
      <c r="FEK130" s="121"/>
      <c r="FEL130" s="121"/>
      <c r="FEM130" s="121"/>
      <c r="FEN130" s="121"/>
      <c r="FEO130" s="121"/>
      <c r="FEP130" s="121"/>
      <c r="FEQ130" s="121"/>
      <c r="FER130" s="121"/>
      <c r="FES130" s="121"/>
      <c r="FET130" s="121"/>
      <c r="FEU130" s="121"/>
      <c r="FEV130" s="121"/>
      <c r="FEW130" s="121"/>
      <c r="FEX130" s="121"/>
      <c r="FEY130" s="121"/>
      <c r="FEZ130" s="121"/>
      <c r="FFA130" s="121"/>
      <c r="FFB130" s="121"/>
      <c r="FFC130" s="121"/>
      <c r="FFD130" s="121"/>
      <c r="FFE130" s="121"/>
      <c r="FFF130" s="121"/>
      <c r="FFG130" s="121"/>
      <c r="FFH130" s="121"/>
      <c r="FFI130" s="121"/>
      <c r="FFJ130" s="121"/>
      <c r="FFK130" s="121"/>
      <c r="FFL130" s="121"/>
      <c r="FFM130" s="121"/>
      <c r="FFN130" s="121"/>
      <c r="FFO130" s="121"/>
      <c r="FFP130" s="121"/>
      <c r="FFQ130" s="121"/>
      <c r="FFR130" s="121"/>
      <c r="FFS130" s="121"/>
      <c r="FFT130" s="121"/>
      <c r="FFU130" s="121"/>
      <c r="FFV130" s="121"/>
      <c r="FFW130" s="121"/>
      <c r="FFX130" s="121"/>
      <c r="FFY130" s="121"/>
      <c r="FFZ130" s="121"/>
      <c r="FGA130" s="121"/>
      <c r="FGB130" s="121"/>
      <c r="FGC130" s="121"/>
      <c r="FGD130" s="121"/>
      <c r="FGE130" s="121"/>
      <c r="FGF130" s="121"/>
      <c r="FGG130" s="121"/>
      <c r="FGH130" s="121"/>
      <c r="FGI130" s="121"/>
      <c r="FGJ130" s="121"/>
      <c r="FGK130" s="121"/>
      <c r="FGL130" s="121"/>
      <c r="FGM130" s="121"/>
      <c r="FGN130" s="121"/>
      <c r="FGO130" s="121"/>
      <c r="FGP130" s="121"/>
      <c r="FGQ130" s="121"/>
      <c r="FGR130" s="121"/>
      <c r="FGS130" s="121"/>
      <c r="FGT130" s="121"/>
      <c r="FGU130" s="121"/>
      <c r="FGV130" s="121"/>
      <c r="FGW130" s="121"/>
      <c r="FGX130" s="121"/>
      <c r="FGY130" s="121"/>
      <c r="FGZ130" s="121"/>
      <c r="FHA130" s="121"/>
      <c r="FHB130" s="121"/>
      <c r="FHC130" s="121"/>
      <c r="FHD130" s="121"/>
      <c r="FHE130" s="121"/>
      <c r="FHF130" s="121"/>
      <c r="FHG130" s="121"/>
      <c r="FHH130" s="121"/>
      <c r="FHI130" s="121"/>
      <c r="FHJ130" s="121"/>
      <c r="FHK130" s="121"/>
      <c r="FHL130" s="121"/>
      <c r="FHM130" s="121"/>
      <c r="FHN130" s="121"/>
      <c r="FHO130" s="121"/>
      <c r="FHP130" s="121"/>
      <c r="FHQ130" s="121"/>
      <c r="FHR130" s="121"/>
      <c r="FHS130" s="121"/>
      <c r="FHT130" s="121"/>
      <c r="FHU130" s="121"/>
      <c r="FHV130" s="121"/>
      <c r="FHW130" s="121"/>
      <c r="FHX130" s="121"/>
      <c r="FHY130" s="121"/>
      <c r="FHZ130" s="121"/>
      <c r="FIA130" s="121"/>
      <c r="FIB130" s="121"/>
      <c r="FIC130" s="121"/>
      <c r="FID130" s="121"/>
      <c r="FIE130" s="121"/>
      <c r="FIF130" s="121"/>
      <c r="FIG130" s="121"/>
      <c r="FIH130" s="121"/>
      <c r="FII130" s="121"/>
      <c r="FIJ130" s="121"/>
      <c r="FIK130" s="121"/>
      <c r="FIL130" s="121"/>
      <c r="FIM130" s="121"/>
      <c r="FIN130" s="121"/>
      <c r="FIO130" s="121"/>
      <c r="FIP130" s="121"/>
      <c r="FIQ130" s="121"/>
      <c r="FIR130" s="121"/>
      <c r="FIS130" s="121"/>
      <c r="FIT130" s="121"/>
      <c r="FIU130" s="121"/>
      <c r="FIV130" s="121"/>
      <c r="FIW130" s="121"/>
      <c r="FIX130" s="121"/>
      <c r="FIY130" s="121"/>
      <c r="FIZ130" s="121"/>
      <c r="FJA130" s="121"/>
      <c r="FJB130" s="121"/>
      <c r="FJC130" s="121"/>
      <c r="FJD130" s="121"/>
      <c r="FJE130" s="121"/>
      <c r="FJF130" s="121"/>
      <c r="FJG130" s="121"/>
      <c r="FJH130" s="121"/>
      <c r="FJI130" s="121"/>
      <c r="FJJ130" s="121"/>
      <c r="FJK130" s="121"/>
      <c r="FJL130" s="121"/>
      <c r="FJM130" s="121"/>
      <c r="FJN130" s="121"/>
      <c r="FJO130" s="121"/>
      <c r="FJP130" s="121"/>
      <c r="FJQ130" s="121"/>
      <c r="FJR130" s="121"/>
      <c r="FJS130" s="121"/>
      <c r="FJT130" s="121"/>
      <c r="FJU130" s="121"/>
      <c r="FJV130" s="121"/>
      <c r="FJW130" s="121"/>
      <c r="FJX130" s="121"/>
      <c r="FJY130" s="121"/>
      <c r="FJZ130" s="121"/>
      <c r="FKA130" s="121"/>
      <c r="FKB130" s="121"/>
      <c r="FKC130" s="121"/>
      <c r="FKD130" s="121"/>
      <c r="FKE130" s="121"/>
      <c r="FKF130" s="121"/>
      <c r="FKG130" s="121"/>
      <c r="FKH130" s="121"/>
      <c r="FKI130" s="121"/>
      <c r="FKJ130" s="121"/>
      <c r="FKK130" s="121"/>
      <c r="FKL130" s="121"/>
      <c r="FKM130" s="121"/>
      <c r="FKN130" s="121"/>
      <c r="FKO130" s="121"/>
      <c r="FKP130" s="121"/>
      <c r="FKQ130" s="121"/>
      <c r="FKR130" s="121"/>
      <c r="FKS130" s="121"/>
      <c r="FKT130" s="121"/>
      <c r="FKU130" s="121"/>
      <c r="FKV130" s="121"/>
      <c r="FKW130" s="121"/>
      <c r="FKX130" s="121"/>
      <c r="FKY130" s="121"/>
      <c r="FKZ130" s="121"/>
      <c r="FLA130" s="121"/>
      <c r="FLB130" s="121"/>
      <c r="FLC130" s="121"/>
      <c r="FLD130" s="121"/>
      <c r="FLE130" s="121"/>
      <c r="FLF130" s="121"/>
      <c r="FLG130" s="121"/>
      <c r="FLH130" s="121"/>
      <c r="FLI130" s="121"/>
      <c r="FLJ130" s="121"/>
      <c r="FLK130" s="121"/>
      <c r="FLL130" s="121"/>
      <c r="FLM130" s="121"/>
      <c r="FLN130" s="121"/>
      <c r="FLO130" s="121"/>
      <c r="FLP130" s="121"/>
      <c r="FLQ130" s="121"/>
      <c r="FLR130" s="121"/>
      <c r="FLS130" s="121"/>
      <c r="FLT130" s="121"/>
      <c r="FLU130" s="121"/>
      <c r="FLV130" s="121"/>
      <c r="FLW130" s="121"/>
      <c r="FLX130" s="121"/>
      <c r="FLY130" s="121"/>
      <c r="FLZ130" s="121"/>
      <c r="FMA130" s="121"/>
      <c r="FMB130" s="121"/>
      <c r="FMC130" s="121"/>
      <c r="FMD130" s="121"/>
      <c r="FME130" s="121"/>
      <c r="FMF130" s="121"/>
      <c r="FMG130" s="121"/>
      <c r="FMH130" s="121"/>
      <c r="FMI130" s="121"/>
      <c r="FMJ130" s="121"/>
      <c r="FMK130" s="121"/>
      <c r="FML130" s="121"/>
      <c r="FMM130" s="121"/>
      <c r="FMN130" s="121"/>
      <c r="FMO130" s="121"/>
      <c r="FMP130" s="121"/>
      <c r="FMQ130" s="121"/>
      <c r="FMR130" s="121"/>
      <c r="FMS130" s="121"/>
      <c r="FMT130" s="121"/>
      <c r="FMU130" s="121"/>
      <c r="FMV130" s="121"/>
      <c r="FMW130" s="121"/>
      <c r="FMX130" s="121"/>
      <c r="FMY130" s="121"/>
      <c r="FMZ130" s="121"/>
      <c r="FNA130" s="121"/>
      <c r="FNB130" s="121"/>
      <c r="FNC130" s="121"/>
      <c r="FND130" s="121"/>
      <c r="FNE130" s="121"/>
      <c r="FNF130" s="121"/>
      <c r="FNG130" s="121"/>
      <c r="FNH130" s="121"/>
      <c r="FNI130" s="121"/>
      <c r="FNJ130" s="121"/>
      <c r="FNK130" s="121"/>
      <c r="FNL130" s="121"/>
      <c r="FNM130" s="121"/>
      <c r="FNN130" s="121"/>
      <c r="FNO130" s="121"/>
      <c r="FNP130" s="121"/>
      <c r="FNQ130" s="121"/>
      <c r="FNR130" s="121"/>
      <c r="FNS130" s="121"/>
      <c r="FNT130" s="121"/>
      <c r="FNU130" s="121"/>
      <c r="FNV130" s="121"/>
      <c r="FNW130" s="121"/>
      <c r="FNX130" s="121"/>
      <c r="FNY130" s="121"/>
      <c r="FNZ130" s="121"/>
      <c r="FOA130" s="121"/>
      <c r="FOB130" s="121"/>
      <c r="FOC130" s="121"/>
      <c r="FOD130" s="121"/>
      <c r="FOE130" s="121"/>
      <c r="FOF130" s="121"/>
      <c r="FOG130" s="121"/>
      <c r="FOH130" s="121"/>
      <c r="FOI130" s="121"/>
      <c r="FOJ130" s="121"/>
      <c r="FOK130" s="121"/>
      <c r="FOL130" s="121"/>
      <c r="FOM130" s="121"/>
      <c r="FON130" s="121"/>
      <c r="FOO130" s="121"/>
      <c r="FOP130" s="121"/>
      <c r="FOQ130" s="121"/>
      <c r="FOR130" s="121"/>
      <c r="FOS130" s="121"/>
      <c r="FOT130" s="121"/>
      <c r="FOU130" s="121"/>
      <c r="FOV130" s="121"/>
      <c r="FOW130" s="121"/>
      <c r="FOX130" s="121"/>
      <c r="FOY130" s="121"/>
      <c r="FOZ130" s="121"/>
      <c r="FPA130" s="121"/>
      <c r="FPB130" s="121"/>
      <c r="FPC130" s="121"/>
      <c r="FPD130" s="121"/>
      <c r="FPE130" s="121"/>
      <c r="FPF130" s="121"/>
      <c r="FPG130" s="121"/>
      <c r="FPH130" s="121"/>
      <c r="FPI130" s="121"/>
      <c r="FPJ130" s="121"/>
      <c r="FPK130" s="121"/>
      <c r="FPL130" s="121"/>
      <c r="FPM130" s="121"/>
      <c r="FPN130" s="121"/>
      <c r="FPO130" s="121"/>
      <c r="FPP130" s="121"/>
      <c r="FPQ130" s="121"/>
      <c r="FPR130" s="121"/>
      <c r="FPS130" s="121"/>
      <c r="FPT130" s="121"/>
      <c r="FPU130" s="121"/>
      <c r="FPV130" s="121"/>
      <c r="FPW130" s="121"/>
      <c r="FPX130" s="121"/>
      <c r="FPY130" s="121"/>
      <c r="FPZ130" s="121"/>
      <c r="FQA130" s="121"/>
      <c r="FQB130" s="121"/>
      <c r="FQC130" s="121"/>
      <c r="FQD130" s="121"/>
      <c r="FQE130" s="121"/>
      <c r="FQF130" s="121"/>
      <c r="FQG130" s="121"/>
      <c r="FQH130" s="121"/>
      <c r="FQI130" s="121"/>
      <c r="FQJ130" s="121"/>
      <c r="FQK130" s="121"/>
      <c r="FQL130" s="121"/>
      <c r="FQM130" s="121"/>
      <c r="FQN130" s="121"/>
      <c r="FQO130" s="121"/>
      <c r="FQP130" s="121"/>
      <c r="FQQ130" s="121"/>
      <c r="FQR130" s="121"/>
      <c r="FQS130" s="121"/>
      <c r="FQT130" s="121"/>
      <c r="FQU130" s="121"/>
      <c r="FQV130" s="121"/>
      <c r="FQW130" s="121"/>
      <c r="FQX130" s="121"/>
      <c r="FQY130" s="121"/>
      <c r="FQZ130" s="121"/>
      <c r="FRA130" s="121"/>
      <c r="FRB130" s="121"/>
      <c r="FRC130" s="121"/>
      <c r="FRD130" s="121"/>
      <c r="FRE130" s="121"/>
      <c r="FRF130" s="121"/>
      <c r="FRG130" s="121"/>
      <c r="FRH130" s="121"/>
      <c r="FRI130" s="121"/>
      <c r="FRJ130" s="121"/>
      <c r="FRK130" s="121"/>
      <c r="FRL130" s="121"/>
      <c r="FRM130" s="121"/>
      <c r="FRN130" s="121"/>
      <c r="FRO130" s="121"/>
      <c r="FRP130" s="121"/>
      <c r="FRQ130" s="121"/>
      <c r="FRR130" s="121"/>
      <c r="FRS130" s="121"/>
      <c r="FRT130" s="121"/>
      <c r="FRU130" s="121"/>
      <c r="FRV130" s="121"/>
      <c r="FRW130" s="121"/>
      <c r="FRX130" s="121"/>
      <c r="FRY130" s="121"/>
      <c r="FRZ130" s="121"/>
      <c r="FSA130" s="121"/>
      <c r="FSB130" s="121"/>
      <c r="FSC130" s="121"/>
      <c r="FSD130" s="121"/>
      <c r="FSE130" s="121"/>
      <c r="FSF130" s="121"/>
      <c r="FSG130" s="121"/>
      <c r="FSH130" s="121"/>
      <c r="FSI130" s="121"/>
      <c r="FSJ130" s="121"/>
      <c r="FSK130" s="121"/>
      <c r="FSL130" s="121"/>
      <c r="FSM130" s="121"/>
      <c r="FSN130" s="121"/>
      <c r="FSO130" s="121"/>
      <c r="FSP130" s="121"/>
      <c r="FSQ130" s="121"/>
      <c r="FSR130" s="121"/>
      <c r="FSS130" s="121"/>
      <c r="FST130" s="121"/>
      <c r="FSU130" s="121"/>
      <c r="FSV130" s="121"/>
      <c r="FSW130" s="121"/>
      <c r="FSX130" s="121"/>
      <c r="FSY130" s="121"/>
      <c r="FSZ130" s="121"/>
      <c r="FTA130" s="121"/>
      <c r="FTB130" s="121"/>
      <c r="FTC130" s="121"/>
      <c r="FTD130" s="121"/>
      <c r="FTE130" s="121"/>
      <c r="FTF130" s="121"/>
      <c r="FTG130" s="121"/>
      <c r="FTH130" s="121"/>
      <c r="FTI130" s="121"/>
      <c r="FTJ130" s="121"/>
      <c r="FTK130" s="121"/>
      <c r="FTL130" s="121"/>
      <c r="FTM130" s="121"/>
      <c r="FTN130" s="121"/>
      <c r="FTO130" s="121"/>
      <c r="FTP130" s="121"/>
      <c r="FTQ130" s="121"/>
      <c r="FTR130" s="121"/>
      <c r="FTS130" s="121"/>
      <c r="FTT130" s="121"/>
      <c r="FTU130" s="121"/>
      <c r="FTV130" s="121"/>
      <c r="FTW130" s="121"/>
      <c r="FTX130" s="121"/>
      <c r="FTY130" s="121"/>
      <c r="FTZ130" s="121"/>
      <c r="FUA130" s="121"/>
      <c r="FUB130" s="121"/>
      <c r="FUC130" s="121"/>
      <c r="FUD130" s="121"/>
      <c r="FUE130" s="121"/>
      <c r="FUF130" s="121"/>
      <c r="FUG130" s="121"/>
      <c r="FUH130" s="121"/>
      <c r="FUI130" s="121"/>
      <c r="FUJ130" s="121"/>
      <c r="FUK130" s="121"/>
      <c r="FUL130" s="121"/>
      <c r="FUM130" s="121"/>
      <c r="FUN130" s="121"/>
      <c r="FUO130" s="121"/>
      <c r="FUP130" s="121"/>
      <c r="FUQ130" s="121"/>
      <c r="FUR130" s="121"/>
      <c r="FUS130" s="121"/>
      <c r="FUT130" s="121"/>
      <c r="FUU130" s="121"/>
      <c r="FUV130" s="121"/>
      <c r="FUW130" s="121"/>
      <c r="FUX130" s="121"/>
      <c r="FUY130" s="121"/>
      <c r="FUZ130" s="121"/>
      <c r="FVA130" s="121"/>
      <c r="FVB130" s="121"/>
      <c r="FVC130" s="121"/>
      <c r="FVD130" s="121"/>
      <c r="FVE130" s="121"/>
      <c r="FVF130" s="121"/>
      <c r="FVG130" s="121"/>
      <c r="FVH130" s="121"/>
      <c r="FVI130" s="121"/>
      <c r="FVJ130" s="121"/>
      <c r="FVK130" s="121"/>
      <c r="FVL130" s="121"/>
      <c r="FVM130" s="121"/>
      <c r="FVN130" s="121"/>
      <c r="FVO130" s="121"/>
      <c r="FVP130" s="121"/>
      <c r="FVQ130" s="121"/>
      <c r="FVR130" s="121"/>
      <c r="FVS130" s="121"/>
      <c r="FVT130" s="121"/>
      <c r="FVU130" s="121"/>
      <c r="FVV130" s="121"/>
      <c r="FVW130" s="121"/>
      <c r="FVX130" s="121"/>
      <c r="FVY130" s="121"/>
      <c r="FVZ130" s="121"/>
      <c r="FWA130" s="121"/>
      <c r="FWB130" s="121"/>
      <c r="FWC130" s="121"/>
      <c r="FWD130" s="121"/>
      <c r="FWE130" s="121"/>
      <c r="FWF130" s="121"/>
      <c r="FWG130" s="121"/>
      <c r="FWH130" s="121"/>
      <c r="FWI130" s="121"/>
      <c r="FWJ130" s="121"/>
      <c r="FWK130" s="121"/>
      <c r="FWL130" s="121"/>
      <c r="FWM130" s="121"/>
      <c r="FWN130" s="121"/>
      <c r="FWO130" s="121"/>
      <c r="FWP130" s="121"/>
      <c r="FWQ130" s="121"/>
      <c r="FWR130" s="121"/>
      <c r="FWS130" s="121"/>
      <c r="FWT130" s="121"/>
      <c r="FWU130" s="121"/>
      <c r="FWV130" s="121"/>
      <c r="FWW130" s="121"/>
      <c r="FWX130" s="121"/>
      <c r="FWY130" s="121"/>
      <c r="FWZ130" s="121"/>
      <c r="FXA130" s="121"/>
      <c r="FXB130" s="121"/>
      <c r="FXC130" s="121"/>
      <c r="FXD130" s="121"/>
      <c r="FXE130" s="121"/>
      <c r="FXF130" s="121"/>
      <c r="FXG130" s="121"/>
      <c r="FXH130" s="121"/>
      <c r="FXI130" s="121"/>
      <c r="FXJ130" s="121"/>
      <c r="FXK130" s="121"/>
      <c r="FXL130" s="121"/>
      <c r="FXM130" s="121"/>
      <c r="FXN130" s="121"/>
      <c r="FXO130" s="121"/>
      <c r="FXP130" s="121"/>
      <c r="FXQ130" s="121"/>
      <c r="FXR130" s="121"/>
      <c r="FXS130" s="121"/>
      <c r="FXT130" s="121"/>
      <c r="FXU130" s="121"/>
      <c r="FXV130" s="121"/>
      <c r="FXW130" s="121"/>
      <c r="FXX130" s="121"/>
      <c r="FXY130" s="121"/>
      <c r="FXZ130" s="121"/>
      <c r="FYA130" s="121"/>
      <c r="FYB130" s="121"/>
      <c r="FYC130" s="121"/>
      <c r="FYD130" s="121"/>
      <c r="FYE130" s="121"/>
      <c r="FYF130" s="121"/>
      <c r="FYG130" s="121"/>
      <c r="FYH130" s="121"/>
      <c r="FYI130" s="121"/>
      <c r="FYJ130" s="121"/>
      <c r="FYK130" s="121"/>
      <c r="FYL130" s="121"/>
      <c r="FYM130" s="121"/>
      <c r="FYN130" s="121"/>
      <c r="FYO130" s="121"/>
      <c r="FYP130" s="121"/>
      <c r="FYQ130" s="121"/>
      <c r="FYR130" s="121"/>
      <c r="FYS130" s="121"/>
      <c r="FYT130" s="121"/>
      <c r="FYU130" s="121"/>
      <c r="FYV130" s="121"/>
      <c r="FYW130" s="121"/>
      <c r="FYX130" s="121"/>
      <c r="FYY130" s="121"/>
      <c r="FYZ130" s="121"/>
      <c r="FZA130" s="121"/>
      <c r="FZB130" s="121"/>
      <c r="FZC130" s="121"/>
      <c r="FZD130" s="121"/>
      <c r="FZE130" s="121"/>
      <c r="FZF130" s="121"/>
      <c r="FZG130" s="121"/>
      <c r="FZH130" s="121"/>
      <c r="FZI130" s="121"/>
      <c r="FZJ130" s="121"/>
      <c r="FZK130" s="121"/>
      <c r="FZL130" s="121"/>
      <c r="FZM130" s="121"/>
      <c r="FZN130" s="121"/>
      <c r="FZO130" s="121"/>
      <c r="FZP130" s="121"/>
      <c r="FZQ130" s="121"/>
      <c r="FZR130" s="121"/>
      <c r="FZS130" s="121"/>
      <c r="FZT130" s="121"/>
      <c r="FZU130" s="121"/>
      <c r="FZV130" s="121"/>
      <c r="FZW130" s="121"/>
      <c r="FZX130" s="121"/>
      <c r="FZY130" s="121"/>
      <c r="FZZ130" s="121"/>
      <c r="GAA130" s="121"/>
      <c r="GAB130" s="121"/>
      <c r="GAC130" s="121"/>
      <c r="GAD130" s="121"/>
      <c r="GAE130" s="121"/>
      <c r="GAF130" s="121"/>
      <c r="GAG130" s="121"/>
      <c r="GAH130" s="121"/>
      <c r="GAI130" s="121"/>
      <c r="GAJ130" s="121"/>
      <c r="GAK130" s="121"/>
      <c r="GAL130" s="121"/>
      <c r="GAM130" s="121"/>
      <c r="GAN130" s="121"/>
      <c r="GAO130" s="121"/>
      <c r="GAP130" s="121"/>
      <c r="GAQ130" s="121"/>
      <c r="GAR130" s="121"/>
      <c r="GAS130" s="121"/>
      <c r="GAT130" s="121"/>
      <c r="GAU130" s="121"/>
      <c r="GAV130" s="121"/>
      <c r="GAW130" s="121"/>
      <c r="GAX130" s="121"/>
      <c r="GAY130" s="121"/>
      <c r="GAZ130" s="121"/>
      <c r="GBA130" s="121"/>
      <c r="GBB130" s="121"/>
      <c r="GBC130" s="121"/>
      <c r="GBD130" s="121"/>
      <c r="GBE130" s="121"/>
      <c r="GBF130" s="121"/>
      <c r="GBG130" s="121"/>
      <c r="GBH130" s="121"/>
      <c r="GBI130" s="121"/>
      <c r="GBJ130" s="121"/>
      <c r="GBK130" s="121"/>
      <c r="GBL130" s="121"/>
      <c r="GBM130" s="121"/>
      <c r="GBN130" s="121"/>
      <c r="GBO130" s="121"/>
      <c r="GBP130" s="121"/>
      <c r="GBQ130" s="121"/>
      <c r="GBR130" s="121"/>
      <c r="GBS130" s="121"/>
      <c r="GBT130" s="121"/>
      <c r="GBU130" s="121"/>
      <c r="GBV130" s="121"/>
      <c r="GBW130" s="121"/>
      <c r="GBX130" s="121"/>
      <c r="GBY130" s="121"/>
      <c r="GBZ130" s="121"/>
      <c r="GCA130" s="121"/>
      <c r="GCB130" s="121"/>
      <c r="GCC130" s="121"/>
      <c r="GCD130" s="121"/>
      <c r="GCE130" s="121"/>
      <c r="GCF130" s="121"/>
      <c r="GCG130" s="121"/>
      <c r="GCH130" s="121"/>
      <c r="GCI130" s="121"/>
      <c r="GCJ130" s="121"/>
      <c r="GCK130" s="121"/>
      <c r="GCL130" s="121"/>
      <c r="GCM130" s="121"/>
      <c r="GCN130" s="121"/>
      <c r="GCO130" s="121"/>
      <c r="GCP130" s="121"/>
      <c r="GCQ130" s="121"/>
      <c r="GCR130" s="121"/>
      <c r="GCS130" s="121"/>
      <c r="GCT130" s="121"/>
      <c r="GCU130" s="121"/>
      <c r="GCV130" s="121"/>
      <c r="GCW130" s="121"/>
      <c r="GCX130" s="121"/>
      <c r="GCY130" s="121"/>
      <c r="GCZ130" s="121"/>
      <c r="GDA130" s="121"/>
      <c r="GDB130" s="121"/>
      <c r="GDC130" s="121"/>
      <c r="GDD130" s="121"/>
      <c r="GDE130" s="121"/>
      <c r="GDF130" s="121"/>
      <c r="GDG130" s="121"/>
      <c r="GDH130" s="121"/>
      <c r="GDI130" s="121"/>
      <c r="GDJ130" s="121"/>
      <c r="GDK130" s="121"/>
      <c r="GDL130" s="121"/>
      <c r="GDM130" s="121"/>
      <c r="GDN130" s="121"/>
      <c r="GDO130" s="121"/>
      <c r="GDP130" s="121"/>
      <c r="GDQ130" s="121"/>
      <c r="GDR130" s="121"/>
      <c r="GDS130" s="121"/>
      <c r="GDT130" s="121"/>
      <c r="GDU130" s="121"/>
      <c r="GDV130" s="121"/>
      <c r="GDW130" s="121"/>
      <c r="GDX130" s="121"/>
      <c r="GDY130" s="121"/>
      <c r="GDZ130" s="121"/>
      <c r="GEA130" s="121"/>
      <c r="GEB130" s="121"/>
      <c r="GEC130" s="121"/>
      <c r="GED130" s="121"/>
      <c r="GEE130" s="121"/>
      <c r="GEF130" s="121"/>
      <c r="GEG130" s="121"/>
      <c r="GEH130" s="121"/>
      <c r="GEI130" s="121"/>
      <c r="GEJ130" s="121"/>
      <c r="GEK130" s="121"/>
      <c r="GEL130" s="121"/>
      <c r="GEM130" s="121"/>
      <c r="GEN130" s="121"/>
      <c r="GEO130" s="121"/>
      <c r="GEP130" s="121"/>
      <c r="GEQ130" s="121"/>
      <c r="GER130" s="121"/>
      <c r="GES130" s="121"/>
      <c r="GET130" s="121"/>
      <c r="GEU130" s="121"/>
      <c r="GEV130" s="121"/>
      <c r="GEW130" s="121"/>
      <c r="GEX130" s="121"/>
      <c r="GEY130" s="121"/>
      <c r="GEZ130" s="121"/>
      <c r="GFA130" s="121"/>
      <c r="GFB130" s="121"/>
      <c r="GFC130" s="121"/>
      <c r="GFD130" s="121"/>
      <c r="GFE130" s="121"/>
      <c r="GFF130" s="121"/>
      <c r="GFG130" s="121"/>
      <c r="GFH130" s="121"/>
      <c r="GFI130" s="121"/>
      <c r="GFJ130" s="121"/>
      <c r="GFK130" s="121"/>
      <c r="GFL130" s="121"/>
      <c r="GFM130" s="121"/>
      <c r="GFN130" s="121"/>
      <c r="GFO130" s="121"/>
      <c r="GFP130" s="121"/>
      <c r="GFQ130" s="121"/>
      <c r="GFR130" s="121"/>
      <c r="GFS130" s="121"/>
      <c r="GFT130" s="121"/>
      <c r="GFU130" s="121"/>
      <c r="GFV130" s="121"/>
      <c r="GFW130" s="121"/>
      <c r="GFX130" s="121"/>
      <c r="GFY130" s="121"/>
      <c r="GFZ130" s="121"/>
      <c r="GGA130" s="121"/>
      <c r="GGB130" s="121"/>
      <c r="GGC130" s="121"/>
      <c r="GGD130" s="121"/>
      <c r="GGE130" s="121"/>
      <c r="GGF130" s="121"/>
      <c r="GGG130" s="121"/>
      <c r="GGH130" s="121"/>
      <c r="GGI130" s="121"/>
      <c r="GGJ130" s="121"/>
      <c r="GGK130" s="121"/>
      <c r="GGL130" s="121"/>
      <c r="GGM130" s="121"/>
      <c r="GGN130" s="121"/>
      <c r="GGO130" s="121"/>
      <c r="GGP130" s="121"/>
      <c r="GGQ130" s="121"/>
      <c r="GGR130" s="121"/>
      <c r="GGS130" s="121"/>
      <c r="GGT130" s="121"/>
      <c r="GGU130" s="121"/>
      <c r="GGV130" s="121"/>
      <c r="GGW130" s="121"/>
      <c r="GGX130" s="121"/>
      <c r="GGY130" s="121"/>
      <c r="GGZ130" s="121"/>
      <c r="GHA130" s="121"/>
      <c r="GHB130" s="121"/>
      <c r="GHC130" s="121"/>
      <c r="GHD130" s="121"/>
      <c r="GHE130" s="121"/>
      <c r="GHF130" s="121"/>
      <c r="GHG130" s="121"/>
      <c r="GHH130" s="121"/>
      <c r="GHI130" s="121"/>
      <c r="GHJ130" s="121"/>
      <c r="GHK130" s="121"/>
      <c r="GHL130" s="121"/>
      <c r="GHM130" s="121"/>
      <c r="GHN130" s="121"/>
      <c r="GHO130" s="121"/>
      <c r="GHP130" s="121"/>
      <c r="GHQ130" s="121"/>
      <c r="GHR130" s="121"/>
      <c r="GHS130" s="121"/>
      <c r="GHT130" s="121"/>
      <c r="GHU130" s="121"/>
      <c r="GHV130" s="121"/>
      <c r="GHW130" s="121"/>
      <c r="GHX130" s="121"/>
      <c r="GHY130" s="121"/>
      <c r="GHZ130" s="121"/>
      <c r="GIA130" s="121"/>
      <c r="GIB130" s="121"/>
      <c r="GIC130" s="121"/>
      <c r="GID130" s="121"/>
      <c r="GIE130" s="121"/>
      <c r="GIF130" s="121"/>
      <c r="GIG130" s="121"/>
      <c r="GIH130" s="121"/>
      <c r="GII130" s="121"/>
      <c r="GIJ130" s="121"/>
      <c r="GIK130" s="121"/>
      <c r="GIL130" s="121"/>
      <c r="GIM130" s="121"/>
      <c r="GIN130" s="121"/>
      <c r="GIO130" s="121"/>
      <c r="GIP130" s="121"/>
      <c r="GIQ130" s="121"/>
      <c r="GIR130" s="121"/>
      <c r="GIS130" s="121"/>
      <c r="GIT130" s="121"/>
      <c r="GIU130" s="121"/>
      <c r="GIV130" s="121"/>
      <c r="GIW130" s="121"/>
      <c r="GIX130" s="121"/>
      <c r="GIY130" s="121"/>
      <c r="GIZ130" s="121"/>
      <c r="GJA130" s="121"/>
      <c r="GJB130" s="121"/>
      <c r="GJC130" s="121"/>
      <c r="GJD130" s="121"/>
      <c r="GJE130" s="121"/>
      <c r="GJF130" s="121"/>
      <c r="GJG130" s="121"/>
      <c r="GJH130" s="121"/>
      <c r="GJI130" s="121"/>
      <c r="GJJ130" s="121"/>
      <c r="GJK130" s="121"/>
      <c r="GJL130" s="121"/>
      <c r="GJM130" s="121"/>
      <c r="GJN130" s="121"/>
      <c r="GJO130" s="121"/>
      <c r="GJP130" s="121"/>
      <c r="GJQ130" s="121"/>
      <c r="GJR130" s="121"/>
      <c r="GJS130" s="121"/>
      <c r="GJT130" s="121"/>
      <c r="GJU130" s="121"/>
      <c r="GJV130" s="121"/>
      <c r="GJW130" s="121"/>
      <c r="GJX130" s="121"/>
      <c r="GJY130" s="121"/>
      <c r="GJZ130" s="121"/>
      <c r="GKA130" s="121"/>
      <c r="GKB130" s="121"/>
      <c r="GKC130" s="121"/>
      <c r="GKD130" s="121"/>
      <c r="GKE130" s="121"/>
      <c r="GKF130" s="121"/>
      <c r="GKG130" s="121"/>
      <c r="GKH130" s="121"/>
      <c r="GKI130" s="121"/>
      <c r="GKJ130" s="121"/>
      <c r="GKK130" s="121"/>
      <c r="GKL130" s="121"/>
      <c r="GKM130" s="121"/>
      <c r="GKN130" s="121"/>
      <c r="GKO130" s="121"/>
      <c r="GKP130" s="121"/>
      <c r="GKQ130" s="121"/>
      <c r="GKR130" s="121"/>
      <c r="GKS130" s="121"/>
      <c r="GKT130" s="121"/>
      <c r="GKU130" s="121"/>
      <c r="GKV130" s="121"/>
      <c r="GKW130" s="121"/>
      <c r="GKX130" s="121"/>
      <c r="GKY130" s="121"/>
      <c r="GKZ130" s="121"/>
      <c r="GLA130" s="121"/>
      <c r="GLB130" s="121"/>
      <c r="GLC130" s="121"/>
      <c r="GLD130" s="121"/>
      <c r="GLE130" s="121"/>
      <c r="GLF130" s="121"/>
      <c r="GLG130" s="121"/>
      <c r="GLH130" s="121"/>
      <c r="GLI130" s="121"/>
      <c r="GLJ130" s="121"/>
      <c r="GLK130" s="121"/>
      <c r="GLL130" s="121"/>
      <c r="GLM130" s="121"/>
      <c r="GLN130" s="121"/>
      <c r="GLO130" s="121"/>
      <c r="GLP130" s="121"/>
      <c r="GLQ130" s="121"/>
      <c r="GLR130" s="121"/>
      <c r="GLS130" s="121"/>
      <c r="GLT130" s="121"/>
      <c r="GLU130" s="121"/>
      <c r="GLV130" s="121"/>
      <c r="GLW130" s="121"/>
      <c r="GLX130" s="121"/>
      <c r="GLY130" s="121"/>
      <c r="GLZ130" s="121"/>
      <c r="GMA130" s="121"/>
      <c r="GMB130" s="121"/>
      <c r="GMC130" s="121"/>
      <c r="GMD130" s="121"/>
      <c r="GME130" s="121"/>
      <c r="GMF130" s="121"/>
      <c r="GMG130" s="121"/>
      <c r="GMH130" s="121"/>
      <c r="GMI130" s="121"/>
      <c r="GMJ130" s="121"/>
      <c r="GMK130" s="121"/>
      <c r="GML130" s="121"/>
      <c r="GMM130" s="121"/>
      <c r="GMN130" s="121"/>
      <c r="GMO130" s="121"/>
      <c r="GMP130" s="121"/>
      <c r="GMQ130" s="121"/>
      <c r="GMR130" s="121"/>
      <c r="GMS130" s="121"/>
      <c r="GMT130" s="121"/>
      <c r="GMU130" s="121"/>
      <c r="GMV130" s="121"/>
      <c r="GMW130" s="121"/>
      <c r="GMX130" s="121"/>
      <c r="GMY130" s="121"/>
      <c r="GMZ130" s="121"/>
      <c r="GNA130" s="121"/>
      <c r="GNB130" s="121"/>
      <c r="GNC130" s="121"/>
      <c r="GND130" s="121"/>
      <c r="GNE130" s="121"/>
      <c r="GNF130" s="121"/>
      <c r="GNG130" s="121"/>
      <c r="GNH130" s="121"/>
      <c r="GNI130" s="121"/>
      <c r="GNJ130" s="121"/>
      <c r="GNK130" s="121"/>
      <c r="GNL130" s="121"/>
      <c r="GNM130" s="121"/>
      <c r="GNN130" s="121"/>
      <c r="GNO130" s="121"/>
      <c r="GNP130" s="121"/>
      <c r="GNQ130" s="121"/>
      <c r="GNR130" s="121"/>
      <c r="GNS130" s="121"/>
      <c r="GNT130" s="121"/>
      <c r="GNU130" s="121"/>
      <c r="GNV130" s="121"/>
      <c r="GNW130" s="121"/>
      <c r="GNX130" s="121"/>
      <c r="GNY130" s="121"/>
      <c r="GNZ130" s="121"/>
      <c r="GOA130" s="121"/>
      <c r="GOB130" s="121"/>
      <c r="GOC130" s="121"/>
      <c r="GOD130" s="121"/>
      <c r="GOE130" s="121"/>
      <c r="GOF130" s="121"/>
      <c r="GOG130" s="121"/>
      <c r="GOH130" s="121"/>
      <c r="GOI130" s="121"/>
      <c r="GOJ130" s="121"/>
      <c r="GOK130" s="121"/>
      <c r="GOL130" s="121"/>
      <c r="GOM130" s="121"/>
      <c r="GON130" s="121"/>
      <c r="GOO130" s="121"/>
      <c r="GOP130" s="121"/>
      <c r="GOQ130" s="121"/>
      <c r="GOR130" s="121"/>
      <c r="GOS130" s="121"/>
      <c r="GOT130" s="121"/>
      <c r="GOU130" s="121"/>
      <c r="GOV130" s="121"/>
      <c r="GOW130" s="121"/>
      <c r="GOX130" s="121"/>
      <c r="GOY130" s="121"/>
      <c r="GOZ130" s="121"/>
      <c r="GPA130" s="121"/>
      <c r="GPB130" s="121"/>
      <c r="GPC130" s="121"/>
      <c r="GPD130" s="121"/>
      <c r="GPE130" s="121"/>
      <c r="GPF130" s="121"/>
      <c r="GPG130" s="121"/>
      <c r="GPH130" s="121"/>
      <c r="GPI130" s="121"/>
      <c r="GPJ130" s="121"/>
      <c r="GPK130" s="121"/>
      <c r="GPL130" s="121"/>
      <c r="GPM130" s="121"/>
      <c r="GPN130" s="121"/>
      <c r="GPO130" s="121"/>
      <c r="GPP130" s="121"/>
      <c r="GPQ130" s="121"/>
      <c r="GPR130" s="121"/>
      <c r="GPS130" s="121"/>
      <c r="GPT130" s="121"/>
      <c r="GPU130" s="121"/>
      <c r="GPV130" s="121"/>
      <c r="GPW130" s="121"/>
      <c r="GPX130" s="121"/>
      <c r="GPY130" s="121"/>
      <c r="GPZ130" s="121"/>
      <c r="GQA130" s="121"/>
      <c r="GQB130" s="121"/>
      <c r="GQC130" s="121"/>
      <c r="GQD130" s="121"/>
      <c r="GQE130" s="121"/>
      <c r="GQF130" s="121"/>
      <c r="GQG130" s="121"/>
      <c r="GQH130" s="121"/>
      <c r="GQI130" s="121"/>
      <c r="GQJ130" s="121"/>
      <c r="GQK130" s="121"/>
      <c r="GQL130" s="121"/>
      <c r="GQM130" s="121"/>
      <c r="GQN130" s="121"/>
      <c r="GQO130" s="121"/>
      <c r="GQP130" s="121"/>
      <c r="GQQ130" s="121"/>
      <c r="GQR130" s="121"/>
      <c r="GQS130" s="121"/>
      <c r="GQT130" s="121"/>
      <c r="GQU130" s="121"/>
      <c r="GQV130" s="121"/>
      <c r="GQW130" s="121"/>
      <c r="GQX130" s="121"/>
      <c r="GQY130" s="121"/>
      <c r="GQZ130" s="121"/>
      <c r="GRA130" s="121"/>
      <c r="GRB130" s="121"/>
      <c r="GRC130" s="121"/>
      <c r="GRD130" s="121"/>
      <c r="GRE130" s="121"/>
      <c r="GRF130" s="121"/>
      <c r="GRG130" s="121"/>
      <c r="GRH130" s="121"/>
      <c r="GRI130" s="121"/>
      <c r="GRJ130" s="121"/>
      <c r="GRK130" s="121"/>
      <c r="GRL130" s="121"/>
      <c r="GRM130" s="121"/>
      <c r="GRN130" s="121"/>
      <c r="GRO130" s="121"/>
      <c r="GRP130" s="121"/>
      <c r="GRQ130" s="121"/>
      <c r="GRR130" s="121"/>
      <c r="GRS130" s="121"/>
      <c r="GRT130" s="121"/>
      <c r="GRU130" s="121"/>
      <c r="GRV130" s="121"/>
      <c r="GRW130" s="121"/>
      <c r="GRX130" s="121"/>
      <c r="GRY130" s="121"/>
      <c r="GRZ130" s="121"/>
      <c r="GSA130" s="121"/>
      <c r="GSB130" s="121"/>
      <c r="GSC130" s="121"/>
      <c r="GSD130" s="121"/>
      <c r="GSE130" s="121"/>
      <c r="GSF130" s="121"/>
      <c r="GSG130" s="121"/>
      <c r="GSH130" s="121"/>
      <c r="GSI130" s="121"/>
      <c r="GSJ130" s="121"/>
      <c r="GSK130" s="121"/>
      <c r="GSL130" s="121"/>
      <c r="GSM130" s="121"/>
      <c r="GSN130" s="121"/>
      <c r="GSO130" s="121"/>
      <c r="GSP130" s="121"/>
      <c r="GSQ130" s="121"/>
      <c r="GSR130" s="121"/>
      <c r="GSS130" s="121"/>
      <c r="GST130" s="121"/>
      <c r="GSU130" s="121"/>
      <c r="GSV130" s="121"/>
      <c r="GSW130" s="121"/>
      <c r="GSX130" s="121"/>
      <c r="GSY130" s="121"/>
      <c r="GSZ130" s="121"/>
      <c r="GTA130" s="121"/>
      <c r="GTB130" s="121"/>
      <c r="GTC130" s="121"/>
      <c r="GTD130" s="121"/>
      <c r="GTE130" s="121"/>
      <c r="GTF130" s="121"/>
      <c r="GTG130" s="121"/>
      <c r="GTH130" s="121"/>
      <c r="GTI130" s="121"/>
      <c r="GTJ130" s="121"/>
      <c r="GTK130" s="121"/>
      <c r="GTL130" s="121"/>
      <c r="GTM130" s="121"/>
      <c r="GTN130" s="121"/>
      <c r="GTO130" s="121"/>
      <c r="GTP130" s="121"/>
      <c r="GTQ130" s="121"/>
      <c r="GTR130" s="121"/>
      <c r="GTS130" s="121"/>
      <c r="GTT130" s="121"/>
      <c r="GTU130" s="121"/>
      <c r="GTV130" s="121"/>
      <c r="GTW130" s="121"/>
      <c r="GTX130" s="121"/>
      <c r="GTY130" s="121"/>
      <c r="GTZ130" s="121"/>
      <c r="GUA130" s="121"/>
      <c r="GUB130" s="121"/>
      <c r="GUC130" s="121"/>
      <c r="GUD130" s="121"/>
      <c r="GUE130" s="121"/>
      <c r="GUF130" s="121"/>
      <c r="GUG130" s="121"/>
      <c r="GUH130" s="121"/>
      <c r="GUI130" s="121"/>
      <c r="GUJ130" s="121"/>
      <c r="GUK130" s="121"/>
      <c r="GUL130" s="121"/>
      <c r="GUM130" s="121"/>
      <c r="GUN130" s="121"/>
      <c r="GUO130" s="121"/>
      <c r="GUP130" s="121"/>
      <c r="GUQ130" s="121"/>
      <c r="GUR130" s="121"/>
      <c r="GUS130" s="121"/>
      <c r="GUT130" s="121"/>
      <c r="GUU130" s="121"/>
      <c r="GUV130" s="121"/>
      <c r="GUW130" s="121"/>
      <c r="GUX130" s="121"/>
      <c r="GUY130" s="121"/>
      <c r="GUZ130" s="121"/>
      <c r="GVA130" s="121"/>
      <c r="GVB130" s="121"/>
      <c r="GVC130" s="121"/>
      <c r="GVD130" s="121"/>
      <c r="GVE130" s="121"/>
      <c r="GVF130" s="121"/>
      <c r="GVG130" s="121"/>
      <c r="GVH130" s="121"/>
      <c r="GVI130" s="121"/>
      <c r="GVJ130" s="121"/>
      <c r="GVK130" s="121"/>
      <c r="GVL130" s="121"/>
      <c r="GVM130" s="121"/>
      <c r="GVN130" s="121"/>
      <c r="GVO130" s="121"/>
      <c r="GVP130" s="121"/>
      <c r="GVQ130" s="121"/>
      <c r="GVR130" s="121"/>
      <c r="GVS130" s="121"/>
      <c r="GVT130" s="121"/>
      <c r="GVU130" s="121"/>
      <c r="GVV130" s="121"/>
      <c r="GVW130" s="121"/>
      <c r="GVX130" s="121"/>
      <c r="GVY130" s="121"/>
      <c r="GVZ130" s="121"/>
      <c r="GWA130" s="121"/>
      <c r="GWB130" s="121"/>
      <c r="GWC130" s="121"/>
      <c r="GWD130" s="121"/>
      <c r="GWE130" s="121"/>
      <c r="GWF130" s="121"/>
      <c r="GWG130" s="121"/>
      <c r="GWH130" s="121"/>
      <c r="GWI130" s="121"/>
      <c r="GWJ130" s="121"/>
      <c r="GWK130" s="121"/>
      <c r="GWL130" s="121"/>
      <c r="GWM130" s="121"/>
      <c r="GWN130" s="121"/>
      <c r="GWO130" s="121"/>
      <c r="GWP130" s="121"/>
      <c r="GWQ130" s="121"/>
      <c r="GWR130" s="121"/>
      <c r="GWS130" s="121"/>
      <c r="GWT130" s="121"/>
      <c r="GWU130" s="121"/>
      <c r="GWV130" s="121"/>
      <c r="GWW130" s="121"/>
      <c r="GWX130" s="121"/>
      <c r="GWY130" s="121"/>
      <c r="GWZ130" s="121"/>
      <c r="GXA130" s="121"/>
      <c r="GXB130" s="121"/>
      <c r="GXC130" s="121"/>
      <c r="GXD130" s="121"/>
      <c r="GXE130" s="121"/>
      <c r="GXF130" s="121"/>
      <c r="GXG130" s="121"/>
      <c r="GXH130" s="121"/>
      <c r="GXI130" s="121"/>
      <c r="GXJ130" s="121"/>
      <c r="GXK130" s="121"/>
      <c r="GXL130" s="121"/>
      <c r="GXM130" s="121"/>
      <c r="GXN130" s="121"/>
      <c r="GXO130" s="121"/>
      <c r="GXP130" s="121"/>
      <c r="GXQ130" s="121"/>
      <c r="GXR130" s="121"/>
      <c r="GXS130" s="121"/>
      <c r="GXT130" s="121"/>
      <c r="GXU130" s="121"/>
      <c r="GXV130" s="121"/>
      <c r="GXW130" s="121"/>
      <c r="GXX130" s="121"/>
      <c r="GXY130" s="121"/>
      <c r="GXZ130" s="121"/>
      <c r="GYA130" s="121"/>
      <c r="GYB130" s="121"/>
      <c r="GYC130" s="121"/>
      <c r="GYD130" s="121"/>
      <c r="GYE130" s="121"/>
      <c r="GYF130" s="121"/>
      <c r="GYG130" s="121"/>
      <c r="GYH130" s="121"/>
      <c r="GYI130" s="121"/>
      <c r="GYJ130" s="121"/>
      <c r="GYK130" s="121"/>
      <c r="GYL130" s="121"/>
      <c r="GYM130" s="121"/>
      <c r="GYN130" s="121"/>
      <c r="GYO130" s="121"/>
      <c r="GYP130" s="121"/>
      <c r="GYQ130" s="121"/>
      <c r="GYR130" s="121"/>
      <c r="GYS130" s="121"/>
      <c r="GYT130" s="121"/>
      <c r="GYU130" s="121"/>
      <c r="GYV130" s="121"/>
      <c r="GYW130" s="121"/>
      <c r="GYX130" s="121"/>
      <c r="GYY130" s="121"/>
      <c r="GYZ130" s="121"/>
      <c r="GZA130" s="121"/>
      <c r="GZB130" s="121"/>
      <c r="GZC130" s="121"/>
      <c r="GZD130" s="121"/>
      <c r="GZE130" s="121"/>
      <c r="GZF130" s="121"/>
      <c r="GZG130" s="121"/>
      <c r="GZH130" s="121"/>
      <c r="GZI130" s="121"/>
      <c r="GZJ130" s="121"/>
      <c r="GZK130" s="121"/>
      <c r="GZL130" s="121"/>
      <c r="GZM130" s="121"/>
      <c r="GZN130" s="121"/>
      <c r="GZO130" s="121"/>
      <c r="GZP130" s="121"/>
      <c r="GZQ130" s="121"/>
      <c r="GZR130" s="121"/>
      <c r="GZS130" s="121"/>
      <c r="GZT130" s="121"/>
      <c r="GZU130" s="121"/>
      <c r="GZV130" s="121"/>
      <c r="GZW130" s="121"/>
      <c r="GZX130" s="121"/>
      <c r="GZY130" s="121"/>
      <c r="GZZ130" s="121"/>
      <c r="HAA130" s="121"/>
      <c r="HAB130" s="121"/>
      <c r="HAC130" s="121"/>
      <c r="HAD130" s="121"/>
      <c r="HAE130" s="121"/>
      <c r="HAF130" s="121"/>
      <c r="HAG130" s="121"/>
      <c r="HAH130" s="121"/>
      <c r="HAI130" s="121"/>
      <c r="HAJ130" s="121"/>
      <c r="HAK130" s="121"/>
      <c r="HAL130" s="121"/>
      <c r="HAM130" s="121"/>
      <c r="HAN130" s="121"/>
      <c r="HAO130" s="121"/>
      <c r="HAP130" s="121"/>
      <c r="HAQ130" s="121"/>
      <c r="HAR130" s="121"/>
      <c r="HAS130" s="121"/>
      <c r="HAT130" s="121"/>
      <c r="HAU130" s="121"/>
      <c r="HAV130" s="121"/>
      <c r="HAW130" s="121"/>
      <c r="HAX130" s="121"/>
      <c r="HAY130" s="121"/>
      <c r="HAZ130" s="121"/>
      <c r="HBA130" s="121"/>
      <c r="HBB130" s="121"/>
      <c r="HBC130" s="121"/>
      <c r="HBD130" s="121"/>
      <c r="HBE130" s="121"/>
      <c r="HBF130" s="121"/>
      <c r="HBG130" s="121"/>
      <c r="HBH130" s="121"/>
      <c r="HBI130" s="121"/>
      <c r="HBJ130" s="121"/>
      <c r="HBK130" s="121"/>
      <c r="HBL130" s="121"/>
      <c r="HBM130" s="121"/>
      <c r="HBN130" s="121"/>
      <c r="HBO130" s="121"/>
      <c r="HBP130" s="121"/>
      <c r="HBQ130" s="121"/>
      <c r="HBR130" s="121"/>
      <c r="HBS130" s="121"/>
      <c r="HBT130" s="121"/>
      <c r="HBU130" s="121"/>
      <c r="HBV130" s="121"/>
      <c r="HBW130" s="121"/>
      <c r="HBX130" s="121"/>
      <c r="HBY130" s="121"/>
      <c r="HBZ130" s="121"/>
      <c r="HCA130" s="121"/>
      <c r="HCB130" s="121"/>
      <c r="HCC130" s="121"/>
      <c r="HCD130" s="121"/>
      <c r="HCE130" s="121"/>
      <c r="HCF130" s="121"/>
      <c r="HCG130" s="121"/>
      <c r="HCH130" s="121"/>
      <c r="HCI130" s="121"/>
      <c r="HCJ130" s="121"/>
      <c r="HCK130" s="121"/>
      <c r="HCL130" s="121"/>
      <c r="HCM130" s="121"/>
      <c r="HCN130" s="121"/>
      <c r="HCO130" s="121"/>
      <c r="HCP130" s="121"/>
      <c r="HCQ130" s="121"/>
      <c r="HCR130" s="121"/>
      <c r="HCS130" s="121"/>
      <c r="HCT130" s="121"/>
      <c r="HCU130" s="121"/>
      <c r="HCV130" s="121"/>
      <c r="HCW130" s="121"/>
      <c r="HCX130" s="121"/>
      <c r="HCY130" s="121"/>
      <c r="HCZ130" s="121"/>
      <c r="HDA130" s="121"/>
      <c r="HDB130" s="121"/>
      <c r="HDC130" s="121"/>
      <c r="HDD130" s="121"/>
      <c r="HDE130" s="121"/>
      <c r="HDF130" s="121"/>
      <c r="HDG130" s="121"/>
      <c r="HDH130" s="121"/>
      <c r="HDI130" s="121"/>
      <c r="HDJ130" s="121"/>
      <c r="HDK130" s="121"/>
      <c r="HDL130" s="121"/>
      <c r="HDM130" s="121"/>
      <c r="HDN130" s="121"/>
      <c r="HDO130" s="121"/>
      <c r="HDP130" s="121"/>
      <c r="HDQ130" s="121"/>
      <c r="HDR130" s="121"/>
      <c r="HDS130" s="121"/>
      <c r="HDT130" s="121"/>
      <c r="HDU130" s="121"/>
      <c r="HDV130" s="121"/>
      <c r="HDW130" s="121"/>
      <c r="HDX130" s="121"/>
      <c r="HDY130" s="121"/>
      <c r="HDZ130" s="121"/>
      <c r="HEA130" s="121"/>
      <c r="HEB130" s="121"/>
      <c r="HEC130" s="121"/>
      <c r="HED130" s="121"/>
      <c r="HEE130" s="121"/>
      <c r="HEF130" s="121"/>
      <c r="HEG130" s="121"/>
      <c r="HEH130" s="121"/>
      <c r="HEI130" s="121"/>
      <c r="HEJ130" s="121"/>
      <c r="HEK130" s="121"/>
      <c r="HEL130" s="121"/>
      <c r="HEM130" s="121"/>
      <c r="HEN130" s="121"/>
      <c r="HEO130" s="121"/>
      <c r="HEP130" s="121"/>
      <c r="HEQ130" s="121"/>
      <c r="HER130" s="121"/>
      <c r="HES130" s="121"/>
      <c r="HET130" s="121"/>
      <c r="HEU130" s="121"/>
      <c r="HEV130" s="121"/>
      <c r="HEW130" s="121"/>
      <c r="HEX130" s="121"/>
      <c r="HEY130" s="121"/>
      <c r="HEZ130" s="121"/>
      <c r="HFA130" s="121"/>
      <c r="HFB130" s="121"/>
      <c r="HFC130" s="121"/>
      <c r="HFD130" s="121"/>
      <c r="HFE130" s="121"/>
      <c r="HFF130" s="121"/>
      <c r="HFG130" s="121"/>
      <c r="HFH130" s="121"/>
      <c r="HFI130" s="121"/>
      <c r="HFJ130" s="121"/>
      <c r="HFK130" s="121"/>
      <c r="HFL130" s="121"/>
      <c r="HFM130" s="121"/>
      <c r="HFN130" s="121"/>
      <c r="HFO130" s="121"/>
      <c r="HFP130" s="121"/>
      <c r="HFQ130" s="121"/>
      <c r="HFR130" s="121"/>
      <c r="HFS130" s="121"/>
      <c r="HFT130" s="121"/>
      <c r="HFU130" s="121"/>
      <c r="HFV130" s="121"/>
      <c r="HFW130" s="121"/>
      <c r="HFX130" s="121"/>
      <c r="HFY130" s="121"/>
      <c r="HFZ130" s="121"/>
      <c r="HGA130" s="121"/>
      <c r="HGB130" s="121"/>
      <c r="HGC130" s="121"/>
      <c r="HGD130" s="121"/>
      <c r="HGE130" s="121"/>
      <c r="HGF130" s="121"/>
      <c r="HGG130" s="121"/>
      <c r="HGH130" s="121"/>
      <c r="HGI130" s="121"/>
      <c r="HGJ130" s="121"/>
      <c r="HGK130" s="121"/>
      <c r="HGL130" s="121"/>
      <c r="HGM130" s="121"/>
      <c r="HGN130" s="121"/>
      <c r="HGO130" s="121"/>
      <c r="HGP130" s="121"/>
      <c r="HGQ130" s="121"/>
      <c r="HGR130" s="121"/>
      <c r="HGS130" s="121"/>
      <c r="HGT130" s="121"/>
      <c r="HGU130" s="121"/>
      <c r="HGV130" s="121"/>
      <c r="HGW130" s="121"/>
      <c r="HGX130" s="121"/>
      <c r="HGY130" s="121"/>
      <c r="HGZ130" s="121"/>
      <c r="HHA130" s="121"/>
      <c r="HHB130" s="121"/>
      <c r="HHC130" s="121"/>
      <c r="HHD130" s="121"/>
      <c r="HHE130" s="121"/>
      <c r="HHF130" s="121"/>
      <c r="HHG130" s="121"/>
      <c r="HHH130" s="121"/>
      <c r="HHI130" s="121"/>
      <c r="HHJ130" s="121"/>
      <c r="HHK130" s="121"/>
      <c r="HHL130" s="121"/>
      <c r="HHM130" s="121"/>
      <c r="HHN130" s="121"/>
      <c r="HHO130" s="121"/>
      <c r="HHP130" s="121"/>
      <c r="HHQ130" s="121"/>
      <c r="HHR130" s="121"/>
      <c r="HHS130" s="121"/>
      <c r="HHT130" s="121"/>
      <c r="HHU130" s="121"/>
      <c r="HHV130" s="121"/>
      <c r="HHW130" s="121"/>
      <c r="HHX130" s="121"/>
      <c r="HHY130" s="121"/>
      <c r="HHZ130" s="121"/>
      <c r="HIA130" s="121"/>
      <c r="HIB130" s="121"/>
      <c r="HIC130" s="121"/>
      <c r="HID130" s="121"/>
      <c r="HIE130" s="121"/>
      <c r="HIF130" s="121"/>
      <c r="HIG130" s="121"/>
      <c r="HIH130" s="121"/>
      <c r="HII130" s="121"/>
      <c r="HIJ130" s="121"/>
      <c r="HIK130" s="121"/>
      <c r="HIL130" s="121"/>
      <c r="HIM130" s="121"/>
      <c r="HIN130" s="121"/>
      <c r="HIO130" s="121"/>
      <c r="HIP130" s="121"/>
      <c r="HIQ130" s="121"/>
      <c r="HIR130" s="121"/>
      <c r="HIS130" s="121"/>
      <c r="HIT130" s="121"/>
      <c r="HIU130" s="121"/>
      <c r="HIV130" s="121"/>
      <c r="HIW130" s="121"/>
      <c r="HIX130" s="121"/>
      <c r="HIY130" s="121"/>
      <c r="HIZ130" s="121"/>
      <c r="HJA130" s="121"/>
      <c r="HJB130" s="121"/>
      <c r="HJC130" s="121"/>
      <c r="HJD130" s="121"/>
      <c r="HJE130" s="121"/>
      <c r="HJF130" s="121"/>
      <c r="HJG130" s="121"/>
      <c r="HJH130" s="121"/>
      <c r="HJI130" s="121"/>
      <c r="HJJ130" s="121"/>
      <c r="HJK130" s="121"/>
      <c r="HJL130" s="121"/>
      <c r="HJM130" s="121"/>
      <c r="HJN130" s="121"/>
      <c r="HJO130" s="121"/>
      <c r="HJP130" s="121"/>
      <c r="HJQ130" s="121"/>
      <c r="HJR130" s="121"/>
      <c r="HJS130" s="121"/>
      <c r="HJT130" s="121"/>
      <c r="HJU130" s="121"/>
      <c r="HJV130" s="121"/>
      <c r="HJW130" s="121"/>
      <c r="HJX130" s="121"/>
      <c r="HJY130" s="121"/>
      <c r="HJZ130" s="121"/>
      <c r="HKA130" s="121"/>
      <c r="HKB130" s="121"/>
      <c r="HKC130" s="121"/>
      <c r="HKD130" s="121"/>
      <c r="HKE130" s="121"/>
      <c r="HKF130" s="121"/>
      <c r="HKG130" s="121"/>
      <c r="HKH130" s="121"/>
      <c r="HKI130" s="121"/>
      <c r="HKJ130" s="121"/>
      <c r="HKK130" s="121"/>
      <c r="HKL130" s="121"/>
      <c r="HKM130" s="121"/>
      <c r="HKN130" s="121"/>
      <c r="HKO130" s="121"/>
      <c r="HKP130" s="121"/>
      <c r="HKQ130" s="121"/>
      <c r="HKR130" s="121"/>
      <c r="HKS130" s="121"/>
      <c r="HKT130" s="121"/>
      <c r="HKU130" s="121"/>
      <c r="HKV130" s="121"/>
      <c r="HKW130" s="121"/>
      <c r="HKX130" s="121"/>
      <c r="HKY130" s="121"/>
      <c r="HKZ130" s="121"/>
      <c r="HLA130" s="121"/>
      <c r="HLB130" s="121"/>
      <c r="HLC130" s="121"/>
      <c r="HLD130" s="121"/>
      <c r="HLE130" s="121"/>
      <c r="HLF130" s="121"/>
      <c r="HLG130" s="121"/>
      <c r="HLH130" s="121"/>
      <c r="HLI130" s="121"/>
      <c r="HLJ130" s="121"/>
      <c r="HLK130" s="121"/>
      <c r="HLL130" s="121"/>
      <c r="HLM130" s="121"/>
      <c r="HLN130" s="121"/>
      <c r="HLO130" s="121"/>
      <c r="HLP130" s="121"/>
      <c r="HLQ130" s="121"/>
      <c r="HLR130" s="121"/>
      <c r="HLS130" s="121"/>
      <c r="HLT130" s="121"/>
      <c r="HLU130" s="121"/>
      <c r="HLV130" s="121"/>
      <c r="HLW130" s="121"/>
      <c r="HLX130" s="121"/>
      <c r="HLY130" s="121"/>
      <c r="HLZ130" s="121"/>
      <c r="HMA130" s="121"/>
      <c r="HMB130" s="121"/>
      <c r="HMC130" s="121"/>
      <c r="HMD130" s="121"/>
      <c r="HME130" s="121"/>
      <c r="HMF130" s="121"/>
      <c r="HMG130" s="121"/>
      <c r="HMH130" s="121"/>
      <c r="HMI130" s="121"/>
      <c r="HMJ130" s="121"/>
      <c r="HMK130" s="121"/>
      <c r="HML130" s="121"/>
      <c r="HMM130" s="121"/>
      <c r="HMN130" s="121"/>
      <c r="HMO130" s="121"/>
      <c r="HMP130" s="121"/>
      <c r="HMQ130" s="121"/>
      <c r="HMR130" s="121"/>
      <c r="HMS130" s="121"/>
      <c r="HMT130" s="121"/>
      <c r="HMU130" s="121"/>
      <c r="HMV130" s="121"/>
      <c r="HMW130" s="121"/>
      <c r="HMX130" s="121"/>
      <c r="HMY130" s="121"/>
      <c r="HMZ130" s="121"/>
      <c r="HNA130" s="121"/>
      <c r="HNB130" s="121"/>
      <c r="HNC130" s="121"/>
      <c r="HND130" s="121"/>
      <c r="HNE130" s="121"/>
      <c r="HNF130" s="121"/>
      <c r="HNG130" s="121"/>
      <c r="HNH130" s="121"/>
      <c r="HNI130" s="121"/>
      <c r="HNJ130" s="121"/>
      <c r="HNK130" s="121"/>
      <c r="HNL130" s="121"/>
      <c r="HNM130" s="121"/>
      <c r="HNN130" s="121"/>
      <c r="HNO130" s="121"/>
      <c r="HNP130" s="121"/>
      <c r="HNQ130" s="121"/>
      <c r="HNR130" s="121"/>
      <c r="HNS130" s="121"/>
      <c r="HNT130" s="121"/>
      <c r="HNU130" s="121"/>
      <c r="HNV130" s="121"/>
      <c r="HNW130" s="121"/>
      <c r="HNX130" s="121"/>
      <c r="HNY130" s="121"/>
      <c r="HNZ130" s="121"/>
      <c r="HOA130" s="121"/>
      <c r="HOB130" s="121"/>
      <c r="HOC130" s="121"/>
      <c r="HOD130" s="121"/>
      <c r="HOE130" s="121"/>
      <c r="HOF130" s="121"/>
      <c r="HOG130" s="121"/>
      <c r="HOH130" s="121"/>
      <c r="HOI130" s="121"/>
      <c r="HOJ130" s="121"/>
      <c r="HOK130" s="121"/>
      <c r="HOL130" s="121"/>
      <c r="HOM130" s="121"/>
      <c r="HON130" s="121"/>
      <c r="HOO130" s="121"/>
      <c r="HOP130" s="121"/>
      <c r="HOQ130" s="121"/>
      <c r="HOR130" s="121"/>
      <c r="HOS130" s="121"/>
      <c r="HOT130" s="121"/>
      <c r="HOU130" s="121"/>
      <c r="HOV130" s="121"/>
      <c r="HOW130" s="121"/>
      <c r="HOX130" s="121"/>
      <c r="HOY130" s="121"/>
      <c r="HOZ130" s="121"/>
      <c r="HPA130" s="121"/>
      <c r="HPB130" s="121"/>
      <c r="HPC130" s="121"/>
      <c r="HPD130" s="121"/>
      <c r="HPE130" s="121"/>
      <c r="HPF130" s="121"/>
      <c r="HPG130" s="121"/>
      <c r="HPH130" s="121"/>
      <c r="HPI130" s="121"/>
      <c r="HPJ130" s="121"/>
      <c r="HPK130" s="121"/>
      <c r="HPL130" s="121"/>
      <c r="HPM130" s="121"/>
      <c r="HPN130" s="121"/>
      <c r="HPO130" s="121"/>
      <c r="HPP130" s="121"/>
      <c r="HPQ130" s="121"/>
      <c r="HPR130" s="121"/>
      <c r="HPS130" s="121"/>
      <c r="HPT130" s="121"/>
      <c r="HPU130" s="121"/>
      <c r="HPV130" s="121"/>
      <c r="HPW130" s="121"/>
      <c r="HPX130" s="121"/>
      <c r="HPY130" s="121"/>
      <c r="HPZ130" s="121"/>
      <c r="HQA130" s="121"/>
      <c r="HQB130" s="121"/>
      <c r="HQC130" s="121"/>
      <c r="HQD130" s="121"/>
      <c r="HQE130" s="121"/>
      <c r="HQF130" s="121"/>
      <c r="HQG130" s="121"/>
      <c r="HQH130" s="121"/>
      <c r="HQI130" s="121"/>
      <c r="HQJ130" s="121"/>
      <c r="HQK130" s="121"/>
      <c r="HQL130" s="121"/>
      <c r="HQM130" s="121"/>
      <c r="HQN130" s="121"/>
      <c r="HQO130" s="121"/>
      <c r="HQP130" s="121"/>
      <c r="HQQ130" s="121"/>
      <c r="HQR130" s="121"/>
      <c r="HQS130" s="121"/>
      <c r="HQT130" s="121"/>
      <c r="HQU130" s="121"/>
      <c r="HQV130" s="121"/>
      <c r="HQW130" s="121"/>
      <c r="HQX130" s="121"/>
      <c r="HQY130" s="121"/>
      <c r="HQZ130" s="121"/>
      <c r="HRA130" s="121"/>
      <c r="HRB130" s="121"/>
      <c r="HRC130" s="121"/>
      <c r="HRD130" s="121"/>
      <c r="HRE130" s="121"/>
      <c r="HRF130" s="121"/>
      <c r="HRG130" s="121"/>
      <c r="HRH130" s="121"/>
      <c r="HRI130" s="121"/>
      <c r="HRJ130" s="121"/>
      <c r="HRK130" s="121"/>
      <c r="HRL130" s="121"/>
      <c r="HRM130" s="121"/>
      <c r="HRN130" s="121"/>
      <c r="HRO130" s="121"/>
      <c r="HRP130" s="121"/>
      <c r="HRQ130" s="121"/>
      <c r="HRR130" s="121"/>
      <c r="HRS130" s="121"/>
      <c r="HRT130" s="121"/>
      <c r="HRU130" s="121"/>
      <c r="HRV130" s="121"/>
      <c r="HRW130" s="121"/>
      <c r="HRX130" s="121"/>
      <c r="HRY130" s="121"/>
      <c r="HRZ130" s="121"/>
      <c r="HSA130" s="121"/>
      <c r="HSB130" s="121"/>
      <c r="HSC130" s="121"/>
      <c r="HSD130" s="121"/>
      <c r="HSE130" s="121"/>
      <c r="HSF130" s="121"/>
      <c r="HSG130" s="121"/>
      <c r="HSH130" s="121"/>
      <c r="HSI130" s="121"/>
      <c r="HSJ130" s="121"/>
      <c r="HSK130" s="121"/>
      <c r="HSL130" s="121"/>
      <c r="HSM130" s="121"/>
      <c r="HSN130" s="121"/>
      <c r="HSO130" s="121"/>
      <c r="HSP130" s="121"/>
      <c r="HSQ130" s="121"/>
      <c r="HSR130" s="121"/>
      <c r="HSS130" s="121"/>
      <c r="HST130" s="121"/>
      <c r="HSU130" s="121"/>
      <c r="HSV130" s="121"/>
      <c r="HSW130" s="121"/>
      <c r="HSX130" s="121"/>
      <c r="HSY130" s="121"/>
      <c r="HSZ130" s="121"/>
      <c r="HTA130" s="121"/>
      <c r="HTB130" s="121"/>
      <c r="HTC130" s="121"/>
      <c r="HTD130" s="121"/>
      <c r="HTE130" s="121"/>
      <c r="HTF130" s="121"/>
      <c r="HTG130" s="121"/>
      <c r="HTH130" s="121"/>
      <c r="HTI130" s="121"/>
      <c r="HTJ130" s="121"/>
      <c r="HTK130" s="121"/>
      <c r="HTL130" s="121"/>
      <c r="HTM130" s="121"/>
      <c r="HTN130" s="121"/>
      <c r="HTO130" s="121"/>
      <c r="HTP130" s="121"/>
      <c r="HTQ130" s="121"/>
      <c r="HTR130" s="121"/>
      <c r="HTS130" s="121"/>
      <c r="HTT130" s="121"/>
      <c r="HTU130" s="121"/>
      <c r="HTV130" s="121"/>
      <c r="HTW130" s="121"/>
      <c r="HTX130" s="121"/>
      <c r="HTY130" s="121"/>
      <c r="HTZ130" s="121"/>
      <c r="HUA130" s="121"/>
      <c r="HUB130" s="121"/>
      <c r="HUC130" s="121"/>
      <c r="HUD130" s="121"/>
      <c r="HUE130" s="121"/>
      <c r="HUF130" s="121"/>
      <c r="HUG130" s="121"/>
      <c r="HUH130" s="121"/>
      <c r="HUI130" s="121"/>
      <c r="HUJ130" s="121"/>
      <c r="HUK130" s="121"/>
      <c r="HUL130" s="121"/>
      <c r="HUM130" s="121"/>
      <c r="HUN130" s="121"/>
      <c r="HUO130" s="121"/>
      <c r="HUP130" s="121"/>
      <c r="HUQ130" s="121"/>
      <c r="HUR130" s="121"/>
      <c r="HUS130" s="121"/>
      <c r="HUT130" s="121"/>
      <c r="HUU130" s="121"/>
      <c r="HUV130" s="121"/>
      <c r="HUW130" s="121"/>
      <c r="HUX130" s="121"/>
      <c r="HUY130" s="121"/>
      <c r="HUZ130" s="121"/>
      <c r="HVA130" s="121"/>
      <c r="HVB130" s="121"/>
      <c r="HVC130" s="121"/>
      <c r="HVD130" s="121"/>
      <c r="HVE130" s="121"/>
      <c r="HVF130" s="121"/>
      <c r="HVG130" s="121"/>
      <c r="HVH130" s="121"/>
      <c r="HVI130" s="121"/>
      <c r="HVJ130" s="121"/>
      <c r="HVK130" s="121"/>
      <c r="HVL130" s="121"/>
      <c r="HVM130" s="121"/>
      <c r="HVN130" s="121"/>
      <c r="HVO130" s="121"/>
      <c r="HVP130" s="121"/>
      <c r="HVQ130" s="121"/>
      <c r="HVR130" s="121"/>
      <c r="HVS130" s="121"/>
      <c r="HVT130" s="121"/>
      <c r="HVU130" s="121"/>
      <c r="HVV130" s="121"/>
      <c r="HVW130" s="121"/>
      <c r="HVX130" s="121"/>
      <c r="HVY130" s="121"/>
      <c r="HVZ130" s="121"/>
      <c r="HWA130" s="121"/>
      <c r="HWB130" s="121"/>
      <c r="HWC130" s="121"/>
      <c r="HWD130" s="121"/>
      <c r="HWE130" s="121"/>
      <c r="HWF130" s="121"/>
      <c r="HWG130" s="121"/>
      <c r="HWH130" s="121"/>
      <c r="HWI130" s="121"/>
      <c r="HWJ130" s="121"/>
      <c r="HWK130" s="121"/>
      <c r="HWL130" s="121"/>
      <c r="HWM130" s="121"/>
      <c r="HWN130" s="121"/>
      <c r="HWO130" s="121"/>
      <c r="HWP130" s="121"/>
      <c r="HWQ130" s="121"/>
      <c r="HWR130" s="121"/>
      <c r="HWS130" s="121"/>
      <c r="HWT130" s="121"/>
      <c r="HWU130" s="121"/>
      <c r="HWV130" s="121"/>
      <c r="HWW130" s="121"/>
      <c r="HWX130" s="121"/>
      <c r="HWY130" s="121"/>
      <c r="HWZ130" s="121"/>
      <c r="HXA130" s="121"/>
      <c r="HXB130" s="121"/>
      <c r="HXC130" s="121"/>
      <c r="HXD130" s="121"/>
      <c r="HXE130" s="121"/>
      <c r="HXF130" s="121"/>
      <c r="HXG130" s="121"/>
      <c r="HXH130" s="121"/>
      <c r="HXI130" s="121"/>
      <c r="HXJ130" s="121"/>
      <c r="HXK130" s="121"/>
      <c r="HXL130" s="121"/>
      <c r="HXM130" s="121"/>
      <c r="HXN130" s="121"/>
      <c r="HXO130" s="121"/>
      <c r="HXP130" s="121"/>
      <c r="HXQ130" s="121"/>
      <c r="HXR130" s="121"/>
      <c r="HXS130" s="121"/>
      <c r="HXT130" s="121"/>
      <c r="HXU130" s="121"/>
      <c r="HXV130" s="121"/>
      <c r="HXW130" s="121"/>
      <c r="HXX130" s="121"/>
      <c r="HXY130" s="121"/>
      <c r="HXZ130" s="121"/>
      <c r="HYA130" s="121"/>
      <c r="HYB130" s="121"/>
      <c r="HYC130" s="121"/>
      <c r="HYD130" s="121"/>
      <c r="HYE130" s="121"/>
      <c r="HYF130" s="121"/>
      <c r="HYG130" s="121"/>
      <c r="HYH130" s="121"/>
      <c r="HYI130" s="121"/>
      <c r="HYJ130" s="121"/>
      <c r="HYK130" s="121"/>
      <c r="HYL130" s="121"/>
      <c r="HYM130" s="121"/>
      <c r="HYN130" s="121"/>
      <c r="HYO130" s="121"/>
      <c r="HYP130" s="121"/>
      <c r="HYQ130" s="121"/>
      <c r="HYR130" s="121"/>
      <c r="HYS130" s="121"/>
      <c r="HYT130" s="121"/>
      <c r="HYU130" s="121"/>
      <c r="HYV130" s="121"/>
      <c r="HYW130" s="121"/>
      <c r="HYX130" s="121"/>
      <c r="HYY130" s="121"/>
      <c r="HYZ130" s="121"/>
      <c r="HZA130" s="121"/>
      <c r="HZB130" s="121"/>
      <c r="HZC130" s="121"/>
      <c r="HZD130" s="121"/>
      <c r="HZE130" s="121"/>
      <c r="HZF130" s="121"/>
      <c r="HZG130" s="121"/>
      <c r="HZH130" s="121"/>
      <c r="HZI130" s="121"/>
      <c r="HZJ130" s="121"/>
      <c r="HZK130" s="121"/>
      <c r="HZL130" s="121"/>
      <c r="HZM130" s="121"/>
      <c r="HZN130" s="121"/>
      <c r="HZO130" s="121"/>
      <c r="HZP130" s="121"/>
      <c r="HZQ130" s="121"/>
      <c r="HZR130" s="121"/>
      <c r="HZS130" s="121"/>
      <c r="HZT130" s="121"/>
      <c r="HZU130" s="121"/>
      <c r="HZV130" s="121"/>
      <c r="HZW130" s="121"/>
      <c r="HZX130" s="121"/>
      <c r="HZY130" s="121"/>
      <c r="HZZ130" s="121"/>
      <c r="IAA130" s="121"/>
      <c r="IAB130" s="121"/>
      <c r="IAC130" s="121"/>
      <c r="IAD130" s="121"/>
      <c r="IAE130" s="121"/>
      <c r="IAF130" s="121"/>
      <c r="IAG130" s="121"/>
      <c r="IAH130" s="121"/>
      <c r="IAI130" s="121"/>
      <c r="IAJ130" s="121"/>
      <c r="IAK130" s="121"/>
      <c r="IAL130" s="121"/>
      <c r="IAM130" s="121"/>
      <c r="IAN130" s="121"/>
      <c r="IAO130" s="121"/>
      <c r="IAP130" s="121"/>
      <c r="IAQ130" s="121"/>
      <c r="IAR130" s="121"/>
      <c r="IAS130" s="121"/>
      <c r="IAT130" s="121"/>
      <c r="IAU130" s="121"/>
      <c r="IAV130" s="121"/>
      <c r="IAW130" s="121"/>
      <c r="IAX130" s="121"/>
      <c r="IAY130" s="121"/>
      <c r="IAZ130" s="121"/>
      <c r="IBA130" s="121"/>
      <c r="IBB130" s="121"/>
      <c r="IBC130" s="121"/>
      <c r="IBD130" s="121"/>
      <c r="IBE130" s="121"/>
      <c r="IBF130" s="121"/>
      <c r="IBG130" s="121"/>
      <c r="IBH130" s="121"/>
      <c r="IBI130" s="121"/>
      <c r="IBJ130" s="121"/>
      <c r="IBK130" s="121"/>
      <c r="IBL130" s="121"/>
      <c r="IBM130" s="121"/>
      <c r="IBN130" s="121"/>
      <c r="IBO130" s="121"/>
      <c r="IBP130" s="121"/>
      <c r="IBQ130" s="121"/>
      <c r="IBR130" s="121"/>
      <c r="IBS130" s="121"/>
      <c r="IBT130" s="121"/>
      <c r="IBU130" s="121"/>
      <c r="IBV130" s="121"/>
      <c r="IBW130" s="121"/>
      <c r="IBX130" s="121"/>
      <c r="IBY130" s="121"/>
      <c r="IBZ130" s="121"/>
      <c r="ICA130" s="121"/>
      <c r="ICB130" s="121"/>
      <c r="ICC130" s="121"/>
      <c r="ICD130" s="121"/>
      <c r="ICE130" s="121"/>
      <c r="ICF130" s="121"/>
      <c r="ICG130" s="121"/>
      <c r="ICH130" s="121"/>
      <c r="ICI130" s="121"/>
      <c r="ICJ130" s="121"/>
      <c r="ICK130" s="121"/>
      <c r="ICL130" s="121"/>
      <c r="ICM130" s="121"/>
      <c r="ICN130" s="121"/>
      <c r="ICO130" s="121"/>
      <c r="ICP130" s="121"/>
      <c r="ICQ130" s="121"/>
      <c r="ICR130" s="121"/>
      <c r="ICS130" s="121"/>
      <c r="ICT130" s="121"/>
      <c r="ICU130" s="121"/>
      <c r="ICV130" s="121"/>
      <c r="ICW130" s="121"/>
      <c r="ICX130" s="121"/>
      <c r="ICY130" s="121"/>
      <c r="ICZ130" s="121"/>
      <c r="IDA130" s="121"/>
      <c r="IDB130" s="121"/>
      <c r="IDC130" s="121"/>
      <c r="IDD130" s="121"/>
      <c r="IDE130" s="121"/>
      <c r="IDF130" s="121"/>
      <c r="IDG130" s="121"/>
      <c r="IDH130" s="121"/>
      <c r="IDI130" s="121"/>
      <c r="IDJ130" s="121"/>
      <c r="IDK130" s="121"/>
      <c r="IDL130" s="121"/>
      <c r="IDM130" s="121"/>
      <c r="IDN130" s="121"/>
      <c r="IDO130" s="121"/>
      <c r="IDP130" s="121"/>
      <c r="IDQ130" s="121"/>
      <c r="IDR130" s="121"/>
      <c r="IDS130" s="121"/>
      <c r="IDT130" s="121"/>
      <c r="IDU130" s="121"/>
      <c r="IDV130" s="121"/>
      <c r="IDW130" s="121"/>
      <c r="IDX130" s="121"/>
      <c r="IDY130" s="121"/>
      <c r="IDZ130" s="121"/>
      <c r="IEA130" s="121"/>
      <c r="IEB130" s="121"/>
      <c r="IEC130" s="121"/>
      <c r="IED130" s="121"/>
      <c r="IEE130" s="121"/>
      <c r="IEF130" s="121"/>
      <c r="IEG130" s="121"/>
      <c r="IEH130" s="121"/>
      <c r="IEI130" s="121"/>
      <c r="IEJ130" s="121"/>
      <c r="IEK130" s="121"/>
      <c r="IEL130" s="121"/>
      <c r="IEM130" s="121"/>
      <c r="IEN130" s="121"/>
      <c r="IEO130" s="121"/>
      <c r="IEP130" s="121"/>
      <c r="IEQ130" s="121"/>
      <c r="IER130" s="121"/>
      <c r="IES130" s="121"/>
      <c r="IET130" s="121"/>
      <c r="IEU130" s="121"/>
      <c r="IEV130" s="121"/>
      <c r="IEW130" s="121"/>
      <c r="IEX130" s="121"/>
      <c r="IEY130" s="121"/>
      <c r="IEZ130" s="121"/>
      <c r="IFA130" s="121"/>
      <c r="IFB130" s="121"/>
      <c r="IFC130" s="121"/>
      <c r="IFD130" s="121"/>
      <c r="IFE130" s="121"/>
      <c r="IFF130" s="121"/>
      <c r="IFG130" s="121"/>
      <c r="IFH130" s="121"/>
      <c r="IFI130" s="121"/>
      <c r="IFJ130" s="121"/>
      <c r="IFK130" s="121"/>
      <c r="IFL130" s="121"/>
      <c r="IFM130" s="121"/>
      <c r="IFN130" s="121"/>
      <c r="IFO130" s="121"/>
      <c r="IFP130" s="121"/>
      <c r="IFQ130" s="121"/>
      <c r="IFR130" s="121"/>
      <c r="IFS130" s="121"/>
      <c r="IFT130" s="121"/>
      <c r="IFU130" s="121"/>
      <c r="IFV130" s="121"/>
      <c r="IFW130" s="121"/>
      <c r="IFX130" s="121"/>
      <c r="IFY130" s="121"/>
      <c r="IFZ130" s="121"/>
      <c r="IGA130" s="121"/>
      <c r="IGB130" s="121"/>
      <c r="IGC130" s="121"/>
      <c r="IGD130" s="121"/>
      <c r="IGE130" s="121"/>
      <c r="IGF130" s="121"/>
      <c r="IGG130" s="121"/>
      <c r="IGH130" s="121"/>
      <c r="IGI130" s="121"/>
      <c r="IGJ130" s="121"/>
      <c r="IGK130" s="121"/>
      <c r="IGL130" s="121"/>
      <c r="IGM130" s="121"/>
      <c r="IGN130" s="121"/>
      <c r="IGO130" s="121"/>
      <c r="IGP130" s="121"/>
      <c r="IGQ130" s="121"/>
      <c r="IGR130" s="121"/>
      <c r="IGS130" s="121"/>
      <c r="IGT130" s="121"/>
      <c r="IGU130" s="121"/>
      <c r="IGV130" s="121"/>
      <c r="IGW130" s="121"/>
      <c r="IGX130" s="121"/>
      <c r="IGY130" s="121"/>
      <c r="IGZ130" s="121"/>
      <c r="IHA130" s="121"/>
      <c r="IHB130" s="121"/>
      <c r="IHC130" s="121"/>
      <c r="IHD130" s="121"/>
      <c r="IHE130" s="121"/>
      <c r="IHF130" s="121"/>
      <c r="IHG130" s="121"/>
      <c r="IHH130" s="121"/>
      <c r="IHI130" s="121"/>
      <c r="IHJ130" s="121"/>
      <c r="IHK130" s="121"/>
      <c r="IHL130" s="121"/>
      <c r="IHM130" s="121"/>
      <c r="IHN130" s="121"/>
      <c r="IHO130" s="121"/>
      <c r="IHP130" s="121"/>
      <c r="IHQ130" s="121"/>
      <c r="IHR130" s="121"/>
      <c r="IHS130" s="121"/>
      <c r="IHT130" s="121"/>
      <c r="IHU130" s="121"/>
      <c r="IHV130" s="121"/>
      <c r="IHW130" s="121"/>
      <c r="IHX130" s="121"/>
      <c r="IHY130" s="121"/>
      <c r="IHZ130" s="121"/>
      <c r="IIA130" s="121"/>
      <c r="IIB130" s="121"/>
      <c r="IIC130" s="121"/>
      <c r="IID130" s="121"/>
      <c r="IIE130" s="121"/>
      <c r="IIF130" s="121"/>
      <c r="IIG130" s="121"/>
      <c r="IIH130" s="121"/>
      <c r="III130" s="121"/>
      <c r="IIJ130" s="121"/>
      <c r="IIK130" s="121"/>
      <c r="IIL130" s="121"/>
      <c r="IIM130" s="121"/>
      <c r="IIN130" s="121"/>
      <c r="IIO130" s="121"/>
      <c r="IIP130" s="121"/>
      <c r="IIQ130" s="121"/>
      <c r="IIR130" s="121"/>
      <c r="IIS130" s="121"/>
      <c r="IIT130" s="121"/>
      <c r="IIU130" s="121"/>
      <c r="IIV130" s="121"/>
      <c r="IIW130" s="121"/>
      <c r="IIX130" s="121"/>
      <c r="IIY130" s="121"/>
      <c r="IIZ130" s="121"/>
      <c r="IJA130" s="121"/>
      <c r="IJB130" s="121"/>
      <c r="IJC130" s="121"/>
      <c r="IJD130" s="121"/>
      <c r="IJE130" s="121"/>
      <c r="IJF130" s="121"/>
      <c r="IJG130" s="121"/>
      <c r="IJH130" s="121"/>
      <c r="IJI130" s="121"/>
      <c r="IJJ130" s="121"/>
      <c r="IJK130" s="121"/>
      <c r="IJL130" s="121"/>
      <c r="IJM130" s="121"/>
      <c r="IJN130" s="121"/>
      <c r="IJO130" s="121"/>
      <c r="IJP130" s="121"/>
      <c r="IJQ130" s="121"/>
      <c r="IJR130" s="121"/>
      <c r="IJS130" s="121"/>
      <c r="IJT130" s="121"/>
      <c r="IJU130" s="121"/>
      <c r="IJV130" s="121"/>
      <c r="IJW130" s="121"/>
      <c r="IJX130" s="121"/>
      <c r="IJY130" s="121"/>
      <c r="IJZ130" s="121"/>
      <c r="IKA130" s="121"/>
      <c r="IKB130" s="121"/>
      <c r="IKC130" s="121"/>
      <c r="IKD130" s="121"/>
      <c r="IKE130" s="121"/>
      <c r="IKF130" s="121"/>
      <c r="IKG130" s="121"/>
      <c r="IKH130" s="121"/>
      <c r="IKI130" s="121"/>
      <c r="IKJ130" s="121"/>
      <c r="IKK130" s="121"/>
      <c r="IKL130" s="121"/>
      <c r="IKM130" s="121"/>
      <c r="IKN130" s="121"/>
      <c r="IKO130" s="121"/>
      <c r="IKP130" s="121"/>
      <c r="IKQ130" s="121"/>
      <c r="IKR130" s="121"/>
      <c r="IKS130" s="121"/>
      <c r="IKT130" s="121"/>
      <c r="IKU130" s="121"/>
      <c r="IKV130" s="121"/>
      <c r="IKW130" s="121"/>
      <c r="IKX130" s="121"/>
      <c r="IKY130" s="121"/>
      <c r="IKZ130" s="121"/>
      <c r="ILA130" s="121"/>
      <c r="ILB130" s="121"/>
      <c r="ILC130" s="121"/>
      <c r="ILD130" s="121"/>
      <c r="ILE130" s="121"/>
      <c r="ILF130" s="121"/>
      <c r="ILG130" s="121"/>
      <c r="ILH130" s="121"/>
      <c r="ILI130" s="121"/>
      <c r="ILJ130" s="121"/>
      <c r="ILK130" s="121"/>
      <c r="ILL130" s="121"/>
      <c r="ILM130" s="121"/>
      <c r="ILN130" s="121"/>
      <c r="ILO130" s="121"/>
      <c r="ILP130" s="121"/>
      <c r="ILQ130" s="121"/>
      <c r="ILR130" s="121"/>
      <c r="ILS130" s="121"/>
      <c r="ILT130" s="121"/>
      <c r="ILU130" s="121"/>
      <c r="ILV130" s="121"/>
      <c r="ILW130" s="121"/>
      <c r="ILX130" s="121"/>
      <c r="ILY130" s="121"/>
      <c r="ILZ130" s="121"/>
      <c r="IMA130" s="121"/>
      <c r="IMB130" s="121"/>
      <c r="IMC130" s="121"/>
      <c r="IMD130" s="121"/>
      <c r="IME130" s="121"/>
      <c r="IMF130" s="121"/>
      <c r="IMG130" s="121"/>
      <c r="IMH130" s="121"/>
      <c r="IMI130" s="121"/>
      <c r="IMJ130" s="121"/>
      <c r="IMK130" s="121"/>
      <c r="IML130" s="121"/>
      <c r="IMM130" s="121"/>
      <c r="IMN130" s="121"/>
      <c r="IMO130" s="121"/>
      <c r="IMP130" s="121"/>
      <c r="IMQ130" s="121"/>
      <c r="IMR130" s="121"/>
      <c r="IMS130" s="121"/>
      <c r="IMT130" s="121"/>
      <c r="IMU130" s="121"/>
      <c r="IMV130" s="121"/>
      <c r="IMW130" s="121"/>
      <c r="IMX130" s="121"/>
      <c r="IMY130" s="121"/>
      <c r="IMZ130" s="121"/>
      <c r="INA130" s="121"/>
      <c r="INB130" s="121"/>
      <c r="INC130" s="121"/>
      <c r="IND130" s="121"/>
      <c r="INE130" s="121"/>
      <c r="INF130" s="121"/>
      <c r="ING130" s="121"/>
      <c r="INH130" s="121"/>
      <c r="INI130" s="121"/>
      <c r="INJ130" s="121"/>
      <c r="INK130" s="121"/>
      <c r="INL130" s="121"/>
      <c r="INM130" s="121"/>
      <c r="INN130" s="121"/>
      <c r="INO130" s="121"/>
      <c r="INP130" s="121"/>
      <c r="INQ130" s="121"/>
      <c r="INR130" s="121"/>
      <c r="INS130" s="121"/>
      <c r="INT130" s="121"/>
      <c r="INU130" s="121"/>
      <c r="INV130" s="121"/>
      <c r="INW130" s="121"/>
      <c r="INX130" s="121"/>
      <c r="INY130" s="121"/>
      <c r="INZ130" s="121"/>
      <c r="IOA130" s="121"/>
      <c r="IOB130" s="121"/>
      <c r="IOC130" s="121"/>
      <c r="IOD130" s="121"/>
      <c r="IOE130" s="121"/>
      <c r="IOF130" s="121"/>
      <c r="IOG130" s="121"/>
      <c r="IOH130" s="121"/>
      <c r="IOI130" s="121"/>
      <c r="IOJ130" s="121"/>
      <c r="IOK130" s="121"/>
      <c r="IOL130" s="121"/>
      <c r="IOM130" s="121"/>
      <c r="ION130" s="121"/>
      <c r="IOO130" s="121"/>
      <c r="IOP130" s="121"/>
      <c r="IOQ130" s="121"/>
      <c r="IOR130" s="121"/>
      <c r="IOS130" s="121"/>
      <c r="IOT130" s="121"/>
      <c r="IOU130" s="121"/>
      <c r="IOV130" s="121"/>
      <c r="IOW130" s="121"/>
      <c r="IOX130" s="121"/>
      <c r="IOY130" s="121"/>
      <c r="IOZ130" s="121"/>
      <c r="IPA130" s="121"/>
      <c r="IPB130" s="121"/>
      <c r="IPC130" s="121"/>
      <c r="IPD130" s="121"/>
      <c r="IPE130" s="121"/>
      <c r="IPF130" s="121"/>
      <c r="IPG130" s="121"/>
      <c r="IPH130" s="121"/>
      <c r="IPI130" s="121"/>
      <c r="IPJ130" s="121"/>
      <c r="IPK130" s="121"/>
      <c r="IPL130" s="121"/>
      <c r="IPM130" s="121"/>
      <c r="IPN130" s="121"/>
      <c r="IPO130" s="121"/>
      <c r="IPP130" s="121"/>
      <c r="IPQ130" s="121"/>
      <c r="IPR130" s="121"/>
      <c r="IPS130" s="121"/>
      <c r="IPT130" s="121"/>
      <c r="IPU130" s="121"/>
      <c r="IPV130" s="121"/>
      <c r="IPW130" s="121"/>
      <c r="IPX130" s="121"/>
      <c r="IPY130" s="121"/>
      <c r="IPZ130" s="121"/>
      <c r="IQA130" s="121"/>
      <c r="IQB130" s="121"/>
      <c r="IQC130" s="121"/>
      <c r="IQD130" s="121"/>
      <c r="IQE130" s="121"/>
      <c r="IQF130" s="121"/>
      <c r="IQG130" s="121"/>
      <c r="IQH130" s="121"/>
      <c r="IQI130" s="121"/>
      <c r="IQJ130" s="121"/>
      <c r="IQK130" s="121"/>
      <c r="IQL130" s="121"/>
      <c r="IQM130" s="121"/>
      <c r="IQN130" s="121"/>
      <c r="IQO130" s="121"/>
      <c r="IQP130" s="121"/>
      <c r="IQQ130" s="121"/>
      <c r="IQR130" s="121"/>
      <c r="IQS130" s="121"/>
      <c r="IQT130" s="121"/>
      <c r="IQU130" s="121"/>
      <c r="IQV130" s="121"/>
      <c r="IQW130" s="121"/>
      <c r="IQX130" s="121"/>
      <c r="IQY130" s="121"/>
      <c r="IQZ130" s="121"/>
      <c r="IRA130" s="121"/>
      <c r="IRB130" s="121"/>
      <c r="IRC130" s="121"/>
      <c r="IRD130" s="121"/>
      <c r="IRE130" s="121"/>
      <c r="IRF130" s="121"/>
      <c r="IRG130" s="121"/>
      <c r="IRH130" s="121"/>
      <c r="IRI130" s="121"/>
      <c r="IRJ130" s="121"/>
      <c r="IRK130" s="121"/>
      <c r="IRL130" s="121"/>
      <c r="IRM130" s="121"/>
      <c r="IRN130" s="121"/>
      <c r="IRO130" s="121"/>
      <c r="IRP130" s="121"/>
      <c r="IRQ130" s="121"/>
      <c r="IRR130" s="121"/>
      <c r="IRS130" s="121"/>
      <c r="IRT130" s="121"/>
      <c r="IRU130" s="121"/>
      <c r="IRV130" s="121"/>
      <c r="IRW130" s="121"/>
      <c r="IRX130" s="121"/>
      <c r="IRY130" s="121"/>
      <c r="IRZ130" s="121"/>
      <c r="ISA130" s="121"/>
      <c r="ISB130" s="121"/>
      <c r="ISC130" s="121"/>
      <c r="ISD130" s="121"/>
      <c r="ISE130" s="121"/>
      <c r="ISF130" s="121"/>
      <c r="ISG130" s="121"/>
      <c r="ISH130" s="121"/>
      <c r="ISI130" s="121"/>
      <c r="ISJ130" s="121"/>
      <c r="ISK130" s="121"/>
      <c r="ISL130" s="121"/>
      <c r="ISM130" s="121"/>
      <c r="ISN130" s="121"/>
      <c r="ISO130" s="121"/>
      <c r="ISP130" s="121"/>
      <c r="ISQ130" s="121"/>
      <c r="ISR130" s="121"/>
      <c r="ISS130" s="121"/>
      <c r="IST130" s="121"/>
      <c r="ISU130" s="121"/>
      <c r="ISV130" s="121"/>
      <c r="ISW130" s="121"/>
      <c r="ISX130" s="121"/>
      <c r="ISY130" s="121"/>
      <c r="ISZ130" s="121"/>
      <c r="ITA130" s="121"/>
      <c r="ITB130" s="121"/>
      <c r="ITC130" s="121"/>
      <c r="ITD130" s="121"/>
      <c r="ITE130" s="121"/>
      <c r="ITF130" s="121"/>
      <c r="ITG130" s="121"/>
      <c r="ITH130" s="121"/>
      <c r="ITI130" s="121"/>
      <c r="ITJ130" s="121"/>
      <c r="ITK130" s="121"/>
      <c r="ITL130" s="121"/>
      <c r="ITM130" s="121"/>
      <c r="ITN130" s="121"/>
      <c r="ITO130" s="121"/>
      <c r="ITP130" s="121"/>
      <c r="ITQ130" s="121"/>
      <c r="ITR130" s="121"/>
      <c r="ITS130" s="121"/>
      <c r="ITT130" s="121"/>
      <c r="ITU130" s="121"/>
      <c r="ITV130" s="121"/>
      <c r="ITW130" s="121"/>
      <c r="ITX130" s="121"/>
      <c r="ITY130" s="121"/>
      <c r="ITZ130" s="121"/>
      <c r="IUA130" s="121"/>
      <c r="IUB130" s="121"/>
      <c r="IUC130" s="121"/>
      <c r="IUD130" s="121"/>
      <c r="IUE130" s="121"/>
      <c r="IUF130" s="121"/>
      <c r="IUG130" s="121"/>
      <c r="IUH130" s="121"/>
      <c r="IUI130" s="121"/>
      <c r="IUJ130" s="121"/>
      <c r="IUK130" s="121"/>
      <c r="IUL130" s="121"/>
      <c r="IUM130" s="121"/>
      <c r="IUN130" s="121"/>
      <c r="IUO130" s="121"/>
      <c r="IUP130" s="121"/>
      <c r="IUQ130" s="121"/>
      <c r="IUR130" s="121"/>
      <c r="IUS130" s="121"/>
      <c r="IUT130" s="121"/>
      <c r="IUU130" s="121"/>
      <c r="IUV130" s="121"/>
      <c r="IUW130" s="121"/>
      <c r="IUX130" s="121"/>
      <c r="IUY130" s="121"/>
      <c r="IUZ130" s="121"/>
      <c r="IVA130" s="121"/>
      <c r="IVB130" s="121"/>
      <c r="IVC130" s="121"/>
      <c r="IVD130" s="121"/>
      <c r="IVE130" s="121"/>
      <c r="IVF130" s="121"/>
      <c r="IVG130" s="121"/>
      <c r="IVH130" s="121"/>
      <c r="IVI130" s="121"/>
      <c r="IVJ130" s="121"/>
      <c r="IVK130" s="121"/>
      <c r="IVL130" s="121"/>
      <c r="IVM130" s="121"/>
      <c r="IVN130" s="121"/>
      <c r="IVO130" s="121"/>
      <c r="IVP130" s="121"/>
      <c r="IVQ130" s="121"/>
      <c r="IVR130" s="121"/>
      <c r="IVS130" s="121"/>
      <c r="IVT130" s="121"/>
      <c r="IVU130" s="121"/>
      <c r="IVV130" s="121"/>
      <c r="IVW130" s="121"/>
      <c r="IVX130" s="121"/>
      <c r="IVY130" s="121"/>
      <c r="IVZ130" s="121"/>
      <c r="IWA130" s="121"/>
      <c r="IWB130" s="121"/>
      <c r="IWC130" s="121"/>
      <c r="IWD130" s="121"/>
      <c r="IWE130" s="121"/>
      <c r="IWF130" s="121"/>
      <c r="IWG130" s="121"/>
      <c r="IWH130" s="121"/>
      <c r="IWI130" s="121"/>
      <c r="IWJ130" s="121"/>
      <c r="IWK130" s="121"/>
      <c r="IWL130" s="121"/>
      <c r="IWM130" s="121"/>
      <c r="IWN130" s="121"/>
      <c r="IWO130" s="121"/>
      <c r="IWP130" s="121"/>
      <c r="IWQ130" s="121"/>
      <c r="IWR130" s="121"/>
      <c r="IWS130" s="121"/>
      <c r="IWT130" s="121"/>
      <c r="IWU130" s="121"/>
      <c r="IWV130" s="121"/>
      <c r="IWW130" s="121"/>
      <c r="IWX130" s="121"/>
      <c r="IWY130" s="121"/>
      <c r="IWZ130" s="121"/>
      <c r="IXA130" s="121"/>
      <c r="IXB130" s="121"/>
      <c r="IXC130" s="121"/>
      <c r="IXD130" s="121"/>
      <c r="IXE130" s="121"/>
      <c r="IXF130" s="121"/>
      <c r="IXG130" s="121"/>
      <c r="IXH130" s="121"/>
      <c r="IXI130" s="121"/>
      <c r="IXJ130" s="121"/>
      <c r="IXK130" s="121"/>
      <c r="IXL130" s="121"/>
      <c r="IXM130" s="121"/>
      <c r="IXN130" s="121"/>
      <c r="IXO130" s="121"/>
      <c r="IXP130" s="121"/>
      <c r="IXQ130" s="121"/>
      <c r="IXR130" s="121"/>
      <c r="IXS130" s="121"/>
      <c r="IXT130" s="121"/>
      <c r="IXU130" s="121"/>
      <c r="IXV130" s="121"/>
      <c r="IXW130" s="121"/>
      <c r="IXX130" s="121"/>
      <c r="IXY130" s="121"/>
      <c r="IXZ130" s="121"/>
      <c r="IYA130" s="121"/>
      <c r="IYB130" s="121"/>
      <c r="IYC130" s="121"/>
      <c r="IYD130" s="121"/>
      <c r="IYE130" s="121"/>
      <c r="IYF130" s="121"/>
      <c r="IYG130" s="121"/>
      <c r="IYH130" s="121"/>
      <c r="IYI130" s="121"/>
      <c r="IYJ130" s="121"/>
      <c r="IYK130" s="121"/>
      <c r="IYL130" s="121"/>
      <c r="IYM130" s="121"/>
      <c r="IYN130" s="121"/>
      <c r="IYO130" s="121"/>
      <c r="IYP130" s="121"/>
      <c r="IYQ130" s="121"/>
      <c r="IYR130" s="121"/>
      <c r="IYS130" s="121"/>
      <c r="IYT130" s="121"/>
      <c r="IYU130" s="121"/>
      <c r="IYV130" s="121"/>
      <c r="IYW130" s="121"/>
      <c r="IYX130" s="121"/>
      <c r="IYY130" s="121"/>
      <c r="IYZ130" s="121"/>
      <c r="IZA130" s="121"/>
      <c r="IZB130" s="121"/>
      <c r="IZC130" s="121"/>
      <c r="IZD130" s="121"/>
      <c r="IZE130" s="121"/>
      <c r="IZF130" s="121"/>
      <c r="IZG130" s="121"/>
      <c r="IZH130" s="121"/>
      <c r="IZI130" s="121"/>
      <c r="IZJ130" s="121"/>
      <c r="IZK130" s="121"/>
      <c r="IZL130" s="121"/>
      <c r="IZM130" s="121"/>
      <c r="IZN130" s="121"/>
      <c r="IZO130" s="121"/>
      <c r="IZP130" s="121"/>
      <c r="IZQ130" s="121"/>
      <c r="IZR130" s="121"/>
      <c r="IZS130" s="121"/>
      <c r="IZT130" s="121"/>
      <c r="IZU130" s="121"/>
      <c r="IZV130" s="121"/>
      <c r="IZW130" s="121"/>
      <c r="IZX130" s="121"/>
      <c r="IZY130" s="121"/>
      <c r="IZZ130" s="121"/>
      <c r="JAA130" s="121"/>
      <c r="JAB130" s="121"/>
      <c r="JAC130" s="121"/>
      <c r="JAD130" s="121"/>
      <c r="JAE130" s="121"/>
      <c r="JAF130" s="121"/>
      <c r="JAG130" s="121"/>
      <c r="JAH130" s="121"/>
      <c r="JAI130" s="121"/>
      <c r="JAJ130" s="121"/>
      <c r="JAK130" s="121"/>
      <c r="JAL130" s="121"/>
      <c r="JAM130" s="121"/>
      <c r="JAN130" s="121"/>
      <c r="JAO130" s="121"/>
      <c r="JAP130" s="121"/>
      <c r="JAQ130" s="121"/>
      <c r="JAR130" s="121"/>
      <c r="JAS130" s="121"/>
      <c r="JAT130" s="121"/>
      <c r="JAU130" s="121"/>
      <c r="JAV130" s="121"/>
      <c r="JAW130" s="121"/>
      <c r="JAX130" s="121"/>
      <c r="JAY130" s="121"/>
      <c r="JAZ130" s="121"/>
      <c r="JBA130" s="121"/>
      <c r="JBB130" s="121"/>
      <c r="JBC130" s="121"/>
      <c r="JBD130" s="121"/>
      <c r="JBE130" s="121"/>
      <c r="JBF130" s="121"/>
      <c r="JBG130" s="121"/>
      <c r="JBH130" s="121"/>
      <c r="JBI130" s="121"/>
      <c r="JBJ130" s="121"/>
      <c r="JBK130" s="121"/>
      <c r="JBL130" s="121"/>
      <c r="JBM130" s="121"/>
      <c r="JBN130" s="121"/>
      <c r="JBO130" s="121"/>
      <c r="JBP130" s="121"/>
      <c r="JBQ130" s="121"/>
      <c r="JBR130" s="121"/>
      <c r="JBS130" s="121"/>
      <c r="JBT130" s="121"/>
      <c r="JBU130" s="121"/>
      <c r="JBV130" s="121"/>
      <c r="JBW130" s="121"/>
      <c r="JBX130" s="121"/>
      <c r="JBY130" s="121"/>
      <c r="JBZ130" s="121"/>
      <c r="JCA130" s="121"/>
      <c r="JCB130" s="121"/>
      <c r="JCC130" s="121"/>
      <c r="JCD130" s="121"/>
      <c r="JCE130" s="121"/>
      <c r="JCF130" s="121"/>
      <c r="JCG130" s="121"/>
      <c r="JCH130" s="121"/>
      <c r="JCI130" s="121"/>
      <c r="JCJ130" s="121"/>
      <c r="JCK130" s="121"/>
      <c r="JCL130" s="121"/>
      <c r="JCM130" s="121"/>
      <c r="JCN130" s="121"/>
      <c r="JCO130" s="121"/>
      <c r="JCP130" s="121"/>
      <c r="JCQ130" s="121"/>
      <c r="JCR130" s="121"/>
      <c r="JCS130" s="121"/>
      <c r="JCT130" s="121"/>
      <c r="JCU130" s="121"/>
      <c r="JCV130" s="121"/>
      <c r="JCW130" s="121"/>
      <c r="JCX130" s="121"/>
      <c r="JCY130" s="121"/>
      <c r="JCZ130" s="121"/>
      <c r="JDA130" s="121"/>
      <c r="JDB130" s="121"/>
      <c r="JDC130" s="121"/>
      <c r="JDD130" s="121"/>
      <c r="JDE130" s="121"/>
      <c r="JDF130" s="121"/>
      <c r="JDG130" s="121"/>
      <c r="JDH130" s="121"/>
      <c r="JDI130" s="121"/>
      <c r="JDJ130" s="121"/>
      <c r="JDK130" s="121"/>
      <c r="JDL130" s="121"/>
      <c r="JDM130" s="121"/>
      <c r="JDN130" s="121"/>
      <c r="JDO130" s="121"/>
      <c r="JDP130" s="121"/>
      <c r="JDQ130" s="121"/>
      <c r="JDR130" s="121"/>
      <c r="JDS130" s="121"/>
      <c r="JDT130" s="121"/>
      <c r="JDU130" s="121"/>
      <c r="JDV130" s="121"/>
      <c r="JDW130" s="121"/>
      <c r="JDX130" s="121"/>
      <c r="JDY130" s="121"/>
      <c r="JDZ130" s="121"/>
      <c r="JEA130" s="121"/>
      <c r="JEB130" s="121"/>
      <c r="JEC130" s="121"/>
      <c r="JED130" s="121"/>
      <c r="JEE130" s="121"/>
      <c r="JEF130" s="121"/>
      <c r="JEG130" s="121"/>
      <c r="JEH130" s="121"/>
      <c r="JEI130" s="121"/>
      <c r="JEJ130" s="121"/>
      <c r="JEK130" s="121"/>
      <c r="JEL130" s="121"/>
      <c r="JEM130" s="121"/>
      <c r="JEN130" s="121"/>
      <c r="JEO130" s="121"/>
      <c r="JEP130" s="121"/>
      <c r="JEQ130" s="121"/>
      <c r="JER130" s="121"/>
      <c r="JES130" s="121"/>
      <c r="JET130" s="121"/>
      <c r="JEU130" s="121"/>
      <c r="JEV130" s="121"/>
      <c r="JEW130" s="121"/>
      <c r="JEX130" s="121"/>
      <c r="JEY130" s="121"/>
      <c r="JEZ130" s="121"/>
      <c r="JFA130" s="121"/>
      <c r="JFB130" s="121"/>
      <c r="JFC130" s="121"/>
      <c r="JFD130" s="121"/>
      <c r="JFE130" s="121"/>
      <c r="JFF130" s="121"/>
      <c r="JFG130" s="121"/>
      <c r="JFH130" s="121"/>
      <c r="JFI130" s="121"/>
      <c r="JFJ130" s="121"/>
      <c r="JFK130" s="121"/>
      <c r="JFL130" s="121"/>
      <c r="JFM130" s="121"/>
      <c r="JFN130" s="121"/>
      <c r="JFO130" s="121"/>
      <c r="JFP130" s="121"/>
      <c r="JFQ130" s="121"/>
      <c r="JFR130" s="121"/>
      <c r="JFS130" s="121"/>
      <c r="JFT130" s="121"/>
      <c r="JFU130" s="121"/>
      <c r="JFV130" s="121"/>
      <c r="JFW130" s="121"/>
      <c r="JFX130" s="121"/>
      <c r="JFY130" s="121"/>
      <c r="JFZ130" s="121"/>
      <c r="JGA130" s="121"/>
      <c r="JGB130" s="121"/>
      <c r="JGC130" s="121"/>
      <c r="JGD130" s="121"/>
      <c r="JGE130" s="121"/>
      <c r="JGF130" s="121"/>
      <c r="JGG130" s="121"/>
      <c r="JGH130" s="121"/>
      <c r="JGI130" s="121"/>
      <c r="JGJ130" s="121"/>
      <c r="JGK130" s="121"/>
      <c r="JGL130" s="121"/>
      <c r="JGM130" s="121"/>
      <c r="JGN130" s="121"/>
      <c r="JGO130" s="121"/>
      <c r="JGP130" s="121"/>
      <c r="JGQ130" s="121"/>
      <c r="JGR130" s="121"/>
      <c r="JGS130" s="121"/>
      <c r="JGT130" s="121"/>
      <c r="JGU130" s="121"/>
      <c r="JGV130" s="121"/>
      <c r="JGW130" s="121"/>
      <c r="JGX130" s="121"/>
      <c r="JGY130" s="121"/>
      <c r="JGZ130" s="121"/>
      <c r="JHA130" s="121"/>
      <c r="JHB130" s="121"/>
      <c r="JHC130" s="121"/>
      <c r="JHD130" s="121"/>
      <c r="JHE130" s="121"/>
      <c r="JHF130" s="121"/>
      <c r="JHG130" s="121"/>
      <c r="JHH130" s="121"/>
      <c r="JHI130" s="121"/>
      <c r="JHJ130" s="121"/>
      <c r="JHK130" s="121"/>
      <c r="JHL130" s="121"/>
      <c r="JHM130" s="121"/>
      <c r="JHN130" s="121"/>
      <c r="JHO130" s="121"/>
      <c r="JHP130" s="121"/>
      <c r="JHQ130" s="121"/>
      <c r="JHR130" s="121"/>
      <c r="JHS130" s="121"/>
      <c r="JHT130" s="121"/>
      <c r="JHU130" s="121"/>
      <c r="JHV130" s="121"/>
      <c r="JHW130" s="121"/>
      <c r="JHX130" s="121"/>
      <c r="JHY130" s="121"/>
      <c r="JHZ130" s="121"/>
      <c r="JIA130" s="121"/>
      <c r="JIB130" s="121"/>
      <c r="JIC130" s="121"/>
      <c r="JID130" s="121"/>
      <c r="JIE130" s="121"/>
      <c r="JIF130" s="121"/>
      <c r="JIG130" s="121"/>
      <c r="JIH130" s="121"/>
      <c r="JII130" s="121"/>
      <c r="JIJ130" s="121"/>
      <c r="JIK130" s="121"/>
      <c r="JIL130" s="121"/>
      <c r="JIM130" s="121"/>
      <c r="JIN130" s="121"/>
      <c r="JIO130" s="121"/>
      <c r="JIP130" s="121"/>
      <c r="JIQ130" s="121"/>
      <c r="JIR130" s="121"/>
      <c r="JIS130" s="121"/>
      <c r="JIT130" s="121"/>
      <c r="JIU130" s="121"/>
      <c r="JIV130" s="121"/>
      <c r="JIW130" s="121"/>
      <c r="JIX130" s="121"/>
      <c r="JIY130" s="121"/>
      <c r="JIZ130" s="121"/>
      <c r="JJA130" s="121"/>
      <c r="JJB130" s="121"/>
      <c r="JJC130" s="121"/>
      <c r="JJD130" s="121"/>
      <c r="JJE130" s="121"/>
      <c r="JJF130" s="121"/>
      <c r="JJG130" s="121"/>
      <c r="JJH130" s="121"/>
      <c r="JJI130" s="121"/>
      <c r="JJJ130" s="121"/>
      <c r="JJK130" s="121"/>
      <c r="JJL130" s="121"/>
      <c r="JJM130" s="121"/>
      <c r="JJN130" s="121"/>
      <c r="JJO130" s="121"/>
      <c r="JJP130" s="121"/>
      <c r="JJQ130" s="121"/>
      <c r="JJR130" s="121"/>
      <c r="JJS130" s="121"/>
      <c r="JJT130" s="121"/>
      <c r="JJU130" s="121"/>
      <c r="JJV130" s="121"/>
      <c r="JJW130" s="121"/>
      <c r="JJX130" s="121"/>
      <c r="JJY130" s="121"/>
      <c r="JJZ130" s="121"/>
      <c r="JKA130" s="121"/>
      <c r="JKB130" s="121"/>
      <c r="JKC130" s="121"/>
      <c r="JKD130" s="121"/>
      <c r="JKE130" s="121"/>
      <c r="JKF130" s="121"/>
      <c r="JKG130" s="121"/>
      <c r="JKH130" s="121"/>
      <c r="JKI130" s="121"/>
      <c r="JKJ130" s="121"/>
      <c r="JKK130" s="121"/>
      <c r="JKL130" s="121"/>
      <c r="JKM130" s="121"/>
      <c r="JKN130" s="121"/>
      <c r="JKO130" s="121"/>
      <c r="JKP130" s="121"/>
      <c r="JKQ130" s="121"/>
      <c r="JKR130" s="121"/>
      <c r="JKS130" s="121"/>
      <c r="JKT130" s="121"/>
      <c r="JKU130" s="121"/>
      <c r="JKV130" s="121"/>
      <c r="JKW130" s="121"/>
      <c r="JKX130" s="121"/>
      <c r="JKY130" s="121"/>
      <c r="JKZ130" s="121"/>
      <c r="JLA130" s="121"/>
      <c r="JLB130" s="121"/>
      <c r="JLC130" s="121"/>
      <c r="JLD130" s="121"/>
      <c r="JLE130" s="121"/>
      <c r="JLF130" s="121"/>
      <c r="JLG130" s="121"/>
      <c r="JLH130" s="121"/>
      <c r="JLI130" s="121"/>
      <c r="JLJ130" s="121"/>
      <c r="JLK130" s="121"/>
      <c r="JLL130" s="121"/>
      <c r="JLM130" s="121"/>
      <c r="JLN130" s="121"/>
      <c r="JLO130" s="121"/>
      <c r="JLP130" s="121"/>
      <c r="JLQ130" s="121"/>
      <c r="JLR130" s="121"/>
      <c r="JLS130" s="121"/>
      <c r="JLT130" s="121"/>
      <c r="JLU130" s="121"/>
      <c r="JLV130" s="121"/>
      <c r="JLW130" s="121"/>
      <c r="JLX130" s="121"/>
      <c r="JLY130" s="121"/>
      <c r="JLZ130" s="121"/>
      <c r="JMA130" s="121"/>
      <c r="JMB130" s="121"/>
      <c r="JMC130" s="121"/>
      <c r="JMD130" s="121"/>
      <c r="JME130" s="121"/>
      <c r="JMF130" s="121"/>
      <c r="JMG130" s="121"/>
      <c r="JMH130" s="121"/>
      <c r="JMI130" s="121"/>
      <c r="JMJ130" s="121"/>
      <c r="JMK130" s="121"/>
      <c r="JML130" s="121"/>
      <c r="JMM130" s="121"/>
      <c r="JMN130" s="121"/>
      <c r="JMO130" s="121"/>
      <c r="JMP130" s="121"/>
      <c r="JMQ130" s="121"/>
      <c r="JMR130" s="121"/>
      <c r="JMS130" s="121"/>
      <c r="JMT130" s="121"/>
      <c r="JMU130" s="121"/>
      <c r="JMV130" s="121"/>
      <c r="JMW130" s="121"/>
      <c r="JMX130" s="121"/>
      <c r="JMY130" s="121"/>
      <c r="JMZ130" s="121"/>
      <c r="JNA130" s="121"/>
      <c r="JNB130" s="121"/>
      <c r="JNC130" s="121"/>
      <c r="JND130" s="121"/>
      <c r="JNE130" s="121"/>
      <c r="JNF130" s="121"/>
      <c r="JNG130" s="121"/>
      <c r="JNH130" s="121"/>
      <c r="JNI130" s="121"/>
      <c r="JNJ130" s="121"/>
      <c r="JNK130" s="121"/>
      <c r="JNL130" s="121"/>
      <c r="JNM130" s="121"/>
      <c r="JNN130" s="121"/>
      <c r="JNO130" s="121"/>
      <c r="JNP130" s="121"/>
      <c r="JNQ130" s="121"/>
      <c r="JNR130" s="121"/>
      <c r="JNS130" s="121"/>
      <c r="JNT130" s="121"/>
      <c r="JNU130" s="121"/>
      <c r="JNV130" s="121"/>
      <c r="JNW130" s="121"/>
      <c r="JNX130" s="121"/>
      <c r="JNY130" s="121"/>
      <c r="JNZ130" s="121"/>
      <c r="JOA130" s="121"/>
      <c r="JOB130" s="121"/>
      <c r="JOC130" s="121"/>
      <c r="JOD130" s="121"/>
      <c r="JOE130" s="121"/>
      <c r="JOF130" s="121"/>
      <c r="JOG130" s="121"/>
      <c r="JOH130" s="121"/>
      <c r="JOI130" s="121"/>
      <c r="JOJ130" s="121"/>
      <c r="JOK130" s="121"/>
      <c r="JOL130" s="121"/>
      <c r="JOM130" s="121"/>
      <c r="JON130" s="121"/>
      <c r="JOO130" s="121"/>
      <c r="JOP130" s="121"/>
      <c r="JOQ130" s="121"/>
      <c r="JOR130" s="121"/>
      <c r="JOS130" s="121"/>
      <c r="JOT130" s="121"/>
      <c r="JOU130" s="121"/>
      <c r="JOV130" s="121"/>
      <c r="JOW130" s="121"/>
      <c r="JOX130" s="121"/>
      <c r="JOY130" s="121"/>
      <c r="JOZ130" s="121"/>
      <c r="JPA130" s="121"/>
      <c r="JPB130" s="121"/>
      <c r="JPC130" s="121"/>
      <c r="JPD130" s="121"/>
      <c r="JPE130" s="121"/>
      <c r="JPF130" s="121"/>
      <c r="JPG130" s="121"/>
      <c r="JPH130" s="121"/>
      <c r="JPI130" s="121"/>
      <c r="JPJ130" s="121"/>
      <c r="JPK130" s="121"/>
      <c r="JPL130" s="121"/>
      <c r="JPM130" s="121"/>
      <c r="JPN130" s="121"/>
      <c r="JPO130" s="121"/>
      <c r="JPP130" s="121"/>
      <c r="JPQ130" s="121"/>
      <c r="JPR130" s="121"/>
      <c r="JPS130" s="121"/>
      <c r="JPT130" s="121"/>
      <c r="JPU130" s="121"/>
      <c r="JPV130" s="121"/>
      <c r="JPW130" s="121"/>
      <c r="JPX130" s="121"/>
      <c r="JPY130" s="121"/>
      <c r="JPZ130" s="121"/>
      <c r="JQA130" s="121"/>
      <c r="JQB130" s="121"/>
      <c r="JQC130" s="121"/>
      <c r="JQD130" s="121"/>
      <c r="JQE130" s="121"/>
      <c r="JQF130" s="121"/>
      <c r="JQG130" s="121"/>
      <c r="JQH130" s="121"/>
      <c r="JQI130" s="121"/>
      <c r="JQJ130" s="121"/>
      <c r="JQK130" s="121"/>
      <c r="JQL130" s="121"/>
      <c r="JQM130" s="121"/>
      <c r="JQN130" s="121"/>
      <c r="JQO130" s="121"/>
      <c r="JQP130" s="121"/>
      <c r="JQQ130" s="121"/>
      <c r="JQR130" s="121"/>
      <c r="JQS130" s="121"/>
      <c r="JQT130" s="121"/>
      <c r="JQU130" s="121"/>
      <c r="JQV130" s="121"/>
      <c r="JQW130" s="121"/>
      <c r="JQX130" s="121"/>
      <c r="JQY130" s="121"/>
      <c r="JQZ130" s="121"/>
      <c r="JRA130" s="121"/>
      <c r="JRB130" s="121"/>
      <c r="JRC130" s="121"/>
      <c r="JRD130" s="121"/>
      <c r="JRE130" s="121"/>
      <c r="JRF130" s="121"/>
      <c r="JRG130" s="121"/>
      <c r="JRH130" s="121"/>
      <c r="JRI130" s="121"/>
      <c r="JRJ130" s="121"/>
      <c r="JRK130" s="121"/>
      <c r="JRL130" s="121"/>
      <c r="JRM130" s="121"/>
      <c r="JRN130" s="121"/>
      <c r="JRO130" s="121"/>
      <c r="JRP130" s="121"/>
      <c r="JRQ130" s="121"/>
      <c r="JRR130" s="121"/>
      <c r="JRS130" s="121"/>
      <c r="JRT130" s="121"/>
      <c r="JRU130" s="121"/>
      <c r="JRV130" s="121"/>
      <c r="JRW130" s="121"/>
      <c r="JRX130" s="121"/>
      <c r="JRY130" s="121"/>
      <c r="JRZ130" s="121"/>
      <c r="JSA130" s="121"/>
      <c r="JSB130" s="121"/>
      <c r="JSC130" s="121"/>
      <c r="JSD130" s="121"/>
      <c r="JSE130" s="121"/>
      <c r="JSF130" s="121"/>
      <c r="JSG130" s="121"/>
      <c r="JSH130" s="121"/>
      <c r="JSI130" s="121"/>
      <c r="JSJ130" s="121"/>
      <c r="JSK130" s="121"/>
      <c r="JSL130" s="121"/>
      <c r="JSM130" s="121"/>
      <c r="JSN130" s="121"/>
      <c r="JSO130" s="121"/>
      <c r="JSP130" s="121"/>
      <c r="JSQ130" s="121"/>
      <c r="JSR130" s="121"/>
      <c r="JSS130" s="121"/>
      <c r="JST130" s="121"/>
      <c r="JSU130" s="121"/>
      <c r="JSV130" s="121"/>
      <c r="JSW130" s="121"/>
      <c r="JSX130" s="121"/>
      <c r="JSY130" s="121"/>
      <c r="JSZ130" s="121"/>
      <c r="JTA130" s="121"/>
      <c r="JTB130" s="121"/>
      <c r="JTC130" s="121"/>
      <c r="JTD130" s="121"/>
      <c r="JTE130" s="121"/>
      <c r="JTF130" s="121"/>
      <c r="JTG130" s="121"/>
      <c r="JTH130" s="121"/>
      <c r="JTI130" s="121"/>
      <c r="JTJ130" s="121"/>
      <c r="JTK130" s="121"/>
      <c r="JTL130" s="121"/>
      <c r="JTM130" s="121"/>
      <c r="JTN130" s="121"/>
      <c r="JTO130" s="121"/>
      <c r="JTP130" s="121"/>
      <c r="JTQ130" s="121"/>
      <c r="JTR130" s="121"/>
      <c r="JTS130" s="121"/>
      <c r="JTT130" s="121"/>
      <c r="JTU130" s="121"/>
      <c r="JTV130" s="121"/>
      <c r="JTW130" s="121"/>
      <c r="JTX130" s="121"/>
      <c r="JTY130" s="121"/>
      <c r="JTZ130" s="121"/>
      <c r="JUA130" s="121"/>
      <c r="JUB130" s="121"/>
      <c r="JUC130" s="121"/>
      <c r="JUD130" s="121"/>
      <c r="JUE130" s="121"/>
      <c r="JUF130" s="121"/>
      <c r="JUG130" s="121"/>
      <c r="JUH130" s="121"/>
      <c r="JUI130" s="121"/>
      <c r="JUJ130" s="121"/>
      <c r="JUK130" s="121"/>
      <c r="JUL130" s="121"/>
      <c r="JUM130" s="121"/>
      <c r="JUN130" s="121"/>
      <c r="JUO130" s="121"/>
      <c r="JUP130" s="121"/>
      <c r="JUQ130" s="121"/>
      <c r="JUR130" s="121"/>
      <c r="JUS130" s="121"/>
      <c r="JUT130" s="121"/>
      <c r="JUU130" s="121"/>
      <c r="JUV130" s="121"/>
      <c r="JUW130" s="121"/>
      <c r="JUX130" s="121"/>
      <c r="JUY130" s="121"/>
      <c r="JUZ130" s="121"/>
      <c r="JVA130" s="121"/>
      <c r="JVB130" s="121"/>
      <c r="JVC130" s="121"/>
      <c r="JVD130" s="121"/>
      <c r="JVE130" s="121"/>
      <c r="JVF130" s="121"/>
      <c r="JVG130" s="121"/>
      <c r="JVH130" s="121"/>
      <c r="JVI130" s="121"/>
      <c r="JVJ130" s="121"/>
      <c r="JVK130" s="121"/>
      <c r="JVL130" s="121"/>
      <c r="JVM130" s="121"/>
      <c r="JVN130" s="121"/>
      <c r="JVO130" s="121"/>
      <c r="JVP130" s="121"/>
      <c r="JVQ130" s="121"/>
      <c r="JVR130" s="121"/>
      <c r="JVS130" s="121"/>
      <c r="JVT130" s="121"/>
      <c r="JVU130" s="121"/>
      <c r="JVV130" s="121"/>
      <c r="JVW130" s="121"/>
      <c r="JVX130" s="121"/>
      <c r="JVY130" s="121"/>
      <c r="JVZ130" s="121"/>
      <c r="JWA130" s="121"/>
      <c r="JWB130" s="121"/>
      <c r="JWC130" s="121"/>
      <c r="JWD130" s="121"/>
      <c r="JWE130" s="121"/>
      <c r="JWF130" s="121"/>
      <c r="JWG130" s="121"/>
      <c r="JWH130" s="121"/>
      <c r="JWI130" s="121"/>
      <c r="JWJ130" s="121"/>
      <c r="JWK130" s="121"/>
      <c r="JWL130" s="121"/>
      <c r="JWM130" s="121"/>
      <c r="JWN130" s="121"/>
      <c r="JWO130" s="121"/>
      <c r="JWP130" s="121"/>
      <c r="JWQ130" s="121"/>
      <c r="JWR130" s="121"/>
      <c r="JWS130" s="121"/>
      <c r="JWT130" s="121"/>
      <c r="JWU130" s="121"/>
      <c r="JWV130" s="121"/>
      <c r="JWW130" s="121"/>
      <c r="JWX130" s="121"/>
      <c r="JWY130" s="121"/>
      <c r="JWZ130" s="121"/>
      <c r="JXA130" s="121"/>
      <c r="JXB130" s="121"/>
      <c r="JXC130" s="121"/>
      <c r="JXD130" s="121"/>
      <c r="JXE130" s="121"/>
      <c r="JXF130" s="121"/>
      <c r="JXG130" s="121"/>
      <c r="JXH130" s="121"/>
      <c r="JXI130" s="121"/>
      <c r="JXJ130" s="121"/>
      <c r="JXK130" s="121"/>
      <c r="JXL130" s="121"/>
      <c r="JXM130" s="121"/>
      <c r="JXN130" s="121"/>
      <c r="JXO130" s="121"/>
      <c r="JXP130" s="121"/>
      <c r="JXQ130" s="121"/>
      <c r="JXR130" s="121"/>
      <c r="JXS130" s="121"/>
      <c r="JXT130" s="121"/>
      <c r="JXU130" s="121"/>
      <c r="JXV130" s="121"/>
      <c r="JXW130" s="121"/>
      <c r="JXX130" s="121"/>
      <c r="JXY130" s="121"/>
      <c r="JXZ130" s="121"/>
      <c r="JYA130" s="121"/>
      <c r="JYB130" s="121"/>
      <c r="JYC130" s="121"/>
      <c r="JYD130" s="121"/>
      <c r="JYE130" s="121"/>
      <c r="JYF130" s="121"/>
      <c r="JYG130" s="121"/>
      <c r="JYH130" s="121"/>
      <c r="JYI130" s="121"/>
      <c r="JYJ130" s="121"/>
      <c r="JYK130" s="121"/>
      <c r="JYL130" s="121"/>
      <c r="JYM130" s="121"/>
      <c r="JYN130" s="121"/>
      <c r="JYO130" s="121"/>
      <c r="JYP130" s="121"/>
      <c r="JYQ130" s="121"/>
      <c r="JYR130" s="121"/>
      <c r="JYS130" s="121"/>
      <c r="JYT130" s="121"/>
      <c r="JYU130" s="121"/>
      <c r="JYV130" s="121"/>
      <c r="JYW130" s="121"/>
      <c r="JYX130" s="121"/>
      <c r="JYY130" s="121"/>
      <c r="JYZ130" s="121"/>
      <c r="JZA130" s="121"/>
      <c r="JZB130" s="121"/>
      <c r="JZC130" s="121"/>
      <c r="JZD130" s="121"/>
      <c r="JZE130" s="121"/>
      <c r="JZF130" s="121"/>
      <c r="JZG130" s="121"/>
      <c r="JZH130" s="121"/>
      <c r="JZI130" s="121"/>
      <c r="JZJ130" s="121"/>
      <c r="JZK130" s="121"/>
      <c r="JZL130" s="121"/>
      <c r="JZM130" s="121"/>
      <c r="JZN130" s="121"/>
      <c r="JZO130" s="121"/>
      <c r="JZP130" s="121"/>
      <c r="JZQ130" s="121"/>
      <c r="JZR130" s="121"/>
      <c r="JZS130" s="121"/>
      <c r="JZT130" s="121"/>
      <c r="JZU130" s="121"/>
      <c r="JZV130" s="121"/>
      <c r="JZW130" s="121"/>
      <c r="JZX130" s="121"/>
      <c r="JZY130" s="121"/>
      <c r="JZZ130" s="121"/>
      <c r="KAA130" s="121"/>
      <c r="KAB130" s="121"/>
      <c r="KAC130" s="121"/>
      <c r="KAD130" s="121"/>
      <c r="KAE130" s="121"/>
      <c r="KAF130" s="121"/>
      <c r="KAG130" s="121"/>
      <c r="KAH130" s="121"/>
      <c r="KAI130" s="121"/>
      <c r="KAJ130" s="121"/>
      <c r="KAK130" s="121"/>
      <c r="KAL130" s="121"/>
      <c r="KAM130" s="121"/>
      <c r="KAN130" s="121"/>
      <c r="KAO130" s="121"/>
      <c r="KAP130" s="121"/>
      <c r="KAQ130" s="121"/>
      <c r="KAR130" s="121"/>
      <c r="KAS130" s="121"/>
      <c r="KAT130" s="121"/>
      <c r="KAU130" s="121"/>
      <c r="KAV130" s="121"/>
      <c r="KAW130" s="121"/>
      <c r="KAX130" s="121"/>
      <c r="KAY130" s="121"/>
      <c r="KAZ130" s="121"/>
      <c r="KBA130" s="121"/>
      <c r="KBB130" s="121"/>
      <c r="KBC130" s="121"/>
      <c r="KBD130" s="121"/>
      <c r="KBE130" s="121"/>
      <c r="KBF130" s="121"/>
      <c r="KBG130" s="121"/>
      <c r="KBH130" s="121"/>
      <c r="KBI130" s="121"/>
      <c r="KBJ130" s="121"/>
      <c r="KBK130" s="121"/>
      <c r="KBL130" s="121"/>
      <c r="KBM130" s="121"/>
      <c r="KBN130" s="121"/>
      <c r="KBO130" s="121"/>
      <c r="KBP130" s="121"/>
      <c r="KBQ130" s="121"/>
      <c r="KBR130" s="121"/>
      <c r="KBS130" s="121"/>
      <c r="KBT130" s="121"/>
      <c r="KBU130" s="121"/>
      <c r="KBV130" s="121"/>
      <c r="KBW130" s="121"/>
      <c r="KBX130" s="121"/>
      <c r="KBY130" s="121"/>
      <c r="KBZ130" s="121"/>
      <c r="KCA130" s="121"/>
      <c r="KCB130" s="121"/>
      <c r="KCC130" s="121"/>
      <c r="KCD130" s="121"/>
      <c r="KCE130" s="121"/>
      <c r="KCF130" s="121"/>
      <c r="KCG130" s="121"/>
      <c r="KCH130" s="121"/>
      <c r="KCI130" s="121"/>
      <c r="KCJ130" s="121"/>
      <c r="KCK130" s="121"/>
      <c r="KCL130" s="121"/>
      <c r="KCM130" s="121"/>
      <c r="KCN130" s="121"/>
      <c r="KCO130" s="121"/>
      <c r="KCP130" s="121"/>
      <c r="KCQ130" s="121"/>
      <c r="KCR130" s="121"/>
      <c r="KCS130" s="121"/>
      <c r="KCT130" s="121"/>
      <c r="KCU130" s="121"/>
      <c r="KCV130" s="121"/>
      <c r="KCW130" s="121"/>
      <c r="KCX130" s="121"/>
      <c r="KCY130" s="121"/>
      <c r="KCZ130" s="121"/>
      <c r="KDA130" s="121"/>
      <c r="KDB130" s="121"/>
      <c r="KDC130" s="121"/>
      <c r="KDD130" s="121"/>
      <c r="KDE130" s="121"/>
      <c r="KDF130" s="121"/>
      <c r="KDG130" s="121"/>
      <c r="KDH130" s="121"/>
      <c r="KDI130" s="121"/>
      <c r="KDJ130" s="121"/>
      <c r="KDK130" s="121"/>
      <c r="KDL130" s="121"/>
      <c r="KDM130" s="121"/>
      <c r="KDN130" s="121"/>
      <c r="KDO130" s="121"/>
      <c r="KDP130" s="121"/>
      <c r="KDQ130" s="121"/>
      <c r="KDR130" s="121"/>
      <c r="KDS130" s="121"/>
      <c r="KDT130" s="121"/>
      <c r="KDU130" s="121"/>
      <c r="KDV130" s="121"/>
      <c r="KDW130" s="121"/>
      <c r="KDX130" s="121"/>
      <c r="KDY130" s="121"/>
      <c r="KDZ130" s="121"/>
      <c r="KEA130" s="121"/>
      <c r="KEB130" s="121"/>
      <c r="KEC130" s="121"/>
      <c r="KED130" s="121"/>
      <c r="KEE130" s="121"/>
      <c r="KEF130" s="121"/>
      <c r="KEG130" s="121"/>
      <c r="KEH130" s="121"/>
      <c r="KEI130" s="121"/>
      <c r="KEJ130" s="121"/>
      <c r="KEK130" s="121"/>
      <c r="KEL130" s="121"/>
      <c r="KEM130" s="121"/>
      <c r="KEN130" s="121"/>
      <c r="KEO130" s="121"/>
      <c r="KEP130" s="121"/>
      <c r="KEQ130" s="121"/>
      <c r="KER130" s="121"/>
      <c r="KES130" s="121"/>
      <c r="KET130" s="121"/>
      <c r="KEU130" s="121"/>
      <c r="KEV130" s="121"/>
      <c r="KEW130" s="121"/>
      <c r="KEX130" s="121"/>
      <c r="KEY130" s="121"/>
      <c r="KEZ130" s="121"/>
      <c r="KFA130" s="121"/>
      <c r="KFB130" s="121"/>
      <c r="KFC130" s="121"/>
      <c r="KFD130" s="121"/>
      <c r="KFE130" s="121"/>
      <c r="KFF130" s="121"/>
      <c r="KFG130" s="121"/>
      <c r="KFH130" s="121"/>
      <c r="KFI130" s="121"/>
      <c r="KFJ130" s="121"/>
      <c r="KFK130" s="121"/>
      <c r="KFL130" s="121"/>
      <c r="KFM130" s="121"/>
      <c r="KFN130" s="121"/>
      <c r="KFO130" s="121"/>
      <c r="KFP130" s="121"/>
      <c r="KFQ130" s="121"/>
      <c r="KFR130" s="121"/>
      <c r="KFS130" s="121"/>
      <c r="KFT130" s="121"/>
      <c r="KFU130" s="121"/>
      <c r="KFV130" s="121"/>
      <c r="KFW130" s="121"/>
      <c r="KFX130" s="121"/>
      <c r="KFY130" s="121"/>
      <c r="KFZ130" s="121"/>
      <c r="KGA130" s="121"/>
      <c r="KGB130" s="121"/>
      <c r="KGC130" s="121"/>
      <c r="KGD130" s="121"/>
      <c r="KGE130" s="121"/>
      <c r="KGF130" s="121"/>
      <c r="KGG130" s="121"/>
      <c r="KGH130" s="121"/>
      <c r="KGI130" s="121"/>
      <c r="KGJ130" s="121"/>
      <c r="KGK130" s="121"/>
      <c r="KGL130" s="121"/>
      <c r="KGM130" s="121"/>
      <c r="KGN130" s="121"/>
      <c r="KGO130" s="121"/>
      <c r="KGP130" s="121"/>
      <c r="KGQ130" s="121"/>
      <c r="KGR130" s="121"/>
      <c r="KGS130" s="121"/>
      <c r="KGT130" s="121"/>
      <c r="KGU130" s="121"/>
      <c r="KGV130" s="121"/>
      <c r="KGW130" s="121"/>
      <c r="KGX130" s="121"/>
      <c r="KGY130" s="121"/>
      <c r="KGZ130" s="121"/>
      <c r="KHA130" s="121"/>
      <c r="KHB130" s="121"/>
      <c r="KHC130" s="121"/>
      <c r="KHD130" s="121"/>
      <c r="KHE130" s="121"/>
      <c r="KHF130" s="121"/>
      <c r="KHG130" s="121"/>
      <c r="KHH130" s="121"/>
      <c r="KHI130" s="121"/>
      <c r="KHJ130" s="121"/>
      <c r="KHK130" s="121"/>
      <c r="KHL130" s="121"/>
      <c r="KHM130" s="121"/>
      <c r="KHN130" s="121"/>
      <c r="KHO130" s="121"/>
      <c r="KHP130" s="121"/>
      <c r="KHQ130" s="121"/>
      <c r="KHR130" s="121"/>
      <c r="KHS130" s="121"/>
      <c r="KHT130" s="121"/>
      <c r="KHU130" s="121"/>
      <c r="KHV130" s="121"/>
      <c r="KHW130" s="121"/>
      <c r="KHX130" s="121"/>
      <c r="KHY130" s="121"/>
      <c r="KHZ130" s="121"/>
      <c r="KIA130" s="121"/>
      <c r="KIB130" s="121"/>
      <c r="KIC130" s="121"/>
      <c r="KID130" s="121"/>
      <c r="KIE130" s="121"/>
      <c r="KIF130" s="121"/>
      <c r="KIG130" s="121"/>
      <c r="KIH130" s="121"/>
      <c r="KII130" s="121"/>
      <c r="KIJ130" s="121"/>
      <c r="KIK130" s="121"/>
      <c r="KIL130" s="121"/>
      <c r="KIM130" s="121"/>
      <c r="KIN130" s="121"/>
      <c r="KIO130" s="121"/>
      <c r="KIP130" s="121"/>
      <c r="KIQ130" s="121"/>
      <c r="KIR130" s="121"/>
      <c r="KIS130" s="121"/>
      <c r="KIT130" s="121"/>
      <c r="KIU130" s="121"/>
      <c r="KIV130" s="121"/>
      <c r="KIW130" s="121"/>
      <c r="KIX130" s="121"/>
      <c r="KIY130" s="121"/>
      <c r="KIZ130" s="121"/>
      <c r="KJA130" s="121"/>
      <c r="KJB130" s="121"/>
      <c r="KJC130" s="121"/>
      <c r="KJD130" s="121"/>
      <c r="KJE130" s="121"/>
      <c r="KJF130" s="121"/>
      <c r="KJG130" s="121"/>
      <c r="KJH130" s="121"/>
      <c r="KJI130" s="121"/>
      <c r="KJJ130" s="121"/>
      <c r="KJK130" s="121"/>
      <c r="KJL130" s="121"/>
      <c r="KJM130" s="121"/>
      <c r="KJN130" s="121"/>
      <c r="KJO130" s="121"/>
      <c r="KJP130" s="121"/>
      <c r="KJQ130" s="121"/>
      <c r="KJR130" s="121"/>
      <c r="KJS130" s="121"/>
      <c r="KJT130" s="121"/>
      <c r="KJU130" s="121"/>
      <c r="KJV130" s="121"/>
      <c r="KJW130" s="121"/>
      <c r="KJX130" s="121"/>
      <c r="KJY130" s="121"/>
      <c r="KJZ130" s="121"/>
      <c r="KKA130" s="121"/>
      <c r="KKB130" s="121"/>
      <c r="KKC130" s="121"/>
      <c r="KKD130" s="121"/>
      <c r="KKE130" s="121"/>
      <c r="KKF130" s="121"/>
      <c r="KKG130" s="121"/>
      <c r="KKH130" s="121"/>
      <c r="KKI130" s="121"/>
      <c r="KKJ130" s="121"/>
      <c r="KKK130" s="121"/>
      <c r="KKL130" s="121"/>
      <c r="KKM130" s="121"/>
      <c r="KKN130" s="121"/>
      <c r="KKO130" s="121"/>
      <c r="KKP130" s="121"/>
      <c r="KKQ130" s="121"/>
      <c r="KKR130" s="121"/>
      <c r="KKS130" s="121"/>
      <c r="KKT130" s="121"/>
      <c r="KKU130" s="121"/>
      <c r="KKV130" s="121"/>
      <c r="KKW130" s="121"/>
      <c r="KKX130" s="121"/>
      <c r="KKY130" s="121"/>
      <c r="KKZ130" s="121"/>
      <c r="KLA130" s="121"/>
      <c r="KLB130" s="121"/>
      <c r="KLC130" s="121"/>
      <c r="KLD130" s="121"/>
      <c r="KLE130" s="121"/>
      <c r="KLF130" s="121"/>
      <c r="KLG130" s="121"/>
      <c r="KLH130" s="121"/>
      <c r="KLI130" s="121"/>
      <c r="KLJ130" s="121"/>
      <c r="KLK130" s="121"/>
      <c r="KLL130" s="121"/>
      <c r="KLM130" s="121"/>
      <c r="KLN130" s="121"/>
      <c r="KLO130" s="121"/>
      <c r="KLP130" s="121"/>
      <c r="KLQ130" s="121"/>
      <c r="KLR130" s="121"/>
      <c r="KLS130" s="121"/>
      <c r="KLT130" s="121"/>
      <c r="KLU130" s="121"/>
      <c r="KLV130" s="121"/>
      <c r="KLW130" s="121"/>
      <c r="KLX130" s="121"/>
      <c r="KLY130" s="121"/>
      <c r="KLZ130" s="121"/>
      <c r="KMA130" s="121"/>
      <c r="KMB130" s="121"/>
      <c r="KMC130" s="121"/>
      <c r="KMD130" s="121"/>
      <c r="KME130" s="121"/>
      <c r="KMF130" s="121"/>
      <c r="KMG130" s="121"/>
      <c r="KMH130" s="121"/>
      <c r="KMI130" s="121"/>
      <c r="KMJ130" s="121"/>
      <c r="KMK130" s="121"/>
      <c r="KML130" s="121"/>
      <c r="KMM130" s="121"/>
      <c r="KMN130" s="121"/>
      <c r="KMO130" s="121"/>
      <c r="KMP130" s="121"/>
      <c r="KMQ130" s="121"/>
      <c r="KMR130" s="121"/>
      <c r="KMS130" s="121"/>
      <c r="KMT130" s="121"/>
      <c r="KMU130" s="121"/>
      <c r="KMV130" s="121"/>
      <c r="KMW130" s="121"/>
      <c r="KMX130" s="121"/>
      <c r="KMY130" s="121"/>
      <c r="KMZ130" s="121"/>
      <c r="KNA130" s="121"/>
      <c r="KNB130" s="121"/>
      <c r="KNC130" s="121"/>
      <c r="KND130" s="121"/>
      <c r="KNE130" s="121"/>
      <c r="KNF130" s="121"/>
      <c r="KNG130" s="121"/>
      <c r="KNH130" s="121"/>
      <c r="KNI130" s="121"/>
      <c r="KNJ130" s="121"/>
      <c r="KNK130" s="121"/>
      <c r="KNL130" s="121"/>
      <c r="KNM130" s="121"/>
      <c r="KNN130" s="121"/>
      <c r="KNO130" s="121"/>
      <c r="KNP130" s="121"/>
      <c r="KNQ130" s="121"/>
      <c r="KNR130" s="121"/>
      <c r="KNS130" s="121"/>
      <c r="KNT130" s="121"/>
      <c r="KNU130" s="121"/>
      <c r="KNV130" s="121"/>
      <c r="KNW130" s="121"/>
      <c r="KNX130" s="121"/>
      <c r="KNY130" s="121"/>
      <c r="KNZ130" s="121"/>
      <c r="KOA130" s="121"/>
      <c r="KOB130" s="121"/>
      <c r="KOC130" s="121"/>
      <c r="KOD130" s="121"/>
      <c r="KOE130" s="121"/>
      <c r="KOF130" s="121"/>
      <c r="KOG130" s="121"/>
      <c r="KOH130" s="121"/>
      <c r="KOI130" s="121"/>
      <c r="KOJ130" s="121"/>
      <c r="KOK130" s="121"/>
      <c r="KOL130" s="121"/>
      <c r="KOM130" s="121"/>
      <c r="KON130" s="121"/>
      <c r="KOO130" s="121"/>
      <c r="KOP130" s="121"/>
      <c r="KOQ130" s="121"/>
      <c r="KOR130" s="121"/>
      <c r="KOS130" s="121"/>
      <c r="KOT130" s="121"/>
      <c r="KOU130" s="121"/>
      <c r="KOV130" s="121"/>
      <c r="KOW130" s="121"/>
      <c r="KOX130" s="121"/>
      <c r="KOY130" s="121"/>
      <c r="KOZ130" s="121"/>
      <c r="KPA130" s="121"/>
      <c r="KPB130" s="121"/>
      <c r="KPC130" s="121"/>
      <c r="KPD130" s="121"/>
      <c r="KPE130" s="121"/>
      <c r="KPF130" s="121"/>
      <c r="KPG130" s="121"/>
      <c r="KPH130" s="121"/>
      <c r="KPI130" s="121"/>
      <c r="KPJ130" s="121"/>
      <c r="KPK130" s="121"/>
      <c r="KPL130" s="121"/>
      <c r="KPM130" s="121"/>
      <c r="KPN130" s="121"/>
      <c r="KPO130" s="121"/>
      <c r="KPP130" s="121"/>
      <c r="KPQ130" s="121"/>
      <c r="KPR130" s="121"/>
      <c r="KPS130" s="121"/>
      <c r="KPT130" s="121"/>
      <c r="KPU130" s="121"/>
      <c r="KPV130" s="121"/>
      <c r="KPW130" s="121"/>
      <c r="KPX130" s="121"/>
      <c r="KPY130" s="121"/>
      <c r="KPZ130" s="121"/>
      <c r="KQA130" s="121"/>
      <c r="KQB130" s="121"/>
      <c r="KQC130" s="121"/>
      <c r="KQD130" s="121"/>
      <c r="KQE130" s="121"/>
      <c r="KQF130" s="121"/>
      <c r="KQG130" s="121"/>
      <c r="KQH130" s="121"/>
      <c r="KQI130" s="121"/>
      <c r="KQJ130" s="121"/>
      <c r="KQK130" s="121"/>
      <c r="KQL130" s="121"/>
      <c r="KQM130" s="121"/>
      <c r="KQN130" s="121"/>
      <c r="KQO130" s="121"/>
      <c r="KQP130" s="121"/>
      <c r="KQQ130" s="121"/>
      <c r="KQR130" s="121"/>
      <c r="KQS130" s="121"/>
      <c r="KQT130" s="121"/>
      <c r="KQU130" s="121"/>
      <c r="KQV130" s="121"/>
      <c r="KQW130" s="121"/>
      <c r="KQX130" s="121"/>
      <c r="KQY130" s="121"/>
      <c r="KQZ130" s="121"/>
      <c r="KRA130" s="121"/>
      <c r="KRB130" s="121"/>
      <c r="KRC130" s="121"/>
      <c r="KRD130" s="121"/>
      <c r="KRE130" s="121"/>
      <c r="KRF130" s="121"/>
      <c r="KRG130" s="121"/>
      <c r="KRH130" s="121"/>
      <c r="KRI130" s="121"/>
      <c r="KRJ130" s="121"/>
      <c r="KRK130" s="121"/>
      <c r="KRL130" s="121"/>
      <c r="KRM130" s="121"/>
      <c r="KRN130" s="121"/>
      <c r="KRO130" s="121"/>
      <c r="KRP130" s="121"/>
      <c r="KRQ130" s="121"/>
      <c r="KRR130" s="121"/>
      <c r="KRS130" s="121"/>
      <c r="KRT130" s="121"/>
      <c r="KRU130" s="121"/>
      <c r="KRV130" s="121"/>
      <c r="KRW130" s="121"/>
      <c r="KRX130" s="121"/>
      <c r="KRY130" s="121"/>
      <c r="KRZ130" s="121"/>
      <c r="KSA130" s="121"/>
      <c r="KSB130" s="121"/>
      <c r="KSC130" s="121"/>
      <c r="KSD130" s="121"/>
      <c r="KSE130" s="121"/>
      <c r="KSF130" s="121"/>
      <c r="KSG130" s="121"/>
      <c r="KSH130" s="121"/>
      <c r="KSI130" s="121"/>
      <c r="KSJ130" s="121"/>
      <c r="KSK130" s="121"/>
      <c r="KSL130" s="121"/>
      <c r="KSM130" s="121"/>
      <c r="KSN130" s="121"/>
      <c r="KSO130" s="121"/>
      <c r="KSP130" s="121"/>
      <c r="KSQ130" s="121"/>
      <c r="KSR130" s="121"/>
      <c r="KSS130" s="121"/>
      <c r="KST130" s="121"/>
      <c r="KSU130" s="121"/>
      <c r="KSV130" s="121"/>
      <c r="KSW130" s="121"/>
      <c r="KSX130" s="121"/>
      <c r="KSY130" s="121"/>
      <c r="KSZ130" s="121"/>
      <c r="KTA130" s="121"/>
      <c r="KTB130" s="121"/>
      <c r="KTC130" s="121"/>
      <c r="KTD130" s="121"/>
      <c r="KTE130" s="121"/>
      <c r="KTF130" s="121"/>
      <c r="KTG130" s="121"/>
      <c r="KTH130" s="121"/>
      <c r="KTI130" s="121"/>
      <c r="KTJ130" s="121"/>
      <c r="KTK130" s="121"/>
      <c r="KTL130" s="121"/>
      <c r="KTM130" s="121"/>
      <c r="KTN130" s="121"/>
      <c r="KTO130" s="121"/>
      <c r="KTP130" s="121"/>
      <c r="KTQ130" s="121"/>
      <c r="KTR130" s="121"/>
      <c r="KTS130" s="121"/>
      <c r="KTT130" s="121"/>
      <c r="KTU130" s="121"/>
      <c r="KTV130" s="121"/>
      <c r="KTW130" s="121"/>
      <c r="KTX130" s="121"/>
      <c r="KTY130" s="121"/>
      <c r="KTZ130" s="121"/>
      <c r="KUA130" s="121"/>
      <c r="KUB130" s="121"/>
      <c r="KUC130" s="121"/>
      <c r="KUD130" s="121"/>
      <c r="KUE130" s="121"/>
      <c r="KUF130" s="121"/>
      <c r="KUG130" s="121"/>
      <c r="KUH130" s="121"/>
      <c r="KUI130" s="121"/>
      <c r="KUJ130" s="121"/>
      <c r="KUK130" s="121"/>
      <c r="KUL130" s="121"/>
      <c r="KUM130" s="121"/>
      <c r="KUN130" s="121"/>
      <c r="KUO130" s="121"/>
      <c r="KUP130" s="121"/>
      <c r="KUQ130" s="121"/>
      <c r="KUR130" s="121"/>
      <c r="KUS130" s="121"/>
      <c r="KUT130" s="121"/>
      <c r="KUU130" s="121"/>
      <c r="KUV130" s="121"/>
      <c r="KUW130" s="121"/>
      <c r="KUX130" s="121"/>
      <c r="KUY130" s="121"/>
      <c r="KUZ130" s="121"/>
      <c r="KVA130" s="121"/>
      <c r="KVB130" s="121"/>
      <c r="KVC130" s="121"/>
      <c r="KVD130" s="121"/>
      <c r="KVE130" s="121"/>
      <c r="KVF130" s="121"/>
      <c r="KVG130" s="121"/>
      <c r="KVH130" s="121"/>
      <c r="KVI130" s="121"/>
      <c r="KVJ130" s="121"/>
      <c r="KVK130" s="121"/>
      <c r="KVL130" s="121"/>
      <c r="KVM130" s="121"/>
      <c r="KVN130" s="121"/>
      <c r="KVO130" s="121"/>
      <c r="KVP130" s="121"/>
      <c r="KVQ130" s="121"/>
      <c r="KVR130" s="121"/>
      <c r="KVS130" s="121"/>
      <c r="KVT130" s="121"/>
      <c r="KVU130" s="121"/>
      <c r="KVV130" s="121"/>
      <c r="KVW130" s="121"/>
      <c r="KVX130" s="121"/>
      <c r="KVY130" s="121"/>
      <c r="KVZ130" s="121"/>
      <c r="KWA130" s="121"/>
      <c r="KWB130" s="121"/>
      <c r="KWC130" s="121"/>
      <c r="KWD130" s="121"/>
      <c r="KWE130" s="121"/>
      <c r="KWF130" s="121"/>
      <c r="KWG130" s="121"/>
      <c r="KWH130" s="121"/>
      <c r="KWI130" s="121"/>
      <c r="KWJ130" s="121"/>
      <c r="KWK130" s="121"/>
      <c r="KWL130" s="121"/>
      <c r="KWM130" s="121"/>
      <c r="KWN130" s="121"/>
      <c r="KWO130" s="121"/>
      <c r="KWP130" s="121"/>
      <c r="KWQ130" s="121"/>
      <c r="KWR130" s="121"/>
      <c r="KWS130" s="121"/>
      <c r="KWT130" s="121"/>
      <c r="KWU130" s="121"/>
      <c r="KWV130" s="121"/>
      <c r="KWW130" s="121"/>
      <c r="KWX130" s="121"/>
      <c r="KWY130" s="121"/>
      <c r="KWZ130" s="121"/>
      <c r="KXA130" s="121"/>
      <c r="KXB130" s="121"/>
      <c r="KXC130" s="121"/>
      <c r="KXD130" s="121"/>
      <c r="KXE130" s="121"/>
      <c r="KXF130" s="121"/>
      <c r="KXG130" s="121"/>
      <c r="KXH130" s="121"/>
      <c r="KXI130" s="121"/>
      <c r="KXJ130" s="121"/>
      <c r="KXK130" s="121"/>
      <c r="KXL130" s="121"/>
      <c r="KXM130" s="121"/>
      <c r="KXN130" s="121"/>
      <c r="KXO130" s="121"/>
      <c r="KXP130" s="121"/>
      <c r="KXQ130" s="121"/>
      <c r="KXR130" s="121"/>
      <c r="KXS130" s="121"/>
      <c r="KXT130" s="121"/>
      <c r="KXU130" s="121"/>
      <c r="KXV130" s="121"/>
      <c r="KXW130" s="121"/>
      <c r="KXX130" s="121"/>
      <c r="KXY130" s="121"/>
      <c r="KXZ130" s="121"/>
      <c r="KYA130" s="121"/>
      <c r="KYB130" s="121"/>
      <c r="KYC130" s="121"/>
      <c r="KYD130" s="121"/>
      <c r="KYE130" s="121"/>
      <c r="KYF130" s="121"/>
      <c r="KYG130" s="121"/>
      <c r="KYH130" s="121"/>
      <c r="KYI130" s="121"/>
      <c r="KYJ130" s="121"/>
      <c r="KYK130" s="121"/>
      <c r="KYL130" s="121"/>
      <c r="KYM130" s="121"/>
      <c r="KYN130" s="121"/>
      <c r="KYO130" s="121"/>
      <c r="KYP130" s="121"/>
      <c r="KYQ130" s="121"/>
      <c r="KYR130" s="121"/>
      <c r="KYS130" s="121"/>
      <c r="KYT130" s="121"/>
      <c r="KYU130" s="121"/>
      <c r="KYV130" s="121"/>
      <c r="KYW130" s="121"/>
      <c r="KYX130" s="121"/>
      <c r="KYY130" s="121"/>
      <c r="KYZ130" s="121"/>
      <c r="KZA130" s="121"/>
      <c r="KZB130" s="121"/>
      <c r="KZC130" s="121"/>
      <c r="KZD130" s="121"/>
      <c r="KZE130" s="121"/>
      <c r="KZF130" s="121"/>
      <c r="KZG130" s="121"/>
      <c r="KZH130" s="121"/>
      <c r="KZI130" s="121"/>
      <c r="KZJ130" s="121"/>
      <c r="KZK130" s="121"/>
      <c r="KZL130" s="121"/>
      <c r="KZM130" s="121"/>
      <c r="KZN130" s="121"/>
      <c r="KZO130" s="121"/>
      <c r="KZP130" s="121"/>
      <c r="KZQ130" s="121"/>
      <c r="KZR130" s="121"/>
      <c r="KZS130" s="121"/>
      <c r="KZT130" s="121"/>
      <c r="KZU130" s="121"/>
      <c r="KZV130" s="121"/>
      <c r="KZW130" s="121"/>
      <c r="KZX130" s="121"/>
      <c r="KZY130" s="121"/>
      <c r="KZZ130" s="121"/>
      <c r="LAA130" s="121"/>
      <c r="LAB130" s="121"/>
      <c r="LAC130" s="121"/>
      <c r="LAD130" s="121"/>
      <c r="LAE130" s="121"/>
      <c r="LAF130" s="121"/>
      <c r="LAG130" s="121"/>
      <c r="LAH130" s="121"/>
      <c r="LAI130" s="121"/>
      <c r="LAJ130" s="121"/>
      <c r="LAK130" s="121"/>
      <c r="LAL130" s="121"/>
      <c r="LAM130" s="121"/>
      <c r="LAN130" s="121"/>
      <c r="LAO130" s="121"/>
      <c r="LAP130" s="121"/>
      <c r="LAQ130" s="121"/>
      <c r="LAR130" s="121"/>
      <c r="LAS130" s="121"/>
      <c r="LAT130" s="121"/>
      <c r="LAU130" s="121"/>
      <c r="LAV130" s="121"/>
      <c r="LAW130" s="121"/>
      <c r="LAX130" s="121"/>
      <c r="LAY130" s="121"/>
      <c r="LAZ130" s="121"/>
      <c r="LBA130" s="121"/>
      <c r="LBB130" s="121"/>
      <c r="LBC130" s="121"/>
      <c r="LBD130" s="121"/>
      <c r="LBE130" s="121"/>
      <c r="LBF130" s="121"/>
      <c r="LBG130" s="121"/>
      <c r="LBH130" s="121"/>
      <c r="LBI130" s="121"/>
      <c r="LBJ130" s="121"/>
      <c r="LBK130" s="121"/>
      <c r="LBL130" s="121"/>
      <c r="LBM130" s="121"/>
      <c r="LBN130" s="121"/>
      <c r="LBO130" s="121"/>
      <c r="LBP130" s="121"/>
      <c r="LBQ130" s="121"/>
      <c r="LBR130" s="121"/>
      <c r="LBS130" s="121"/>
      <c r="LBT130" s="121"/>
      <c r="LBU130" s="121"/>
      <c r="LBV130" s="121"/>
      <c r="LBW130" s="121"/>
      <c r="LBX130" s="121"/>
      <c r="LBY130" s="121"/>
      <c r="LBZ130" s="121"/>
      <c r="LCA130" s="121"/>
      <c r="LCB130" s="121"/>
      <c r="LCC130" s="121"/>
      <c r="LCD130" s="121"/>
      <c r="LCE130" s="121"/>
      <c r="LCF130" s="121"/>
      <c r="LCG130" s="121"/>
      <c r="LCH130" s="121"/>
      <c r="LCI130" s="121"/>
      <c r="LCJ130" s="121"/>
      <c r="LCK130" s="121"/>
      <c r="LCL130" s="121"/>
      <c r="LCM130" s="121"/>
      <c r="LCN130" s="121"/>
      <c r="LCO130" s="121"/>
      <c r="LCP130" s="121"/>
      <c r="LCQ130" s="121"/>
      <c r="LCR130" s="121"/>
      <c r="LCS130" s="121"/>
      <c r="LCT130" s="121"/>
      <c r="LCU130" s="121"/>
      <c r="LCV130" s="121"/>
      <c r="LCW130" s="121"/>
      <c r="LCX130" s="121"/>
      <c r="LCY130" s="121"/>
      <c r="LCZ130" s="121"/>
      <c r="LDA130" s="121"/>
      <c r="LDB130" s="121"/>
      <c r="LDC130" s="121"/>
      <c r="LDD130" s="121"/>
      <c r="LDE130" s="121"/>
      <c r="LDF130" s="121"/>
      <c r="LDG130" s="121"/>
      <c r="LDH130" s="121"/>
      <c r="LDI130" s="121"/>
      <c r="LDJ130" s="121"/>
      <c r="LDK130" s="121"/>
      <c r="LDL130" s="121"/>
      <c r="LDM130" s="121"/>
      <c r="LDN130" s="121"/>
      <c r="LDO130" s="121"/>
      <c r="LDP130" s="121"/>
      <c r="LDQ130" s="121"/>
      <c r="LDR130" s="121"/>
      <c r="LDS130" s="121"/>
      <c r="LDT130" s="121"/>
      <c r="LDU130" s="121"/>
      <c r="LDV130" s="121"/>
      <c r="LDW130" s="121"/>
      <c r="LDX130" s="121"/>
      <c r="LDY130" s="121"/>
      <c r="LDZ130" s="121"/>
      <c r="LEA130" s="121"/>
      <c r="LEB130" s="121"/>
      <c r="LEC130" s="121"/>
      <c r="LED130" s="121"/>
      <c r="LEE130" s="121"/>
      <c r="LEF130" s="121"/>
      <c r="LEG130" s="121"/>
      <c r="LEH130" s="121"/>
      <c r="LEI130" s="121"/>
      <c r="LEJ130" s="121"/>
      <c r="LEK130" s="121"/>
      <c r="LEL130" s="121"/>
      <c r="LEM130" s="121"/>
      <c r="LEN130" s="121"/>
      <c r="LEO130" s="121"/>
      <c r="LEP130" s="121"/>
      <c r="LEQ130" s="121"/>
      <c r="LER130" s="121"/>
      <c r="LES130" s="121"/>
      <c r="LET130" s="121"/>
      <c r="LEU130" s="121"/>
      <c r="LEV130" s="121"/>
      <c r="LEW130" s="121"/>
      <c r="LEX130" s="121"/>
      <c r="LEY130" s="121"/>
      <c r="LEZ130" s="121"/>
      <c r="LFA130" s="121"/>
      <c r="LFB130" s="121"/>
      <c r="LFC130" s="121"/>
      <c r="LFD130" s="121"/>
      <c r="LFE130" s="121"/>
      <c r="LFF130" s="121"/>
      <c r="LFG130" s="121"/>
      <c r="LFH130" s="121"/>
      <c r="LFI130" s="121"/>
      <c r="LFJ130" s="121"/>
      <c r="LFK130" s="121"/>
      <c r="LFL130" s="121"/>
      <c r="LFM130" s="121"/>
      <c r="LFN130" s="121"/>
      <c r="LFO130" s="121"/>
      <c r="LFP130" s="121"/>
      <c r="LFQ130" s="121"/>
      <c r="LFR130" s="121"/>
      <c r="LFS130" s="121"/>
      <c r="LFT130" s="121"/>
      <c r="LFU130" s="121"/>
      <c r="LFV130" s="121"/>
      <c r="LFW130" s="121"/>
      <c r="LFX130" s="121"/>
      <c r="LFY130" s="121"/>
      <c r="LFZ130" s="121"/>
      <c r="LGA130" s="121"/>
      <c r="LGB130" s="121"/>
      <c r="LGC130" s="121"/>
      <c r="LGD130" s="121"/>
      <c r="LGE130" s="121"/>
      <c r="LGF130" s="121"/>
      <c r="LGG130" s="121"/>
      <c r="LGH130" s="121"/>
      <c r="LGI130" s="121"/>
      <c r="LGJ130" s="121"/>
      <c r="LGK130" s="121"/>
      <c r="LGL130" s="121"/>
      <c r="LGM130" s="121"/>
      <c r="LGN130" s="121"/>
      <c r="LGO130" s="121"/>
      <c r="LGP130" s="121"/>
      <c r="LGQ130" s="121"/>
      <c r="LGR130" s="121"/>
      <c r="LGS130" s="121"/>
      <c r="LGT130" s="121"/>
      <c r="LGU130" s="121"/>
      <c r="LGV130" s="121"/>
      <c r="LGW130" s="121"/>
      <c r="LGX130" s="121"/>
      <c r="LGY130" s="121"/>
      <c r="LGZ130" s="121"/>
      <c r="LHA130" s="121"/>
      <c r="LHB130" s="121"/>
      <c r="LHC130" s="121"/>
      <c r="LHD130" s="121"/>
      <c r="LHE130" s="121"/>
      <c r="LHF130" s="121"/>
      <c r="LHG130" s="121"/>
      <c r="LHH130" s="121"/>
      <c r="LHI130" s="121"/>
      <c r="LHJ130" s="121"/>
      <c r="LHK130" s="121"/>
      <c r="LHL130" s="121"/>
      <c r="LHM130" s="121"/>
      <c r="LHN130" s="121"/>
      <c r="LHO130" s="121"/>
      <c r="LHP130" s="121"/>
      <c r="LHQ130" s="121"/>
      <c r="LHR130" s="121"/>
      <c r="LHS130" s="121"/>
      <c r="LHT130" s="121"/>
      <c r="LHU130" s="121"/>
      <c r="LHV130" s="121"/>
      <c r="LHW130" s="121"/>
      <c r="LHX130" s="121"/>
      <c r="LHY130" s="121"/>
      <c r="LHZ130" s="121"/>
      <c r="LIA130" s="121"/>
      <c r="LIB130" s="121"/>
      <c r="LIC130" s="121"/>
      <c r="LID130" s="121"/>
      <c r="LIE130" s="121"/>
      <c r="LIF130" s="121"/>
      <c r="LIG130" s="121"/>
      <c r="LIH130" s="121"/>
      <c r="LII130" s="121"/>
      <c r="LIJ130" s="121"/>
      <c r="LIK130" s="121"/>
      <c r="LIL130" s="121"/>
      <c r="LIM130" s="121"/>
      <c r="LIN130" s="121"/>
      <c r="LIO130" s="121"/>
      <c r="LIP130" s="121"/>
      <c r="LIQ130" s="121"/>
      <c r="LIR130" s="121"/>
      <c r="LIS130" s="121"/>
      <c r="LIT130" s="121"/>
      <c r="LIU130" s="121"/>
      <c r="LIV130" s="121"/>
      <c r="LIW130" s="121"/>
      <c r="LIX130" s="121"/>
      <c r="LIY130" s="121"/>
      <c r="LIZ130" s="121"/>
      <c r="LJA130" s="121"/>
      <c r="LJB130" s="121"/>
      <c r="LJC130" s="121"/>
      <c r="LJD130" s="121"/>
      <c r="LJE130" s="121"/>
      <c r="LJF130" s="121"/>
      <c r="LJG130" s="121"/>
      <c r="LJH130" s="121"/>
      <c r="LJI130" s="121"/>
      <c r="LJJ130" s="121"/>
      <c r="LJK130" s="121"/>
      <c r="LJL130" s="121"/>
      <c r="LJM130" s="121"/>
      <c r="LJN130" s="121"/>
      <c r="LJO130" s="121"/>
      <c r="LJP130" s="121"/>
      <c r="LJQ130" s="121"/>
      <c r="LJR130" s="121"/>
      <c r="LJS130" s="121"/>
      <c r="LJT130" s="121"/>
      <c r="LJU130" s="121"/>
      <c r="LJV130" s="121"/>
      <c r="LJW130" s="121"/>
      <c r="LJX130" s="121"/>
      <c r="LJY130" s="121"/>
      <c r="LJZ130" s="121"/>
      <c r="LKA130" s="121"/>
      <c r="LKB130" s="121"/>
      <c r="LKC130" s="121"/>
      <c r="LKD130" s="121"/>
      <c r="LKE130" s="121"/>
      <c r="LKF130" s="121"/>
      <c r="LKG130" s="121"/>
      <c r="LKH130" s="121"/>
      <c r="LKI130" s="121"/>
      <c r="LKJ130" s="121"/>
      <c r="LKK130" s="121"/>
      <c r="LKL130" s="121"/>
      <c r="LKM130" s="121"/>
      <c r="LKN130" s="121"/>
      <c r="LKO130" s="121"/>
      <c r="LKP130" s="121"/>
      <c r="LKQ130" s="121"/>
      <c r="LKR130" s="121"/>
      <c r="LKS130" s="121"/>
      <c r="LKT130" s="121"/>
      <c r="LKU130" s="121"/>
      <c r="LKV130" s="121"/>
      <c r="LKW130" s="121"/>
      <c r="LKX130" s="121"/>
      <c r="LKY130" s="121"/>
      <c r="LKZ130" s="121"/>
      <c r="LLA130" s="121"/>
      <c r="LLB130" s="121"/>
      <c r="LLC130" s="121"/>
      <c r="LLD130" s="121"/>
      <c r="LLE130" s="121"/>
      <c r="LLF130" s="121"/>
      <c r="LLG130" s="121"/>
      <c r="LLH130" s="121"/>
      <c r="LLI130" s="121"/>
      <c r="LLJ130" s="121"/>
      <c r="LLK130" s="121"/>
      <c r="LLL130" s="121"/>
      <c r="LLM130" s="121"/>
      <c r="LLN130" s="121"/>
      <c r="LLO130" s="121"/>
      <c r="LLP130" s="121"/>
      <c r="LLQ130" s="121"/>
      <c r="LLR130" s="121"/>
      <c r="LLS130" s="121"/>
      <c r="LLT130" s="121"/>
      <c r="LLU130" s="121"/>
      <c r="LLV130" s="121"/>
      <c r="LLW130" s="121"/>
      <c r="LLX130" s="121"/>
      <c r="LLY130" s="121"/>
      <c r="LLZ130" s="121"/>
      <c r="LMA130" s="121"/>
      <c r="LMB130" s="121"/>
      <c r="LMC130" s="121"/>
      <c r="LMD130" s="121"/>
      <c r="LME130" s="121"/>
      <c r="LMF130" s="121"/>
      <c r="LMG130" s="121"/>
      <c r="LMH130" s="121"/>
      <c r="LMI130" s="121"/>
      <c r="LMJ130" s="121"/>
      <c r="LMK130" s="121"/>
      <c r="LML130" s="121"/>
      <c r="LMM130" s="121"/>
      <c r="LMN130" s="121"/>
      <c r="LMO130" s="121"/>
      <c r="LMP130" s="121"/>
      <c r="LMQ130" s="121"/>
      <c r="LMR130" s="121"/>
      <c r="LMS130" s="121"/>
      <c r="LMT130" s="121"/>
      <c r="LMU130" s="121"/>
      <c r="LMV130" s="121"/>
      <c r="LMW130" s="121"/>
      <c r="LMX130" s="121"/>
      <c r="LMY130" s="121"/>
      <c r="LMZ130" s="121"/>
      <c r="LNA130" s="121"/>
      <c r="LNB130" s="121"/>
      <c r="LNC130" s="121"/>
      <c r="LND130" s="121"/>
      <c r="LNE130" s="121"/>
      <c r="LNF130" s="121"/>
      <c r="LNG130" s="121"/>
      <c r="LNH130" s="121"/>
      <c r="LNI130" s="121"/>
      <c r="LNJ130" s="121"/>
      <c r="LNK130" s="121"/>
      <c r="LNL130" s="121"/>
      <c r="LNM130" s="121"/>
      <c r="LNN130" s="121"/>
      <c r="LNO130" s="121"/>
      <c r="LNP130" s="121"/>
      <c r="LNQ130" s="121"/>
      <c r="LNR130" s="121"/>
      <c r="LNS130" s="121"/>
      <c r="LNT130" s="121"/>
      <c r="LNU130" s="121"/>
      <c r="LNV130" s="121"/>
      <c r="LNW130" s="121"/>
      <c r="LNX130" s="121"/>
      <c r="LNY130" s="121"/>
      <c r="LNZ130" s="121"/>
      <c r="LOA130" s="121"/>
      <c r="LOB130" s="121"/>
      <c r="LOC130" s="121"/>
      <c r="LOD130" s="121"/>
      <c r="LOE130" s="121"/>
      <c r="LOF130" s="121"/>
      <c r="LOG130" s="121"/>
      <c r="LOH130" s="121"/>
      <c r="LOI130" s="121"/>
      <c r="LOJ130" s="121"/>
      <c r="LOK130" s="121"/>
      <c r="LOL130" s="121"/>
      <c r="LOM130" s="121"/>
      <c r="LON130" s="121"/>
      <c r="LOO130" s="121"/>
      <c r="LOP130" s="121"/>
      <c r="LOQ130" s="121"/>
      <c r="LOR130" s="121"/>
      <c r="LOS130" s="121"/>
      <c r="LOT130" s="121"/>
      <c r="LOU130" s="121"/>
      <c r="LOV130" s="121"/>
      <c r="LOW130" s="121"/>
      <c r="LOX130" s="121"/>
      <c r="LOY130" s="121"/>
      <c r="LOZ130" s="121"/>
      <c r="LPA130" s="121"/>
      <c r="LPB130" s="121"/>
      <c r="LPC130" s="121"/>
      <c r="LPD130" s="121"/>
      <c r="LPE130" s="121"/>
      <c r="LPF130" s="121"/>
      <c r="LPG130" s="121"/>
      <c r="LPH130" s="121"/>
      <c r="LPI130" s="121"/>
      <c r="LPJ130" s="121"/>
      <c r="LPK130" s="121"/>
      <c r="LPL130" s="121"/>
      <c r="LPM130" s="121"/>
      <c r="LPN130" s="121"/>
      <c r="LPO130" s="121"/>
      <c r="LPP130" s="121"/>
      <c r="LPQ130" s="121"/>
      <c r="LPR130" s="121"/>
      <c r="LPS130" s="121"/>
      <c r="LPT130" s="121"/>
      <c r="LPU130" s="121"/>
      <c r="LPV130" s="121"/>
      <c r="LPW130" s="121"/>
      <c r="LPX130" s="121"/>
      <c r="LPY130" s="121"/>
      <c r="LPZ130" s="121"/>
      <c r="LQA130" s="121"/>
      <c r="LQB130" s="121"/>
      <c r="LQC130" s="121"/>
      <c r="LQD130" s="121"/>
      <c r="LQE130" s="121"/>
      <c r="LQF130" s="121"/>
      <c r="LQG130" s="121"/>
      <c r="LQH130" s="121"/>
      <c r="LQI130" s="121"/>
      <c r="LQJ130" s="121"/>
      <c r="LQK130" s="121"/>
      <c r="LQL130" s="121"/>
      <c r="LQM130" s="121"/>
      <c r="LQN130" s="121"/>
      <c r="LQO130" s="121"/>
      <c r="LQP130" s="121"/>
      <c r="LQQ130" s="121"/>
      <c r="LQR130" s="121"/>
      <c r="LQS130" s="121"/>
      <c r="LQT130" s="121"/>
      <c r="LQU130" s="121"/>
      <c r="LQV130" s="121"/>
      <c r="LQW130" s="121"/>
      <c r="LQX130" s="121"/>
      <c r="LQY130" s="121"/>
      <c r="LQZ130" s="121"/>
      <c r="LRA130" s="121"/>
      <c r="LRB130" s="121"/>
      <c r="LRC130" s="121"/>
      <c r="LRD130" s="121"/>
      <c r="LRE130" s="121"/>
      <c r="LRF130" s="121"/>
      <c r="LRG130" s="121"/>
      <c r="LRH130" s="121"/>
      <c r="LRI130" s="121"/>
      <c r="LRJ130" s="121"/>
      <c r="LRK130" s="121"/>
      <c r="LRL130" s="121"/>
      <c r="LRM130" s="121"/>
      <c r="LRN130" s="121"/>
      <c r="LRO130" s="121"/>
      <c r="LRP130" s="121"/>
      <c r="LRQ130" s="121"/>
      <c r="LRR130" s="121"/>
      <c r="LRS130" s="121"/>
      <c r="LRT130" s="121"/>
      <c r="LRU130" s="121"/>
      <c r="LRV130" s="121"/>
      <c r="LRW130" s="121"/>
      <c r="LRX130" s="121"/>
      <c r="LRY130" s="121"/>
      <c r="LRZ130" s="121"/>
      <c r="LSA130" s="121"/>
      <c r="LSB130" s="121"/>
      <c r="LSC130" s="121"/>
      <c r="LSD130" s="121"/>
      <c r="LSE130" s="121"/>
      <c r="LSF130" s="121"/>
      <c r="LSG130" s="121"/>
      <c r="LSH130" s="121"/>
      <c r="LSI130" s="121"/>
      <c r="LSJ130" s="121"/>
      <c r="LSK130" s="121"/>
      <c r="LSL130" s="121"/>
      <c r="LSM130" s="121"/>
      <c r="LSN130" s="121"/>
      <c r="LSO130" s="121"/>
      <c r="LSP130" s="121"/>
      <c r="LSQ130" s="121"/>
      <c r="LSR130" s="121"/>
      <c r="LSS130" s="121"/>
      <c r="LST130" s="121"/>
      <c r="LSU130" s="121"/>
      <c r="LSV130" s="121"/>
      <c r="LSW130" s="121"/>
      <c r="LSX130" s="121"/>
      <c r="LSY130" s="121"/>
      <c r="LSZ130" s="121"/>
      <c r="LTA130" s="121"/>
      <c r="LTB130" s="121"/>
      <c r="LTC130" s="121"/>
      <c r="LTD130" s="121"/>
      <c r="LTE130" s="121"/>
      <c r="LTF130" s="121"/>
      <c r="LTG130" s="121"/>
      <c r="LTH130" s="121"/>
      <c r="LTI130" s="121"/>
      <c r="LTJ130" s="121"/>
      <c r="LTK130" s="121"/>
      <c r="LTL130" s="121"/>
      <c r="LTM130" s="121"/>
      <c r="LTN130" s="121"/>
      <c r="LTO130" s="121"/>
      <c r="LTP130" s="121"/>
      <c r="LTQ130" s="121"/>
      <c r="LTR130" s="121"/>
      <c r="LTS130" s="121"/>
      <c r="LTT130" s="121"/>
      <c r="LTU130" s="121"/>
      <c r="LTV130" s="121"/>
      <c r="LTW130" s="121"/>
      <c r="LTX130" s="121"/>
      <c r="LTY130" s="121"/>
      <c r="LTZ130" s="121"/>
      <c r="LUA130" s="121"/>
      <c r="LUB130" s="121"/>
      <c r="LUC130" s="121"/>
      <c r="LUD130" s="121"/>
      <c r="LUE130" s="121"/>
      <c r="LUF130" s="121"/>
      <c r="LUG130" s="121"/>
      <c r="LUH130" s="121"/>
      <c r="LUI130" s="121"/>
      <c r="LUJ130" s="121"/>
      <c r="LUK130" s="121"/>
      <c r="LUL130" s="121"/>
      <c r="LUM130" s="121"/>
      <c r="LUN130" s="121"/>
      <c r="LUO130" s="121"/>
      <c r="LUP130" s="121"/>
      <c r="LUQ130" s="121"/>
      <c r="LUR130" s="121"/>
      <c r="LUS130" s="121"/>
      <c r="LUT130" s="121"/>
      <c r="LUU130" s="121"/>
      <c r="LUV130" s="121"/>
      <c r="LUW130" s="121"/>
      <c r="LUX130" s="121"/>
      <c r="LUY130" s="121"/>
      <c r="LUZ130" s="121"/>
      <c r="LVA130" s="121"/>
      <c r="LVB130" s="121"/>
      <c r="LVC130" s="121"/>
      <c r="LVD130" s="121"/>
      <c r="LVE130" s="121"/>
      <c r="LVF130" s="121"/>
      <c r="LVG130" s="121"/>
      <c r="LVH130" s="121"/>
      <c r="LVI130" s="121"/>
      <c r="LVJ130" s="121"/>
      <c r="LVK130" s="121"/>
      <c r="LVL130" s="121"/>
      <c r="LVM130" s="121"/>
      <c r="LVN130" s="121"/>
      <c r="LVO130" s="121"/>
      <c r="LVP130" s="121"/>
      <c r="LVQ130" s="121"/>
      <c r="LVR130" s="121"/>
      <c r="LVS130" s="121"/>
      <c r="LVT130" s="121"/>
      <c r="LVU130" s="121"/>
      <c r="LVV130" s="121"/>
      <c r="LVW130" s="121"/>
      <c r="LVX130" s="121"/>
      <c r="LVY130" s="121"/>
      <c r="LVZ130" s="121"/>
      <c r="LWA130" s="121"/>
      <c r="LWB130" s="121"/>
      <c r="LWC130" s="121"/>
      <c r="LWD130" s="121"/>
      <c r="LWE130" s="121"/>
      <c r="LWF130" s="121"/>
      <c r="LWG130" s="121"/>
      <c r="LWH130" s="121"/>
      <c r="LWI130" s="121"/>
      <c r="LWJ130" s="121"/>
      <c r="LWK130" s="121"/>
      <c r="LWL130" s="121"/>
      <c r="LWM130" s="121"/>
      <c r="LWN130" s="121"/>
      <c r="LWO130" s="121"/>
      <c r="LWP130" s="121"/>
      <c r="LWQ130" s="121"/>
      <c r="LWR130" s="121"/>
      <c r="LWS130" s="121"/>
      <c r="LWT130" s="121"/>
      <c r="LWU130" s="121"/>
      <c r="LWV130" s="121"/>
      <c r="LWW130" s="121"/>
      <c r="LWX130" s="121"/>
      <c r="LWY130" s="121"/>
      <c r="LWZ130" s="121"/>
      <c r="LXA130" s="121"/>
      <c r="LXB130" s="121"/>
      <c r="LXC130" s="121"/>
      <c r="LXD130" s="121"/>
      <c r="LXE130" s="121"/>
      <c r="LXF130" s="121"/>
      <c r="LXG130" s="121"/>
      <c r="LXH130" s="121"/>
      <c r="LXI130" s="121"/>
      <c r="LXJ130" s="121"/>
      <c r="LXK130" s="121"/>
      <c r="LXL130" s="121"/>
      <c r="LXM130" s="121"/>
      <c r="LXN130" s="121"/>
      <c r="LXO130" s="121"/>
      <c r="LXP130" s="121"/>
      <c r="LXQ130" s="121"/>
      <c r="LXR130" s="121"/>
      <c r="LXS130" s="121"/>
      <c r="LXT130" s="121"/>
      <c r="LXU130" s="121"/>
      <c r="LXV130" s="121"/>
      <c r="LXW130" s="121"/>
      <c r="LXX130" s="121"/>
      <c r="LXY130" s="121"/>
      <c r="LXZ130" s="121"/>
      <c r="LYA130" s="121"/>
      <c r="LYB130" s="121"/>
      <c r="LYC130" s="121"/>
      <c r="LYD130" s="121"/>
      <c r="LYE130" s="121"/>
      <c r="LYF130" s="121"/>
      <c r="LYG130" s="121"/>
      <c r="LYH130" s="121"/>
      <c r="LYI130" s="121"/>
      <c r="LYJ130" s="121"/>
      <c r="LYK130" s="121"/>
      <c r="LYL130" s="121"/>
      <c r="LYM130" s="121"/>
      <c r="LYN130" s="121"/>
      <c r="LYO130" s="121"/>
      <c r="LYP130" s="121"/>
      <c r="LYQ130" s="121"/>
      <c r="LYR130" s="121"/>
      <c r="LYS130" s="121"/>
      <c r="LYT130" s="121"/>
      <c r="LYU130" s="121"/>
      <c r="LYV130" s="121"/>
      <c r="LYW130" s="121"/>
      <c r="LYX130" s="121"/>
      <c r="LYY130" s="121"/>
      <c r="LYZ130" s="121"/>
      <c r="LZA130" s="121"/>
      <c r="LZB130" s="121"/>
      <c r="LZC130" s="121"/>
      <c r="LZD130" s="121"/>
      <c r="LZE130" s="121"/>
      <c r="LZF130" s="121"/>
      <c r="LZG130" s="121"/>
      <c r="LZH130" s="121"/>
      <c r="LZI130" s="121"/>
      <c r="LZJ130" s="121"/>
      <c r="LZK130" s="121"/>
      <c r="LZL130" s="121"/>
      <c r="LZM130" s="121"/>
      <c r="LZN130" s="121"/>
      <c r="LZO130" s="121"/>
      <c r="LZP130" s="121"/>
      <c r="LZQ130" s="121"/>
      <c r="LZR130" s="121"/>
      <c r="LZS130" s="121"/>
      <c r="LZT130" s="121"/>
      <c r="LZU130" s="121"/>
      <c r="LZV130" s="121"/>
      <c r="LZW130" s="121"/>
      <c r="LZX130" s="121"/>
      <c r="LZY130" s="121"/>
      <c r="LZZ130" s="121"/>
      <c r="MAA130" s="121"/>
      <c r="MAB130" s="121"/>
      <c r="MAC130" s="121"/>
      <c r="MAD130" s="121"/>
      <c r="MAE130" s="121"/>
      <c r="MAF130" s="121"/>
      <c r="MAG130" s="121"/>
      <c r="MAH130" s="121"/>
      <c r="MAI130" s="121"/>
      <c r="MAJ130" s="121"/>
      <c r="MAK130" s="121"/>
      <c r="MAL130" s="121"/>
      <c r="MAM130" s="121"/>
      <c r="MAN130" s="121"/>
      <c r="MAO130" s="121"/>
      <c r="MAP130" s="121"/>
      <c r="MAQ130" s="121"/>
      <c r="MAR130" s="121"/>
      <c r="MAS130" s="121"/>
      <c r="MAT130" s="121"/>
      <c r="MAU130" s="121"/>
      <c r="MAV130" s="121"/>
      <c r="MAW130" s="121"/>
      <c r="MAX130" s="121"/>
      <c r="MAY130" s="121"/>
      <c r="MAZ130" s="121"/>
      <c r="MBA130" s="121"/>
      <c r="MBB130" s="121"/>
      <c r="MBC130" s="121"/>
      <c r="MBD130" s="121"/>
      <c r="MBE130" s="121"/>
      <c r="MBF130" s="121"/>
      <c r="MBG130" s="121"/>
      <c r="MBH130" s="121"/>
      <c r="MBI130" s="121"/>
      <c r="MBJ130" s="121"/>
      <c r="MBK130" s="121"/>
      <c r="MBL130" s="121"/>
      <c r="MBM130" s="121"/>
      <c r="MBN130" s="121"/>
      <c r="MBO130" s="121"/>
      <c r="MBP130" s="121"/>
      <c r="MBQ130" s="121"/>
      <c r="MBR130" s="121"/>
      <c r="MBS130" s="121"/>
      <c r="MBT130" s="121"/>
      <c r="MBU130" s="121"/>
      <c r="MBV130" s="121"/>
      <c r="MBW130" s="121"/>
      <c r="MBX130" s="121"/>
      <c r="MBY130" s="121"/>
      <c r="MBZ130" s="121"/>
      <c r="MCA130" s="121"/>
      <c r="MCB130" s="121"/>
      <c r="MCC130" s="121"/>
      <c r="MCD130" s="121"/>
      <c r="MCE130" s="121"/>
      <c r="MCF130" s="121"/>
      <c r="MCG130" s="121"/>
      <c r="MCH130" s="121"/>
      <c r="MCI130" s="121"/>
      <c r="MCJ130" s="121"/>
      <c r="MCK130" s="121"/>
      <c r="MCL130" s="121"/>
      <c r="MCM130" s="121"/>
      <c r="MCN130" s="121"/>
      <c r="MCO130" s="121"/>
      <c r="MCP130" s="121"/>
      <c r="MCQ130" s="121"/>
      <c r="MCR130" s="121"/>
      <c r="MCS130" s="121"/>
      <c r="MCT130" s="121"/>
      <c r="MCU130" s="121"/>
      <c r="MCV130" s="121"/>
      <c r="MCW130" s="121"/>
      <c r="MCX130" s="121"/>
      <c r="MCY130" s="121"/>
      <c r="MCZ130" s="121"/>
      <c r="MDA130" s="121"/>
      <c r="MDB130" s="121"/>
      <c r="MDC130" s="121"/>
      <c r="MDD130" s="121"/>
      <c r="MDE130" s="121"/>
      <c r="MDF130" s="121"/>
      <c r="MDG130" s="121"/>
      <c r="MDH130" s="121"/>
      <c r="MDI130" s="121"/>
      <c r="MDJ130" s="121"/>
      <c r="MDK130" s="121"/>
      <c r="MDL130" s="121"/>
      <c r="MDM130" s="121"/>
      <c r="MDN130" s="121"/>
      <c r="MDO130" s="121"/>
      <c r="MDP130" s="121"/>
      <c r="MDQ130" s="121"/>
      <c r="MDR130" s="121"/>
      <c r="MDS130" s="121"/>
      <c r="MDT130" s="121"/>
      <c r="MDU130" s="121"/>
      <c r="MDV130" s="121"/>
      <c r="MDW130" s="121"/>
      <c r="MDX130" s="121"/>
      <c r="MDY130" s="121"/>
      <c r="MDZ130" s="121"/>
      <c r="MEA130" s="121"/>
      <c r="MEB130" s="121"/>
      <c r="MEC130" s="121"/>
      <c r="MED130" s="121"/>
      <c r="MEE130" s="121"/>
      <c r="MEF130" s="121"/>
      <c r="MEG130" s="121"/>
      <c r="MEH130" s="121"/>
      <c r="MEI130" s="121"/>
      <c r="MEJ130" s="121"/>
      <c r="MEK130" s="121"/>
      <c r="MEL130" s="121"/>
      <c r="MEM130" s="121"/>
      <c r="MEN130" s="121"/>
      <c r="MEO130" s="121"/>
      <c r="MEP130" s="121"/>
      <c r="MEQ130" s="121"/>
      <c r="MER130" s="121"/>
      <c r="MES130" s="121"/>
      <c r="MET130" s="121"/>
      <c r="MEU130" s="121"/>
      <c r="MEV130" s="121"/>
      <c r="MEW130" s="121"/>
      <c r="MEX130" s="121"/>
      <c r="MEY130" s="121"/>
      <c r="MEZ130" s="121"/>
      <c r="MFA130" s="121"/>
      <c r="MFB130" s="121"/>
      <c r="MFC130" s="121"/>
      <c r="MFD130" s="121"/>
      <c r="MFE130" s="121"/>
      <c r="MFF130" s="121"/>
      <c r="MFG130" s="121"/>
      <c r="MFH130" s="121"/>
      <c r="MFI130" s="121"/>
      <c r="MFJ130" s="121"/>
      <c r="MFK130" s="121"/>
      <c r="MFL130" s="121"/>
      <c r="MFM130" s="121"/>
      <c r="MFN130" s="121"/>
      <c r="MFO130" s="121"/>
      <c r="MFP130" s="121"/>
      <c r="MFQ130" s="121"/>
      <c r="MFR130" s="121"/>
      <c r="MFS130" s="121"/>
      <c r="MFT130" s="121"/>
      <c r="MFU130" s="121"/>
      <c r="MFV130" s="121"/>
      <c r="MFW130" s="121"/>
      <c r="MFX130" s="121"/>
      <c r="MFY130" s="121"/>
      <c r="MFZ130" s="121"/>
      <c r="MGA130" s="121"/>
      <c r="MGB130" s="121"/>
      <c r="MGC130" s="121"/>
      <c r="MGD130" s="121"/>
      <c r="MGE130" s="121"/>
      <c r="MGF130" s="121"/>
      <c r="MGG130" s="121"/>
      <c r="MGH130" s="121"/>
      <c r="MGI130" s="121"/>
      <c r="MGJ130" s="121"/>
      <c r="MGK130" s="121"/>
      <c r="MGL130" s="121"/>
      <c r="MGM130" s="121"/>
      <c r="MGN130" s="121"/>
      <c r="MGO130" s="121"/>
      <c r="MGP130" s="121"/>
      <c r="MGQ130" s="121"/>
      <c r="MGR130" s="121"/>
      <c r="MGS130" s="121"/>
      <c r="MGT130" s="121"/>
      <c r="MGU130" s="121"/>
      <c r="MGV130" s="121"/>
      <c r="MGW130" s="121"/>
      <c r="MGX130" s="121"/>
      <c r="MGY130" s="121"/>
      <c r="MGZ130" s="121"/>
      <c r="MHA130" s="121"/>
      <c r="MHB130" s="121"/>
      <c r="MHC130" s="121"/>
      <c r="MHD130" s="121"/>
      <c r="MHE130" s="121"/>
      <c r="MHF130" s="121"/>
      <c r="MHG130" s="121"/>
      <c r="MHH130" s="121"/>
      <c r="MHI130" s="121"/>
      <c r="MHJ130" s="121"/>
      <c r="MHK130" s="121"/>
      <c r="MHL130" s="121"/>
      <c r="MHM130" s="121"/>
      <c r="MHN130" s="121"/>
      <c r="MHO130" s="121"/>
      <c r="MHP130" s="121"/>
      <c r="MHQ130" s="121"/>
      <c r="MHR130" s="121"/>
      <c r="MHS130" s="121"/>
      <c r="MHT130" s="121"/>
      <c r="MHU130" s="121"/>
      <c r="MHV130" s="121"/>
      <c r="MHW130" s="121"/>
      <c r="MHX130" s="121"/>
      <c r="MHY130" s="121"/>
      <c r="MHZ130" s="121"/>
      <c r="MIA130" s="121"/>
      <c r="MIB130" s="121"/>
      <c r="MIC130" s="121"/>
      <c r="MID130" s="121"/>
      <c r="MIE130" s="121"/>
      <c r="MIF130" s="121"/>
      <c r="MIG130" s="121"/>
      <c r="MIH130" s="121"/>
      <c r="MII130" s="121"/>
      <c r="MIJ130" s="121"/>
      <c r="MIK130" s="121"/>
      <c r="MIL130" s="121"/>
      <c r="MIM130" s="121"/>
      <c r="MIN130" s="121"/>
      <c r="MIO130" s="121"/>
      <c r="MIP130" s="121"/>
      <c r="MIQ130" s="121"/>
      <c r="MIR130" s="121"/>
      <c r="MIS130" s="121"/>
      <c r="MIT130" s="121"/>
      <c r="MIU130" s="121"/>
      <c r="MIV130" s="121"/>
      <c r="MIW130" s="121"/>
      <c r="MIX130" s="121"/>
      <c r="MIY130" s="121"/>
      <c r="MIZ130" s="121"/>
      <c r="MJA130" s="121"/>
      <c r="MJB130" s="121"/>
      <c r="MJC130" s="121"/>
      <c r="MJD130" s="121"/>
      <c r="MJE130" s="121"/>
      <c r="MJF130" s="121"/>
      <c r="MJG130" s="121"/>
      <c r="MJH130" s="121"/>
      <c r="MJI130" s="121"/>
      <c r="MJJ130" s="121"/>
      <c r="MJK130" s="121"/>
      <c r="MJL130" s="121"/>
      <c r="MJM130" s="121"/>
      <c r="MJN130" s="121"/>
      <c r="MJO130" s="121"/>
      <c r="MJP130" s="121"/>
      <c r="MJQ130" s="121"/>
      <c r="MJR130" s="121"/>
      <c r="MJS130" s="121"/>
      <c r="MJT130" s="121"/>
      <c r="MJU130" s="121"/>
      <c r="MJV130" s="121"/>
      <c r="MJW130" s="121"/>
      <c r="MJX130" s="121"/>
      <c r="MJY130" s="121"/>
      <c r="MJZ130" s="121"/>
      <c r="MKA130" s="121"/>
      <c r="MKB130" s="121"/>
      <c r="MKC130" s="121"/>
      <c r="MKD130" s="121"/>
      <c r="MKE130" s="121"/>
      <c r="MKF130" s="121"/>
      <c r="MKG130" s="121"/>
      <c r="MKH130" s="121"/>
      <c r="MKI130" s="121"/>
      <c r="MKJ130" s="121"/>
      <c r="MKK130" s="121"/>
      <c r="MKL130" s="121"/>
      <c r="MKM130" s="121"/>
      <c r="MKN130" s="121"/>
      <c r="MKO130" s="121"/>
      <c r="MKP130" s="121"/>
      <c r="MKQ130" s="121"/>
      <c r="MKR130" s="121"/>
      <c r="MKS130" s="121"/>
      <c r="MKT130" s="121"/>
      <c r="MKU130" s="121"/>
      <c r="MKV130" s="121"/>
      <c r="MKW130" s="121"/>
      <c r="MKX130" s="121"/>
      <c r="MKY130" s="121"/>
      <c r="MKZ130" s="121"/>
      <c r="MLA130" s="121"/>
      <c r="MLB130" s="121"/>
      <c r="MLC130" s="121"/>
      <c r="MLD130" s="121"/>
      <c r="MLE130" s="121"/>
      <c r="MLF130" s="121"/>
      <c r="MLG130" s="121"/>
      <c r="MLH130" s="121"/>
      <c r="MLI130" s="121"/>
      <c r="MLJ130" s="121"/>
      <c r="MLK130" s="121"/>
      <c r="MLL130" s="121"/>
      <c r="MLM130" s="121"/>
      <c r="MLN130" s="121"/>
      <c r="MLO130" s="121"/>
      <c r="MLP130" s="121"/>
      <c r="MLQ130" s="121"/>
      <c r="MLR130" s="121"/>
      <c r="MLS130" s="121"/>
      <c r="MLT130" s="121"/>
      <c r="MLU130" s="121"/>
      <c r="MLV130" s="121"/>
      <c r="MLW130" s="121"/>
      <c r="MLX130" s="121"/>
      <c r="MLY130" s="121"/>
      <c r="MLZ130" s="121"/>
      <c r="MMA130" s="121"/>
      <c r="MMB130" s="121"/>
      <c r="MMC130" s="121"/>
      <c r="MMD130" s="121"/>
      <c r="MME130" s="121"/>
      <c r="MMF130" s="121"/>
      <c r="MMG130" s="121"/>
      <c r="MMH130" s="121"/>
      <c r="MMI130" s="121"/>
      <c r="MMJ130" s="121"/>
      <c r="MMK130" s="121"/>
      <c r="MML130" s="121"/>
      <c r="MMM130" s="121"/>
      <c r="MMN130" s="121"/>
      <c r="MMO130" s="121"/>
      <c r="MMP130" s="121"/>
      <c r="MMQ130" s="121"/>
      <c r="MMR130" s="121"/>
      <c r="MMS130" s="121"/>
      <c r="MMT130" s="121"/>
      <c r="MMU130" s="121"/>
      <c r="MMV130" s="121"/>
      <c r="MMW130" s="121"/>
      <c r="MMX130" s="121"/>
      <c r="MMY130" s="121"/>
      <c r="MMZ130" s="121"/>
      <c r="MNA130" s="121"/>
      <c r="MNB130" s="121"/>
      <c r="MNC130" s="121"/>
      <c r="MND130" s="121"/>
      <c r="MNE130" s="121"/>
      <c r="MNF130" s="121"/>
      <c r="MNG130" s="121"/>
      <c r="MNH130" s="121"/>
      <c r="MNI130" s="121"/>
      <c r="MNJ130" s="121"/>
      <c r="MNK130" s="121"/>
      <c r="MNL130" s="121"/>
      <c r="MNM130" s="121"/>
      <c r="MNN130" s="121"/>
      <c r="MNO130" s="121"/>
      <c r="MNP130" s="121"/>
      <c r="MNQ130" s="121"/>
      <c r="MNR130" s="121"/>
      <c r="MNS130" s="121"/>
      <c r="MNT130" s="121"/>
      <c r="MNU130" s="121"/>
      <c r="MNV130" s="121"/>
      <c r="MNW130" s="121"/>
      <c r="MNX130" s="121"/>
      <c r="MNY130" s="121"/>
      <c r="MNZ130" s="121"/>
      <c r="MOA130" s="121"/>
      <c r="MOB130" s="121"/>
      <c r="MOC130" s="121"/>
      <c r="MOD130" s="121"/>
      <c r="MOE130" s="121"/>
      <c r="MOF130" s="121"/>
      <c r="MOG130" s="121"/>
      <c r="MOH130" s="121"/>
      <c r="MOI130" s="121"/>
      <c r="MOJ130" s="121"/>
      <c r="MOK130" s="121"/>
      <c r="MOL130" s="121"/>
      <c r="MOM130" s="121"/>
      <c r="MON130" s="121"/>
      <c r="MOO130" s="121"/>
      <c r="MOP130" s="121"/>
      <c r="MOQ130" s="121"/>
      <c r="MOR130" s="121"/>
      <c r="MOS130" s="121"/>
      <c r="MOT130" s="121"/>
      <c r="MOU130" s="121"/>
      <c r="MOV130" s="121"/>
      <c r="MOW130" s="121"/>
      <c r="MOX130" s="121"/>
      <c r="MOY130" s="121"/>
      <c r="MOZ130" s="121"/>
      <c r="MPA130" s="121"/>
      <c r="MPB130" s="121"/>
      <c r="MPC130" s="121"/>
      <c r="MPD130" s="121"/>
      <c r="MPE130" s="121"/>
      <c r="MPF130" s="121"/>
      <c r="MPG130" s="121"/>
      <c r="MPH130" s="121"/>
      <c r="MPI130" s="121"/>
      <c r="MPJ130" s="121"/>
      <c r="MPK130" s="121"/>
      <c r="MPL130" s="121"/>
      <c r="MPM130" s="121"/>
      <c r="MPN130" s="121"/>
      <c r="MPO130" s="121"/>
      <c r="MPP130" s="121"/>
      <c r="MPQ130" s="121"/>
      <c r="MPR130" s="121"/>
      <c r="MPS130" s="121"/>
      <c r="MPT130" s="121"/>
      <c r="MPU130" s="121"/>
      <c r="MPV130" s="121"/>
      <c r="MPW130" s="121"/>
      <c r="MPX130" s="121"/>
      <c r="MPY130" s="121"/>
      <c r="MPZ130" s="121"/>
      <c r="MQA130" s="121"/>
      <c r="MQB130" s="121"/>
      <c r="MQC130" s="121"/>
      <c r="MQD130" s="121"/>
      <c r="MQE130" s="121"/>
      <c r="MQF130" s="121"/>
      <c r="MQG130" s="121"/>
      <c r="MQH130" s="121"/>
      <c r="MQI130" s="121"/>
      <c r="MQJ130" s="121"/>
      <c r="MQK130" s="121"/>
      <c r="MQL130" s="121"/>
      <c r="MQM130" s="121"/>
      <c r="MQN130" s="121"/>
      <c r="MQO130" s="121"/>
      <c r="MQP130" s="121"/>
      <c r="MQQ130" s="121"/>
      <c r="MQR130" s="121"/>
      <c r="MQS130" s="121"/>
      <c r="MQT130" s="121"/>
      <c r="MQU130" s="121"/>
      <c r="MQV130" s="121"/>
      <c r="MQW130" s="121"/>
      <c r="MQX130" s="121"/>
      <c r="MQY130" s="121"/>
      <c r="MQZ130" s="121"/>
      <c r="MRA130" s="121"/>
      <c r="MRB130" s="121"/>
      <c r="MRC130" s="121"/>
      <c r="MRD130" s="121"/>
      <c r="MRE130" s="121"/>
      <c r="MRF130" s="121"/>
      <c r="MRG130" s="121"/>
      <c r="MRH130" s="121"/>
      <c r="MRI130" s="121"/>
      <c r="MRJ130" s="121"/>
      <c r="MRK130" s="121"/>
      <c r="MRL130" s="121"/>
      <c r="MRM130" s="121"/>
      <c r="MRN130" s="121"/>
      <c r="MRO130" s="121"/>
      <c r="MRP130" s="121"/>
      <c r="MRQ130" s="121"/>
      <c r="MRR130" s="121"/>
      <c r="MRS130" s="121"/>
      <c r="MRT130" s="121"/>
      <c r="MRU130" s="121"/>
      <c r="MRV130" s="121"/>
      <c r="MRW130" s="121"/>
      <c r="MRX130" s="121"/>
      <c r="MRY130" s="121"/>
      <c r="MRZ130" s="121"/>
      <c r="MSA130" s="121"/>
      <c r="MSB130" s="121"/>
      <c r="MSC130" s="121"/>
      <c r="MSD130" s="121"/>
      <c r="MSE130" s="121"/>
      <c r="MSF130" s="121"/>
      <c r="MSG130" s="121"/>
      <c r="MSH130" s="121"/>
      <c r="MSI130" s="121"/>
      <c r="MSJ130" s="121"/>
      <c r="MSK130" s="121"/>
      <c r="MSL130" s="121"/>
      <c r="MSM130" s="121"/>
      <c r="MSN130" s="121"/>
      <c r="MSO130" s="121"/>
      <c r="MSP130" s="121"/>
      <c r="MSQ130" s="121"/>
      <c r="MSR130" s="121"/>
      <c r="MSS130" s="121"/>
      <c r="MST130" s="121"/>
      <c r="MSU130" s="121"/>
      <c r="MSV130" s="121"/>
      <c r="MSW130" s="121"/>
      <c r="MSX130" s="121"/>
      <c r="MSY130" s="121"/>
      <c r="MSZ130" s="121"/>
      <c r="MTA130" s="121"/>
      <c r="MTB130" s="121"/>
      <c r="MTC130" s="121"/>
      <c r="MTD130" s="121"/>
      <c r="MTE130" s="121"/>
      <c r="MTF130" s="121"/>
      <c r="MTG130" s="121"/>
      <c r="MTH130" s="121"/>
      <c r="MTI130" s="121"/>
      <c r="MTJ130" s="121"/>
      <c r="MTK130" s="121"/>
      <c r="MTL130" s="121"/>
      <c r="MTM130" s="121"/>
      <c r="MTN130" s="121"/>
      <c r="MTO130" s="121"/>
      <c r="MTP130" s="121"/>
      <c r="MTQ130" s="121"/>
      <c r="MTR130" s="121"/>
      <c r="MTS130" s="121"/>
      <c r="MTT130" s="121"/>
      <c r="MTU130" s="121"/>
      <c r="MTV130" s="121"/>
      <c r="MTW130" s="121"/>
      <c r="MTX130" s="121"/>
      <c r="MTY130" s="121"/>
      <c r="MTZ130" s="121"/>
      <c r="MUA130" s="121"/>
      <c r="MUB130" s="121"/>
      <c r="MUC130" s="121"/>
      <c r="MUD130" s="121"/>
      <c r="MUE130" s="121"/>
      <c r="MUF130" s="121"/>
      <c r="MUG130" s="121"/>
      <c r="MUH130" s="121"/>
      <c r="MUI130" s="121"/>
      <c r="MUJ130" s="121"/>
      <c r="MUK130" s="121"/>
      <c r="MUL130" s="121"/>
      <c r="MUM130" s="121"/>
      <c r="MUN130" s="121"/>
      <c r="MUO130" s="121"/>
      <c r="MUP130" s="121"/>
      <c r="MUQ130" s="121"/>
      <c r="MUR130" s="121"/>
      <c r="MUS130" s="121"/>
      <c r="MUT130" s="121"/>
      <c r="MUU130" s="121"/>
      <c r="MUV130" s="121"/>
      <c r="MUW130" s="121"/>
      <c r="MUX130" s="121"/>
      <c r="MUY130" s="121"/>
      <c r="MUZ130" s="121"/>
      <c r="MVA130" s="121"/>
      <c r="MVB130" s="121"/>
      <c r="MVC130" s="121"/>
      <c r="MVD130" s="121"/>
      <c r="MVE130" s="121"/>
      <c r="MVF130" s="121"/>
      <c r="MVG130" s="121"/>
      <c r="MVH130" s="121"/>
      <c r="MVI130" s="121"/>
      <c r="MVJ130" s="121"/>
      <c r="MVK130" s="121"/>
      <c r="MVL130" s="121"/>
      <c r="MVM130" s="121"/>
      <c r="MVN130" s="121"/>
      <c r="MVO130" s="121"/>
      <c r="MVP130" s="121"/>
      <c r="MVQ130" s="121"/>
      <c r="MVR130" s="121"/>
      <c r="MVS130" s="121"/>
      <c r="MVT130" s="121"/>
      <c r="MVU130" s="121"/>
      <c r="MVV130" s="121"/>
      <c r="MVW130" s="121"/>
      <c r="MVX130" s="121"/>
      <c r="MVY130" s="121"/>
      <c r="MVZ130" s="121"/>
      <c r="MWA130" s="121"/>
      <c r="MWB130" s="121"/>
      <c r="MWC130" s="121"/>
      <c r="MWD130" s="121"/>
      <c r="MWE130" s="121"/>
      <c r="MWF130" s="121"/>
      <c r="MWG130" s="121"/>
      <c r="MWH130" s="121"/>
      <c r="MWI130" s="121"/>
      <c r="MWJ130" s="121"/>
      <c r="MWK130" s="121"/>
      <c r="MWL130" s="121"/>
      <c r="MWM130" s="121"/>
      <c r="MWN130" s="121"/>
      <c r="MWO130" s="121"/>
      <c r="MWP130" s="121"/>
      <c r="MWQ130" s="121"/>
      <c r="MWR130" s="121"/>
      <c r="MWS130" s="121"/>
      <c r="MWT130" s="121"/>
      <c r="MWU130" s="121"/>
      <c r="MWV130" s="121"/>
      <c r="MWW130" s="121"/>
      <c r="MWX130" s="121"/>
      <c r="MWY130" s="121"/>
      <c r="MWZ130" s="121"/>
      <c r="MXA130" s="121"/>
      <c r="MXB130" s="121"/>
      <c r="MXC130" s="121"/>
      <c r="MXD130" s="121"/>
      <c r="MXE130" s="121"/>
      <c r="MXF130" s="121"/>
      <c r="MXG130" s="121"/>
      <c r="MXH130" s="121"/>
      <c r="MXI130" s="121"/>
      <c r="MXJ130" s="121"/>
      <c r="MXK130" s="121"/>
      <c r="MXL130" s="121"/>
      <c r="MXM130" s="121"/>
      <c r="MXN130" s="121"/>
      <c r="MXO130" s="121"/>
      <c r="MXP130" s="121"/>
      <c r="MXQ130" s="121"/>
      <c r="MXR130" s="121"/>
      <c r="MXS130" s="121"/>
      <c r="MXT130" s="121"/>
      <c r="MXU130" s="121"/>
      <c r="MXV130" s="121"/>
      <c r="MXW130" s="121"/>
      <c r="MXX130" s="121"/>
      <c r="MXY130" s="121"/>
      <c r="MXZ130" s="121"/>
      <c r="MYA130" s="121"/>
      <c r="MYB130" s="121"/>
      <c r="MYC130" s="121"/>
      <c r="MYD130" s="121"/>
      <c r="MYE130" s="121"/>
      <c r="MYF130" s="121"/>
      <c r="MYG130" s="121"/>
      <c r="MYH130" s="121"/>
      <c r="MYI130" s="121"/>
      <c r="MYJ130" s="121"/>
      <c r="MYK130" s="121"/>
      <c r="MYL130" s="121"/>
      <c r="MYM130" s="121"/>
      <c r="MYN130" s="121"/>
      <c r="MYO130" s="121"/>
      <c r="MYP130" s="121"/>
      <c r="MYQ130" s="121"/>
      <c r="MYR130" s="121"/>
      <c r="MYS130" s="121"/>
      <c r="MYT130" s="121"/>
      <c r="MYU130" s="121"/>
      <c r="MYV130" s="121"/>
      <c r="MYW130" s="121"/>
      <c r="MYX130" s="121"/>
      <c r="MYY130" s="121"/>
      <c r="MYZ130" s="121"/>
      <c r="MZA130" s="121"/>
      <c r="MZB130" s="121"/>
      <c r="MZC130" s="121"/>
      <c r="MZD130" s="121"/>
      <c r="MZE130" s="121"/>
      <c r="MZF130" s="121"/>
      <c r="MZG130" s="121"/>
      <c r="MZH130" s="121"/>
      <c r="MZI130" s="121"/>
      <c r="MZJ130" s="121"/>
      <c r="MZK130" s="121"/>
      <c r="MZL130" s="121"/>
      <c r="MZM130" s="121"/>
      <c r="MZN130" s="121"/>
      <c r="MZO130" s="121"/>
      <c r="MZP130" s="121"/>
      <c r="MZQ130" s="121"/>
      <c r="MZR130" s="121"/>
      <c r="MZS130" s="121"/>
      <c r="MZT130" s="121"/>
      <c r="MZU130" s="121"/>
      <c r="MZV130" s="121"/>
      <c r="MZW130" s="121"/>
      <c r="MZX130" s="121"/>
      <c r="MZY130" s="121"/>
      <c r="MZZ130" s="121"/>
      <c r="NAA130" s="121"/>
      <c r="NAB130" s="121"/>
      <c r="NAC130" s="121"/>
      <c r="NAD130" s="121"/>
      <c r="NAE130" s="121"/>
      <c r="NAF130" s="121"/>
      <c r="NAG130" s="121"/>
      <c r="NAH130" s="121"/>
      <c r="NAI130" s="121"/>
      <c r="NAJ130" s="121"/>
      <c r="NAK130" s="121"/>
      <c r="NAL130" s="121"/>
      <c r="NAM130" s="121"/>
      <c r="NAN130" s="121"/>
      <c r="NAO130" s="121"/>
      <c r="NAP130" s="121"/>
      <c r="NAQ130" s="121"/>
      <c r="NAR130" s="121"/>
      <c r="NAS130" s="121"/>
      <c r="NAT130" s="121"/>
      <c r="NAU130" s="121"/>
      <c r="NAV130" s="121"/>
      <c r="NAW130" s="121"/>
      <c r="NAX130" s="121"/>
      <c r="NAY130" s="121"/>
      <c r="NAZ130" s="121"/>
      <c r="NBA130" s="121"/>
      <c r="NBB130" s="121"/>
      <c r="NBC130" s="121"/>
      <c r="NBD130" s="121"/>
      <c r="NBE130" s="121"/>
      <c r="NBF130" s="121"/>
      <c r="NBG130" s="121"/>
      <c r="NBH130" s="121"/>
      <c r="NBI130" s="121"/>
      <c r="NBJ130" s="121"/>
      <c r="NBK130" s="121"/>
      <c r="NBL130" s="121"/>
      <c r="NBM130" s="121"/>
      <c r="NBN130" s="121"/>
      <c r="NBO130" s="121"/>
      <c r="NBP130" s="121"/>
      <c r="NBQ130" s="121"/>
      <c r="NBR130" s="121"/>
      <c r="NBS130" s="121"/>
      <c r="NBT130" s="121"/>
      <c r="NBU130" s="121"/>
      <c r="NBV130" s="121"/>
      <c r="NBW130" s="121"/>
      <c r="NBX130" s="121"/>
      <c r="NBY130" s="121"/>
      <c r="NBZ130" s="121"/>
      <c r="NCA130" s="121"/>
      <c r="NCB130" s="121"/>
      <c r="NCC130" s="121"/>
      <c r="NCD130" s="121"/>
      <c r="NCE130" s="121"/>
      <c r="NCF130" s="121"/>
      <c r="NCG130" s="121"/>
      <c r="NCH130" s="121"/>
      <c r="NCI130" s="121"/>
      <c r="NCJ130" s="121"/>
      <c r="NCK130" s="121"/>
      <c r="NCL130" s="121"/>
      <c r="NCM130" s="121"/>
      <c r="NCN130" s="121"/>
      <c r="NCO130" s="121"/>
      <c r="NCP130" s="121"/>
      <c r="NCQ130" s="121"/>
      <c r="NCR130" s="121"/>
      <c r="NCS130" s="121"/>
      <c r="NCT130" s="121"/>
      <c r="NCU130" s="121"/>
      <c r="NCV130" s="121"/>
      <c r="NCW130" s="121"/>
      <c r="NCX130" s="121"/>
      <c r="NCY130" s="121"/>
      <c r="NCZ130" s="121"/>
      <c r="NDA130" s="121"/>
      <c r="NDB130" s="121"/>
      <c r="NDC130" s="121"/>
      <c r="NDD130" s="121"/>
      <c r="NDE130" s="121"/>
      <c r="NDF130" s="121"/>
      <c r="NDG130" s="121"/>
      <c r="NDH130" s="121"/>
      <c r="NDI130" s="121"/>
      <c r="NDJ130" s="121"/>
      <c r="NDK130" s="121"/>
      <c r="NDL130" s="121"/>
      <c r="NDM130" s="121"/>
      <c r="NDN130" s="121"/>
      <c r="NDO130" s="121"/>
      <c r="NDP130" s="121"/>
      <c r="NDQ130" s="121"/>
      <c r="NDR130" s="121"/>
      <c r="NDS130" s="121"/>
      <c r="NDT130" s="121"/>
      <c r="NDU130" s="121"/>
      <c r="NDV130" s="121"/>
      <c r="NDW130" s="121"/>
      <c r="NDX130" s="121"/>
      <c r="NDY130" s="121"/>
      <c r="NDZ130" s="121"/>
      <c r="NEA130" s="121"/>
      <c r="NEB130" s="121"/>
      <c r="NEC130" s="121"/>
      <c r="NED130" s="121"/>
      <c r="NEE130" s="121"/>
      <c r="NEF130" s="121"/>
      <c r="NEG130" s="121"/>
      <c r="NEH130" s="121"/>
      <c r="NEI130" s="121"/>
      <c r="NEJ130" s="121"/>
      <c r="NEK130" s="121"/>
      <c r="NEL130" s="121"/>
      <c r="NEM130" s="121"/>
      <c r="NEN130" s="121"/>
      <c r="NEO130" s="121"/>
      <c r="NEP130" s="121"/>
      <c r="NEQ130" s="121"/>
      <c r="NER130" s="121"/>
      <c r="NES130" s="121"/>
      <c r="NET130" s="121"/>
      <c r="NEU130" s="121"/>
      <c r="NEV130" s="121"/>
      <c r="NEW130" s="121"/>
      <c r="NEX130" s="121"/>
      <c r="NEY130" s="121"/>
      <c r="NEZ130" s="121"/>
      <c r="NFA130" s="121"/>
      <c r="NFB130" s="121"/>
      <c r="NFC130" s="121"/>
      <c r="NFD130" s="121"/>
      <c r="NFE130" s="121"/>
      <c r="NFF130" s="121"/>
      <c r="NFG130" s="121"/>
      <c r="NFH130" s="121"/>
      <c r="NFI130" s="121"/>
      <c r="NFJ130" s="121"/>
      <c r="NFK130" s="121"/>
      <c r="NFL130" s="121"/>
      <c r="NFM130" s="121"/>
      <c r="NFN130" s="121"/>
      <c r="NFO130" s="121"/>
      <c r="NFP130" s="121"/>
      <c r="NFQ130" s="121"/>
      <c r="NFR130" s="121"/>
      <c r="NFS130" s="121"/>
      <c r="NFT130" s="121"/>
      <c r="NFU130" s="121"/>
      <c r="NFV130" s="121"/>
      <c r="NFW130" s="121"/>
      <c r="NFX130" s="121"/>
      <c r="NFY130" s="121"/>
      <c r="NFZ130" s="121"/>
      <c r="NGA130" s="121"/>
      <c r="NGB130" s="121"/>
      <c r="NGC130" s="121"/>
      <c r="NGD130" s="121"/>
      <c r="NGE130" s="121"/>
      <c r="NGF130" s="121"/>
      <c r="NGG130" s="121"/>
      <c r="NGH130" s="121"/>
      <c r="NGI130" s="121"/>
      <c r="NGJ130" s="121"/>
      <c r="NGK130" s="121"/>
      <c r="NGL130" s="121"/>
      <c r="NGM130" s="121"/>
      <c r="NGN130" s="121"/>
      <c r="NGO130" s="121"/>
      <c r="NGP130" s="121"/>
      <c r="NGQ130" s="121"/>
      <c r="NGR130" s="121"/>
      <c r="NGS130" s="121"/>
      <c r="NGT130" s="121"/>
      <c r="NGU130" s="121"/>
      <c r="NGV130" s="121"/>
      <c r="NGW130" s="121"/>
      <c r="NGX130" s="121"/>
      <c r="NGY130" s="121"/>
      <c r="NGZ130" s="121"/>
      <c r="NHA130" s="121"/>
      <c r="NHB130" s="121"/>
      <c r="NHC130" s="121"/>
      <c r="NHD130" s="121"/>
      <c r="NHE130" s="121"/>
      <c r="NHF130" s="121"/>
      <c r="NHG130" s="121"/>
      <c r="NHH130" s="121"/>
      <c r="NHI130" s="121"/>
      <c r="NHJ130" s="121"/>
      <c r="NHK130" s="121"/>
      <c r="NHL130" s="121"/>
      <c r="NHM130" s="121"/>
      <c r="NHN130" s="121"/>
      <c r="NHO130" s="121"/>
      <c r="NHP130" s="121"/>
      <c r="NHQ130" s="121"/>
      <c r="NHR130" s="121"/>
      <c r="NHS130" s="121"/>
      <c r="NHT130" s="121"/>
      <c r="NHU130" s="121"/>
      <c r="NHV130" s="121"/>
      <c r="NHW130" s="121"/>
      <c r="NHX130" s="121"/>
      <c r="NHY130" s="121"/>
      <c r="NHZ130" s="121"/>
      <c r="NIA130" s="121"/>
      <c r="NIB130" s="121"/>
      <c r="NIC130" s="121"/>
      <c r="NID130" s="121"/>
      <c r="NIE130" s="121"/>
      <c r="NIF130" s="121"/>
      <c r="NIG130" s="121"/>
      <c r="NIH130" s="121"/>
      <c r="NII130" s="121"/>
      <c r="NIJ130" s="121"/>
      <c r="NIK130" s="121"/>
      <c r="NIL130" s="121"/>
      <c r="NIM130" s="121"/>
      <c r="NIN130" s="121"/>
      <c r="NIO130" s="121"/>
      <c r="NIP130" s="121"/>
      <c r="NIQ130" s="121"/>
      <c r="NIR130" s="121"/>
      <c r="NIS130" s="121"/>
      <c r="NIT130" s="121"/>
      <c r="NIU130" s="121"/>
      <c r="NIV130" s="121"/>
      <c r="NIW130" s="121"/>
      <c r="NIX130" s="121"/>
      <c r="NIY130" s="121"/>
      <c r="NIZ130" s="121"/>
      <c r="NJA130" s="121"/>
      <c r="NJB130" s="121"/>
      <c r="NJC130" s="121"/>
      <c r="NJD130" s="121"/>
      <c r="NJE130" s="121"/>
      <c r="NJF130" s="121"/>
      <c r="NJG130" s="121"/>
      <c r="NJH130" s="121"/>
      <c r="NJI130" s="121"/>
      <c r="NJJ130" s="121"/>
      <c r="NJK130" s="121"/>
      <c r="NJL130" s="121"/>
      <c r="NJM130" s="121"/>
      <c r="NJN130" s="121"/>
      <c r="NJO130" s="121"/>
      <c r="NJP130" s="121"/>
      <c r="NJQ130" s="121"/>
      <c r="NJR130" s="121"/>
      <c r="NJS130" s="121"/>
      <c r="NJT130" s="121"/>
      <c r="NJU130" s="121"/>
      <c r="NJV130" s="121"/>
      <c r="NJW130" s="121"/>
      <c r="NJX130" s="121"/>
      <c r="NJY130" s="121"/>
      <c r="NJZ130" s="121"/>
      <c r="NKA130" s="121"/>
      <c r="NKB130" s="121"/>
      <c r="NKC130" s="121"/>
      <c r="NKD130" s="121"/>
      <c r="NKE130" s="121"/>
      <c r="NKF130" s="121"/>
      <c r="NKG130" s="121"/>
      <c r="NKH130" s="121"/>
      <c r="NKI130" s="121"/>
      <c r="NKJ130" s="121"/>
      <c r="NKK130" s="121"/>
      <c r="NKL130" s="121"/>
      <c r="NKM130" s="121"/>
      <c r="NKN130" s="121"/>
      <c r="NKO130" s="121"/>
      <c r="NKP130" s="121"/>
      <c r="NKQ130" s="121"/>
      <c r="NKR130" s="121"/>
      <c r="NKS130" s="121"/>
      <c r="NKT130" s="121"/>
      <c r="NKU130" s="121"/>
      <c r="NKV130" s="121"/>
      <c r="NKW130" s="121"/>
      <c r="NKX130" s="121"/>
      <c r="NKY130" s="121"/>
      <c r="NKZ130" s="121"/>
      <c r="NLA130" s="121"/>
      <c r="NLB130" s="121"/>
      <c r="NLC130" s="121"/>
      <c r="NLD130" s="121"/>
      <c r="NLE130" s="121"/>
      <c r="NLF130" s="121"/>
      <c r="NLG130" s="121"/>
      <c r="NLH130" s="121"/>
      <c r="NLI130" s="121"/>
      <c r="NLJ130" s="121"/>
      <c r="NLK130" s="121"/>
      <c r="NLL130" s="121"/>
      <c r="NLM130" s="121"/>
      <c r="NLN130" s="121"/>
      <c r="NLO130" s="121"/>
      <c r="NLP130" s="121"/>
      <c r="NLQ130" s="121"/>
      <c r="NLR130" s="121"/>
      <c r="NLS130" s="121"/>
      <c r="NLT130" s="121"/>
      <c r="NLU130" s="121"/>
      <c r="NLV130" s="121"/>
      <c r="NLW130" s="121"/>
      <c r="NLX130" s="121"/>
      <c r="NLY130" s="121"/>
      <c r="NLZ130" s="121"/>
      <c r="NMA130" s="121"/>
      <c r="NMB130" s="121"/>
      <c r="NMC130" s="121"/>
      <c r="NMD130" s="121"/>
      <c r="NME130" s="121"/>
      <c r="NMF130" s="121"/>
      <c r="NMG130" s="121"/>
      <c r="NMH130" s="121"/>
      <c r="NMI130" s="121"/>
      <c r="NMJ130" s="121"/>
      <c r="NMK130" s="121"/>
      <c r="NML130" s="121"/>
      <c r="NMM130" s="121"/>
      <c r="NMN130" s="121"/>
      <c r="NMO130" s="121"/>
      <c r="NMP130" s="121"/>
      <c r="NMQ130" s="121"/>
      <c r="NMR130" s="121"/>
      <c r="NMS130" s="121"/>
      <c r="NMT130" s="121"/>
      <c r="NMU130" s="121"/>
      <c r="NMV130" s="121"/>
      <c r="NMW130" s="121"/>
      <c r="NMX130" s="121"/>
      <c r="NMY130" s="121"/>
      <c r="NMZ130" s="121"/>
      <c r="NNA130" s="121"/>
      <c r="NNB130" s="121"/>
      <c r="NNC130" s="121"/>
      <c r="NND130" s="121"/>
      <c r="NNE130" s="121"/>
      <c r="NNF130" s="121"/>
      <c r="NNG130" s="121"/>
      <c r="NNH130" s="121"/>
      <c r="NNI130" s="121"/>
      <c r="NNJ130" s="121"/>
      <c r="NNK130" s="121"/>
      <c r="NNL130" s="121"/>
      <c r="NNM130" s="121"/>
      <c r="NNN130" s="121"/>
      <c r="NNO130" s="121"/>
      <c r="NNP130" s="121"/>
      <c r="NNQ130" s="121"/>
      <c r="NNR130" s="121"/>
      <c r="NNS130" s="121"/>
      <c r="NNT130" s="121"/>
      <c r="NNU130" s="121"/>
      <c r="NNV130" s="121"/>
      <c r="NNW130" s="121"/>
      <c r="NNX130" s="121"/>
      <c r="NNY130" s="121"/>
      <c r="NNZ130" s="121"/>
      <c r="NOA130" s="121"/>
      <c r="NOB130" s="121"/>
      <c r="NOC130" s="121"/>
      <c r="NOD130" s="121"/>
      <c r="NOE130" s="121"/>
      <c r="NOF130" s="121"/>
      <c r="NOG130" s="121"/>
      <c r="NOH130" s="121"/>
      <c r="NOI130" s="121"/>
      <c r="NOJ130" s="121"/>
      <c r="NOK130" s="121"/>
      <c r="NOL130" s="121"/>
      <c r="NOM130" s="121"/>
      <c r="NON130" s="121"/>
      <c r="NOO130" s="121"/>
      <c r="NOP130" s="121"/>
      <c r="NOQ130" s="121"/>
      <c r="NOR130" s="121"/>
      <c r="NOS130" s="121"/>
      <c r="NOT130" s="121"/>
      <c r="NOU130" s="121"/>
      <c r="NOV130" s="121"/>
      <c r="NOW130" s="121"/>
      <c r="NOX130" s="121"/>
      <c r="NOY130" s="121"/>
      <c r="NOZ130" s="121"/>
      <c r="NPA130" s="121"/>
      <c r="NPB130" s="121"/>
      <c r="NPC130" s="121"/>
      <c r="NPD130" s="121"/>
      <c r="NPE130" s="121"/>
      <c r="NPF130" s="121"/>
      <c r="NPG130" s="121"/>
      <c r="NPH130" s="121"/>
      <c r="NPI130" s="121"/>
      <c r="NPJ130" s="121"/>
      <c r="NPK130" s="121"/>
      <c r="NPL130" s="121"/>
      <c r="NPM130" s="121"/>
      <c r="NPN130" s="121"/>
      <c r="NPO130" s="121"/>
      <c r="NPP130" s="121"/>
      <c r="NPQ130" s="121"/>
      <c r="NPR130" s="121"/>
      <c r="NPS130" s="121"/>
      <c r="NPT130" s="121"/>
      <c r="NPU130" s="121"/>
      <c r="NPV130" s="121"/>
      <c r="NPW130" s="121"/>
      <c r="NPX130" s="121"/>
      <c r="NPY130" s="121"/>
      <c r="NPZ130" s="121"/>
      <c r="NQA130" s="121"/>
      <c r="NQB130" s="121"/>
      <c r="NQC130" s="121"/>
      <c r="NQD130" s="121"/>
      <c r="NQE130" s="121"/>
      <c r="NQF130" s="121"/>
      <c r="NQG130" s="121"/>
      <c r="NQH130" s="121"/>
      <c r="NQI130" s="121"/>
      <c r="NQJ130" s="121"/>
      <c r="NQK130" s="121"/>
      <c r="NQL130" s="121"/>
      <c r="NQM130" s="121"/>
      <c r="NQN130" s="121"/>
      <c r="NQO130" s="121"/>
      <c r="NQP130" s="121"/>
      <c r="NQQ130" s="121"/>
      <c r="NQR130" s="121"/>
      <c r="NQS130" s="121"/>
      <c r="NQT130" s="121"/>
      <c r="NQU130" s="121"/>
      <c r="NQV130" s="121"/>
      <c r="NQW130" s="121"/>
      <c r="NQX130" s="121"/>
      <c r="NQY130" s="121"/>
      <c r="NQZ130" s="121"/>
      <c r="NRA130" s="121"/>
      <c r="NRB130" s="121"/>
      <c r="NRC130" s="121"/>
      <c r="NRD130" s="121"/>
      <c r="NRE130" s="121"/>
      <c r="NRF130" s="121"/>
      <c r="NRG130" s="121"/>
      <c r="NRH130" s="121"/>
      <c r="NRI130" s="121"/>
      <c r="NRJ130" s="121"/>
      <c r="NRK130" s="121"/>
      <c r="NRL130" s="121"/>
      <c r="NRM130" s="121"/>
      <c r="NRN130" s="121"/>
      <c r="NRO130" s="121"/>
      <c r="NRP130" s="121"/>
      <c r="NRQ130" s="121"/>
      <c r="NRR130" s="121"/>
      <c r="NRS130" s="121"/>
      <c r="NRT130" s="121"/>
      <c r="NRU130" s="121"/>
      <c r="NRV130" s="121"/>
      <c r="NRW130" s="121"/>
      <c r="NRX130" s="121"/>
      <c r="NRY130" s="121"/>
      <c r="NRZ130" s="121"/>
      <c r="NSA130" s="121"/>
      <c r="NSB130" s="121"/>
      <c r="NSC130" s="121"/>
      <c r="NSD130" s="121"/>
      <c r="NSE130" s="121"/>
      <c r="NSF130" s="121"/>
      <c r="NSG130" s="121"/>
      <c r="NSH130" s="121"/>
      <c r="NSI130" s="121"/>
      <c r="NSJ130" s="121"/>
      <c r="NSK130" s="121"/>
      <c r="NSL130" s="121"/>
      <c r="NSM130" s="121"/>
      <c r="NSN130" s="121"/>
      <c r="NSO130" s="121"/>
      <c r="NSP130" s="121"/>
      <c r="NSQ130" s="121"/>
      <c r="NSR130" s="121"/>
      <c r="NSS130" s="121"/>
      <c r="NST130" s="121"/>
      <c r="NSU130" s="121"/>
      <c r="NSV130" s="121"/>
      <c r="NSW130" s="121"/>
      <c r="NSX130" s="121"/>
      <c r="NSY130" s="121"/>
      <c r="NSZ130" s="121"/>
      <c r="NTA130" s="121"/>
      <c r="NTB130" s="121"/>
      <c r="NTC130" s="121"/>
      <c r="NTD130" s="121"/>
      <c r="NTE130" s="121"/>
      <c r="NTF130" s="121"/>
      <c r="NTG130" s="121"/>
      <c r="NTH130" s="121"/>
      <c r="NTI130" s="121"/>
      <c r="NTJ130" s="121"/>
      <c r="NTK130" s="121"/>
      <c r="NTL130" s="121"/>
      <c r="NTM130" s="121"/>
      <c r="NTN130" s="121"/>
      <c r="NTO130" s="121"/>
      <c r="NTP130" s="121"/>
      <c r="NTQ130" s="121"/>
      <c r="NTR130" s="121"/>
      <c r="NTS130" s="121"/>
      <c r="NTT130" s="121"/>
      <c r="NTU130" s="121"/>
      <c r="NTV130" s="121"/>
      <c r="NTW130" s="121"/>
      <c r="NTX130" s="121"/>
      <c r="NTY130" s="121"/>
      <c r="NTZ130" s="121"/>
      <c r="NUA130" s="121"/>
      <c r="NUB130" s="121"/>
      <c r="NUC130" s="121"/>
      <c r="NUD130" s="121"/>
      <c r="NUE130" s="121"/>
      <c r="NUF130" s="121"/>
      <c r="NUG130" s="121"/>
      <c r="NUH130" s="121"/>
      <c r="NUI130" s="121"/>
      <c r="NUJ130" s="121"/>
      <c r="NUK130" s="121"/>
      <c r="NUL130" s="121"/>
      <c r="NUM130" s="121"/>
      <c r="NUN130" s="121"/>
      <c r="NUO130" s="121"/>
      <c r="NUP130" s="121"/>
      <c r="NUQ130" s="121"/>
      <c r="NUR130" s="121"/>
      <c r="NUS130" s="121"/>
      <c r="NUT130" s="121"/>
      <c r="NUU130" s="121"/>
      <c r="NUV130" s="121"/>
      <c r="NUW130" s="121"/>
      <c r="NUX130" s="121"/>
      <c r="NUY130" s="121"/>
      <c r="NUZ130" s="121"/>
      <c r="NVA130" s="121"/>
      <c r="NVB130" s="121"/>
      <c r="NVC130" s="121"/>
      <c r="NVD130" s="121"/>
      <c r="NVE130" s="121"/>
      <c r="NVF130" s="121"/>
      <c r="NVG130" s="121"/>
      <c r="NVH130" s="121"/>
      <c r="NVI130" s="121"/>
      <c r="NVJ130" s="121"/>
      <c r="NVK130" s="121"/>
      <c r="NVL130" s="121"/>
      <c r="NVM130" s="121"/>
      <c r="NVN130" s="121"/>
      <c r="NVO130" s="121"/>
      <c r="NVP130" s="121"/>
      <c r="NVQ130" s="121"/>
      <c r="NVR130" s="121"/>
      <c r="NVS130" s="121"/>
      <c r="NVT130" s="121"/>
      <c r="NVU130" s="121"/>
      <c r="NVV130" s="121"/>
      <c r="NVW130" s="121"/>
      <c r="NVX130" s="121"/>
      <c r="NVY130" s="121"/>
      <c r="NVZ130" s="121"/>
      <c r="NWA130" s="121"/>
      <c r="NWB130" s="121"/>
      <c r="NWC130" s="121"/>
      <c r="NWD130" s="121"/>
      <c r="NWE130" s="121"/>
      <c r="NWF130" s="121"/>
      <c r="NWG130" s="121"/>
      <c r="NWH130" s="121"/>
      <c r="NWI130" s="121"/>
      <c r="NWJ130" s="121"/>
      <c r="NWK130" s="121"/>
      <c r="NWL130" s="121"/>
      <c r="NWM130" s="121"/>
      <c r="NWN130" s="121"/>
      <c r="NWO130" s="121"/>
      <c r="NWP130" s="121"/>
      <c r="NWQ130" s="121"/>
      <c r="NWR130" s="121"/>
      <c r="NWS130" s="121"/>
      <c r="NWT130" s="121"/>
      <c r="NWU130" s="121"/>
      <c r="NWV130" s="121"/>
      <c r="NWW130" s="121"/>
      <c r="NWX130" s="121"/>
      <c r="NWY130" s="121"/>
      <c r="NWZ130" s="121"/>
      <c r="NXA130" s="121"/>
      <c r="NXB130" s="121"/>
      <c r="NXC130" s="121"/>
      <c r="NXD130" s="121"/>
      <c r="NXE130" s="121"/>
      <c r="NXF130" s="121"/>
      <c r="NXG130" s="121"/>
      <c r="NXH130" s="121"/>
      <c r="NXI130" s="121"/>
      <c r="NXJ130" s="121"/>
      <c r="NXK130" s="121"/>
      <c r="NXL130" s="121"/>
      <c r="NXM130" s="121"/>
      <c r="NXN130" s="121"/>
      <c r="NXO130" s="121"/>
      <c r="NXP130" s="121"/>
      <c r="NXQ130" s="121"/>
      <c r="NXR130" s="121"/>
      <c r="NXS130" s="121"/>
      <c r="NXT130" s="121"/>
      <c r="NXU130" s="121"/>
      <c r="NXV130" s="121"/>
      <c r="NXW130" s="121"/>
      <c r="NXX130" s="121"/>
      <c r="NXY130" s="121"/>
      <c r="NXZ130" s="121"/>
      <c r="NYA130" s="121"/>
      <c r="NYB130" s="121"/>
      <c r="NYC130" s="121"/>
      <c r="NYD130" s="121"/>
      <c r="NYE130" s="121"/>
      <c r="NYF130" s="121"/>
      <c r="NYG130" s="121"/>
      <c r="NYH130" s="121"/>
      <c r="NYI130" s="121"/>
      <c r="NYJ130" s="121"/>
      <c r="NYK130" s="121"/>
      <c r="NYL130" s="121"/>
      <c r="NYM130" s="121"/>
      <c r="NYN130" s="121"/>
      <c r="NYO130" s="121"/>
      <c r="NYP130" s="121"/>
      <c r="NYQ130" s="121"/>
      <c r="NYR130" s="121"/>
      <c r="NYS130" s="121"/>
      <c r="NYT130" s="121"/>
      <c r="NYU130" s="121"/>
      <c r="NYV130" s="121"/>
      <c r="NYW130" s="121"/>
      <c r="NYX130" s="121"/>
      <c r="NYY130" s="121"/>
      <c r="NYZ130" s="121"/>
      <c r="NZA130" s="121"/>
      <c r="NZB130" s="121"/>
      <c r="NZC130" s="121"/>
      <c r="NZD130" s="121"/>
      <c r="NZE130" s="121"/>
      <c r="NZF130" s="121"/>
      <c r="NZG130" s="121"/>
      <c r="NZH130" s="121"/>
      <c r="NZI130" s="121"/>
      <c r="NZJ130" s="121"/>
      <c r="NZK130" s="121"/>
      <c r="NZL130" s="121"/>
      <c r="NZM130" s="121"/>
      <c r="NZN130" s="121"/>
      <c r="NZO130" s="121"/>
      <c r="NZP130" s="121"/>
      <c r="NZQ130" s="121"/>
      <c r="NZR130" s="121"/>
      <c r="NZS130" s="121"/>
      <c r="NZT130" s="121"/>
      <c r="NZU130" s="121"/>
      <c r="NZV130" s="121"/>
      <c r="NZW130" s="121"/>
      <c r="NZX130" s="121"/>
      <c r="NZY130" s="121"/>
      <c r="NZZ130" s="121"/>
      <c r="OAA130" s="121"/>
      <c r="OAB130" s="121"/>
      <c r="OAC130" s="121"/>
      <c r="OAD130" s="121"/>
      <c r="OAE130" s="121"/>
      <c r="OAF130" s="121"/>
      <c r="OAG130" s="121"/>
      <c r="OAH130" s="121"/>
      <c r="OAI130" s="121"/>
      <c r="OAJ130" s="121"/>
      <c r="OAK130" s="121"/>
      <c r="OAL130" s="121"/>
      <c r="OAM130" s="121"/>
      <c r="OAN130" s="121"/>
      <c r="OAO130" s="121"/>
      <c r="OAP130" s="121"/>
      <c r="OAQ130" s="121"/>
      <c r="OAR130" s="121"/>
      <c r="OAS130" s="121"/>
      <c r="OAT130" s="121"/>
      <c r="OAU130" s="121"/>
      <c r="OAV130" s="121"/>
      <c r="OAW130" s="121"/>
      <c r="OAX130" s="121"/>
      <c r="OAY130" s="121"/>
      <c r="OAZ130" s="121"/>
      <c r="OBA130" s="121"/>
      <c r="OBB130" s="121"/>
      <c r="OBC130" s="121"/>
      <c r="OBD130" s="121"/>
      <c r="OBE130" s="121"/>
      <c r="OBF130" s="121"/>
      <c r="OBG130" s="121"/>
      <c r="OBH130" s="121"/>
      <c r="OBI130" s="121"/>
      <c r="OBJ130" s="121"/>
      <c r="OBK130" s="121"/>
      <c r="OBL130" s="121"/>
      <c r="OBM130" s="121"/>
      <c r="OBN130" s="121"/>
      <c r="OBO130" s="121"/>
      <c r="OBP130" s="121"/>
      <c r="OBQ130" s="121"/>
      <c r="OBR130" s="121"/>
      <c r="OBS130" s="121"/>
      <c r="OBT130" s="121"/>
      <c r="OBU130" s="121"/>
      <c r="OBV130" s="121"/>
      <c r="OBW130" s="121"/>
      <c r="OBX130" s="121"/>
      <c r="OBY130" s="121"/>
      <c r="OBZ130" s="121"/>
      <c r="OCA130" s="121"/>
      <c r="OCB130" s="121"/>
      <c r="OCC130" s="121"/>
      <c r="OCD130" s="121"/>
      <c r="OCE130" s="121"/>
      <c r="OCF130" s="121"/>
      <c r="OCG130" s="121"/>
      <c r="OCH130" s="121"/>
      <c r="OCI130" s="121"/>
      <c r="OCJ130" s="121"/>
      <c r="OCK130" s="121"/>
      <c r="OCL130" s="121"/>
      <c r="OCM130" s="121"/>
      <c r="OCN130" s="121"/>
      <c r="OCO130" s="121"/>
      <c r="OCP130" s="121"/>
      <c r="OCQ130" s="121"/>
      <c r="OCR130" s="121"/>
      <c r="OCS130" s="121"/>
      <c r="OCT130" s="121"/>
      <c r="OCU130" s="121"/>
      <c r="OCV130" s="121"/>
      <c r="OCW130" s="121"/>
      <c r="OCX130" s="121"/>
      <c r="OCY130" s="121"/>
      <c r="OCZ130" s="121"/>
      <c r="ODA130" s="121"/>
      <c r="ODB130" s="121"/>
      <c r="ODC130" s="121"/>
      <c r="ODD130" s="121"/>
      <c r="ODE130" s="121"/>
      <c r="ODF130" s="121"/>
      <c r="ODG130" s="121"/>
      <c r="ODH130" s="121"/>
      <c r="ODI130" s="121"/>
      <c r="ODJ130" s="121"/>
      <c r="ODK130" s="121"/>
      <c r="ODL130" s="121"/>
      <c r="ODM130" s="121"/>
      <c r="ODN130" s="121"/>
      <c r="ODO130" s="121"/>
      <c r="ODP130" s="121"/>
      <c r="ODQ130" s="121"/>
      <c r="ODR130" s="121"/>
      <c r="ODS130" s="121"/>
      <c r="ODT130" s="121"/>
      <c r="ODU130" s="121"/>
      <c r="ODV130" s="121"/>
      <c r="ODW130" s="121"/>
      <c r="ODX130" s="121"/>
      <c r="ODY130" s="121"/>
      <c r="ODZ130" s="121"/>
      <c r="OEA130" s="121"/>
      <c r="OEB130" s="121"/>
      <c r="OEC130" s="121"/>
      <c r="OED130" s="121"/>
      <c r="OEE130" s="121"/>
      <c r="OEF130" s="121"/>
      <c r="OEG130" s="121"/>
      <c r="OEH130" s="121"/>
      <c r="OEI130" s="121"/>
      <c r="OEJ130" s="121"/>
      <c r="OEK130" s="121"/>
      <c r="OEL130" s="121"/>
      <c r="OEM130" s="121"/>
      <c r="OEN130" s="121"/>
      <c r="OEO130" s="121"/>
      <c r="OEP130" s="121"/>
      <c r="OEQ130" s="121"/>
      <c r="OER130" s="121"/>
      <c r="OES130" s="121"/>
      <c r="OET130" s="121"/>
      <c r="OEU130" s="121"/>
      <c r="OEV130" s="121"/>
      <c r="OEW130" s="121"/>
      <c r="OEX130" s="121"/>
      <c r="OEY130" s="121"/>
      <c r="OEZ130" s="121"/>
      <c r="OFA130" s="121"/>
      <c r="OFB130" s="121"/>
      <c r="OFC130" s="121"/>
      <c r="OFD130" s="121"/>
      <c r="OFE130" s="121"/>
      <c r="OFF130" s="121"/>
      <c r="OFG130" s="121"/>
      <c r="OFH130" s="121"/>
      <c r="OFI130" s="121"/>
      <c r="OFJ130" s="121"/>
      <c r="OFK130" s="121"/>
      <c r="OFL130" s="121"/>
      <c r="OFM130" s="121"/>
      <c r="OFN130" s="121"/>
      <c r="OFO130" s="121"/>
      <c r="OFP130" s="121"/>
      <c r="OFQ130" s="121"/>
      <c r="OFR130" s="121"/>
      <c r="OFS130" s="121"/>
      <c r="OFT130" s="121"/>
      <c r="OFU130" s="121"/>
      <c r="OFV130" s="121"/>
      <c r="OFW130" s="121"/>
      <c r="OFX130" s="121"/>
      <c r="OFY130" s="121"/>
      <c r="OFZ130" s="121"/>
      <c r="OGA130" s="121"/>
      <c r="OGB130" s="121"/>
      <c r="OGC130" s="121"/>
      <c r="OGD130" s="121"/>
      <c r="OGE130" s="121"/>
      <c r="OGF130" s="121"/>
      <c r="OGG130" s="121"/>
      <c r="OGH130" s="121"/>
      <c r="OGI130" s="121"/>
      <c r="OGJ130" s="121"/>
      <c r="OGK130" s="121"/>
      <c r="OGL130" s="121"/>
      <c r="OGM130" s="121"/>
      <c r="OGN130" s="121"/>
      <c r="OGO130" s="121"/>
      <c r="OGP130" s="121"/>
      <c r="OGQ130" s="121"/>
      <c r="OGR130" s="121"/>
      <c r="OGS130" s="121"/>
      <c r="OGT130" s="121"/>
      <c r="OGU130" s="121"/>
      <c r="OGV130" s="121"/>
      <c r="OGW130" s="121"/>
      <c r="OGX130" s="121"/>
      <c r="OGY130" s="121"/>
      <c r="OGZ130" s="121"/>
      <c r="OHA130" s="121"/>
      <c r="OHB130" s="121"/>
      <c r="OHC130" s="121"/>
      <c r="OHD130" s="121"/>
      <c r="OHE130" s="121"/>
      <c r="OHF130" s="121"/>
      <c r="OHG130" s="121"/>
      <c r="OHH130" s="121"/>
      <c r="OHI130" s="121"/>
      <c r="OHJ130" s="121"/>
      <c r="OHK130" s="121"/>
      <c r="OHL130" s="121"/>
      <c r="OHM130" s="121"/>
      <c r="OHN130" s="121"/>
      <c r="OHO130" s="121"/>
      <c r="OHP130" s="121"/>
      <c r="OHQ130" s="121"/>
      <c r="OHR130" s="121"/>
      <c r="OHS130" s="121"/>
      <c r="OHT130" s="121"/>
      <c r="OHU130" s="121"/>
      <c r="OHV130" s="121"/>
      <c r="OHW130" s="121"/>
      <c r="OHX130" s="121"/>
      <c r="OHY130" s="121"/>
      <c r="OHZ130" s="121"/>
      <c r="OIA130" s="121"/>
      <c r="OIB130" s="121"/>
      <c r="OIC130" s="121"/>
      <c r="OID130" s="121"/>
      <c r="OIE130" s="121"/>
      <c r="OIF130" s="121"/>
      <c r="OIG130" s="121"/>
      <c r="OIH130" s="121"/>
      <c r="OII130" s="121"/>
      <c r="OIJ130" s="121"/>
      <c r="OIK130" s="121"/>
      <c r="OIL130" s="121"/>
      <c r="OIM130" s="121"/>
      <c r="OIN130" s="121"/>
      <c r="OIO130" s="121"/>
      <c r="OIP130" s="121"/>
      <c r="OIQ130" s="121"/>
      <c r="OIR130" s="121"/>
      <c r="OIS130" s="121"/>
      <c r="OIT130" s="121"/>
      <c r="OIU130" s="121"/>
      <c r="OIV130" s="121"/>
      <c r="OIW130" s="121"/>
      <c r="OIX130" s="121"/>
      <c r="OIY130" s="121"/>
      <c r="OIZ130" s="121"/>
      <c r="OJA130" s="121"/>
      <c r="OJB130" s="121"/>
      <c r="OJC130" s="121"/>
      <c r="OJD130" s="121"/>
      <c r="OJE130" s="121"/>
      <c r="OJF130" s="121"/>
      <c r="OJG130" s="121"/>
      <c r="OJH130" s="121"/>
      <c r="OJI130" s="121"/>
      <c r="OJJ130" s="121"/>
      <c r="OJK130" s="121"/>
      <c r="OJL130" s="121"/>
      <c r="OJM130" s="121"/>
      <c r="OJN130" s="121"/>
      <c r="OJO130" s="121"/>
      <c r="OJP130" s="121"/>
      <c r="OJQ130" s="121"/>
      <c r="OJR130" s="121"/>
      <c r="OJS130" s="121"/>
      <c r="OJT130" s="121"/>
      <c r="OJU130" s="121"/>
      <c r="OJV130" s="121"/>
      <c r="OJW130" s="121"/>
      <c r="OJX130" s="121"/>
      <c r="OJY130" s="121"/>
      <c r="OJZ130" s="121"/>
      <c r="OKA130" s="121"/>
      <c r="OKB130" s="121"/>
      <c r="OKC130" s="121"/>
      <c r="OKD130" s="121"/>
      <c r="OKE130" s="121"/>
      <c r="OKF130" s="121"/>
      <c r="OKG130" s="121"/>
      <c r="OKH130" s="121"/>
      <c r="OKI130" s="121"/>
      <c r="OKJ130" s="121"/>
      <c r="OKK130" s="121"/>
      <c r="OKL130" s="121"/>
      <c r="OKM130" s="121"/>
      <c r="OKN130" s="121"/>
      <c r="OKO130" s="121"/>
      <c r="OKP130" s="121"/>
      <c r="OKQ130" s="121"/>
      <c r="OKR130" s="121"/>
      <c r="OKS130" s="121"/>
      <c r="OKT130" s="121"/>
      <c r="OKU130" s="121"/>
      <c r="OKV130" s="121"/>
      <c r="OKW130" s="121"/>
      <c r="OKX130" s="121"/>
      <c r="OKY130" s="121"/>
      <c r="OKZ130" s="121"/>
      <c r="OLA130" s="121"/>
      <c r="OLB130" s="121"/>
      <c r="OLC130" s="121"/>
      <c r="OLD130" s="121"/>
      <c r="OLE130" s="121"/>
      <c r="OLF130" s="121"/>
      <c r="OLG130" s="121"/>
      <c r="OLH130" s="121"/>
      <c r="OLI130" s="121"/>
      <c r="OLJ130" s="121"/>
      <c r="OLK130" s="121"/>
      <c r="OLL130" s="121"/>
      <c r="OLM130" s="121"/>
      <c r="OLN130" s="121"/>
      <c r="OLO130" s="121"/>
      <c r="OLP130" s="121"/>
      <c r="OLQ130" s="121"/>
      <c r="OLR130" s="121"/>
      <c r="OLS130" s="121"/>
      <c r="OLT130" s="121"/>
      <c r="OLU130" s="121"/>
      <c r="OLV130" s="121"/>
      <c r="OLW130" s="121"/>
      <c r="OLX130" s="121"/>
      <c r="OLY130" s="121"/>
      <c r="OLZ130" s="121"/>
      <c r="OMA130" s="121"/>
      <c r="OMB130" s="121"/>
      <c r="OMC130" s="121"/>
      <c r="OMD130" s="121"/>
      <c r="OME130" s="121"/>
      <c r="OMF130" s="121"/>
      <c r="OMG130" s="121"/>
      <c r="OMH130" s="121"/>
      <c r="OMI130" s="121"/>
      <c r="OMJ130" s="121"/>
      <c r="OMK130" s="121"/>
      <c r="OML130" s="121"/>
      <c r="OMM130" s="121"/>
      <c r="OMN130" s="121"/>
      <c r="OMO130" s="121"/>
      <c r="OMP130" s="121"/>
      <c r="OMQ130" s="121"/>
      <c r="OMR130" s="121"/>
      <c r="OMS130" s="121"/>
      <c r="OMT130" s="121"/>
      <c r="OMU130" s="121"/>
      <c r="OMV130" s="121"/>
      <c r="OMW130" s="121"/>
      <c r="OMX130" s="121"/>
      <c r="OMY130" s="121"/>
      <c r="OMZ130" s="121"/>
      <c r="ONA130" s="121"/>
      <c r="ONB130" s="121"/>
      <c r="ONC130" s="121"/>
      <c r="OND130" s="121"/>
      <c r="ONE130" s="121"/>
      <c r="ONF130" s="121"/>
      <c r="ONG130" s="121"/>
      <c r="ONH130" s="121"/>
      <c r="ONI130" s="121"/>
      <c r="ONJ130" s="121"/>
      <c r="ONK130" s="121"/>
      <c r="ONL130" s="121"/>
      <c r="ONM130" s="121"/>
      <c r="ONN130" s="121"/>
      <c r="ONO130" s="121"/>
      <c r="ONP130" s="121"/>
      <c r="ONQ130" s="121"/>
      <c r="ONR130" s="121"/>
      <c r="ONS130" s="121"/>
      <c r="ONT130" s="121"/>
      <c r="ONU130" s="121"/>
      <c r="ONV130" s="121"/>
      <c r="ONW130" s="121"/>
      <c r="ONX130" s="121"/>
      <c r="ONY130" s="121"/>
      <c r="ONZ130" s="121"/>
      <c r="OOA130" s="121"/>
      <c r="OOB130" s="121"/>
      <c r="OOC130" s="121"/>
      <c r="OOD130" s="121"/>
      <c r="OOE130" s="121"/>
      <c r="OOF130" s="121"/>
      <c r="OOG130" s="121"/>
      <c r="OOH130" s="121"/>
      <c r="OOI130" s="121"/>
      <c r="OOJ130" s="121"/>
      <c r="OOK130" s="121"/>
      <c r="OOL130" s="121"/>
      <c r="OOM130" s="121"/>
      <c r="OON130" s="121"/>
      <c r="OOO130" s="121"/>
      <c r="OOP130" s="121"/>
      <c r="OOQ130" s="121"/>
      <c r="OOR130" s="121"/>
      <c r="OOS130" s="121"/>
      <c r="OOT130" s="121"/>
      <c r="OOU130" s="121"/>
      <c r="OOV130" s="121"/>
      <c r="OOW130" s="121"/>
      <c r="OOX130" s="121"/>
      <c r="OOY130" s="121"/>
      <c r="OOZ130" s="121"/>
      <c r="OPA130" s="121"/>
      <c r="OPB130" s="121"/>
      <c r="OPC130" s="121"/>
      <c r="OPD130" s="121"/>
      <c r="OPE130" s="121"/>
      <c r="OPF130" s="121"/>
      <c r="OPG130" s="121"/>
      <c r="OPH130" s="121"/>
      <c r="OPI130" s="121"/>
      <c r="OPJ130" s="121"/>
      <c r="OPK130" s="121"/>
      <c r="OPL130" s="121"/>
      <c r="OPM130" s="121"/>
      <c r="OPN130" s="121"/>
      <c r="OPO130" s="121"/>
      <c r="OPP130" s="121"/>
      <c r="OPQ130" s="121"/>
      <c r="OPR130" s="121"/>
      <c r="OPS130" s="121"/>
      <c r="OPT130" s="121"/>
      <c r="OPU130" s="121"/>
      <c r="OPV130" s="121"/>
      <c r="OPW130" s="121"/>
      <c r="OPX130" s="121"/>
      <c r="OPY130" s="121"/>
      <c r="OPZ130" s="121"/>
      <c r="OQA130" s="121"/>
      <c r="OQB130" s="121"/>
      <c r="OQC130" s="121"/>
      <c r="OQD130" s="121"/>
      <c r="OQE130" s="121"/>
      <c r="OQF130" s="121"/>
      <c r="OQG130" s="121"/>
      <c r="OQH130" s="121"/>
      <c r="OQI130" s="121"/>
      <c r="OQJ130" s="121"/>
      <c r="OQK130" s="121"/>
      <c r="OQL130" s="121"/>
      <c r="OQM130" s="121"/>
      <c r="OQN130" s="121"/>
      <c r="OQO130" s="121"/>
      <c r="OQP130" s="121"/>
      <c r="OQQ130" s="121"/>
      <c r="OQR130" s="121"/>
      <c r="OQS130" s="121"/>
      <c r="OQT130" s="121"/>
      <c r="OQU130" s="121"/>
      <c r="OQV130" s="121"/>
      <c r="OQW130" s="121"/>
      <c r="OQX130" s="121"/>
      <c r="OQY130" s="121"/>
      <c r="OQZ130" s="121"/>
      <c r="ORA130" s="121"/>
      <c r="ORB130" s="121"/>
      <c r="ORC130" s="121"/>
      <c r="ORD130" s="121"/>
      <c r="ORE130" s="121"/>
      <c r="ORF130" s="121"/>
      <c r="ORG130" s="121"/>
      <c r="ORH130" s="121"/>
      <c r="ORI130" s="121"/>
      <c r="ORJ130" s="121"/>
      <c r="ORK130" s="121"/>
      <c r="ORL130" s="121"/>
      <c r="ORM130" s="121"/>
      <c r="ORN130" s="121"/>
      <c r="ORO130" s="121"/>
      <c r="ORP130" s="121"/>
      <c r="ORQ130" s="121"/>
      <c r="ORR130" s="121"/>
      <c r="ORS130" s="121"/>
      <c r="ORT130" s="121"/>
      <c r="ORU130" s="121"/>
      <c r="ORV130" s="121"/>
      <c r="ORW130" s="121"/>
      <c r="ORX130" s="121"/>
      <c r="ORY130" s="121"/>
      <c r="ORZ130" s="121"/>
      <c r="OSA130" s="121"/>
      <c r="OSB130" s="121"/>
      <c r="OSC130" s="121"/>
      <c r="OSD130" s="121"/>
      <c r="OSE130" s="121"/>
      <c r="OSF130" s="121"/>
      <c r="OSG130" s="121"/>
      <c r="OSH130" s="121"/>
      <c r="OSI130" s="121"/>
      <c r="OSJ130" s="121"/>
      <c r="OSK130" s="121"/>
      <c r="OSL130" s="121"/>
      <c r="OSM130" s="121"/>
      <c r="OSN130" s="121"/>
      <c r="OSO130" s="121"/>
      <c r="OSP130" s="121"/>
      <c r="OSQ130" s="121"/>
      <c r="OSR130" s="121"/>
      <c r="OSS130" s="121"/>
      <c r="OST130" s="121"/>
      <c r="OSU130" s="121"/>
      <c r="OSV130" s="121"/>
      <c r="OSW130" s="121"/>
      <c r="OSX130" s="121"/>
      <c r="OSY130" s="121"/>
      <c r="OSZ130" s="121"/>
      <c r="OTA130" s="121"/>
      <c r="OTB130" s="121"/>
      <c r="OTC130" s="121"/>
      <c r="OTD130" s="121"/>
      <c r="OTE130" s="121"/>
      <c r="OTF130" s="121"/>
      <c r="OTG130" s="121"/>
      <c r="OTH130" s="121"/>
      <c r="OTI130" s="121"/>
      <c r="OTJ130" s="121"/>
      <c r="OTK130" s="121"/>
      <c r="OTL130" s="121"/>
      <c r="OTM130" s="121"/>
      <c r="OTN130" s="121"/>
      <c r="OTO130" s="121"/>
      <c r="OTP130" s="121"/>
      <c r="OTQ130" s="121"/>
      <c r="OTR130" s="121"/>
      <c r="OTS130" s="121"/>
      <c r="OTT130" s="121"/>
      <c r="OTU130" s="121"/>
      <c r="OTV130" s="121"/>
      <c r="OTW130" s="121"/>
      <c r="OTX130" s="121"/>
      <c r="OTY130" s="121"/>
      <c r="OTZ130" s="121"/>
      <c r="OUA130" s="121"/>
      <c r="OUB130" s="121"/>
      <c r="OUC130" s="121"/>
      <c r="OUD130" s="121"/>
      <c r="OUE130" s="121"/>
      <c r="OUF130" s="121"/>
      <c r="OUG130" s="121"/>
      <c r="OUH130" s="121"/>
      <c r="OUI130" s="121"/>
      <c r="OUJ130" s="121"/>
      <c r="OUK130" s="121"/>
      <c r="OUL130" s="121"/>
      <c r="OUM130" s="121"/>
      <c r="OUN130" s="121"/>
      <c r="OUO130" s="121"/>
      <c r="OUP130" s="121"/>
      <c r="OUQ130" s="121"/>
      <c r="OUR130" s="121"/>
      <c r="OUS130" s="121"/>
      <c r="OUT130" s="121"/>
      <c r="OUU130" s="121"/>
      <c r="OUV130" s="121"/>
      <c r="OUW130" s="121"/>
      <c r="OUX130" s="121"/>
      <c r="OUY130" s="121"/>
      <c r="OUZ130" s="121"/>
      <c r="OVA130" s="121"/>
      <c r="OVB130" s="121"/>
      <c r="OVC130" s="121"/>
      <c r="OVD130" s="121"/>
      <c r="OVE130" s="121"/>
      <c r="OVF130" s="121"/>
      <c r="OVG130" s="121"/>
      <c r="OVH130" s="121"/>
      <c r="OVI130" s="121"/>
      <c r="OVJ130" s="121"/>
      <c r="OVK130" s="121"/>
      <c r="OVL130" s="121"/>
      <c r="OVM130" s="121"/>
      <c r="OVN130" s="121"/>
      <c r="OVO130" s="121"/>
      <c r="OVP130" s="121"/>
      <c r="OVQ130" s="121"/>
      <c r="OVR130" s="121"/>
      <c r="OVS130" s="121"/>
      <c r="OVT130" s="121"/>
      <c r="OVU130" s="121"/>
      <c r="OVV130" s="121"/>
      <c r="OVW130" s="121"/>
      <c r="OVX130" s="121"/>
      <c r="OVY130" s="121"/>
      <c r="OVZ130" s="121"/>
      <c r="OWA130" s="121"/>
      <c r="OWB130" s="121"/>
      <c r="OWC130" s="121"/>
      <c r="OWD130" s="121"/>
      <c r="OWE130" s="121"/>
      <c r="OWF130" s="121"/>
      <c r="OWG130" s="121"/>
      <c r="OWH130" s="121"/>
      <c r="OWI130" s="121"/>
      <c r="OWJ130" s="121"/>
      <c r="OWK130" s="121"/>
      <c r="OWL130" s="121"/>
      <c r="OWM130" s="121"/>
      <c r="OWN130" s="121"/>
      <c r="OWO130" s="121"/>
      <c r="OWP130" s="121"/>
      <c r="OWQ130" s="121"/>
      <c r="OWR130" s="121"/>
      <c r="OWS130" s="121"/>
      <c r="OWT130" s="121"/>
      <c r="OWU130" s="121"/>
      <c r="OWV130" s="121"/>
      <c r="OWW130" s="121"/>
      <c r="OWX130" s="121"/>
      <c r="OWY130" s="121"/>
      <c r="OWZ130" s="121"/>
      <c r="OXA130" s="121"/>
      <c r="OXB130" s="121"/>
      <c r="OXC130" s="121"/>
      <c r="OXD130" s="121"/>
      <c r="OXE130" s="121"/>
      <c r="OXF130" s="121"/>
      <c r="OXG130" s="121"/>
      <c r="OXH130" s="121"/>
      <c r="OXI130" s="121"/>
      <c r="OXJ130" s="121"/>
      <c r="OXK130" s="121"/>
      <c r="OXL130" s="121"/>
      <c r="OXM130" s="121"/>
      <c r="OXN130" s="121"/>
      <c r="OXO130" s="121"/>
      <c r="OXP130" s="121"/>
      <c r="OXQ130" s="121"/>
      <c r="OXR130" s="121"/>
      <c r="OXS130" s="121"/>
      <c r="OXT130" s="121"/>
      <c r="OXU130" s="121"/>
      <c r="OXV130" s="121"/>
      <c r="OXW130" s="121"/>
      <c r="OXX130" s="121"/>
      <c r="OXY130" s="121"/>
      <c r="OXZ130" s="121"/>
      <c r="OYA130" s="121"/>
      <c r="OYB130" s="121"/>
      <c r="OYC130" s="121"/>
      <c r="OYD130" s="121"/>
      <c r="OYE130" s="121"/>
      <c r="OYF130" s="121"/>
      <c r="OYG130" s="121"/>
      <c r="OYH130" s="121"/>
      <c r="OYI130" s="121"/>
      <c r="OYJ130" s="121"/>
      <c r="OYK130" s="121"/>
      <c r="OYL130" s="121"/>
      <c r="OYM130" s="121"/>
      <c r="OYN130" s="121"/>
      <c r="OYO130" s="121"/>
      <c r="OYP130" s="121"/>
      <c r="OYQ130" s="121"/>
      <c r="OYR130" s="121"/>
      <c r="OYS130" s="121"/>
      <c r="OYT130" s="121"/>
      <c r="OYU130" s="121"/>
      <c r="OYV130" s="121"/>
      <c r="OYW130" s="121"/>
      <c r="OYX130" s="121"/>
      <c r="OYY130" s="121"/>
      <c r="OYZ130" s="121"/>
      <c r="OZA130" s="121"/>
      <c r="OZB130" s="121"/>
      <c r="OZC130" s="121"/>
      <c r="OZD130" s="121"/>
      <c r="OZE130" s="121"/>
      <c r="OZF130" s="121"/>
      <c r="OZG130" s="121"/>
      <c r="OZH130" s="121"/>
      <c r="OZI130" s="121"/>
      <c r="OZJ130" s="121"/>
      <c r="OZK130" s="121"/>
      <c r="OZL130" s="121"/>
      <c r="OZM130" s="121"/>
      <c r="OZN130" s="121"/>
      <c r="OZO130" s="121"/>
      <c r="OZP130" s="121"/>
      <c r="OZQ130" s="121"/>
      <c r="OZR130" s="121"/>
      <c r="OZS130" s="121"/>
      <c r="OZT130" s="121"/>
      <c r="OZU130" s="121"/>
      <c r="OZV130" s="121"/>
      <c r="OZW130" s="121"/>
      <c r="OZX130" s="121"/>
      <c r="OZY130" s="121"/>
      <c r="OZZ130" s="121"/>
      <c r="PAA130" s="121"/>
      <c r="PAB130" s="121"/>
      <c r="PAC130" s="121"/>
      <c r="PAD130" s="121"/>
      <c r="PAE130" s="121"/>
      <c r="PAF130" s="121"/>
      <c r="PAG130" s="121"/>
      <c r="PAH130" s="121"/>
      <c r="PAI130" s="121"/>
      <c r="PAJ130" s="121"/>
      <c r="PAK130" s="121"/>
      <c r="PAL130" s="121"/>
      <c r="PAM130" s="121"/>
      <c r="PAN130" s="121"/>
      <c r="PAO130" s="121"/>
      <c r="PAP130" s="121"/>
      <c r="PAQ130" s="121"/>
      <c r="PAR130" s="121"/>
      <c r="PAS130" s="121"/>
      <c r="PAT130" s="121"/>
      <c r="PAU130" s="121"/>
      <c r="PAV130" s="121"/>
      <c r="PAW130" s="121"/>
      <c r="PAX130" s="121"/>
      <c r="PAY130" s="121"/>
      <c r="PAZ130" s="121"/>
      <c r="PBA130" s="121"/>
      <c r="PBB130" s="121"/>
      <c r="PBC130" s="121"/>
      <c r="PBD130" s="121"/>
      <c r="PBE130" s="121"/>
      <c r="PBF130" s="121"/>
      <c r="PBG130" s="121"/>
      <c r="PBH130" s="121"/>
      <c r="PBI130" s="121"/>
      <c r="PBJ130" s="121"/>
      <c r="PBK130" s="121"/>
      <c r="PBL130" s="121"/>
      <c r="PBM130" s="121"/>
      <c r="PBN130" s="121"/>
      <c r="PBO130" s="121"/>
      <c r="PBP130" s="121"/>
      <c r="PBQ130" s="121"/>
      <c r="PBR130" s="121"/>
      <c r="PBS130" s="121"/>
      <c r="PBT130" s="121"/>
      <c r="PBU130" s="121"/>
      <c r="PBV130" s="121"/>
      <c r="PBW130" s="121"/>
      <c r="PBX130" s="121"/>
      <c r="PBY130" s="121"/>
      <c r="PBZ130" s="121"/>
      <c r="PCA130" s="121"/>
      <c r="PCB130" s="121"/>
      <c r="PCC130" s="121"/>
      <c r="PCD130" s="121"/>
      <c r="PCE130" s="121"/>
      <c r="PCF130" s="121"/>
      <c r="PCG130" s="121"/>
      <c r="PCH130" s="121"/>
      <c r="PCI130" s="121"/>
      <c r="PCJ130" s="121"/>
      <c r="PCK130" s="121"/>
      <c r="PCL130" s="121"/>
      <c r="PCM130" s="121"/>
      <c r="PCN130" s="121"/>
      <c r="PCO130" s="121"/>
      <c r="PCP130" s="121"/>
      <c r="PCQ130" s="121"/>
      <c r="PCR130" s="121"/>
      <c r="PCS130" s="121"/>
      <c r="PCT130" s="121"/>
      <c r="PCU130" s="121"/>
      <c r="PCV130" s="121"/>
      <c r="PCW130" s="121"/>
      <c r="PCX130" s="121"/>
      <c r="PCY130" s="121"/>
      <c r="PCZ130" s="121"/>
      <c r="PDA130" s="121"/>
      <c r="PDB130" s="121"/>
      <c r="PDC130" s="121"/>
      <c r="PDD130" s="121"/>
      <c r="PDE130" s="121"/>
      <c r="PDF130" s="121"/>
      <c r="PDG130" s="121"/>
      <c r="PDH130" s="121"/>
      <c r="PDI130" s="121"/>
      <c r="PDJ130" s="121"/>
      <c r="PDK130" s="121"/>
      <c r="PDL130" s="121"/>
      <c r="PDM130" s="121"/>
      <c r="PDN130" s="121"/>
      <c r="PDO130" s="121"/>
      <c r="PDP130" s="121"/>
      <c r="PDQ130" s="121"/>
      <c r="PDR130" s="121"/>
      <c r="PDS130" s="121"/>
      <c r="PDT130" s="121"/>
      <c r="PDU130" s="121"/>
      <c r="PDV130" s="121"/>
      <c r="PDW130" s="121"/>
      <c r="PDX130" s="121"/>
      <c r="PDY130" s="121"/>
      <c r="PDZ130" s="121"/>
      <c r="PEA130" s="121"/>
      <c r="PEB130" s="121"/>
      <c r="PEC130" s="121"/>
      <c r="PED130" s="121"/>
      <c r="PEE130" s="121"/>
      <c r="PEF130" s="121"/>
      <c r="PEG130" s="121"/>
      <c r="PEH130" s="121"/>
      <c r="PEI130" s="121"/>
      <c r="PEJ130" s="121"/>
      <c r="PEK130" s="121"/>
      <c r="PEL130" s="121"/>
      <c r="PEM130" s="121"/>
      <c r="PEN130" s="121"/>
      <c r="PEO130" s="121"/>
      <c r="PEP130" s="121"/>
      <c r="PEQ130" s="121"/>
      <c r="PER130" s="121"/>
      <c r="PES130" s="121"/>
      <c r="PET130" s="121"/>
      <c r="PEU130" s="121"/>
      <c r="PEV130" s="121"/>
      <c r="PEW130" s="121"/>
      <c r="PEX130" s="121"/>
      <c r="PEY130" s="121"/>
      <c r="PEZ130" s="121"/>
      <c r="PFA130" s="121"/>
      <c r="PFB130" s="121"/>
      <c r="PFC130" s="121"/>
      <c r="PFD130" s="121"/>
      <c r="PFE130" s="121"/>
      <c r="PFF130" s="121"/>
      <c r="PFG130" s="121"/>
      <c r="PFH130" s="121"/>
      <c r="PFI130" s="121"/>
      <c r="PFJ130" s="121"/>
      <c r="PFK130" s="121"/>
      <c r="PFL130" s="121"/>
      <c r="PFM130" s="121"/>
      <c r="PFN130" s="121"/>
      <c r="PFO130" s="121"/>
      <c r="PFP130" s="121"/>
      <c r="PFQ130" s="121"/>
      <c r="PFR130" s="121"/>
      <c r="PFS130" s="121"/>
      <c r="PFT130" s="121"/>
      <c r="PFU130" s="121"/>
      <c r="PFV130" s="121"/>
      <c r="PFW130" s="121"/>
      <c r="PFX130" s="121"/>
      <c r="PFY130" s="121"/>
      <c r="PFZ130" s="121"/>
      <c r="PGA130" s="121"/>
      <c r="PGB130" s="121"/>
      <c r="PGC130" s="121"/>
      <c r="PGD130" s="121"/>
      <c r="PGE130" s="121"/>
      <c r="PGF130" s="121"/>
      <c r="PGG130" s="121"/>
      <c r="PGH130" s="121"/>
      <c r="PGI130" s="121"/>
      <c r="PGJ130" s="121"/>
      <c r="PGK130" s="121"/>
      <c r="PGL130" s="121"/>
      <c r="PGM130" s="121"/>
      <c r="PGN130" s="121"/>
      <c r="PGO130" s="121"/>
      <c r="PGP130" s="121"/>
      <c r="PGQ130" s="121"/>
      <c r="PGR130" s="121"/>
      <c r="PGS130" s="121"/>
      <c r="PGT130" s="121"/>
      <c r="PGU130" s="121"/>
      <c r="PGV130" s="121"/>
      <c r="PGW130" s="121"/>
      <c r="PGX130" s="121"/>
      <c r="PGY130" s="121"/>
      <c r="PGZ130" s="121"/>
      <c r="PHA130" s="121"/>
      <c r="PHB130" s="121"/>
      <c r="PHC130" s="121"/>
      <c r="PHD130" s="121"/>
      <c r="PHE130" s="121"/>
      <c r="PHF130" s="121"/>
      <c r="PHG130" s="121"/>
      <c r="PHH130" s="121"/>
      <c r="PHI130" s="121"/>
      <c r="PHJ130" s="121"/>
      <c r="PHK130" s="121"/>
      <c r="PHL130" s="121"/>
      <c r="PHM130" s="121"/>
      <c r="PHN130" s="121"/>
      <c r="PHO130" s="121"/>
      <c r="PHP130" s="121"/>
      <c r="PHQ130" s="121"/>
      <c r="PHR130" s="121"/>
      <c r="PHS130" s="121"/>
      <c r="PHT130" s="121"/>
      <c r="PHU130" s="121"/>
      <c r="PHV130" s="121"/>
      <c r="PHW130" s="121"/>
      <c r="PHX130" s="121"/>
      <c r="PHY130" s="121"/>
      <c r="PHZ130" s="121"/>
      <c r="PIA130" s="121"/>
      <c r="PIB130" s="121"/>
      <c r="PIC130" s="121"/>
      <c r="PID130" s="121"/>
      <c r="PIE130" s="121"/>
      <c r="PIF130" s="121"/>
      <c r="PIG130" s="121"/>
      <c r="PIH130" s="121"/>
      <c r="PII130" s="121"/>
      <c r="PIJ130" s="121"/>
      <c r="PIK130" s="121"/>
      <c r="PIL130" s="121"/>
      <c r="PIM130" s="121"/>
      <c r="PIN130" s="121"/>
      <c r="PIO130" s="121"/>
      <c r="PIP130" s="121"/>
      <c r="PIQ130" s="121"/>
      <c r="PIR130" s="121"/>
      <c r="PIS130" s="121"/>
      <c r="PIT130" s="121"/>
      <c r="PIU130" s="121"/>
      <c r="PIV130" s="121"/>
      <c r="PIW130" s="121"/>
      <c r="PIX130" s="121"/>
      <c r="PIY130" s="121"/>
      <c r="PIZ130" s="121"/>
      <c r="PJA130" s="121"/>
      <c r="PJB130" s="121"/>
      <c r="PJC130" s="121"/>
      <c r="PJD130" s="121"/>
      <c r="PJE130" s="121"/>
      <c r="PJF130" s="121"/>
      <c r="PJG130" s="121"/>
      <c r="PJH130" s="121"/>
      <c r="PJI130" s="121"/>
      <c r="PJJ130" s="121"/>
      <c r="PJK130" s="121"/>
      <c r="PJL130" s="121"/>
      <c r="PJM130" s="121"/>
      <c r="PJN130" s="121"/>
      <c r="PJO130" s="121"/>
      <c r="PJP130" s="121"/>
      <c r="PJQ130" s="121"/>
      <c r="PJR130" s="121"/>
      <c r="PJS130" s="121"/>
      <c r="PJT130" s="121"/>
      <c r="PJU130" s="121"/>
      <c r="PJV130" s="121"/>
      <c r="PJW130" s="121"/>
      <c r="PJX130" s="121"/>
      <c r="PJY130" s="121"/>
      <c r="PJZ130" s="121"/>
      <c r="PKA130" s="121"/>
      <c r="PKB130" s="121"/>
      <c r="PKC130" s="121"/>
      <c r="PKD130" s="121"/>
      <c r="PKE130" s="121"/>
      <c r="PKF130" s="121"/>
      <c r="PKG130" s="121"/>
      <c r="PKH130" s="121"/>
      <c r="PKI130" s="121"/>
      <c r="PKJ130" s="121"/>
      <c r="PKK130" s="121"/>
      <c r="PKL130" s="121"/>
      <c r="PKM130" s="121"/>
      <c r="PKN130" s="121"/>
      <c r="PKO130" s="121"/>
      <c r="PKP130" s="121"/>
      <c r="PKQ130" s="121"/>
      <c r="PKR130" s="121"/>
      <c r="PKS130" s="121"/>
      <c r="PKT130" s="121"/>
      <c r="PKU130" s="121"/>
      <c r="PKV130" s="121"/>
      <c r="PKW130" s="121"/>
      <c r="PKX130" s="121"/>
      <c r="PKY130" s="121"/>
      <c r="PKZ130" s="121"/>
      <c r="PLA130" s="121"/>
      <c r="PLB130" s="121"/>
      <c r="PLC130" s="121"/>
      <c r="PLD130" s="121"/>
      <c r="PLE130" s="121"/>
      <c r="PLF130" s="121"/>
      <c r="PLG130" s="121"/>
      <c r="PLH130" s="121"/>
      <c r="PLI130" s="121"/>
      <c r="PLJ130" s="121"/>
      <c r="PLK130" s="121"/>
      <c r="PLL130" s="121"/>
      <c r="PLM130" s="121"/>
      <c r="PLN130" s="121"/>
      <c r="PLO130" s="121"/>
      <c r="PLP130" s="121"/>
      <c r="PLQ130" s="121"/>
      <c r="PLR130" s="121"/>
      <c r="PLS130" s="121"/>
      <c r="PLT130" s="121"/>
      <c r="PLU130" s="121"/>
      <c r="PLV130" s="121"/>
      <c r="PLW130" s="121"/>
      <c r="PLX130" s="121"/>
      <c r="PLY130" s="121"/>
      <c r="PLZ130" s="121"/>
      <c r="PMA130" s="121"/>
      <c r="PMB130" s="121"/>
      <c r="PMC130" s="121"/>
      <c r="PMD130" s="121"/>
      <c r="PME130" s="121"/>
      <c r="PMF130" s="121"/>
      <c r="PMG130" s="121"/>
      <c r="PMH130" s="121"/>
      <c r="PMI130" s="121"/>
      <c r="PMJ130" s="121"/>
      <c r="PMK130" s="121"/>
      <c r="PML130" s="121"/>
      <c r="PMM130" s="121"/>
      <c r="PMN130" s="121"/>
      <c r="PMO130" s="121"/>
      <c r="PMP130" s="121"/>
      <c r="PMQ130" s="121"/>
      <c r="PMR130" s="121"/>
      <c r="PMS130" s="121"/>
      <c r="PMT130" s="121"/>
      <c r="PMU130" s="121"/>
      <c r="PMV130" s="121"/>
      <c r="PMW130" s="121"/>
      <c r="PMX130" s="121"/>
      <c r="PMY130" s="121"/>
      <c r="PMZ130" s="121"/>
      <c r="PNA130" s="121"/>
      <c r="PNB130" s="121"/>
      <c r="PNC130" s="121"/>
      <c r="PND130" s="121"/>
      <c r="PNE130" s="121"/>
      <c r="PNF130" s="121"/>
      <c r="PNG130" s="121"/>
      <c r="PNH130" s="121"/>
      <c r="PNI130" s="121"/>
      <c r="PNJ130" s="121"/>
      <c r="PNK130" s="121"/>
      <c r="PNL130" s="121"/>
      <c r="PNM130" s="121"/>
      <c r="PNN130" s="121"/>
      <c r="PNO130" s="121"/>
      <c r="PNP130" s="121"/>
      <c r="PNQ130" s="121"/>
      <c r="PNR130" s="121"/>
      <c r="PNS130" s="121"/>
      <c r="PNT130" s="121"/>
      <c r="PNU130" s="121"/>
      <c r="PNV130" s="121"/>
      <c r="PNW130" s="121"/>
      <c r="PNX130" s="121"/>
      <c r="PNY130" s="121"/>
      <c r="PNZ130" s="121"/>
      <c r="POA130" s="121"/>
      <c r="POB130" s="121"/>
      <c r="POC130" s="121"/>
      <c r="POD130" s="121"/>
      <c r="POE130" s="121"/>
      <c r="POF130" s="121"/>
      <c r="POG130" s="121"/>
      <c r="POH130" s="121"/>
      <c r="POI130" s="121"/>
      <c r="POJ130" s="121"/>
      <c r="POK130" s="121"/>
      <c r="POL130" s="121"/>
      <c r="POM130" s="121"/>
      <c r="PON130" s="121"/>
      <c r="POO130" s="121"/>
      <c r="POP130" s="121"/>
      <c r="POQ130" s="121"/>
      <c r="POR130" s="121"/>
      <c r="POS130" s="121"/>
      <c r="POT130" s="121"/>
      <c r="POU130" s="121"/>
      <c r="POV130" s="121"/>
      <c r="POW130" s="121"/>
      <c r="POX130" s="121"/>
      <c r="POY130" s="121"/>
      <c r="POZ130" s="121"/>
      <c r="PPA130" s="121"/>
      <c r="PPB130" s="121"/>
      <c r="PPC130" s="121"/>
      <c r="PPD130" s="121"/>
      <c r="PPE130" s="121"/>
      <c r="PPF130" s="121"/>
      <c r="PPG130" s="121"/>
      <c r="PPH130" s="121"/>
      <c r="PPI130" s="121"/>
      <c r="PPJ130" s="121"/>
      <c r="PPK130" s="121"/>
      <c r="PPL130" s="121"/>
      <c r="PPM130" s="121"/>
      <c r="PPN130" s="121"/>
      <c r="PPO130" s="121"/>
      <c r="PPP130" s="121"/>
      <c r="PPQ130" s="121"/>
      <c r="PPR130" s="121"/>
      <c r="PPS130" s="121"/>
      <c r="PPT130" s="121"/>
      <c r="PPU130" s="121"/>
      <c r="PPV130" s="121"/>
      <c r="PPW130" s="121"/>
      <c r="PPX130" s="121"/>
      <c r="PPY130" s="121"/>
      <c r="PPZ130" s="121"/>
      <c r="PQA130" s="121"/>
      <c r="PQB130" s="121"/>
      <c r="PQC130" s="121"/>
      <c r="PQD130" s="121"/>
      <c r="PQE130" s="121"/>
      <c r="PQF130" s="121"/>
      <c r="PQG130" s="121"/>
      <c r="PQH130" s="121"/>
      <c r="PQI130" s="121"/>
      <c r="PQJ130" s="121"/>
      <c r="PQK130" s="121"/>
      <c r="PQL130" s="121"/>
      <c r="PQM130" s="121"/>
      <c r="PQN130" s="121"/>
      <c r="PQO130" s="121"/>
      <c r="PQP130" s="121"/>
      <c r="PQQ130" s="121"/>
      <c r="PQR130" s="121"/>
      <c r="PQS130" s="121"/>
      <c r="PQT130" s="121"/>
      <c r="PQU130" s="121"/>
      <c r="PQV130" s="121"/>
      <c r="PQW130" s="121"/>
      <c r="PQX130" s="121"/>
      <c r="PQY130" s="121"/>
      <c r="PQZ130" s="121"/>
      <c r="PRA130" s="121"/>
      <c r="PRB130" s="121"/>
      <c r="PRC130" s="121"/>
      <c r="PRD130" s="121"/>
      <c r="PRE130" s="121"/>
      <c r="PRF130" s="121"/>
      <c r="PRG130" s="121"/>
      <c r="PRH130" s="121"/>
      <c r="PRI130" s="121"/>
      <c r="PRJ130" s="121"/>
      <c r="PRK130" s="121"/>
      <c r="PRL130" s="121"/>
      <c r="PRM130" s="121"/>
      <c r="PRN130" s="121"/>
      <c r="PRO130" s="121"/>
      <c r="PRP130" s="121"/>
      <c r="PRQ130" s="121"/>
      <c r="PRR130" s="121"/>
      <c r="PRS130" s="121"/>
      <c r="PRT130" s="121"/>
      <c r="PRU130" s="121"/>
      <c r="PRV130" s="121"/>
      <c r="PRW130" s="121"/>
      <c r="PRX130" s="121"/>
      <c r="PRY130" s="121"/>
      <c r="PRZ130" s="121"/>
      <c r="PSA130" s="121"/>
      <c r="PSB130" s="121"/>
      <c r="PSC130" s="121"/>
      <c r="PSD130" s="121"/>
      <c r="PSE130" s="121"/>
      <c r="PSF130" s="121"/>
      <c r="PSG130" s="121"/>
      <c r="PSH130" s="121"/>
      <c r="PSI130" s="121"/>
      <c r="PSJ130" s="121"/>
      <c r="PSK130" s="121"/>
      <c r="PSL130" s="121"/>
      <c r="PSM130" s="121"/>
      <c r="PSN130" s="121"/>
      <c r="PSO130" s="121"/>
      <c r="PSP130" s="121"/>
      <c r="PSQ130" s="121"/>
      <c r="PSR130" s="121"/>
      <c r="PSS130" s="121"/>
      <c r="PST130" s="121"/>
      <c r="PSU130" s="121"/>
      <c r="PSV130" s="121"/>
      <c r="PSW130" s="121"/>
      <c r="PSX130" s="121"/>
      <c r="PSY130" s="121"/>
      <c r="PSZ130" s="121"/>
      <c r="PTA130" s="121"/>
      <c r="PTB130" s="121"/>
      <c r="PTC130" s="121"/>
      <c r="PTD130" s="121"/>
      <c r="PTE130" s="121"/>
      <c r="PTF130" s="121"/>
      <c r="PTG130" s="121"/>
      <c r="PTH130" s="121"/>
      <c r="PTI130" s="121"/>
      <c r="PTJ130" s="121"/>
      <c r="PTK130" s="121"/>
      <c r="PTL130" s="121"/>
      <c r="PTM130" s="121"/>
      <c r="PTN130" s="121"/>
      <c r="PTO130" s="121"/>
      <c r="PTP130" s="121"/>
      <c r="PTQ130" s="121"/>
      <c r="PTR130" s="121"/>
      <c r="PTS130" s="121"/>
      <c r="PTT130" s="121"/>
      <c r="PTU130" s="121"/>
      <c r="PTV130" s="121"/>
      <c r="PTW130" s="121"/>
      <c r="PTX130" s="121"/>
      <c r="PTY130" s="121"/>
      <c r="PTZ130" s="121"/>
      <c r="PUA130" s="121"/>
      <c r="PUB130" s="121"/>
      <c r="PUC130" s="121"/>
      <c r="PUD130" s="121"/>
      <c r="PUE130" s="121"/>
      <c r="PUF130" s="121"/>
      <c r="PUG130" s="121"/>
      <c r="PUH130" s="121"/>
      <c r="PUI130" s="121"/>
      <c r="PUJ130" s="121"/>
      <c r="PUK130" s="121"/>
      <c r="PUL130" s="121"/>
      <c r="PUM130" s="121"/>
      <c r="PUN130" s="121"/>
      <c r="PUO130" s="121"/>
      <c r="PUP130" s="121"/>
      <c r="PUQ130" s="121"/>
      <c r="PUR130" s="121"/>
      <c r="PUS130" s="121"/>
      <c r="PUT130" s="121"/>
      <c r="PUU130" s="121"/>
      <c r="PUV130" s="121"/>
      <c r="PUW130" s="121"/>
      <c r="PUX130" s="121"/>
      <c r="PUY130" s="121"/>
      <c r="PUZ130" s="121"/>
      <c r="PVA130" s="121"/>
      <c r="PVB130" s="121"/>
      <c r="PVC130" s="121"/>
      <c r="PVD130" s="121"/>
      <c r="PVE130" s="121"/>
      <c r="PVF130" s="121"/>
      <c r="PVG130" s="121"/>
      <c r="PVH130" s="121"/>
      <c r="PVI130" s="121"/>
      <c r="PVJ130" s="121"/>
      <c r="PVK130" s="121"/>
      <c r="PVL130" s="121"/>
      <c r="PVM130" s="121"/>
      <c r="PVN130" s="121"/>
      <c r="PVO130" s="121"/>
      <c r="PVP130" s="121"/>
      <c r="PVQ130" s="121"/>
      <c r="PVR130" s="121"/>
      <c r="PVS130" s="121"/>
      <c r="PVT130" s="121"/>
      <c r="PVU130" s="121"/>
      <c r="PVV130" s="121"/>
      <c r="PVW130" s="121"/>
      <c r="PVX130" s="121"/>
      <c r="PVY130" s="121"/>
      <c r="PVZ130" s="121"/>
      <c r="PWA130" s="121"/>
      <c r="PWB130" s="121"/>
      <c r="PWC130" s="121"/>
      <c r="PWD130" s="121"/>
      <c r="PWE130" s="121"/>
      <c r="PWF130" s="121"/>
      <c r="PWG130" s="121"/>
      <c r="PWH130" s="121"/>
      <c r="PWI130" s="121"/>
      <c r="PWJ130" s="121"/>
      <c r="PWK130" s="121"/>
      <c r="PWL130" s="121"/>
      <c r="PWM130" s="121"/>
      <c r="PWN130" s="121"/>
      <c r="PWO130" s="121"/>
      <c r="PWP130" s="121"/>
      <c r="PWQ130" s="121"/>
      <c r="PWR130" s="121"/>
      <c r="PWS130" s="121"/>
      <c r="PWT130" s="121"/>
      <c r="PWU130" s="121"/>
      <c r="PWV130" s="121"/>
      <c r="PWW130" s="121"/>
      <c r="PWX130" s="121"/>
      <c r="PWY130" s="121"/>
      <c r="PWZ130" s="121"/>
      <c r="PXA130" s="121"/>
      <c r="PXB130" s="121"/>
      <c r="PXC130" s="121"/>
      <c r="PXD130" s="121"/>
      <c r="PXE130" s="121"/>
      <c r="PXF130" s="121"/>
      <c r="PXG130" s="121"/>
      <c r="PXH130" s="121"/>
      <c r="PXI130" s="121"/>
      <c r="PXJ130" s="121"/>
      <c r="PXK130" s="121"/>
      <c r="PXL130" s="121"/>
      <c r="PXM130" s="121"/>
      <c r="PXN130" s="121"/>
      <c r="PXO130" s="121"/>
      <c r="PXP130" s="121"/>
      <c r="PXQ130" s="121"/>
      <c r="PXR130" s="121"/>
      <c r="PXS130" s="121"/>
      <c r="PXT130" s="121"/>
      <c r="PXU130" s="121"/>
      <c r="PXV130" s="121"/>
      <c r="PXW130" s="121"/>
      <c r="PXX130" s="121"/>
      <c r="PXY130" s="121"/>
      <c r="PXZ130" s="121"/>
      <c r="PYA130" s="121"/>
      <c r="PYB130" s="121"/>
      <c r="PYC130" s="121"/>
      <c r="PYD130" s="121"/>
      <c r="PYE130" s="121"/>
      <c r="PYF130" s="121"/>
      <c r="PYG130" s="121"/>
      <c r="PYH130" s="121"/>
      <c r="PYI130" s="121"/>
      <c r="PYJ130" s="121"/>
      <c r="PYK130" s="121"/>
      <c r="PYL130" s="121"/>
      <c r="PYM130" s="121"/>
      <c r="PYN130" s="121"/>
      <c r="PYO130" s="121"/>
      <c r="PYP130" s="121"/>
      <c r="PYQ130" s="121"/>
      <c r="PYR130" s="121"/>
      <c r="PYS130" s="121"/>
      <c r="PYT130" s="121"/>
      <c r="PYU130" s="121"/>
      <c r="PYV130" s="121"/>
      <c r="PYW130" s="121"/>
      <c r="PYX130" s="121"/>
      <c r="PYY130" s="121"/>
      <c r="PYZ130" s="121"/>
      <c r="PZA130" s="121"/>
      <c r="PZB130" s="121"/>
      <c r="PZC130" s="121"/>
      <c r="PZD130" s="121"/>
      <c r="PZE130" s="121"/>
      <c r="PZF130" s="121"/>
      <c r="PZG130" s="121"/>
      <c r="PZH130" s="121"/>
      <c r="PZI130" s="121"/>
      <c r="PZJ130" s="121"/>
      <c r="PZK130" s="121"/>
      <c r="PZL130" s="121"/>
      <c r="PZM130" s="121"/>
      <c r="PZN130" s="121"/>
      <c r="PZO130" s="121"/>
      <c r="PZP130" s="121"/>
      <c r="PZQ130" s="121"/>
      <c r="PZR130" s="121"/>
      <c r="PZS130" s="121"/>
      <c r="PZT130" s="121"/>
      <c r="PZU130" s="121"/>
      <c r="PZV130" s="121"/>
      <c r="PZW130" s="121"/>
      <c r="PZX130" s="121"/>
      <c r="PZY130" s="121"/>
      <c r="PZZ130" s="121"/>
      <c r="QAA130" s="121"/>
      <c r="QAB130" s="121"/>
      <c r="QAC130" s="121"/>
      <c r="QAD130" s="121"/>
      <c r="QAE130" s="121"/>
      <c r="QAF130" s="121"/>
      <c r="QAG130" s="121"/>
      <c r="QAH130" s="121"/>
      <c r="QAI130" s="121"/>
      <c r="QAJ130" s="121"/>
      <c r="QAK130" s="121"/>
      <c r="QAL130" s="121"/>
      <c r="QAM130" s="121"/>
      <c r="QAN130" s="121"/>
      <c r="QAO130" s="121"/>
      <c r="QAP130" s="121"/>
      <c r="QAQ130" s="121"/>
      <c r="QAR130" s="121"/>
      <c r="QAS130" s="121"/>
      <c r="QAT130" s="121"/>
      <c r="QAU130" s="121"/>
      <c r="QAV130" s="121"/>
      <c r="QAW130" s="121"/>
      <c r="QAX130" s="121"/>
      <c r="QAY130" s="121"/>
      <c r="QAZ130" s="121"/>
      <c r="QBA130" s="121"/>
      <c r="QBB130" s="121"/>
      <c r="QBC130" s="121"/>
      <c r="QBD130" s="121"/>
      <c r="QBE130" s="121"/>
      <c r="QBF130" s="121"/>
      <c r="QBG130" s="121"/>
      <c r="QBH130" s="121"/>
      <c r="QBI130" s="121"/>
      <c r="QBJ130" s="121"/>
      <c r="QBK130" s="121"/>
      <c r="QBL130" s="121"/>
      <c r="QBM130" s="121"/>
      <c r="QBN130" s="121"/>
      <c r="QBO130" s="121"/>
      <c r="QBP130" s="121"/>
      <c r="QBQ130" s="121"/>
      <c r="QBR130" s="121"/>
      <c r="QBS130" s="121"/>
      <c r="QBT130" s="121"/>
      <c r="QBU130" s="121"/>
      <c r="QBV130" s="121"/>
      <c r="QBW130" s="121"/>
      <c r="QBX130" s="121"/>
      <c r="QBY130" s="121"/>
      <c r="QBZ130" s="121"/>
      <c r="QCA130" s="121"/>
      <c r="QCB130" s="121"/>
      <c r="QCC130" s="121"/>
      <c r="QCD130" s="121"/>
      <c r="QCE130" s="121"/>
      <c r="QCF130" s="121"/>
      <c r="QCG130" s="121"/>
      <c r="QCH130" s="121"/>
      <c r="QCI130" s="121"/>
      <c r="QCJ130" s="121"/>
      <c r="QCK130" s="121"/>
      <c r="QCL130" s="121"/>
      <c r="QCM130" s="121"/>
      <c r="QCN130" s="121"/>
      <c r="QCO130" s="121"/>
      <c r="QCP130" s="121"/>
      <c r="QCQ130" s="121"/>
      <c r="QCR130" s="121"/>
      <c r="QCS130" s="121"/>
      <c r="QCT130" s="121"/>
      <c r="QCU130" s="121"/>
      <c r="QCV130" s="121"/>
      <c r="QCW130" s="121"/>
      <c r="QCX130" s="121"/>
      <c r="QCY130" s="121"/>
      <c r="QCZ130" s="121"/>
      <c r="QDA130" s="121"/>
      <c r="QDB130" s="121"/>
      <c r="QDC130" s="121"/>
      <c r="QDD130" s="121"/>
      <c r="QDE130" s="121"/>
      <c r="QDF130" s="121"/>
      <c r="QDG130" s="121"/>
      <c r="QDH130" s="121"/>
      <c r="QDI130" s="121"/>
      <c r="QDJ130" s="121"/>
      <c r="QDK130" s="121"/>
      <c r="QDL130" s="121"/>
      <c r="QDM130" s="121"/>
      <c r="QDN130" s="121"/>
      <c r="QDO130" s="121"/>
      <c r="QDP130" s="121"/>
      <c r="QDQ130" s="121"/>
      <c r="QDR130" s="121"/>
      <c r="QDS130" s="121"/>
      <c r="QDT130" s="121"/>
      <c r="QDU130" s="121"/>
      <c r="QDV130" s="121"/>
      <c r="QDW130" s="121"/>
      <c r="QDX130" s="121"/>
      <c r="QDY130" s="121"/>
      <c r="QDZ130" s="121"/>
      <c r="QEA130" s="121"/>
      <c r="QEB130" s="121"/>
      <c r="QEC130" s="121"/>
      <c r="QED130" s="121"/>
      <c r="QEE130" s="121"/>
      <c r="QEF130" s="121"/>
      <c r="QEG130" s="121"/>
      <c r="QEH130" s="121"/>
      <c r="QEI130" s="121"/>
      <c r="QEJ130" s="121"/>
      <c r="QEK130" s="121"/>
      <c r="QEL130" s="121"/>
      <c r="QEM130" s="121"/>
      <c r="QEN130" s="121"/>
      <c r="QEO130" s="121"/>
      <c r="QEP130" s="121"/>
      <c r="QEQ130" s="121"/>
      <c r="QER130" s="121"/>
      <c r="QES130" s="121"/>
      <c r="QET130" s="121"/>
      <c r="QEU130" s="121"/>
      <c r="QEV130" s="121"/>
      <c r="QEW130" s="121"/>
      <c r="QEX130" s="121"/>
      <c r="QEY130" s="121"/>
      <c r="QEZ130" s="121"/>
      <c r="QFA130" s="121"/>
      <c r="QFB130" s="121"/>
      <c r="QFC130" s="121"/>
      <c r="QFD130" s="121"/>
      <c r="QFE130" s="121"/>
      <c r="QFF130" s="121"/>
      <c r="QFG130" s="121"/>
      <c r="QFH130" s="121"/>
      <c r="QFI130" s="121"/>
      <c r="QFJ130" s="121"/>
      <c r="QFK130" s="121"/>
      <c r="QFL130" s="121"/>
      <c r="QFM130" s="121"/>
      <c r="QFN130" s="121"/>
      <c r="QFO130" s="121"/>
      <c r="QFP130" s="121"/>
      <c r="QFQ130" s="121"/>
      <c r="QFR130" s="121"/>
      <c r="QFS130" s="121"/>
      <c r="QFT130" s="121"/>
      <c r="QFU130" s="121"/>
      <c r="QFV130" s="121"/>
      <c r="QFW130" s="121"/>
      <c r="QFX130" s="121"/>
      <c r="QFY130" s="121"/>
      <c r="QFZ130" s="121"/>
      <c r="QGA130" s="121"/>
      <c r="QGB130" s="121"/>
      <c r="QGC130" s="121"/>
      <c r="QGD130" s="121"/>
      <c r="QGE130" s="121"/>
      <c r="QGF130" s="121"/>
      <c r="QGG130" s="121"/>
      <c r="QGH130" s="121"/>
      <c r="QGI130" s="121"/>
      <c r="QGJ130" s="121"/>
      <c r="QGK130" s="121"/>
      <c r="QGL130" s="121"/>
      <c r="QGM130" s="121"/>
      <c r="QGN130" s="121"/>
      <c r="QGO130" s="121"/>
      <c r="QGP130" s="121"/>
      <c r="QGQ130" s="121"/>
      <c r="QGR130" s="121"/>
      <c r="QGS130" s="121"/>
      <c r="QGT130" s="121"/>
      <c r="QGU130" s="121"/>
      <c r="QGV130" s="121"/>
      <c r="QGW130" s="121"/>
      <c r="QGX130" s="121"/>
      <c r="QGY130" s="121"/>
      <c r="QGZ130" s="121"/>
      <c r="QHA130" s="121"/>
      <c r="QHB130" s="121"/>
      <c r="QHC130" s="121"/>
      <c r="QHD130" s="121"/>
      <c r="QHE130" s="121"/>
      <c r="QHF130" s="121"/>
      <c r="QHG130" s="121"/>
      <c r="QHH130" s="121"/>
      <c r="QHI130" s="121"/>
      <c r="QHJ130" s="121"/>
      <c r="QHK130" s="121"/>
      <c r="QHL130" s="121"/>
      <c r="QHM130" s="121"/>
      <c r="QHN130" s="121"/>
      <c r="QHO130" s="121"/>
      <c r="QHP130" s="121"/>
      <c r="QHQ130" s="121"/>
      <c r="QHR130" s="121"/>
      <c r="QHS130" s="121"/>
      <c r="QHT130" s="121"/>
      <c r="QHU130" s="121"/>
      <c r="QHV130" s="121"/>
      <c r="QHW130" s="121"/>
      <c r="QHX130" s="121"/>
      <c r="QHY130" s="121"/>
      <c r="QHZ130" s="121"/>
      <c r="QIA130" s="121"/>
      <c r="QIB130" s="121"/>
      <c r="QIC130" s="121"/>
      <c r="QID130" s="121"/>
      <c r="QIE130" s="121"/>
      <c r="QIF130" s="121"/>
      <c r="QIG130" s="121"/>
      <c r="QIH130" s="121"/>
      <c r="QII130" s="121"/>
      <c r="QIJ130" s="121"/>
      <c r="QIK130" s="121"/>
      <c r="QIL130" s="121"/>
      <c r="QIM130" s="121"/>
      <c r="QIN130" s="121"/>
      <c r="QIO130" s="121"/>
      <c r="QIP130" s="121"/>
      <c r="QIQ130" s="121"/>
      <c r="QIR130" s="121"/>
      <c r="QIS130" s="121"/>
      <c r="QIT130" s="121"/>
      <c r="QIU130" s="121"/>
      <c r="QIV130" s="121"/>
      <c r="QIW130" s="121"/>
      <c r="QIX130" s="121"/>
      <c r="QIY130" s="121"/>
      <c r="QIZ130" s="121"/>
      <c r="QJA130" s="121"/>
      <c r="QJB130" s="121"/>
      <c r="QJC130" s="121"/>
      <c r="QJD130" s="121"/>
      <c r="QJE130" s="121"/>
      <c r="QJF130" s="121"/>
      <c r="QJG130" s="121"/>
      <c r="QJH130" s="121"/>
      <c r="QJI130" s="121"/>
      <c r="QJJ130" s="121"/>
      <c r="QJK130" s="121"/>
      <c r="QJL130" s="121"/>
      <c r="QJM130" s="121"/>
      <c r="QJN130" s="121"/>
      <c r="QJO130" s="121"/>
      <c r="QJP130" s="121"/>
      <c r="QJQ130" s="121"/>
      <c r="QJR130" s="121"/>
      <c r="QJS130" s="121"/>
      <c r="QJT130" s="121"/>
      <c r="QJU130" s="121"/>
      <c r="QJV130" s="121"/>
      <c r="QJW130" s="121"/>
      <c r="QJX130" s="121"/>
      <c r="QJY130" s="121"/>
      <c r="QJZ130" s="121"/>
      <c r="QKA130" s="121"/>
      <c r="QKB130" s="121"/>
      <c r="QKC130" s="121"/>
      <c r="QKD130" s="121"/>
      <c r="QKE130" s="121"/>
      <c r="QKF130" s="121"/>
      <c r="QKG130" s="121"/>
      <c r="QKH130" s="121"/>
      <c r="QKI130" s="121"/>
      <c r="QKJ130" s="121"/>
      <c r="QKK130" s="121"/>
      <c r="QKL130" s="121"/>
      <c r="QKM130" s="121"/>
      <c r="QKN130" s="121"/>
      <c r="QKO130" s="121"/>
      <c r="QKP130" s="121"/>
      <c r="QKQ130" s="121"/>
      <c r="QKR130" s="121"/>
      <c r="QKS130" s="121"/>
      <c r="QKT130" s="121"/>
      <c r="QKU130" s="121"/>
      <c r="QKV130" s="121"/>
      <c r="QKW130" s="121"/>
      <c r="QKX130" s="121"/>
      <c r="QKY130" s="121"/>
      <c r="QKZ130" s="121"/>
      <c r="QLA130" s="121"/>
      <c r="QLB130" s="121"/>
      <c r="QLC130" s="121"/>
      <c r="QLD130" s="121"/>
      <c r="QLE130" s="121"/>
      <c r="QLF130" s="121"/>
      <c r="QLG130" s="121"/>
      <c r="QLH130" s="121"/>
      <c r="QLI130" s="121"/>
      <c r="QLJ130" s="121"/>
      <c r="QLK130" s="121"/>
      <c r="QLL130" s="121"/>
      <c r="QLM130" s="121"/>
      <c r="QLN130" s="121"/>
      <c r="QLO130" s="121"/>
      <c r="QLP130" s="121"/>
      <c r="QLQ130" s="121"/>
      <c r="QLR130" s="121"/>
      <c r="QLS130" s="121"/>
      <c r="QLT130" s="121"/>
      <c r="QLU130" s="121"/>
      <c r="QLV130" s="121"/>
      <c r="QLW130" s="121"/>
      <c r="QLX130" s="121"/>
      <c r="QLY130" s="121"/>
      <c r="QLZ130" s="121"/>
      <c r="QMA130" s="121"/>
      <c r="QMB130" s="121"/>
      <c r="QMC130" s="121"/>
      <c r="QMD130" s="121"/>
      <c r="QME130" s="121"/>
      <c r="QMF130" s="121"/>
      <c r="QMG130" s="121"/>
      <c r="QMH130" s="121"/>
      <c r="QMI130" s="121"/>
      <c r="QMJ130" s="121"/>
      <c r="QMK130" s="121"/>
      <c r="QML130" s="121"/>
      <c r="QMM130" s="121"/>
      <c r="QMN130" s="121"/>
      <c r="QMO130" s="121"/>
      <c r="QMP130" s="121"/>
      <c r="QMQ130" s="121"/>
      <c r="QMR130" s="121"/>
      <c r="QMS130" s="121"/>
      <c r="QMT130" s="121"/>
      <c r="QMU130" s="121"/>
      <c r="QMV130" s="121"/>
      <c r="QMW130" s="121"/>
      <c r="QMX130" s="121"/>
      <c r="QMY130" s="121"/>
      <c r="QMZ130" s="121"/>
      <c r="QNA130" s="121"/>
      <c r="QNB130" s="121"/>
      <c r="QNC130" s="121"/>
      <c r="QND130" s="121"/>
      <c r="QNE130" s="121"/>
      <c r="QNF130" s="121"/>
      <c r="QNG130" s="121"/>
      <c r="QNH130" s="121"/>
      <c r="QNI130" s="121"/>
      <c r="QNJ130" s="121"/>
      <c r="QNK130" s="121"/>
      <c r="QNL130" s="121"/>
      <c r="QNM130" s="121"/>
      <c r="QNN130" s="121"/>
      <c r="QNO130" s="121"/>
      <c r="QNP130" s="121"/>
      <c r="QNQ130" s="121"/>
      <c r="QNR130" s="121"/>
      <c r="QNS130" s="121"/>
      <c r="QNT130" s="121"/>
      <c r="QNU130" s="121"/>
      <c r="QNV130" s="121"/>
      <c r="QNW130" s="121"/>
      <c r="QNX130" s="121"/>
      <c r="QNY130" s="121"/>
      <c r="QNZ130" s="121"/>
      <c r="QOA130" s="121"/>
      <c r="QOB130" s="121"/>
      <c r="QOC130" s="121"/>
      <c r="QOD130" s="121"/>
      <c r="QOE130" s="121"/>
      <c r="QOF130" s="121"/>
      <c r="QOG130" s="121"/>
      <c r="QOH130" s="121"/>
      <c r="QOI130" s="121"/>
      <c r="QOJ130" s="121"/>
      <c r="QOK130" s="121"/>
      <c r="QOL130" s="121"/>
      <c r="QOM130" s="121"/>
      <c r="QON130" s="121"/>
      <c r="QOO130" s="121"/>
      <c r="QOP130" s="121"/>
      <c r="QOQ130" s="121"/>
      <c r="QOR130" s="121"/>
      <c r="QOS130" s="121"/>
      <c r="QOT130" s="121"/>
      <c r="QOU130" s="121"/>
      <c r="QOV130" s="121"/>
      <c r="QOW130" s="121"/>
      <c r="QOX130" s="121"/>
      <c r="QOY130" s="121"/>
      <c r="QOZ130" s="121"/>
      <c r="QPA130" s="121"/>
      <c r="QPB130" s="121"/>
      <c r="QPC130" s="121"/>
      <c r="QPD130" s="121"/>
      <c r="QPE130" s="121"/>
      <c r="QPF130" s="121"/>
      <c r="QPG130" s="121"/>
      <c r="QPH130" s="121"/>
      <c r="QPI130" s="121"/>
      <c r="QPJ130" s="121"/>
      <c r="QPK130" s="121"/>
      <c r="QPL130" s="121"/>
      <c r="QPM130" s="121"/>
      <c r="QPN130" s="121"/>
      <c r="QPO130" s="121"/>
      <c r="QPP130" s="121"/>
      <c r="QPQ130" s="121"/>
      <c r="QPR130" s="121"/>
      <c r="QPS130" s="121"/>
      <c r="QPT130" s="121"/>
      <c r="QPU130" s="121"/>
      <c r="QPV130" s="121"/>
      <c r="QPW130" s="121"/>
      <c r="QPX130" s="121"/>
      <c r="QPY130" s="121"/>
      <c r="QPZ130" s="121"/>
      <c r="QQA130" s="121"/>
      <c r="QQB130" s="121"/>
      <c r="QQC130" s="121"/>
      <c r="QQD130" s="121"/>
      <c r="QQE130" s="121"/>
      <c r="QQF130" s="121"/>
      <c r="QQG130" s="121"/>
      <c r="QQH130" s="121"/>
      <c r="QQI130" s="121"/>
      <c r="QQJ130" s="121"/>
      <c r="QQK130" s="121"/>
      <c r="QQL130" s="121"/>
      <c r="QQM130" s="121"/>
      <c r="QQN130" s="121"/>
      <c r="QQO130" s="121"/>
      <c r="QQP130" s="121"/>
      <c r="QQQ130" s="121"/>
      <c r="QQR130" s="121"/>
      <c r="QQS130" s="121"/>
      <c r="QQT130" s="121"/>
      <c r="QQU130" s="121"/>
      <c r="QQV130" s="121"/>
      <c r="QQW130" s="121"/>
      <c r="QQX130" s="121"/>
      <c r="QQY130" s="121"/>
      <c r="QQZ130" s="121"/>
      <c r="QRA130" s="121"/>
      <c r="QRB130" s="121"/>
      <c r="QRC130" s="121"/>
      <c r="QRD130" s="121"/>
      <c r="QRE130" s="121"/>
      <c r="QRF130" s="121"/>
      <c r="QRG130" s="121"/>
      <c r="QRH130" s="121"/>
      <c r="QRI130" s="121"/>
      <c r="QRJ130" s="121"/>
      <c r="QRK130" s="121"/>
      <c r="QRL130" s="121"/>
      <c r="QRM130" s="121"/>
      <c r="QRN130" s="121"/>
      <c r="QRO130" s="121"/>
      <c r="QRP130" s="121"/>
      <c r="QRQ130" s="121"/>
      <c r="QRR130" s="121"/>
      <c r="QRS130" s="121"/>
      <c r="QRT130" s="121"/>
      <c r="QRU130" s="121"/>
      <c r="QRV130" s="121"/>
      <c r="QRW130" s="121"/>
      <c r="QRX130" s="121"/>
      <c r="QRY130" s="121"/>
      <c r="QRZ130" s="121"/>
      <c r="QSA130" s="121"/>
      <c r="QSB130" s="121"/>
      <c r="QSC130" s="121"/>
      <c r="QSD130" s="121"/>
      <c r="QSE130" s="121"/>
      <c r="QSF130" s="121"/>
      <c r="QSG130" s="121"/>
      <c r="QSH130" s="121"/>
      <c r="QSI130" s="121"/>
      <c r="QSJ130" s="121"/>
      <c r="QSK130" s="121"/>
      <c r="QSL130" s="121"/>
      <c r="QSM130" s="121"/>
      <c r="QSN130" s="121"/>
      <c r="QSO130" s="121"/>
      <c r="QSP130" s="121"/>
      <c r="QSQ130" s="121"/>
      <c r="QSR130" s="121"/>
      <c r="QSS130" s="121"/>
      <c r="QST130" s="121"/>
      <c r="QSU130" s="121"/>
      <c r="QSV130" s="121"/>
      <c r="QSW130" s="121"/>
      <c r="QSX130" s="121"/>
      <c r="QSY130" s="121"/>
      <c r="QSZ130" s="121"/>
      <c r="QTA130" s="121"/>
      <c r="QTB130" s="121"/>
      <c r="QTC130" s="121"/>
      <c r="QTD130" s="121"/>
      <c r="QTE130" s="121"/>
      <c r="QTF130" s="121"/>
      <c r="QTG130" s="121"/>
      <c r="QTH130" s="121"/>
      <c r="QTI130" s="121"/>
      <c r="QTJ130" s="121"/>
      <c r="QTK130" s="121"/>
      <c r="QTL130" s="121"/>
      <c r="QTM130" s="121"/>
      <c r="QTN130" s="121"/>
      <c r="QTO130" s="121"/>
      <c r="QTP130" s="121"/>
      <c r="QTQ130" s="121"/>
      <c r="QTR130" s="121"/>
      <c r="QTS130" s="121"/>
      <c r="QTT130" s="121"/>
      <c r="QTU130" s="121"/>
      <c r="QTV130" s="121"/>
      <c r="QTW130" s="121"/>
      <c r="QTX130" s="121"/>
      <c r="QTY130" s="121"/>
      <c r="QTZ130" s="121"/>
      <c r="QUA130" s="121"/>
      <c r="QUB130" s="121"/>
      <c r="QUC130" s="121"/>
      <c r="QUD130" s="121"/>
      <c r="QUE130" s="121"/>
      <c r="QUF130" s="121"/>
      <c r="QUG130" s="121"/>
      <c r="QUH130" s="121"/>
      <c r="QUI130" s="121"/>
      <c r="QUJ130" s="121"/>
      <c r="QUK130" s="121"/>
      <c r="QUL130" s="121"/>
      <c r="QUM130" s="121"/>
      <c r="QUN130" s="121"/>
      <c r="QUO130" s="121"/>
      <c r="QUP130" s="121"/>
      <c r="QUQ130" s="121"/>
      <c r="QUR130" s="121"/>
      <c r="QUS130" s="121"/>
      <c r="QUT130" s="121"/>
      <c r="QUU130" s="121"/>
      <c r="QUV130" s="121"/>
      <c r="QUW130" s="121"/>
      <c r="QUX130" s="121"/>
      <c r="QUY130" s="121"/>
      <c r="QUZ130" s="121"/>
      <c r="QVA130" s="121"/>
      <c r="QVB130" s="121"/>
      <c r="QVC130" s="121"/>
      <c r="QVD130" s="121"/>
      <c r="QVE130" s="121"/>
      <c r="QVF130" s="121"/>
      <c r="QVG130" s="121"/>
      <c r="QVH130" s="121"/>
      <c r="QVI130" s="121"/>
      <c r="QVJ130" s="121"/>
      <c r="QVK130" s="121"/>
      <c r="QVL130" s="121"/>
      <c r="QVM130" s="121"/>
      <c r="QVN130" s="121"/>
      <c r="QVO130" s="121"/>
      <c r="QVP130" s="121"/>
      <c r="QVQ130" s="121"/>
      <c r="QVR130" s="121"/>
      <c r="QVS130" s="121"/>
      <c r="QVT130" s="121"/>
      <c r="QVU130" s="121"/>
      <c r="QVV130" s="121"/>
      <c r="QVW130" s="121"/>
      <c r="QVX130" s="121"/>
      <c r="QVY130" s="121"/>
      <c r="QVZ130" s="121"/>
      <c r="QWA130" s="121"/>
      <c r="QWB130" s="121"/>
      <c r="QWC130" s="121"/>
      <c r="QWD130" s="121"/>
      <c r="QWE130" s="121"/>
      <c r="QWF130" s="121"/>
      <c r="QWG130" s="121"/>
      <c r="QWH130" s="121"/>
      <c r="QWI130" s="121"/>
      <c r="QWJ130" s="121"/>
      <c r="QWK130" s="121"/>
      <c r="QWL130" s="121"/>
      <c r="QWM130" s="121"/>
      <c r="QWN130" s="121"/>
      <c r="QWO130" s="121"/>
      <c r="QWP130" s="121"/>
      <c r="QWQ130" s="121"/>
      <c r="QWR130" s="121"/>
      <c r="QWS130" s="121"/>
      <c r="QWT130" s="121"/>
      <c r="QWU130" s="121"/>
      <c r="QWV130" s="121"/>
      <c r="QWW130" s="121"/>
      <c r="QWX130" s="121"/>
      <c r="QWY130" s="121"/>
      <c r="QWZ130" s="121"/>
      <c r="QXA130" s="121"/>
      <c r="QXB130" s="121"/>
      <c r="QXC130" s="121"/>
      <c r="QXD130" s="121"/>
      <c r="QXE130" s="121"/>
      <c r="QXF130" s="121"/>
      <c r="QXG130" s="121"/>
      <c r="QXH130" s="121"/>
      <c r="QXI130" s="121"/>
      <c r="QXJ130" s="121"/>
      <c r="QXK130" s="121"/>
      <c r="QXL130" s="121"/>
      <c r="QXM130" s="121"/>
      <c r="QXN130" s="121"/>
      <c r="QXO130" s="121"/>
      <c r="QXP130" s="121"/>
      <c r="QXQ130" s="121"/>
      <c r="QXR130" s="121"/>
      <c r="QXS130" s="121"/>
      <c r="QXT130" s="121"/>
      <c r="QXU130" s="121"/>
      <c r="QXV130" s="121"/>
      <c r="QXW130" s="121"/>
      <c r="QXX130" s="121"/>
      <c r="QXY130" s="121"/>
      <c r="QXZ130" s="121"/>
      <c r="QYA130" s="121"/>
      <c r="QYB130" s="121"/>
      <c r="QYC130" s="121"/>
      <c r="QYD130" s="121"/>
      <c r="QYE130" s="121"/>
      <c r="QYF130" s="121"/>
      <c r="QYG130" s="121"/>
      <c r="QYH130" s="121"/>
      <c r="QYI130" s="121"/>
      <c r="QYJ130" s="121"/>
      <c r="QYK130" s="121"/>
      <c r="QYL130" s="121"/>
      <c r="QYM130" s="121"/>
      <c r="QYN130" s="121"/>
      <c r="QYO130" s="121"/>
      <c r="QYP130" s="121"/>
      <c r="QYQ130" s="121"/>
      <c r="QYR130" s="121"/>
      <c r="QYS130" s="121"/>
      <c r="QYT130" s="121"/>
      <c r="QYU130" s="121"/>
      <c r="QYV130" s="121"/>
      <c r="QYW130" s="121"/>
      <c r="QYX130" s="121"/>
      <c r="QYY130" s="121"/>
      <c r="QYZ130" s="121"/>
      <c r="QZA130" s="121"/>
      <c r="QZB130" s="121"/>
      <c r="QZC130" s="121"/>
      <c r="QZD130" s="121"/>
      <c r="QZE130" s="121"/>
      <c r="QZF130" s="121"/>
      <c r="QZG130" s="121"/>
      <c r="QZH130" s="121"/>
      <c r="QZI130" s="121"/>
      <c r="QZJ130" s="121"/>
      <c r="QZK130" s="121"/>
      <c r="QZL130" s="121"/>
      <c r="QZM130" s="121"/>
      <c r="QZN130" s="121"/>
      <c r="QZO130" s="121"/>
      <c r="QZP130" s="121"/>
      <c r="QZQ130" s="121"/>
      <c r="QZR130" s="121"/>
      <c r="QZS130" s="121"/>
      <c r="QZT130" s="121"/>
      <c r="QZU130" s="121"/>
      <c r="QZV130" s="121"/>
      <c r="QZW130" s="121"/>
      <c r="QZX130" s="121"/>
      <c r="QZY130" s="121"/>
      <c r="QZZ130" s="121"/>
      <c r="RAA130" s="121"/>
      <c r="RAB130" s="121"/>
      <c r="RAC130" s="121"/>
      <c r="RAD130" s="121"/>
      <c r="RAE130" s="121"/>
      <c r="RAF130" s="121"/>
      <c r="RAG130" s="121"/>
      <c r="RAH130" s="121"/>
      <c r="RAI130" s="121"/>
      <c r="RAJ130" s="121"/>
      <c r="RAK130" s="121"/>
      <c r="RAL130" s="121"/>
      <c r="RAM130" s="121"/>
      <c r="RAN130" s="121"/>
      <c r="RAO130" s="121"/>
      <c r="RAP130" s="121"/>
      <c r="RAQ130" s="121"/>
      <c r="RAR130" s="121"/>
      <c r="RAS130" s="121"/>
      <c r="RAT130" s="121"/>
      <c r="RAU130" s="121"/>
      <c r="RAV130" s="121"/>
      <c r="RAW130" s="121"/>
      <c r="RAX130" s="121"/>
      <c r="RAY130" s="121"/>
      <c r="RAZ130" s="121"/>
      <c r="RBA130" s="121"/>
      <c r="RBB130" s="121"/>
      <c r="RBC130" s="121"/>
      <c r="RBD130" s="121"/>
      <c r="RBE130" s="121"/>
      <c r="RBF130" s="121"/>
      <c r="RBG130" s="121"/>
      <c r="RBH130" s="121"/>
      <c r="RBI130" s="121"/>
      <c r="RBJ130" s="121"/>
      <c r="RBK130" s="121"/>
      <c r="RBL130" s="121"/>
      <c r="RBM130" s="121"/>
      <c r="RBN130" s="121"/>
      <c r="RBO130" s="121"/>
      <c r="RBP130" s="121"/>
      <c r="RBQ130" s="121"/>
      <c r="RBR130" s="121"/>
      <c r="RBS130" s="121"/>
      <c r="RBT130" s="121"/>
      <c r="RBU130" s="121"/>
      <c r="RBV130" s="121"/>
      <c r="RBW130" s="121"/>
      <c r="RBX130" s="121"/>
      <c r="RBY130" s="121"/>
      <c r="RBZ130" s="121"/>
      <c r="RCA130" s="121"/>
      <c r="RCB130" s="121"/>
      <c r="RCC130" s="121"/>
      <c r="RCD130" s="121"/>
      <c r="RCE130" s="121"/>
      <c r="RCF130" s="121"/>
      <c r="RCG130" s="121"/>
      <c r="RCH130" s="121"/>
      <c r="RCI130" s="121"/>
      <c r="RCJ130" s="121"/>
      <c r="RCK130" s="121"/>
      <c r="RCL130" s="121"/>
      <c r="RCM130" s="121"/>
      <c r="RCN130" s="121"/>
      <c r="RCO130" s="121"/>
      <c r="RCP130" s="121"/>
      <c r="RCQ130" s="121"/>
      <c r="RCR130" s="121"/>
      <c r="RCS130" s="121"/>
      <c r="RCT130" s="121"/>
      <c r="RCU130" s="121"/>
      <c r="RCV130" s="121"/>
      <c r="RCW130" s="121"/>
      <c r="RCX130" s="121"/>
      <c r="RCY130" s="121"/>
      <c r="RCZ130" s="121"/>
      <c r="RDA130" s="121"/>
      <c r="RDB130" s="121"/>
      <c r="RDC130" s="121"/>
      <c r="RDD130" s="121"/>
      <c r="RDE130" s="121"/>
      <c r="RDF130" s="121"/>
      <c r="RDG130" s="121"/>
      <c r="RDH130" s="121"/>
      <c r="RDI130" s="121"/>
      <c r="RDJ130" s="121"/>
      <c r="RDK130" s="121"/>
      <c r="RDL130" s="121"/>
      <c r="RDM130" s="121"/>
      <c r="RDN130" s="121"/>
      <c r="RDO130" s="121"/>
      <c r="RDP130" s="121"/>
      <c r="RDQ130" s="121"/>
      <c r="RDR130" s="121"/>
      <c r="RDS130" s="121"/>
      <c r="RDT130" s="121"/>
      <c r="RDU130" s="121"/>
      <c r="RDV130" s="121"/>
      <c r="RDW130" s="121"/>
      <c r="RDX130" s="121"/>
      <c r="RDY130" s="121"/>
      <c r="RDZ130" s="121"/>
      <c r="REA130" s="121"/>
      <c r="REB130" s="121"/>
      <c r="REC130" s="121"/>
      <c r="RED130" s="121"/>
      <c r="REE130" s="121"/>
      <c r="REF130" s="121"/>
      <c r="REG130" s="121"/>
      <c r="REH130" s="121"/>
      <c r="REI130" s="121"/>
      <c r="REJ130" s="121"/>
      <c r="REK130" s="121"/>
      <c r="REL130" s="121"/>
      <c r="REM130" s="121"/>
      <c r="REN130" s="121"/>
      <c r="REO130" s="121"/>
      <c r="REP130" s="121"/>
      <c r="REQ130" s="121"/>
      <c r="RER130" s="121"/>
      <c r="RES130" s="121"/>
      <c r="RET130" s="121"/>
      <c r="REU130" s="121"/>
      <c r="REV130" s="121"/>
      <c r="REW130" s="121"/>
      <c r="REX130" s="121"/>
      <c r="REY130" s="121"/>
      <c r="REZ130" s="121"/>
      <c r="RFA130" s="121"/>
      <c r="RFB130" s="121"/>
      <c r="RFC130" s="121"/>
      <c r="RFD130" s="121"/>
      <c r="RFE130" s="121"/>
      <c r="RFF130" s="121"/>
      <c r="RFG130" s="121"/>
      <c r="RFH130" s="121"/>
      <c r="RFI130" s="121"/>
      <c r="RFJ130" s="121"/>
      <c r="RFK130" s="121"/>
      <c r="RFL130" s="121"/>
      <c r="RFM130" s="121"/>
      <c r="RFN130" s="121"/>
      <c r="RFO130" s="121"/>
      <c r="RFP130" s="121"/>
      <c r="RFQ130" s="121"/>
      <c r="RFR130" s="121"/>
      <c r="RFS130" s="121"/>
      <c r="RFT130" s="121"/>
      <c r="RFU130" s="121"/>
      <c r="RFV130" s="121"/>
      <c r="RFW130" s="121"/>
      <c r="RFX130" s="121"/>
      <c r="RFY130" s="121"/>
      <c r="RFZ130" s="121"/>
      <c r="RGA130" s="121"/>
      <c r="RGB130" s="121"/>
      <c r="RGC130" s="121"/>
      <c r="RGD130" s="121"/>
      <c r="RGE130" s="121"/>
      <c r="RGF130" s="121"/>
      <c r="RGG130" s="121"/>
      <c r="RGH130" s="121"/>
      <c r="RGI130" s="121"/>
      <c r="RGJ130" s="121"/>
      <c r="RGK130" s="121"/>
      <c r="RGL130" s="121"/>
      <c r="RGM130" s="121"/>
      <c r="RGN130" s="121"/>
      <c r="RGO130" s="121"/>
      <c r="RGP130" s="121"/>
      <c r="RGQ130" s="121"/>
      <c r="RGR130" s="121"/>
      <c r="RGS130" s="121"/>
      <c r="RGT130" s="121"/>
      <c r="RGU130" s="121"/>
      <c r="RGV130" s="121"/>
      <c r="RGW130" s="121"/>
      <c r="RGX130" s="121"/>
      <c r="RGY130" s="121"/>
      <c r="RGZ130" s="121"/>
      <c r="RHA130" s="121"/>
      <c r="RHB130" s="121"/>
      <c r="RHC130" s="121"/>
      <c r="RHD130" s="121"/>
      <c r="RHE130" s="121"/>
      <c r="RHF130" s="121"/>
      <c r="RHG130" s="121"/>
      <c r="RHH130" s="121"/>
      <c r="RHI130" s="121"/>
      <c r="RHJ130" s="121"/>
      <c r="RHK130" s="121"/>
      <c r="RHL130" s="121"/>
      <c r="RHM130" s="121"/>
      <c r="RHN130" s="121"/>
      <c r="RHO130" s="121"/>
      <c r="RHP130" s="121"/>
      <c r="RHQ130" s="121"/>
      <c r="RHR130" s="121"/>
      <c r="RHS130" s="121"/>
      <c r="RHT130" s="121"/>
      <c r="RHU130" s="121"/>
      <c r="RHV130" s="121"/>
      <c r="RHW130" s="121"/>
      <c r="RHX130" s="121"/>
      <c r="RHY130" s="121"/>
      <c r="RHZ130" s="121"/>
      <c r="RIA130" s="121"/>
      <c r="RIB130" s="121"/>
      <c r="RIC130" s="121"/>
      <c r="RID130" s="121"/>
      <c r="RIE130" s="121"/>
      <c r="RIF130" s="121"/>
      <c r="RIG130" s="121"/>
      <c r="RIH130" s="121"/>
      <c r="RII130" s="121"/>
      <c r="RIJ130" s="121"/>
      <c r="RIK130" s="121"/>
      <c r="RIL130" s="121"/>
      <c r="RIM130" s="121"/>
      <c r="RIN130" s="121"/>
      <c r="RIO130" s="121"/>
      <c r="RIP130" s="121"/>
      <c r="RIQ130" s="121"/>
      <c r="RIR130" s="121"/>
      <c r="RIS130" s="121"/>
      <c r="RIT130" s="121"/>
      <c r="RIU130" s="121"/>
      <c r="RIV130" s="121"/>
      <c r="RIW130" s="121"/>
      <c r="RIX130" s="121"/>
      <c r="RIY130" s="121"/>
      <c r="RIZ130" s="121"/>
      <c r="RJA130" s="121"/>
      <c r="RJB130" s="121"/>
      <c r="RJC130" s="121"/>
      <c r="RJD130" s="121"/>
      <c r="RJE130" s="121"/>
      <c r="RJF130" s="121"/>
      <c r="RJG130" s="121"/>
      <c r="RJH130" s="121"/>
      <c r="RJI130" s="121"/>
      <c r="RJJ130" s="121"/>
      <c r="RJK130" s="121"/>
      <c r="RJL130" s="121"/>
      <c r="RJM130" s="121"/>
      <c r="RJN130" s="121"/>
      <c r="RJO130" s="121"/>
      <c r="RJP130" s="121"/>
      <c r="RJQ130" s="121"/>
      <c r="RJR130" s="121"/>
      <c r="RJS130" s="121"/>
      <c r="RJT130" s="121"/>
      <c r="RJU130" s="121"/>
      <c r="RJV130" s="121"/>
      <c r="RJW130" s="121"/>
      <c r="RJX130" s="121"/>
      <c r="RJY130" s="121"/>
      <c r="RJZ130" s="121"/>
      <c r="RKA130" s="121"/>
      <c r="RKB130" s="121"/>
      <c r="RKC130" s="121"/>
      <c r="RKD130" s="121"/>
      <c r="RKE130" s="121"/>
      <c r="RKF130" s="121"/>
      <c r="RKG130" s="121"/>
      <c r="RKH130" s="121"/>
      <c r="RKI130" s="121"/>
      <c r="RKJ130" s="121"/>
      <c r="RKK130" s="121"/>
      <c r="RKL130" s="121"/>
      <c r="RKM130" s="121"/>
      <c r="RKN130" s="121"/>
      <c r="RKO130" s="121"/>
      <c r="RKP130" s="121"/>
      <c r="RKQ130" s="121"/>
      <c r="RKR130" s="121"/>
      <c r="RKS130" s="121"/>
      <c r="RKT130" s="121"/>
      <c r="RKU130" s="121"/>
      <c r="RKV130" s="121"/>
      <c r="RKW130" s="121"/>
      <c r="RKX130" s="121"/>
      <c r="RKY130" s="121"/>
      <c r="RKZ130" s="121"/>
      <c r="RLA130" s="121"/>
      <c r="RLB130" s="121"/>
      <c r="RLC130" s="121"/>
      <c r="RLD130" s="121"/>
      <c r="RLE130" s="121"/>
      <c r="RLF130" s="121"/>
      <c r="RLG130" s="121"/>
      <c r="RLH130" s="121"/>
      <c r="RLI130" s="121"/>
      <c r="RLJ130" s="121"/>
      <c r="RLK130" s="121"/>
      <c r="RLL130" s="121"/>
      <c r="RLM130" s="121"/>
      <c r="RLN130" s="121"/>
      <c r="RLO130" s="121"/>
      <c r="RLP130" s="121"/>
      <c r="RLQ130" s="121"/>
      <c r="RLR130" s="121"/>
      <c r="RLS130" s="121"/>
      <c r="RLT130" s="121"/>
      <c r="RLU130" s="121"/>
      <c r="RLV130" s="121"/>
      <c r="RLW130" s="121"/>
      <c r="RLX130" s="121"/>
      <c r="RLY130" s="121"/>
      <c r="RLZ130" s="121"/>
      <c r="RMA130" s="121"/>
      <c r="RMB130" s="121"/>
      <c r="RMC130" s="121"/>
      <c r="RMD130" s="121"/>
      <c r="RME130" s="121"/>
      <c r="RMF130" s="121"/>
      <c r="RMG130" s="121"/>
      <c r="RMH130" s="121"/>
      <c r="RMI130" s="121"/>
      <c r="RMJ130" s="121"/>
      <c r="RMK130" s="121"/>
      <c r="RML130" s="121"/>
      <c r="RMM130" s="121"/>
      <c r="RMN130" s="121"/>
      <c r="RMO130" s="121"/>
      <c r="RMP130" s="121"/>
      <c r="RMQ130" s="121"/>
      <c r="RMR130" s="121"/>
      <c r="RMS130" s="121"/>
      <c r="RMT130" s="121"/>
      <c r="RMU130" s="121"/>
      <c r="RMV130" s="121"/>
      <c r="RMW130" s="121"/>
      <c r="RMX130" s="121"/>
      <c r="RMY130" s="121"/>
      <c r="RMZ130" s="121"/>
      <c r="RNA130" s="121"/>
      <c r="RNB130" s="121"/>
      <c r="RNC130" s="121"/>
      <c r="RND130" s="121"/>
      <c r="RNE130" s="121"/>
      <c r="RNF130" s="121"/>
      <c r="RNG130" s="121"/>
      <c r="RNH130" s="121"/>
      <c r="RNI130" s="121"/>
      <c r="RNJ130" s="121"/>
      <c r="RNK130" s="121"/>
      <c r="RNL130" s="121"/>
      <c r="RNM130" s="121"/>
      <c r="RNN130" s="121"/>
      <c r="RNO130" s="121"/>
      <c r="RNP130" s="121"/>
      <c r="RNQ130" s="121"/>
      <c r="RNR130" s="121"/>
      <c r="RNS130" s="121"/>
      <c r="RNT130" s="121"/>
      <c r="RNU130" s="121"/>
      <c r="RNV130" s="121"/>
      <c r="RNW130" s="121"/>
      <c r="RNX130" s="121"/>
      <c r="RNY130" s="121"/>
      <c r="RNZ130" s="121"/>
      <c r="ROA130" s="121"/>
      <c r="ROB130" s="121"/>
      <c r="ROC130" s="121"/>
      <c r="ROD130" s="121"/>
      <c r="ROE130" s="121"/>
      <c r="ROF130" s="121"/>
      <c r="ROG130" s="121"/>
      <c r="ROH130" s="121"/>
      <c r="ROI130" s="121"/>
      <c r="ROJ130" s="121"/>
      <c r="ROK130" s="121"/>
      <c r="ROL130" s="121"/>
      <c r="ROM130" s="121"/>
      <c r="RON130" s="121"/>
      <c r="ROO130" s="121"/>
      <c r="ROP130" s="121"/>
      <c r="ROQ130" s="121"/>
      <c r="ROR130" s="121"/>
      <c r="ROS130" s="121"/>
      <c r="ROT130" s="121"/>
      <c r="ROU130" s="121"/>
      <c r="ROV130" s="121"/>
      <c r="ROW130" s="121"/>
      <c r="ROX130" s="121"/>
      <c r="ROY130" s="121"/>
      <c r="ROZ130" s="121"/>
      <c r="RPA130" s="121"/>
      <c r="RPB130" s="121"/>
      <c r="RPC130" s="121"/>
      <c r="RPD130" s="121"/>
      <c r="RPE130" s="121"/>
      <c r="RPF130" s="121"/>
      <c r="RPG130" s="121"/>
      <c r="RPH130" s="121"/>
      <c r="RPI130" s="121"/>
      <c r="RPJ130" s="121"/>
      <c r="RPK130" s="121"/>
      <c r="RPL130" s="121"/>
      <c r="RPM130" s="121"/>
      <c r="RPN130" s="121"/>
      <c r="RPO130" s="121"/>
      <c r="RPP130" s="121"/>
      <c r="RPQ130" s="121"/>
      <c r="RPR130" s="121"/>
      <c r="RPS130" s="121"/>
      <c r="RPT130" s="121"/>
      <c r="RPU130" s="121"/>
      <c r="RPV130" s="121"/>
      <c r="RPW130" s="121"/>
      <c r="RPX130" s="121"/>
      <c r="RPY130" s="121"/>
      <c r="RPZ130" s="121"/>
      <c r="RQA130" s="121"/>
      <c r="RQB130" s="121"/>
      <c r="RQC130" s="121"/>
      <c r="RQD130" s="121"/>
      <c r="RQE130" s="121"/>
      <c r="RQF130" s="121"/>
      <c r="RQG130" s="121"/>
      <c r="RQH130" s="121"/>
      <c r="RQI130" s="121"/>
      <c r="RQJ130" s="121"/>
      <c r="RQK130" s="121"/>
      <c r="RQL130" s="121"/>
      <c r="RQM130" s="121"/>
      <c r="RQN130" s="121"/>
      <c r="RQO130" s="121"/>
      <c r="RQP130" s="121"/>
      <c r="RQQ130" s="121"/>
      <c r="RQR130" s="121"/>
      <c r="RQS130" s="121"/>
      <c r="RQT130" s="121"/>
      <c r="RQU130" s="121"/>
      <c r="RQV130" s="121"/>
      <c r="RQW130" s="121"/>
      <c r="RQX130" s="121"/>
      <c r="RQY130" s="121"/>
      <c r="RQZ130" s="121"/>
      <c r="RRA130" s="121"/>
      <c r="RRB130" s="121"/>
      <c r="RRC130" s="121"/>
      <c r="RRD130" s="121"/>
      <c r="RRE130" s="121"/>
      <c r="RRF130" s="121"/>
      <c r="RRG130" s="121"/>
      <c r="RRH130" s="121"/>
      <c r="RRI130" s="121"/>
      <c r="RRJ130" s="121"/>
      <c r="RRK130" s="121"/>
      <c r="RRL130" s="121"/>
      <c r="RRM130" s="121"/>
      <c r="RRN130" s="121"/>
      <c r="RRO130" s="121"/>
      <c r="RRP130" s="121"/>
      <c r="RRQ130" s="121"/>
      <c r="RRR130" s="121"/>
      <c r="RRS130" s="121"/>
      <c r="RRT130" s="121"/>
      <c r="RRU130" s="121"/>
      <c r="RRV130" s="121"/>
      <c r="RRW130" s="121"/>
      <c r="RRX130" s="121"/>
      <c r="RRY130" s="121"/>
      <c r="RRZ130" s="121"/>
      <c r="RSA130" s="121"/>
      <c r="RSB130" s="121"/>
      <c r="RSC130" s="121"/>
      <c r="RSD130" s="121"/>
      <c r="RSE130" s="121"/>
      <c r="RSF130" s="121"/>
      <c r="RSG130" s="121"/>
      <c r="RSH130" s="121"/>
      <c r="RSI130" s="121"/>
      <c r="RSJ130" s="121"/>
      <c r="RSK130" s="121"/>
      <c r="RSL130" s="121"/>
      <c r="RSM130" s="121"/>
      <c r="RSN130" s="121"/>
      <c r="RSO130" s="121"/>
      <c r="RSP130" s="121"/>
      <c r="RSQ130" s="121"/>
      <c r="RSR130" s="121"/>
      <c r="RSS130" s="121"/>
      <c r="RST130" s="121"/>
      <c r="RSU130" s="121"/>
      <c r="RSV130" s="121"/>
      <c r="RSW130" s="121"/>
      <c r="RSX130" s="121"/>
      <c r="RSY130" s="121"/>
      <c r="RSZ130" s="121"/>
      <c r="RTA130" s="121"/>
      <c r="RTB130" s="121"/>
      <c r="RTC130" s="121"/>
      <c r="RTD130" s="121"/>
      <c r="RTE130" s="121"/>
      <c r="RTF130" s="121"/>
      <c r="RTG130" s="121"/>
      <c r="RTH130" s="121"/>
      <c r="RTI130" s="121"/>
      <c r="RTJ130" s="121"/>
      <c r="RTK130" s="121"/>
      <c r="RTL130" s="121"/>
      <c r="RTM130" s="121"/>
      <c r="RTN130" s="121"/>
      <c r="RTO130" s="121"/>
      <c r="RTP130" s="121"/>
      <c r="RTQ130" s="121"/>
      <c r="RTR130" s="121"/>
      <c r="RTS130" s="121"/>
      <c r="RTT130" s="121"/>
      <c r="RTU130" s="121"/>
      <c r="RTV130" s="121"/>
      <c r="RTW130" s="121"/>
      <c r="RTX130" s="121"/>
      <c r="RTY130" s="121"/>
      <c r="RTZ130" s="121"/>
      <c r="RUA130" s="121"/>
      <c r="RUB130" s="121"/>
      <c r="RUC130" s="121"/>
      <c r="RUD130" s="121"/>
      <c r="RUE130" s="121"/>
      <c r="RUF130" s="121"/>
      <c r="RUG130" s="121"/>
      <c r="RUH130" s="121"/>
      <c r="RUI130" s="121"/>
      <c r="RUJ130" s="121"/>
      <c r="RUK130" s="121"/>
      <c r="RUL130" s="121"/>
      <c r="RUM130" s="121"/>
      <c r="RUN130" s="121"/>
      <c r="RUO130" s="121"/>
      <c r="RUP130" s="121"/>
      <c r="RUQ130" s="121"/>
      <c r="RUR130" s="121"/>
      <c r="RUS130" s="121"/>
      <c r="RUT130" s="121"/>
      <c r="RUU130" s="121"/>
      <c r="RUV130" s="121"/>
      <c r="RUW130" s="121"/>
      <c r="RUX130" s="121"/>
      <c r="RUY130" s="121"/>
      <c r="RUZ130" s="121"/>
      <c r="RVA130" s="121"/>
      <c r="RVB130" s="121"/>
      <c r="RVC130" s="121"/>
      <c r="RVD130" s="121"/>
      <c r="RVE130" s="121"/>
      <c r="RVF130" s="121"/>
      <c r="RVG130" s="121"/>
      <c r="RVH130" s="121"/>
      <c r="RVI130" s="121"/>
      <c r="RVJ130" s="121"/>
      <c r="RVK130" s="121"/>
      <c r="RVL130" s="121"/>
      <c r="RVM130" s="121"/>
      <c r="RVN130" s="121"/>
      <c r="RVO130" s="121"/>
      <c r="RVP130" s="121"/>
      <c r="RVQ130" s="121"/>
      <c r="RVR130" s="121"/>
      <c r="RVS130" s="121"/>
      <c r="RVT130" s="121"/>
      <c r="RVU130" s="121"/>
      <c r="RVV130" s="121"/>
      <c r="RVW130" s="121"/>
      <c r="RVX130" s="121"/>
      <c r="RVY130" s="121"/>
      <c r="RVZ130" s="121"/>
      <c r="RWA130" s="121"/>
      <c r="RWB130" s="121"/>
      <c r="RWC130" s="121"/>
      <c r="RWD130" s="121"/>
      <c r="RWE130" s="121"/>
      <c r="RWF130" s="121"/>
      <c r="RWG130" s="121"/>
      <c r="RWH130" s="121"/>
      <c r="RWI130" s="121"/>
      <c r="RWJ130" s="121"/>
      <c r="RWK130" s="121"/>
      <c r="RWL130" s="121"/>
      <c r="RWM130" s="121"/>
      <c r="RWN130" s="121"/>
      <c r="RWO130" s="121"/>
      <c r="RWP130" s="121"/>
      <c r="RWQ130" s="121"/>
      <c r="RWR130" s="121"/>
      <c r="RWS130" s="121"/>
      <c r="RWT130" s="121"/>
      <c r="RWU130" s="121"/>
      <c r="RWV130" s="121"/>
      <c r="RWW130" s="121"/>
      <c r="RWX130" s="121"/>
      <c r="RWY130" s="121"/>
      <c r="RWZ130" s="121"/>
      <c r="RXA130" s="121"/>
      <c r="RXB130" s="121"/>
      <c r="RXC130" s="121"/>
      <c r="RXD130" s="121"/>
      <c r="RXE130" s="121"/>
      <c r="RXF130" s="121"/>
      <c r="RXG130" s="121"/>
      <c r="RXH130" s="121"/>
      <c r="RXI130" s="121"/>
      <c r="RXJ130" s="121"/>
      <c r="RXK130" s="121"/>
      <c r="RXL130" s="121"/>
      <c r="RXM130" s="121"/>
      <c r="RXN130" s="121"/>
      <c r="RXO130" s="121"/>
      <c r="RXP130" s="121"/>
      <c r="RXQ130" s="121"/>
      <c r="RXR130" s="121"/>
      <c r="RXS130" s="121"/>
      <c r="RXT130" s="121"/>
      <c r="RXU130" s="121"/>
      <c r="RXV130" s="121"/>
      <c r="RXW130" s="121"/>
      <c r="RXX130" s="121"/>
      <c r="RXY130" s="121"/>
      <c r="RXZ130" s="121"/>
      <c r="RYA130" s="121"/>
      <c r="RYB130" s="121"/>
      <c r="RYC130" s="121"/>
      <c r="RYD130" s="121"/>
      <c r="RYE130" s="121"/>
      <c r="RYF130" s="121"/>
      <c r="RYG130" s="121"/>
      <c r="RYH130" s="121"/>
      <c r="RYI130" s="121"/>
      <c r="RYJ130" s="121"/>
      <c r="RYK130" s="121"/>
      <c r="RYL130" s="121"/>
      <c r="RYM130" s="121"/>
      <c r="RYN130" s="121"/>
      <c r="RYO130" s="121"/>
      <c r="RYP130" s="121"/>
      <c r="RYQ130" s="121"/>
      <c r="RYR130" s="121"/>
      <c r="RYS130" s="121"/>
      <c r="RYT130" s="121"/>
      <c r="RYU130" s="121"/>
      <c r="RYV130" s="121"/>
      <c r="RYW130" s="121"/>
      <c r="RYX130" s="121"/>
      <c r="RYY130" s="121"/>
      <c r="RYZ130" s="121"/>
      <c r="RZA130" s="121"/>
      <c r="RZB130" s="121"/>
      <c r="RZC130" s="121"/>
      <c r="RZD130" s="121"/>
      <c r="RZE130" s="121"/>
      <c r="RZF130" s="121"/>
      <c r="RZG130" s="121"/>
      <c r="RZH130" s="121"/>
      <c r="RZI130" s="121"/>
      <c r="RZJ130" s="121"/>
      <c r="RZK130" s="121"/>
      <c r="RZL130" s="121"/>
      <c r="RZM130" s="121"/>
      <c r="RZN130" s="121"/>
      <c r="RZO130" s="121"/>
      <c r="RZP130" s="121"/>
      <c r="RZQ130" s="121"/>
      <c r="RZR130" s="121"/>
      <c r="RZS130" s="121"/>
      <c r="RZT130" s="121"/>
      <c r="RZU130" s="121"/>
      <c r="RZV130" s="121"/>
      <c r="RZW130" s="121"/>
      <c r="RZX130" s="121"/>
      <c r="RZY130" s="121"/>
      <c r="RZZ130" s="121"/>
      <c r="SAA130" s="121"/>
      <c r="SAB130" s="121"/>
      <c r="SAC130" s="121"/>
      <c r="SAD130" s="121"/>
      <c r="SAE130" s="121"/>
      <c r="SAF130" s="121"/>
      <c r="SAG130" s="121"/>
      <c r="SAH130" s="121"/>
      <c r="SAI130" s="121"/>
      <c r="SAJ130" s="121"/>
      <c r="SAK130" s="121"/>
      <c r="SAL130" s="121"/>
      <c r="SAM130" s="121"/>
      <c r="SAN130" s="121"/>
      <c r="SAO130" s="121"/>
      <c r="SAP130" s="121"/>
      <c r="SAQ130" s="121"/>
      <c r="SAR130" s="121"/>
      <c r="SAS130" s="121"/>
      <c r="SAT130" s="121"/>
      <c r="SAU130" s="121"/>
      <c r="SAV130" s="121"/>
      <c r="SAW130" s="121"/>
      <c r="SAX130" s="121"/>
      <c r="SAY130" s="121"/>
      <c r="SAZ130" s="121"/>
      <c r="SBA130" s="121"/>
      <c r="SBB130" s="121"/>
      <c r="SBC130" s="121"/>
      <c r="SBD130" s="121"/>
      <c r="SBE130" s="121"/>
      <c r="SBF130" s="121"/>
      <c r="SBG130" s="121"/>
      <c r="SBH130" s="121"/>
      <c r="SBI130" s="121"/>
      <c r="SBJ130" s="121"/>
      <c r="SBK130" s="121"/>
      <c r="SBL130" s="121"/>
      <c r="SBM130" s="121"/>
      <c r="SBN130" s="121"/>
      <c r="SBO130" s="121"/>
      <c r="SBP130" s="121"/>
      <c r="SBQ130" s="121"/>
      <c r="SBR130" s="121"/>
      <c r="SBS130" s="121"/>
      <c r="SBT130" s="121"/>
      <c r="SBU130" s="121"/>
      <c r="SBV130" s="121"/>
      <c r="SBW130" s="121"/>
      <c r="SBX130" s="121"/>
      <c r="SBY130" s="121"/>
      <c r="SBZ130" s="121"/>
      <c r="SCA130" s="121"/>
      <c r="SCB130" s="121"/>
      <c r="SCC130" s="121"/>
      <c r="SCD130" s="121"/>
      <c r="SCE130" s="121"/>
      <c r="SCF130" s="121"/>
      <c r="SCG130" s="121"/>
      <c r="SCH130" s="121"/>
      <c r="SCI130" s="121"/>
      <c r="SCJ130" s="121"/>
      <c r="SCK130" s="121"/>
      <c r="SCL130" s="121"/>
      <c r="SCM130" s="121"/>
      <c r="SCN130" s="121"/>
      <c r="SCO130" s="121"/>
      <c r="SCP130" s="121"/>
      <c r="SCQ130" s="121"/>
      <c r="SCR130" s="121"/>
      <c r="SCS130" s="121"/>
      <c r="SCT130" s="121"/>
      <c r="SCU130" s="121"/>
      <c r="SCV130" s="121"/>
      <c r="SCW130" s="121"/>
      <c r="SCX130" s="121"/>
      <c r="SCY130" s="121"/>
      <c r="SCZ130" s="121"/>
      <c r="SDA130" s="121"/>
      <c r="SDB130" s="121"/>
      <c r="SDC130" s="121"/>
      <c r="SDD130" s="121"/>
      <c r="SDE130" s="121"/>
      <c r="SDF130" s="121"/>
      <c r="SDG130" s="121"/>
      <c r="SDH130" s="121"/>
      <c r="SDI130" s="121"/>
      <c r="SDJ130" s="121"/>
      <c r="SDK130" s="121"/>
      <c r="SDL130" s="121"/>
      <c r="SDM130" s="121"/>
      <c r="SDN130" s="121"/>
      <c r="SDO130" s="121"/>
      <c r="SDP130" s="121"/>
      <c r="SDQ130" s="121"/>
      <c r="SDR130" s="121"/>
      <c r="SDS130" s="121"/>
      <c r="SDT130" s="121"/>
      <c r="SDU130" s="121"/>
      <c r="SDV130" s="121"/>
      <c r="SDW130" s="121"/>
      <c r="SDX130" s="121"/>
      <c r="SDY130" s="121"/>
      <c r="SDZ130" s="121"/>
      <c r="SEA130" s="121"/>
      <c r="SEB130" s="121"/>
      <c r="SEC130" s="121"/>
      <c r="SED130" s="121"/>
      <c r="SEE130" s="121"/>
      <c r="SEF130" s="121"/>
      <c r="SEG130" s="121"/>
      <c r="SEH130" s="121"/>
      <c r="SEI130" s="121"/>
      <c r="SEJ130" s="121"/>
      <c r="SEK130" s="121"/>
      <c r="SEL130" s="121"/>
      <c r="SEM130" s="121"/>
      <c r="SEN130" s="121"/>
      <c r="SEO130" s="121"/>
      <c r="SEP130" s="121"/>
      <c r="SEQ130" s="121"/>
      <c r="SER130" s="121"/>
      <c r="SES130" s="121"/>
      <c r="SET130" s="121"/>
      <c r="SEU130" s="121"/>
      <c r="SEV130" s="121"/>
      <c r="SEW130" s="121"/>
      <c r="SEX130" s="121"/>
      <c r="SEY130" s="121"/>
      <c r="SEZ130" s="121"/>
      <c r="SFA130" s="121"/>
      <c r="SFB130" s="121"/>
      <c r="SFC130" s="121"/>
      <c r="SFD130" s="121"/>
      <c r="SFE130" s="121"/>
      <c r="SFF130" s="121"/>
      <c r="SFG130" s="121"/>
      <c r="SFH130" s="121"/>
      <c r="SFI130" s="121"/>
      <c r="SFJ130" s="121"/>
      <c r="SFK130" s="121"/>
      <c r="SFL130" s="121"/>
      <c r="SFM130" s="121"/>
      <c r="SFN130" s="121"/>
      <c r="SFO130" s="121"/>
      <c r="SFP130" s="121"/>
      <c r="SFQ130" s="121"/>
      <c r="SFR130" s="121"/>
      <c r="SFS130" s="121"/>
      <c r="SFT130" s="121"/>
      <c r="SFU130" s="121"/>
      <c r="SFV130" s="121"/>
      <c r="SFW130" s="121"/>
      <c r="SFX130" s="121"/>
      <c r="SFY130" s="121"/>
      <c r="SFZ130" s="121"/>
      <c r="SGA130" s="121"/>
      <c r="SGB130" s="121"/>
      <c r="SGC130" s="121"/>
      <c r="SGD130" s="121"/>
      <c r="SGE130" s="121"/>
      <c r="SGF130" s="121"/>
      <c r="SGG130" s="121"/>
      <c r="SGH130" s="121"/>
      <c r="SGI130" s="121"/>
      <c r="SGJ130" s="121"/>
      <c r="SGK130" s="121"/>
      <c r="SGL130" s="121"/>
      <c r="SGM130" s="121"/>
      <c r="SGN130" s="121"/>
      <c r="SGO130" s="121"/>
      <c r="SGP130" s="121"/>
      <c r="SGQ130" s="121"/>
      <c r="SGR130" s="121"/>
      <c r="SGS130" s="121"/>
      <c r="SGT130" s="121"/>
      <c r="SGU130" s="121"/>
      <c r="SGV130" s="121"/>
      <c r="SGW130" s="121"/>
      <c r="SGX130" s="121"/>
      <c r="SGY130" s="121"/>
      <c r="SGZ130" s="121"/>
      <c r="SHA130" s="121"/>
      <c r="SHB130" s="121"/>
      <c r="SHC130" s="121"/>
      <c r="SHD130" s="121"/>
      <c r="SHE130" s="121"/>
      <c r="SHF130" s="121"/>
      <c r="SHG130" s="121"/>
      <c r="SHH130" s="121"/>
      <c r="SHI130" s="121"/>
      <c r="SHJ130" s="121"/>
      <c r="SHK130" s="121"/>
      <c r="SHL130" s="121"/>
      <c r="SHM130" s="121"/>
      <c r="SHN130" s="121"/>
      <c r="SHO130" s="121"/>
      <c r="SHP130" s="121"/>
      <c r="SHQ130" s="121"/>
      <c r="SHR130" s="121"/>
      <c r="SHS130" s="121"/>
      <c r="SHT130" s="121"/>
      <c r="SHU130" s="121"/>
      <c r="SHV130" s="121"/>
      <c r="SHW130" s="121"/>
      <c r="SHX130" s="121"/>
      <c r="SHY130" s="121"/>
      <c r="SHZ130" s="121"/>
      <c r="SIA130" s="121"/>
      <c r="SIB130" s="121"/>
      <c r="SIC130" s="121"/>
      <c r="SID130" s="121"/>
      <c r="SIE130" s="121"/>
      <c r="SIF130" s="121"/>
      <c r="SIG130" s="121"/>
      <c r="SIH130" s="121"/>
      <c r="SII130" s="121"/>
      <c r="SIJ130" s="121"/>
      <c r="SIK130" s="121"/>
      <c r="SIL130" s="121"/>
      <c r="SIM130" s="121"/>
      <c r="SIN130" s="121"/>
      <c r="SIO130" s="121"/>
      <c r="SIP130" s="121"/>
      <c r="SIQ130" s="121"/>
      <c r="SIR130" s="121"/>
      <c r="SIS130" s="121"/>
      <c r="SIT130" s="121"/>
      <c r="SIU130" s="121"/>
      <c r="SIV130" s="121"/>
      <c r="SIW130" s="121"/>
      <c r="SIX130" s="121"/>
      <c r="SIY130" s="121"/>
      <c r="SIZ130" s="121"/>
      <c r="SJA130" s="121"/>
      <c r="SJB130" s="121"/>
      <c r="SJC130" s="121"/>
      <c r="SJD130" s="121"/>
      <c r="SJE130" s="121"/>
      <c r="SJF130" s="121"/>
      <c r="SJG130" s="121"/>
      <c r="SJH130" s="121"/>
      <c r="SJI130" s="121"/>
      <c r="SJJ130" s="121"/>
      <c r="SJK130" s="121"/>
      <c r="SJL130" s="121"/>
      <c r="SJM130" s="121"/>
      <c r="SJN130" s="121"/>
      <c r="SJO130" s="121"/>
      <c r="SJP130" s="121"/>
      <c r="SJQ130" s="121"/>
      <c r="SJR130" s="121"/>
      <c r="SJS130" s="121"/>
      <c r="SJT130" s="121"/>
      <c r="SJU130" s="121"/>
      <c r="SJV130" s="121"/>
      <c r="SJW130" s="121"/>
      <c r="SJX130" s="121"/>
      <c r="SJY130" s="121"/>
      <c r="SJZ130" s="121"/>
      <c r="SKA130" s="121"/>
      <c r="SKB130" s="121"/>
      <c r="SKC130" s="121"/>
      <c r="SKD130" s="121"/>
      <c r="SKE130" s="121"/>
      <c r="SKF130" s="121"/>
      <c r="SKG130" s="121"/>
      <c r="SKH130" s="121"/>
      <c r="SKI130" s="121"/>
      <c r="SKJ130" s="121"/>
      <c r="SKK130" s="121"/>
      <c r="SKL130" s="121"/>
      <c r="SKM130" s="121"/>
      <c r="SKN130" s="121"/>
      <c r="SKO130" s="121"/>
      <c r="SKP130" s="121"/>
      <c r="SKQ130" s="121"/>
      <c r="SKR130" s="121"/>
      <c r="SKS130" s="121"/>
      <c r="SKT130" s="121"/>
      <c r="SKU130" s="121"/>
      <c r="SKV130" s="121"/>
      <c r="SKW130" s="121"/>
      <c r="SKX130" s="121"/>
      <c r="SKY130" s="121"/>
      <c r="SKZ130" s="121"/>
      <c r="SLA130" s="121"/>
      <c r="SLB130" s="121"/>
      <c r="SLC130" s="121"/>
      <c r="SLD130" s="121"/>
      <c r="SLE130" s="121"/>
      <c r="SLF130" s="121"/>
      <c r="SLG130" s="121"/>
      <c r="SLH130" s="121"/>
      <c r="SLI130" s="121"/>
      <c r="SLJ130" s="121"/>
      <c r="SLK130" s="121"/>
      <c r="SLL130" s="121"/>
      <c r="SLM130" s="121"/>
      <c r="SLN130" s="121"/>
      <c r="SLO130" s="121"/>
      <c r="SLP130" s="121"/>
      <c r="SLQ130" s="121"/>
      <c r="SLR130" s="121"/>
      <c r="SLS130" s="121"/>
      <c r="SLT130" s="121"/>
      <c r="SLU130" s="121"/>
      <c r="SLV130" s="121"/>
      <c r="SLW130" s="121"/>
      <c r="SLX130" s="121"/>
      <c r="SLY130" s="121"/>
      <c r="SLZ130" s="121"/>
      <c r="SMA130" s="121"/>
      <c r="SMB130" s="121"/>
      <c r="SMC130" s="121"/>
      <c r="SMD130" s="121"/>
      <c r="SME130" s="121"/>
      <c r="SMF130" s="121"/>
      <c r="SMG130" s="121"/>
      <c r="SMH130" s="121"/>
      <c r="SMI130" s="121"/>
      <c r="SMJ130" s="121"/>
      <c r="SMK130" s="121"/>
      <c r="SML130" s="121"/>
      <c r="SMM130" s="121"/>
      <c r="SMN130" s="121"/>
      <c r="SMO130" s="121"/>
      <c r="SMP130" s="121"/>
      <c r="SMQ130" s="121"/>
      <c r="SMR130" s="121"/>
      <c r="SMS130" s="121"/>
      <c r="SMT130" s="121"/>
      <c r="SMU130" s="121"/>
      <c r="SMV130" s="121"/>
      <c r="SMW130" s="121"/>
      <c r="SMX130" s="121"/>
      <c r="SMY130" s="121"/>
      <c r="SMZ130" s="121"/>
      <c r="SNA130" s="121"/>
      <c r="SNB130" s="121"/>
      <c r="SNC130" s="121"/>
      <c r="SND130" s="121"/>
      <c r="SNE130" s="121"/>
      <c r="SNF130" s="121"/>
      <c r="SNG130" s="121"/>
      <c r="SNH130" s="121"/>
      <c r="SNI130" s="121"/>
      <c r="SNJ130" s="121"/>
      <c r="SNK130" s="121"/>
      <c r="SNL130" s="121"/>
      <c r="SNM130" s="121"/>
      <c r="SNN130" s="121"/>
      <c r="SNO130" s="121"/>
      <c r="SNP130" s="121"/>
      <c r="SNQ130" s="121"/>
      <c r="SNR130" s="121"/>
      <c r="SNS130" s="121"/>
      <c r="SNT130" s="121"/>
      <c r="SNU130" s="121"/>
      <c r="SNV130" s="121"/>
      <c r="SNW130" s="121"/>
      <c r="SNX130" s="121"/>
      <c r="SNY130" s="121"/>
      <c r="SNZ130" s="121"/>
      <c r="SOA130" s="121"/>
      <c r="SOB130" s="121"/>
      <c r="SOC130" s="121"/>
      <c r="SOD130" s="121"/>
      <c r="SOE130" s="121"/>
      <c r="SOF130" s="121"/>
      <c r="SOG130" s="121"/>
      <c r="SOH130" s="121"/>
      <c r="SOI130" s="121"/>
      <c r="SOJ130" s="121"/>
      <c r="SOK130" s="121"/>
      <c r="SOL130" s="121"/>
      <c r="SOM130" s="121"/>
      <c r="SON130" s="121"/>
      <c r="SOO130" s="121"/>
      <c r="SOP130" s="121"/>
      <c r="SOQ130" s="121"/>
      <c r="SOR130" s="121"/>
      <c r="SOS130" s="121"/>
      <c r="SOT130" s="121"/>
      <c r="SOU130" s="121"/>
      <c r="SOV130" s="121"/>
      <c r="SOW130" s="121"/>
      <c r="SOX130" s="121"/>
      <c r="SOY130" s="121"/>
      <c r="SOZ130" s="121"/>
      <c r="SPA130" s="121"/>
      <c r="SPB130" s="121"/>
      <c r="SPC130" s="121"/>
      <c r="SPD130" s="121"/>
      <c r="SPE130" s="121"/>
      <c r="SPF130" s="121"/>
      <c r="SPG130" s="121"/>
      <c r="SPH130" s="121"/>
      <c r="SPI130" s="121"/>
      <c r="SPJ130" s="121"/>
      <c r="SPK130" s="121"/>
      <c r="SPL130" s="121"/>
      <c r="SPM130" s="121"/>
      <c r="SPN130" s="121"/>
      <c r="SPO130" s="121"/>
      <c r="SPP130" s="121"/>
      <c r="SPQ130" s="121"/>
      <c r="SPR130" s="121"/>
      <c r="SPS130" s="121"/>
      <c r="SPT130" s="121"/>
      <c r="SPU130" s="121"/>
      <c r="SPV130" s="121"/>
      <c r="SPW130" s="121"/>
      <c r="SPX130" s="121"/>
      <c r="SPY130" s="121"/>
      <c r="SPZ130" s="121"/>
      <c r="SQA130" s="121"/>
      <c r="SQB130" s="121"/>
      <c r="SQC130" s="121"/>
      <c r="SQD130" s="121"/>
      <c r="SQE130" s="121"/>
      <c r="SQF130" s="121"/>
      <c r="SQG130" s="121"/>
      <c r="SQH130" s="121"/>
      <c r="SQI130" s="121"/>
      <c r="SQJ130" s="121"/>
      <c r="SQK130" s="121"/>
      <c r="SQL130" s="121"/>
      <c r="SQM130" s="121"/>
      <c r="SQN130" s="121"/>
      <c r="SQO130" s="121"/>
      <c r="SQP130" s="121"/>
      <c r="SQQ130" s="121"/>
      <c r="SQR130" s="121"/>
      <c r="SQS130" s="121"/>
      <c r="SQT130" s="121"/>
      <c r="SQU130" s="121"/>
      <c r="SQV130" s="121"/>
      <c r="SQW130" s="121"/>
      <c r="SQX130" s="121"/>
      <c r="SQY130" s="121"/>
      <c r="SQZ130" s="121"/>
      <c r="SRA130" s="121"/>
      <c r="SRB130" s="121"/>
      <c r="SRC130" s="121"/>
      <c r="SRD130" s="121"/>
      <c r="SRE130" s="121"/>
      <c r="SRF130" s="121"/>
      <c r="SRG130" s="121"/>
      <c r="SRH130" s="121"/>
      <c r="SRI130" s="121"/>
      <c r="SRJ130" s="121"/>
      <c r="SRK130" s="121"/>
      <c r="SRL130" s="121"/>
      <c r="SRM130" s="121"/>
      <c r="SRN130" s="121"/>
      <c r="SRO130" s="121"/>
      <c r="SRP130" s="121"/>
      <c r="SRQ130" s="121"/>
      <c r="SRR130" s="121"/>
      <c r="SRS130" s="121"/>
      <c r="SRT130" s="121"/>
      <c r="SRU130" s="121"/>
      <c r="SRV130" s="121"/>
      <c r="SRW130" s="121"/>
      <c r="SRX130" s="121"/>
      <c r="SRY130" s="121"/>
      <c r="SRZ130" s="121"/>
      <c r="SSA130" s="121"/>
      <c r="SSB130" s="121"/>
      <c r="SSC130" s="121"/>
      <c r="SSD130" s="121"/>
      <c r="SSE130" s="121"/>
      <c r="SSF130" s="121"/>
      <c r="SSG130" s="121"/>
      <c r="SSH130" s="121"/>
      <c r="SSI130" s="121"/>
      <c r="SSJ130" s="121"/>
      <c r="SSK130" s="121"/>
      <c r="SSL130" s="121"/>
      <c r="SSM130" s="121"/>
      <c r="SSN130" s="121"/>
      <c r="SSO130" s="121"/>
      <c r="SSP130" s="121"/>
      <c r="SSQ130" s="121"/>
      <c r="SSR130" s="121"/>
      <c r="SSS130" s="121"/>
      <c r="SST130" s="121"/>
      <c r="SSU130" s="121"/>
      <c r="SSV130" s="121"/>
      <c r="SSW130" s="121"/>
      <c r="SSX130" s="121"/>
      <c r="SSY130" s="121"/>
      <c r="SSZ130" s="121"/>
      <c r="STA130" s="121"/>
      <c r="STB130" s="121"/>
      <c r="STC130" s="121"/>
      <c r="STD130" s="121"/>
      <c r="STE130" s="121"/>
      <c r="STF130" s="121"/>
      <c r="STG130" s="121"/>
      <c r="STH130" s="121"/>
      <c r="STI130" s="121"/>
      <c r="STJ130" s="121"/>
      <c r="STK130" s="121"/>
      <c r="STL130" s="121"/>
      <c r="STM130" s="121"/>
      <c r="STN130" s="121"/>
      <c r="STO130" s="121"/>
      <c r="STP130" s="121"/>
      <c r="STQ130" s="121"/>
      <c r="STR130" s="121"/>
      <c r="STS130" s="121"/>
      <c r="STT130" s="121"/>
      <c r="STU130" s="121"/>
      <c r="STV130" s="121"/>
      <c r="STW130" s="121"/>
      <c r="STX130" s="121"/>
      <c r="STY130" s="121"/>
      <c r="STZ130" s="121"/>
      <c r="SUA130" s="121"/>
      <c r="SUB130" s="121"/>
      <c r="SUC130" s="121"/>
      <c r="SUD130" s="121"/>
      <c r="SUE130" s="121"/>
      <c r="SUF130" s="121"/>
      <c r="SUG130" s="121"/>
      <c r="SUH130" s="121"/>
      <c r="SUI130" s="121"/>
      <c r="SUJ130" s="121"/>
      <c r="SUK130" s="121"/>
      <c r="SUL130" s="121"/>
      <c r="SUM130" s="121"/>
      <c r="SUN130" s="121"/>
      <c r="SUO130" s="121"/>
      <c r="SUP130" s="121"/>
      <c r="SUQ130" s="121"/>
      <c r="SUR130" s="121"/>
      <c r="SUS130" s="121"/>
      <c r="SUT130" s="121"/>
      <c r="SUU130" s="121"/>
      <c r="SUV130" s="121"/>
      <c r="SUW130" s="121"/>
      <c r="SUX130" s="121"/>
      <c r="SUY130" s="121"/>
      <c r="SUZ130" s="121"/>
      <c r="SVA130" s="121"/>
      <c r="SVB130" s="121"/>
      <c r="SVC130" s="121"/>
      <c r="SVD130" s="121"/>
      <c r="SVE130" s="121"/>
      <c r="SVF130" s="121"/>
      <c r="SVG130" s="121"/>
      <c r="SVH130" s="121"/>
      <c r="SVI130" s="121"/>
      <c r="SVJ130" s="121"/>
      <c r="SVK130" s="121"/>
      <c r="SVL130" s="121"/>
      <c r="SVM130" s="121"/>
      <c r="SVN130" s="121"/>
      <c r="SVO130" s="121"/>
      <c r="SVP130" s="121"/>
      <c r="SVQ130" s="121"/>
      <c r="SVR130" s="121"/>
      <c r="SVS130" s="121"/>
      <c r="SVT130" s="121"/>
      <c r="SVU130" s="121"/>
      <c r="SVV130" s="121"/>
      <c r="SVW130" s="121"/>
      <c r="SVX130" s="121"/>
      <c r="SVY130" s="121"/>
      <c r="SVZ130" s="121"/>
      <c r="SWA130" s="121"/>
      <c r="SWB130" s="121"/>
      <c r="SWC130" s="121"/>
      <c r="SWD130" s="121"/>
      <c r="SWE130" s="121"/>
      <c r="SWF130" s="121"/>
      <c r="SWG130" s="121"/>
      <c r="SWH130" s="121"/>
      <c r="SWI130" s="121"/>
      <c r="SWJ130" s="121"/>
      <c r="SWK130" s="121"/>
      <c r="SWL130" s="121"/>
      <c r="SWM130" s="121"/>
      <c r="SWN130" s="121"/>
      <c r="SWO130" s="121"/>
      <c r="SWP130" s="121"/>
      <c r="SWQ130" s="121"/>
      <c r="SWR130" s="121"/>
      <c r="SWS130" s="121"/>
      <c r="SWT130" s="121"/>
      <c r="SWU130" s="121"/>
      <c r="SWV130" s="121"/>
      <c r="SWW130" s="121"/>
      <c r="SWX130" s="121"/>
      <c r="SWY130" s="121"/>
      <c r="SWZ130" s="121"/>
      <c r="SXA130" s="121"/>
      <c r="SXB130" s="121"/>
      <c r="SXC130" s="121"/>
      <c r="SXD130" s="121"/>
      <c r="SXE130" s="121"/>
      <c r="SXF130" s="121"/>
      <c r="SXG130" s="121"/>
      <c r="SXH130" s="121"/>
      <c r="SXI130" s="121"/>
      <c r="SXJ130" s="121"/>
      <c r="SXK130" s="121"/>
      <c r="SXL130" s="121"/>
      <c r="SXM130" s="121"/>
      <c r="SXN130" s="121"/>
      <c r="SXO130" s="121"/>
      <c r="SXP130" s="121"/>
      <c r="SXQ130" s="121"/>
      <c r="SXR130" s="121"/>
      <c r="SXS130" s="121"/>
      <c r="SXT130" s="121"/>
      <c r="SXU130" s="121"/>
      <c r="SXV130" s="121"/>
      <c r="SXW130" s="121"/>
      <c r="SXX130" s="121"/>
      <c r="SXY130" s="121"/>
      <c r="SXZ130" s="121"/>
      <c r="SYA130" s="121"/>
      <c r="SYB130" s="121"/>
      <c r="SYC130" s="121"/>
      <c r="SYD130" s="121"/>
      <c r="SYE130" s="121"/>
      <c r="SYF130" s="121"/>
      <c r="SYG130" s="121"/>
      <c r="SYH130" s="121"/>
      <c r="SYI130" s="121"/>
      <c r="SYJ130" s="121"/>
      <c r="SYK130" s="121"/>
      <c r="SYL130" s="121"/>
      <c r="SYM130" s="121"/>
      <c r="SYN130" s="121"/>
      <c r="SYO130" s="121"/>
      <c r="SYP130" s="121"/>
      <c r="SYQ130" s="121"/>
      <c r="SYR130" s="121"/>
      <c r="SYS130" s="121"/>
      <c r="SYT130" s="121"/>
      <c r="SYU130" s="121"/>
      <c r="SYV130" s="121"/>
      <c r="SYW130" s="121"/>
      <c r="SYX130" s="121"/>
      <c r="SYY130" s="121"/>
      <c r="SYZ130" s="121"/>
      <c r="SZA130" s="121"/>
      <c r="SZB130" s="121"/>
      <c r="SZC130" s="121"/>
      <c r="SZD130" s="121"/>
      <c r="SZE130" s="121"/>
      <c r="SZF130" s="121"/>
      <c r="SZG130" s="121"/>
      <c r="SZH130" s="121"/>
      <c r="SZI130" s="121"/>
      <c r="SZJ130" s="121"/>
      <c r="SZK130" s="121"/>
      <c r="SZL130" s="121"/>
      <c r="SZM130" s="121"/>
      <c r="SZN130" s="121"/>
      <c r="SZO130" s="121"/>
      <c r="SZP130" s="121"/>
      <c r="SZQ130" s="121"/>
      <c r="SZR130" s="121"/>
      <c r="SZS130" s="121"/>
      <c r="SZT130" s="121"/>
      <c r="SZU130" s="121"/>
      <c r="SZV130" s="121"/>
      <c r="SZW130" s="121"/>
      <c r="SZX130" s="121"/>
      <c r="SZY130" s="121"/>
      <c r="SZZ130" s="121"/>
      <c r="TAA130" s="121"/>
      <c r="TAB130" s="121"/>
      <c r="TAC130" s="121"/>
      <c r="TAD130" s="121"/>
      <c r="TAE130" s="121"/>
      <c r="TAF130" s="121"/>
      <c r="TAG130" s="121"/>
      <c r="TAH130" s="121"/>
      <c r="TAI130" s="121"/>
      <c r="TAJ130" s="121"/>
      <c r="TAK130" s="121"/>
      <c r="TAL130" s="121"/>
      <c r="TAM130" s="121"/>
      <c r="TAN130" s="121"/>
      <c r="TAO130" s="121"/>
      <c r="TAP130" s="121"/>
      <c r="TAQ130" s="121"/>
      <c r="TAR130" s="121"/>
      <c r="TAS130" s="121"/>
      <c r="TAT130" s="121"/>
      <c r="TAU130" s="121"/>
      <c r="TAV130" s="121"/>
      <c r="TAW130" s="121"/>
      <c r="TAX130" s="121"/>
      <c r="TAY130" s="121"/>
      <c r="TAZ130" s="121"/>
      <c r="TBA130" s="121"/>
      <c r="TBB130" s="121"/>
      <c r="TBC130" s="121"/>
      <c r="TBD130" s="121"/>
      <c r="TBE130" s="121"/>
      <c r="TBF130" s="121"/>
      <c r="TBG130" s="121"/>
      <c r="TBH130" s="121"/>
      <c r="TBI130" s="121"/>
      <c r="TBJ130" s="121"/>
      <c r="TBK130" s="121"/>
      <c r="TBL130" s="121"/>
      <c r="TBM130" s="121"/>
      <c r="TBN130" s="121"/>
      <c r="TBO130" s="121"/>
      <c r="TBP130" s="121"/>
      <c r="TBQ130" s="121"/>
      <c r="TBR130" s="121"/>
      <c r="TBS130" s="121"/>
      <c r="TBT130" s="121"/>
      <c r="TBU130" s="121"/>
      <c r="TBV130" s="121"/>
      <c r="TBW130" s="121"/>
      <c r="TBX130" s="121"/>
      <c r="TBY130" s="121"/>
      <c r="TBZ130" s="121"/>
      <c r="TCA130" s="121"/>
      <c r="TCB130" s="121"/>
      <c r="TCC130" s="121"/>
      <c r="TCD130" s="121"/>
      <c r="TCE130" s="121"/>
      <c r="TCF130" s="121"/>
      <c r="TCG130" s="121"/>
      <c r="TCH130" s="121"/>
      <c r="TCI130" s="121"/>
      <c r="TCJ130" s="121"/>
      <c r="TCK130" s="121"/>
      <c r="TCL130" s="121"/>
      <c r="TCM130" s="121"/>
      <c r="TCN130" s="121"/>
      <c r="TCO130" s="121"/>
      <c r="TCP130" s="121"/>
      <c r="TCQ130" s="121"/>
      <c r="TCR130" s="121"/>
      <c r="TCS130" s="121"/>
      <c r="TCT130" s="121"/>
      <c r="TCU130" s="121"/>
      <c r="TCV130" s="121"/>
      <c r="TCW130" s="121"/>
      <c r="TCX130" s="121"/>
      <c r="TCY130" s="121"/>
      <c r="TCZ130" s="121"/>
      <c r="TDA130" s="121"/>
      <c r="TDB130" s="121"/>
      <c r="TDC130" s="121"/>
      <c r="TDD130" s="121"/>
      <c r="TDE130" s="121"/>
      <c r="TDF130" s="121"/>
      <c r="TDG130" s="121"/>
      <c r="TDH130" s="121"/>
      <c r="TDI130" s="121"/>
      <c r="TDJ130" s="121"/>
      <c r="TDK130" s="121"/>
      <c r="TDL130" s="121"/>
      <c r="TDM130" s="121"/>
      <c r="TDN130" s="121"/>
      <c r="TDO130" s="121"/>
      <c r="TDP130" s="121"/>
      <c r="TDQ130" s="121"/>
      <c r="TDR130" s="121"/>
      <c r="TDS130" s="121"/>
      <c r="TDT130" s="121"/>
      <c r="TDU130" s="121"/>
      <c r="TDV130" s="121"/>
      <c r="TDW130" s="121"/>
      <c r="TDX130" s="121"/>
      <c r="TDY130" s="121"/>
      <c r="TDZ130" s="121"/>
      <c r="TEA130" s="121"/>
      <c r="TEB130" s="121"/>
      <c r="TEC130" s="121"/>
      <c r="TED130" s="121"/>
      <c r="TEE130" s="121"/>
      <c r="TEF130" s="121"/>
      <c r="TEG130" s="121"/>
      <c r="TEH130" s="121"/>
      <c r="TEI130" s="121"/>
      <c r="TEJ130" s="121"/>
      <c r="TEK130" s="121"/>
      <c r="TEL130" s="121"/>
      <c r="TEM130" s="121"/>
      <c r="TEN130" s="121"/>
      <c r="TEO130" s="121"/>
      <c r="TEP130" s="121"/>
      <c r="TEQ130" s="121"/>
      <c r="TER130" s="121"/>
      <c r="TES130" s="121"/>
      <c r="TET130" s="121"/>
      <c r="TEU130" s="121"/>
      <c r="TEV130" s="121"/>
      <c r="TEW130" s="121"/>
      <c r="TEX130" s="121"/>
      <c r="TEY130" s="121"/>
      <c r="TEZ130" s="121"/>
      <c r="TFA130" s="121"/>
      <c r="TFB130" s="121"/>
      <c r="TFC130" s="121"/>
      <c r="TFD130" s="121"/>
      <c r="TFE130" s="121"/>
      <c r="TFF130" s="121"/>
      <c r="TFG130" s="121"/>
      <c r="TFH130" s="121"/>
      <c r="TFI130" s="121"/>
      <c r="TFJ130" s="121"/>
      <c r="TFK130" s="121"/>
      <c r="TFL130" s="121"/>
      <c r="TFM130" s="121"/>
      <c r="TFN130" s="121"/>
      <c r="TFO130" s="121"/>
      <c r="TFP130" s="121"/>
      <c r="TFQ130" s="121"/>
      <c r="TFR130" s="121"/>
      <c r="TFS130" s="121"/>
      <c r="TFT130" s="121"/>
      <c r="TFU130" s="121"/>
      <c r="TFV130" s="121"/>
      <c r="TFW130" s="121"/>
      <c r="TFX130" s="121"/>
      <c r="TFY130" s="121"/>
      <c r="TFZ130" s="121"/>
      <c r="TGA130" s="121"/>
      <c r="TGB130" s="121"/>
      <c r="TGC130" s="121"/>
      <c r="TGD130" s="121"/>
      <c r="TGE130" s="121"/>
      <c r="TGF130" s="121"/>
      <c r="TGG130" s="121"/>
      <c r="TGH130" s="121"/>
      <c r="TGI130" s="121"/>
      <c r="TGJ130" s="121"/>
      <c r="TGK130" s="121"/>
      <c r="TGL130" s="121"/>
      <c r="TGM130" s="121"/>
      <c r="TGN130" s="121"/>
      <c r="TGO130" s="121"/>
      <c r="TGP130" s="121"/>
      <c r="TGQ130" s="121"/>
      <c r="TGR130" s="121"/>
      <c r="TGS130" s="121"/>
      <c r="TGT130" s="121"/>
      <c r="TGU130" s="121"/>
      <c r="TGV130" s="121"/>
      <c r="TGW130" s="121"/>
      <c r="TGX130" s="121"/>
      <c r="TGY130" s="121"/>
      <c r="TGZ130" s="121"/>
      <c r="THA130" s="121"/>
      <c r="THB130" s="121"/>
      <c r="THC130" s="121"/>
      <c r="THD130" s="121"/>
      <c r="THE130" s="121"/>
      <c r="THF130" s="121"/>
      <c r="THG130" s="121"/>
      <c r="THH130" s="121"/>
      <c r="THI130" s="121"/>
      <c r="THJ130" s="121"/>
      <c r="THK130" s="121"/>
      <c r="THL130" s="121"/>
      <c r="THM130" s="121"/>
      <c r="THN130" s="121"/>
      <c r="THO130" s="121"/>
      <c r="THP130" s="121"/>
      <c r="THQ130" s="121"/>
      <c r="THR130" s="121"/>
      <c r="THS130" s="121"/>
      <c r="THT130" s="121"/>
      <c r="THU130" s="121"/>
      <c r="THV130" s="121"/>
      <c r="THW130" s="121"/>
      <c r="THX130" s="121"/>
      <c r="THY130" s="121"/>
      <c r="THZ130" s="121"/>
      <c r="TIA130" s="121"/>
      <c r="TIB130" s="121"/>
      <c r="TIC130" s="121"/>
      <c r="TID130" s="121"/>
      <c r="TIE130" s="121"/>
      <c r="TIF130" s="121"/>
      <c r="TIG130" s="121"/>
      <c r="TIH130" s="121"/>
      <c r="TII130" s="121"/>
      <c r="TIJ130" s="121"/>
      <c r="TIK130" s="121"/>
      <c r="TIL130" s="121"/>
      <c r="TIM130" s="121"/>
      <c r="TIN130" s="121"/>
      <c r="TIO130" s="121"/>
      <c r="TIP130" s="121"/>
      <c r="TIQ130" s="121"/>
      <c r="TIR130" s="121"/>
      <c r="TIS130" s="121"/>
      <c r="TIT130" s="121"/>
      <c r="TIU130" s="121"/>
      <c r="TIV130" s="121"/>
      <c r="TIW130" s="121"/>
      <c r="TIX130" s="121"/>
      <c r="TIY130" s="121"/>
      <c r="TIZ130" s="121"/>
      <c r="TJA130" s="121"/>
      <c r="TJB130" s="121"/>
      <c r="TJC130" s="121"/>
      <c r="TJD130" s="121"/>
      <c r="TJE130" s="121"/>
      <c r="TJF130" s="121"/>
      <c r="TJG130" s="121"/>
      <c r="TJH130" s="121"/>
      <c r="TJI130" s="121"/>
      <c r="TJJ130" s="121"/>
      <c r="TJK130" s="121"/>
      <c r="TJL130" s="121"/>
      <c r="TJM130" s="121"/>
      <c r="TJN130" s="121"/>
      <c r="TJO130" s="121"/>
      <c r="TJP130" s="121"/>
      <c r="TJQ130" s="121"/>
      <c r="TJR130" s="121"/>
      <c r="TJS130" s="121"/>
      <c r="TJT130" s="121"/>
      <c r="TJU130" s="121"/>
      <c r="TJV130" s="121"/>
      <c r="TJW130" s="121"/>
      <c r="TJX130" s="121"/>
      <c r="TJY130" s="121"/>
      <c r="TJZ130" s="121"/>
      <c r="TKA130" s="121"/>
      <c r="TKB130" s="121"/>
      <c r="TKC130" s="121"/>
      <c r="TKD130" s="121"/>
      <c r="TKE130" s="121"/>
      <c r="TKF130" s="121"/>
      <c r="TKG130" s="121"/>
      <c r="TKH130" s="121"/>
      <c r="TKI130" s="121"/>
      <c r="TKJ130" s="121"/>
      <c r="TKK130" s="121"/>
      <c r="TKL130" s="121"/>
      <c r="TKM130" s="121"/>
      <c r="TKN130" s="121"/>
      <c r="TKO130" s="121"/>
      <c r="TKP130" s="121"/>
      <c r="TKQ130" s="121"/>
      <c r="TKR130" s="121"/>
      <c r="TKS130" s="121"/>
      <c r="TKT130" s="121"/>
      <c r="TKU130" s="121"/>
      <c r="TKV130" s="121"/>
      <c r="TKW130" s="121"/>
      <c r="TKX130" s="121"/>
      <c r="TKY130" s="121"/>
      <c r="TKZ130" s="121"/>
      <c r="TLA130" s="121"/>
      <c r="TLB130" s="121"/>
      <c r="TLC130" s="121"/>
      <c r="TLD130" s="121"/>
      <c r="TLE130" s="121"/>
      <c r="TLF130" s="121"/>
      <c r="TLG130" s="121"/>
      <c r="TLH130" s="121"/>
      <c r="TLI130" s="121"/>
      <c r="TLJ130" s="121"/>
      <c r="TLK130" s="121"/>
      <c r="TLL130" s="121"/>
      <c r="TLM130" s="121"/>
      <c r="TLN130" s="121"/>
      <c r="TLO130" s="121"/>
      <c r="TLP130" s="121"/>
      <c r="TLQ130" s="121"/>
      <c r="TLR130" s="121"/>
      <c r="TLS130" s="121"/>
      <c r="TLT130" s="121"/>
      <c r="TLU130" s="121"/>
      <c r="TLV130" s="121"/>
      <c r="TLW130" s="121"/>
      <c r="TLX130" s="121"/>
      <c r="TLY130" s="121"/>
      <c r="TLZ130" s="121"/>
      <c r="TMA130" s="121"/>
      <c r="TMB130" s="121"/>
      <c r="TMC130" s="121"/>
      <c r="TMD130" s="121"/>
      <c r="TME130" s="121"/>
      <c r="TMF130" s="121"/>
      <c r="TMG130" s="121"/>
      <c r="TMH130" s="121"/>
      <c r="TMI130" s="121"/>
      <c r="TMJ130" s="121"/>
      <c r="TMK130" s="121"/>
      <c r="TML130" s="121"/>
      <c r="TMM130" s="121"/>
      <c r="TMN130" s="121"/>
      <c r="TMO130" s="121"/>
      <c r="TMP130" s="121"/>
      <c r="TMQ130" s="121"/>
      <c r="TMR130" s="121"/>
      <c r="TMS130" s="121"/>
      <c r="TMT130" s="121"/>
      <c r="TMU130" s="121"/>
      <c r="TMV130" s="121"/>
      <c r="TMW130" s="121"/>
      <c r="TMX130" s="121"/>
      <c r="TMY130" s="121"/>
      <c r="TMZ130" s="121"/>
      <c r="TNA130" s="121"/>
      <c r="TNB130" s="121"/>
      <c r="TNC130" s="121"/>
      <c r="TND130" s="121"/>
      <c r="TNE130" s="121"/>
      <c r="TNF130" s="121"/>
      <c r="TNG130" s="121"/>
      <c r="TNH130" s="121"/>
      <c r="TNI130" s="121"/>
      <c r="TNJ130" s="121"/>
      <c r="TNK130" s="121"/>
      <c r="TNL130" s="121"/>
      <c r="TNM130" s="121"/>
      <c r="TNN130" s="121"/>
      <c r="TNO130" s="121"/>
      <c r="TNP130" s="121"/>
      <c r="TNQ130" s="121"/>
      <c r="TNR130" s="121"/>
      <c r="TNS130" s="121"/>
      <c r="TNT130" s="121"/>
      <c r="TNU130" s="121"/>
      <c r="TNV130" s="121"/>
      <c r="TNW130" s="121"/>
      <c r="TNX130" s="121"/>
      <c r="TNY130" s="121"/>
      <c r="TNZ130" s="121"/>
      <c r="TOA130" s="121"/>
      <c r="TOB130" s="121"/>
      <c r="TOC130" s="121"/>
      <c r="TOD130" s="121"/>
      <c r="TOE130" s="121"/>
      <c r="TOF130" s="121"/>
      <c r="TOG130" s="121"/>
      <c r="TOH130" s="121"/>
      <c r="TOI130" s="121"/>
      <c r="TOJ130" s="121"/>
      <c r="TOK130" s="121"/>
      <c r="TOL130" s="121"/>
      <c r="TOM130" s="121"/>
      <c r="TON130" s="121"/>
      <c r="TOO130" s="121"/>
      <c r="TOP130" s="121"/>
      <c r="TOQ130" s="121"/>
      <c r="TOR130" s="121"/>
      <c r="TOS130" s="121"/>
      <c r="TOT130" s="121"/>
      <c r="TOU130" s="121"/>
      <c r="TOV130" s="121"/>
      <c r="TOW130" s="121"/>
      <c r="TOX130" s="121"/>
      <c r="TOY130" s="121"/>
      <c r="TOZ130" s="121"/>
      <c r="TPA130" s="121"/>
      <c r="TPB130" s="121"/>
      <c r="TPC130" s="121"/>
      <c r="TPD130" s="121"/>
      <c r="TPE130" s="121"/>
      <c r="TPF130" s="121"/>
      <c r="TPG130" s="121"/>
      <c r="TPH130" s="121"/>
      <c r="TPI130" s="121"/>
      <c r="TPJ130" s="121"/>
      <c r="TPK130" s="121"/>
      <c r="TPL130" s="121"/>
      <c r="TPM130" s="121"/>
      <c r="TPN130" s="121"/>
      <c r="TPO130" s="121"/>
      <c r="TPP130" s="121"/>
      <c r="TPQ130" s="121"/>
      <c r="TPR130" s="121"/>
      <c r="TPS130" s="121"/>
      <c r="TPT130" s="121"/>
      <c r="TPU130" s="121"/>
      <c r="TPV130" s="121"/>
      <c r="TPW130" s="121"/>
      <c r="TPX130" s="121"/>
      <c r="TPY130" s="121"/>
      <c r="TPZ130" s="121"/>
      <c r="TQA130" s="121"/>
      <c r="TQB130" s="121"/>
      <c r="TQC130" s="121"/>
      <c r="TQD130" s="121"/>
      <c r="TQE130" s="121"/>
      <c r="TQF130" s="121"/>
      <c r="TQG130" s="121"/>
      <c r="TQH130" s="121"/>
      <c r="TQI130" s="121"/>
      <c r="TQJ130" s="121"/>
      <c r="TQK130" s="121"/>
      <c r="TQL130" s="121"/>
      <c r="TQM130" s="121"/>
      <c r="TQN130" s="121"/>
      <c r="TQO130" s="121"/>
      <c r="TQP130" s="121"/>
      <c r="TQQ130" s="121"/>
      <c r="TQR130" s="121"/>
      <c r="TQS130" s="121"/>
      <c r="TQT130" s="121"/>
      <c r="TQU130" s="121"/>
      <c r="TQV130" s="121"/>
      <c r="TQW130" s="121"/>
      <c r="TQX130" s="121"/>
      <c r="TQY130" s="121"/>
      <c r="TQZ130" s="121"/>
      <c r="TRA130" s="121"/>
      <c r="TRB130" s="121"/>
      <c r="TRC130" s="121"/>
      <c r="TRD130" s="121"/>
      <c r="TRE130" s="121"/>
      <c r="TRF130" s="121"/>
      <c r="TRG130" s="121"/>
      <c r="TRH130" s="121"/>
      <c r="TRI130" s="121"/>
      <c r="TRJ130" s="121"/>
      <c r="TRK130" s="121"/>
      <c r="TRL130" s="121"/>
      <c r="TRM130" s="121"/>
      <c r="TRN130" s="121"/>
      <c r="TRO130" s="121"/>
      <c r="TRP130" s="121"/>
      <c r="TRQ130" s="121"/>
      <c r="TRR130" s="121"/>
      <c r="TRS130" s="121"/>
      <c r="TRT130" s="121"/>
      <c r="TRU130" s="121"/>
      <c r="TRV130" s="121"/>
      <c r="TRW130" s="121"/>
      <c r="TRX130" s="121"/>
      <c r="TRY130" s="121"/>
      <c r="TRZ130" s="121"/>
      <c r="TSA130" s="121"/>
      <c r="TSB130" s="121"/>
      <c r="TSC130" s="121"/>
      <c r="TSD130" s="121"/>
      <c r="TSE130" s="121"/>
      <c r="TSF130" s="121"/>
      <c r="TSG130" s="121"/>
      <c r="TSH130" s="121"/>
      <c r="TSI130" s="121"/>
      <c r="TSJ130" s="121"/>
      <c r="TSK130" s="121"/>
      <c r="TSL130" s="121"/>
      <c r="TSM130" s="121"/>
      <c r="TSN130" s="121"/>
      <c r="TSO130" s="121"/>
      <c r="TSP130" s="121"/>
      <c r="TSQ130" s="121"/>
      <c r="TSR130" s="121"/>
      <c r="TSS130" s="121"/>
      <c r="TST130" s="121"/>
      <c r="TSU130" s="121"/>
      <c r="TSV130" s="121"/>
      <c r="TSW130" s="121"/>
      <c r="TSX130" s="121"/>
      <c r="TSY130" s="121"/>
      <c r="TSZ130" s="121"/>
      <c r="TTA130" s="121"/>
      <c r="TTB130" s="121"/>
      <c r="TTC130" s="121"/>
      <c r="TTD130" s="121"/>
      <c r="TTE130" s="121"/>
      <c r="TTF130" s="121"/>
      <c r="TTG130" s="121"/>
      <c r="TTH130" s="121"/>
      <c r="TTI130" s="121"/>
      <c r="TTJ130" s="121"/>
      <c r="TTK130" s="121"/>
      <c r="TTL130" s="121"/>
      <c r="TTM130" s="121"/>
      <c r="TTN130" s="121"/>
      <c r="TTO130" s="121"/>
      <c r="TTP130" s="121"/>
      <c r="TTQ130" s="121"/>
      <c r="TTR130" s="121"/>
      <c r="TTS130" s="121"/>
      <c r="TTT130" s="121"/>
      <c r="TTU130" s="121"/>
      <c r="TTV130" s="121"/>
      <c r="TTW130" s="121"/>
      <c r="TTX130" s="121"/>
      <c r="TTY130" s="121"/>
      <c r="TTZ130" s="121"/>
      <c r="TUA130" s="121"/>
      <c r="TUB130" s="121"/>
      <c r="TUC130" s="121"/>
      <c r="TUD130" s="121"/>
      <c r="TUE130" s="121"/>
      <c r="TUF130" s="121"/>
      <c r="TUG130" s="121"/>
      <c r="TUH130" s="121"/>
      <c r="TUI130" s="121"/>
      <c r="TUJ130" s="121"/>
      <c r="TUK130" s="121"/>
      <c r="TUL130" s="121"/>
      <c r="TUM130" s="121"/>
      <c r="TUN130" s="121"/>
      <c r="TUO130" s="121"/>
      <c r="TUP130" s="121"/>
      <c r="TUQ130" s="121"/>
      <c r="TUR130" s="121"/>
      <c r="TUS130" s="121"/>
      <c r="TUT130" s="121"/>
      <c r="TUU130" s="121"/>
      <c r="TUV130" s="121"/>
      <c r="TUW130" s="121"/>
      <c r="TUX130" s="121"/>
      <c r="TUY130" s="121"/>
      <c r="TUZ130" s="121"/>
      <c r="TVA130" s="121"/>
      <c r="TVB130" s="121"/>
      <c r="TVC130" s="121"/>
      <c r="TVD130" s="121"/>
      <c r="TVE130" s="121"/>
      <c r="TVF130" s="121"/>
      <c r="TVG130" s="121"/>
      <c r="TVH130" s="121"/>
      <c r="TVI130" s="121"/>
      <c r="TVJ130" s="121"/>
      <c r="TVK130" s="121"/>
      <c r="TVL130" s="121"/>
      <c r="TVM130" s="121"/>
      <c r="TVN130" s="121"/>
      <c r="TVO130" s="121"/>
      <c r="TVP130" s="121"/>
      <c r="TVQ130" s="121"/>
      <c r="TVR130" s="121"/>
      <c r="TVS130" s="121"/>
      <c r="TVT130" s="121"/>
      <c r="TVU130" s="121"/>
      <c r="TVV130" s="121"/>
      <c r="TVW130" s="121"/>
      <c r="TVX130" s="121"/>
      <c r="TVY130" s="121"/>
      <c r="TVZ130" s="121"/>
      <c r="TWA130" s="121"/>
      <c r="TWB130" s="121"/>
      <c r="TWC130" s="121"/>
      <c r="TWD130" s="121"/>
      <c r="TWE130" s="121"/>
      <c r="TWF130" s="121"/>
      <c r="TWG130" s="121"/>
      <c r="TWH130" s="121"/>
      <c r="TWI130" s="121"/>
      <c r="TWJ130" s="121"/>
      <c r="TWK130" s="121"/>
      <c r="TWL130" s="121"/>
      <c r="TWM130" s="121"/>
      <c r="TWN130" s="121"/>
      <c r="TWO130" s="121"/>
      <c r="TWP130" s="121"/>
      <c r="TWQ130" s="121"/>
      <c r="TWR130" s="121"/>
      <c r="TWS130" s="121"/>
      <c r="TWT130" s="121"/>
      <c r="TWU130" s="121"/>
      <c r="TWV130" s="121"/>
      <c r="TWW130" s="121"/>
      <c r="TWX130" s="121"/>
      <c r="TWY130" s="121"/>
      <c r="TWZ130" s="121"/>
      <c r="TXA130" s="121"/>
      <c r="TXB130" s="121"/>
      <c r="TXC130" s="121"/>
      <c r="TXD130" s="121"/>
      <c r="TXE130" s="121"/>
      <c r="TXF130" s="121"/>
      <c r="TXG130" s="121"/>
      <c r="TXH130" s="121"/>
      <c r="TXI130" s="121"/>
      <c r="TXJ130" s="121"/>
      <c r="TXK130" s="121"/>
      <c r="TXL130" s="121"/>
      <c r="TXM130" s="121"/>
      <c r="TXN130" s="121"/>
      <c r="TXO130" s="121"/>
      <c r="TXP130" s="121"/>
      <c r="TXQ130" s="121"/>
      <c r="TXR130" s="121"/>
      <c r="TXS130" s="121"/>
      <c r="TXT130" s="121"/>
      <c r="TXU130" s="121"/>
      <c r="TXV130" s="121"/>
      <c r="TXW130" s="121"/>
      <c r="TXX130" s="121"/>
      <c r="TXY130" s="121"/>
      <c r="TXZ130" s="121"/>
      <c r="TYA130" s="121"/>
      <c r="TYB130" s="121"/>
      <c r="TYC130" s="121"/>
      <c r="TYD130" s="121"/>
      <c r="TYE130" s="121"/>
      <c r="TYF130" s="121"/>
      <c r="TYG130" s="121"/>
      <c r="TYH130" s="121"/>
      <c r="TYI130" s="121"/>
      <c r="TYJ130" s="121"/>
      <c r="TYK130" s="121"/>
      <c r="TYL130" s="121"/>
      <c r="TYM130" s="121"/>
      <c r="TYN130" s="121"/>
      <c r="TYO130" s="121"/>
      <c r="TYP130" s="121"/>
      <c r="TYQ130" s="121"/>
      <c r="TYR130" s="121"/>
      <c r="TYS130" s="121"/>
      <c r="TYT130" s="121"/>
      <c r="TYU130" s="121"/>
      <c r="TYV130" s="121"/>
      <c r="TYW130" s="121"/>
      <c r="TYX130" s="121"/>
      <c r="TYY130" s="121"/>
      <c r="TYZ130" s="121"/>
      <c r="TZA130" s="121"/>
      <c r="TZB130" s="121"/>
      <c r="TZC130" s="121"/>
      <c r="TZD130" s="121"/>
      <c r="TZE130" s="121"/>
      <c r="TZF130" s="121"/>
      <c r="TZG130" s="121"/>
      <c r="TZH130" s="121"/>
      <c r="TZI130" s="121"/>
      <c r="TZJ130" s="121"/>
      <c r="TZK130" s="121"/>
      <c r="TZL130" s="121"/>
      <c r="TZM130" s="121"/>
      <c r="TZN130" s="121"/>
      <c r="TZO130" s="121"/>
      <c r="TZP130" s="121"/>
      <c r="TZQ130" s="121"/>
      <c r="TZR130" s="121"/>
      <c r="TZS130" s="121"/>
      <c r="TZT130" s="121"/>
      <c r="TZU130" s="121"/>
      <c r="TZV130" s="121"/>
      <c r="TZW130" s="121"/>
      <c r="TZX130" s="121"/>
      <c r="TZY130" s="121"/>
      <c r="TZZ130" s="121"/>
      <c r="UAA130" s="121"/>
      <c r="UAB130" s="121"/>
      <c r="UAC130" s="121"/>
      <c r="UAD130" s="121"/>
      <c r="UAE130" s="121"/>
      <c r="UAF130" s="121"/>
      <c r="UAG130" s="121"/>
      <c r="UAH130" s="121"/>
      <c r="UAI130" s="121"/>
      <c r="UAJ130" s="121"/>
      <c r="UAK130" s="121"/>
      <c r="UAL130" s="121"/>
      <c r="UAM130" s="121"/>
      <c r="UAN130" s="121"/>
      <c r="UAO130" s="121"/>
      <c r="UAP130" s="121"/>
      <c r="UAQ130" s="121"/>
      <c r="UAR130" s="121"/>
      <c r="UAS130" s="121"/>
      <c r="UAT130" s="121"/>
      <c r="UAU130" s="121"/>
      <c r="UAV130" s="121"/>
      <c r="UAW130" s="121"/>
      <c r="UAX130" s="121"/>
      <c r="UAY130" s="121"/>
      <c r="UAZ130" s="121"/>
      <c r="UBA130" s="121"/>
      <c r="UBB130" s="121"/>
      <c r="UBC130" s="121"/>
      <c r="UBD130" s="121"/>
      <c r="UBE130" s="121"/>
      <c r="UBF130" s="121"/>
      <c r="UBG130" s="121"/>
      <c r="UBH130" s="121"/>
      <c r="UBI130" s="121"/>
      <c r="UBJ130" s="121"/>
      <c r="UBK130" s="121"/>
      <c r="UBL130" s="121"/>
      <c r="UBM130" s="121"/>
      <c r="UBN130" s="121"/>
      <c r="UBO130" s="121"/>
      <c r="UBP130" s="121"/>
      <c r="UBQ130" s="121"/>
      <c r="UBR130" s="121"/>
      <c r="UBS130" s="121"/>
      <c r="UBT130" s="121"/>
      <c r="UBU130" s="121"/>
      <c r="UBV130" s="121"/>
      <c r="UBW130" s="121"/>
      <c r="UBX130" s="121"/>
      <c r="UBY130" s="121"/>
      <c r="UBZ130" s="121"/>
      <c r="UCA130" s="121"/>
      <c r="UCB130" s="121"/>
      <c r="UCC130" s="121"/>
      <c r="UCD130" s="121"/>
      <c r="UCE130" s="121"/>
      <c r="UCF130" s="121"/>
      <c r="UCG130" s="121"/>
      <c r="UCH130" s="121"/>
      <c r="UCI130" s="121"/>
      <c r="UCJ130" s="121"/>
      <c r="UCK130" s="121"/>
      <c r="UCL130" s="121"/>
      <c r="UCM130" s="121"/>
      <c r="UCN130" s="121"/>
      <c r="UCO130" s="121"/>
      <c r="UCP130" s="121"/>
      <c r="UCQ130" s="121"/>
      <c r="UCR130" s="121"/>
      <c r="UCS130" s="121"/>
      <c r="UCT130" s="121"/>
      <c r="UCU130" s="121"/>
      <c r="UCV130" s="121"/>
      <c r="UCW130" s="121"/>
      <c r="UCX130" s="121"/>
      <c r="UCY130" s="121"/>
      <c r="UCZ130" s="121"/>
      <c r="UDA130" s="121"/>
      <c r="UDB130" s="121"/>
      <c r="UDC130" s="121"/>
      <c r="UDD130" s="121"/>
      <c r="UDE130" s="121"/>
      <c r="UDF130" s="121"/>
      <c r="UDG130" s="121"/>
      <c r="UDH130" s="121"/>
      <c r="UDI130" s="121"/>
      <c r="UDJ130" s="121"/>
      <c r="UDK130" s="121"/>
      <c r="UDL130" s="121"/>
      <c r="UDM130" s="121"/>
      <c r="UDN130" s="121"/>
      <c r="UDO130" s="121"/>
      <c r="UDP130" s="121"/>
      <c r="UDQ130" s="121"/>
      <c r="UDR130" s="121"/>
      <c r="UDS130" s="121"/>
      <c r="UDT130" s="121"/>
      <c r="UDU130" s="121"/>
      <c r="UDV130" s="121"/>
      <c r="UDW130" s="121"/>
      <c r="UDX130" s="121"/>
      <c r="UDY130" s="121"/>
      <c r="UDZ130" s="121"/>
      <c r="UEA130" s="121"/>
      <c r="UEB130" s="121"/>
      <c r="UEC130" s="121"/>
      <c r="UED130" s="121"/>
      <c r="UEE130" s="121"/>
      <c r="UEF130" s="121"/>
      <c r="UEG130" s="121"/>
      <c r="UEH130" s="121"/>
      <c r="UEI130" s="121"/>
      <c r="UEJ130" s="121"/>
      <c r="UEK130" s="121"/>
      <c r="UEL130" s="121"/>
      <c r="UEM130" s="121"/>
      <c r="UEN130" s="121"/>
      <c r="UEO130" s="121"/>
      <c r="UEP130" s="121"/>
      <c r="UEQ130" s="121"/>
      <c r="UER130" s="121"/>
      <c r="UES130" s="121"/>
      <c r="UET130" s="121"/>
      <c r="UEU130" s="121"/>
      <c r="UEV130" s="121"/>
      <c r="UEW130" s="121"/>
      <c r="UEX130" s="121"/>
      <c r="UEY130" s="121"/>
      <c r="UEZ130" s="121"/>
      <c r="UFA130" s="121"/>
      <c r="UFB130" s="121"/>
      <c r="UFC130" s="121"/>
      <c r="UFD130" s="121"/>
      <c r="UFE130" s="121"/>
      <c r="UFF130" s="121"/>
      <c r="UFG130" s="121"/>
      <c r="UFH130" s="121"/>
      <c r="UFI130" s="121"/>
      <c r="UFJ130" s="121"/>
      <c r="UFK130" s="121"/>
      <c r="UFL130" s="121"/>
      <c r="UFM130" s="121"/>
      <c r="UFN130" s="121"/>
      <c r="UFO130" s="121"/>
      <c r="UFP130" s="121"/>
      <c r="UFQ130" s="121"/>
      <c r="UFR130" s="121"/>
      <c r="UFS130" s="121"/>
      <c r="UFT130" s="121"/>
      <c r="UFU130" s="121"/>
      <c r="UFV130" s="121"/>
      <c r="UFW130" s="121"/>
      <c r="UFX130" s="121"/>
      <c r="UFY130" s="121"/>
      <c r="UFZ130" s="121"/>
      <c r="UGA130" s="121"/>
      <c r="UGB130" s="121"/>
      <c r="UGC130" s="121"/>
      <c r="UGD130" s="121"/>
      <c r="UGE130" s="121"/>
      <c r="UGF130" s="121"/>
      <c r="UGG130" s="121"/>
      <c r="UGH130" s="121"/>
      <c r="UGI130" s="121"/>
      <c r="UGJ130" s="121"/>
      <c r="UGK130" s="121"/>
      <c r="UGL130" s="121"/>
      <c r="UGM130" s="121"/>
      <c r="UGN130" s="121"/>
      <c r="UGO130" s="121"/>
      <c r="UGP130" s="121"/>
      <c r="UGQ130" s="121"/>
      <c r="UGR130" s="121"/>
      <c r="UGS130" s="121"/>
      <c r="UGT130" s="121"/>
      <c r="UGU130" s="121"/>
      <c r="UGV130" s="121"/>
      <c r="UGW130" s="121"/>
      <c r="UGX130" s="121"/>
      <c r="UGY130" s="121"/>
      <c r="UGZ130" s="121"/>
      <c r="UHA130" s="121"/>
      <c r="UHB130" s="121"/>
      <c r="UHC130" s="121"/>
      <c r="UHD130" s="121"/>
      <c r="UHE130" s="121"/>
      <c r="UHF130" s="121"/>
      <c r="UHG130" s="121"/>
      <c r="UHH130" s="121"/>
      <c r="UHI130" s="121"/>
      <c r="UHJ130" s="121"/>
      <c r="UHK130" s="121"/>
      <c r="UHL130" s="121"/>
      <c r="UHM130" s="121"/>
      <c r="UHN130" s="121"/>
      <c r="UHO130" s="121"/>
      <c r="UHP130" s="121"/>
      <c r="UHQ130" s="121"/>
      <c r="UHR130" s="121"/>
      <c r="UHS130" s="121"/>
      <c r="UHT130" s="121"/>
      <c r="UHU130" s="121"/>
      <c r="UHV130" s="121"/>
      <c r="UHW130" s="121"/>
      <c r="UHX130" s="121"/>
      <c r="UHY130" s="121"/>
      <c r="UHZ130" s="121"/>
      <c r="UIA130" s="121"/>
      <c r="UIB130" s="121"/>
      <c r="UIC130" s="121"/>
      <c r="UID130" s="121"/>
      <c r="UIE130" s="121"/>
      <c r="UIF130" s="121"/>
      <c r="UIG130" s="121"/>
      <c r="UIH130" s="121"/>
      <c r="UII130" s="121"/>
      <c r="UIJ130" s="121"/>
      <c r="UIK130" s="121"/>
      <c r="UIL130" s="121"/>
      <c r="UIM130" s="121"/>
      <c r="UIN130" s="121"/>
      <c r="UIO130" s="121"/>
      <c r="UIP130" s="121"/>
      <c r="UIQ130" s="121"/>
      <c r="UIR130" s="121"/>
      <c r="UIS130" s="121"/>
      <c r="UIT130" s="121"/>
      <c r="UIU130" s="121"/>
      <c r="UIV130" s="121"/>
      <c r="UIW130" s="121"/>
      <c r="UIX130" s="121"/>
      <c r="UIY130" s="121"/>
      <c r="UIZ130" s="121"/>
      <c r="UJA130" s="121"/>
      <c r="UJB130" s="121"/>
      <c r="UJC130" s="121"/>
      <c r="UJD130" s="121"/>
      <c r="UJE130" s="121"/>
      <c r="UJF130" s="121"/>
      <c r="UJG130" s="121"/>
      <c r="UJH130" s="121"/>
      <c r="UJI130" s="121"/>
      <c r="UJJ130" s="121"/>
      <c r="UJK130" s="121"/>
      <c r="UJL130" s="121"/>
      <c r="UJM130" s="121"/>
      <c r="UJN130" s="121"/>
      <c r="UJO130" s="121"/>
      <c r="UJP130" s="121"/>
      <c r="UJQ130" s="121"/>
      <c r="UJR130" s="121"/>
      <c r="UJS130" s="121"/>
      <c r="UJT130" s="121"/>
      <c r="UJU130" s="121"/>
      <c r="UJV130" s="121"/>
      <c r="UJW130" s="121"/>
      <c r="UJX130" s="121"/>
      <c r="UJY130" s="121"/>
      <c r="UJZ130" s="121"/>
      <c r="UKA130" s="121"/>
      <c r="UKB130" s="121"/>
      <c r="UKC130" s="121"/>
      <c r="UKD130" s="121"/>
      <c r="UKE130" s="121"/>
      <c r="UKF130" s="121"/>
      <c r="UKG130" s="121"/>
      <c r="UKH130" s="121"/>
      <c r="UKI130" s="121"/>
      <c r="UKJ130" s="121"/>
      <c r="UKK130" s="121"/>
      <c r="UKL130" s="121"/>
      <c r="UKM130" s="121"/>
      <c r="UKN130" s="121"/>
      <c r="UKO130" s="121"/>
      <c r="UKP130" s="121"/>
      <c r="UKQ130" s="121"/>
      <c r="UKR130" s="121"/>
      <c r="UKS130" s="121"/>
      <c r="UKT130" s="121"/>
      <c r="UKU130" s="121"/>
      <c r="UKV130" s="121"/>
      <c r="UKW130" s="121"/>
      <c r="UKX130" s="121"/>
      <c r="UKY130" s="121"/>
      <c r="UKZ130" s="121"/>
      <c r="ULA130" s="121"/>
      <c r="ULB130" s="121"/>
      <c r="ULC130" s="121"/>
      <c r="ULD130" s="121"/>
      <c r="ULE130" s="121"/>
      <c r="ULF130" s="121"/>
      <c r="ULG130" s="121"/>
      <c r="ULH130" s="121"/>
      <c r="ULI130" s="121"/>
      <c r="ULJ130" s="121"/>
      <c r="ULK130" s="121"/>
      <c r="ULL130" s="121"/>
      <c r="ULM130" s="121"/>
      <c r="ULN130" s="121"/>
      <c r="ULO130" s="121"/>
      <c r="ULP130" s="121"/>
      <c r="ULQ130" s="121"/>
      <c r="ULR130" s="121"/>
      <c r="ULS130" s="121"/>
      <c r="ULT130" s="121"/>
      <c r="ULU130" s="121"/>
      <c r="ULV130" s="121"/>
      <c r="ULW130" s="121"/>
      <c r="ULX130" s="121"/>
      <c r="ULY130" s="121"/>
      <c r="ULZ130" s="121"/>
      <c r="UMA130" s="121"/>
      <c r="UMB130" s="121"/>
      <c r="UMC130" s="121"/>
      <c r="UMD130" s="121"/>
      <c r="UME130" s="121"/>
      <c r="UMF130" s="121"/>
      <c r="UMG130" s="121"/>
      <c r="UMH130" s="121"/>
      <c r="UMI130" s="121"/>
      <c r="UMJ130" s="121"/>
      <c r="UMK130" s="121"/>
      <c r="UML130" s="121"/>
      <c r="UMM130" s="121"/>
      <c r="UMN130" s="121"/>
      <c r="UMO130" s="121"/>
      <c r="UMP130" s="121"/>
      <c r="UMQ130" s="121"/>
      <c r="UMR130" s="121"/>
      <c r="UMS130" s="121"/>
      <c r="UMT130" s="121"/>
      <c r="UMU130" s="121"/>
      <c r="UMV130" s="121"/>
      <c r="UMW130" s="121"/>
      <c r="UMX130" s="121"/>
      <c r="UMY130" s="121"/>
      <c r="UMZ130" s="121"/>
      <c r="UNA130" s="121"/>
      <c r="UNB130" s="121"/>
      <c r="UNC130" s="121"/>
      <c r="UND130" s="121"/>
      <c r="UNE130" s="121"/>
      <c r="UNF130" s="121"/>
      <c r="UNG130" s="121"/>
      <c r="UNH130" s="121"/>
      <c r="UNI130" s="121"/>
      <c r="UNJ130" s="121"/>
      <c r="UNK130" s="121"/>
      <c r="UNL130" s="121"/>
      <c r="UNM130" s="121"/>
      <c r="UNN130" s="121"/>
      <c r="UNO130" s="121"/>
      <c r="UNP130" s="121"/>
      <c r="UNQ130" s="121"/>
      <c r="UNR130" s="121"/>
      <c r="UNS130" s="121"/>
      <c r="UNT130" s="121"/>
      <c r="UNU130" s="121"/>
      <c r="UNV130" s="121"/>
      <c r="UNW130" s="121"/>
      <c r="UNX130" s="121"/>
      <c r="UNY130" s="121"/>
      <c r="UNZ130" s="121"/>
      <c r="UOA130" s="121"/>
      <c r="UOB130" s="121"/>
      <c r="UOC130" s="121"/>
      <c r="UOD130" s="121"/>
      <c r="UOE130" s="121"/>
      <c r="UOF130" s="121"/>
      <c r="UOG130" s="121"/>
      <c r="UOH130" s="121"/>
      <c r="UOI130" s="121"/>
      <c r="UOJ130" s="121"/>
      <c r="UOK130" s="121"/>
      <c r="UOL130" s="121"/>
      <c r="UOM130" s="121"/>
      <c r="UON130" s="121"/>
      <c r="UOO130" s="121"/>
      <c r="UOP130" s="121"/>
      <c r="UOQ130" s="121"/>
      <c r="UOR130" s="121"/>
      <c r="UOS130" s="121"/>
      <c r="UOT130" s="121"/>
      <c r="UOU130" s="121"/>
      <c r="UOV130" s="121"/>
      <c r="UOW130" s="121"/>
      <c r="UOX130" s="121"/>
      <c r="UOY130" s="121"/>
      <c r="UOZ130" s="121"/>
      <c r="UPA130" s="121"/>
      <c r="UPB130" s="121"/>
      <c r="UPC130" s="121"/>
      <c r="UPD130" s="121"/>
      <c r="UPE130" s="121"/>
      <c r="UPF130" s="121"/>
      <c r="UPG130" s="121"/>
      <c r="UPH130" s="121"/>
      <c r="UPI130" s="121"/>
      <c r="UPJ130" s="121"/>
      <c r="UPK130" s="121"/>
      <c r="UPL130" s="121"/>
      <c r="UPM130" s="121"/>
      <c r="UPN130" s="121"/>
      <c r="UPO130" s="121"/>
      <c r="UPP130" s="121"/>
      <c r="UPQ130" s="121"/>
      <c r="UPR130" s="121"/>
      <c r="UPS130" s="121"/>
      <c r="UPT130" s="121"/>
      <c r="UPU130" s="121"/>
      <c r="UPV130" s="121"/>
      <c r="UPW130" s="121"/>
      <c r="UPX130" s="121"/>
      <c r="UPY130" s="121"/>
      <c r="UPZ130" s="121"/>
      <c r="UQA130" s="121"/>
      <c r="UQB130" s="121"/>
      <c r="UQC130" s="121"/>
      <c r="UQD130" s="121"/>
      <c r="UQE130" s="121"/>
      <c r="UQF130" s="121"/>
      <c r="UQG130" s="121"/>
      <c r="UQH130" s="121"/>
      <c r="UQI130" s="121"/>
      <c r="UQJ130" s="121"/>
      <c r="UQK130" s="121"/>
      <c r="UQL130" s="121"/>
      <c r="UQM130" s="121"/>
      <c r="UQN130" s="121"/>
      <c r="UQO130" s="121"/>
      <c r="UQP130" s="121"/>
      <c r="UQQ130" s="121"/>
      <c r="UQR130" s="121"/>
      <c r="UQS130" s="121"/>
      <c r="UQT130" s="121"/>
      <c r="UQU130" s="121"/>
      <c r="UQV130" s="121"/>
      <c r="UQW130" s="121"/>
      <c r="UQX130" s="121"/>
      <c r="UQY130" s="121"/>
      <c r="UQZ130" s="121"/>
      <c r="URA130" s="121"/>
      <c r="URB130" s="121"/>
      <c r="URC130" s="121"/>
      <c r="URD130" s="121"/>
      <c r="URE130" s="121"/>
      <c r="URF130" s="121"/>
      <c r="URG130" s="121"/>
      <c r="URH130" s="121"/>
      <c r="URI130" s="121"/>
      <c r="URJ130" s="121"/>
      <c r="URK130" s="121"/>
      <c r="URL130" s="121"/>
      <c r="URM130" s="121"/>
      <c r="URN130" s="121"/>
      <c r="URO130" s="121"/>
      <c r="URP130" s="121"/>
      <c r="URQ130" s="121"/>
      <c r="URR130" s="121"/>
      <c r="URS130" s="121"/>
      <c r="URT130" s="121"/>
      <c r="URU130" s="121"/>
      <c r="URV130" s="121"/>
      <c r="URW130" s="121"/>
      <c r="URX130" s="121"/>
      <c r="URY130" s="121"/>
      <c r="URZ130" s="121"/>
      <c r="USA130" s="121"/>
      <c r="USB130" s="121"/>
      <c r="USC130" s="121"/>
      <c r="USD130" s="121"/>
      <c r="USE130" s="121"/>
      <c r="USF130" s="121"/>
      <c r="USG130" s="121"/>
      <c r="USH130" s="121"/>
      <c r="USI130" s="121"/>
      <c r="USJ130" s="121"/>
      <c r="USK130" s="121"/>
      <c r="USL130" s="121"/>
      <c r="USM130" s="121"/>
      <c r="USN130" s="121"/>
      <c r="USO130" s="121"/>
      <c r="USP130" s="121"/>
      <c r="USQ130" s="121"/>
      <c r="USR130" s="121"/>
      <c r="USS130" s="121"/>
      <c r="UST130" s="121"/>
      <c r="USU130" s="121"/>
      <c r="USV130" s="121"/>
      <c r="USW130" s="121"/>
      <c r="USX130" s="121"/>
      <c r="USY130" s="121"/>
      <c r="USZ130" s="121"/>
      <c r="UTA130" s="121"/>
      <c r="UTB130" s="121"/>
      <c r="UTC130" s="121"/>
      <c r="UTD130" s="121"/>
      <c r="UTE130" s="121"/>
      <c r="UTF130" s="121"/>
      <c r="UTG130" s="121"/>
      <c r="UTH130" s="121"/>
      <c r="UTI130" s="121"/>
      <c r="UTJ130" s="121"/>
      <c r="UTK130" s="121"/>
      <c r="UTL130" s="121"/>
      <c r="UTM130" s="121"/>
      <c r="UTN130" s="121"/>
      <c r="UTO130" s="121"/>
      <c r="UTP130" s="121"/>
      <c r="UTQ130" s="121"/>
      <c r="UTR130" s="121"/>
      <c r="UTS130" s="121"/>
      <c r="UTT130" s="121"/>
      <c r="UTU130" s="121"/>
      <c r="UTV130" s="121"/>
      <c r="UTW130" s="121"/>
      <c r="UTX130" s="121"/>
      <c r="UTY130" s="121"/>
      <c r="UTZ130" s="121"/>
      <c r="UUA130" s="121"/>
      <c r="UUB130" s="121"/>
      <c r="UUC130" s="121"/>
      <c r="UUD130" s="121"/>
      <c r="UUE130" s="121"/>
      <c r="UUF130" s="121"/>
      <c r="UUG130" s="121"/>
      <c r="UUH130" s="121"/>
      <c r="UUI130" s="121"/>
      <c r="UUJ130" s="121"/>
      <c r="UUK130" s="121"/>
      <c r="UUL130" s="121"/>
      <c r="UUM130" s="121"/>
      <c r="UUN130" s="121"/>
      <c r="UUO130" s="121"/>
      <c r="UUP130" s="121"/>
      <c r="UUQ130" s="121"/>
      <c r="UUR130" s="121"/>
      <c r="UUS130" s="121"/>
      <c r="UUT130" s="121"/>
      <c r="UUU130" s="121"/>
      <c r="UUV130" s="121"/>
      <c r="UUW130" s="121"/>
      <c r="UUX130" s="121"/>
      <c r="UUY130" s="121"/>
      <c r="UUZ130" s="121"/>
      <c r="UVA130" s="121"/>
      <c r="UVB130" s="121"/>
      <c r="UVC130" s="121"/>
      <c r="UVD130" s="121"/>
      <c r="UVE130" s="121"/>
      <c r="UVF130" s="121"/>
      <c r="UVG130" s="121"/>
      <c r="UVH130" s="121"/>
      <c r="UVI130" s="121"/>
      <c r="UVJ130" s="121"/>
      <c r="UVK130" s="121"/>
      <c r="UVL130" s="121"/>
      <c r="UVM130" s="121"/>
      <c r="UVN130" s="121"/>
      <c r="UVO130" s="121"/>
      <c r="UVP130" s="121"/>
      <c r="UVQ130" s="121"/>
      <c r="UVR130" s="121"/>
      <c r="UVS130" s="121"/>
      <c r="UVT130" s="121"/>
      <c r="UVU130" s="121"/>
      <c r="UVV130" s="121"/>
      <c r="UVW130" s="121"/>
      <c r="UVX130" s="121"/>
      <c r="UVY130" s="121"/>
      <c r="UVZ130" s="121"/>
      <c r="UWA130" s="121"/>
      <c r="UWB130" s="121"/>
      <c r="UWC130" s="121"/>
      <c r="UWD130" s="121"/>
      <c r="UWE130" s="121"/>
      <c r="UWF130" s="121"/>
      <c r="UWG130" s="121"/>
      <c r="UWH130" s="121"/>
      <c r="UWI130" s="121"/>
      <c r="UWJ130" s="121"/>
      <c r="UWK130" s="121"/>
      <c r="UWL130" s="121"/>
      <c r="UWM130" s="121"/>
      <c r="UWN130" s="121"/>
      <c r="UWO130" s="121"/>
      <c r="UWP130" s="121"/>
      <c r="UWQ130" s="121"/>
      <c r="UWR130" s="121"/>
      <c r="UWS130" s="121"/>
      <c r="UWT130" s="121"/>
      <c r="UWU130" s="121"/>
      <c r="UWV130" s="121"/>
      <c r="UWW130" s="121"/>
      <c r="UWX130" s="121"/>
      <c r="UWY130" s="121"/>
      <c r="UWZ130" s="121"/>
      <c r="UXA130" s="121"/>
      <c r="UXB130" s="121"/>
      <c r="UXC130" s="121"/>
      <c r="UXD130" s="121"/>
      <c r="UXE130" s="121"/>
      <c r="UXF130" s="121"/>
      <c r="UXG130" s="121"/>
      <c r="UXH130" s="121"/>
      <c r="UXI130" s="121"/>
      <c r="UXJ130" s="121"/>
      <c r="UXK130" s="121"/>
      <c r="UXL130" s="121"/>
      <c r="UXM130" s="121"/>
      <c r="UXN130" s="121"/>
      <c r="UXO130" s="121"/>
      <c r="UXP130" s="121"/>
      <c r="UXQ130" s="121"/>
      <c r="UXR130" s="121"/>
      <c r="UXS130" s="121"/>
      <c r="UXT130" s="121"/>
      <c r="UXU130" s="121"/>
      <c r="UXV130" s="121"/>
      <c r="UXW130" s="121"/>
      <c r="UXX130" s="121"/>
      <c r="UXY130" s="121"/>
      <c r="UXZ130" s="121"/>
      <c r="UYA130" s="121"/>
      <c r="UYB130" s="121"/>
      <c r="UYC130" s="121"/>
      <c r="UYD130" s="121"/>
      <c r="UYE130" s="121"/>
      <c r="UYF130" s="121"/>
      <c r="UYG130" s="121"/>
      <c r="UYH130" s="121"/>
      <c r="UYI130" s="121"/>
      <c r="UYJ130" s="121"/>
      <c r="UYK130" s="121"/>
      <c r="UYL130" s="121"/>
      <c r="UYM130" s="121"/>
      <c r="UYN130" s="121"/>
      <c r="UYO130" s="121"/>
      <c r="UYP130" s="121"/>
      <c r="UYQ130" s="121"/>
      <c r="UYR130" s="121"/>
      <c r="UYS130" s="121"/>
      <c r="UYT130" s="121"/>
      <c r="UYU130" s="121"/>
      <c r="UYV130" s="121"/>
      <c r="UYW130" s="121"/>
      <c r="UYX130" s="121"/>
      <c r="UYY130" s="121"/>
      <c r="UYZ130" s="121"/>
      <c r="UZA130" s="121"/>
      <c r="UZB130" s="121"/>
      <c r="UZC130" s="121"/>
      <c r="UZD130" s="121"/>
      <c r="UZE130" s="121"/>
      <c r="UZF130" s="121"/>
      <c r="UZG130" s="121"/>
      <c r="UZH130" s="121"/>
      <c r="UZI130" s="121"/>
      <c r="UZJ130" s="121"/>
      <c r="UZK130" s="121"/>
      <c r="UZL130" s="121"/>
      <c r="UZM130" s="121"/>
      <c r="UZN130" s="121"/>
      <c r="UZO130" s="121"/>
      <c r="UZP130" s="121"/>
      <c r="UZQ130" s="121"/>
      <c r="UZR130" s="121"/>
      <c r="UZS130" s="121"/>
      <c r="UZT130" s="121"/>
      <c r="UZU130" s="121"/>
      <c r="UZV130" s="121"/>
      <c r="UZW130" s="121"/>
      <c r="UZX130" s="121"/>
      <c r="UZY130" s="121"/>
      <c r="UZZ130" s="121"/>
      <c r="VAA130" s="121"/>
      <c r="VAB130" s="121"/>
      <c r="VAC130" s="121"/>
      <c r="VAD130" s="121"/>
      <c r="VAE130" s="121"/>
      <c r="VAF130" s="121"/>
      <c r="VAG130" s="121"/>
      <c r="VAH130" s="121"/>
      <c r="VAI130" s="121"/>
      <c r="VAJ130" s="121"/>
      <c r="VAK130" s="121"/>
      <c r="VAL130" s="121"/>
      <c r="VAM130" s="121"/>
      <c r="VAN130" s="121"/>
      <c r="VAO130" s="121"/>
      <c r="VAP130" s="121"/>
      <c r="VAQ130" s="121"/>
      <c r="VAR130" s="121"/>
      <c r="VAS130" s="121"/>
      <c r="VAT130" s="121"/>
      <c r="VAU130" s="121"/>
      <c r="VAV130" s="121"/>
      <c r="VAW130" s="121"/>
      <c r="VAX130" s="121"/>
      <c r="VAY130" s="121"/>
      <c r="VAZ130" s="121"/>
      <c r="VBA130" s="121"/>
      <c r="VBB130" s="121"/>
      <c r="VBC130" s="121"/>
      <c r="VBD130" s="121"/>
      <c r="VBE130" s="121"/>
      <c r="VBF130" s="121"/>
      <c r="VBG130" s="121"/>
      <c r="VBH130" s="121"/>
      <c r="VBI130" s="121"/>
      <c r="VBJ130" s="121"/>
      <c r="VBK130" s="121"/>
      <c r="VBL130" s="121"/>
      <c r="VBM130" s="121"/>
      <c r="VBN130" s="121"/>
      <c r="VBO130" s="121"/>
      <c r="VBP130" s="121"/>
      <c r="VBQ130" s="121"/>
      <c r="VBR130" s="121"/>
      <c r="VBS130" s="121"/>
      <c r="VBT130" s="121"/>
      <c r="VBU130" s="121"/>
      <c r="VBV130" s="121"/>
      <c r="VBW130" s="121"/>
      <c r="VBX130" s="121"/>
      <c r="VBY130" s="121"/>
      <c r="VBZ130" s="121"/>
      <c r="VCA130" s="121"/>
      <c r="VCB130" s="121"/>
      <c r="VCC130" s="121"/>
      <c r="VCD130" s="121"/>
      <c r="VCE130" s="121"/>
      <c r="VCF130" s="121"/>
      <c r="VCG130" s="121"/>
      <c r="VCH130" s="121"/>
      <c r="VCI130" s="121"/>
      <c r="VCJ130" s="121"/>
      <c r="VCK130" s="121"/>
      <c r="VCL130" s="121"/>
      <c r="VCM130" s="121"/>
      <c r="VCN130" s="121"/>
      <c r="VCO130" s="121"/>
      <c r="VCP130" s="121"/>
      <c r="VCQ130" s="121"/>
      <c r="VCR130" s="121"/>
      <c r="VCS130" s="121"/>
      <c r="VCT130" s="121"/>
      <c r="VCU130" s="121"/>
      <c r="VCV130" s="121"/>
      <c r="VCW130" s="121"/>
      <c r="VCX130" s="121"/>
      <c r="VCY130" s="121"/>
      <c r="VCZ130" s="121"/>
      <c r="VDA130" s="121"/>
      <c r="VDB130" s="121"/>
      <c r="VDC130" s="121"/>
      <c r="VDD130" s="121"/>
      <c r="VDE130" s="121"/>
      <c r="VDF130" s="121"/>
      <c r="VDG130" s="121"/>
      <c r="VDH130" s="121"/>
      <c r="VDI130" s="121"/>
      <c r="VDJ130" s="121"/>
      <c r="VDK130" s="121"/>
      <c r="VDL130" s="121"/>
      <c r="VDM130" s="121"/>
      <c r="VDN130" s="121"/>
      <c r="VDO130" s="121"/>
      <c r="VDP130" s="121"/>
      <c r="VDQ130" s="121"/>
      <c r="VDR130" s="121"/>
      <c r="VDS130" s="121"/>
      <c r="VDT130" s="121"/>
      <c r="VDU130" s="121"/>
      <c r="VDV130" s="121"/>
      <c r="VDW130" s="121"/>
      <c r="VDX130" s="121"/>
      <c r="VDY130" s="121"/>
      <c r="VDZ130" s="121"/>
      <c r="VEA130" s="121"/>
      <c r="VEB130" s="121"/>
      <c r="VEC130" s="121"/>
      <c r="VED130" s="121"/>
      <c r="VEE130" s="121"/>
      <c r="VEF130" s="121"/>
      <c r="VEG130" s="121"/>
      <c r="VEH130" s="121"/>
      <c r="VEI130" s="121"/>
      <c r="VEJ130" s="121"/>
      <c r="VEK130" s="121"/>
      <c r="VEL130" s="121"/>
      <c r="VEM130" s="121"/>
      <c r="VEN130" s="121"/>
      <c r="VEO130" s="121"/>
      <c r="VEP130" s="121"/>
      <c r="VEQ130" s="121"/>
      <c r="VER130" s="121"/>
      <c r="VES130" s="121"/>
      <c r="VET130" s="121"/>
      <c r="VEU130" s="121"/>
      <c r="VEV130" s="121"/>
      <c r="VEW130" s="121"/>
      <c r="VEX130" s="121"/>
      <c r="VEY130" s="121"/>
      <c r="VEZ130" s="121"/>
      <c r="VFA130" s="121"/>
      <c r="VFB130" s="121"/>
      <c r="VFC130" s="121"/>
      <c r="VFD130" s="121"/>
      <c r="VFE130" s="121"/>
      <c r="VFF130" s="121"/>
      <c r="VFG130" s="121"/>
      <c r="VFH130" s="121"/>
      <c r="VFI130" s="121"/>
      <c r="VFJ130" s="121"/>
      <c r="VFK130" s="121"/>
      <c r="VFL130" s="121"/>
      <c r="VFM130" s="121"/>
      <c r="VFN130" s="121"/>
      <c r="VFO130" s="121"/>
      <c r="VFP130" s="121"/>
      <c r="VFQ130" s="121"/>
      <c r="VFR130" s="121"/>
      <c r="VFS130" s="121"/>
      <c r="VFT130" s="121"/>
      <c r="VFU130" s="121"/>
      <c r="VFV130" s="121"/>
      <c r="VFW130" s="121"/>
      <c r="VFX130" s="121"/>
      <c r="VFY130" s="121"/>
      <c r="VFZ130" s="121"/>
      <c r="VGA130" s="121"/>
      <c r="VGB130" s="121"/>
      <c r="VGC130" s="121"/>
      <c r="VGD130" s="121"/>
      <c r="VGE130" s="121"/>
      <c r="VGF130" s="121"/>
      <c r="VGG130" s="121"/>
      <c r="VGH130" s="121"/>
      <c r="VGI130" s="121"/>
      <c r="VGJ130" s="121"/>
      <c r="VGK130" s="121"/>
      <c r="VGL130" s="121"/>
      <c r="VGM130" s="121"/>
      <c r="VGN130" s="121"/>
      <c r="VGO130" s="121"/>
      <c r="VGP130" s="121"/>
      <c r="VGQ130" s="121"/>
      <c r="VGR130" s="121"/>
      <c r="VGS130" s="121"/>
      <c r="VGT130" s="121"/>
      <c r="VGU130" s="121"/>
      <c r="VGV130" s="121"/>
      <c r="VGW130" s="121"/>
      <c r="VGX130" s="121"/>
      <c r="VGY130" s="121"/>
      <c r="VGZ130" s="121"/>
      <c r="VHA130" s="121"/>
      <c r="VHB130" s="121"/>
      <c r="VHC130" s="121"/>
      <c r="VHD130" s="121"/>
      <c r="VHE130" s="121"/>
      <c r="VHF130" s="121"/>
      <c r="VHG130" s="121"/>
      <c r="VHH130" s="121"/>
      <c r="VHI130" s="121"/>
      <c r="VHJ130" s="121"/>
      <c r="VHK130" s="121"/>
      <c r="VHL130" s="121"/>
      <c r="VHM130" s="121"/>
      <c r="VHN130" s="121"/>
      <c r="VHO130" s="121"/>
      <c r="VHP130" s="121"/>
      <c r="VHQ130" s="121"/>
      <c r="VHR130" s="121"/>
      <c r="VHS130" s="121"/>
      <c r="VHT130" s="121"/>
      <c r="VHU130" s="121"/>
      <c r="VHV130" s="121"/>
      <c r="VHW130" s="121"/>
      <c r="VHX130" s="121"/>
      <c r="VHY130" s="121"/>
      <c r="VHZ130" s="121"/>
      <c r="VIA130" s="121"/>
      <c r="VIB130" s="121"/>
      <c r="VIC130" s="121"/>
      <c r="VID130" s="121"/>
      <c r="VIE130" s="121"/>
      <c r="VIF130" s="121"/>
      <c r="VIG130" s="121"/>
      <c r="VIH130" s="121"/>
      <c r="VII130" s="121"/>
      <c r="VIJ130" s="121"/>
      <c r="VIK130" s="121"/>
      <c r="VIL130" s="121"/>
      <c r="VIM130" s="121"/>
      <c r="VIN130" s="121"/>
      <c r="VIO130" s="121"/>
      <c r="VIP130" s="121"/>
      <c r="VIQ130" s="121"/>
      <c r="VIR130" s="121"/>
      <c r="VIS130" s="121"/>
      <c r="VIT130" s="121"/>
      <c r="VIU130" s="121"/>
      <c r="VIV130" s="121"/>
      <c r="VIW130" s="121"/>
      <c r="VIX130" s="121"/>
      <c r="VIY130" s="121"/>
      <c r="VIZ130" s="121"/>
      <c r="VJA130" s="121"/>
      <c r="VJB130" s="121"/>
      <c r="VJC130" s="121"/>
      <c r="VJD130" s="121"/>
      <c r="VJE130" s="121"/>
      <c r="VJF130" s="121"/>
      <c r="VJG130" s="121"/>
      <c r="VJH130" s="121"/>
      <c r="VJI130" s="121"/>
      <c r="VJJ130" s="121"/>
      <c r="VJK130" s="121"/>
      <c r="VJL130" s="121"/>
      <c r="VJM130" s="121"/>
      <c r="VJN130" s="121"/>
      <c r="VJO130" s="121"/>
      <c r="VJP130" s="121"/>
      <c r="VJQ130" s="121"/>
      <c r="VJR130" s="121"/>
      <c r="VJS130" s="121"/>
      <c r="VJT130" s="121"/>
      <c r="VJU130" s="121"/>
      <c r="VJV130" s="121"/>
      <c r="VJW130" s="121"/>
      <c r="VJX130" s="121"/>
      <c r="VJY130" s="121"/>
      <c r="VJZ130" s="121"/>
      <c r="VKA130" s="121"/>
      <c r="VKB130" s="121"/>
      <c r="VKC130" s="121"/>
      <c r="VKD130" s="121"/>
      <c r="VKE130" s="121"/>
      <c r="VKF130" s="121"/>
      <c r="VKG130" s="121"/>
      <c r="VKH130" s="121"/>
      <c r="VKI130" s="121"/>
      <c r="VKJ130" s="121"/>
      <c r="VKK130" s="121"/>
      <c r="VKL130" s="121"/>
      <c r="VKM130" s="121"/>
      <c r="VKN130" s="121"/>
      <c r="VKO130" s="121"/>
      <c r="VKP130" s="121"/>
      <c r="VKQ130" s="121"/>
      <c r="VKR130" s="121"/>
      <c r="VKS130" s="121"/>
      <c r="VKT130" s="121"/>
      <c r="VKU130" s="121"/>
      <c r="VKV130" s="121"/>
      <c r="VKW130" s="121"/>
      <c r="VKX130" s="121"/>
      <c r="VKY130" s="121"/>
      <c r="VKZ130" s="121"/>
      <c r="VLA130" s="121"/>
      <c r="VLB130" s="121"/>
      <c r="VLC130" s="121"/>
      <c r="VLD130" s="121"/>
      <c r="VLE130" s="121"/>
      <c r="VLF130" s="121"/>
      <c r="VLG130" s="121"/>
      <c r="VLH130" s="121"/>
      <c r="VLI130" s="121"/>
      <c r="VLJ130" s="121"/>
      <c r="VLK130" s="121"/>
      <c r="VLL130" s="121"/>
      <c r="VLM130" s="121"/>
      <c r="VLN130" s="121"/>
      <c r="VLO130" s="121"/>
      <c r="VLP130" s="121"/>
      <c r="VLQ130" s="121"/>
      <c r="VLR130" s="121"/>
      <c r="VLS130" s="121"/>
      <c r="VLT130" s="121"/>
      <c r="VLU130" s="121"/>
      <c r="VLV130" s="121"/>
      <c r="VLW130" s="121"/>
      <c r="VLX130" s="121"/>
      <c r="VLY130" s="121"/>
      <c r="VLZ130" s="121"/>
      <c r="VMA130" s="121"/>
      <c r="VMB130" s="121"/>
      <c r="VMC130" s="121"/>
      <c r="VMD130" s="121"/>
      <c r="VME130" s="121"/>
      <c r="VMF130" s="121"/>
      <c r="VMG130" s="121"/>
      <c r="VMH130" s="121"/>
      <c r="VMI130" s="121"/>
      <c r="VMJ130" s="121"/>
      <c r="VMK130" s="121"/>
      <c r="VML130" s="121"/>
      <c r="VMM130" s="121"/>
      <c r="VMN130" s="121"/>
      <c r="VMO130" s="121"/>
      <c r="VMP130" s="121"/>
      <c r="VMQ130" s="121"/>
      <c r="VMR130" s="121"/>
      <c r="VMS130" s="121"/>
      <c r="VMT130" s="121"/>
      <c r="VMU130" s="121"/>
      <c r="VMV130" s="121"/>
      <c r="VMW130" s="121"/>
      <c r="VMX130" s="121"/>
      <c r="VMY130" s="121"/>
      <c r="VMZ130" s="121"/>
      <c r="VNA130" s="121"/>
      <c r="VNB130" s="121"/>
      <c r="VNC130" s="121"/>
      <c r="VND130" s="121"/>
      <c r="VNE130" s="121"/>
      <c r="VNF130" s="121"/>
      <c r="VNG130" s="121"/>
      <c r="VNH130" s="121"/>
      <c r="VNI130" s="121"/>
      <c r="VNJ130" s="121"/>
      <c r="VNK130" s="121"/>
      <c r="VNL130" s="121"/>
      <c r="VNM130" s="121"/>
      <c r="VNN130" s="121"/>
      <c r="VNO130" s="121"/>
      <c r="VNP130" s="121"/>
      <c r="VNQ130" s="121"/>
      <c r="VNR130" s="121"/>
      <c r="VNS130" s="121"/>
      <c r="VNT130" s="121"/>
      <c r="VNU130" s="121"/>
      <c r="VNV130" s="121"/>
      <c r="VNW130" s="121"/>
      <c r="VNX130" s="121"/>
      <c r="VNY130" s="121"/>
      <c r="VNZ130" s="121"/>
      <c r="VOA130" s="121"/>
      <c r="VOB130" s="121"/>
      <c r="VOC130" s="121"/>
      <c r="VOD130" s="121"/>
      <c r="VOE130" s="121"/>
      <c r="VOF130" s="121"/>
      <c r="VOG130" s="121"/>
      <c r="VOH130" s="121"/>
      <c r="VOI130" s="121"/>
      <c r="VOJ130" s="121"/>
      <c r="VOK130" s="121"/>
      <c r="VOL130" s="121"/>
      <c r="VOM130" s="121"/>
      <c r="VON130" s="121"/>
      <c r="VOO130" s="121"/>
      <c r="VOP130" s="121"/>
      <c r="VOQ130" s="121"/>
      <c r="VOR130" s="121"/>
      <c r="VOS130" s="121"/>
      <c r="VOT130" s="121"/>
      <c r="VOU130" s="121"/>
      <c r="VOV130" s="121"/>
      <c r="VOW130" s="121"/>
      <c r="VOX130" s="121"/>
      <c r="VOY130" s="121"/>
      <c r="VOZ130" s="121"/>
      <c r="VPA130" s="121"/>
      <c r="VPB130" s="121"/>
      <c r="VPC130" s="121"/>
      <c r="VPD130" s="121"/>
      <c r="VPE130" s="121"/>
      <c r="VPF130" s="121"/>
      <c r="VPG130" s="121"/>
      <c r="VPH130" s="121"/>
      <c r="VPI130" s="121"/>
      <c r="VPJ130" s="121"/>
      <c r="VPK130" s="121"/>
      <c r="VPL130" s="121"/>
      <c r="VPM130" s="121"/>
      <c r="VPN130" s="121"/>
      <c r="VPO130" s="121"/>
      <c r="VPP130" s="121"/>
      <c r="VPQ130" s="121"/>
      <c r="VPR130" s="121"/>
      <c r="VPS130" s="121"/>
      <c r="VPT130" s="121"/>
      <c r="VPU130" s="121"/>
      <c r="VPV130" s="121"/>
      <c r="VPW130" s="121"/>
      <c r="VPX130" s="121"/>
      <c r="VPY130" s="121"/>
      <c r="VPZ130" s="121"/>
      <c r="VQA130" s="121"/>
      <c r="VQB130" s="121"/>
      <c r="VQC130" s="121"/>
      <c r="VQD130" s="121"/>
      <c r="VQE130" s="121"/>
      <c r="VQF130" s="121"/>
      <c r="VQG130" s="121"/>
      <c r="VQH130" s="121"/>
      <c r="VQI130" s="121"/>
      <c r="VQJ130" s="121"/>
      <c r="VQK130" s="121"/>
      <c r="VQL130" s="121"/>
      <c r="VQM130" s="121"/>
      <c r="VQN130" s="121"/>
      <c r="VQO130" s="121"/>
      <c r="VQP130" s="121"/>
      <c r="VQQ130" s="121"/>
      <c r="VQR130" s="121"/>
      <c r="VQS130" s="121"/>
      <c r="VQT130" s="121"/>
      <c r="VQU130" s="121"/>
      <c r="VQV130" s="121"/>
      <c r="VQW130" s="121"/>
      <c r="VQX130" s="121"/>
      <c r="VQY130" s="121"/>
      <c r="VQZ130" s="121"/>
      <c r="VRA130" s="121"/>
      <c r="VRB130" s="121"/>
      <c r="VRC130" s="121"/>
      <c r="VRD130" s="121"/>
      <c r="VRE130" s="121"/>
      <c r="VRF130" s="121"/>
      <c r="VRG130" s="121"/>
      <c r="VRH130" s="121"/>
      <c r="VRI130" s="121"/>
      <c r="VRJ130" s="121"/>
      <c r="VRK130" s="121"/>
      <c r="VRL130" s="121"/>
      <c r="VRM130" s="121"/>
      <c r="VRN130" s="121"/>
      <c r="VRO130" s="121"/>
      <c r="VRP130" s="121"/>
      <c r="VRQ130" s="121"/>
      <c r="VRR130" s="121"/>
      <c r="VRS130" s="121"/>
      <c r="VRT130" s="121"/>
      <c r="VRU130" s="121"/>
      <c r="VRV130" s="121"/>
      <c r="VRW130" s="121"/>
      <c r="VRX130" s="121"/>
      <c r="VRY130" s="121"/>
      <c r="VRZ130" s="121"/>
      <c r="VSA130" s="121"/>
      <c r="VSB130" s="121"/>
      <c r="VSC130" s="121"/>
      <c r="VSD130" s="121"/>
      <c r="VSE130" s="121"/>
      <c r="VSF130" s="121"/>
      <c r="VSG130" s="121"/>
      <c r="VSH130" s="121"/>
      <c r="VSI130" s="121"/>
      <c r="VSJ130" s="121"/>
      <c r="VSK130" s="121"/>
      <c r="VSL130" s="121"/>
      <c r="VSM130" s="121"/>
      <c r="VSN130" s="121"/>
      <c r="VSO130" s="121"/>
      <c r="VSP130" s="121"/>
      <c r="VSQ130" s="121"/>
      <c r="VSR130" s="121"/>
      <c r="VSS130" s="121"/>
      <c r="VST130" s="121"/>
      <c r="VSU130" s="121"/>
      <c r="VSV130" s="121"/>
      <c r="VSW130" s="121"/>
      <c r="VSX130" s="121"/>
      <c r="VSY130" s="121"/>
      <c r="VSZ130" s="121"/>
      <c r="VTA130" s="121"/>
      <c r="VTB130" s="121"/>
      <c r="VTC130" s="121"/>
      <c r="VTD130" s="121"/>
      <c r="VTE130" s="121"/>
      <c r="VTF130" s="121"/>
      <c r="VTG130" s="121"/>
      <c r="VTH130" s="121"/>
      <c r="VTI130" s="121"/>
      <c r="VTJ130" s="121"/>
      <c r="VTK130" s="121"/>
      <c r="VTL130" s="121"/>
      <c r="VTM130" s="121"/>
      <c r="VTN130" s="121"/>
      <c r="VTO130" s="121"/>
      <c r="VTP130" s="121"/>
      <c r="VTQ130" s="121"/>
      <c r="VTR130" s="121"/>
      <c r="VTS130" s="121"/>
      <c r="VTT130" s="121"/>
      <c r="VTU130" s="121"/>
      <c r="VTV130" s="121"/>
      <c r="VTW130" s="121"/>
      <c r="VTX130" s="121"/>
      <c r="VTY130" s="121"/>
      <c r="VTZ130" s="121"/>
      <c r="VUA130" s="121"/>
      <c r="VUB130" s="121"/>
      <c r="VUC130" s="121"/>
      <c r="VUD130" s="121"/>
      <c r="VUE130" s="121"/>
      <c r="VUF130" s="121"/>
      <c r="VUG130" s="121"/>
      <c r="VUH130" s="121"/>
      <c r="VUI130" s="121"/>
      <c r="VUJ130" s="121"/>
      <c r="VUK130" s="121"/>
      <c r="VUL130" s="121"/>
      <c r="VUM130" s="121"/>
      <c r="VUN130" s="121"/>
      <c r="VUO130" s="121"/>
      <c r="VUP130" s="121"/>
      <c r="VUQ130" s="121"/>
      <c r="VUR130" s="121"/>
      <c r="VUS130" s="121"/>
      <c r="VUT130" s="121"/>
      <c r="VUU130" s="121"/>
      <c r="VUV130" s="121"/>
      <c r="VUW130" s="121"/>
      <c r="VUX130" s="121"/>
      <c r="VUY130" s="121"/>
      <c r="VUZ130" s="121"/>
      <c r="VVA130" s="121"/>
      <c r="VVB130" s="121"/>
      <c r="VVC130" s="121"/>
      <c r="VVD130" s="121"/>
      <c r="VVE130" s="121"/>
      <c r="VVF130" s="121"/>
      <c r="VVG130" s="121"/>
      <c r="VVH130" s="121"/>
      <c r="VVI130" s="121"/>
      <c r="VVJ130" s="121"/>
      <c r="VVK130" s="121"/>
      <c r="VVL130" s="121"/>
      <c r="VVM130" s="121"/>
      <c r="VVN130" s="121"/>
      <c r="VVO130" s="121"/>
      <c r="VVP130" s="121"/>
      <c r="VVQ130" s="121"/>
      <c r="VVR130" s="121"/>
      <c r="VVS130" s="121"/>
      <c r="VVT130" s="121"/>
      <c r="VVU130" s="121"/>
      <c r="VVV130" s="121"/>
      <c r="VVW130" s="121"/>
      <c r="VVX130" s="121"/>
      <c r="VVY130" s="121"/>
      <c r="VVZ130" s="121"/>
      <c r="VWA130" s="121"/>
      <c r="VWB130" s="121"/>
      <c r="VWC130" s="121"/>
      <c r="VWD130" s="121"/>
      <c r="VWE130" s="121"/>
      <c r="VWF130" s="121"/>
      <c r="VWG130" s="121"/>
      <c r="VWH130" s="121"/>
      <c r="VWI130" s="121"/>
      <c r="VWJ130" s="121"/>
      <c r="VWK130" s="121"/>
      <c r="VWL130" s="121"/>
      <c r="VWM130" s="121"/>
      <c r="VWN130" s="121"/>
      <c r="VWO130" s="121"/>
      <c r="VWP130" s="121"/>
      <c r="VWQ130" s="121"/>
      <c r="VWR130" s="121"/>
      <c r="VWS130" s="121"/>
      <c r="VWT130" s="121"/>
      <c r="VWU130" s="121"/>
      <c r="VWV130" s="121"/>
      <c r="VWW130" s="121"/>
      <c r="VWX130" s="121"/>
      <c r="VWY130" s="121"/>
      <c r="VWZ130" s="121"/>
      <c r="VXA130" s="121"/>
      <c r="VXB130" s="121"/>
      <c r="VXC130" s="121"/>
      <c r="VXD130" s="121"/>
      <c r="VXE130" s="121"/>
      <c r="VXF130" s="121"/>
      <c r="VXG130" s="121"/>
      <c r="VXH130" s="121"/>
      <c r="VXI130" s="121"/>
      <c r="VXJ130" s="121"/>
      <c r="VXK130" s="121"/>
      <c r="VXL130" s="121"/>
      <c r="VXM130" s="121"/>
      <c r="VXN130" s="121"/>
      <c r="VXO130" s="121"/>
      <c r="VXP130" s="121"/>
      <c r="VXQ130" s="121"/>
      <c r="VXR130" s="121"/>
      <c r="VXS130" s="121"/>
      <c r="VXT130" s="121"/>
      <c r="VXU130" s="121"/>
      <c r="VXV130" s="121"/>
      <c r="VXW130" s="121"/>
      <c r="VXX130" s="121"/>
      <c r="VXY130" s="121"/>
      <c r="VXZ130" s="121"/>
      <c r="VYA130" s="121"/>
      <c r="VYB130" s="121"/>
      <c r="VYC130" s="121"/>
      <c r="VYD130" s="121"/>
      <c r="VYE130" s="121"/>
      <c r="VYF130" s="121"/>
      <c r="VYG130" s="121"/>
      <c r="VYH130" s="121"/>
      <c r="VYI130" s="121"/>
      <c r="VYJ130" s="121"/>
      <c r="VYK130" s="121"/>
      <c r="VYL130" s="121"/>
      <c r="VYM130" s="121"/>
      <c r="VYN130" s="121"/>
      <c r="VYO130" s="121"/>
      <c r="VYP130" s="121"/>
      <c r="VYQ130" s="121"/>
      <c r="VYR130" s="121"/>
      <c r="VYS130" s="121"/>
      <c r="VYT130" s="121"/>
      <c r="VYU130" s="121"/>
      <c r="VYV130" s="121"/>
      <c r="VYW130" s="121"/>
      <c r="VYX130" s="121"/>
      <c r="VYY130" s="121"/>
      <c r="VYZ130" s="121"/>
      <c r="VZA130" s="121"/>
      <c r="VZB130" s="121"/>
      <c r="VZC130" s="121"/>
      <c r="VZD130" s="121"/>
      <c r="VZE130" s="121"/>
      <c r="VZF130" s="121"/>
      <c r="VZG130" s="121"/>
      <c r="VZH130" s="121"/>
      <c r="VZI130" s="121"/>
      <c r="VZJ130" s="121"/>
      <c r="VZK130" s="121"/>
      <c r="VZL130" s="121"/>
      <c r="VZM130" s="121"/>
      <c r="VZN130" s="121"/>
      <c r="VZO130" s="121"/>
      <c r="VZP130" s="121"/>
      <c r="VZQ130" s="121"/>
      <c r="VZR130" s="121"/>
      <c r="VZS130" s="121"/>
      <c r="VZT130" s="121"/>
      <c r="VZU130" s="121"/>
      <c r="VZV130" s="121"/>
      <c r="VZW130" s="121"/>
      <c r="VZX130" s="121"/>
      <c r="VZY130" s="121"/>
      <c r="VZZ130" s="121"/>
      <c r="WAA130" s="121"/>
      <c r="WAB130" s="121"/>
      <c r="WAC130" s="121"/>
      <c r="WAD130" s="121"/>
      <c r="WAE130" s="121"/>
      <c r="WAF130" s="121"/>
      <c r="WAG130" s="121"/>
      <c r="WAH130" s="121"/>
      <c r="WAI130" s="121"/>
      <c r="WAJ130" s="121"/>
      <c r="WAK130" s="121"/>
      <c r="WAL130" s="121"/>
      <c r="WAM130" s="121"/>
      <c r="WAN130" s="121"/>
      <c r="WAO130" s="121"/>
      <c r="WAP130" s="121"/>
      <c r="WAQ130" s="121"/>
      <c r="WAR130" s="121"/>
      <c r="WAS130" s="121"/>
      <c r="WAT130" s="121"/>
      <c r="WAU130" s="121"/>
      <c r="WAV130" s="121"/>
      <c r="WAW130" s="121"/>
      <c r="WAX130" s="121"/>
      <c r="WAY130" s="121"/>
      <c r="WAZ130" s="121"/>
      <c r="WBA130" s="121"/>
      <c r="WBB130" s="121"/>
      <c r="WBC130" s="121"/>
      <c r="WBD130" s="121"/>
      <c r="WBE130" s="121"/>
      <c r="WBF130" s="121"/>
      <c r="WBG130" s="121"/>
      <c r="WBH130" s="121"/>
      <c r="WBI130" s="121"/>
      <c r="WBJ130" s="121"/>
      <c r="WBK130" s="121"/>
      <c r="WBL130" s="121"/>
      <c r="WBM130" s="121"/>
      <c r="WBN130" s="121"/>
      <c r="WBO130" s="121"/>
      <c r="WBP130" s="121"/>
      <c r="WBQ130" s="121"/>
      <c r="WBR130" s="121"/>
      <c r="WBS130" s="121"/>
      <c r="WBT130" s="121"/>
      <c r="WBU130" s="121"/>
      <c r="WBV130" s="121"/>
      <c r="WBW130" s="121"/>
      <c r="WBX130" s="121"/>
      <c r="WBY130" s="121"/>
      <c r="WBZ130" s="121"/>
      <c r="WCA130" s="121"/>
      <c r="WCB130" s="121"/>
      <c r="WCC130" s="121"/>
      <c r="WCD130" s="121"/>
      <c r="WCE130" s="121"/>
      <c r="WCF130" s="121"/>
      <c r="WCG130" s="121"/>
      <c r="WCH130" s="121"/>
      <c r="WCI130" s="121"/>
      <c r="WCJ130" s="121"/>
      <c r="WCK130" s="121"/>
      <c r="WCL130" s="121"/>
      <c r="WCM130" s="121"/>
      <c r="WCN130" s="121"/>
      <c r="WCO130" s="121"/>
      <c r="WCP130" s="121"/>
      <c r="WCQ130" s="121"/>
      <c r="WCR130" s="121"/>
      <c r="WCS130" s="121"/>
      <c r="WCT130" s="121"/>
      <c r="WCU130" s="121"/>
      <c r="WCV130" s="121"/>
      <c r="WCW130" s="121"/>
      <c r="WCX130" s="121"/>
      <c r="WCY130" s="121"/>
      <c r="WCZ130" s="121"/>
      <c r="WDA130" s="121"/>
      <c r="WDB130" s="121"/>
      <c r="WDC130" s="121"/>
      <c r="WDD130" s="121"/>
      <c r="WDE130" s="121"/>
      <c r="WDF130" s="121"/>
      <c r="WDG130" s="121"/>
      <c r="WDH130" s="121"/>
      <c r="WDI130" s="121"/>
      <c r="WDJ130" s="121"/>
      <c r="WDK130" s="121"/>
      <c r="WDL130" s="121"/>
      <c r="WDM130" s="121"/>
      <c r="WDN130" s="121"/>
      <c r="WDO130" s="121"/>
      <c r="WDP130" s="121"/>
      <c r="WDQ130" s="121"/>
      <c r="WDR130" s="121"/>
      <c r="WDS130" s="121"/>
      <c r="WDT130" s="121"/>
      <c r="WDU130" s="121"/>
      <c r="WDV130" s="121"/>
      <c r="WDW130" s="121"/>
      <c r="WDX130" s="121"/>
      <c r="WDY130" s="121"/>
      <c r="WDZ130" s="121"/>
      <c r="WEA130" s="121"/>
      <c r="WEB130" s="121"/>
      <c r="WEC130" s="121"/>
      <c r="WED130" s="121"/>
      <c r="WEE130" s="121"/>
      <c r="WEF130" s="121"/>
      <c r="WEG130" s="121"/>
      <c r="WEH130" s="121"/>
      <c r="WEI130" s="121"/>
      <c r="WEJ130" s="121"/>
      <c r="WEK130" s="121"/>
      <c r="WEL130" s="121"/>
      <c r="WEM130" s="121"/>
      <c r="WEN130" s="121"/>
      <c r="WEO130" s="121"/>
      <c r="WEP130" s="121"/>
      <c r="WEQ130" s="121"/>
      <c r="WER130" s="121"/>
      <c r="WES130" s="121"/>
      <c r="WET130" s="121"/>
      <c r="WEU130" s="121"/>
      <c r="WEV130" s="121"/>
      <c r="WEW130" s="121"/>
      <c r="WEX130" s="121"/>
      <c r="WEY130" s="121"/>
      <c r="WEZ130" s="121"/>
      <c r="WFA130" s="121"/>
      <c r="WFB130" s="121"/>
      <c r="WFC130" s="121"/>
      <c r="WFD130" s="121"/>
      <c r="WFE130" s="121"/>
      <c r="WFF130" s="121"/>
      <c r="WFG130" s="121"/>
      <c r="WFH130" s="121"/>
      <c r="WFI130" s="121"/>
      <c r="WFJ130" s="121"/>
      <c r="WFK130" s="121"/>
      <c r="WFL130" s="121"/>
      <c r="WFM130" s="121"/>
      <c r="WFN130" s="121"/>
      <c r="WFO130" s="121"/>
      <c r="WFP130" s="121"/>
      <c r="WFQ130" s="121"/>
      <c r="WFR130" s="121"/>
      <c r="WFS130" s="121"/>
      <c r="WFT130" s="121"/>
      <c r="WFU130" s="121"/>
      <c r="WFV130" s="121"/>
      <c r="WFW130" s="121"/>
      <c r="WFX130" s="121"/>
      <c r="WFY130" s="121"/>
      <c r="WFZ130" s="121"/>
      <c r="WGA130" s="121"/>
      <c r="WGB130" s="121"/>
      <c r="WGC130" s="121"/>
      <c r="WGD130" s="121"/>
      <c r="WGE130" s="121"/>
      <c r="WGF130" s="121"/>
      <c r="WGG130" s="121"/>
      <c r="WGH130" s="121"/>
      <c r="WGI130" s="121"/>
      <c r="WGJ130" s="121"/>
      <c r="WGK130" s="121"/>
      <c r="WGL130" s="121"/>
      <c r="WGM130" s="121"/>
      <c r="WGN130" s="121"/>
      <c r="WGO130" s="121"/>
      <c r="WGP130" s="121"/>
      <c r="WGQ130" s="121"/>
      <c r="WGR130" s="121"/>
      <c r="WGS130" s="121"/>
      <c r="WGT130" s="121"/>
      <c r="WGU130" s="121"/>
      <c r="WGV130" s="121"/>
      <c r="WGW130" s="121"/>
      <c r="WGX130" s="121"/>
      <c r="WGY130" s="121"/>
      <c r="WGZ130" s="121"/>
      <c r="WHA130" s="121"/>
      <c r="WHB130" s="121"/>
      <c r="WHC130" s="121"/>
      <c r="WHD130" s="121"/>
      <c r="WHE130" s="121"/>
      <c r="WHF130" s="121"/>
      <c r="WHG130" s="121"/>
      <c r="WHH130" s="121"/>
      <c r="WHI130" s="121"/>
      <c r="WHJ130" s="121"/>
      <c r="WHK130" s="121"/>
      <c r="WHL130" s="121"/>
      <c r="WHM130" s="121"/>
      <c r="WHN130" s="121"/>
      <c r="WHO130" s="121"/>
      <c r="WHP130" s="121"/>
      <c r="WHQ130" s="121"/>
      <c r="WHR130" s="121"/>
      <c r="WHS130" s="121"/>
      <c r="WHT130" s="121"/>
      <c r="WHU130" s="121"/>
      <c r="WHV130" s="121"/>
      <c r="WHW130" s="121"/>
      <c r="WHX130" s="121"/>
      <c r="WHY130" s="121"/>
      <c r="WHZ130" s="121"/>
      <c r="WIA130" s="121"/>
      <c r="WIB130" s="121"/>
      <c r="WIC130" s="121"/>
      <c r="WID130" s="121"/>
      <c r="WIE130" s="121"/>
      <c r="WIF130" s="121"/>
      <c r="WIG130" s="121"/>
      <c r="WIH130" s="121"/>
      <c r="WII130" s="121"/>
      <c r="WIJ130" s="121"/>
      <c r="WIK130" s="121"/>
      <c r="WIL130" s="121"/>
      <c r="WIM130" s="121"/>
      <c r="WIN130" s="121"/>
      <c r="WIO130" s="121"/>
      <c r="WIP130" s="121"/>
      <c r="WIQ130" s="121"/>
      <c r="WIR130" s="121"/>
      <c r="WIS130" s="121"/>
      <c r="WIT130" s="121"/>
      <c r="WIU130" s="121"/>
      <c r="WIV130" s="121"/>
      <c r="WIW130" s="121"/>
      <c r="WIX130" s="121"/>
      <c r="WIY130" s="121"/>
      <c r="WIZ130" s="121"/>
      <c r="WJA130" s="121"/>
      <c r="WJB130" s="121"/>
      <c r="WJC130" s="121"/>
      <c r="WJD130" s="121"/>
      <c r="WJE130" s="121"/>
      <c r="WJF130" s="121"/>
      <c r="WJG130" s="121"/>
      <c r="WJH130" s="121"/>
      <c r="WJI130" s="121"/>
      <c r="WJJ130" s="121"/>
      <c r="WJK130" s="121"/>
      <c r="WJL130" s="121"/>
      <c r="WJM130" s="121"/>
      <c r="WJN130" s="121"/>
      <c r="WJO130" s="121"/>
      <c r="WJP130" s="121"/>
      <c r="WJQ130" s="121"/>
      <c r="WJR130" s="121"/>
      <c r="WJS130" s="121"/>
      <c r="WJT130" s="121"/>
      <c r="WJU130" s="121"/>
      <c r="WJV130" s="121"/>
      <c r="WJW130" s="121"/>
      <c r="WJX130" s="121"/>
      <c r="WJY130" s="121"/>
      <c r="WJZ130" s="121"/>
      <c r="WKA130" s="121"/>
      <c r="WKB130" s="121"/>
      <c r="WKC130" s="121"/>
      <c r="WKD130" s="121"/>
      <c r="WKE130" s="121"/>
      <c r="WKF130" s="121"/>
      <c r="WKG130" s="121"/>
      <c r="WKH130" s="121"/>
      <c r="WKI130" s="121"/>
      <c r="WKJ130" s="121"/>
      <c r="WKK130" s="121"/>
      <c r="WKL130" s="121"/>
      <c r="WKM130" s="121"/>
      <c r="WKN130" s="121"/>
      <c r="WKO130" s="121"/>
      <c r="WKP130" s="121"/>
      <c r="WKQ130" s="121"/>
      <c r="WKR130" s="121"/>
      <c r="WKS130" s="121"/>
      <c r="WKT130" s="121"/>
      <c r="WKU130" s="121"/>
      <c r="WKV130" s="121"/>
      <c r="WKW130" s="121"/>
      <c r="WKX130" s="121"/>
      <c r="WKY130" s="121"/>
      <c r="WKZ130" s="121"/>
      <c r="WLA130" s="121"/>
      <c r="WLB130" s="121"/>
      <c r="WLC130" s="121"/>
      <c r="WLD130" s="121"/>
      <c r="WLE130" s="121"/>
      <c r="WLF130" s="121"/>
      <c r="WLG130" s="121"/>
      <c r="WLH130" s="121"/>
      <c r="WLI130" s="121"/>
      <c r="WLJ130" s="121"/>
      <c r="WLK130" s="121"/>
      <c r="WLL130" s="121"/>
      <c r="WLM130" s="121"/>
      <c r="WLN130" s="121"/>
      <c r="WLO130" s="121"/>
      <c r="WLP130" s="121"/>
      <c r="WLQ130" s="121"/>
      <c r="WLR130" s="121"/>
      <c r="WLS130" s="121"/>
      <c r="WLT130" s="121"/>
      <c r="WLU130" s="121"/>
      <c r="WLV130" s="121"/>
      <c r="WLW130" s="121"/>
      <c r="WLX130" s="121"/>
      <c r="WLY130" s="121"/>
      <c r="WLZ130" s="121"/>
      <c r="WMA130" s="121"/>
      <c r="WMB130" s="121"/>
      <c r="WMC130" s="121"/>
      <c r="WMD130" s="121"/>
      <c r="WME130" s="121"/>
      <c r="WMF130" s="121"/>
      <c r="WMG130" s="121"/>
      <c r="WMH130" s="121"/>
      <c r="WMI130" s="121"/>
      <c r="WMJ130" s="121"/>
      <c r="WMK130" s="121"/>
      <c r="WML130" s="121"/>
      <c r="WMM130" s="121"/>
      <c r="WMN130" s="121"/>
      <c r="WMO130" s="121"/>
      <c r="WMP130" s="121"/>
      <c r="WMQ130" s="121"/>
      <c r="WMR130" s="121"/>
      <c r="WMS130" s="121"/>
      <c r="WMT130" s="121"/>
      <c r="WMU130" s="121"/>
      <c r="WMV130" s="121"/>
      <c r="WMW130" s="121"/>
      <c r="WMX130" s="121"/>
      <c r="WMY130" s="121"/>
      <c r="WMZ130" s="121"/>
      <c r="WNA130" s="121"/>
      <c r="WNB130" s="121"/>
      <c r="WNC130" s="121"/>
      <c r="WND130" s="121"/>
      <c r="WNE130" s="121"/>
      <c r="WNF130" s="121"/>
      <c r="WNG130" s="121"/>
      <c r="WNH130" s="121"/>
      <c r="WNI130" s="121"/>
      <c r="WNJ130" s="121"/>
      <c r="WNK130" s="121"/>
      <c r="WNL130" s="121"/>
      <c r="WNM130" s="121"/>
      <c r="WNN130" s="121"/>
      <c r="WNO130" s="121"/>
      <c r="WNP130" s="121"/>
      <c r="WNQ130" s="121"/>
      <c r="WNR130" s="121"/>
      <c r="WNS130" s="121"/>
      <c r="WNT130" s="121"/>
      <c r="WNU130" s="121"/>
      <c r="WNV130" s="121"/>
      <c r="WNW130" s="121"/>
      <c r="WNX130" s="121"/>
      <c r="WNY130" s="121"/>
      <c r="WNZ130" s="121"/>
      <c r="WOA130" s="121"/>
      <c r="WOB130" s="121"/>
      <c r="WOC130" s="121"/>
      <c r="WOD130" s="121"/>
      <c r="WOE130" s="121"/>
      <c r="WOF130" s="121"/>
      <c r="WOG130" s="121"/>
      <c r="WOH130" s="121"/>
      <c r="WOI130" s="121"/>
      <c r="WOJ130" s="121"/>
      <c r="WOK130" s="121"/>
      <c r="WOL130" s="121"/>
      <c r="WOM130" s="121"/>
      <c r="WON130" s="121"/>
      <c r="WOO130" s="121"/>
      <c r="WOP130" s="121"/>
      <c r="WOQ130" s="121"/>
      <c r="WOR130" s="121"/>
      <c r="WOS130" s="121"/>
      <c r="WOT130" s="121"/>
      <c r="WOU130" s="121"/>
      <c r="WOV130" s="121"/>
      <c r="WOW130" s="121"/>
      <c r="WOX130" s="121"/>
      <c r="WOY130" s="121"/>
      <c r="WOZ130" s="121"/>
      <c r="WPA130" s="121"/>
      <c r="WPB130" s="121"/>
      <c r="WPC130" s="121"/>
      <c r="WPD130" s="121"/>
      <c r="WPE130" s="121"/>
      <c r="WPF130" s="121"/>
      <c r="WPG130" s="121"/>
      <c r="WPH130" s="121"/>
      <c r="WPI130" s="121"/>
      <c r="WPJ130" s="121"/>
      <c r="WPK130" s="121"/>
      <c r="WPL130" s="121"/>
      <c r="WPM130" s="121"/>
      <c r="WPN130" s="121"/>
      <c r="WPO130" s="121"/>
      <c r="WPP130" s="121"/>
      <c r="WPQ130" s="121"/>
      <c r="WPR130" s="121"/>
      <c r="WPS130" s="121"/>
      <c r="WPT130" s="121"/>
      <c r="WPU130" s="121"/>
      <c r="WPV130" s="121"/>
      <c r="WPW130" s="121"/>
      <c r="WPX130" s="121"/>
      <c r="WPY130" s="121"/>
      <c r="WPZ130" s="121"/>
      <c r="WQA130" s="121"/>
      <c r="WQB130" s="121"/>
      <c r="WQC130" s="121"/>
      <c r="WQD130" s="121"/>
      <c r="WQE130" s="121"/>
      <c r="WQF130" s="121"/>
      <c r="WQG130" s="121"/>
      <c r="WQH130" s="121"/>
      <c r="WQI130" s="121"/>
      <c r="WQJ130" s="121"/>
      <c r="WQK130" s="121"/>
      <c r="WQL130" s="121"/>
      <c r="WQM130" s="121"/>
      <c r="WQN130" s="121"/>
      <c r="WQO130" s="121"/>
      <c r="WQP130" s="121"/>
      <c r="WQQ130" s="121"/>
      <c r="WQR130" s="121"/>
      <c r="WQS130" s="121"/>
      <c r="WQT130" s="121"/>
      <c r="WQU130" s="121"/>
      <c r="WQV130" s="121"/>
      <c r="WQW130" s="121"/>
      <c r="WQX130" s="121"/>
      <c r="WQY130" s="121"/>
      <c r="WQZ130" s="121"/>
      <c r="WRA130" s="121"/>
      <c r="WRB130" s="121"/>
      <c r="WRC130" s="121"/>
      <c r="WRD130" s="121"/>
      <c r="WRE130" s="121"/>
      <c r="WRF130" s="121"/>
      <c r="WRG130" s="121"/>
      <c r="WRH130" s="121"/>
      <c r="WRI130" s="121"/>
      <c r="WRJ130" s="121"/>
      <c r="WRK130" s="121"/>
      <c r="WRL130" s="121"/>
      <c r="WRM130" s="121"/>
      <c r="WRN130" s="121"/>
      <c r="WRO130" s="121"/>
      <c r="WRP130" s="121"/>
      <c r="WRQ130" s="121"/>
      <c r="WRR130" s="121"/>
      <c r="WRS130" s="121"/>
      <c r="WRT130" s="121"/>
      <c r="WRU130" s="121"/>
      <c r="WRV130" s="121"/>
      <c r="WRW130" s="121"/>
      <c r="WRX130" s="121"/>
      <c r="WRY130" s="121"/>
      <c r="WRZ130" s="121"/>
      <c r="WSA130" s="121"/>
      <c r="WSB130" s="121"/>
      <c r="WSC130" s="121"/>
      <c r="WSD130" s="121"/>
      <c r="WSE130" s="121"/>
      <c r="WSF130" s="121"/>
      <c r="WSG130" s="121"/>
      <c r="WSH130" s="121"/>
      <c r="WSI130" s="121"/>
      <c r="WSJ130" s="121"/>
      <c r="WSK130" s="121"/>
      <c r="WSL130" s="121"/>
      <c r="WSM130" s="121"/>
      <c r="WSN130" s="121"/>
      <c r="WSO130" s="121"/>
      <c r="WSP130" s="121"/>
      <c r="WSQ130" s="121"/>
      <c r="WSR130" s="121"/>
      <c r="WSS130" s="121"/>
      <c r="WST130" s="121"/>
      <c r="WSU130" s="121"/>
      <c r="WSV130" s="121"/>
      <c r="WSW130" s="121"/>
      <c r="WSX130" s="121"/>
      <c r="WSY130" s="121"/>
      <c r="WSZ130" s="121"/>
      <c r="WTA130" s="121"/>
      <c r="WTB130" s="121"/>
      <c r="WTC130" s="121"/>
      <c r="WTD130" s="121"/>
      <c r="WTE130" s="121"/>
      <c r="WTF130" s="121"/>
      <c r="WTG130" s="121"/>
      <c r="WTH130" s="121"/>
      <c r="WTI130" s="121"/>
      <c r="WTJ130" s="121"/>
      <c r="WTK130" s="121"/>
      <c r="WTL130" s="121"/>
      <c r="WTM130" s="121"/>
      <c r="WTN130" s="121"/>
      <c r="WTO130" s="121"/>
      <c r="WTP130" s="121"/>
      <c r="WTQ130" s="121"/>
      <c r="WTR130" s="121"/>
      <c r="WTS130" s="121"/>
      <c r="WTT130" s="121"/>
      <c r="WTU130" s="121"/>
      <c r="WTV130" s="121"/>
      <c r="WTW130" s="121"/>
      <c r="WTX130" s="121"/>
      <c r="WTY130" s="121"/>
      <c r="WTZ130" s="121"/>
      <c r="WUA130" s="121"/>
      <c r="WUB130" s="121"/>
      <c r="WUC130" s="121"/>
      <c r="WUD130" s="121"/>
      <c r="WUE130" s="121"/>
      <c r="WUF130" s="121"/>
      <c r="WUG130" s="121"/>
      <c r="WUH130" s="121"/>
      <c r="WUI130" s="121"/>
      <c r="WUJ130" s="121"/>
      <c r="WUK130" s="121"/>
      <c r="WUL130" s="121"/>
      <c r="WUM130" s="121"/>
      <c r="WUN130" s="121"/>
      <c r="WUO130" s="121"/>
      <c r="WUP130" s="121"/>
      <c r="WUQ130" s="121"/>
      <c r="WUR130" s="121"/>
      <c r="WUS130" s="121"/>
      <c r="WUT130" s="121"/>
      <c r="WUU130" s="121"/>
      <c r="WUV130" s="121"/>
      <c r="WUW130" s="121"/>
      <c r="WUX130" s="121"/>
      <c r="WUY130" s="121"/>
      <c r="WUZ130" s="121"/>
      <c r="WVA130" s="121"/>
      <c r="WVB130" s="121"/>
      <c r="WVC130" s="121"/>
      <c r="WVD130" s="121"/>
      <c r="WVE130" s="121"/>
      <c r="WVF130" s="121"/>
      <c r="WVG130" s="121"/>
      <c r="WVH130" s="121"/>
      <c r="WVI130" s="121"/>
      <c r="WVJ130" s="121"/>
      <c r="WVK130" s="121"/>
      <c r="WVL130" s="121"/>
      <c r="WVM130" s="121"/>
      <c r="WVN130" s="121"/>
      <c r="WVO130" s="121"/>
      <c r="WVP130" s="121"/>
      <c r="WVQ130" s="121"/>
      <c r="WVR130" s="121"/>
      <c r="WVS130" s="121"/>
      <c r="WVT130" s="121"/>
      <c r="WVU130" s="121"/>
      <c r="WVV130" s="121"/>
      <c r="WVW130" s="121"/>
      <c r="WVX130" s="121"/>
      <c r="WVY130" s="121"/>
      <c r="WVZ130" s="121"/>
      <c r="WWA130" s="121"/>
      <c r="WWB130" s="121"/>
      <c r="WWC130" s="121"/>
      <c r="WWD130" s="121"/>
      <c r="WWE130" s="121"/>
      <c r="WWF130" s="121"/>
      <c r="WWG130" s="121"/>
      <c r="WWH130" s="121"/>
      <c r="WWI130" s="121"/>
      <c r="WWJ130" s="121"/>
      <c r="WWK130" s="121"/>
      <c r="WWL130" s="121"/>
      <c r="WWM130" s="121"/>
      <c r="WWN130" s="121"/>
      <c r="WWO130" s="121"/>
      <c r="WWP130" s="121"/>
      <c r="WWQ130" s="121"/>
      <c r="WWR130" s="121"/>
      <c r="WWS130" s="121"/>
      <c r="WWT130" s="121"/>
      <c r="WWU130" s="121"/>
      <c r="WWV130" s="121"/>
      <c r="WWW130" s="121"/>
      <c r="WWX130" s="121"/>
      <c r="WWY130" s="121"/>
      <c r="WWZ130" s="121"/>
      <c r="WXA130" s="121"/>
      <c r="WXB130" s="121"/>
      <c r="WXC130" s="121"/>
      <c r="WXD130" s="121"/>
      <c r="WXE130" s="121"/>
      <c r="WXF130" s="121"/>
      <c r="WXG130" s="121"/>
      <c r="WXH130" s="121"/>
      <c r="WXI130" s="121"/>
      <c r="WXJ130" s="121"/>
      <c r="WXK130" s="121"/>
      <c r="WXL130" s="121"/>
      <c r="WXM130" s="121"/>
      <c r="WXN130" s="121"/>
      <c r="WXO130" s="121"/>
      <c r="WXP130" s="121"/>
      <c r="WXQ130" s="121"/>
      <c r="WXR130" s="121"/>
      <c r="WXS130" s="121"/>
      <c r="WXT130" s="121"/>
      <c r="WXU130" s="121"/>
      <c r="WXV130" s="121"/>
      <c r="WXW130" s="121"/>
      <c r="WXX130" s="121"/>
      <c r="WXY130" s="121"/>
      <c r="WXZ130" s="121"/>
      <c r="WYA130" s="121"/>
      <c r="WYB130" s="121"/>
      <c r="WYC130" s="121"/>
      <c r="WYD130" s="121"/>
      <c r="WYE130" s="121"/>
      <c r="WYF130" s="121"/>
      <c r="WYG130" s="121"/>
      <c r="WYH130" s="121"/>
      <c r="WYI130" s="121"/>
      <c r="WYJ130" s="121"/>
      <c r="WYK130" s="121"/>
      <c r="WYL130" s="121"/>
      <c r="WYM130" s="121"/>
      <c r="WYN130" s="121"/>
      <c r="WYO130" s="121"/>
      <c r="WYP130" s="121"/>
      <c r="WYQ130" s="121"/>
      <c r="WYR130" s="121"/>
      <c r="WYS130" s="121"/>
      <c r="WYT130" s="121"/>
      <c r="WYU130" s="121"/>
      <c r="WYV130" s="121"/>
      <c r="WYW130" s="121"/>
      <c r="WYX130" s="121"/>
      <c r="WYY130" s="121"/>
      <c r="WYZ130" s="121"/>
      <c r="WZA130" s="121"/>
      <c r="WZB130" s="121"/>
      <c r="WZC130" s="121"/>
      <c r="WZD130" s="121"/>
      <c r="WZE130" s="121"/>
      <c r="WZF130" s="121"/>
      <c r="WZG130" s="121"/>
      <c r="WZH130" s="121"/>
      <c r="WZI130" s="121"/>
      <c r="WZJ130" s="121"/>
      <c r="WZK130" s="121"/>
      <c r="WZL130" s="121"/>
      <c r="WZM130" s="121"/>
      <c r="WZN130" s="121"/>
      <c r="WZO130" s="121"/>
      <c r="WZP130" s="121"/>
      <c r="WZQ130" s="121"/>
      <c r="WZR130" s="121"/>
      <c r="WZS130" s="121"/>
      <c r="WZT130" s="121"/>
      <c r="WZU130" s="121"/>
      <c r="WZV130" s="121"/>
      <c r="WZW130" s="121"/>
      <c r="WZX130" s="121"/>
      <c r="WZY130" s="121"/>
      <c r="WZZ130" s="121"/>
      <c r="XAA130" s="121"/>
      <c r="XAB130" s="121"/>
      <c r="XAC130" s="121"/>
      <c r="XAD130" s="121"/>
      <c r="XAE130" s="121"/>
      <c r="XAF130" s="121"/>
      <c r="XAG130" s="121"/>
      <c r="XAH130" s="121"/>
      <c r="XAI130" s="121"/>
      <c r="XAJ130" s="121"/>
      <c r="XAK130" s="121"/>
      <c r="XAL130" s="121"/>
      <c r="XAM130" s="121"/>
      <c r="XAN130" s="121"/>
      <c r="XAO130" s="121"/>
      <c r="XAP130" s="121"/>
      <c r="XAQ130" s="121"/>
      <c r="XAR130" s="121"/>
      <c r="XAS130" s="121"/>
      <c r="XAT130" s="121"/>
      <c r="XAU130" s="121"/>
      <c r="XAV130" s="121"/>
      <c r="XAW130" s="121"/>
      <c r="XAX130" s="121"/>
      <c r="XAY130" s="121"/>
      <c r="XAZ130" s="121"/>
      <c r="XBA130" s="121"/>
      <c r="XBB130" s="121"/>
      <c r="XBC130" s="121"/>
      <c r="XBD130" s="121"/>
      <c r="XBE130" s="121"/>
      <c r="XBF130" s="121"/>
      <c r="XBG130" s="121"/>
      <c r="XBH130" s="121"/>
      <c r="XBI130" s="121"/>
      <c r="XBJ130" s="121"/>
      <c r="XBK130" s="121"/>
      <c r="XBL130" s="121"/>
      <c r="XBM130" s="121"/>
      <c r="XBN130" s="121"/>
      <c r="XBO130" s="121"/>
      <c r="XBP130" s="121"/>
      <c r="XBQ130" s="121"/>
      <c r="XBR130" s="121"/>
      <c r="XBS130" s="121"/>
      <c r="XBT130" s="121"/>
      <c r="XBU130" s="121"/>
      <c r="XBV130" s="121"/>
      <c r="XBW130" s="121"/>
      <c r="XBX130" s="121"/>
      <c r="XBY130" s="121"/>
      <c r="XBZ130" s="121"/>
      <c r="XCA130" s="121"/>
      <c r="XCB130" s="121"/>
      <c r="XCC130" s="121"/>
      <c r="XCD130" s="121"/>
      <c r="XCE130" s="121"/>
      <c r="XCF130" s="121"/>
      <c r="XCG130" s="121"/>
      <c r="XCH130" s="121"/>
      <c r="XCI130" s="121"/>
      <c r="XCJ130" s="121"/>
      <c r="XCK130" s="121"/>
      <c r="XCL130" s="121"/>
      <c r="XCM130" s="121"/>
      <c r="XCN130" s="121"/>
      <c r="XCO130" s="121"/>
      <c r="XCP130" s="121"/>
      <c r="XCQ130" s="121"/>
      <c r="XCR130" s="121"/>
      <c r="XCS130" s="121"/>
      <c r="XCT130" s="121"/>
      <c r="XCU130" s="121"/>
      <c r="XCV130" s="121"/>
      <c r="XCW130" s="121"/>
      <c r="XCX130" s="121"/>
      <c r="XCY130" s="121"/>
      <c r="XCZ130" s="121"/>
      <c r="XDA130" s="121"/>
      <c r="XDB130" s="121"/>
      <c r="XDC130" s="121"/>
      <c r="XDD130" s="121"/>
      <c r="XDE130" s="121"/>
      <c r="XDF130" s="121"/>
      <c r="XDG130" s="121"/>
      <c r="XDH130" s="121"/>
      <c r="XDI130" s="121"/>
      <c r="XDJ130" s="121"/>
      <c r="XDK130" s="121"/>
      <c r="XDL130" s="121"/>
      <c r="XDM130" s="121"/>
      <c r="XDN130" s="121"/>
      <c r="XDO130" s="121"/>
      <c r="XDP130" s="121"/>
      <c r="XDQ130" s="121"/>
      <c r="XDR130" s="121"/>
      <c r="XDS130" s="121"/>
      <c r="XDT130" s="121"/>
      <c r="XDU130" s="121"/>
      <c r="XDV130" s="121"/>
      <c r="XDW130" s="121"/>
      <c r="XDX130" s="121"/>
      <c r="XDY130" s="121"/>
      <c r="XDZ130" s="121"/>
      <c r="XEA130" s="121"/>
      <c r="XEB130" s="121"/>
      <c r="XEC130" s="121"/>
    </row>
    <row r="131" spans="1:16357" s="130" customFormat="1" ht="14.25" customHeight="1">
      <c r="A131" s="121" t="s">
        <v>295</v>
      </c>
      <c r="B131" s="121" t="s">
        <v>295</v>
      </c>
      <c r="C131" s="164">
        <v>2061608</v>
      </c>
      <c r="D131" s="164">
        <v>2032455.07</v>
      </c>
      <c r="E131" s="164">
        <v>2049888.75480461</v>
      </c>
      <c r="F131" s="164">
        <v>2068989</v>
      </c>
      <c r="G131" s="164">
        <v>2344183</v>
      </c>
      <c r="H131" s="126"/>
      <c r="I131" s="126"/>
      <c r="J131" s="126"/>
      <c r="K131" s="126"/>
      <c r="L131" s="126"/>
      <c r="M131" s="126"/>
      <c r="N131" s="126"/>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6"/>
      <c r="AM131" s="126"/>
      <c r="AN131" s="126"/>
      <c r="AO131" s="126"/>
      <c r="AP131" s="126"/>
      <c r="AQ131" s="126"/>
      <c r="AR131" s="126"/>
      <c r="AS131" s="126"/>
      <c r="AT131" s="126"/>
      <c r="AU131" s="126"/>
      <c r="AV131" s="126"/>
      <c r="AW131" s="126"/>
      <c r="AX131" s="126"/>
      <c r="AY131" s="126"/>
      <c r="AZ131" s="126"/>
      <c r="BA131" s="126"/>
      <c r="BB131" s="126"/>
      <c r="BC131" s="126"/>
      <c r="BD131" s="126"/>
      <c r="BE131" s="126"/>
      <c r="BF131" s="126"/>
      <c r="BG131" s="126"/>
      <c r="BH131" s="126"/>
      <c r="BI131" s="126"/>
      <c r="BJ131" s="126"/>
      <c r="BK131" s="126"/>
      <c r="BL131" s="126"/>
      <c r="BM131" s="126"/>
      <c r="BN131" s="126"/>
      <c r="BO131" s="126"/>
      <c r="BP131" s="126"/>
      <c r="BQ131" s="126"/>
      <c r="BR131" s="126"/>
      <c r="BS131" s="126"/>
      <c r="BT131" s="126"/>
      <c r="BU131" s="126"/>
      <c r="BV131" s="126"/>
      <c r="BW131" s="126"/>
      <c r="BX131" s="126"/>
      <c r="BY131" s="126"/>
      <c r="BZ131" s="126"/>
      <c r="CA131" s="126"/>
      <c r="CB131" s="126"/>
      <c r="CC131" s="126"/>
      <c r="CD131" s="126"/>
      <c r="CE131" s="126"/>
      <c r="CF131" s="126"/>
      <c r="CG131" s="126"/>
      <c r="CH131" s="126"/>
      <c r="CI131" s="126"/>
      <c r="CJ131" s="126"/>
      <c r="CK131" s="126"/>
      <c r="CL131" s="126"/>
      <c r="CM131" s="126"/>
      <c r="CN131" s="126"/>
      <c r="CO131" s="126"/>
      <c r="CP131" s="126"/>
      <c r="CQ131" s="126"/>
      <c r="CR131" s="126"/>
      <c r="CS131" s="126"/>
      <c r="CT131" s="126"/>
      <c r="CU131" s="126"/>
      <c r="CV131" s="126"/>
      <c r="CW131" s="126"/>
      <c r="CX131" s="126"/>
      <c r="CY131" s="126"/>
      <c r="CZ131" s="126"/>
      <c r="DA131" s="126"/>
      <c r="DB131" s="126"/>
      <c r="DC131" s="126"/>
      <c r="DD131" s="126"/>
      <c r="DE131" s="126"/>
      <c r="DF131" s="126"/>
      <c r="DG131" s="126"/>
      <c r="DH131" s="126"/>
      <c r="DI131" s="126"/>
      <c r="DJ131" s="126"/>
      <c r="DK131" s="126"/>
      <c r="DL131" s="126"/>
      <c r="DM131" s="126"/>
      <c r="DN131" s="126"/>
      <c r="DO131" s="126"/>
      <c r="DP131" s="126"/>
      <c r="DQ131" s="126"/>
      <c r="DR131" s="126"/>
      <c r="DS131" s="126"/>
      <c r="DT131" s="126"/>
      <c r="DU131" s="126"/>
      <c r="DV131" s="126"/>
      <c r="DW131" s="126"/>
      <c r="DX131" s="126"/>
      <c r="DY131" s="126"/>
      <c r="DZ131" s="126"/>
      <c r="EA131" s="126"/>
      <c r="EB131" s="126"/>
      <c r="EC131" s="126"/>
      <c r="ED131" s="126"/>
      <c r="EE131" s="126"/>
      <c r="EF131" s="126"/>
      <c r="EG131" s="126"/>
      <c r="EH131" s="126"/>
      <c r="EI131" s="126"/>
      <c r="EJ131" s="126"/>
      <c r="EK131" s="126"/>
      <c r="EL131" s="126"/>
      <c r="EM131" s="126"/>
      <c r="EN131" s="126"/>
      <c r="EO131" s="126"/>
      <c r="EP131" s="126"/>
      <c r="EQ131" s="126"/>
      <c r="ER131" s="126"/>
      <c r="ES131" s="126"/>
      <c r="ET131" s="126"/>
      <c r="EU131" s="126"/>
      <c r="EV131" s="126"/>
      <c r="EW131" s="126"/>
      <c r="EX131" s="126"/>
      <c r="EY131" s="126"/>
      <c r="EZ131" s="126"/>
      <c r="FA131" s="126"/>
      <c r="FB131" s="126"/>
      <c r="FC131" s="126"/>
      <c r="FD131" s="126"/>
      <c r="FE131" s="126"/>
      <c r="FF131" s="126"/>
      <c r="FG131" s="126"/>
      <c r="FH131" s="126"/>
      <c r="FI131" s="126"/>
      <c r="FJ131" s="126"/>
      <c r="FK131" s="126"/>
      <c r="FL131" s="126"/>
      <c r="FM131" s="126"/>
      <c r="FN131" s="126"/>
      <c r="FO131" s="126"/>
      <c r="FP131" s="126"/>
      <c r="FQ131" s="126"/>
      <c r="FR131" s="126"/>
      <c r="FS131" s="126"/>
      <c r="FT131" s="126"/>
      <c r="FU131" s="126"/>
      <c r="FV131" s="126"/>
      <c r="FW131" s="126"/>
      <c r="FX131" s="126"/>
      <c r="FY131" s="126"/>
      <c r="FZ131" s="126"/>
      <c r="GA131" s="126"/>
      <c r="GB131" s="126"/>
      <c r="GC131" s="126"/>
      <c r="GD131" s="126"/>
      <c r="GE131" s="126"/>
      <c r="GF131" s="126"/>
      <c r="GG131" s="126"/>
      <c r="GH131" s="126"/>
      <c r="GI131" s="126"/>
      <c r="GJ131" s="126"/>
      <c r="GK131" s="126"/>
      <c r="GL131" s="126"/>
      <c r="GM131" s="126"/>
      <c r="GN131" s="126"/>
      <c r="GO131" s="126"/>
      <c r="GP131" s="126"/>
      <c r="GQ131" s="126"/>
      <c r="GR131" s="126"/>
      <c r="GS131" s="126"/>
      <c r="GT131" s="126"/>
      <c r="GU131" s="126"/>
      <c r="GV131" s="126"/>
      <c r="GW131" s="126"/>
      <c r="GX131" s="126"/>
      <c r="GY131" s="126"/>
      <c r="GZ131" s="126"/>
      <c r="HA131" s="126"/>
      <c r="HB131" s="126"/>
      <c r="HC131" s="126"/>
      <c r="HD131" s="126"/>
      <c r="HE131" s="126"/>
      <c r="HF131" s="126"/>
      <c r="HG131" s="126"/>
      <c r="HH131" s="126"/>
      <c r="HI131" s="126"/>
      <c r="HJ131" s="126"/>
      <c r="HK131" s="126"/>
      <c r="HL131" s="126"/>
      <c r="HM131" s="126"/>
      <c r="HN131" s="126"/>
      <c r="HO131" s="126"/>
      <c r="HP131" s="126"/>
      <c r="HQ131" s="126"/>
      <c r="HR131" s="126"/>
      <c r="HS131" s="126"/>
      <c r="HT131" s="126"/>
      <c r="HU131" s="126"/>
      <c r="HV131" s="126"/>
      <c r="HW131" s="126"/>
      <c r="HX131" s="126"/>
      <c r="HY131" s="126"/>
      <c r="HZ131" s="126"/>
      <c r="IA131" s="126"/>
      <c r="IB131" s="126"/>
      <c r="IC131" s="126"/>
      <c r="ID131" s="126"/>
      <c r="IE131" s="126"/>
      <c r="IF131" s="126"/>
      <c r="IG131" s="126"/>
      <c r="IH131" s="126"/>
      <c r="II131" s="126"/>
      <c r="IJ131" s="126"/>
      <c r="IK131" s="126"/>
      <c r="IL131" s="126"/>
      <c r="IM131" s="126"/>
      <c r="IN131" s="126"/>
      <c r="IO131" s="126"/>
      <c r="IP131" s="126"/>
      <c r="IQ131" s="126"/>
      <c r="IR131" s="126"/>
      <c r="IS131" s="126"/>
      <c r="IT131" s="126"/>
      <c r="IU131" s="126"/>
      <c r="IV131" s="126"/>
      <c r="IW131" s="126"/>
      <c r="IX131" s="126"/>
      <c r="IY131" s="126"/>
      <c r="IZ131" s="126"/>
      <c r="JA131" s="126"/>
      <c r="JB131" s="126"/>
      <c r="JC131" s="126"/>
      <c r="JD131" s="126"/>
      <c r="JE131" s="126"/>
      <c r="JF131" s="126"/>
      <c r="JG131" s="126"/>
      <c r="JH131" s="126"/>
      <c r="JI131" s="126"/>
      <c r="JJ131" s="126"/>
      <c r="JK131" s="126"/>
      <c r="JL131" s="126"/>
      <c r="JM131" s="126"/>
      <c r="JN131" s="126"/>
      <c r="JO131" s="126"/>
      <c r="JP131" s="126"/>
      <c r="JQ131" s="126"/>
      <c r="JR131" s="126"/>
      <c r="JS131" s="126"/>
      <c r="JT131" s="126"/>
      <c r="JU131" s="126"/>
      <c r="JV131" s="126"/>
      <c r="JW131" s="126"/>
      <c r="JX131" s="126"/>
      <c r="JY131" s="126"/>
      <c r="JZ131" s="126"/>
      <c r="KA131" s="126"/>
      <c r="KB131" s="126"/>
      <c r="KC131" s="126"/>
      <c r="KD131" s="126"/>
      <c r="KE131" s="126"/>
      <c r="KF131" s="126"/>
      <c r="KG131" s="126"/>
      <c r="KH131" s="126"/>
      <c r="KI131" s="126"/>
      <c r="KJ131" s="126"/>
      <c r="KK131" s="126"/>
      <c r="KL131" s="126"/>
      <c r="KM131" s="126"/>
      <c r="KN131" s="126"/>
      <c r="KO131" s="126"/>
      <c r="KP131" s="126"/>
      <c r="KQ131" s="126"/>
      <c r="KR131" s="126"/>
      <c r="KS131" s="126"/>
      <c r="KT131" s="126"/>
      <c r="KU131" s="126"/>
      <c r="KV131" s="126"/>
      <c r="KW131" s="126"/>
      <c r="KX131" s="126"/>
      <c r="KY131" s="126"/>
      <c r="KZ131" s="126"/>
      <c r="LA131" s="126"/>
      <c r="LB131" s="126"/>
      <c r="LC131" s="126"/>
      <c r="LD131" s="126"/>
      <c r="LE131" s="126"/>
      <c r="LF131" s="126"/>
      <c r="LG131" s="126"/>
      <c r="LH131" s="126"/>
      <c r="LI131" s="126"/>
      <c r="LJ131" s="126"/>
      <c r="LK131" s="126"/>
      <c r="LL131" s="126"/>
      <c r="LM131" s="126"/>
      <c r="LN131" s="126"/>
      <c r="LO131" s="126"/>
      <c r="LP131" s="126"/>
      <c r="LQ131" s="126"/>
      <c r="LR131" s="126"/>
      <c r="LS131" s="126"/>
      <c r="LT131" s="126"/>
      <c r="LU131" s="126"/>
      <c r="LV131" s="126"/>
      <c r="LW131" s="126"/>
      <c r="LX131" s="126"/>
      <c r="LY131" s="126"/>
      <c r="LZ131" s="126"/>
      <c r="MA131" s="126"/>
      <c r="MB131" s="126"/>
      <c r="MC131" s="126"/>
      <c r="MD131" s="126"/>
      <c r="ME131" s="126"/>
      <c r="MF131" s="126"/>
      <c r="MG131" s="126"/>
      <c r="MH131" s="126"/>
      <c r="MI131" s="126"/>
      <c r="MJ131" s="126"/>
      <c r="MK131" s="126"/>
      <c r="ML131" s="126"/>
      <c r="MM131" s="126"/>
      <c r="MN131" s="126"/>
      <c r="MO131" s="126"/>
      <c r="MP131" s="126"/>
      <c r="MQ131" s="126"/>
      <c r="MR131" s="126"/>
      <c r="MS131" s="126"/>
      <c r="MT131" s="126"/>
      <c r="MU131" s="126"/>
      <c r="MV131" s="126"/>
      <c r="MW131" s="126"/>
      <c r="MX131" s="126"/>
      <c r="MY131" s="126"/>
      <c r="MZ131" s="126"/>
      <c r="NA131" s="126"/>
      <c r="NB131" s="126"/>
      <c r="NC131" s="126"/>
      <c r="ND131" s="126"/>
      <c r="NE131" s="126"/>
      <c r="NF131" s="126"/>
      <c r="NG131" s="126"/>
      <c r="NH131" s="126"/>
      <c r="NI131" s="126"/>
      <c r="NJ131" s="126"/>
      <c r="NK131" s="126"/>
      <c r="NL131" s="126"/>
      <c r="NM131" s="126"/>
      <c r="NN131" s="126"/>
      <c r="NO131" s="126"/>
      <c r="NP131" s="126"/>
      <c r="NQ131" s="126"/>
      <c r="NR131" s="126"/>
      <c r="NS131" s="126"/>
      <c r="NT131" s="126"/>
      <c r="NU131" s="126"/>
      <c r="NV131" s="126"/>
      <c r="NW131" s="126"/>
      <c r="NX131" s="126"/>
      <c r="NY131" s="126"/>
      <c r="NZ131" s="126"/>
      <c r="OA131" s="126"/>
      <c r="OB131" s="126"/>
      <c r="OC131" s="126"/>
      <c r="OD131" s="126"/>
      <c r="OE131" s="126"/>
      <c r="OF131" s="126"/>
      <c r="OG131" s="126"/>
      <c r="OH131" s="126"/>
      <c r="OI131" s="126"/>
      <c r="OJ131" s="126"/>
      <c r="OK131" s="126"/>
      <c r="OL131" s="126"/>
      <c r="OM131" s="126"/>
      <c r="ON131" s="126"/>
      <c r="OO131" s="126"/>
      <c r="OP131" s="126"/>
      <c r="OQ131" s="126"/>
      <c r="OR131" s="126"/>
      <c r="OS131" s="126"/>
      <c r="OT131" s="126"/>
      <c r="OU131" s="126"/>
      <c r="OV131" s="126"/>
      <c r="OW131" s="126"/>
      <c r="OX131" s="126"/>
      <c r="OY131" s="126"/>
      <c r="OZ131" s="126"/>
      <c r="PA131" s="126"/>
      <c r="PB131" s="126"/>
      <c r="PC131" s="126"/>
      <c r="PD131" s="126"/>
      <c r="PE131" s="126"/>
      <c r="PF131" s="126"/>
      <c r="PG131" s="126"/>
      <c r="PH131" s="126"/>
      <c r="PI131" s="126"/>
      <c r="PJ131" s="126"/>
      <c r="PK131" s="126"/>
      <c r="PL131" s="126"/>
      <c r="PM131" s="126"/>
      <c r="PN131" s="126"/>
      <c r="PO131" s="126"/>
      <c r="PP131" s="126"/>
      <c r="PQ131" s="126"/>
      <c r="PR131" s="126"/>
      <c r="PS131" s="126"/>
      <c r="PT131" s="126"/>
      <c r="PU131" s="126"/>
      <c r="PV131" s="126"/>
      <c r="PW131" s="126"/>
      <c r="PX131" s="126"/>
      <c r="PY131" s="126"/>
      <c r="PZ131" s="126"/>
      <c r="QA131" s="126"/>
      <c r="QB131" s="126"/>
      <c r="QC131" s="126"/>
      <c r="QD131" s="126"/>
      <c r="QE131" s="126"/>
      <c r="QF131" s="126"/>
      <c r="QG131" s="126"/>
      <c r="QH131" s="126"/>
      <c r="QI131" s="126"/>
      <c r="QJ131" s="126"/>
      <c r="QK131" s="126"/>
      <c r="QL131" s="126"/>
      <c r="QM131" s="126"/>
      <c r="QN131" s="126"/>
      <c r="QO131" s="126"/>
      <c r="QP131" s="126"/>
      <c r="QQ131" s="126"/>
      <c r="QR131" s="126"/>
      <c r="QS131" s="126"/>
      <c r="QT131" s="126"/>
      <c r="QU131" s="126"/>
      <c r="QV131" s="126"/>
      <c r="QW131" s="126"/>
      <c r="QX131" s="126"/>
      <c r="QY131" s="126"/>
      <c r="QZ131" s="126"/>
      <c r="RA131" s="126"/>
      <c r="RB131" s="126"/>
      <c r="RC131" s="126"/>
      <c r="RD131" s="126"/>
      <c r="RE131" s="126"/>
      <c r="RF131" s="126"/>
      <c r="RG131" s="126"/>
      <c r="RH131" s="126"/>
      <c r="RI131" s="126"/>
      <c r="RJ131" s="126"/>
      <c r="RK131" s="126"/>
      <c r="RL131" s="126"/>
      <c r="RM131" s="126"/>
      <c r="RN131" s="126"/>
      <c r="RO131" s="126"/>
      <c r="RP131" s="126"/>
      <c r="RQ131" s="126"/>
      <c r="RR131" s="126"/>
      <c r="RS131" s="126"/>
      <c r="RT131" s="126"/>
      <c r="RU131" s="126"/>
      <c r="RV131" s="126"/>
      <c r="RW131" s="126"/>
      <c r="RX131" s="126"/>
      <c r="RY131" s="126"/>
      <c r="RZ131" s="126"/>
      <c r="SA131" s="126"/>
      <c r="SB131" s="126"/>
      <c r="SC131" s="126"/>
      <c r="SD131" s="126"/>
      <c r="SE131" s="126"/>
      <c r="SF131" s="126"/>
      <c r="SG131" s="126"/>
      <c r="SH131" s="126"/>
      <c r="SI131" s="126"/>
      <c r="SJ131" s="126"/>
      <c r="SK131" s="126"/>
      <c r="SL131" s="126"/>
      <c r="SM131" s="126"/>
      <c r="SN131" s="126"/>
      <c r="SO131" s="126"/>
      <c r="SP131" s="126"/>
      <c r="SQ131" s="126"/>
      <c r="SR131" s="126"/>
      <c r="SS131" s="126"/>
      <c r="ST131" s="126"/>
      <c r="SU131" s="126"/>
      <c r="SV131" s="126"/>
      <c r="SW131" s="126"/>
      <c r="SX131" s="126"/>
      <c r="SY131" s="126"/>
      <c r="SZ131" s="126"/>
      <c r="TA131" s="126"/>
      <c r="TB131" s="126"/>
      <c r="TC131" s="126"/>
      <c r="TD131" s="126"/>
      <c r="TE131" s="126"/>
      <c r="TF131" s="126"/>
      <c r="TG131" s="126"/>
      <c r="TH131" s="126"/>
      <c r="TI131" s="126"/>
      <c r="TJ131" s="126"/>
      <c r="TK131" s="126"/>
      <c r="TL131" s="126"/>
      <c r="TM131" s="126"/>
      <c r="TN131" s="126"/>
      <c r="TO131" s="126"/>
      <c r="TP131" s="126"/>
      <c r="TQ131" s="126"/>
      <c r="TR131" s="126"/>
      <c r="TS131" s="126"/>
      <c r="TT131" s="126"/>
      <c r="TU131" s="126"/>
      <c r="TV131" s="126"/>
      <c r="TW131" s="126"/>
      <c r="TX131" s="126"/>
      <c r="TY131" s="126"/>
      <c r="TZ131" s="126"/>
      <c r="UA131" s="126"/>
      <c r="UB131" s="126"/>
      <c r="UC131" s="126"/>
      <c r="UD131" s="126"/>
      <c r="UE131" s="126"/>
      <c r="UF131" s="126"/>
      <c r="UG131" s="126"/>
      <c r="UH131" s="126"/>
      <c r="UI131" s="126"/>
      <c r="UJ131" s="126"/>
      <c r="UK131" s="126"/>
      <c r="UL131" s="126"/>
      <c r="UM131" s="126"/>
      <c r="UN131" s="126"/>
      <c r="UO131" s="126"/>
      <c r="UP131" s="126"/>
      <c r="UQ131" s="126"/>
      <c r="UR131" s="126"/>
      <c r="US131" s="126"/>
      <c r="UT131" s="126"/>
      <c r="UU131" s="126"/>
      <c r="UV131" s="126"/>
      <c r="UW131" s="126"/>
      <c r="UX131" s="126"/>
      <c r="UY131" s="126"/>
      <c r="UZ131" s="126"/>
      <c r="VA131" s="126"/>
      <c r="VB131" s="126"/>
      <c r="VC131" s="126"/>
      <c r="VD131" s="126"/>
      <c r="VE131" s="126"/>
      <c r="VF131" s="126"/>
      <c r="VG131" s="126"/>
      <c r="VH131" s="126"/>
      <c r="VI131" s="126"/>
      <c r="VJ131" s="126"/>
      <c r="VK131" s="126"/>
      <c r="VL131" s="126"/>
      <c r="VM131" s="126"/>
      <c r="VN131" s="126"/>
      <c r="VO131" s="126"/>
      <c r="VP131" s="126"/>
      <c r="VQ131" s="126"/>
      <c r="VR131" s="126"/>
      <c r="VS131" s="126"/>
      <c r="VT131" s="126"/>
      <c r="VU131" s="126"/>
      <c r="VV131" s="126"/>
      <c r="VW131" s="126"/>
      <c r="VX131" s="126"/>
      <c r="VY131" s="126"/>
      <c r="VZ131" s="126"/>
      <c r="WA131" s="126"/>
      <c r="WB131" s="126"/>
      <c r="WC131" s="126"/>
      <c r="WD131" s="126"/>
      <c r="WE131" s="126"/>
      <c r="WF131" s="126"/>
      <c r="WG131" s="126"/>
      <c r="WH131" s="126"/>
      <c r="WI131" s="126"/>
      <c r="WJ131" s="126"/>
      <c r="WK131" s="126"/>
      <c r="WL131" s="126"/>
      <c r="WM131" s="126"/>
      <c r="WN131" s="126"/>
      <c r="WO131" s="126"/>
      <c r="WP131" s="126"/>
      <c r="WQ131" s="126"/>
      <c r="WR131" s="126"/>
      <c r="WS131" s="126"/>
      <c r="WT131" s="126"/>
      <c r="WU131" s="126"/>
      <c r="WV131" s="126"/>
      <c r="WW131" s="126"/>
      <c r="WX131" s="126"/>
      <c r="WY131" s="126"/>
      <c r="WZ131" s="126"/>
      <c r="XA131" s="126"/>
      <c r="XB131" s="126"/>
      <c r="XC131" s="126"/>
      <c r="XD131" s="126"/>
      <c r="XE131" s="126"/>
      <c r="XF131" s="126"/>
      <c r="XG131" s="126"/>
      <c r="XH131" s="126"/>
      <c r="XI131" s="126"/>
      <c r="XJ131" s="126"/>
      <c r="XK131" s="126"/>
      <c r="XL131" s="126"/>
      <c r="XM131" s="126"/>
      <c r="XN131" s="126"/>
      <c r="XO131" s="126"/>
      <c r="XP131" s="126"/>
      <c r="XQ131" s="126"/>
      <c r="XR131" s="126"/>
      <c r="XS131" s="126"/>
      <c r="XT131" s="126"/>
      <c r="XU131" s="126"/>
      <c r="XV131" s="126"/>
      <c r="XW131" s="126"/>
      <c r="XX131" s="126"/>
      <c r="XY131" s="126"/>
      <c r="XZ131" s="126"/>
      <c r="YA131" s="126"/>
      <c r="YB131" s="126"/>
      <c r="YC131" s="126"/>
      <c r="YD131" s="126"/>
      <c r="YE131" s="126"/>
      <c r="YF131" s="126"/>
      <c r="YG131" s="126"/>
      <c r="YH131" s="126"/>
      <c r="YI131" s="126"/>
      <c r="YJ131" s="126"/>
      <c r="YK131" s="126"/>
      <c r="YL131" s="126"/>
      <c r="YM131" s="126"/>
      <c r="YN131" s="126"/>
      <c r="YO131" s="126"/>
      <c r="YP131" s="126"/>
      <c r="YQ131" s="126"/>
      <c r="YR131" s="126"/>
      <c r="YS131" s="126"/>
      <c r="YT131" s="126"/>
      <c r="YU131" s="126"/>
      <c r="YV131" s="126"/>
      <c r="YW131" s="126"/>
      <c r="YX131" s="126"/>
      <c r="YY131" s="126"/>
      <c r="YZ131" s="126"/>
      <c r="ZA131" s="126"/>
      <c r="ZB131" s="126"/>
      <c r="ZC131" s="126"/>
      <c r="ZD131" s="126"/>
      <c r="ZE131" s="126"/>
      <c r="ZF131" s="126"/>
      <c r="ZG131" s="126"/>
      <c r="ZH131" s="126"/>
      <c r="ZI131" s="126"/>
      <c r="ZJ131" s="126"/>
      <c r="ZK131" s="126"/>
      <c r="ZL131" s="126"/>
      <c r="ZM131" s="126"/>
      <c r="ZN131" s="126"/>
      <c r="ZO131" s="126"/>
      <c r="ZP131" s="126"/>
      <c r="ZQ131" s="126"/>
      <c r="ZR131" s="126"/>
      <c r="ZS131" s="126"/>
      <c r="ZT131" s="126"/>
      <c r="ZU131" s="126"/>
      <c r="ZV131" s="126"/>
      <c r="ZW131" s="126"/>
      <c r="ZX131" s="126"/>
      <c r="ZY131" s="126"/>
      <c r="ZZ131" s="126"/>
      <c r="AAA131" s="126"/>
      <c r="AAB131" s="126"/>
      <c r="AAC131" s="126"/>
      <c r="AAD131" s="126"/>
      <c r="AAE131" s="126"/>
      <c r="AAF131" s="126"/>
      <c r="AAG131" s="126"/>
      <c r="AAH131" s="126"/>
      <c r="AAI131" s="126"/>
      <c r="AAJ131" s="126"/>
      <c r="AAK131" s="126"/>
      <c r="AAL131" s="126"/>
      <c r="AAM131" s="126"/>
      <c r="AAN131" s="126"/>
      <c r="AAO131" s="126"/>
      <c r="AAP131" s="126"/>
      <c r="AAQ131" s="126"/>
      <c r="AAR131" s="126"/>
      <c r="AAS131" s="126"/>
      <c r="AAT131" s="126"/>
      <c r="AAU131" s="126"/>
      <c r="AAV131" s="126"/>
      <c r="AAW131" s="126"/>
      <c r="AAX131" s="126"/>
      <c r="AAY131" s="126"/>
      <c r="AAZ131" s="126"/>
      <c r="ABA131" s="126"/>
      <c r="ABB131" s="126"/>
      <c r="ABC131" s="126"/>
      <c r="ABD131" s="126"/>
      <c r="ABE131" s="126"/>
      <c r="ABF131" s="126"/>
      <c r="ABG131" s="126"/>
      <c r="ABH131" s="126"/>
      <c r="ABI131" s="126"/>
      <c r="ABJ131" s="126"/>
      <c r="ABK131" s="126"/>
      <c r="ABL131" s="126"/>
      <c r="ABM131" s="126"/>
      <c r="ABN131" s="126"/>
      <c r="ABO131" s="126"/>
      <c r="ABP131" s="126"/>
      <c r="ABQ131" s="126"/>
      <c r="ABR131" s="126"/>
      <c r="ABS131" s="126"/>
      <c r="ABT131" s="126"/>
      <c r="ABU131" s="126"/>
      <c r="ABV131" s="126"/>
      <c r="ABW131" s="126"/>
      <c r="ABX131" s="126"/>
      <c r="ABY131" s="126"/>
      <c r="ABZ131" s="126"/>
      <c r="ACA131" s="126"/>
      <c r="ACB131" s="126"/>
      <c r="ACC131" s="126"/>
      <c r="ACD131" s="126"/>
      <c r="ACE131" s="126"/>
      <c r="ACF131" s="126"/>
      <c r="ACG131" s="126"/>
      <c r="ACH131" s="126"/>
      <c r="ACI131" s="126"/>
      <c r="ACJ131" s="126"/>
      <c r="ACK131" s="126"/>
      <c r="ACL131" s="126"/>
      <c r="ACM131" s="126"/>
      <c r="ACN131" s="126"/>
      <c r="ACO131" s="126"/>
      <c r="ACP131" s="126"/>
      <c r="ACQ131" s="126"/>
      <c r="ACR131" s="126"/>
      <c r="ACS131" s="126"/>
      <c r="ACT131" s="126"/>
      <c r="ACU131" s="126"/>
      <c r="ACV131" s="126"/>
      <c r="ACW131" s="126"/>
      <c r="ACX131" s="126"/>
      <c r="ACY131" s="126"/>
      <c r="ACZ131" s="126"/>
      <c r="ADA131" s="126"/>
      <c r="ADB131" s="126"/>
      <c r="ADC131" s="126"/>
      <c r="ADD131" s="126"/>
      <c r="ADE131" s="126"/>
      <c r="ADF131" s="126"/>
      <c r="ADG131" s="126"/>
      <c r="ADH131" s="126"/>
      <c r="ADI131" s="126"/>
      <c r="ADJ131" s="126"/>
      <c r="ADK131" s="126"/>
      <c r="ADL131" s="126"/>
      <c r="ADM131" s="126"/>
      <c r="ADN131" s="126"/>
      <c r="ADO131" s="126"/>
      <c r="ADP131" s="126"/>
      <c r="ADQ131" s="126"/>
      <c r="ADR131" s="126"/>
      <c r="ADS131" s="126"/>
      <c r="ADT131" s="126"/>
      <c r="ADU131" s="126"/>
      <c r="ADV131" s="126"/>
      <c r="ADW131" s="126"/>
      <c r="ADX131" s="126"/>
      <c r="ADY131" s="126"/>
      <c r="ADZ131" s="126"/>
      <c r="AEA131" s="126"/>
      <c r="AEB131" s="126"/>
      <c r="AEC131" s="126"/>
      <c r="AED131" s="126"/>
      <c r="AEE131" s="126"/>
      <c r="AEF131" s="126"/>
      <c r="AEG131" s="126"/>
      <c r="AEH131" s="126"/>
      <c r="AEI131" s="126"/>
      <c r="AEJ131" s="126"/>
      <c r="AEK131" s="126"/>
      <c r="AEL131" s="126"/>
      <c r="AEM131" s="126"/>
      <c r="AEN131" s="126"/>
      <c r="AEO131" s="126"/>
      <c r="AEP131" s="126"/>
      <c r="AEQ131" s="126"/>
      <c r="AER131" s="126"/>
      <c r="AES131" s="126"/>
      <c r="AET131" s="126"/>
      <c r="AEU131" s="126"/>
      <c r="AEV131" s="126"/>
      <c r="AEW131" s="126"/>
      <c r="AEX131" s="126"/>
      <c r="AEY131" s="126"/>
      <c r="AEZ131" s="126"/>
      <c r="AFA131" s="126"/>
      <c r="AFB131" s="126"/>
      <c r="AFC131" s="126"/>
      <c r="AFD131" s="126"/>
      <c r="AFE131" s="126"/>
      <c r="AFF131" s="126"/>
      <c r="AFG131" s="126"/>
      <c r="AFH131" s="126"/>
      <c r="AFI131" s="126"/>
      <c r="AFJ131" s="126"/>
      <c r="AFK131" s="126"/>
      <c r="AFL131" s="126"/>
      <c r="AFM131" s="126"/>
      <c r="AFN131" s="126"/>
      <c r="AFO131" s="126"/>
      <c r="AFP131" s="126"/>
      <c r="AFQ131" s="126"/>
      <c r="AFR131" s="126"/>
      <c r="AFS131" s="126"/>
      <c r="AFT131" s="126"/>
      <c r="AFU131" s="126"/>
      <c r="AFV131" s="126"/>
      <c r="AFW131" s="126"/>
      <c r="AFX131" s="126"/>
      <c r="AFY131" s="126"/>
      <c r="AFZ131" s="126"/>
      <c r="AGA131" s="126"/>
      <c r="AGB131" s="126"/>
      <c r="AGC131" s="126"/>
      <c r="AGD131" s="126"/>
      <c r="AGE131" s="126"/>
      <c r="AGF131" s="126"/>
      <c r="AGG131" s="126"/>
      <c r="AGH131" s="126"/>
      <c r="AGI131" s="126"/>
      <c r="AGJ131" s="126"/>
      <c r="AGK131" s="126"/>
      <c r="AGL131" s="126"/>
      <c r="AGM131" s="126"/>
      <c r="AGN131" s="126"/>
      <c r="AGO131" s="126"/>
      <c r="AGP131" s="126"/>
      <c r="AGQ131" s="126"/>
      <c r="AGR131" s="126"/>
      <c r="AGS131" s="126"/>
      <c r="AGT131" s="126"/>
      <c r="AGU131" s="126"/>
      <c r="AGV131" s="126"/>
      <c r="AGW131" s="126"/>
      <c r="AGX131" s="126"/>
      <c r="AGY131" s="126"/>
      <c r="AGZ131" s="126"/>
      <c r="AHA131" s="126"/>
      <c r="AHB131" s="126"/>
      <c r="AHC131" s="126"/>
      <c r="AHD131" s="126"/>
      <c r="AHE131" s="126"/>
      <c r="AHF131" s="126"/>
      <c r="AHG131" s="126"/>
      <c r="AHH131" s="126"/>
      <c r="AHI131" s="126"/>
      <c r="AHJ131" s="126"/>
      <c r="AHK131" s="126"/>
      <c r="AHL131" s="126"/>
      <c r="AHM131" s="126"/>
      <c r="AHN131" s="126"/>
      <c r="AHO131" s="126"/>
      <c r="AHP131" s="126"/>
      <c r="AHQ131" s="126"/>
      <c r="AHR131" s="126"/>
      <c r="AHS131" s="126"/>
      <c r="AHT131" s="126"/>
      <c r="AHU131" s="126"/>
      <c r="AHV131" s="126"/>
      <c r="AHW131" s="126"/>
      <c r="AHX131" s="126"/>
      <c r="AHY131" s="126"/>
      <c r="AHZ131" s="126"/>
      <c r="AIA131" s="126"/>
      <c r="AIB131" s="126"/>
      <c r="AIC131" s="126"/>
      <c r="AID131" s="126"/>
      <c r="AIE131" s="126"/>
      <c r="AIF131" s="126"/>
      <c r="AIG131" s="126"/>
      <c r="AIH131" s="126"/>
      <c r="AII131" s="126"/>
      <c r="AIJ131" s="126"/>
      <c r="AIK131" s="126"/>
      <c r="AIL131" s="126"/>
      <c r="AIM131" s="126"/>
      <c r="AIN131" s="126"/>
      <c r="AIO131" s="126"/>
      <c r="AIP131" s="126"/>
      <c r="AIQ131" s="126"/>
      <c r="AIR131" s="126"/>
      <c r="AIS131" s="126"/>
      <c r="AIT131" s="126"/>
      <c r="AIU131" s="126"/>
      <c r="AIV131" s="126"/>
      <c r="AIW131" s="126"/>
      <c r="AIX131" s="126"/>
      <c r="AIY131" s="126"/>
      <c r="AIZ131" s="126"/>
      <c r="AJA131" s="126"/>
      <c r="AJB131" s="126"/>
      <c r="AJC131" s="126"/>
      <c r="AJD131" s="126"/>
      <c r="AJE131" s="126"/>
      <c r="AJF131" s="126"/>
      <c r="AJG131" s="126"/>
      <c r="AJH131" s="126"/>
      <c r="AJI131" s="126"/>
      <c r="AJJ131" s="126"/>
      <c r="AJK131" s="126"/>
      <c r="AJL131" s="126"/>
      <c r="AJM131" s="126"/>
      <c r="AJN131" s="126"/>
      <c r="AJO131" s="126"/>
      <c r="AJP131" s="126"/>
      <c r="AJQ131" s="126"/>
      <c r="AJR131" s="126"/>
      <c r="AJS131" s="126"/>
      <c r="AJT131" s="126"/>
      <c r="AJU131" s="126"/>
      <c r="AJV131" s="126"/>
      <c r="AJW131" s="126"/>
      <c r="AJX131" s="126"/>
      <c r="AJY131" s="126"/>
      <c r="AJZ131" s="126"/>
      <c r="AKA131" s="126"/>
      <c r="AKB131" s="126"/>
      <c r="AKC131" s="126"/>
      <c r="AKD131" s="126"/>
      <c r="AKE131" s="126"/>
      <c r="AKF131" s="126"/>
      <c r="AKG131" s="126"/>
      <c r="AKH131" s="126"/>
      <c r="AKI131" s="126"/>
      <c r="AKJ131" s="126"/>
      <c r="AKK131" s="126"/>
      <c r="AKL131" s="126"/>
      <c r="AKM131" s="126"/>
      <c r="AKN131" s="126"/>
      <c r="AKO131" s="126"/>
      <c r="AKP131" s="126"/>
      <c r="AKQ131" s="126"/>
      <c r="AKR131" s="126"/>
      <c r="AKS131" s="126"/>
      <c r="AKT131" s="126"/>
      <c r="AKU131" s="126"/>
      <c r="AKV131" s="126"/>
      <c r="AKW131" s="126"/>
      <c r="AKX131" s="126"/>
      <c r="AKY131" s="126"/>
      <c r="AKZ131" s="126"/>
      <c r="ALA131" s="126"/>
      <c r="ALB131" s="126"/>
      <c r="ALC131" s="126"/>
      <c r="ALD131" s="126"/>
      <c r="ALE131" s="126"/>
      <c r="ALF131" s="126"/>
      <c r="ALG131" s="126"/>
      <c r="ALH131" s="126"/>
      <c r="ALI131" s="126"/>
      <c r="ALJ131" s="126"/>
      <c r="ALK131" s="126"/>
      <c r="ALL131" s="126"/>
      <c r="ALM131" s="126"/>
      <c r="ALN131" s="126"/>
      <c r="ALO131" s="126"/>
      <c r="ALP131" s="126"/>
      <c r="ALQ131" s="126"/>
      <c r="ALR131" s="126"/>
      <c r="ALS131" s="126"/>
      <c r="ALT131" s="126"/>
      <c r="ALU131" s="126"/>
      <c r="ALV131" s="126"/>
      <c r="ALW131" s="126"/>
      <c r="ALX131" s="126"/>
      <c r="ALY131" s="126"/>
      <c r="ALZ131" s="126"/>
      <c r="AMA131" s="126"/>
      <c r="AMB131" s="126"/>
      <c r="AMC131" s="126"/>
      <c r="AMD131" s="126"/>
      <c r="AME131" s="126"/>
      <c r="AMF131" s="126"/>
      <c r="AMG131" s="126"/>
      <c r="AMH131" s="126"/>
      <c r="AMI131" s="126"/>
      <c r="AMJ131" s="126"/>
      <c r="AMK131" s="126"/>
      <c r="AML131" s="126"/>
      <c r="AMM131" s="126"/>
      <c r="AMN131" s="126"/>
      <c r="AMO131" s="126"/>
      <c r="AMP131" s="126"/>
      <c r="AMQ131" s="126"/>
      <c r="AMR131" s="126"/>
      <c r="AMS131" s="126"/>
      <c r="AMT131" s="126"/>
      <c r="AMU131" s="126"/>
      <c r="AMV131" s="126"/>
      <c r="AMW131" s="126"/>
      <c r="AMX131" s="126"/>
      <c r="AMY131" s="126"/>
      <c r="AMZ131" s="126"/>
      <c r="ANA131" s="126"/>
      <c r="ANB131" s="126"/>
      <c r="ANC131" s="126"/>
      <c r="AND131" s="126"/>
      <c r="ANE131" s="126"/>
      <c r="ANF131" s="126"/>
      <c r="ANG131" s="126"/>
      <c r="ANH131" s="126"/>
      <c r="ANI131" s="126"/>
      <c r="ANJ131" s="126"/>
      <c r="ANK131" s="126"/>
      <c r="ANL131" s="126"/>
      <c r="ANM131" s="126"/>
      <c r="ANN131" s="126"/>
      <c r="ANO131" s="126"/>
      <c r="ANP131" s="126"/>
      <c r="ANQ131" s="126"/>
      <c r="ANR131" s="126"/>
      <c r="ANS131" s="126"/>
      <c r="ANT131" s="126"/>
      <c r="ANU131" s="126"/>
      <c r="ANV131" s="126"/>
      <c r="ANW131" s="126"/>
      <c r="ANX131" s="126"/>
      <c r="ANY131" s="126"/>
      <c r="ANZ131" s="126"/>
      <c r="AOA131" s="126"/>
      <c r="AOB131" s="126"/>
      <c r="AOC131" s="126"/>
      <c r="AOD131" s="126"/>
      <c r="AOE131" s="126"/>
      <c r="AOF131" s="126"/>
      <c r="AOG131" s="126"/>
      <c r="AOH131" s="126"/>
      <c r="AOI131" s="126"/>
      <c r="AOJ131" s="126"/>
      <c r="AOK131" s="126"/>
      <c r="AOL131" s="126"/>
      <c r="AOM131" s="126"/>
      <c r="AON131" s="126"/>
      <c r="AOO131" s="126"/>
      <c r="AOP131" s="126"/>
      <c r="AOQ131" s="126"/>
      <c r="AOR131" s="126"/>
      <c r="AOS131" s="126"/>
      <c r="AOT131" s="126"/>
      <c r="AOU131" s="126"/>
      <c r="AOV131" s="126"/>
      <c r="AOW131" s="126"/>
      <c r="AOX131" s="126"/>
      <c r="AOY131" s="126"/>
      <c r="AOZ131" s="126"/>
      <c r="APA131" s="126"/>
      <c r="APB131" s="126"/>
      <c r="APC131" s="126"/>
      <c r="APD131" s="126"/>
      <c r="APE131" s="126"/>
      <c r="APF131" s="126"/>
      <c r="APG131" s="126"/>
      <c r="APH131" s="126"/>
      <c r="API131" s="126"/>
      <c r="APJ131" s="126"/>
      <c r="APK131" s="126"/>
      <c r="APL131" s="126"/>
      <c r="APM131" s="126"/>
      <c r="APN131" s="126"/>
      <c r="APO131" s="126"/>
      <c r="APP131" s="126"/>
      <c r="APQ131" s="126"/>
      <c r="APR131" s="126"/>
      <c r="APS131" s="126"/>
      <c r="APT131" s="126"/>
      <c r="APU131" s="126"/>
      <c r="APV131" s="126"/>
      <c r="APW131" s="126"/>
      <c r="APX131" s="126"/>
      <c r="APY131" s="126"/>
      <c r="APZ131" s="126"/>
      <c r="AQA131" s="126"/>
      <c r="AQB131" s="126"/>
      <c r="AQC131" s="126"/>
      <c r="AQD131" s="126"/>
      <c r="AQE131" s="126"/>
      <c r="AQF131" s="126"/>
      <c r="AQG131" s="126"/>
      <c r="AQH131" s="126"/>
      <c r="AQI131" s="126"/>
      <c r="AQJ131" s="126"/>
      <c r="AQK131" s="126"/>
      <c r="AQL131" s="126"/>
      <c r="AQM131" s="126"/>
      <c r="AQN131" s="126"/>
      <c r="AQO131" s="126"/>
      <c r="AQP131" s="126"/>
      <c r="AQQ131" s="126"/>
      <c r="AQR131" s="126"/>
      <c r="AQS131" s="126"/>
      <c r="AQT131" s="126"/>
      <c r="AQU131" s="126"/>
      <c r="AQV131" s="126"/>
      <c r="AQW131" s="126"/>
      <c r="AQX131" s="126"/>
      <c r="AQY131" s="126"/>
      <c r="AQZ131" s="126"/>
      <c r="ARA131" s="126"/>
      <c r="ARB131" s="126"/>
      <c r="ARC131" s="126"/>
      <c r="ARD131" s="126"/>
      <c r="ARE131" s="126"/>
      <c r="ARF131" s="126"/>
      <c r="ARG131" s="126"/>
      <c r="ARH131" s="126"/>
      <c r="ARI131" s="126"/>
      <c r="ARJ131" s="126"/>
      <c r="ARK131" s="126"/>
      <c r="ARL131" s="126"/>
      <c r="ARM131" s="126"/>
      <c r="ARN131" s="126"/>
      <c r="ARO131" s="126"/>
      <c r="ARP131" s="126"/>
      <c r="ARQ131" s="126"/>
      <c r="ARR131" s="126"/>
      <c r="ARS131" s="126"/>
      <c r="ART131" s="126"/>
      <c r="ARU131" s="126"/>
      <c r="ARV131" s="126"/>
      <c r="ARW131" s="126"/>
      <c r="ARX131" s="126"/>
      <c r="ARY131" s="126"/>
      <c r="ARZ131" s="126"/>
      <c r="ASA131" s="126"/>
      <c r="ASB131" s="126"/>
      <c r="ASC131" s="126"/>
      <c r="ASD131" s="126"/>
      <c r="ASE131" s="126"/>
      <c r="ASF131" s="126"/>
      <c r="ASG131" s="126"/>
      <c r="ASH131" s="126"/>
      <c r="ASI131" s="126"/>
      <c r="ASJ131" s="126"/>
      <c r="ASK131" s="126"/>
      <c r="ASL131" s="126"/>
      <c r="ASM131" s="126"/>
      <c r="ASN131" s="126"/>
      <c r="ASO131" s="126"/>
      <c r="ASP131" s="126"/>
      <c r="ASQ131" s="126"/>
      <c r="ASR131" s="126"/>
      <c r="ASS131" s="126"/>
      <c r="AST131" s="126"/>
      <c r="ASU131" s="126"/>
      <c r="ASV131" s="126"/>
      <c r="ASW131" s="126"/>
      <c r="ASX131" s="126"/>
      <c r="ASY131" s="126"/>
      <c r="ASZ131" s="126"/>
      <c r="ATA131" s="126"/>
      <c r="ATB131" s="126"/>
      <c r="ATC131" s="126"/>
      <c r="ATD131" s="126"/>
      <c r="ATE131" s="126"/>
      <c r="ATF131" s="126"/>
      <c r="ATG131" s="126"/>
      <c r="ATH131" s="126"/>
      <c r="ATI131" s="126"/>
      <c r="ATJ131" s="126"/>
      <c r="ATK131" s="126"/>
      <c r="ATL131" s="126"/>
      <c r="ATM131" s="126"/>
      <c r="ATN131" s="126"/>
      <c r="ATO131" s="126"/>
      <c r="ATP131" s="126"/>
      <c r="ATQ131" s="126"/>
      <c r="ATR131" s="126"/>
      <c r="ATS131" s="126"/>
      <c r="ATT131" s="126"/>
      <c r="ATU131" s="126"/>
      <c r="ATV131" s="126"/>
      <c r="ATW131" s="126"/>
      <c r="ATX131" s="126"/>
      <c r="ATY131" s="126"/>
      <c r="ATZ131" s="126"/>
      <c r="AUA131" s="126"/>
      <c r="AUB131" s="126"/>
      <c r="AUC131" s="126"/>
      <c r="AUD131" s="126"/>
      <c r="AUE131" s="126"/>
      <c r="AUF131" s="126"/>
      <c r="AUG131" s="126"/>
      <c r="AUH131" s="126"/>
      <c r="AUI131" s="126"/>
      <c r="AUJ131" s="126"/>
      <c r="AUK131" s="126"/>
      <c r="AUL131" s="126"/>
      <c r="AUM131" s="126"/>
      <c r="AUN131" s="126"/>
      <c r="AUO131" s="126"/>
      <c r="AUP131" s="126"/>
      <c r="AUQ131" s="126"/>
      <c r="AUR131" s="126"/>
      <c r="AUS131" s="126"/>
      <c r="AUT131" s="126"/>
      <c r="AUU131" s="126"/>
      <c r="AUV131" s="126"/>
      <c r="AUW131" s="126"/>
      <c r="AUX131" s="126"/>
      <c r="AUY131" s="126"/>
      <c r="AUZ131" s="126"/>
      <c r="AVA131" s="126"/>
      <c r="AVB131" s="126"/>
      <c r="AVC131" s="126"/>
      <c r="AVD131" s="126"/>
      <c r="AVE131" s="126"/>
      <c r="AVF131" s="126"/>
      <c r="AVG131" s="126"/>
      <c r="AVH131" s="126"/>
      <c r="AVI131" s="126"/>
      <c r="AVJ131" s="126"/>
      <c r="AVK131" s="126"/>
      <c r="AVL131" s="126"/>
      <c r="AVM131" s="126"/>
      <c r="AVN131" s="126"/>
      <c r="AVO131" s="126"/>
      <c r="AVP131" s="126"/>
      <c r="AVQ131" s="126"/>
      <c r="AVR131" s="126"/>
      <c r="AVS131" s="126"/>
      <c r="AVT131" s="126"/>
      <c r="AVU131" s="126"/>
      <c r="AVV131" s="126"/>
      <c r="AVW131" s="126"/>
      <c r="AVX131" s="126"/>
      <c r="AVY131" s="126"/>
      <c r="AVZ131" s="126"/>
      <c r="AWA131" s="126"/>
      <c r="AWB131" s="126"/>
      <c r="AWC131" s="126"/>
      <c r="AWD131" s="126"/>
      <c r="AWE131" s="126"/>
      <c r="AWF131" s="126"/>
      <c r="AWG131" s="126"/>
      <c r="AWH131" s="126"/>
      <c r="AWI131" s="126"/>
      <c r="AWJ131" s="126"/>
      <c r="AWK131" s="126"/>
      <c r="AWL131" s="126"/>
      <c r="AWM131" s="126"/>
      <c r="AWN131" s="126"/>
      <c r="AWO131" s="126"/>
      <c r="AWP131" s="126"/>
      <c r="AWQ131" s="126"/>
      <c r="AWR131" s="126"/>
      <c r="AWS131" s="126"/>
      <c r="AWT131" s="126"/>
      <c r="AWU131" s="126"/>
      <c r="AWV131" s="126"/>
      <c r="AWW131" s="126"/>
      <c r="AWX131" s="126"/>
      <c r="AWY131" s="126"/>
      <c r="AWZ131" s="126"/>
      <c r="AXA131" s="126"/>
      <c r="AXB131" s="126"/>
      <c r="AXC131" s="126"/>
      <c r="AXD131" s="126"/>
      <c r="AXE131" s="126"/>
      <c r="AXF131" s="126"/>
      <c r="AXG131" s="126"/>
      <c r="AXH131" s="126"/>
      <c r="AXI131" s="126"/>
      <c r="AXJ131" s="126"/>
      <c r="AXK131" s="126"/>
      <c r="AXL131" s="126"/>
      <c r="AXM131" s="126"/>
      <c r="AXN131" s="126"/>
      <c r="AXO131" s="126"/>
      <c r="AXP131" s="126"/>
      <c r="AXQ131" s="126"/>
      <c r="AXR131" s="126"/>
      <c r="AXS131" s="126"/>
      <c r="AXT131" s="126"/>
      <c r="AXU131" s="126"/>
      <c r="AXV131" s="126"/>
      <c r="AXW131" s="126"/>
      <c r="AXX131" s="126"/>
      <c r="AXY131" s="126"/>
      <c r="AXZ131" s="126"/>
      <c r="AYA131" s="126"/>
      <c r="AYB131" s="126"/>
      <c r="AYC131" s="126"/>
      <c r="AYD131" s="126"/>
      <c r="AYE131" s="126"/>
      <c r="AYF131" s="126"/>
      <c r="AYG131" s="126"/>
      <c r="AYH131" s="126"/>
      <c r="AYI131" s="126"/>
      <c r="AYJ131" s="126"/>
      <c r="AYK131" s="126"/>
      <c r="AYL131" s="126"/>
      <c r="AYM131" s="126"/>
      <c r="AYN131" s="126"/>
      <c r="AYO131" s="126"/>
      <c r="AYP131" s="126"/>
      <c r="AYQ131" s="126"/>
      <c r="AYR131" s="126"/>
      <c r="AYS131" s="126"/>
      <c r="AYT131" s="126"/>
      <c r="AYU131" s="126"/>
      <c r="AYV131" s="126"/>
      <c r="AYW131" s="126"/>
      <c r="AYX131" s="126"/>
      <c r="AYY131" s="126"/>
      <c r="AYZ131" s="126"/>
      <c r="AZA131" s="126"/>
      <c r="AZB131" s="126"/>
      <c r="AZC131" s="126"/>
      <c r="AZD131" s="126"/>
      <c r="AZE131" s="126"/>
      <c r="AZF131" s="126"/>
      <c r="AZG131" s="126"/>
      <c r="AZH131" s="126"/>
      <c r="AZI131" s="126"/>
      <c r="AZJ131" s="126"/>
      <c r="AZK131" s="126"/>
      <c r="AZL131" s="126"/>
      <c r="AZM131" s="126"/>
      <c r="AZN131" s="126"/>
      <c r="AZO131" s="126"/>
      <c r="AZP131" s="126"/>
      <c r="AZQ131" s="126"/>
      <c r="AZR131" s="126"/>
      <c r="AZS131" s="126"/>
      <c r="AZT131" s="126"/>
      <c r="AZU131" s="126"/>
      <c r="AZV131" s="126"/>
      <c r="AZW131" s="126"/>
      <c r="AZX131" s="126"/>
      <c r="AZY131" s="126"/>
      <c r="AZZ131" s="126"/>
      <c r="BAA131" s="126"/>
      <c r="BAB131" s="126"/>
      <c r="BAC131" s="126"/>
      <c r="BAD131" s="126"/>
      <c r="BAE131" s="126"/>
      <c r="BAF131" s="126"/>
      <c r="BAG131" s="126"/>
      <c r="BAH131" s="126"/>
      <c r="BAI131" s="126"/>
      <c r="BAJ131" s="126"/>
      <c r="BAK131" s="126"/>
      <c r="BAL131" s="126"/>
      <c r="BAM131" s="126"/>
      <c r="BAN131" s="126"/>
      <c r="BAO131" s="126"/>
      <c r="BAP131" s="126"/>
      <c r="BAQ131" s="126"/>
      <c r="BAR131" s="126"/>
      <c r="BAS131" s="126"/>
      <c r="BAT131" s="126"/>
      <c r="BAU131" s="126"/>
      <c r="BAV131" s="126"/>
      <c r="BAW131" s="126"/>
      <c r="BAX131" s="126"/>
      <c r="BAY131" s="126"/>
      <c r="BAZ131" s="126"/>
      <c r="BBA131" s="126"/>
      <c r="BBB131" s="126"/>
      <c r="BBC131" s="126"/>
      <c r="BBD131" s="126"/>
      <c r="BBE131" s="126"/>
      <c r="BBF131" s="126"/>
      <c r="BBG131" s="126"/>
      <c r="BBH131" s="126"/>
      <c r="BBI131" s="126"/>
      <c r="BBJ131" s="126"/>
      <c r="BBK131" s="126"/>
      <c r="BBL131" s="126"/>
      <c r="BBM131" s="126"/>
      <c r="BBN131" s="126"/>
      <c r="BBO131" s="126"/>
      <c r="BBP131" s="126"/>
      <c r="BBQ131" s="126"/>
      <c r="BBR131" s="126"/>
      <c r="BBS131" s="126"/>
      <c r="BBT131" s="126"/>
      <c r="BBU131" s="126"/>
      <c r="BBV131" s="126"/>
      <c r="BBW131" s="126"/>
      <c r="BBX131" s="126"/>
      <c r="BBY131" s="126"/>
      <c r="BBZ131" s="126"/>
      <c r="BCA131" s="126"/>
      <c r="BCB131" s="126"/>
      <c r="BCC131" s="126"/>
      <c r="BCD131" s="126"/>
      <c r="BCE131" s="126"/>
      <c r="BCF131" s="126"/>
      <c r="BCG131" s="126"/>
      <c r="BCH131" s="126"/>
      <c r="BCI131" s="126"/>
      <c r="BCJ131" s="126"/>
      <c r="BCK131" s="126"/>
      <c r="BCL131" s="126"/>
      <c r="BCM131" s="126"/>
      <c r="BCN131" s="126"/>
      <c r="BCO131" s="126"/>
      <c r="BCP131" s="126"/>
      <c r="BCQ131" s="126"/>
      <c r="BCR131" s="126"/>
      <c r="BCS131" s="126"/>
      <c r="BCT131" s="126"/>
      <c r="BCU131" s="126"/>
      <c r="BCV131" s="126"/>
      <c r="BCW131" s="126"/>
      <c r="BCX131" s="126"/>
      <c r="BCY131" s="126"/>
      <c r="BCZ131" s="126"/>
      <c r="BDA131" s="126"/>
      <c r="BDB131" s="126"/>
      <c r="BDC131" s="126"/>
      <c r="BDD131" s="126"/>
      <c r="BDE131" s="126"/>
      <c r="BDF131" s="126"/>
      <c r="BDG131" s="126"/>
      <c r="BDH131" s="126"/>
      <c r="BDI131" s="126"/>
      <c r="BDJ131" s="126"/>
      <c r="BDK131" s="126"/>
      <c r="BDL131" s="126"/>
      <c r="BDM131" s="126"/>
      <c r="BDN131" s="126"/>
      <c r="BDO131" s="126"/>
      <c r="BDP131" s="126"/>
      <c r="BDQ131" s="126"/>
      <c r="BDR131" s="126"/>
      <c r="BDS131" s="126"/>
      <c r="BDT131" s="126"/>
      <c r="BDU131" s="126"/>
      <c r="BDV131" s="126"/>
      <c r="BDW131" s="126"/>
      <c r="BDX131" s="126"/>
      <c r="BDY131" s="126"/>
      <c r="BDZ131" s="126"/>
      <c r="BEA131" s="126"/>
      <c r="BEB131" s="126"/>
      <c r="BEC131" s="126"/>
      <c r="BED131" s="126"/>
      <c r="BEE131" s="126"/>
      <c r="BEF131" s="126"/>
      <c r="BEG131" s="126"/>
      <c r="BEH131" s="126"/>
      <c r="BEI131" s="126"/>
      <c r="BEJ131" s="126"/>
      <c r="BEK131" s="126"/>
      <c r="BEL131" s="126"/>
      <c r="BEM131" s="126"/>
      <c r="BEN131" s="126"/>
      <c r="BEO131" s="126"/>
      <c r="BEP131" s="126"/>
      <c r="BEQ131" s="126"/>
      <c r="BER131" s="126"/>
      <c r="BES131" s="126"/>
      <c r="BET131" s="126"/>
      <c r="BEU131" s="126"/>
      <c r="BEV131" s="126"/>
      <c r="BEW131" s="126"/>
      <c r="BEX131" s="126"/>
      <c r="BEY131" s="126"/>
      <c r="BEZ131" s="126"/>
      <c r="BFA131" s="126"/>
      <c r="BFB131" s="126"/>
      <c r="BFC131" s="126"/>
      <c r="BFD131" s="126"/>
      <c r="BFE131" s="126"/>
      <c r="BFF131" s="126"/>
      <c r="BFG131" s="126"/>
      <c r="BFH131" s="126"/>
      <c r="BFI131" s="126"/>
      <c r="BFJ131" s="126"/>
      <c r="BFK131" s="126"/>
      <c r="BFL131" s="126"/>
      <c r="BFM131" s="126"/>
      <c r="BFN131" s="126"/>
      <c r="BFO131" s="126"/>
      <c r="BFP131" s="126"/>
      <c r="BFQ131" s="126"/>
      <c r="BFR131" s="126"/>
      <c r="BFS131" s="126"/>
      <c r="BFT131" s="126"/>
      <c r="BFU131" s="126"/>
      <c r="BFV131" s="126"/>
      <c r="BFW131" s="126"/>
      <c r="BFX131" s="126"/>
      <c r="BFY131" s="126"/>
      <c r="BFZ131" s="126"/>
      <c r="BGA131" s="126"/>
      <c r="BGB131" s="126"/>
      <c r="BGC131" s="126"/>
      <c r="BGD131" s="126"/>
      <c r="BGE131" s="126"/>
      <c r="BGF131" s="126"/>
      <c r="BGG131" s="126"/>
      <c r="BGH131" s="126"/>
      <c r="BGI131" s="126"/>
      <c r="BGJ131" s="126"/>
      <c r="BGK131" s="126"/>
      <c r="BGL131" s="126"/>
      <c r="BGM131" s="126"/>
      <c r="BGN131" s="126"/>
      <c r="BGO131" s="126"/>
      <c r="BGP131" s="126"/>
      <c r="BGQ131" s="126"/>
      <c r="BGR131" s="126"/>
      <c r="BGS131" s="126"/>
      <c r="BGT131" s="126"/>
      <c r="BGU131" s="126"/>
      <c r="BGV131" s="126"/>
      <c r="BGW131" s="126"/>
      <c r="BGX131" s="126"/>
      <c r="BGY131" s="126"/>
      <c r="BGZ131" s="126"/>
      <c r="BHA131" s="126"/>
      <c r="BHB131" s="126"/>
      <c r="BHC131" s="126"/>
      <c r="BHD131" s="126"/>
      <c r="BHE131" s="126"/>
      <c r="BHF131" s="126"/>
      <c r="BHG131" s="126"/>
      <c r="BHH131" s="126"/>
      <c r="BHI131" s="126"/>
      <c r="BHJ131" s="126"/>
      <c r="BHK131" s="126"/>
      <c r="BHL131" s="126"/>
      <c r="BHM131" s="126"/>
      <c r="BHN131" s="126"/>
      <c r="BHO131" s="126"/>
      <c r="BHP131" s="126"/>
      <c r="BHQ131" s="126"/>
      <c r="BHR131" s="126"/>
      <c r="BHS131" s="126"/>
      <c r="BHT131" s="126"/>
      <c r="BHU131" s="126"/>
      <c r="BHV131" s="126"/>
      <c r="BHW131" s="126"/>
      <c r="BHX131" s="126"/>
      <c r="BHY131" s="126"/>
      <c r="BHZ131" s="126"/>
      <c r="BIA131" s="126"/>
      <c r="BIB131" s="126"/>
      <c r="BIC131" s="126"/>
      <c r="BID131" s="126"/>
      <c r="BIE131" s="126"/>
      <c r="BIF131" s="126"/>
      <c r="BIG131" s="126"/>
      <c r="BIH131" s="126"/>
      <c r="BII131" s="126"/>
      <c r="BIJ131" s="126"/>
      <c r="BIK131" s="126"/>
      <c r="BIL131" s="126"/>
      <c r="BIM131" s="126"/>
      <c r="BIN131" s="126"/>
      <c r="BIO131" s="126"/>
      <c r="BIP131" s="126"/>
      <c r="BIQ131" s="126"/>
      <c r="BIR131" s="126"/>
      <c r="BIS131" s="126"/>
      <c r="BIT131" s="126"/>
      <c r="BIU131" s="126"/>
      <c r="BIV131" s="126"/>
      <c r="BIW131" s="126"/>
      <c r="BIX131" s="126"/>
      <c r="BIY131" s="126"/>
      <c r="BIZ131" s="126"/>
      <c r="BJA131" s="126"/>
      <c r="BJB131" s="126"/>
      <c r="BJC131" s="126"/>
      <c r="BJD131" s="126"/>
      <c r="BJE131" s="126"/>
      <c r="BJF131" s="126"/>
      <c r="BJG131" s="126"/>
      <c r="BJH131" s="126"/>
      <c r="BJI131" s="126"/>
      <c r="BJJ131" s="126"/>
      <c r="BJK131" s="126"/>
      <c r="BJL131" s="126"/>
      <c r="BJM131" s="126"/>
      <c r="BJN131" s="126"/>
      <c r="BJO131" s="126"/>
      <c r="BJP131" s="126"/>
      <c r="BJQ131" s="126"/>
      <c r="BJR131" s="126"/>
      <c r="BJS131" s="126"/>
      <c r="BJT131" s="126"/>
      <c r="BJU131" s="126"/>
      <c r="BJV131" s="126"/>
      <c r="BJW131" s="126"/>
      <c r="BJX131" s="126"/>
      <c r="BJY131" s="126"/>
      <c r="BJZ131" s="126"/>
      <c r="BKA131" s="126"/>
      <c r="BKB131" s="126"/>
      <c r="BKC131" s="126"/>
      <c r="BKD131" s="126"/>
      <c r="BKE131" s="126"/>
      <c r="BKF131" s="126"/>
      <c r="BKG131" s="126"/>
      <c r="BKH131" s="126"/>
      <c r="BKI131" s="126"/>
      <c r="BKJ131" s="126"/>
      <c r="BKK131" s="126"/>
      <c r="BKL131" s="126"/>
      <c r="BKM131" s="126"/>
      <c r="BKN131" s="126"/>
      <c r="BKO131" s="126"/>
      <c r="BKP131" s="126"/>
      <c r="BKQ131" s="126"/>
      <c r="BKR131" s="126"/>
      <c r="BKS131" s="126"/>
      <c r="BKT131" s="126"/>
      <c r="BKU131" s="126"/>
      <c r="BKV131" s="126"/>
      <c r="BKW131" s="126"/>
      <c r="BKX131" s="126"/>
      <c r="BKY131" s="126"/>
      <c r="BKZ131" s="126"/>
      <c r="BLA131" s="126"/>
      <c r="BLB131" s="126"/>
      <c r="BLC131" s="126"/>
      <c r="BLD131" s="126"/>
      <c r="BLE131" s="126"/>
      <c r="BLF131" s="126"/>
      <c r="BLG131" s="126"/>
      <c r="BLH131" s="126"/>
      <c r="BLI131" s="126"/>
      <c r="BLJ131" s="126"/>
      <c r="BLK131" s="126"/>
      <c r="BLL131" s="126"/>
      <c r="BLM131" s="126"/>
      <c r="BLN131" s="126"/>
      <c r="BLO131" s="126"/>
      <c r="BLP131" s="126"/>
      <c r="BLQ131" s="126"/>
      <c r="BLR131" s="126"/>
      <c r="BLS131" s="126"/>
      <c r="BLT131" s="126"/>
      <c r="BLU131" s="126"/>
      <c r="BLV131" s="126"/>
      <c r="BLW131" s="126"/>
      <c r="BLX131" s="126"/>
      <c r="BLY131" s="126"/>
      <c r="BLZ131" s="126"/>
      <c r="BMA131" s="126"/>
      <c r="BMB131" s="126"/>
      <c r="BMC131" s="126"/>
      <c r="BMD131" s="126"/>
      <c r="BME131" s="126"/>
      <c r="BMF131" s="126"/>
      <c r="BMG131" s="126"/>
      <c r="BMH131" s="126"/>
      <c r="BMI131" s="126"/>
      <c r="BMJ131" s="126"/>
      <c r="BMK131" s="126"/>
      <c r="BML131" s="126"/>
      <c r="BMM131" s="126"/>
      <c r="BMN131" s="126"/>
      <c r="BMO131" s="126"/>
      <c r="BMP131" s="126"/>
      <c r="BMQ131" s="126"/>
      <c r="BMR131" s="126"/>
      <c r="BMS131" s="126"/>
      <c r="BMT131" s="126"/>
      <c r="BMU131" s="126"/>
      <c r="BMV131" s="126"/>
      <c r="BMW131" s="126"/>
      <c r="BMX131" s="126"/>
      <c r="BMY131" s="126"/>
      <c r="BMZ131" s="126"/>
      <c r="BNA131" s="126"/>
      <c r="BNB131" s="126"/>
      <c r="BNC131" s="126"/>
      <c r="BND131" s="126"/>
      <c r="BNE131" s="126"/>
      <c r="BNF131" s="126"/>
      <c r="BNG131" s="126"/>
      <c r="BNH131" s="126"/>
      <c r="BNI131" s="126"/>
      <c r="BNJ131" s="126"/>
      <c r="BNK131" s="126"/>
      <c r="BNL131" s="126"/>
      <c r="BNM131" s="126"/>
      <c r="BNN131" s="126"/>
      <c r="BNO131" s="126"/>
      <c r="BNP131" s="126"/>
      <c r="BNQ131" s="126"/>
      <c r="BNR131" s="126"/>
      <c r="BNS131" s="126"/>
      <c r="BNT131" s="126"/>
      <c r="BNU131" s="126"/>
      <c r="BNV131" s="126"/>
      <c r="BNW131" s="126"/>
      <c r="BNX131" s="126"/>
      <c r="BNY131" s="126"/>
      <c r="BNZ131" s="126"/>
      <c r="BOA131" s="126"/>
      <c r="BOB131" s="126"/>
      <c r="BOC131" s="126"/>
      <c r="BOD131" s="126"/>
      <c r="BOE131" s="126"/>
      <c r="BOF131" s="126"/>
      <c r="BOG131" s="126"/>
      <c r="BOH131" s="126"/>
      <c r="BOI131" s="126"/>
      <c r="BOJ131" s="126"/>
      <c r="BOK131" s="126"/>
      <c r="BOL131" s="126"/>
      <c r="BOM131" s="126"/>
      <c r="BON131" s="126"/>
      <c r="BOO131" s="126"/>
      <c r="BOP131" s="126"/>
      <c r="BOQ131" s="126"/>
      <c r="BOR131" s="126"/>
      <c r="BOS131" s="126"/>
      <c r="BOT131" s="126"/>
      <c r="BOU131" s="126"/>
      <c r="BOV131" s="126"/>
      <c r="BOW131" s="126"/>
      <c r="BOX131" s="126"/>
      <c r="BOY131" s="126"/>
      <c r="BOZ131" s="126"/>
      <c r="BPA131" s="126"/>
      <c r="BPB131" s="126"/>
      <c r="BPC131" s="126"/>
      <c r="BPD131" s="126"/>
      <c r="BPE131" s="126"/>
      <c r="BPF131" s="126"/>
      <c r="BPG131" s="126"/>
      <c r="BPH131" s="126"/>
      <c r="BPI131" s="126"/>
      <c r="BPJ131" s="126"/>
      <c r="BPK131" s="126"/>
      <c r="BPL131" s="126"/>
      <c r="BPM131" s="126"/>
      <c r="BPN131" s="126"/>
      <c r="BPO131" s="126"/>
      <c r="BPP131" s="126"/>
      <c r="BPQ131" s="126"/>
      <c r="BPR131" s="126"/>
      <c r="BPS131" s="126"/>
      <c r="BPT131" s="126"/>
      <c r="BPU131" s="126"/>
      <c r="BPV131" s="126"/>
      <c r="BPW131" s="126"/>
      <c r="BPX131" s="126"/>
      <c r="BPY131" s="126"/>
      <c r="BPZ131" s="126"/>
      <c r="BQA131" s="126"/>
      <c r="BQB131" s="126"/>
      <c r="BQC131" s="126"/>
      <c r="BQD131" s="126"/>
      <c r="BQE131" s="126"/>
      <c r="BQF131" s="126"/>
      <c r="BQG131" s="126"/>
      <c r="BQH131" s="126"/>
      <c r="BQI131" s="126"/>
      <c r="BQJ131" s="126"/>
      <c r="BQK131" s="126"/>
      <c r="BQL131" s="126"/>
      <c r="BQM131" s="126"/>
      <c r="BQN131" s="126"/>
      <c r="BQO131" s="126"/>
      <c r="BQP131" s="126"/>
      <c r="BQQ131" s="126"/>
      <c r="BQR131" s="126"/>
      <c r="BQS131" s="126"/>
      <c r="BQT131" s="126"/>
      <c r="BQU131" s="126"/>
      <c r="BQV131" s="126"/>
      <c r="BQW131" s="126"/>
      <c r="BQX131" s="126"/>
      <c r="BQY131" s="126"/>
      <c r="BQZ131" s="126"/>
      <c r="BRA131" s="126"/>
      <c r="BRB131" s="126"/>
      <c r="BRC131" s="126"/>
      <c r="BRD131" s="126"/>
      <c r="BRE131" s="126"/>
      <c r="BRF131" s="126"/>
      <c r="BRG131" s="126"/>
      <c r="BRH131" s="126"/>
      <c r="BRI131" s="126"/>
      <c r="BRJ131" s="126"/>
      <c r="BRK131" s="126"/>
      <c r="BRL131" s="126"/>
      <c r="BRM131" s="126"/>
      <c r="BRN131" s="126"/>
      <c r="BRO131" s="126"/>
      <c r="BRP131" s="126"/>
      <c r="BRQ131" s="126"/>
      <c r="BRR131" s="126"/>
      <c r="BRS131" s="126"/>
      <c r="BRT131" s="126"/>
      <c r="BRU131" s="126"/>
      <c r="BRV131" s="126"/>
      <c r="BRW131" s="126"/>
      <c r="BRX131" s="126"/>
      <c r="BRY131" s="126"/>
      <c r="BRZ131" s="126"/>
      <c r="BSA131" s="126"/>
      <c r="BSB131" s="126"/>
      <c r="BSC131" s="126"/>
      <c r="BSD131" s="126"/>
      <c r="BSE131" s="126"/>
      <c r="BSF131" s="126"/>
      <c r="BSG131" s="126"/>
      <c r="BSH131" s="126"/>
      <c r="BSI131" s="126"/>
      <c r="BSJ131" s="126"/>
      <c r="BSK131" s="126"/>
      <c r="BSL131" s="126"/>
      <c r="BSM131" s="126"/>
      <c r="BSN131" s="126"/>
      <c r="BSO131" s="126"/>
      <c r="BSP131" s="126"/>
      <c r="BSQ131" s="126"/>
      <c r="BSR131" s="126"/>
      <c r="BSS131" s="126"/>
      <c r="BST131" s="126"/>
      <c r="BSU131" s="126"/>
      <c r="BSV131" s="126"/>
      <c r="BSW131" s="126"/>
      <c r="BSX131" s="126"/>
      <c r="BSY131" s="126"/>
      <c r="BSZ131" s="126"/>
      <c r="BTA131" s="126"/>
      <c r="BTB131" s="126"/>
      <c r="BTC131" s="126"/>
      <c r="BTD131" s="126"/>
      <c r="BTE131" s="126"/>
      <c r="BTF131" s="126"/>
      <c r="BTG131" s="126"/>
      <c r="BTH131" s="126"/>
      <c r="BTI131" s="126"/>
      <c r="BTJ131" s="126"/>
      <c r="BTK131" s="126"/>
      <c r="BTL131" s="126"/>
      <c r="BTM131" s="126"/>
      <c r="BTN131" s="126"/>
      <c r="BTO131" s="126"/>
      <c r="BTP131" s="126"/>
      <c r="BTQ131" s="126"/>
      <c r="BTR131" s="126"/>
      <c r="BTS131" s="126"/>
      <c r="BTT131" s="126"/>
      <c r="BTU131" s="126"/>
      <c r="BTV131" s="126"/>
      <c r="BTW131" s="126"/>
      <c r="BTX131" s="126"/>
      <c r="BTY131" s="126"/>
      <c r="BTZ131" s="126"/>
      <c r="BUA131" s="126"/>
      <c r="BUB131" s="126"/>
      <c r="BUC131" s="126"/>
      <c r="BUD131" s="126"/>
      <c r="BUE131" s="126"/>
      <c r="BUF131" s="126"/>
      <c r="BUG131" s="126"/>
      <c r="BUH131" s="126"/>
      <c r="BUI131" s="126"/>
      <c r="BUJ131" s="126"/>
      <c r="BUK131" s="126"/>
      <c r="BUL131" s="126"/>
      <c r="BUM131" s="126"/>
      <c r="BUN131" s="126"/>
      <c r="BUO131" s="126"/>
      <c r="BUP131" s="126"/>
      <c r="BUQ131" s="126"/>
      <c r="BUR131" s="126"/>
      <c r="BUS131" s="126"/>
      <c r="BUT131" s="126"/>
      <c r="BUU131" s="126"/>
      <c r="BUV131" s="126"/>
      <c r="BUW131" s="126"/>
      <c r="BUX131" s="126"/>
      <c r="BUY131" s="126"/>
      <c r="BUZ131" s="126"/>
      <c r="BVA131" s="126"/>
      <c r="BVB131" s="126"/>
      <c r="BVC131" s="126"/>
      <c r="BVD131" s="126"/>
      <c r="BVE131" s="126"/>
      <c r="BVF131" s="126"/>
      <c r="BVG131" s="126"/>
      <c r="BVH131" s="126"/>
      <c r="BVI131" s="126"/>
      <c r="BVJ131" s="126"/>
      <c r="BVK131" s="126"/>
      <c r="BVL131" s="126"/>
      <c r="BVM131" s="126"/>
      <c r="BVN131" s="126"/>
      <c r="BVO131" s="126"/>
      <c r="BVP131" s="126"/>
      <c r="BVQ131" s="126"/>
      <c r="BVR131" s="126"/>
      <c r="BVS131" s="126"/>
      <c r="BVT131" s="126"/>
      <c r="BVU131" s="126"/>
      <c r="BVV131" s="126"/>
      <c r="BVW131" s="126"/>
      <c r="BVX131" s="126"/>
      <c r="BVY131" s="126"/>
      <c r="BVZ131" s="126"/>
      <c r="BWA131" s="126"/>
      <c r="BWB131" s="126"/>
      <c r="BWC131" s="126"/>
      <c r="BWD131" s="126"/>
      <c r="BWE131" s="126"/>
      <c r="BWF131" s="126"/>
      <c r="BWG131" s="126"/>
      <c r="BWH131" s="126"/>
      <c r="BWI131" s="126"/>
      <c r="BWJ131" s="126"/>
      <c r="BWK131" s="126"/>
      <c r="BWL131" s="126"/>
      <c r="BWM131" s="126"/>
      <c r="BWN131" s="126"/>
      <c r="BWO131" s="126"/>
      <c r="BWP131" s="126"/>
      <c r="BWQ131" s="126"/>
      <c r="BWR131" s="126"/>
      <c r="BWS131" s="126"/>
      <c r="BWT131" s="126"/>
      <c r="BWU131" s="126"/>
      <c r="BWV131" s="126"/>
      <c r="BWW131" s="126"/>
      <c r="BWX131" s="126"/>
      <c r="BWY131" s="126"/>
      <c r="BWZ131" s="126"/>
      <c r="BXA131" s="126"/>
      <c r="BXB131" s="126"/>
      <c r="BXC131" s="126"/>
      <c r="BXD131" s="126"/>
      <c r="BXE131" s="126"/>
      <c r="BXF131" s="126"/>
      <c r="BXG131" s="126"/>
      <c r="BXH131" s="126"/>
      <c r="BXI131" s="126"/>
      <c r="BXJ131" s="126"/>
      <c r="BXK131" s="126"/>
      <c r="BXL131" s="126"/>
      <c r="BXM131" s="126"/>
      <c r="BXN131" s="126"/>
      <c r="BXO131" s="126"/>
      <c r="BXP131" s="126"/>
      <c r="BXQ131" s="126"/>
      <c r="BXR131" s="126"/>
      <c r="BXS131" s="126"/>
      <c r="BXT131" s="126"/>
      <c r="BXU131" s="126"/>
      <c r="BXV131" s="126"/>
      <c r="BXW131" s="126"/>
      <c r="BXX131" s="126"/>
      <c r="BXY131" s="126"/>
      <c r="BXZ131" s="126"/>
      <c r="BYA131" s="126"/>
      <c r="BYB131" s="126"/>
      <c r="BYC131" s="126"/>
      <c r="BYD131" s="126"/>
      <c r="BYE131" s="126"/>
      <c r="BYF131" s="126"/>
      <c r="BYG131" s="126"/>
      <c r="BYH131" s="126"/>
      <c r="BYI131" s="126"/>
      <c r="BYJ131" s="126"/>
      <c r="BYK131" s="126"/>
      <c r="BYL131" s="126"/>
      <c r="BYM131" s="126"/>
      <c r="BYN131" s="126"/>
      <c r="BYO131" s="126"/>
      <c r="BYP131" s="126"/>
      <c r="BYQ131" s="126"/>
      <c r="BYR131" s="126"/>
      <c r="BYS131" s="126"/>
      <c r="BYT131" s="126"/>
      <c r="BYU131" s="126"/>
      <c r="BYV131" s="126"/>
      <c r="BYW131" s="126"/>
      <c r="BYX131" s="126"/>
      <c r="BYY131" s="126"/>
      <c r="BYZ131" s="126"/>
      <c r="BZA131" s="126"/>
      <c r="BZB131" s="126"/>
      <c r="BZC131" s="126"/>
      <c r="BZD131" s="126"/>
      <c r="BZE131" s="126"/>
      <c r="BZF131" s="126"/>
      <c r="BZG131" s="126"/>
      <c r="BZH131" s="126"/>
      <c r="BZI131" s="126"/>
      <c r="BZJ131" s="126"/>
      <c r="BZK131" s="126"/>
      <c r="BZL131" s="126"/>
      <c r="BZM131" s="126"/>
      <c r="BZN131" s="126"/>
      <c r="BZO131" s="126"/>
      <c r="BZP131" s="126"/>
      <c r="BZQ131" s="126"/>
      <c r="BZR131" s="126"/>
      <c r="BZS131" s="126"/>
      <c r="BZT131" s="126"/>
      <c r="BZU131" s="126"/>
      <c r="BZV131" s="126"/>
      <c r="BZW131" s="126"/>
      <c r="BZX131" s="126"/>
      <c r="BZY131" s="126"/>
      <c r="BZZ131" s="126"/>
      <c r="CAA131" s="126"/>
      <c r="CAB131" s="126"/>
      <c r="CAC131" s="126"/>
      <c r="CAD131" s="126"/>
      <c r="CAE131" s="126"/>
      <c r="CAF131" s="126"/>
      <c r="CAG131" s="126"/>
      <c r="CAH131" s="126"/>
      <c r="CAI131" s="126"/>
      <c r="CAJ131" s="126"/>
      <c r="CAK131" s="126"/>
      <c r="CAL131" s="126"/>
      <c r="CAM131" s="126"/>
      <c r="CAN131" s="126"/>
      <c r="CAO131" s="126"/>
      <c r="CAP131" s="126"/>
      <c r="CAQ131" s="126"/>
      <c r="CAR131" s="126"/>
      <c r="CAS131" s="126"/>
      <c r="CAT131" s="126"/>
      <c r="CAU131" s="126"/>
      <c r="CAV131" s="126"/>
      <c r="CAW131" s="126"/>
      <c r="CAX131" s="126"/>
      <c r="CAY131" s="126"/>
      <c r="CAZ131" s="126"/>
      <c r="CBA131" s="126"/>
      <c r="CBB131" s="126"/>
      <c r="CBC131" s="126"/>
      <c r="CBD131" s="126"/>
      <c r="CBE131" s="126"/>
      <c r="CBF131" s="126"/>
      <c r="CBG131" s="126"/>
      <c r="CBH131" s="126"/>
      <c r="CBI131" s="126"/>
      <c r="CBJ131" s="126"/>
      <c r="CBK131" s="126"/>
      <c r="CBL131" s="126"/>
      <c r="CBM131" s="126"/>
      <c r="CBN131" s="126"/>
      <c r="CBO131" s="126"/>
      <c r="CBP131" s="126"/>
      <c r="CBQ131" s="126"/>
      <c r="CBR131" s="126"/>
      <c r="CBS131" s="126"/>
      <c r="CBT131" s="126"/>
      <c r="CBU131" s="126"/>
      <c r="CBV131" s="126"/>
      <c r="CBW131" s="126"/>
      <c r="CBX131" s="126"/>
      <c r="CBY131" s="126"/>
      <c r="CBZ131" s="126"/>
      <c r="CCA131" s="126"/>
      <c r="CCB131" s="126"/>
      <c r="CCC131" s="126"/>
      <c r="CCD131" s="126"/>
      <c r="CCE131" s="126"/>
      <c r="CCF131" s="126"/>
      <c r="CCG131" s="126"/>
      <c r="CCH131" s="126"/>
      <c r="CCI131" s="126"/>
      <c r="CCJ131" s="126"/>
      <c r="CCK131" s="126"/>
      <c r="CCL131" s="126"/>
      <c r="CCM131" s="126"/>
      <c r="CCN131" s="126"/>
      <c r="CCO131" s="126"/>
      <c r="CCP131" s="126"/>
      <c r="CCQ131" s="126"/>
      <c r="CCR131" s="126"/>
      <c r="CCS131" s="126"/>
      <c r="CCT131" s="126"/>
      <c r="CCU131" s="126"/>
      <c r="CCV131" s="126"/>
      <c r="CCW131" s="126"/>
      <c r="CCX131" s="126"/>
      <c r="CCY131" s="126"/>
      <c r="CCZ131" s="126"/>
      <c r="CDA131" s="126"/>
      <c r="CDB131" s="126"/>
      <c r="CDC131" s="126"/>
      <c r="CDD131" s="126"/>
      <c r="CDE131" s="126"/>
      <c r="CDF131" s="126"/>
      <c r="CDG131" s="126"/>
      <c r="CDH131" s="126"/>
      <c r="CDI131" s="126"/>
      <c r="CDJ131" s="126"/>
      <c r="CDK131" s="126"/>
      <c r="CDL131" s="126"/>
      <c r="CDM131" s="126"/>
      <c r="CDN131" s="126"/>
      <c r="CDO131" s="126"/>
      <c r="CDP131" s="126"/>
      <c r="CDQ131" s="126"/>
      <c r="CDR131" s="126"/>
      <c r="CDS131" s="126"/>
      <c r="CDT131" s="126"/>
      <c r="CDU131" s="126"/>
      <c r="CDV131" s="126"/>
      <c r="CDW131" s="126"/>
      <c r="CDX131" s="126"/>
      <c r="CDY131" s="126"/>
      <c r="CDZ131" s="126"/>
      <c r="CEA131" s="126"/>
      <c r="CEB131" s="126"/>
      <c r="CEC131" s="126"/>
      <c r="CED131" s="126"/>
      <c r="CEE131" s="126"/>
      <c r="CEF131" s="126"/>
      <c r="CEG131" s="126"/>
      <c r="CEH131" s="126"/>
      <c r="CEI131" s="126"/>
      <c r="CEJ131" s="126"/>
      <c r="CEK131" s="126"/>
      <c r="CEL131" s="126"/>
      <c r="CEM131" s="126"/>
      <c r="CEN131" s="126"/>
      <c r="CEO131" s="126"/>
      <c r="CEP131" s="126"/>
      <c r="CEQ131" s="126"/>
      <c r="CER131" s="126"/>
      <c r="CES131" s="126"/>
      <c r="CET131" s="126"/>
      <c r="CEU131" s="126"/>
      <c r="CEV131" s="126"/>
      <c r="CEW131" s="126"/>
      <c r="CEX131" s="126"/>
      <c r="CEY131" s="126"/>
      <c r="CEZ131" s="126"/>
      <c r="CFA131" s="126"/>
      <c r="CFB131" s="126"/>
      <c r="CFC131" s="126"/>
      <c r="CFD131" s="126"/>
      <c r="CFE131" s="126"/>
      <c r="CFF131" s="126"/>
      <c r="CFG131" s="126"/>
      <c r="CFH131" s="126"/>
      <c r="CFI131" s="126"/>
      <c r="CFJ131" s="126"/>
      <c r="CFK131" s="126"/>
      <c r="CFL131" s="126"/>
      <c r="CFM131" s="126"/>
      <c r="CFN131" s="126"/>
      <c r="CFO131" s="126"/>
      <c r="CFP131" s="126"/>
      <c r="CFQ131" s="126"/>
      <c r="CFR131" s="126"/>
      <c r="CFS131" s="126"/>
      <c r="CFT131" s="126"/>
      <c r="CFU131" s="126"/>
      <c r="CFV131" s="126"/>
      <c r="CFW131" s="126"/>
      <c r="CFX131" s="126"/>
      <c r="CFY131" s="126"/>
      <c r="CFZ131" s="126"/>
      <c r="CGA131" s="126"/>
      <c r="CGB131" s="126"/>
      <c r="CGC131" s="126"/>
      <c r="CGD131" s="126"/>
      <c r="CGE131" s="126"/>
      <c r="CGF131" s="126"/>
      <c r="CGG131" s="126"/>
      <c r="CGH131" s="126"/>
      <c r="CGI131" s="126"/>
      <c r="CGJ131" s="126"/>
      <c r="CGK131" s="126"/>
      <c r="CGL131" s="126"/>
      <c r="CGM131" s="126"/>
      <c r="CGN131" s="126"/>
      <c r="CGO131" s="126"/>
      <c r="CGP131" s="126"/>
      <c r="CGQ131" s="126"/>
      <c r="CGR131" s="126"/>
      <c r="CGS131" s="126"/>
      <c r="CGT131" s="126"/>
      <c r="CGU131" s="126"/>
      <c r="CGV131" s="126"/>
      <c r="CGW131" s="126"/>
      <c r="CGX131" s="126"/>
      <c r="CGY131" s="126"/>
      <c r="CGZ131" s="126"/>
      <c r="CHA131" s="126"/>
      <c r="CHB131" s="126"/>
      <c r="CHC131" s="126"/>
      <c r="CHD131" s="126"/>
      <c r="CHE131" s="126"/>
      <c r="CHF131" s="126"/>
      <c r="CHG131" s="126"/>
      <c r="CHH131" s="126"/>
      <c r="CHI131" s="126"/>
      <c r="CHJ131" s="126"/>
      <c r="CHK131" s="126"/>
      <c r="CHL131" s="126"/>
      <c r="CHM131" s="126"/>
      <c r="CHN131" s="126"/>
      <c r="CHO131" s="126"/>
      <c r="CHP131" s="126"/>
      <c r="CHQ131" s="126"/>
      <c r="CHR131" s="126"/>
      <c r="CHS131" s="126"/>
      <c r="CHT131" s="126"/>
      <c r="CHU131" s="126"/>
      <c r="CHV131" s="126"/>
      <c r="CHW131" s="126"/>
      <c r="CHX131" s="126"/>
      <c r="CHY131" s="126"/>
      <c r="CHZ131" s="126"/>
      <c r="CIA131" s="126"/>
      <c r="CIB131" s="126"/>
      <c r="CIC131" s="126"/>
      <c r="CID131" s="126"/>
      <c r="CIE131" s="126"/>
      <c r="CIF131" s="126"/>
      <c r="CIG131" s="126"/>
      <c r="CIH131" s="126"/>
      <c r="CII131" s="126"/>
      <c r="CIJ131" s="126"/>
      <c r="CIK131" s="126"/>
      <c r="CIL131" s="126"/>
      <c r="CIM131" s="126"/>
      <c r="CIN131" s="126"/>
      <c r="CIO131" s="126"/>
      <c r="CIP131" s="126"/>
      <c r="CIQ131" s="126"/>
      <c r="CIR131" s="126"/>
      <c r="CIS131" s="126"/>
      <c r="CIT131" s="126"/>
      <c r="CIU131" s="126"/>
      <c r="CIV131" s="126"/>
      <c r="CIW131" s="126"/>
      <c r="CIX131" s="126"/>
      <c r="CIY131" s="126"/>
      <c r="CIZ131" s="126"/>
      <c r="CJA131" s="126"/>
      <c r="CJB131" s="126"/>
      <c r="CJC131" s="126"/>
      <c r="CJD131" s="126"/>
      <c r="CJE131" s="126"/>
      <c r="CJF131" s="126"/>
      <c r="CJG131" s="126"/>
      <c r="CJH131" s="126"/>
      <c r="CJI131" s="126"/>
      <c r="CJJ131" s="126"/>
      <c r="CJK131" s="126"/>
      <c r="CJL131" s="126"/>
      <c r="CJM131" s="126"/>
      <c r="CJN131" s="126"/>
      <c r="CJO131" s="126"/>
      <c r="CJP131" s="126"/>
      <c r="CJQ131" s="126"/>
      <c r="CJR131" s="126"/>
      <c r="CJS131" s="126"/>
      <c r="CJT131" s="126"/>
      <c r="CJU131" s="126"/>
      <c r="CJV131" s="126"/>
      <c r="CJW131" s="126"/>
      <c r="CJX131" s="126"/>
      <c r="CJY131" s="126"/>
      <c r="CJZ131" s="126"/>
      <c r="CKA131" s="126"/>
      <c r="CKB131" s="126"/>
      <c r="CKC131" s="126"/>
      <c r="CKD131" s="126"/>
      <c r="CKE131" s="126"/>
      <c r="CKF131" s="126"/>
      <c r="CKG131" s="126"/>
      <c r="CKH131" s="126"/>
      <c r="CKI131" s="126"/>
      <c r="CKJ131" s="126"/>
      <c r="CKK131" s="126"/>
      <c r="CKL131" s="126"/>
      <c r="CKM131" s="126"/>
      <c r="CKN131" s="126"/>
      <c r="CKO131" s="126"/>
      <c r="CKP131" s="126"/>
      <c r="CKQ131" s="126"/>
      <c r="CKR131" s="126"/>
      <c r="CKS131" s="126"/>
      <c r="CKT131" s="126"/>
      <c r="CKU131" s="126"/>
      <c r="CKV131" s="126"/>
      <c r="CKW131" s="126"/>
      <c r="CKX131" s="126"/>
      <c r="CKY131" s="126"/>
      <c r="CKZ131" s="126"/>
      <c r="CLA131" s="126"/>
      <c r="CLB131" s="126"/>
      <c r="CLC131" s="126"/>
      <c r="CLD131" s="126"/>
      <c r="CLE131" s="126"/>
      <c r="CLF131" s="126"/>
      <c r="CLG131" s="126"/>
      <c r="CLH131" s="126"/>
      <c r="CLI131" s="126"/>
      <c r="CLJ131" s="126"/>
      <c r="CLK131" s="126"/>
      <c r="CLL131" s="126"/>
      <c r="CLM131" s="126"/>
      <c r="CLN131" s="126"/>
      <c r="CLO131" s="126"/>
      <c r="CLP131" s="126"/>
      <c r="CLQ131" s="126"/>
      <c r="CLR131" s="126"/>
      <c r="CLS131" s="126"/>
      <c r="CLT131" s="126"/>
      <c r="CLU131" s="126"/>
      <c r="CLV131" s="126"/>
      <c r="CLW131" s="126"/>
      <c r="CLX131" s="126"/>
      <c r="CLY131" s="126"/>
      <c r="CLZ131" s="126"/>
      <c r="CMA131" s="126"/>
      <c r="CMB131" s="126"/>
      <c r="CMC131" s="126"/>
      <c r="CMD131" s="126"/>
      <c r="CME131" s="126"/>
      <c r="CMF131" s="126"/>
      <c r="CMG131" s="126"/>
      <c r="CMH131" s="126"/>
      <c r="CMI131" s="126"/>
      <c r="CMJ131" s="126"/>
      <c r="CMK131" s="126"/>
      <c r="CML131" s="126"/>
      <c r="CMM131" s="126"/>
      <c r="CMN131" s="126"/>
      <c r="CMO131" s="126"/>
      <c r="CMP131" s="126"/>
      <c r="CMQ131" s="126"/>
      <c r="CMR131" s="126"/>
      <c r="CMS131" s="126"/>
      <c r="CMT131" s="126"/>
      <c r="CMU131" s="126"/>
      <c r="CMV131" s="126"/>
      <c r="CMW131" s="126"/>
      <c r="CMX131" s="126"/>
      <c r="CMY131" s="126"/>
      <c r="CMZ131" s="126"/>
      <c r="CNA131" s="126"/>
      <c r="CNB131" s="126"/>
      <c r="CNC131" s="126"/>
      <c r="CND131" s="126"/>
      <c r="CNE131" s="126"/>
      <c r="CNF131" s="126"/>
      <c r="CNG131" s="126"/>
      <c r="CNH131" s="126"/>
      <c r="CNI131" s="126"/>
      <c r="CNJ131" s="126"/>
      <c r="CNK131" s="126"/>
      <c r="CNL131" s="126"/>
      <c r="CNM131" s="126"/>
      <c r="CNN131" s="126"/>
      <c r="CNO131" s="126"/>
      <c r="CNP131" s="126"/>
      <c r="CNQ131" s="126"/>
      <c r="CNR131" s="126"/>
      <c r="CNS131" s="126"/>
      <c r="CNT131" s="126"/>
      <c r="CNU131" s="126"/>
      <c r="CNV131" s="126"/>
      <c r="CNW131" s="126"/>
      <c r="CNX131" s="126"/>
      <c r="CNY131" s="126"/>
      <c r="CNZ131" s="126"/>
      <c r="COA131" s="126"/>
      <c r="COB131" s="126"/>
      <c r="COC131" s="126"/>
      <c r="COD131" s="126"/>
      <c r="COE131" s="126"/>
      <c r="COF131" s="126"/>
      <c r="COG131" s="126"/>
      <c r="COH131" s="126"/>
      <c r="COI131" s="126"/>
      <c r="COJ131" s="126"/>
      <c r="COK131" s="126"/>
      <c r="COL131" s="126"/>
      <c r="COM131" s="126"/>
      <c r="CON131" s="126"/>
      <c r="COO131" s="126"/>
      <c r="COP131" s="126"/>
      <c r="COQ131" s="126"/>
      <c r="COR131" s="126"/>
      <c r="COS131" s="126"/>
      <c r="COT131" s="126"/>
      <c r="COU131" s="126"/>
      <c r="COV131" s="126"/>
      <c r="COW131" s="126"/>
      <c r="COX131" s="126"/>
      <c r="COY131" s="126"/>
      <c r="COZ131" s="126"/>
      <c r="CPA131" s="126"/>
      <c r="CPB131" s="126"/>
      <c r="CPC131" s="126"/>
      <c r="CPD131" s="126"/>
      <c r="CPE131" s="126"/>
      <c r="CPF131" s="126"/>
      <c r="CPG131" s="126"/>
      <c r="CPH131" s="126"/>
      <c r="CPI131" s="126"/>
      <c r="CPJ131" s="126"/>
      <c r="CPK131" s="126"/>
      <c r="CPL131" s="126"/>
      <c r="CPM131" s="126"/>
      <c r="CPN131" s="126"/>
      <c r="CPO131" s="126"/>
      <c r="CPP131" s="126"/>
      <c r="CPQ131" s="126"/>
      <c r="CPR131" s="126"/>
      <c r="CPS131" s="126"/>
      <c r="CPT131" s="126"/>
      <c r="CPU131" s="126"/>
      <c r="CPV131" s="126"/>
      <c r="CPW131" s="126"/>
      <c r="CPX131" s="126"/>
      <c r="CPY131" s="126"/>
      <c r="CPZ131" s="126"/>
      <c r="CQA131" s="126"/>
      <c r="CQB131" s="126"/>
      <c r="CQC131" s="126"/>
      <c r="CQD131" s="126"/>
      <c r="CQE131" s="126"/>
      <c r="CQF131" s="126"/>
      <c r="CQG131" s="126"/>
      <c r="CQH131" s="126"/>
      <c r="CQI131" s="126"/>
      <c r="CQJ131" s="126"/>
      <c r="CQK131" s="126"/>
      <c r="CQL131" s="126"/>
      <c r="CQM131" s="126"/>
      <c r="CQN131" s="126"/>
      <c r="CQO131" s="126"/>
      <c r="CQP131" s="126"/>
      <c r="CQQ131" s="126"/>
      <c r="CQR131" s="126"/>
      <c r="CQS131" s="126"/>
      <c r="CQT131" s="126"/>
      <c r="CQU131" s="126"/>
      <c r="CQV131" s="126"/>
      <c r="CQW131" s="126"/>
      <c r="CQX131" s="126"/>
      <c r="CQY131" s="126"/>
      <c r="CQZ131" s="126"/>
      <c r="CRA131" s="126"/>
      <c r="CRB131" s="126"/>
      <c r="CRC131" s="126"/>
      <c r="CRD131" s="126"/>
      <c r="CRE131" s="126"/>
      <c r="CRF131" s="126"/>
      <c r="CRG131" s="126"/>
      <c r="CRH131" s="126"/>
      <c r="CRI131" s="126"/>
      <c r="CRJ131" s="126"/>
      <c r="CRK131" s="126"/>
      <c r="CRL131" s="126"/>
      <c r="CRM131" s="126"/>
      <c r="CRN131" s="126"/>
      <c r="CRO131" s="126"/>
      <c r="CRP131" s="126"/>
      <c r="CRQ131" s="126"/>
      <c r="CRR131" s="126"/>
      <c r="CRS131" s="126"/>
      <c r="CRT131" s="126"/>
      <c r="CRU131" s="126"/>
      <c r="CRV131" s="126"/>
      <c r="CRW131" s="126"/>
      <c r="CRX131" s="126"/>
      <c r="CRY131" s="126"/>
      <c r="CRZ131" s="126"/>
      <c r="CSA131" s="126"/>
      <c r="CSB131" s="126"/>
      <c r="CSC131" s="126"/>
      <c r="CSD131" s="126"/>
      <c r="CSE131" s="126"/>
      <c r="CSF131" s="126"/>
      <c r="CSG131" s="126"/>
      <c r="CSH131" s="126"/>
      <c r="CSI131" s="126"/>
      <c r="CSJ131" s="126"/>
      <c r="CSK131" s="126"/>
      <c r="CSL131" s="126"/>
      <c r="CSM131" s="126"/>
      <c r="CSN131" s="126"/>
      <c r="CSO131" s="126"/>
      <c r="CSP131" s="126"/>
      <c r="CSQ131" s="126"/>
      <c r="CSR131" s="126"/>
      <c r="CSS131" s="126"/>
      <c r="CST131" s="126"/>
      <c r="CSU131" s="126"/>
      <c r="CSV131" s="126"/>
      <c r="CSW131" s="126"/>
      <c r="CSX131" s="126"/>
      <c r="CSY131" s="126"/>
      <c r="CSZ131" s="126"/>
      <c r="CTA131" s="126"/>
      <c r="CTB131" s="126"/>
      <c r="CTC131" s="126"/>
      <c r="CTD131" s="126"/>
      <c r="CTE131" s="126"/>
      <c r="CTF131" s="126"/>
      <c r="CTG131" s="126"/>
      <c r="CTH131" s="126"/>
      <c r="CTI131" s="126"/>
      <c r="CTJ131" s="126"/>
      <c r="CTK131" s="126"/>
      <c r="CTL131" s="126"/>
      <c r="CTM131" s="126"/>
      <c r="CTN131" s="126"/>
      <c r="CTO131" s="126"/>
      <c r="CTP131" s="126"/>
      <c r="CTQ131" s="126"/>
      <c r="CTR131" s="126"/>
      <c r="CTS131" s="126"/>
      <c r="CTT131" s="126"/>
      <c r="CTU131" s="126"/>
      <c r="CTV131" s="126"/>
      <c r="CTW131" s="126"/>
      <c r="CTX131" s="126"/>
      <c r="CTY131" s="126"/>
      <c r="CTZ131" s="126"/>
      <c r="CUA131" s="126"/>
      <c r="CUB131" s="126"/>
      <c r="CUC131" s="126"/>
      <c r="CUD131" s="126"/>
      <c r="CUE131" s="126"/>
      <c r="CUF131" s="126"/>
      <c r="CUG131" s="126"/>
      <c r="CUH131" s="126"/>
      <c r="CUI131" s="126"/>
      <c r="CUJ131" s="126"/>
      <c r="CUK131" s="126"/>
      <c r="CUL131" s="126"/>
      <c r="CUM131" s="126"/>
      <c r="CUN131" s="126"/>
      <c r="CUO131" s="126"/>
      <c r="CUP131" s="126"/>
      <c r="CUQ131" s="126"/>
      <c r="CUR131" s="126"/>
      <c r="CUS131" s="126"/>
      <c r="CUT131" s="126"/>
      <c r="CUU131" s="126"/>
      <c r="CUV131" s="126"/>
      <c r="CUW131" s="126"/>
      <c r="CUX131" s="126"/>
      <c r="CUY131" s="126"/>
      <c r="CUZ131" s="126"/>
      <c r="CVA131" s="126"/>
      <c r="CVB131" s="126"/>
      <c r="CVC131" s="126"/>
      <c r="CVD131" s="126"/>
      <c r="CVE131" s="126"/>
      <c r="CVF131" s="126"/>
      <c r="CVG131" s="126"/>
      <c r="CVH131" s="126"/>
      <c r="CVI131" s="126"/>
      <c r="CVJ131" s="126"/>
      <c r="CVK131" s="126"/>
      <c r="CVL131" s="126"/>
      <c r="CVM131" s="126"/>
      <c r="CVN131" s="126"/>
      <c r="CVO131" s="126"/>
      <c r="CVP131" s="126"/>
      <c r="CVQ131" s="126"/>
      <c r="CVR131" s="126"/>
      <c r="CVS131" s="126"/>
      <c r="CVT131" s="126"/>
      <c r="CVU131" s="126"/>
      <c r="CVV131" s="126"/>
      <c r="CVW131" s="126"/>
      <c r="CVX131" s="126"/>
      <c r="CVY131" s="126"/>
      <c r="CVZ131" s="126"/>
      <c r="CWA131" s="126"/>
      <c r="CWB131" s="126"/>
      <c r="CWC131" s="126"/>
      <c r="CWD131" s="126"/>
      <c r="CWE131" s="126"/>
      <c r="CWF131" s="126"/>
      <c r="CWG131" s="126"/>
      <c r="CWH131" s="126"/>
      <c r="CWI131" s="126"/>
      <c r="CWJ131" s="126"/>
      <c r="CWK131" s="126"/>
      <c r="CWL131" s="126"/>
      <c r="CWM131" s="126"/>
      <c r="CWN131" s="126"/>
      <c r="CWO131" s="126"/>
      <c r="CWP131" s="126"/>
      <c r="CWQ131" s="126"/>
      <c r="CWR131" s="126"/>
      <c r="CWS131" s="126"/>
      <c r="CWT131" s="126"/>
      <c r="CWU131" s="126"/>
      <c r="CWV131" s="126"/>
      <c r="CWW131" s="126"/>
      <c r="CWX131" s="126"/>
      <c r="CWY131" s="126"/>
      <c r="CWZ131" s="126"/>
      <c r="CXA131" s="126"/>
      <c r="CXB131" s="126"/>
      <c r="CXC131" s="126"/>
      <c r="CXD131" s="126"/>
      <c r="CXE131" s="126"/>
      <c r="CXF131" s="126"/>
      <c r="CXG131" s="126"/>
      <c r="CXH131" s="126"/>
      <c r="CXI131" s="126"/>
      <c r="CXJ131" s="126"/>
      <c r="CXK131" s="126"/>
      <c r="CXL131" s="126"/>
      <c r="CXM131" s="126"/>
      <c r="CXN131" s="126"/>
      <c r="CXO131" s="126"/>
      <c r="CXP131" s="126"/>
      <c r="CXQ131" s="126"/>
      <c r="CXR131" s="126"/>
      <c r="CXS131" s="126"/>
      <c r="CXT131" s="126"/>
      <c r="CXU131" s="126"/>
      <c r="CXV131" s="126"/>
      <c r="CXW131" s="126"/>
      <c r="CXX131" s="126"/>
      <c r="CXY131" s="126"/>
      <c r="CXZ131" s="126"/>
      <c r="CYA131" s="126"/>
      <c r="CYB131" s="126"/>
      <c r="CYC131" s="126"/>
      <c r="CYD131" s="126"/>
      <c r="CYE131" s="126"/>
      <c r="CYF131" s="126"/>
      <c r="CYG131" s="126"/>
      <c r="CYH131" s="126"/>
      <c r="CYI131" s="126"/>
      <c r="CYJ131" s="126"/>
      <c r="CYK131" s="126"/>
      <c r="CYL131" s="126"/>
      <c r="CYM131" s="126"/>
      <c r="CYN131" s="126"/>
      <c r="CYO131" s="126"/>
      <c r="CYP131" s="126"/>
      <c r="CYQ131" s="126"/>
      <c r="CYR131" s="126"/>
      <c r="CYS131" s="126"/>
      <c r="CYT131" s="126"/>
      <c r="CYU131" s="126"/>
      <c r="CYV131" s="126"/>
      <c r="CYW131" s="126"/>
      <c r="CYX131" s="126"/>
      <c r="CYY131" s="126"/>
      <c r="CYZ131" s="126"/>
      <c r="CZA131" s="126"/>
      <c r="CZB131" s="126"/>
      <c r="CZC131" s="126"/>
      <c r="CZD131" s="126"/>
      <c r="CZE131" s="126"/>
      <c r="CZF131" s="126"/>
      <c r="CZG131" s="126"/>
      <c r="CZH131" s="126"/>
      <c r="CZI131" s="126"/>
      <c r="CZJ131" s="126"/>
      <c r="CZK131" s="126"/>
      <c r="CZL131" s="126"/>
      <c r="CZM131" s="126"/>
      <c r="CZN131" s="126"/>
      <c r="CZO131" s="126"/>
      <c r="CZP131" s="126"/>
      <c r="CZQ131" s="126"/>
      <c r="CZR131" s="126"/>
      <c r="CZS131" s="126"/>
      <c r="CZT131" s="126"/>
      <c r="CZU131" s="126"/>
      <c r="CZV131" s="126"/>
      <c r="CZW131" s="126"/>
      <c r="CZX131" s="126"/>
      <c r="CZY131" s="126"/>
      <c r="CZZ131" s="126"/>
      <c r="DAA131" s="126"/>
      <c r="DAB131" s="126"/>
      <c r="DAC131" s="126"/>
      <c r="DAD131" s="126"/>
      <c r="DAE131" s="126"/>
      <c r="DAF131" s="126"/>
      <c r="DAG131" s="126"/>
      <c r="DAH131" s="126"/>
      <c r="DAI131" s="126"/>
      <c r="DAJ131" s="126"/>
      <c r="DAK131" s="126"/>
      <c r="DAL131" s="126"/>
      <c r="DAM131" s="126"/>
      <c r="DAN131" s="126"/>
      <c r="DAO131" s="126"/>
      <c r="DAP131" s="126"/>
      <c r="DAQ131" s="126"/>
      <c r="DAR131" s="126"/>
      <c r="DAS131" s="126"/>
      <c r="DAT131" s="126"/>
      <c r="DAU131" s="126"/>
      <c r="DAV131" s="126"/>
      <c r="DAW131" s="126"/>
      <c r="DAX131" s="126"/>
      <c r="DAY131" s="126"/>
      <c r="DAZ131" s="126"/>
      <c r="DBA131" s="126"/>
      <c r="DBB131" s="126"/>
      <c r="DBC131" s="126"/>
      <c r="DBD131" s="126"/>
      <c r="DBE131" s="126"/>
      <c r="DBF131" s="126"/>
      <c r="DBG131" s="126"/>
      <c r="DBH131" s="126"/>
      <c r="DBI131" s="126"/>
      <c r="DBJ131" s="126"/>
      <c r="DBK131" s="126"/>
      <c r="DBL131" s="126"/>
      <c r="DBM131" s="126"/>
      <c r="DBN131" s="126"/>
      <c r="DBO131" s="126"/>
      <c r="DBP131" s="126"/>
      <c r="DBQ131" s="126"/>
      <c r="DBR131" s="126"/>
      <c r="DBS131" s="126"/>
      <c r="DBT131" s="126"/>
      <c r="DBU131" s="126"/>
      <c r="DBV131" s="126"/>
      <c r="DBW131" s="126"/>
      <c r="DBX131" s="126"/>
      <c r="DBY131" s="126"/>
      <c r="DBZ131" s="126"/>
      <c r="DCA131" s="126"/>
      <c r="DCB131" s="126"/>
      <c r="DCC131" s="126"/>
      <c r="DCD131" s="126"/>
      <c r="DCE131" s="126"/>
      <c r="DCF131" s="126"/>
      <c r="DCG131" s="126"/>
      <c r="DCH131" s="126"/>
      <c r="DCI131" s="126"/>
      <c r="DCJ131" s="126"/>
      <c r="DCK131" s="126"/>
      <c r="DCL131" s="126"/>
      <c r="DCM131" s="126"/>
      <c r="DCN131" s="126"/>
      <c r="DCO131" s="126"/>
      <c r="DCP131" s="126"/>
      <c r="DCQ131" s="126"/>
      <c r="DCR131" s="126"/>
      <c r="DCS131" s="126"/>
      <c r="DCT131" s="126"/>
      <c r="DCU131" s="126"/>
      <c r="DCV131" s="126"/>
      <c r="DCW131" s="126"/>
      <c r="DCX131" s="126"/>
      <c r="DCY131" s="126"/>
      <c r="DCZ131" s="126"/>
      <c r="DDA131" s="126"/>
      <c r="DDB131" s="126"/>
      <c r="DDC131" s="126"/>
      <c r="DDD131" s="126"/>
      <c r="DDE131" s="126"/>
      <c r="DDF131" s="126"/>
      <c r="DDG131" s="126"/>
      <c r="DDH131" s="126"/>
      <c r="DDI131" s="126"/>
      <c r="DDJ131" s="126"/>
      <c r="DDK131" s="126"/>
      <c r="DDL131" s="126"/>
      <c r="DDM131" s="126"/>
      <c r="DDN131" s="126"/>
      <c r="DDO131" s="126"/>
      <c r="DDP131" s="126"/>
      <c r="DDQ131" s="126"/>
      <c r="DDR131" s="126"/>
      <c r="DDS131" s="126"/>
      <c r="DDT131" s="126"/>
      <c r="DDU131" s="126"/>
      <c r="DDV131" s="126"/>
      <c r="DDW131" s="126"/>
      <c r="DDX131" s="126"/>
      <c r="DDY131" s="126"/>
      <c r="DDZ131" s="126"/>
      <c r="DEA131" s="126"/>
      <c r="DEB131" s="126"/>
      <c r="DEC131" s="126"/>
      <c r="DED131" s="126"/>
      <c r="DEE131" s="126"/>
      <c r="DEF131" s="126"/>
      <c r="DEG131" s="126"/>
      <c r="DEH131" s="126"/>
      <c r="DEI131" s="126"/>
      <c r="DEJ131" s="126"/>
      <c r="DEK131" s="126"/>
      <c r="DEL131" s="126"/>
      <c r="DEM131" s="126"/>
      <c r="DEN131" s="126"/>
      <c r="DEO131" s="126"/>
      <c r="DEP131" s="126"/>
      <c r="DEQ131" s="126"/>
      <c r="DER131" s="126"/>
      <c r="DES131" s="126"/>
      <c r="DET131" s="126"/>
      <c r="DEU131" s="126"/>
      <c r="DEV131" s="126"/>
      <c r="DEW131" s="126"/>
      <c r="DEX131" s="126"/>
      <c r="DEY131" s="126"/>
      <c r="DEZ131" s="126"/>
      <c r="DFA131" s="126"/>
      <c r="DFB131" s="126"/>
      <c r="DFC131" s="126"/>
      <c r="DFD131" s="126"/>
      <c r="DFE131" s="126"/>
      <c r="DFF131" s="126"/>
      <c r="DFG131" s="126"/>
      <c r="DFH131" s="126"/>
      <c r="DFI131" s="126"/>
      <c r="DFJ131" s="126"/>
      <c r="DFK131" s="126"/>
      <c r="DFL131" s="126"/>
      <c r="DFM131" s="126"/>
      <c r="DFN131" s="126"/>
      <c r="DFO131" s="126"/>
      <c r="DFP131" s="126"/>
      <c r="DFQ131" s="126"/>
      <c r="DFR131" s="126"/>
      <c r="DFS131" s="126"/>
      <c r="DFT131" s="126"/>
      <c r="DFU131" s="126"/>
      <c r="DFV131" s="126"/>
      <c r="DFW131" s="126"/>
      <c r="DFX131" s="126"/>
      <c r="DFY131" s="126"/>
      <c r="DFZ131" s="126"/>
      <c r="DGA131" s="126"/>
      <c r="DGB131" s="126"/>
      <c r="DGC131" s="126"/>
      <c r="DGD131" s="126"/>
      <c r="DGE131" s="126"/>
      <c r="DGF131" s="126"/>
      <c r="DGG131" s="126"/>
      <c r="DGH131" s="126"/>
      <c r="DGI131" s="126"/>
      <c r="DGJ131" s="126"/>
      <c r="DGK131" s="126"/>
      <c r="DGL131" s="126"/>
      <c r="DGM131" s="126"/>
      <c r="DGN131" s="126"/>
      <c r="DGO131" s="126"/>
      <c r="DGP131" s="126"/>
      <c r="DGQ131" s="126"/>
      <c r="DGR131" s="126"/>
      <c r="DGS131" s="126"/>
      <c r="DGT131" s="126"/>
      <c r="DGU131" s="126"/>
      <c r="DGV131" s="126"/>
      <c r="DGW131" s="126"/>
      <c r="DGX131" s="126"/>
      <c r="DGY131" s="126"/>
      <c r="DGZ131" s="126"/>
      <c r="DHA131" s="126"/>
      <c r="DHB131" s="126"/>
      <c r="DHC131" s="126"/>
      <c r="DHD131" s="126"/>
      <c r="DHE131" s="126"/>
      <c r="DHF131" s="126"/>
      <c r="DHG131" s="126"/>
      <c r="DHH131" s="126"/>
      <c r="DHI131" s="126"/>
      <c r="DHJ131" s="126"/>
      <c r="DHK131" s="126"/>
      <c r="DHL131" s="126"/>
      <c r="DHM131" s="126"/>
      <c r="DHN131" s="126"/>
      <c r="DHO131" s="126"/>
      <c r="DHP131" s="126"/>
      <c r="DHQ131" s="126"/>
      <c r="DHR131" s="126"/>
      <c r="DHS131" s="126"/>
      <c r="DHT131" s="126"/>
      <c r="DHU131" s="126"/>
      <c r="DHV131" s="126"/>
      <c r="DHW131" s="126"/>
      <c r="DHX131" s="126"/>
      <c r="DHY131" s="126"/>
      <c r="DHZ131" s="126"/>
      <c r="DIA131" s="126"/>
      <c r="DIB131" s="126"/>
      <c r="DIC131" s="126"/>
      <c r="DID131" s="126"/>
      <c r="DIE131" s="126"/>
      <c r="DIF131" s="126"/>
      <c r="DIG131" s="126"/>
      <c r="DIH131" s="126"/>
      <c r="DII131" s="126"/>
      <c r="DIJ131" s="126"/>
      <c r="DIK131" s="126"/>
      <c r="DIL131" s="126"/>
      <c r="DIM131" s="126"/>
      <c r="DIN131" s="126"/>
      <c r="DIO131" s="126"/>
      <c r="DIP131" s="126"/>
      <c r="DIQ131" s="126"/>
      <c r="DIR131" s="126"/>
      <c r="DIS131" s="126"/>
      <c r="DIT131" s="126"/>
      <c r="DIU131" s="126"/>
      <c r="DIV131" s="126"/>
      <c r="DIW131" s="126"/>
      <c r="DIX131" s="126"/>
      <c r="DIY131" s="126"/>
      <c r="DIZ131" s="126"/>
      <c r="DJA131" s="126"/>
      <c r="DJB131" s="126"/>
      <c r="DJC131" s="126"/>
      <c r="DJD131" s="126"/>
      <c r="DJE131" s="126"/>
      <c r="DJF131" s="126"/>
      <c r="DJG131" s="126"/>
      <c r="DJH131" s="126"/>
      <c r="DJI131" s="126"/>
      <c r="DJJ131" s="126"/>
      <c r="DJK131" s="126"/>
      <c r="DJL131" s="126"/>
      <c r="DJM131" s="126"/>
      <c r="DJN131" s="126"/>
      <c r="DJO131" s="126"/>
      <c r="DJP131" s="126"/>
      <c r="DJQ131" s="126"/>
      <c r="DJR131" s="126"/>
      <c r="DJS131" s="126"/>
      <c r="DJT131" s="126"/>
      <c r="DJU131" s="126"/>
      <c r="DJV131" s="126"/>
      <c r="DJW131" s="126"/>
      <c r="DJX131" s="126"/>
      <c r="DJY131" s="126"/>
      <c r="DJZ131" s="126"/>
      <c r="DKA131" s="126"/>
      <c r="DKB131" s="126"/>
      <c r="DKC131" s="126"/>
      <c r="DKD131" s="126"/>
      <c r="DKE131" s="126"/>
      <c r="DKF131" s="126"/>
      <c r="DKG131" s="126"/>
      <c r="DKH131" s="126"/>
      <c r="DKI131" s="126"/>
      <c r="DKJ131" s="126"/>
      <c r="DKK131" s="126"/>
      <c r="DKL131" s="126"/>
      <c r="DKM131" s="126"/>
      <c r="DKN131" s="126"/>
      <c r="DKO131" s="126"/>
      <c r="DKP131" s="126"/>
      <c r="DKQ131" s="126"/>
      <c r="DKR131" s="126"/>
      <c r="DKS131" s="126"/>
      <c r="DKT131" s="126"/>
      <c r="DKU131" s="126"/>
      <c r="DKV131" s="126"/>
      <c r="DKW131" s="126"/>
      <c r="DKX131" s="126"/>
      <c r="DKY131" s="126"/>
      <c r="DKZ131" s="126"/>
      <c r="DLA131" s="126"/>
      <c r="DLB131" s="126"/>
      <c r="DLC131" s="126"/>
      <c r="DLD131" s="126"/>
      <c r="DLE131" s="126"/>
      <c r="DLF131" s="126"/>
      <c r="DLG131" s="126"/>
      <c r="DLH131" s="126"/>
      <c r="DLI131" s="126"/>
      <c r="DLJ131" s="126"/>
      <c r="DLK131" s="126"/>
      <c r="DLL131" s="126"/>
      <c r="DLM131" s="126"/>
      <c r="DLN131" s="126"/>
      <c r="DLO131" s="126"/>
      <c r="DLP131" s="126"/>
      <c r="DLQ131" s="126"/>
      <c r="DLR131" s="126"/>
      <c r="DLS131" s="126"/>
      <c r="DLT131" s="126"/>
      <c r="DLU131" s="126"/>
      <c r="DLV131" s="126"/>
      <c r="DLW131" s="126"/>
      <c r="DLX131" s="126"/>
      <c r="DLY131" s="126"/>
      <c r="DLZ131" s="126"/>
      <c r="DMA131" s="126"/>
      <c r="DMB131" s="126"/>
      <c r="DMC131" s="126"/>
      <c r="DMD131" s="126"/>
      <c r="DME131" s="126"/>
      <c r="DMF131" s="126"/>
      <c r="DMG131" s="126"/>
      <c r="DMH131" s="126"/>
      <c r="DMI131" s="126"/>
      <c r="DMJ131" s="126"/>
      <c r="DMK131" s="126"/>
      <c r="DML131" s="126"/>
      <c r="DMM131" s="126"/>
      <c r="DMN131" s="126"/>
      <c r="DMO131" s="126"/>
      <c r="DMP131" s="126"/>
      <c r="DMQ131" s="126"/>
      <c r="DMR131" s="126"/>
      <c r="DMS131" s="126"/>
      <c r="DMT131" s="126"/>
      <c r="DMU131" s="126"/>
      <c r="DMV131" s="126"/>
      <c r="DMW131" s="126"/>
      <c r="DMX131" s="126"/>
      <c r="DMY131" s="126"/>
      <c r="DMZ131" s="126"/>
      <c r="DNA131" s="126"/>
      <c r="DNB131" s="126"/>
      <c r="DNC131" s="126"/>
      <c r="DND131" s="126"/>
      <c r="DNE131" s="126"/>
      <c r="DNF131" s="126"/>
      <c r="DNG131" s="126"/>
      <c r="DNH131" s="126"/>
      <c r="DNI131" s="126"/>
      <c r="DNJ131" s="126"/>
      <c r="DNK131" s="126"/>
      <c r="DNL131" s="126"/>
      <c r="DNM131" s="126"/>
      <c r="DNN131" s="126"/>
      <c r="DNO131" s="126"/>
      <c r="DNP131" s="126"/>
      <c r="DNQ131" s="126"/>
      <c r="DNR131" s="126"/>
      <c r="DNS131" s="126"/>
      <c r="DNT131" s="126"/>
      <c r="DNU131" s="126"/>
      <c r="DNV131" s="126"/>
      <c r="DNW131" s="126"/>
      <c r="DNX131" s="126"/>
      <c r="DNY131" s="126"/>
      <c r="DNZ131" s="126"/>
      <c r="DOA131" s="126"/>
      <c r="DOB131" s="126"/>
      <c r="DOC131" s="126"/>
      <c r="DOD131" s="126"/>
      <c r="DOE131" s="126"/>
      <c r="DOF131" s="126"/>
      <c r="DOG131" s="126"/>
      <c r="DOH131" s="126"/>
      <c r="DOI131" s="126"/>
      <c r="DOJ131" s="126"/>
      <c r="DOK131" s="126"/>
      <c r="DOL131" s="126"/>
      <c r="DOM131" s="126"/>
      <c r="DON131" s="126"/>
      <c r="DOO131" s="126"/>
      <c r="DOP131" s="126"/>
      <c r="DOQ131" s="126"/>
      <c r="DOR131" s="126"/>
      <c r="DOS131" s="126"/>
      <c r="DOT131" s="126"/>
      <c r="DOU131" s="126"/>
      <c r="DOV131" s="126"/>
      <c r="DOW131" s="126"/>
      <c r="DOX131" s="126"/>
      <c r="DOY131" s="126"/>
      <c r="DOZ131" s="126"/>
      <c r="DPA131" s="126"/>
      <c r="DPB131" s="126"/>
      <c r="DPC131" s="126"/>
      <c r="DPD131" s="126"/>
      <c r="DPE131" s="126"/>
      <c r="DPF131" s="126"/>
      <c r="DPG131" s="126"/>
      <c r="DPH131" s="126"/>
      <c r="DPI131" s="126"/>
      <c r="DPJ131" s="126"/>
      <c r="DPK131" s="126"/>
      <c r="DPL131" s="126"/>
      <c r="DPM131" s="126"/>
      <c r="DPN131" s="126"/>
      <c r="DPO131" s="126"/>
      <c r="DPP131" s="126"/>
      <c r="DPQ131" s="126"/>
      <c r="DPR131" s="126"/>
      <c r="DPS131" s="126"/>
      <c r="DPT131" s="126"/>
      <c r="DPU131" s="126"/>
      <c r="DPV131" s="126"/>
      <c r="DPW131" s="126"/>
      <c r="DPX131" s="126"/>
      <c r="DPY131" s="126"/>
      <c r="DPZ131" s="126"/>
      <c r="DQA131" s="126"/>
      <c r="DQB131" s="126"/>
      <c r="DQC131" s="126"/>
      <c r="DQD131" s="126"/>
      <c r="DQE131" s="126"/>
      <c r="DQF131" s="126"/>
      <c r="DQG131" s="126"/>
      <c r="DQH131" s="126"/>
      <c r="DQI131" s="126"/>
      <c r="DQJ131" s="126"/>
      <c r="DQK131" s="126"/>
      <c r="DQL131" s="126"/>
      <c r="DQM131" s="126"/>
      <c r="DQN131" s="126"/>
      <c r="DQO131" s="126"/>
      <c r="DQP131" s="126"/>
      <c r="DQQ131" s="126"/>
      <c r="DQR131" s="126"/>
      <c r="DQS131" s="126"/>
      <c r="DQT131" s="126"/>
      <c r="DQU131" s="126"/>
      <c r="DQV131" s="126"/>
      <c r="DQW131" s="126"/>
      <c r="DQX131" s="126"/>
      <c r="DQY131" s="126"/>
      <c r="DQZ131" s="126"/>
      <c r="DRA131" s="126"/>
      <c r="DRB131" s="126"/>
      <c r="DRC131" s="126"/>
      <c r="DRD131" s="126"/>
      <c r="DRE131" s="126"/>
      <c r="DRF131" s="126"/>
      <c r="DRG131" s="126"/>
      <c r="DRH131" s="126"/>
      <c r="DRI131" s="126"/>
      <c r="DRJ131" s="126"/>
      <c r="DRK131" s="126"/>
      <c r="DRL131" s="126"/>
      <c r="DRM131" s="126"/>
      <c r="DRN131" s="126"/>
      <c r="DRO131" s="126"/>
      <c r="DRP131" s="126"/>
      <c r="DRQ131" s="126"/>
      <c r="DRR131" s="126"/>
      <c r="DRS131" s="126"/>
      <c r="DRT131" s="126"/>
      <c r="DRU131" s="126"/>
      <c r="DRV131" s="126"/>
      <c r="DRW131" s="126"/>
      <c r="DRX131" s="126"/>
      <c r="DRY131" s="126"/>
      <c r="DRZ131" s="126"/>
      <c r="DSA131" s="126"/>
      <c r="DSB131" s="126"/>
      <c r="DSC131" s="126"/>
      <c r="DSD131" s="126"/>
      <c r="DSE131" s="126"/>
      <c r="DSF131" s="126"/>
      <c r="DSG131" s="126"/>
      <c r="DSH131" s="126"/>
      <c r="DSI131" s="126"/>
      <c r="DSJ131" s="126"/>
      <c r="DSK131" s="126"/>
      <c r="DSL131" s="126"/>
      <c r="DSM131" s="126"/>
      <c r="DSN131" s="126"/>
      <c r="DSO131" s="126"/>
      <c r="DSP131" s="126"/>
      <c r="DSQ131" s="126"/>
      <c r="DSR131" s="126"/>
      <c r="DSS131" s="126"/>
      <c r="DST131" s="126"/>
      <c r="DSU131" s="126"/>
      <c r="DSV131" s="126"/>
      <c r="DSW131" s="126"/>
      <c r="DSX131" s="126"/>
      <c r="DSY131" s="126"/>
      <c r="DSZ131" s="126"/>
      <c r="DTA131" s="126"/>
      <c r="DTB131" s="126"/>
      <c r="DTC131" s="126"/>
      <c r="DTD131" s="126"/>
      <c r="DTE131" s="126"/>
      <c r="DTF131" s="126"/>
      <c r="DTG131" s="126"/>
      <c r="DTH131" s="126"/>
      <c r="DTI131" s="126"/>
      <c r="DTJ131" s="126"/>
      <c r="DTK131" s="126"/>
      <c r="DTL131" s="126"/>
      <c r="DTM131" s="126"/>
      <c r="DTN131" s="126"/>
      <c r="DTO131" s="126"/>
      <c r="DTP131" s="126"/>
      <c r="DTQ131" s="126"/>
      <c r="DTR131" s="126"/>
      <c r="DTS131" s="126"/>
      <c r="DTT131" s="126"/>
      <c r="DTU131" s="126"/>
      <c r="DTV131" s="126"/>
      <c r="DTW131" s="126"/>
      <c r="DTX131" s="126"/>
      <c r="DTY131" s="126"/>
      <c r="DTZ131" s="126"/>
      <c r="DUA131" s="126"/>
      <c r="DUB131" s="126"/>
      <c r="DUC131" s="126"/>
      <c r="DUD131" s="126"/>
      <c r="DUE131" s="126"/>
      <c r="DUF131" s="126"/>
      <c r="DUG131" s="126"/>
      <c r="DUH131" s="126"/>
      <c r="DUI131" s="126"/>
      <c r="DUJ131" s="126"/>
      <c r="DUK131" s="126"/>
      <c r="DUL131" s="126"/>
      <c r="DUM131" s="126"/>
      <c r="DUN131" s="126"/>
      <c r="DUO131" s="126"/>
      <c r="DUP131" s="126"/>
      <c r="DUQ131" s="126"/>
      <c r="DUR131" s="126"/>
      <c r="DUS131" s="126"/>
      <c r="DUT131" s="126"/>
      <c r="DUU131" s="126"/>
      <c r="DUV131" s="126"/>
      <c r="DUW131" s="126"/>
      <c r="DUX131" s="126"/>
      <c r="DUY131" s="126"/>
      <c r="DUZ131" s="126"/>
      <c r="DVA131" s="126"/>
      <c r="DVB131" s="126"/>
      <c r="DVC131" s="126"/>
      <c r="DVD131" s="126"/>
      <c r="DVE131" s="126"/>
      <c r="DVF131" s="126"/>
      <c r="DVG131" s="126"/>
      <c r="DVH131" s="126"/>
      <c r="DVI131" s="126"/>
      <c r="DVJ131" s="126"/>
      <c r="DVK131" s="126"/>
      <c r="DVL131" s="126"/>
      <c r="DVM131" s="126"/>
      <c r="DVN131" s="126"/>
      <c r="DVO131" s="126"/>
      <c r="DVP131" s="126"/>
      <c r="DVQ131" s="126"/>
      <c r="DVR131" s="126"/>
      <c r="DVS131" s="126"/>
      <c r="DVT131" s="126"/>
      <c r="DVU131" s="126"/>
      <c r="DVV131" s="126"/>
      <c r="DVW131" s="126"/>
      <c r="DVX131" s="126"/>
      <c r="DVY131" s="126"/>
      <c r="DVZ131" s="126"/>
      <c r="DWA131" s="126"/>
      <c r="DWB131" s="126"/>
      <c r="DWC131" s="126"/>
      <c r="DWD131" s="126"/>
      <c r="DWE131" s="126"/>
      <c r="DWF131" s="126"/>
      <c r="DWG131" s="126"/>
      <c r="DWH131" s="126"/>
      <c r="DWI131" s="126"/>
      <c r="DWJ131" s="126"/>
      <c r="DWK131" s="126"/>
      <c r="DWL131" s="126"/>
      <c r="DWM131" s="126"/>
      <c r="DWN131" s="126"/>
      <c r="DWO131" s="126"/>
      <c r="DWP131" s="126"/>
      <c r="DWQ131" s="126"/>
      <c r="DWR131" s="126"/>
      <c r="DWS131" s="126"/>
      <c r="DWT131" s="126"/>
      <c r="DWU131" s="126"/>
      <c r="DWV131" s="126"/>
      <c r="DWW131" s="126"/>
      <c r="DWX131" s="126"/>
      <c r="DWY131" s="126"/>
      <c r="DWZ131" s="126"/>
      <c r="DXA131" s="126"/>
      <c r="DXB131" s="126"/>
      <c r="DXC131" s="126"/>
      <c r="DXD131" s="126"/>
      <c r="DXE131" s="126"/>
      <c r="DXF131" s="126"/>
      <c r="DXG131" s="126"/>
      <c r="DXH131" s="126"/>
      <c r="DXI131" s="126"/>
      <c r="DXJ131" s="126"/>
      <c r="DXK131" s="126"/>
      <c r="DXL131" s="126"/>
      <c r="DXM131" s="126"/>
      <c r="DXN131" s="126"/>
      <c r="DXO131" s="126"/>
      <c r="DXP131" s="126"/>
      <c r="DXQ131" s="126"/>
      <c r="DXR131" s="126"/>
      <c r="DXS131" s="126"/>
      <c r="DXT131" s="126"/>
      <c r="DXU131" s="126"/>
      <c r="DXV131" s="126"/>
      <c r="DXW131" s="126"/>
      <c r="DXX131" s="126"/>
      <c r="DXY131" s="126"/>
      <c r="DXZ131" s="126"/>
      <c r="DYA131" s="126"/>
      <c r="DYB131" s="126"/>
      <c r="DYC131" s="126"/>
      <c r="DYD131" s="126"/>
      <c r="DYE131" s="126"/>
      <c r="DYF131" s="126"/>
      <c r="DYG131" s="126"/>
      <c r="DYH131" s="126"/>
      <c r="DYI131" s="126"/>
      <c r="DYJ131" s="126"/>
      <c r="DYK131" s="126"/>
      <c r="DYL131" s="126"/>
      <c r="DYM131" s="126"/>
      <c r="DYN131" s="126"/>
      <c r="DYO131" s="126"/>
      <c r="DYP131" s="126"/>
      <c r="DYQ131" s="126"/>
      <c r="DYR131" s="126"/>
      <c r="DYS131" s="126"/>
      <c r="DYT131" s="126"/>
      <c r="DYU131" s="126"/>
      <c r="DYV131" s="126"/>
      <c r="DYW131" s="126"/>
      <c r="DYX131" s="126"/>
      <c r="DYY131" s="126"/>
      <c r="DYZ131" s="126"/>
      <c r="DZA131" s="126"/>
      <c r="DZB131" s="126"/>
      <c r="DZC131" s="126"/>
      <c r="DZD131" s="126"/>
      <c r="DZE131" s="126"/>
      <c r="DZF131" s="126"/>
      <c r="DZG131" s="126"/>
      <c r="DZH131" s="126"/>
      <c r="DZI131" s="126"/>
      <c r="DZJ131" s="126"/>
      <c r="DZK131" s="126"/>
      <c r="DZL131" s="126"/>
      <c r="DZM131" s="126"/>
      <c r="DZN131" s="126"/>
      <c r="DZO131" s="126"/>
      <c r="DZP131" s="126"/>
      <c r="DZQ131" s="126"/>
      <c r="DZR131" s="126"/>
      <c r="DZS131" s="126"/>
      <c r="DZT131" s="126"/>
      <c r="DZU131" s="126"/>
      <c r="DZV131" s="126"/>
      <c r="DZW131" s="126"/>
      <c r="DZX131" s="126"/>
      <c r="DZY131" s="126"/>
      <c r="DZZ131" s="126"/>
      <c r="EAA131" s="126"/>
      <c r="EAB131" s="126"/>
      <c r="EAC131" s="126"/>
      <c r="EAD131" s="126"/>
      <c r="EAE131" s="126"/>
      <c r="EAF131" s="126"/>
      <c r="EAG131" s="126"/>
      <c r="EAH131" s="126"/>
      <c r="EAI131" s="126"/>
      <c r="EAJ131" s="126"/>
      <c r="EAK131" s="126"/>
      <c r="EAL131" s="126"/>
      <c r="EAM131" s="126"/>
      <c r="EAN131" s="126"/>
      <c r="EAO131" s="126"/>
      <c r="EAP131" s="126"/>
      <c r="EAQ131" s="126"/>
      <c r="EAR131" s="126"/>
      <c r="EAS131" s="126"/>
      <c r="EAT131" s="126"/>
      <c r="EAU131" s="126"/>
      <c r="EAV131" s="126"/>
      <c r="EAW131" s="126"/>
      <c r="EAX131" s="126"/>
      <c r="EAY131" s="126"/>
      <c r="EAZ131" s="126"/>
      <c r="EBA131" s="126"/>
      <c r="EBB131" s="126"/>
      <c r="EBC131" s="126"/>
      <c r="EBD131" s="126"/>
      <c r="EBE131" s="126"/>
      <c r="EBF131" s="126"/>
      <c r="EBG131" s="126"/>
      <c r="EBH131" s="126"/>
      <c r="EBI131" s="126"/>
      <c r="EBJ131" s="126"/>
      <c r="EBK131" s="126"/>
      <c r="EBL131" s="126"/>
      <c r="EBM131" s="126"/>
      <c r="EBN131" s="126"/>
      <c r="EBO131" s="126"/>
      <c r="EBP131" s="126"/>
      <c r="EBQ131" s="126"/>
      <c r="EBR131" s="126"/>
      <c r="EBS131" s="126"/>
      <c r="EBT131" s="126"/>
      <c r="EBU131" s="126"/>
      <c r="EBV131" s="126"/>
      <c r="EBW131" s="126"/>
      <c r="EBX131" s="126"/>
      <c r="EBY131" s="126"/>
      <c r="EBZ131" s="126"/>
      <c r="ECA131" s="126"/>
      <c r="ECB131" s="126"/>
      <c r="ECC131" s="126"/>
      <c r="ECD131" s="126"/>
      <c r="ECE131" s="126"/>
      <c r="ECF131" s="126"/>
      <c r="ECG131" s="126"/>
      <c r="ECH131" s="126"/>
      <c r="ECI131" s="126"/>
      <c r="ECJ131" s="126"/>
      <c r="ECK131" s="126"/>
      <c r="ECL131" s="126"/>
      <c r="ECM131" s="126"/>
      <c r="ECN131" s="126"/>
      <c r="ECO131" s="126"/>
      <c r="ECP131" s="126"/>
      <c r="ECQ131" s="126"/>
      <c r="ECR131" s="126"/>
      <c r="ECS131" s="126"/>
      <c r="ECT131" s="126"/>
      <c r="ECU131" s="126"/>
      <c r="ECV131" s="126"/>
      <c r="ECW131" s="126"/>
      <c r="ECX131" s="126"/>
      <c r="ECY131" s="126"/>
      <c r="ECZ131" s="126"/>
      <c r="EDA131" s="126"/>
      <c r="EDB131" s="126"/>
      <c r="EDC131" s="126"/>
      <c r="EDD131" s="126"/>
      <c r="EDE131" s="126"/>
      <c r="EDF131" s="126"/>
      <c r="EDG131" s="126"/>
      <c r="EDH131" s="126"/>
      <c r="EDI131" s="126"/>
      <c r="EDJ131" s="126"/>
      <c r="EDK131" s="126"/>
      <c r="EDL131" s="126"/>
      <c r="EDM131" s="126"/>
      <c r="EDN131" s="126"/>
      <c r="EDO131" s="126"/>
      <c r="EDP131" s="126"/>
      <c r="EDQ131" s="126"/>
      <c r="EDR131" s="126"/>
      <c r="EDS131" s="126"/>
      <c r="EDT131" s="126"/>
      <c r="EDU131" s="126"/>
      <c r="EDV131" s="126"/>
      <c r="EDW131" s="126"/>
      <c r="EDX131" s="126"/>
      <c r="EDY131" s="126"/>
      <c r="EDZ131" s="126"/>
      <c r="EEA131" s="126"/>
      <c r="EEB131" s="126"/>
      <c r="EEC131" s="126"/>
      <c r="EED131" s="126"/>
      <c r="EEE131" s="126"/>
      <c r="EEF131" s="126"/>
      <c r="EEG131" s="126"/>
      <c r="EEH131" s="126"/>
      <c r="EEI131" s="126"/>
      <c r="EEJ131" s="126"/>
      <c r="EEK131" s="126"/>
      <c r="EEL131" s="126"/>
      <c r="EEM131" s="126"/>
      <c r="EEN131" s="126"/>
      <c r="EEO131" s="126"/>
      <c r="EEP131" s="126"/>
      <c r="EEQ131" s="126"/>
      <c r="EER131" s="126"/>
      <c r="EES131" s="126"/>
      <c r="EET131" s="126"/>
      <c r="EEU131" s="126"/>
      <c r="EEV131" s="126"/>
      <c r="EEW131" s="126"/>
      <c r="EEX131" s="126"/>
      <c r="EEY131" s="126"/>
      <c r="EEZ131" s="126"/>
      <c r="EFA131" s="126"/>
      <c r="EFB131" s="126"/>
      <c r="EFC131" s="126"/>
      <c r="EFD131" s="126"/>
      <c r="EFE131" s="126"/>
      <c r="EFF131" s="126"/>
      <c r="EFG131" s="126"/>
      <c r="EFH131" s="126"/>
      <c r="EFI131" s="126"/>
      <c r="EFJ131" s="126"/>
      <c r="EFK131" s="126"/>
      <c r="EFL131" s="126"/>
      <c r="EFM131" s="126"/>
      <c r="EFN131" s="126"/>
      <c r="EFO131" s="126"/>
      <c r="EFP131" s="126"/>
      <c r="EFQ131" s="126"/>
      <c r="EFR131" s="126"/>
      <c r="EFS131" s="126"/>
      <c r="EFT131" s="126"/>
      <c r="EFU131" s="126"/>
      <c r="EFV131" s="126"/>
      <c r="EFW131" s="126"/>
      <c r="EFX131" s="126"/>
      <c r="EFY131" s="126"/>
      <c r="EFZ131" s="126"/>
      <c r="EGA131" s="126"/>
      <c r="EGB131" s="126"/>
      <c r="EGC131" s="126"/>
      <c r="EGD131" s="126"/>
      <c r="EGE131" s="126"/>
      <c r="EGF131" s="126"/>
      <c r="EGG131" s="126"/>
      <c r="EGH131" s="126"/>
      <c r="EGI131" s="126"/>
      <c r="EGJ131" s="126"/>
      <c r="EGK131" s="126"/>
      <c r="EGL131" s="126"/>
      <c r="EGM131" s="126"/>
      <c r="EGN131" s="126"/>
      <c r="EGO131" s="126"/>
      <c r="EGP131" s="126"/>
      <c r="EGQ131" s="126"/>
      <c r="EGR131" s="126"/>
      <c r="EGS131" s="126"/>
      <c r="EGT131" s="126"/>
      <c r="EGU131" s="126"/>
      <c r="EGV131" s="126"/>
      <c r="EGW131" s="126"/>
      <c r="EGX131" s="126"/>
      <c r="EGY131" s="126"/>
      <c r="EGZ131" s="126"/>
      <c r="EHA131" s="126"/>
      <c r="EHB131" s="126"/>
      <c r="EHC131" s="126"/>
      <c r="EHD131" s="126"/>
      <c r="EHE131" s="126"/>
      <c r="EHF131" s="126"/>
      <c r="EHG131" s="126"/>
      <c r="EHH131" s="126"/>
      <c r="EHI131" s="126"/>
      <c r="EHJ131" s="126"/>
      <c r="EHK131" s="126"/>
      <c r="EHL131" s="126"/>
      <c r="EHM131" s="126"/>
      <c r="EHN131" s="126"/>
      <c r="EHO131" s="126"/>
      <c r="EHP131" s="126"/>
      <c r="EHQ131" s="126"/>
      <c r="EHR131" s="126"/>
      <c r="EHS131" s="126"/>
      <c r="EHT131" s="126"/>
      <c r="EHU131" s="126"/>
      <c r="EHV131" s="126"/>
      <c r="EHW131" s="126"/>
      <c r="EHX131" s="126"/>
      <c r="EHY131" s="126"/>
      <c r="EHZ131" s="126"/>
      <c r="EIA131" s="126"/>
      <c r="EIB131" s="126"/>
      <c r="EIC131" s="126"/>
      <c r="EID131" s="126"/>
      <c r="EIE131" s="126"/>
      <c r="EIF131" s="126"/>
      <c r="EIG131" s="126"/>
      <c r="EIH131" s="126"/>
      <c r="EII131" s="126"/>
      <c r="EIJ131" s="126"/>
      <c r="EIK131" s="126"/>
      <c r="EIL131" s="126"/>
      <c r="EIM131" s="126"/>
      <c r="EIN131" s="126"/>
      <c r="EIO131" s="126"/>
      <c r="EIP131" s="126"/>
      <c r="EIQ131" s="126"/>
      <c r="EIR131" s="126"/>
      <c r="EIS131" s="126"/>
      <c r="EIT131" s="126"/>
      <c r="EIU131" s="126"/>
      <c r="EIV131" s="126"/>
      <c r="EIW131" s="126"/>
      <c r="EIX131" s="126"/>
      <c r="EIY131" s="126"/>
      <c r="EIZ131" s="126"/>
      <c r="EJA131" s="126"/>
      <c r="EJB131" s="126"/>
      <c r="EJC131" s="126"/>
      <c r="EJD131" s="126"/>
      <c r="EJE131" s="126"/>
      <c r="EJF131" s="126"/>
      <c r="EJG131" s="126"/>
      <c r="EJH131" s="126"/>
      <c r="EJI131" s="126"/>
      <c r="EJJ131" s="126"/>
      <c r="EJK131" s="126"/>
      <c r="EJL131" s="126"/>
      <c r="EJM131" s="126"/>
      <c r="EJN131" s="126"/>
      <c r="EJO131" s="126"/>
      <c r="EJP131" s="126"/>
      <c r="EJQ131" s="126"/>
      <c r="EJR131" s="126"/>
      <c r="EJS131" s="126"/>
      <c r="EJT131" s="126"/>
      <c r="EJU131" s="126"/>
      <c r="EJV131" s="126"/>
      <c r="EJW131" s="126"/>
      <c r="EJX131" s="126"/>
      <c r="EJY131" s="126"/>
      <c r="EJZ131" s="126"/>
      <c r="EKA131" s="126"/>
      <c r="EKB131" s="126"/>
      <c r="EKC131" s="126"/>
      <c r="EKD131" s="126"/>
      <c r="EKE131" s="126"/>
      <c r="EKF131" s="126"/>
      <c r="EKG131" s="126"/>
      <c r="EKH131" s="126"/>
      <c r="EKI131" s="126"/>
      <c r="EKJ131" s="126"/>
      <c r="EKK131" s="126"/>
      <c r="EKL131" s="126"/>
      <c r="EKM131" s="126"/>
      <c r="EKN131" s="126"/>
      <c r="EKO131" s="126"/>
      <c r="EKP131" s="126"/>
      <c r="EKQ131" s="126"/>
      <c r="EKR131" s="126"/>
      <c r="EKS131" s="126"/>
      <c r="EKT131" s="126"/>
      <c r="EKU131" s="126"/>
      <c r="EKV131" s="126"/>
      <c r="EKW131" s="126"/>
      <c r="EKX131" s="126"/>
      <c r="EKY131" s="126"/>
      <c r="EKZ131" s="126"/>
      <c r="ELA131" s="126"/>
      <c r="ELB131" s="126"/>
      <c r="ELC131" s="126"/>
      <c r="ELD131" s="126"/>
      <c r="ELE131" s="126"/>
      <c r="ELF131" s="126"/>
      <c r="ELG131" s="126"/>
      <c r="ELH131" s="126"/>
      <c r="ELI131" s="126"/>
      <c r="ELJ131" s="126"/>
      <c r="ELK131" s="126"/>
      <c r="ELL131" s="126"/>
      <c r="ELM131" s="126"/>
      <c r="ELN131" s="126"/>
      <c r="ELO131" s="126"/>
      <c r="ELP131" s="126"/>
      <c r="ELQ131" s="126"/>
      <c r="ELR131" s="126"/>
      <c r="ELS131" s="126"/>
      <c r="ELT131" s="126"/>
      <c r="ELU131" s="126"/>
      <c r="ELV131" s="126"/>
      <c r="ELW131" s="126"/>
      <c r="ELX131" s="126"/>
      <c r="ELY131" s="126"/>
      <c r="ELZ131" s="126"/>
      <c r="EMA131" s="126"/>
      <c r="EMB131" s="126"/>
      <c r="EMC131" s="126"/>
      <c r="EMD131" s="126"/>
      <c r="EME131" s="126"/>
      <c r="EMF131" s="126"/>
      <c r="EMG131" s="126"/>
      <c r="EMH131" s="126"/>
      <c r="EMI131" s="126"/>
      <c r="EMJ131" s="126"/>
      <c r="EMK131" s="126"/>
      <c r="EML131" s="126"/>
      <c r="EMM131" s="126"/>
      <c r="EMN131" s="126"/>
      <c r="EMO131" s="126"/>
      <c r="EMP131" s="126"/>
      <c r="EMQ131" s="126"/>
      <c r="EMR131" s="126"/>
      <c r="EMS131" s="126"/>
      <c r="EMT131" s="126"/>
      <c r="EMU131" s="126"/>
      <c r="EMV131" s="126"/>
      <c r="EMW131" s="126"/>
      <c r="EMX131" s="126"/>
      <c r="EMY131" s="126"/>
      <c r="EMZ131" s="126"/>
      <c r="ENA131" s="126"/>
      <c r="ENB131" s="126"/>
      <c r="ENC131" s="126"/>
      <c r="END131" s="126"/>
      <c r="ENE131" s="126"/>
      <c r="ENF131" s="126"/>
      <c r="ENG131" s="126"/>
      <c r="ENH131" s="126"/>
      <c r="ENI131" s="126"/>
      <c r="ENJ131" s="126"/>
      <c r="ENK131" s="126"/>
      <c r="ENL131" s="126"/>
      <c r="ENM131" s="126"/>
      <c r="ENN131" s="126"/>
      <c r="ENO131" s="126"/>
      <c r="ENP131" s="126"/>
      <c r="ENQ131" s="126"/>
      <c r="ENR131" s="126"/>
      <c r="ENS131" s="126"/>
      <c r="ENT131" s="126"/>
      <c r="ENU131" s="126"/>
      <c r="ENV131" s="126"/>
      <c r="ENW131" s="126"/>
      <c r="ENX131" s="126"/>
      <c r="ENY131" s="126"/>
      <c r="ENZ131" s="126"/>
      <c r="EOA131" s="126"/>
      <c r="EOB131" s="126"/>
      <c r="EOC131" s="126"/>
      <c r="EOD131" s="126"/>
      <c r="EOE131" s="126"/>
      <c r="EOF131" s="126"/>
      <c r="EOG131" s="126"/>
      <c r="EOH131" s="126"/>
      <c r="EOI131" s="126"/>
      <c r="EOJ131" s="126"/>
      <c r="EOK131" s="126"/>
      <c r="EOL131" s="126"/>
      <c r="EOM131" s="126"/>
      <c r="EON131" s="126"/>
      <c r="EOO131" s="126"/>
      <c r="EOP131" s="126"/>
      <c r="EOQ131" s="126"/>
      <c r="EOR131" s="126"/>
      <c r="EOS131" s="126"/>
      <c r="EOT131" s="126"/>
      <c r="EOU131" s="126"/>
      <c r="EOV131" s="126"/>
      <c r="EOW131" s="126"/>
      <c r="EOX131" s="126"/>
      <c r="EOY131" s="126"/>
      <c r="EOZ131" s="126"/>
      <c r="EPA131" s="126"/>
      <c r="EPB131" s="126"/>
      <c r="EPC131" s="126"/>
      <c r="EPD131" s="126"/>
      <c r="EPE131" s="126"/>
      <c r="EPF131" s="126"/>
      <c r="EPG131" s="126"/>
      <c r="EPH131" s="126"/>
      <c r="EPI131" s="126"/>
      <c r="EPJ131" s="126"/>
      <c r="EPK131" s="126"/>
      <c r="EPL131" s="126"/>
      <c r="EPM131" s="126"/>
      <c r="EPN131" s="126"/>
      <c r="EPO131" s="126"/>
      <c r="EPP131" s="126"/>
      <c r="EPQ131" s="126"/>
      <c r="EPR131" s="126"/>
      <c r="EPS131" s="126"/>
      <c r="EPT131" s="126"/>
      <c r="EPU131" s="126"/>
      <c r="EPV131" s="126"/>
      <c r="EPW131" s="126"/>
      <c r="EPX131" s="126"/>
      <c r="EPY131" s="126"/>
      <c r="EPZ131" s="126"/>
      <c r="EQA131" s="126"/>
      <c r="EQB131" s="126"/>
      <c r="EQC131" s="126"/>
      <c r="EQD131" s="126"/>
      <c r="EQE131" s="126"/>
      <c r="EQF131" s="126"/>
      <c r="EQG131" s="126"/>
      <c r="EQH131" s="126"/>
      <c r="EQI131" s="126"/>
      <c r="EQJ131" s="126"/>
      <c r="EQK131" s="126"/>
      <c r="EQL131" s="126"/>
      <c r="EQM131" s="126"/>
      <c r="EQN131" s="126"/>
      <c r="EQO131" s="126"/>
      <c r="EQP131" s="126"/>
      <c r="EQQ131" s="126"/>
      <c r="EQR131" s="126"/>
      <c r="EQS131" s="126"/>
      <c r="EQT131" s="126"/>
      <c r="EQU131" s="126"/>
      <c r="EQV131" s="126"/>
      <c r="EQW131" s="126"/>
      <c r="EQX131" s="126"/>
      <c r="EQY131" s="126"/>
      <c r="EQZ131" s="126"/>
      <c r="ERA131" s="126"/>
      <c r="ERB131" s="126"/>
      <c r="ERC131" s="126"/>
      <c r="ERD131" s="126"/>
      <c r="ERE131" s="126"/>
      <c r="ERF131" s="126"/>
      <c r="ERG131" s="126"/>
      <c r="ERH131" s="126"/>
      <c r="ERI131" s="126"/>
      <c r="ERJ131" s="126"/>
      <c r="ERK131" s="126"/>
      <c r="ERL131" s="126"/>
      <c r="ERM131" s="126"/>
      <c r="ERN131" s="126"/>
      <c r="ERO131" s="126"/>
      <c r="ERP131" s="126"/>
      <c r="ERQ131" s="126"/>
      <c r="ERR131" s="126"/>
      <c r="ERS131" s="126"/>
      <c r="ERT131" s="126"/>
      <c r="ERU131" s="126"/>
      <c r="ERV131" s="126"/>
      <c r="ERW131" s="126"/>
      <c r="ERX131" s="126"/>
      <c r="ERY131" s="126"/>
      <c r="ERZ131" s="126"/>
      <c r="ESA131" s="126"/>
      <c r="ESB131" s="126"/>
      <c r="ESC131" s="126"/>
      <c r="ESD131" s="126"/>
      <c r="ESE131" s="126"/>
      <c r="ESF131" s="126"/>
      <c r="ESG131" s="126"/>
      <c r="ESH131" s="126"/>
      <c r="ESI131" s="126"/>
      <c r="ESJ131" s="126"/>
      <c r="ESK131" s="126"/>
      <c r="ESL131" s="126"/>
      <c r="ESM131" s="126"/>
      <c r="ESN131" s="126"/>
      <c r="ESO131" s="126"/>
      <c r="ESP131" s="126"/>
      <c r="ESQ131" s="126"/>
      <c r="ESR131" s="126"/>
      <c r="ESS131" s="126"/>
      <c r="EST131" s="126"/>
      <c r="ESU131" s="126"/>
      <c r="ESV131" s="126"/>
      <c r="ESW131" s="126"/>
      <c r="ESX131" s="126"/>
      <c r="ESY131" s="126"/>
      <c r="ESZ131" s="126"/>
      <c r="ETA131" s="126"/>
      <c r="ETB131" s="126"/>
      <c r="ETC131" s="126"/>
      <c r="ETD131" s="126"/>
      <c r="ETE131" s="126"/>
      <c r="ETF131" s="126"/>
      <c r="ETG131" s="126"/>
      <c r="ETH131" s="126"/>
      <c r="ETI131" s="126"/>
      <c r="ETJ131" s="126"/>
      <c r="ETK131" s="126"/>
      <c r="ETL131" s="126"/>
      <c r="ETM131" s="126"/>
      <c r="ETN131" s="126"/>
      <c r="ETO131" s="126"/>
      <c r="ETP131" s="126"/>
      <c r="ETQ131" s="126"/>
      <c r="ETR131" s="126"/>
      <c r="ETS131" s="126"/>
      <c r="ETT131" s="126"/>
      <c r="ETU131" s="126"/>
      <c r="ETV131" s="126"/>
      <c r="ETW131" s="126"/>
      <c r="ETX131" s="126"/>
      <c r="ETY131" s="126"/>
      <c r="ETZ131" s="126"/>
      <c r="EUA131" s="126"/>
      <c r="EUB131" s="126"/>
      <c r="EUC131" s="126"/>
      <c r="EUD131" s="126"/>
      <c r="EUE131" s="126"/>
      <c r="EUF131" s="126"/>
      <c r="EUG131" s="126"/>
      <c r="EUH131" s="126"/>
      <c r="EUI131" s="126"/>
      <c r="EUJ131" s="126"/>
      <c r="EUK131" s="126"/>
      <c r="EUL131" s="126"/>
      <c r="EUM131" s="126"/>
      <c r="EUN131" s="126"/>
      <c r="EUO131" s="126"/>
      <c r="EUP131" s="126"/>
      <c r="EUQ131" s="126"/>
      <c r="EUR131" s="126"/>
      <c r="EUS131" s="126"/>
      <c r="EUT131" s="126"/>
      <c r="EUU131" s="126"/>
      <c r="EUV131" s="126"/>
      <c r="EUW131" s="126"/>
      <c r="EUX131" s="126"/>
      <c r="EUY131" s="126"/>
      <c r="EUZ131" s="126"/>
      <c r="EVA131" s="126"/>
      <c r="EVB131" s="126"/>
      <c r="EVC131" s="126"/>
      <c r="EVD131" s="126"/>
      <c r="EVE131" s="126"/>
      <c r="EVF131" s="126"/>
      <c r="EVG131" s="126"/>
      <c r="EVH131" s="126"/>
      <c r="EVI131" s="126"/>
      <c r="EVJ131" s="126"/>
      <c r="EVK131" s="126"/>
      <c r="EVL131" s="126"/>
      <c r="EVM131" s="126"/>
      <c r="EVN131" s="126"/>
      <c r="EVO131" s="126"/>
      <c r="EVP131" s="126"/>
      <c r="EVQ131" s="126"/>
      <c r="EVR131" s="126"/>
      <c r="EVS131" s="126"/>
      <c r="EVT131" s="126"/>
      <c r="EVU131" s="126"/>
      <c r="EVV131" s="126"/>
      <c r="EVW131" s="126"/>
      <c r="EVX131" s="126"/>
      <c r="EVY131" s="126"/>
      <c r="EVZ131" s="126"/>
      <c r="EWA131" s="126"/>
      <c r="EWB131" s="126"/>
      <c r="EWC131" s="126"/>
      <c r="EWD131" s="126"/>
      <c r="EWE131" s="126"/>
      <c r="EWF131" s="126"/>
      <c r="EWG131" s="126"/>
      <c r="EWH131" s="126"/>
      <c r="EWI131" s="126"/>
      <c r="EWJ131" s="126"/>
      <c r="EWK131" s="126"/>
      <c r="EWL131" s="126"/>
      <c r="EWM131" s="126"/>
      <c r="EWN131" s="126"/>
      <c r="EWO131" s="126"/>
      <c r="EWP131" s="126"/>
      <c r="EWQ131" s="126"/>
      <c r="EWR131" s="126"/>
      <c r="EWS131" s="126"/>
      <c r="EWT131" s="126"/>
      <c r="EWU131" s="126"/>
      <c r="EWV131" s="126"/>
      <c r="EWW131" s="126"/>
      <c r="EWX131" s="126"/>
      <c r="EWY131" s="126"/>
      <c r="EWZ131" s="126"/>
      <c r="EXA131" s="126"/>
      <c r="EXB131" s="126"/>
      <c r="EXC131" s="126"/>
      <c r="EXD131" s="126"/>
      <c r="EXE131" s="126"/>
      <c r="EXF131" s="126"/>
      <c r="EXG131" s="126"/>
      <c r="EXH131" s="126"/>
      <c r="EXI131" s="126"/>
      <c r="EXJ131" s="126"/>
      <c r="EXK131" s="126"/>
      <c r="EXL131" s="126"/>
      <c r="EXM131" s="126"/>
      <c r="EXN131" s="126"/>
      <c r="EXO131" s="126"/>
      <c r="EXP131" s="126"/>
      <c r="EXQ131" s="126"/>
      <c r="EXR131" s="126"/>
      <c r="EXS131" s="126"/>
      <c r="EXT131" s="126"/>
      <c r="EXU131" s="126"/>
      <c r="EXV131" s="126"/>
      <c r="EXW131" s="126"/>
      <c r="EXX131" s="126"/>
      <c r="EXY131" s="126"/>
      <c r="EXZ131" s="126"/>
      <c r="EYA131" s="126"/>
      <c r="EYB131" s="126"/>
      <c r="EYC131" s="126"/>
      <c r="EYD131" s="126"/>
      <c r="EYE131" s="126"/>
      <c r="EYF131" s="126"/>
      <c r="EYG131" s="126"/>
      <c r="EYH131" s="126"/>
      <c r="EYI131" s="126"/>
      <c r="EYJ131" s="126"/>
      <c r="EYK131" s="126"/>
      <c r="EYL131" s="126"/>
      <c r="EYM131" s="126"/>
      <c r="EYN131" s="126"/>
      <c r="EYO131" s="126"/>
      <c r="EYP131" s="126"/>
      <c r="EYQ131" s="126"/>
      <c r="EYR131" s="126"/>
      <c r="EYS131" s="126"/>
      <c r="EYT131" s="126"/>
      <c r="EYU131" s="126"/>
      <c r="EYV131" s="126"/>
      <c r="EYW131" s="126"/>
      <c r="EYX131" s="126"/>
      <c r="EYY131" s="126"/>
      <c r="EYZ131" s="126"/>
      <c r="EZA131" s="126"/>
      <c r="EZB131" s="126"/>
      <c r="EZC131" s="126"/>
      <c r="EZD131" s="126"/>
      <c r="EZE131" s="126"/>
      <c r="EZF131" s="126"/>
      <c r="EZG131" s="126"/>
      <c r="EZH131" s="126"/>
      <c r="EZI131" s="126"/>
      <c r="EZJ131" s="126"/>
      <c r="EZK131" s="126"/>
      <c r="EZL131" s="126"/>
      <c r="EZM131" s="126"/>
      <c r="EZN131" s="126"/>
      <c r="EZO131" s="126"/>
      <c r="EZP131" s="126"/>
      <c r="EZQ131" s="126"/>
      <c r="EZR131" s="126"/>
      <c r="EZS131" s="126"/>
      <c r="EZT131" s="126"/>
      <c r="EZU131" s="126"/>
      <c r="EZV131" s="126"/>
      <c r="EZW131" s="126"/>
      <c r="EZX131" s="126"/>
      <c r="EZY131" s="126"/>
      <c r="EZZ131" s="126"/>
      <c r="FAA131" s="126"/>
      <c r="FAB131" s="126"/>
      <c r="FAC131" s="126"/>
      <c r="FAD131" s="126"/>
      <c r="FAE131" s="126"/>
      <c r="FAF131" s="126"/>
      <c r="FAG131" s="126"/>
      <c r="FAH131" s="126"/>
      <c r="FAI131" s="126"/>
      <c r="FAJ131" s="126"/>
      <c r="FAK131" s="126"/>
      <c r="FAL131" s="126"/>
      <c r="FAM131" s="126"/>
      <c r="FAN131" s="126"/>
      <c r="FAO131" s="126"/>
      <c r="FAP131" s="126"/>
      <c r="FAQ131" s="126"/>
      <c r="FAR131" s="126"/>
      <c r="FAS131" s="126"/>
      <c r="FAT131" s="126"/>
      <c r="FAU131" s="126"/>
      <c r="FAV131" s="126"/>
      <c r="FAW131" s="126"/>
      <c r="FAX131" s="126"/>
      <c r="FAY131" s="126"/>
      <c r="FAZ131" s="126"/>
      <c r="FBA131" s="126"/>
      <c r="FBB131" s="126"/>
      <c r="FBC131" s="126"/>
      <c r="FBD131" s="126"/>
      <c r="FBE131" s="126"/>
      <c r="FBF131" s="126"/>
      <c r="FBG131" s="126"/>
      <c r="FBH131" s="126"/>
      <c r="FBI131" s="126"/>
      <c r="FBJ131" s="126"/>
      <c r="FBK131" s="126"/>
      <c r="FBL131" s="126"/>
      <c r="FBM131" s="126"/>
      <c r="FBN131" s="126"/>
      <c r="FBO131" s="126"/>
      <c r="FBP131" s="126"/>
      <c r="FBQ131" s="126"/>
      <c r="FBR131" s="126"/>
      <c r="FBS131" s="126"/>
      <c r="FBT131" s="126"/>
      <c r="FBU131" s="126"/>
      <c r="FBV131" s="126"/>
      <c r="FBW131" s="126"/>
      <c r="FBX131" s="126"/>
      <c r="FBY131" s="126"/>
      <c r="FBZ131" s="126"/>
      <c r="FCA131" s="126"/>
      <c r="FCB131" s="126"/>
      <c r="FCC131" s="126"/>
      <c r="FCD131" s="126"/>
      <c r="FCE131" s="126"/>
      <c r="FCF131" s="126"/>
      <c r="FCG131" s="126"/>
      <c r="FCH131" s="126"/>
      <c r="FCI131" s="126"/>
      <c r="FCJ131" s="126"/>
      <c r="FCK131" s="126"/>
      <c r="FCL131" s="126"/>
      <c r="FCM131" s="126"/>
      <c r="FCN131" s="126"/>
      <c r="FCO131" s="126"/>
      <c r="FCP131" s="126"/>
      <c r="FCQ131" s="126"/>
      <c r="FCR131" s="126"/>
      <c r="FCS131" s="126"/>
      <c r="FCT131" s="126"/>
      <c r="FCU131" s="126"/>
      <c r="FCV131" s="126"/>
      <c r="FCW131" s="126"/>
      <c r="FCX131" s="126"/>
      <c r="FCY131" s="126"/>
      <c r="FCZ131" s="126"/>
      <c r="FDA131" s="126"/>
      <c r="FDB131" s="126"/>
      <c r="FDC131" s="126"/>
      <c r="FDD131" s="126"/>
      <c r="FDE131" s="126"/>
      <c r="FDF131" s="126"/>
      <c r="FDG131" s="126"/>
      <c r="FDH131" s="126"/>
      <c r="FDI131" s="126"/>
      <c r="FDJ131" s="126"/>
      <c r="FDK131" s="126"/>
      <c r="FDL131" s="126"/>
      <c r="FDM131" s="126"/>
      <c r="FDN131" s="126"/>
      <c r="FDO131" s="126"/>
      <c r="FDP131" s="126"/>
      <c r="FDQ131" s="126"/>
      <c r="FDR131" s="126"/>
      <c r="FDS131" s="126"/>
      <c r="FDT131" s="126"/>
      <c r="FDU131" s="126"/>
      <c r="FDV131" s="126"/>
      <c r="FDW131" s="126"/>
      <c r="FDX131" s="126"/>
      <c r="FDY131" s="126"/>
      <c r="FDZ131" s="126"/>
      <c r="FEA131" s="126"/>
      <c r="FEB131" s="126"/>
      <c r="FEC131" s="126"/>
      <c r="FED131" s="126"/>
      <c r="FEE131" s="126"/>
      <c r="FEF131" s="126"/>
      <c r="FEG131" s="126"/>
      <c r="FEH131" s="126"/>
      <c r="FEI131" s="126"/>
      <c r="FEJ131" s="126"/>
      <c r="FEK131" s="126"/>
      <c r="FEL131" s="126"/>
      <c r="FEM131" s="126"/>
      <c r="FEN131" s="126"/>
      <c r="FEO131" s="126"/>
      <c r="FEP131" s="126"/>
      <c r="FEQ131" s="126"/>
      <c r="FER131" s="126"/>
      <c r="FES131" s="126"/>
      <c r="FET131" s="126"/>
      <c r="FEU131" s="126"/>
      <c r="FEV131" s="126"/>
      <c r="FEW131" s="126"/>
      <c r="FEX131" s="126"/>
      <c r="FEY131" s="126"/>
      <c r="FEZ131" s="126"/>
      <c r="FFA131" s="126"/>
      <c r="FFB131" s="126"/>
      <c r="FFC131" s="126"/>
      <c r="FFD131" s="126"/>
      <c r="FFE131" s="126"/>
      <c r="FFF131" s="126"/>
      <c r="FFG131" s="126"/>
      <c r="FFH131" s="126"/>
      <c r="FFI131" s="126"/>
      <c r="FFJ131" s="126"/>
      <c r="FFK131" s="126"/>
      <c r="FFL131" s="126"/>
      <c r="FFM131" s="126"/>
      <c r="FFN131" s="126"/>
      <c r="FFO131" s="126"/>
      <c r="FFP131" s="126"/>
      <c r="FFQ131" s="126"/>
      <c r="FFR131" s="126"/>
      <c r="FFS131" s="126"/>
      <c r="FFT131" s="126"/>
      <c r="FFU131" s="126"/>
      <c r="FFV131" s="126"/>
      <c r="FFW131" s="126"/>
      <c r="FFX131" s="126"/>
      <c r="FFY131" s="126"/>
      <c r="FFZ131" s="126"/>
      <c r="FGA131" s="126"/>
      <c r="FGB131" s="126"/>
      <c r="FGC131" s="126"/>
      <c r="FGD131" s="126"/>
      <c r="FGE131" s="126"/>
      <c r="FGF131" s="126"/>
      <c r="FGG131" s="126"/>
      <c r="FGH131" s="126"/>
      <c r="FGI131" s="126"/>
      <c r="FGJ131" s="126"/>
      <c r="FGK131" s="126"/>
      <c r="FGL131" s="126"/>
      <c r="FGM131" s="126"/>
      <c r="FGN131" s="126"/>
      <c r="FGO131" s="126"/>
      <c r="FGP131" s="126"/>
      <c r="FGQ131" s="126"/>
      <c r="FGR131" s="126"/>
      <c r="FGS131" s="126"/>
      <c r="FGT131" s="126"/>
      <c r="FGU131" s="126"/>
      <c r="FGV131" s="126"/>
      <c r="FGW131" s="126"/>
      <c r="FGX131" s="126"/>
      <c r="FGY131" s="126"/>
      <c r="FGZ131" s="126"/>
      <c r="FHA131" s="126"/>
      <c r="FHB131" s="126"/>
      <c r="FHC131" s="126"/>
      <c r="FHD131" s="126"/>
      <c r="FHE131" s="126"/>
      <c r="FHF131" s="126"/>
      <c r="FHG131" s="126"/>
      <c r="FHH131" s="126"/>
      <c r="FHI131" s="126"/>
      <c r="FHJ131" s="126"/>
      <c r="FHK131" s="126"/>
      <c r="FHL131" s="126"/>
      <c r="FHM131" s="126"/>
      <c r="FHN131" s="126"/>
      <c r="FHO131" s="126"/>
      <c r="FHP131" s="126"/>
      <c r="FHQ131" s="126"/>
      <c r="FHR131" s="126"/>
      <c r="FHS131" s="126"/>
      <c r="FHT131" s="126"/>
      <c r="FHU131" s="126"/>
      <c r="FHV131" s="126"/>
      <c r="FHW131" s="126"/>
      <c r="FHX131" s="126"/>
      <c r="FHY131" s="126"/>
      <c r="FHZ131" s="126"/>
      <c r="FIA131" s="126"/>
      <c r="FIB131" s="126"/>
      <c r="FIC131" s="126"/>
      <c r="FID131" s="126"/>
      <c r="FIE131" s="126"/>
      <c r="FIF131" s="126"/>
      <c r="FIG131" s="126"/>
      <c r="FIH131" s="126"/>
      <c r="FII131" s="126"/>
      <c r="FIJ131" s="126"/>
      <c r="FIK131" s="126"/>
      <c r="FIL131" s="126"/>
      <c r="FIM131" s="126"/>
      <c r="FIN131" s="126"/>
      <c r="FIO131" s="126"/>
      <c r="FIP131" s="126"/>
      <c r="FIQ131" s="126"/>
      <c r="FIR131" s="126"/>
      <c r="FIS131" s="126"/>
      <c r="FIT131" s="126"/>
      <c r="FIU131" s="126"/>
      <c r="FIV131" s="126"/>
      <c r="FIW131" s="126"/>
      <c r="FIX131" s="126"/>
      <c r="FIY131" s="126"/>
      <c r="FIZ131" s="126"/>
      <c r="FJA131" s="126"/>
      <c r="FJB131" s="126"/>
      <c r="FJC131" s="126"/>
      <c r="FJD131" s="126"/>
      <c r="FJE131" s="126"/>
      <c r="FJF131" s="126"/>
      <c r="FJG131" s="126"/>
      <c r="FJH131" s="126"/>
      <c r="FJI131" s="126"/>
      <c r="FJJ131" s="126"/>
      <c r="FJK131" s="126"/>
      <c r="FJL131" s="126"/>
      <c r="FJM131" s="126"/>
      <c r="FJN131" s="126"/>
      <c r="FJO131" s="126"/>
      <c r="FJP131" s="126"/>
      <c r="FJQ131" s="126"/>
      <c r="FJR131" s="126"/>
      <c r="FJS131" s="126"/>
      <c r="FJT131" s="126"/>
      <c r="FJU131" s="126"/>
      <c r="FJV131" s="126"/>
      <c r="FJW131" s="126"/>
      <c r="FJX131" s="126"/>
      <c r="FJY131" s="126"/>
      <c r="FJZ131" s="126"/>
      <c r="FKA131" s="126"/>
      <c r="FKB131" s="126"/>
      <c r="FKC131" s="126"/>
      <c r="FKD131" s="126"/>
      <c r="FKE131" s="126"/>
      <c r="FKF131" s="126"/>
      <c r="FKG131" s="126"/>
      <c r="FKH131" s="126"/>
      <c r="FKI131" s="126"/>
      <c r="FKJ131" s="126"/>
      <c r="FKK131" s="126"/>
      <c r="FKL131" s="126"/>
      <c r="FKM131" s="126"/>
      <c r="FKN131" s="126"/>
      <c r="FKO131" s="126"/>
      <c r="FKP131" s="126"/>
      <c r="FKQ131" s="126"/>
      <c r="FKR131" s="126"/>
      <c r="FKS131" s="126"/>
      <c r="FKT131" s="126"/>
      <c r="FKU131" s="126"/>
      <c r="FKV131" s="126"/>
      <c r="FKW131" s="126"/>
      <c r="FKX131" s="126"/>
      <c r="FKY131" s="126"/>
      <c r="FKZ131" s="126"/>
      <c r="FLA131" s="126"/>
      <c r="FLB131" s="126"/>
      <c r="FLC131" s="126"/>
      <c r="FLD131" s="126"/>
      <c r="FLE131" s="126"/>
      <c r="FLF131" s="126"/>
      <c r="FLG131" s="126"/>
      <c r="FLH131" s="126"/>
      <c r="FLI131" s="126"/>
      <c r="FLJ131" s="126"/>
      <c r="FLK131" s="126"/>
      <c r="FLL131" s="126"/>
      <c r="FLM131" s="126"/>
      <c r="FLN131" s="126"/>
      <c r="FLO131" s="126"/>
      <c r="FLP131" s="126"/>
      <c r="FLQ131" s="126"/>
      <c r="FLR131" s="126"/>
      <c r="FLS131" s="126"/>
      <c r="FLT131" s="126"/>
      <c r="FLU131" s="126"/>
      <c r="FLV131" s="126"/>
      <c r="FLW131" s="126"/>
      <c r="FLX131" s="126"/>
      <c r="FLY131" s="126"/>
      <c r="FLZ131" s="126"/>
      <c r="FMA131" s="126"/>
      <c r="FMB131" s="126"/>
      <c r="FMC131" s="126"/>
      <c r="FMD131" s="126"/>
      <c r="FME131" s="126"/>
      <c r="FMF131" s="126"/>
      <c r="FMG131" s="126"/>
      <c r="FMH131" s="126"/>
      <c r="FMI131" s="126"/>
      <c r="FMJ131" s="126"/>
      <c r="FMK131" s="126"/>
      <c r="FML131" s="126"/>
      <c r="FMM131" s="126"/>
      <c r="FMN131" s="126"/>
      <c r="FMO131" s="126"/>
      <c r="FMP131" s="126"/>
      <c r="FMQ131" s="126"/>
      <c r="FMR131" s="126"/>
      <c r="FMS131" s="126"/>
      <c r="FMT131" s="126"/>
      <c r="FMU131" s="126"/>
      <c r="FMV131" s="126"/>
      <c r="FMW131" s="126"/>
      <c r="FMX131" s="126"/>
      <c r="FMY131" s="126"/>
      <c r="FMZ131" s="126"/>
      <c r="FNA131" s="126"/>
      <c r="FNB131" s="126"/>
      <c r="FNC131" s="126"/>
      <c r="FND131" s="126"/>
      <c r="FNE131" s="126"/>
      <c r="FNF131" s="126"/>
      <c r="FNG131" s="126"/>
      <c r="FNH131" s="126"/>
      <c r="FNI131" s="126"/>
      <c r="FNJ131" s="126"/>
      <c r="FNK131" s="126"/>
      <c r="FNL131" s="126"/>
      <c r="FNM131" s="126"/>
      <c r="FNN131" s="126"/>
      <c r="FNO131" s="126"/>
      <c r="FNP131" s="126"/>
      <c r="FNQ131" s="126"/>
      <c r="FNR131" s="126"/>
      <c r="FNS131" s="126"/>
      <c r="FNT131" s="126"/>
      <c r="FNU131" s="126"/>
      <c r="FNV131" s="126"/>
      <c r="FNW131" s="126"/>
      <c r="FNX131" s="126"/>
      <c r="FNY131" s="126"/>
      <c r="FNZ131" s="126"/>
      <c r="FOA131" s="126"/>
      <c r="FOB131" s="126"/>
      <c r="FOC131" s="126"/>
      <c r="FOD131" s="126"/>
      <c r="FOE131" s="126"/>
      <c r="FOF131" s="126"/>
      <c r="FOG131" s="126"/>
      <c r="FOH131" s="126"/>
      <c r="FOI131" s="126"/>
      <c r="FOJ131" s="126"/>
      <c r="FOK131" s="126"/>
      <c r="FOL131" s="126"/>
      <c r="FOM131" s="126"/>
      <c r="FON131" s="126"/>
      <c r="FOO131" s="126"/>
      <c r="FOP131" s="126"/>
      <c r="FOQ131" s="126"/>
      <c r="FOR131" s="126"/>
      <c r="FOS131" s="126"/>
      <c r="FOT131" s="126"/>
      <c r="FOU131" s="126"/>
      <c r="FOV131" s="126"/>
      <c r="FOW131" s="126"/>
      <c r="FOX131" s="126"/>
      <c r="FOY131" s="126"/>
      <c r="FOZ131" s="126"/>
      <c r="FPA131" s="126"/>
      <c r="FPB131" s="126"/>
      <c r="FPC131" s="126"/>
      <c r="FPD131" s="126"/>
      <c r="FPE131" s="126"/>
      <c r="FPF131" s="126"/>
      <c r="FPG131" s="126"/>
      <c r="FPH131" s="126"/>
      <c r="FPI131" s="126"/>
      <c r="FPJ131" s="126"/>
      <c r="FPK131" s="126"/>
      <c r="FPL131" s="126"/>
      <c r="FPM131" s="126"/>
      <c r="FPN131" s="126"/>
      <c r="FPO131" s="126"/>
      <c r="FPP131" s="126"/>
      <c r="FPQ131" s="126"/>
      <c r="FPR131" s="126"/>
      <c r="FPS131" s="126"/>
      <c r="FPT131" s="126"/>
      <c r="FPU131" s="126"/>
      <c r="FPV131" s="126"/>
      <c r="FPW131" s="126"/>
      <c r="FPX131" s="126"/>
      <c r="FPY131" s="126"/>
      <c r="FPZ131" s="126"/>
      <c r="FQA131" s="126"/>
      <c r="FQB131" s="126"/>
      <c r="FQC131" s="126"/>
      <c r="FQD131" s="126"/>
      <c r="FQE131" s="126"/>
      <c r="FQF131" s="126"/>
      <c r="FQG131" s="126"/>
      <c r="FQH131" s="126"/>
      <c r="FQI131" s="126"/>
      <c r="FQJ131" s="126"/>
      <c r="FQK131" s="126"/>
      <c r="FQL131" s="126"/>
      <c r="FQM131" s="126"/>
      <c r="FQN131" s="126"/>
      <c r="FQO131" s="126"/>
      <c r="FQP131" s="126"/>
      <c r="FQQ131" s="126"/>
      <c r="FQR131" s="126"/>
      <c r="FQS131" s="126"/>
      <c r="FQT131" s="126"/>
      <c r="FQU131" s="126"/>
      <c r="FQV131" s="126"/>
      <c r="FQW131" s="126"/>
      <c r="FQX131" s="126"/>
      <c r="FQY131" s="126"/>
      <c r="FQZ131" s="126"/>
      <c r="FRA131" s="126"/>
      <c r="FRB131" s="126"/>
      <c r="FRC131" s="126"/>
      <c r="FRD131" s="126"/>
      <c r="FRE131" s="126"/>
      <c r="FRF131" s="126"/>
      <c r="FRG131" s="126"/>
      <c r="FRH131" s="126"/>
      <c r="FRI131" s="126"/>
      <c r="FRJ131" s="126"/>
      <c r="FRK131" s="126"/>
      <c r="FRL131" s="126"/>
      <c r="FRM131" s="126"/>
      <c r="FRN131" s="126"/>
      <c r="FRO131" s="126"/>
      <c r="FRP131" s="126"/>
      <c r="FRQ131" s="126"/>
      <c r="FRR131" s="126"/>
      <c r="FRS131" s="126"/>
      <c r="FRT131" s="126"/>
      <c r="FRU131" s="126"/>
      <c r="FRV131" s="126"/>
      <c r="FRW131" s="126"/>
      <c r="FRX131" s="126"/>
      <c r="FRY131" s="126"/>
      <c r="FRZ131" s="126"/>
      <c r="FSA131" s="126"/>
      <c r="FSB131" s="126"/>
      <c r="FSC131" s="126"/>
      <c r="FSD131" s="126"/>
      <c r="FSE131" s="126"/>
      <c r="FSF131" s="126"/>
      <c r="FSG131" s="126"/>
      <c r="FSH131" s="126"/>
      <c r="FSI131" s="126"/>
      <c r="FSJ131" s="126"/>
      <c r="FSK131" s="126"/>
      <c r="FSL131" s="126"/>
      <c r="FSM131" s="126"/>
      <c r="FSN131" s="126"/>
      <c r="FSO131" s="126"/>
      <c r="FSP131" s="126"/>
      <c r="FSQ131" s="126"/>
      <c r="FSR131" s="126"/>
      <c r="FSS131" s="126"/>
      <c r="FST131" s="126"/>
      <c r="FSU131" s="126"/>
      <c r="FSV131" s="126"/>
      <c r="FSW131" s="126"/>
      <c r="FSX131" s="126"/>
      <c r="FSY131" s="126"/>
      <c r="FSZ131" s="126"/>
      <c r="FTA131" s="126"/>
      <c r="FTB131" s="126"/>
      <c r="FTC131" s="126"/>
      <c r="FTD131" s="126"/>
      <c r="FTE131" s="126"/>
      <c r="FTF131" s="126"/>
      <c r="FTG131" s="126"/>
      <c r="FTH131" s="126"/>
      <c r="FTI131" s="126"/>
      <c r="FTJ131" s="126"/>
      <c r="FTK131" s="126"/>
      <c r="FTL131" s="126"/>
      <c r="FTM131" s="126"/>
      <c r="FTN131" s="126"/>
      <c r="FTO131" s="126"/>
      <c r="FTP131" s="126"/>
      <c r="FTQ131" s="126"/>
      <c r="FTR131" s="126"/>
      <c r="FTS131" s="126"/>
      <c r="FTT131" s="126"/>
      <c r="FTU131" s="126"/>
      <c r="FTV131" s="126"/>
      <c r="FTW131" s="126"/>
      <c r="FTX131" s="126"/>
      <c r="FTY131" s="126"/>
      <c r="FTZ131" s="126"/>
      <c r="FUA131" s="126"/>
      <c r="FUB131" s="126"/>
      <c r="FUC131" s="126"/>
      <c r="FUD131" s="126"/>
      <c r="FUE131" s="126"/>
      <c r="FUF131" s="126"/>
      <c r="FUG131" s="126"/>
      <c r="FUH131" s="126"/>
      <c r="FUI131" s="126"/>
      <c r="FUJ131" s="126"/>
      <c r="FUK131" s="126"/>
      <c r="FUL131" s="126"/>
      <c r="FUM131" s="126"/>
      <c r="FUN131" s="126"/>
      <c r="FUO131" s="126"/>
      <c r="FUP131" s="126"/>
      <c r="FUQ131" s="126"/>
      <c r="FUR131" s="126"/>
      <c r="FUS131" s="126"/>
      <c r="FUT131" s="126"/>
      <c r="FUU131" s="126"/>
      <c r="FUV131" s="126"/>
      <c r="FUW131" s="126"/>
      <c r="FUX131" s="126"/>
      <c r="FUY131" s="126"/>
      <c r="FUZ131" s="126"/>
      <c r="FVA131" s="126"/>
      <c r="FVB131" s="126"/>
      <c r="FVC131" s="126"/>
      <c r="FVD131" s="126"/>
      <c r="FVE131" s="126"/>
      <c r="FVF131" s="126"/>
      <c r="FVG131" s="126"/>
      <c r="FVH131" s="126"/>
      <c r="FVI131" s="126"/>
      <c r="FVJ131" s="126"/>
      <c r="FVK131" s="126"/>
      <c r="FVL131" s="126"/>
      <c r="FVM131" s="126"/>
      <c r="FVN131" s="126"/>
      <c r="FVO131" s="126"/>
      <c r="FVP131" s="126"/>
      <c r="FVQ131" s="126"/>
      <c r="FVR131" s="126"/>
      <c r="FVS131" s="126"/>
      <c r="FVT131" s="126"/>
      <c r="FVU131" s="126"/>
      <c r="FVV131" s="126"/>
      <c r="FVW131" s="126"/>
      <c r="FVX131" s="126"/>
      <c r="FVY131" s="126"/>
      <c r="FVZ131" s="126"/>
      <c r="FWA131" s="126"/>
      <c r="FWB131" s="126"/>
      <c r="FWC131" s="126"/>
      <c r="FWD131" s="126"/>
      <c r="FWE131" s="126"/>
      <c r="FWF131" s="126"/>
      <c r="FWG131" s="126"/>
      <c r="FWH131" s="126"/>
      <c r="FWI131" s="126"/>
      <c r="FWJ131" s="126"/>
      <c r="FWK131" s="126"/>
      <c r="FWL131" s="126"/>
      <c r="FWM131" s="126"/>
      <c r="FWN131" s="126"/>
      <c r="FWO131" s="126"/>
      <c r="FWP131" s="126"/>
      <c r="FWQ131" s="126"/>
      <c r="FWR131" s="126"/>
      <c r="FWS131" s="126"/>
      <c r="FWT131" s="126"/>
      <c r="FWU131" s="126"/>
      <c r="FWV131" s="126"/>
      <c r="FWW131" s="126"/>
      <c r="FWX131" s="126"/>
      <c r="FWY131" s="126"/>
      <c r="FWZ131" s="126"/>
      <c r="FXA131" s="126"/>
      <c r="FXB131" s="126"/>
      <c r="FXC131" s="126"/>
      <c r="FXD131" s="126"/>
      <c r="FXE131" s="126"/>
      <c r="FXF131" s="126"/>
      <c r="FXG131" s="126"/>
      <c r="FXH131" s="126"/>
      <c r="FXI131" s="126"/>
      <c r="FXJ131" s="126"/>
      <c r="FXK131" s="126"/>
      <c r="FXL131" s="126"/>
      <c r="FXM131" s="126"/>
      <c r="FXN131" s="126"/>
      <c r="FXO131" s="126"/>
      <c r="FXP131" s="126"/>
      <c r="FXQ131" s="126"/>
      <c r="FXR131" s="126"/>
      <c r="FXS131" s="126"/>
      <c r="FXT131" s="126"/>
      <c r="FXU131" s="126"/>
      <c r="FXV131" s="126"/>
      <c r="FXW131" s="126"/>
      <c r="FXX131" s="126"/>
      <c r="FXY131" s="126"/>
      <c r="FXZ131" s="126"/>
      <c r="FYA131" s="126"/>
      <c r="FYB131" s="126"/>
      <c r="FYC131" s="126"/>
      <c r="FYD131" s="126"/>
      <c r="FYE131" s="126"/>
      <c r="FYF131" s="126"/>
      <c r="FYG131" s="126"/>
      <c r="FYH131" s="126"/>
      <c r="FYI131" s="126"/>
      <c r="FYJ131" s="126"/>
      <c r="FYK131" s="126"/>
      <c r="FYL131" s="126"/>
      <c r="FYM131" s="126"/>
      <c r="FYN131" s="126"/>
      <c r="FYO131" s="126"/>
      <c r="FYP131" s="126"/>
      <c r="FYQ131" s="126"/>
      <c r="FYR131" s="126"/>
      <c r="FYS131" s="126"/>
      <c r="FYT131" s="126"/>
      <c r="FYU131" s="126"/>
      <c r="FYV131" s="126"/>
      <c r="FYW131" s="126"/>
      <c r="FYX131" s="126"/>
      <c r="FYY131" s="126"/>
      <c r="FYZ131" s="126"/>
      <c r="FZA131" s="126"/>
      <c r="FZB131" s="126"/>
      <c r="FZC131" s="126"/>
      <c r="FZD131" s="126"/>
      <c r="FZE131" s="126"/>
      <c r="FZF131" s="126"/>
      <c r="FZG131" s="126"/>
      <c r="FZH131" s="126"/>
      <c r="FZI131" s="126"/>
      <c r="FZJ131" s="126"/>
      <c r="FZK131" s="126"/>
      <c r="FZL131" s="126"/>
      <c r="FZM131" s="126"/>
      <c r="FZN131" s="126"/>
      <c r="FZO131" s="126"/>
      <c r="FZP131" s="126"/>
      <c r="FZQ131" s="126"/>
      <c r="FZR131" s="126"/>
      <c r="FZS131" s="126"/>
      <c r="FZT131" s="126"/>
      <c r="FZU131" s="126"/>
      <c r="FZV131" s="126"/>
      <c r="FZW131" s="126"/>
      <c r="FZX131" s="126"/>
      <c r="FZY131" s="126"/>
      <c r="FZZ131" s="126"/>
      <c r="GAA131" s="126"/>
      <c r="GAB131" s="126"/>
      <c r="GAC131" s="126"/>
      <c r="GAD131" s="126"/>
      <c r="GAE131" s="126"/>
      <c r="GAF131" s="126"/>
      <c r="GAG131" s="126"/>
      <c r="GAH131" s="126"/>
      <c r="GAI131" s="126"/>
      <c r="GAJ131" s="126"/>
      <c r="GAK131" s="126"/>
      <c r="GAL131" s="126"/>
      <c r="GAM131" s="126"/>
      <c r="GAN131" s="126"/>
      <c r="GAO131" s="126"/>
      <c r="GAP131" s="126"/>
      <c r="GAQ131" s="126"/>
      <c r="GAR131" s="126"/>
      <c r="GAS131" s="126"/>
      <c r="GAT131" s="126"/>
      <c r="GAU131" s="126"/>
      <c r="GAV131" s="126"/>
      <c r="GAW131" s="126"/>
      <c r="GAX131" s="126"/>
      <c r="GAY131" s="126"/>
      <c r="GAZ131" s="126"/>
      <c r="GBA131" s="126"/>
      <c r="GBB131" s="126"/>
      <c r="GBC131" s="126"/>
      <c r="GBD131" s="126"/>
      <c r="GBE131" s="126"/>
      <c r="GBF131" s="126"/>
      <c r="GBG131" s="126"/>
      <c r="GBH131" s="126"/>
      <c r="GBI131" s="126"/>
      <c r="GBJ131" s="126"/>
      <c r="GBK131" s="126"/>
      <c r="GBL131" s="126"/>
      <c r="GBM131" s="126"/>
      <c r="GBN131" s="126"/>
      <c r="GBO131" s="126"/>
      <c r="GBP131" s="126"/>
      <c r="GBQ131" s="126"/>
      <c r="GBR131" s="126"/>
      <c r="GBS131" s="126"/>
      <c r="GBT131" s="126"/>
      <c r="GBU131" s="126"/>
      <c r="GBV131" s="126"/>
      <c r="GBW131" s="126"/>
      <c r="GBX131" s="126"/>
      <c r="GBY131" s="126"/>
      <c r="GBZ131" s="126"/>
      <c r="GCA131" s="126"/>
      <c r="GCB131" s="126"/>
      <c r="GCC131" s="126"/>
      <c r="GCD131" s="126"/>
      <c r="GCE131" s="126"/>
      <c r="GCF131" s="126"/>
      <c r="GCG131" s="126"/>
      <c r="GCH131" s="126"/>
      <c r="GCI131" s="126"/>
      <c r="GCJ131" s="126"/>
      <c r="GCK131" s="126"/>
      <c r="GCL131" s="126"/>
      <c r="GCM131" s="126"/>
      <c r="GCN131" s="126"/>
      <c r="GCO131" s="126"/>
      <c r="GCP131" s="126"/>
      <c r="GCQ131" s="126"/>
      <c r="GCR131" s="126"/>
      <c r="GCS131" s="126"/>
      <c r="GCT131" s="126"/>
      <c r="GCU131" s="126"/>
      <c r="GCV131" s="126"/>
      <c r="GCW131" s="126"/>
      <c r="GCX131" s="126"/>
      <c r="GCY131" s="126"/>
      <c r="GCZ131" s="126"/>
      <c r="GDA131" s="126"/>
      <c r="GDB131" s="126"/>
      <c r="GDC131" s="126"/>
      <c r="GDD131" s="126"/>
      <c r="GDE131" s="126"/>
      <c r="GDF131" s="126"/>
      <c r="GDG131" s="126"/>
      <c r="GDH131" s="126"/>
      <c r="GDI131" s="126"/>
      <c r="GDJ131" s="126"/>
      <c r="GDK131" s="126"/>
      <c r="GDL131" s="126"/>
      <c r="GDM131" s="126"/>
      <c r="GDN131" s="126"/>
      <c r="GDO131" s="126"/>
      <c r="GDP131" s="126"/>
      <c r="GDQ131" s="126"/>
      <c r="GDR131" s="126"/>
      <c r="GDS131" s="126"/>
      <c r="GDT131" s="126"/>
      <c r="GDU131" s="126"/>
      <c r="GDV131" s="126"/>
      <c r="GDW131" s="126"/>
      <c r="GDX131" s="126"/>
      <c r="GDY131" s="126"/>
      <c r="GDZ131" s="126"/>
      <c r="GEA131" s="126"/>
      <c r="GEB131" s="126"/>
      <c r="GEC131" s="126"/>
      <c r="GED131" s="126"/>
      <c r="GEE131" s="126"/>
      <c r="GEF131" s="126"/>
      <c r="GEG131" s="126"/>
      <c r="GEH131" s="126"/>
      <c r="GEI131" s="126"/>
      <c r="GEJ131" s="126"/>
      <c r="GEK131" s="126"/>
      <c r="GEL131" s="126"/>
      <c r="GEM131" s="126"/>
      <c r="GEN131" s="126"/>
      <c r="GEO131" s="126"/>
      <c r="GEP131" s="126"/>
      <c r="GEQ131" s="126"/>
      <c r="GER131" s="126"/>
      <c r="GES131" s="126"/>
      <c r="GET131" s="126"/>
      <c r="GEU131" s="126"/>
      <c r="GEV131" s="126"/>
      <c r="GEW131" s="126"/>
      <c r="GEX131" s="126"/>
      <c r="GEY131" s="126"/>
      <c r="GEZ131" s="126"/>
      <c r="GFA131" s="126"/>
      <c r="GFB131" s="126"/>
      <c r="GFC131" s="126"/>
      <c r="GFD131" s="126"/>
      <c r="GFE131" s="126"/>
      <c r="GFF131" s="126"/>
      <c r="GFG131" s="126"/>
      <c r="GFH131" s="126"/>
      <c r="GFI131" s="126"/>
      <c r="GFJ131" s="126"/>
      <c r="GFK131" s="126"/>
      <c r="GFL131" s="126"/>
      <c r="GFM131" s="126"/>
      <c r="GFN131" s="126"/>
      <c r="GFO131" s="126"/>
      <c r="GFP131" s="126"/>
      <c r="GFQ131" s="126"/>
      <c r="GFR131" s="126"/>
      <c r="GFS131" s="126"/>
      <c r="GFT131" s="126"/>
      <c r="GFU131" s="126"/>
      <c r="GFV131" s="126"/>
      <c r="GFW131" s="126"/>
      <c r="GFX131" s="126"/>
      <c r="GFY131" s="126"/>
      <c r="GFZ131" s="126"/>
      <c r="GGA131" s="126"/>
      <c r="GGB131" s="126"/>
      <c r="GGC131" s="126"/>
      <c r="GGD131" s="126"/>
      <c r="GGE131" s="126"/>
      <c r="GGF131" s="126"/>
      <c r="GGG131" s="126"/>
      <c r="GGH131" s="126"/>
      <c r="GGI131" s="126"/>
      <c r="GGJ131" s="126"/>
      <c r="GGK131" s="126"/>
      <c r="GGL131" s="126"/>
      <c r="GGM131" s="126"/>
      <c r="GGN131" s="126"/>
      <c r="GGO131" s="126"/>
      <c r="GGP131" s="126"/>
      <c r="GGQ131" s="126"/>
      <c r="GGR131" s="126"/>
      <c r="GGS131" s="126"/>
      <c r="GGT131" s="126"/>
      <c r="GGU131" s="126"/>
      <c r="GGV131" s="126"/>
      <c r="GGW131" s="126"/>
      <c r="GGX131" s="126"/>
      <c r="GGY131" s="126"/>
      <c r="GGZ131" s="126"/>
      <c r="GHA131" s="126"/>
      <c r="GHB131" s="126"/>
      <c r="GHC131" s="126"/>
      <c r="GHD131" s="126"/>
      <c r="GHE131" s="126"/>
      <c r="GHF131" s="126"/>
      <c r="GHG131" s="126"/>
      <c r="GHH131" s="126"/>
      <c r="GHI131" s="126"/>
      <c r="GHJ131" s="126"/>
      <c r="GHK131" s="126"/>
      <c r="GHL131" s="126"/>
      <c r="GHM131" s="126"/>
      <c r="GHN131" s="126"/>
      <c r="GHO131" s="126"/>
      <c r="GHP131" s="126"/>
      <c r="GHQ131" s="126"/>
      <c r="GHR131" s="126"/>
      <c r="GHS131" s="126"/>
      <c r="GHT131" s="126"/>
      <c r="GHU131" s="126"/>
      <c r="GHV131" s="126"/>
      <c r="GHW131" s="126"/>
      <c r="GHX131" s="126"/>
      <c r="GHY131" s="126"/>
      <c r="GHZ131" s="126"/>
      <c r="GIA131" s="126"/>
      <c r="GIB131" s="126"/>
      <c r="GIC131" s="126"/>
      <c r="GID131" s="126"/>
      <c r="GIE131" s="126"/>
      <c r="GIF131" s="126"/>
      <c r="GIG131" s="126"/>
      <c r="GIH131" s="126"/>
      <c r="GII131" s="126"/>
      <c r="GIJ131" s="126"/>
      <c r="GIK131" s="126"/>
      <c r="GIL131" s="126"/>
      <c r="GIM131" s="126"/>
      <c r="GIN131" s="126"/>
      <c r="GIO131" s="126"/>
      <c r="GIP131" s="126"/>
      <c r="GIQ131" s="126"/>
      <c r="GIR131" s="126"/>
      <c r="GIS131" s="126"/>
      <c r="GIT131" s="126"/>
      <c r="GIU131" s="126"/>
      <c r="GIV131" s="126"/>
      <c r="GIW131" s="126"/>
      <c r="GIX131" s="126"/>
      <c r="GIY131" s="126"/>
      <c r="GIZ131" s="126"/>
      <c r="GJA131" s="126"/>
      <c r="GJB131" s="126"/>
      <c r="GJC131" s="126"/>
      <c r="GJD131" s="126"/>
      <c r="GJE131" s="126"/>
      <c r="GJF131" s="126"/>
      <c r="GJG131" s="126"/>
      <c r="GJH131" s="126"/>
      <c r="GJI131" s="126"/>
      <c r="GJJ131" s="126"/>
      <c r="GJK131" s="126"/>
      <c r="GJL131" s="126"/>
      <c r="GJM131" s="126"/>
      <c r="GJN131" s="126"/>
      <c r="GJO131" s="126"/>
      <c r="GJP131" s="126"/>
      <c r="GJQ131" s="126"/>
      <c r="GJR131" s="126"/>
      <c r="GJS131" s="126"/>
      <c r="GJT131" s="126"/>
      <c r="GJU131" s="126"/>
      <c r="GJV131" s="126"/>
      <c r="GJW131" s="126"/>
      <c r="GJX131" s="126"/>
      <c r="GJY131" s="126"/>
      <c r="GJZ131" s="126"/>
      <c r="GKA131" s="126"/>
      <c r="GKB131" s="126"/>
      <c r="GKC131" s="126"/>
      <c r="GKD131" s="126"/>
      <c r="GKE131" s="126"/>
      <c r="GKF131" s="126"/>
      <c r="GKG131" s="126"/>
      <c r="GKH131" s="126"/>
      <c r="GKI131" s="126"/>
      <c r="GKJ131" s="126"/>
      <c r="GKK131" s="126"/>
      <c r="GKL131" s="126"/>
      <c r="GKM131" s="126"/>
      <c r="GKN131" s="126"/>
      <c r="GKO131" s="126"/>
      <c r="GKP131" s="126"/>
      <c r="GKQ131" s="126"/>
      <c r="GKR131" s="126"/>
      <c r="GKS131" s="126"/>
      <c r="GKT131" s="126"/>
      <c r="GKU131" s="126"/>
      <c r="GKV131" s="126"/>
      <c r="GKW131" s="126"/>
      <c r="GKX131" s="126"/>
      <c r="GKY131" s="126"/>
      <c r="GKZ131" s="126"/>
      <c r="GLA131" s="126"/>
      <c r="GLB131" s="126"/>
      <c r="GLC131" s="126"/>
      <c r="GLD131" s="126"/>
      <c r="GLE131" s="126"/>
      <c r="GLF131" s="126"/>
      <c r="GLG131" s="126"/>
      <c r="GLH131" s="126"/>
      <c r="GLI131" s="126"/>
      <c r="GLJ131" s="126"/>
      <c r="GLK131" s="126"/>
      <c r="GLL131" s="126"/>
      <c r="GLM131" s="126"/>
      <c r="GLN131" s="126"/>
      <c r="GLO131" s="126"/>
      <c r="GLP131" s="126"/>
      <c r="GLQ131" s="126"/>
      <c r="GLR131" s="126"/>
      <c r="GLS131" s="126"/>
      <c r="GLT131" s="126"/>
      <c r="GLU131" s="126"/>
      <c r="GLV131" s="126"/>
      <c r="GLW131" s="126"/>
      <c r="GLX131" s="126"/>
      <c r="GLY131" s="126"/>
      <c r="GLZ131" s="126"/>
      <c r="GMA131" s="126"/>
      <c r="GMB131" s="126"/>
      <c r="GMC131" s="126"/>
      <c r="GMD131" s="126"/>
      <c r="GME131" s="126"/>
      <c r="GMF131" s="126"/>
      <c r="GMG131" s="126"/>
      <c r="GMH131" s="126"/>
      <c r="GMI131" s="126"/>
      <c r="GMJ131" s="126"/>
      <c r="GMK131" s="126"/>
      <c r="GML131" s="126"/>
      <c r="GMM131" s="126"/>
      <c r="GMN131" s="126"/>
      <c r="GMO131" s="126"/>
      <c r="GMP131" s="126"/>
      <c r="GMQ131" s="126"/>
      <c r="GMR131" s="126"/>
      <c r="GMS131" s="126"/>
      <c r="GMT131" s="126"/>
      <c r="GMU131" s="126"/>
      <c r="GMV131" s="126"/>
      <c r="GMW131" s="126"/>
      <c r="GMX131" s="126"/>
      <c r="GMY131" s="126"/>
      <c r="GMZ131" s="126"/>
      <c r="GNA131" s="126"/>
      <c r="GNB131" s="126"/>
      <c r="GNC131" s="126"/>
      <c r="GND131" s="126"/>
      <c r="GNE131" s="126"/>
      <c r="GNF131" s="126"/>
      <c r="GNG131" s="126"/>
      <c r="GNH131" s="126"/>
      <c r="GNI131" s="126"/>
      <c r="GNJ131" s="126"/>
      <c r="GNK131" s="126"/>
      <c r="GNL131" s="126"/>
      <c r="GNM131" s="126"/>
      <c r="GNN131" s="126"/>
      <c r="GNO131" s="126"/>
      <c r="GNP131" s="126"/>
      <c r="GNQ131" s="126"/>
      <c r="GNR131" s="126"/>
      <c r="GNS131" s="126"/>
      <c r="GNT131" s="126"/>
      <c r="GNU131" s="126"/>
      <c r="GNV131" s="126"/>
      <c r="GNW131" s="126"/>
      <c r="GNX131" s="126"/>
      <c r="GNY131" s="126"/>
      <c r="GNZ131" s="126"/>
      <c r="GOA131" s="126"/>
      <c r="GOB131" s="126"/>
      <c r="GOC131" s="126"/>
      <c r="GOD131" s="126"/>
      <c r="GOE131" s="126"/>
      <c r="GOF131" s="126"/>
      <c r="GOG131" s="126"/>
      <c r="GOH131" s="126"/>
      <c r="GOI131" s="126"/>
      <c r="GOJ131" s="126"/>
      <c r="GOK131" s="126"/>
      <c r="GOL131" s="126"/>
      <c r="GOM131" s="126"/>
      <c r="GON131" s="126"/>
      <c r="GOO131" s="126"/>
      <c r="GOP131" s="126"/>
      <c r="GOQ131" s="126"/>
      <c r="GOR131" s="126"/>
      <c r="GOS131" s="126"/>
      <c r="GOT131" s="126"/>
      <c r="GOU131" s="126"/>
      <c r="GOV131" s="126"/>
      <c r="GOW131" s="126"/>
      <c r="GOX131" s="126"/>
      <c r="GOY131" s="126"/>
      <c r="GOZ131" s="126"/>
      <c r="GPA131" s="126"/>
      <c r="GPB131" s="126"/>
      <c r="GPC131" s="126"/>
      <c r="GPD131" s="126"/>
      <c r="GPE131" s="126"/>
      <c r="GPF131" s="126"/>
      <c r="GPG131" s="126"/>
      <c r="GPH131" s="126"/>
      <c r="GPI131" s="126"/>
      <c r="GPJ131" s="126"/>
      <c r="GPK131" s="126"/>
      <c r="GPL131" s="126"/>
      <c r="GPM131" s="126"/>
      <c r="GPN131" s="126"/>
      <c r="GPO131" s="126"/>
      <c r="GPP131" s="126"/>
      <c r="GPQ131" s="126"/>
      <c r="GPR131" s="126"/>
      <c r="GPS131" s="126"/>
      <c r="GPT131" s="126"/>
      <c r="GPU131" s="126"/>
      <c r="GPV131" s="126"/>
      <c r="GPW131" s="126"/>
      <c r="GPX131" s="126"/>
      <c r="GPY131" s="126"/>
      <c r="GPZ131" s="126"/>
      <c r="GQA131" s="126"/>
      <c r="GQB131" s="126"/>
      <c r="GQC131" s="126"/>
      <c r="GQD131" s="126"/>
      <c r="GQE131" s="126"/>
      <c r="GQF131" s="126"/>
      <c r="GQG131" s="126"/>
      <c r="GQH131" s="126"/>
      <c r="GQI131" s="126"/>
      <c r="GQJ131" s="126"/>
      <c r="GQK131" s="126"/>
      <c r="GQL131" s="126"/>
      <c r="GQM131" s="126"/>
      <c r="GQN131" s="126"/>
      <c r="GQO131" s="126"/>
      <c r="GQP131" s="126"/>
      <c r="GQQ131" s="126"/>
      <c r="GQR131" s="126"/>
      <c r="GQS131" s="126"/>
      <c r="GQT131" s="126"/>
      <c r="GQU131" s="126"/>
      <c r="GQV131" s="126"/>
      <c r="GQW131" s="126"/>
      <c r="GQX131" s="126"/>
      <c r="GQY131" s="126"/>
      <c r="GQZ131" s="126"/>
      <c r="GRA131" s="126"/>
      <c r="GRB131" s="126"/>
      <c r="GRC131" s="126"/>
      <c r="GRD131" s="126"/>
      <c r="GRE131" s="126"/>
      <c r="GRF131" s="126"/>
      <c r="GRG131" s="126"/>
      <c r="GRH131" s="126"/>
      <c r="GRI131" s="126"/>
      <c r="GRJ131" s="126"/>
      <c r="GRK131" s="126"/>
      <c r="GRL131" s="126"/>
      <c r="GRM131" s="126"/>
      <c r="GRN131" s="126"/>
      <c r="GRO131" s="126"/>
      <c r="GRP131" s="126"/>
      <c r="GRQ131" s="126"/>
      <c r="GRR131" s="126"/>
      <c r="GRS131" s="126"/>
      <c r="GRT131" s="126"/>
      <c r="GRU131" s="126"/>
      <c r="GRV131" s="126"/>
      <c r="GRW131" s="126"/>
      <c r="GRX131" s="126"/>
      <c r="GRY131" s="126"/>
      <c r="GRZ131" s="126"/>
      <c r="GSA131" s="126"/>
      <c r="GSB131" s="126"/>
      <c r="GSC131" s="126"/>
      <c r="GSD131" s="126"/>
      <c r="GSE131" s="126"/>
      <c r="GSF131" s="126"/>
      <c r="GSG131" s="126"/>
      <c r="GSH131" s="126"/>
      <c r="GSI131" s="126"/>
      <c r="GSJ131" s="126"/>
      <c r="GSK131" s="126"/>
      <c r="GSL131" s="126"/>
      <c r="GSM131" s="126"/>
      <c r="GSN131" s="126"/>
      <c r="GSO131" s="126"/>
      <c r="GSP131" s="126"/>
      <c r="GSQ131" s="126"/>
      <c r="GSR131" s="126"/>
      <c r="GSS131" s="126"/>
      <c r="GST131" s="126"/>
      <c r="GSU131" s="126"/>
      <c r="GSV131" s="126"/>
      <c r="GSW131" s="126"/>
      <c r="GSX131" s="126"/>
      <c r="GSY131" s="126"/>
      <c r="GSZ131" s="126"/>
      <c r="GTA131" s="126"/>
      <c r="GTB131" s="126"/>
      <c r="GTC131" s="126"/>
      <c r="GTD131" s="126"/>
      <c r="GTE131" s="126"/>
      <c r="GTF131" s="126"/>
      <c r="GTG131" s="126"/>
      <c r="GTH131" s="126"/>
      <c r="GTI131" s="126"/>
      <c r="GTJ131" s="126"/>
      <c r="GTK131" s="126"/>
      <c r="GTL131" s="126"/>
      <c r="GTM131" s="126"/>
      <c r="GTN131" s="126"/>
      <c r="GTO131" s="126"/>
      <c r="GTP131" s="126"/>
      <c r="GTQ131" s="126"/>
      <c r="GTR131" s="126"/>
      <c r="GTS131" s="126"/>
      <c r="GTT131" s="126"/>
      <c r="GTU131" s="126"/>
      <c r="GTV131" s="126"/>
      <c r="GTW131" s="126"/>
      <c r="GTX131" s="126"/>
      <c r="GTY131" s="126"/>
      <c r="GTZ131" s="126"/>
      <c r="GUA131" s="126"/>
      <c r="GUB131" s="126"/>
      <c r="GUC131" s="126"/>
      <c r="GUD131" s="126"/>
      <c r="GUE131" s="126"/>
      <c r="GUF131" s="126"/>
      <c r="GUG131" s="126"/>
      <c r="GUH131" s="126"/>
      <c r="GUI131" s="126"/>
      <c r="GUJ131" s="126"/>
      <c r="GUK131" s="126"/>
      <c r="GUL131" s="126"/>
      <c r="GUM131" s="126"/>
      <c r="GUN131" s="126"/>
      <c r="GUO131" s="126"/>
      <c r="GUP131" s="126"/>
      <c r="GUQ131" s="126"/>
      <c r="GUR131" s="126"/>
      <c r="GUS131" s="126"/>
      <c r="GUT131" s="126"/>
      <c r="GUU131" s="126"/>
      <c r="GUV131" s="126"/>
      <c r="GUW131" s="126"/>
      <c r="GUX131" s="126"/>
      <c r="GUY131" s="126"/>
      <c r="GUZ131" s="126"/>
      <c r="GVA131" s="126"/>
      <c r="GVB131" s="126"/>
      <c r="GVC131" s="126"/>
      <c r="GVD131" s="126"/>
      <c r="GVE131" s="126"/>
      <c r="GVF131" s="126"/>
      <c r="GVG131" s="126"/>
      <c r="GVH131" s="126"/>
      <c r="GVI131" s="126"/>
      <c r="GVJ131" s="126"/>
      <c r="GVK131" s="126"/>
      <c r="GVL131" s="126"/>
      <c r="GVM131" s="126"/>
      <c r="GVN131" s="126"/>
      <c r="GVO131" s="126"/>
      <c r="GVP131" s="126"/>
      <c r="GVQ131" s="126"/>
      <c r="GVR131" s="126"/>
      <c r="GVS131" s="126"/>
      <c r="GVT131" s="126"/>
      <c r="GVU131" s="126"/>
      <c r="GVV131" s="126"/>
      <c r="GVW131" s="126"/>
      <c r="GVX131" s="126"/>
      <c r="GVY131" s="126"/>
      <c r="GVZ131" s="126"/>
      <c r="GWA131" s="126"/>
      <c r="GWB131" s="126"/>
      <c r="GWC131" s="126"/>
      <c r="GWD131" s="126"/>
      <c r="GWE131" s="126"/>
      <c r="GWF131" s="126"/>
      <c r="GWG131" s="126"/>
      <c r="GWH131" s="126"/>
      <c r="GWI131" s="126"/>
      <c r="GWJ131" s="126"/>
      <c r="GWK131" s="126"/>
      <c r="GWL131" s="126"/>
      <c r="GWM131" s="126"/>
      <c r="GWN131" s="126"/>
      <c r="GWO131" s="126"/>
      <c r="GWP131" s="126"/>
      <c r="GWQ131" s="126"/>
      <c r="GWR131" s="126"/>
      <c r="GWS131" s="126"/>
      <c r="GWT131" s="126"/>
      <c r="GWU131" s="126"/>
      <c r="GWV131" s="126"/>
      <c r="GWW131" s="126"/>
      <c r="GWX131" s="126"/>
      <c r="GWY131" s="126"/>
      <c r="GWZ131" s="126"/>
      <c r="GXA131" s="126"/>
      <c r="GXB131" s="126"/>
      <c r="GXC131" s="126"/>
      <c r="GXD131" s="126"/>
      <c r="GXE131" s="126"/>
      <c r="GXF131" s="126"/>
      <c r="GXG131" s="126"/>
      <c r="GXH131" s="126"/>
      <c r="GXI131" s="126"/>
      <c r="GXJ131" s="126"/>
      <c r="GXK131" s="126"/>
      <c r="GXL131" s="126"/>
      <c r="GXM131" s="126"/>
      <c r="GXN131" s="126"/>
      <c r="GXO131" s="126"/>
      <c r="GXP131" s="126"/>
      <c r="GXQ131" s="126"/>
      <c r="GXR131" s="126"/>
      <c r="GXS131" s="126"/>
      <c r="GXT131" s="126"/>
      <c r="GXU131" s="126"/>
      <c r="GXV131" s="126"/>
      <c r="GXW131" s="126"/>
      <c r="GXX131" s="126"/>
      <c r="GXY131" s="126"/>
      <c r="GXZ131" s="126"/>
      <c r="GYA131" s="126"/>
      <c r="GYB131" s="126"/>
      <c r="GYC131" s="126"/>
      <c r="GYD131" s="126"/>
      <c r="GYE131" s="126"/>
      <c r="GYF131" s="126"/>
      <c r="GYG131" s="126"/>
      <c r="GYH131" s="126"/>
      <c r="GYI131" s="126"/>
      <c r="GYJ131" s="126"/>
      <c r="GYK131" s="126"/>
      <c r="GYL131" s="126"/>
      <c r="GYM131" s="126"/>
      <c r="GYN131" s="126"/>
      <c r="GYO131" s="126"/>
      <c r="GYP131" s="126"/>
      <c r="GYQ131" s="126"/>
      <c r="GYR131" s="126"/>
      <c r="GYS131" s="126"/>
      <c r="GYT131" s="126"/>
      <c r="GYU131" s="126"/>
      <c r="GYV131" s="126"/>
      <c r="GYW131" s="126"/>
      <c r="GYX131" s="126"/>
      <c r="GYY131" s="126"/>
      <c r="GYZ131" s="126"/>
      <c r="GZA131" s="126"/>
      <c r="GZB131" s="126"/>
      <c r="GZC131" s="126"/>
      <c r="GZD131" s="126"/>
      <c r="GZE131" s="126"/>
      <c r="GZF131" s="126"/>
      <c r="GZG131" s="126"/>
      <c r="GZH131" s="126"/>
      <c r="GZI131" s="126"/>
      <c r="GZJ131" s="126"/>
      <c r="GZK131" s="126"/>
      <c r="GZL131" s="126"/>
      <c r="GZM131" s="126"/>
      <c r="GZN131" s="126"/>
      <c r="GZO131" s="126"/>
      <c r="GZP131" s="126"/>
      <c r="GZQ131" s="126"/>
      <c r="GZR131" s="126"/>
      <c r="GZS131" s="126"/>
      <c r="GZT131" s="126"/>
      <c r="GZU131" s="126"/>
      <c r="GZV131" s="126"/>
      <c r="GZW131" s="126"/>
      <c r="GZX131" s="126"/>
      <c r="GZY131" s="126"/>
      <c r="GZZ131" s="126"/>
      <c r="HAA131" s="126"/>
      <c r="HAB131" s="126"/>
      <c r="HAC131" s="126"/>
      <c r="HAD131" s="126"/>
      <c r="HAE131" s="126"/>
      <c r="HAF131" s="126"/>
      <c r="HAG131" s="126"/>
      <c r="HAH131" s="126"/>
      <c r="HAI131" s="126"/>
      <c r="HAJ131" s="126"/>
      <c r="HAK131" s="126"/>
      <c r="HAL131" s="126"/>
      <c r="HAM131" s="126"/>
      <c r="HAN131" s="126"/>
      <c r="HAO131" s="126"/>
      <c r="HAP131" s="126"/>
      <c r="HAQ131" s="126"/>
      <c r="HAR131" s="126"/>
      <c r="HAS131" s="126"/>
      <c r="HAT131" s="126"/>
      <c r="HAU131" s="126"/>
      <c r="HAV131" s="126"/>
      <c r="HAW131" s="126"/>
      <c r="HAX131" s="126"/>
      <c r="HAY131" s="126"/>
      <c r="HAZ131" s="126"/>
      <c r="HBA131" s="126"/>
      <c r="HBB131" s="126"/>
      <c r="HBC131" s="126"/>
      <c r="HBD131" s="126"/>
      <c r="HBE131" s="126"/>
      <c r="HBF131" s="126"/>
      <c r="HBG131" s="126"/>
      <c r="HBH131" s="126"/>
      <c r="HBI131" s="126"/>
      <c r="HBJ131" s="126"/>
      <c r="HBK131" s="126"/>
      <c r="HBL131" s="126"/>
      <c r="HBM131" s="126"/>
      <c r="HBN131" s="126"/>
      <c r="HBO131" s="126"/>
      <c r="HBP131" s="126"/>
      <c r="HBQ131" s="126"/>
      <c r="HBR131" s="126"/>
      <c r="HBS131" s="126"/>
      <c r="HBT131" s="126"/>
      <c r="HBU131" s="126"/>
      <c r="HBV131" s="126"/>
      <c r="HBW131" s="126"/>
      <c r="HBX131" s="126"/>
      <c r="HBY131" s="126"/>
      <c r="HBZ131" s="126"/>
      <c r="HCA131" s="126"/>
      <c r="HCB131" s="126"/>
      <c r="HCC131" s="126"/>
      <c r="HCD131" s="126"/>
      <c r="HCE131" s="126"/>
      <c r="HCF131" s="126"/>
      <c r="HCG131" s="126"/>
      <c r="HCH131" s="126"/>
      <c r="HCI131" s="126"/>
      <c r="HCJ131" s="126"/>
      <c r="HCK131" s="126"/>
      <c r="HCL131" s="126"/>
      <c r="HCM131" s="126"/>
      <c r="HCN131" s="126"/>
      <c r="HCO131" s="126"/>
      <c r="HCP131" s="126"/>
      <c r="HCQ131" s="126"/>
      <c r="HCR131" s="126"/>
      <c r="HCS131" s="126"/>
      <c r="HCT131" s="126"/>
      <c r="HCU131" s="126"/>
      <c r="HCV131" s="126"/>
      <c r="HCW131" s="126"/>
      <c r="HCX131" s="126"/>
      <c r="HCY131" s="126"/>
      <c r="HCZ131" s="126"/>
      <c r="HDA131" s="126"/>
      <c r="HDB131" s="126"/>
      <c r="HDC131" s="126"/>
      <c r="HDD131" s="126"/>
      <c r="HDE131" s="126"/>
      <c r="HDF131" s="126"/>
      <c r="HDG131" s="126"/>
      <c r="HDH131" s="126"/>
      <c r="HDI131" s="126"/>
      <c r="HDJ131" s="126"/>
      <c r="HDK131" s="126"/>
      <c r="HDL131" s="126"/>
      <c r="HDM131" s="126"/>
      <c r="HDN131" s="126"/>
      <c r="HDO131" s="126"/>
      <c r="HDP131" s="126"/>
      <c r="HDQ131" s="126"/>
      <c r="HDR131" s="126"/>
      <c r="HDS131" s="126"/>
      <c r="HDT131" s="126"/>
      <c r="HDU131" s="126"/>
      <c r="HDV131" s="126"/>
      <c r="HDW131" s="126"/>
      <c r="HDX131" s="126"/>
      <c r="HDY131" s="126"/>
      <c r="HDZ131" s="126"/>
      <c r="HEA131" s="126"/>
      <c r="HEB131" s="126"/>
      <c r="HEC131" s="126"/>
      <c r="HED131" s="126"/>
      <c r="HEE131" s="126"/>
      <c r="HEF131" s="126"/>
      <c r="HEG131" s="126"/>
      <c r="HEH131" s="126"/>
      <c r="HEI131" s="126"/>
      <c r="HEJ131" s="126"/>
      <c r="HEK131" s="126"/>
      <c r="HEL131" s="126"/>
      <c r="HEM131" s="126"/>
      <c r="HEN131" s="126"/>
      <c r="HEO131" s="126"/>
      <c r="HEP131" s="126"/>
      <c r="HEQ131" s="126"/>
      <c r="HER131" s="126"/>
      <c r="HES131" s="126"/>
      <c r="HET131" s="126"/>
      <c r="HEU131" s="126"/>
      <c r="HEV131" s="126"/>
      <c r="HEW131" s="126"/>
      <c r="HEX131" s="126"/>
      <c r="HEY131" s="126"/>
      <c r="HEZ131" s="126"/>
      <c r="HFA131" s="126"/>
      <c r="HFB131" s="126"/>
      <c r="HFC131" s="126"/>
      <c r="HFD131" s="126"/>
      <c r="HFE131" s="126"/>
      <c r="HFF131" s="126"/>
      <c r="HFG131" s="126"/>
      <c r="HFH131" s="126"/>
      <c r="HFI131" s="126"/>
      <c r="HFJ131" s="126"/>
      <c r="HFK131" s="126"/>
      <c r="HFL131" s="126"/>
      <c r="HFM131" s="126"/>
      <c r="HFN131" s="126"/>
      <c r="HFO131" s="126"/>
      <c r="HFP131" s="126"/>
      <c r="HFQ131" s="126"/>
      <c r="HFR131" s="126"/>
      <c r="HFS131" s="126"/>
      <c r="HFT131" s="126"/>
      <c r="HFU131" s="126"/>
      <c r="HFV131" s="126"/>
      <c r="HFW131" s="126"/>
      <c r="HFX131" s="126"/>
      <c r="HFY131" s="126"/>
      <c r="HFZ131" s="126"/>
      <c r="HGA131" s="126"/>
      <c r="HGB131" s="126"/>
      <c r="HGC131" s="126"/>
      <c r="HGD131" s="126"/>
      <c r="HGE131" s="126"/>
      <c r="HGF131" s="126"/>
      <c r="HGG131" s="126"/>
      <c r="HGH131" s="126"/>
      <c r="HGI131" s="126"/>
      <c r="HGJ131" s="126"/>
      <c r="HGK131" s="126"/>
      <c r="HGL131" s="126"/>
      <c r="HGM131" s="126"/>
      <c r="HGN131" s="126"/>
      <c r="HGO131" s="126"/>
      <c r="HGP131" s="126"/>
      <c r="HGQ131" s="126"/>
      <c r="HGR131" s="126"/>
      <c r="HGS131" s="126"/>
      <c r="HGT131" s="126"/>
      <c r="HGU131" s="126"/>
      <c r="HGV131" s="126"/>
      <c r="HGW131" s="126"/>
      <c r="HGX131" s="126"/>
      <c r="HGY131" s="126"/>
      <c r="HGZ131" s="126"/>
      <c r="HHA131" s="126"/>
      <c r="HHB131" s="126"/>
      <c r="HHC131" s="126"/>
      <c r="HHD131" s="126"/>
      <c r="HHE131" s="126"/>
      <c r="HHF131" s="126"/>
      <c r="HHG131" s="126"/>
      <c r="HHH131" s="126"/>
      <c r="HHI131" s="126"/>
      <c r="HHJ131" s="126"/>
      <c r="HHK131" s="126"/>
      <c r="HHL131" s="126"/>
      <c r="HHM131" s="126"/>
      <c r="HHN131" s="126"/>
      <c r="HHO131" s="126"/>
      <c r="HHP131" s="126"/>
      <c r="HHQ131" s="126"/>
      <c r="HHR131" s="126"/>
      <c r="HHS131" s="126"/>
      <c r="HHT131" s="126"/>
      <c r="HHU131" s="126"/>
      <c r="HHV131" s="126"/>
      <c r="HHW131" s="126"/>
      <c r="HHX131" s="126"/>
      <c r="HHY131" s="126"/>
      <c r="HHZ131" s="126"/>
      <c r="HIA131" s="126"/>
      <c r="HIB131" s="126"/>
      <c r="HIC131" s="126"/>
      <c r="HID131" s="126"/>
      <c r="HIE131" s="126"/>
      <c r="HIF131" s="126"/>
      <c r="HIG131" s="126"/>
      <c r="HIH131" s="126"/>
      <c r="HII131" s="126"/>
      <c r="HIJ131" s="126"/>
      <c r="HIK131" s="126"/>
      <c r="HIL131" s="126"/>
      <c r="HIM131" s="126"/>
      <c r="HIN131" s="126"/>
      <c r="HIO131" s="126"/>
      <c r="HIP131" s="126"/>
      <c r="HIQ131" s="126"/>
      <c r="HIR131" s="126"/>
      <c r="HIS131" s="126"/>
      <c r="HIT131" s="126"/>
      <c r="HIU131" s="126"/>
      <c r="HIV131" s="126"/>
      <c r="HIW131" s="126"/>
      <c r="HIX131" s="126"/>
      <c r="HIY131" s="126"/>
      <c r="HIZ131" s="126"/>
      <c r="HJA131" s="126"/>
      <c r="HJB131" s="126"/>
      <c r="HJC131" s="126"/>
      <c r="HJD131" s="126"/>
      <c r="HJE131" s="126"/>
      <c r="HJF131" s="126"/>
      <c r="HJG131" s="126"/>
      <c r="HJH131" s="126"/>
      <c r="HJI131" s="126"/>
      <c r="HJJ131" s="126"/>
      <c r="HJK131" s="126"/>
      <c r="HJL131" s="126"/>
      <c r="HJM131" s="126"/>
      <c r="HJN131" s="126"/>
      <c r="HJO131" s="126"/>
      <c r="HJP131" s="126"/>
      <c r="HJQ131" s="126"/>
      <c r="HJR131" s="126"/>
      <c r="HJS131" s="126"/>
      <c r="HJT131" s="126"/>
      <c r="HJU131" s="126"/>
      <c r="HJV131" s="126"/>
      <c r="HJW131" s="126"/>
      <c r="HJX131" s="126"/>
      <c r="HJY131" s="126"/>
      <c r="HJZ131" s="126"/>
      <c r="HKA131" s="126"/>
      <c r="HKB131" s="126"/>
      <c r="HKC131" s="126"/>
      <c r="HKD131" s="126"/>
      <c r="HKE131" s="126"/>
      <c r="HKF131" s="126"/>
      <c r="HKG131" s="126"/>
      <c r="HKH131" s="126"/>
      <c r="HKI131" s="126"/>
      <c r="HKJ131" s="126"/>
      <c r="HKK131" s="126"/>
      <c r="HKL131" s="126"/>
      <c r="HKM131" s="126"/>
      <c r="HKN131" s="126"/>
      <c r="HKO131" s="126"/>
      <c r="HKP131" s="126"/>
      <c r="HKQ131" s="126"/>
      <c r="HKR131" s="126"/>
      <c r="HKS131" s="126"/>
      <c r="HKT131" s="126"/>
      <c r="HKU131" s="126"/>
      <c r="HKV131" s="126"/>
      <c r="HKW131" s="126"/>
      <c r="HKX131" s="126"/>
      <c r="HKY131" s="126"/>
      <c r="HKZ131" s="126"/>
      <c r="HLA131" s="126"/>
      <c r="HLB131" s="126"/>
      <c r="HLC131" s="126"/>
      <c r="HLD131" s="126"/>
      <c r="HLE131" s="126"/>
      <c r="HLF131" s="126"/>
      <c r="HLG131" s="126"/>
      <c r="HLH131" s="126"/>
      <c r="HLI131" s="126"/>
      <c r="HLJ131" s="126"/>
      <c r="HLK131" s="126"/>
      <c r="HLL131" s="126"/>
      <c r="HLM131" s="126"/>
      <c r="HLN131" s="126"/>
      <c r="HLO131" s="126"/>
      <c r="HLP131" s="126"/>
      <c r="HLQ131" s="126"/>
      <c r="HLR131" s="126"/>
      <c r="HLS131" s="126"/>
      <c r="HLT131" s="126"/>
      <c r="HLU131" s="126"/>
      <c r="HLV131" s="126"/>
      <c r="HLW131" s="126"/>
      <c r="HLX131" s="126"/>
      <c r="HLY131" s="126"/>
      <c r="HLZ131" s="126"/>
      <c r="HMA131" s="126"/>
      <c r="HMB131" s="126"/>
      <c r="HMC131" s="126"/>
      <c r="HMD131" s="126"/>
      <c r="HME131" s="126"/>
      <c r="HMF131" s="126"/>
      <c r="HMG131" s="126"/>
      <c r="HMH131" s="126"/>
      <c r="HMI131" s="126"/>
      <c r="HMJ131" s="126"/>
      <c r="HMK131" s="126"/>
      <c r="HML131" s="126"/>
      <c r="HMM131" s="126"/>
      <c r="HMN131" s="126"/>
      <c r="HMO131" s="126"/>
      <c r="HMP131" s="126"/>
      <c r="HMQ131" s="126"/>
      <c r="HMR131" s="126"/>
      <c r="HMS131" s="126"/>
      <c r="HMT131" s="126"/>
      <c r="HMU131" s="126"/>
      <c r="HMV131" s="126"/>
      <c r="HMW131" s="126"/>
      <c r="HMX131" s="126"/>
      <c r="HMY131" s="126"/>
      <c r="HMZ131" s="126"/>
      <c r="HNA131" s="126"/>
      <c r="HNB131" s="126"/>
      <c r="HNC131" s="126"/>
      <c r="HND131" s="126"/>
      <c r="HNE131" s="126"/>
      <c r="HNF131" s="126"/>
      <c r="HNG131" s="126"/>
      <c r="HNH131" s="126"/>
      <c r="HNI131" s="126"/>
      <c r="HNJ131" s="126"/>
      <c r="HNK131" s="126"/>
      <c r="HNL131" s="126"/>
      <c r="HNM131" s="126"/>
      <c r="HNN131" s="126"/>
      <c r="HNO131" s="126"/>
      <c r="HNP131" s="126"/>
      <c r="HNQ131" s="126"/>
      <c r="HNR131" s="126"/>
      <c r="HNS131" s="126"/>
      <c r="HNT131" s="126"/>
      <c r="HNU131" s="126"/>
      <c r="HNV131" s="126"/>
      <c r="HNW131" s="126"/>
      <c r="HNX131" s="126"/>
      <c r="HNY131" s="126"/>
      <c r="HNZ131" s="126"/>
      <c r="HOA131" s="126"/>
      <c r="HOB131" s="126"/>
      <c r="HOC131" s="126"/>
      <c r="HOD131" s="126"/>
      <c r="HOE131" s="126"/>
      <c r="HOF131" s="126"/>
      <c r="HOG131" s="126"/>
      <c r="HOH131" s="126"/>
      <c r="HOI131" s="126"/>
      <c r="HOJ131" s="126"/>
      <c r="HOK131" s="126"/>
      <c r="HOL131" s="126"/>
      <c r="HOM131" s="126"/>
      <c r="HON131" s="126"/>
      <c r="HOO131" s="126"/>
      <c r="HOP131" s="126"/>
      <c r="HOQ131" s="126"/>
      <c r="HOR131" s="126"/>
      <c r="HOS131" s="126"/>
      <c r="HOT131" s="126"/>
      <c r="HOU131" s="126"/>
      <c r="HOV131" s="126"/>
      <c r="HOW131" s="126"/>
      <c r="HOX131" s="126"/>
      <c r="HOY131" s="126"/>
      <c r="HOZ131" s="126"/>
      <c r="HPA131" s="126"/>
      <c r="HPB131" s="126"/>
      <c r="HPC131" s="126"/>
      <c r="HPD131" s="126"/>
      <c r="HPE131" s="126"/>
      <c r="HPF131" s="126"/>
      <c r="HPG131" s="126"/>
      <c r="HPH131" s="126"/>
      <c r="HPI131" s="126"/>
      <c r="HPJ131" s="126"/>
      <c r="HPK131" s="126"/>
      <c r="HPL131" s="126"/>
      <c r="HPM131" s="126"/>
      <c r="HPN131" s="126"/>
      <c r="HPO131" s="126"/>
      <c r="HPP131" s="126"/>
      <c r="HPQ131" s="126"/>
      <c r="HPR131" s="126"/>
      <c r="HPS131" s="126"/>
      <c r="HPT131" s="126"/>
      <c r="HPU131" s="126"/>
      <c r="HPV131" s="126"/>
      <c r="HPW131" s="126"/>
      <c r="HPX131" s="126"/>
      <c r="HPY131" s="126"/>
      <c r="HPZ131" s="126"/>
      <c r="HQA131" s="126"/>
      <c r="HQB131" s="126"/>
      <c r="HQC131" s="126"/>
      <c r="HQD131" s="126"/>
      <c r="HQE131" s="126"/>
      <c r="HQF131" s="126"/>
      <c r="HQG131" s="126"/>
      <c r="HQH131" s="126"/>
      <c r="HQI131" s="126"/>
      <c r="HQJ131" s="126"/>
      <c r="HQK131" s="126"/>
      <c r="HQL131" s="126"/>
      <c r="HQM131" s="126"/>
      <c r="HQN131" s="126"/>
      <c r="HQO131" s="126"/>
      <c r="HQP131" s="126"/>
      <c r="HQQ131" s="126"/>
      <c r="HQR131" s="126"/>
      <c r="HQS131" s="126"/>
      <c r="HQT131" s="126"/>
      <c r="HQU131" s="126"/>
      <c r="HQV131" s="126"/>
      <c r="HQW131" s="126"/>
      <c r="HQX131" s="126"/>
      <c r="HQY131" s="126"/>
      <c r="HQZ131" s="126"/>
      <c r="HRA131" s="126"/>
      <c r="HRB131" s="126"/>
      <c r="HRC131" s="126"/>
      <c r="HRD131" s="126"/>
      <c r="HRE131" s="126"/>
      <c r="HRF131" s="126"/>
      <c r="HRG131" s="126"/>
      <c r="HRH131" s="126"/>
      <c r="HRI131" s="126"/>
      <c r="HRJ131" s="126"/>
      <c r="HRK131" s="126"/>
      <c r="HRL131" s="126"/>
      <c r="HRM131" s="126"/>
      <c r="HRN131" s="126"/>
      <c r="HRO131" s="126"/>
      <c r="HRP131" s="126"/>
      <c r="HRQ131" s="126"/>
      <c r="HRR131" s="126"/>
      <c r="HRS131" s="126"/>
      <c r="HRT131" s="126"/>
      <c r="HRU131" s="126"/>
      <c r="HRV131" s="126"/>
      <c r="HRW131" s="126"/>
      <c r="HRX131" s="126"/>
      <c r="HRY131" s="126"/>
      <c r="HRZ131" s="126"/>
      <c r="HSA131" s="126"/>
      <c r="HSB131" s="126"/>
      <c r="HSC131" s="126"/>
      <c r="HSD131" s="126"/>
      <c r="HSE131" s="126"/>
      <c r="HSF131" s="126"/>
      <c r="HSG131" s="126"/>
      <c r="HSH131" s="126"/>
      <c r="HSI131" s="126"/>
      <c r="HSJ131" s="126"/>
      <c r="HSK131" s="126"/>
      <c r="HSL131" s="126"/>
      <c r="HSM131" s="126"/>
      <c r="HSN131" s="126"/>
      <c r="HSO131" s="126"/>
      <c r="HSP131" s="126"/>
      <c r="HSQ131" s="126"/>
      <c r="HSR131" s="126"/>
      <c r="HSS131" s="126"/>
      <c r="HST131" s="126"/>
      <c r="HSU131" s="126"/>
      <c r="HSV131" s="126"/>
      <c r="HSW131" s="126"/>
      <c r="HSX131" s="126"/>
      <c r="HSY131" s="126"/>
      <c r="HSZ131" s="126"/>
      <c r="HTA131" s="126"/>
      <c r="HTB131" s="126"/>
      <c r="HTC131" s="126"/>
      <c r="HTD131" s="126"/>
      <c r="HTE131" s="126"/>
      <c r="HTF131" s="126"/>
      <c r="HTG131" s="126"/>
      <c r="HTH131" s="126"/>
      <c r="HTI131" s="126"/>
      <c r="HTJ131" s="126"/>
      <c r="HTK131" s="126"/>
      <c r="HTL131" s="126"/>
      <c r="HTM131" s="126"/>
      <c r="HTN131" s="126"/>
      <c r="HTO131" s="126"/>
      <c r="HTP131" s="126"/>
      <c r="HTQ131" s="126"/>
      <c r="HTR131" s="126"/>
      <c r="HTS131" s="126"/>
      <c r="HTT131" s="126"/>
      <c r="HTU131" s="126"/>
      <c r="HTV131" s="126"/>
      <c r="HTW131" s="126"/>
      <c r="HTX131" s="126"/>
      <c r="HTY131" s="126"/>
      <c r="HTZ131" s="126"/>
      <c r="HUA131" s="126"/>
      <c r="HUB131" s="126"/>
      <c r="HUC131" s="126"/>
      <c r="HUD131" s="126"/>
      <c r="HUE131" s="126"/>
      <c r="HUF131" s="126"/>
      <c r="HUG131" s="126"/>
      <c r="HUH131" s="126"/>
      <c r="HUI131" s="126"/>
      <c r="HUJ131" s="126"/>
      <c r="HUK131" s="126"/>
      <c r="HUL131" s="126"/>
      <c r="HUM131" s="126"/>
      <c r="HUN131" s="126"/>
      <c r="HUO131" s="126"/>
      <c r="HUP131" s="126"/>
      <c r="HUQ131" s="126"/>
      <c r="HUR131" s="126"/>
      <c r="HUS131" s="126"/>
      <c r="HUT131" s="126"/>
      <c r="HUU131" s="126"/>
      <c r="HUV131" s="126"/>
      <c r="HUW131" s="126"/>
      <c r="HUX131" s="126"/>
      <c r="HUY131" s="126"/>
      <c r="HUZ131" s="126"/>
      <c r="HVA131" s="126"/>
      <c r="HVB131" s="126"/>
      <c r="HVC131" s="126"/>
      <c r="HVD131" s="126"/>
      <c r="HVE131" s="126"/>
      <c r="HVF131" s="126"/>
      <c r="HVG131" s="126"/>
      <c r="HVH131" s="126"/>
      <c r="HVI131" s="126"/>
      <c r="HVJ131" s="126"/>
      <c r="HVK131" s="126"/>
      <c r="HVL131" s="126"/>
      <c r="HVM131" s="126"/>
      <c r="HVN131" s="126"/>
      <c r="HVO131" s="126"/>
      <c r="HVP131" s="126"/>
      <c r="HVQ131" s="126"/>
      <c r="HVR131" s="126"/>
      <c r="HVS131" s="126"/>
      <c r="HVT131" s="126"/>
      <c r="HVU131" s="126"/>
      <c r="HVV131" s="126"/>
      <c r="HVW131" s="126"/>
      <c r="HVX131" s="126"/>
      <c r="HVY131" s="126"/>
      <c r="HVZ131" s="126"/>
      <c r="HWA131" s="126"/>
      <c r="HWB131" s="126"/>
      <c r="HWC131" s="126"/>
      <c r="HWD131" s="126"/>
      <c r="HWE131" s="126"/>
      <c r="HWF131" s="126"/>
      <c r="HWG131" s="126"/>
      <c r="HWH131" s="126"/>
      <c r="HWI131" s="126"/>
      <c r="HWJ131" s="126"/>
      <c r="HWK131" s="126"/>
      <c r="HWL131" s="126"/>
      <c r="HWM131" s="126"/>
      <c r="HWN131" s="126"/>
      <c r="HWO131" s="126"/>
      <c r="HWP131" s="126"/>
      <c r="HWQ131" s="126"/>
      <c r="HWR131" s="126"/>
      <c r="HWS131" s="126"/>
      <c r="HWT131" s="126"/>
      <c r="HWU131" s="126"/>
      <c r="HWV131" s="126"/>
      <c r="HWW131" s="126"/>
      <c r="HWX131" s="126"/>
      <c r="HWY131" s="126"/>
      <c r="HWZ131" s="126"/>
      <c r="HXA131" s="126"/>
      <c r="HXB131" s="126"/>
      <c r="HXC131" s="126"/>
      <c r="HXD131" s="126"/>
      <c r="HXE131" s="126"/>
      <c r="HXF131" s="126"/>
      <c r="HXG131" s="126"/>
      <c r="HXH131" s="126"/>
      <c r="HXI131" s="126"/>
      <c r="HXJ131" s="126"/>
      <c r="HXK131" s="126"/>
      <c r="HXL131" s="126"/>
      <c r="HXM131" s="126"/>
      <c r="HXN131" s="126"/>
      <c r="HXO131" s="126"/>
      <c r="HXP131" s="126"/>
      <c r="HXQ131" s="126"/>
      <c r="HXR131" s="126"/>
      <c r="HXS131" s="126"/>
      <c r="HXT131" s="126"/>
      <c r="HXU131" s="126"/>
      <c r="HXV131" s="126"/>
      <c r="HXW131" s="126"/>
      <c r="HXX131" s="126"/>
      <c r="HXY131" s="126"/>
      <c r="HXZ131" s="126"/>
      <c r="HYA131" s="126"/>
      <c r="HYB131" s="126"/>
      <c r="HYC131" s="126"/>
      <c r="HYD131" s="126"/>
      <c r="HYE131" s="126"/>
      <c r="HYF131" s="126"/>
      <c r="HYG131" s="126"/>
      <c r="HYH131" s="126"/>
      <c r="HYI131" s="126"/>
      <c r="HYJ131" s="126"/>
      <c r="HYK131" s="126"/>
      <c r="HYL131" s="126"/>
      <c r="HYM131" s="126"/>
      <c r="HYN131" s="126"/>
      <c r="HYO131" s="126"/>
      <c r="HYP131" s="126"/>
      <c r="HYQ131" s="126"/>
      <c r="HYR131" s="126"/>
      <c r="HYS131" s="126"/>
      <c r="HYT131" s="126"/>
      <c r="HYU131" s="126"/>
      <c r="HYV131" s="126"/>
      <c r="HYW131" s="126"/>
      <c r="HYX131" s="126"/>
      <c r="HYY131" s="126"/>
      <c r="HYZ131" s="126"/>
      <c r="HZA131" s="126"/>
      <c r="HZB131" s="126"/>
      <c r="HZC131" s="126"/>
      <c r="HZD131" s="126"/>
      <c r="HZE131" s="126"/>
      <c r="HZF131" s="126"/>
      <c r="HZG131" s="126"/>
      <c r="HZH131" s="126"/>
      <c r="HZI131" s="126"/>
      <c r="HZJ131" s="126"/>
      <c r="HZK131" s="126"/>
      <c r="HZL131" s="126"/>
      <c r="HZM131" s="126"/>
      <c r="HZN131" s="126"/>
      <c r="HZO131" s="126"/>
      <c r="HZP131" s="126"/>
      <c r="HZQ131" s="126"/>
      <c r="HZR131" s="126"/>
      <c r="HZS131" s="126"/>
      <c r="HZT131" s="126"/>
      <c r="HZU131" s="126"/>
      <c r="HZV131" s="126"/>
      <c r="HZW131" s="126"/>
      <c r="HZX131" s="126"/>
      <c r="HZY131" s="126"/>
      <c r="HZZ131" s="126"/>
      <c r="IAA131" s="126"/>
      <c r="IAB131" s="126"/>
      <c r="IAC131" s="126"/>
      <c r="IAD131" s="126"/>
      <c r="IAE131" s="126"/>
      <c r="IAF131" s="126"/>
      <c r="IAG131" s="126"/>
      <c r="IAH131" s="126"/>
      <c r="IAI131" s="126"/>
      <c r="IAJ131" s="126"/>
      <c r="IAK131" s="126"/>
      <c r="IAL131" s="126"/>
      <c r="IAM131" s="126"/>
      <c r="IAN131" s="126"/>
      <c r="IAO131" s="126"/>
      <c r="IAP131" s="126"/>
      <c r="IAQ131" s="126"/>
      <c r="IAR131" s="126"/>
      <c r="IAS131" s="126"/>
      <c r="IAT131" s="126"/>
      <c r="IAU131" s="126"/>
      <c r="IAV131" s="126"/>
      <c r="IAW131" s="126"/>
      <c r="IAX131" s="126"/>
      <c r="IAY131" s="126"/>
      <c r="IAZ131" s="126"/>
      <c r="IBA131" s="126"/>
      <c r="IBB131" s="126"/>
      <c r="IBC131" s="126"/>
      <c r="IBD131" s="126"/>
      <c r="IBE131" s="126"/>
      <c r="IBF131" s="126"/>
      <c r="IBG131" s="126"/>
      <c r="IBH131" s="126"/>
      <c r="IBI131" s="126"/>
      <c r="IBJ131" s="126"/>
      <c r="IBK131" s="126"/>
      <c r="IBL131" s="126"/>
      <c r="IBM131" s="126"/>
      <c r="IBN131" s="126"/>
      <c r="IBO131" s="126"/>
      <c r="IBP131" s="126"/>
      <c r="IBQ131" s="126"/>
      <c r="IBR131" s="126"/>
      <c r="IBS131" s="126"/>
      <c r="IBT131" s="126"/>
      <c r="IBU131" s="126"/>
      <c r="IBV131" s="126"/>
      <c r="IBW131" s="126"/>
      <c r="IBX131" s="126"/>
      <c r="IBY131" s="126"/>
      <c r="IBZ131" s="126"/>
      <c r="ICA131" s="126"/>
      <c r="ICB131" s="126"/>
      <c r="ICC131" s="126"/>
      <c r="ICD131" s="126"/>
      <c r="ICE131" s="126"/>
      <c r="ICF131" s="126"/>
      <c r="ICG131" s="126"/>
      <c r="ICH131" s="126"/>
      <c r="ICI131" s="126"/>
      <c r="ICJ131" s="126"/>
      <c r="ICK131" s="126"/>
      <c r="ICL131" s="126"/>
      <c r="ICM131" s="126"/>
      <c r="ICN131" s="126"/>
      <c r="ICO131" s="126"/>
      <c r="ICP131" s="126"/>
      <c r="ICQ131" s="126"/>
      <c r="ICR131" s="126"/>
      <c r="ICS131" s="126"/>
      <c r="ICT131" s="126"/>
      <c r="ICU131" s="126"/>
      <c r="ICV131" s="126"/>
      <c r="ICW131" s="126"/>
      <c r="ICX131" s="126"/>
      <c r="ICY131" s="126"/>
      <c r="ICZ131" s="126"/>
      <c r="IDA131" s="126"/>
      <c r="IDB131" s="126"/>
      <c r="IDC131" s="126"/>
      <c r="IDD131" s="126"/>
      <c r="IDE131" s="126"/>
      <c r="IDF131" s="126"/>
      <c r="IDG131" s="126"/>
      <c r="IDH131" s="126"/>
      <c r="IDI131" s="126"/>
      <c r="IDJ131" s="126"/>
      <c r="IDK131" s="126"/>
      <c r="IDL131" s="126"/>
      <c r="IDM131" s="126"/>
      <c r="IDN131" s="126"/>
      <c r="IDO131" s="126"/>
      <c r="IDP131" s="126"/>
      <c r="IDQ131" s="126"/>
      <c r="IDR131" s="126"/>
      <c r="IDS131" s="126"/>
      <c r="IDT131" s="126"/>
      <c r="IDU131" s="126"/>
      <c r="IDV131" s="126"/>
      <c r="IDW131" s="126"/>
      <c r="IDX131" s="126"/>
      <c r="IDY131" s="126"/>
      <c r="IDZ131" s="126"/>
      <c r="IEA131" s="126"/>
      <c r="IEB131" s="126"/>
      <c r="IEC131" s="126"/>
      <c r="IED131" s="126"/>
      <c r="IEE131" s="126"/>
      <c r="IEF131" s="126"/>
      <c r="IEG131" s="126"/>
      <c r="IEH131" s="126"/>
      <c r="IEI131" s="126"/>
      <c r="IEJ131" s="126"/>
      <c r="IEK131" s="126"/>
      <c r="IEL131" s="126"/>
      <c r="IEM131" s="126"/>
      <c r="IEN131" s="126"/>
      <c r="IEO131" s="126"/>
      <c r="IEP131" s="126"/>
      <c r="IEQ131" s="126"/>
      <c r="IER131" s="126"/>
      <c r="IES131" s="126"/>
      <c r="IET131" s="126"/>
      <c r="IEU131" s="126"/>
      <c r="IEV131" s="126"/>
      <c r="IEW131" s="126"/>
      <c r="IEX131" s="126"/>
      <c r="IEY131" s="126"/>
      <c r="IEZ131" s="126"/>
      <c r="IFA131" s="126"/>
      <c r="IFB131" s="126"/>
      <c r="IFC131" s="126"/>
      <c r="IFD131" s="126"/>
      <c r="IFE131" s="126"/>
      <c r="IFF131" s="126"/>
      <c r="IFG131" s="126"/>
      <c r="IFH131" s="126"/>
      <c r="IFI131" s="126"/>
      <c r="IFJ131" s="126"/>
      <c r="IFK131" s="126"/>
      <c r="IFL131" s="126"/>
      <c r="IFM131" s="126"/>
      <c r="IFN131" s="126"/>
      <c r="IFO131" s="126"/>
      <c r="IFP131" s="126"/>
      <c r="IFQ131" s="126"/>
      <c r="IFR131" s="126"/>
      <c r="IFS131" s="126"/>
      <c r="IFT131" s="126"/>
      <c r="IFU131" s="126"/>
      <c r="IFV131" s="126"/>
      <c r="IFW131" s="126"/>
      <c r="IFX131" s="126"/>
      <c r="IFY131" s="126"/>
      <c r="IFZ131" s="126"/>
      <c r="IGA131" s="126"/>
      <c r="IGB131" s="126"/>
      <c r="IGC131" s="126"/>
      <c r="IGD131" s="126"/>
      <c r="IGE131" s="126"/>
      <c r="IGF131" s="126"/>
      <c r="IGG131" s="126"/>
      <c r="IGH131" s="126"/>
      <c r="IGI131" s="126"/>
      <c r="IGJ131" s="126"/>
      <c r="IGK131" s="126"/>
      <c r="IGL131" s="126"/>
      <c r="IGM131" s="126"/>
      <c r="IGN131" s="126"/>
      <c r="IGO131" s="126"/>
      <c r="IGP131" s="126"/>
      <c r="IGQ131" s="126"/>
      <c r="IGR131" s="126"/>
      <c r="IGS131" s="126"/>
      <c r="IGT131" s="126"/>
      <c r="IGU131" s="126"/>
      <c r="IGV131" s="126"/>
      <c r="IGW131" s="126"/>
      <c r="IGX131" s="126"/>
      <c r="IGY131" s="126"/>
      <c r="IGZ131" s="126"/>
      <c r="IHA131" s="126"/>
      <c r="IHB131" s="126"/>
      <c r="IHC131" s="126"/>
      <c r="IHD131" s="126"/>
      <c r="IHE131" s="126"/>
      <c r="IHF131" s="126"/>
      <c r="IHG131" s="126"/>
      <c r="IHH131" s="126"/>
      <c r="IHI131" s="126"/>
      <c r="IHJ131" s="126"/>
      <c r="IHK131" s="126"/>
      <c r="IHL131" s="126"/>
      <c r="IHM131" s="126"/>
      <c r="IHN131" s="126"/>
      <c r="IHO131" s="126"/>
      <c r="IHP131" s="126"/>
      <c r="IHQ131" s="126"/>
      <c r="IHR131" s="126"/>
      <c r="IHS131" s="126"/>
      <c r="IHT131" s="126"/>
      <c r="IHU131" s="126"/>
      <c r="IHV131" s="126"/>
      <c r="IHW131" s="126"/>
      <c r="IHX131" s="126"/>
      <c r="IHY131" s="126"/>
      <c r="IHZ131" s="126"/>
      <c r="IIA131" s="126"/>
      <c r="IIB131" s="126"/>
      <c r="IIC131" s="126"/>
      <c r="IID131" s="126"/>
      <c r="IIE131" s="126"/>
      <c r="IIF131" s="126"/>
      <c r="IIG131" s="126"/>
      <c r="IIH131" s="126"/>
      <c r="III131" s="126"/>
      <c r="IIJ131" s="126"/>
      <c r="IIK131" s="126"/>
      <c r="IIL131" s="126"/>
      <c r="IIM131" s="126"/>
      <c r="IIN131" s="126"/>
      <c r="IIO131" s="126"/>
      <c r="IIP131" s="126"/>
      <c r="IIQ131" s="126"/>
      <c r="IIR131" s="126"/>
      <c r="IIS131" s="126"/>
      <c r="IIT131" s="126"/>
      <c r="IIU131" s="126"/>
      <c r="IIV131" s="126"/>
      <c r="IIW131" s="126"/>
      <c r="IIX131" s="126"/>
      <c r="IIY131" s="126"/>
      <c r="IIZ131" s="126"/>
      <c r="IJA131" s="126"/>
      <c r="IJB131" s="126"/>
      <c r="IJC131" s="126"/>
      <c r="IJD131" s="126"/>
      <c r="IJE131" s="126"/>
      <c r="IJF131" s="126"/>
      <c r="IJG131" s="126"/>
      <c r="IJH131" s="126"/>
      <c r="IJI131" s="126"/>
      <c r="IJJ131" s="126"/>
      <c r="IJK131" s="126"/>
      <c r="IJL131" s="126"/>
      <c r="IJM131" s="126"/>
      <c r="IJN131" s="126"/>
      <c r="IJO131" s="126"/>
      <c r="IJP131" s="126"/>
      <c r="IJQ131" s="126"/>
      <c r="IJR131" s="126"/>
      <c r="IJS131" s="126"/>
      <c r="IJT131" s="126"/>
      <c r="IJU131" s="126"/>
      <c r="IJV131" s="126"/>
      <c r="IJW131" s="126"/>
      <c r="IJX131" s="126"/>
      <c r="IJY131" s="126"/>
      <c r="IJZ131" s="126"/>
      <c r="IKA131" s="126"/>
      <c r="IKB131" s="126"/>
      <c r="IKC131" s="126"/>
      <c r="IKD131" s="126"/>
      <c r="IKE131" s="126"/>
      <c r="IKF131" s="126"/>
      <c r="IKG131" s="126"/>
      <c r="IKH131" s="126"/>
      <c r="IKI131" s="126"/>
      <c r="IKJ131" s="126"/>
      <c r="IKK131" s="126"/>
      <c r="IKL131" s="126"/>
      <c r="IKM131" s="126"/>
      <c r="IKN131" s="126"/>
      <c r="IKO131" s="126"/>
      <c r="IKP131" s="126"/>
      <c r="IKQ131" s="126"/>
      <c r="IKR131" s="126"/>
      <c r="IKS131" s="126"/>
      <c r="IKT131" s="126"/>
      <c r="IKU131" s="126"/>
      <c r="IKV131" s="126"/>
      <c r="IKW131" s="126"/>
      <c r="IKX131" s="126"/>
      <c r="IKY131" s="126"/>
      <c r="IKZ131" s="126"/>
      <c r="ILA131" s="126"/>
      <c r="ILB131" s="126"/>
      <c r="ILC131" s="126"/>
      <c r="ILD131" s="126"/>
      <c r="ILE131" s="126"/>
      <c r="ILF131" s="126"/>
      <c r="ILG131" s="126"/>
      <c r="ILH131" s="126"/>
      <c r="ILI131" s="126"/>
      <c r="ILJ131" s="126"/>
      <c r="ILK131" s="126"/>
      <c r="ILL131" s="126"/>
      <c r="ILM131" s="126"/>
      <c r="ILN131" s="126"/>
      <c r="ILO131" s="126"/>
      <c r="ILP131" s="126"/>
      <c r="ILQ131" s="126"/>
      <c r="ILR131" s="126"/>
      <c r="ILS131" s="126"/>
      <c r="ILT131" s="126"/>
      <c r="ILU131" s="126"/>
      <c r="ILV131" s="126"/>
      <c r="ILW131" s="126"/>
      <c r="ILX131" s="126"/>
      <c r="ILY131" s="126"/>
      <c r="ILZ131" s="126"/>
      <c r="IMA131" s="126"/>
      <c r="IMB131" s="126"/>
      <c r="IMC131" s="126"/>
      <c r="IMD131" s="126"/>
      <c r="IME131" s="126"/>
      <c r="IMF131" s="126"/>
      <c r="IMG131" s="126"/>
      <c r="IMH131" s="126"/>
      <c r="IMI131" s="126"/>
      <c r="IMJ131" s="126"/>
      <c r="IMK131" s="126"/>
      <c r="IML131" s="126"/>
      <c r="IMM131" s="126"/>
      <c r="IMN131" s="126"/>
      <c r="IMO131" s="126"/>
      <c r="IMP131" s="126"/>
      <c r="IMQ131" s="126"/>
      <c r="IMR131" s="126"/>
      <c r="IMS131" s="126"/>
      <c r="IMT131" s="126"/>
      <c r="IMU131" s="126"/>
      <c r="IMV131" s="126"/>
      <c r="IMW131" s="126"/>
      <c r="IMX131" s="126"/>
      <c r="IMY131" s="126"/>
      <c r="IMZ131" s="126"/>
      <c r="INA131" s="126"/>
      <c r="INB131" s="126"/>
      <c r="INC131" s="126"/>
      <c r="IND131" s="126"/>
      <c r="INE131" s="126"/>
      <c r="INF131" s="126"/>
      <c r="ING131" s="126"/>
      <c r="INH131" s="126"/>
      <c r="INI131" s="126"/>
      <c r="INJ131" s="126"/>
      <c r="INK131" s="126"/>
      <c r="INL131" s="126"/>
      <c r="INM131" s="126"/>
      <c r="INN131" s="126"/>
      <c r="INO131" s="126"/>
      <c r="INP131" s="126"/>
      <c r="INQ131" s="126"/>
      <c r="INR131" s="126"/>
      <c r="INS131" s="126"/>
      <c r="INT131" s="126"/>
      <c r="INU131" s="126"/>
      <c r="INV131" s="126"/>
      <c r="INW131" s="126"/>
      <c r="INX131" s="126"/>
      <c r="INY131" s="126"/>
      <c r="INZ131" s="126"/>
      <c r="IOA131" s="126"/>
      <c r="IOB131" s="126"/>
      <c r="IOC131" s="126"/>
      <c r="IOD131" s="126"/>
      <c r="IOE131" s="126"/>
      <c r="IOF131" s="126"/>
      <c r="IOG131" s="126"/>
      <c r="IOH131" s="126"/>
      <c r="IOI131" s="126"/>
      <c r="IOJ131" s="126"/>
      <c r="IOK131" s="126"/>
      <c r="IOL131" s="126"/>
      <c r="IOM131" s="126"/>
      <c r="ION131" s="126"/>
      <c r="IOO131" s="126"/>
      <c r="IOP131" s="126"/>
      <c r="IOQ131" s="126"/>
      <c r="IOR131" s="126"/>
      <c r="IOS131" s="126"/>
      <c r="IOT131" s="126"/>
      <c r="IOU131" s="126"/>
      <c r="IOV131" s="126"/>
      <c r="IOW131" s="126"/>
      <c r="IOX131" s="126"/>
      <c r="IOY131" s="126"/>
      <c r="IOZ131" s="126"/>
      <c r="IPA131" s="126"/>
      <c r="IPB131" s="126"/>
      <c r="IPC131" s="126"/>
      <c r="IPD131" s="126"/>
      <c r="IPE131" s="126"/>
      <c r="IPF131" s="126"/>
      <c r="IPG131" s="126"/>
      <c r="IPH131" s="126"/>
      <c r="IPI131" s="126"/>
      <c r="IPJ131" s="126"/>
      <c r="IPK131" s="126"/>
      <c r="IPL131" s="126"/>
      <c r="IPM131" s="126"/>
      <c r="IPN131" s="126"/>
      <c r="IPO131" s="126"/>
      <c r="IPP131" s="126"/>
      <c r="IPQ131" s="126"/>
      <c r="IPR131" s="126"/>
      <c r="IPS131" s="126"/>
      <c r="IPT131" s="126"/>
      <c r="IPU131" s="126"/>
      <c r="IPV131" s="126"/>
      <c r="IPW131" s="126"/>
      <c r="IPX131" s="126"/>
      <c r="IPY131" s="126"/>
      <c r="IPZ131" s="126"/>
      <c r="IQA131" s="126"/>
      <c r="IQB131" s="126"/>
      <c r="IQC131" s="126"/>
      <c r="IQD131" s="126"/>
      <c r="IQE131" s="126"/>
      <c r="IQF131" s="126"/>
      <c r="IQG131" s="126"/>
      <c r="IQH131" s="126"/>
      <c r="IQI131" s="126"/>
      <c r="IQJ131" s="126"/>
      <c r="IQK131" s="126"/>
      <c r="IQL131" s="126"/>
      <c r="IQM131" s="126"/>
      <c r="IQN131" s="126"/>
      <c r="IQO131" s="126"/>
      <c r="IQP131" s="126"/>
      <c r="IQQ131" s="126"/>
      <c r="IQR131" s="126"/>
      <c r="IQS131" s="126"/>
      <c r="IQT131" s="126"/>
      <c r="IQU131" s="126"/>
      <c r="IQV131" s="126"/>
      <c r="IQW131" s="126"/>
      <c r="IQX131" s="126"/>
      <c r="IQY131" s="126"/>
      <c r="IQZ131" s="126"/>
      <c r="IRA131" s="126"/>
      <c r="IRB131" s="126"/>
      <c r="IRC131" s="126"/>
      <c r="IRD131" s="126"/>
      <c r="IRE131" s="126"/>
      <c r="IRF131" s="126"/>
      <c r="IRG131" s="126"/>
      <c r="IRH131" s="126"/>
      <c r="IRI131" s="126"/>
      <c r="IRJ131" s="126"/>
      <c r="IRK131" s="126"/>
      <c r="IRL131" s="126"/>
      <c r="IRM131" s="126"/>
      <c r="IRN131" s="126"/>
      <c r="IRO131" s="126"/>
      <c r="IRP131" s="126"/>
      <c r="IRQ131" s="126"/>
      <c r="IRR131" s="126"/>
      <c r="IRS131" s="126"/>
      <c r="IRT131" s="126"/>
      <c r="IRU131" s="126"/>
      <c r="IRV131" s="126"/>
      <c r="IRW131" s="126"/>
      <c r="IRX131" s="126"/>
      <c r="IRY131" s="126"/>
      <c r="IRZ131" s="126"/>
      <c r="ISA131" s="126"/>
      <c r="ISB131" s="126"/>
      <c r="ISC131" s="126"/>
      <c r="ISD131" s="126"/>
      <c r="ISE131" s="126"/>
      <c r="ISF131" s="126"/>
      <c r="ISG131" s="126"/>
      <c r="ISH131" s="126"/>
      <c r="ISI131" s="126"/>
      <c r="ISJ131" s="126"/>
      <c r="ISK131" s="126"/>
      <c r="ISL131" s="126"/>
      <c r="ISM131" s="126"/>
      <c r="ISN131" s="126"/>
      <c r="ISO131" s="126"/>
      <c r="ISP131" s="126"/>
      <c r="ISQ131" s="126"/>
      <c r="ISR131" s="126"/>
      <c r="ISS131" s="126"/>
      <c r="IST131" s="126"/>
      <c r="ISU131" s="126"/>
      <c r="ISV131" s="126"/>
      <c r="ISW131" s="126"/>
      <c r="ISX131" s="126"/>
      <c r="ISY131" s="126"/>
      <c r="ISZ131" s="126"/>
      <c r="ITA131" s="126"/>
      <c r="ITB131" s="126"/>
      <c r="ITC131" s="126"/>
      <c r="ITD131" s="126"/>
      <c r="ITE131" s="126"/>
      <c r="ITF131" s="126"/>
      <c r="ITG131" s="126"/>
      <c r="ITH131" s="126"/>
      <c r="ITI131" s="126"/>
      <c r="ITJ131" s="126"/>
      <c r="ITK131" s="126"/>
      <c r="ITL131" s="126"/>
      <c r="ITM131" s="126"/>
      <c r="ITN131" s="126"/>
      <c r="ITO131" s="126"/>
      <c r="ITP131" s="126"/>
      <c r="ITQ131" s="126"/>
      <c r="ITR131" s="126"/>
      <c r="ITS131" s="126"/>
      <c r="ITT131" s="126"/>
      <c r="ITU131" s="126"/>
      <c r="ITV131" s="126"/>
      <c r="ITW131" s="126"/>
      <c r="ITX131" s="126"/>
      <c r="ITY131" s="126"/>
      <c r="ITZ131" s="126"/>
      <c r="IUA131" s="126"/>
      <c r="IUB131" s="126"/>
      <c r="IUC131" s="126"/>
      <c r="IUD131" s="126"/>
      <c r="IUE131" s="126"/>
      <c r="IUF131" s="126"/>
      <c r="IUG131" s="126"/>
      <c r="IUH131" s="126"/>
      <c r="IUI131" s="126"/>
      <c r="IUJ131" s="126"/>
      <c r="IUK131" s="126"/>
      <c r="IUL131" s="126"/>
      <c r="IUM131" s="126"/>
      <c r="IUN131" s="126"/>
      <c r="IUO131" s="126"/>
      <c r="IUP131" s="126"/>
      <c r="IUQ131" s="126"/>
      <c r="IUR131" s="126"/>
      <c r="IUS131" s="126"/>
      <c r="IUT131" s="126"/>
      <c r="IUU131" s="126"/>
      <c r="IUV131" s="126"/>
      <c r="IUW131" s="126"/>
      <c r="IUX131" s="126"/>
      <c r="IUY131" s="126"/>
      <c r="IUZ131" s="126"/>
      <c r="IVA131" s="126"/>
      <c r="IVB131" s="126"/>
      <c r="IVC131" s="126"/>
      <c r="IVD131" s="126"/>
      <c r="IVE131" s="126"/>
      <c r="IVF131" s="126"/>
      <c r="IVG131" s="126"/>
      <c r="IVH131" s="126"/>
      <c r="IVI131" s="126"/>
      <c r="IVJ131" s="126"/>
      <c r="IVK131" s="126"/>
      <c r="IVL131" s="126"/>
      <c r="IVM131" s="126"/>
      <c r="IVN131" s="126"/>
      <c r="IVO131" s="126"/>
      <c r="IVP131" s="126"/>
      <c r="IVQ131" s="126"/>
      <c r="IVR131" s="126"/>
      <c r="IVS131" s="126"/>
      <c r="IVT131" s="126"/>
      <c r="IVU131" s="126"/>
      <c r="IVV131" s="126"/>
      <c r="IVW131" s="126"/>
      <c r="IVX131" s="126"/>
      <c r="IVY131" s="126"/>
      <c r="IVZ131" s="126"/>
      <c r="IWA131" s="126"/>
      <c r="IWB131" s="126"/>
      <c r="IWC131" s="126"/>
      <c r="IWD131" s="126"/>
      <c r="IWE131" s="126"/>
      <c r="IWF131" s="126"/>
      <c r="IWG131" s="126"/>
      <c r="IWH131" s="126"/>
      <c r="IWI131" s="126"/>
      <c r="IWJ131" s="126"/>
      <c r="IWK131" s="126"/>
      <c r="IWL131" s="126"/>
      <c r="IWM131" s="126"/>
      <c r="IWN131" s="126"/>
      <c r="IWO131" s="126"/>
      <c r="IWP131" s="126"/>
      <c r="IWQ131" s="126"/>
      <c r="IWR131" s="126"/>
      <c r="IWS131" s="126"/>
      <c r="IWT131" s="126"/>
      <c r="IWU131" s="126"/>
      <c r="IWV131" s="126"/>
      <c r="IWW131" s="126"/>
      <c r="IWX131" s="126"/>
      <c r="IWY131" s="126"/>
      <c r="IWZ131" s="126"/>
      <c r="IXA131" s="126"/>
      <c r="IXB131" s="126"/>
      <c r="IXC131" s="126"/>
      <c r="IXD131" s="126"/>
      <c r="IXE131" s="126"/>
      <c r="IXF131" s="126"/>
      <c r="IXG131" s="126"/>
      <c r="IXH131" s="126"/>
      <c r="IXI131" s="126"/>
      <c r="IXJ131" s="126"/>
      <c r="IXK131" s="126"/>
      <c r="IXL131" s="126"/>
      <c r="IXM131" s="126"/>
      <c r="IXN131" s="126"/>
      <c r="IXO131" s="126"/>
      <c r="IXP131" s="126"/>
      <c r="IXQ131" s="126"/>
      <c r="IXR131" s="126"/>
      <c r="IXS131" s="126"/>
      <c r="IXT131" s="126"/>
      <c r="IXU131" s="126"/>
      <c r="IXV131" s="126"/>
      <c r="IXW131" s="126"/>
      <c r="IXX131" s="126"/>
      <c r="IXY131" s="126"/>
      <c r="IXZ131" s="126"/>
      <c r="IYA131" s="126"/>
      <c r="IYB131" s="126"/>
      <c r="IYC131" s="126"/>
      <c r="IYD131" s="126"/>
      <c r="IYE131" s="126"/>
      <c r="IYF131" s="126"/>
      <c r="IYG131" s="126"/>
      <c r="IYH131" s="126"/>
      <c r="IYI131" s="126"/>
      <c r="IYJ131" s="126"/>
      <c r="IYK131" s="126"/>
      <c r="IYL131" s="126"/>
      <c r="IYM131" s="126"/>
      <c r="IYN131" s="126"/>
      <c r="IYO131" s="126"/>
      <c r="IYP131" s="126"/>
      <c r="IYQ131" s="126"/>
      <c r="IYR131" s="126"/>
      <c r="IYS131" s="126"/>
      <c r="IYT131" s="126"/>
      <c r="IYU131" s="126"/>
      <c r="IYV131" s="126"/>
      <c r="IYW131" s="126"/>
      <c r="IYX131" s="126"/>
      <c r="IYY131" s="126"/>
      <c r="IYZ131" s="126"/>
      <c r="IZA131" s="126"/>
      <c r="IZB131" s="126"/>
      <c r="IZC131" s="126"/>
      <c r="IZD131" s="126"/>
      <c r="IZE131" s="126"/>
      <c r="IZF131" s="126"/>
      <c r="IZG131" s="126"/>
      <c r="IZH131" s="126"/>
      <c r="IZI131" s="126"/>
      <c r="IZJ131" s="126"/>
      <c r="IZK131" s="126"/>
      <c r="IZL131" s="126"/>
      <c r="IZM131" s="126"/>
      <c r="IZN131" s="126"/>
      <c r="IZO131" s="126"/>
      <c r="IZP131" s="126"/>
      <c r="IZQ131" s="126"/>
      <c r="IZR131" s="126"/>
      <c r="IZS131" s="126"/>
      <c r="IZT131" s="126"/>
      <c r="IZU131" s="126"/>
      <c r="IZV131" s="126"/>
      <c r="IZW131" s="126"/>
      <c r="IZX131" s="126"/>
      <c r="IZY131" s="126"/>
      <c r="IZZ131" s="126"/>
      <c r="JAA131" s="126"/>
      <c r="JAB131" s="126"/>
      <c r="JAC131" s="126"/>
      <c r="JAD131" s="126"/>
      <c r="JAE131" s="126"/>
      <c r="JAF131" s="126"/>
      <c r="JAG131" s="126"/>
      <c r="JAH131" s="126"/>
      <c r="JAI131" s="126"/>
      <c r="JAJ131" s="126"/>
      <c r="JAK131" s="126"/>
      <c r="JAL131" s="126"/>
      <c r="JAM131" s="126"/>
      <c r="JAN131" s="126"/>
      <c r="JAO131" s="126"/>
      <c r="JAP131" s="126"/>
      <c r="JAQ131" s="126"/>
      <c r="JAR131" s="126"/>
      <c r="JAS131" s="126"/>
      <c r="JAT131" s="126"/>
      <c r="JAU131" s="126"/>
      <c r="JAV131" s="126"/>
      <c r="JAW131" s="126"/>
      <c r="JAX131" s="126"/>
      <c r="JAY131" s="126"/>
      <c r="JAZ131" s="126"/>
      <c r="JBA131" s="126"/>
      <c r="JBB131" s="126"/>
      <c r="JBC131" s="126"/>
      <c r="JBD131" s="126"/>
      <c r="JBE131" s="126"/>
      <c r="JBF131" s="126"/>
      <c r="JBG131" s="126"/>
      <c r="JBH131" s="126"/>
      <c r="JBI131" s="126"/>
      <c r="JBJ131" s="126"/>
      <c r="JBK131" s="126"/>
      <c r="JBL131" s="126"/>
      <c r="JBM131" s="126"/>
      <c r="JBN131" s="126"/>
      <c r="JBO131" s="126"/>
      <c r="JBP131" s="126"/>
      <c r="JBQ131" s="126"/>
      <c r="JBR131" s="126"/>
      <c r="JBS131" s="126"/>
      <c r="JBT131" s="126"/>
      <c r="JBU131" s="126"/>
      <c r="JBV131" s="126"/>
      <c r="JBW131" s="126"/>
      <c r="JBX131" s="126"/>
      <c r="JBY131" s="126"/>
      <c r="JBZ131" s="126"/>
      <c r="JCA131" s="126"/>
      <c r="JCB131" s="126"/>
      <c r="JCC131" s="126"/>
      <c r="JCD131" s="126"/>
      <c r="JCE131" s="126"/>
      <c r="JCF131" s="126"/>
      <c r="JCG131" s="126"/>
      <c r="JCH131" s="126"/>
      <c r="JCI131" s="126"/>
      <c r="JCJ131" s="126"/>
      <c r="JCK131" s="126"/>
      <c r="JCL131" s="126"/>
      <c r="JCM131" s="126"/>
      <c r="JCN131" s="126"/>
      <c r="JCO131" s="126"/>
      <c r="JCP131" s="126"/>
      <c r="JCQ131" s="126"/>
      <c r="JCR131" s="126"/>
      <c r="JCS131" s="126"/>
      <c r="JCT131" s="126"/>
      <c r="JCU131" s="126"/>
      <c r="JCV131" s="126"/>
      <c r="JCW131" s="126"/>
      <c r="JCX131" s="126"/>
      <c r="JCY131" s="126"/>
      <c r="JCZ131" s="126"/>
      <c r="JDA131" s="126"/>
      <c r="JDB131" s="126"/>
      <c r="JDC131" s="126"/>
      <c r="JDD131" s="126"/>
      <c r="JDE131" s="126"/>
      <c r="JDF131" s="126"/>
      <c r="JDG131" s="126"/>
      <c r="JDH131" s="126"/>
      <c r="JDI131" s="126"/>
      <c r="JDJ131" s="126"/>
      <c r="JDK131" s="126"/>
      <c r="JDL131" s="126"/>
      <c r="JDM131" s="126"/>
      <c r="JDN131" s="126"/>
      <c r="JDO131" s="126"/>
      <c r="JDP131" s="126"/>
      <c r="JDQ131" s="126"/>
      <c r="JDR131" s="126"/>
      <c r="JDS131" s="126"/>
      <c r="JDT131" s="126"/>
      <c r="JDU131" s="126"/>
      <c r="JDV131" s="126"/>
      <c r="JDW131" s="126"/>
      <c r="JDX131" s="126"/>
      <c r="JDY131" s="126"/>
      <c r="JDZ131" s="126"/>
      <c r="JEA131" s="126"/>
      <c r="JEB131" s="126"/>
      <c r="JEC131" s="126"/>
      <c r="JED131" s="126"/>
      <c r="JEE131" s="126"/>
      <c r="JEF131" s="126"/>
      <c r="JEG131" s="126"/>
      <c r="JEH131" s="126"/>
      <c r="JEI131" s="126"/>
      <c r="JEJ131" s="126"/>
      <c r="JEK131" s="126"/>
      <c r="JEL131" s="126"/>
      <c r="JEM131" s="126"/>
      <c r="JEN131" s="126"/>
      <c r="JEO131" s="126"/>
      <c r="JEP131" s="126"/>
      <c r="JEQ131" s="126"/>
      <c r="JER131" s="126"/>
      <c r="JES131" s="126"/>
      <c r="JET131" s="126"/>
      <c r="JEU131" s="126"/>
      <c r="JEV131" s="126"/>
      <c r="JEW131" s="126"/>
      <c r="JEX131" s="126"/>
      <c r="JEY131" s="126"/>
      <c r="JEZ131" s="126"/>
      <c r="JFA131" s="126"/>
      <c r="JFB131" s="126"/>
      <c r="JFC131" s="126"/>
      <c r="JFD131" s="126"/>
      <c r="JFE131" s="126"/>
      <c r="JFF131" s="126"/>
      <c r="JFG131" s="126"/>
      <c r="JFH131" s="126"/>
      <c r="JFI131" s="126"/>
      <c r="JFJ131" s="126"/>
      <c r="JFK131" s="126"/>
      <c r="JFL131" s="126"/>
      <c r="JFM131" s="126"/>
      <c r="JFN131" s="126"/>
      <c r="JFO131" s="126"/>
      <c r="JFP131" s="126"/>
      <c r="JFQ131" s="126"/>
      <c r="JFR131" s="126"/>
      <c r="JFS131" s="126"/>
      <c r="JFT131" s="126"/>
      <c r="JFU131" s="126"/>
      <c r="JFV131" s="126"/>
      <c r="JFW131" s="126"/>
      <c r="JFX131" s="126"/>
      <c r="JFY131" s="126"/>
      <c r="JFZ131" s="126"/>
      <c r="JGA131" s="126"/>
      <c r="JGB131" s="126"/>
      <c r="JGC131" s="126"/>
      <c r="JGD131" s="126"/>
      <c r="JGE131" s="126"/>
      <c r="JGF131" s="126"/>
      <c r="JGG131" s="126"/>
      <c r="JGH131" s="126"/>
      <c r="JGI131" s="126"/>
      <c r="JGJ131" s="126"/>
      <c r="JGK131" s="126"/>
      <c r="JGL131" s="126"/>
      <c r="JGM131" s="126"/>
      <c r="JGN131" s="126"/>
      <c r="JGO131" s="126"/>
      <c r="JGP131" s="126"/>
      <c r="JGQ131" s="126"/>
      <c r="JGR131" s="126"/>
      <c r="JGS131" s="126"/>
      <c r="JGT131" s="126"/>
      <c r="JGU131" s="126"/>
      <c r="JGV131" s="126"/>
      <c r="JGW131" s="126"/>
      <c r="JGX131" s="126"/>
      <c r="JGY131" s="126"/>
      <c r="JGZ131" s="126"/>
      <c r="JHA131" s="126"/>
      <c r="JHB131" s="126"/>
      <c r="JHC131" s="126"/>
      <c r="JHD131" s="126"/>
      <c r="JHE131" s="126"/>
      <c r="JHF131" s="126"/>
      <c r="JHG131" s="126"/>
      <c r="JHH131" s="126"/>
      <c r="JHI131" s="126"/>
      <c r="JHJ131" s="126"/>
      <c r="JHK131" s="126"/>
      <c r="JHL131" s="126"/>
      <c r="JHM131" s="126"/>
      <c r="JHN131" s="126"/>
      <c r="JHO131" s="126"/>
      <c r="JHP131" s="126"/>
      <c r="JHQ131" s="126"/>
      <c r="JHR131" s="126"/>
      <c r="JHS131" s="126"/>
      <c r="JHT131" s="126"/>
      <c r="JHU131" s="126"/>
      <c r="JHV131" s="126"/>
      <c r="JHW131" s="126"/>
      <c r="JHX131" s="126"/>
      <c r="JHY131" s="126"/>
      <c r="JHZ131" s="126"/>
      <c r="JIA131" s="126"/>
      <c r="JIB131" s="126"/>
      <c r="JIC131" s="126"/>
      <c r="JID131" s="126"/>
      <c r="JIE131" s="126"/>
      <c r="JIF131" s="126"/>
      <c r="JIG131" s="126"/>
      <c r="JIH131" s="126"/>
      <c r="JII131" s="126"/>
      <c r="JIJ131" s="126"/>
      <c r="JIK131" s="126"/>
      <c r="JIL131" s="126"/>
      <c r="JIM131" s="126"/>
      <c r="JIN131" s="126"/>
      <c r="JIO131" s="126"/>
      <c r="JIP131" s="126"/>
      <c r="JIQ131" s="126"/>
      <c r="JIR131" s="126"/>
      <c r="JIS131" s="126"/>
      <c r="JIT131" s="126"/>
      <c r="JIU131" s="126"/>
      <c r="JIV131" s="126"/>
      <c r="JIW131" s="126"/>
      <c r="JIX131" s="126"/>
      <c r="JIY131" s="126"/>
      <c r="JIZ131" s="126"/>
      <c r="JJA131" s="126"/>
      <c r="JJB131" s="126"/>
      <c r="JJC131" s="126"/>
      <c r="JJD131" s="126"/>
      <c r="JJE131" s="126"/>
      <c r="JJF131" s="126"/>
      <c r="JJG131" s="126"/>
      <c r="JJH131" s="126"/>
      <c r="JJI131" s="126"/>
      <c r="JJJ131" s="126"/>
      <c r="JJK131" s="126"/>
      <c r="JJL131" s="126"/>
      <c r="JJM131" s="126"/>
      <c r="JJN131" s="126"/>
      <c r="JJO131" s="126"/>
      <c r="JJP131" s="126"/>
      <c r="JJQ131" s="126"/>
      <c r="JJR131" s="126"/>
      <c r="JJS131" s="126"/>
      <c r="JJT131" s="126"/>
      <c r="JJU131" s="126"/>
      <c r="JJV131" s="126"/>
      <c r="JJW131" s="126"/>
      <c r="JJX131" s="126"/>
      <c r="JJY131" s="126"/>
      <c r="JJZ131" s="126"/>
      <c r="JKA131" s="126"/>
      <c r="JKB131" s="126"/>
      <c r="JKC131" s="126"/>
      <c r="JKD131" s="126"/>
      <c r="JKE131" s="126"/>
      <c r="JKF131" s="126"/>
      <c r="JKG131" s="126"/>
      <c r="JKH131" s="126"/>
      <c r="JKI131" s="126"/>
      <c r="JKJ131" s="126"/>
      <c r="JKK131" s="126"/>
      <c r="JKL131" s="126"/>
      <c r="JKM131" s="126"/>
      <c r="JKN131" s="126"/>
      <c r="JKO131" s="126"/>
      <c r="JKP131" s="126"/>
      <c r="JKQ131" s="126"/>
      <c r="JKR131" s="126"/>
      <c r="JKS131" s="126"/>
      <c r="JKT131" s="126"/>
      <c r="JKU131" s="126"/>
      <c r="JKV131" s="126"/>
      <c r="JKW131" s="126"/>
      <c r="JKX131" s="126"/>
      <c r="JKY131" s="126"/>
      <c r="JKZ131" s="126"/>
      <c r="JLA131" s="126"/>
      <c r="JLB131" s="126"/>
      <c r="JLC131" s="126"/>
      <c r="JLD131" s="126"/>
      <c r="JLE131" s="126"/>
      <c r="JLF131" s="126"/>
      <c r="JLG131" s="126"/>
      <c r="JLH131" s="126"/>
      <c r="JLI131" s="126"/>
      <c r="JLJ131" s="126"/>
      <c r="JLK131" s="126"/>
      <c r="JLL131" s="126"/>
      <c r="JLM131" s="126"/>
      <c r="JLN131" s="126"/>
      <c r="JLO131" s="126"/>
      <c r="JLP131" s="126"/>
      <c r="JLQ131" s="126"/>
      <c r="JLR131" s="126"/>
      <c r="JLS131" s="126"/>
      <c r="JLT131" s="126"/>
      <c r="JLU131" s="126"/>
      <c r="JLV131" s="126"/>
      <c r="JLW131" s="126"/>
      <c r="JLX131" s="126"/>
      <c r="JLY131" s="126"/>
      <c r="JLZ131" s="126"/>
      <c r="JMA131" s="126"/>
      <c r="JMB131" s="126"/>
      <c r="JMC131" s="126"/>
      <c r="JMD131" s="126"/>
      <c r="JME131" s="126"/>
      <c r="JMF131" s="126"/>
      <c r="JMG131" s="126"/>
      <c r="JMH131" s="126"/>
      <c r="JMI131" s="126"/>
      <c r="JMJ131" s="126"/>
      <c r="JMK131" s="126"/>
      <c r="JML131" s="126"/>
      <c r="JMM131" s="126"/>
      <c r="JMN131" s="126"/>
      <c r="JMO131" s="126"/>
      <c r="JMP131" s="126"/>
      <c r="JMQ131" s="126"/>
      <c r="JMR131" s="126"/>
      <c r="JMS131" s="126"/>
      <c r="JMT131" s="126"/>
      <c r="JMU131" s="126"/>
      <c r="JMV131" s="126"/>
      <c r="JMW131" s="126"/>
      <c r="JMX131" s="126"/>
      <c r="JMY131" s="126"/>
      <c r="JMZ131" s="126"/>
      <c r="JNA131" s="126"/>
      <c r="JNB131" s="126"/>
      <c r="JNC131" s="126"/>
      <c r="JND131" s="126"/>
      <c r="JNE131" s="126"/>
      <c r="JNF131" s="126"/>
      <c r="JNG131" s="126"/>
      <c r="JNH131" s="126"/>
      <c r="JNI131" s="126"/>
      <c r="JNJ131" s="126"/>
      <c r="JNK131" s="126"/>
      <c r="JNL131" s="126"/>
      <c r="JNM131" s="126"/>
      <c r="JNN131" s="126"/>
      <c r="JNO131" s="126"/>
      <c r="JNP131" s="126"/>
      <c r="JNQ131" s="126"/>
      <c r="JNR131" s="126"/>
      <c r="JNS131" s="126"/>
      <c r="JNT131" s="126"/>
      <c r="JNU131" s="126"/>
      <c r="JNV131" s="126"/>
      <c r="JNW131" s="126"/>
      <c r="JNX131" s="126"/>
      <c r="JNY131" s="126"/>
      <c r="JNZ131" s="126"/>
      <c r="JOA131" s="126"/>
      <c r="JOB131" s="126"/>
      <c r="JOC131" s="126"/>
      <c r="JOD131" s="126"/>
      <c r="JOE131" s="126"/>
      <c r="JOF131" s="126"/>
      <c r="JOG131" s="126"/>
      <c r="JOH131" s="126"/>
      <c r="JOI131" s="126"/>
      <c r="JOJ131" s="126"/>
      <c r="JOK131" s="126"/>
      <c r="JOL131" s="126"/>
      <c r="JOM131" s="126"/>
      <c r="JON131" s="126"/>
      <c r="JOO131" s="126"/>
      <c r="JOP131" s="126"/>
      <c r="JOQ131" s="126"/>
      <c r="JOR131" s="126"/>
      <c r="JOS131" s="126"/>
      <c r="JOT131" s="126"/>
      <c r="JOU131" s="126"/>
      <c r="JOV131" s="126"/>
      <c r="JOW131" s="126"/>
      <c r="JOX131" s="126"/>
      <c r="JOY131" s="126"/>
      <c r="JOZ131" s="126"/>
      <c r="JPA131" s="126"/>
      <c r="JPB131" s="126"/>
      <c r="JPC131" s="126"/>
      <c r="JPD131" s="126"/>
      <c r="JPE131" s="126"/>
      <c r="JPF131" s="126"/>
      <c r="JPG131" s="126"/>
      <c r="JPH131" s="126"/>
      <c r="JPI131" s="126"/>
      <c r="JPJ131" s="126"/>
      <c r="JPK131" s="126"/>
      <c r="JPL131" s="126"/>
      <c r="JPM131" s="126"/>
      <c r="JPN131" s="126"/>
      <c r="JPO131" s="126"/>
      <c r="JPP131" s="126"/>
      <c r="JPQ131" s="126"/>
      <c r="JPR131" s="126"/>
      <c r="JPS131" s="126"/>
      <c r="JPT131" s="126"/>
      <c r="JPU131" s="126"/>
      <c r="JPV131" s="126"/>
      <c r="JPW131" s="126"/>
      <c r="JPX131" s="126"/>
      <c r="JPY131" s="126"/>
      <c r="JPZ131" s="126"/>
      <c r="JQA131" s="126"/>
      <c r="JQB131" s="126"/>
      <c r="JQC131" s="126"/>
      <c r="JQD131" s="126"/>
      <c r="JQE131" s="126"/>
      <c r="JQF131" s="126"/>
      <c r="JQG131" s="126"/>
      <c r="JQH131" s="126"/>
      <c r="JQI131" s="126"/>
      <c r="JQJ131" s="126"/>
      <c r="JQK131" s="126"/>
      <c r="JQL131" s="126"/>
      <c r="JQM131" s="126"/>
      <c r="JQN131" s="126"/>
      <c r="JQO131" s="126"/>
      <c r="JQP131" s="126"/>
      <c r="JQQ131" s="126"/>
      <c r="JQR131" s="126"/>
      <c r="JQS131" s="126"/>
      <c r="JQT131" s="126"/>
      <c r="JQU131" s="126"/>
      <c r="JQV131" s="126"/>
      <c r="JQW131" s="126"/>
      <c r="JQX131" s="126"/>
      <c r="JQY131" s="126"/>
      <c r="JQZ131" s="126"/>
      <c r="JRA131" s="126"/>
      <c r="JRB131" s="126"/>
      <c r="JRC131" s="126"/>
      <c r="JRD131" s="126"/>
      <c r="JRE131" s="126"/>
      <c r="JRF131" s="126"/>
      <c r="JRG131" s="126"/>
      <c r="JRH131" s="126"/>
      <c r="JRI131" s="126"/>
      <c r="JRJ131" s="126"/>
      <c r="JRK131" s="126"/>
      <c r="JRL131" s="126"/>
      <c r="JRM131" s="126"/>
      <c r="JRN131" s="126"/>
      <c r="JRO131" s="126"/>
      <c r="JRP131" s="126"/>
      <c r="JRQ131" s="126"/>
      <c r="JRR131" s="126"/>
      <c r="JRS131" s="126"/>
      <c r="JRT131" s="126"/>
      <c r="JRU131" s="126"/>
      <c r="JRV131" s="126"/>
      <c r="JRW131" s="126"/>
      <c r="JRX131" s="126"/>
      <c r="JRY131" s="126"/>
      <c r="JRZ131" s="126"/>
      <c r="JSA131" s="126"/>
      <c r="JSB131" s="126"/>
      <c r="JSC131" s="126"/>
      <c r="JSD131" s="126"/>
      <c r="JSE131" s="126"/>
      <c r="JSF131" s="126"/>
      <c r="JSG131" s="126"/>
      <c r="JSH131" s="126"/>
      <c r="JSI131" s="126"/>
      <c r="JSJ131" s="126"/>
      <c r="JSK131" s="126"/>
      <c r="JSL131" s="126"/>
      <c r="JSM131" s="126"/>
      <c r="JSN131" s="126"/>
      <c r="JSO131" s="126"/>
      <c r="JSP131" s="126"/>
      <c r="JSQ131" s="126"/>
      <c r="JSR131" s="126"/>
      <c r="JSS131" s="126"/>
      <c r="JST131" s="126"/>
      <c r="JSU131" s="126"/>
      <c r="JSV131" s="126"/>
      <c r="JSW131" s="126"/>
      <c r="JSX131" s="126"/>
      <c r="JSY131" s="126"/>
      <c r="JSZ131" s="126"/>
      <c r="JTA131" s="126"/>
      <c r="JTB131" s="126"/>
      <c r="JTC131" s="126"/>
      <c r="JTD131" s="126"/>
      <c r="JTE131" s="126"/>
      <c r="JTF131" s="126"/>
      <c r="JTG131" s="126"/>
      <c r="JTH131" s="126"/>
      <c r="JTI131" s="126"/>
      <c r="JTJ131" s="126"/>
      <c r="JTK131" s="126"/>
      <c r="JTL131" s="126"/>
      <c r="JTM131" s="126"/>
      <c r="JTN131" s="126"/>
      <c r="JTO131" s="126"/>
      <c r="JTP131" s="126"/>
      <c r="JTQ131" s="126"/>
      <c r="JTR131" s="126"/>
      <c r="JTS131" s="126"/>
      <c r="JTT131" s="126"/>
      <c r="JTU131" s="126"/>
      <c r="JTV131" s="126"/>
      <c r="JTW131" s="126"/>
      <c r="JTX131" s="126"/>
      <c r="JTY131" s="126"/>
      <c r="JTZ131" s="126"/>
      <c r="JUA131" s="126"/>
      <c r="JUB131" s="126"/>
      <c r="JUC131" s="126"/>
      <c r="JUD131" s="126"/>
      <c r="JUE131" s="126"/>
      <c r="JUF131" s="126"/>
      <c r="JUG131" s="126"/>
      <c r="JUH131" s="126"/>
      <c r="JUI131" s="126"/>
      <c r="JUJ131" s="126"/>
      <c r="JUK131" s="126"/>
      <c r="JUL131" s="126"/>
      <c r="JUM131" s="126"/>
      <c r="JUN131" s="126"/>
      <c r="JUO131" s="126"/>
      <c r="JUP131" s="126"/>
      <c r="JUQ131" s="126"/>
      <c r="JUR131" s="126"/>
      <c r="JUS131" s="126"/>
      <c r="JUT131" s="126"/>
      <c r="JUU131" s="126"/>
      <c r="JUV131" s="126"/>
      <c r="JUW131" s="126"/>
      <c r="JUX131" s="126"/>
      <c r="JUY131" s="126"/>
      <c r="JUZ131" s="126"/>
      <c r="JVA131" s="126"/>
      <c r="JVB131" s="126"/>
      <c r="JVC131" s="126"/>
      <c r="JVD131" s="126"/>
      <c r="JVE131" s="126"/>
      <c r="JVF131" s="126"/>
      <c r="JVG131" s="126"/>
      <c r="JVH131" s="126"/>
      <c r="JVI131" s="126"/>
      <c r="JVJ131" s="126"/>
      <c r="JVK131" s="126"/>
      <c r="JVL131" s="126"/>
      <c r="JVM131" s="126"/>
      <c r="JVN131" s="126"/>
      <c r="JVO131" s="126"/>
      <c r="JVP131" s="126"/>
      <c r="JVQ131" s="126"/>
      <c r="JVR131" s="126"/>
      <c r="JVS131" s="126"/>
      <c r="JVT131" s="126"/>
      <c r="JVU131" s="126"/>
      <c r="JVV131" s="126"/>
      <c r="JVW131" s="126"/>
      <c r="JVX131" s="126"/>
      <c r="JVY131" s="126"/>
      <c r="JVZ131" s="126"/>
      <c r="JWA131" s="126"/>
      <c r="JWB131" s="126"/>
      <c r="JWC131" s="126"/>
      <c r="JWD131" s="126"/>
      <c r="JWE131" s="126"/>
      <c r="JWF131" s="126"/>
      <c r="JWG131" s="126"/>
      <c r="JWH131" s="126"/>
      <c r="JWI131" s="126"/>
      <c r="JWJ131" s="126"/>
      <c r="JWK131" s="126"/>
      <c r="JWL131" s="126"/>
      <c r="JWM131" s="126"/>
      <c r="JWN131" s="126"/>
      <c r="JWO131" s="126"/>
      <c r="JWP131" s="126"/>
      <c r="JWQ131" s="126"/>
      <c r="JWR131" s="126"/>
      <c r="JWS131" s="126"/>
      <c r="JWT131" s="126"/>
      <c r="JWU131" s="126"/>
      <c r="JWV131" s="126"/>
      <c r="JWW131" s="126"/>
      <c r="JWX131" s="126"/>
      <c r="JWY131" s="126"/>
      <c r="JWZ131" s="126"/>
      <c r="JXA131" s="126"/>
      <c r="JXB131" s="126"/>
      <c r="JXC131" s="126"/>
      <c r="JXD131" s="126"/>
      <c r="JXE131" s="126"/>
      <c r="JXF131" s="126"/>
      <c r="JXG131" s="126"/>
      <c r="JXH131" s="126"/>
      <c r="JXI131" s="126"/>
      <c r="JXJ131" s="126"/>
      <c r="JXK131" s="126"/>
      <c r="JXL131" s="126"/>
      <c r="JXM131" s="126"/>
      <c r="JXN131" s="126"/>
      <c r="JXO131" s="126"/>
      <c r="JXP131" s="126"/>
      <c r="JXQ131" s="126"/>
      <c r="JXR131" s="126"/>
      <c r="JXS131" s="126"/>
      <c r="JXT131" s="126"/>
      <c r="JXU131" s="126"/>
      <c r="JXV131" s="126"/>
      <c r="JXW131" s="126"/>
      <c r="JXX131" s="126"/>
      <c r="JXY131" s="126"/>
      <c r="JXZ131" s="126"/>
      <c r="JYA131" s="126"/>
      <c r="JYB131" s="126"/>
      <c r="JYC131" s="126"/>
      <c r="JYD131" s="126"/>
      <c r="JYE131" s="126"/>
      <c r="JYF131" s="126"/>
      <c r="JYG131" s="126"/>
      <c r="JYH131" s="126"/>
      <c r="JYI131" s="126"/>
      <c r="JYJ131" s="126"/>
      <c r="JYK131" s="126"/>
      <c r="JYL131" s="126"/>
      <c r="JYM131" s="126"/>
      <c r="JYN131" s="126"/>
      <c r="JYO131" s="126"/>
      <c r="JYP131" s="126"/>
      <c r="JYQ131" s="126"/>
      <c r="JYR131" s="126"/>
      <c r="JYS131" s="126"/>
      <c r="JYT131" s="126"/>
      <c r="JYU131" s="126"/>
      <c r="JYV131" s="126"/>
      <c r="JYW131" s="126"/>
      <c r="JYX131" s="126"/>
      <c r="JYY131" s="126"/>
      <c r="JYZ131" s="126"/>
      <c r="JZA131" s="126"/>
      <c r="JZB131" s="126"/>
      <c r="JZC131" s="126"/>
      <c r="JZD131" s="126"/>
      <c r="JZE131" s="126"/>
      <c r="JZF131" s="126"/>
      <c r="JZG131" s="126"/>
      <c r="JZH131" s="126"/>
      <c r="JZI131" s="126"/>
      <c r="JZJ131" s="126"/>
      <c r="JZK131" s="126"/>
      <c r="JZL131" s="126"/>
      <c r="JZM131" s="126"/>
      <c r="JZN131" s="126"/>
      <c r="JZO131" s="126"/>
      <c r="JZP131" s="126"/>
      <c r="JZQ131" s="126"/>
      <c r="JZR131" s="126"/>
      <c r="JZS131" s="126"/>
      <c r="JZT131" s="126"/>
      <c r="JZU131" s="126"/>
      <c r="JZV131" s="126"/>
      <c r="JZW131" s="126"/>
      <c r="JZX131" s="126"/>
      <c r="JZY131" s="126"/>
      <c r="JZZ131" s="126"/>
      <c r="KAA131" s="126"/>
      <c r="KAB131" s="126"/>
      <c r="KAC131" s="126"/>
      <c r="KAD131" s="126"/>
      <c r="KAE131" s="126"/>
      <c r="KAF131" s="126"/>
      <c r="KAG131" s="126"/>
      <c r="KAH131" s="126"/>
      <c r="KAI131" s="126"/>
      <c r="KAJ131" s="126"/>
      <c r="KAK131" s="126"/>
      <c r="KAL131" s="126"/>
      <c r="KAM131" s="126"/>
      <c r="KAN131" s="126"/>
      <c r="KAO131" s="126"/>
      <c r="KAP131" s="126"/>
      <c r="KAQ131" s="126"/>
      <c r="KAR131" s="126"/>
      <c r="KAS131" s="126"/>
      <c r="KAT131" s="126"/>
      <c r="KAU131" s="126"/>
      <c r="KAV131" s="126"/>
      <c r="KAW131" s="126"/>
      <c r="KAX131" s="126"/>
      <c r="KAY131" s="126"/>
      <c r="KAZ131" s="126"/>
      <c r="KBA131" s="126"/>
      <c r="KBB131" s="126"/>
      <c r="KBC131" s="126"/>
      <c r="KBD131" s="126"/>
      <c r="KBE131" s="126"/>
      <c r="KBF131" s="126"/>
      <c r="KBG131" s="126"/>
      <c r="KBH131" s="126"/>
      <c r="KBI131" s="126"/>
      <c r="KBJ131" s="126"/>
      <c r="KBK131" s="126"/>
      <c r="KBL131" s="126"/>
      <c r="KBM131" s="126"/>
      <c r="KBN131" s="126"/>
      <c r="KBO131" s="126"/>
      <c r="KBP131" s="126"/>
      <c r="KBQ131" s="126"/>
      <c r="KBR131" s="126"/>
      <c r="KBS131" s="126"/>
      <c r="KBT131" s="126"/>
      <c r="KBU131" s="126"/>
      <c r="KBV131" s="126"/>
      <c r="KBW131" s="126"/>
      <c r="KBX131" s="126"/>
      <c r="KBY131" s="126"/>
      <c r="KBZ131" s="126"/>
      <c r="KCA131" s="126"/>
      <c r="KCB131" s="126"/>
      <c r="KCC131" s="126"/>
      <c r="KCD131" s="126"/>
      <c r="KCE131" s="126"/>
      <c r="KCF131" s="126"/>
      <c r="KCG131" s="126"/>
      <c r="KCH131" s="126"/>
      <c r="KCI131" s="126"/>
      <c r="KCJ131" s="126"/>
      <c r="KCK131" s="126"/>
      <c r="KCL131" s="126"/>
      <c r="KCM131" s="126"/>
      <c r="KCN131" s="126"/>
      <c r="KCO131" s="126"/>
      <c r="KCP131" s="126"/>
      <c r="KCQ131" s="126"/>
      <c r="KCR131" s="126"/>
      <c r="KCS131" s="126"/>
      <c r="KCT131" s="126"/>
      <c r="KCU131" s="126"/>
      <c r="KCV131" s="126"/>
      <c r="KCW131" s="126"/>
      <c r="KCX131" s="126"/>
      <c r="KCY131" s="126"/>
      <c r="KCZ131" s="126"/>
      <c r="KDA131" s="126"/>
      <c r="KDB131" s="126"/>
      <c r="KDC131" s="126"/>
      <c r="KDD131" s="126"/>
      <c r="KDE131" s="126"/>
      <c r="KDF131" s="126"/>
      <c r="KDG131" s="126"/>
      <c r="KDH131" s="126"/>
      <c r="KDI131" s="126"/>
      <c r="KDJ131" s="126"/>
      <c r="KDK131" s="126"/>
      <c r="KDL131" s="126"/>
      <c r="KDM131" s="126"/>
      <c r="KDN131" s="126"/>
      <c r="KDO131" s="126"/>
      <c r="KDP131" s="126"/>
      <c r="KDQ131" s="126"/>
      <c r="KDR131" s="126"/>
      <c r="KDS131" s="126"/>
      <c r="KDT131" s="126"/>
      <c r="KDU131" s="126"/>
      <c r="KDV131" s="126"/>
      <c r="KDW131" s="126"/>
      <c r="KDX131" s="126"/>
      <c r="KDY131" s="126"/>
      <c r="KDZ131" s="126"/>
      <c r="KEA131" s="126"/>
      <c r="KEB131" s="126"/>
      <c r="KEC131" s="126"/>
      <c r="KED131" s="126"/>
      <c r="KEE131" s="126"/>
      <c r="KEF131" s="126"/>
      <c r="KEG131" s="126"/>
      <c r="KEH131" s="126"/>
      <c r="KEI131" s="126"/>
      <c r="KEJ131" s="126"/>
      <c r="KEK131" s="126"/>
      <c r="KEL131" s="126"/>
      <c r="KEM131" s="126"/>
      <c r="KEN131" s="126"/>
      <c r="KEO131" s="126"/>
      <c r="KEP131" s="126"/>
      <c r="KEQ131" s="126"/>
      <c r="KER131" s="126"/>
      <c r="KES131" s="126"/>
      <c r="KET131" s="126"/>
      <c r="KEU131" s="126"/>
      <c r="KEV131" s="126"/>
      <c r="KEW131" s="126"/>
      <c r="KEX131" s="126"/>
      <c r="KEY131" s="126"/>
      <c r="KEZ131" s="126"/>
      <c r="KFA131" s="126"/>
      <c r="KFB131" s="126"/>
      <c r="KFC131" s="126"/>
      <c r="KFD131" s="126"/>
      <c r="KFE131" s="126"/>
      <c r="KFF131" s="126"/>
      <c r="KFG131" s="126"/>
      <c r="KFH131" s="126"/>
      <c r="KFI131" s="126"/>
      <c r="KFJ131" s="126"/>
      <c r="KFK131" s="126"/>
      <c r="KFL131" s="126"/>
      <c r="KFM131" s="126"/>
      <c r="KFN131" s="126"/>
      <c r="KFO131" s="126"/>
      <c r="KFP131" s="126"/>
      <c r="KFQ131" s="126"/>
      <c r="KFR131" s="126"/>
      <c r="KFS131" s="126"/>
      <c r="KFT131" s="126"/>
      <c r="KFU131" s="126"/>
      <c r="KFV131" s="126"/>
      <c r="KFW131" s="126"/>
      <c r="KFX131" s="126"/>
      <c r="KFY131" s="126"/>
      <c r="KFZ131" s="126"/>
      <c r="KGA131" s="126"/>
      <c r="KGB131" s="126"/>
      <c r="KGC131" s="126"/>
      <c r="KGD131" s="126"/>
      <c r="KGE131" s="126"/>
      <c r="KGF131" s="126"/>
      <c r="KGG131" s="126"/>
      <c r="KGH131" s="126"/>
      <c r="KGI131" s="126"/>
      <c r="KGJ131" s="126"/>
      <c r="KGK131" s="126"/>
      <c r="KGL131" s="126"/>
      <c r="KGM131" s="126"/>
      <c r="KGN131" s="126"/>
      <c r="KGO131" s="126"/>
      <c r="KGP131" s="126"/>
      <c r="KGQ131" s="126"/>
      <c r="KGR131" s="126"/>
      <c r="KGS131" s="126"/>
      <c r="KGT131" s="126"/>
      <c r="KGU131" s="126"/>
      <c r="KGV131" s="126"/>
      <c r="KGW131" s="126"/>
      <c r="KGX131" s="126"/>
      <c r="KGY131" s="126"/>
      <c r="KGZ131" s="126"/>
      <c r="KHA131" s="126"/>
      <c r="KHB131" s="126"/>
      <c r="KHC131" s="126"/>
      <c r="KHD131" s="126"/>
      <c r="KHE131" s="126"/>
      <c r="KHF131" s="126"/>
      <c r="KHG131" s="126"/>
      <c r="KHH131" s="126"/>
      <c r="KHI131" s="126"/>
      <c r="KHJ131" s="126"/>
      <c r="KHK131" s="126"/>
      <c r="KHL131" s="126"/>
      <c r="KHM131" s="126"/>
      <c r="KHN131" s="126"/>
      <c r="KHO131" s="126"/>
      <c r="KHP131" s="126"/>
      <c r="KHQ131" s="126"/>
      <c r="KHR131" s="126"/>
      <c r="KHS131" s="126"/>
      <c r="KHT131" s="126"/>
      <c r="KHU131" s="126"/>
      <c r="KHV131" s="126"/>
      <c r="KHW131" s="126"/>
      <c r="KHX131" s="126"/>
      <c r="KHY131" s="126"/>
      <c r="KHZ131" s="126"/>
      <c r="KIA131" s="126"/>
      <c r="KIB131" s="126"/>
      <c r="KIC131" s="126"/>
      <c r="KID131" s="126"/>
      <c r="KIE131" s="126"/>
      <c r="KIF131" s="126"/>
      <c r="KIG131" s="126"/>
      <c r="KIH131" s="126"/>
      <c r="KII131" s="126"/>
      <c r="KIJ131" s="126"/>
      <c r="KIK131" s="126"/>
      <c r="KIL131" s="126"/>
      <c r="KIM131" s="126"/>
      <c r="KIN131" s="126"/>
      <c r="KIO131" s="126"/>
      <c r="KIP131" s="126"/>
      <c r="KIQ131" s="126"/>
      <c r="KIR131" s="126"/>
      <c r="KIS131" s="126"/>
      <c r="KIT131" s="126"/>
      <c r="KIU131" s="126"/>
      <c r="KIV131" s="126"/>
      <c r="KIW131" s="126"/>
      <c r="KIX131" s="126"/>
      <c r="KIY131" s="126"/>
      <c r="KIZ131" s="126"/>
      <c r="KJA131" s="126"/>
      <c r="KJB131" s="126"/>
      <c r="KJC131" s="126"/>
      <c r="KJD131" s="126"/>
      <c r="KJE131" s="126"/>
      <c r="KJF131" s="126"/>
      <c r="KJG131" s="126"/>
      <c r="KJH131" s="126"/>
      <c r="KJI131" s="126"/>
      <c r="KJJ131" s="126"/>
      <c r="KJK131" s="126"/>
      <c r="KJL131" s="126"/>
      <c r="KJM131" s="126"/>
      <c r="KJN131" s="126"/>
      <c r="KJO131" s="126"/>
      <c r="KJP131" s="126"/>
      <c r="KJQ131" s="126"/>
      <c r="KJR131" s="126"/>
      <c r="KJS131" s="126"/>
      <c r="KJT131" s="126"/>
      <c r="KJU131" s="126"/>
      <c r="KJV131" s="126"/>
      <c r="KJW131" s="126"/>
      <c r="KJX131" s="126"/>
      <c r="KJY131" s="126"/>
      <c r="KJZ131" s="126"/>
      <c r="KKA131" s="126"/>
      <c r="KKB131" s="126"/>
      <c r="KKC131" s="126"/>
      <c r="KKD131" s="126"/>
      <c r="KKE131" s="126"/>
      <c r="KKF131" s="126"/>
      <c r="KKG131" s="126"/>
      <c r="KKH131" s="126"/>
      <c r="KKI131" s="126"/>
      <c r="KKJ131" s="126"/>
      <c r="KKK131" s="126"/>
      <c r="KKL131" s="126"/>
      <c r="KKM131" s="126"/>
      <c r="KKN131" s="126"/>
      <c r="KKO131" s="126"/>
      <c r="KKP131" s="126"/>
      <c r="KKQ131" s="126"/>
      <c r="KKR131" s="126"/>
      <c r="KKS131" s="126"/>
      <c r="KKT131" s="126"/>
      <c r="KKU131" s="126"/>
      <c r="KKV131" s="126"/>
      <c r="KKW131" s="126"/>
      <c r="KKX131" s="126"/>
      <c r="KKY131" s="126"/>
      <c r="KKZ131" s="126"/>
      <c r="KLA131" s="126"/>
      <c r="KLB131" s="126"/>
      <c r="KLC131" s="126"/>
      <c r="KLD131" s="126"/>
      <c r="KLE131" s="126"/>
      <c r="KLF131" s="126"/>
      <c r="KLG131" s="126"/>
      <c r="KLH131" s="126"/>
      <c r="KLI131" s="126"/>
      <c r="KLJ131" s="126"/>
      <c r="KLK131" s="126"/>
      <c r="KLL131" s="126"/>
      <c r="KLM131" s="126"/>
      <c r="KLN131" s="126"/>
      <c r="KLO131" s="126"/>
      <c r="KLP131" s="126"/>
      <c r="KLQ131" s="126"/>
      <c r="KLR131" s="126"/>
      <c r="KLS131" s="126"/>
      <c r="KLT131" s="126"/>
      <c r="KLU131" s="126"/>
      <c r="KLV131" s="126"/>
      <c r="KLW131" s="126"/>
      <c r="KLX131" s="126"/>
      <c r="KLY131" s="126"/>
      <c r="KLZ131" s="126"/>
      <c r="KMA131" s="126"/>
      <c r="KMB131" s="126"/>
      <c r="KMC131" s="126"/>
      <c r="KMD131" s="126"/>
      <c r="KME131" s="126"/>
      <c r="KMF131" s="126"/>
      <c r="KMG131" s="126"/>
      <c r="KMH131" s="126"/>
      <c r="KMI131" s="126"/>
      <c r="KMJ131" s="126"/>
      <c r="KMK131" s="126"/>
      <c r="KML131" s="126"/>
      <c r="KMM131" s="126"/>
      <c r="KMN131" s="126"/>
      <c r="KMO131" s="126"/>
      <c r="KMP131" s="126"/>
      <c r="KMQ131" s="126"/>
      <c r="KMR131" s="126"/>
      <c r="KMS131" s="126"/>
      <c r="KMT131" s="126"/>
      <c r="KMU131" s="126"/>
      <c r="KMV131" s="126"/>
      <c r="KMW131" s="126"/>
      <c r="KMX131" s="126"/>
      <c r="KMY131" s="126"/>
      <c r="KMZ131" s="126"/>
      <c r="KNA131" s="126"/>
      <c r="KNB131" s="126"/>
      <c r="KNC131" s="126"/>
      <c r="KND131" s="126"/>
      <c r="KNE131" s="126"/>
      <c r="KNF131" s="126"/>
      <c r="KNG131" s="126"/>
      <c r="KNH131" s="126"/>
      <c r="KNI131" s="126"/>
      <c r="KNJ131" s="126"/>
      <c r="KNK131" s="126"/>
      <c r="KNL131" s="126"/>
      <c r="KNM131" s="126"/>
      <c r="KNN131" s="126"/>
      <c r="KNO131" s="126"/>
      <c r="KNP131" s="126"/>
      <c r="KNQ131" s="126"/>
      <c r="KNR131" s="126"/>
      <c r="KNS131" s="126"/>
      <c r="KNT131" s="126"/>
      <c r="KNU131" s="126"/>
      <c r="KNV131" s="126"/>
      <c r="KNW131" s="126"/>
      <c r="KNX131" s="126"/>
      <c r="KNY131" s="126"/>
      <c r="KNZ131" s="126"/>
      <c r="KOA131" s="126"/>
      <c r="KOB131" s="126"/>
      <c r="KOC131" s="126"/>
      <c r="KOD131" s="126"/>
      <c r="KOE131" s="126"/>
      <c r="KOF131" s="126"/>
      <c r="KOG131" s="126"/>
      <c r="KOH131" s="126"/>
      <c r="KOI131" s="126"/>
      <c r="KOJ131" s="126"/>
      <c r="KOK131" s="126"/>
      <c r="KOL131" s="126"/>
      <c r="KOM131" s="126"/>
      <c r="KON131" s="126"/>
      <c r="KOO131" s="126"/>
      <c r="KOP131" s="126"/>
      <c r="KOQ131" s="126"/>
      <c r="KOR131" s="126"/>
      <c r="KOS131" s="126"/>
      <c r="KOT131" s="126"/>
      <c r="KOU131" s="126"/>
      <c r="KOV131" s="126"/>
      <c r="KOW131" s="126"/>
      <c r="KOX131" s="126"/>
      <c r="KOY131" s="126"/>
      <c r="KOZ131" s="126"/>
      <c r="KPA131" s="126"/>
      <c r="KPB131" s="126"/>
      <c r="KPC131" s="126"/>
      <c r="KPD131" s="126"/>
      <c r="KPE131" s="126"/>
      <c r="KPF131" s="126"/>
      <c r="KPG131" s="126"/>
      <c r="KPH131" s="126"/>
      <c r="KPI131" s="126"/>
      <c r="KPJ131" s="126"/>
      <c r="KPK131" s="126"/>
      <c r="KPL131" s="126"/>
      <c r="KPM131" s="126"/>
      <c r="KPN131" s="126"/>
      <c r="KPO131" s="126"/>
      <c r="KPP131" s="126"/>
      <c r="KPQ131" s="126"/>
      <c r="KPR131" s="126"/>
      <c r="KPS131" s="126"/>
      <c r="KPT131" s="126"/>
      <c r="KPU131" s="126"/>
      <c r="KPV131" s="126"/>
      <c r="KPW131" s="126"/>
      <c r="KPX131" s="126"/>
      <c r="KPY131" s="126"/>
      <c r="KPZ131" s="126"/>
      <c r="KQA131" s="126"/>
      <c r="KQB131" s="126"/>
      <c r="KQC131" s="126"/>
      <c r="KQD131" s="126"/>
      <c r="KQE131" s="126"/>
      <c r="KQF131" s="126"/>
      <c r="KQG131" s="126"/>
      <c r="KQH131" s="126"/>
      <c r="KQI131" s="126"/>
      <c r="KQJ131" s="126"/>
      <c r="KQK131" s="126"/>
      <c r="KQL131" s="126"/>
      <c r="KQM131" s="126"/>
      <c r="KQN131" s="126"/>
      <c r="KQO131" s="126"/>
      <c r="KQP131" s="126"/>
      <c r="KQQ131" s="126"/>
      <c r="KQR131" s="126"/>
      <c r="KQS131" s="126"/>
      <c r="KQT131" s="126"/>
      <c r="KQU131" s="126"/>
      <c r="KQV131" s="126"/>
      <c r="KQW131" s="126"/>
      <c r="KQX131" s="126"/>
      <c r="KQY131" s="126"/>
      <c r="KQZ131" s="126"/>
      <c r="KRA131" s="126"/>
      <c r="KRB131" s="126"/>
      <c r="KRC131" s="126"/>
      <c r="KRD131" s="126"/>
      <c r="KRE131" s="126"/>
      <c r="KRF131" s="126"/>
      <c r="KRG131" s="126"/>
      <c r="KRH131" s="126"/>
      <c r="KRI131" s="126"/>
      <c r="KRJ131" s="126"/>
      <c r="KRK131" s="126"/>
      <c r="KRL131" s="126"/>
      <c r="KRM131" s="126"/>
      <c r="KRN131" s="126"/>
      <c r="KRO131" s="126"/>
      <c r="KRP131" s="126"/>
      <c r="KRQ131" s="126"/>
      <c r="KRR131" s="126"/>
      <c r="KRS131" s="126"/>
      <c r="KRT131" s="126"/>
      <c r="KRU131" s="126"/>
      <c r="KRV131" s="126"/>
      <c r="KRW131" s="126"/>
      <c r="KRX131" s="126"/>
      <c r="KRY131" s="126"/>
      <c r="KRZ131" s="126"/>
      <c r="KSA131" s="126"/>
      <c r="KSB131" s="126"/>
      <c r="KSC131" s="126"/>
      <c r="KSD131" s="126"/>
      <c r="KSE131" s="126"/>
      <c r="KSF131" s="126"/>
      <c r="KSG131" s="126"/>
      <c r="KSH131" s="126"/>
      <c r="KSI131" s="126"/>
      <c r="KSJ131" s="126"/>
      <c r="KSK131" s="126"/>
      <c r="KSL131" s="126"/>
      <c r="KSM131" s="126"/>
      <c r="KSN131" s="126"/>
      <c r="KSO131" s="126"/>
      <c r="KSP131" s="126"/>
      <c r="KSQ131" s="126"/>
      <c r="KSR131" s="126"/>
      <c r="KSS131" s="126"/>
      <c r="KST131" s="126"/>
      <c r="KSU131" s="126"/>
      <c r="KSV131" s="126"/>
      <c r="KSW131" s="126"/>
      <c r="KSX131" s="126"/>
      <c r="KSY131" s="126"/>
      <c r="KSZ131" s="126"/>
      <c r="KTA131" s="126"/>
      <c r="KTB131" s="126"/>
      <c r="KTC131" s="126"/>
      <c r="KTD131" s="126"/>
      <c r="KTE131" s="126"/>
      <c r="KTF131" s="126"/>
      <c r="KTG131" s="126"/>
      <c r="KTH131" s="126"/>
      <c r="KTI131" s="126"/>
      <c r="KTJ131" s="126"/>
      <c r="KTK131" s="126"/>
      <c r="KTL131" s="126"/>
      <c r="KTM131" s="126"/>
      <c r="KTN131" s="126"/>
      <c r="KTO131" s="126"/>
      <c r="KTP131" s="126"/>
      <c r="KTQ131" s="126"/>
      <c r="KTR131" s="126"/>
      <c r="KTS131" s="126"/>
      <c r="KTT131" s="126"/>
      <c r="KTU131" s="126"/>
      <c r="KTV131" s="126"/>
      <c r="KTW131" s="126"/>
      <c r="KTX131" s="126"/>
      <c r="KTY131" s="126"/>
      <c r="KTZ131" s="126"/>
      <c r="KUA131" s="126"/>
      <c r="KUB131" s="126"/>
      <c r="KUC131" s="126"/>
      <c r="KUD131" s="126"/>
      <c r="KUE131" s="126"/>
      <c r="KUF131" s="126"/>
      <c r="KUG131" s="126"/>
      <c r="KUH131" s="126"/>
      <c r="KUI131" s="126"/>
      <c r="KUJ131" s="126"/>
      <c r="KUK131" s="126"/>
      <c r="KUL131" s="126"/>
      <c r="KUM131" s="126"/>
      <c r="KUN131" s="126"/>
      <c r="KUO131" s="126"/>
      <c r="KUP131" s="126"/>
      <c r="KUQ131" s="126"/>
      <c r="KUR131" s="126"/>
      <c r="KUS131" s="126"/>
      <c r="KUT131" s="126"/>
      <c r="KUU131" s="126"/>
      <c r="KUV131" s="126"/>
      <c r="KUW131" s="126"/>
      <c r="KUX131" s="126"/>
      <c r="KUY131" s="126"/>
      <c r="KUZ131" s="126"/>
      <c r="KVA131" s="126"/>
      <c r="KVB131" s="126"/>
      <c r="KVC131" s="126"/>
      <c r="KVD131" s="126"/>
      <c r="KVE131" s="126"/>
      <c r="KVF131" s="126"/>
      <c r="KVG131" s="126"/>
      <c r="KVH131" s="126"/>
      <c r="KVI131" s="126"/>
      <c r="KVJ131" s="126"/>
      <c r="KVK131" s="126"/>
      <c r="KVL131" s="126"/>
      <c r="KVM131" s="126"/>
      <c r="KVN131" s="126"/>
      <c r="KVO131" s="126"/>
      <c r="KVP131" s="126"/>
      <c r="KVQ131" s="126"/>
      <c r="KVR131" s="126"/>
      <c r="KVS131" s="126"/>
      <c r="KVT131" s="126"/>
      <c r="KVU131" s="126"/>
      <c r="KVV131" s="126"/>
      <c r="KVW131" s="126"/>
      <c r="KVX131" s="126"/>
      <c r="KVY131" s="126"/>
      <c r="KVZ131" s="126"/>
      <c r="KWA131" s="126"/>
      <c r="KWB131" s="126"/>
      <c r="KWC131" s="126"/>
      <c r="KWD131" s="126"/>
      <c r="KWE131" s="126"/>
      <c r="KWF131" s="126"/>
      <c r="KWG131" s="126"/>
      <c r="KWH131" s="126"/>
      <c r="KWI131" s="126"/>
      <c r="KWJ131" s="126"/>
      <c r="KWK131" s="126"/>
      <c r="KWL131" s="126"/>
      <c r="KWM131" s="126"/>
      <c r="KWN131" s="126"/>
      <c r="KWO131" s="126"/>
      <c r="KWP131" s="126"/>
      <c r="KWQ131" s="126"/>
      <c r="KWR131" s="126"/>
      <c r="KWS131" s="126"/>
      <c r="KWT131" s="126"/>
      <c r="KWU131" s="126"/>
      <c r="KWV131" s="126"/>
      <c r="KWW131" s="126"/>
      <c r="KWX131" s="126"/>
      <c r="KWY131" s="126"/>
      <c r="KWZ131" s="126"/>
      <c r="KXA131" s="126"/>
      <c r="KXB131" s="126"/>
      <c r="KXC131" s="126"/>
      <c r="KXD131" s="126"/>
      <c r="KXE131" s="126"/>
      <c r="KXF131" s="126"/>
      <c r="KXG131" s="126"/>
      <c r="KXH131" s="126"/>
      <c r="KXI131" s="126"/>
      <c r="KXJ131" s="126"/>
      <c r="KXK131" s="126"/>
      <c r="KXL131" s="126"/>
      <c r="KXM131" s="126"/>
      <c r="KXN131" s="126"/>
      <c r="KXO131" s="126"/>
      <c r="KXP131" s="126"/>
      <c r="KXQ131" s="126"/>
      <c r="KXR131" s="126"/>
      <c r="KXS131" s="126"/>
      <c r="KXT131" s="126"/>
      <c r="KXU131" s="126"/>
      <c r="KXV131" s="126"/>
      <c r="KXW131" s="126"/>
      <c r="KXX131" s="126"/>
      <c r="KXY131" s="126"/>
      <c r="KXZ131" s="126"/>
      <c r="KYA131" s="126"/>
      <c r="KYB131" s="126"/>
      <c r="KYC131" s="126"/>
      <c r="KYD131" s="126"/>
      <c r="KYE131" s="126"/>
      <c r="KYF131" s="126"/>
      <c r="KYG131" s="126"/>
      <c r="KYH131" s="126"/>
      <c r="KYI131" s="126"/>
      <c r="KYJ131" s="126"/>
      <c r="KYK131" s="126"/>
      <c r="KYL131" s="126"/>
      <c r="KYM131" s="126"/>
      <c r="KYN131" s="126"/>
      <c r="KYO131" s="126"/>
      <c r="KYP131" s="126"/>
      <c r="KYQ131" s="126"/>
      <c r="KYR131" s="126"/>
      <c r="KYS131" s="126"/>
      <c r="KYT131" s="126"/>
      <c r="KYU131" s="126"/>
      <c r="KYV131" s="126"/>
      <c r="KYW131" s="126"/>
      <c r="KYX131" s="126"/>
      <c r="KYY131" s="126"/>
      <c r="KYZ131" s="126"/>
      <c r="KZA131" s="126"/>
      <c r="KZB131" s="126"/>
      <c r="KZC131" s="126"/>
      <c r="KZD131" s="126"/>
      <c r="KZE131" s="126"/>
      <c r="KZF131" s="126"/>
      <c r="KZG131" s="126"/>
      <c r="KZH131" s="126"/>
      <c r="KZI131" s="126"/>
      <c r="KZJ131" s="126"/>
      <c r="KZK131" s="126"/>
      <c r="KZL131" s="126"/>
      <c r="KZM131" s="126"/>
      <c r="KZN131" s="126"/>
      <c r="KZO131" s="126"/>
      <c r="KZP131" s="126"/>
      <c r="KZQ131" s="126"/>
      <c r="KZR131" s="126"/>
      <c r="KZS131" s="126"/>
      <c r="KZT131" s="126"/>
      <c r="KZU131" s="126"/>
      <c r="KZV131" s="126"/>
      <c r="KZW131" s="126"/>
      <c r="KZX131" s="126"/>
      <c r="KZY131" s="126"/>
      <c r="KZZ131" s="126"/>
      <c r="LAA131" s="126"/>
      <c r="LAB131" s="126"/>
      <c r="LAC131" s="126"/>
      <c r="LAD131" s="126"/>
      <c r="LAE131" s="126"/>
      <c r="LAF131" s="126"/>
      <c r="LAG131" s="126"/>
      <c r="LAH131" s="126"/>
      <c r="LAI131" s="126"/>
      <c r="LAJ131" s="126"/>
      <c r="LAK131" s="126"/>
      <c r="LAL131" s="126"/>
      <c r="LAM131" s="126"/>
      <c r="LAN131" s="126"/>
      <c r="LAO131" s="126"/>
      <c r="LAP131" s="126"/>
      <c r="LAQ131" s="126"/>
      <c r="LAR131" s="126"/>
      <c r="LAS131" s="126"/>
      <c r="LAT131" s="126"/>
      <c r="LAU131" s="126"/>
      <c r="LAV131" s="126"/>
      <c r="LAW131" s="126"/>
      <c r="LAX131" s="126"/>
      <c r="LAY131" s="126"/>
      <c r="LAZ131" s="126"/>
      <c r="LBA131" s="126"/>
      <c r="LBB131" s="126"/>
      <c r="LBC131" s="126"/>
      <c r="LBD131" s="126"/>
      <c r="LBE131" s="126"/>
      <c r="LBF131" s="126"/>
      <c r="LBG131" s="126"/>
      <c r="LBH131" s="126"/>
      <c r="LBI131" s="126"/>
      <c r="LBJ131" s="126"/>
      <c r="LBK131" s="126"/>
      <c r="LBL131" s="126"/>
      <c r="LBM131" s="126"/>
      <c r="LBN131" s="126"/>
      <c r="LBO131" s="126"/>
      <c r="LBP131" s="126"/>
      <c r="LBQ131" s="126"/>
      <c r="LBR131" s="126"/>
      <c r="LBS131" s="126"/>
      <c r="LBT131" s="126"/>
      <c r="LBU131" s="126"/>
      <c r="LBV131" s="126"/>
      <c r="LBW131" s="126"/>
      <c r="LBX131" s="126"/>
      <c r="LBY131" s="126"/>
      <c r="LBZ131" s="126"/>
      <c r="LCA131" s="126"/>
      <c r="LCB131" s="126"/>
      <c r="LCC131" s="126"/>
      <c r="LCD131" s="126"/>
      <c r="LCE131" s="126"/>
      <c r="LCF131" s="126"/>
      <c r="LCG131" s="126"/>
      <c r="LCH131" s="126"/>
      <c r="LCI131" s="126"/>
      <c r="LCJ131" s="126"/>
      <c r="LCK131" s="126"/>
      <c r="LCL131" s="126"/>
      <c r="LCM131" s="126"/>
      <c r="LCN131" s="126"/>
      <c r="LCO131" s="126"/>
      <c r="LCP131" s="126"/>
      <c r="LCQ131" s="126"/>
      <c r="LCR131" s="126"/>
      <c r="LCS131" s="126"/>
      <c r="LCT131" s="126"/>
      <c r="LCU131" s="126"/>
      <c r="LCV131" s="126"/>
      <c r="LCW131" s="126"/>
      <c r="LCX131" s="126"/>
      <c r="LCY131" s="126"/>
      <c r="LCZ131" s="126"/>
      <c r="LDA131" s="126"/>
      <c r="LDB131" s="126"/>
      <c r="LDC131" s="126"/>
      <c r="LDD131" s="126"/>
      <c r="LDE131" s="126"/>
      <c r="LDF131" s="126"/>
      <c r="LDG131" s="126"/>
      <c r="LDH131" s="126"/>
      <c r="LDI131" s="126"/>
      <c r="LDJ131" s="126"/>
      <c r="LDK131" s="126"/>
      <c r="LDL131" s="126"/>
      <c r="LDM131" s="126"/>
      <c r="LDN131" s="126"/>
      <c r="LDO131" s="126"/>
      <c r="LDP131" s="126"/>
      <c r="LDQ131" s="126"/>
      <c r="LDR131" s="126"/>
      <c r="LDS131" s="126"/>
      <c r="LDT131" s="126"/>
      <c r="LDU131" s="126"/>
      <c r="LDV131" s="126"/>
      <c r="LDW131" s="126"/>
      <c r="LDX131" s="126"/>
      <c r="LDY131" s="126"/>
      <c r="LDZ131" s="126"/>
      <c r="LEA131" s="126"/>
      <c r="LEB131" s="126"/>
      <c r="LEC131" s="126"/>
      <c r="LED131" s="126"/>
      <c r="LEE131" s="126"/>
      <c r="LEF131" s="126"/>
      <c r="LEG131" s="126"/>
      <c r="LEH131" s="126"/>
      <c r="LEI131" s="126"/>
      <c r="LEJ131" s="126"/>
      <c r="LEK131" s="126"/>
      <c r="LEL131" s="126"/>
      <c r="LEM131" s="126"/>
      <c r="LEN131" s="126"/>
      <c r="LEO131" s="126"/>
      <c r="LEP131" s="126"/>
      <c r="LEQ131" s="126"/>
      <c r="LER131" s="126"/>
      <c r="LES131" s="126"/>
      <c r="LET131" s="126"/>
      <c r="LEU131" s="126"/>
      <c r="LEV131" s="126"/>
      <c r="LEW131" s="126"/>
      <c r="LEX131" s="126"/>
      <c r="LEY131" s="126"/>
      <c r="LEZ131" s="126"/>
      <c r="LFA131" s="126"/>
      <c r="LFB131" s="126"/>
      <c r="LFC131" s="126"/>
      <c r="LFD131" s="126"/>
      <c r="LFE131" s="126"/>
      <c r="LFF131" s="126"/>
      <c r="LFG131" s="126"/>
      <c r="LFH131" s="126"/>
      <c r="LFI131" s="126"/>
      <c r="LFJ131" s="126"/>
      <c r="LFK131" s="126"/>
      <c r="LFL131" s="126"/>
      <c r="LFM131" s="126"/>
      <c r="LFN131" s="126"/>
      <c r="LFO131" s="126"/>
      <c r="LFP131" s="126"/>
      <c r="LFQ131" s="126"/>
      <c r="LFR131" s="126"/>
      <c r="LFS131" s="126"/>
      <c r="LFT131" s="126"/>
      <c r="LFU131" s="126"/>
      <c r="LFV131" s="126"/>
      <c r="LFW131" s="126"/>
      <c r="LFX131" s="126"/>
      <c r="LFY131" s="126"/>
      <c r="LFZ131" s="126"/>
      <c r="LGA131" s="126"/>
      <c r="LGB131" s="126"/>
      <c r="LGC131" s="126"/>
      <c r="LGD131" s="126"/>
      <c r="LGE131" s="126"/>
      <c r="LGF131" s="126"/>
      <c r="LGG131" s="126"/>
      <c r="LGH131" s="126"/>
      <c r="LGI131" s="126"/>
      <c r="LGJ131" s="126"/>
      <c r="LGK131" s="126"/>
      <c r="LGL131" s="126"/>
      <c r="LGM131" s="126"/>
      <c r="LGN131" s="126"/>
      <c r="LGO131" s="126"/>
      <c r="LGP131" s="126"/>
      <c r="LGQ131" s="126"/>
      <c r="LGR131" s="126"/>
      <c r="LGS131" s="126"/>
      <c r="LGT131" s="126"/>
      <c r="LGU131" s="126"/>
      <c r="LGV131" s="126"/>
      <c r="LGW131" s="126"/>
      <c r="LGX131" s="126"/>
      <c r="LGY131" s="126"/>
      <c r="LGZ131" s="126"/>
      <c r="LHA131" s="126"/>
      <c r="LHB131" s="126"/>
      <c r="LHC131" s="126"/>
      <c r="LHD131" s="126"/>
      <c r="LHE131" s="126"/>
      <c r="LHF131" s="126"/>
      <c r="LHG131" s="126"/>
      <c r="LHH131" s="126"/>
      <c r="LHI131" s="126"/>
      <c r="LHJ131" s="126"/>
      <c r="LHK131" s="126"/>
      <c r="LHL131" s="126"/>
      <c r="LHM131" s="126"/>
      <c r="LHN131" s="126"/>
      <c r="LHO131" s="126"/>
      <c r="LHP131" s="126"/>
      <c r="LHQ131" s="126"/>
      <c r="LHR131" s="126"/>
      <c r="LHS131" s="126"/>
      <c r="LHT131" s="126"/>
      <c r="LHU131" s="126"/>
      <c r="LHV131" s="126"/>
      <c r="LHW131" s="126"/>
      <c r="LHX131" s="126"/>
      <c r="LHY131" s="126"/>
      <c r="LHZ131" s="126"/>
      <c r="LIA131" s="126"/>
      <c r="LIB131" s="126"/>
      <c r="LIC131" s="126"/>
      <c r="LID131" s="126"/>
      <c r="LIE131" s="126"/>
      <c r="LIF131" s="126"/>
      <c r="LIG131" s="126"/>
      <c r="LIH131" s="126"/>
      <c r="LII131" s="126"/>
      <c r="LIJ131" s="126"/>
      <c r="LIK131" s="126"/>
      <c r="LIL131" s="126"/>
      <c r="LIM131" s="126"/>
      <c r="LIN131" s="126"/>
      <c r="LIO131" s="126"/>
      <c r="LIP131" s="126"/>
      <c r="LIQ131" s="126"/>
      <c r="LIR131" s="126"/>
      <c r="LIS131" s="126"/>
      <c r="LIT131" s="126"/>
      <c r="LIU131" s="126"/>
      <c r="LIV131" s="126"/>
      <c r="LIW131" s="126"/>
      <c r="LIX131" s="126"/>
      <c r="LIY131" s="126"/>
      <c r="LIZ131" s="126"/>
      <c r="LJA131" s="126"/>
      <c r="LJB131" s="126"/>
      <c r="LJC131" s="126"/>
      <c r="LJD131" s="126"/>
      <c r="LJE131" s="126"/>
      <c r="LJF131" s="126"/>
      <c r="LJG131" s="126"/>
      <c r="LJH131" s="126"/>
      <c r="LJI131" s="126"/>
      <c r="LJJ131" s="126"/>
      <c r="LJK131" s="126"/>
      <c r="LJL131" s="126"/>
      <c r="LJM131" s="126"/>
      <c r="LJN131" s="126"/>
      <c r="LJO131" s="126"/>
      <c r="LJP131" s="126"/>
      <c r="LJQ131" s="126"/>
      <c r="LJR131" s="126"/>
      <c r="LJS131" s="126"/>
      <c r="LJT131" s="126"/>
      <c r="LJU131" s="126"/>
      <c r="LJV131" s="126"/>
      <c r="LJW131" s="126"/>
      <c r="LJX131" s="126"/>
      <c r="LJY131" s="126"/>
      <c r="LJZ131" s="126"/>
      <c r="LKA131" s="126"/>
      <c r="LKB131" s="126"/>
      <c r="LKC131" s="126"/>
      <c r="LKD131" s="126"/>
      <c r="LKE131" s="126"/>
      <c r="LKF131" s="126"/>
      <c r="LKG131" s="126"/>
      <c r="LKH131" s="126"/>
      <c r="LKI131" s="126"/>
      <c r="LKJ131" s="126"/>
      <c r="LKK131" s="126"/>
      <c r="LKL131" s="126"/>
      <c r="LKM131" s="126"/>
      <c r="LKN131" s="126"/>
      <c r="LKO131" s="126"/>
      <c r="LKP131" s="126"/>
      <c r="LKQ131" s="126"/>
      <c r="LKR131" s="126"/>
      <c r="LKS131" s="126"/>
      <c r="LKT131" s="126"/>
      <c r="LKU131" s="126"/>
      <c r="LKV131" s="126"/>
      <c r="LKW131" s="126"/>
      <c r="LKX131" s="126"/>
      <c r="LKY131" s="126"/>
      <c r="LKZ131" s="126"/>
      <c r="LLA131" s="126"/>
      <c r="LLB131" s="126"/>
      <c r="LLC131" s="126"/>
      <c r="LLD131" s="126"/>
      <c r="LLE131" s="126"/>
      <c r="LLF131" s="126"/>
      <c r="LLG131" s="126"/>
      <c r="LLH131" s="126"/>
      <c r="LLI131" s="126"/>
      <c r="LLJ131" s="126"/>
      <c r="LLK131" s="126"/>
      <c r="LLL131" s="126"/>
      <c r="LLM131" s="126"/>
      <c r="LLN131" s="126"/>
      <c r="LLO131" s="126"/>
      <c r="LLP131" s="126"/>
      <c r="LLQ131" s="126"/>
      <c r="LLR131" s="126"/>
      <c r="LLS131" s="126"/>
      <c r="LLT131" s="126"/>
      <c r="LLU131" s="126"/>
      <c r="LLV131" s="126"/>
      <c r="LLW131" s="126"/>
      <c r="LLX131" s="126"/>
      <c r="LLY131" s="126"/>
      <c r="LLZ131" s="126"/>
      <c r="LMA131" s="126"/>
      <c r="LMB131" s="126"/>
      <c r="LMC131" s="126"/>
      <c r="LMD131" s="126"/>
      <c r="LME131" s="126"/>
      <c r="LMF131" s="126"/>
      <c r="LMG131" s="126"/>
      <c r="LMH131" s="126"/>
      <c r="LMI131" s="126"/>
      <c r="LMJ131" s="126"/>
      <c r="LMK131" s="126"/>
      <c r="LML131" s="126"/>
      <c r="LMM131" s="126"/>
      <c r="LMN131" s="126"/>
      <c r="LMO131" s="126"/>
      <c r="LMP131" s="126"/>
      <c r="LMQ131" s="126"/>
      <c r="LMR131" s="126"/>
      <c r="LMS131" s="126"/>
      <c r="LMT131" s="126"/>
      <c r="LMU131" s="126"/>
      <c r="LMV131" s="126"/>
      <c r="LMW131" s="126"/>
      <c r="LMX131" s="126"/>
      <c r="LMY131" s="126"/>
      <c r="LMZ131" s="126"/>
      <c r="LNA131" s="126"/>
      <c r="LNB131" s="126"/>
      <c r="LNC131" s="126"/>
      <c r="LND131" s="126"/>
      <c r="LNE131" s="126"/>
      <c r="LNF131" s="126"/>
      <c r="LNG131" s="126"/>
      <c r="LNH131" s="126"/>
      <c r="LNI131" s="126"/>
      <c r="LNJ131" s="126"/>
      <c r="LNK131" s="126"/>
      <c r="LNL131" s="126"/>
      <c r="LNM131" s="126"/>
      <c r="LNN131" s="126"/>
      <c r="LNO131" s="126"/>
      <c r="LNP131" s="126"/>
      <c r="LNQ131" s="126"/>
      <c r="LNR131" s="126"/>
      <c r="LNS131" s="126"/>
      <c r="LNT131" s="126"/>
      <c r="LNU131" s="126"/>
      <c r="LNV131" s="126"/>
      <c r="LNW131" s="126"/>
      <c r="LNX131" s="126"/>
      <c r="LNY131" s="126"/>
      <c r="LNZ131" s="126"/>
      <c r="LOA131" s="126"/>
      <c r="LOB131" s="126"/>
      <c r="LOC131" s="126"/>
      <c r="LOD131" s="126"/>
      <c r="LOE131" s="126"/>
      <c r="LOF131" s="126"/>
      <c r="LOG131" s="126"/>
      <c r="LOH131" s="126"/>
      <c r="LOI131" s="126"/>
      <c r="LOJ131" s="126"/>
      <c r="LOK131" s="126"/>
      <c r="LOL131" s="126"/>
      <c r="LOM131" s="126"/>
      <c r="LON131" s="126"/>
      <c r="LOO131" s="126"/>
      <c r="LOP131" s="126"/>
      <c r="LOQ131" s="126"/>
      <c r="LOR131" s="126"/>
      <c r="LOS131" s="126"/>
      <c r="LOT131" s="126"/>
      <c r="LOU131" s="126"/>
      <c r="LOV131" s="126"/>
      <c r="LOW131" s="126"/>
      <c r="LOX131" s="126"/>
      <c r="LOY131" s="126"/>
      <c r="LOZ131" s="126"/>
      <c r="LPA131" s="126"/>
      <c r="LPB131" s="126"/>
      <c r="LPC131" s="126"/>
      <c r="LPD131" s="126"/>
      <c r="LPE131" s="126"/>
      <c r="LPF131" s="126"/>
      <c r="LPG131" s="126"/>
      <c r="LPH131" s="126"/>
      <c r="LPI131" s="126"/>
      <c r="LPJ131" s="126"/>
      <c r="LPK131" s="126"/>
      <c r="LPL131" s="126"/>
      <c r="LPM131" s="126"/>
      <c r="LPN131" s="126"/>
      <c r="LPO131" s="126"/>
      <c r="LPP131" s="126"/>
      <c r="LPQ131" s="126"/>
      <c r="LPR131" s="126"/>
      <c r="LPS131" s="126"/>
      <c r="LPT131" s="126"/>
      <c r="LPU131" s="126"/>
      <c r="LPV131" s="126"/>
      <c r="LPW131" s="126"/>
      <c r="LPX131" s="126"/>
      <c r="LPY131" s="126"/>
      <c r="LPZ131" s="126"/>
      <c r="LQA131" s="126"/>
      <c r="LQB131" s="126"/>
      <c r="LQC131" s="126"/>
      <c r="LQD131" s="126"/>
      <c r="LQE131" s="126"/>
      <c r="LQF131" s="126"/>
      <c r="LQG131" s="126"/>
      <c r="LQH131" s="126"/>
      <c r="LQI131" s="126"/>
      <c r="LQJ131" s="126"/>
      <c r="LQK131" s="126"/>
      <c r="LQL131" s="126"/>
      <c r="LQM131" s="126"/>
      <c r="LQN131" s="126"/>
      <c r="LQO131" s="126"/>
      <c r="LQP131" s="126"/>
      <c r="LQQ131" s="126"/>
      <c r="LQR131" s="126"/>
      <c r="LQS131" s="126"/>
      <c r="LQT131" s="126"/>
      <c r="LQU131" s="126"/>
      <c r="LQV131" s="126"/>
      <c r="LQW131" s="126"/>
      <c r="LQX131" s="126"/>
      <c r="LQY131" s="126"/>
      <c r="LQZ131" s="126"/>
      <c r="LRA131" s="126"/>
      <c r="LRB131" s="126"/>
      <c r="LRC131" s="126"/>
      <c r="LRD131" s="126"/>
      <c r="LRE131" s="126"/>
      <c r="LRF131" s="126"/>
      <c r="LRG131" s="126"/>
      <c r="LRH131" s="126"/>
      <c r="LRI131" s="126"/>
      <c r="LRJ131" s="126"/>
      <c r="LRK131" s="126"/>
      <c r="LRL131" s="126"/>
      <c r="LRM131" s="126"/>
      <c r="LRN131" s="126"/>
      <c r="LRO131" s="126"/>
      <c r="LRP131" s="126"/>
      <c r="LRQ131" s="126"/>
      <c r="LRR131" s="126"/>
      <c r="LRS131" s="126"/>
      <c r="LRT131" s="126"/>
      <c r="LRU131" s="126"/>
      <c r="LRV131" s="126"/>
      <c r="LRW131" s="126"/>
      <c r="LRX131" s="126"/>
      <c r="LRY131" s="126"/>
      <c r="LRZ131" s="126"/>
      <c r="LSA131" s="126"/>
      <c r="LSB131" s="126"/>
      <c r="LSC131" s="126"/>
      <c r="LSD131" s="126"/>
      <c r="LSE131" s="126"/>
      <c r="LSF131" s="126"/>
      <c r="LSG131" s="126"/>
      <c r="LSH131" s="126"/>
      <c r="LSI131" s="126"/>
      <c r="LSJ131" s="126"/>
      <c r="LSK131" s="126"/>
      <c r="LSL131" s="126"/>
      <c r="LSM131" s="126"/>
      <c r="LSN131" s="126"/>
      <c r="LSO131" s="126"/>
      <c r="LSP131" s="126"/>
      <c r="LSQ131" s="126"/>
      <c r="LSR131" s="126"/>
      <c r="LSS131" s="126"/>
      <c r="LST131" s="126"/>
      <c r="LSU131" s="126"/>
      <c r="LSV131" s="126"/>
      <c r="LSW131" s="126"/>
      <c r="LSX131" s="126"/>
      <c r="LSY131" s="126"/>
      <c r="LSZ131" s="126"/>
      <c r="LTA131" s="126"/>
      <c r="LTB131" s="126"/>
      <c r="LTC131" s="126"/>
      <c r="LTD131" s="126"/>
      <c r="LTE131" s="126"/>
      <c r="LTF131" s="126"/>
      <c r="LTG131" s="126"/>
      <c r="LTH131" s="126"/>
      <c r="LTI131" s="126"/>
      <c r="LTJ131" s="126"/>
      <c r="LTK131" s="126"/>
      <c r="LTL131" s="126"/>
      <c r="LTM131" s="126"/>
      <c r="LTN131" s="126"/>
      <c r="LTO131" s="126"/>
      <c r="LTP131" s="126"/>
      <c r="LTQ131" s="126"/>
      <c r="LTR131" s="126"/>
      <c r="LTS131" s="126"/>
      <c r="LTT131" s="126"/>
      <c r="LTU131" s="126"/>
      <c r="LTV131" s="126"/>
      <c r="LTW131" s="126"/>
      <c r="LTX131" s="126"/>
      <c r="LTY131" s="126"/>
      <c r="LTZ131" s="126"/>
      <c r="LUA131" s="126"/>
      <c r="LUB131" s="126"/>
      <c r="LUC131" s="126"/>
      <c r="LUD131" s="126"/>
      <c r="LUE131" s="126"/>
      <c r="LUF131" s="126"/>
      <c r="LUG131" s="126"/>
      <c r="LUH131" s="126"/>
      <c r="LUI131" s="126"/>
      <c r="LUJ131" s="126"/>
      <c r="LUK131" s="126"/>
      <c r="LUL131" s="126"/>
      <c r="LUM131" s="126"/>
      <c r="LUN131" s="126"/>
      <c r="LUO131" s="126"/>
      <c r="LUP131" s="126"/>
      <c r="LUQ131" s="126"/>
      <c r="LUR131" s="126"/>
      <c r="LUS131" s="126"/>
      <c r="LUT131" s="126"/>
      <c r="LUU131" s="126"/>
      <c r="LUV131" s="126"/>
      <c r="LUW131" s="126"/>
      <c r="LUX131" s="126"/>
      <c r="LUY131" s="126"/>
      <c r="LUZ131" s="126"/>
      <c r="LVA131" s="126"/>
      <c r="LVB131" s="126"/>
      <c r="LVC131" s="126"/>
      <c r="LVD131" s="126"/>
      <c r="LVE131" s="126"/>
      <c r="LVF131" s="126"/>
      <c r="LVG131" s="126"/>
      <c r="LVH131" s="126"/>
      <c r="LVI131" s="126"/>
      <c r="LVJ131" s="126"/>
      <c r="LVK131" s="126"/>
      <c r="LVL131" s="126"/>
      <c r="LVM131" s="126"/>
      <c r="LVN131" s="126"/>
      <c r="LVO131" s="126"/>
      <c r="LVP131" s="126"/>
      <c r="LVQ131" s="126"/>
      <c r="LVR131" s="126"/>
      <c r="LVS131" s="126"/>
      <c r="LVT131" s="126"/>
      <c r="LVU131" s="126"/>
      <c r="LVV131" s="126"/>
      <c r="LVW131" s="126"/>
      <c r="LVX131" s="126"/>
      <c r="LVY131" s="126"/>
      <c r="LVZ131" s="126"/>
      <c r="LWA131" s="126"/>
      <c r="LWB131" s="126"/>
      <c r="LWC131" s="126"/>
      <c r="LWD131" s="126"/>
      <c r="LWE131" s="126"/>
      <c r="LWF131" s="126"/>
      <c r="LWG131" s="126"/>
      <c r="LWH131" s="126"/>
      <c r="LWI131" s="126"/>
      <c r="LWJ131" s="126"/>
      <c r="LWK131" s="126"/>
      <c r="LWL131" s="126"/>
      <c r="LWM131" s="126"/>
      <c r="LWN131" s="126"/>
      <c r="LWO131" s="126"/>
      <c r="LWP131" s="126"/>
      <c r="LWQ131" s="126"/>
      <c r="LWR131" s="126"/>
      <c r="LWS131" s="126"/>
      <c r="LWT131" s="126"/>
      <c r="LWU131" s="126"/>
      <c r="LWV131" s="126"/>
      <c r="LWW131" s="126"/>
      <c r="LWX131" s="126"/>
      <c r="LWY131" s="126"/>
      <c r="LWZ131" s="126"/>
      <c r="LXA131" s="126"/>
      <c r="LXB131" s="126"/>
      <c r="LXC131" s="126"/>
      <c r="LXD131" s="126"/>
      <c r="LXE131" s="126"/>
      <c r="LXF131" s="126"/>
      <c r="LXG131" s="126"/>
      <c r="LXH131" s="126"/>
      <c r="LXI131" s="126"/>
      <c r="LXJ131" s="126"/>
      <c r="LXK131" s="126"/>
      <c r="LXL131" s="126"/>
      <c r="LXM131" s="126"/>
      <c r="LXN131" s="126"/>
      <c r="LXO131" s="126"/>
      <c r="LXP131" s="126"/>
      <c r="LXQ131" s="126"/>
      <c r="LXR131" s="126"/>
      <c r="LXS131" s="126"/>
      <c r="LXT131" s="126"/>
      <c r="LXU131" s="126"/>
      <c r="LXV131" s="126"/>
      <c r="LXW131" s="126"/>
      <c r="LXX131" s="126"/>
      <c r="LXY131" s="126"/>
      <c r="LXZ131" s="126"/>
      <c r="LYA131" s="126"/>
      <c r="LYB131" s="126"/>
      <c r="LYC131" s="126"/>
      <c r="LYD131" s="126"/>
      <c r="LYE131" s="126"/>
      <c r="LYF131" s="126"/>
      <c r="LYG131" s="126"/>
      <c r="LYH131" s="126"/>
      <c r="LYI131" s="126"/>
      <c r="LYJ131" s="126"/>
      <c r="LYK131" s="126"/>
      <c r="LYL131" s="126"/>
      <c r="LYM131" s="126"/>
      <c r="LYN131" s="126"/>
      <c r="LYO131" s="126"/>
      <c r="LYP131" s="126"/>
      <c r="LYQ131" s="126"/>
      <c r="LYR131" s="126"/>
      <c r="LYS131" s="126"/>
      <c r="LYT131" s="126"/>
      <c r="LYU131" s="126"/>
      <c r="LYV131" s="126"/>
      <c r="LYW131" s="126"/>
      <c r="LYX131" s="126"/>
      <c r="LYY131" s="126"/>
      <c r="LYZ131" s="126"/>
      <c r="LZA131" s="126"/>
      <c r="LZB131" s="126"/>
      <c r="LZC131" s="126"/>
      <c r="LZD131" s="126"/>
      <c r="LZE131" s="126"/>
      <c r="LZF131" s="126"/>
      <c r="LZG131" s="126"/>
      <c r="LZH131" s="126"/>
      <c r="LZI131" s="126"/>
      <c r="LZJ131" s="126"/>
      <c r="LZK131" s="126"/>
      <c r="LZL131" s="126"/>
      <c r="LZM131" s="126"/>
      <c r="LZN131" s="126"/>
      <c r="LZO131" s="126"/>
      <c r="LZP131" s="126"/>
      <c r="LZQ131" s="126"/>
      <c r="LZR131" s="126"/>
      <c r="LZS131" s="126"/>
      <c r="LZT131" s="126"/>
      <c r="LZU131" s="126"/>
      <c r="LZV131" s="126"/>
      <c r="LZW131" s="126"/>
      <c r="LZX131" s="126"/>
      <c r="LZY131" s="126"/>
      <c r="LZZ131" s="126"/>
      <c r="MAA131" s="126"/>
      <c r="MAB131" s="126"/>
      <c r="MAC131" s="126"/>
      <c r="MAD131" s="126"/>
      <c r="MAE131" s="126"/>
      <c r="MAF131" s="126"/>
      <c r="MAG131" s="126"/>
      <c r="MAH131" s="126"/>
      <c r="MAI131" s="126"/>
      <c r="MAJ131" s="126"/>
      <c r="MAK131" s="126"/>
      <c r="MAL131" s="126"/>
      <c r="MAM131" s="126"/>
      <c r="MAN131" s="126"/>
      <c r="MAO131" s="126"/>
      <c r="MAP131" s="126"/>
      <c r="MAQ131" s="126"/>
      <c r="MAR131" s="126"/>
      <c r="MAS131" s="126"/>
      <c r="MAT131" s="126"/>
      <c r="MAU131" s="126"/>
      <c r="MAV131" s="126"/>
      <c r="MAW131" s="126"/>
      <c r="MAX131" s="126"/>
      <c r="MAY131" s="126"/>
      <c r="MAZ131" s="126"/>
      <c r="MBA131" s="126"/>
      <c r="MBB131" s="126"/>
      <c r="MBC131" s="126"/>
      <c r="MBD131" s="126"/>
      <c r="MBE131" s="126"/>
      <c r="MBF131" s="126"/>
      <c r="MBG131" s="126"/>
      <c r="MBH131" s="126"/>
      <c r="MBI131" s="126"/>
      <c r="MBJ131" s="126"/>
      <c r="MBK131" s="126"/>
      <c r="MBL131" s="126"/>
      <c r="MBM131" s="126"/>
      <c r="MBN131" s="126"/>
      <c r="MBO131" s="126"/>
      <c r="MBP131" s="126"/>
      <c r="MBQ131" s="126"/>
      <c r="MBR131" s="126"/>
      <c r="MBS131" s="126"/>
      <c r="MBT131" s="126"/>
      <c r="MBU131" s="126"/>
      <c r="MBV131" s="126"/>
      <c r="MBW131" s="126"/>
      <c r="MBX131" s="126"/>
      <c r="MBY131" s="126"/>
      <c r="MBZ131" s="126"/>
      <c r="MCA131" s="126"/>
      <c r="MCB131" s="126"/>
      <c r="MCC131" s="126"/>
      <c r="MCD131" s="126"/>
      <c r="MCE131" s="126"/>
      <c r="MCF131" s="126"/>
      <c r="MCG131" s="126"/>
      <c r="MCH131" s="126"/>
      <c r="MCI131" s="126"/>
      <c r="MCJ131" s="126"/>
      <c r="MCK131" s="126"/>
      <c r="MCL131" s="126"/>
      <c r="MCM131" s="126"/>
      <c r="MCN131" s="126"/>
      <c r="MCO131" s="126"/>
      <c r="MCP131" s="126"/>
      <c r="MCQ131" s="126"/>
      <c r="MCR131" s="126"/>
      <c r="MCS131" s="126"/>
      <c r="MCT131" s="126"/>
      <c r="MCU131" s="126"/>
      <c r="MCV131" s="126"/>
      <c r="MCW131" s="126"/>
      <c r="MCX131" s="126"/>
      <c r="MCY131" s="126"/>
      <c r="MCZ131" s="126"/>
      <c r="MDA131" s="126"/>
      <c r="MDB131" s="126"/>
      <c r="MDC131" s="126"/>
      <c r="MDD131" s="126"/>
      <c r="MDE131" s="126"/>
      <c r="MDF131" s="126"/>
      <c r="MDG131" s="126"/>
      <c r="MDH131" s="126"/>
      <c r="MDI131" s="126"/>
      <c r="MDJ131" s="126"/>
      <c r="MDK131" s="126"/>
      <c r="MDL131" s="126"/>
      <c r="MDM131" s="126"/>
      <c r="MDN131" s="126"/>
      <c r="MDO131" s="126"/>
      <c r="MDP131" s="126"/>
      <c r="MDQ131" s="126"/>
      <c r="MDR131" s="126"/>
      <c r="MDS131" s="126"/>
      <c r="MDT131" s="126"/>
      <c r="MDU131" s="126"/>
      <c r="MDV131" s="126"/>
      <c r="MDW131" s="126"/>
      <c r="MDX131" s="126"/>
      <c r="MDY131" s="126"/>
      <c r="MDZ131" s="126"/>
      <c r="MEA131" s="126"/>
      <c r="MEB131" s="126"/>
      <c r="MEC131" s="126"/>
      <c r="MED131" s="126"/>
      <c r="MEE131" s="126"/>
      <c r="MEF131" s="126"/>
      <c r="MEG131" s="126"/>
      <c r="MEH131" s="126"/>
      <c r="MEI131" s="126"/>
      <c r="MEJ131" s="126"/>
      <c r="MEK131" s="126"/>
      <c r="MEL131" s="126"/>
      <c r="MEM131" s="126"/>
      <c r="MEN131" s="126"/>
      <c r="MEO131" s="126"/>
      <c r="MEP131" s="126"/>
      <c r="MEQ131" s="126"/>
      <c r="MER131" s="126"/>
      <c r="MES131" s="126"/>
      <c r="MET131" s="126"/>
      <c r="MEU131" s="126"/>
      <c r="MEV131" s="126"/>
      <c r="MEW131" s="126"/>
      <c r="MEX131" s="126"/>
      <c r="MEY131" s="126"/>
      <c r="MEZ131" s="126"/>
      <c r="MFA131" s="126"/>
      <c r="MFB131" s="126"/>
      <c r="MFC131" s="126"/>
      <c r="MFD131" s="126"/>
      <c r="MFE131" s="126"/>
      <c r="MFF131" s="126"/>
      <c r="MFG131" s="126"/>
      <c r="MFH131" s="126"/>
      <c r="MFI131" s="126"/>
      <c r="MFJ131" s="126"/>
      <c r="MFK131" s="126"/>
      <c r="MFL131" s="126"/>
      <c r="MFM131" s="126"/>
      <c r="MFN131" s="126"/>
      <c r="MFO131" s="126"/>
      <c r="MFP131" s="126"/>
      <c r="MFQ131" s="126"/>
      <c r="MFR131" s="126"/>
      <c r="MFS131" s="126"/>
      <c r="MFT131" s="126"/>
      <c r="MFU131" s="126"/>
      <c r="MFV131" s="126"/>
      <c r="MFW131" s="126"/>
      <c r="MFX131" s="126"/>
      <c r="MFY131" s="126"/>
      <c r="MFZ131" s="126"/>
      <c r="MGA131" s="126"/>
      <c r="MGB131" s="126"/>
      <c r="MGC131" s="126"/>
      <c r="MGD131" s="126"/>
      <c r="MGE131" s="126"/>
      <c r="MGF131" s="126"/>
      <c r="MGG131" s="126"/>
      <c r="MGH131" s="126"/>
      <c r="MGI131" s="126"/>
      <c r="MGJ131" s="126"/>
      <c r="MGK131" s="126"/>
      <c r="MGL131" s="126"/>
      <c r="MGM131" s="126"/>
      <c r="MGN131" s="126"/>
      <c r="MGO131" s="126"/>
      <c r="MGP131" s="126"/>
      <c r="MGQ131" s="126"/>
      <c r="MGR131" s="126"/>
      <c r="MGS131" s="126"/>
      <c r="MGT131" s="126"/>
      <c r="MGU131" s="126"/>
      <c r="MGV131" s="126"/>
      <c r="MGW131" s="126"/>
      <c r="MGX131" s="126"/>
      <c r="MGY131" s="126"/>
      <c r="MGZ131" s="126"/>
      <c r="MHA131" s="126"/>
      <c r="MHB131" s="126"/>
      <c r="MHC131" s="126"/>
      <c r="MHD131" s="126"/>
      <c r="MHE131" s="126"/>
      <c r="MHF131" s="126"/>
      <c r="MHG131" s="126"/>
      <c r="MHH131" s="126"/>
      <c r="MHI131" s="126"/>
      <c r="MHJ131" s="126"/>
      <c r="MHK131" s="126"/>
      <c r="MHL131" s="126"/>
      <c r="MHM131" s="126"/>
      <c r="MHN131" s="126"/>
      <c r="MHO131" s="126"/>
      <c r="MHP131" s="126"/>
      <c r="MHQ131" s="126"/>
      <c r="MHR131" s="126"/>
      <c r="MHS131" s="126"/>
      <c r="MHT131" s="126"/>
      <c r="MHU131" s="126"/>
      <c r="MHV131" s="126"/>
      <c r="MHW131" s="126"/>
      <c r="MHX131" s="126"/>
      <c r="MHY131" s="126"/>
      <c r="MHZ131" s="126"/>
      <c r="MIA131" s="126"/>
      <c r="MIB131" s="126"/>
      <c r="MIC131" s="126"/>
      <c r="MID131" s="126"/>
      <c r="MIE131" s="126"/>
      <c r="MIF131" s="126"/>
      <c r="MIG131" s="126"/>
      <c r="MIH131" s="126"/>
      <c r="MII131" s="126"/>
      <c r="MIJ131" s="126"/>
      <c r="MIK131" s="126"/>
      <c r="MIL131" s="126"/>
      <c r="MIM131" s="126"/>
      <c r="MIN131" s="126"/>
      <c r="MIO131" s="126"/>
      <c r="MIP131" s="126"/>
      <c r="MIQ131" s="126"/>
      <c r="MIR131" s="126"/>
      <c r="MIS131" s="126"/>
      <c r="MIT131" s="126"/>
      <c r="MIU131" s="126"/>
      <c r="MIV131" s="126"/>
      <c r="MIW131" s="126"/>
      <c r="MIX131" s="126"/>
      <c r="MIY131" s="126"/>
      <c r="MIZ131" s="126"/>
      <c r="MJA131" s="126"/>
      <c r="MJB131" s="126"/>
      <c r="MJC131" s="126"/>
      <c r="MJD131" s="126"/>
      <c r="MJE131" s="126"/>
      <c r="MJF131" s="126"/>
      <c r="MJG131" s="126"/>
      <c r="MJH131" s="126"/>
      <c r="MJI131" s="126"/>
      <c r="MJJ131" s="126"/>
      <c r="MJK131" s="126"/>
      <c r="MJL131" s="126"/>
      <c r="MJM131" s="126"/>
      <c r="MJN131" s="126"/>
      <c r="MJO131" s="126"/>
      <c r="MJP131" s="126"/>
      <c r="MJQ131" s="126"/>
      <c r="MJR131" s="126"/>
      <c r="MJS131" s="126"/>
      <c r="MJT131" s="126"/>
      <c r="MJU131" s="126"/>
      <c r="MJV131" s="126"/>
      <c r="MJW131" s="126"/>
      <c r="MJX131" s="126"/>
      <c r="MJY131" s="126"/>
      <c r="MJZ131" s="126"/>
      <c r="MKA131" s="126"/>
      <c r="MKB131" s="126"/>
      <c r="MKC131" s="126"/>
      <c r="MKD131" s="126"/>
      <c r="MKE131" s="126"/>
      <c r="MKF131" s="126"/>
      <c r="MKG131" s="126"/>
      <c r="MKH131" s="126"/>
      <c r="MKI131" s="126"/>
      <c r="MKJ131" s="126"/>
      <c r="MKK131" s="126"/>
      <c r="MKL131" s="126"/>
      <c r="MKM131" s="126"/>
      <c r="MKN131" s="126"/>
      <c r="MKO131" s="126"/>
      <c r="MKP131" s="126"/>
      <c r="MKQ131" s="126"/>
      <c r="MKR131" s="126"/>
      <c r="MKS131" s="126"/>
      <c r="MKT131" s="126"/>
      <c r="MKU131" s="126"/>
      <c r="MKV131" s="126"/>
      <c r="MKW131" s="126"/>
      <c r="MKX131" s="126"/>
      <c r="MKY131" s="126"/>
      <c r="MKZ131" s="126"/>
      <c r="MLA131" s="126"/>
      <c r="MLB131" s="126"/>
      <c r="MLC131" s="126"/>
      <c r="MLD131" s="126"/>
      <c r="MLE131" s="126"/>
      <c r="MLF131" s="126"/>
      <c r="MLG131" s="126"/>
      <c r="MLH131" s="126"/>
      <c r="MLI131" s="126"/>
      <c r="MLJ131" s="126"/>
      <c r="MLK131" s="126"/>
      <c r="MLL131" s="126"/>
      <c r="MLM131" s="126"/>
      <c r="MLN131" s="126"/>
      <c r="MLO131" s="126"/>
      <c r="MLP131" s="126"/>
      <c r="MLQ131" s="126"/>
      <c r="MLR131" s="126"/>
      <c r="MLS131" s="126"/>
      <c r="MLT131" s="126"/>
      <c r="MLU131" s="126"/>
      <c r="MLV131" s="126"/>
      <c r="MLW131" s="126"/>
      <c r="MLX131" s="126"/>
      <c r="MLY131" s="126"/>
      <c r="MLZ131" s="126"/>
      <c r="MMA131" s="126"/>
      <c r="MMB131" s="126"/>
      <c r="MMC131" s="126"/>
      <c r="MMD131" s="126"/>
      <c r="MME131" s="126"/>
      <c r="MMF131" s="126"/>
      <c r="MMG131" s="126"/>
      <c r="MMH131" s="126"/>
      <c r="MMI131" s="126"/>
      <c r="MMJ131" s="126"/>
      <c r="MMK131" s="126"/>
      <c r="MML131" s="126"/>
      <c r="MMM131" s="126"/>
      <c r="MMN131" s="126"/>
      <c r="MMO131" s="126"/>
      <c r="MMP131" s="126"/>
      <c r="MMQ131" s="126"/>
      <c r="MMR131" s="126"/>
      <c r="MMS131" s="126"/>
      <c r="MMT131" s="126"/>
      <c r="MMU131" s="126"/>
      <c r="MMV131" s="126"/>
      <c r="MMW131" s="126"/>
      <c r="MMX131" s="126"/>
      <c r="MMY131" s="126"/>
      <c r="MMZ131" s="126"/>
      <c r="MNA131" s="126"/>
      <c r="MNB131" s="126"/>
      <c r="MNC131" s="126"/>
      <c r="MND131" s="126"/>
      <c r="MNE131" s="126"/>
      <c r="MNF131" s="126"/>
      <c r="MNG131" s="126"/>
      <c r="MNH131" s="126"/>
      <c r="MNI131" s="126"/>
      <c r="MNJ131" s="126"/>
      <c r="MNK131" s="126"/>
      <c r="MNL131" s="126"/>
      <c r="MNM131" s="126"/>
      <c r="MNN131" s="126"/>
      <c r="MNO131" s="126"/>
      <c r="MNP131" s="126"/>
      <c r="MNQ131" s="126"/>
      <c r="MNR131" s="126"/>
      <c r="MNS131" s="126"/>
      <c r="MNT131" s="126"/>
      <c r="MNU131" s="126"/>
      <c r="MNV131" s="126"/>
      <c r="MNW131" s="126"/>
      <c r="MNX131" s="126"/>
      <c r="MNY131" s="126"/>
      <c r="MNZ131" s="126"/>
      <c r="MOA131" s="126"/>
      <c r="MOB131" s="126"/>
      <c r="MOC131" s="126"/>
      <c r="MOD131" s="126"/>
      <c r="MOE131" s="126"/>
      <c r="MOF131" s="126"/>
      <c r="MOG131" s="126"/>
      <c r="MOH131" s="126"/>
      <c r="MOI131" s="126"/>
      <c r="MOJ131" s="126"/>
      <c r="MOK131" s="126"/>
      <c r="MOL131" s="126"/>
      <c r="MOM131" s="126"/>
      <c r="MON131" s="126"/>
      <c r="MOO131" s="126"/>
      <c r="MOP131" s="126"/>
      <c r="MOQ131" s="126"/>
      <c r="MOR131" s="126"/>
      <c r="MOS131" s="126"/>
      <c r="MOT131" s="126"/>
      <c r="MOU131" s="126"/>
      <c r="MOV131" s="126"/>
      <c r="MOW131" s="126"/>
      <c r="MOX131" s="126"/>
      <c r="MOY131" s="126"/>
      <c r="MOZ131" s="126"/>
      <c r="MPA131" s="126"/>
      <c r="MPB131" s="126"/>
      <c r="MPC131" s="126"/>
      <c r="MPD131" s="126"/>
      <c r="MPE131" s="126"/>
      <c r="MPF131" s="126"/>
      <c r="MPG131" s="126"/>
      <c r="MPH131" s="126"/>
      <c r="MPI131" s="126"/>
      <c r="MPJ131" s="126"/>
      <c r="MPK131" s="126"/>
      <c r="MPL131" s="126"/>
      <c r="MPM131" s="126"/>
      <c r="MPN131" s="126"/>
      <c r="MPO131" s="126"/>
      <c r="MPP131" s="126"/>
      <c r="MPQ131" s="126"/>
      <c r="MPR131" s="126"/>
      <c r="MPS131" s="126"/>
      <c r="MPT131" s="126"/>
      <c r="MPU131" s="126"/>
      <c r="MPV131" s="126"/>
      <c r="MPW131" s="126"/>
      <c r="MPX131" s="126"/>
      <c r="MPY131" s="126"/>
      <c r="MPZ131" s="126"/>
      <c r="MQA131" s="126"/>
      <c r="MQB131" s="126"/>
      <c r="MQC131" s="126"/>
      <c r="MQD131" s="126"/>
      <c r="MQE131" s="126"/>
      <c r="MQF131" s="126"/>
      <c r="MQG131" s="126"/>
      <c r="MQH131" s="126"/>
      <c r="MQI131" s="126"/>
      <c r="MQJ131" s="126"/>
      <c r="MQK131" s="126"/>
      <c r="MQL131" s="126"/>
      <c r="MQM131" s="126"/>
      <c r="MQN131" s="126"/>
      <c r="MQO131" s="126"/>
      <c r="MQP131" s="126"/>
      <c r="MQQ131" s="126"/>
      <c r="MQR131" s="126"/>
      <c r="MQS131" s="126"/>
      <c r="MQT131" s="126"/>
      <c r="MQU131" s="126"/>
      <c r="MQV131" s="126"/>
      <c r="MQW131" s="126"/>
      <c r="MQX131" s="126"/>
      <c r="MQY131" s="126"/>
      <c r="MQZ131" s="126"/>
      <c r="MRA131" s="126"/>
      <c r="MRB131" s="126"/>
      <c r="MRC131" s="126"/>
      <c r="MRD131" s="126"/>
      <c r="MRE131" s="126"/>
      <c r="MRF131" s="126"/>
      <c r="MRG131" s="126"/>
      <c r="MRH131" s="126"/>
      <c r="MRI131" s="126"/>
      <c r="MRJ131" s="126"/>
      <c r="MRK131" s="126"/>
      <c r="MRL131" s="126"/>
      <c r="MRM131" s="126"/>
      <c r="MRN131" s="126"/>
      <c r="MRO131" s="126"/>
      <c r="MRP131" s="126"/>
      <c r="MRQ131" s="126"/>
      <c r="MRR131" s="126"/>
      <c r="MRS131" s="126"/>
      <c r="MRT131" s="126"/>
      <c r="MRU131" s="126"/>
      <c r="MRV131" s="126"/>
      <c r="MRW131" s="126"/>
      <c r="MRX131" s="126"/>
      <c r="MRY131" s="126"/>
      <c r="MRZ131" s="126"/>
      <c r="MSA131" s="126"/>
      <c r="MSB131" s="126"/>
      <c r="MSC131" s="126"/>
      <c r="MSD131" s="126"/>
      <c r="MSE131" s="126"/>
      <c r="MSF131" s="126"/>
      <c r="MSG131" s="126"/>
      <c r="MSH131" s="126"/>
      <c r="MSI131" s="126"/>
      <c r="MSJ131" s="126"/>
      <c r="MSK131" s="126"/>
      <c r="MSL131" s="126"/>
      <c r="MSM131" s="126"/>
      <c r="MSN131" s="126"/>
      <c r="MSO131" s="126"/>
      <c r="MSP131" s="126"/>
      <c r="MSQ131" s="126"/>
      <c r="MSR131" s="126"/>
      <c r="MSS131" s="126"/>
      <c r="MST131" s="126"/>
      <c r="MSU131" s="126"/>
      <c r="MSV131" s="126"/>
      <c r="MSW131" s="126"/>
      <c r="MSX131" s="126"/>
      <c r="MSY131" s="126"/>
      <c r="MSZ131" s="126"/>
      <c r="MTA131" s="126"/>
      <c r="MTB131" s="126"/>
      <c r="MTC131" s="126"/>
      <c r="MTD131" s="126"/>
      <c r="MTE131" s="126"/>
      <c r="MTF131" s="126"/>
      <c r="MTG131" s="126"/>
      <c r="MTH131" s="126"/>
      <c r="MTI131" s="126"/>
      <c r="MTJ131" s="126"/>
      <c r="MTK131" s="126"/>
      <c r="MTL131" s="126"/>
      <c r="MTM131" s="126"/>
      <c r="MTN131" s="126"/>
      <c r="MTO131" s="126"/>
      <c r="MTP131" s="126"/>
      <c r="MTQ131" s="126"/>
      <c r="MTR131" s="126"/>
      <c r="MTS131" s="126"/>
      <c r="MTT131" s="126"/>
      <c r="MTU131" s="126"/>
      <c r="MTV131" s="126"/>
      <c r="MTW131" s="126"/>
      <c r="MTX131" s="126"/>
      <c r="MTY131" s="126"/>
      <c r="MTZ131" s="126"/>
      <c r="MUA131" s="126"/>
      <c r="MUB131" s="126"/>
      <c r="MUC131" s="126"/>
      <c r="MUD131" s="126"/>
      <c r="MUE131" s="126"/>
      <c r="MUF131" s="126"/>
      <c r="MUG131" s="126"/>
      <c r="MUH131" s="126"/>
      <c r="MUI131" s="126"/>
      <c r="MUJ131" s="126"/>
      <c r="MUK131" s="126"/>
      <c r="MUL131" s="126"/>
      <c r="MUM131" s="126"/>
      <c r="MUN131" s="126"/>
      <c r="MUO131" s="126"/>
      <c r="MUP131" s="126"/>
      <c r="MUQ131" s="126"/>
      <c r="MUR131" s="126"/>
      <c r="MUS131" s="126"/>
      <c r="MUT131" s="126"/>
      <c r="MUU131" s="126"/>
      <c r="MUV131" s="126"/>
      <c r="MUW131" s="126"/>
      <c r="MUX131" s="126"/>
      <c r="MUY131" s="126"/>
      <c r="MUZ131" s="126"/>
      <c r="MVA131" s="126"/>
      <c r="MVB131" s="126"/>
      <c r="MVC131" s="126"/>
      <c r="MVD131" s="126"/>
      <c r="MVE131" s="126"/>
      <c r="MVF131" s="126"/>
      <c r="MVG131" s="126"/>
      <c r="MVH131" s="126"/>
      <c r="MVI131" s="126"/>
      <c r="MVJ131" s="126"/>
      <c r="MVK131" s="126"/>
      <c r="MVL131" s="126"/>
      <c r="MVM131" s="126"/>
      <c r="MVN131" s="126"/>
      <c r="MVO131" s="126"/>
      <c r="MVP131" s="126"/>
      <c r="MVQ131" s="126"/>
      <c r="MVR131" s="126"/>
      <c r="MVS131" s="126"/>
      <c r="MVT131" s="126"/>
      <c r="MVU131" s="126"/>
      <c r="MVV131" s="126"/>
      <c r="MVW131" s="126"/>
      <c r="MVX131" s="126"/>
      <c r="MVY131" s="126"/>
      <c r="MVZ131" s="126"/>
      <c r="MWA131" s="126"/>
      <c r="MWB131" s="126"/>
      <c r="MWC131" s="126"/>
      <c r="MWD131" s="126"/>
      <c r="MWE131" s="126"/>
      <c r="MWF131" s="126"/>
      <c r="MWG131" s="126"/>
      <c r="MWH131" s="126"/>
      <c r="MWI131" s="126"/>
      <c r="MWJ131" s="126"/>
      <c r="MWK131" s="126"/>
      <c r="MWL131" s="126"/>
      <c r="MWM131" s="126"/>
      <c r="MWN131" s="126"/>
      <c r="MWO131" s="126"/>
      <c r="MWP131" s="126"/>
      <c r="MWQ131" s="126"/>
      <c r="MWR131" s="126"/>
      <c r="MWS131" s="126"/>
      <c r="MWT131" s="126"/>
      <c r="MWU131" s="126"/>
      <c r="MWV131" s="126"/>
      <c r="MWW131" s="126"/>
      <c r="MWX131" s="126"/>
      <c r="MWY131" s="126"/>
      <c r="MWZ131" s="126"/>
      <c r="MXA131" s="126"/>
      <c r="MXB131" s="126"/>
      <c r="MXC131" s="126"/>
      <c r="MXD131" s="126"/>
      <c r="MXE131" s="126"/>
      <c r="MXF131" s="126"/>
      <c r="MXG131" s="126"/>
      <c r="MXH131" s="126"/>
      <c r="MXI131" s="126"/>
      <c r="MXJ131" s="126"/>
      <c r="MXK131" s="126"/>
      <c r="MXL131" s="126"/>
      <c r="MXM131" s="126"/>
      <c r="MXN131" s="126"/>
      <c r="MXO131" s="126"/>
      <c r="MXP131" s="126"/>
      <c r="MXQ131" s="126"/>
      <c r="MXR131" s="126"/>
      <c r="MXS131" s="126"/>
      <c r="MXT131" s="126"/>
      <c r="MXU131" s="126"/>
      <c r="MXV131" s="126"/>
      <c r="MXW131" s="126"/>
      <c r="MXX131" s="126"/>
      <c r="MXY131" s="126"/>
      <c r="MXZ131" s="126"/>
      <c r="MYA131" s="126"/>
      <c r="MYB131" s="126"/>
      <c r="MYC131" s="126"/>
      <c r="MYD131" s="126"/>
      <c r="MYE131" s="126"/>
      <c r="MYF131" s="126"/>
      <c r="MYG131" s="126"/>
      <c r="MYH131" s="126"/>
      <c r="MYI131" s="126"/>
      <c r="MYJ131" s="126"/>
      <c r="MYK131" s="126"/>
      <c r="MYL131" s="126"/>
      <c r="MYM131" s="126"/>
      <c r="MYN131" s="126"/>
      <c r="MYO131" s="126"/>
      <c r="MYP131" s="126"/>
      <c r="MYQ131" s="126"/>
      <c r="MYR131" s="126"/>
      <c r="MYS131" s="126"/>
      <c r="MYT131" s="126"/>
      <c r="MYU131" s="126"/>
      <c r="MYV131" s="126"/>
      <c r="MYW131" s="126"/>
      <c r="MYX131" s="126"/>
      <c r="MYY131" s="126"/>
      <c r="MYZ131" s="126"/>
      <c r="MZA131" s="126"/>
      <c r="MZB131" s="126"/>
      <c r="MZC131" s="126"/>
      <c r="MZD131" s="126"/>
      <c r="MZE131" s="126"/>
      <c r="MZF131" s="126"/>
      <c r="MZG131" s="126"/>
      <c r="MZH131" s="126"/>
      <c r="MZI131" s="126"/>
      <c r="MZJ131" s="126"/>
      <c r="MZK131" s="126"/>
      <c r="MZL131" s="126"/>
      <c r="MZM131" s="126"/>
      <c r="MZN131" s="126"/>
      <c r="MZO131" s="126"/>
      <c r="MZP131" s="126"/>
      <c r="MZQ131" s="126"/>
      <c r="MZR131" s="126"/>
      <c r="MZS131" s="126"/>
      <c r="MZT131" s="126"/>
      <c r="MZU131" s="126"/>
      <c r="MZV131" s="126"/>
      <c r="MZW131" s="126"/>
      <c r="MZX131" s="126"/>
      <c r="MZY131" s="126"/>
      <c r="MZZ131" s="126"/>
      <c r="NAA131" s="126"/>
      <c r="NAB131" s="126"/>
      <c r="NAC131" s="126"/>
      <c r="NAD131" s="126"/>
      <c r="NAE131" s="126"/>
      <c r="NAF131" s="126"/>
      <c r="NAG131" s="126"/>
      <c r="NAH131" s="126"/>
      <c r="NAI131" s="126"/>
      <c r="NAJ131" s="126"/>
      <c r="NAK131" s="126"/>
      <c r="NAL131" s="126"/>
      <c r="NAM131" s="126"/>
      <c r="NAN131" s="126"/>
      <c r="NAO131" s="126"/>
      <c r="NAP131" s="126"/>
      <c r="NAQ131" s="126"/>
      <c r="NAR131" s="126"/>
      <c r="NAS131" s="126"/>
      <c r="NAT131" s="126"/>
      <c r="NAU131" s="126"/>
      <c r="NAV131" s="126"/>
      <c r="NAW131" s="126"/>
      <c r="NAX131" s="126"/>
      <c r="NAY131" s="126"/>
      <c r="NAZ131" s="126"/>
      <c r="NBA131" s="126"/>
      <c r="NBB131" s="126"/>
      <c r="NBC131" s="126"/>
      <c r="NBD131" s="126"/>
      <c r="NBE131" s="126"/>
      <c r="NBF131" s="126"/>
      <c r="NBG131" s="126"/>
      <c r="NBH131" s="126"/>
      <c r="NBI131" s="126"/>
      <c r="NBJ131" s="126"/>
      <c r="NBK131" s="126"/>
      <c r="NBL131" s="126"/>
      <c r="NBM131" s="126"/>
      <c r="NBN131" s="126"/>
      <c r="NBO131" s="126"/>
      <c r="NBP131" s="126"/>
      <c r="NBQ131" s="126"/>
      <c r="NBR131" s="126"/>
      <c r="NBS131" s="126"/>
      <c r="NBT131" s="126"/>
      <c r="NBU131" s="126"/>
      <c r="NBV131" s="126"/>
      <c r="NBW131" s="126"/>
      <c r="NBX131" s="126"/>
      <c r="NBY131" s="126"/>
      <c r="NBZ131" s="126"/>
      <c r="NCA131" s="126"/>
      <c r="NCB131" s="126"/>
      <c r="NCC131" s="126"/>
      <c r="NCD131" s="126"/>
      <c r="NCE131" s="126"/>
      <c r="NCF131" s="126"/>
      <c r="NCG131" s="126"/>
      <c r="NCH131" s="126"/>
      <c r="NCI131" s="126"/>
      <c r="NCJ131" s="126"/>
      <c r="NCK131" s="126"/>
      <c r="NCL131" s="126"/>
      <c r="NCM131" s="126"/>
      <c r="NCN131" s="126"/>
      <c r="NCO131" s="126"/>
      <c r="NCP131" s="126"/>
      <c r="NCQ131" s="126"/>
      <c r="NCR131" s="126"/>
      <c r="NCS131" s="126"/>
      <c r="NCT131" s="126"/>
      <c r="NCU131" s="126"/>
      <c r="NCV131" s="126"/>
      <c r="NCW131" s="126"/>
      <c r="NCX131" s="126"/>
      <c r="NCY131" s="126"/>
      <c r="NCZ131" s="126"/>
      <c r="NDA131" s="126"/>
      <c r="NDB131" s="126"/>
      <c r="NDC131" s="126"/>
      <c r="NDD131" s="126"/>
      <c r="NDE131" s="126"/>
      <c r="NDF131" s="126"/>
      <c r="NDG131" s="126"/>
      <c r="NDH131" s="126"/>
      <c r="NDI131" s="126"/>
      <c r="NDJ131" s="126"/>
      <c r="NDK131" s="126"/>
      <c r="NDL131" s="126"/>
      <c r="NDM131" s="126"/>
      <c r="NDN131" s="126"/>
      <c r="NDO131" s="126"/>
      <c r="NDP131" s="126"/>
      <c r="NDQ131" s="126"/>
      <c r="NDR131" s="126"/>
      <c r="NDS131" s="126"/>
      <c r="NDT131" s="126"/>
      <c r="NDU131" s="126"/>
      <c r="NDV131" s="126"/>
      <c r="NDW131" s="126"/>
      <c r="NDX131" s="126"/>
      <c r="NDY131" s="126"/>
      <c r="NDZ131" s="126"/>
      <c r="NEA131" s="126"/>
      <c r="NEB131" s="126"/>
      <c r="NEC131" s="126"/>
      <c r="NED131" s="126"/>
      <c r="NEE131" s="126"/>
      <c r="NEF131" s="126"/>
      <c r="NEG131" s="126"/>
      <c r="NEH131" s="126"/>
      <c r="NEI131" s="126"/>
      <c r="NEJ131" s="126"/>
      <c r="NEK131" s="126"/>
      <c r="NEL131" s="126"/>
      <c r="NEM131" s="126"/>
      <c r="NEN131" s="126"/>
      <c r="NEO131" s="126"/>
      <c r="NEP131" s="126"/>
      <c r="NEQ131" s="126"/>
      <c r="NER131" s="126"/>
      <c r="NES131" s="126"/>
      <c r="NET131" s="126"/>
      <c r="NEU131" s="126"/>
      <c r="NEV131" s="126"/>
      <c r="NEW131" s="126"/>
      <c r="NEX131" s="126"/>
      <c r="NEY131" s="126"/>
      <c r="NEZ131" s="126"/>
      <c r="NFA131" s="126"/>
      <c r="NFB131" s="126"/>
      <c r="NFC131" s="126"/>
      <c r="NFD131" s="126"/>
      <c r="NFE131" s="126"/>
      <c r="NFF131" s="126"/>
      <c r="NFG131" s="126"/>
      <c r="NFH131" s="126"/>
      <c r="NFI131" s="126"/>
      <c r="NFJ131" s="126"/>
      <c r="NFK131" s="126"/>
      <c r="NFL131" s="126"/>
      <c r="NFM131" s="126"/>
      <c r="NFN131" s="126"/>
      <c r="NFO131" s="126"/>
      <c r="NFP131" s="126"/>
      <c r="NFQ131" s="126"/>
      <c r="NFR131" s="126"/>
      <c r="NFS131" s="126"/>
      <c r="NFT131" s="126"/>
      <c r="NFU131" s="126"/>
      <c r="NFV131" s="126"/>
      <c r="NFW131" s="126"/>
      <c r="NFX131" s="126"/>
      <c r="NFY131" s="126"/>
      <c r="NFZ131" s="126"/>
      <c r="NGA131" s="126"/>
      <c r="NGB131" s="126"/>
      <c r="NGC131" s="126"/>
      <c r="NGD131" s="126"/>
      <c r="NGE131" s="126"/>
      <c r="NGF131" s="126"/>
      <c r="NGG131" s="126"/>
      <c r="NGH131" s="126"/>
      <c r="NGI131" s="126"/>
      <c r="NGJ131" s="126"/>
      <c r="NGK131" s="126"/>
      <c r="NGL131" s="126"/>
      <c r="NGM131" s="126"/>
      <c r="NGN131" s="126"/>
      <c r="NGO131" s="126"/>
      <c r="NGP131" s="126"/>
      <c r="NGQ131" s="126"/>
      <c r="NGR131" s="126"/>
      <c r="NGS131" s="126"/>
      <c r="NGT131" s="126"/>
      <c r="NGU131" s="126"/>
      <c r="NGV131" s="126"/>
      <c r="NGW131" s="126"/>
      <c r="NGX131" s="126"/>
      <c r="NGY131" s="126"/>
      <c r="NGZ131" s="126"/>
      <c r="NHA131" s="126"/>
      <c r="NHB131" s="126"/>
      <c r="NHC131" s="126"/>
      <c r="NHD131" s="126"/>
      <c r="NHE131" s="126"/>
      <c r="NHF131" s="126"/>
      <c r="NHG131" s="126"/>
      <c r="NHH131" s="126"/>
      <c r="NHI131" s="126"/>
      <c r="NHJ131" s="126"/>
      <c r="NHK131" s="126"/>
      <c r="NHL131" s="126"/>
      <c r="NHM131" s="126"/>
      <c r="NHN131" s="126"/>
      <c r="NHO131" s="126"/>
      <c r="NHP131" s="126"/>
      <c r="NHQ131" s="126"/>
      <c r="NHR131" s="126"/>
      <c r="NHS131" s="126"/>
      <c r="NHT131" s="126"/>
      <c r="NHU131" s="126"/>
      <c r="NHV131" s="126"/>
      <c r="NHW131" s="126"/>
      <c r="NHX131" s="126"/>
      <c r="NHY131" s="126"/>
      <c r="NHZ131" s="126"/>
      <c r="NIA131" s="126"/>
      <c r="NIB131" s="126"/>
      <c r="NIC131" s="126"/>
      <c r="NID131" s="126"/>
      <c r="NIE131" s="126"/>
      <c r="NIF131" s="126"/>
      <c r="NIG131" s="126"/>
      <c r="NIH131" s="126"/>
      <c r="NII131" s="126"/>
      <c r="NIJ131" s="126"/>
      <c r="NIK131" s="126"/>
      <c r="NIL131" s="126"/>
      <c r="NIM131" s="126"/>
      <c r="NIN131" s="126"/>
      <c r="NIO131" s="126"/>
      <c r="NIP131" s="126"/>
      <c r="NIQ131" s="126"/>
      <c r="NIR131" s="126"/>
      <c r="NIS131" s="126"/>
      <c r="NIT131" s="126"/>
      <c r="NIU131" s="126"/>
      <c r="NIV131" s="126"/>
      <c r="NIW131" s="126"/>
      <c r="NIX131" s="126"/>
      <c r="NIY131" s="126"/>
      <c r="NIZ131" s="126"/>
      <c r="NJA131" s="126"/>
      <c r="NJB131" s="126"/>
      <c r="NJC131" s="126"/>
      <c r="NJD131" s="126"/>
      <c r="NJE131" s="126"/>
      <c r="NJF131" s="126"/>
      <c r="NJG131" s="126"/>
      <c r="NJH131" s="126"/>
      <c r="NJI131" s="126"/>
      <c r="NJJ131" s="126"/>
      <c r="NJK131" s="126"/>
      <c r="NJL131" s="126"/>
      <c r="NJM131" s="126"/>
      <c r="NJN131" s="126"/>
      <c r="NJO131" s="126"/>
      <c r="NJP131" s="126"/>
      <c r="NJQ131" s="126"/>
      <c r="NJR131" s="126"/>
      <c r="NJS131" s="126"/>
      <c r="NJT131" s="126"/>
      <c r="NJU131" s="126"/>
      <c r="NJV131" s="126"/>
      <c r="NJW131" s="126"/>
      <c r="NJX131" s="126"/>
      <c r="NJY131" s="126"/>
      <c r="NJZ131" s="126"/>
      <c r="NKA131" s="126"/>
      <c r="NKB131" s="126"/>
      <c r="NKC131" s="126"/>
      <c r="NKD131" s="126"/>
      <c r="NKE131" s="126"/>
      <c r="NKF131" s="126"/>
      <c r="NKG131" s="126"/>
      <c r="NKH131" s="126"/>
      <c r="NKI131" s="126"/>
      <c r="NKJ131" s="126"/>
      <c r="NKK131" s="126"/>
      <c r="NKL131" s="126"/>
      <c r="NKM131" s="126"/>
      <c r="NKN131" s="126"/>
      <c r="NKO131" s="126"/>
      <c r="NKP131" s="126"/>
      <c r="NKQ131" s="126"/>
      <c r="NKR131" s="126"/>
      <c r="NKS131" s="126"/>
      <c r="NKT131" s="126"/>
      <c r="NKU131" s="126"/>
      <c r="NKV131" s="126"/>
      <c r="NKW131" s="126"/>
      <c r="NKX131" s="126"/>
      <c r="NKY131" s="126"/>
      <c r="NKZ131" s="126"/>
      <c r="NLA131" s="126"/>
      <c r="NLB131" s="126"/>
      <c r="NLC131" s="126"/>
      <c r="NLD131" s="126"/>
      <c r="NLE131" s="126"/>
      <c r="NLF131" s="126"/>
      <c r="NLG131" s="126"/>
      <c r="NLH131" s="126"/>
      <c r="NLI131" s="126"/>
      <c r="NLJ131" s="126"/>
      <c r="NLK131" s="126"/>
      <c r="NLL131" s="126"/>
      <c r="NLM131" s="126"/>
      <c r="NLN131" s="126"/>
      <c r="NLO131" s="126"/>
      <c r="NLP131" s="126"/>
      <c r="NLQ131" s="126"/>
      <c r="NLR131" s="126"/>
      <c r="NLS131" s="126"/>
      <c r="NLT131" s="126"/>
      <c r="NLU131" s="126"/>
      <c r="NLV131" s="126"/>
      <c r="NLW131" s="126"/>
      <c r="NLX131" s="126"/>
      <c r="NLY131" s="126"/>
      <c r="NLZ131" s="126"/>
      <c r="NMA131" s="126"/>
      <c r="NMB131" s="126"/>
      <c r="NMC131" s="126"/>
      <c r="NMD131" s="126"/>
      <c r="NME131" s="126"/>
      <c r="NMF131" s="126"/>
      <c r="NMG131" s="126"/>
      <c r="NMH131" s="126"/>
      <c r="NMI131" s="126"/>
      <c r="NMJ131" s="126"/>
      <c r="NMK131" s="126"/>
      <c r="NML131" s="126"/>
      <c r="NMM131" s="126"/>
      <c r="NMN131" s="126"/>
      <c r="NMO131" s="126"/>
      <c r="NMP131" s="126"/>
      <c r="NMQ131" s="126"/>
      <c r="NMR131" s="126"/>
      <c r="NMS131" s="126"/>
      <c r="NMT131" s="126"/>
      <c r="NMU131" s="126"/>
      <c r="NMV131" s="126"/>
      <c r="NMW131" s="126"/>
      <c r="NMX131" s="126"/>
      <c r="NMY131" s="126"/>
      <c r="NMZ131" s="126"/>
      <c r="NNA131" s="126"/>
      <c r="NNB131" s="126"/>
      <c r="NNC131" s="126"/>
      <c r="NND131" s="126"/>
      <c r="NNE131" s="126"/>
      <c r="NNF131" s="126"/>
      <c r="NNG131" s="126"/>
      <c r="NNH131" s="126"/>
      <c r="NNI131" s="126"/>
      <c r="NNJ131" s="126"/>
      <c r="NNK131" s="126"/>
      <c r="NNL131" s="126"/>
      <c r="NNM131" s="126"/>
      <c r="NNN131" s="126"/>
      <c r="NNO131" s="126"/>
      <c r="NNP131" s="126"/>
      <c r="NNQ131" s="126"/>
      <c r="NNR131" s="126"/>
      <c r="NNS131" s="126"/>
      <c r="NNT131" s="126"/>
      <c r="NNU131" s="126"/>
      <c r="NNV131" s="126"/>
      <c r="NNW131" s="126"/>
      <c r="NNX131" s="126"/>
      <c r="NNY131" s="126"/>
      <c r="NNZ131" s="126"/>
      <c r="NOA131" s="126"/>
      <c r="NOB131" s="126"/>
      <c r="NOC131" s="126"/>
      <c r="NOD131" s="126"/>
      <c r="NOE131" s="126"/>
      <c r="NOF131" s="126"/>
      <c r="NOG131" s="126"/>
      <c r="NOH131" s="126"/>
      <c r="NOI131" s="126"/>
      <c r="NOJ131" s="126"/>
      <c r="NOK131" s="126"/>
      <c r="NOL131" s="126"/>
      <c r="NOM131" s="126"/>
      <c r="NON131" s="126"/>
      <c r="NOO131" s="126"/>
      <c r="NOP131" s="126"/>
      <c r="NOQ131" s="126"/>
      <c r="NOR131" s="126"/>
      <c r="NOS131" s="126"/>
      <c r="NOT131" s="126"/>
      <c r="NOU131" s="126"/>
      <c r="NOV131" s="126"/>
      <c r="NOW131" s="126"/>
      <c r="NOX131" s="126"/>
      <c r="NOY131" s="126"/>
      <c r="NOZ131" s="126"/>
      <c r="NPA131" s="126"/>
      <c r="NPB131" s="126"/>
      <c r="NPC131" s="126"/>
      <c r="NPD131" s="126"/>
      <c r="NPE131" s="126"/>
      <c r="NPF131" s="126"/>
      <c r="NPG131" s="126"/>
      <c r="NPH131" s="126"/>
      <c r="NPI131" s="126"/>
      <c r="NPJ131" s="126"/>
      <c r="NPK131" s="126"/>
      <c r="NPL131" s="126"/>
      <c r="NPM131" s="126"/>
      <c r="NPN131" s="126"/>
      <c r="NPO131" s="126"/>
      <c r="NPP131" s="126"/>
      <c r="NPQ131" s="126"/>
      <c r="NPR131" s="126"/>
      <c r="NPS131" s="126"/>
      <c r="NPT131" s="126"/>
      <c r="NPU131" s="126"/>
      <c r="NPV131" s="126"/>
      <c r="NPW131" s="126"/>
      <c r="NPX131" s="126"/>
      <c r="NPY131" s="126"/>
      <c r="NPZ131" s="126"/>
      <c r="NQA131" s="126"/>
      <c r="NQB131" s="126"/>
      <c r="NQC131" s="126"/>
      <c r="NQD131" s="126"/>
      <c r="NQE131" s="126"/>
      <c r="NQF131" s="126"/>
      <c r="NQG131" s="126"/>
      <c r="NQH131" s="126"/>
      <c r="NQI131" s="126"/>
      <c r="NQJ131" s="126"/>
      <c r="NQK131" s="126"/>
      <c r="NQL131" s="126"/>
      <c r="NQM131" s="126"/>
      <c r="NQN131" s="126"/>
      <c r="NQO131" s="126"/>
      <c r="NQP131" s="126"/>
      <c r="NQQ131" s="126"/>
      <c r="NQR131" s="126"/>
      <c r="NQS131" s="126"/>
      <c r="NQT131" s="126"/>
      <c r="NQU131" s="126"/>
      <c r="NQV131" s="126"/>
      <c r="NQW131" s="126"/>
      <c r="NQX131" s="126"/>
      <c r="NQY131" s="126"/>
      <c r="NQZ131" s="126"/>
      <c r="NRA131" s="126"/>
      <c r="NRB131" s="126"/>
      <c r="NRC131" s="126"/>
      <c r="NRD131" s="126"/>
      <c r="NRE131" s="126"/>
      <c r="NRF131" s="126"/>
      <c r="NRG131" s="126"/>
      <c r="NRH131" s="126"/>
      <c r="NRI131" s="126"/>
      <c r="NRJ131" s="126"/>
      <c r="NRK131" s="126"/>
      <c r="NRL131" s="126"/>
      <c r="NRM131" s="126"/>
      <c r="NRN131" s="126"/>
      <c r="NRO131" s="126"/>
      <c r="NRP131" s="126"/>
      <c r="NRQ131" s="126"/>
      <c r="NRR131" s="126"/>
      <c r="NRS131" s="126"/>
      <c r="NRT131" s="126"/>
      <c r="NRU131" s="126"/>
      <c r="NRV131" s="126"/>
      <c r="NRW131" s="126"/>
      <c r="NRX131" s="126"/>
      <c r="NRY131" s="126"/>
      <c r="NRZ131" s="126"/>
      <c r="NSA131" s="126"/>
      <c r="NSB131" s="126"/>
      <c r="NSC131" s="126"/>
      <c r="NSD131" s="126"/>
      <c r="NSE131" s="126"/>
      <c r="NSF131" s="126"/>
      <c r="NSG131" s="126"/>
      <c r="NSH131" s="126"/>
      <c r="NSI131" s="126"/>
      <c r="NSJ131" s="126"/>
      <c r="NSK131" s="126"/>
      <c r="NSL131" s="126"/>
      <c r="NSM131" s="126"/>
      <c r="NSN131" s="126"/>
      <c r="NSO131" s="126"/>
      <c r="NSP131" s="126"/>
      <c r="NSQ131" s="126"/>
      <c r="NSR131" s="126"/>
      <c r="NSS131" s="126"/>
      <c r="NST131" s="126"/>
      <c r="NSU131" s="126"/>
      <c r="NSV131" s="126"/>
      <c r="NSW131" s="126"/>
      <c r="NSX131" s="126"/>
      <c r="NSY131" s="126"/>
      <c r="NSZ131" s="126"/>
      <c r="NTA131" s="126"/>
      <c r="NTB131" s="126"/>
      <c r="NTC131" s="126"/>
      <c r="NTD131" s="126"/>
      <c r="NTE131" s="126"/>
      <c r="NTF131" s="126"/>
      <c r="NTG131" s="126"/>
      <c r="NTH131" s="126"/>
      <c r="NTI131" s="126"/>
      <c r="NTJ131" s="126"/>
      <c r="NTK131" s="126"/>
      <c r="NTL131" s="126"/>
      <c r="NTM131" s="126"/>
      <c r="NTN131" s="126"/>
      <c r="NTO131" s="126"/>
      <c r="NTP131" s="126"/>
      <c r="NTQ131" s="126"/>
      <c r="NTR131" s="126"/>
      <c r="NTS131" s="126"/>
      <c r="NTT131" s="126"/>
      <c r="NTU131" s="126"/>
      <c r="NTV131" s="126"/>
      <c r="NTW131" s="126"/>
      <c r="NTX131" s="126"/>
      <c r="NTY131" s="126"/>
      <c r="NTZ131" s="126"/>
      <c r="NUA131" s="126"/>
      <c r="NUB131" s="126"/>
      <c r="NUC131" s="126"/>
      <c r="NUD131" s="126"/>
      <c r="NUE131" s="126"/>
      <c r="NUF131" s="126"/>
      <c r="NUG131" s="126"/>
      <c r="NUH131" s="126"/>
      <c r="NUI131" s="126"/>
      <c r="NUJ131" s="126"/>
      <c r="NUK131" s="126"/>
      <c r="NUL131" s="126"/>
      <c r="NUM131" s="126"/>
      <c r="NUN131" s="126"/>
      <c r="NUO131" s="126"/>
      <c r="NUP131" s="126"/>
      <c r="NUQ131" s="126"/>
      <c r="NUR131" s="126"/>
      <c r="NUS131" s="126"/>
      <c r="NUT131" s="126"/>
      <c r="NUU131" s="126"/>
      <c r="NUV131" s="126"/>
      <c r="NUW131" s="126"/>
      <c r="NUX131" s="126"/>
      <c r="NUY131" s="126"/>
      <c r="NUZ131" s="126"/>
      <c r="NVA131" s="126"/>
      <c r="NVB131" s="126"/>
      <c r="NVC131" s="126"/>
      <c r="NVD131" s="126"/>
      <c r="NVE131" s="126"/>
      <c r="NVF131" s="126"/>
      <c r="NVG131" s="126"/>
      <c r="NVH131" s="126"/>
      <c r="NVI131" s="126"/>
      <c r="NVJ131" s="126"/>
      <c r="NVK131" s="126"/>
      <c r="NVL131" s="126"/>
      <c r="NVM131" s="126"/>
      <c r="NVN131" s="126"/>
      <c r="NVO131" s="126"/>
      <c r="NVP131" s="126"/>
      <c r="NVQ131" s="126"/>
      <c r="NVR131" s="126"/>
      <c r="NVS131" s="126"/>
      <c r="NVT131" s="126"/>
      <c r="NVU131" s="126"/>
      <c r="NVV131" s="126"/>
      <c r="NVW131" s="126"/>
      <c r="NVX131" s="126"/>
      <c r="NVY131" s="126"/>
      <c r="NVZ131" s="126"/>
      <c r="NWA131" s="126"/>
      <c r="NWB131" s="126"/>
      <c r="NWC131" s="126"/>
      <c r="NWD131" s="126"/>
      <c r="NWE131" s="126"/>
      <c r="NWF131" s="126"/>
      <c r="NWG131" s="126"/>
      <c r="NWH131" s="126"/>
      <c r="NWI131" s="126"/>
      <c r="NWJ131" s="126"/>
      <c r="NWK131" s="126"/>
      <c r="NWL131" s="126"/>
      <c r="NWM131" s="126"/>
      <c r="NWN131" s="126"/>
      <c r="NWO131" s="126"/>
      <c r="NWP131" s="126"/>
      <c r="NWQ131" s="126"/>
      <c r="NWR131" s="126"/>
      <c r="NWS131" s="126"/>
      <c r="NWT131" s="126"/>
      <c r="NWU131" s="126"/>
      <c r="NWV131" s="126"/>
      <c r="NWW131" s="126"/>
      <c r="NWX131" s="126"/>
      <c r="NWY131" s="126"/>
      <c r="NWZ131" s="126"/>
      <c r="NXA131" s="126"/>
      <c r="NXB131" s="126"/>
      <c r="NXC131" s="126"/>
      <c r="NXD131" s="126"/>
      <c r="NXE131" s="126"/>
      <c r="NXF131" s="126"/>
      <c r="NXG131" s="126"/>
      <c r="NXH131" s="126"/>
      <c r="NXI131" s="126"/>
      <c r="NXJ131" s="126"/>
      <c r="NXK131" s="126"/>
      <c r="NXL131" s="126"/>
      <c r="NXM131" s="126"/>
      <c r="NXN131" s="126"/>
      <c r="NXO131" s="126"/>
      <c r="NXP131" s="126"/>
      <c r="NXQ131" s="126"/>
      <c r="NXR131" s="126"/>
      <c r="NXS131" s="126"/>
      <c r="NXT131" s="126"/>
      <c r="NXU131" s="126"/>
      <c r="NXV131" s="126"/>
      <c r="NXW131" s="126"/>
      <c r="NXX131" s="126"/>
      <c r="NXY131" s="126"/>
      <c r="NXZ131" s="126"/>
      <c r="NYA131" s="126"/>
      <c r="NYB131" s="126"/>
      <c r="NYC131" s="126"/>
      <c r="NYD131" s="126"/>
      <c r="NYE131" s="126"/>
      <c r="NYF131" s="126"/>
      <c r="NYG131" s="126"/>
      <c r="NYH131" s="126"/>
      <c r="NYI131" s="126"/>
      <c r="NYJ131" s="126"/>
      <c r="NYK131" s="126"/>
      <c r="NYL131" s="126"/>
      <c r="NYM131" s="126"/>
      <c r="NYN131" s="126"/>
      <c r="NYO131" s="126"/>
      <c r="NYP131" s="126"/>
      <c r="NYQ131" s="126"/>
      <c r="NYR131" s="126"/>
      <c r="NYS131" s="126"/>
      <c r="NYT131" s="126"/>
      <c r="NYU131" s="126"/>
      <c r="NYV131" s="126"/>
      <c r="NYW131" s="126"/>
      <c r="NYX131" s="126"/>
      <c r="NYY131" s="126"/>
      <c r="NYZ131" s="126"/>
      <c r="NZA131" s="126"/>
      <c r="NZB131" s="126"/>
      <c r="NZC131" s="126"/>
      <c r="NZD131" s="126"/>
      <c r="NZE131" s="126"/>
      <c r="NZF131" s="126"/>
      <c r="NZG131" s="126"/>
      <c r="NZH131" s="126"/>
      <c r="NZI131" s="126"/>
      <c r="NZJ131" s="126"/>
      <c r="NZK131" s="126"/>
      <c r="NZL131" s="126"/>
      <c r="NZM131" s="126"/>
      <c r="NZN131" s="126"/>
      <c r="NZO131" s="126"/>
      <c r="NZP131" s="126"/>
      <c r="NZQ131" s="126"/>
      <c r="NZR131" s="126"/>
      <c r="NZS131" s="126"/>
      <c r="NZT131" s="126"/>
      <c r="NZU131" s="126"/>
      <c r="NZV131" s="126"/>
      <c r="NZW131" s="126"/>
      <c r="NZX131" s="126"/>
      <c r="NZY131" s="126"/>
      <c r="NZZ131" s="126"/>
      <c r="OAA131" s="126"/>
      <c r="OAB131" s="126"/>
      <c r="OAC131" s="126"/>
      <c r="OAD131" s="126"/>
      <c r="OAE131" s="126"/>
      <c r="OAF131" s="126"/>
      <c r="OAG131" s="126"/>
      <c r="OAH131" s="126"/>
      <c r="OAI131" s="126"/>
      <c r="OAJ131" s="126"/>
      <c r="OAK131" s="126"/>
      <c r="OAL131" s="126"/>
      <c r="OAM131" s="126"/>
      <c r="OAN131" s="126"/>
      <c r="OAO131" s="126"/>
      <c r="OAP131" s="126"/>
      <c r="OAQ131" s="126"/>
      <c r="OAR131" s="126"/>
      <c r="OAS131" s="126"/>
      <c r="OAT131" s="126"/>
      <c r="OAU131" s="126"/>
      <c r="OAV131" s="126"/>
      <c r="OAW131" s="126"/>
      <c r="OAX131" s="126"/>
      <c r="OAY131" s="126"/>
      <c r="OAZ131" s="126"/>
      <c r="OBA131" s="126"/>
      <c r="OBB131" s="126"/>
      <c r="OBC131" s="126"/>
      <c r="OBD131" s="126"/>
      <c r="OBE131" s="126"/>
      <c r="OBF131" s="126"/>
      <c r="OBG131" s="126"/>
      <c r="OBH131" s="126"/>
      <c r="OBI131" s="126"/>
      <c r="OBJ131" s="126"/>
      <c r="OBK131" s="126"/>
      <c r="OBL131" s="126"/>
      <c r="OBM131" s="126"/>
      <c r="OBN131" s="126"/>
      <c r="OBO131" s="126"/>
      <c r="OBP131" s="126"/>
      <c r="OBQ131" s="126"/>
      <c r="OBR131" s="126"/>
      <c r="OBS131" s="126"/>
      <c r="OBT131" s="126"/>
      <c r="OBU131" s="126"/>
      <c r="OBV131" s="126"/>
      <c r="OBW131" s="126"/>
      <c r="OBX131" s="126"/>
      <c r="OBY131" s="126"/>
      <c r="OBZ131" s="126"/>
      <c r="OCA131" s="126"/>
      <c r="OCB131" s="126"/>
      <c r="OCC131" s="126"/>
      <c r="OCD131" s="126"/>
      <c r="OCE131" s="126"/>
      <c r="OCF131" s="126"/>
      <c r="OCG131" s="126"/>
      <c r="OCH131" s="126"/>
      <c r="OCI131" s="126"/>
      <c r="OCJ131" s="126"/>
      <c r="OCK131" s="126"/>
      <c r="OCL131" s="126"/>
      <c r="OCM131" s="126"/>
      <c r="OCN131" s="126"/>
      <c r="OCO131" s="126"/>
      <c r="OCP131" s="126"/>
      <c r="OCQ131" s="126"/>
      <c r="OCR131" s="126"/>
      <c r="OCS131" s="126"/>
      <c r="OCT131" s="126"/>
      <c r="OCU131" s="126"/>
      <c r="OCV131" s="126"/>
      <c r="OCW131" s="126"/>
      <c r="OCX131" s="126"/>
      <c r="OCY131" s="126"/>
      <c r="OCZ131" s="126"/>
      <c r="ODA131" s="126"/>
      <c r="ODB131" s="126"/>
      <c r="ODC131" s="126"/>
      <c r="ODD131" s="126"/>
      <c r="ODE131" s="126"/>
      <c r="ODF131" s="126"/>
      <c r="ODG131" s="126"/>
      <c r="ODH131" s="126"/>
      <c r="ODI131" s="126"/>
      <c r="ODJ131" s="126"/>
      <c r="ODK131" s="126"/>
      <c r="ODL131" s="126"/>
      <c r="ODM131" s="126"/>
      <c r="ODN131" s="126"/>
      <c r="ODO131" s="126"/>
      <c r="ODP131" s="126"/>
      <c r="ODQ131" s="126"/>
      <c r="ODR131" s="126"/>
      <c r="ODS131" s="126"/>
      <c r="ODT131" s="126"/>
      <c r="ODU131" s="126"/>
      <c r="ODV131" s="126"/>
      <c r="ODW131" s="126"/>
      <c r="ODX131" s="126"/>
      <c r="ODY131" s="126"/>
      <c r="ODZ131" s="126"/>
      <c r="OEA131" s="126"/>
      <c r="OEB131" s="126"/>
      <c r="OEC131" s="126"/>
      <c r="OED131" s="126"/>
      <c r="OEE131" s="126"/>
      <c r="OEF131" s="126"/>
      <c r="OEG131" s="126"/>
      <c r="OEH131" s="126"/>
      <c r="OEI131" s="126"/>
      <c r="OEJ131" s="126"/>
      <c r="OEK131" s="126"/>
      <c r="OEL131" s="126"/>
      <c r="OEM131" s="126"/>
      <c r="OEN131" s="126"/>
      <c r="OEO131" s="126"/>
      <c r="OEP131" s="126"/>
      <c r="OEQ131" s="126"/>
      <c r="OER131" s="126"/>
      <c r="OES131" s="126"/>
      <c r="OET131" s="126"/>
      <c r="OEU131" s="126"/>
      <c r="OEV131" s="126"/>
      <c r="OEW131" s="126"/>
      <c r="OEX131" s="126"/>
      <c r="OEY131" s="126"/>
      <c r="OEZ131" s="126"/>
      <c r="OFA131" s="126"/>
      <c r="OFB131" s="126"/>
      <c r="OFC131" s="126"/>
      <c r="OFD131" s="126"/>
      <c r="OFE131" s="126"/>
      <c r="OFF131" s="126"/>
      <c r="OFG131" s="126"/>
      <c r="OFH131" s="126"/>
      <c r="OFI131" s="126"/>
      <c r="OFJ131" s="126"/>
      <c r="OFK131" s="126"/>
      <c r="OFL131" s="126"/>
      <c r="OFM131" s="126"/>
      <c r="OFN131" s="126"/>
      <c r="OFO131" s="126"/>
      <c r="OFP131" s="126"/>
      <c r="OFQ131" s="126"/>
      <c r="OFR131" s="126"/>
      <c r="OFS131" s="126"/>
      <c r="OFT131" s="126"/>
      <c r="OFU131" s="126"/>
      <c r="OFV131" s="126"/>
      <c r="OFW131" s="126"/>
      <c r="OFX131" s="126"/>
      <c r="OFY131" s="126"/>
      <c r="OFZ131" s="126"/>
      <c r="OGA131" s="126"/>
      <c r="OGB131" s="126"/>
      <c r="OGC131" s="126"/>
      <c r="OGD131" s="126"/>
      <c r="OGE131" s="126"/>
      <c r="OGF131" s="126"/>
      <c r="OGG131" s="126"/>
      <c r="OGH131" s="126"/>
      <c r="OGI131" s="126"/>
      <c r="OGJ131" s="126"/>
      <c r="OGK131" s="126"/>
      <c r="OGL131" s="126"/>
      <c r="OGM131" s="126"/>
      <c r="OGN131" s="126"/>
      <c r="OGO131" s="126"/>
      <c r="OGP131" s="126"/>
      <c r="OGQ131" s="126"/>
      <c r="OGR131" s="126"/>
      <c r="OGS131" s="126"/>
      <c r="OGT131" s="126"/>
      <c r="OGU131" s="126"/>
      <c r="OGV131" s="126"/>
      <c r="OGW131" s="126"/>
      <c r="OGX131" s="126"/>
      <c r="OGY131" s="126"/>
      <c r="OGZ131" s="126"/>
      <c r="OHA131" s="126"/>
      <c r="OHB131" s="126"/>
      <c r="OHC131" s="126"/>
      <c r="OHD131" s="126"/>
      <c r="OHE131" s="126"/>
      <c r="OHF131" s="126"/>
      <c r="OHG131" s="126"/>
      <c r="OHH131" s="126"/>
      <c r="OHI131" s="126"/>
      <c r="OHJ131" s="126"/>
      <c r="OHK131" s="126"/>
      <c r="OHL131" s="126"/>
      <c r="OHM131" s="126"/>
      <c r="OHN131" s="126"/>
      <c r="OHO131" s="126"/>
      <c r="OHP131" s="126"/>
      <c r="OHQ131" s="126"/>
      <c r="OHR131" s="126"/>
      <c r="OHS131" s="126"/>
      <c r="OHT131" s="126"/>
      <c r="OHU131" s="126"/>
      <c r="OHV131" s="126"/>
      <c r="OHW131" s="126"/>
      <c r="OHX131" s="126"/>
      <c r="OHY131" s="126"/>
      <c r="OHZ131" s="126"/>
      <c r="OIA131" s="126"/>
      <c r="OIB131" s="126"/>
      <c r="OIC131" s="126"/>
      <c r="OID131" s="126"/>
      <c r="OIE131" s="126"/>
      <c r="OIF131" s="126"/>
      <c r="OIG131" s="126"/>
      <c r="OIH131" s="126"/>
      <c r="OII131" s="126"/>
      <c r="OIJ131" s="126"/>
      <c r="OIK131" s="126"/>
      <c r="OIL131" s="126"/>
      <c r="OIM131" s="126"/>
      <c r="OIN131" s="126"/>
      <c r="OIO131" s="126"/>
      <c r="OIP131" s="126"/>
      <c r="OIQ131" s="126"/>
      <c r="OIR131" s="126"/>
      <c r="OIS131" s="126"/>
      <c r="OIT131" s="126"/>
      <c r="OIU131" s="126"/>
      <c r="OIV131" s="126"/>
      <c r="OIW131" s="126"/>
      <c r="OIX131" s="126"/>
      <c r="OIY131" s="126"/>
      <c r="OIZ131" s="126"/>
      <c r="OJA131" s="126"/>
      <c r="OJB131" s="126"/>
      <c r="OJC131" s="126"/>
      <c r="OJD131" s="126"/>
      <c r="OJE131" s="126"/>
      <c r="OJF131" s="126"/>
      <c r="OJG131" s="126"/>
      <c r="OJH131" s="126"/>
      <c r="OJI131" s="126"/>
      <c r="OJJ131" s="126"/>
      <c r="OJK131" s="126"/>
      <c r="OJL131" s="126"/>
      <c r="OJM131" s="126"/>
      <c r="OJN131" s="126"/>
      <c r="OJO131" s="126"/>
      <c r="OJP131" s="126"/>
      <c r="OJQ131" s="126"/>
      <c r="OJR131" s="126"/>
      <c r="OJS131" s="126"/>
      <c r="OJT131" s="126"/>
      <c r="OJU131" s="126"/>
      <c r="OJV131" s="126"/>
      <c r="OJW131" s="126"/>
      <c r="OJX131" s="126"/>
      <c r="OJY131" s="126"/>
      <c r="OJZ131" s="126"/>
      <c r="OKA131" s="126"/>
      <c r="OKB131" s="126"/>
      <c r="OKC131" s="126"/>
      <c r="OKD131" s="126"/>
      <c r="OKE131" s="126"/>
      <c r="OKF131" s="126"/>
      <c r="OKG131" s="126"/>
      <c r="OKH131" s="126"/>
      <c r="OKI131" s="126"/>
      <c r="OKJ131" s="126"/>
      <c r="OKK131" s="126"/>
      <c r="OKL131" s="126"/>
      <c r="OKM131" s="126"/>
      <c r="OKN131" s="126"/>
      <c r="OKO131" s="126"/>
      <c r="OKP131" s="126"/>
      <c r="OKQ131" s="126"/>
      <c r="OKR131" s="126"/>
      <c r="OKS131" s="126"/>
      <c r="OKT131" s="126"/>
      <c r="OKU131" s="126"/>
      <c r="OKV131" s="126"/>
      <c r="OKW131" s="126"/>
      <c r="OKX131" s="126"/>
      <c r="OKY131" s="126"/>
      <c r="OKZ131" s="126"/>
      <c r="OLA131" s="126"/>
      <c r="OLB131" s="126"/>
      <c r="OLC131" s="126"/>
      <c r="OLD131" s="126"/>
      <c r="OLE131" s="126"/>
      <c r="OLF131" s="126"/>
      <c r="OLG131" s="126"/>
      <c r="OLH131" s="126"/>
      <c r="OLI131" s="126"/>
      <c r="OLJ131" s="126"/>
      <c r="OLK131" s="126"/>
      <c r="OLL131" s="126"/>
      <c r="OLM131" s="126"/>
      <c r="OLN131" s="126"/>
      <c r="OLO131" s="126"/>
      <c r="OLP131" s="126"/>
      <c r="OLQ131" s="126"/>
      <c r="OLR131" s="126"/>
      <c r="OLS131" s="126"/>
      <c r="OLT131" s="126"/>
      <c r="OLU131" s="126"/>
      <c r="OLV131" s="126"/>
      <c r="OLW131" s="126"/>
      <c r="OLX131" s="126"/>
      <c r="OLY131" s="126"/>
      <c r="OLZ131" s="126"/>
      <c r="OMA131" s="126"/>
      <c r="OMB131" s="126"/>
      <c r="OMC131" s="126"/>
      <c r="OMD131" s="126"/>
      <c r="OME131" s="126"/>
      <c r="OMF131" s="126"/>
      <c r="OMG131" s="126"/>
      <c r="OMH131" s="126"/>
      <c r="OMI131" s="126"/>
      <c r="OMJ131" s="126"/>
      <c r="OMK131" s="126"/>
      <c r="OML131" s="126"/>
      <c r="OMM131" s="126"/>
      <c r="OMN131" s="126"/>
      <c r="OMO131" s="126"/>
      <c r="OMP131" s="126"/>
      <c r="OMQ131" s="126"/>
      <c r="OMR131" s="126"/>
      <c r="OMS131" s="126"/>
      <c r="OMT131" s="126"/>
      <c r="OMU131" s="126"/>
      <c r="OMV131" s="126"/>
      <c r="OMW131" s="126"/>
      <c r="OMX131" s="126"/>
      <c r="OMY131" s="126"/>
      <c r="OMZ131" s="126"/>
      <c r="ONA131" s="126"/>
      <c r="ONB131" s="126"/>
      <c r="ONC131" s="126"/>
      <c r="OND131" s="126"/>
      <c r="ONE131" s="126"/>
      <c r="ONF131" s="126"/>
      <c r="ONG131" s="126"/>
      <c r="ONH131" s="126"/>
      <c r="ONI131" s="126"/>
      <c r="ONJ131" s="126"/>
      <c r="ONK131" s="126"/>
      <c r="ONL131" s="126"/>
      <c r="ONM131" s="126"/>
      <c r="ONN131" s="126"/>
      <c r="ONO131" s="126"/>
      <c r="ONP131" s="126"/>
      <c r="ONQ131" s="126"/>
      <c r="ONR131" s="126"/>
      <c r="ONS131" s="126"/>
      <c r="ONT131" s="126"/>
      <c r="ONU131" s="126"/>
      <c r="ONV131" s="126"/>
      <c r="ONW131" s="126"/>
      <c r="ONX131" s="126"/>
      <c r="ONY131" s="126"/>
      <c r="ONZ131" s="126"/>
      <c r="OOA131" s="126"/>
      <c r="OOB131" s="126"/>
      <c r="OOC131" s="126"/>
      <c r="OOD131" s="126"/>
      <c r="OOE131" s="126"/>
      <c r="OOF131" s="126"/>
      <c r="OOG131" s="126"/>
      <c r="OOH131" s="126"/>
      <c r="OOI131" s="126"/>
      <c r="OOJ131" s="126"/>
      <c r="OOK131" s="126"/>
      <c r="OOL131" s="126"/>
      <c r="OOM131" s="126"/>
      <c r="OON131" s="126"/>
      <c r="OOO131" s="126"/>
      <c r="OOP131" s="126"/>
      <c r="OOQ131" s="126"/>
      <c r="OOR131" s="126"/>
      <c r="OOS131" s="126"/>
      <c r="OOT131" s="126"/>
      <c r="OOU131" s="126"/>
      <c r="OOV131" s="126"/>
      <c r="OOW131" s="126"/>
      <c r="OOX131" s="126"/>
      <c r="OOY131" s="126"/>
      <c r="OOZ131" s="126"/>
      <c r="OPA131" s="126"/>
      <c r="OPB131" s="126"/>
      <c r="OPC131" s="126"/>
      <c r="OPD131" s="126"/>
      <c r="OPE131" s="126"/>
      <c r="OPF131" s="126"/>
      <c r="OPG131" s="126"/>
      <c r="OPH131" s="126"/>
      <c r="OPI131" s="126"/>
      <c r="OPJ131" s="126"/>
      <c r="OPK131" s="126"/>
      <c r="OPL131" s="126"/>
      <c r="OPM131" s="126"/>
      <c r="OPN131" s="126"/>
      <c r="OPO131" s="126"/>
      <c r="OPP131" s="126"/>
      <c r="OPQ131" s="126"/>
      <c r="OPR131" s="126"/>
      <c r="OPS131" s="126"/>
      <c r="OPT131" s="126"/>
      <c r="OPU131" s="126"/>
      <c r="OPV131" s="126"/>
      <c r="OPW131" s="126"/>
      <c r="OPX131" s="126"/>
      <c r="OPY131" s="126"/>
      <c r="OPZ131" s="126"/>
      <c r="OQA131" s="126"/>
      <c r="OQB131" s="126"/>
      <c r="OQC131" s="126"/>
      <c r="OQD131" s="126"/>
      <c r="OQE131" s="126"/>
      <c r="OQF131" s="126"/>
      <c r="OQG131" s="126"/>
      <c r="OQH131" s="126"/>
      <c r="OQI131" s="126"/>
      <c r="OQJ131" s="126"/>
      <c r="OQK131" s="126"/>
      <c r="OQL131" s="126"/>
      <c r="OQM131" s="126"/>
      <c r="OQN131" s="126"/>
      <c r="OQO131" s="126"/>
      <c r="OQP131" s="126"/>
      <c r="OQQ131" s="126"/>
      <c r="OQR131" s="126"/>
      <c r="OQS131" s="126"/>
      <c r="OQT131" s="126"/>
      <c r="OQU131" s="126"/>
      <c r="OQV131" s="126"/>
      <c r="OQW131" s="126"/>
      <c r="OQX131" s="126"/>
      <c r="OQY131" s="126"/>
      <c r="OQZ131" s="126"/>
      <c r="ORA131" s="126"/>
      <c r="ORB131" s="126"/>
      <c r="ORC131" s="126"/>
      <c r="ORD131" s="126"/>
      <c r="ORE131" s="126"/>
      <c r="ORF131" s="126"/>
      <c r="ORG131" s="126"/>
      <c r="ORH131" s="126"/>
      <c r="ORI131" s="126"/>
      <c r="ORJ131" s="126"/>
      <c r="ORK131" s="126"/>
      <c r="ORL131" s="126"/>
      <c r="ORM131" s="126"/>
      <c r="ORN131" s="126"/>
      <c r="ORO131" s="126"/>
      <c r="ORP131" s="126"/>
      <c r="ORQ131" s="126"/>
      <c r="ORR131" s="126"/>
      <c r="ORS131" s="126"/>
      <c r="ORT131" s="126"/>
      <c r="ORU131" s="126"/>
      <c r="ORV131" s="126"/>
      <c r="ORW131" s="126"/>
      <c r="ORX131" s="126"/>
      <c r="ORY131" s="126"/>
      <c r="ORZ131" s="126"/>
      <c r="OSA131" s="126"/>
      <c r="OSB131" s="126"/>
      <c r="OSC131" s="126"/>
      <c r="OSD131" s="126"/>
      <c r="OSE131" s="126"/>
      <c r="OSF131" s="126"/>
      <c r="OSG131" s="126"/>
      <c r="OSH131" s="126"/>
      <c r="OSI131" s="126"/>
      <c r="OSJ131" s="126"/>
      <c r="OSK131" s="126"/>
      <c r="OSL131" s="126"/>
      <c r="OSM131" s="126"/>
      <c r="OSN131" s="126"/>
      <c r="OSO131" s="126"/>
      <c r="OSP131" s="126"/>
      <c r="OSQ131" s="126"/>
      <c r="OSR131" s="126"/>
      <c r="OSS131" s="126"/>
      <c r="OST131" s="126"/>
      <c r="OSU131" s="126"/>
      <c r="OSV131" s="126"/>
      <c r="OSW131" s="126"/>
      <c r="OSX131" s="126"/>
      <c r="OSY131" s="126"/>
      <c r="OSZ131" s="126"/>
      <c r="OTA131" s="126"/>
      <c r="OTB131" s="126"/>
      <c r="OTC131" s="126"/>
      <c r="OTD131" s="126"/>
      <c r="OTE131" s="126"/>
      <c r="OTF131" s="126"/>
      <c r="OTG131" s="126"/>
      <c r="OTH131" s="126"/>
      <c r="OTI131" s="126"/>
      <c r="OTJ131" s="126"/>
      <c r="OTK131" s="126"/>
      <c r="OTL131" s="126"/>
      <c r="OTM131" s="126"/>
      <c r="OTN131" s="126"/>
      <c r="OTO131" s="126"/>
      <c r="OTP131" s="126"/>
      <c r="OTQ131" s="126"/>
      <c r="OTR131" s="126"/>
      <c r="OTS131" s="126"/>
      <c r="OTT131" s="126"/>
      <c r="OTU131" s="126"/>
      <c r="OTV131" s="126"/>
      <c r="OTW131" s="126"/>
      <c r="OTX131" s="126"/>
      <c r="OTY131" s="126"/>
      <c r="OTZ131" s="126"/>
      <c r="OUA131" s="126"/>
      <c r="OUB131" s="126"/>
      <c r="OUC131" s="126"/>
      <c r="OUD131" s="126"/>
      <c r="OUE131" s="126"/>
      <c r="OUF131" s="126"/>
      <c r="OUG131" s="126"/>
      <c r="OUH131" s="126"/>
      <c r="OUI131" s="126"/>
      <c r="OUJ131" s="126"/>
      <c r="OUK131" s="126"/>
      <c r="OUL131" s="126"/>
      <c r="OUM131" s="126"/>
      <c r="OUN131" s="126"/>
      <c r="OUO131" s="126"/>
      <c r="OUP131" s="126"/>
      <c r="OUQ131" s="126"/>
      <c r="OUR131" s="126"/>
      <c r="OUS131" s="126"/>
      <c r="OUT131" s="126"/>
      <c r="OUU131" s="126"/>
      <c r="OUV131" s="126"/>
      <c r="OUW131" s="126"/>
      <c r="OUX131" s="126"/>
      <c r="OUY131" s="126"/>
      <c r="OUZ131" s="126"/>
      <c r="OVA131" s="126"/>
      <c r="OVB131" s="126"/>
      <c r="OVC131" s="126"/>
      <c r="OVD131" s="126"/>
      <c r="OVE131" s="126"/>
      <c r="OVF131" s="126"/>
      <c r="OVG131" s="126"/>
      <c r="OVH131" s="126"/>
      <c r="OVI131" s="126"/>
      <c r="OVJ131" s="126"/>
      <c r="OVK131" s="126"/>
      <c r="OVL131" s="126"/>
      <c r="OVM131" s="126"/>
      <c r="OVN131" s="126"/>
      <c r="OVO131" s="126"/>
      <c r="OVP131" s="126"/>
      <c r="OVQ131" s="126"/>
      <c r="OVR131" s="126"/>
      <c r="OVS131" s="126"/>
      <c r="OVT131" s="126"/>
      <c r="OVU131" s="126"/>
      <c r="OVV131" s="126"/>
      <c r="OVW131" s="126"/>
      <c r="OVX131" s="126"/>
      <c r="OVY131" s="126"/>
      <c r="OVZ131" s="126"/>
      <c r="OWA131" s="126"/>
      <c r="OWB131" s="126"/>
      <c r="OWC131" s="126"/>
      <c r="OWD131" s="126"/>
      <c r="OWE131" s="126"/>
      <c r="OWF131" s="126"/>
      <c r="OWG131" s="126"/>
      <c r="OWH131" s="126"/>
      <c r="OWI131" s="126"/>
      <c r="OWJ131" s="126"/>
      <c r="OWK131" s="126"/>
      <c r="OWL131" s="126"/>
      <c r="OWM131" s="126"/>
      <c r="OWN131" s="126"/>
      <c r="OWO131" s="126"/>
      <c r="OWP131" s="126"/>
      <c r="OWQ131" s="126"/>
      <c r="OWR131" s="126"/>
      <c r="OWS131" s="126"/>
      <c r="OWT131" s="126"/>
      <c r="OWU131" s="126"/>
      <c r="OWV131" s="126"/>
      <c r="OWW131" s="126"/>
      <c r="OWX131" s="126"/>
      <c r="OWY131" s="126"/>
      <c r="OWZ131" s="126"/>
      <c r="OXA131" s="126"/>
      <c r="OXB131" s="126"/>
      <c r="OXC131" s="126"/>
      <c r="OXD131" s="126"/>
      <c r="OXE131" s="126"/>
      <c r="OXF131" s="126"/>
      <c r="OXG131" s="126"/>
      <c r="OXH131" s="126"/>
      <c r="OXI131" s="126"/>
      <c r="OXJ131" s="126"/>
      <c r="OXK131" s="126"/>
      <c r="OXL131" s="126"/>
      <c r="OXM131" s="126"/>
      <c r="OXN131" s="126"/>
      <c r="OXO131" s="126"/>
      <c r="OXP131" s="126"/>
      <c r="OXQ131" s="126"/>
      <c r="OXR131" s="126"/>
      <c r="OXS131" s="126"/>
      <c r="OXT131" s="126"/>
      <c r="OXU131" s="126"/>
      <c r="OXV131" s="126"/>
      <c r="OXW131" s="126"/>
      <c r="OXX131" s="126"/>
      <c r="OXY131" s="126"/>
      <c r="OXZ131" s="126"/>
      <c r="OYA131" s="126"/>
      <c r="OYB131" s="126"/>
      <c r="OYC131" s="126"/>
      <c r="OYD131" s="126"/>
      <c r="OYE131" s="126"/>
      <c r="OYF131" s="126"/>
      <c r="OYG131" s="126"/>
      <c r="OYH131" s="126"/>
      <c r="OYI131" s="126"/>
      <c r="OYJ131" s="126"/>
      <c r="OYK131" s="126"/>
      <c r="OYL131" s="126"/>
      <c r="OYM131" s="126"/>
      <c r="OYN131" s="126"/>
      <c r="OYO131" s="126"/>
      <c r="OYP131" s="126"/>
      <c r="OYQ131" s="126"/>
      <c r="OYR131" s="126"/>
      <c r="OYS131" s="126"/>
      <c r="OYT131" s="126"/>
      <c r="OYU131" s="126"/>
      <c r="OYV131" s="126"/>
      <c r="OYW131" s="126"/>
      <c r="OYX131" s="126"/>
      <c r="OYY131" s="126"/>
      <c r="OYZ131" s="126"/>
      <c r="OZA131" s="126"/>
      <c r="OZB131" s="126"/>
      <c r="OZC131" s="126"/>
      <c r="OZD131" s="126"/>
      <c r="OZE131" s="126"/>
      <c r="OZF131" s="126"/>
      <c r="OZG131" s="126"/>
      <c r="OZH131" s="126"/>
      <c r="OZI131" s="126"/>
      <c r="OZJ131" s="126"/>
      <c r="OZK131" s="126"/>
      <c r="OZL131" s="126"/>
      <c r="OZM131" s="126"/>
      <c r="OZN131" s="126"/>
      <c r="OZO131" s="126"/>
      <c r="OZP131" s="126"/>
      <c r="OZQ131" s="126"/>
      <c r="OZR131" s="126"/>
      <c r="OZS131" s="126"/>
      <c r="OZT131" s="126"/>
      <c r="OZU131" s="126"/>
      <c r="OZV131" s="126"/>
      <c r="OZW131" s="126"/>
      <c r="OZX131" s="126"/>
      <c r="OZY131" s="126"/>
      <c r="OZZ131" s="126"/>
      <c r="PAA131" s="126"/>
      <c r="PAB131" s="126"/>
      <c r="PAC131" s="126"/>
      <c r="PAD131" s="126"/>
      <c r="PAE131" s="126"/>
      <c r="PAF131" s="126"/>
      <c r="PAG131" s="126"/>
      <c r="PAH131" s="126"/>
      <c r="PAI131" s="126"/>
      <c r="PAJ131" s="126"/>
      <c r="PAK131" s="126"/>
      <c r="PAL131" s="126"/>
      <c r="PAM131" s="126"/>
      <c r="PAN131" s="126"/>
      <c r="PAO131" s="126"/>
      <c r="PAP131" s="126"/>
      <c r="PAQ131" s="126"/>
      <c r="PAR131" s="126"/>
      <c r="PAS131" s="126"/>
      <c r="PAT131" s="126"/>
      <c r="PAU131" s="126"/>
      <c r="PAV131" s="126"/>
      <c r="PAW131" s="126"/>
      <c r="PAX131" s="126"/>
      <c r="PAY131" s="126"/>
      <c r="PAZ131" s="126"/>
      <c r="PBA131" s="126"/>
      <c r="PBB131" s="126"/>
      <c r="PBC131" s="126"/>
      <c r="PBD131" s="126"/>
      <c r="PBE131" s="126"/>
      <c r="PBF131" s="126"/>
      <c r="PBG131" s="126"/>
      <c r="PBH131" s="126"/>
      <c r="PBI131" s="126"/>
      <c r="PBJ131" s="126"/>
      <c r="PBK131" s="126"/>
      <c r="PBL131" s="126"/>
      <c r="PBM131" s="126"/>
      <c r="PBN131" s="126"/>
      <c r="PBO131" s="126"/>
      <c r="PBP131" s="126"/>
      <c r="PBQ131" s="126"/>
      <c r="PBR131" s="126"/>
      <c r="PBS131" s="126"/>
      <c r="PBT131" s="126"/>
      <c r="PBU131" s="126"/>
      <c r="PBV131" s="126"/>
      <c r="PBW131" s="126"/>
      <c r="PBX131" s="126"/>
      <c r="PBY131" s="126"/>
      <c r="PBZ131" s="126"/>
      <c r="PCA131" s="126"/>
      <c r="PCB131" s="126"/>
      <c r="PCC131" s="126"/>
      <c r="PCD131" s="126"/>
      <c r="PCE131" s="126"/>
      <c r="PCF131" s="126"/>
      <c r="PCG131" s="126"/>
      <c r="PCH131" s="126"/>
      <c r="PCI131" s="126"/>
      <c r="PCJ131" s="126"/>
      <c r="PCK131" s="126"/>
      <c r="PCL131" s="126"/>
      <c r="PCM131" s="126"/>
      <c r="PCN131" s="126"/>
      <c r="PCO131" s="126"/>
      <c r="PCP131" s="126"/>
      <c r="PCQ131" s="126"/>
      <c r="PCR131" s="126"/>
      <c r="PCS131" s="126"/>
      <c r="PCT131" s="126"/>
      <c r="PCU131" s="126"/>
      <c r="PCV131" s="126"/>
      <c r="PCW131" s="126"/>
      <c r="PCX131" s="126"/>
      <c r="PCY131" s="126"/>
      <c r="PCZ131" s="126"/>
      <c r="PDA131" s="126"/>
      <c r="PDB131" s="126"/>
      <c r="PDC131" s="126"/>
      <c r="PDD131" s="126"/>
      <c r="PDE131" s="126"/>
      <c r="PDF131" s="126"/>
      <c r="PDG131" s="126"/>
      <c r="PDH131" s="126"/>
      <c r="PDI131" s="126"/>
      <c r="PDJ131" s="126"/>
      <c r="PDK131" s="126"/>
      <c r="PDL131" s="126"/>
      <c r="PDM131" s="126"/>
      <c r="PDN131" s="126"/>
      <c r="PDO131" s="126"/>
      <c r="PDP131" s="126"/>
      <c r="PDQ131" s="126"/>
      <c r="PDR131" s="126"/>
      <c r="PDS131" s="126"/>
      <c r="PDT131" s="126"/>
      <c r="PDU131" s="126"/>
      <c r="PDV131" s="126"/>
      <c r="PDW131" s="126"/>
      <c r="PDX131" s="126"/>
      <c r="PDY131" s="126"/>
      <c r="PDZ131" s="126"/>
      <c r="PEA131" s="126"/>
      <c r="PEB131" s="126"/>
      <c r="PEC131" s="126"/>
      <c r="PED131" s="126"/>
      <c r="PEE131" s="126"/>
      <c r="PEF131" s="126"/>
      <c r="PEG131" s="126"/>
      <c r="PEH131" s="126"/>
      <c r="PEI131" s="126"/>
      <c r="PEJ131" s="126"/>
      <c r="PEK131" s="126"/>
      <c r="PEL131" s="126"/>
      <c r="PEM131" s="126"/>
      <c r="PEN131" s="126"/>
      <c r="PEO131" s="126"/>
      <c r="PEP131" s="126"/>
      <c r="PEQ131" s="126"/>
      <c r="PER131" s="126"/>
      <c r="PES131" s="126"/>
      <c r="PET131" s="126"/>
      <c r="PEU131" s="126"/>
      <c r="PEV131" s="126"/>
      <c r="PEW131" s="126"/>
      <c r="PEX131" s="126"/>
      <c r="PEY131" s="126"/>
      <c r="PEZ131" s="126"/>
      <c r="PFA131" s="126"/>
      <c r="PFB131" s="126"/>
      <c r="PFC131" s="126"/>
      <c r="PFD131" s="126"/>
      <c r="PFE131" s="126"/>
      <c r="PFF131" s="126"/>
      <c r="PFG131" s="126"/>
      <c r="PFH131" s="126"/>
      <c r="PFI131" s="126"/>
      <c r="PFJ131" s="126"/>
      <c r="PFK131" s="126"/>
      <c r="PFL131" s="126"/>
      <c r="PFM131" s="126"/>
      <c r="PFN131" s="126"/>
      <c r="PFO131" s="126"/>
      <c r="PFP131" s="126"/>
      <c r="PFQ131" s="126"/>
      <c r="PFR131" s="126"/>
      <c r="PFS131" s="126"/>
      <c r="PFT131" s="126"/>
      <c r="PFU131" s="126"/>
      <c r="PFV131" s="126"/>
      <c r="PFW131" s="126"/>
      <c r="PFX131" s="126"/>
      <c r="PFY131" s="126"/>
      <c r="PFZ131" s="126"/>
      <c r="PGA131" s="126"/>
      <c r="PGB131" s="126"/>
      <c r="PGC131" s="126"/>
      <c r="PGD131" s="126"/>
      <c r="PGE131" s="126"/>
      <c r="PGF131" s="126"/>
      <c r="PGG131" s="126"/>
      <c r="PGH131" s="126"/>
      <c r="PGI131" s="126"/>
      <c r="PGJ131" s="126"/>
      <c r="PGK131" s="126"/>
      <c r="PGL131" s="126"/>
      <c r="PGM131" s="126"/>
      <c r="PGN131" s="126"/>
      <c r="PGO131" s="126"/>
      <c r="PGP131" s="126"/>
      <c r="PGQ131" s="126"/>
      <c r="PGR131" s="126"/>
      <c r="PGS131" s="126"/>
      <c r="PGT131" s="126"/>
      <c r="PGU131" s="126"/>
      <c r="PGV131" s="126"/>
      <c r="PGW131" s="126"/>
      <c r="PGX131" s="126"/>
      <c r="PGY131" s="126"/>
      <c r="PGZ131" s="126"/>
      <c r="PHA131" s="126"/>
      <c r="PHB131" s="126"/>
      <c r="PHC131" s="126"/>
      <c r="PHD131" s="126"/>
      <c r="PHE131" s="126"/>
      <c r="PHF131" s="126"/>
      <c r="PHG131" s="126"/>
      <c r="PHH131" s="126"/>
      <c r="PHI131" s="126"/>
      <c r="PHJ131" s="126"/>
      <c r="PHK131" s="126"/>
      <c r="PHL131" s="126"/>
      <c r="PHM131" s="126"/>
      <c r="PHN131" s="126"/>
      <c r="PHO131" s="126"/>
      <c r="PHP131" s="126"/>
      <c r="PHQ131" s="126"/>
      <c r="PHR131" s="126"/>
      <c r="PHS131" s="126"/>
      <c r="PHT131" s="126"/>
      <c r="PHU131" s="126"/>
      <c r="PHV131" s="126"/>
      <c r="PHW131" s="126"/>
      <c r="PHX131" s="126"/>
      <c r="PHY131" s="126"/>
      <c r="PHZ131" s="126"/>
      <c r="PIA131" s="126"/>
      <c r="PIB131" s="126"/>
      <c r="PIC131" s="126"/>
      <c r="PID131" s="126"/>
      <c r="PIE131" s="126"/>
      <c r="PIF131" s="126"/>
      <c r="PIG131" s="126"/>
      <c r="PIH131" s="126"/>
      <c r="PII131" s="126"/>
      <c r="PIJ131" s="126"/>
      <c r="PIK131" s="126"/>
      <c r="PIL131" s="126"/>
      <c r="PIM131" s="126"/>
      <c r="PIN131" s="126"/>
      <c r="PIO131" s="126"/>
      <c r="PIP131" s="126"/>
      <c r="PIQ131" s="126"/>
      <c r="PIR131" s="126"/>
      <c r="PIS131" s="126"/>
      <c r="PIT131" s="126"/>
      <c r="PIU131" s="126"/>
      <c r="PIV131" s="126"/>
      <c r="PIW131" s="126"/>
      <c r="PIX131" s="126"/>
      <c r="PIY131" s="126"/>
      <c r="PIZ131" s="126"/>
      <c r="PJA131" s="126"/>
      <c r="PJB131" s="126"/>
      <c r="PJC131" s="126"/>
      <c r="PJD131" s="126"/>
      <c r="PJE131" s="126"/>
      <c r="PJF131" s="126"/>
      <c r="PJG131" s="126"/>
      <c r="PJH131" s="126"/>
      <c r="PJI131" s="126"/>
      <c r="PJJ131" s="126"/>
      <c r="PJK131" s="126"/>
      <c r="PJL131" s="126"/>
      <c r="PJM131" s="126"/>
      <c r="PJN131" s="126"/>
      <c r="PJO131" s="126"/>
      <c r="PJP131" s="126"/>
      <c r="PJQ131" s="126"/>
      <c r="PJR131" s="126"/>
      <c r="PJS131" s="126"/>
      <c r="PJT131" s="126"/>
      <c r="PJU131" s="126"/>
      <c r="PJV131" s="126"/>
      <c r="PJW131" s="126"/>
      <c r="PJX131" s="126"/>
      <c r="PJY131" s="126"/>
      <c r="PJZ131" s="126"/>
      <c r="PKA131" s="126"/>
      <c r="PKB131" s="126"/>
      <c r="PKC131" s="126"/>
      <c r="PKD131" s="126"/>
      <c r="PKE131" s="126"/>
      <c r="PKF131" s="126"/>
      <c r="PKG131" s="126"/>
      <c r="PKH131" s="126"/>
      <c r="PKI131" s="126"/>
      <c r="PKJ131" s="126"/>
      <c r="PKK131" s="126"/>
      <c r="PKL131" s="126"/>
      <c r="PKM131" s="126"/>
      <c r="PKN131" s="126"/>
      <c r="PKO131" s="126"/>
      <c r="PKP131" s="126"/>
      <c r="PKQ131" s="126"/>
      <c r="PKR131" s="126"/>
      <c r="PKS131" s="126"/>
      <c r="PKT131" s="126"/>
      <c r="PKU131" s="126"/>
      <c r="PKV131" s="126"/>
      <c r="PKW131" s="126"/>
      <c r="PKX131" s="126"/>
      <c r="PKY131" s="126"/>
      <c r="PKZ131" s="126"/>
      <c r="PLA131" s="126"/>
      <c r="PLB131" s="126"/>
      <c r="PLC131" s="126"/>
      <c r="PLD131" s="126"/>
      <c r="PLE131" s="126"/>
      <c r="PLF131" s="126"/>
      <c r="PLG131" s="126"/>
      <c r="PLH131" s="126"/>
      <c r="PLI131" s="126"/>
      <c r="PLJ131" s="126"/>
      <c r="PLK131" s="126"/>
      <c r="PLL131" s="126"/>
      <c r="PLM131" s="126"/>
      <c r="PLN131" s="126"/>
      <c r="PLO131" s="126"/>
      <c r="PLP131" s="126"/>
      <c r="PLQ131" s="126"/>
      <c r="PLR131" s="126"/>
      <c r="PLS131" s="126"/>
      <c r="PLT131" s="126"/>
      <c r="PLU131" s="126"/>
      <c r="PLV131" s="126"/>
      <c r="PLW131" s="126"/>
      <c r="PLX131" s="126"/>
      <c r="PLY131" s="126"/>
      <c r="PLZ131" s="126"/>
      <c r="PMA131" s="126"/>
      <c r="PMB131" s="126"/>
      <c r="PMC131" s="126"/>
      <c r="PMD131" s="126"/>
      <c r="PME131" s="126"/>
      <c r="PMF131" s="126"/>
      <c r="PMG131" s="126"/>
      <c r="PMH131" s="126"/>
      <c r="PMI131" s="126"/>
      <c r="PMJ131" s="126"/>
      <c r="PMK131" s="126"/>
      <c r="PML131" s="126"/>
      <c r="PMM131" s="126"/>
      <c r="PMN131" s="126"/>
      <c r="PMO131" s="126"/>
      <c r="PMP131" s="126"/>
      <c r="PMQ131" s="126"/>
      <c r="PMR131" s="126"/>
      <c r="PMS131" s="126"/>
      <c r="PMT131" s="126"/>
      <c r="PMU131" s="126"/>
      <c r="PMV131" s="126"/>
      <c r="PMW131" s="126"/>
      <c r="PMX131" s="126"/>
      <c r="PMY131" s="126"/>
      <c r="PMZ131" s="126"/>
      <c r="PNA131" s="126"/>
      <c r="PNB131" s="126"/>
      <c r="PNC131" s="126"/>
      <c r="PND131" s="126"/>
      <c r="PNE131" s="126"/>
      <c r="PNF131" s="126"/>
      <c r="PNG131" s="126"/>
      <c r="PNH131" s="126"/>
      <c r="PNI131" s="126"/>
      <c r="PNJ131" s="126"/>
      <c r="PNK131" s="126"/>
      <c r="PNL131" s="126"/>
      <c r="PNM131" s="126"/>
      <c r="PNN131" s="126"/>
      <c r="PNO131" s="126"/>
      <c r="PNP131" s="126"/>
      <c r="PNQ131" s="126"/>
      <c r="PNR131" s="126"/>
      <c r="PNS131" s="126"/>
      <c r="PNT131" s="126"/>
      <c r="PNU131" s="126"/>
      <c r="PNV131" s="126"/>
      <c r="PNW131" s="126"/>
      <c r="PNX131" s="126"/>
      <c r="PNY131" s="126"/>
      <c r="PNZ131" s="126"/>
      <c r="POA131" s="126"/>
      <c r="POB131" s="126"/>
      <c r="POC131" s="126"/>
      <c r="POD131" s="126"/>
      <c r="POE131" s="126"/>
      <c r="POF131" s="126"/>
      <c r="POG131" s="126"/>
      <c r="POH131" s="126"/>
      <c r="POI131" s="126"/>
      <c r="POJ131" s="126"/>
      <c r="POK131" s="126"/>
      <c r="POL131" s="126"/>
      <c r="POM131" s="126"/>
      <c r="PON131" s="126"/>
      <c r="POO131" s="126"/>
      <c r="POP131" s="126"/>
      <c r="POQ131" s="126"/>
      <c r="POR131" s="126"/>
      <c r="POS131" s="126"/>
      <c r="POT131" s="126"/>
      <c r="POU131" s="126"/>
      <c r="POV131" s="126"/>
      <c r="POW131" s="126"/>
      <c r="POX131" s="126"/>
      <c r="POY131" s="126"/>
      <c r="POZ131" s="126"/>
      <c r="PPA131" s="126"/>
      <c r="PPB131" s="126"/>
      <c r="PPC131" s="126"/>
      <c r="PPD131" s="126"/>
      <c r="PPE131" s="126"/>
      <c r="PPF131" s="126"/>
      <c r="PPG131" s="126"/>
      <c r="PPH131" s="126"/>
      <c r="PPI131" s="126"/>
      <c r="PPJ131" s="126"/>
      <c r="PPK131" s="126"/>
      <c r="PPL131" s="126"/>
      <c r="PPM131" s="126"/>
      <c r="PPN131" s="126"/>
      <c r="PPO131" s="126"/>
      <c r="PPP131" s="126"/>
      <c r="PPQ131" s="126"/>
      <c r="PPR131" s="126"/>
      <c r="PPS131" s="126"/>
      <c r="PPT131" s="126"/>
      <c r="PPU131" s="126"/>
      <c r="PPV131" s="126"/>
      <c r="PPW131" s="126"/>
      <c r="PPX131" s="126"/>
      <c r="PPY131" s="126"/>
      <c r="PPZ131" s="126"/>
      <c r="PQA131" s="126"/>
      <c r="PQB131" s="126"/>
      <c r="PQC131" s="126"/>
      <c r="PQD131" s="126"/>
      <c r="PQE131" s="126"/>
      <c r="PQF131" s="126"/>
      <c r="PQG131" s="126"/>
      <c r="PQH131" s="126"/>
      <c r="PQI131" s="126"/>
      <c r="PQJ131" s="126"/>
      <c r="PQK131" s="126"/>
      <c r="PQL131" s="126"/>
      <c r="PQM131" s="126"/>
      <c r="PQN131" s="126"/>
      <c r="PQO131" s="126"/>
      <c r="PQP131" s="126"/>
      <c r="PQQ131" s="126"/>
      <c r="PQR131" s="126"/>
      <c r="PQS131" s="126"/>
      <c r="PQT131" s="126"/>
      <c r="PQU131" s="126"/>
      <c r="PQV131" s="126"/>
      <c r="PQW131" s="126"/>
      <c r="PQX131" s="126"/>
      <c r="PQY131" s="126"/>
      <c r="PQZ131" s="126"/>
      <c r="PRA131" s="126"/>
      <c r="PRB131" s="126"/>
      <c r="PRC131" s="126"/>
      <c r="PRD131" s="126"/>
      <c r="PRE131" s="126"/>
      <c r="PRF131" s="126"/>
      <c r="PRG131" s="126"/>
      <c r="PRH131" s="126"/>
      <c r="PRI131" s="126"/>
      <c r="PRJ131" s="126"/>
      <c r="PRK131" s="126"/>
      <c r="PRL131" s="126"/>
      <c r="PRM131" s="126"/>
      <c r="PRN131" s="126"/>
      <c r="PRO131" s="126"/>
      <c r="PRP131" s="126"/>
      <c r="PRQ131" s="126"/>
      <c r="PRR131" s="126"/>
      <c r="PRS131" s="126"/>
      <c r="PRT131" s="126"/>
      <c r="PRU131" s="126"/>
      <c r="PRV131" s="126"/>
      <c r="PRW131" s="126"/>
      <c r="PRX131" s="126"/>
      <c r="PRY131" s="126"/>
      <c r="PRZ131" s="126"/>
      <c r="PSA131" s="126"/>
      <c r="PSB131" s="126"/>
      <c r="PSC131" s="126"/>
      <c r="PSD131" s="126"/>
      <c r="PSE131" s="126"/>
      <c r="PSF131" s="126"/>
      <c r="PSG131" s="126"/>
      <c r="PSH131" s="126"/>
      <c r="PSI131" s="126"/>
      <c r="PSJ131" s="126"/>
      <c r="PSK131" s="126"/>
      <c r="PSL131" s="126"/>
      <c r="PSM131" s="126"/>
      <c r="PSN131" s="126"/>
      <c r="PSO131" s="126"/>
      <c r="PSP131" s="126"/>
      <c r="PSQ131" s="126"/>
      <c r="PSR131" s="126"/>
      <c r="PSS131" s="126"/>
      <c r="PST131" s="126"/>
      <c r="PSU131" s="126"/>
      <c r="PSV131" s="126"/>
      <c r="PSW131" s="126"/>
      <c r="PSX131" s="126"/>
      <c r="PSY131" s="126"/>
      <c r="PSZ131" s="126"/>
      <c r="PTA131" s="126"/>
      <c r="PTB131" s="126"/>
      <c r="PTC131" s="126"/>
      <c r="PTD131" s="126"/>
      <c r="PTE131" s="126"/>
      <c r="PTF131" s="126"/>
      <c r="PTG131" s="126"/>
      <c r="PTH131" s="126"/>
      <c r="PTI131" s="126"/>
      <c r="PTJ131" s="126"/>
      <c r="PTK131" s="126"/>
      <c r="PTL131" s="126"/>
      <c r="PTM131" s="126"/>
      <c r="PTN131" s="126"/>
      <c r="PTO131" s="126"/>
      <c r="PTP131" s="126"/>
      <c r="PTQ131" s="126"/>
      <c r="PTR131" s="126"/>
      <c r="PTS131" s="126"/>
      <c r="PTT131" s="126"/>
      <c r="PTU131" s="126"/>
      <c r="PTV131" s="126"/>
      <c r="PTW131" s="126"/>
      <c r="PTX131" s="126"/>
      <c r="PTY131" s="126"/>
      <c r="PTZ131" s="126"/>
      <c r="PUA131" s="126"/>
      <c r="PUB131" s="126"/>
      <c r="PUC131" s="126"/>
      <c r="PUD131" s="126"/>
      <c r="PUE131" s="126"/>
      <c r="PUF131" s="126"/>
      <c r="PUG131" s="126"/>
      <c r="PUH131" s="126"/>
      <c r="PUI131" s="126"/>
      <c r="PUJ131" s="126"/>
      <c r="PUK131" s="126"/>
      <c r="PUL131" s="126"/>
      <c r="PUM131" s="126"/>
      <c r="PUN131" s="126"/>
      <c r="PUO131" s="126"/>
      <c r="PUP131" s="126"/>
      <c r="PUQ131" s="126"/>
      <c r="PUR131" s="126"/>
      <c r="PUS131" s="126"/>
      <c r="PUT131" s="126"/>
      <c r="PUU131" s="126"/>
      <c r="PUV131" s="126"/>
      <c r="PUW131" s="126"/>
      <c r="PUX131" s="126"/>
      <c r="PUY131" s="126"/>
      <c r="PUZ131" s="126"/>
      <c r="PVA131" s="126"/>
      <c r="PVB131" s="126"/>
      <c r="PVC131" s="126"/>
      <c r="PVD131" s="126"/>
      <c r="PVE131" s="126"/>
      <c r="PVF131" s="126"/>
      <c r="PVG131" s="126"/>
      <c r="PVH131" s="126"/>
      <c r="PVI131" s="126"/>
      <c r="PVJ131" s="126"/>
      <c r="PVK131" s="126"/>
      <c r="PVL131" s="126"/>
      <c r="PVM131" s="126"/>
      <c r="PVN131" s="126"/>
      <c r="PVO131" s="126"/>
      <c r="PVP131" s="126"/>
      <c r="PVQ131" s="126"/>
      <c r="PVR131" s="126"/>
      <c r="PVS131" s="126"/>
      <c r="PVT131" s="126"/>
      <c r="PVU131" s="126"/>
      <c r="PVV131" s="126"/>
      <c r="PVW131" s="126"/>
      <c r="PVX131" s="126"/>
      <c r="PVY131" s="126"/>
      <c r="PVZ131" s="126"/>
      <c r="PWA131" s="126"/>
      <c r="PWB131" s="126"/>
      <c r="PWC131" s="126"/>
      <c r="PWD131" s="126"/>
      <c r="PWE131" s="126"/>
      <c r="PWF131" s="126"/>
      <c r="PWG131" s="126"/>
      <c r="PWH131" s="126"/>
      <c r="PWI131" s="126"/>
      <c r="PWJ131" s="126"/>
      <c r="PWK131" s="126"/>
      <c r="PWL131" s="126"/>
      <c r="PWM131" s="126"/>
      <c r="PWN131" s="126"/>
      <c r="PWO131" s="126"/>
      <c r="PWP131" s="126"/>
      <c r="PWQ131" s="126"/>
      <c r="PWR131" s="126"/>
      <c r="PWS131" s="126"/>
      <c r="PWT131" s="126"/>
      <c r="PWU131" s="126"/>
      <c r="PWV131" s="126"/>
      <c r="PWW131" s="126"/>
      <c r="PWX131" s="126"/>
      <c r="PWY131" s="126"/>
      <c r="PWZ131" s="126"/>
      <c r="PXA131" s="126"/>
      <c r="PXB131" s="126"/>
      <c r="PXC131" s="126"/>
      <c r="PXD131" s="126"/>
      <c r="PXE131" s="126"/>
      <c r="PXF131" s="126"/>
      <c r="PXG131" s="126"/>
      <c r="PXH131" s="126"/>
      <c r="PXI131" s="126"/>
      <c r="PXJ131" s="126"/>
      <c r="PXK131" s="126"/>
      <c r="PXL131" s="126"/>
      <c r="PXM131" s="126"/>
      <c r="PXN131" s="126"/>
      <c r="PXO131" s="126"/>
      <c r="PXP131" s="126"/>
      <c r="PXQ131" s="126"/>
      <c r="PXR131" s="126"/>
      <c r="PXS131" s="126"/>
      <c r="PXT131" s="126"/>
      <c r="PXU131" s="126"/>
      <c r="PXV131" s="126"/>
      <c r="PXW131" s="126"/>
      <c r="PXX131" s="126"/>
      <c r="PXY131" s="126"/>
      <c r="PXZ131" s="126"/>
      <c r="PYA131" s="126"/>
      <c r="PYB131" s="126"/>
      <c r="PYC131" s="126"/>
      <c r="PYD131" s="126"/>
      <c r="PYE131" s="126"/>
      <c r="PYF131" s="126"/>
      <c r="PYG131" s="126"/>
      <c r="PYH131" s="126"/>
      <c r="PYI131" s="126"/>
      <c r="PYJ131" s="126"/>
      <c r="PYK131" s="126"/>
      <c r="PYL131" s="126"/>
      <c r="PYM131" s="126"/>
      <c r="PYN131" s="126"/>
      <c r="PYO131" s="126"/>
      <c r="PYP131" s="126"/>
      <c r="PYQ131" s="126"/>
      <c r="PYR131" s="126"/>
      <c r="PYS131" s="126"/>
      <c r="PYT131" s="126"/>
      <c r="PYU131" s="126"/>
      <c r="PYV131" s="126"/>
      <c r="PYW131" s="126"/>
      <c r="PYX131" s="126"/>
      <c r="PYY131" s="126"/>
      <c r="PYZ131" s="126"/>
      <c r="PZA131" s="126"/>
      <c r="PZB131" s="126"/>
      <c r="PZC131" s="126"/>
      <c r="PZD131" s="126"/>
      <c r="PZE131" s="126"/>
      <c r="PZF131" s="126"/>
      <c r="PZG131" s="126"/>
      <c r="PZH131" s="126"/>
      <c r="PZI131" s="126"/>
      <c r="PZJ131" s="126"/>
      <c r="PZK131" s="126"/>
      <c r="PZL131" s="126"/>
      <c r="PZM131" s="126"/>
      <c r="PZN131" s="126"/>
      <c r="PZO131" s="126"/>
      <c r="PZP131" s="126"/>
      <c r="PZQ131" s="126"/>
      <c r="PZR131" s="126"/>
      <c r="PZS131" s="126"/>
      <c r="PZT131" s="126"/>
      <c r="PZU131" s="126"/>
      <c r="PZV131" s="126"/>
      <c r="PZW131" s="126"/>
      <c r="PZX131" s="126"/>
      <c r="PZY131" s="126"/>
      <c r="PZZ131" s="126"/>
      <c r="QAA131" s="126"/>
      <c r="QAB131" s="126"/>
      <c r="QAC131" s="126"/>
      <c r="QAD131" s="126"/>
      <c r="QAE131" s="126"/>
      <c r="QAF131" s="126"/>
      <c r="QAG131" s="126"/>
      <c r="QAH131" s="126"/>
      <c r="QAI131" s="126"/>
      <c r="QAJ131" s="126"/>
      <c r="QAK131" s="126"/>
      <c r="QAL131" s="126"/>
      <c r="QAM131" s="126"/>
      <c r="QAN131" s="126"/>
      <c r="QAO131" s="126"/>
      <c r="QAP131" s="126"/>
      <c r="QAQ131" s="126"/>
      <c r="QAR131" s="126"/>
      <c r="QAS131" s="126"/>
      <c r="QAT131" s="126"/>
      <c r="QAU131" s="126"/>
      <c r="QAV131" s="126"/>
      <c r="QAW131" s="126"/>
      <c r="QAX131" s="126"/>
      <c r="QAY131" s="126"/>
      <c r="QAZ131" s="126"/>
      <c r="QBA131" s="126"/>
      <c r="QBB131" s="126"/>
      <c r="QBC131" s="126"/>
      <c r="QBD131" s="126"/>
      <c r="QBE131" s="126"/>
      <c r="QBF131" s="126"/>
      <c r="QBG131" s="126"/>
      <c r="QBH131" s="126"/>
      <c r="QBI131" s="126"/>
      <c r="QBJ131" s="126"/>
      <c r="QBK131" s="126"/>
      <c r="QBL131" s="126"/>
      <c r="QBM131" s="126"/>
      <c r="QBN131" s="126"/>
      <c r="QBO131" s="126"/>
      <c r="QBP131" s="126"/>
      <c r="QBQ131" s="126"/>
      <c r="QBR131" s="126"/>
      <c r="QBS131" s="126"/>
      <c r="QBT131" s="126"/>
      <c r="QBU131" s="126"/>
      <c r="QBV131" s="126"/>
      <c r="QBW131" s="126"/>
      <c r="QBX131" s="126"/>
      <c r="QBY131" s="126"/>
      <c r="QBZ131" s="126"/>
      <c r="QCA131" s="126"/>
      <c r="QCB131" s="126"/>
      <c r="QCC131" s="126"/>
      <c r="QCD131" s="126"/>
      <c r="QCE131" s="126"/>
      <c r="QCF131" s="126"/>
      <c r="QCG131" s="126"/>
      <c r="QCH131" s="126"/>
      <c r="QCI131" s="126"/>
      <c r="QCJ131" s="126"/>
      <c r="QCK131" s="126"/>
      <c r="QCL131" s="126"/>
      <c r="QCM131" s="126"/>
      <c r="QCN131" s="126"/>
      <c r="QCO131" s="126"/>
      <c r="QCP131" s="126"/>
      <c r="QCQ131" s="126"/>
      <c r="QCR131" s="126"/>
      <c r="QCS131" s="126"/>
      <c r="QCT131" s="126"/>
      <c r="QCU131" s="126"/>
      <c r="QCV131" s="126"/>
      <c r="QCW131" s="126"/>
      <c r="QCX131" s="126"/>
      <c r="QCY131" s="126"/>
      <c r="QCZ131" s="126"/>
      <c r="QDA131" s="126"/>
      <c r="QDB131" s="126"/>
      <c r="QDC131" s="126"/>
      <c r="QDD131" s="126"/>
      <c r="QDE131" s="126"/>
      <c r="QDF131" s="126"/>
      <c r="QDG131" s="126"/>
      <c r="QDH131" s="126"/>
      <c r="QDI131" s="126"/>
      <c r="QDJ131" s="126"/>
      <c r="QDK131" s="126"/>
      <c r="QDL131" s="126"/>
      <c r="QDM131" s="126"/>
      <c r="QDN131" s="126"/>
      <c r="QDO131" s="126"/>
      <c r="QDP131" s="126"/>
      <c r="QDQ131" s="126"/>
      <c r="QDR131" s="126"/>
      <c r="QDS131" s="126"/>
      <c r="QDT131" s="126"/>
      <c r="QDU131" s="126"/>
      <c r="QDV131" s="126"/>
      <c r="QDW131" s="126"/>
      <c r="QDX131" s="126"/>
      <c r="QDY131" s="126"/>
      <c r="QDZ131" s="126"/>
      <c r="QEA131" s="126"/>
      <c r="QEB131" s="126"/>
      <c r="QEC131" s="126"/>
      <c r="QED131" s="126"/>
      <c r="QEE131" s="126"/>
      <c r="QEF131" s="126"/>
      <c r="QEG131" s="126"/>
      <c r="QEH131" s="126"/>
      <c r="QEI131" s="126"/>
      <c r="QEJ131" s="126"/>
      <c r="QEK131" s="126"/>
      <c r="QEL131" s="126"/>
      <c r="QEM131" s="126"/>
      <c r="QEN131" s="126"/>
      <c r="QEO131" s="126"/>
      <c r="QEP131" s="126"/>
      <c r="QEQ131" s="126"/>
      <c r="QER131" s="126"/>
      <c r="QES131" s="126"/>
      <c r="QET131" s="126"/>
      <c r="QEU131" s="126"/>
      <c r="QEV131" s="126"/>
      <c r="QEW131" s="126"/>
      <c r="QEX131" s="126"/>
      <c r="QEY131" s="126"/>
      <c r="QEZ131" s="126"/>
      <c r="QFA131" s="126"/>
      <c r="QFB131" s="126"/>
      <c r="QFC131" s="126"/>
      <c r="QFD131" s="126"/>
      <c r="QFE131" s="126"/>
      <c r="QFF131" s="126"/>
      <c r="QFG131" s="126"/>
      <c r="QFH131" s="126"/>
      <c r="QFI131" s="126"/>
      <c r="QFJ131" s="126"/>
      <c r="QFK131" s="126"/>
      <c r="QFL131" s="126"/>
      <c r="QFM131" s="126"/>
      <c r="QFN131" s="126"/>
      <c r="QFO131" s="126"/>
      <c r="QFP131" s="126"/>
      <c r="QFQ131" s="126"/>
      <c r="QFR131" s="126"/>
      <c r="QFS131" s="126"/>
      <c r="QFT131" s="126"/>
      <c r="QFU131" s="126"/>
      <c r="QFV131" s="126"/>
      <c r="QFW131" s="126"/>
      <c r="QFX131" s="126"/>
      <c r="QFY131" s="126"/>
      <c r="QFZ131" s="126"/>
      <c r="QGA131" s="126"/>
      <c r="QGB131" s="126"/>
      <c r="QGC131" s="126"/>
      <c r="QGD131" s="126"/>
      <c r="QGE131" s="126"/>
      <c r="QGF131" s="126"/>
      <c r="QGG131" s="126"/>
      <c r="QGH131" s="126"/>
      <c r="QGI131" s="126"/>
      <c r="QGJ131" s="126"/>
      <c r="QGK131" s="126"/>
      <c r="QGL131" s="126"/>
      <c r="QGM131" s="126"/>
      <c r="QGN131" s="126"/>
      <c r="QGO131" s="126"/>
      <c r="QGP131" s="126"/>
      <c r="QGQ131" s="126"/>
      <c r="QGR131" s="126"/>
      <c r="QGS131" s="126"/>
      <c r="QGT131" s="126"/>
      <c r="QGU131" s="126"/>
      <c r="QGV131" s="126"/>
      <c r="QGW131" s="126"/>
      <c r="QGX131" s="126"/>
      <c r="QGY131" s="126"/>
      <c r="QGZ131" s="126"/>
      <c r="QHA131" s="126"/>
      <c r="QHB131" s="126"/>
      <c r="QHC131" s="126"/>
      <c r="QHD131" s="126"/>
      <c r="QHE131" s="126"/>
      <c r="QHF131" s="126"/>
      <c r="QHG131" s="126"/>
      <c r="QHH131" s="126"/>
      <c r="QHI131" s="126"/>
      <c r="QHJ131" s="126"/>
      <c r="QHK131" s="126"/>
      <c r="QHL131" s="126"/>
      <c r="QHM131" s="126"/>
      <c r="QHN131" s="126"/>
      <c r="QHO131" s="126"/>
      <c r="QHP131" s="126"/>
      <c r="QHQ131" s="126"/>
      <c r="QHR131" s="126"/>
      <c r="QHS131" s="126"/>
      <c r="QHT131" s="126"/>
      <c r="QHU131" s="126"/>
      <c r="QHV131" s="126"/>
      <c r="QHW131" s="126"/>
      <c r="QHX131" s="126"/>
      <c r="QHY131" s="126"/>
      <c r="QHZ131" s="126"/>
      <c r="QIA131" s="126"/>
      <c r="QIB131" s="126"/>
      <c r="QIC131" s="126"/>
      <c r="QID131" s="126"/>
      <c r="QIE131" s="126"/>
      <c r="QIF131" s="126"/>
      <c r="QIG131" s="126"/>
      <c r="QIH131" s="126"/>
      <c r="QII131" s="126"/>
      <c r="QIJ131" s="126"/>
      <c r="QIK131" s="126"/>
      <c r="QIL131" s="126"/>
      <c r="QIM131" s="126"/>
      <c r="QIN131" s="126"/>
      <c r="QIO131" s="126"/>
      <c r="QIP131" s="126"/>
      <c r="QIQ131" s="126"/>
      <c r="QIR131" s="126"/>
      <c r="QIS131" s="126"/>
      <c r="QIT131" s="126"/>
      <c r="QIU131" s="126"/>
      <c r="QIV131" s="126"/>
      <c r="QIW131" s="126"/>
      <c r="QIX131" s="126"/>
      <c r="QIY131" s="126"/>
      <c r="QIZ131" s="126"/>
      <c r="QJA131" s="126"/>
      <c r="QJB131" s="126"/>
      <c r="QJC131" s="126"/>
      <c r="QJD131" s="126"/>
      <c r="QJE131" s="126"/>
      <c r="QJF131" s="126"/>
      <c r="QJG131" s="126"/>
      <c r="QJH131" s="126"/>
      <c r="QJI131" s="126"/>
      <c r="QJJ131" s="126"/>
      <c r="QJK131" s="126"/>
      <c r="QJL131" s="126"/>
      <c r="QJM131" s="126"/>
      <c r="QJN131" s="126"/>
      <c r="QJO131" s="126"/>
      <c r="QJP131" s="126"/>
      <c r="QJQ131" s="126"/>
      <c r="QJR131" s="126"/>
      <c r="QJS131" s="126"/>
      <c r="QJT131" s="126"/>
      <c r="QJU131" s="126"/>
      <c r="QJV131" s="126"/>
      <c r="QJW131" s="126"/>
      <c r="QJX131" s="126"/>
      <c r="QJY131" s="126"/>
      <c r="QJZ131" s="126"/>
      <c r="QKA131" s="126"/>
      <c r="QKB131" s="126"/>
      <c r="QKC131" s="126"/>
      <c r="QKD131" s="126"/>
      <c r="QKE131" s="126"/>
      <c r="QKF131" s="126"/>
      <c r="QKG131" s="126"/>
      <c r="QKH131" s="126"/>
      <c r="QKI131" s="126"/>
      <c r="QKJ131" s="126"/>
      <c r="QKK131" s="126"/>
      <c r="QKL131" s="126"/>
      <c r="QKM131" s="126"/>
      <c r="QKN131" s="126"/>
      <c r="QKO131" s="126"/>
      <c r="QKP131" s="126"/>
      <c r="QKQ131" s="126"/>
      <c r="QKR131" s="126"/>
      <c r="QKS131" s="126"/>
      <c r="QKT131" s="126"/>
      <c r="QKU131" s="126"/>
      <c r="QKV131" s="126"/>
      <c r="QKW131" s="126"/>
      <c r="QKX131" s="126"/>
      <c r="QKY131" s="126"/>
      <c r="QKZ131" s="126"/>
      <c r="QLA131" s="126"/>
      <c r="QLB131" s="126"/>
      <c r="QLC131" s="126"/>
      <c r="QLD131" s="126"/>
      <c r="QLE131" s="126"/>
      <c r="QLF131" s="126"/>
      <c r="QLG131" s="126"/>
      <c r="QLH131" s="126"/>
      <c r="QLI131" s="126"/>
      <c r="QLJ131" s="126"/>
      <c r="QLK131" s="126"/>
      <c r="QLL131" s="126"/>
      <c r="QLM131" s="126"/>
      <c r="QLN131" s="126"/>
      <c r="QLO131" s="126"/>
      <c r="QLP131" s="126"/>
      <c r="QLQ131" s="126"/>
      <c r="QLR131" s="126"/>
      <c r="QLS131" s="126"/>
      <c r="QLT131" s="126"/>
      <c r="QLU131" s="126"/>
      <c r="QLV131" s="126"/>
      <c r="QLW131" s="126"/>
      <c r="QLX131" s="126"/>
      <c r="QLY131" s="126"/>
      <c r="QLZ131" s="126"/>
      <c r="QMA131" s="126"/>
      <c r="QMB131" s="126"/>
      <c r="QMC131" s="126"/>
      <c r="QMD131" s="126"/>
      <c r="QME131" s="126"/>
      <c r="QMF131" s="126"/>
      <c r="QMG131" s="126"/>
      <c r="QMH131" s="126"/>
      <c r="QMI131" s="126"/>
      <c r="QMJ131" s="126"/>
      <c r="QMK131" s="126"/>
      <c r="QML131" s="126"/>
      <c r="QMM131" s="126"/>
      <c r="QMN131" s="126"/>
      <c r="QMO131" s="126"/>
      <c r="QMP131" s="126"/>
      <c r="QMQ131" s="126"/>
      <c r="QMR131" s="126"/>
      <c r="QMS131" s="126"/>
      <c r="QMT131" s="126"/>
      <c r="QMU131" s="126"/>
      <c r="QMV131" s="126"/>
      <c r="QMW131" s="126"/>
      <c r="QMX131" s="126"/>
      <c r="QMY131" s="126"/>
      <c r="QMZ131" s="126"/>
      <c r="QNA131" s="126"/>
      <c r="QNB131" s="126"/>
      <c r="QNC131" s="126"/>
      <c r="QND131" s="126"/>
      <c r="QNE131" s="126"/>
      <c r="QNF131" s="126"/>
      <c r="QNG131" s="126"/>
      <c r="QNH131" s="126"/>
      <c r="QNI131" s="126"/>
      <c r="QNJ131" s="126"/>
      <c r="QNK131" s="126"/>
      <c r="QNL131" s="126"/>
      <c r="QNM131" s="126"/>
      <c r="QNN131" s="126"/>
      <c r="QNO131" s="126"/>
      <c r="QNP131" s="126"/>
      <c r="QNQ131" s="126"/>
      <c r="QNR131" s="126"/>
      <c r="QNS131" s="126"/>
      <c r="QNT131" s="126"/>
      <c r="QNU131" s="126"/>
      <c r="QNV131" s="126"/>
      <c r="QNW131" s="126"/>
      <c r="QNX131" s="126"/>
      <c r="QNY131" s="126"/>
      <c r="QNZ131" s="126"/>
      <c r="QOA131" s="126"/>
      <c r="QOB131" s="126"/>
      <c r="QOC131" s="126"/>
      <c r="QOD131" s="126"/>
      <c r="QOE131" s="126"/>
      <c r="QOF131" s="126"/>
      <c r="QOG131" s="126"/>
      <c r="QOH131" s="126"/>
      <c r="QOI131" s="126"/>
      <c r="QOJ131" s="126"/>
      <c r="QOK131" s="126"/>
      <c r="QOL131" s="126"/>
      <c r="QOM131" s="126"/>
      <c r="QON131" s="126"/>
      <c r="QOO131" s="126"/>
      <c r="QOP131" s="126"/>
      <c r="QOQ131" s="126"/>
      <c r="QOR131" s="126"/>
      <c r="QOS131" s="126"/>
      <c r="QOT131" s="126"/>
      <c r="QOU131" s="126"/>
      <c r="QOV131" s="126"/>
      <c r="QOW131" s="126"/>
      <c r="QOX131" s="126"/>
      <c r="QOY131" s="126"/>
      <c r="QOZ131" s="126"/>
      <c r="QPA131" s="126"/>
      <c r="QPB131" s="126"/>
      <c r="QPC131" s="126"/>
      <c r="QPD131" s="126"/>
      <c r="QPE131" s="126"/>
      <c r="QPF131" s="126"/>
      <c r="QPG131" s="126"/>
      <c r="QPH131" s="126"/>
      <c r="QPI131" s="126"/>
      <c r="QPJ131" s="126"/>
      <c r="QPK131" s="126"/>
      <c r="QPL131" s="126"/>
      <c r="QPM131" s="126"/>
      <c r="QPN131" s="126"/>
      <c r="QPO131" s="126"/>
      <c r="QPP131" s="126"/>
      <c r="QPQ131" s="126"/>
      <c r="QPR131" s="126"/>
      <c r="QPS131" s="126"/>
      <c r="QPT131" s="126"/>
      <c r="QPU131" s="126"/>
      <c r="QPV131" s="126"/>
      <c r="QPW131" s="126"/>
      <c r="QPX131" s="126"/>
      <c r="QPY131" s="126"/>
      <c r="QPZ131" s="126"/>
      <c r="QQA131" s="126"/>
      <c r="QQB131" s="126"/>
      <c r="QQC131" s="126"/>
      <c r="QQD131" s="126"/>
      <c r="QQE131" s="126"/>
      <c r="QQF131" s="126"/>
      <c r="QQG131" s="126"/>
      <c r="QQH131" s="126"/>
      <c r="QQI131" s="126"/>
      <c r="QQJ131" s="126"/>
      <c r="QQK131" s="126"/>
      <c r="QQL131" s="126"/>
      <c r="QQM131" s="126"/>
      <c r="QQN131" s="126"/>
      <c r="QQO131" s="126"/>
      <c r="QQP131" s="126"/>
      <c r="QQQ131" s="126"/>
      <c r="QQR131" s="126"/>
      <c r="QQS131" s="126"/>
      <c r="QQT131" s="126"/>
      <c r="QQU131" s="126"/>
      <c r="QQV131" s="126"/>
      <c r="QQW131" s="126"/>
      <c r="QQX131" s="126"/>
      <c r="QQY131" s="126"/>
      <c r="QQZ131" s="126"/>
      <c r="QRA131" s="126"/>
      <c r="QRB131" s="126"/>
      <c r="QRC131" s="126"/>
      <c r="QRD131" s="126"/>
      <c r="QRE131" s="126"/>
      <c r="QRF131" s="126"/>
      <c r="QRG131" s="126"/>
      <c r="QRH131" s="126"/>
      <c r="QRI131" s="126"/>
      <c r="QRJ131" s="126"/>
      <c r="QRK131" s="126"/>
      <c r="QRL131" s="126"/>
      <c r="QRM131" s="126"/>
      <c r="QRN131" s="126"/>
      <c r="QRO131" s="126"/>
      <c r="QRP131" s="126"/>
      <c r="QRQ131" s="126"/>
      <c r="QRR131" s="126"/>
      <c r="QRS131" s="126"/>
      <c r="QRT131" s="126"/>
      <c r="QRU131" s="126"/>
      <c r="QRV131" s="126"/>
      <c r="QRW131" s="126"/>
      <c r="QRX131" s="126"/>
      <c r="QRY131" s="126"/>
      <c r="QRZ131" s="126"/>
      <c r="QSA131" s="126"/>
      <c r="QSB131" s="126"/>
      <c r="QSC131" s="126"/>
      <c r="QSD131" s="126"/>
      <c r="QSE131" s="126"/>
      <c r="QSF131" s="126"/>
      <c r="QSG131" s="126"/>
      <c r="QSH131" s="126"/>
      <c r="QSI131" s="126"/>
      <c r="QSJ131" s="126"/>
      <c r="QSK131" s="126"/>
      <c r="QSL131" s="126"/>
      <c r="QSM131" s="126"/>
      <c r="QSN131" s="126"/>
      <c r="QSO131" s="126"/>
      <c r="QSP131" s="126"/>
      <c r="QSQ131" s="126"/>
      <c r="QSR131" s="126"/>
      <c r="QSS131" s="126"/>
      <c r="QST131" s="126"/>
      <c r="QSU131" s="126"/>
      <c r="QSV131" s="126"/>
      <c r="QSW131" s="126"/>
      <c r="QSX131" s="126"/>
      <c r="QSY131" s="126"/>
      <c r="QSZ131" s="126"/>
      <c r="QTA131" s="126"/>
      <c r="QTB131" s="126"/>
      <c r="QTC131" s="126"/>
      <c r="QTD131" s="126"/>
      <c r="QTE131" s="126"/>
      <c r="QTF131" s="126"/>
      <c r="QTG131" s="126"/>
      <c r="QTH131" s="126"/>
      <c r="QTI131" s="126"/>
      <c r="QTJ131" s="126"/>
      <c r="QTK131" s="126"/>
      <c r="QTL131" s="126"/>
      <c r="QTM131" s="126"/>
      <c r="QTN131" s="126"/>
      <c r="QTO131" s="126"/>
      <c r="QTP131" s="126"/>
      <c r="QTQ131" s="126"/>
      <c r="QTR131" s="126"/>
      <c r="QTS131" s="126"/>
      <c r="QTT131" s="126"/>
      <c r="QTU131" s="126"/>
      <c r="QTV131" s="126"/>
      <c r="QTW131" s="126"/>
      <c r="QTX131" s="126"/>
      <c r="QTY131" s="126"/>
      <c r="QTZ131" s="126"/>
      <c r="QUA131" s="126"/>
      <c r="QUB131" s="126"/>
      <c r="QUC131" s="126"/>
      <c r="QUD131" s="126"/>
      <c r="QUE131" s="126"/>
      <c r="QUF131" s="126"/>
      <c r="QUG131" s="126"/>
      <c r="QUH131" s="126"/>
      <c r="QUI131" s="126"/>
      <c r="QUJ131" s="126"/>
      <c r="QUK131" s="126"/>
      <c r="QUL131" s="126"/>
      <c r="QUM131" s="126"/>
      <c r="QUN131" s="126"/>
      <c r="QUO131" s="126"/>
      <c r="QUP131" s="126"/>
      <c r="QUQ131" s="126"/>
      <c r="QUR131" s="126"/>
      <c r="QUS131" s="126"/>
      <c r="QUT131" s="126"/>
      <c r="QUU131" s="126"/>
      <c r="QUV131" s="126"/>
      <c r="QUW131" s="126"/>
      <c r="QUX131" s="126"/>
      <c r="QUY131" s="126"/>
      <c r="QUZ131" s="126"/>
      <c r="QVA131" s="126"/>
      <c r="QVB131" s="126"/>
      <c r="QVC131" s="126"/>
      <c r="QVD131" s="126"/>
      <c r="QVE131" s="126"/>
      <c r="QVF131" s="126"/>
      <c r="QVG131" s="126"/>
      <c r="QVH131" s="126"/>
      <c r="QVI131" s="126"/>
      <c r="QVJ131" s="126"/>
      <c r="QVK131" s="126"/>
      <c r="QVL131" s="126"/>
      <c r="QVM131" s="126"/>
      <c r="QVN131" s="126"/>
      <c r="QVO131" s="126"/>
      <c r="QVP131" s="126"/>
      <c r="QVQ131" s="126"/>
      <c r="QVR131" s="126"/>
      <c r="QVS131" s="126"/>
      <c r="QVT131" s="126"/>
      <c r="QVU131" s="126"/>
      <c r="QVV131" s="126"/>
      <c r="QVW131" s="126"/>
      <c r="QVX131" s="126"/>
      <c r="QVY131" s="126"/>
      <c r="QVZ131" s="126"/>
      <c r="QWA131" s="126"/>
      <c r="QWB131" s="126"/>
      <c r="QWC131" s="126"/>
      <c r="QWD131" s="126"/>
      <c r="QWE131" s="126"/>
      <c r="QWF131" s="126"/>
      <c r="QWG131" s="126"/>
      <c r="QWH131" s="126"/>
      <c r="QWI131" s="126"/>
      <c r="QWJ131" s="126"/>
      <c r="QWK131" s="126"/>
      <c r="QWL131" s="126"/>
      <c r="QWM131" s="126"/>
      <c r="QWN131" s="126"/>
      <c r="QWO131" s="126"/>
      <c r="QWP131" s="126"/>
      <c r="QWQ131" s="126"/>
      <c r="QWR131" s="126"/>
      <c r="QWS131" s="126"/>
      <c r="QWT131" s="126"/>
      <c r="QWU131" s="126"/>
      <c r="QWV131" s="126"/>
      <c r="QWW131" s="126"/>
      <c r="QWX131" s="126"/>
      <c r="QWY131" s="126"/>
      <c r="QWZ131" s="126"/>
      <c r="QXA131" s="126"/>
      <c r="QXB131" s="126"/>
      <c r="QXC131" s="126"/>
      <c r="QXD131" s="126"/>
      <c r="QXE131" s="126"/>
      <c r="QXF131" s="126"/>
      <c r="QXG131" s="126"/>
      <c r="QXH131" s="126"/>
      <c r="QXI131" s="126"/>
      <c r="QXJ131" s="126"/>
      <c r="QXK131" s="126"/>
      <c r="QXL131" s="126"/>
      <c r="QXM131" s="126"/>
      <c r="QXN131" s="126"/>
      <c r="QXO131" s="126"/>
      <c r="QXP131" s="126"/>
      <c r="QXQ131" s="126"/>
      <c r="QXR131" s="126"/>
      <c r="QXS131" s="126"/>
      <c r="QXT131" s="126"/>
      <c r="QXU131" s="126"/>
      <c r="QXV131" s="126"/>
      <c r="QXW131" s="126"/>
      <c r="QXX131" s="126"/>
      <c r="QXY131" s="126"/>
      <c r="QXZ131" s="126"/>
      <c r="QYA131" s="126"/>
      <c r="QYB131" s="126"/>
      <c r="QYC131" s="126"/>
      <c r="QYD131" s="126"/>
      <c r="QYE131" s="126"/>
      <c r="QYF131" s="126"/>
      <c r="QYG131" s="126"/>
      <c r="QYH131" s="126"/>
      <c r="QYI131" s="126"/>
      <c r="QYJ131" s="126"/>
      <c r="QYK131" s="126"/>
      <c r="QYL131" s="126"/>
      <c r="QYM131" s="126"/>
      <c r="QYN131" s="126"/>
      <c r="QYO131" s="126"/>
      <c r="QYP131" s="126"/>
      <c r="QYQ131" s="126"/>
      <c r="QYR131" s="126"/>
      <c r="QYS131" s="126"/>
      <c r="QYT131" s="126"/>
      <c r="QYU131" s="126"/>
      <c r="QYV131" s="126"/>
      <c r="QYW131" s="126"/>
      <c r="QYX131" s="126"/>
      <c r="QYY131" s="126"/>
      <c r="QYZ131" s="126"/>
      <c r="QZA131" s="126"/>
      <c r="QZB131" s="126"/>
      <c r="QZC131" s="126"/>
      <c r="QZD131" s="126"/>
      <c r="QZE131" s="126"/>
      <c r="QZF131" s="126"/>
      <c r="QZG131" s="126"/>
      <c r="QZH131" s="126"/>
      <c r="QZI131" s="126"/>
      <c r="QZJ131" s="126"/>
      <c r="QZK131" s="126"/>
      <c r="QZL131" s="126"/>
      <c r="QZM131" s="126"/>
      <c r="QZN131" s="126"/>
      <c r="QZO131" s="126"/>
      <c r="QZP131" s="126"/>
      <c r="QZQ131" s="126"/>
      <c r="QZR131" s="126"/>
      <c r="QZS131" s="126"/>
      <c r="QZT131" s="126"/>
      <c r="QZU131" s="126"/>
      <c r="QZV131" s="126"/>
      <c r="QZW131" s="126"/>
      <c r="QZX131" s="126"/>
      <c r="QZY131" s="126"/>
      <c r="QZZ131" s="126"/>
      <c r="RAA131" s="126"/>
      <c r="RAB131" s="126"/>
      <c r="RAC131" s="126"/>
      <c r="RAD131" s="126"/>
      <c r="RAE131" s="126"/>
      <c r="RAF131" s="126"/>
      <c r="RAG131" s="126"/>
      <c r="RAH131" s="126"/>
      <c r="RAI131" s="126"/>
      <c r="RAJ131" s="126"/>
      <c r="RAK131" s="126"/>
      <c r="RAL131" s="126"/>
      <c r="RAM131" s="126"/>
      <c r="RAN131" s="126"/>
      <c r="RAO131" s="126"/>
      <c r="RAP131" s="126"/>
      <c r="RAQ131" s="126"/>
      <c r="RAR131" s="126"/>
      <c r="RAS131" s="126"/>
      <c r="RAT131" s="126"/>
      <c r="RAU131" s="126"/>
      <c r="RAV131" s="126"/>
      <c r="RAW131" s="126"/>
      <c r="RAX131" s="126"/>
      <c r="RAY131" s="126"/>
      <c r="RAZ131" s="126"/>
      <c r="RBA131" s="126"/>
      <c r="RBB131" s="126"/>
      <c r="RBC131" s="126"/>
      <c r="RBD131" s="126"/>
      <c r="RBE131" s="126"/>
      <c r="RBF131" s="126"/>
      <c r="RBG131" s="126"/>
      <c r="RBH131" s="126"/>
      <c r="RBI131" s="126"/>
      <c r="RBJ131" s="126"/>
      <c r="RBK131" s="126"/>
      <c r="RBL131" s="126"/>
      <c r="RBM131" s="126"/>
      <c r="RBN131" s="126"/>
      <c r="RBO131" s="126"/>
      <c r="RBP131" s="126"/>
      <c r="RBQ131" s="126"/>
      <c r="RBR131" s="126"/>
      <c r="RBS131" s="126"/>
      <c r="RBT131" s="126"/>
      <c r="RBU131" s="126"/>
      <c r="RBV131" s="126"/>
      <c r="RBW131" s="126"/>
      <c r="RBX131" s="126"/>
      <c r="RBY131" s="126"/>
      <c r="RBZ131" s="126"/>
      <c r="RCA131" s="126"/>
      <c r="RCB131" s="126"/>
      <c r="RCC131" s="126"/>
      <c r="RCD131" s="126"/>
      <c r="RCE131" s="126"/>
      <c r="RCF131" s="126"/>
      <c r="RCG131" s="126"/>
      <c r="RCH131" s="126"/>
      <c r="RCI131" s="126"/>
      <c r="RCJ131" s="126"/>
      <c r="RCK131" s="126"/>
      <c r="RCL131" s="126"/>
      <c r="RCM131" s="126"/>
      <c r="RCN131" s="126"/>
      <c r="RCO131" s="126"/>
      <c r="RCP131" s="126"/>
      <c r="RCQ131" s="126"/>
      <c r="RCR131" s="126"/>
      <c r="RCS131" s="126"/>
      <c r="RCT131" s="126"/>
      <c r="RCU131" s="126"/>
      <c r="RCV131" s="126"/>
      <c r="RCW131" s="126"/>
      <c r="RCX131" s="126"/>
      <c r="RCY131" s="126"/>
      <c r="RCZ131" s="126"/>
      <c r="RDA131" s="126"/>
      <c r="RDB131" s="126"/>
      <c r="RDC131" s="126"/>
      <c r="RDD131" s="126"/>
      <c r="RDE131" s="126"/>
      <c r="RDF131" s="126"/>
      <c r="RDG131" s="126"/>
      <c r="RDH131" s="126"/>
      <c r="RDI131" s="126"/>
      <c r="RDJ131" s="126"/>
      <c r="RDK131" s="126"/>
      <c r="RDL131" s="126"/>
      <c r="RDM131" s="126"/>
      <c r="RDN131" s="126"/>
      <c r="RDO131" s="126"/>
      <c r="RDP131" s="126"/>
      <c r="RDQ131" s="126"/>
      <c r="RDR131" s="126"/>
      <c r="RDS131" s="126"/>
      <c r="RDT131" s="126"/>
      <c r="RDU131" s="126"/>
      <c r="RDV131" s="126"/>
      <c r="RDW131" s="126"/>
      <c r="RDX131" s="126"/>
      <c r="RDY131" s="126"/>
      <c r="RDZ131" s="126"/>
      <c r="REA131" s="126"/>
      <c r="REB131" s="126"/>
      <c r="REC131" s="126"/>
      <c r="RED131" s="126"/>
      <c r="REE131" s="126"/>
      <c r="REF131" s="126"/>
      <c r="REG131" s="126"/>
      <c r="REH131" s="126"/>
      <c r="REI131" s="126"/>
      <c r="REJ131" s="126"/>
      <c r="REK131" s="126"/>
      <c r="REL131" s="126"/>
      <c r="REM131" s="126"/>
      <c r="REN131" s="126"/>
      <c r="REO131" s="126"/>
      <c r="REP131" s="126"/>
      <c r="REQ131" s="126"/>
      <c r="RER131" s="126"/>
      <c r="RES131" s="126"/>
      <c r="RET131" s="126"/>
      <c r="REU131" s="126"/>
      <c r="REV131" s="126"/>
      <c r="REW131" s="126"/>
      <c r="REX131" s="126"/>
      <c r="REY131" s="126"/>
      <c r="REZ131" s="126"/>
      <c r="RFA131" s="126"/>
      <c r="RFB131" s="126"/>
      <c r="RFC131" s="126"/>
      <c r="RFD131" s="126"/>
      <c r="RFE131" s="126"/>
      <c r="RFF131" s="126"/>
      <c r="RFG131" s="126"/>
      <c r="RFH131" s="126"/>
      <c r="RFI131" s="126"/>
      <c r="RFJ131" s="126"/>
      <c r="RFK131" s="126"/>
      <c r="RFL131" s="126"/>
      <c r="RFM131" s="126"/>
      <c r="RFN131" s="126"/>
      <c r="RFO131" s="126"/>
      <c r="RFP131" s="126"/>
      <c r="RFQ131" s="126"/>
      <c r="RFR131" s="126"/>
      <c r="RFS131" s="126"/>
      <c r="RFT131" s="126"/>
      <c r="RFU131" s="126"/>
      <c r="RFV131" s="126"/>
      <c r="RFW131" s="126"/>
      <c r="RFX131" s="126"/>
      <c r="RFY131" s="126"/>
      <c r="RFZ131" s="126"/>
      <c r="RGA131" s="126"/>
      <c r="RGB131" s="126"/>
      <c r="RGC131" s="126"/>
      <c r="RGD131" s="126"/>
      <c r="RGE131" s="126"/>
      <c r="RGF131" s="126"/>
      <c r="RGG131" s="126"/>
      <c r="RGH131" s="126"/>
      <c r="RGI131" s="126"/>
      <c r="RGJ131" s="126"/>
      <c r="RGK131" s="126"/>
      <c r="RGL131" s="126"/>
      <c r="RGM131" s="126"/>
      <c r="RGN131" s="126"/>
      <c r="RGO131" s="126"/>
      <c r="RGP131" s="126"/>
      <c r="RGQ131" s="126"/>
      <c r="RGR131" s="126"/>
      <c r="RGS131" s="126"/>
      <c r="RGT131" s="126"/>
      <c r="RGU131" s="126"/>
      <c r="RGV131" s="126"/>
      <c r="RGW131" s="126"/>
      <c r="RGX131" s="126"/>
      <c r="RGY131" s="126"/>
      <c r="RGZ131" s="126"/>
      <c r="RHA131" s="126"/>
      <c r="RHB131" s="126"/>
      <c r="RHC131" s="126"/>
      <c r="RHD131" s="126"/>
      <c r="RHE131" s="126"/>
      <c r="RHF131" s="126"/>
      <c r="RHG131" s="126"/>
      <c r="RHH131" s="126"/>
      <c r="RHI131" s="126"/>
      <c r="RHJ131" s="126"/>
      <c r="RHK131" s="126"/>
      <c r="RHL131" s="126"/>
      <c r="RHM131" s="126"/>
      <c r="RHN131" s="126"/>
      <c r="RHO131" s="126"/>
      <c r="RHP131" s="126"/>
      <c r="RHQ131" s="126"/>
      <c r="RHR131" s="126"/>
      <c r="RHS131" s="126"/>
      <c r="RHT131" s="126"/>
      <c r="RHU131" s="126"/>
      <c r="RHV131" s="126"/>
      <c r="RHW131" s="126"/>
      <c r="RHX131" s="126"/>
      <c r="RHY131" s="126"/>
      <c r="RHZ131" s="126"/>
      <c r="RIA131" s="126"/>
      <c r="RIB131" s="126"/>
      <c r="RIC131" s="126"/>
      <c r="RID131" s="126"/>
      <c r="RIE131" s="126"/>
      <c r="RIF131" s="126"/>
      <c r="RIG131" s="126"/>
      <c r="RIH131" s="126"/>
      <c r="RII131" s="126"/>
      <c r="RIJ131" s="126"/>
      <c r="RIK131" s="126"/>
      <c r="RIL131" s="126"/>
      <c r="RIM131" s="126"/>
      <c r="RIN131" s="126"/>
      <c r="RIO131" s="126"/>
      <c r="RIP131" s="126"/>
      <c r="RIQ131" s="126"/>
      <c r="RIR131" s="126"/>
      <c r="RIS131" s="126"/>
      <c r="RIT131" s="126"/>
      <c r="RIU131" s="126"/>
      <c r="RIV131" s="126"/>
      <c r="RIW131" s="126"/>
      <c r="RIX131" s="126"/>
      <c r="RIY131" s="126"/>
      <c r="RIZ131" s="126"/>
      <c r="RJA131" s="126"/>
      <c r="RJB131" s="126"/>
      <c r="RJC131" s="126"/>
      <c r="RJD131" s="126"/>
      <c r="RJE131" s="126"/>
      <c r="RJF131" s="126"/>
      <c r="RJG131" s="126"/>
      <c r="RJH131" s="126"/>
      <c r="RJI131" s="126"/>
      <c r="RJJ131" s="126"/>
      <c r="RJK131" s="126"/>
      <c r="RJL131" s="126"/>
      <c r="RJM131" s="126"/>
      <c r="RJN131" s="126"/>
      <c r="RJO131" s="126"/>
      <c r="RJP131" s="126"/>
      <c r="RJQ131" s="126"/>
      <c r="RJR131" s="126"/>
      <c r="RJS131" s="126"/>
      <c r="RJT131" s="126"/>
      <c r="RJU131" s="126"/>
      <c r="RJV131" s="126"/>
      <c r="RJW131" s="126"/>
      <c r="RJX131" s="126"/>
      <c r="RJY131" s="126"/>
      <c r="RJZ131" s="126"/>
      <c r="RKA131" s="126"/>
      <c r="RKB131" s="126"/>
      <c r="RKC131" s="126"/>
      <c r="RKD131" s="126"/>
      <c r="RKE131" s="126"/>
      <c r="RKF131" s="126"/>
      <c r="RKG131" s="126"/>
      <c r="RKH131" s="126"/>
      <c r="RKI131" s="126"/>
      <c r="RKJ131" s="126"/>
      <c r="RKK131" s="126"/>
      <c r="RKL131" s="126"/>
      <c r="RKM131" s="126"/>
      <c r="RKN131" s="126"/>
      <c r="RKO131" s="126"/>
      <c r="RKP131" s="126"/>
      <c r="RKQ131" s="126"/>
      <c r="RKR131" s="126"/>
      <c r="RKS131" s="126"/>
      <c r="RKT131" s="126"/>
      <c r="RKU131" s="126"/>
      <c r="RKV131" s="126"/>
      <c r="RKW131" s="126"/>
      <c r="RKX131" s="126"/>
      <c r="RKY131" s="126"/>
      <c r="RKZ131" s="126"/>
      <c r="RLA131" s="126"/>
      <c r="RLB131" s="126"/>
      <c r="RLC131" s="126"/>
      <c r="RLD131" s="126"/>
      <c r="RLE131" s="126"/>
      <c r="RLF131" s="126"/>
      <c r="RLG131" s="126"/>
      <c r="RLH131" s="126"/>
      <c r="RLI131" s="126"/>
      <c r="RLJ131" s="126"/>
      <c r="RLK131" s="126"/>
      <c r="RLL131" s="126"/>
      <c r="RLM131" s="126"/>
      <c r="RLN131" s="126"/>
      <c r="RLO131" s="126"/>
      <c r="RLP131" s="126"/>
      <c r="RLQ131" s="126"/>
      <c r="RLR131" s="126"/>
      <c r="RLS131" s="126"/>
      <c r="RLT131" s="126"/>
      <c r="RLU131" s="126"/>
      <c r="RLV131" s="126"/>
      <c r="RLW131" s="126"/>
      <c r="RLX131" s="126"/>
      <c r="RLY131" s="126"/>
      <c r="RLZ131" s="126"/>
      <c r="RMA131" s="126"/>
      <c r="RMB131" s="126"/>
      <c r="RMC131" s="126"/>
      <c r="RMD131" s="126"/>
      <c r="RME131" s="126"/>
      <c r="RMF131" s="126"/>
      <c r="RMG131" s="126"/>
      <c r="RMH131" s="126"/>
      <c r="RMI131" s="126"/>
      <c r="RMJ131" s="126"/>
      <c r="RMK131" s="126"/>
      <c r="RML131" s="126"/>
      <c r="RMM131" s="126"/>
      <c r="RMN131" s="126"/>
      <c r="RMO131" s="126"/>
      <c r="RMP131" s="126"/>
      <c r="RMQ131" s="126"/>
      <c r="RMR131" s="126"/>
      <c r="RMS131" s="126"/>
      <c r="RMT131" s="126"/>
      <c r="RMU131" s="126"/>
      <c r="RMV131" s="126"/>
      <c r="RMW131" s="126"/>
      <c r="RMX131" s="126"/>
      <c r="RMY131" s="126"/>
      <c r="RMZ131" s="126"/>
      <c r="RNA131" s="126"/>
      <c r="RNB131" s="126"/>
      <c r="RNC131" s="126"/>
      <c r="RND131" s="126"/>
      <c r="RNE131" s="126"/>
      <c r="RNF131" s="126"/>
      <c r="RNG131" s="126"/>
      <c r="RNH131" s="126"/>
      <c r="RNI131" s="126"/>
      <c r="RNJ131" s="126"/>
      <c r="RNK131" s="126"/>
      <c r="RNL131" s="126"/>
      <c r="RNM131" s="126"/>
      <c r="RNN131" s="126"/>
      <c r="RNO131" s="126"/>
      <c r="RNP131" s="126"/>
      <c r="RNQ131" s="126"/>
      <c r="RNR131" s="126"/>
      <c r="RNS131" s="126"/>
      <c r="RNT131" s="126"/>
      <c r="RNU131" s="126"/>
      <c r="RNV131" s="126"/>
      <c r="RNW131" s="126"/>
      <c r="RNX131" s="126"/>
      <c r="RNY131" s="126"/>
      <c r="RNZ131" s="126"/>
      <c r="ROA131" s="126"/>
      <c r="ROB131" s="126"/>
      <c r="ROC131" s="126"/>
      <c r="ROD131" s="126"/>
      <c r="ROE131" s="126"/>
      <c r="ROF131" s="126"/>
      <c r="ROG131" s="126"/>
      <c r="ROH131" s="126"/>
      <c r="ROI131" s="126"/>
      <c r="ROJ131" s="126"/>
      <c r="ROK131" s="126"/>
      <c r="ROL131" s="126"/>
      <c r="ROM131" s="126"/>
      <c r="RON131" s="126"/>
      <c r="ROO131" s="126"/>
      <c r="ROP131" s="126"/>
      <c r="ROQ131" s="126"/>
      <c r="ROR131" s="126"/>
      <c r="ROS131" s="126"/>
      <c r="ROT131" s="126"/>
      <c r="ROU131" s="126"/>
      <c r="ROV131" s="126"/>
      <c r="ROW131" s="126"/>
      <c r="ROX131" s="126"/>
      <c r="ROY131" s="126"/>
      <c r="ROZ131" s="126"/>
      <c r="RPA131" s="126"/>
      <c r="RPB131" s="126"/>
      <c r="RPC131" s="126"/>
      <c r="RPD131" s="126"/>
      <c r="RPE131" s="126"/>
      <c r="RPF131" s="126"/>
      <c r="RPG131" s="126"/>
      <c r="RPH131" s="126"/>
      <c r="RPI131" s="126"/>
      <c r="RPJ131" s="126"/>
      <c r="RPK131" s="126"/>
      <c r="RPL131" s="126"/>
      <c r="RPM131" s="126"/>
      <c r="RPN131" s="126"/>
      <c r="RPO131" s="126"/>
      <c r="RPP131" s="126"/>
      <c r="RPQ131" s="126"/>
      <c r="RPR131" s="126"/>
      <c r="RPS131" s="126"/>
      <c r="RPT131" s="126"/>
      <c r="RPU131" s="126"/>
      <c r="RPV131" s="126"/>
      <c r="RPW131" s="126"/>
      <c r="RPX131" s="126"/>
      <c r="RPY131" s="126"/>
      <c r="RPZ131" s="126"/>
      <c r="RQA131" s="126"/>
      <c r="RQB131" s="126"/>
      <c r="RQC131" s="126"/>
      <c r="RQD131" s="126"/>
      <c r="RQE131" s="126"/>
      <c r="RQF131" s="126"/>
      <c r="RQG131" s="126"/>
      <c r="RQH131" s="126"/>
      <c r="RQI131" s="126"/>
      <c r="RQJ131" s="126"/>
      <c r="RQK131" s="126"/>
      <c r="RQL131" s="126"/>
      <c r="RQM131" s="126"/>
      <c r="RQN131" s="126"/>
      <c r="RQO131" s="126"/>
      <c r="RQP131" s="126"/>
      <c r="RQQ131" s="126"/>
      <c r="RQR131" s="126"/>
      <c r="RQS131" s="126"/>
      <c r="RQT131" s="126"/>
      <c r="RQU131" s="126"/>
      <c r="RQV131" s="126"/>
      <c r="RQW131" s="126"/>
      <c r="RQX131" s="126"/>
      <c r="RQY131" s="126"/>
      <c r="RQZ131" s="126"/>
      <c r="RRA131" s="126"/>
      <c r="RRB131" s="126"/>
      <c r="RRC131" s="126"/>
      <c r="RRD131" s="126"/>
      <c r="RRE131" s="126"/>
      <c r="RRF131" s="126"/>
      <c r="RRG131" s="126"/>
      <c r="RRH131" s="126"/>
      <c r="RRI131" s="126"/>
      <c r="RRJ131" s="126"/>
      <c r="RRK131" s="126"/>
      <c r="RRL131" s="126"/>
      <c r="RRM131" s="126"/>
      <c r="RRN131" s="126"/>
      <c r="RRO131" s="126"/>
      <c r="RRP131" s="126"/>
      <c r="RRQ131" s="126"/>
      <c r="RRR131" s="126"/>
      <c r="RRS131" s="126"/>
      <c r="RRT131" s="126"/>
      <c r="RRU131" s="126"/>
      <c r="RRV131" s="126"/>
      <c r="RRW131" s="126"/>
      <c r="RRX131" s="126"/>
      <c r="RRY131" s="126"/>
      <c r="RRZ131" s="126"/>
      <c r="RSA131" s="126"/>
      <c r="RSB131" s="126"/>
      <c r="RSC131" s="126"/>
      <c r="RSD131" s="126"/>
      <c r="RSE131" s="126"/>
      <c r="RSF131" s="126"/>
      <c r="RSG131" s="126"/>
      <c r="RSH131" s="126"/>
      <c r="RSI131" s="126"/>
      <c r="RSJ131" s="126"/>
      <c r="RSK131" s="126"/>
      <c r="RSL131" s="126"/>
      <c r="RSM131" s="126"/>
      <c r="RSN131" s="126"/>
      <c r="RSO131" s="126"/>
      <c r="RSP131" s="126"/>
      <c r="RSQ131" s="126"/>
      <c r="RSR131" s="126"/>
      <c r="RSS131" s="126"/>
      <c r="RST131" s="126"/>
      <c r="RSU131" s="126"/>
      <c r="RSV131" s="126"/>
      <c r="RSW131" s="126"/>
      <c r="RSX131" s="126"/>
      <c r="RSY131" s="126"/>
      <c r="RSZ131" s="126"/>
      <c r="RTA131" s="126"/>
      <c r="RTB131" s="126"/>
      <c r="RTC131" s="126"/>
      <c r="RTD131" s="126"/>
      <c r="RTE131" s="126"/>
      <c r="RTF131" s="126"/>
      <c r="RTG131" s="126"/>
      <c r="RTH131" s="126"/>
      <c r="RTI131" s="126"/>
      <c r="RTJ131" s="126"/>
      <c r="RTK131" s="126"/>
      <c r="RTL131" s="126"/>
      <c r="RTM131" s="126"/>
      <c r="RTN131" s="126"/>
      <c r="RTO131" s="126"/>
      <c r="RTP131" s="126"/>
      <c r="RTQ131" s="126"/>
      <c r="RTR131" s="126"/>
      <c r="RTS131" s="126"/>
      <c r="RTT131" s="126"/>
      <c r="RTU131" s="126"/>
      <c r="RTV131" s="126"/>
      <c r="RTW131" s="126"/>
      <c r="RTX131" s="126"/>
      <c r="RTY131" s="126"/>
      <c r="RTZ131" s="126"/>
      <c r="RUA131" s="126"/>
      <c r="RUB131" s="126"/>
      <c r="RUC131" s="126"/>
      <c r="RUD131" s="126"/>
      <c r="RUE131" s="126"/>
      <c r="RUF131" s="126"/>
      <c r="RUG131" s="126"/>
      <c r="RUH131" s="126"/>
      <c r="RUI131" s="126"/>
      <c r="RUJ131" s="126"/>
      <c r="RUK131" s="126"/>
      <c r="RUL131" s="126"/>
      <c r="RUM131" s="126"/>
      <c r="RUN131" s="126"/>
      <c r="RUO131" s="126"/>
      <c r="RUP131" s="126"/>
      <c r="RUQ131" s="126"/>
      <c r="RUR131" s="126"/>
      <c r="RUS131" s="126"/>
      <c r="RUT131" s="126"/>
      <c r="RUU131" s="126"/>
      <c r="RUV131" s="126"/>
      <c r="RUW131" s="126"/>
      <c r="RUX131" s="126"/>
      <c r="RUY131" s="126"/>
      <c r="RUZ131" s="126"/>
      <c r="RVA131" s="126"/>
      <c r="RVB131" s="126"/>
      <c r="RVC131" s="126"/>
      <c r="RVD131" s="126"/>
      <c r="RVE131" s="126"/>
      <c r="RVF131" s="126"/>
      <c r="RVG131" s="126"/>
      <c r="RVH131" s="126"/>
      <c r="RVI131" s="126"/>
      <c r="RVJ131" s="126"/>
      <c r="RVK131" s="126"/>
      <c r="RVL131" s="126"/>
      <c r="RVM131" s="126"/>
      <c r="RVN131" s="126"/>
      <c r="RVO131" s="126"/>
      <c r="RVP131" s="126"/>
      <c r="RVQ131" s="126"/>
      <c r="RVR131" s="126"/>
      <c r="RVS131" s="126"/>
      <c r="RVT131" s="126"/>
      <c r="RVU131" s="126"/>
      <c r="RVV131" s="126"/>
      <c r="RVW131" s="126"/>
      <c r="RVX131" s="126"/>
      <c r="RVY131" s="126"/>
      <c r="RVZ131" s="126"/>
      <c r="RWA131" s="126"/>
      <c r="RWB131" s="126"/>
      <c r="RWC131" s="126"/>
      <c r="RWD131" s="126"/>
      <c r="RWE131" s="126"/>
      <c r="RWF131" s="126"/>
      <c r="RWG131" s="126"/>
      <c r="RWH131" s="126"/>
      <c r="RWI131" s="126"/>
      <c r="RWJ131" s="126"/>
      <c r="RWK131" s="126"/>
      <c r="RWL131" s="126"/>
      <c r="RWM131" s="126"/>
      <c r="RWN131" s="126"/>
      <c r="RWO131" s="126"/>
      <c r="RWP131" s="126"/>
      <c r="RWQ131" s="126"/>
      <c r="RWR131" s="126"/>
      <c r="RWS131" s="126"/>
      <c r="RWT131" s="126"/>
      <c r="RWU131" s="126"/>
      <c r="RWV131" s="126"/>
      <c r="RWW131" s="126"/>
      <c r="RWX131" s="126"/>
      <c r="RWY131" s="126"/>
      <c r="RWZ131" s="126"/>
      <c r="RXA131" s="126"/>
      <c r="RXB131" s="126"/>
      <c r="RXC131" s="126"/>
      <c r="RXD131" s="126"/>
      <c r="RXE131" s="126"/>
      <c r="RXF131" s="126"/>
      <c r="RXG131" s="126"/>
      <c r="RXH131" s="126"/>
      <c r="RXI131" s="126"/>
      <c r="RXJ131" s="126"/>
      <c r="RXK131" s="126"/>
      <c r="RXL131" s="126"/>
      <c r="RXM131" s="126"/>
      <c r="RXN131" s="126"/>
      <c r="RXO131" s="126"/>
      <c r="RXP131" s="126"/>
      <c r="RXQ131" s="126"/>
      <c r="RXR131" s="126"/>
      <c r="RXS131" s="126"/>
      <c r="RXT131" s="126"/>
      <c r="RXU131" s="126"/>
      <c r="RXV131" s="126"/>
      <c r="RXW131" s="126"/>
      <c r="RXX131" s="126"/>
      <c r="RXY131" s="126"/>
      <c r="RXZ131" s="126"/>
      <c r="RYA131" s="126"/>
      <c r="RYB131" s="126"/>
      <c r="RYC131" s="126"/>
      <c r="RYD131" s="126"/>
      <c r="RYE131" s="126"/>
      <c r="RYF131" s="126"/>
      <c r="RYG131" s="126"/>
      <c r="RYH131" s="126"/>
      <c r="RYI131" s="126"/>
      <c r="RYJ131" s="126"/>
      <c r="RYK131" s="126"/>
      <c r="RYL131" s="126"/>
      <c r="RYM131" s="126"/>
      <c r="RYN131" s="126"/>
      <c r="RYO131" s="126"/>
      <c r="RYP131" s="126"/>
      <c r="RYQ131" s="126"/>
      <c r="RYR131" s="126"/>
      <c r="RYS131" s="126"/>
      <c r="RYT131" s="126"/>
      <c r="RYU131" s="126"/>
      <c r="RYV131" s="126"/>
      <c r="RYW131" s="126"/>
      <c r="RYX131" s="126"/>
      <c r="RYY131" s="126"/>
      <c r="RYZ131" s="126"/>
      <c r="RZA131" s="126"/>
      <c r="RZB131" s="126"/>
      <c r="RZC131" s="126"/>
      <c r="RZD131" s="126"/>
      <c r="RZE131" s="126"/>
      <c r="RZF131" s="126"/>
      <c r="RZG131" s="126"/>
      <c r="RZH131" s="126"/>
      <c r="RZI131" s="126"/>
      <c r="RZJ131" s="126"/>
      <c r="RZK131" s="126"/>
      <c r="RZL131" s="126"/>
      <c r="RZM131" s="126"/>
      <c r="RZN131" s="126"/>
      <c r="RZO131" s="126"/>
      <c r="RZP131" s="126"/>
      <c r="RZQ131" s="126"/>
      <c r="RZR131" s="126"/>
      <c r="RZS131" s="126"/>
      <c r="RZT131" s="126"/>
      <c r="RZU131" s="126"/>
      <c r="RZV131" s="126"/>
      <c r="RZW131" s="126"/>
      <c r="RZX131" s="126"/>
      <c r="RZY131" s="126"/>
      <c r="RZZ131" s="126"/>
      <c r="SAA131" s="126"/>
      <c r="SAB131" s="126"/>
      <c r="SAC131" s="126"/>
      <c r="SAD131" s="126"/>
      <c r="SAE131" s="126"/>
      <c r="SAF131" s="126"/>
      <c r="SAG131" s="126"/>
      <c r="SAH131" s="126"/>
      <c r="SAI131" s="126"/>
      <c r="SAJ131" s="126"/>
      <c r="SAK131" s="126"/>
      <c r="SAL131" s="126"/>
      <c r="SAM131" s="126"/>
      <c r="SAN131" s="126"/>
      <c r="SAO131" s="126"/>
      <c r="SAP131" s="126"/>
      <c r="SAQ131" s="126"/>
      <c r="SAR131" s="126"/>
      <c r="SAS131" s="126"/>
      <c r="SAT131" s="126"/>
      <c r="SAU131" s="126"/>
      <c r="SAV131" s="126"/>
      <c r="SAW131" s="126"/>
      <c r="SAX131" s="126"/>
      <c r="SAY131" s="126"/>
      <c r="SAZ131" s="126"/>
      <c r="SBA131" s="126"/>
      <c r="SBB131" s="126"/>
      <c r="SBC131" s="126"/>
      <c r="SBD131" s="126"/>
      <c r="SBE131" s="126"/>
      <c r="SBF131" s="126"/>
      <c r="SBG131" s="126"/>
      <c r="SBH131" s="126"/>
      <c r="SBI131" s="126"/>
      <c r="SBJ131" s="126"/>
      <c r="SBK131" s="126"/>
      <c r="SBL131" s="126"/>
      <c r="SBM131" s="126"/>
      <c r="SBN131" s="126"/>
      <c r="SBO131" s="126"/>
      <c r="SBP131" s="126"/>
      <c r="SBQ131" s="126"/>
      <c r="SBR131" s="126"/>
      <c r="SBS131" s="126"/>
      <c r="SBT131" s="126"/>
      <c r="SBU131" s="126"/>
      <c r="SBV131" s="126"/>
      <c r="SBW131" s="126"/>
      <c r="SBX131" s="126"/>
      <c r="SBY131" s="126"/>
      <c r="SBZ131" s="126"/>
      <c r="SCA131" s="126"/>
      <c r="SCB131" s="126"/>
      <c r="SCC131" s="126"/>
      <c r="SCD131" s="126"/>
      <c r="SCE131" s="126"/>
      <c r="SCF131" s="126"/>
      <c r="SCG131" s="126"/>
      <c r="SCH131" s="126"/>
      <c r="SCI131" s="126"/>
      <c r="SCJ131" s="126"/>
      <c r="SCK131" s="126"/>
      <c r="SCL131" s="126"/>
      <c r="SCM131" s="126"/>
      <c r="SCN131" s="126"/>
      <c r="SCO131" s="126"/>
      <c r="SCP131" s="126"/>
      <c r="SCQ131" s="126"/>
      <c r="SCR131" s="126"/>
      <c r="SCS131" s="126"/>
      <c r="SCT131" s="126"/>
      <c r="SCU131" s="126"/>
      <c r="SCV131" s="126"/>
      <c r="SCW131" s="126"/>
      <c r="SCX131" s="126"/>
      <c r="SCY131" s="126"/>
      <c r="SCZ131" s="126"/>
      <c r="SDA131" s="126"/>
      <c r="SDB131" s="126"/>
      <c r="SDC131" s="126"/>
      <c r="SDD131" s="126"/>
      <c r="SDE131" s="126"/>
      <c r="SDF131" s="126"/>
      <c r="SDG131" s="126"/>
      <c r="SDH131" s="126"/>
      <c r="SDI131" s="126"/>
      <c r="SDJ131" s="126"/>
      <c r="SDK131" s="126"/>
      <c r="SDL131" s="126"/>
      <c r="SDM131" s="126"/>
      <c r="SDN131" s="126"/>
      <c r="SDO131" s="126"/>
      <c r="SDP131" s="126"/>
      <c r="SDQ131" s="126"/>
      <c r="SDR131" s="126"/>
      <c r="SDS131" s="126"/>
      <c r="SDT131" s="126"/>
      <c r="SDU131" s="126"/>
      <c r="SDV131" s="126"/>
      <c r="SDW131" s="126"/>
      <c r="SDX131" s="126"/>
      <c r="SDY131" s="126"/>
      <c r="SDZ131" s="126"/>
      <c r="SEA131" s="126"/>
      <c r="SEB131" s="126"/>
      <c r="SEC131" s="126"/>
      <c r="SED131" s="126"/>
      <c r="SEE131" s="126"/>
      <c r="SEF131" s="126"/>
      <c r="SEG131" s="126"/>
      <c r="SEH131" s="126"/>
      <c r="SEI131" s="126"/>
      <c r="SEJ131" s="126"/>
      <c r="SEK131" s="126"/>
      <c r="SEL131" s="126"/>
      <c r="SEM131" s="126"/>
      <c r="SEN131" s="126"/>
      <c r="SEO131" s="126"/>
      <c r="SEP131" s="126"/>
      <c r="SEQ131" s="126"/>
      <c r="SER131" s="126"/>
      <c r="SES131" s="126"/>
      <c r="SET131" s="126"/>
      <c r="SEU131" s="126"/>
      <c r="SEV131" s="126"/>
      <c r="SEW131" s="126"/>
      <c r="SEX131" s="126"/>
      <c r="SEY131" s="126"/>
      <c r="SEZ131" s="126"/>
      <c r="SFA131" s="126"/>
      <c r="SFB131" s="126"/>
      <c r="SFC131" s="126"/>
      <c r="SFD131" s="126"/>
      <c r="SFE131" s="126"/>
      <c r="SFF131" s="126"/>
      <c r="SFG131" s="126"/>
      <c r="SFH131" s="126"/>
      <c r="SFI131" s="126"/>
      <c r="SFJ131" s="126"/>
      <c r="SFK131" s="126"/>
      <c r="SFL131" s="126"/>
      <c r="SFM131" s="126"/>
      <c r="SFN131" s="126"/>
      <c r="SFO131" s="126"/>
      <c r="SFP131" s="126"/>
      <c r="SFQ131" s="126"/>
      <c r="SFR131" s="126"/>
      <c r="SFS131" s="126"/>
      <c r="SFT131" s="126"/>
      <c r="SFU131" s="126"/>
      <c r="SFV131" s="126"/>
      <c r="SFW131" s="126"/>
      <c r="SFX131" s="126"/>
      <c r="SFY131" s="126"/>
      <c r="SFZ131" s="126"/>
      <c r="SGA131" s="126"/>
      <c r="SGB131" s="126"/>
      <c r="SGC131" s="126"/>
      <c r="SGD131" s="126"/>
      <c r="SGE131" s="126"/>
      <c r="SGF131" s="126"/>
      <c r="SGG131" s="126"/>
      <c r="SGH131" s="126"/>
      <c r="SGI131" s="126"/>
      <c r="SGJ131" s="126"/>
      <c r="SGK131" s="126"/>
      <c r="SGL131" s="126"/>
      <c r="SGM131" s="126"/>
      <c r="SGN131" s="126"/>
      <c r="SGO131" s="126"/>
      <c r="SGP131" s="126"/>
      <c r="SGQ131" s="126"/>
      <c r="SGR131" s="126"/>
      <c r="SGS131" s="126"/>
      <c r="SGT131" s="126"/>
      <c r="SGU131" s="126"/>
      <c r="SGV131" s="126"/>
      <c r="SGW131" s="126"/>
      <c r="SGX131" s="126"/>
      <c r="SGY131" s="126"/>
      <c r="SGZ131" s="126"/>
      <c r="SHA131" s="126"/>
      <c r="SHB131" s="126"/>
      <c r="SHC131" s="126"/>
      <c r="SHD131" s="126"/>
      <c r="SHE131" s="126"/>
      <c r="SHF131" s="126"/>
      <c r="SHG131" s="126"/>
      <c r="SHH131" s="126"/>
      <c r="SHI131" s="126"/>
      <c r="SHJ131" s="126"/>
      <c r="SHK131" s="126"/>
      <c r="SHL131" s="126"/>
      <c r="SHM131" s="126"/>
      <c r="SHN131" s="126"/>
      <c r="SHO131" s="126"/>
      <c r="SHP131" s="126"/>
      <c r="SHQ131" s="126"/>
      <c r="SHR131" s="126"/>
      <c r="SHS131" s="126"/>
      <c r="SHT131" s="126"/>
      <c r="SHU131" s="126"/>
      <c r="SHV131" s="126"/>
      <c r="SHW131" s="126"/>
      <c r="SHX131" s="126"/>
      <c r="SHY131" s="126"/>
      <c r="SHZ131" s="126"/>
      <c r="SIA131" s="126"/>
      <c r="SIB131" s="126"/>
      <c r="SIC131" s="126"/>
      <c r="SID131" s="126"/>
      <c r="SIE131" s="126"/>
      <c r="SIF131" s="126"/>
      <c r="SIG131" s="126"/>
      <c r="SIH131" s="126"/>
      <c r="SII131" s="126"/>
      <c r="SIJ131" s="126"/>
      <c r="SIK131" s="126"/>
      <c r="SIL131" s="126"/>
      <c r="SIM131" s="126"/>
      <c r="SIN131" s="126"/>
      <c r="SIO131" s="126"/>
      <c r="SIP131" s="126"/>
      <c r="SIQ131" s="126"/>
      <c r="SIR131" s="126"/>
      <c r="SIS131" s="126"/>
      <c r="SIT131" s="126"/>
      <c r="SIU131" s="126"/>
      <c r="SIV131" s="126"/>
      <c r="SIW131" s="126"/>
      <c r="SIX131" s="126"/>
      <c r="SIY131" s="126"/>
      <c r="SIZ131" s="126"/>
      <c r="SJA131" s="126"/>
      <c r="SJB131" s="126"/>
      <c r="SJC131" s="126"/>
      <c r="SJD131" s="126"/>
      <c r="SJE131" s="126"/>
      <c r="SJF131" s="126"/>
      <c r="SJG131" s="126"/>
      <c r="SJH131" s="126"/>
      <c r="SJI131" s="126"/>
      <c r="SJJ131" s="126"/>
      <c r="SJK131" s="126"/>
      <c r="SJL131" s="126"/>
      <c r="SJM131" s="126"/>
      <c r="SJN131" s="126"/>
      <c r="SJO131" s="126"/>
      <c r="SJP131" s="126"/>
      <c r="SJQ131" s="126"/>
      <c r="SJR131" s="126"/>
      <c r="SJS131" s="126"/>
      <c r="SJT131" s="126"/>
      <c r="SJU131" s="126"/>
      <c r="SJV131" s="126"/>
      <c r="SJW131" s="126"/>
      <c r="SJX131" s="126"/>
      <c r="SJY131" s="126"/>
      <c r="SJZ131" s="126"/>
      <c r="SKA131" s="126"/>
      <c r="SKB131" s="126"/>
      <c r="SKC131" s="126"/>
      <c r="SKD131" s="126"/>
      <c r="SKE131" s="126"/>
      <c r="SKF131" s="126"/>
      <c r="SKG131" s="126"/>
      <c r="SKH131" s="126"/>
      <c r="SKI131" s="126"/>
      <c r="SKJ131" s="126"/>
      <c r="SKK131" s="126"/>
      <c r="SKL131" s="126"/>
      <c r="SKM131" s="126"/>
      <c r="SKN131" s="126"/>
      <c r="SKO131" s="126"/>
      <c r="SKP131" s="126"/>
      <c r="SKQ131" s="126"/>
      <c r="SKR131" s="126"/>
      <c r="SKS131" s="126"/>
      <c r="SKT131" s="126"/>
      <c r="SKU131" s="126"/>
      <c r="SKV131" s="126"/>
      <c r="SKW131" s="126"/>
      <c r="SKX131" s="126"/>
      <c r="SKY131" s="126"/>
      <c r="SKZ131" s="126"/>
      <c r="SLA131" s="126"/>
      <c r="SLB131" s="126"/>
      <c r="SLC131" s="126"/>
      <c r="SLD131" s="126"/>
      <c r="SLE131" s="126"/>
      <c r="SLF131" s="126"/>
      <c r="SLG131" s="126"/>
      <c r="SLH131" s="126"/>
      <c r="SLI131" s="126"/>
      <c r="SLJ131" s="126"/>
      <c r="SLK131" s="126"/>
      <c r="SLL131" s="126"/>
      <c r="SLM131" s="126"/>
      <c r="SLN131" s="126"/>
      <c r="SLO131" s="126"/>
      <c r="SLP131" s="126"/>
      <c r="SLQ131" s="126"/>
      <c r="SLR131" s="126"/>
      <c r="SLS131" s="126"/>
      <c r="SLT131" s="126"/>
      <c r="SLU131" s="126"/>
      <c r="SLV131" s="126"/>
      <c r="SLW131" s="126"/>
      <c r="SLX131" s="126"/>
      <c r="SLY131" s="126"/>
      <c r="SLZ131" s="126"/>
      <c r="SMA131" s="126"/>
      <c r="SMB131" s="126"/>
      <c r="SMC131" s="126"/>
      <c r="SMD131" s="126"/>
      <c r="SME131" s="126"/>
      <c r="SMF131" s="126"/>
      <c r="SMG131" s="126"/>
      <c r="SMH131" s="126"/>
      <c r="SMI131" s="126"/>
      <c r="SMJ131" s="126"/>
      <c r="SMK131" s="126"/>
      <c r="SML131" s="126"/>
      <c r="SMM131" s="126"/>
      <c r="SMN131" s="126"/>
      <c r="SMO131" s="126"/>
      <c r="SMP131" s="126"/>
      <c r="SMQ131" s="126"/>
      <c r="SMR131" s="126"/>
      <c r="SMS131" s="126"/>
      <c r="SMT131" s="126"/>
      <c r="SMU131" s="126"/>
      <c r="SMV131" s="126"/>
      <c r="SMW131" s="126"/>
      <c r="SMX131" s="126"/>
      <c r="SMY131" s="126"/>
      <c r="SMZ131" s="126"/>
      <c r="SNA131" s="126"/>
      <c r="SNB131" s="126"/>
      <c r="SNC131" s="126"/>
      <c r="SND131" s="126"/>
      <c r="SNE131" s="126"/>
      <c r="SNF131" s="126"/>
      <c r="SNG131" s="126"/>
      <c r="SNH131" s="126"/>
      <c r="SNI131" s="126"/>
      <c r="SNJ131" s="126"/>
      <c r="SNK131" s="126"/>
      <c r="SNL131" s="126"/>
      <c r="SNM131" s="126"/>
      <c r="SNN131" s="126"/>
      <c r="SNO131" s="126"/>
      <c r="SNP131" s="126"/>
      <c r="SNQ131" s="126"/>
      <c r="SNR131" s="126"/>
      <c r="SNS131" s="126"/>
      <c r="SNT131" s="126"/>
      <c r="SNU131" s="126"/>
      <c r="SNV131" s="126"/>
      <c r="SNW131" s="126"/>
      <c r="SNX131" s="126"/>
      <c r="SNY131" s="126"/>
      <c r="SNZ131" s="126"/>
      <c r="SOA131" s="126"/>
      <c r="SOB131" s="126"/>
      <c r="SOC131" s="126"/>
      <c r="SOD131" s="126"/>
      <c r="SOE131" s="126"/>
      <c r="SOF131" s="126"/>
      <c r="SOG131" s="126"/>
      <c r="SOH131" s="126"/>
      <c r="SOI131" s="126"/>
      <c r="SOJ131" s="126"/>
      <c r="SOK131" s="126"/>
      <c r="SOL131" s="126"/>
      <c r="SOM131" s="126"/>
      <c r="SON131" s="126"/>
      <c r="SOO131" s="126"/>
      <c r="SOP131" s="126"/>
      <c r="SOQ131" s="126"/>
      <c r="SOR131" s="126"/>
      <c r="SOS131" s="126"/>
      <c r="SOT131" s="126"/>
      <c r="SOU131" s="126"/>
      <c r="SOV131" s="126"/>
      <c r="SOW131" s="126"/>
      <c r="SOX131" s="126"/>
      <c r="SOY131" s="126"/>
      <c r="SOZ131" s="126"/>
      <c r="SPA131" s="126"/>
      <c r="SPB131" s="126"/>
      <c r="SPC131" s="126"/>
      <c r="SPD131" s="126"/>
      <c r="SPE131" s="126"/>
      <c r="SPF131" s="126"/>
      <c r="SPG131" s="126"/>
      <c r="SPH131" s="126"/>
      <c r="SPI131" s="126"/>
      <c r="SPJ131" s="126"/>
      <c r="SPK131" s="126"/>
      <c r="SPL131" s="126"/>
      <c r="SPM131" s="126"/>
      <c r="SPN131" s="126"/>
      <c r="SPO131" s="126"/>
      <c r="SPP131" s="126"/>
      <c r="SPQ131" s="126"/>
      <c r="SPR131" s="126"/>
      <c r="SPS131" s="126"/>
      <c r="SPT131" s="126"/>
      <c r="SPU131" s="126"/>
      <c r="SPV131" s="126"/>
      <c r="SPW131" s="126"/>
      <c r="SPX131" s="126"/>
      <c r="SPY131" s="126"/>
      <c r="SPZ131" s="126"/>
      <c r="SQA131" s="126"/>
      <c r="SQB131" s="126"/>
      <c r="SQC131" s="126"/>
      <c r="SQD131" s="126"/>
      <c r="SQE131" s="126"/>
      <c r="SQF131" s="126"/>
      <c r="SQG131" s="126"/>
      <c r="SQH131" s="126"/>
      <c r="SQI131" s="126"/>
      <c r="SQJ131" s="126"/>
      <c r="SQK131" s="126"/>
      <c r="SQL131" s="126"/>
      <c r="SQM131" s="126"/>
      <c r="SQN131" s="126"/>
      <c r="SQO131" s="126"/>
      <c r="SQP131" s="126"/>
      <c r="SQQ131" s="126"/>
      <c r="SQR131" s="126"/>
      <c r="SQS131" s="126"/>
      <c r="SQT131" s="126"/>
      <c r="SQU131" s="126"/>
      <c r="SQV131" s="126"/>
      <c r="SQW131" s="126"/>
      <c r="SQX131" s="126"/>
      <c r="SQY131" s="126"/>
      <c r="SQZ131" s="126"/>
      <c r="SRA131" s="126"/>
      <c r="SRB131" s="126"/>
      <c r="SRC131" s="126"/>
      <c r="SRD131" s="126"/>
      <c r="SRE131" s="126"/>
      <c r="SRF131" s="126"/>
      <c r="SRG131" s="126"/>
      <c r="SRH131" s="126"/>
      <c r="SRI131" s="126"/>
      <c r="SRJ131" s="126"/>
      <c r="SRK131" s="126"/>
      <c r="SRL131" s="126"/>
      <c r="SRM131" s="126"/>
      <c r="SRN131" s="126"/>
      <c r="SRO131" s="126"/>
      <c r="SRP131" s="126"/>
      <c r="SRQ131" s="126"/>
      <c r="SRR131" s="126"/>
      <c r="SRS131" s="126"/>
      <c r="SRT131" s="126"/>
      <c r="SRU131" s="126"/>
      <c r="SRV131" s="126"/>
      <c r="SRW131" s="126"/>
      <c r="SRX131" s="126"/>
      <c r="SRY131" s="126"/>
      <c r="SRZ131" s="126"/>
      <c r="SSA131" s="126"/>
      <c r="SSB131" s="126"/>
      <c r="SSC131" s="126"/>
      <c r="SSD131" s="126"/>
      <c r="SSE131" s="126"/>
      <c r="SSF131" s="126"/>
      <c r="SSG131" s="126"/>
      <c r="SSH131" s="126"/>
      <c r="SSI131" s="126"/>
      <c r="SSJ131" s="126"/>
      <c r="SSK131" s="126"/>
      <c r="SSL131" s="126"/>
      <c r="SSM131" s="126"/>
      <c r="SSN131" s="126"/>
      <c r="SSO131" s="126"/>
      <c r="SSP131" s="126"/>
      <c r="SSQ131" s="126"/>
      <c r="SSR131" s="126"/>
      <c r="SSS131" s="126"/>
      <c r="SST131" s="126"/>
      <c r="SSU131" s="126"/>
      <c r="SSV131" s="126"/>
      <c r="SSW131" s="126"/>
      <c r="SSX131" s="126"/>
      <c r="SSY131" s="126"/>
      <c r="SSZ131" s="126"/>
      <c r="STA131" s="126"/>
      <c r="STB131" s="126"/>
      <c r="STC131" s="126"/>
      <c r="STD131" s="126"/>
      <c r="STE131" s="126"/>
      <c r="STF131" s="126"/>
      <c r="STG131" s="126"/>
      <c r="STH131" s="126"/>
      <c r="STI131" s="126"/>
      <c r="STJ131" s="126"/>
      <c r="STK131" s="126"/>
      <c r="STL131" s="126"/>
      <c r="STM131" s="126"/>
      <c r="STN131" s="126"/>
      <c r="STO131" s="126"/>
      <c r="STP131" s="126"/>
      <c r="STQ131" s="126"/>
      <c r="STR131" s="126"/>
      <c r="STS131" s="126"/>
      <c r="STT131" s="126"/>
      <c r="STU131" s="126"/>
      <c r="STV131" s="126"/>
      <c r="STW131" s="126"/>
      <c r="STX131" s="126"/>
      <c r="STY131" s="126"/>
      <c r="STZ131" s="126"/>
      <c r="SUA131" s="126"/>
      <c r="SUB131" s="126"/>
      <c r="SUC131" s="126"/>
      <c r="SUD131" s="126"/>
      <c r="SUE131" s="126"/>
      <c r="SUF131" s="126"/>
      <c r="SUG131" s="126"/>
      <c r="SUH131" s="126"/>
      <c r="SUI131" s="126"/>
      <c r="SUJ131" s="126"/>
      <c r="SUK131" s="126"/>
      <c r="SUL131" s="126"/>
      <c r="SUM131" s="126"/>
      <c r="SUN131" s="126"/>
      <c r="SUO131" s="126"/>
      <c r="SUP131" s="126"/>
      <c r="SUQ131" s="126"/>
      <c r="SUR131" s="126"/>
      <c r="SUS131" s="126"/>
      <c r="SUT131" s="126"/>
      <c r="SUU131" s="126"/>
      <c r="SUV131" s="126"/>
      <c r="SUW131" s="126"/>
      <c r="SUX131" s="126"/>
      <c r="SUY131" s="126"/>
      <c r="SUZ131" s="126"/>
      <c r="SVA131" s="126"/>
      <c r="SVB131" s="126"/>
      <c r="SVC131" s="126"/>
      <c r="SVD131" s="126"/>
      <c r="SVE131" s="126"/>
      <c r="SVF131" s="126"/>
      <c r="SVG131" s="126"/>
      <c r="SVH131" s="126"/>
      <c r="SVI131" s="126"/>
      <c r="SVJ131" s="126"/>
      <c r="SVK131" s="126"/>
      <c r="SVL131" s="126"/>
      <c r="SVM131" s="126"/>
      <c r="SVN131" s="126"/>
      <c r="SVO131" s="126"/>
      <c r="SVP131" s="126"/>
      <c r="SVQ131" s="126"/>
      <c r="SVR131" s="126"/>
      <c r="SVS131" s="126"/>
      <c r="SVT131" s="126"/>
      <c r="SVU131" s="126"/>
      <c r="SVV131" s="126"/>
      <c r="SVW131" s="126"/>
      <c r="SVX131" s="126"/>
      <c r="SVY131" s="126"/>
      <c r="SVZ131" s="126"/>
      <c r="SWA131" s="126"/>
      <c r="SWB131" s="126"/>
      <c r="SWC131" s="126"/>
      <c r="SWD131" s="126"/>
      <c r="SWE131" s="126"/>
      <c r="SWF131" s="126"/>
      <c r="SWG131" s="126"/>
      <c r="SWH131" s="126"/>
      <c r="SWI131" s="126"/>
      <c r="SWJ131" s="126"/>
      <c r="SWK131" s="126"/>
      <c r="SWL131" s="126"/>
      <c r="SWM131" s="126"/>
      <c r="SWN131" s="126"/>
      <c r="SWO131" s="126"/>
      <c r="SWP131" s="126"/>
      <c r="SWQ131" s="126"/>
      <c r="SWR131" s="126"/>
      <c r="SWS131" s="126"/>
      <c r="SWT131" s="126"/>
      <c r="SWU131" s="126"/>
      <c r="SWV131" s="126"/>
      <c r="SWW131" s="126"/>
      <c r="SWX131" s="126"/>
      <c r="SWY131" s="126"/>
      <c r="SWZ131" s="126"/>
      <c r="SXA131" s="126"/>
      <c r="SXB131" s="126"/>
      <c r="SXC131" s="126"/>
      <c r="SXD131" s="126"/>
      <c r="SXE131" s="126"/>
      <c r="SXF131" s="126"/>
      <c r="SXG131" s="126"/>
      <c r="SXH131" s="126"/>
      <c r="SXI131" s="126"/>
      <c r="SXJ131" s="126"/>
      <c r="SXK131" s="126"/>
      <c r="SXL131" s="126"/>
      <c r="SXM131" s="126"/>
      <c r="SXN131" s="126"/>
      <c r="SXO131" s="126"/>
      <c r="SXP131" s="126"/>
      <c r="SXQ131" s="126"/>
      <c r="SXR131" s="126"/>
      <c r="SXS131" s="126"/>
      <c r="SXT131" s="126"/>
      <c r="SXU131" s="126"/>
      <c r="SXV131" s="126"/>
      <c r="SXW131" s="126"/>
      <c r="SXX131" s="126"/>
      <c r="SXY131" s="126"/>
      <c r="SXZ131" s="126"/>
      <c r="SYA131" s="126"/>
      <c r="SYB131" s="126"/>
      <c r="SYC131" s="126"/>
      <c r="SYD131" s="126"/>
      <c r="SYE131" s="126"/>
      <c r="SYF131" s="126"/>
      <c r="SYG131" s="126"/>
      <c r="SYH131" s="126"/>
      <c r="SYI131" s="126"/>
      <c r="SYJ131" s="126"/>
      <c r="SYK131" s="126"/>
      <c r="SYL131" s="126"/>
      <c r="SYM131" s="126"/>
      <c r="SYN131" s="126"/>
      <c r="SYO131" s="126"/>
      <c r="SYP131" s="126"/>
      <c r="SYQ131" s="126"/>
      <c r="SYR131" s="126"/>
      <c r="SYS131" s="126"/>
      <c r="SYT131" s="126"/>
      <c r="SYU131" s="126"/>
      <c r="SYV131" s="126"/>
      <c r="SYW131" s="126"/>
      <c r="SYX131" s="126"/>
      <c r="SYY131" s="126"/>
      <c r="SYZ131" s="126"/>
      <c r="SZA131" s="126"/>
      <c r="SZB131" s="126"/>
      <c r="SZC131" s="126"/>
      <c r="SZD131" s="126"/>
      <c r="SZE131" s="126"/>
      <c r="SZF131" s="126"/>
      <c r="SZG131" s="126"/>
      <c r="SZH131" s="126"/>
      <c r="SZI131" s="126"/>
      <c r="SZJ131" s="126"/>
      <c r="SZK131" s="126"/>
      <c r="SZL131" s="126"/>
      <c r="SZM131" s="126"/>
      <c r="SZN131" s="126"/>
      <c r="SZO131" s="126"/>
      <c r="SZP131" s="126"/>
      <c r="SZQ131" s="126"/>
      <c r="SZR131" s="126"/>
      <c r="SZS131" s="126"/>
      <c r="SZT131" s="126"/>
      <c r="SZU131" s="126"/>
      <c r="SZV131" s="126"/>
      <c r="SZW131" s="126"/>
      <c r="SZX131" s="126"/>
      <c r="SZY131" s="126"/>
      <c r="SZZ131" s="126"/>
      <c r="TAA131" s="126"/>
      <c r="TAB131" s="126"/>
      <c r="TAC131" s="126"/>
      <c r="TAD131" s="126"/>
      <c r="TAE131" s="126"/>
      <c r="TAF131" s="126"/>
      <c r="TAG131" s="126"/>
      <c r="TAH131" s="126"/>
      <c r="TAI131" s="126"/>
      <c r="TAJ131" s="126"/>
      <c r="TAK131" s="126"/>
      <c r="TAL131" s="126"/>
      <c r="TAM131" s="126"/>
      <c r="TAN131" s="126"/>
      <c r="TAO131" s="126"/>
      <c r="TAP131" s="126"/>
      <c r="TAQ131" s="126"/>
      <c r="TAR131" s="126"/>
      <c r="TAS131" s="126"/>
      <c r="TAT131" s="126"/>
      <c r="TAU131" s="126"/>
      <c r="TAV131" s="126"/>
      <c r="TAW131" s="126"/>
      <c r="TAX131" s="126"/>
      <c r="TAY131" s="126"/>
      <c r="TAZ131" s="126"/>
      <c r="TBA131" s="126"/>
      <c r="TBB131" s="126"/>
      <c r="TBC131" s="126"/>
      <c r="TBD131" s="126"/>
      <c r="TBE131" s="126"/>
      <c r="TBF131" s="126"/>
      <c r="TBG131" s="126"/>
      <c r="TBH131" s="126"/>
      <c r="TBI131" s="126"/>
      <c r="TBJ131" s="126"/>
      <c r="TBK131" s="126"/>
      <c r="TBL131" s="126"/>
      <c r="TBM131" s="126"/>
      <c r="TBN131" s="126"/>
      <c r="TBO131" s="126"/>
      <c r="TBP131" s="126"/>
      <c r="TBQ131" s="126"/>
      <c r="TBR131" s="126"/>
      <c r="TBS131" s="126"/>
      <c r="TBT131" s="126"/>
      <c r="TBU131" s="126"/>
      <c r="TBV131" s="126"/>
      <c r="TBW131" s="126"/>
      <c r="TBX131" s="126"/>
      <c r="TBY131" s="126"/>
      <c r="TBZ131" s="126"/>
      <c r="TCA131" s="126"/>
      <c r="TCB131" s="126"/>
      <c r="TCC131" s="126"/>
      <c r="TCD131" s="126"/>
      <c r="TCE131" s="126"/>
      <c r="TCF131" s="126"/>
      <c r="TCG131" s="126"/>
      <c r="TCH131" s="126"/>
      <c r="TCI131" s="126"/>
      <c r="TCJ131" s="126"/>
      <c r="TCK131" s="126"/>
      <c r="TCL131" s="126"/>
      <c r="TCM131" s="126"/>
      <c r="TCN131" s="126"/>
      <c r="TCO131" s="126"/>
      <c r="TCP131" s="126"/>
      <c r="TCQ131" s="126"/>
      <c r="TCR131" s="126"/>
      <c r="TCS131" s="126"/>
      <c r="TCT131" s="126"/>
      <c r="TCU131" s="126"/>
      <c r="TCV131" s="126"/>
      <c r="TCW131" s="126"/>
      <c r="TCX131" s="126"/>
      <c r="TCY131" s="126"/>
      <c r="TCZ131" s="126"/>
      <c r="TDA131" s="126"/>
      <c r="TDB131" s="126"/>
      <c r="TDC131" s="126"/>
      <c r="TDD131" s="126"/>
      <c r="TDE131" s="126"/>
      <c r="TDF131" s="126"/>
      <c r="TDG131" s="126"/>
      <c r="TDH131" s="126"/>
      <c r="TDI131" s="126"/>
      <c r="TDJ131" s="126"/>
      <c r="TDK131" s="126"/>
      <c r="TDL131" s="126"/>
      <c r="TDM131" s="126"/>
      <c r="TDN131" s="126"/>
      <c r="TDO131" s="126"/>
      <c r="TDP131" s="126"/>
      <c r="TDQ131" s="126"/>
      <c r="TDR131" s="126"/>
      <c r="TDS131" s="126"/>
      <c r="TDT131" s="126"/>
      <c r="TDU131" s="126"/>
      <c r="TDV131" s="126"/>
      <c r="TDW131" s="126"/>
      <c r="TDX131" s="126"/>
      <c r="TDY131" s="126"/>
      <c r="TDZ131" s="126"/>
      <c r="TEA131" s="126"/>
      <c r="TEB131" s="126"/>
      <c r="TEC131" s="126"/>
      <c r="TED131" s="126"/>
      <c r="TEE131" s="126"/>
      <c r="TEF131" s="126"/>
      <c r="TEG131" s="126"/>
      <c r="TEH131" s="126"/>
      <c r="TEI131" s="126"/>
      <c r="TEJ131" s="126"/>
      <c r="TEK131" s="126"/>
      <c r="TEL131" s="126"/>
      <c r="TEM131" s="126"/>
      <c r="TEN131" s="126"/>
      <c r="TEO131" s="126"/>
      <c r="TEP131" s="126"/>
      <c r="TEQ131" s="126"/>
      <c r="TER131" s="126"/>
      <c r="TES131" s="126"/>
      <c r="TET131" s="126"/>
      <c r="TEU131" s="126"/>
      <c r="TEV131" s="126"/>
      <c r="TEW131" s="126"/>
      <c r="TEX131" s="126"/>
      <c r="TEY131" s="126"/>
      <c r="TEZ131" s="126"/>
      <c r="TFA131" s="126"/>
      <c r="TFB131" s="126"/>
      <c r="TFC131" s="126"/>
      <c r="TFD131" s="126"/>
      <c r="TFE131" s="126"/>
      <c r="TFF131" s="126"/>
      <c r="TFG131" s="126"/>
      <c r="TFH131" s="126"/>
      <c r="TFI131" s="126"/>
      <c r="TFJ131" s="126"/>
      <c r="TFK131" s="126"/>
      <c r="TFL131" s="126"/>
      <c r="TFM131" s="126"/>
      <c r="TFN131" s="126"/>
      <c r="TFO131" s="126"/>
      <c r="TFP131" s="126"/>
      <c r="TFQ131" s="126"/>
      <c r="TFR131" s="126"/>
      <c r="TFS131" s="126"/>
      <c r="TFT131" s="126"/>
      <c r="TFU131" s="126"/>
      <c r="TFV131" s="126"/>
      <c r="TFW131" s="126"/>
      <c r="TFX131" s="126"/>
      <c r="TFY131" s="126"/>
      <c r="TFZ131" s="126"/>
      <c r="TGA131" s="126"/>
      <c r="TGB131" s="126"/>
      <c r="TGC131" s="126"/>
      <c r="TGD131" s="126"/>
      <c r="TGE131" s="126"/>
      <c r="TGF131" s="126"/>
      <c r="TGG131" s="126"/>
      <c r="TGH131" s="126"/>
      <c r="TGI131" s="126"/>
      <c r="TGJ131" s="126"/>
      <c r="TGK131" s="126"/>
      <c r="TGL131" s="126"/>
      <c r="TGM131" s="126"/>
      <c r="TGN131" s="126"/>
      <c r="TGO131" s="126"/>
      <c r="TGP131" s="126"/>
      <c r="TGQ131" s="126"/>
      <c r="TGR131" s="126"/>
      <c r="TGS131" s="126"/>
      <c r="TGT131" s="126"/>
      <c r="TGU131" s="126"/>
      <c r="TGV131" s="126"/>
      <c r="TGW131" s="126"/>
      <c r="TGX131" s="126"/>
      <c r="TGY131" s="126"/>
      <c r="TGZ131" s="126"/>
      <c r="THA131" s="126"/>
      <c r="THB131" s="126"/>
      <c r="THC131" s="126"/>
      <c r="THD131" s="126"/>
      <c r="THE131" s="126"/>
      <c r="THF131" s="126"/>
      <c r="THG131" s="126"/>
      <c r="THH131" s="126"/>
      <c r="THI131" s="126"/>
      <c r="THJ131" s="126"/>
      <c r="THK131" s="126"/>
      <c r="THL131" s="126"/>
      <c r="THM131" s="126"/>
      <c r="THN131" s="126"/>
      <c r="THO131" s="126"/>
      <c r="THP131" s="126"/>
      <c r="THQ131" s="126"/>
      <c r="THR131" s="126"/>
      <c r="THS131" s="126"/>
      <c r="THT131" s="126"/>
      <c r="THU131" s="126"/>
      <c r="THV131" s="126"/>
      <c r="THW131" s="126"/>
      <c r="THX131" s="126"/>
      <c r="THY131" s="126"/>
      <c r="THZ131" s="126"/>
      <c r="TIA131" s="126"/>
      <c r="TIB131" s="126"/>
      <c r="TIC131" s="126"/>
      <c r="TID131" s="126"/>
      <c r="TIE131" s="126"/>
      <c r="TIF131" s="126"/>
      <c r="TIG131" s="126"/>
      <c r="TIH131" s="126"/>
      <c r="TII131" s="126"/>
      <c r="TIJ131" s="126"/>
      <c r="TIK131" s="126"/>
      <c r="TIL131" s="126"/>
      <c r="TIM131" s="126"/>
      <c r="TIN131" s="126"/>
      <c r="TIO131" s="126"/>
      <c r="TIP131" s="126"/>
      <c r="TIQ131" s="126"/>
      <c r="TIR131" s="126"/>
      <c r="TIS131" s="126"/>
      <c r="TIT131" s="126"/>
      <c r="TIU131" s="126"/>
      <c r="TIV131" s="126"/>
      <c r="TIW131" s="126"/>
      <c r="TIX131" s="126"/>
      <c r="TIY131" s="126"/>
      <c r="TIZ131" s="126"/>
      <c r="TJA131" s="126"/>
      <c r="TJB131" s="126"/>
      <c r="TJC131" s="126"/>
      <c r="TJD131" s="126"/>
      <c r="TJE131" s="126"/>
      <c r="TJF131" s="126"/>
      <c r="TJG131" s="126"/>
      <c r="TJH131" s="126"/>
      <c r="TJI131" s="126"/>
      <c r="TJJ131" s="126"/>
      <c r="TJK131" s="126"/>
      <c r="TJL131" s="126"/>
      <c r="TJM131" s="126"/>
      <c r="TJN131" s="126"/>
      <c r="TJO131" s="126"/>
      <c r="TJP131" s="126"/>
      <c r="TJQ131" s="126"/>
      <c r="TJR131" s="126"/>
      <c r="TJS131" s="126"/>
      <c r="TJT131" s="126"/>
      <c r="TJU131" s="126"/>
      <c r="TJV131" s="126"/>
      <c r="TJW131" s="126"/>
      <c r="TJX131" s="126"/>
      <c r="TJY131" s="126"/>
      <c r="TJZ131" s="126"/>
      <c r="TKA131" s="126"/>
      <c r="TKB131" s="126"/>
      <c r="TKC131" s="126"/>
      <c r="TKD131" s="126"/>
      <c r="TKE131" s="126"/>
      <c r="TKF131" s="126"/>
      <c r="TKG131" s="126"/>
      <c r="TKH131" s="126"/>
      <c r="TKI131" s="126"/>
      <c r="TKJ131" s="126"/>
      <c r="TKK131" s="126"/>
      <c r="TKL131" s="126"/>
      <c r="TKM131" s="126"/>
      <c r="TKN131" s="126"/>
      <c r="TKO131" s="126"/>
      <c r="TKP131" s="126"/>
      <c r="TKQ131" s="126"/>
      <c r="TKR131" s="126"/>
      <c r="TKS131" s="126"/>
      <c r="TKT131" s="126"/>
      <c r="TKU131" s="126"/>
      <c r="TKV131" s="126"/>
      <c r="TKW131" s="126"/>
      <c r="TKX131" s="126"/>
      <c r="TKY131" s="126"/>
      <c r="TKZ131" s="126"/>
      <c r="TLA131" s="126"/>
      <c r="TLB131" s="126"/>
      <c r="TLC131" s="126"/>
      <c r="TLD131" s="126"/>
      <c r="TLE131" s="126"/>
      <c r="TLF131" s="126"/>
      <c r="TLG131" s="126"/>
      <c r="TLH131" s="126"/>
      <c r="TLI131" s="126"/>
      <c r="TLJ131" s="126"/>
      <c r="TLK131" s="126"/>
      <c r="TLL131" s="126"/>
      <c r="TLM131" s="126"/>
      <c r="TLN131" s="126"/>
      <c r="TLO131" s="126"/>
      <c r="TLP131" s="126"/>
      <c r="TLQ131" s="126"/>
      <c r="TLR131" s="126"/>
      <c r="TLS131" s="126"/>
      <c r="TLT131" s="126"/>
      <c r="TLU131" s="126"/>
      <c r="TLV131" s="126"/>
      <c r="TLW131" s="126"/>
      <c r="TLX131" s="126"/>
      <c r="TLY131" s="126"/>
      <c r="TLZ131" s="126"/>
      <c r="TMA131" s="126"/>
      <c r="TMB131" s="126"/>
      <c r="TMC131" s="126"/>
      <c r="TMD131" s="126"/>
      <c r="TME131" s="126"/>
      <c r="TMF131" s="126"/>
      <c r="TMG131" s="126"/>
      <c r="TMH131" s="126"/>
      <c r="TMI131" s="126"/>
      <c r="TMJ131" s="126"/>
      <c r="TMK131" s="126"/>
      <c r="TML131" s="126"/>
      <c r="TMM131" s="126"/>
      <c r="TMN131" s="126"/>
      <c r="TMO131" s="126"/>
      <c r="TMP131" s="126"/>
      <c r="TMQ131" s="126"/>
      <c r="TMR131" s="126"/>
      <c r="TMS131" s="126"/>
      <c r="TMT131" s="126"/>
      <c r="TMU131" s="126"/>
      <c r="TMV131" s="126"/>
      <c r="TMW131" s="126"/>
      <c r="TMX131" s="126"/>
      <c r="TMY131" s="126"/>
      <c r="TMZ131" s="126"/>
      <c r="TNA131" s="126"/>
      <c r="TNB131" s="126"/>
      <c r="TNC131" s="126"/>
      <c r="TND131" s="126"/>
      <c r="TNE131" s="126"/>
      <c r="TNF131" s="126"/>
      <c r="TNG131" s="126"/>
      <c r="TNH131" s="126"/>
      <c r="TNI131" s="126"/>
      <c r="TNJ131" s="126"/>
      <c r="TNK131" s="126"/>
      <c r="TNL131" s="126"/>
      <c r="TNM131" s="126"/>
      <c r="TNN131" s="126"/>
      <c r="TNO131" s="126"/>
      <c r="TNP131" s="126"/>
      <c r="TNQ131" s="126"/>
      <c r="TNR131" s="126"/>
      <c r="TNS131" s="126"/>
      <c r="TNT131" s="126"/>
      <c r="TNU131" s="126"/>
      <c r="TNV131" s="126"/>
      <c r="TNW131" s="126"/>
      <c r="TNX131" s="126"/>
      <c r="TNY131" s="126"/>
      <c r="TNZ131" s="126"/>
      <c r="TOA131" s="126"/>
      <c r="TOB131" s="126"/>
      <c r="TOC131" s="126"/>
      <c r="TOD131" s="126"/>
      <c r="TOE131" s="126"/>
      <c r="TOF131" s="126"/>
      <c r="TOG131" s="126"/>
      <c r="TOH131" s="126"/>
      <c r="TOI131" s="126"/>
      <c r="TOJ131" s="126"/>
      <c r="TOK131" s="126"/>
      <c r="TOL131" s="126"/>
      <c r="TOM131" s="126"/>
      <c r="TON131" s="126"/>
      <c r="TOO131" s="126"/>
      <c r="TOP131" s="126"/>
      <c r="TOQ131" s="126"/>
      <c r="TOR131" s="126"/>
      <c r="TOS131" s="126"/>
      <c r="TOT131" s="126"/>
      <c r="TOU131" s="126"/>
      <c r="TOV131" s="126"/>
      <c r="TOW131" s="126"/>
      <c r="TOX131" s="126"/>
      <c r="TOY131" s="126"/>
      <c r="TOZ131" s="126"/>
      <c r="TPA131" s="126"/>
      <c r="TPB131" s="126"/>
      <c r="TPC131" s="126"/>
      <c r="TPD131" s="126"/>
      <c r="TPE131" s="126"/>
      <c r="TPF131" s="126"/>
      <c r="TPG131" s="126"/>
      <c r="TPH131" s="126"/>
      <c r="TPI131" s="126"/>
      <c r="TPJ131" s="126"/>
      <c r="TPK131" s="126"/>
      <c r="TPL131" s="126"/>
      <c r="TPM131" s="126"/>
      <c r="TPN131" s="126"/>
      <c r="TPO131" s="126"/>
      <c r="TPP131" s="126"/>
      <c r="TPQ131" s="126"/>
      <c r="TPR131" s="126"/>
      <c r="TPS131" s="126"/>
      <c r="TPT131" s="126"/>
      <c r="TPU131" s="126"/>
      <c r="TPV131" s="126"/>
      <c r="TPW131" s="126"/>
      <c r="TPX131" s="126"/>
      <c r="TPY131" s="126"/>
      <c r="TPZ131" s="126"/>
      <c r="TQA131" s="126"/>
      <c r="TQB131" s="126"/>
      <c r="TQC131" s="126"/>
      <c r="TQD131" s="126"/>
      <c r="TQE131" s="126"/>
      <c r="TQF131" s="126"/>
      <c r="TQG131" s="126"/>
      <c r="TQH131" s="126"/>
      <c r="TQI131" s="126"/>
      <c r="TQJ131" s="126"/>
      <c r="TQK131" s="126"/>
      <c r="TQL131" s="126"/>
      <c r="TQM131" s="126"/>
      <c r="TQN131" s="126"/>
      <c r="TQO131" s="126"/>
      <c r="TQP131" s="126"/>
      <c r="TQQ131" s="126"/>
      <c r="TQR131" s="126"/>
      <c r="TQS131" s="126"/>
      <c r="TQT131" s="126"/>
      <c r="TQU131" s="126"/>
      <c r="TQV131" s="126"/>
      <c r="TQW131" s="126"/>
      <c r="TQX131" s="126"/>
      <c r="TQY131" s="126"/>
      <c r="TQZ131" s="126"/>
      <c r="TRA131" s="126"/>
      <c r="TRB131" s="126"/>
      <c r="TRC131" s="126"/>
      <c r="TRD131" s="126"/>
      <c r="TRE131" s="126"/>
      <c r="TRF131" s="126"/>
      <c r="TRG131" s="126"/>
      <c r="TRH131" s="126"/>
      <c r="TRI131" s="126"/>
      <c r="TRJ131" s="126"/>
      <c r="TRK131" s="126"/>
      <c r="TRL131" s="126"/>
      <c r="TRM131" s="126"/>
      <c r="TRN131" s="126"/>
      <c r="TRO131" s="126"/>
      <c r="TRP131" s="126"/>
      <c r="TRQ131" s="126"/>
      <c r="TRR131" s="126"/>
      <c r="TRS131" s="126"/>
      <c r="TRT131" s="126"/>
      <c r="TRU131" s="126"/>
      <c r="TRV131" s="126"/>
      <c r="TRW131" s="126"/>
      <c r="TRX131" s="126"/>
      <c r="TRY131" s="126"/>
      <c r="TRZ131" s="126"/>
      <c r="TSA131" s="126"/>
      <c r="TSB131" s="126"/>
      <c r="TSC131" s="126"/>
      <c r="TSD131" s="126"/>
      <c r="TSE131" s="126"/>
      <c r="TSF131" s="126"/>
      <c r="TSG131" s="126"/>
      <c r="TSH131" s="126"/>
      <c r="TSI131" s="126"/>
      <c r="TSJ131" s="126"/>
      <c r="TSK131" s="126"/>
      <c r="TSL131" s="126"/>
      <c r="TSM131" s="126"/>
      <c r="TSN131" s="126"/>
      <c r="TSO131" s="126"/>
      <c r="TSP131" s="126"/>
      <c r="TSQ131" s="126"/>
      <c r="TSR131" s="126"/>
      <c r="TSS131" s="126"/>
      <c r="TST131" s="126"/>
      <c r="TSU131" s="126"/>
      <c r="TSV131" s="126"/>
      <c r="TSW131" s="126"/>
      <c r="TSX131" s="126"/>
      <c r="TSY131" s="126"/>
      <c r="TSZ131" s="126"/>
      <c r="TTA131" s="126"/>
      <c r="TTB131" s="126"/>
      <c r="TTC131" s="126"/>
      <c r="TTD131" s="126"/>
      <c r="TTE131" s="126"/>
      <c r="TTF131" s="126"/>
      <c r="TTG131" s="126"/>
      <c r="TTH131" s="126"/>
      <c r="TTI131" s="126"/>
      <c r="TTJ131" s="126"/>
      <c r="TTK131" s="126"/>
      <c r="TTL131" s="126"/>
      <c r="TTM131" s="126"/>
      <c r="TTN131" s="126"/>
      <c r="TTO131" s="126"/>
      <c r="TTP131" s="126"/>
      <c r="TTQ131" s="126"/>
      <c r="TTR131" s="126"/>
      <c r="TTS131" s="126"/>
      <c r="TTT131" s="126"/>
      <c r="TTU131" s="126"/>
      <c r="TTV131" s="126"/>
      <c r="TTW131" s="126"/>
      <c r="TTX131" s="126"/>
      <c r="TTY131" s="126"/>
      <c r="TTZ131" s="126"/>
      <c r="TUA131" s="126"/>
      <c r="TUB131" s="126"/>
      <c r="TUC131" s="126"/>
      <c r="TUD131" s="126"/>
      <c r="TUE131" s="126"/>
      <c r="TUF131" s="126"/>
      <c r="TUG131" s="126"/>
      <c r="TUH131" s="126"/>
      <c r="TUI131" s="126"/>
      <c r="TUJ131" s="126"/>
      <c r="TUK131" s="126"/>
      <c r="TUL131" s="126"/>
      <c r="TUM131" s="126"/>
      <c r="TUN131" s="126"/>
      <c r="TUO131" s="126"/>
      <c r="TUP131" s="126"/>
      <c r="TUQ131" s="126"/>
      <c r="TUR131" s="126"/>
      <c r="TUS131" s="126"/>
      <c r="TUT131" s="126"/>
      <c r="TUU131" s="126"/>
      <c r="TUV131" s="126"/>
      <c r="TUW131" s="126"/>
      <c r="TUX131" s="126"/>
      <c r="TUY131" s="126"/>
      <c r="TUZ131" s="126"/>
      <c r="TVA131" s="126"/>
      <c r="TVB131" s="126"/>
      <c r="TVC131" s="126"/>
      <c r="TVD131" s="126"/>
      <c r="TVE131" s="126"/>
      <c r="TVF131" s="126"/>
      <c r="TVG131" s="126"/>
      <c r="TVH131" s="126"/>
      <c r="TVI131" s="126"/>
      <c r="TVJ131" s="126"/>
      <c r="TVK131" s="126"/>
      <c r="TVL131" s="126"/>
      <c r="TVM131" s="126"/>
      <c r="TVN131" s="126"/>
      <c r="TVO131" s="126"/>
      <c r="TVP131" s="126"/>
      <c r="TVQ131" s="126"/>
      <c r="TVR131" s="126"/>
      <c r="TVS131" s="126"/>
      <c r="TVT131" s="126"/>
      <c r="TVU131" s="126"/>
      <c r="TVV131" s="126"/>
      <c r="TVW131" s="126"/>
      <c r="TVX131" s="126"/>
      <c r="TVY131" s="126"/>
      <c r="TVZ131" s="126"/>
      <c r="TWA131" s="126"/>
      <c r="TWB131" s="126"/>
      <c r="TWC131" s="126"/>
      <c r="TWD131" s="126"/>
      <c r="TWE131" s="126"/>
      <c r="TWF131" s="126"/>
      <c r="TWG131" s="126"/>
      <c r="TWH131" s="126"/>
      <c r="TWI131" s="126"/>
      <c r="TWJ131" s="126"/>
      <c r="TWK131" s="126"/>
      <c r="TWL131" s="126"/>
      <c r="TWM131" s="126"/>
      <c r="TWN131" s="126"/>
      <c r="TWO131" s="126"/>
      <c r="TWP131" s="126"/>
      <c r="TWQ131" s="126"/>
      <c r="TWR131" s="126"/>
      <c r="TWS131" s="126"/>
      <c r="TWT131" s="126"/>
      <c r="TWU131" s="126"/>
      <c r="TWV131" s="126"/>
      <c r="TWW131" s="126"/>
      <c r="TWX131" s="126"/>
      <c r="TWY131" s="126"/>
      <c r="TWZ131" s="126"/>
      <c r="TXA131" s="126"/>
      <c r="TXB131" s="126"/>
      <c r="TXC131" s="126"/>
      <c r="TXD131" s="126"/>
      <c r="TXE131" s="126"/>
      <c r="TXF131" s="126"/>
      <c r="TXG131" s="126"/>
      <c r="TXH131" s="126"/>
      <c r="TXI131" s="126"/>
      <c r="TXJ131" s="126"/>
      <c r="TXK131" s="126"/>
      <c r="TXL131" s="126"/>
      <c r="TXM131" s="126"/>
      <c r="TXN131" s="126"/>
      <c r="TXO131" s="126"/>
      <c r="TXP131" s="126"/>
      <c r="TXQ131" s="126"/>
      <c r="TXR131" s="126"/>
      <c r="TXS131" s="126"/>
      <c r="TXT131" s="126"/>
      <c r="TXU131" s="126"/>
      <c r="TXV131" s="126"/>
      <c r="TXW131" s="126"/>
      <c r="TXX131" s="126"/>
      <c r="TXY131" s="126"/>
      <c r="TXZ131" s="126"/>
      <c r="TYA131" s="126"/>
      <c r="TYB131" s="126"/>
      <c r="TYC131" s="126"/>
      <c r="TYD131" s="126"/>
      <c r="TYE131" s="126"/>
      <c r="TYF131" s="126"/>
      <c r="TYG131" s="126"/>
      <c r="TYH131" s="126"/>
      <c r="TYI131" s="126"/>
      <c r="TYJ131" s="126"/>
      <c r="TYK131" s="126"/>
      <c r="TYL131" s="126"/>
      <c r="TYM131" s="126"/>
      <c r="TYN131" s="126"/>
      <c r="TYO131" s="126"/>
      <c r="TYP131" s="126"/>
      <c r="TYQ131" s="126"/>
      <c r="TYR131" s="126"/>
      <c r="TYS131" s="126"/>
      <c r="TYT131" s="126"/>
      <c r="TYU131" s="126"/>
      <c r="TYV131" s="126"/>
      <c r="TYW131" s="126"/>
      <c r="TYX131" s="126"/>
      <c r="TYY131" s="126"/>
      <c r="TYZ131" s="126"/>
      <c r="TZA131" s="126"/>
      <c r="TZB131" s="126"/>
      <c r="TZC131" s="126"/>
      <c r="TZD131" s="126"/>
      <c r="TZE131" s="126"/>
      <c r="TZF131" s="126"/>
      <c r="TZG131" s="126"/>
      <c r="TZH131" s="126"/>
      <c r="TZI131" s="126"/>
      <c r="TZJ131" s="126"/>
      <c r="TZK131" s="126"/>
      <c r="TZL131" s="126"/>
      <c r="TZM131" s="126"/>
      <c r="TZN131" s="126"/>
      <c r="TZO131" s="126"/>
      <c r="TZP131" s="126"/>
      <c r="TZQ131" s="126"/>
      <c r="TZR131" s="126"/>
      <c r="TZS131" s="126"/>
      <c r="TZT131" s="126"/>
      <c r="TZU131" s="126"/>
      <c r="TZV131" s="126"/>
      <c r="TZW131" s="126"/>
      <c r="TZX131" s="126"/>
      <c r="TZY131" s="126"/>
      <c r="TZZ131" s="126"/>
      <c r="UAA131" s="126"/>
      <c r="UAB131" s="126"/>
      <c r="UAC131" s="126"/>
      <c r="UAD131" s="126"/>
      <c r="UAE131" s="126"/>
      <c r="UAF131" s="126"/>
      <c r="UAG131" s="126"/>
      <c r="UAH131" s="126"/>
      <c r="UAI131" s="126"/>
      <c r="UAJ131" s="126"/>
      <c r="UAK131" s="126"/>
      <c r="UAL131" s="126"/>
      <c r="UAM131" s="126"/>
      <c r="UAN131" s="126"/>
      <c r="UAO131" s="126"/>
      <c r="UAP131" s="126"/>
      <c r="UAQ131" s="126"/>
      <c r="UAR131" s="126"/>
      <c r="UAS131" s="126"/>
      <c r="UAT131" s="126"/>
      <c r="UAU131" s="126"/>
      <c r="UAV131" s="126"/>
      <c r="UAW131" s="126"/>
      <c r="UAX131" s="126"/>
      <c r="UAY131" s="126"/>
      <c r="UAZ131" s="126"/>
      <c r="UBA131" s="126"/>
      <c r="UBB131" s="126"/>
      <c r="UBC131" s="126"/>
      <c r="UBD131" s="126"/>
      <c r="UBE131" s="126"/>
      <c r="UBF131" s="126"/>
      <c r="UBG131" s="126"/>
      <c r="UBH131" s="126"/>
      <c r="UBI131" s="126"/>
      <c r="UBJ131" s="126"/>
      <c r="UBK131" s="126"/>
      <c r="UBL131" s="126"/>
      <c r="UBM131" s="126"/>
      <c r="UBN131" s="126"/>
      <c r="UBO131" s="126"/>
      <c r="UBP131" s="126"/>
      <c r="UBQ131" s="126"/>
      <c r="UBR131" s="126"/>
      <c r="UBS131" s="126"/>
      <c r="UBT131" s="126"/>
      <c r="UBU131" s="126"/>
      <c r="UBV131" s="126"/>
      <c r="UBW131" s="126"/>
      <c r="UBX131" s="126"/>
      <c r="UBY131" s="126"/>
      <c r="UBZ131" s="126"/>
      <c r="UCA131" s="126"/>
      <c r="UCB131" s="126"/>
      <c r="UCC131" s="126"/>
      <c r="UCD131" s="126"/>
      <c r="UCE131" s="126"/>
      <c r="UCF131" s="126"/>
      <c r="UCG131" s="126"/>
      <c r="UCH131" s="126"/>
      <c r="UCI131" s="126"/>
      <c r="UCJ131" s="126"/>
      <c r="UCK131" s="126"/>
      <c r="UCL131" s="126"/>
      <c r="UCM131" s="126"/>
      <c r="UCN131" s="126"/>
      <c r="UCO131" s="126"/>
      <c r="UCP131" s="126"/>
      <c r="UCQ131" s="126"/>
      <c r="UCR131" s="126"/>
      <c r="UCS131" s="126"/>
      <c r="UCT131" s="126"/>
      <c r="UCU131" s="126"/>
      <c r="UCV131" s="126"/>
      <c r="UCW131" s="126"/>
      <c r="UCX131" s="126"/>
      <c r="UCY131" s="126"/>
      <c r="UCZ131" s="126"/>
      <c r="UDA131" s="126"/>
      <c r="UDB131" s="126"/>
      <c r="UDC131" s="126"/>
      <c r="UDD131" s="126"/>
      <c r="UDE131" s="126"/>
      <c r="UDF131" s="126"/>
      <c r="UDG131" s="126"/>
      <c r="UDH131" s="126"/>
      <c r="UDI131" s="126"/>
      <c r="UDJ131" s="126"/>
      <c r="UDK131" s="126"/>
      <c r="UDL131" s="126"/>
      <c r="UDM131" s="126"/>
      <c r="UDN131" s="126"/>
      <c r="UDO131" s="126"/>
      <c r="UDP131" s="126"/>
      <c r="UDQ131" s="126"/>
      <c r="UDR131" s="126"/>
      <c r="UDS131" s="126"/>
      <c r="UDT131" s="126"/>
      <c r="UDU131" s="126"/>
      <c r="UDV131" s="126"/>
      <c r="UDW131" s="126"/>
      <c r="UDX131" s="126"/>
      <c r="UDY131" s="126"/>
      <c r="UDZ131" s="126"/>
      <c r="UEA131" s="126"/>
      <c r="UEB131" s="126"/>
      <c r="UEC131" s="126"/>
      <c r="UED131" s="126"/>
      <c r="UEE131" s="126"/>
      <c r="UEF131" s="126"/>
      <c r="UEG131" s="126"/>
      <c r="UEH131" s="126"/>
      <c r="UEI131" s="126"/>
      <c r="UEJ131" s="126"/>
      <c r="UEK131" s="126"/>
      <c r="UEL131" s="126"/>
      <c r="UEM131" s="126"/>
      <c r="UEN131" s="126"/>
      <c r="UEO131" s="126"/>
      <c r="UEP131" s="126"/>
      <c r="UEQ131" s="126"/>
      <c r="UER131" s="126"/>
      <c r="UES131" s="126"/>
      <c r="UET131" s="126"/>
      <c r="UEU131" s="126"/>
      <c r="UEV131" s="126"/>
      <c r="UEW131" s="126"/>
      <c r="UEX131" s="126"/>
      <c r="UEY131" s="126"/>
      <c r="UEZ131" s="126"/>
      <c r="UFA131" s="126"/>
      <c r="UFB131" s="126"/>
      <c r="UFC131" s="126"/>
      <c r="UFD131" s="126"/>
      <c r="UFE131" s="126"/>
      <c r="UFF131" s="126"/>
      <c r="UFG131" s="126"/>
      <c r="UFH131" s="126"/>
      <c r="UFI131" s="126"/>
      <c r="UFJ131" s="126"/>
      <c r="UFK131" s="126"/>
      <c r="UFL131" s="126"/>
      <c r="UFM131" s="126"/>
      <c r="UFN131" s="126"/>
      <c r="UFO131" s="126"/>
      <c r="UFP131" s="126"/>
      <c r="UFQ131" s="126"/>
      <c r="UFR131" s="126"/>
      <c r="UFS131" s="126"/>
      <c r="UFT131" s="126"/>
      <c r="UFU131" s="126"/>
      <c r="UFV131" s="126"/>
      <c r="UFW131" s="126"/>
      <c r="UFX131" s="126"/>
      <c r="UFY131" s="126"/>
      <c r="UFZ131" s="126"/>
      <c r="UGA131" s="126"/>
      <c r="UGB131" s="126"/>
      <c r="UGC131" s="126"/>
      <c r="UGD131" s="126"/>
      <c r="UGE131" s="126"/>
      <c r="UGF131" s="126"/>
      <c r="UGG131" s="126"/>
      <c r="UGH131" s="126"/>
      <c r="UGI131" s="126"/>
      <c r="UGJ131" s="126"/>
      <c r="UGK131" s="126"/>
      <c r="UGL131" s="126"/>
      <c r="UGM131" s="126"/>
      <c r="UGN131" s="126"/>
      <c r="UGO131" s="126"/>
      <c r="UGP131" s="126"/>
      <c r="UGQ131" s="126"/>
      <c r="UGR131" s="126"/>
      <c r="UGS131" s="126"/>
      <c r="UGT131" s="126"/>
      <c r="UGU131" s="126"/>
      <c r="UGV131" s="126"/>
      <c r="UGW131" s="126"/>
      <c r="UGX131" s="126"/>
      <c r="UGY131" s="126"/>
      <c r="UGZ131" s="126"/>
      <c r="UHA131" s="126"/>
      <c r="UHB131" s="126"/>
      <c r="UHC131" s="126"/>
      <c r="UHD131" s="126"/>
      <c r="UHE131" s="126"/>
      <c r="UHF131" s="126"/>
      <c r="UHG131" s="126"/>
      <c r="UHH131" s="126"/>
      <c r="UHI131" s="126"/>
      <c r="UHJ131" s="126"/>
      <c r="UHK131" s="126"/>
      <c r="UHL131" s="126"/>
      <c r="UHM131" s="126"/>
      <c r="UHN131" s="126"/>
      <c r="UHO131" s="126"/>
      <c r="UHP131" s="126"/>
      <c r="UHQ131" s="126"/>
      <c r="UHR131" s="126"/>
      <c r="UHS131" s="126"/>
      <c r="UHT131" s="126"/>
      <c r="UHU131" s="126"/>
      <c r="UHV131" s="126"/>
      <c r="UHW131" s="126"/>
      <c r="UHX131" s="126"/>
      <c r="UHY131" s="126"/>
      <c r="UHZ131" s="126"/>
      <c r="UIA131" s="126"/>
      <c r="UIB131" s="126"/>
      <c r="UIC131" s="126"/>
      <c r="UID131" s="126"/>
      <c r="UIE131" s="126"/>
      <c r="UIF131" s="126"/>
      <c r="UIG131" s="126"/>
      <c r="UIH131" s="126"/>
      <c r="UII131" s="126"/>
      <c r="UIJ131" s="126"/>
      <c r="UIK131" s="126"/>
      <c r="UIL131" s="126"/>
      <c r="UIM131" s="126"/>
      <c r="UIN131" s="126"/>
      <c r="UIO131" s="126"/>
      <c r="UIP131" s="126"/>
      <c r="UIQ131" s="126"/>
      <c r="UIR131" s="126"/>
      <c r="UIS131" s="126"/>
      <c r="UIT131" s="126"/>
      <c r="UIU131" s="126"/>
      <c r="UIV131" s="126"/>
      <c r="UIW131" s="126"/>
      <c r="UIX131" s="126"/>
      <c r="UIY131" s="126"/>
      <c r="UIZ131" s="126"/>
      <c r="UJA131" s="126"/>
      <c r="UJB131" s="126"/>
      <c r="UJC131" s="126"/>
      <c r="UJD131" s="126"/>
      <c r="UJE131" s="126"/>
      <c r="UJF131" s="126"/>
      <c r="UJG131" s="126"/>
      <c r="UJH131" s="126"/>
      <c r="UJI131" s="126"/>
      <c r="UJJ131" s="126"/>
      <c r="UJK131" s="126"/>
      <c r="UJL131" s="126"/>
      <c r="UJM131" s="126"/>
      <c r="UJN131" s="126"/>
      <c r="UJO131" s="126"/>
      <c r="UJP131" s="126"/>
      <c r="UJQ131" s="126"/>
      <c r="UJR131" s="126"/>
      <c r="UJS131" s="126"/>
      <c r="UJT131" s="126"/>
      <c r="UJU131" s="126"/>
      <c r="UJV131" s="126"/>
      <c r="UJW131" s="126"/>
      <c r="UJX131" s="126"/>
      <c r="UJY131" s="126"/>
      <c r="UJZ131" s="126"/>
      <c r="UKA131" s="126"/>
      <c r="UKB131" s="126"/>
      <c r="UKC131" s="126"/>
      <c r="UKD131" s="126"/>
      <c r="UKE131" s="126"/>
      <c r="UKF131" s="126"/>
      <c r="UKG131" s="126"/>
      <c r="UKH131" s="126"/>
      <c r="UKI131" s="126"/>
      <c r="UKJ131" s="126"/>
      <c r="UKK131" s="126"/>
      <c r="UKL131" s="126"/>
      <c r="UKM131" s="126"/>
      <c r="UKN131" s="126"/>
      <c r="UKO131" s="126"/>
      <c r="UKP131" s="126"/>
      <c r="UKQ131" s="126"/>
      <c r="UKR131" s="126"/>
      <c r="UKS131" s="126"/>
      <c r="UKT131" s="126"/>
      <c r="UKU131" s="126"/>
      <c r="UKV131" s="126"/>
      <c r="UKW131" s="126"/>
      <c r="UKX131" s="126"/>
      <c r="UKY131" s="126"/>
      <c r="UKZ131" s="126"/>
      <c r="ULA131" s="126"/>
      <c r="ULB131" s="126"/>
      <c r="ULC131" s="126"/>
      <c r="ULD131" s="126"/>
      <c r="ULE131" s="126"/>
      <c r="ULF131" s="126"/>
      <c r="ULG131" s="126"/>
      <c r="ULH131" s="126"/>
      <c r="ULI131" s="126"/>
      <c r="ULJ131" s="126"/>
      <c r="ULK131" s="126"/>
      <c r="ULL131" s="126"/>
      <c r="ULM131" s="126"/>
      <c r="ULN131" s="126"/>
      <c r="ULO131" s="126"/>
      <c r="ULP131" s="126"/>
      <c r="ULQ131" s="126"/>
      <c r="ULR131" s="126"/>
      <c r="ULS131" s="126"/>
      <c r="ULT131" s="126"/>
      <c r="ULU131" s="126"/>
      <c r="ULV131" s="126"/>
      <c r="ULW131" s="126"/>
      <c r="ULX131" s="126"/>
      <c r="ULY131" s="126"/>
      <c r="ULZ131" s="126"/>
      <c r="UMA131" s="126"/>
      <c r="UMB131" s="126"/>
      <c r="UMC131" s="126"/>
      <c r="UMD131" s="126"/>
      <c r="UME131" s="126"/>
      <c r="UMF131" s="126"/>
      <c r="UMG131" s="126"/>
      <c r="UMH131" s="126"/>
      <c r="UMI131" s="126"/>
      <c r="UMJ131" s="126"/>
      <c r="UMK131" s="126"/>
      <c r="UML131" s="126"/>
      <c r="UMM131" s="126"/>
      <c r="UMN131" s="126"/>
      <c r="UMO131" s="126"/>
      <c r="UMP131" s="126"/>
      <c r="UMQ131" s="126"/>
      <c r="UMR131" s="126"/>
      <c r="UMS131" s="126"/>
      <c r="UMT131" s="126"/>
      <c r="UMU131" s="126"/>
      <c r="UMV131" s="126"/>
      <c r="UMW131" s="126"/>
      <c r="UMX131" s="126"/>
      <c r="UMY131" s="126"/>
      <c r="UMZ131" s="126"/>
      <c r="UNA131" s="126"/>
      <c r="UNB131" s="126"/>
      <c r="UNC131" s="126"/>
      <c r="UND131" s="126"/>
      <c r="UNE131" s="126"/>
      <c r="UNF131" s="126"/>
      <c r="UNG131" s="126"/>
      <c r="UNH131" s="126"/>
      <c r="UNI131" s="126"/>
      <c r="UNJ131" s="126"/>
      <c r="UNK131" s="126"/>
      <c r="UNL131" s="126"/>
      <c r="UNM131" s="126"/>
      <c r="UNN131" s="126"/>
      <c r="UNO131" s="126"/>
      <c r="UNP131" s="126"/>
      <c r="UNQ131" s="126"/>
      <c r="UNR131" s="126"/>
      <c r="UNS131" s="126"/>
      <c r="UNT131" s="126"/>
      <c r="UNU131" s="126"/>
      <c r="UNV131" s="126"/>
      <c r="UNW131" s="126"/>
      <c r="UNX131" s="126"/>
      <c r="UNY131" s="126"/>
      <c r="UNZ131" s="126"/>
      <c r="UOA131" s="126"/>
      <c r="UOB131" s="126"/>
      <c r="UOC131" s="126"/>
      <c r="UOD131" s="126"/>
      <c r="UOE131" s="126"/>
      <c r="UOF131" s="126"/>
      <c r="UOG131" s="126"/>
      <c r="UOH131" s="126"/>
      <c r="UOI131" s="126"/>
      <c r="UOJ131" s="126"/>
      <c r="UOK131" s="126"/>
      <c r="UOL131" s="126"/>
      <c r="UOM131" s="126"/>
      <c r="UON131" s="126"/>
      <c r="UOO131" s="126"/>
      <c r="UOP131" s="126"/>
      <c r="UOQ131" s="126"/>
      <c r="UOR131" s="126"/>
      <c r="UOS131" s="126"/>
      <c r="UOT131" s="126"/>
      <c r="UOU131" s="126"/>
      <c r="UOV131" s="126"/>
      <c r="UOW131" s="126"/>
      <c r="UOX131" s="126"/>
      <c r="UOY131" s="126"/>
      <c r="UOZ131" s="126"/>
      <c r="UPA131" s="126"/>
      <c r="UPB131" s="126"/>
      <c r="UPC131" s="126"/>
      <c r="UPD131" s="126"/>
      <c r="UPE131" s="126"/>
      <c r="UPF131" s="126"/>
      <c r="UPG131" s="126"/>
      <c r="UPH131" s="126"/>
      <c r="UPI131" s="126"/>
      <c r="UPJ131" s="126"/>
      <c r="UPK131" s="126"/>
      <c r="UPL131" s="126"/>
      <c r="UPM131" s="126"/>
      <c r="UPN131" s="126"/>
      <c r="UPO131" s="126"/>
      <c r="UPP131" s="126"/>
      <c r="UPQ131" s="126"/>
      <c r="UPR131" s="126"/>
      <c r="UPS131" s="126"/>
      <c r="UPT131" s="126"/>
      <c r="UPU131" s="126"/>
      <c r="UPV131" s="126"/>
      <c r="UPW131" s="126"/>
      <c r="UPX131" s="126"/>
      <c r="UPY131" s="126"/>
      <c r="UPZ131" s="126"/>
      <c r="UQA131" s="126"/>
      <c r="UQB131" s="126"/>
      <c r="UQC131" s="126"/>
      <c r="UQD131" s="126"/>
      <c r="UQE131" s="126"/>
      <c r="UQF131" s="126"/>
      <c r="UQG131" s="126"/>
      <c r="UQH131" s="126"/>
      <c r="UQI131" s="126"/>
      <c r="UQJ131" s="126"/>
      <c r="UQK131" s="126"/>
      <c r="UQL131" s="126"/>
      <c r="UQM131" s="126"/>
      <c r="UQN131" s="126"/>
      <c r="UQO131" s="126"/>
      <c r="UQP131" s="126"/>
      <c r="UQQ131" s="126"/>
      <c r="UQR131" s="126"/>
      <c r="UQS131" s="126"/>
      <c r="UQT131" s="126"/>
      <c r="UQU131" s="126"/>
      <c r="UQV131" s="126"/>
      <c r="UQW131" s="126"/>
      <c r="UQX131" s="126"/>
      <c r="UQY131" s="126"/>
      <c r="UQZ131" s="126"/>
      <c r="URA131" s="126"/>
      <c r="URB131" s="126"/>
      <c r="URC131" s="126"/>
      <c r="URD131" s="126"/>
      <c r="URE131" s="126"/>
      <c r="URF131" s="126"/>
      <c r="URG131" s="126"/>
      <c r="URH131" s="126"/>
      <c r="URI131" s="126"/>
      <c r="URJ131" s="126"/>
      <c r="URK131" s="126"/>
      <c r="URL131" s="126"/>
      <c r="URM131" s="126"/>
      <c r="URN131" s="126"/>
      <c r="URO131" s="126"/>
      <c r="URP131" s="126"/>
      <c r="URQ131" s="126"/>
      <c r="URR131" s="126"/>
      <c r="URS131" s="126"/>
      <c r="URT131" s="126"/>
      <c r="URU131" s="126"/>
      <c r="URV131" s="126"/>
      <c r="URW131" s="126"/>
      <c r="URX131" s="126"/>
      <c r="URY131" s="126"/>
      <c r="URZ131" s="126"/>
      <c r="USA131" s="126"/>
      <c r="USB131" s="126"/>
      <c r="USC131" s="126"/>
      <c r="USD131" s="126"/>
      <c r="USE131" s="126"/>
      <c r="USF131" s="126"/>
      <c r="USG131" s="126"/>
      <c r="USH131" s="126"/>
      <c r="USI131" s="126"/>
      <c r="USJ131" s="126"/>
      <c r="USK131" s="126"/>
      <c r="USL131" s="126"/>
      <c r="USM131" s="126"/>
      <c r="USN131" s="126"/>
      <c r="USO131" s="126"/>
      <c r="USP131" s="126"/>
      <c r="USQ131" s="126"/>
      <c r="USR131" s="126"/>
      <c r="USS131" s="126"/>
      <c r="UST131" s="126"/>
      <c r="USU131" s="126"/>
      <c r="USV131" s="126"/>
      <c r="USW131" s="126"/>
      <c r="USX131" s="126"/>
      <c r="USY131" s="126"/>
      <c r="USZ131" s="126"/>
      <c r="UTA131" s="126"/>
      <c r="UTB131" s="126"/>
      <c r="UTC131" s="126"/>
      <c r="UTD131" s="126"/>
      <c r="UTE131" s="126"/>
      <c r="UTF131" s="126"/>
      <c r="UTG131" s="126"/>
      <c r="UTH131" s="126"/>
      <c r="UTI131" s="126"/>
      <c r="UTJ131" s="126"/>
      <c r="UTK131" s="126"/>
      <c r="UTL131" s="126"/>
      <c r="UTM131" s="126"/>
      <c r="UTN131" s="126"/>
      <c r="UTO131" s="126"/>
      <c r="UTP131" s="126"/>
      <c r="UTQ131" s="126"/>
      <c r="UTR131" s="126"/>
      <c r="UTS131" s="126"/>
      <c r="UTT131" s="126"/>
      <c r="UTU131" s="126"/>
      <c r="UTV131" s="126"/>
      <c r="UTW131" s="126"/>
      <c r="UTX131" s="126"/>
      <c r="UTY131" s="126"/>
      <c r="UTZ131" s="126"/>
      <c r="UUA131" s="126"/>
      <c r="UUB131" s="126"/>
      <c r="UUC131" s="126"/>
      <c r="UUD131" s="126"/>
      <c r="UUE131" s="126"/>
      <c r="UUF131" s="126"/>
      <c r="UUG131" s="126"/>
      <c r="UUH131" s="126"/>
      <c r="UUI131" s="126"/>
      <c r="UUJ131" s="126"/>
      <c r="UUK131" s="126"/>
      <c r="UUL131" s="126"/>
      <c r="UUM131" s="126"/>
      <c r="UUN131" s="126"/>
      <c r="UUO131" s="126"/>
      <c r="UUP131" s="126"/>
      <c r="UUQ131" s="126"/>
      <c r="UUR131" s="126"/>
      <c r="UUS131" s="126"/>
      <c r="UUT131" s="126"/>
      <c r="UUU131" s="126"/>
      <c r="UUV131" s="126"/>
      <c r="UUW131" s="126"/>
      <c r="UUX131" s="126"/>
      <c r="UUY131" s="126"/>
      <c r="UUZ131" s="126"/>
      <c r="UVA131" s="126"/>
      <c r="UVB131" s="126"/>
      <c r="UVC131" s="126"/>
      <c r="UVD131" s="126"/>
      <c r="UVE131" s="126"/>
      <c r="UVF131" s="126"/>
      <c r="UVG131" s="126"/>
      <c r="UVH131" s="126"/>
      <c r="UVI131" s="126"/>
      <c r="UVJ131" s="126"/>
      <c r="UVK131" s="126"/>
      <c r="UVL131" s="126"/>
      <c r="UVM131" s="126"/>
      <c r="UVN131" s="126"/>
      <c r="UVO131" s="126"/>
      <c r="UVP131" s="126"/>
      <c r="UVQ131" s="126"/>
      <c r="UVR131" s="126"/>
      <c r="UVS131" s="126"/>
      <c r="UVT131" s="126"/>
      <c r="UVU131" s="126"/>
      <c r="UVV131" s="126"/>
      <c r="UVW131" s="126"/>
      <c r="UVX131" s="126"/>
      <c r="UVY131" s="126"/>
      <c r="UVZ131" s="126"/>
      <c r="UWA131" s="126"/>
      <c r="UWB131" s="126"/>
      <c r="UWC131" s="126"/>
      <c r="UWD131" s="126"/>
      <c r="UWE131" s="126"/>
      <c r="UWF131" s="126"/>
      <c r="UWG131" s="126"/>
      <c r="UWH131" s="126"/>
      <c r="UWI131" s="126"/>
      <c r="UWJ131" s="126"/>
      <c r="UWK131" s="126"/>
      <c r="UWL131" s="126"/>
      <c r="UWM131" s="126"/>
      <c r="UWN131" s="126"/>
      <c r="UWO131" s="126"/>
      <c r="UWP131" s="126"/>
      <c r="UWQ131" s="126"/>
      <c r="UWR131" s="126"/>
      <c r="UWS131" s="126"/>
      <c r="UWT131" s="126"/>
      <c r="UWU131" s="126"/>
      <c r="UWV131" s="126"/>
      <c r="UWW131" s="126"/>
      <c r="UWX131" s="126"/>
      <c r="UWY131" s="126"/>
      <c r="UWZ131" s="126"/>
      <c r="UXA131" s="126"/>
      <c r="UXB131" s="126"/>
      <c r="UXC131" s="126"/>
      <c r="UXD131" s="126"/>
      <c r="UXE131" s="126"/>
      <c r="UXF131" s="126"/>
      <c r="UXG131" s="126"/>
      <c r="UXH131" s="126"/>
      <c r="UXI131" s="126"/>
      <c r="UXJ131" s="126"/>
      <c r="UXK131" s="126"/>
      <c r="UXL131" s="126"/>
      <c r="UXM131" s="126"/>
      <c r="UXN131" s="126"/>
      <c r="UXO131" s="126"/>
      <c r="UXP131" s="126"/>
      <c r="UXQ131" s="126"/>
      <c r="UXR131" s="126"/>
      <c r="UXS131" s="126"/>
      <c r="UXT131" s="126"/>
      <c r="UXU131" s="126"/>
      <c r="UXV131" s="126"/>
      <c r="UXW131" s="126"/>
      <c r="UXX131" s="126"/>
      <c r="UXY131" s="126"/>
      <c r="UXZ131" s="126"/>
      <c r="UYA131" s="126"/>
      <c r="UYB131" s="126"/>
      <c r="UYC131" s="126"/>
      <c r="UYD131" s="126"/>
      <c r="UYE131" s="126"/>
      <c r="UYF131" s="126"/>
      <c r="UYG131" s="126"/>
      <c r="UYH131" s="126"/>
      <c r="UYI131" s="126"/>
      <c r="UYJ131" s="126"/>
      <c r="UYK131" s="126"/>
      <c r="UYL131" s="126"/>
      <c r="UYM131" s="126"/>
      <c r="UYN131" s="126"/>
      <c r="UYO131" s="126"/>
      <c r="UYP131" s="126"/>
      <c r="UYQ131" s="126"/>
      <c r="UYR131" s="126"/>
      <c r="UYS131" s="126"/>
      <c r="UYT131" s="126"/>
      <c r="UYU131" s="126"/>
      <c r="UYV131" s="126"/>
      <c r="UYW131" s="126"/>
      <c r="UYX131" s="126"/>
      <c r="UYY131" s="126"/>
      <c r="UYZ131" s="126"/>
      <c r="UZA131" s="126"/>
      <c r="UZB131" s="126"/>
      <c r="UZC131" s="126"/>
      <c r="UZD131" s="126"/>
      <c r="UZE131" s="126"/>
      <c r="UZF131" s="126"/>
      <c r="UZG131" s="126"/>
      <c r="UZH131" s="126"/>
      <c r="UZI131" s="126"/>
      <c r="UZJ131" s="126"/>
      <c r="UZK131" s="126"/>
      <c r="UZL131" s="126"/>
      <c r="UZM131" s="126"/>
      <c r="UZN131" s="126"/>
      <c r="UZO131" s="126"/>
      <c r="UZP131" s="126"/>
      <c r="UZQ131" s="126"/>
      <c r="UZR131" s="126"/>
      <c r="UZS131" s="126"/>
      <c r="UZT131" s="126"/>
      <c r="UZU131" s="126"/>
      <c r="UZV131" s="126"/>
      <c r="UZW131" s="126"/>
      <c r="UZX131" s="126"/>
      <c r="UZY131" s="126"/>
      <c r="UZZ131" s="126"/>
      <c r="VAA131" s="126"/>
      <c r="VAB131" s="126"/>
      <c r="VAC131" s="126"/>
      <c r="VAD131" s="126"/>
      <c r="VAE131" s="126"/>
      <c r="VAF131" s="126"/>
      <c r="VAG131" s="126"/>
      <c r="VAH131" s="126"/>
      <c r="VAI131" s="126"/>
      <c r="VAJ131" s="126"/>
      <c r="VAK131" s="126"/>
      <c r="VAL131" s="126"/>
      <c r="VAM131" s="126"/>
      <c r="VAN131" s="126"/>
      <c r="VAO131" s="126"/>
      <c r="VAP131" s="126"/>
      <c r="VAQ131" s="126"/>
      <c r="VAR131" s="126"/>
      <c r="VAS131" s="126"/>
      <c r="VAT131" s="126"/>
      <c r="VAU131" s="126"/>
      <c r="VAV131" s="126"/>
      <c r="VAW131" s="126"/>
      <c r="VAX131" s="126"/>
      <c r="VAY131" s="126"/>
      <c r="VAZ131" s="126"/>
      <c r="VBA131" s="126"/>
      <c r="VBB131" s="126"/>
      <c r="VBC131" s="126"/>
      <c r="VBD131" s="126"/>
      <c r="VBE131" s="126"/>
      <c r="VBF131" s="126"/>
      <c r="VBG131" s="126"/>
      <c r="VBH131" s="126"/>
      <c r="VBI131" s="126"/>
      <c r="VBJ131" s="126"/>
      <c r="VBK131" s="126"/>
      <c r="VBL131" s="126"/>
      <c r="VBM131" s="126"/>
      <c r="VBN131" s="126"/>
      <c r="VBO131" s="126"/>
      <c r="VBP131" s="126"/>
      <c r="VBQ131" s="126"/>
      <c r="VBR131" s="126"/>
      <c r="VBS131" s="126"/>
      <c r="VBT131" s="126"/>
      <c r="VBU131" s="126"/>
      <c r="VBV131" s="126"/>
      <c r="VBW131" s="126"/>
      <c r="VBX131" s="126"/>
      <c r="VBY131" s="126"/>
      <c r="VBZ131" s="126"/>
      <c r="VCA131" s="126"/>
      <c r="VCB131" s="126"/>
      <c r="VCC131" s="126"/>
      <c r="VCD131" s="126"/>
      <c r="VCE131" s="126"/>
      <c r="VCF131" s="126"/>
      <c r="VCG131" s="126"/>
      <c r="VCH131" s="126"/>
      <c r="VCI131" s="126"/>
      <c r="VCJ131" s="126"/>
      <c r="VCK131" s="126"/>
      <c r="VCL131" s="126"/>
      <c r="VCM131" s="126"/>
      <c r="VCN131" s="126"/>
      <c r="VCO131" s="126"/>
      <c r="VCP131" s="126"/>
      <c r="VCQ131" s="126"/>
      <c r="VCR131" s="126"/>
      <c r="VCS131" s="126"/>
      <c r="VCT131" s="126"/>
      <c r="VCU131" s="126"/>
      <c r="VCV131" s="126"/>
      <c r="VCW131" s="126"/>
      <c r="VCX131" s="126"/>
      <c r="VCY131" s="126"/>
      <c r="VCZ131" s="126"/>
      <c r="VDA131" s="126"/>
      <c r="VDB131" s="126"/>
      <c r="VDC131" s="126"/>
      <c r="VDD131" s="126"/>
      <c r="VDE131" s="126"/>
      <c r="VDF131" s="126"/>
      <c r="VDG131" s="126"/>
      <c r="VDH131" s="126"/>
      <c r="VDI131" s="126"/>
      <c r="VDJ131" s="126"/>
      <c r="VDK131" s="126"/>
      <c r="VDL131" s="126"/>
      <c r="VDM131" s="126"/>
      <c r="VDN131" s="126"/>
      <c r="VDO131" s="126"/>
      <c r="VDP131" s="126"/>
      <c r="VDQ131" s="126"/>
      <c r="VDR131" s="126"/>
      <c r="VDS131" s="126"/>
      <c r="VDT131" s="126"/>
      <c r="VDU131" s="126"/>
      <c r="VDV131" s="126"/>
      <c r="VDW131" s="126"/>
      <c r="VDX131" s="126"/>
      <c r="VDY131" s="126"/>
      <c r="VDZ131" s="126"/>
      <c r="VEA131" s="126"/>
      <c r="VEB131" s="126"/>
      <c r="VEC131" s="126"/>
      <c r="VED131" s="126"/>
      <c r="VEE131" s="126"/>
      <c r="VEF131" s="126"/>
      <c r="VEG131" s="126"/>
      <c r="VEH131" s="126"/>
      <c r="VEI131" s="126"/>
      <c r="VEJ131" s="126"/>
      <c r="VEK131" s="126"/>
      <c r="VEL131" s="126"/>
      <c r="VEM131" s="126"/>
      <c r="VEN131" s="126"/>
      <c r="VEO131" s="126"/>
      <c r="VEP131" s="126"/>
      <c r="VEQ131" s="126"/>
      <c r="VER131" s="126"/>
      <c r="VES131" s="126"/>
      <c r="VET131" s="126"/>
      <c r="VEU131" s="126"/>
      <c r="VEV131" s="126"/>
      <c r="VEW131" s="126"/>
      <c r="VEX131" s="126"/>
      <c r="VEY131" s="126"/>
      <c r="VEZ131" s="126"/>
      <c r="VFA131" s="126"/>
      <c r="VFB131" s="126"/>
      <c r="VFC131" s="126"/>
      <c r="VFD131" s="126"/>
      <c r="VFE131" s="126"/>
      <c r="VFF131" s="126"/>
      <c r="VFG131" s="126"/>
      <c r="VFH131" s="126"/>
      <c r="VFI131" s="126"/>
      <c r="VFJ131" s="126"/>
      <c r="VFK131" s="126"/>
      <c r="VFL131" s="126"/>
      <c r="VFM131" s="126"/>
      <c r="VFN131" s="126"/>
      <c r="VFO131" s="126"/>
      <c r="VFP131" s="126"/>
      <c r="VFQ131" s="126"/>
      <c r="VFR131" s="126"/>
      <c r="VFS131" s="126"/>
      <c r="VFT131" s="126"/>
      <c r="VFU131" s="126"/>
      <c r="VFV131" s="126"/>
      <c r="VFW131" s="126"/>
      <c r="VFX131" s="126"/>
      <c r="VFY131" s="126"/>
      <c r="VFZ131" s="126"/>
      <c r="VGA131" s="126"/>
      <c r="VGB131" s="126"/>
      <c r="VGC131" s="126"/>
      <c r="VGD131" s="126"/>
      <c r="VGE131" s="126"/>
      <c r="VGF131" s="126"/>
      <c r="VGG131" s="126"/>
      <c r="VGH131" s="126"/>
      <c r="VGI131" s="126"/>
      <c r="VGJ131" s="126"/>
      <c r="VGK131" s="126"/>
      <c r="VGL131" s="126"/>
      <c r="VGM131" s="126"/>
      <c r="VGN131" s="126"/>
      <c r="VGO131" s="126"/>
      <c r="VGP131" s="126"/>
      <c r="VGQ131" s="126"/>
      <c r="VGR131" s="126"/>
      <c r="VGS131" s="126"/>
      <c r="VGT131" s="126"/>
      <c r="VGU131" s="126"/>
      <c r="VGV131" s="126"/>
      <c r="VGW131" s="126"/>
      <c r="VGX131" s="126"/>
      <c r="VGY131" s="126"/>
      <c r="VGZ131" s="126"/>
      <c r="VHA131" s="126"/>
      <c r="VHB131" s="126"/>
      <c r="VHC131" s="126"/>
      <c r="VHD131" s="126"/>
      <c r="VHE131" s="126"/>
      <c r="VHF131" s="126"/>
      <c r="VHG131" s="126"/>
      <c r="VHH131" s="126"/>
      <c r="VHI131" s="126"/>
      <c r="VHJ131" s="126"/>
      <c r="VHK131" s="126"/>
      <c r="VHL131" s="126"/>
      <c r="VHM131" s="126"/>
      <c r="VHN131" s="126"/>
      <c r="VHO131" s="126"/>
      <c r="VHP131" s="126"/>
      <c r="VHQ131" s="126"/>
      <c r="VHR131" s="126"/>
      <c r="VHS131" s="126"/>
      <c r="VHT131" s="126"/>
      <c r="VHU131" s="126"/>
      <c r="VHV131" s="126"/>
      <c r="VHW131" s="126"/>
      <c r="VHX131" s="126"/>
      <c r="VHY131" s="126"/>
      <c r="VHZ131" s="126"/>
      <c r="VIA131" s="126"/>
      <c r="VIB131" s="126"/>
      <c r="VIC131" s="126"/>
      <c r="VID131" s="126"/>
      <c r="VIE131" s="126"/>
      <c r="VIF131" s="126"/>
      <c r="VIG131" s="126"/>
      <c r="VIH131" s="126"/>
      <c r="VII131" s="126"/>
      <c r="VIJ131" s="126"/>
      <c r="VIK131" s="126"/>
      <c r="VIL131" s="126"/>
      <c r="VIM131" s="126"/>
      <c r="VIN131" s="126"/>
      <c r="VIO131" s="126"/>
      <c r="VIP131" s="126"/>
      <c r="VIQ131" s="126"/>
      <c r="VIR131" s="126"/>
      <c r="VIS131" s="126"/>
      <c r="VIT131" s="126"/>
      <c r="VIU131" s="126"/>
      <c r="VIV131" s="126"/>
      <c r="VIW131" s="126"/>
      <c r="VIX131" s="126"/>
      <c r="VIY131" s="126"/>
      <c r="VIZ131" s="126"/>
      <c r="VJA131" s="126"/>
      <c r="VJB131" s="126"/>
      <c r="VJC131" s="126"/>
      <c r="VJD131" s="126"/>
      <c r="VJE131" s="126"/>
      <c r="VJF131" s="126"/>
      <c r="VJG131" s="126"/>
      <c r="VJH131" s="126"/>
      <c r="VJI131" s="126"/>
      <c r="VJJ131" s="126"/>
      <c r="VJK131" s="126"/>
      <c r="VJL131" s="126"/>
      <c r="VJM131" s="126"/>
      <c r="VJN131" s="126"/>
      <c r="VJO131" s="126"/>
      <c r="VJP131" s="126"/>
      <c r="VJQ131" s="126"/>
      <c r="VJR131" s="126"/>
      <c r="VJS131" s="126"/>
      <c r="VJT131" s="126"/>
      <c r="VJU131" s="126"/>
      <c r="VJV131" s="126"/>
      <c r="VJW131" s="126"/>
      <c r="VJX131" s="126"/>
      <c r="VJY131" s="126"/>
      <c r="VJZ131" s="126"/>
      <c r="VKA131" s="126"/>
      <c r="VKB131" s="126"/>
      <c r="VKC131" s="126"/>
      <c r="VKD131" s="126"/>
      <c r="VKE131" s="126"/>
      <c r="VKF131" s="126"/>
      <c r="VKG131" s="126"/>
      <c r="VKH131" s="126"/>
      <c r="VKI131" s="126"/>
      <c r="VKJ131" s="126"/>
      <c r="VKK131" s="126"/>
      <c r="VKL131" s="126"/>
      <c r="VKM131" s="126"/>
      <c r="VKN131" s="126"/>
      <c r="VKO131" s="126"/>
      <c r="VKP131" s="126"/>
      <c r="VKQ131" s="126"/>
      <c r="VKR131" s="126"/>
      <c r="VKS131" s="126"/>
      <c r="VKT131" s="126"/>
      <c r="VKU131" s="126"/>
      <c r="VKV131" s="126"/>
      <c r="VKW131" s="126"/>
      <c r="VKX131" s="126"/>
      <c r="VKY131" s="126"/>
      <c r="VKZ131" s="126"/>
      <c r="VLA131" s="126"/>
      <c r="VLB131" s="126"/>
      <c r="VLC131" s="126"/>
      <c r="VLD131" s="126"/>
      <c r="VLE131" s="126"/>
      <c r="VLF131" s="126"/>
      <c r="VLG131" s="126"/>
      <c r="VLH131" s="126"/>
      <c r="VLI131" s="126"/>
      <c r="VLJ131" s="126"/>
      <c r="VLK131" s="126"/>
      <c r="VLL131" s="126"/>
      <c r="VLM131" s="126"/>
      <c r="VLN131" s="126"/>
      <c r="VLO131" s="126"/>
      <c r="VLP131" s="126"/>
      <c r="VLQ131" s="126"/>
      <c r="VLR131" s="126"/>
      <c r="VLS131" s="126"/>
      <c r="VLT131" s="126"/>
      <c r="VLU131" s="126"/>
      <c r="VLV131" s="126"/>
      <c r="VLW131" s="126"/>
      <c r="VLX131" s="126"/>
      <c r="VLY131" s="126"/>
      <c r="VLZ131" s="126"/>
      <c r="VMA131" s="126"/>
      <c r="VMB131" s="126"/>
      <c r="VMC131" s="126"/>
      <c r="VMD131" s="126"/>
      <c r="VME131" s="126"/>
      <c r="VMF131" s="126"/>
      <c r="VMG131" s="126"/>
      <c r="VMH131" s="126"/>
      <c r="VMI131" s="126"/>
      <c r="VMJ131" s="126"/>
      <c r="VMK131" s="126"/>
      <c r="VML131" s="126"/>
      <c r="VMM131" s="126"/>
      <c r="VMN131" s="126"/>
      <c r="VMO131" s="126"/>
      <c r="VMP131" s="126"/>
      <c r="VMQ131" s="126"/>
      <c r="VMR131" s="126"/>
      <c r="VMS131" s="126"/>
      <c r="VMT131" s="126"/>
      <c r="VMU131" s="126"/>
      <c r="VMV131" s="126"/>
      <c r="VMW131" s="126"/>
      <c r="VMX131" s="126"/>
      <c r="VMY131" s="126"/>
      <c r="VMZ131" s="126"/>
      <c r="VNA131" s="126"/>
      <c r="VNB131" s="126"/>
      <c r="VNC131" s="126"/>
      <c r="VND131" s="126"/>
      <c r="VNE131" s="126"/>
      <c r="VNF131" s="126"/>
      <c r="VNG131" s="126"/>
      <c r="VNH131" s="126"/>
      <c r="VNI131" s="126"/>
      <c r="VNJ131" s="126"/>
      <c r="VNK131" s="126"/>
      <c r="VNL131" s="126"/>
      <c r="VNM131" s="126"/>
      <c r="VNN131" s="126"/>
      <c r="VNO131" s="126"/>
      <c r="VNP131" s="126"/>
      <c r="VNQ131" s="126"/>
      <c r="VNR131" s="126"/>
      <c r="VNS131" s="126"/>
      <c r="VNT131" s="126"/>
      <c r="VNU131" s="126"/>
      <c r="VNV131" s="126"/>
      <c r="VNW131" s="126"/>
      <c r="VNX131" s="126"/>
      <c r="VNY131" s="126"/>
      <c r="VNZ131" s="126"/>
      <c r="VOA131" s="126"/>
      <c r="VOB131" s="126"/>
      <c r="VOC131" s="126"/>
      <c r="VOD131" s="126"/>
      <c r="VOE131" s="126"/>
      <c r="VOF131" s="126"/>
      <c r="VOG131" s="126"/>
      <c r="VOH131" s="126"/>
      <c r="VOI131" s="126"/>
      <c r="VOJ131" s="126"/>
      <c r="VOK131" s="126"/>
      <c r="VOL131" s="126"/>
      <c r="VOM131" s="126"/>
      <c r="VON131" s="126"/>
      <c r="VOO131" s="126"/>
      <c r="VOP131" s="126"/>
      <c r="VOQ131" s="126"/>
      <c r="VOR131" s="126"/>
      <c r="VOS131" s="126"/>
      <c r="VOT131" s="126"/>
      <c r="VOU131" s="126"/>
      <c r="VOV131" s="126"/>
      <c r="VOW131" s="126"/>
      <c r="VOX131" s="126"/>
      <c r="VOY131" s="126"/>
      <c r="VOZ131" s="126"/>
      <c r="VPA131" s="126"/>
      <c r="VPB131" s="126"/>
      <c r="VPC131" s="126"/>
      <c r="VPD131" s="126"/>
      <c r="VPE131" s="126"/>
      <c r="VPF131" s="126"/>
      <c r="VPG131" s="126"/>
      <c r="VPH131" s="126"/>
      <c r="VPI131" s="126"/>
      <c r="VPJ131" s="126"/>
      <c r="VPK131" s="126"/>
      <c r="VPL131" s="126"/>
      <c r="VPM131" s="126"/>
      <c r="VPN131" s="126"/>
      <c r="VPO131" s="126"/>
      <c r="VPP131" s="126"/>
      <c r="VPQ131" s="126"/>
      <c r="VPR131" s="126"/>
      <c r="VPS131" s="126"/>
      <c r="VPT131" s="126"/>
      <c r="VPU131" s="126"/>
      <c r="VPV131" s="126"/>
      <c r="VPW131" s="126"/>
      <c r="VPX131" s="126"/>
      <c r="VPY131" s="126"/>
      <c r="VPZ131" s="126"/>
      <c r="VQA131" s="126"/>
      <c r="VQB131" s="126"/>
      <c r="VQC131" s="126"/>
      <c r="VQD131" s="126"/>
      <c r="VQE131" s="126"/>
      <c r="VQF131" s="126"/>
      <c r="VQG131" s="126"/>
      <c r="VQH131" s="126"/>
      <c r="VQI131" s="126"/>
      <c r="VQJ131" s="126"/>
      <c r="VQK131" s="126"/>
      <c r="VQL131" s="126"/>
      <c r="VQM131" s="126"/>
      <c r="VQN131" s="126"/>
      <c r="VQO131" s="126"/>
      <c r="VQP131" s="126"/>
      <c r="VQQ131" s="126"/>
      <c r="VQR131" s="126"/>
      <c r="VQS131" s="126"/>
      <c r="VQT131" s="126"/>
      <c r="VQU131" s="126"/>
      <c r="VQV131" s="126"/>
      <c r="VQW131" s="126"/>
      <c r="VQX131" s="126"/>
      <c r="VQY131" s="126"/>
      <c r="VQZ131" s="126"/>
      <c r="VRA131" s="126"/>
      <c r="VRB131" s="126"/>
      <c r="VRC131" s="126"/>
      <c r="VRD131" s="126"/>
      <c r="VRE131" s="126"/>
      <c r="VRF131" s="126"/>
      <c r="VRG131" s="126"/>
      <c r="VRH131" s="126"/>
      <c r="VRI131" s="126"/>
      <c r="VRJ131" s="126"/>
      <c r="VRK131" s="126"/>
      <c r="VRL131" s="126"/>
      <c r="VRM131" s="126"/>
      <c r="VRN131" s="126"/>
      <c r="VRO131" s="126"/>
      <c r="VRP131" s="126"/>
      <c r="VRQ131" s="126"/>
      <c r="VRR131" s="126"/>
      <c r="VRS131" s="126"/>
      <c r="VRT131" s="126"/>
      <c r="VRU131" s="126"/>
      <c r="VRV131" s="126"/>
      <c r="VRW131" s="126"/>
      <c r="VRX131" s="126"/>
      <c r="VRY131" s="126"/>
      <c r="VRZ131" s="126"/>
      <c r="VSA131" s="126"/>
      <c r="VSB131" s="126"/>
      <c r="VSC131" s="126"/>
      <c r="VSD131" s="126"/>
      <c r="VSE131" s="126"/>
      <c r="VSF131" s="126"/>
      <c r="VSG131" s="126"/>
      <c r="VSH131" s="126"/>
      <c r="VSI131" s="126"/>
      <c r="VSJ131" s="126"/>
      <c r="VSK131" s="126"/>
      <c r="VSL131" s="126"/>
      <c r="VSM131" s="126"/>
      <c r="VSN131" s="126"/>
      <c r="VSO131" s="126"/>
      <c r="VSP131" s="126"/>
      <c r="VSQ131" s="126"/>
      <c r="VSR131" s="126"/>
      <c r="VSS131" s="126"/>
      <c r="VST131" s="126"/>
      <c r="VSU131" s="126"/>
      <c r="VSV131" s="126"/>
      <c r="VSW131" s="126"/>
      <c r="VSX131" s="126"/>
      <c r="VSY131" s="126"/>
      <c r="VSZ131" s="126"/>
      <c r="VTA131" s="126"/>
      <c r="VTB131" s="126"/>
      <c r="VTC131" s="126"/>
      <c r="VTD131" s="126"/>
      <c r="VTE131" s="126"/>
      <c r="VTF131" s="126"/>
      <c r="VTG131" s="126"/>
      <c r="VTH131" s="126"/>
      <c r="VTI131" s="126"/>
      <c r="VTJ131" s="126"/>
      <c r="VTK131" s="126"/>
      <c r="VTL131" s="126"/>
      <c r="VTM131" s="126"/>
      <c r="VTN131" s="126"/>
      <c r="VTO131" s="126"/>
      <c r="VTP131" s="126"/>
      <c r="VTQ131" s="126"/>
      <c r="VTR131" s="126"/>
      <c r="VTS131" s="126"/>
      <c r="VTT131" s="126"/>
      <c r="VTU131" s="126"/>
      <c r="VTV131" s="126"/>
      <c r="VTW131" s="126"/>
      <c r="VTX131" s="126"/>
      <c r="VTY131" s="126"/>
      <c r="VTZ131" s="126"/>
      <c r="VUA131" s="126"/>
      <c r="VUB131" s="126"/>
      <c r="VUC131" s="126"/>
      <c r="VUD131" s="126"/>
      <c r="VUE131" s="126"/>
      <c r="VUF131" s="126"/>
      <c r="VUG131" s="126"/>
      <c r="VUH131" s="126"/>
      <c r="VUI131" s="126"/>
      <c r="VUJ131" s="126"/>
      <c r="VUK131" s="126"/>
      <c r="VUL131" s="126"/>
      <c r="VUM131" s="126"/>
      <c r="VUN131" s="126"/>
      <c r="VUO131" s="126"/>
      <c r="VUP131" s="126"/>
      <c r="VUQ131" s="126"/>
      <c r="VUR131" s="126"/>
      <c r="VUS131" s="126"/>
      <c r="VUT131" s="126"/>
      <c r="VUU131" s="126"/>
      <c r="VUV131" s="126"/>
      <c r="VUW131" s="126"/>
      <c r="VUX131" s="126"/>
      <c r="VUY131" s="126"/>
      <c r="VUZ131" s="126"/>
      <c r="VVA131" s="126"/>
      <c r="VVB131" s="126"/>
      <c r="VVC131" s="126"/>
      <c r="VVD131" s="126"/>
      <c r="VVE131" s="126"/>
      <c r="VVF131" s="126"/>
      <c r="VVG131" s="126"/>
      <c r="VVH131" s="126"/>
      <c r="VVI131" s="126"/>
      <c r="VVJ131" s="126"/>
      <c r="VVK131" s="126"/>
      <c r="VVL131" s="126"/>
      <c r="VVM131" s="126"/>
      <c r="VVN131" s="126"/>
      <c r="VVO131" s="126"/>
      <c r="VVP131" s="126"/>
      <c r="VVQ131" s="126"/>
      <c r="VVR131" s="126"/>
      <c r="VVS131" s="126"/>
      <c r="VVT131" s="126"/>
      <c r="VVU131" s="126"/>
      <c r="VVV131" s="126"/>
      <c r="VVW131" s="126"/>
      <c r="VVX131" s="126"/>
      <c r="VVY131" s="126"/>
      <c r="VVZ131" s="126"/>
      <c r="VWA131" s="126"/>
      <c r="VWB131" s="126"/>
      <c r="VWC131" s="126"/>
      <c r="VWD131" s="126"/>
      <c r="VWE131" s="126"/>
      <c r="VWF131" s="126"/>
      <c r="VWG131" s="126"/>
      <c r="VWH131" s="126"/>
      <c r="VWI131" s="126"/>
      <c r="VWJ131" s="126"/>
      <c r="VWK131" s="126"/>
      <c r="VWL131" s="126"/>
      <c r="VWM131" s="126"/>
      <c r="VWN131" s="126"/>
      <c r="VWO131" s="126"/>
      <c r="VWP131" s="126"/>
      <c r="VWQ131" s="126"/>
      <c r="VWR131" s="126"/>
      <c r="VWS131" s="126"/>
      <c r="VWT131" s="126"/>
      <c r="VWU131" s="126"/>
      <c r="VWV131" s="126"/>
      <c r="VWW131" s="126"/>
      <c r="VWX131" s="126"/>
      <c r="VWY131" s="126"/>
      <c r="VWZ131" s="126"/>
      <c r="VXA131" s="126"/>
      <c r="VXB131" s="126"/>
      <c r="VXC131" s="126"/>
      <c r="VXD131" s="126"/>
      <c r="VXE131" s="126"/>
      <c r="VXF131" s="126"/>
      <c r="VXG131" s="126"/>
      <c r="VXH131" s="126"/>
      <c r="VXI131" s="126"/>
      <c r="VXJ131" s="126"/>
      <c r="VXK131" s="126"/>
      <c r="VXL131" s="126"/>
      <c r="VXM131" s="126"/>
      <c r="VXN131" s="126"/>
      <c r="VXO131" s="126"/>
      <c r="VXP131" s="126"/>
      <c r="VXQ131" s="126"/>
      <c r="VXR131" s="126"/>
      <c r="VXS131" s="126"/>
      <c r="VXT131" s="126"/>
      <c r="VXU131" s="126"/>
      <c r="VXV131" s="126"/>
      <c r="VXW131" s="126"/>
      <c r="VXX131" s="126"/>
      <c r="VXY131" s="126"/>
      <c r="VXZ131" s="126"/>
      <c r="VYA131" s="126"/>
      <c r="VYB131" s="126"/>
      <c r="VYC131" s="126"/>
      <c r="VYD131" s="126"/>
      <c r="VYE131" s="126"/>
      <c r="VYF131" s="126"/>
      <c r="VYG131" s="126"/>
      <c r="VYH131" s="126"/>
      <c r="VYI131" s="126"/>
      <c r="VYJ131" s="126"/>
      <c r="VYK131" s="126"/>
      <c r="VYL131" s="126"/>
      <c r="VYM131" s="126"/>
      <c r="VYN131" s="126"/>
      <c r="VYO131" s="126"/>
      <c r="VYP131" s="126"/>
      <c r="VYQ131" s="126"/>
      <c r="VYR131" s="126"/>
      <c r="VYS131" s="126"/>
      <c r="VYT131" s="126"/>
      <c r="VYU131" s="126"/>
      <c r="VYV131" s="126"/>
      <c r="VYW131" s="126"/>
      <c r="VYX131" s="126"/>
      <c r="VYY131" s="126"/>
      <c r="VYZ131" s="126"/>
      <c r="VZA131" s="126"/>
      <c r="VZB131" s="126"/>
      <c r="VZC131" s="126"/>
      <c r="VZD131" s="126"/>
      <c r="VZE131" s="126"/>
      <c r="VZF131" s="126"/>
      <c r="VZG131" s="126"/>
      <c r="VZH131" s="126"/>
      <c r="VZI131" s="126"/>
      <c r="VZJ131" s="126"/>
      <c r="VZK131" s="126"/>
      <c r="VZL131" s="126"/>
      <c r="VZM131" s="126"/>
      <c r="VZN131" s="126"/>
      <c r="VZO131" s="126"/>
      <c r="VZP131" s="126"/>
      <c r="VZQ131" s="126"/>
      <c r="VZR131" s="126"/>
      <c r="VZS131" s="126"/>
      <c r="VZT131" s="126"/>
      <c r="VZU131" s="126"/>
      <c r="VZV131" s="126"/>
      <c r="VZW131" s="126"/>
      <c r="VZX131" s="126"/>
      <c r="VZY131" s="126"/>
      <c r="VZZ131" s="126"/>
      <c r="WAA131" s="126"/>
      <c r="WAB131" s="126"/>
      <c r="WAC131" s="126"/>
      <c r="WAD131" s="126"/>
      <c r="WAE131" s="126"/>
      <c r="WAF131" s="126"/>
      <c r="WAG131" s="126"/>
      <c r="WAH131" s="126"/>
      <c r="WAI131" s="126"/>
      <c r="WAJ131" s="126"/>
      <c r="WAK131" s="126"/>
      <c r="WAL131" s="126"/>
      <c r="WAM131" s="126"/>
      <c r="WAN131" s="126"/>
      <c r="WAO131" s="126"/>
      <c r="WAP131" s="126"/>
      <c r="WAQ131" s="126"/>
      <c r="WAR131" s="126"/>
      <c r="WAS131" s="126"/>
      <c r="WAT131" s="126"/>
      <c r="WAU131" s="126"/>
      <c r="WAV131" s="126"/>
      <c r="WAW131" s="126"/>
      <c r="WAX131" s="126"/>
      <c r="WAY131" s="126"/>
      <c r="WAZ131" s="126"/>
      <c r="WBA131" s="126"/>
      <c r="WBB131" s="126"/>
      <c r="WBC131" s="126"/>
      <c r="WBD131" s="126"/>
      <c r="WBE131" s="126"/>
      <c r="WBF131" s="126"/>
      <c r="WBG131" s="126"/>
      <c r="WBH131" s="126"/>
      <c r="WBI131" s="126"/>
      <c r="WBJ131" s="126"/>
      <c r="WBK131" s="126"/>
      <c r="WBL131" s="126"/>
      <c r="WBM131" s="126"/>
      <c r="WBN131" s="126"/>
      <c r="WBO131" s="126"/>
      <c r="WBP131" s="126"/>
      <c r="WBQ131" s="126"/>
      <c r="WBR131" s="126"/>
      <c r="WBS131" s="126"/>
      <c r="WBT131" s="126"/>
      <c r="WBU131" s="126"/>
      <c r="WBV131" s="126"/>
      <c r="WBW131" s="126"/>
      <c r="WBX131" s="126"/>
      <c r="WBY131" s="126"/>
      <c r="WBZ131" s="126"/>
      <c r="WCA131" s="126"/>
      <c r="WCB131" s="126"/>
      <c r="WCC131" s="126"/>
      <c r="WCD131" s="126"/>
      <c r="WCE131" s="126"/>
      <c r="WCF131" s="126"/>
      <c r="WCG131" s="126"/>
      <c r="WCH131" s="126"/>
      <c r="WCI131" s="126"/>
      <c r="WCJ131" s="126"/>
      <c r="WCK131" s="126"/>
      <c r="WCL131" s="126"/>
      <c r="WCM131" s="126"/>
      <c r="WCN131" s="126"/>
      <c r="WCO131" s="126"/>
      <c r="WCP131" s="126"/>
      <c r="WCQ131" s="126"/>
      <c r="WCR131" s="126"/>
      <c r="WCS131" s="126"/>
      <c r="WCT131" s="126"/>
      <c r="WCU131" s="126"/>
      <c r="WCV131" s="126"/>
      <c r="WCW131" s="126"/>
      <c r="WCX131" s="126"/>
      <c r="WCY131" s="126"/>
      <c r="WCZ131" s="126"/>
      <c r="WDA131" s="126"/>
      <c r="WDB131" s="126"/>
      <c r="WDC131" s="126"/>
      <c r="WDD131" s="126"/>
      <c r="WDE131" s="126"/>
      <c r="WDF131" s="126"/>
      <c r="WDG131" s="126"/>
      <c r="WDH131" s="126"/>
      <c r="WDI131" s="126"/>
      <c r="WDJ131" s="126"/>
      <c r="WDK131" s="126"/>
      <c r="WDL131" s="126"/>
      <c r="WDM131" s="126"/>
      <c r="WDN131" s="126"/>
      <c r="WDO131" s="126"/>
      <c r="WDP131" s="126"/>
      <c r="WDQ131" s="126"/>
      <c r="WDR131" s="126"/>
      <c r="WDS131" s="126"/>
      <c r="WDT131" s="126"/>
      <c r="WDU131" s="126"/>
      <c r="WDV131" s="126"/>
      <c r="WDW131" s="126"/>
      <c r="WDX131" s="126"/>
      <c r="WDY131" s="126"/>
      <c r="WDZ131" s="126"/>
      <c r="WEA131" s="126"/>
      <c r="WEB131" s="126"/>
      <c r="WEC131" s="126"/>
      <c r="WED131" s="126"/>
      <c r="WEE131" s="126"/>
      <c r="WEF131" s="126"/>
      <c r="WEG131" s="126"/>
      <c r="WEH131" s="126"/>
      <c r="WEI131" s="126"/>
      <c r="WEJ131" s="126"/>
      <c r="WEK131" s="126"/>
      <c r="WEL131" s="126"/>
      <c r="WEM131" s="126"/>
      <c r="WEN131" s="126"/>
      <c r="WEO131" s="126"/>
      <c r="WEP131" s="126"/>
      <c r="WEQ131" s="126"/>
      <c r="WER131" s="126"/>
      <c r="WES131" s="126"/>
      <c r="WET131" s="126"/>
      <c r="WEU131" s="126"/>
      <c r="WEV131" s="126"/>
      <c r="WEW131" s="126"/>
      <c r="WEX131" s="126"/>
      <c r="WEY131" s="126"/>
      <c r="WEZ131" s="126"/>
      <c r="WFA131" s="126"/>
      <c r="WFB131" s="126"/>
      <c r="WFC131" s="126"/>
      <c r="WFD131" s="126"/>
      <c r="WFE131" s="126"/>
      <c r="WFF131" s="126"/>
      <c r="WFG131" s="126"/>
      <c r="WFH131" s="126"/>
      <c r="WFI131" s="126"/>
      <c r="WFJ131" s="126"/>
      <c r="WFK131" s="126"/>
      <c r="WFL131" s="126"/>
      <c r="WFM131" s="126"/>
      <c r="WFN131" s="126"/>
      <c r="WFO131" s="126"/>
      <c r="WFP131" s="126"/>
      <c r="WFQ131" s="126"/>
      <c r="WFR131" s="126"/>
      <c r="WFS131" s="126"/>
      <c r="WFT131" s="126"/>
      <c r="WFU131" s="126"/>
      <c r="WFV131" s="126"/>
      <c r="WFW131" s="126"/>
      <c r="WFX131" s="126"/>
      <c r="WFY131" s="126"/>
      <c r="WFZ131" s="126"/>
      <c r="WGA131" s="126"/>
      <c r="WGB131" s="126"/>
      <c r="WGC131" s="126"/>
      <c r="WGD131" s="126"/>
      <c r="WGE131" s="126"/>
      <c r="WGF131" s="126"/>
      <c r="WGG131" s="126"/>
      <c r="WGH131" s="126"/>
      <c r="WGI131" s="126"/>
      <c r="WGJ131" s="126"/>
      <c r="WGK131" s="126"/>
      <c r="WGL131" s="126"/>
      <c r="WGM131" s="126"/>
      <c r="WGN131" s="126"/>
      <c r="WGO131" s="126"/>
      <c r="WGP131" s="126"/>
      <c r="WGQ131" s="126"/>
      <c r="WGR131" s="126"/>
      <c r="WGS131" s="126"/>
      <c r="WGT131" s="126"/>
      <c r="WGU131" s="126"/>
      <c r="WGV131" s="126"/>
      <c r="WGW131" s="126"/>
      <c r="WGX131" s="126"/>
      <c r="WGY131" s="126"/>
      <c r="WGZ131" s="126"/>
      <c r="WHA131" s="126"/>
      <c r="WHB131" s="126"/>
      <c r="WHC131" s="126"/>
      <c r="WHD131" s="126"/>
      <c r="WHE131" s="126"/>
      <c r="WHF131" s="126"/>
      <c r="WHG131" s="126"/>
      <c r="WHH131" s="126"/>
      <c r="WHI131" s="126"/>
      <c r="WHJ131" s="126"/>
      <c r="WHK131" s="126"/>
      <c r="WHL131" s="126"/>
      <c r="WHM131" s="126"/>
      <c r="WHN131" s="126"/>
      <c r="WHO131" s="126"/>
      <c r="WHP131" s="126"/>
      <c r="WHQ131" s="126"/>
      <c r="WHR131" s="126"/>
      <c r="WHS131" s="126"/>
      <c r="WHT131" s="126"/>
      <c r="WHU131" s="126"/>
      <c r="WHV131" s="126"/>
      <c r="WHW131" s="126"/>
      <c r="WHX131" s="126"/>
      <c r="WHY131" s="126"/>
      <c r="WHZ131" s="126"/>
      <c r="WIA131" s="126"/>
      <c r="WIB131" s="126"/>
      <c r="WIC131" s="126"/>
      <c r="WID131" s="126"/>
      <c r="WIE131" s="126"/>
      <c r="WIF131" s="126"/>
      <c r="WIG131" s="126"/>
      <c r="WIH131" s="126"/>
      <c r="WII131" s="126"/>
      <c r="WIJ131" s="126"/>
      <c r="WIK131" s="126"/>
      <c r="WIL131" s="126"/>
      <c r="WIM131" s="126"/>
      <c r="WIN131" s="126"/>
      <c r="WIO131" s="126"/>
      <c r="WIP131" s="126"/>
      <c r="WIQ131" s="126"/>
      <c r="WIR131" s="126"/>
      <c r="WIS131" s="126"/>
      <c r="WIT131" s="126"/>
      <c r="WIU131" s="126"/>
      <c r="WIV131" s="126"/>
      <c r="WIW131" s="126"/>
      <c r="WIX131" s="126"/>
      <c r="WIY131" s="126"/>
      <c r="WIZ131" s="126"/>
      <c r="WJA131" s="126"/>
      <c r="WJB131" s="126"/>
      <c r="WJC131" s="126"/>
      <c r="WJD131" s="126"/>
      <c r="WJE131" s="126"/>
      <c r="WJF131" s="126"/>
      <c r="WJG131" s="126"/>
      <c r="WJH131" s="126"/>
      <c r="WJI131" s="126"/>
      <c r="WJJ131" s="126"/>
      <c r="WJK131" s="126"/>
      <c r="WJL131" s="126"/>
      <c r="WJM131" s="126"/>
      <c r="WJN131" s="126"/>
      <c r="WJO131" s="126"/>
      <c r="WJP131" s="126"/>
      <c r="WJQ131" s="126"/>
      <c r="WJR131" s="126"/>
      <c r="WJS131" s="126"/>
      <c r="WJT131" s="126"/>
      <c r="WJU131" s="126"/>
      <c r="WJV131" s="126"/>
      <c r="WJW131" s="126"/>
      <c r="WJX131" s="126"/>
      <c r="WJY131" s="126"/>
      <c r="WJZ131" s="126"/>
      <c r="WKA131" s="126"/>
      <c r="WKB131" s="126"/>
      <c r="WKC131" s="126"/>
      <c r="WKD131" s="126"/>
      <c r="WKE131" s="126"/>
      <c r="WKF131" s="126"/>
      <c r="WKG131" s="126"/>
      <c r="WKH131" s="126"/>
      <c r="WKI131" s="126"/>
      <c r="WKJ131" s="126"/>
      <c r="WKK131" s="126"/>
      <c r="WKL131" s="126"/>
      <c r="WKM131" s="126"/>
      <c r="WKN131" s="126"/>
      <c r="WKO131" s="126"/>
      <c r="WKP131" s="126"/>
      <c r="WKQ131" s="126"/>
      <c r="WKR131" s="126"/>
      <c r="WKS131" s="126"/>
      <c r="WKT131" s="126"/>
      <c r="WKU131" s="126"/>
      <c r="WKV131" s="126"/>
      <c r="WKW131" s="126"/>
      <c r="WKX131" s="126"/>
      <c r="WKY131" s="126"/>
      <c r="WKZ131" s="126"/>
      <c r="WLA131" s="126"/>
      <c r="WLB131" s="126"/>
      <c r="WLC131" s="126"/>
      <c r="WLD131" s="126"/>
      <c r="WLE131" s="126"/>
      <c r="WLF131" s="126"/>
      <c r="WLG131" s="126"/>
      <c r="WLH131" s="126"/>
      <c r="WLI131" s="126"/>
      <c r="WLJ131" s="126"/>
      <c r="WLK131" s="126"/>
      <c r="WLL131" s="126"/>
      <c r="WLM131" s="126"/>
      <c r="WLN131" s="126"/>
      <c r="WLO131" s="126"/>
      <c r="WLP131" s="126"/>
      <c r="WLQ131" s="126"/>
      <c r="WLR131" s="126"/>
      <c r="WLS131" s="126"/>
      <c r="WLT131" s="126"/>
      <c r="WLU131" s="126"/>
      <c r="WLV131" s="126"/>
      <c r="WLW131" s="126"/>
      <c r="WLX131" s="126"/>
      <c r="WLY131" s="126"/>
      <c r="WLZ131" s="126"/>
      <c r="WMA131" s="126"/>
      <c r="WMB131" s="126"/>
      <c r="WMC131" s="126"/>
      <c r="WMD131" s="126"/>
      <c r="WME131" s="126"/>
      <c r="WMF131" s="126"/>
      <c r="WMG131" s="126"/>
      <c r="WMH131" s="126"/>
      <c r="WMI131" s="126"/>
      <c r="WMJ131" s="126"/>
      <c r="WMK131" s="126"/>
      <c r="WML131" s="126"/>
      <c r="WMM131" s="126"/>
      <c r="WMN131" s="126"/>
      <c r="WMO131" s="126"/>
      <c r="WMP131" s="126"/>
      <c r="WMQ131" s="126"/>
      <c r="WMR131" s="126"/>
      <c r="WMS131" s="126"/>
      <c r="WMT131" s="126"/>
      <c r="WMU131" s="126"/>
      <c r="WMV131" s="126"/>
      <c r="WMW131" s="126"/>
      <c r="WMX131" s="126"/>
      <c r="WMY131" s="126"/>
      <c r="WMZ131" s="126"/>
      <c r="WNA131" s="126"/>
      <c r="WNB131" s="126"/>
      <c r="WNC131" s="126"/>
      <c r="WND131" s="126"/>
      <c r="WNE131" s="126"/>
      <c r="WNF131" s="126"/>
      <c r="WNG131" s="126"/>
      <c r="WNH131" s="126"/>
      <c r="WNI131" s="126"/>
      <c r="WNJ131" s="126"/>
      <c r="WNK131" s="126"/>
      <c r="WNL131" s="126"/>
      <c r="WNM131" s="126"/>
      <c r="WNN131" s="126"/>
      <c r="WNO131" s="126"/>
      <c r="WNP131" s="126"/>
      <c r="WNQ131" s="126"/>
      <c r="WNR131" s="126"/>
      <c r="WNS131" s="126"/>
      <c r="WNT131" s="126"/>
      <c r="WNU131" s="126"/>
      <c r="WNV131" s="126"/>
      <c r="WNW131" s="126"/>
      <c r="WNX131" s="126"/>
      <c r="WNY131" s="126"/>
      <c r="WNZ131" s="126"/>
      <c r="WOA131" s="126"/>
      <c r="WOB131" s="126"/>
      <c r="WOC131" s="126"/>
      <c r="WOD131" s="126"/>
      <c r="WOE131" s="126"/>
      <c r="WOF131" s="126"/>
      <c r="WOG131" s="126"/>
      <c r="WOH131" s="126"/>
      <c r="WOI131" s="126"/>
      <c r="WOJ131" s="126"/>
      <c r="WOK131" s="126"/>
      <c r="WOL131" s="126"/>
      <c r="WOM131" s="126"/>
      <c r="WON131" s="126"/>
      <c r="WOO131" s="126"/>
      <c r="WOP131" s="126"/>
      <c r="WOQ131" s="126"/>
      <c r="WOR131" s="126"/>
      <c r="WOS131" s="126"/>
      <c r="WOT131" s="126"/>
      <c r="WOU131" s="126"/>
      <c r="WOV131" s="126"/>
      <c r="WOW131" s="126"/>
      <c r="WOX131" s="126"/>
      <c r="WOY131" s="126"/>
      <c r="WOZ131" s="126"/>
      <c r="WPA131" s="126"/>
      <c r="WPB131" s="126"/>
      <c r="WPC131" s="126"/>
      <c r="WPD131" s="126"/>
      <c r="WPE131" s="126"/>
      <c r="WPF131" s="126"/>
      <c r="WPG131" s="126"/>
      <c r="WPH131" s="126"/>
      <c r="WPI131" s="126"/>
      <c r="WPJ131" s="126"/>
      <c r="WPK131" s="126"/>
      <c r="WPL131" s="126"/>
      <c r="WPM131" s="126"/>
      <c r="WPN131" s="126"/>
      <c r="WPO131" s="126"/>
      <c r="WPP131" s="126"/>
      <c r="WPQ131" s="126"/>
      <c r="WPR131" s="126"/>
      <c r="WPS131" s="126"/>
      <c r="WPT131" s="126"/>
      <c r="WPU131" s="126"/>
      <c r="WPV131" s="126"/>
      <c r="WPW131" s="126"/>
      <c r="WPX131" s="126"/>
      <c r="WPY131" s="126"/>
      <c r="WPZ131" s="126"/>
      <c r="WQA131" s="126"/>
      <c r="WQB131" s="126"/>
      <c r="WQC131" s="126"/>
      <c r="WQD131" s="126"/>
      <c r="WQE131" s="126"/>
      <c r="WQF131" s="126"/>
      <c r="WQG131" s="126"/>
      <c r="WQH131" s="126"/>
      <c r="WQI131" s="126"/>
      <c r="WQJ131" s="126"/>
      <c r="WQK131" s="126"/>
      <c r="WQL131" s="126"/>
      <c r="WQM131" s="126"/>
      <c r="WQN131" s="126"/>
      <c r="WQO131" s="126"/>
      <c r="WQP131" s="126"/>
      <c r="WQQ131" s="126"/>
      <c r="WQR131" s="126"/>
      <c r="WQS131" s="126"/>
      <c r="WQT131" s="126"/>
      <c r="WQU131" s="126"/>
      <c r="WQV131" s="126"/>
      <c r="WQW131" s="126"/>
      <c r="WQX131" s="126"/>
      <c r="WQY131" s="126"/>
      <c r="WQZ131" s="126"/>
      <c r="WRA131" s="126"/>
      <c r="WRB131" s="126"/>
      <c r="WRC131" s="126"/>
      <c r="WRD131" s="126"/>
      <c r="WRE131" s="126"/>
      <c r="WRF131" s="126"/>
      <c r="WRG131" s="126"/>
      <c r="WRH131" s="126"/>
      <c r="WRI131" s="126"/>
      <c r="WRJ131" s="126"/>
      <c r="WRK131" s="126"/>
      <c r="WRL131" s="126"/>
      <c r="WRM131" s="126"/>
      <c r="WRN131" s="126"/>
      <c r="WRO131" s="126"/>
      <c r="WRP131" s="126"/>
      <c r="WRQ131" s="126"/>
      <c r="WRR131" s="126"/>
      <c r="WRS131" s="126"/>
      <c r="WRT131" s="126"/>
      <c r="WRU131" s="126"/>
      <c r="WRV131" s="126"/>
      <c r="WRW131" s="126"/>
      <c r="WRX131" s="126"/>
      <c r="WRY131" s="126"/>
      <c r="WRZ131" s="126"/>
      <c r="WSA131" s="126"/>
      <c r="WSB131" s="126"/>
      <c r="WSC131" s="126"/>
      <c r="WSD131" s="126"/>
      <c r="WSE131" s="126"/>
      <c r="WSF131" s="126"/>
      <c r="WSG131" s="126"/>
      <c r="WSH131" s="126"/>
      <c r="WSI131" s="126"/>
      <c r="WSJ131" s="126"/>
      <c r="WSK131" s="126"/>
      <c r="WSL131" s="126"/>
      <c r="WSM131" s="126"/>
      <c r="WSN131" s="126"/>
      <c r="WSO131" s="126"/>
      <c r="WSP131" s="126"/>
      <c r="WSQ131" s="126"/>
      <c r="WSR131" s="126"/>
      <c r="WSS131" s="126"/>
      <c r="WST131" s="126"/>
      <c r="WSU131" s="126"/>
      <c r="WSV131" s="126"/>
      <c r="WSW131" s="126"/>
      <c r="WSX131" s="126"/>
      <c r="WSY131" s="126"/>
      <c r="WSZ131" s="126"/>
      <c r="WTA131" s="126"/>
      <c r="WTB131" s="126"/>
      <c r="WTC131" s="126"/>
      <c r="WTD131" s="126"/>
      <c r="WTE131" s="126"/>
      <c r="WTF131" s="126"/>
      <c r="WTG131" s="126"/>
      <c r="WTH131" s="126"/>
      <c r="WTI131" s="126"/>
      <c r="WTJ131" s="126"/>
      <c r="WTK131" s="126"/>
      <c r="WTL131" s="126"/>
      <c r="WTM131" s="126"/>
      <c r="WTN131" s="126"/>
      <c r="WTO131" s="126"/>
      <c r="WTP131" s="126"/>
      <c r="WTQ131" s="126"/>
      <c r="WTR131" s="126"/>
      <c r="WTS131" s="126"/>
      <c r="WTT131" s="126"/>
      <c r="WTU131" s="126"/>
      <c r="WTV131" s="126"/>
      <c r="WTW131" s="126"/>
      <c r="WTX131" s="126"/>
      <c r="WTY131" s="126"/>
      <c r="WTZ131" s="126"/>
      <c r="WUA131" s="126"/>
      <c r="WUB131" s="126"/>
      <c r="WUC131" s="126"/>
      <c r="WUD131" s="126"/>
      <c r="WUE131" s="126"/>
      <c r="WUF131" s="126"/>
      <c r="WUG131" s="126"/>
      <c r="WUH131" s="126"/>
      <c r="WUI131" s="126"/>
      <c r="WUJ131" s="126"/>
      <c r="WUK131" s="126"/>
      <c r="WUL131" s="126"/>
      <c r="WUM131" s="126"/>
      <c r="WUN131" s="126"/>
      <c r="WUO131" s="126"/>
      <c r="WUP131" s="126"/>
      <c r="WUQ131" s="126"/>
      <c r="WUR131" s="126"/>
      <c r="WUS131" s="126"/>
      <c r="WUT131" s="126"/>
      <c r="WUU131" s="126"/>
      <c r="WUV131" s="126"/>
      <c r="WUW131" s="126"/>
      <c r="WUX131" s="126"/>
      <c r="WUY131" s="126"/>
      <c r="WUZ131" s="126"/>
      <c r="WVA131" s="126"/>
      <c r="WVB131" s="126"/>
      <c r="WVC131" s="126"/>
      <c r="WVD131" s="126"/>
      <c r="WVE131" s="126"/>
      <c r="WVF131" s="126"/>
      <c r="WVG131" s="126"/>
      <c r="WVH131" s="126"/>
      <c r="WVI131" s="126"/>
      <c r="WVJ131" s="126"/>
      <c r="WVK131" s="126"/>
      <c r="WVL131" s="126"/>
      <c r="WVM131" s="126"/>
      <c r="WVN131" s="126"/>
      <c r="WVO131" s="126"/>
      <c r="WVP131" s="126"/>
      <c r="WVQ131" s="126"/>
      <c r="WVR131" s="126"/>
      <c r="WVS131" s="126"/>
      <c r="WVT131" s="126"/>
      <c r="WVU131" s="126"/>
      <c r="WVV131" s="126"/>
      <c r="WVW131" s="126"/>
      <c r="WVX131" s="126"/>
      <c r="WVY131" s="126"/>
      <c r="WVZ131" s="126"/>
      <c r="WWA131" s="126"/>
      <c r="WWB131" s="126"/>
      <c r="WWC131" s="126"/>
      <c r="WWD131" s="126"/>
      <c r="WWE131" s="126"/>
      <c r="WWF131" s="126"/>
      <c r="WWG131" s="126"/>
      <c r="WWH131" s="126"/>
      <c r="WWI131" s="126"/>
      <c r="WWJ131" s="126"/>
      <c r="WWK131" s="126"/>
      <c r="WWL131" s="126"/>
      <c r="WWM131" s="126"/>
      <c r="WWN131" s="126"/>
      <c r="WWO131" s="126"/>
      <c r="WWP131" s="126"/>
      <c r="WWQ131" s="126"/>
      <c r="WWR131" s="126"/>
      <c r="WWS131" s="126"/>
      <c r="WWT131" s="126"/>
      <c r="WWU131" s="126"/>
      <c r="WWV131" s="126"/>
      <c r="WWW131" s="126"/>
      <c r="WWX131" s="126"/>
      <c r="WWY131" s="126"/>
      <c r="WWZ131" s="126"/>
      <c r="WXA131" s="126"/>
      <c r="WXB131" s="126"/>
      <c r="WXC131" s="126"/>
      <c r="WXD131" s="126"/>
      <c r="WXE131" s="126"/>
      <c r="WXF131" s="126"/>
      <c r="WXG131" s="126"/>
      <c r="WXH131" s="126"/>
      <c r="WXI131" s="126"/>
      <c r="WXJ131" s="126"/>
      <c r="WXK131" s="126"/>
      <c r="WXL131" s="126"/>
      <c r="WXM131" s="126"/>
      <c r="WXN131" s="126"/>
      <c r="WXO131" s="126"/>
      <c r="WXP131" s="126"/>
      <c r="WXQ131" s="126"/>
      <c r="WXR131" s="126"/>
      <c r="WXS131" s="126"/>
      <c r="WXT131" s="126"/>
      <c r="WXU131" s="126"/>
      <c r="WXV131" s="126"/>
      <c r="WXW131" s="126"/>
      <c r="WXX131" s="126"/>
      <c r="WXY131" s="126"/>
      <c r="WXZ131" s="126"/>
      <c r="WYA131" s="126"/>
      <c r="WYB131" s="126"/>
      <c r="WYC131" s="126"/>
      <c r="WYD131" s="126"/>
      <c r="WYE131" s="126"/>
      <c r="WYF131" s="126"/>
      <c r="WYG131" s="126"/>
      <c r="WYH131" s="126"/>
      <c r="WYI131" s="126"/>
      <c r="WYJ131" s="126"/>
      <c r="WYK131" s="126"/>
      <c r="WYL131" s="126"/>
      <c r="WYM131" s="126"/>
      <c r="WYN131" s="126"/>
      <c r="WYO131" s="126"/>
      <c r="WYP131" s="126"/>
      <c r="WYQ131" s="126"/>
      <c r="WYR131" s="126"/>
      <c r="WYS131" s="126"/>
      <c r="WYT131" s="126"/>
      <c r="WYU131" s="126"/>
      <c r="WYV131" s="126"/>
      <c r="WYW131" s="126"/>
      <c r="WYX131" s="126"/>
      <c r="WYY131" s="126"/>
      <c r="WYZ131" s="126"/>
      <c r="WZA131" s="126"/>
      <c r="WZB131" s="126"/>
      <c r="WZC131" s="126"/>
      <c r="WZD131" s="126"/>
      <c r="WZE131" s="126"/>
      <c r="WZF131" s="126"/>
      <c r="WZG131" s="126"/>
      <c r="WZH131" s="126"/>
      <c r="WZI131" s="126"/>
      <c r="WZJ131" s="126"/>
      <c r="WZK131" s="126"/>
      <c r="WZL131" s="126"/>
      <c r="WZM131" s="126"/>
      <c r="WZN131" s="126"/>
      <c r="WZO131" s="126"/>
      <c r="WZP131" s="126"/>
      <c r="WZQ131" s="126"/>
      <c r="WZR131" s="126"/>
      <c r="WZS131" s="126"/>
      <c r="WZT131" s="126"/>
      <c r="WZU131" s="126"/>
      <c r="WZV131" s="126"/>
      <c r="WZW131" s="126"/>
      <c r="WZX131" s="126"/>
      <c r="WZY131" s="126"/>
      <c r="WZZ131" s="126"/>
      <c r="XAA131" s="126"/>
      <c r="XAB131" s="126"/>
      <c r="XAC131" s="126"/>
      <c r="XAD131" s="126"/>
      <c r="XAE131" s="126"/>
      <c r="XAF131" s="126"/>
      <c r="XAG131" s="126"/>
      <c r="XAH131" s="126"/>
      <c r="XAI131" s="126"/>
      <c r="XAJ131" s="126"/>
      <c r="XAK131" s="126"/>
      <c r="XAL131" s="126"/>
      <c r="XAM131" s="126"/>
      <c r="XAN131" s="126"/>
      <c r="XAO131" s="126"/>
      <c r="XAP131" s="126"/>
      <c r="XAQ131" s="126"/>
      <c r="XAR131" s="126"/>
      <c r="XAS131" s="126"/>
      <c r="XAT131" s="126"/>
      <c r="XAU131" s="126"/>
      <c r="XAV131" s="126"/>
      <c r="XAW131" s="126"/>
      <c r="XAX131" s="126"/>
      <c r="XAY131" s="126"/>
      <c r="XAZ131" s="126"/>
      <c r="XBA131" s="126"/>
      <c r="XBB131" s="126"/>
      <c r="XBC131" s="126"/>
      <c r="XBD131" s="126"/>
      <c r="XBE131" s="126"/>
      <c r="XBF131" s="126"/>
      <c r="XBG131" s="126"/>
      <c r="XBH131" s="126"/>
      <c r="XBI131" s="126"/>
      <c r="XBJ131" s="126"/>
      <c r="XBK131" s="126"/>
      <c r="XBL131" s="126"/>
      <c r="XBM131" s="126"/>
      <c r="XBN131" s="126"/>
      <c r="XBO131" s="126"/>
      <c r="XBP131" s="126"/>
      <c r="XBQ131" s="126"/>
      <c r="XBR131" s="126"/>
      <c r="XBS131" s="126"/>
      <c r="XBT131" s="126"/>
      <c r="XBU131" s="126"/>
      <c r="XBV131" s="126"/>
      <c r="XBW131" s="126"/>
      <c r="XBX131" s="126"/>
      <c r="XBY131" s="126"/>
      <c r="XBZ131" s="126"/>
      <c r="XCA131" s="126"/>
      <c r="XCB131" s="126"/>
      <c r="XCC131" s="126"/>
      <c r="XCD131" s="126"/>
      <c r="XCE131" s="126"/>
      <c r="XCF131" s="126"/>
      <c r="XCG131" s="126"/>
      <c r="XCH131" s="126"/>
      <c r="XCI131" s="126"/>
      <c r="XCJ131" s="126"/>
      <c r="XCK131" s="126"/>
      <c r="XCL131" s="126"/>
      <c r="XCM131" s="126"/>
      <c r="XCN131" s="126"/>
      <c r="XCO131" s="126"/>
      <c r="XCP131" s="126"/>
      <c r="XCQ131" s="126"/>
      <c r="XCR131" s="126"/>
      <c r="XCS131" s="126"/>
      <c r="XCT131" s="126"/>
      <c r="XCU131" s="126"/>
      <c r="XCV131" s="126"/>
      <c r="XCW131" s="126"/>
      <c r="XCX131" s="126"/>
      <c r="XCY131" s="126"/>
      <c r="XCZ131" s="126"/>
      <c r="XDA131" s="126"/>
      <c r="XDB131" s="126"/>
      <c r="XDC131" s="126"/>
      <c r="XDD131" s="126"/>
      <c r="XDE131" s="126"/>
      <c r="XDF131" s="126"/>
      <c r="XDG131" s="126"/>
      <c r="XDH131" s="126"/>
      <c r="XDI131" s="126"/>
      <c r="XDJ131" s="126"/>
      <c r="XDK131" s="126"/>
      <c r="XDL131" s="126"/>
      <c r="XDM131" s="126"/>
      <c r="XDN131" s="126"/>
      <c r="XDO131" s="126"/>
      <c r="XDP131" s="126"/>
      <c r="XDQ131" s="126"/>
      <c r="XDR131" s="126"/>
      <c r="XDS131" s="126"/>
      <c r="XDT131" s="126"/>
      <c r="XDU131" s="126"/>
      <c r="XDV131" s="126"/>
      <c r="XDW131" s="126"/>
      <c r="XDX131" s="126"/>
      <c r="XDY131" s="126"/>
      <c r="XDZ131" s="126"/>
      <c r="XEA131" s="126"/>
      <c r="XEB131" s="126"/>
      <c r="XEC131" s="126"/>
    </row>
    <row r="132" spans="1:16357" s="121" customFormat="1" ht="14.25" customHeight="1">
      <c r="A132" s="104" t="s">
        <v>291</v>
      </c>
      <c r="B132" s="104" t="s">
        <v>291</v>
      </c>
      <c r="C132" s="165">
        <v>147598</v>
      </c>
      <c r="D132" s="165">
        <v>153436.18</v>
      </c>
      <c r="E132" s="165">
        <v>189764.05029735199</v>
      </c>
      <c r="F132" s="165">
        <v>228727</v>
      </c>
      <c r="G132" s="165">
        <v>248688</v>
      </c>
    </row>
    <row r="133" spans="1:16357" s="121" customFormat="1" ht="15" customHeight="1" thickBot="1">
      <c r="A133" s="108" t="s">
        <v>359</v>
      </c>
      <c r="B133" s="108" t="s">
        <v>359</v>
      </c>
      <c r="C133" s="203">
        <v>3626</v>
      </c>
      <c r="D133" s="203">
        <v>1407.59</v>
      </c>
      <c r="E133" s="203">
        <v>1544.52</v>
      </c>
      <c r="F133" s="203">
        <v>27509</v>
      </c>
      <c r="G133" s="203">
        <v>33054</v>
      </c>
    </row>
    <row r="134" spans="1:16357" s="124" customFormat="1" ht="5.25" customHeight="1">
      <c r="A134" s="106"/>
      <c r="B134" s="106"/>
      <c r="C134" s="103"/>
      <c r="D134" s="103"/>
      <c r="E134" s="103"/>
      <c r="F134" s="103"/>
      <c r="G134" s="103"/>
    </row>
    <row r="135" spans="1:16357" ht="33">
      <c r="A135" s="107" t="s">
        <v>347</v>
      </c>
      <c r="B135" s="107" t="s">
        <v>348</v>
      </c>
      <c r="F135" s="152"/>
    </row>
    <row r="136" spans="1:16357" ht="33">
      <c r="A136" s="107" t="s">
        <v>342</v>
      </c>
      <c r="B136" s="107" t="s">
        <v>344</v>
      </c>
      <c r="C136"/>
      <c r="D136"/>
      <c r="E136"/>
      <c r="F136"/>
      <c r="G136"/>
    </row>
    <row r="137" spans="1:16357">
      <c r="C137"/>
      <c r="D137"/>
      <c r="E137"/>
      <c r="F137"/>
      <c r="G137"/>
    </row>
    <row r="138" spans="1:16357">
      <c r="C138"/>
      <c r="D138"/>
      <c r="E138"/>
      <c r="F138"/>
      <c r="G138"/>
    </row>
    <row r="139" spans="1:16357">
      <c r="C139"/>
      <c r="D139"/>
      <c r="E139"/>
      <c r="F139"/>
      <c r="G139"/>
    </row>
    <row r="140" spans="1:16357">
      <c r="C140"/>
      <c r="D140"/>
      <c r="E140"/>
      <c r="F140"/>
      <c r="G140"/>
    </row>
    <row r="141" spans="1:16357">
      <c r="C141"/>
      <c r="D141"/>
      <c r="E141"/>
      <c r="F141"/>
      <c r="G141"/>
    </row>
    <row r="142" spans="1:16357">
      <c r="C142"/>
      <c r="D142"/>
      <c r="E142"/>
      <c r="F142"/>
      <c r="G142"/>
    </row>
    <row r="143" spans="1:16357">
      <c r="C143"/>
      <c r="D143"/>
      <c r="E143"/>
      <c r="F143"/>
      <c r="G143"/>
    </row>
    <row r="144" spans="1:16357">
      <c r="C144" s="133"/>
      <c r="D144" s="133"/>
      <c r="E144" s="133"/>
      <c r="F144" s="133"/>
      <c r="G144" s="133"/>
    </row>
    <row r="145" spans="3:7">
      <c r="C145" s="133"/>
      <c r="D145" s="133"/>
      <c r="E145" s="133"/>
      <c r="F145" s="133"/>
      <c r="G145" s="133"/>
    </row>
    <row r="146" spans="3:7">
      <c r="C146" s="133"/>
      <c r="D146" s="133"/>
      <c r="E146" s="133"/>
      <c r="F146" s="133"/>
      <c r="G146" s="133"/>
    </row>
    <row r="147" spans="3:7">
      <c r="C147" s="133"/>
      <c r="D147" s="133"/>
      <c r="E147" s="133"/>
      <c r="F147" s="133"/>
      <c r="G147" s="133"/>
    </row>
    <row r="148" spans="3:7">
      <c r="C148" s="133"/>
      <c r="D148" s="133"/>
      <c r="E148" s="133"/>
      <c r="F148" s="133"/>
      <c r="G148" s="133"/>
    </row>
    <row r="149" spans="3:7">
      <c r="C149" s="133"/>
      <c r="D149" s="133"/>
      <c r="E149" s="133"/>
      <c r="F149" s="133"/>
      <c r="G149" s="133"/>
    </row>
    <row r="150" spans="3:7">
      <c r="C150" s="133"/>
      <c r="D150" s="133"/>
      <c r="E150" s="133"/>
      <c r="F150" s="133"/>
      <c r="G150" s="133"/>
    </row>
  </sheetData>
  <pageMargins left="0.39370078740157483" right="0" top="0.59055118110236227" bottom="0.59055118110236227" header="0.51181102362204722" footer="0.51181102362204722"/>
  <pageSetup paperSize="9" scale="66" fitToHeight="2" orientation="portrait" r:id="rId1"/>
  <headerFooter alignWithMargins="0"/>
  <rowBreaks count="1" manualBreakCount="1">
    <brk id="77" max="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pageSetUpPr fitToPage="1"/>
  </sheetPr>
  <dimension ref="A1:XED66"/>
  <sheetViews>
    <sheetView showGridLines="0" zoomScaleNormal="100" workbookViewId="0">
      <selection activeCell="A3" sqref="A3"/>
    </sheetView>
  </sheetViews>
  <sheetFormatPr baseColWidth="10" defaultColWidth="11.42578125" defaultRowHeight="12.75"/>
  <cols>
    <col min="1" max="1" width="86.28515625" style="125" customWidth="1"/>
    <col min="2" max="2" width="80.85546875" style="125" hidden="1" customWidth="1"/>
    <col min="3" max="3" width="12.140625" style="94" bestFit="1" customWidth="1"/>
    <col min="4" max="4" width="12.7109375" style="94" bestFit="1" customWidth="1"/>
    <col min="5" max="6" width="11.42578125" style="94"/>
    <col min="7" max="7" width="12.140625" style="94" bestFit="1" customWidth="1"/>
    <col min="8" max="8" width="11.42578125" style="125" customWidth="1"/>
    <col min="9" max="14" width="14.85546875" style="125" customWidth="1"/>
    <col min="15" max="16" width="11.42578125" style="125" customWidth="1"/>
    <col min="17" max="16384" width="11.42578125" style="125"/>
  </cols>
  <sheetData>
    <row r="1" spans="1:16358" s="114" customFormat="1" ht="17.45" customHeight="1">
      <c r="A1" s="112" t="s">
        <v>334</v>
      </c>
      <c r="B1" s="112" t="s">
        <v>254</v>
      </c>
      <c r="C1" s="113"/>
      <c r="D1" s="113"/>
      <c r="E1" s="113"/>
      <c r="F1" s="113"/>
      <c r="G1" s="113"/>
    </row>
    <row r="2" spans="1:16358" s="157" customFormat="1" ht="53.25" hidden="1" customHeight="1">
      <c r="A2" s="158" t="s">
        <v>318</v>
      </c>
      <c r="B2" s="159" t="s">
        <v>303</v>
      </c>
      <c r="C2" s="156"/>
      <c r="D2" s="156"/>
      <c r="E2" s="156"/>
      <c r="F2" s="156"/>
      <c r="G2" s="156"/>
    </row>
    <row r="3" spans="1:16358" ht="14.25" customHeight="1">
      <c r="A3" s="95"/>
      <c r="B3" s="96"/>
      <c r="C3" s="97">
        <v>2019</v>
      </c>
      <c r="D3" s="97">
        <v>2018</v>
      </c>
      <c r="E3" s="97">
        <v>2017</v>
      </c>
      <c r="F3" s="97" t="s">
        <v>277</v>
      </c>
      <c r="G3" s="97" t="s">
        <v>144</v>
      </c>
    </row>
    <row r="4" spans="1:16358" ht="15" thickBot="1">
      <c r="A4" s="115"/>
      <c r="B4" s="115"/>
      <c r="C4" s="116" t="s">
        <v>319</v>
      </c>
      <c r="D4" s="116" t="s">
        <v>319</v>
      </c>
      <c r="E4" s="116" t="s">
        <v>319</v>
      </c>
      <c r="F4" s="116" t="s">
        <v>319</v>
      </c>
      <c r="G4" s="116" t="s">
        <v>319</v>
      </c>
    </row>
    <row r="5" spans="1:16358" s="121" customFormat="1" ht="6.75" customHeight="1">
      <c r="C5" s="122"/>
      <c r="D5" s="122"/>
      <c r="E5" s="122"/>
      <c r="F5" s="122"/>
      <c r="G5" s="122"/>
    </row>
    <row r="6" spans="1:16358" s="130" customFormat="1" ht="14.25" customHeight="1">
      <c r="A6" s="121" t="s">
        <v>7</v>
      </c>
      <c r="B6" s="121" t="s">
        <v>7</v>
      </c>
      <c r="C6" s="172">
        <v>160419</v>
      </c>
      <c r="D6" s="172">
        <v>107772</v>
      </c>
      <c r="E6" s="172">
        <v>140254</v>
      </c>
      <c r="F6" s="172">
        <v>156946</v>
      </c>
      <c r="G6" s="172">
        <v>173068</v>
      </c>
      <c r="H6" s="121"/>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121"/>
      <c r="GK6" s="121"/>
      <c r="GL6" s="121"/>
      <c r="GM6" s="121"/>
      <c r="GN6" s="121"/>
      <c r="GO6" s="121"/>
      <c r="GP6" s="121"/>
      <c r="GQ6" s="121"/>
      <c r="GR6" s="121"/>
      <c r="GS6" s="121"/>
      <c r="GT6" s="121"/>
      <c r="GU6" s="121"/>
      <c r="GV6" s="121"/>
      <c r="GW6" s="121"/>
      <c r="GX6" s="121"/>
      <c r="GY6" s="121"/>
      <c r="GZ6" s="121"/>
      <c r="HA6" s="121"/>
      <c r="HB6" s="121"/>
      <c r="HC6" s="121"/>
      <c r="HD6" s="121"/>
      <c r="HE6" s="121"/>
      <c r="HF6" s="121"/>
      <c r="HG6" s="121"/>
      <c r="HH6" s="121"/>
      <c r="HI6" s="121"/>
      <c r="HJ6" s="121"/>
      <c r="HK6" s="121"/>
      <c r="HL6" s="121"/>
      <c r="HM6" s="121"/>
      <c r="HN6" s="121"/>
      <c r="HO6" s="121"/>
      <c r="HP6" s="121"/>
      <c r="HQ6" s="121"/>
      <c r="HR6" s="121"/>
      <c r="HS6" s="121"/>
      <c r="HT6" s="121"/>
      <c r="HU6" s="121"/>
      <c r="HV6" s="121"/>
      <c r="HW6" s="121"/>
      <c r="HX6" s="121"/>
      <c r="HY6" s="121"/>
      <c r="HZ6" s="121"/>
      <c r="IA6" s="121"/>
      <c r="IB6" s="121"/>
      <c r="IC6" s="121"/>
      <c r="ID6" s="121"/>
      <c r="IE6" s="121"/>
      <c r="IF6" s="121"/>
      <c r="IG6" s="121"/>
      <c r="IH6" s="121"/>
      <c r="II6" s="121"/>
      <c r="IJ6" s="121"/>
      <c r="IK6" s="121"/>
      <c r="IL6" s="121"/>
      <c r="IM6" s="121"/>
      <c r="IN6" s="121"/>
      <c r="IO6" s="121"/>
      <c r="IP6" s="121"/>
      <c r="IQ6" s="121"/>
      <c r="IR6" s="121"/>
      <c r="IS6" s="121"/>
      <c r="IT6" s="121"/>
      <c r="IU6" s="121"/>
      <c r="IV6" s="121"/>
      <c r="IW6" s="121"/>
      <c r="IX6" s="121"/>
      <c r="IY6" s="121"/>
      <c r="IZ6" s="121"/>
      <c r="JA6" s="121"/>
      <c r="JB6" s="121"/>
      <c r="JC6" s="121"/>
      <c r="JD6" s="121"/>
      <c r="JE6" s="121"/>
      <c r="JF6" s="121"/>
      <c r="JG6" s="121"/>
      <c r="JH6" s="121"/>
      <c r="JI6" s="121"/>
      <c r="JJ6" s="121"/>
      <c r="JK6" s="121"/>
      <c r="JL6" s="121"/>
      <c r="JM6" s="121"/>
      <c r="JN6" s="121"/>
      <c r="JO6" s="121"/>
      <c r="JP6" s="121"/>
      <c r="JQ6" s="121"/>
      <c r="JR6" s="121"/>
      <c r="JS6" s="121"/>
      <c r="JT6" s="121"/>
      <c r="JU6" s="121"/>
      <c r="JV6" s="121"/>
      <c r="JW6" s="121"/>
      <c r="JX6" s="121"/>
      <c r="JY6" s="121"/>
      <c r="JZ6" s="121"/>
      <c r="KA6" s="121"/>
      <c r="KB6" s="121"/>
      <c r="KC6" s="121"/>
      <c r="KD6" s="121"/>
      <c r="KE6" s="121"/>
      <c r="KF6" s="121"/>
      <c r="KG6" s="121"/>
      <c r="KH6" s="121"/>
      <c r="KI6" s="121"/>
      <c r="KJ6" s="121"/>
      <c r="KK6" s="121"/>
      <c r="KL6" s="121"/>
      <c r="KM6" s="121"/>
      <c r="KN6" s="121"/>
      <c r="KO6" s="121"/>
      <c r="KP6" s="121"/>
      <c r="KQ6" s="121"/>
      <c r="KR6" s="121"/>
      <c r="KS6" s="121"/>
      <c r="KT6" s="121"/>
      <c r="KU6" s="121"/>
      <c r="KV6" s="121"/>
      <c r="KW6" s="121"/>
      <c r="KX6" s="121"/>
      <c r="KY6" s="121"/>
      <c r="KZ6" s="121"/>
      <c r="LA6" s="121"/>
      <c r="LB6" s="121"/>
      <c r="LC6" s="121"/>
      <c r="LD6" s="121"/>
      <c r="LE6" s="121"/>
      <c r="LF6" s="121"/>
      <c r="LG6" s="121"/>
      <c r="LH6" s="121"/>
      <c r="LI6" s="121"/>
      <c r="LJ6" s="121"/>
      <c r="LK6" s="121"/>
      <c r="LL6" s="121"/>
      <c r="LM6" s="121"/>
      <c r="LN6" s="121"/>
      <c r="LO6" s="121"/>
      <c r="LP6" s="121"/>
      <c r="LQ6" s="121"/>
      <c r="LR6" s="121"/>
      <c r="LS6" s="121"/>
      <c r="LT6" s="121"/>
      <c r="LU6" s="121"/>
      <c r="LV6" s="121"/>
      <c r="LW6" s="121"/>
      <c r="LX6" s="121"/>
      <c r="LY6" s="121"/>
      <c r="LZ6" s="121"/>
      <c r="MA6" s="121"/>
      <c r="MB6" s="121"/>
      <c r="MC6" s="121"/>
      <c r="MD6" s="121"/>
      <c r="ME6" s="121"/>
      <c r="MF6" s="121"/>
      <c r="MG6" s="121"/>
      <c r="MH6" s="121"/>
      <c r="MI6" s="121"/>
      <c r="MJ6" s="121"/>
      <c r="MK6" s="121"/>
      <c r="ML6" s="121"/>
      <c r="MM6" s="121"/>
      <c r="MN6" s="121"/>
      <c r="MO6" s="121"/>
      <c r="MP6" s="121"/>
      <c r="MQ6" s="121"/>
      <c r="MR6" s="121"/>
      <c r="MS6" s="121"/>
      <c r="MT6" s="121"/>
      <c r="MU6" s="121"/>
      <c r="MV6" s="121"/>
      <c r="MW6" s="121"/>
      <c r="MX6" s="121"/>
      <c r="MY6" s="121"/>
      <c r="MZ6" s="121"/>
      <c r="NA6" s="121"/>
      <c r="NB6" s="121"/>
      <c r="NC6" s="121"/>
      <c r="ND6" s="121"/>
      <c r="NE6" s="121"/>
      <c r="NF6" s="121"/>
      <c r="NG6" s="121"/>
      <c r="NH6" s="121"/>
      <c r="NI6" s="121"/>
      <c r="NJ6" s="121"/>
      <c r="NK6" s="121"/>
      <c r="NL6" s="121"/>
      <c r="NM6" s="121"/>
      <c r="NN6" s="121"/>
      <c r="NO6" s="121"/>
      <c r="NP6" s="121"/>
      <c r="NQ6" s="121"/>
      <c r="NR6" s="121"/>
      <c r="NS6" s="121"/>
      <c r="NT6" s="121"/>
      <c r="NU6" s="121"/>
      <c r="NV6" s="121"/>
      <c r="NW6" s="121"/>
      <c r="NX6" s="121"/>
      <c r="NY6" s="121"/>
      <c r="NZ6" s="121"/>
      <c r="OA6" s="121"/>
      <c r="OB6" s="121"/>
      <c r="OC6" s="121"/>
      <c r="OD6" s="121"/>
      <c r="OE6" s="121"/>
      <c r="OF6" s="121"/>
      <c r="OG6" s="121"/>
      <c r="OH6" s="121"/>
      <c r="OI6" s="121"/>
      <c r="OJ6" s="121"/>
      <c r="OK6" s="121"/>
      <c r="OL6" s="121"/>
      <c r="OM6" s="121"/>
      <c r="ON6" s="121"/>
      <c r="OO6" s="121"/>
      <c r="OP6" s="121"/>
      <c r="OQ6" s="121"/>
      <c r="OR6" s="121"/>
      <c r="OS6" s="121"/>
      <c r="OT6" s="121"/>
      <c r="OU6" s="121"/>
      <c r="OV6" s="121"/>
      <c r="OW6" s="121"/>
      <c r="OX6" s="121"/>
      <c r="OY6" s="121"/>
      <c r="OZ6" s="121"/>
      <c r="PA6" s="121"/>
      <c r="PB6" s="121"/>
      <c r="PC6" s="121"/>
      <c r="PD6" s="121"/>
      <c r="PE6" s="121"/>
      <c r="PF6" s="121"/>
      <c r="PG6" s="121"/>
      <c r="PH6" s="121"/>
      <c r="PI6" s="121"/>
      <c r="PJ6" s="121"/>
      <c r="PK6" s="121"/>
      <c r="PL6" s="121"/>
      <c r="PM6" s="121"/>
      <c r="PN6" s="121"/>
      <c r="PO6" s="121"/>
      <c r="PP6" s="121"/>
      <c r="PQ6" s="121"/>
      <c r="PR6" s="121"/>
      <c r="PS6" s="121"/>
      <c r="PT6" s="121"/>
      <c r="PU6" s="121"/>
      <c r="PV6" s="121"/>
      <c r="PW6" s="121"/>
      <c r="PX6" s="121"/>
      <c r="PY6" s="121"/>
      <c r="PZ6" s="121"/>
      <c r="QA6" s="121"/>
      <c r="QB6" s="121"/>
      <c r="QC6" s="121"/>
      <c r="QD6" s="121"/>
      <c r="QE6" s="121"/>
      <c r="QF6" s="121"/>
      <c r="QG6" s="121"/>
      <c r="QH6" s="121"/>
      <c r="QI6" s="121"/>
      <c r="QJ6" s="121"/>
      <c r="QK6" s="121"/>
      <c r="QL6" s="121"/>
      <c r="QM6" s="121"/>
      <c r="QN6" s="121"/>
      <c r="QO6" s="121"/>
      <c r="QP6" s="121"/>
      <c r="QQ6" s="121"/>
      <c r="QR6" s="121"/>
      <c r="QS6" s="121"/>
      <c r="QT6" s="121"/>
      <c r="QU6" s="121"/>
      <c r="QV6" s="121"/>
      <c r="QW6" s="121"/>
      <c r="QX6" s="121"/>
      <c r="QY6" s="121"/>
      <c r="QZ6" s="121"/>
      <c r="RA6" s="121"/>
      <c r="RB6" s="121"/>
      <c r="RC6" s="121"/>
      <c r="RD6" s="121"/>
      <c r="RE6" s="121"/>
      <c r="RF6" s="121"/>
      <c r="RG6" s="121"/>
      <c r="RH6" s="121"/>
      <c r="RI6" s="121"/>
      <c r="RJ6" s="121"/>
      <c r="RK6" s="121"/>
      <c r="RL6" s="121"/>
      <c r="RM6" s="121"/>
      <c r="RN6" s="121"/>
      <c r="RO6" s="121"/>
      <c r="RP6" s="121"/>
      <c r="RQ6" s="121"/>
      <c r="RR6" s="121"/>
      <c r="RS6" s="121"/>
      <c r="RT6" s="121"/>
      <c r="RU6" s="121"/>
      <c r="RV6" s="121"/>
      <c r="RW6" s="121"/>
      <c r="RX6" s="121"/>
      <c r="RY6" s="121"/>
      <c r="RZ6" s="121"/>
      <c r="SA6" s="121"/>
      <c r="SB6" s="121"/>
      <c r="SC6" s="121"/>
      <c r="SD6" s="121"/>
      <c r="SE6" s="121"/>
      <c r="SF6" s="121"/>
      <c r="SG6" s="121"/>
      <c r="SH6" s="121"/>
      <c r="SI6" s="121"/>
      <c r="SJ6" s="121"/>
      <c r="SK6" s="121"/>
      <c r="SL6" s="121"/>
      <c r="SM6" s="121"/>
      <c r="SN6" s="121"/>
      <c r="SO6" s="121"/>
      <c r="SP6" s="121"/>
      <c r="SQ6" s="121"/>
      <c r="SR6" s="121"/>
      <c r="SS6" s="121"/>
      <c r="ST6" s="121"/>
      <c r="SU6" s="121"/>
      <c r="SV6" s="121"/>
      <c r="SW6" s="121"/>
      <c r="SX6" s="121"/>
      <c r="SY6" s="121"/>
      <c r="SZ6" s="121"/>
      <c r="TA6" s="121"/>
      <c r="TB6" s="121"/>
      <c r="TC6" s="121"/>
      <c r="TD6" s="121"/>
      <c r="TE6" s="121"/>
      <c r="TF6" s="121"/>
      <c r="TG6" s="121"/>
      <c r="TH6" s="121"/>
      <c r="TI6" s="121"/>
      <c r="TJ6" s="121"/>
      <c r="TK6" s="121"/>
      <c r="TL6" s="121"/>
      <c r="TM6" s="121"/>
      <c r="TN6" s="121"/>
      <c r="TO6" s="121"/>
      <c r="TP6" s="121"/>
      <c r="TQ6" s="121"/>
      <c r="TR6" s="121"/>
      <c r="TS6" s="121"/>
      <c r="TT6" s="121"/>
      <c r="TU6" s="121"/>
      <c r="TV6" s="121"/>
      <c r="TW6" s="121"/>
      <c r="TX6" s="121"/>
      <c r="TY6" s="121"/>
      <c r="TZ6" s="121"/>
      <c r="UA6" s="121"/>
      <c r="UB6" s="121"/>
      <c r="UC6" s="121"/>
      <c r="UD6" s="121"/>
      <c r="UE6" s="121"/>
      <c r="UF6" s="121"/>
      <c r="UG6" s="121"/>
      <c r="UH6" s="121"/>
      <c r="UI6" s="121"/>
      <c r="UJ6" s="121"/>
      <c r="UK6" s="121"/>
      <c r="UL6" s="121"/>
      <c r="UM6" s="121"/>
      <c r="UN6" s="121"/>
      <c r="UO6" s="121"/>
      <c r="UP6" s="121"/>
      <c r="UQ6" s="121"/>
      <c r="UR6" s="121"/>
      <c r="US6" s="121"/>
      <c r="UT6" s="121"/>
      <c r="UU6" s="121"/>
      <c r="UV6" s="121"/>
      <c r="UW6" s="121"/>
      <c r="UX6" s="121"/>
      <c r="UY6" s="121"/>
      <c r="UZ6" s="121"/>
      <c r="VA6" s="121"/>
      <c r="VB6" s="121"/>
      <c r="VC6" s="121"/>
      <c r="VD6" s="121"/>
      <c r="VE6" s="121"/>
      <c r="VF6" s="121"/>
      <c r="VG6" s="121"/>
      <c r="VH6" s="121"/>
      <c r="VI6" s="121"/>
      <c r="VJ6" s="121"/>
      <c r="VK6" s="121"/>
      <c r="VL6" s="121"/>
      <c r="VM6" s="121"/>
      <c r="VN6" s="121"/>
      <c r="VO6" s="121"/>
      <c r="VP6" s="121"/>
      <c r="VQ6" s="121"/>
      <c r="VR6" s="121"/>
      <c r="VS6" s="121"/>
      <c r="VT6" s="121"/>
      <c r="VU6" s="121"/>
      <c r="VV6" s="121"/>
      <c r="VW6" s="121"/>
      <c r="VX6" s="121"/>
      <c r="VY6" s="121"/>
      <c r="VZ6" s="121"/>
      <c r="WA6" s="121"/>
      <c r="WB6" s="121"/>
      <c r="WC6" s="121"/>
      <c r="WD6" s="121"/>
      <c r="WE6" s="121"/>
      <c r="WF6" s="121"/>
      <c r="WG6" s="121"/>
      <c r="WH6" s="121"/>
      <c r="WI6" s="121"/>
      <c r="WJ6" s="121"/>
      <c r="WK6" s="121"/>
      <c r="WL6" s="121"/>
      <c r="WM6" s="121"/>
      <c r="WN6" s="121"/>
      <c r="WO6" s="121"/>
      <c r="WP6" s="121"/>
      <c r="WQ6" s="121"/>
      <c r="WR6" s="121"/>
      <c r="WS6" s="121"/>
      <c r="WT6" s="121"/>
      <c r="WU6" s="121"/>
      <c r="WV6" s="121"/>
      <c r="WW6" s="121"/>
      <c r="WX6" s="121"/>
      <c r="WY6" s="121"/>
      <c r="WZ6" s="121"/>
      <c r="XA6" s="121"/>
      <c r="XB6" s="121"/>
      <c r="XC6" s="121"/>
      <c r="XD6" s="121"/>
      <c r="XE6" s="121"/>
      <c r="XF6" s="121"/>
      <c r="XG6" s="121"/>
      <c r="XH6" s="121"/>
      <c r="XI6" s="121"/>
      <c r="XJ6" s="121"/>
      <c r="XK6" s="121"/>
      <c r="XL6" s="121"/>
      <c r="XM6" s="121"/>
      <c r="XN6" s="121"/>
      <c r="XO6" s="121"/>
      <c r="XP6" s="121"/>
      <c r="XQ6" s="121"/>
      <c r="XR6" s="121"/>
      <c r="XS6" s="121"/>
      <c r="XT6" s="121"/>
      <c r="XU6" s="121"/>
      <c r="XV6" s="121"/>
      <c r="XW6" s="121"/>
      <c r="XX6" s="121"/>
      <c r="XY6" s="121"/>
      <c r="XZ6" s="121"/>
      <c r="YA6" s="121"/>
      <c r="YB6" s="121"/>
      <c r="YC6" s="121"/>
      <c r="YD6" s="121"/>
      <c r="YE6" s="121"/>
      <c r="YF6" s="121"/>
      <c r="YG6" s="121"/>
      <c r="YH6" s="121"/>
      <c r="YI6" s="121"/>
      <c r="YJ6" s="121"/>
      <c r="YK6" s="121"/>
      <c r="YL6" s="121"/>
      <c r="YM6" s="121"/>
      <c r="YN6" s="121"/>
      <c r="YO6" s="121"/>
      <c r="YP6" s="121"/>
      <c r="YQ6" s="121"/>
      <c r="YR6" s="121"/>
      <c r="YS6" s="121"/>
      <c r="YT6" s="121"/>
      <c r="YU6" s="121"/>
      <c r="YV6" s="121"/>
      <c r="YW6" s="121"/>
      <c r="YX6" s="121"/>
      <c r="YY6" s="121"/>
      <c r="YZ6" s="121"/>
      <c r="ZA6" s="121"/>
      <c r="ZB6" s="121"/>
      <c r="ZC6" s="121"/>
      <c r="ZD6" s="121"/>
      <c r="ZE6" s="121"/>
      <c r="ZF6" s="121"/>
      <c r="ZG6" s="121"/>
      <c r="ZH6" s="121"/>
      <c r="ZI6" s="121"/>
      <c r="ZJ6" s="121"/>
      <c r="ZK6" s="121"/>
      <c r="ZL6" s="121"/>
      <c r="ZM6" s="121"/>
      <c r="ZN6" s="121"/>
      <c r="ZO6" s="121"/>
      <c r="ZP6" s="121"/>
      <c r="ZQ6" s="121"/>
      <c r="ZR6" s="121"/>
      <c r="ZS6" s="121"/>
      <c r="ZT6" s="121"/>
      <c r="ZU6" s="121"/>
      <c r="ZV6" s="121"/>
      <c r="ZW6" s="121"/>
      <c r="ZX6" s="121"/>
      <c r="ZY6" s="121"/>
      <c r="ZZ6" s="121"/>
      <c r="AAA6" s="121"/>
      <c r="AAB6" s="121"/>
      <c r="AAC6" s="121"/>
      <c r="AAD6" s="121"/>
      <c r="AAE6" s="121"/>
      <c r="AAF6" s="121"/>
      <c r="AAG6" s="121"/>
      <c r="AAH6" s="121"/>
      <c r="AAI6" s="121"/>
      <c r="AAJ6" s="121"/>
      <c r="AAK6" s="121"/>
      <c r="AAL6" s="121"/>
      <c r="AAM6" s="121"/>
      <c r="AAN6" s="121"/>
      <c r="AAO6" s="121"/>
      <c r="AAP6" s="121"/>
      <c r="AAQ6" s="121"/>
      <c r="AAR6" s="121"/>
      <c r="AAS6" s="121"/>
      <c r="AAT6" s="121"/>
      <c r="AAU6" s="121"/>
      <c r="AAV6" s="121"/>
      <c r="AAW6" s="121"/>
      <c r="AAX6" s="121"/>
      <c r="AAY6" s="121"/>
      <c r="AAZ6" s="121"/>
      <c r="ABA6" s="121"/>
      <c r="ABB6" s="121"/>
      <c r="ABC6" s="121"/>
      <c r="ABD6" s="121"/>
      <c r="ABE6" s="121"/>
      <c r="ABF6" s="121"/>
      <c r="ABG6" s="121"/>
      <c r="ABH6" s="121"/>
      <c r="ABI6" s="121"/>
      <c r="ABJ6" s="121"/>
      <c r="ABK6" s="121"/>
      <c r="ABL6" s="121"/>
      <c r="ABM6" s="121"/>
      <c r="ABN6" s="121"/>
      <c r="ABO6" s="121"/>
      <c r="ABP6" s="121"/>
      <c r="ABQ6" s="121"/>
      <c r="ABR6" s="121"/>
      <c r="ABS6" s="121"/>
      <c r="ABT6" s="121"/>
      <c r="ABU6" s="121"/>
      <c r="ABV6" s="121"/>
      <c r="ABW6" s="121"/>
      <c r="ABX6" s="121"/>
      <c r="ABY6" s="121"/>
      <c r="ABZ6" s="121"/>
      <c r="ACA6" s="121"/>
      <c r="ACB6" s="121"/>
      <c r="ACC6" s="121"/>
      <c r="ACD6" s="121"/>
      <c r="ACE6" s="121"/>
      <c r="ACF6" s="121"/>
      <c r="ACG6" s="121"/>
      <c r="ACH6" s="121"/>
      <c r="ACI6" s="121"/>
      <c r="ACJ6" s="121"/>
      <c r="ACK6" s="121"/>
      <c r="ACL6" s="121"/>
      <c r="ACM6" s="121"/>
      <c r="ACN6" s="121"/>
      <c r="ACO6" s="121"/>
      <c r="ACP6" s="121"/>
      <c r="ACQ6" s="121"/>
      <c r="ACR6" s="121"/>
      <c r="ACS6" s="121"/>
      <c r="ACT6" s="121"/>
      <c r="ACU6" s="121"/>
      <c r="ACV6" s="121"/>
      <c r="ACW6" s="121"/>
      <c r="ACX6" s="121"/>
      <c r="ACY6" s="121"/>
      <c r="ACZ6" s="121"/>
      <c r="ADA6" s="121"/>
      <c r="ADB6" s="121"/>
      <c r="ADC6" s="121"/>
      <c r="ADD6" s="121"/>
      <c r="ADE6" s="121"/>
      <c r="ADF6" s="121"/>
      <c r="ADG6" s="121"/>
      <c r="ADH6" s="121"/>
      <c r="ADI6" s="121"/>
      <c r="ADJ6" s="121"/>
      <c r="ADK6" s="121"/>
      <c r="ADL6" s="121"/>
      <c r="ADM6" s="121"/>
      <c r="ADN6" s="121"/>
      <c r="ADO6" s="121"/>
      <c r="ADP6" s="121"/>
      <c r="ADQ6" s="121"/>
      <c r="ADR6" s="121"/>
      <c r="ADS6" s="121"/>
      <c r="ADT6" s="121"/>
      <c r="ADU6" s="121"/>
      <c r="ADV6" s="121"/>
      <c r="ADW6" s="121"/>
      <c r="ADX6" s="121"/>
      <c r="ADY6" s="121"/>
      <c r="ADZ6" s="121"/>
      <c r="AEA6" s="121"/>
      <c r="AEB6" s="121"/>
      <c r="AEC6" s="121"/>
      <c r="AED6" s="121"/>
      <c r="AEE6" s="121"/>
      <c r="AEF6" s="121"/>
      <c r="AEG6" s="121"/>
      <c r="AEH6" s="121"/>
      <c r="AEI6" s="121"/>
      <c r="AEJ6" s="121"/>
      <c r="AEK6" s="121"/>
      <c r="AEL6" s="121"/>
      <c r="AEM6" s="121"/>
      <c r="AEN6" s="121"/>
      <c r="AEO6" s="121"/>
      <c r="AEP6" s="121"/>
      <c r="AEQ6" s="121"/>
      <c r="AER6" s="121"/>
      <c r="AES6" s="121"/>
      <c r="AET6" s="121"/>
      <c r="AEU6" s="121"/>
      <c r="AEV6" s="121"/>
      <c r="AEW6" s="121"/>
      <c r="AEX6" s="121"/>
      <c r="AEY6" s="121"/>
      <c r="AEZ6" s="121"/>
      <c r="AFA6" s="121"/>
      <c r="AFB6" s="121"/>
      <c r="AFC6" s="121"/>
      <c r="AFD6" s="121"/>
      <c r="AFE6" s="121"/>
      <c r="AFF6" s="121"/>
      <c r="AFG6" s="121"/>
      <c r="AFH6" s="121"/>
      <c r="AFI6" s="121"/>
      <c r="AFJ6" s="121"/>
      <c r="AFK6" s="121"/>
      <c r="AFL6" s="121"/>
      <c r="AFM6" s="121"/>
      <c r="AFN6" s="121"/>
      <c r="AFO6" s="121"/>
      <c r="AFP6" s="121"/>
      <c r="AFQ6" s="121"/>
      <c r="AFR6" s="121"/>
      <c r="AFS6" s="121"/>
      <c r="AFT6" s="121"/>
      <c r="AFU6" s="121"/>
      <c r="AFV6" s="121"/>
      <c r="AFW6" s="121"/>
      <c r="AFX6" s="121"/>
      <c r="AFY6" s="121"/>
      <c r="AFZ6" s="121"/>
      <c r="AGA6" s="121"/>
      <c r="AGB6" s="121"/>
      <c r="AGC6" s="121"/>
      <c r="AGD6" s="121"/>
      <c r="AGE6" s="121"/>
      <c r="AGF6" s="121"/>
      <c r="AGG6" s="121"/>
      <c r="AGH6" s="121"/>
      <c r="AGI6" s="121"/>
      <c r="AGJ6" s="121"/>
      <c r="AGK6" s="121"/>
      <c r="AGL6" s="121"/>
      <c r="AGM6" s="121"/>
      <c r="AGN6" s="121"/>
      <c r="AGO6" s="121"/>
      <c r="AGP6" s="121"/>
      <c r="AGQ6" s="121"/>
      <c r="AGR6" s="121"/>
      <c r="AGS6" s="121"/>
      <c r="AGT6" s="121"/>
      <c r="AGU6" s="121"/>
      <c r="AGV6" s="121"/>
      <c r="AGW6" s="121"/>
      <c r="AGX6" s="121"/>
      <c r="AGY6" s="121"/>
      <c r="AGZ6" s="121"/>
      <c r="AHA6" s="121"/>
      <c r="AHB6" s="121"/>
      <c r="AHC6" s="121"/>
      <c r="AHD6" s="121"/>
      <c r="AHE6" s="121"/>
      <c r="AHF6" s="121"/>
      <c r="AHG6" s="121"/>
      <c r="AHH6" s="121"/>
      <c r="AHI6" s="121"/>
      <c r="AHJ6" s="121"/>
      <c r="AHK6" s="121"/>
      <c r="AHL6" s="121"/>
      <c r="AHM6" s="121"/>
      <c r="AHN6" s="121"/>
      <c r="AHO6" s="121"/>
      <c r="AHP6" s="121"/>
      <c r="AHQ6" s="121"/>
      <c r="AHR6" s="121"/>
      <c r="AHS6" s="121"/>
      <c r="AHT6" s="121"/>
      <c r="AHU6" s="121"/>
      <c r="AHV6" s="121"/>
      <c r="AHW6" s="121"/>
      <c r="AHX6" s="121"/>
      <c r="AHY6" s="121"/>
      <c r="AHZ6" s="121"/>
      <c r="AIA6" s="121"/>
      <c r="AIB6" s="121"/>
      <c r="AIC6" s="121"/>
      <c r="AID6" s="121"/>
      <c r="AIE6" s="121"/>
      <c r="AIF6" s="121"/>
      <c r="AIG6" s="121"/>
      <c r="AIH6" s="121"/>
      <c r="AII6" s="121"/>
      <c r="AIJ6" s="121"/>
      <c r="AIK6" s="121"/>
      <c r="AIL6" s="121"/>
      <c r="AIM6" s="121"/>
      <c r="AIN6" s="121"/>
      <c r="AIO6" s="121"/>
      <c r="AIP6" s="121"/>
      <c r="AIQ6" s="121"/>
      <c r="AIR6" s="121"/>
      <c r="AIS6" s="121"/>
      <c r="AIT6" s="121"/>
      <c r="AIU6" s="121"/>
      <c r="AIV6" s="121"/>
      <c r="AIW6" s="121"/>
      <c r="AIX6" s="121"/>
      <c r="AIY6" s="121"/>
      <c r="AIZ6" s="121"/>
      <c r="AJA6" s="121"/>
      <c r="AJB6" s="121"/>
      <c r="AJC6" s="121"/>
      <c r="AJD6" s="121"/>
      <c r="AJE6" s="121"/>
      <c r="AJF6" s="121"/>
      <c r="AJG6" s="121"/>
      <c r="AJH6" s="121"/>
      <c r="AJI6" s="121"/>
      <c r="AJJ6" s="121"/>
      <c r="AJK6" s="121"/>
      <c r="AJL6" s="121"/>
      <c r="AJM6" s="121"/>
      <c r="AJN6" s="121"/>
      <c r="AJO6" s="121"/>
      <c r="AJP6" s="121"/>
      <c r="AJQ6" s="121"/>
      <c r="AJR6" s="121"/>
      <c r="AJS6" s="121"/>
      <c r="AJT6" s="121"/>
      <c r="AJU6" s="121"/>
      <c r="AJV6" s="121"/>
      <c r="AJW6" s="121"/>
      <c r="AJX6" s="121"/>
      <c r="AJY6" s="121"/>
      <c r="AJZ6" s="121"/>
      <c r="AKA6" s="121"/>
      <c r="AKB6" s="121"/>
      <c r="AKC6" s="121"/>
      <c r="AKD6" s="121"/>
      <c r="AKE6" s="121"/>
      <c r="AKF6" s="121"/>
      <c r="AKG6" s="121"/>
      <c r="AKH6" s="121"/>
      <c r="AKI6" s="121"/>
      <c r="AKJ6" s="121"/>
      <c r="AKK6" s="121"/>
      <c r="AKL6" s="121"/>
      <c r="AKM6" s="121"/>
      <c r="AKN6" s="121"/>
      <c r="AKO6" s="121"/>
      <c r="AKP6" s="121"/>
      <c r="AKQ6" s="121"/>
      <c r="AKR6" s="121"/>
      <c r="AKS6" s="121"/>
      <c r="AKT6" s="121"/>
      <c r="AKU6" s="121"/>
      <c r="AKV6" s="121"/>
      <c r="AKW6" s="121"/>
      <c r="AKX6" s="121"/>
      <c r="AKY6" s="121"/>
      <c r="AKZ6" s="121"/>
      <c r="ALA6" s="121"/>
      <c r="ALB6" s="121"/>
      <c r="ALC6" s="121"/>
      <c r="ALD6" s="121"/>
      <c r="ALE6" s="121"/>
      <c r="ALF6" s="121"/>
      <c r="ALG6" s="121"/>
      <c r="ALH6" s="121"/>
      <c r="ALI6" s="121"/>
      <c r="ALJ6" s="121"/>
      <c r="ALK6" s="121"/>
      <c r="ALL6" s="121"/>
      <c r="ALM6" s="121"/>
      <c r="ALN6" s="121"/>
      <c r="ALO6" s="121"/>
      <c r="ALP6" s="121"/>
      <c r="ALQ6" s="121"/>
      <c r="ALR6" s="121"/>
      <c r="ALS6" s="121"/>
      <c r="ALT6" s="121"/>
      <c r="ALU6" s="121"/>
      <c r="ALV6" s="121"/>
      <c r="ALW6" s="121"/>
      <c r="ALX6" s="121"/>
      <c r="ALY6" s="121"/>
      <c r="ALZ6" s="121"/>
      <c r="AMA6" s="121"/>
      <c r="AMB6" s="121"/>
      <c r="AMC6" s="121"/>
      <c r="AMD6" s="121"/>
      <c r="AME6" s="121"/>
      <c r="AMF6" s="121"/>
      <c r="AMG6" s="121"/>
      <c r="AMH6" s="121"/>
      <c r="AMI6" s="121"/>
      <c r="AMJ6" s="121"/>
      <c r="AMK6" s="121"/>
      <c r="AML6" s="121"/>
      <c r="AMM6" s="121"/>
      <c r="AMN6" s="121"/>
      <c r="AMO6" s="121"/>
      <c r="AMP6" s="121"/>
      <c r="AMQ6" s="121"/>
      <c r="AMR6" s="121"/>
      <c r="AMS6" s="121"/>
      <c r="AMT6" s="121"/>
      <c r="AMU6" s="121"/>
      <c r="AMV6" s="121"/>
      <c r="AMW6" s="121"/>
      <c r="AMX6" s="121"/>
      <c r="AMY6" s="121"/>
      <c r="AMZ6" s="121"/>
      <c r="ANA6" s="121"/>
      <c r="ANB6" s="121"/>
      <c r="ANC6" s="121"/>
      <c r="AND6" s="121"/>
      <c r="ANE6" s="121"/>
      <c r="ANF6" s="121"/>
      <c r="ANG6" s="121"/>
      <c r="ANH6" s="121"/>
      <c r="ANI6" s="121"/>
      <c r="ANJ6" s="121"/>
      <c r="ANK6" s="121"/>
      <c r="ANL6" s="121"/>
      <c r="ANM6" s="121"/>
      <c r="ANN6" s="121"/>
      <c r="ANO6" s="121"/>
      <c r="ANP6" s="121"/>
      <c r="ANQ6" s="121"/>
      <c r="ANR6" s="121"/>
      <c r="ANS6" s="121"/>
      <c r="ANT6" s="121"/>
      <c r="ANU6" s="121"/>
      <c r="ANV6" s="121"/>
      <c r="ANW6" s="121"/>
      <c r="ANX6" s="121"/>
      <c r="ANY6" s="121"/>
      <c r="ANZ6" s="121"/>
      <c r="AOA6" s="121"/>
      <c r="AOB6" s="121"/>
      <c r="AOC6" s="121"/>
      <c r="AOD6" s="121"/>
      <c r="AOE6" s="121"/>
      <c r="AOF6" s="121"/>
      <c r="AOG6" s="121"/>
      <c r="AOH6" s="121"/>
      <c r="AOI6" s="121"/>
      <c r="AOJ6" s="121"/>
      <c r="AOK6" s="121"/>
      <c r="AOL6" s="121"/>
      <c r="AOM6" s="121"/>
      <c r="AON6" s="121"/>
      <c r="AOO6" s="121"/>
      <c r="AOP6" s="121"/>
      <c r="AOQ6" s="121"/>
      <c r="AOR6" s="121"/>
      <c r="AOS6" s="121"/>
      <c r="AOT6" s="121"/>
      <c r="AOU6" s="121"/>
      <c r="AOV6" s="121"/>
      <c r="AOW6" s="121"/>
      <c r="AOX6" s="121"/>
      <c r="AOY6" s="121"/>
      <c r="AOZ6" s="121"/>
      <c r="APA6" s="121"/>
      <c r="APB6" s="121"/>
      <c r="APC6" s="121"/>
      <c r="APD6" s="121"/>
      <c r="APE6" s="121"/>
      <c r="APF6" s="121"/>
      <c r="APG6" s="121"/>
      <c r="APH6" s="121"/>
      <c r="API6" s="121"/>
      <c r="APJ6" s="121"/>
      <c r="APK6" s="121"/>
      <c r="APL6" s="121"/>
      <c r="APM6" s="121"/>
      <c r="APN6" s="121"/>
      <c r="APO6" s="121"/>
      <c r="APP6" s="121"/>
      <c r="APQ6" s="121"/>
      <c r="APR6" s="121"/>
      <c r="APS6" s="121"/>
      <c r="APT6" s="121"/>
      <c r="APU6" s="121"/>
      <c r="APV6" s="121"/>
      <c r="APW6" s="121"/>
      <c r="APX6" s="121"/>
      <c r="APY6" s="121"/>
      <c r="APZ6" s="121"/>
      <c r="AQA6" s="121"/>
      <c r="AQB6" s="121"/>
      <c r="AQC6" s="121"/>
      <c r="AQD6" s="121"/>
      <c r="AQE6" s="121"/>
      <c r="AQF6" s="121"/>
      <c r="AQG6" s="121"/>
      <c r="AQH6" s="121"/>
      <c r="AQI6" s="121"/>
      <c r="AQJ6" s="121"/>
      <c r="AQK6" s="121"/>
      <c r="AQL6" s="121"/>
      <c r="AQM6" s="121"/>
      <c r="AQN6" s="121"/>
      <c r="AQO6" s="121"/>
      <c r="AQP6" s="121"/>
      <c r="AQQ6" s="121"/>
      <c r="AQR6" s="121"/>
      <c r="AQS6" s="121"/>
      <c r="AQT6" s="121"/>
      <c r="AQU6" s="121"/>
      <c r="AQV6" s="121"/>
      <c r="AQW6" s="121"/>
      <c r="AQX6" s="121"/>
      <c r="AQY6" s="121"/>
      <c r="AQZ6" s="121"/>
      <c r="ARA6" s="121"/>
      <c r="ARB6" s="121"/>
      <c r="ARC6" s="121"/>
      <c r="ARD6" s="121"/>
      <c r="ARE6" s="121"/>
      <c r="ARF6" s="121"/>
      <c r="ARG6" s="121"/>
      <c r="ARH6" s="121"/>
      <c r="ARI6" s="121"/>
      <c r="ARJ6" s="121"/>
      <c r="ARK6" s="121"/>
      <c r="ARL6" s="121"/>
      <c r="ARM6" s="121"/>
      <c r="ARN6" s="121"/>
      <c r="ARO6" s="121"/>
      <c r="ARP6" s="121"/>
      <c r="ARQ6" s="121"/>
      <c r="ARR6" s="121"/>
      <c r="ARS6" s="121"/>
      <c r="ART6" s="121"/>
      <c r="ARU6" s="121"/>
      <c r="ARV6" s="121"/>
      <c r="ARW6" s="121"/>
      <c r="ARX6" s="121"/>
      <c r="ARY6" s="121"/>
      <c r="ARZ6" s="121"/>
      <c r="ASA6" s="121"/>
      <c r="ASB6" s="121"/>
      <c r="ASC6" s="121"/>
      <c r="ASD6" s="121"/>
      <c r="ASE6" s="121"/>
      <c r="ASF6" s="121"/>
      <c r="ASG6" s="121"/>
      <c r="ASH6" s="121"/>
      <c r="ASI6" s="121"/>
      <c r="ASJ6" s="121"/>
      <c r="ASK6" s="121"/>
      <c r="ASL6" s="121"/>
      <c r="ASM6" s="121"/>
      <c r="ASN6" s="121"/>
      <c r="ASO6" s="121"/>
      <c r="ASP6" s="121"/>
      <c r="ASQ6" s="121"/>
      <c r="ASR6" s="121"/>
      <c r="ASS6" s="121"/>
      <c r="AST6" s="121"/>
      <c r="ASU6" s="121"/>
      <c r="ASV6" s="121"/>
      <c r="ASW6" s="121"/>
      <c r="ASX6" s="121"/>
      <c r="ASY6" s="121"/>
      <c r="ASZ6" s="121"/>
      <c r="ATA6" s="121"/>
      <c r="ATB6" s="121"/>
      <c r="ATC6" s="121"/>
      <c r="ATD6" s="121"/>
      <c r="ATE6" s="121"/>
      <c r="ATF6" s="121"/>
      <c r="ATG6" s="121"/>
      <c r="ATH6" s="121"/>
      <c r="ATI6" s="121"/>
      <c r="ATJ6" s="121"/>
      <c r="ATK6" s="121"/>
      <c r="ATL6" s="121"/>
      <c r="ATM6" s="121"/>
      <c r="ATN6" s="121"/>
      <c r="ATO6" s="121"/>
      <c r="ATP6" s="121"/>
      <c r="ATQ6" s="121"/>
      <c r="ATR6" s="121"/>
      <c r="ATS6" s="121"/>
      <c r="ATT6" s="121"/>
      <c r="ATU6" s="121"/>
      <c r="ATV6" s="121"/>
      <c r="ATW6" s="121"/>
      <c r="ATX6" s="121"/>
      <c r="ATY6" s="121"/>
      <c r="ATZ6" s="121"/>
      <c r="AUA6" s="121"/>
      <c r="AUB6" s="121"/>
      <c r="AUC6" s="121"/>
      <c r="AUD6" s="121"/>
      <c r="AUE6" s="121"/>
      <c r="AUF6" s="121"/>
      <c r="AUG6" s="121"/>
      <c r="AUH6" s="121"/>
      <c r="AUI6" s="121"/>
      <c r="AUJ6" s="121"/>
      <c r="AUK6" s="121"/>
      <c r="AUL6" s="121"/>
      <c r="AUM6" s="121"/>
      <c r="AUN6" s="121"/>
      <c r="AUO6" s="121"/>
      <c r="AUP6" s="121"/>
      <c r="AUQ6" s="121"/>
      <c r="AUR6" s="121"/>
      <c r="AUS6" s="121"/>
      <c r="AUT6" s="121"/>
      <c r="AUU6" s="121"/>
      <c r="AUV6" s="121"/>
      <c r="AUW6" s="121"/>
      <c r="AUX6" s="121"/>
      <c r="AUY6" s="121"/>
      <c r="AUZ6" s="121"/>
      <c r="AVA6" s="121"/>
      <c r="AVB6" s="121"/>
      <c r="AVC6" s="121"/>
      <c r="AVD6" s="121"/>
      <c r="AVE6" s="121"/>
      <c r="AVF6" s="121"/>
      <c r="AVG6" s="121"/>
      <c r="AVH6" s="121"/>
      <c r="AVI6" s="121"/>
      <c r="AVJ6" s="121"/>
      <c r="AVK6" s="121"/>
      <c r="AVL6" s="121"/>
      <c r="AVM6" s="121"/>
      <c r="AVN6" s="121"/>
      <c r="AVO6" s="121"/>
      <c r="AVP6" s="121"/>
      <c r="AVQ6" s="121"/>
      <c r="AVR6" s="121"/>
      <c r="AVS6" s="121"/>
      <c r="AVT6" s="121"/>
      <c r="AVU6" s="121"/>
      <c r="AVV6" s="121"/>
      <c r="AVW6" s="121"/>
      <c r="AVX6" s="121"/>
      <c r="AVY6" s="121"/>
      <c r="AVZ6" s="121"/>
      <c r="AWA6" s="121"/>
      <c r="AWB6" s="121"/>
      <c r="AWC6" s="121"/>
      <c r="AWD6" s="121"/>
      <c r="AWE6" s="121"/>
      <c r="AWF6" s="121"/>
      <c r="AWG6" s="121"/>
      <c r="AWH6" s="121"/>
      <c r="AWI6" s="121"/>
      <c r="AWJ6" s="121"/>
      <c r="AWK6" s="121"/>
      <c r="AWL6" s="121"/>
      <c r="AWM6" s="121"/>
      <c r="AWN6" s="121"/>
      <c r="AWO6" s="121"/>
      <c r="AWP6" s="121"/>
      <c r="AWQ6" s="121"/>
      <c r="AWR6" s="121"/>
      <c r="AWS6" s="121"/>
      <c r="AWT6" s="121"/>
      <c r="AWU6" s="121"/>
      <c r="AWV6" s="121"/>
      <c r="AWW6" s="121"/>
      <c r="AWX6" s="121"/>
      <c r="AWY6" s="121"/>
      <c r="AWZ6" s="121"/>
      <c r="AXA6" s="121"/>
      <c r="AXB6" s="121"/>
      <c r="AXC6" s="121"/>
      <c r="AXD6" s="121"/>
      <c r="AXE6" s="121"/>
      <c r="AXF6" s="121"/>
      <c r="AXG6" s="121"/>
      <c r="AXH6" s="121"/>
      <c r="AXI6" s="121"/>
      <c r="AXJ6" s="121"/>
      <c r="AXK6" s="121"/>
      <c r="AXL6" s="121"/>
      <c r="AXM6" s="121"/>
      <c r="AXN6" s="121"/>
      <c r="AXO6" s="121"/>
      <c r="AXP6" s="121"/>
      <c r="AXQ6" s="121"/>
      <c r="AXR6" s="121"/>
      <c r="AXS6" s="121"/>
      <c r="AXT6" s="121"/>
      <c r="AXU6" s="121"/>
      <c r="AXV6" s="121"/>
      <c r="AXW6" s="121"/>
      <c r="AXX6" s="121"/>
      <c r="AXY6" s="121"/>
      <c r="AXZ6" s="121"/>
      <c r="AYA6" s="121"/>
      <c r="AYB6" s="121"/>
      <c r="AYC6" s="121"/>
      <c r="AYD6" s="121"/>
      <c r="AYE6" s="121"/>
      <c r="AYF6" s="121"/>
      <c r="AYG6" s="121"/>
      <c r="AYH6" s="121"/>
      <c r="AYI6" s="121"/>
      <c r="AYJ6" s="121"/>
      <c r="AYK6" s="121"/>
      <c r="AYL6" s="121"/>
      <c r="AYM6" s="121"/>
      <c r="AYN6" s="121"/>
      <c r="AYO6" s="121"/>
      <c r="AYP6" s="121"/>
      <c r="AYQ6" s="121"/>
      <c r="AYR6" s="121"/>
      <c r="AYS6" s="121"/>
      <c r="AYT6" s="121"/>
      <c r="AYU6" s="121"/>
      <c r="AYV6" s="121"/>
      <c r="AYW6" s="121"/>
      <c r="AYX6" s="121"/>
      <c r="AYY6" s="121"/>
      <c r="AYZ6" s="121"/>
      <c r="AZA6" s="121"/>
      <c r="AZB6" s="121"/>
      <c r="AZC6" s="121"/>
      <c r="AZD6" s="121"/>
      <c r="AZE6" s="121"/>
      <c r="AZF6" s="121"/>
      <c r="AZG6" s="121"/>
      <c r="AZH6" s="121"/>
      <c r="AZI6" s="121"/>
      <c r="AZJ6" s="121"/>
      <c r="AZK6" s="121"/>
      <c r="AZL6" s="121"/>
      <c r="AZM6" s="121"/>
      <c r="AZN6" s="121"/>
      <c r="AZO6" s="121"/>
      <c r="AZP6" s="121"/>
      <c r="AZQ6" s="121"/>
      <c r="AZR6" s="121"/>
      <c r="AZS6" s="121"/>
      <c r="AZT6" s="121"/>
      <c r="AZU6" s="121"/>
      <c r="AZV6" s="121"/>
      <c r="AZW6" s="121"/>
      <c r="AZX6" s="121"/>
      <c r="AZY6" s="121"/>
      <c r="AZZ6" s="121"/>
      <c r="BAA6" s="121"/>
      <c r="BAB6" s="121"/>
      <c r="BAC6" s="121"/>
      <c r="BAD6" s="121"/>
      <c r="BAE6" s="121"/>
      <c r="BAF6" s="121"/>
      <c r="BAG6" s="121"/>
      <c r="BAH6" s="121"/>
      <c r="BAI6" s="121"/>
      <c r="BAJ6" s="121"/>
      <c r="BAK6" s="121"/>
      <c r="BAL6" s="121"/>
      <c r="BAM6" s="121"/>
      <c r="BAN6" s="121"/>
      <c r="BAO6" s="121"/>
      <c r="BAP6" s="121"/>
      <c r="BAQ6" s="121"/>
      <c r="BAR6" s="121"/>
      <c r="BAS6" s="121"/>
      <c r="BAT6" s="121"/>
      <c r="BAU6" s="121"/>
      <c r="BAV6" s="121"/>
      <c r="BAW6" s="121"/>
      <c r="BAX6" s="121"/>
      <c r="BAY6" s="121"/>
      <c r="BAZ6" s="121"/>
      <c r="BBA6" s="121"/>
      <c r="BBB6" s="121"/>
      <c r="BBC6" s="121"/>
      <c r="BBD6" s="121"/>
      <c r="BBE6" s="121"/>
      <c r="BBF6" s="121"/>
      <c r="BBG6" s="121"/>
      <c r="BBH6" s="121"/>
      <c r="BBI6" s="121"/>
      <c r="BBJ6" s="121"/>
      <c r="BBK6" s="121"/>
      <c r="BBL6" s="121"/>
      <c r="BBM6" s="121"/>
      <c r="BBN6" s="121"/>
      <c r="BBO6" s="121"/>
      <c r="BBP6" s="121"/>
      <c r="BBQ6" s="121"/>
      <c r="BBR6" s="121"/>
      <c r="BBS6" s="121"/>
      <c r="BBT6" s="121"/>
      <c r="BBU6" s="121"/>
      <c r="BBV6" s="121"/>
      <c r="BBW6" s="121"/>
      <c r="BBX6" s="121"/>
      <c r="BBY6" s="121"/>
      <c r="BBZ6" s="121"/>
      <c r="BCA6" s="121"/>
      <c r="BCB6" s="121"/>
      <c r="BCC6" s="121"/>
      <c r="BCD6" s="121"/>
      <c r="BCE6" s="121"/>
      <c r="BCF6" s="121"/>
      <c r="BCG6" s="121"/>
      <c r="BCH6" s="121"/>
      <c r="BCI6" s="121"/>
      <c r="BCJ6" s="121"/>
      <c r="BCK6" s="121"/>
      <c r="BCL6" s="121"/>
      <c r="BCM6" s="121"/>
      <c r="BCN6" s="121"/>
      <c r="BCO6" s="121"/>
      <c r="BCP6" s="121"/>
      <c r="BCQ6" s="121"/>
      <c r="BCR6" s="121"/>
      <c r="BCS6" s="121"/>
      <c r="BCT6" s="121"/>
      <c r="BCU6" s="121"/>
      <c r="BCV6" s="121"/>
      <c r="BCW6" s="121"/>
      <c r="BCX6" s="121"/>
      <c r="BCY6" s="121"/>
      <c r="BCZ6" s="121"/>
      <c r="BDA6" s="121"/>
      <c r="BDB6" s="121"/>
      <c r="BDC6" s="121"/>
      <c r="BDD6" s="121"/>
      <c r="BDE6" s="121"/>
      <c r="BDF6" s="121"/>
      <c r="BDG6" s="121"/>
      <c r="BDH6" s="121"/>
      <c r="BDI6" s="121"/>
      <c r="BDJ6" s="121"/>
      <c r="BDK6" s="121"/>
      <c r="BDL6" s="121"/>
      <c r="BDM6" s="121"/>
      <c r="BDN6" s="121"/>
      <c r="BDO6" s="121"/>
      <c r="BDP6" s="121"/>
      <c r="BDQ6" s="121"/>
      <c r="BDR6" s="121"/>
      <c r="BDS6" s="121"/>
      <c r="BDT6" s="121"/>
      <c r="BDU6" s="121"/>
      <c r="BDV6" s="121"/>
      <c r="BDW6" s="121"/>
      <c r="BDX6" s="121"/>
      <c r="BDY6" s="121"/>
      <c r="BDZ6" s="121"/>
      <c r="BEA6" s="121"/>
      <c r="BEB6" s="121"/>
      <c r="BEC6" s="121"/>
      <c r="BED6" s="121"/>
      <c r="BEE6" s="121"/>
      <c r="BEF6" s="121"/>
      <c r="BEG6" s="121"/>
      <c r="BEH6" s="121"/>
      <c r="BEI6" s="121"/>
      <c r="BEJ6" s="121"/>
      <c r="BEK6" s="121"/>
      <c r="BEL6" s="121"/>
      <c r="BEM6" s="121"/>
      <c r="BEN6" s="121"/>
      <c r="BEO6" s="121"/>
      <c r="BEP6" s="121"/>
      <c r="BEQ6" s="121"/>
      <c r="BER6" s="121"/>
      <c r="BES6" s="121"/>
      <c r="BET6" s="121"/>
      <c r="BEU6" s="121"/>
      <c r="BEV6" s="121"/>
      <c r="BEW6" s="121"/>
      <c r="BEX6" s="121"/>
      <c r="BEY6" s="121"/>
      <c r="BEZ6" s="121"/>
      <c r="BFA6" s="121"/>
      <c r="BFB6" s="121"/>
      <c r="BFC6" s="121"/>
      <c r="BFD6" s="121"/>
      <c r="BFE6" s="121"/>
      <c r="BFF6" s="121"/>
      <c r="BFG6" s="121"/>
      <c r="BFH6" s="121"/>
      <c r="BFI6" s="121"/>
      <c r="BFJ6" s="121"/>
      <c r="BFK6" s="121"/>
      <c r="BFL6" s="121"/>
      <c r="BFM6" s="121"/>
      <c r="BFN6" s="121"/>
      <c r="BFO6" s="121"/>
      <c r="BFP6" s="121"/>
      <c r="BFQ6" s="121"/>
      <c r="BFR6" s="121"/>
      <c r="BFS6" s="121"/>
      <c r="BFT6" s="121"/>
      <c r="BFU6" s="121"/>
      <c r="BFV6" s="121"/>
      <c r="BFW6" s="121"/>
      <c r="BFX6" s="121"/>
      <c r="BFY6" s="121"/>
      <c r="BFZ6" s="121"/>
      <c r="BGA6" s="121"/>
      <c r="BGB6" s="121"/>
      <c r="BGC6" s="121"/>
      <c r="BGD6" s="121"/>
      <c r="BGE6" s="121"/>
      <c r="BGF6" s="121"/>
      <c r="BGG6" s="121"/>
      <c r="BGH6" s="121"/>
      <c r="BGI6" s="121"/>
      <c r="BGJ6" s="121"/>
      <c r="BGK6" s="121"/>
      <c r="BGL6" s="121"/>
      <c r="BGM6" s="121"/>
      <c r="BGN6" s="121"/>
      <c r="BGO6" s="121"/>
      <c r="BGP6" s="121"/>
      <c r="BGQ6" s="121"/>
      <c r="BGR6" s="121"/>
      <c r="BGS6" s="121"/>
      <c r="BGT6" s="121"/>
      <c r="BGU6" s="121"/>
      <c r="BGV6" s="121"/>
      <c r="BGW6" s="121"/>
      <c r="BGX6" s="121"/>
      <c r="BGY6" s="121"/>
      <c r="BGZ6" s="121"/>
      <c r="BHA6" s="121"/>
      <c r="BHB6" s="121"/>
      <c r="BHC6" s="121"/>
      <c r="BHD6" s="121"/>
      <c r="BHE6" s="121"/>
      <c r="BHF6" s="121"/>
      <c r="BHG6" s="121"/>
      <c r="BHH6" s="121"/>
      <c r="BHI6" s="121"/>
      <c r="BHJ6" s="121"/>
      <c r="BHK6" s="121"/>
      <c r="BHL6" s="121"/>
      <c r="BHM6" s="121"/>
      <c r="BHN6" s="121"/>
      <c r="BHO6" s="121"/>
      <c r="BHP6" s="121"/>
      <c r="BHQ6" s="121"/>
      <c r="BHR6" s="121"/>
      <c r="BHS6" s="121"/>
      <c r="BHT6" s="121"/>
      <c r="BHU6" s="121"/>
      <c r="BHV6" s="121"/>
      <c r="BHW6" s="121"/>
      <c r="BHX6" s="121"/>
      <c r="BHY6" s="121"/>
      <c r="BHZ6" s="121"/>
      <c r="BIA6" s="121"/>
      <c r="BIB6" s="121"/>
      <c r="BIC6" s="121"/>
      <c r="BID6" s="121"/>
      <c r="BIE6" s="121"/>
      <c r="BIF6" s="121"/>
      <c r="BIG6" s="121"/>
      <c r="BIH6" s="121"/>
      <c r="BII6" s="121"/>
      <c r="BIJ6" s="121"/>
      <c r="BIK6" s="121"/>
      <c r="BIL6" s="121"/>
      <c r="BIM6" s="121"/>
      <c r="BIN6" s="121"/>
      <c r="BIO6" s="121"/>
      <c r="BIP6" s="121"/>
      <c r="BIQ6" s="121"/>
      <c r="BIR6" s="121"/>
      <c r="BIS6" s="121"/>
      <c r="BIT6" s="121"/>
      <c r="BIU6" s="121"/>
      <c r="BIV6" s="121"/>
      <c r="BIW6" s="121"/>
      <c r="BIX6" s="121"/>
      <c r="BIY6" s="121"/>
      <c r="BIZ6" s="121"/>
      <c r="BJA6" s="121"/>
      <c r="BJB6" s="121"/>
      <c r="BJC6" s="121"/>
      <c r="BJD6" s="121"/>
      <c r="BJE6" s="121"/>
      <c r="BJF6" s="121"/>
      <c r="BJG6" s="121"/>
      <c r="BJH6" s="121"/>
      <c r="BJI6" s="121"/>
      <c r="BJJ6" s="121"/>
      <c r="BJK6" s="121"/>
      <c r="BJL6" s="121"/>
      <c r="BJM6" s="121"/>
      <c r="BJN6" s="121"/>
      <c r="BJO6" s="121"/>
      <c r="BJP6" s="121"/>
      <c r="BJQ6" s="121"/>
      <c r="BJR6" s="121"/>
      <c r="BJS6" s="121"/>
      <c r="BJT6" s="121"/>
      <c r="BJU6" s="121"/>
      <c r="BJV6" s="121"/>
      <c r="BJW6" s="121"/>
      <c r="BJX6" s="121"/>
      <c r="BJY6" s="121"/>
      <c r="BJZ6" s="121"/>
      <c r="BKA6" s="121"/>
      <c r="BKB6" s="121"/>
      <c r="BKC6" s="121"/>
      <c r="BKD6" s="121"/>
      <c r="BKE6" s="121"/>
      <c r="BKF6" s="121"/>
      <c r="BKG6" s="121"/>
      <c r="BKH6" s="121"/>
      <c r="BKI6" s="121"/>
      <c r="BKJ6" s="121"/>
      <c r="BKK6" s="121"/>
      <c r="BKL6" s="121"/>
      <c r="BKM6" s="121"/>
      <c r="BKN6" s="121"/>
      <c r="BKO6" s="121"/>
      <c r="BKP6" s="121"/>
      <c r="BKQ6" s="121"/>
      <c r="BKR6" s="121"/>
      <c r="BKS6" s="121"/>
      <c r="BKT6" s="121"/>
      <c r="BKU6" s="121"/>
      <c r="BKV6" s="121"/>
      <c r="BKW6" s="121"/>
      <c r="BKX6" s="121"/>
      <c r="BKY6" s="121"/>
      <c r="BKZ6" s="121"/>
      <c r="BLA6" s="121"/>
      <c r="BLB6" s="121"/>
      <c r="BLC6" s="121"/>
      <c r="BLD6" s="121"/>
      <c r="BLE6" s="121"/>
      <c r="BLF6" s="121"/>
      <c r="BLG6" s="121"/>
      <c r="BLH6" s="121"/>
      <c r="BLI6" s="121"/>
      <c r="BLJ6" s="121"/>
      <c r="BLK6" s="121"/>
      <c r="BLL6" s="121"/>
      <c r="BLM6" s="121"/>
      <c r="BLN6" s="121"/>
      <c r="BLO6" s="121"/>
      <c r="BLP6" s="121"/>
      <c r="BLQ6" s="121"/>
      <c r="BLR6" s="121"/>
      <c r="BLS6" s="121"/>
      <c r="BLT6" s="121"/>
      <c r="BLU6" s="121"/>
      <c r="BLV6" s="121"/>
      <c r="BLW6" s="121"/>
      <c r="BLX6" s="121"/>
      <c r="BLY6" s="121"/>
      <c r="BLZ6" s="121"/>
      <c r="BMA6" s="121"/>
      <c r="BMB6" s="121"/>
      <c r="BMC6" s="121"/>
      <c r="BMD6" s="121"/>
      <c r="BME6" s="121"/>
      <c r="BMF6" s="121"/>
      <c r="BMG6" s="121"/>
      <c r="BMH6" s="121"/>
      <c r="BMI6" s="121"/>
      <c r="BMJ6" s="121"/>
      <c r="BMK6" s="121"/>
      <c r="BML6" s="121"/>
      <c r="BMM6" s="121"/>
      <c r="BMN6" s="121"/>
      <c r="BMO6" s="121"/>
      <c r="BMP6" s="121"/>
      <c r="BMQ6" s="121"/>
      <c r="BMR6" s="121"/>
      <c r="BMS6" s="121"/>
      <c r="BMT6" s="121"/>
      <c r="BMU6" s="121"/>
      <c r="BMV6" s="121"/>
      <c r="BMW6" s="121"/>
      <c r="BMX6" s="121"/>
      <c r="BMY6" s="121"/>
      <c r="BMZ6" s="121"/>
      <c r="BNA6" s="121"/>
      <c r="BNB6" s="121"/>
      <c r="BNC6" s="121"/>
      <c r="BND6" s="121"/>
      <c r="BNE6" s="121"/>
      <c r="BNF6" s="121"/>
      <c r="BNG6" s="121"/>
      <c r="BNH6" s="121"/>
      <c r="BNI6" s="121"/>
      <c r="BNJ6" s="121"/>
      <c r="BNK6" s="121"/>
      <c r="BNL6" s="121"/>
      <c r="BNM6" s="121"/>
      <c r="BNN6" s="121"/>
      <c r="BNO6" s="121"/>
      <c r="BNP6" s="121"/>
      <c r="BNQ6" s="121"/>
      <c r="BNR6" s="121"/>
      <c r="BNS6" s="121"/>
      <c r="BNT6" s="121"/>
      <c r="BNU6" s="121"/>
      <c r="BNV6" s="121"/>
      <c r="BNW6" s="121"/>
      <c r="BNX6" s="121"/>
      <c r="BNY6" s="121"/>
      <c r="BNZ6" s="121"/>
      <c r="BOA6" s="121"/>
      <c r="BOB6" s="121"/>
      <c r="BOC6" s="121"/>
      <c r="BOD6" s="121"/>
      <c r="BOE6" s="121"/>
      <c r="BOF6" s="121"/>
      <c r="BOG6" s="121"/>
      <c r="BOH6" s="121"/>
      <c r="BOI6" s="121"/>
      <c r="BOJ6" s="121"/>
      <c r="BOK6" s="121"/>
      <c r="BOL6" s="121"/>
      <c r="BOM6" s="121"/>
      <c r="BON6" s="121"/>
      <c r="BOO6" s="121"/>
      <c r="BOP6" s="121"/>
      <c r="BOQ6" s="121"/>
      <c r="BOR6" s="121"/>
      <c r="BOS6" s="121"/>
      <c r="BOT6" s="121"/>
      <c r="BOU6" s="121"/>
      <c r="BOV6" s="121"/>
      <c r="BOW6" s="121"/>
      <c r="BOX6" s="121"/>
      <c r="BOY6" s="121"/>
      <c r="BOZ6" s="121"/>
      <c r="BPA6" s="121"/>
      <c r="BPB6" s="121"/>
      <c r="BPC6" s="121"/>
      <c r="BPD6" s="121"/>
      <c r="BPE6" s="121"/>
      <c r="BPF6" s="121"/>
      <c r="BPG6" s="121"/>
      <c r="BPH6" s="121"/>
      <c r="BPI6" s="121"/>
      <c r="BPJ6" s="121"/>
      <c r="BPK6" s="121"/>
      <c r="BPL6" s="121"/>
      <c r="BPM6" s="121"/>
      <c r="BPN6" s="121"/>
      <c r="BPO6" s="121"/>
      <c r="BPP6" s="121"/>
      <c r="BPQ6" s="121"/>
      <c r="BPR6" s="121"/>
      <c r="BPS6" s="121"/>
      <c r="BPT6" s="121"/>
      <c r="BPU6" s="121"/>
      <c r="BPV6" s="121"/>
      <c r="BPW6" s="121"/>
      <c r="BPX6" s="121"/>
      <c r="BPY6" s="121"/>
      <c r="BPZ6" s="121"/>
      <c r="BQA6" s="121"/>
      <c r="BQB6" s="121"/>
      <c r="BQC6" s="121"/>
      <c r="BQD6" s="121"/>
      <c r="BQE6" s="121"/>
      <c r="BQF6" s="121"/>
      <c r="BQG6" s="121"/>
      <c r="BQH6" s="121"/>
      <c r="BQI6" s="121"/>
      <c r="BQJ6" s="121"/>
      <c r="BQK6" s="121"/>
      <c r="BQL6" s="121"/>
      <c r="BQM6" s="121"/>
      <c r="BQN6" s="121"/>
      <c r="BQO6" s="121"/>
      <c r="BQP6" s="121"/>
      <c r="BQQ6" s="121"/>
      <c r="BQR6" s="121"/>
      <c r="BQS6" s="121"/>
      <c r="BQT6" s="121"/>
      <c r="BQU6" s="121"/>
      <c r="BQV6" s="121"/>
      <c r="BQW6" s="121"/>
      <c r="BQX6" s="121"/>
      <c r="BQY6" s="121"/>
      <c r="BQZ6" s="121"/>
      <c r="BRA6" s="121"/>
      <c r="BRB6" s="121"/>
      <c r="BRC6" s="121"/>
      <c r="BRD6" s="121"/>
      <c r="BRE6" s="121"/>
      <c r="BRF6" s="121"/>
      <c r="BRG6" s="121"/>
      <c r="BRH6" s="121"/>
      <c r="BRI6" s="121"/>
      <c r="BRJ6" s="121"/>
      <c r="BRK6" s="121"/>
      <c r="BRL6" s="121"/>
      <c r="BRM6" s="121"/>
      <c r="BRN6" s="121"/>
      <c r="BRO6" s="121"/>
      <c r="BRP6" s="121"/>
      <c r="BRQ6" s="121"/>
      <c r="BRR6" s="121"/>
      <c r="BRS6" s="121"/>
      <c r="BRT6" s="121"/>
      <c r="BRU6" s="121"/>
      <c r="BRV6" s="121"/>
      <c r="BRW6" s="121"/>
      <c r="BRX6" s="121"/>
      <c r="BRY6" s="121"/>
      <c r="BRZ6" s="121"/>
      <c r="BSA6" s="121"/>
      <c r="BSB6" s="121"/>
      <c r="BSC6" s="121"/>
      <c r="BSD6" s="121"/>
      <c r="BSE6" s="121"/>
      <c r="BSF6" s="121"/>
      <c r="BSG6" s="121"/>
      <c r="BSH6" s="121"/>
      <c r="BSI6" s="121"/>
      <c r="BSJ6" s="121"/>
      <c r="BSK6" s="121"/>
      <c r="BSL6" s="121"/>
      <c r="BSM6" s="121"/>
      <c r="BSN6" s="121"/>
      <c r="BSO6" s="121"/>
      <c r="BSP6" s="121"/>
      <c r="BSQ6" s="121"/>
      <c r="BSR6" s="121"/>
      <c r="BSS6" s="121"/>
      <c r="BST6" s="121"/>
      <c r="BSU6" s="121"/>
      <c r="BSV6" s="121"/>
      <c r="BSW6" s="121"/>
      <c r="BSX6" s="121"/>
      <c r="BSY6" s="121"/>
      <c r="BSZ6" s="121"/>
      <c r="BTA6" s="121"/>
      <c r="BTB6" s="121"/>
      <c r="BTC6" s="121"/>
      <c r="BTD6" s="121"/>
      <c r="BTE6" s="121"/>
      <c r="BTF6" s="121"/>
      <c r="BTG6" s="121"/>
      <c r="BTH6" s="121"/>
      <c r="BTI6" s="121"/>
      <c r="BTJ6" s="121"/>
      <c r="BTK6" s="121"/>
      <c r="BTL6" s="121"/>
      <c r="BTM6" s="121"/>
      <c r="BTN6" s="121"/>
      <c r="BTO6" s="121"/>
      <c r="BTP6" s="121"/>
      <c r="BTQ6" s="121"/>
      <c r="BTR6" s="121"/>
      <c r="BTS6" s="121"/>
      <c r="BTT6" s="121"/>
      <c r="BTU6" s="121"/>
      <c r="BTV6" s="121"/>
      <c r="BTW6" s="121"/>
      <c r="BTX6" s="121"/>
      <c r="BTY6" s="121"/>
      <c r="BTZ6" s="121"/>
      <c r="BUA6" s="121"/>
      <c r="BUB6" s="121"/>
      <c r="BUC6" s="121"/>
      <c r="BUD6" s="121"/>
      <c r="BUE6" s="121"/>
      <c r="BUF6" s="121"/>
      <c r="BUG6" s="121"/>
      <c r="BUH6" s="121"/>
      <c r="BUI6" s="121"/>
      <c r="BUJ6" s="121"/>
      <c r="BUK6" s="121"/>
      <c r="BUL6" s="121"/>
      <c r="BUM6" s="121"/>
      <c r="BUN6" s="121"/>
      <c r="BUO6" s="121"/>
      <c r="BUP6" s="121"/>
      <c r="BUQ6" s="121"/>
      <c r="BUR6" s="121"/>
      <c r="BUS6" s="121"/>
      <c r="BUT6" s="121"/>
      <c r="BUU6" s="121"/>
      <c r="BUV6" s="121"/>
      <c r="BUW6" s="121"/>
      <c r="BUX6" s="121"/>
      <c r="BUY6" s="121"/>
      <c r="BUZ6" s="121"/>
      <c r="BVA6" s="121"/>
      <c r="BVB6" s="121"/>
      <c r="BVC6" s="121"/>
      <c r="BVD6" s="121"/>
      <c r="BVE6" s="121"/>
      <c r="BVF6" s="121"/>
      <c r="BVG6" s="121"/>
      <c r="BVH6" s="121"/>
      <c r="BVI6" s="121"/>
      <c r="BVJ6" s="121"/>
      <c r="BVK6" s="121"/>
      <c r="BVL6" s="121"/>
      <c r="BVM6" s="121"/>
      <c r="BVN6" s="121"/>
      <c r="BVO6" s="121"/>
      <c r="BVP6" s="121"/>
      <c r="BVQ6" s="121"/>
      <c r="BVR6" s="121"/>
      <c r="BVS6" s="121"/>
      <c r="BVT6" s="121"/>
      <c r="BVU6" s="121"/>
      <c r="BVV6" s="121"/>
      <c r="BVW6" s="121"/>
      <c r="BVX6" s="121"/>
      <c r="BVY6" s="121"/>
      <c r="BVZ6" s="121"/>
      <c r="BWA6" s="121"/>
      <c r="BWB6" s="121"/>
      <c r="BWC6" s="121"/>
      <c r="BWD6" s="121"/>
      <c r="BWE6" s="121"/>
      <c r="BWF6" s="121"/>
      <c r="BWG6" s="121"/>
      <c r="BWH6" s="121"/>
      <c r="BWI6" s="121"/>
      <c r="BWJ6" s="121"/>
      <c r="BWK6" s="121"/>
      <c r="BWL6" s="121"/>
      <c r="BWM6" s="121"/>
      <c r="BWN6" s="121"/>
      <c r="BWO6" s="121"/>
      <c r="BWP6" s="121"/>
      <c r="BWQ6" s="121"/>
      <c r="BWR6" s="121"/>
      <c r="BWS6" s="121"/>
      <c r="BWT6" s="121"/>
      <c r="BWU6" s="121"/>
      <c r="BWV6" s="121"/>
      <c r="BWW6" s="121"/>
      <c r="BWX6" s="121"/>
      <c r="BWY6" s="121"/>
      <c r="BWZ6" s="121"/>
      <c r="BXA6" s="121"/>
      <c r="BXB6" s="121"/>
      <c r="BXC6" s="121"/>
      <c r="BXD6" s="121"/>
      <c r="BXE6" s="121"/>
      <c r="BXF6" s="121"/>
      <c r="BXG6" s="121"/>
      <c r="BXH6" s="121"/>
      <c r="BXI6" s="121"/>
      <c r="BXJ6" s="121"/>
      <c r="BXK6" s="121"/>
      <c r="BXL6" s="121"/>
      <c r="BXM6" s="121"/>
      <c r="BXN6" s="121"/>
      <c r="BXO6" s="121"/>
      <c r="BXP6" s="121"/>
      <c r="BXQ6" s="121"/>
      <c r="BXR6" s="121"/>
      <c r="BXS6" s="121"/>
      <c r="BXT6" s="121"/>
      <c r="BXU6" s="121"/>
      <c r="BXV6" s="121"/>
      <c r="BXW6" s="121"/>
      <c r="BXX6" s="121"/>
      <c r="BXY6" s="121"/>
      <c r="BXZ6" s="121"/>
      <c r="BYA6" s="121"/>
      <c r="BYB6" s="121"/>
      <c r="BYC6" s="121"/>
      <c r="BYD6" s="121"/>
      <c r="BYE6" s="121"/>
      <c r="BYF6" s="121"/>
      <c r="BYG6" s="121"/>
      <c r="BYH6" s="121"/>
      <c r="BYI6" s="121"/>
      <c r="BYJ6" s="121"/>
      <c r="BYK6" s="121"/>
      <c r="BYL6" s="121"/>
      <c r="BYM6" s="121"/>
      <c r="BYN6" s="121"/>
      <c r="BYO6" s="121"/>
      <c r="BYP6" s="121"/>
      <c r="BYQ6" s="121"/>
      <c r="BYR6" s="121"/>
      <c r="BYS6" s="121"/>
      <c r="BYT6" s="121"/>
      <c r="BYU6" s="121"/>
      <c r="BYV6" s="121"/>
      <c r="BYW6" s="121"/>
      <c r="BYX6" s="121"/>
      <c r="BYY6" s="121"/>
      <c r="BYZ6" s="121"/>
      <c r="BZA6" s="121"/>
      <c r="BZB6" s="121"/>
      <c r="BZC6" s="121"/>
      <c r="BZD6" s="121"/>
      <c r="BZE6" s="121"/>
      <c r="BZF6" s="121"/>
      <c r="BZG6" s="121"/>
      <c r="BZH6" s="121"/>
      <c r="BZI6" s="121"/>
      <c r="BZJ6" s="121"/>
      <c r="BZK6" s="121"/>
      <c r="BZL6" s="121"/>
      <c r="BZM6" s="121"/>
      <c r="BZN6" s="121"/>
      <c r="BZO6" s="121"/>
      <c r="BZP6" s="121"/>
      <c r="BZQ6" s="121"/>
      <c r="BZR6" s="121"/>
      <c r="BZS6" s="121"/>
      <c r="BZT6" s="121"/>
      <c r="BZU6" s="121"/>
      <c r="BZV6" s="121"/>
      <c r="BZW6" s="121"/>
      <c r="BZX6" s="121"/>
      <c r="BZY6" s="121"/>
      <c r="BZZ6" s="121"/>
      <c r="CAA6" s="121"/>
      <c r="CAB6" s="121"/>
      <c r="CAC6" s="121"/>
      <c r="CAD6" s="121"/>
      <c r="CAE6" s="121"/>
      <c r="CAF6" s="121"/>
      <c r="CAG6" s="121"/>
      <c r="CAH6" s="121"/>
      <c r="CAI6" s="121"/>
      <c r="CAJ6" s="121"/>
      <c r="CAK6" s="121"/>
      <c r="CAL6" s="121"/>
      <c r="CAM6" s="121"/>
      <c r="CAN6" s="121"/>
      <c r="CAO6" s="121"/>
      <c r="CAP6" s="121"/>
      <c r="CAQ6" s="121"/>
      <c r="CAR6" s="121"/>
      <c r="CAS6" s="121"/>
      <c r="CAT6" s="121"/>
      <c r="CAU6" s="121"/>
      <c r="CAV6" s="121"/>
      <c r="CAW6" s="121"/>
      <c r="CAX6" s="121"/>
      <c r="CAY6" s="121"/>
      <c r="CAZ6" s="121"/>
      <c r="CBA6" s="121"/>
      <c r="CBB6" s="121"/>
      <c r="CBC6" s="121"/>
      <c r="CBD6" s="121"/>
      <c r="CBE6" s="121"/>
      <c r="CBF6" s="121"/>
      <c r="CBG6" s="121"/>
      <c r="CBH6" s="121"/>
      <c r="CBI6" s="121"/>
      <c r="CBJ6" s="121"/>
      <c r="CBK6" s="121"/>
      <c r="CBL6" s="121"/>
      <c r="CBM6" s="121"/>
      <c r="CBN6" s="121"/>
      <c r="CBO6" s="121"/>
      <c r="CBP6" s="121"/>
      <c r="CBQ6" s="121"/>
      <c r="CBR6" s="121"/>
      <c r="CBS6" s="121"/>
      <c r="CBT6" s="121"/>
      <c r="CBU6" s="121"/>
      <c r="CBV6" s="121"/>
      <c r="CBW6" s="121"/>
      <c r="CBX6" s="121"/>
      <c r="CBY6" s="121"/>
      <c r="CBZ6" s="121"/>
      <c r="CCA6" s="121"/>
      <c r="CCB6" s="121"/>
      <c r="CCC6" s="121"/>
      <c r="CCD6" s="121"/>
      <c r="CCE6" s="121"/>
      <c r="CCF6" s="121"/>
      <c r="CCG6" s="121"/>
      <c r="CCH6" s="121"/>
      <c r="CCI6" s="121"/>
      <c r="CCJ6" s="121"/>
      <c r="CCK6" s="121"/>
      <c r="CCL6" s="121"/>
      <c r="CCM6" s="121"/>
      <c r="CCN6" s="121"/>
      <c r="CCO6" s="121"/>
      <c r="CCP6" s="121"/>
      <c r="CCQ6" s="121"/>
      <c r="CCR6" s="121"/>
      <c r="CCS6" s="121"/>
      <c r="CCT6" s="121"/>
      <c r="CCU6" s="121"/>
      <c r="CCV6" s="121"/>
      <c r="CCW6" s="121"/>
      <c r="CCX6" s="121"/>
      <c r="CCY6" s="121"/>
      <c r="CCZ6" s="121"/>
      <c r="CDA6" s="121"/>
      <c r="CDB6" s="121"/>
      <c r="CDC6" s="121"/>
      <c r="CDD6" s="121"/>
      <c r="CDE6" s="121"/>
      <c r="CDF6" s="121"/>
      <c r="CDG6" s="121"/>
      <c r="CDH6" s="121"/>
      <c r="CDI6" s="121"/>
      <c r="CDJ6" s="121"/>
      <c r="CDK6" s="121"/>
      <c r="CDL6" s="121"/>
      <c r="CDM6" s="121"/>
      <c r="CDN6" s="121"/>
      <c r="CDO6" s="121"/>
      <c r="CDP6" s="121"/>
      <c r="CDQ6" s="121"/>
      <c r="CDR6" s="121"/>
      <c r="CDS6" s="121"/>
      <c r="CDT6" s="121"/>
      <c r="CDU6" s="121"/>
      <c r="CDV6" s="121"/>
      <c r="CDW6" s="121"/>
      <c r="CDX6" s="121"/>
      <c r="CDY6" s="121"/>
      <c r="CDZ6" s="121"/>
      <c r="CEA6" s="121"/>
      <c r="CEB6" s="121"/>
      <c r="CEC6" s="121"/>
      <c r="CED6" s="121"/>
      <c r="CEE6" s="121"/>
      <c r="CEF6" s="121"/>
      <c r="CEG6" s="121"/>
      <c r="CEH6" s="121"/>
      <c r="CEI6" s="121"/>
      <c r="CEJ6" s="121"/>
      <c r="CEK6" s="121"/>
      <c r="CEL6" s="121"/>
      <c r="CEM6" s="121"/>
      <c r="CEN6" s="121"/>
      <c r="CEO6" s="121"/>
      <c r="CEP6" s="121"/>
      <c r="CEQ6" s="121"/>
      <c r="CER6" s="121"/>
      <c r="CES6" s="121"/>
      <c r="CET6" s="121"/>
      <c r="CEU6" s="121"/>
      <c r="CEV6" s="121"/>
      <c r="CEW6" s="121"/>
      <c r="CEX6" s="121"/>
      <c r="CEY6" s="121"/>
      <c r="CEZ6" s="121"/>
      <c r="CFA6" s="121"/>
      <c r="CFB6" s="121"/>
      <c r="CFC6" s="121"/>
      <c r="CFD6" s="121"/>
      <c r="CFE6" s="121"/>
      <c r="CFF6" s="121"/>
      <c r="CFG6" s="121"/>
      <c r="CFH6" s="121"/>
      <c r="CFI6" s="121"/>
      <c r="CFJ6" s="121"/>
      <c r="CFK6" s="121"/>
      <c r="CFL6" s="121"/>
      <c r="CFM6" s="121"/>
      <c r="CFN6" s="121"/>
      <c r="CFO6" s="121"/>
      <c r="CFP6" s="121"/>
      <c r="CFQ6" s="121"/>
      <c r="CFR6" s="121"/>
      <c r="CFS6" s="121"/>
      <c r="CFT6" s="121"/>
      <c r="CFU6" s="121"/>
      <c r="CFV6" s="121"/>
      <c r="CFW6" s="121"/>
      <c r="CFX6" s="121"/>
      <c r="CFY6" s="121"/>
      <c r="CFZ6" s="121"/>
      <c r="CGA6" s="121"/>
      <c r="CGB6" s="121"/>
      <c r="CGC6" s="121"/>
      <c r="CGD6" s="121"/>
      <c r="CGE6" s="121"/>
      <c r="CGF6" s="121"/>
      <c r="CGG6" s="121"/>
      <c r="CGH6" s="121"/>
      <c r="CGI6" s="121"/>
      <c r="CGJ6" s="121"/>
      <c r="CGK6" s="121"/>
      <c r="CGL6" s="121"/>
      <c r="CGM6" s="121"/>
      <c r="CGN6" s="121"/>
      <c r="CGO6" s="121"/>
      <c r="CGP6" s="121"/>
      <c r="CGQ6" s="121"/>
      <c r="CGR6" s="121"/>
      <c r="CGS6" s="121"/>
      <c r="CGT6" s="121"/>
      <c r="CGU6" s="121"/>
      <c r="CGV6" s="121"/>
      <c r="CGW6" s="121"/>
      <c r="CGX6" s="121"/>
      <c r="CGY6" s="121"/>
      <c r="CGZ6" s="121"/>
      <c r="CHA6" s="121"/>
      <c r="CHB6" s="121"/>
      <c r="CHC6" s="121"/>
      <c r="CHD6" s="121"/>
      <c r="CHE6" s="121"/>
      <c r="CHF6" s="121"/>
      <c r="CHG6" s="121"/>
      <c r="CHH6" s="121"/>
      <c r="CHI6" s="121"/>
      <c r="CHJ6" s="121"/>
      <c r="CHK6" s="121"/>
      <c r="CHL6" s="121"/>
      <c r="CHM6" s="121"/>
      <c r="CHN6" s="121"/>
      <c r="CHO6" s="121"/>
      <c r="CHP6" s="121"/>
      <c r="CHQ6" s="121"/>
      <c r="CHR6" s="121"/>
      <c r="CHS6" s="121"/>
      <c r="CHT6" s="121"/>
      <c r="CHU6" s="121"/>
      <c r="CHV6" s="121"/>
      <c r="CHW6" s="121"/>
      <c r="CHX6" s="121"/>
      <c r="CHY6" s="121"/>
      <c r="CHZ6" s="121"/>
      <c r="CIA6" s="121"/>
      <c r="CIB6" s="121"/>
      <c r="CIC6" s="121"/>
      <c r="CID6" s="121"/>
      <c r="CIE6" s="121"/>
      <c r="CIF6" s="121"/>
      <c r="CIG6" s="121"/>
      <c r="CIH6" s="121"/>
      <c r="CII6" s="121"/>
      <c r="CIJ6" s="121"/>
      <c r="CIK6" s="121"/>
      <c r="CIL6" s="121"/>
      <c r="CIM6" s="121"/>
      <c r="CIN6" s="121"/>
      <c r="CIO6" s="121"/>
      <c r="CIP6" s="121"/>
      <c r="CIQ6" s="121"/>
      <c r="CIR6" s="121"/>
      <c r="CIS6" s="121"/>
      <c r="CIT6" s="121"/>
      <c r="CIU6" s="121"/>
      <c r="CIV6" s="121"/>
      <c r="CIW6" s="121"/>
      <c r="CIX6" s="121"/>
      <c r="CIY6" s="121"/>
      <c r="CIZ6" s="121"/>
      <c r="CJA6" s="121"/>
      <c r="CJB6" s="121"/>
      <c r="CJC6" s="121"/>
      <c r="CJD6" s="121"/>
      <c r="CJE6" s="121"/>
      <c r="CJF6" s="121"/>
      <c r="CJG6" s="121"/>
      <c r="CJH6" s="121"/>
      <c r="CJI6" s="121"/>
      <c r="CJJ6" s="121"/>
      <c r="CJK6" s="121"/>
      <c r="CJL6" s="121"/>
      <c r="CJM6" s="121"/>
      <c r="CJN6" s="121"/>
      <c r="CJO6" s="121"/>
      <c r="CJP6" s="121"/>
      <c r="CJQ6" s="121"/>
      <c r="CJR6" s="121"/>
      <c r="CJS6" s="121"/>
      <c r="CJT6" s="121"/>
      <c r="CJU6" s="121"/>
      <c r="CJV6" s="121"/>
      <c r="CJW6" s="121"/>
      <c r="CJX6" s="121"/>
      <c r="CJY6" s="121"/>
      <c r="CJZ6" s="121"/>
      <c r="CKA6" s="121"/>
      <c r="CKB6" s="121"/>
      <c r="CKC6" s="121"/>
      <c r="CKD6" s="121"/>
      <c r="CKE6" s="121"/>
      <c r="CKF6" s="121"/>
      <c r="CKG6" s="121"/>
      <c r="CKH6" s="121"/>
      <c r="CKI6" s="121"/>
      <c r="CKJ6" s="121"/>
      <c r="CKK6" s="121"/>
      <c r="CKL6" s="121"/>
      <c r="CKM6" s="121"/>
      <c r="CKN6" s="121"/>
      <c r="CKO6" s="121"/>
      <c r="CKP6" s="121"/>
      <c r="CKQ6" s="121"/>
      <c r="CKR6" s="121"/>
      <c r="CKS6" s="121"/>
      <c r="CKT6" s="121"/>
      <c r="CKU6" s="121"/>
      <c r="CKV6" s="121"/>
      <c r="CKW6" s="121"/>
      <c r="CKX6" s="121"/>
      <c r="CKY6" s="121"/>
      <c r="CKZ6" s="121"/>
      <c r="CLA6" s="121"/>
      <c r="CLB6" s="121"/>
      <c r="CLC6" s="121"/>
      <c r="CLD6" s="121"/>
      <c r="CLE6" s="121"/>
      <c r="CLF6" s="121"/>
      <c r="CLG6" s="121"/>
      <c r="CLH6" s="121"/>
      <c r="CLI6" s="121"/>
      <c r="CLJ6" s="121"/>
      <c r="CLK6" s="121"/>
      <c r="CLL6" s="121"/>
      <c r="CLM6" s="121"/>
      <c r="CLN6" s="121"/>
      <c r="CLO6" s="121"/>
      <c r="CLP6" s="121"/>
      <c r="CLQ6" s="121"/>
      <c r="CLR6" s="121"/>
      <c r="CLS6" s="121"/>
      <c r="CLT6" s="121"/>
      <c r="CLU6" s="121"/>
      <c r="CLV6" s="121"/>
      <c r="CLW6" s="121"/>
      <c r="CLX6" s="121"/>
      <c r="CLY6" s="121"/>
      <c r="CLZ6" s="121"/>
      <c r="CMA6" s="121"/>
      <c r="CMB6" s="121"/>
      <c r="CMC6" s="121"/>
      <c r="CMD6" s="121"/>
      <c r="CME6" s="121"/>
      <c r="CMF6" s="121"/>
      <c r="CMG6" s="121"/>
      <c r="CMH6" s="121"/>
      <c r="CMI6" s="121"/>
      <c r="CMJ6" s="121"/>
      <c r="CMK6" s="121"/>
      <c r="CML6" s="121"/>
      <c r="CMM6" s="121"/>
      <c r="CMN6" s="121"/>
      <c r="CMO6" s="121"/>
      <c r="CMP6" s="121"/>
      <c r="CMQ6" s="121"/>
      <c r="CMR6" s="121"/>
      <c r="CMS6" s="121"/>
      <c r="CMT6" s="121"/>
      <c r="CMU6" s="121"/>
      <c r="CMV6" s="121"/>
      <c r="CMW6" s="121"/>
      <c r="CMX6" s="121"/>
      <c r="CMY6" s="121"/>
      <c r="CMZ6" s="121"/>
      <c r="CNA6" s="121"/>
      <c r="CNB6" s="121"/>
      <c r="CNC6" s="121"/>
      <c r="CND6" s="121"/>
      <c r="CNE6" s="121"/>
      <c r="CNF6" s="121"/>
      <c r="CNG6" s="121"/>
      <c r="CNH6" s="121"/>
      <c r="CNI6" s="121"/>
      <c r="CNJ6" s="121"/>
      <c r="CNK6" s="121"/>
      <c r="CNL6" s="121"/>
      <c r="CNM6" s="121"/>
      <c r="CNN6" s="121"/>
      <c r="CNO6" s="121"/>
      <c r="CNP6" s="121"/>
      <c r="CNQ6" s="121"/>
      <c r="CNR6" s="121"/>
      <c r="CNS6" s="121"/>
      <c r="CNT6" s="121"/>
      <c r="CNU6" s="121"/>
      <c r="CNV6" s="121"/>
      <c r="CNW6" s="121"/>
      <c r="CNX6" s="121"/>
      <c r="CNY6" s="121"/>
      <c r="CNZ6" s="121"/>
      <c r="COA6" s="121"/>
      <c r="COB6" s="121"/>
      <c r="COC6" s="121"/>
      <c r="COD6" s="121"/>
      <c r="COE6" s="121"/>
      <c r="COF6" s="121"/>
      <c r="COG6" s="121"/>
      <c r="COH6" s="121"/>
      <c r="COI6" s="121"/>
      <c r="COJ6" s="121"/>
      <c r="COK6" s="121"/>
      <c r="COL6" s="121"/>
      <c r="COM6" s="121"/>
      <c r="CON6" s="121"/>
      <c r="COO6" s="121"/>
      <c r="COP6" s="121"/>
      <c r="COQ6" s="121"/>
      <c r="COR6" s="121"/>
      <c r="COS6" s="121"/>
      <c r="COT6" s="121"/>
      <c r="COU6" s="121"/>
      <c r="COV6" s="121"/>
      <c r="COW6" s="121"/>
      <c r="COX6" s="121"/>
      <c r="COY6" s="121"/>
      <c r="COZ6" s="121"/>
      <c r="CPA6" s="121"/>
      <c r="CPB6" s="121"/>
      <c r="CPC6" s="121"/>
      <c r="CPD6" s="121"/>
      <c r="CPE6" s="121"/>
      <c r="CPF6" s="121"/>
      <c r="CPG6" s="121"/>
      <c r="CPH6" s="121"/>
      <c r="CPI6" s="121"/>
      <c r="CPJ6" s="121"/>
      <c r="CPK6" s="121"/>
      <c r="CPL6" s="121"/>
      <c r="CPM6" s="121"/>
      <c r="CPN6" s="121"/>
      <c r="CPO6" s="121"/>
      <c r="CPP6" s="121"/>
      <c r="CPQ6" s="121"/>
      <c r="CPR6" s="121"/>
      <c r="CPS6" s="121"/>
      <c r="CPT6" s="121"/>
      <c r="CPU6" s="121"/>
      <c r="CPV6" s="121"/>
      <c r="CPW6" s="121"/>
      <c r="CPX6" s="121"/>
      <c r="CPY6" s="121"/>
      <c r="CPZ6" s="121"/>
      <c r="CQA6" s="121"/>
      <c r="CQB6" s="121"/>
      <c r="CQC6" s="121"/>
      <c r="CQD6" s="121"/>
      <c r="CQE6" s="121"/>
      <c r="CQF6" s="121"/>
      <c r="CQG6" s="121"/>
      <c r="CQH6" s="121"/>
      <c r="CQI6" s="121"/>
      <c r="CQJ6" s="121"/>
      <c r="CQK6" s="121"/>
      <c r="CQL6" s="121"/>
      <c r="CQM6" s="121"/>
      <c r="CQN6" s="121"/>
      <c r="CQO6" s="121"/>
      <c r="CQP6" s="121"/>
      <c r="CQQ6" s="121"/>
      <c r="CQR6" s="121"/>
      <c r="CQS6" s="121"/>
      <c r="CQT6" s="121"/>
      <c r="CQU6" s="121"/>
      <c r="CQV6" s="121"/>
      <c r="CQW6" s="121"/>
      <c r="CQX6" s="121"/>
      <c r="CQY6" s="121"/>
      <c r="CQZ6" s="121"/>
      <c r="CRA6" s="121"/>
      <c r="CRB6" s="121"/>
      <c r="CRC6" s="121"/>
      <c r="CRD6" s="121"/>
      <c r="CRE6" s="121"/>
      <c r="CRF6" s="121"/>
      <c r="CRG6" s="121"/>
      <c r="CRH6" s="121"/>
      <c r="CRI6" s="121"/>
      <c r="CRJ6" s="121"/>
      <c r="CRK6" s="121"/>
      <c r="CRL6" s="121"/>
      <c r="CRM6" s="121"/>
      <c r="CRN6" s="121"/>
      <c r="CRO6" s="121"/>
      <c r="CRP6" s="121"/>
      <c r="CRQ6" s="121"/>
      <c r="CRR6" s="121"/>
      <c r="CRS6" s="121"/>
      <c r="CRT6" s="121"/>
      <c r="CRU6" s="121"/>
      <c r="CRV6" s="121"/>
      <c r="CRW6" s="121"/>
      <c r="CRX6" s="121"/>
      <c r="CRY6" s="121"/>
      <c r="CRZ6" s="121"/>
      <c r="CSA6" s="121"/>
      <c r="CSB6" s="121"/>
      <c r="CSC6" s="121"/>
      <c r="CSD6" s="121"/>
      <c r="CSE6" s="121"/>
      <c r="CSF6" s="121"/>
      <c r="CSG6" s="121"/>
      <c r="CSH6" s="121"/>
      <c r="CSI6" s="121"/>
      <c r="CSJ6" s="121"/>
      <c r="CSK6" s="121"/>
      <c r="CSL6" s="121"/>
      <c r="CSM6" s="121"/>
      <c r="CSN6" s="121"/>
      <c r="CSO6" s="121"/>
      <c r="CSP6" s="121"/>
      <c r="CSQ6" s="121"/>
      <c r="CSR6" s="121"/>
      <c r="CSS6" s="121"/>
      <c r="CST6" s="121"/>
      <c r="CSU6" s="121"/>
      <c r="CSV6" s="121"/>
      <c r="CSW6" s="121"/>
      <c r="CSX6" s="121"/>
      <c r="CSY6" s="121"/>
      <c r="CSZ6" s="121"/>
      <c r="CTA6" s="121"/>
      <c r="CTB6" s="121"/>
      <c r="CTC6" s="121"/>
      <c r="CTD6" s="121"/>
      <c r="CTE6" s="121"/>
      <c r="CTF6" s="121"/>
      <c r="CTG6" s="121"/>
      <c r="CTH6" s="121"/>
      <c r="CTI6" s="121"/>
      <c r="CTJ6" s="121"/>
      <c r="CTK6" s="121"/>
      <c r="CTL6" s="121"/>
      <c r="CTM6" s="121"/>
      <c r="CTN6" s="121"/>
      <c r="CTO6" s="121"/>
      <c r="CTP6" s="121"/>
      <c r="CTQ6" s="121"/>
      <c r="CTR6" s="121"/>
      <c r="CTS6" s="121"/>
      <c r="CTT6" s="121"/>
      <c r="CTU6" s="121"/>
      <c r="CTV6" s="121"/>
      <c r="CTW6" s="121"/>
      <c r="CTX6" s="121"/>
      <c r="CTY6" s="121"/>
      <c r="CTZ6" s="121"/>
      <c r="CUA6" s="121"/>
      <c r="CUB6" s="121"/>
      <c r="CUC6" s="121"/>
      <c r="CUD6" s="121"/>
      <c r="CUE6" s="121"/>
      <c r="CUF6" s="121"/>
      <c r="CUG6" s="121"/>
      <c r="CUH6" s="121"/>
      <c r="CUI6" s="121"/>
      <c r="CUJ6" s="121"/>
      <c r="CUK6" s="121"/>
      <c r="CUL6" s="121"/>
      <c r="CUM6" s="121"/>
      <c r="CUN6" s="121"/>
      <c r="CUO6" s="121"/>
      <c r="CUP6" s="121"/>
      <c r="CUQ6" s="121"/>
      <c r="CUR6" s="121"/>
      <c r="CUS6" s="121"/>
      <c r="CUT6" s="121"/>
      <c r="CUU6" s="121"/>
      <c r="CUV6" s="121"/>
      <c r="CUW6" s="121"/>
      <c r="CUX6" s="121"/>
      <c r="CUY6" s="121"/>
      <c r="CUZ6" s="121"/>
      <c r="CVA6" s="121"/>
      <c r="CVB6" s="121"/>
      <c r="CVC6" s="121"/>
      <c r="CVD6" s="121"/>
      <c r="CVE6" s="121"/>
      <c r="CVF6" s="121"/>
      <c r="CVG6" s="121"/>
      <c r="CVH6" s="121"/>
      <c r="CVI6" s="121"/>
      <c r="CVJ6" s="121"/>
      <c r="CVK6" s="121"/>
      <c r="CVL6" s="121"/>
      <c r="CVM6" s="121"/>
      <c r="CVN6" s="121"/>
      <c r="CVO6" s="121"/>
      <c r="CVP6" s="121"/>
      <c r="CVQ6" s="121"/>
      <c r="CVR6" s="121"/>
      <c r="CVS6" s="121"/>
      <c r="CVT6" s="121"/>
      <c r="CVU6" s="121"/>
      <c r="CVV6" s="121"/>
      <c r="CVW6" s="121"/>
      <c r="CVX6" s="121"/>
      <c r="CVY6" s="121"/>
      <c r="CVZ6" s="121"/>
      <c r="CWA6" s="121"/>
      <c r="CWB6" s="121"/>
      <c r="CWC6" s="121"/>
      <c r="CWD6" s="121"/>
      <c r="CWE6" s="121"/>
      <c r="CWF6" s="121"/>
      <c r="CWG6" s="121"/>
      <c r="CWH6" s="121"/>
      <c r="CWI6" s="121"/>
      <c r="CWJ6" s="121"/>
      <c r="CWK6" s="121"/>
      <c r="CWL6" s="121"/>
      <c r="CWM6" s="121"/>
      <c r="CWN6" s="121"/>
      <c r="CWO6" s="121"/>
      <c r="CWP6" s="121"/>
      <c r="CWQ6" s="121"/>
      <c r="CWR6" s="121"/>
      <c r="CWS6" s="121"/>
      <c r="CWT6" s="121"/>
      <c r="CWU6" s="121"/>
      <c r="CWV6" s="121"/>
      <c r="CWW6" s="121"/>
      <c r="CWX6" s="121"/>
      <c r="CWY6" s="121"/>
      <c r="CWZ6" s="121"/>
      <c r="CXA6" s="121"/>
      <c r="CXB6" s="121"/>
      <c r="CXC6" s="121"/>
      <c r="CXD6" s="121"/>
      <c r="CXE6" s="121"/>
      <c r="CXF6" s="121"/>
      <c r="CXG6" s="121"/>
      <c r="CXH6" s="121"/>
      <c r="CXI6" s="121"/>
      <c r="CXJ6" s="121"/>
      <c r="CXK6" s="121"/>
      <c r="CXL6" s="121"/>
      <c r="CXM6" s="121"/>
      <c r="CXN6" s="121"/>
      <c r="CXO6" s="121"/>
      <c r="CXP6" s="121"/>
      <c r="CXQ6" s="121"/>
      <c r="CXR6" s="121"/>
      <c r="CXS6" s="121"/>
      <c r="CXT6" s="121"/>
      <c r="CXU6" s="121"/>
      <c r="CXV6" s="121"/>
      <c r="CXW6" s="121"/>
      <c r="CXX6" s="121"/>
      <c r="CXY6" s="121"/>
      <c r="CXZ6" s="121"/>
      <c r="CYA6" s="121"/>
      <c r="CYB6" s="121"/>
      <c r="CYC6" s="121"/>
      <c r="CYD6" s="121"/>
      <c r="CYE6" s="121"/>
      <c r="CYF6" s="121"/>
      <c r="CYG6" s="121"/>
      <c r="CYH6" s="121"/>
      <c r="CYI6" s="121"/>
      <c r="CYJ6" s="121"/>
      <c r="CYK6" s="121"/>
      <c r="CYL6" s="121"/>
      <c r="CYM6" s="121"/>
      <c r="CYN6" s="121"/>
      <c r="CYO6" s="121"/>
      <c r="CYP6" s="121"/>
      <c r="CYQ6" s="121"/>
      <c r="CYR6" s="121"/>
      <c r="CYS6" s="121"/>
      <c r="CYT6" s="121"/>
      <c r="CYU6" s="121"/>
      <c r="CYV6" s="121"/>
      <c r="CYW6" s="121"/>
      <c r="CYX6" s="121"/>
      <c r="CYY6" s="121"/>
      <c r="CYZ6" s="121"/>
      <c r="CZA6" s="121"/>
      <c r="CZB6" s="121"/>
      <c r="CZC6" s="121"/>
      <c r="CZD6" s="121"/>
      <c r="CZE6" s="121"/>
      <c r="CZF6" s="121"/>
      <c r="CZG6" s="121"/>
      <c r="CZH6" s="121"/>
      <c r="CZI6" s="121"/>
      <c r="CZJ6" s="121"/>
      <c r="CZK6" s="121"/>
      <c r="CZL6" s="121"/>
      <c r="CZM6" s="121"/>
      <c r="CZN6" s="121"/>
      <c r="CZO6" s="121"/>
      <c r="CZP6" s="121"/>
      <c r="CZQ6" s="121"/>
      <c r="CZR6" s="121"/>
      <c r="CZS6" s="121"/>
      <c r="CZT6" s="121"/>
      <c r="CZU6" s="121"/>
      <c r="CZV6" s="121"/>
      <c r="CZW6" s="121"/>
      <c r="CZX6" s="121"/>
      <c r="CZY6" s="121"/>
      <c r="CZZ6" s="121"/>
      <c r="DAA6" s="121"/>
      <c r="DAB6" s="121"/>
      <c r="DAC6" s="121"/>
      <c r="DAD6" s="121"/>
      <c r="DAE6" s="121"/>
      <c r="DAF6" s="121"/>
      <c r="DAG6" s="121"/>
      <c r="DAH6" s="121"/>
      <c r="DAI6" s="121"/>
      <c r="DAJ6" s="121"/>
      <c r="DAK6" s="121"/>
      <c r="DAL6" s="121"/>
      <c r="DAM6" s="121"/>
      <c r="DAN6" s="121"/>
      <c r="DAO6" s="121"/>
      <c r="DAP6" s="121"/>
      <c r="DAQ6" s="121"/>
      <c r="DAR6" s="121"/>
      <c r="DAS6" s="121"/>
      <c r="DAT6" s="121"/>
      <c r="DAU6" s="121"/>
      <c r="DAV6" s="121"/>
      <c r="DAW6" s="121"/>
      <c r="DAX6" s="121"/>
      <c r="DAY6" s="121"/>
      <c r="DAZ6" s="121"/>
      <c r="DBA6" s="121"/>
      <c r="DBB6" s="121"/>
      <c r="DBC6" s="121"/>
      <c r="DBD6" s="121"/>
      <c r="DBE6" s="121"/>
      <c r="DBF6" s="121"/>
      <c r="DBG6" s="121"/>
      <c r="DBH6" s="121"/>
      <c r="DBI6" s="121"/>
      <c r="DBJ6" s="121"/>
      <c r="DBK6" s="121"/>
      <c r="DBL6" s="121"/>
      <c r="DBM6" s="121"/>
      <c r="DBN6" s="121"/>
      <c r="DBO6" s="121"/>
      <c r="DBP6" s="121"/>
      <c r="DBQ6" s="121"/>
      <c r="DBR6" s="121"/>
      <c r="DBS6" s="121"/>
      <c r="DBT6" s="121"/>
      <c r="DBU6" s="121"/>
      <c r="DBV6" s="121"/>
      <c r="DBW6" s="121"/>
      <c r="DBX6" s="121"/>
      <c r="DBY6" s="121"/>
      <c r="DBZ6" s="121"/>
      <c r="DCA6" s="121"/>
      <c r="DCB6" s="121"/>
      <c r="DCC6" s="121"/>
      <c r="DCD6" s="121"/>
      <c r="DCE6" s="121"/>
      <c r="DCF6" s="121"/>
      <c r="DCG6" s="121"/>
      <c r="DCH6" s="121"/>
      <c r="DCI6" s="121"/>
      <c r="DCJ6" s="121"/>
      <c r="DCK6" s="121"/>
      <c r="DCL6" s="121"/>
      <c r="DCM6" s="121"/>
      <c r="DCN6" s="121"/>
      <c r="DCO6" s="121"/>
      <c r="DCP6" s="121"/>
      <c r="DCQ6" s="121"/>
      <c r="DCR6" s="121"/>
      <c r="DCS6" s="121"/>
      <c r="DCT6" s="121"/>
      <c r="DCU6" s="121"/>
      <c r="DCV6" s="121"/>
      <c r="DCW6" s="121"/>
      <c r="DCX6" s="121"/>
      <c r="DCY6" s="121"/>
      <c r="DCZ6" s="121"/>
      <c r="DDA6" s="121"/>
      <c r="DDB6" s="121"/>
      <c r="DDC6" s="121"/>
      <c r="DDD6" s="121"/>
      <c r="DDE6" s="121"/>
      <c r="DDF6" s="121"/>
      <c r="DDG6" s="121"/>
      <c r="DDH6" s="121"/>
      <c r="DDI6" s="121"/>
      <c r="DDJ6" s="121"/>
      <c r="DDK6" s="121"/>
      <c r="DDL6" s="121"/>
      <c r="DDM6" s="121"/>
      <c r="DDN6" s="121"/>
      <c r="DDO6" s="121"/>
      <c r="DDP6" s="121"/>
      <c r="DDQ6" s="121"/>
      <c r="DDR6" s="121"/>
      <c r="DDS6" s="121"/>
      <c r="DDT6" s="121"/>
      <c r="DDU6" s="121"/>
      <c r="DDV6" s="121"/>
      <c r="DDW6" s="121"/>
      <c r="DDX6" s="121"/>
      <c r="DDY6" s="121"/>
      <c r="DDZ6" s="121"/>
      <c r="DEA6" s="121"/>
      <c r="DEB6" s="121"/>
      <c r="DEC6" s="121"/>
      <c r="DED6" s="121"/>
      <c r="DEE6" s="121"/>
      <c r="DEF6" s="121"/>
      <c r="DEG6" s="121"/>
      <c r="DEH6" s="121"/>
      <c r="DEI6" s="121"/>
      <c r="DEJ6" s="121"/>
      <c r="DEK6" s="121"/>
      <c r="DEL6" s="121"/>
      <c r="DEM6" s="121"/>
      <c r="DEN6" s="121"/>
      <c r="DEO6" s="121"/>
      <c r="DEP6" s="121"/>
      <c r="DEQ6" s="121"/>
      <c r="DER6" s="121"/>
      <c r="DES6" s="121"/>
      <c r="DET6" s="121"/>
      <c r="DEU6" s="121"/>
      <c r="DEV6" s="121"/>
      <c r="DEW6" s="121"/>
      <c r="DEX6" s="121"/>
      <c r="DEY6" s="121"/>
      <c r="DEZ6" s="121"/>
      <c r="DFA6" s="121"/>
      <c r="DFB6" s="121"/>
      <c r="DFC6" s="121"/>
      <c r="DFD6" s="121"/>
      <c r="DFE6" s="121"/>
      <c r="DFF6" s="121"/>
      <c r="DFG6" s="121"/>
      <c r="DFH6" s="121"/>
      <c r="DFI6" s="121"/>
      <c r="DFJ6" s="121"/>
      <c r="DFK6" s="121"/>
      <c r="DFL6" s="121"/>
      <c r="DFM6" s="121"/>
      <c r="DFN6" s="121"/>
      <c r="DFO6" s="121"/>
      <c r="DFP6" s="121"/>
      <c r="DFQ6" s="121"/>
      <c r="DFR6" s="121"/>
      <c r="DFS6" s="121"/>
      <c r="DFT6" s="121"/>
      <c r="DFU6" s="121"/>
      <c r="DFV6" s="121"/>
      <c r="DFW6" s="121"/>
      <c r="DFX6" s="121"/>
      <c r="DFY6" s="121"/>
      <c r="DFZ6" s="121"/>
      <c r="DGA6" s="121"/>
      <c r="DGB6" s="121"/>
      <c r="DGC6" s="121"/>
      <c r="DGD6" s="121"/>
      <c r="DGE6" s="121"/>
      <c r="DGF6" s="121"/>
      <c r="DGG6" s="121"/>
      <c r="DGH6" s="121"/>
      <c r="DGI6" s="121"/>
      <c r="DGJ6" s="121"/>
      <c r="DGK6" s="121"/>
      <c r="DGL6" s="121"/>
      <c r="DGM6" s="121"/>
      <c r="DGN6" s="121"/>
      <c r="DGO6" s="121"/>
      <c r="DGP6" s="121"/>
      <c r="DGQ6" s="121"/>
      <c r="DGR6" s="121"/>
      <c r="DGS6" s="121"/>
      <c r="DGT6" s="121"/>
      <c r="DGU6" s="121"/>
      <c r="DGV6" s="121"/>
      <c r="DGW6" s="121"/>
      <c r="DGX6" s="121"/>
      <c r="DGY6" s="121"/>
      <c r="DGZ6" s="121"/>
      <c r="DHA6" s="121"/>
      <c r="DHB6" s="121"/>
      <c r="DHC6" s="121"/>
      <c r="DHD6" s="121"/>
      <c r="DHE6" s="121"/>
      <c r="DHF6" s="121"/>
      <c r="DHG6" s="121"/>
      <c r="DHH6" s="121"/>
      <c r="DHI6" s="121"/>
      <c r="DHJ6" s="121"/>
      <c r="DHK6" s="121"/>
      <c r="DHL6" s="121"/>
      <c r="DHM6" s="121"/>
      <c r="DHN6" s="121"/>
      <c r="DHO6" s="121"/>
      <c r="DHP6" s="121"/>
      <c r="DHQ6" s="121"/>
      <c r="DHR6" s="121"/>
      <c r="DHS6" s="121"/>
      <c r="DHT6" s="121"/>
      <c r="DHU6" s="121"/>
      <c r="DHV6" s="121"/>
      <c r="DHW6" s="121"/>
      <c r="DHX6" s="121"/>
      <c r="DHY6" s="121"/>
      <c r="DHZ6" s="121"/>
      <c r="DIA6" s="121"/>
      <c r="DIB6" s="121"/>
      <c r="DIC6" s="121"/>
      <c r="DID6" s="121"/>
      <c r="DIE6" s="121"/>
      <c r="DIF6" s="121"/>
      <c r="DIG6" s="121"/>
      <c r="DIH6" s="121"/>
      <c r="DII6" s="121"/>
      <c r="DIJ6" s="121"/>
      <c r="DIK6" s="121"/>
      <c r="DIL6" s="121"/>
      <c r="DIM6" s="121"/>
      <c r="DIN6" s="121"/>
      <c r="DIO6" s="121"/>
      <c r="DIP6" s="121"/>
      <c r="DIQ6" s="121"/>
      <c r="DIR6" s="121"/>
      <c r="DIS6" s="121"/>
      <c r="DIT6" s="121"/>
      <c r="DIU6" s="121"/>
      <c r="DIV6" s="121"/>
      <c r="DIW6" s="121"/>
      <c r="DIX6" s="121"/>
      <c r="DIY6" s="121"/>
      <c r="DIZ6" s="121"/>
      <c r="DJA6" s="121"/>
      <c r="DJB6" s="121"/>
      <c r="DJC6" s="121"/>
      <c r="DJD6" s="121"/>
      <c r="DJE6" s="121"/>
      <c r="DJF6" s="121"/>
      <c r="DJG6" s="121"/>
      <c r="DJH6" s="121"/>
      <c r="DJI6" s="121"/>
      <c r="DJJ6" s="121"/>
      <c r="DJK6" s="121"/>
      <c r="DJL6" s="121"/>
      <c r="DJM6" s="121"/>
      <c r="DJN6" s="121"/>
      <c r="DJO6" s="121"/>
      <c r="DJP6" s="121"/>
      <c r="DJQ6" s="121"/>
      <c r="DJR6" s="121"/>
      <c r="DJS6" s="121"/>
      <c r="DJT6" s="121"/>
      <c r="DJU6" s="121"/>
      <c r="DJV6" s="121"/>
      <c r="DJW6" s="121"/>
      <c r="DJX6" s="121"/>
      <c r="DJY6" s="121"/>
      <c r="DJZ6" s="121"/>
      <c r="DKA6" s="121"/>
      <c r="DKB6" s="121"/>
      <c r="DKC6" s="121"/>
      <c r="DKD6" s="121"/>
      <c r="DKE6" s="121"/>
      <c r="DKF6" s="121"/>
      <c r="DKG6" s="121"/>
      <c r="DKH6" s="121"/>
      <c r="DKI6" s="121"/>
      <c r="DKJ6" s="121"/>
      <c r="DKK6" s="121"/>
      <c r="DKL6" s="121"/>
      <c r="DKM6" s="121"/>
      <c r="DKN6" s="121"/>
      <c r="DKO6" s="121"/>
      <c r="DKP6" s="121"/>
      <c r="DKQ6" s="121"/>
      <c r="DKR6" s="121"/>
      <c r="DKS6" s="121"/>
      <c r="DKT6" s="121"/>
      <c r="DKU6" s="121"/>
      <c r="DKV6" s="121"/>
      <c r="DKW6" s="121"/>
      <c r="DKX6" s="121"/>
      <c r="DKY6" s="121"/>
      <c r="DKZ6" s="121"/>
      <c r="DLA6" s="121"/>
      <c r="DLB6" s="121"/>
      <c r="DLC6" s="121"/>
      <c r="DLD6" s="121"/>
      <c r="DLE6" s="121"/>
      <c r="DLF6" s="121"/>
      <c r="DLG6" s="121"/>
      <c r="DLH6" s="121"/>
      <c r="DLI6" s="121"/>
      <c r="DLJ6" s="121"/>
      <c r="DLK6" s="121"/>
      <c r="DLL6" s="121"/>
      <c r="DLM6" s="121"/>
      <c r="DLN6" s="121"/>
      <c r="DLO6" s="121"/>
      <c r="DLP6" s="121"/>
      <c r="DLQ6" s="121"/>
      <c r="DLR6" s="121"/>
      <c r="DLS6" s="121"/>
      <c r="DLT6" s="121"/>
      <c r="DLU6" s="121"/>
      <c r="DLV6" s="121"/>
      <c r="DLW6" s="121"/>
      <c r="DLX6" s="121"/>
      <c r="DLY6" s="121"/>
      <c r="DLZ6" s="121"/>
      <c r="DMA6" s="121"/>
      <c r="DMB6" s="121"/>
      <c r="DMC6" s="121"/>
      <c r="DMD6" s="121"/>
      <c r="DME6" s="121"/>
      <c r="DMF6" s="121"/>
      <c r="DMG6" s="121"/>
      <c r="DMH6" s="121"/>
      <c r="DMI6" s="121"/>
      <c r="DMJ6" s="121"/>
      <c r="DMK6" s="121"/>
      <c r="DML6" s="121"/>
      <c r="DMM6" s="121"/>
      <c r="DMN6" s="121"/>
      <c r="DMO6" s="121"/>
      <c r="DMP6" s="121"/>
      <c r="DMQ6" s="121"/>
      <c r="DMR6" s="121"/>
      <c r="DMS6" s="121"/>
      <c r="DMT6" s="121"/>
      <c r="DMU6" s="121"/>
      <c r="DMV6" s="121"/>
      <c r="DMW6" s="121"/>
      <c r="DMX6" s="121"/>
      <c r="DMY6" s="121"/>
      <c r="DMZ6" s="121"/>
      <c r="DNA6" s="121"/>
      <c r="DNB6" s="121"/>
      <c r="DNC6" s="121"/>
      <c r="DND6" s="121"/>
      <c r="DNE6" s="121"/>
      <c r="DNF6" s="121"/>
      <c r="DNG6" s="121"/>
      <c r="DNH6" s="121"/>
      <c r="DNI6" s="121"/>
      <c r="DNJ6" s="121"/>
      <c r="DNK6" s="121"/>
      <c r="DNL6" s="121"/>
      <c r="DNM6" s="121"/>
      <c r="DNN6" s="121"/>
      <c r="DNO6" s="121"/>
      <c r="DNP6" s="121"/>
      <c r="DNQ6" s="121"/>
      <c r="DNR6" s="121"/>
      <c r="DNS6" s="121"/>
      <c r="DNT6" s="121"/>
      <c r="DNU6" s="121"/>
      <c r="DNV6" s="121"/>
      <c r="DNW6" s="121"/>
      <c r="DNX6" s="121"/>
      <c r="DNY6" s="121"/>
      <c r="DNZ6" s="121"/>
      <c r="DOA6" s="121"/>
      <c r="DOB6" s="121"/>
      <c r="DOC6" s="121"/>
      <c r="DOD6" s="121"/>
      <c r="DOE6" s="121"/>
      <c r="DOF6" s="121"/>
      <c r="DOG6" s="121"/>
      <c r="DOH6" s="121"/>
      <c r="DOI6" s="121"/>
      <c r="DOJ6" s="121"/>
      <c r="DOK6" s="121"/>
      <c r="DOL6" s="121"/>
      <c r="DOM6" s="121"/>
      <c r="DON6" s="121"/>
      <c r="DOO6" s="121"/>
      <c r="DOP6" s="121"/>
      <c r="DOQ6" s="121"/>
      <c r="DOR6" s="121"/>
      <c r="DOS6" s="121"/>
      <c r="DOT6" s="121"/>
      <c r="DOU6" s="121"/>
      <c r="DOV6" s="121"/>
      <c r="DOW6" s="121"/>
      <c r="DOX6" s="121"/>
      <c r="DOY6" s="121"/>
      <c r="DOZ6" s="121"/>
      <c r="DPA6" s="121"/>
      <c r="DPB6" s="121"/>
      <c r="DPC6" s="121"/>
      <c r="DPD6" s="121"/>
      <c r="DPE6" s="121"/>
      <c r="DPF6" s="121"/>
      <c r="DPG6" s="121"/>
      <c r="DPH6" s="121"/>
      <c r="DPI6" s="121"/>
      <c r="DPJ6" s="121"/>
      <c r="DPK6" s="121"/>
      <c r="DPL6" s="121"/>
      <c r="DPM6" s="121"/>
      <c r="DPN6" s="121"/>
      <c r="DPO6" s="121"/>
      <c r="DPP6" s="121"/>
      <c r="DPQ6" s="121"/>
      <c r="DPR6" s="121"/>
      <c r="DPS6" s="121"/>
      <c r="DPT6" s="121"/>
      <c r="DPU6" s="121"/>
      <c r="DPV6" s="121"/>
      <c r="DPW6" s="121"/>
      <c r="DPX6" s="121"/>
      <c r="DPY6" s="121"/>
      <c r="DPZ6" s="121"/>
      <c r="DQA6" s="121"/>
      <c r="DQB6" s="121"/>
      <c r="DQC6" s="121"/>
      <c r="DQD6" s="121"/>
      <c r="DQE6" s="121"/>
      <c r="DQF6" s="121"/>
      <c r="DQG6" s="121"/>
      <c r="DQH6" s="121"/>
      <c r="DQI6" s="121"/>
      <c r="DQJ6" s="121"/>
      <c r="DQK6" s="121"/>
      <c r="DQL6" s="121"/>
      <c r="DQM6" s="121"/>
      <c r="DQN6" s="121"/>
      <c r="DQO6" s="121"/>
      <c r="DQP6" s="121"/>
      <c r="DQQ6" s="121"/>
      <c r="DQR6" s="121"/>
      <c r="DQS6" s="121"/>
      <c r="DQT6" s="121"/>
      <c r="DQU6" s="121"/>
      <c r="DQV6" s="121"/>
      <c r="DQW6" s="121"/>
      <c r="DQX6" s="121"/>
      <c r="DQY6" s="121"/>
      <c r="DQZ6" s="121"/>
      <c r="DRA6" s="121"/>
      <c r="DRB6" s="121"/>
      <c r="DRC6" s="121"/>
      <c r="DRD6" s="121"/>
      <c r="DRE6" s="121"/>
      <c r="DRF6" s="121"/>
      <c r="DRG6" s="121"/>
      <c r="DRH6" s="121"/>
      <c r="DRI6" s="121"/>
      <c r="DRJ6" s="121"/>
      <c r="DRK6" s="121"/>
      <c r="DRL6" s="121"/>
      <c r="DRM6" s="121"/>
      <c r="DRN6" s="121"/>
      <c r="DRO6" s="121"/>
      <c r="DRP6" s="121"/>
      <c r="DRQ6" s="121"/>
      <c r="DRR6" s="121"/>
      <c r="DRS6" s="121"/>
      <c r="DRT6" s="121"/>
      <c r="DRU6" s="121"/>
      <c r="DRV6" s="121"/>
      <c r="DRW6" s="121"/>
      <c r="DRX6" s="121"/>
      <c r="DRY6" s="121"/>
      <c r="DRZ6" s="121"/>
      <c r="DSA6" s="121"/>
      <c r="DSB6" s="121"/>
      <c r="DSC6" s="121"/>
      <c r="DSD6" s="121"/>
      <c r="DSE6" s="121"/>
      <c r="DSF6" s="121"/>
      <c r="DSG6" s="121"/>
      <c r="DSH6" s="121"/>
      <c r="DSI6" s="121"/>
      <c r="DSJ6" s="121"/>
      <c r="DSK6" s="121"/>
      <c r="DSL6" s="121"/>
      <c r="DSM6" s="121"/>
      <c r="DSN6" s="121"/>
      <c r="DSO6" s="121"/>
      <c r="DSP6" s="121"/>
      <c r="DSQ6" s="121"/>
      <c r="DSR6" s="121"/>
      <c r="DSS6" s="121"/>
      <c r="DST6" s="121"/>
      <c r="DSU6" s="121"/>
      <c r="DSV6" s="121"/>
      <c r="DSW6" s="121"/>
      <c r="DSX6" s="121"/>
      <c r="DSY6" s="121"/>
      <c r="DSZ6" s="121"/>
      <c r="DTA6" s="121"/>
      <c r="DTB6" s="121"/>
      <c r="DTC6" s="121"/>
      <c r="DTD6" s="121"/>
      <c r="DTE6" s="121"/>
      <c r="DTF6" s="121"/>
      <c r="DTG6" s="121"/>
      <c r="DTH6" s="121"/>
      <c r="DTI6" s="121"/>
      <c r="DTJ6" s="121"/>
      <c r="DTK6" s="121"/>
      <c r="DTL6" s="121"/>
      <c r="DTM6" s="121"/>
      <c r="DTN6" s="121"/>
      <c r="DTO6" s="121"/>
      <c r="DTP6" s="121"/>
      <c r="DTQ6" s="121"/>
      <c r="DTR6" s="121"/>
      <c r="DTS6" s="121"/>
      <c r="DTT6" s="121"/>
      <c r="DTU6" s="121"/>
      <c r="DTV6" s="121"/>
      <c r="DTW6" s="121"/>
      <c r="DTX6" s="121"/>
      <c r="DTY6" s="121"/>
      <c r="DTZ6" s="121"/>
      <c r="DUA6" s="121"/>
      <c r="DUB6" s="121"/>
      <c r="DUC6" s="121"/>
      <c r="DUD6" s="121"/>
      <c r="DUE6" s="121"/>
      <c r="DUF6" s="121"/>
      <c r="DUG6" s="121"/>
      <c r="DUH6" s="121"/>
      <c r="DUI6" s="121"/>
      <c r="DUJ6" s="121"/>
      <c r="DUK6" s="121"/>
      <c r="DUL6" s="121"/>
      <c r="DUM6" s="121"/>
      <c r="DUN6" s="121"/>
      <c r="DUO6" s="121"/>
      <c r="DUP6" s="121"/>
      <c r="DUQ6" s="121"/>
      <c r="DUR6" s="121"/>
      <c r="DUS6" s="121"/>
      <c r="DUT6" s="121"/>
      <c r="DUU6" s="121"/>
      <c r="DUV6" s="121"/>
      <c r="DUW6" s="121"/>
      <c r="DUX6" s="121"/>
      <c r="DUY6" s="121"/>
      <c r="DUZ6" s="121"/>
      <c r="DVA6" s="121"/>
      <c r="DVB6" s="121"/>
      <c r="DVC6" s="121"/>
      <c r="DVD6" s="121"/>
      <c r="DVE6" s="121"/>
      <c r="DVF6" s="121"/>
      <c r="DVG6" s="121"/>
      <c r="DVH6" s="121"/>
      <c r="DVI6" s="121"/>
      <c r="DVJ6" s="121"/>
      <c r="DVK6" s="121"/>
      <c r="DVL6" s="121"/>
      <c r="DVM6" s="121"/>
      <c r="DVN6" s="121"/>
      <c r="DVO6" s="121"/>
      <c r="DVP6" s="121"/>
      <c r="DVQ6" s="121"/>
      <c r="DVR6" s="121"/>
      <c r="DVS6" s="121"/>
      <c r="DVT6" s="121"/>
      <c r="DVU6" s="121"/>
      <c r="DVV6" s="121"/>
      <c r="DVW6" s="121"/>
      <c r="DVX6" s="121"/>
      <c r="DVY6" s="121"/>
      <c r="DVZ6" s="121"/>
      <c r="DWA6" s="121"/>
      <c r="DWB6" s="121"/>
      <c r="DWC6" s="121"/>
      <c r="DWD6" s="121"/>
      <c r="DWE6" s="121"/>
      <c r="DWF6" s="121"/>
      <c r="DWG6" s="121"/>
      <c r="DWH6" s="121"/>
      <c r="DWI6" s="121"/>
      <c r="DWJ6" s="121"/>
      <c r="DWK6" s="121"/>
      <c r="DWL6" s="121"/>
      <c r="DWM6" s="121"/>
      <c r="DWN6" s="121"/>
      <c r="DWO6" s="121"/>
      <c r="DWP6" s="121"/>
      <c r="DWQ6" s="121"/>
      <c r="DWR6" s="121"/>
      <c r="DWS6" s="121"/>
      <c r="DWT6" s="121"/>
      <c r="DWU6" s="121"/>
      <c r="DWV6" s="121"/>
      <c r="DWW6" s="121"/>
      <c r="DWX6" s="121"/>
      <c r="DWY6" s="121"/>
      <c r="DWZ6" s="121"/>
      <c r="DXA6" s="121"/>
      <c r="DXB6" s="121"/>
      <c r="DXC6" s="121"/>
      <c r="DXD6" s="121"/>
      <c r="DXE6" s="121"/>
      <c r="DXF6" s="121"/>
      <c r="DXG6" s="121"/>
      <c r="DXH6" s="121"/>
      <c r="DXI6" s="121"/>
      <c r="DXJ6" s="121"/>
      <c r="DXK6" s="121"/>
      <c r="DXL6" s="121"/>
      <c r="DXM6" s="121"/>
      <c r="DXN6" s="121"/>
      <c r="DXO6" s="121"/>
      <c r="DXP6" s="121"/>
      <c r="DXQ6" s="121"/>
      <c r="DXR6" s="121"/>
      <c r="DXS6" s="121"/>
      <c r="DXT6" s="121"/>
      <c r="DXU6" s="121"/>
      <c r="DXV6" s="121"/>
      <c r="DXW6" s="121"/>
      <c r="DXX6" s="121"/>
      <c r="DXY6" s="121"/>
      <c r="DXZ6" s="121"/>
      <c r="DYA6" s="121"/>
      <c r="DYB6" s="121"/>
      <c r="DYC6" s="121"/>
      <c r="DYD6" s="121"/>
      <c r="DYE6" s="121"/>
      <c r="DYF6" s="121"/>
      <c r="DYG6" s="121"/>
      <c r="DYH6" s="121"/>
      <c r="DYI6" s="121"/>
      <c r="DYJ6" s="121"/>
      <c r="DYK6" s="121"/>
      <c r="DYL6" s="121"/>
      <c r="DYM6" s="121"/>
      <c r="DYN6" s="121"/>
      <c r="DYO6" s="121"/>
      <c r="DYP6" s="121"/>
      <c r="DYQ6" s="121"/>
      <c r="DYR6" s="121"/>
      <c r="DYS6" s="121"/>
      <c r="DYT6" s="121"/>
      <c r="DYU6" s="121"/>
      <c r="DYV6" s="121"/>
      <c r="DYW6" s="121"/>
      <c r="DYX6" s="121"/>
      <c r="DYY6" s="121"/>
      <c r="DYZ6" s="121"/>
      <c r="DZA6" s="121"/>
      <c r="DZB6" s="121"/>
      <c r="DZC6" s="121"/>
      <c r="DZD6" s="121"/>
      <c r="DZE6" s="121"/>
      <c r="DZF6" s="121"/>
      <c r="DZG6" s="121"/>
      <c r="DZH6" s="121"/>
      <c r="DZI6" s="121"/>
      <c r="DZJ6" s="121"/>
      <c r="DZK6" s="121"/>
      <c r="DZL6" s="121"/>
      <c r="DZM6" s="121"/>
      <c r="DZN6" s="121"/>
      <c r="DZO6" s="121"/>
      <c r="DZP6" s="121"/>
      <c r="DZQ6" s="121"/>
      <c r="DZR6" s="121"/>
      <c r="DZS6" s="121"/>
      <c r="DZT6" s="121"/>
      <c r="DZU6" s="121"/>
      <c r="DZV6" s="121"/>
      <c r="DZW6" s="121"/>
      <c r="DZX6" s="121"/>
      <c r="DZY6" s="121"/>
      <c r="DZZ6" s="121"/>
      <c r="EAA6" s="121"/>
      <c r="EAB6" s="121"/>
      <c r="EAC6" s="121"/>
      <c r="EAD6" s="121"/>
      <c r="EAE6" s="121"/>
      <c r="EAF6" s="121"/>
      <c r="EAG6" s="121"/>
      <c r="EAH6" s="121"/>
      <c r="EAI6" s="121"/>
      <c r="EAJ6" s="121"/>
      <c r="EAK6" s="121"/>
      <c r="EAL6" s="121"/>
      <c r="EAM6" s="121"/>
      <c r="EAN6" s="121"/>
      <c r="EAO6" s="121"/>
      <c r="EAP6" s="121"/>
      <c r="EAQ6" s="121"/>
      <c r="EAR6" s="121"/>
      <c r="EAS6" s="121"/>
      <c r="EAT6" s="121"/>
      <c r="EAU6" s="121"/>
      <c r="EAV6" s="121"/>
      <c r="EAW6" s="121"/>
      <c r="EAX6" s="121"/>
      <c r="EAY6" s="121"/>
      <c r="EAZ6" s="121"/>
      <c r="EBA6" s="121"/>
      <c r="EBB6" s="121"/>
      <c r="EBC6" s="121"/>
      <c r="EBD6" s="121"/>
      <c r="EBE6" s="121"/>
      <c r="EBF6" s="121"/>
      <c r="EBG6" s="121"/>
      <c r="EBH6" s="121"/>
      <c r="EBI6" s="121"/>
      <c r="EBJ6" s="121"/>
      <c r="EBK6" s="121"/>
      <c r="EBL6" s="121"/>
      <c r="EBM6" s="121"/>
      <c r="EBN6" s="121"/>
      <c r="EBO6" s="121"/>
      <c r="EBP6" s="121"/>
      <c r="EBQ6" s="121"/>
      <c r="EBR6" s="121"/>
      <c r="EBS6" s="121"/>
      <c r="EBT6" s="121"/>
      <c r="EBU6" s="121"/>
      <c r="EBV6" s="121"/>
      <c r="EBW6" s="121"/>
      <c r="EBX6" s="121"/>
      <c r="EBY6" s="121"/>
      <c r="EBZ6" s="121"/>
      <c r="ECA6" s="121"/>
      <c r="ECB6" s="121"/>
      <c r="ECC6" s="121"/>
      <c r="ECD6" s="121"/>
      <c r="ECE6" s="121"/>
      <c r="ECF6" s="121"/>
      <c r="ECG6" s="121"/>
      <c r="ECH6" s="121"/>
      <c r="ECI6" s="121"/>
      <c r="ECJ6" s="121"/>
      <c r="ECK6" s="121"/>
      <c r="ECL6" s="121"/>
      <c r="ECM6" s="121"/>
      <c r="ECN6" s="121"/>
      <c r="ECO6" s="121"/>
      <c r="ECP6" s="121"/>
      <c r="ECQ6" s="121"/>
      <c r="ECR6" s="121"/>
      <c r="ECS6" s="121"/>
      <c r="ECT6" s="121"/>
      <c r="ECU6" s="121"/>
      <c r="ECV6" s="121"/>
      <c r="ECW6" s="121"/>
      <c r="ECX6" s="121"/>
      <c r="ECY6" s="121"/>
      <c r="ECZ6" s="121"/>
      <c r="EDA6" s="121"/>
      <c r="EDB6" s="121"/>
      <c r="EDC6" s="121"/>
      <c r="EDD6" s="121"/>
      <c r="EDE6" s="121"/>
      <c r="EDF6" s="121"/>
      <c r="EDG6" s="121"/>
      <c r="EDH6" s="121"/>
      <c r="EDI6" s="121"/>
      <c r="EDJ6" s="121"/>
      <c r="EDK6" s="121"/>
      <c r="EDL6" s="121"/>
      <c r="EDM6" s="121"/>
      <c r="EDN6" s="121"/>
      <c r="EDO6" s="121"/>
      <c r="EDP6" s="121"/>
      <c r="EDQ6" s="121"/>
      <c r="EDR6" s="121"/>
      <c r="EDS6" s="121"/>
      <c r="EDT6" s="121"/>
      <c r="EDU6" s="121"/>
      <c r="EDV6" s="121"/>
      <c r="EDW6" s="121"/>
      <c r="EDX6" s="121"/>
      <c r="EDY6" s="121"/>
      <c r="EDZ6" s="121"/>
      <c r="EEA6" s="121"/>
      <c r="EEB6" s="121"/>
      <c r="EEC6" s="121"/>
      <c r="EED6" s="121"/>
      <c r="EEE6" s="121"/>
      <c r="EEF6" s="121"/>
      <c r="EEG6" s="121"/>
      <c r="EEH6" s="121"/>
      <c r="EEI6" s="121"/>
      <c r="EEJ6" s="121"/>
      <c r="EEK6" s="121"/>
      <c r="EEL6" s="121"/>
      <c r="EEM6" s="121"/>
      <c r="EEN6" s="121"/>
      <c r="EEO6" s="121"/>
      <c r="EEP6" s="121"/>
      <c r="EEQ6" s="121"/>
      <c r="EER6" s="121"/>
      <c r="EES6" s="121"/>
      <c r="EET6" s="121"/>
      <c r="EEU6" s="121"/>
      <c r="EEV6" s="121"/>
      <c r="EEW6" s="121"/>
      <c r="EEX6" s="121"/>
      <c r="EEY6" s="121"/>
      <c r="EEZ6" s="121"/>
      <c r="EFA6" s="121"/>
      <c r="EFB6" s="121"/>
      <c r="EFC6" s="121"/>
      <c r="EFD6" s="121"/>
      <c r="EFE6" s="121"/>
      <c r="EFF6" s="121"/>
      <c r="EFG6" s="121"/>
      <c r="EFH6" s="121"/>
      <c r="EFI6" s="121"/>
      <c r="EFJ6" s="121"/>
      <c r="EFK6" s="121"/>
      <c r="EFL6" s="121"/>
      <c r="EFM6" s="121"/>
      <c r="EFN6" s="121"/>
      <c r="EFO6" s="121"/>
      <c r="EFP6" s="121"/>
      <c r="EFQ6" s="121"/>
      <c r="EFR6" s="121"/>
      <c r="EFS6" s="121"/>
      <c r="EFT6" s="121"/>
      <c r="EFU6" s="121"/>
      <c r="EFV6" s="121"/>
      <c r="EFW6" s="121"/>
      <c r="EFX6" s="121"/>
      <c r="EFY6" s="121"/>
      <c r="EFZ6" s="121"/>
      <c r="EGA6" s="121"/>
      <c r="EGB6" s="121"/>
      <c r="EGC6" s="121"/>
      <c r="EGD6" s="121"/>
      <c r="EGE6" s="121"/>
      <c r="EGF6" s="121"/>
      <c r="EGG6" s="121"/>
      <c r="EGH6" s="121"/>
      <c r="EGI6" s="121"/>
      <c r="EGJ6" s="121"/>
      <c r="EGK6" s="121"/>
      <c r="EGL6" s="121"/>
      <c r="EGM6" s="121"/>
      <c r="EGN6" s="121"/>
      <c r="EGO6" s="121"/>
      <c r="EGP6" s="121"/>
      <c r="EGQ6" s="121"/>
      <c r="EGR6" s="121"/>
      <c r="EGS6" s="121"/>
      <c r="EGT6" s="121"/>
      <c r="EGU6" s="121"/>
      <c r="EGV6" s="121"/>
      <c r="EGW6" s="121"/>
      <c r="EGX6" s="121"/>
      <c r="EGY6" s="121"/>
      <c r="EGZ6" s="121"/>
      <c r="EHA6" s="121"/>
      <c r="EHB6" s="121"/>
      <c r="EHC6" s="121"/>
      <c r="EHD6" s="121"/>
      <c r="EHE6" s="121"/>
      <c r="EHF6" s="121"/>
      <c r="EHG6" s="121"/>
      <c r="EHH6" s="121"/>
      <c r="EHI6" s="121"/>
      <c r="EHJ6" s="121"/>
      <c r="EHK6" s="121"/>
      <c r="EHL6" s="121"/>
      <c r="EHM6" s="121"/>
      <c r="EHN6" s="121"/>
      <c r="EHO6" s="121"/>
      <c r="EHP6" s="121"/>
      <c r="EHQ6" s="121"/>
      <c r="EHR6" s="121"/>
      <c r="EHS6" s="121"/>
      <c r="EHT6" s="121"/>
      <c r="EHU6" s="121"/>
      <c r="EHV6" s="121"/>
      <c r="EHW6" s="121"/>
      <c r="EHX6" s="121"/>
      <c r="EHY6" s="121"/>
      <c r="EHZ6" s="121"/>
      <c r="EIA6" s="121"/>
      <c r="EIB6" s="121"/>
      <c r="EIC6" s="121"/>
      <c r="EID6" s="121"/>
      <c r="EIE6" s="121"/>
      <c r="EIF6" s="121"/>
      <c r="EIG6" s="121"/>
      <c r="EIH6" s="121"/>
      <c r="EII6" s="121"/>
      <c r="EIJ6" s="121"/>
      <c r="EIK6" s="121"/>
      <c r="EIL6" s="121"/>
      <c r="EIM6" s="121"/>
      <c r="EIN6" s="121"/>
      <c r="EIO6" s="121"/>
      <c r="EIP6" s="121"/>
      <c r="EIQ6" s="121"/>
      <c r="EIR6" s="121"/>
      <c r="EIS6" s="121"/>
      <c r="EIT6" s="121"/>
      <c r="EIU6" s="121"/>
      <c r="EIV6" s="121"/>
      <c r="EIW6" s="121"/>
      <c r="EIX6" s="121"/>
      <c r="EIY6" s="121"/>
      <c r="EIZ6" s="121"/>
      <c r="EJA6" s="121"/>
      <c r="EJB6" s="121"/>
      <c r="EJC6" s="121"/>
      <c r="EJD6" s="121"/>
      <c r="EJE6" s="121"/>
      <c r="EJF6" s="121"/>
      <c r="EJG6" s="121"/>
      <c r="EJH6" s="121"/>
      <c r="EJI6" s="121"/>
      <c r="EJJ6" s="121"/>
      <c r="EJK6" s="121"/>
      <c r="EJL6" s="121"/>
      <c r="EJM6" s="121"/>
      <c r="EJN6" s="121"/>
      <c r="EJO6" s="121"/>
      <c r="EJP6" s="121"/>
      <c r="EJQ6" s="121"/>
      <c r="EJR6" s="121"/>
      <c r="EJS6" s="121"/>
      <c r="EJT6" s="121"/>
      <c r="EJU6" s="121"/>
      <c r="EJV6" s="121"/>
      <c r="EJW6" s="121"/>
      <c r="EJX6" s="121"/>
      <c r="EJY6" s="121"/>
      <c r="EJZ6" s="121"/>
      <c r="EKA6" s="121"/>
      <c r="EKB6" s="121"/>
      <c r="EKC6" s="121"/>
      <c r="EKD6" s="121"/>
      <c r="EKE6" s="121"/>
      <c r="EKF6" s="121"/>
      <c r="EKG6" s="121"/>
      <c r="EKH6" s="121"/>
      <c r="EKI6" s="121"/>
      <c r="EKJ6" s="121"/>
      <c r="EKK6" s="121"/>
      <c r="EKL6" s="121"/>
      <c r="EKM6" s="121"/>
      <c r="EKN6" s="121"/>
      <c r="EKO6" s="121"/>
      <c r="EKP6" s="121"/>
      <c r="EKQ6" s="121"/>
      <c r="EKR6" s="121"/>
      <c r="EKS6" s="121"/>
      <c r="EKT6" s="121"/>
      <c r="EKU6" s="121"/>
      <c r="EKV6" s="121"/>
      <c r="EKW6" s="121"/>
      <c r="EKX6" s="121"/>
      <c r="EKY6" s="121"/>
      <c r="EKZ6" s="121"/>
      <c r="ELA6" s="121"/>
      <c r="ELB6" s="121"/>
      <c r="ELC6" s="121"/>
      <c r="ELD6" s="121"/>
      <c r="ELE6" s="121"/>
      <c r="ELF6" s="121"/>
      <c r="ELG6" s="121"/>
      <c r="ELH6" s="121"/>
      <c r="ELI6" s="121"/>
      <c r="ELJ6" s="121"/>
      <c r="ELK6" s="121"/>
      <c r="ELL6" s="121"/>
      <c r="ELM6" s="121"/>
      <c r="ELN6" s="121"/>
      <c r="ELO6" s="121"/>
      <c r="ELP6" s="121"/>
      <c r="ELQ6" s="121"/>
      <c r="ELR6" s="121"/>
      <c r="ELS6" s="121"/>
      <c r="ELT6" s="121"/>
      <c r="ELU6" s="121"/>
      <c r="ELV6" s="121"/>
      <c r="ELW6" s="121"/>
      <c r="ELX6" s="121"/>
      <c r="ELY6" s="121"/>
      <c r="ELZ6" s="121"/>
      <c r="EMA6" s="121"/>
      <c r="EMB6" s="121"/>
      <c r="EMC6" s="121"/>
      <c r="EMD6" s="121"/>
      <c r="EME6" s="121"/>
      <c r="EMF6" s="121"/>
      <c r="EMG6" s="121"/>
      <c r="EMH6" s="121"/>
      <c r="EMI6" s="121"/>
      <c r="EMJ6" s="121"/>
      <c r="EMK6" s="121"/>
      <c r="EML6" s="121"/>
      <c r="EMM6" s="121"/>
      <c r="EMN6" s="121"/>
      <c r="EMO6" s="121"/>
      <c r="EMP6" s="121"/>
      <c r="EMQ6" s="121"/>
      <c r="EMR6" s="121"/>
      <c r="EMS6" s="121"/>
      <c r="EMT6" s="121"/>
      <c r="EMU6" s="121"/>
      <c r="EMV6" s="121"/>
      <c r="EMW6" s="121"/>
      <c r="EMX6" s="121"/>
      <c r="EMY6" s="121"/>
      <c r="EMZ6" s="121"/>
      <c r="ENA6" s="121"/>
      <c r="ENB6" s="121"/>
      <c r="ENC6" s="121"/>
      <c r="END6" s="121"/>
      <c r="ENE6" s="121"/>
      <c r="ENF6" s="121"/>
      <c r="ENG6" s="121"/>
      <c r="ENH6" s="121"/>
      <c r="ENI6" s="121"/>
      <c r="ENJ6" s="121"/>
      <c r="ENK6" s="121"/>
      <c r="ENL6" s="121"/>
      <c r="ENM6" s="121"/>
      <c r="ENN6" s="121"/>
      <c r="ENO6" s="121"/>
      <c r="ENP6" s="121"/>
      <c r="ENQ6" s="121"/>
      <c r="ENR6" s="121"/>
      <c r="ENS6" s="121"/>
      <c r="ENT6" s="121"/>
      <c r="ENU6" s="121"/>
      <c r="ENV6" s="121"/>
      <c r="ENW6" s="121"/>
      <c r="ENX6" s="121"/>
      <c r="ENY6" s="121"/>
      <c r="ENZ6" s="121"/>
      <c r="EOA6" s="121"/>
      <c r="EOB6" s="121"/>
      <c r="EOC6" s="121"/>
      <c r="EOD6" s="121"/>
      <c r="EOE6" s="121"/>
      <c r="EOF6" s="121"/>
      <c r="EOG6" s="121"/>
      <c r="EOH6" s="121"/>
      <c r="EOI6" s="121"/>
      <c r="EOJ6" s="121"/>
      <c r="EOK6" s="121"/>
      <c r="EOL6" s="121"/>
      <c r="EOM6" s="121"/>
      <c r="EON6" s="121"/>
      <c r="EOO6" s="121"/>
      <c r="EOP6" s="121"/>
      <c r="EOQ6" s="121"/>
      <c r="EOR6" s="121"/>
      <c r="EOS6" s="121"/>
      <c r="EOT6" s="121"/>
      <c r="EOU6" s="121"/>
      <c r="EOV6" s="121"/>
      <c r="EOW6" s="121"/>
      <c r="EOX6" s="121"/>
      <c r="EOY6" s="121"/>
      <c r="EOZ6" s="121"/>
      <c r="EPA6" s="121"/>
      <c r="EPB6" s="121"/>
      <c r="EPC6" s="121"/>
      <c r="EPD6" s="121"/>
      <c r="EPE6" s="121"/>
      <c r="EPF6" s="121"/>
      <c r="EPG6" s="121"/>
      <c r="EPH6" s="121"/>
      <c r="EPI6" s="121"/>
      <c r="EPJ6" s="121"/>
      <c r="EPK6" s="121"/>
      <c r="EPL6" s="121"/>
      <c r="EPM6" s="121"/>
      <c r="EPN6" s="121"/>
      <c r="EPO6" s="121"/>
      <c r="EPP6" s="121"/>
      <c r="EPQ6" s="121"/>
      <c r="EPR6" s="121"/>
      <c r="EPS6" s="121"/>
      <c r="EPT6" s="121"/>
      <c r="EPU6" s="121"/>
      <c r="EPV6" s="121"/>
      <c r="EPW6" s="121"/>
      <c r="EPX6" s="121"/>
      <c r="EPY6" s="121"/>
      <c r="EPZ6" s="121"/>
      <c r="EQA6" s="121"/>
      <c r="EQB6" s="121"/>
      <c r="EQC6" s="121"/>
      <c r="EQD6" s="121"/>
      <c r="EQE6" s="121"/>
      <c r="EQF6" s="121"/>
      <c r="EQG6" s="121"/>
      <c r="EQH6" s="121"/>
      <c r="EQI6" s="121"/>
      <c r="EQJ6" s="121"/>
      <c r="EQK6" s="121"/>
      <c r="EQL6" s="121"/>
      <c r="EQM6" s="121"/>
      <c r="EQN6" s="121"/>
      <c r="EQO6" s="121"/>
      <c r="EQP6" s="121"/>
      <c r="EQQ6" s="121"/>
      <c r="EQR6" s="121"/>
      <c r="EQS6" s="121"/>
      <c r="EQT6" s="121"/>
      <c r="EQU6" s="121"/>
      <c r="EQV6" s="121"/>
      <c r="EQW6" s="121"/>
      <c r="EQX6" s="121"/>
      <c r="EQY6" s="121"/>
      <c r="EQZ6" s="121"/>
      <c r="ERA6" s="121"/>
      <c r="ERB6" s="121"/>
      <c r="ERC6" s="121"/>
      <c r="ERD6" s="121"/>
      <c r="ERE6" s="121"/>
      <c r="ERF6" s="121"/>
      <c r="ERG6" s="121"/>
      <c r="ERH6" s="121"/>
      <c r="ERI6" s="121"/>
      <c r="ERJ6" s="121"/>
      <c r="ERK6" s="121"/>
      <c r="ERL6" s="121"/>
      <c r="ERM6" s="121"/>
      <c r="ERN6" s="121"/>
      <c r="ERO6" s="121"/>
      <c r="ERP6" s="121"/>
      <c r="ERQ6" s="121"/>
      <c r="ERR6" s="121"/>
      <c r="ERS6" s="121"/>
      <c r="ERT6" s="121"/>
      <c r="ERU6" s="121"/>
      <c r="ERV6" s="121"/>
      <c r="ERW6" s="121"/>
      <c r="ERX6" s="121"/>
      <c r="ERY6" s="121"/>
      <c r="ERZ6" s="121"/>
      <c r="ESA6" s="121"/>
      <c r="ESB6" s="121"/>
      <c r="ESC6" s="121"/>
      <c r="ESD6" s="121"/>
      <c r="ESE6" s="121"/>
      <c r="ESF6" s="121"/>
      <c r="ESG6" s="121"/>
      <c r="ESH6" s="121"/>
      <c r="ESI6" s="121"/>
      <c r="ESJ6" s="121"/>
      <c r="ESK6" s="121"/>
      <c r="ESL6" s="121"/>
      <c r="ESM6" s="121"/>
      <c r="ESN6" s="121"/>
      <c r="ESO6" s="121"/>
      <c r="ESP6" s="121"/>
      <c r="ESQ6" s="121"/>
      <c r="ESR6" s="121"/>
      <c r="ESS6" s="121"/>
      <c r="EST6" s="121"/>
      <c r="ESU6" s="121"/>
      <c r="ESV6" s="121"/>
      <c r="ESW6" s="121"/>
      <c r="ESX6" s="121"/>
      <c r="ESY6" s="121"/>
      <c r="ESZ6" s="121"/>
      <c r="ETA6" s="121"/>
      <c r="ETB6" s="121"/>
      <c r="ETC6" s="121"/>
      <c r="ETD6" s="121"/>
      <c r="ETE6" s="121"/>
      <c r="ETF6" s="121"/>
      <c r="ETG6" s="121"/>
      <c r="ETH6" s="121"/>
      <c r="ETI6" s="121"/>
      <c r="ETJ6" s="121"/>
      <c r="ETK6" s="121"/>
      <c r="ETL6" s="121"/>
      <c r="ETM6" s="121"/>
      <c r="ETN6" s="121"/>
      <c r="ETO6" s="121"/>
      <c r="ETP6" s="121"/>
      <c r="ETQ6" s="121"/>
      <c r="ETR6" s="121"/>
      <c r="ETS6" s="121"/>
      <c r="ETT6" s="121"/>
      <c r="ETU6" s="121"/>
      <c r="ETV6" s="121"/>
      <c r="ETW6" s="121"/>
      <c r="ETX6" s="121"/>
      <c r="ETY6" s="121"/>
      <c r="ETZ6" s="121"/>
      <c r="EUA6" s="121"/>
      <c r="EUB6" s="121"/>
      <c r="EUC6" s="121"/>
      <c r="EUD6" s="121"/>
      <c r="EUE6" s="121"/>
      <c r="EUF6" s="121"/>
      <c r="EUG6" s="121"/>
      <c r="EUH6" s="121"/>
      <c r="EUI6" s="121"/>
      <c r="EUJ6" s="121"/>
      <c r="EUK6" s="121"/>
      <c r="EUL6" s="121"/>
      <c r="EUM6" s="121"/>
      <c r="EUN6" s="121"/>
      <c r="EUO6" s="121"/>
      <c r="EUP6" s="121"/>
      <c r="EUQ6" s="121"/>
      <c r="EUR6" s="121"/>
      <c r="EUS6" s="121"/>
      <c r="EUT6" s="121"/>
      <c r="EUU6" s="121"/>
      <c r="EUV6" s="121"/>
      <c r="EUW6" s="121"/>
      <c r="EUX6" s="121"/>
      <c r="EUY6" s="121"/>
      <c r="EUZ6" s="121"/>
      <c r="EVA6" s="121"/>
      <c r="EVB6" s="121"/>
      <c r="EVC6" s="121"/>
      <c r="EVD6" s="121"/>
      <c r="EVE6" s="121"/>
      <c r="EVF6" s="121"/>
      <c r="EVG6" s="121"/>
      <c r="EVH6" s="121"/>
      <c r="EVI6" s="121"/>
      <c r="EVJ6" s="121"/>
      <c r="EVK6" s="121"/>
      <c r="EVL6" s="121"/>
      <c r="EVM6" s="121"/>
      <c r="EVN6" s="121"/>
      <c r="EVO6" s="121"/>
      <c r="EVP6" s="121"/>
      <c r="EVQ6" s="121"/>
      <c r="EVR6" s="121"/>
      <c r="EVS6" s="121"/>
      <c r="EVT6" s="121"/>
      <c r="EVU6" s="121"/>
      <c r="EVV6" s="121"/>
      <c r="EVW6" s="121"/>
      <c r="EVX6" s="121"/>
      <c r="EVY6" s="121"/>
      <c r="EVZ6" s="121"/>
      <c r="EWA6" s="121"/>
      <c r="EWB6" s="121"/>
      <c r="EWC6" s="121"/>
      <c r="EWD6" s="121"/>
      <c r="EWE6" s="121"/>
      <c r="EWF6" s="121"/>
      <c r="EWG6" s="121"/>
      <c r="EWH6" s="121"/>
      <c r="EWI6" s="121"/>
      <c r="EWJ6" s="121"/>
      <c r="EWK6" s="121"/>
      <c r="EWL6" s="121"/>
      <c r="EWM6" s="121"/>
      <c r="EWN6" s="121"/>
      <c r="EWO6" s="121"/>
      <c r="EWP6" s="121"/>
      <c r="EWQ6" s="121"/>
      <c r="EWR6" s="121"/>
      <c r="EWS6" s="121"/>
      <c r="EWT6" s="121"/>
      <c r="EWU6" s="121"/>
      <c r="EWV6" s="121"/>
      <c r="EWW6" s="121"/>
      <c r="EWX6" s="121"/>
      <c r="EWY6" s="121"/>
      <c r="EWZ6" s="121"/>
      <c r="EXA6" s="121"/>
      <c r="EXB6" s="121"/>
      <c r="EXC6" s="121"/>
      <c r="EXD6" s="121"/>
      <c r="EXE6" s="121"/>
      <c r="EXF6" s="121"/>
      <c r="EXG6" s="121"/>
      <c r="EXH6" s="121"/>
      <c r="EXI6" s="121"/>
      <c r="EXJ6" s="121"/>
      <c r="EXK6" s="121"/>
      <c r="EXL6" s="121"/>
      <c r="EXM6" s="121"/>
      <c r="EXN6" s="121"/>
      <c r="EXO6" s="121"/>
      <c r="EXP6" s="121"/>
      <c r="EXQ6" s="121"/>
      <c r="EXR6" s="121"/>
      <c r="EXS6" s="121"/>
      <c r="EXT6" s="121"/>
      <c r="EXU6" s="121"/>
      <c r="EXV6" s="121"/>
      <c r="EXW6" s="121"/>
      <c r="EXX6" s="121"/>
      <c r="EXY6" s="121"/>
      <c r="EXZ6" s="121"/>
      <c r="EYA6" s="121"/>
      <c r="EYB6" s="121"/>
      <c r="EYC6" s="121"/>
      <c r="EYD6" s="121"/>
      <c r="EYE6" s="121"/>
      <c r="EYF6" s="121"/>
      <c r="EYG6" s="121"/>
      <c r="EYH6" s="121"/>
      <c r="EYI6" s="121"/>
      <c r="EYJ6" s="121"/>
      <c r="EYK6" s="121"/>
      <c r="EYL6" s="121"/>
      <c r="EYM6" s="121"/>
      <c r="EYN6" s="121"/>
      <c r="EYO6" s="121"/>
      <c r="EYP6" s="121"/>
      <c r="EYQ6" s="121"/>
      <c r="EYR6" s="121"/>
      <c r="EYS6" s="121"/>
      <c r="EYT6" s="121"/>
      <c r="EYU6" s="121"/>
      <c r="EYV6" s="121"/>
      <c r="EYW6" s="121"/>
      <c r="EYX6" s="121"/>
      <c r="EYY6" s="121"/>
      <c r="EYZ6" s="121"/>
      <c r="EZA6" s="121"/>
      <c r="EZB6" s="121"/>
      <c r="EZC6" s="121"/>
      <c r="EZD6" s="121"/>
      <c r="EZE6" s="121"/>
      <c r="EZF6" s="121"/>
      <c r="EZG6" s="121"/>
      <c r="EZH6" s="121"/>
      <c r="EZI6" s="121"/>
      <c r="EZJ6" s="121"/>
      <c r="EZK6" s="121"/>
      <c r="EZL6" s="121"/>
      <c r="EZM6" s="121"/>
      <c r="EZN6" s="121"/>
      <c r="EZO6" s="121"/>
      <c r="EZP6" s="121"/>
      <c r="EZQ6" s="121"/>
      <c r="EZR6" s="121"/>
      <c r="EZS6" s="121"/>
      <c r="EZT6" s="121"/>
      <c r="EZU6" s="121"/>
      <c r="EZV6" s="121"/>
      <c r="EZW6" s="121"/>
      <c r="EZX6" s="121"/>
      <c r="EZY6" s="121"/>
      <c r="EZZ6" s="121"/>
      <c r="FAA6" s="121"/>
      <c r="FAB6" s="121"/>
      <c r="FAC6" s="121"/>
      <c r="FAD6" s="121"/>
      <c r="FAE6" s="121"/>
      <c r="FAF6" s="121"/>
      <c r="FAG6" s="121"/>
      <c r="FAH6" s="121"/>
      <c r="FAI6" s="121"/>
      <c r="FAJ6" s="121"/>
      <c r="FAK6" s="121"/>
      <c r="FAL6" s="121"/>
      <c r="FAM6" s="121"/>
      <c r="FAN6" s="121"/>
      <c r="FAO6" s="121"/>
      <c r="FAP6" s="121"/>
      <c r="FAQ6" s="121"/>
      <c r="FAR6" s="121"/>
      <c r="FAS6" s="121"/>
      <c r="FAT6" s="121"/>
      <c r="FAU6" s="121"/>
      <c r="FAV6" s="121"/>
      <c r="FAW6" s="121"/>
      <c r="FAX6" s="121"/>
      <c r="FAY6" s="121"/>
      <c r="FAZ6" s="121"/>
      <c r="FBA6" s="121"/>
      <c r="FBB6" s="121"/>
      <c r="FBC6" s="121"/>
      <c r="FBD6" s="121"/>
      <c r="FBE6" s="121"/>
      <c r="FBF6" s="121"/>
      <c r="FBG6" s="121"/>
      <c r="FBH6" s="121"/>
      <c r="FBI6" s="121"/>
      <c r="FBJ6" s="121"/>
      <c r="FBK6" s="121"/>
      <c r="FBL6" s="121"/>
      <c r="FBM6" s="121"/>
      <c r="FBN6" s="121"/>
      <c r="FBO6" s="121"/>
      <c r="FBP6" s="121"/>
      <c r="FBQ6" s="121"/>
      <c r="FBR6" s="121"/>
      <c r="FBS6" s="121"/>
      <c r="FBT6" s="121"/>
      <c r="FBU6" s="121"/>
      <c r="FBV6" s="121"/>
      <c r="FBW6" s="121"/>
      <c r="FBX6" s="121"/>
      <c r="FBY6" s="121"/>
      <c r="FBZ6" s="121"/>
      <c r="FCA6" s="121"/>
      <c r="FCB6" s="121"/>
      <c r="FCC6" s="121"/>
      <c r="FCD6" s="121"/>
      <c r="FCE6" s="121"/>
      <c r="FCF6" s="121"/>
      <c r="FCG6" s="121"/>
      <c r="FCH6" s="121"/>
      <c r="FCI6" s="121"/>
      <c r="FCJ6" s="121"/>
      <c r="FCK6" s="121"/>
      <c r="FCL6" s="121"/>
      <c r="FCM6" s="121"/>
      <c r="FCN6" s="121"/>
      <c r="FCO6" s="121"/>
      <c r="FCP6" s="121"/>
      <c r="FCQ6" s="121"/>
      <c r="FCR6" s="121"/>
      <c r="FCS6" s="121"/>
      <c r="FCT6" s="121"/>
      <c r="FCU6" s="121"/>
      <c r="FCV6" s="121"/>
      <c r="FCW6" s="121"/>
      <c r="FCX6" s="121"/>
      <c r="FCY6" s="121"/>
      <c r="FCZ6" s="121"/>
      <c r="FDA6" s="121"/>
      <c r="FDB6" s="121"/>
      <c r="FDC6" s="121"/>
      <c r="FDD6" s="121"/>
      <c r="FDE6" s="121"/>
      <c r="FDF6" s="121"/>
      <c r="FDG6" s="121"/>
      <c r="FDH6" s="121"/>
      <c r="FDI6" s="121"/>
      <c r="FDJ6" s="121"/>
      <c r="FDK6" s="121"/>
      <c r="FDL6" s="121"/>
      <c r="FDM6" s="121"/>
      <c r="FDN6" s="121"/>
      <c r="FDO6" s="121"/>
      <c r="FDP6" s="121"/>
      <c r="FDQ6" s="121"/>
      <c r="FDR6" s="121"/>
      <c r="FDS6" s="121"/>
      <c r="FDT6" s="121"/>
      <c r="FDU6" s="121"/>
      <c r="FDV6" s="121"/>
      <c r="FDW6" s="121"/>
      <c r="FDX6" s="121"/>
      <c r="FDY6" s="121"/>
      <c r="FDZ6" s="121"/>
      <c r="FEA6" s="121"/>
      <c r="FEB6" s="121"/>
      <c r="FEC6" s="121"/>
      <c r="FED6" s="121"/>
      <c r="FEE6" s="121"/>
      <c r="FEF6" s="121"/>
      <c r="FEG6" s="121"/>
      <c r="FEH6" s="121"/>
      <c r="FEI6" s="121"/>
      <c r="FEJ6" s="121"/>
      <c r="FEK6" s="121"/>
      <c r="FEL6" s="121"/>
      <c r="FEM6" s="121"/>
      <c r="FEN6" s="121"/>
      <c r="FEO6" s="121"/>
      <c r="FEP6" s="121"/>
      <c r="FEQ6" s="121"/>
      <c r="FER6" s="121"/>
      <c r="FES6" s="121"/>
      <c r="FET6" s="121"/>
      <c r="FEU6" s="121"/>
      <c r="FEV6" s="121"/>
      <c r="FEW6" s="121"/>
      <c r="FEX6" s="121"/>
      <c r="FEY6" s="121"/>
      <c r="FEZ6" s="121"/>
      <c r="FFA6" s="121"/>
      <c r="FFB6" s="121"/>
      <c r="FFC6" s="121"/>
      <c r="FFD6" s="121"/>
      <c r="FFE6" s="121"/>
      <c r="FFF6" s="121"/>
      <c r="FFG6" s="121"/>
      <c r="FFH6" s="121"/>
      <c r="FFI6" s="121"/>
      <c r="FFJ6" s="121"/>
      <c r="FFK6" s="121"/>
      <c r="FFL6" s="121"/>
      <c r="FFM6" s="121"/>
      <c r="FFN6" s="121"/>
      <c r="FFO6" s="121"/>
      <c r="FFP6" s="121"/>
      <c r="FFQ6" s="121"/>
      <c r="FFR6" s="121"/>
      <c r="FFS6" s="121"/>
      <c r="FFT6" s="121"/>
      <c r="FFU6" s="121"/>
      <c r="FFV6" s="121"/>
      <c r="FFW6" s="121"/>
      <c r="FFX6" s="121"/>
      <c r="FFY6" s="121"/>
      <c r="FFZ6" s="121"/>
      <c r="FGA6" s="121"/>
      <c r="FGB6" s="121"/>
      <c r="FGC6" s="121"/>
      <c r="FGD6" s="121"/>
      <c r="FGE6" s="121"/>
      <c r="FGF6" s="121"/>
      <c r="FGG6" s="121"/>
      <c r="FGH6" s="121"/>
      <c r="FGI6" s="121"/>
      <c r="FGJ6" s="121"/>
      <c r="FGK6" s="121"/>
      <c r="FGL6" s="121"/>
      <c r="FGM6" s="121"/>
      <c r="FGN6" s="121"/>
      <c r="FGO6" s="121"/>
      <c r="FGP6" s="121"/>
      <c r="FGQ6" s="121"/>
      <c r="FGR6" s="121"/>
      <c r="FGS6" s="121"/>
      <c r="FGT6" s="121"/>
      <c r="FGU6" s="121"/>
      <c r="FGV6" s="121"/>
      <c r="FGW6" s="121"/>
      <c r="FGX6" s="121"/>
      <c r="FGY6" s="121"/>
      <c r="FGZ6" s="121"/>
      <c r="FHA6" s="121"/>
      <c r="FHB6" s="121"/>
      <c r="FHC6" s="121"/>
      <c r="FHD6" s="121"/>
      <c r="FHE6" s="121"/>
      <c r="FHF6" s="121"/>
      <c r="FHG6" s="121"/>
      <c r="FHH6" s="121"/>
      <c r="FHI6" s="121"/>
      <c r="FHJ6" s="121"/>
      <c r="FHK6" s="121"/>
      <c r="FHL6" s="121"/>
      <c r="FHM6" s="121"/>
      <c r="FHN6" s="121"/>
      <c r="FHO6" s="121"/>
      <c r="FHP6" s="121"/>
      <c r="FHQ6" s="121"/>
      <c r="FHR6" s="121"/>
      <c r="FHS6" s="121"/>
      <c r="FHT6" s="121"/>
      <c r="FHU6" s="121"/>
      <c r="FHV6" s="121"/>
      <c r="FHW6" s="121"/>
      <c r="FHX6" s="121"/>
      <c r="FHY6" s="121"/>
      <c r="FHZ6" s="121"/>
      <c r="FIA6" s="121"/>
      <c r="FIB6" s="121"/>
      <c r="FIC6" s="121"/>
      <c r="FID6" s="121"/>
      <c r="FIE6" s="121"/>
      <c r="FIF6" s="121"/>
      <c r="FIG6" s="121"/>
      <c r="FIH6" s="121"/>
      <c r="FII6" s="121"/>
      <c r="FIJ6" s="121"/>
      <c r="FIK6" s="121"/>
      <c r="FIL6" s="121"/>
      <c r="FIM6" s="121"/>
      <c r="FIN6" s="121"/>
      <c r="FIO6" s="121"/>
      <c r="FIP6" s="121"/>
      <c r="FIQ6" s="121"/>
      <c r="FIR6" s="121"/>
      <c r="FIS6" s="121"/>
      <c r="FIT6" s="121"/>
      <c r="FIU6" s="121"/>
      <c r="FIV6" s="121"/>
      <c r="FIW6" s="121"/>
      <c r="FIX6" s="121"/>
      <c r="FIY6" s="121"/>
      <c r="FIZ6" s="121"/>
      <c r="FJA6" s="121"/>
      <c r="FJB6" s="121"/>
      <c r="FJC6" s="121"/>
      <c r="FJD6" s="121"/>
      <c r="FJE6" s="121"/>
      <c r="FJF6" s="121"/>
      <c r="FJG6" s="121"/>
      <c r="FJH6" s="121"/>
      <c r="FJI6" s="121"/>
      <c r="FJJ6" s="121"/>
      <c r="FJK6" s="121"/>
      <c r="FJL6" s="121"/>
      <c r="FJM6" s="121"/>
      <c r="FJN6" s="121"/>
      <c r="FJO6" s="121"/>
      <c r="FJP6" s="121"/>
      <c r="FJQ6" s="121"/>
      <c r="FJR6" s="121"/>
      <c r="FJS6" s="121"/>
      <c r="FJT6" s="121"/>
      <c r="FJU6" s="121"/>
      <c r="FJV6" s="121"/>
      <c r="FJW6" s="121"/>
      <c r="FJX6" s="121"/>
      <c r="FJY6" s="121"/>
      <c r="FJZ6" s="121"/>
      <c r="FKA6" s="121"/>
      <c r="FKB6" s="121"/>
      <c r="FKC6" s="121"/>
      <c r="FKD6" s="121"/>
      <c r="FKE6" s="121"/>
      <c r="FKF6" s="121"/>
      <c r="FKG6" s="121"/>
      <c r="FKH6" s="121"/>
      <c r="FKI6" s="121"/>
      <c r="FKJ6" s="121"/>
      <c r="FKK6" s="121"/>
      <c r="FKL6" s="121"/>
      <c r="FKM6" s="121"/>
      <c r="FKN6" s="121"/>
      <c r="FKO6" s="121"/>
      <c r="FKP6" s="121"/>
      <c r="FKQ6" s="121"/>
      <c r="FKR6" s="121"/>
      <c r="FKS6" s="121"/>
      <c r="FKT6" s="121"/>
      <c r="FKU6" s="121"/>
      <c r="FKV6" s="121"/>
      <c r="FKW6" s="121"/>
      <c r="FKX6" s="121"/>
      <c r="FKY6" s="121"/>
      <c r="FKZ6" s="121"/>
      <c r="FLA6" s="121"/>
      <c r="FLB6" s="121"/>
      <c r="FLC6" s="121"/>
      <c r="FLD6" s="121"/>
      <c r="FLE6" s="121"/>
      <c r="FLF6" s="121"/>
      <c r="FLG6" s="121"/>
      <c r="FLH6" s="121"/>
      <c r="FLI6" s="121"/>
      <c r="FLJ6" s="121"/>
      <c r="FLK6" s="121"/>
      <c r="FLL6" s="121"/>
      <c r="FLM6" s="121"/>
      <c r="FLN6" s="121"/>
      <c r="FLO6" s="121"/>
      <c r="FLP6" s="121"/>
      <c r="FLQ6" s="121"/>
      <c r="FLR6" s="121"/>
      <c r="FLS6" s="121"/>
      <c r="FLT6" s="121"/>
      <c r="FLU6" s="121"/>
      <c r="FLV6" s="121"/>
      <c r="FLW6" s="121"/>
      <c r="FLX6" s="121"/>
      <c r="FLY6" s="121"/>
      <c r="FLZ6" s="121"/>
      <c r="FMA6" s="121"/>
      <c r="FMB6" s="121"/>
      <c r="FMC6" s="121"/>
      <c r="FMD6" s="121"/>
      <c r="FME6" s="121"/>
      <c r="FMF6" s="121"/>
      <c r="FMG6" s="121"/>
      <c r="FMH6" s="121"/>
      <c r="FMI6" s="121"/>
      <c r="FMJ6" s="121"/>
      <c r="FMK6" s="121"/>
      <c r="FML6" s="121"/>
      <c r="FMM6" s="121"/>
      <c r="FMN6" s="121"/>
      <c r="FMO6" s="121"/>
      <c r="FMP6" s="121"/>
      <c r="FMQ6" s="121"/>
      <c r="FMR6" s="121"/>
      <c r="FMS6" s="121"/>
      <c r="FMT6" s="121"/>
      <c r="FMU6" s="121"/>
      <c r="FMV6" s="121"/>
      <c r="FMW6" s="121"/>
      <c r="FMX6" s="121"/>
      <c r="FMY6" s="121"/>
      <c r="FMZ6" s="121"/>
      <c r="FNA6" s="121"/>
      <c r="FNB6" s="121"/>
      <c r="FNC6" s="121"/>
      <c r="FND6" s="121"/>
      <c r="FNE6" s="121"/>
      <c r="FNF6" s="121"/>
      <c r="FNG6" s="121"/>
      <c r="FNH6" s="121"/>
      <c r="FNI6" s="121"/>
      <c r="FNJ6" s="121"/>
      <c r="FNK6" s="121"/>
      <c r="FNL6" s="121"/>
      <c r="FNM6" s="121"/>
      <c r="FNN6" s="121"/>
      <c r="FNO6" s="121"/>
      <c r="FNP6" s="121"/>
      <c r="FNQ6" s="121"/>
      <c r="FNR6" s="121"/>
      <c r="FNS6" s="121"/>
      <c r="FNT6" s="121"/>
      <c r="FNU6" s="121"/>
      <c r="FNV6" s="121"/>
      <c r="FNW6" s="121"/>
      <c r="FNX6" s="121"/>
      <c r="FNY6" s="121"/>
      <c r="FNZ6" s="121"/>
      <c r="FOA6" s="121"/>
      <c r="FOB6" s="121"/>
      <c r="FOC6" s="121"/>
      <c r="FOD6" s="121"/>
      <c r="FOE6" s="121"/>
      <c r="FOF6" s="121"/>
      <c r="FOG6" s="121"/>
      <c r="FOH6" s="121"/>
      <c r="FOI6" s="121"/>
      <c r="FOJ6" s="121"/>
      <c r="FOK6" s="121"/>
      <c r="FOL6" s="121"/>
      <c r="FOM6" s="121"/>
      <c r="FON6" s="121"/>
      <c r="FOO6" s="121"/>
      <c r="FOP6" s="121"/>
      <c r="FOQ6" s="121"/>
      <c r="FOR6" s="121"/>
      <c r="FOS6" s="121"/>
      <c r="FOT6" s="121"/>
      <c r="FOU6" s="121"/>
      <c r="FOV6" s="121"/>
      <c r="FOW6" s="121"/>
      <c r="FOX6" s="121"/>
      <c r="FOY6" s="121"/>
      <c r="FOZ6" s="121"/>
      <c r="FPA6" s="121"/>
      <c r="FPB6" s="121"/>
      <c r="FPC6" s="121"/>
      <c r="FPD6" s="121"/>
      <c r="FPE6" s="121"/>
      <c r="FPF6" s="121"/>
      <c r="FPG6" s="121"/>
      <c r="FPH6" s="121"/>
      <c r="FPI6" s="121"/>
      <c r="FPJ6" s="121"/>
      <c r="FPK6" s="121"/>
      <c r="FPL6" s="121"/>
      <c r="FPM6" s="121"/>
      <c r="FPN6" s="121"/>
      <c r="FPO6" s="121"/>
      <c r="FPP6" s="121"/>
      <c r="FPQ6" s="121"/>
      <c r="FPR6" s="121"/>
      <c r="FPS6" s="121"/>
      <c r="FPT6" s="121"/>
      <c r="FPU6" s="121"/>
      <c r="FPV6" s="121"/>
      <c r="FPW6" s="121"/>
      <c r="FPX6" s="121"/>
      <c r="FPY6" s="121"/>
      <c r="FPZ6" s="121"/>
      <c r="FQA6" s="121"/>
      <c r="FQB6" s="121"/>
      <c r="FQC6" s="121"/>
      <c r="FQD6" s="121"/>
      <c r="FQE6" s="121"/>
      <c r="FQF6" s="121"/>
      <c r="FQG6" s="121"/>
      <c r="FQH6" s="121"/>
      <c r="FQI6" s="121"/>
      <c r="FQJ6" s="121"/>
      <c r="FQK6" s="121"/>
      <c r="FQL6" s="121"/>
      <c r="FQM6" s="121"/>
      <c r="FQN6" s="121"/>
      <c r="FQO6" s="121"/>
      <c r="FQP6" s="121"/>
      <c r="FQQ6" s="121"/>
      <c r="FQR6" s="121"/>
      <c r="FQS6" s="121"/>
      <c r="FQT6" s="121"/>
      <c r="FQU6" s="121"/>
      <c r="FQV6" s="121"/>
      <c r="FQW6" s="121"/>
      <c r="FQX6" s="121"/>
      <c r="FQY6" s="121"/>
      <c r="FQZ6" s="121"/>
      <c r="FRA6" s="121"/>
      <c r="FRB6" s="121"/>
      <c r="FRC6" s="121"/>
      <c r="FRD6" s="121"/>
      <c r="FRE6" s="121"/>
      <c r="FRF6" s="121"/>
      <c r="FRG6" s="121"/>
      <c r="FRH6" s="121"/>
      <c r="FRI6" s="121"/>
      <c r="FRJ6" s="121"/>
      <c r="FRK6" s="121"/>
      <c r="FRL6" s="121"/>
      <c r="FRM6" s="121"/>
      <c r="FRN6" s="121"/>
      <c r="FRO6" s="121"/>
      <c r="FRP6" s="121"/>
      <c r="FRQ6" s="121"/>
      <c r="FRR6" s="121"/>
      <c r="FRS6" s="121"/>
      <c r="FRT6" s="121"/>
      <c r="FRU6" s="121"/>
      <c r="FRV6" s="121"/>
      <c r="FRW6" s="121"/>
      <c r="FRX6" s="121"/>
      <c r="FRY6" s="121"/>
      <c r="FRZ6" s="121"/>
      <c r="FSA6" s="121"/>
      <c r="FSB6" s="121"/>
      <c r="FSC6" s="121"/>
      <c r="FSD6" s="121"/>
      <c r="FSE6" s="121"/>
      <c r="FSF6" s="121"/>
      <c r="FSG6" s="121"/>
      <c r="FSH6" s="121"/>
      <c r="FSI6" s="121"/>
      <c r="FSJ6" s="121"/>
      <c r="FSK6" s="121"/>
      <c r="FSL6" s="121"/>
      <c r="FSM6" s="121"/>
      <c r="FSN6" s="121"/>
      <c r="FSO6" s="121"/>
      <c r="FSP6" s="121"/>
      <c r="FSQ6" s="121"/>
      <c r="FSR6" s="121"/>
      <c r="FSS6" s="121"/>
      <c r="FST6" s="121"/>
      <c r="FSU6" s="121"/>
      <c r="FSV6" s="121"/>
      <c r="FSW6" s="121"/>
      <c r="FSX6" s="121"/>
      <c r="FSY6" s="121"/>
      <c r="FSZ6" s="121"/>
      <c r="FTA6" s="121"/>
      <c r="FTB6" s="121"/>
      <c r="FTC6" s="121"/>
      <c r="FTD6" s="121"/>
      <c r="FTE6" s="121"/>
      <c r="FTF6" s="121"/>
      <c r="FTG6" s="121"/>
      <c r="FTH6" s="121"/>
      <c r="FTI6" s="121"/>
      <c r="FTJ6" s="121"/>
      <c r="FTK6" s="121"/>
      <c r="FTL6" s="121"/>
      <c r="FTM6" s="121"/>
      <c r="FTN6" s="121"/>
      <c r="FTO6" s="121"/>
      <c r="FTP6" s="121"/>
      <c r="FTQ6" s="121"/>
      <c r="FTR6" s="121"/>
      <c r="FTS6" s="121"/>
      <c r="FTT6" s="121"/>
      <c r="FTU6" s="121"/>
      <c r="FTV6" s="121"/>
      <c r="FTW6" s="121"/>
      <c r="FTX6" s="121"/>
      <c r="FTY6" s="121"/>
      <c r="FTZ6" s="121"/>
      <c r="FUA6" s="121"/>
      <c r="FUB6" s="121"/>
      <c r="FUC6" s="121"/>
      <c r="FUD6" s="121"/>
      <c r="FUE6" s="121"/>
      <c r="FUF6" s="121"/>
      <c r="FUG6" s="121"/>
      <c r="FUH6" s="121"/>
      <c r="FUI6" s="121"/>
      <c r="FUJ6" s="121"/>
      <c r="FUK6" s="121"/>
      <c r="FUL6" s="121"/>
      <c r="FUM6" s="121"/>
      <c r="FUN6" s="121"/>
      <c r="FUO6" s="121"/>
      <c r="FUP6" s="121"/>
      <c r="FUQ6" s="121"/>
      <c r="FUR6" s="121"/>
      <c r="FUS6" s="121"/>
      <c r="FUT6" s="121"/>
      <c r="FUU6" s="121"/>
      <c r="FUV6" s="121"/>
      <c r="FUW6" s="121"/>
      <c r="FUX6" s="121"/>
      <c r="FUY6" s="121"/>
      <c r="FUZ6" s="121"/>
      <c r="FVA6" s="121"/>
      <c r="FVB6" s="121"/>
      <c r="FVC6" s="121"/>
      <c r="FVD6" s="121"/>
      <c r="FVE6" s="121"/>
      <c r="FVF6" s="121"/>
      <c r="FVG6" s="121"/>
      <c r="FVH6" s="121"/>
      <c r="FVI6" s="121"/>
      <c r="FVJ6" s="121"/>
      <c r="FVK6" s="121"/>
      <c r="FVL6" s="121"/>
      <c r="FVM6" s="121"/>
      <c r="FVN6" s="121"/>
      <c r="FVO6" s="121"/>
      <c r="FVP6" s="121"/>
      <c r="FVQ6" s="121"/>
      <c r="FVR6" s="121"/>
      <c r="FVS6" s="121"/>
      <c r="FVT6" s="121"/>
      <c r="FVU6" s="121"/>
      <c r="FVV6" s="121"/>
      <c r="FVW6" s="121"/>
      <c r="FVX6" s="121"/>
      <c r="FVY6" s="121"/>
      <c r="FVZ6" s="121"/>
      <c r="FWA6" s="121"/>
      <c r="FWB6" s="121"/>
      <c r="FWC6" s="121"/>
      <c r="FWD6" s="121"/>
      <c r="FWE6" s="121"/>
      <c r="FWF6" s="121"/>
      <c r="FWG6" s="121"/>
      <c r="FWH6" s="121"/>
      <c r="FWI6" s="121"/>
      <c r="FWJ6" s="121"/>
      <c r="FWK6" s="121"/>
      <c r="FWL6" s="121"/>
      <c r="FWM6" s="121"/>
      <c r="FWN6" s="121"/>
      <c r="FWO6" s="121"/>
      <c r="FWP6" s="121"/>
      <c r="FWQ6" s="121"/>
      <c r="FWR6" s="121"/>
      <c r="FWS6" s="121"/>
      <c r="FWT6" s="121"/>
      <c r="FWU6" s="121"/>
      <c r="FWV6" s="121"/>
      <c r="FWW6" s="121"/>
      <c r="FWX6" s="121"/>
      <c r="FWY6" s="121"/>
      <c r="FWZ6" s="121"/>
      <c r="FXA6" s="121"/>
      <c r="FXB6" s="121"/>
      <c r="FXC6" s="121"/>
      <c r="FXD6" s="121"/>
      <c r="FXE6" s="121"/>
      <c r="FXF6" s="121"/>
      <c r="FXG6" s="121"/>
      <c r="FXH6" s="121"/>
      <c r="FXI6" s="121"/>
      <c r="FXJ6" s="121"/>
      <c r="FXK6" s="121"/>
      <c r="FXL6" s="121"/>
      <c r="FXM6" s="121"/>
      <c r="FXN6" s="121"/>
      <c r="FXO6" s="121"/>
      <c r="FXP6" s="121"/>
      <c r="FXQ6" s="121"/>
      <c r="FXR6" s="121"/>
      <c r="FXS6" s="121"/>
      <c r="FXT6" s="121"/>
      <c r="FXU6" s="121"/>
      <c r="FXV6" s="121"/>
      <c r="FXW6" s="121"/>
      <c r="FXX6" s="121"/>
      <c r="FXY6" s="121"/>
      <c r="FXZ6" s="121"/>
      <c r="FYA6" s="121"/>
      <c r="FYB6" s="121"/>
      <c r="FYC6" s="121"/>
      <c r="FYD6" s="121"/>
      <c r="FYE6" s="121"/>
      <c r="FYF6" s="121"/>
      <c r="FYG6" s="121"/>
      <c r="FYH6" s="121"/>
      <c r="FYI6" s="121"/>
      <c r="FYJ6" s="121"/>
      <c r="FYK6" s="121"/>
      <c r="FYL6" s="121"/>
      <c r="FYM6" s="121"/>
      <c r="FYN6" s="121"/>
      <c r="FYO6" s="121"/>
      <c r="FYP6" s="121"/>
      <c r="FYQ6" s="121"/>
      <c r="FYR6" s="121"/>
      <c r="FYS6" s="121"/>
      <c r="FYT6" s="121"/>
      <c r="FYU6" s="121"/>
      <c r="FYV6" s="121"/>
      <c r="FYW6" s="121"/>
      <c r="FYX6" s="121"/>
      <c r="FYY6" s="121"/>
      <c r="FYZ6" s="121"/>
      <c r="FZA6" s="121"/>
      <c r="FZB6" s="121"/>
      <c r="FZC6" s="121"/>
      <c r="FZD6" s="121"/>
      <c r="FZE6" s="121"/>
      <c r="FZF6" s="121"/>
      <c r="FZG6" s="121"/>
      <c r="FZH6" s="121"/>
      <c r="FZI6" s="121"/>
      <c r="FZJ6" s="121"/>
      <c r="FZK6" s="121"/>
      <c r="FZL6" s="121"/>
      <c r="FZM6" s="121"/>
      <c r="FZN6" s="121"/>
      <c r="FZO6" s="121"/>
      <c r="FZP6" s="121"/>
      <c r="FZQ6" s="121"/>
      <c r="FZR6" s="121"/>
      <c r="FZS6" s="121"/>
      <c r="FZT6" s="121"/>
      <c r="FZU6" s="121"/>
      <c r="FZV6" s="121"/>
      <c r="FZW6" s="121"/>
      <c r="FZX6" s="121"/>
      <c r="FZY6" s="121"/>
      <c r="FZZ6" s="121"/>
      <c r="GAA6" s="121"/>
      <c r="GAB6" s="121"/>
      <c r="GAC6" s="121"/>
      <c r="GAD6" s="121"/>
      <c r="GAE6" s="121"/>
      <c r="GAF6" s="121"/>
      <c r="GAG6" s="121"/>
      <c r="GAH6" s="121"/>
      <c r="GAI6" s="121"/>
      <c r="GAJ6" s="121"/>
      <c r="GAK6" s="121"/>
      <c r="GAL6" s="121"/>
      <c r="GAM6" s="121"/>
      <c r="GAN6" s="121"/>
      <c r="GAO6" s="121"/>
      <c r="GAP6" s="121"/>
      <c r="GAQ6" s="121"/>
      <c r="GAR6" s="121"/>
      <c r="GAS6" s="121"/>
      <c r="GAT6" s="121"/>
      <c r="GAU6" s="121"/>
      <c r="GAV6" s="121"/>
      <c r="GAW6" s="121"/>
      <c r="GAX6" s="121"/>
      <c r="GAY6" s="121"/>
      <c r="GAZ6" s="121"/>
      <c r="GBA6" s="121"/>
      <c r="GBB6" s="121"/>
      <c r="GBC6" s="121"/>
      <c r="GBD6" s="121"/>
      <c r="GBE6" s="121"/>
      <c r="GBF6" s="121"/>
      <c r="GBG6" s="121"/>
      <c r="GBH6" s="121"/>
      <c r="GBI6" s="121"/>
      <c r="GBJ6" s="121"/>
      <c r="GBK6" s="121"/>
      <c r="GBL6" s="121"/>
      <c r="GBM6" s="121"/>
      <c r="GBN6" s="121"/>
      <c r="GBO6" s="121"/>
      <c r="GBP6" s="121"/>
      <c r="GBQ6" s="121"/>
      <c r="GBR6" s="121"/>
      <c r="GBS6" s="121"/>
      <c r="GBT6" s="121"/>
      <c r="GBU6" s="121"/>
      <c r="GBV6" s="121"/>
      <c r="GBW6" s="121"/>
      <c r="GBX6" s="121"/>
      <c r="GBY6" s="121"/>
      <c r="GBZ6" s="121"/>
      <c r="GCA6" s="121"/>
      <c r="GCB6" s="121"/>
      <c r="GCC6" s="121"/>
      <c r="GCD6" s="121"/>
      <c r="GCE6" s="121"/>
      <c r="GCF6" s="121"/>
      <c r="GCG6" s="121"/>
      <c r="GCH6" s="121"/>
      <c r="GCI6" s="121"/>
      <c r="GCJ6" s="121"/>
      <c r="GCK6" s="121"/>
      <c r="GCL6" s="121"/>
      <c r="GCM6" s="121"/>
      <c r="GCN6" s="121"/>
      <c r="GCO6" s="121"/>
      <c r="GCP6" s="121"/>
      <c r="GCQ6" s="121"/>
      <c r="GCR6" s="121"/>
      <c r="GCS6" s="121"/>
      <c r="GCT6" s="121"/>
      <c r="GCU6" s="121"/>
      <c r="GCV6" s="121"/>
      <c r="GCW6" s="121"/>
      <c r="GCX6" s="121"/>
      <c r="GCY6" s="121"/>
      <c r="GCZ6" s="121"/>
      <c r="GDA6" s="121"/>
      <c r="GDB6" s="121"/>
      <c r="GDC6" s="121"/>
      <c r="GDD6" s="121"/>
      <c r="GDE6" s="121"/>
      <c r="GDF6" s="121"/>
      <c r="GDG6" s="121"/>
      <c r="GDH6" s="121"/>
      <c r="GDI6" s="121"/>
      <c r="GDJ6" s="121"/>
      <c r="GDK6" s="121"/>
      <c r="GDL6" s="121"/>
      <c r="GDM6" s="121"/>
      <c r="GDN6" s="121"/>
      <c r="GDO6" s="121"/>
      <c r="GDP6" s="121"/>
      <c r="GDQ6" s="121"/>
      <c r="GDR6" s="121"/>
      <c r="GDS6" s="121"/>
      <c r="GDT6" s="121"/>
      <c r="GDU6" s="121"/>
      <c r="GDV6" s="121"/>
      <c r="GDW6" s="121"/>
      <c r="GDX6" s="121"/>
      <c r="GDY6" s="121"/>
      <c r="GDZ6" s="121"/>
      <c r="GEA6" s="121"/>
      <c r="GEB6" s="121"/>
      <c r="GEC6" s="121"/>
      <c r="GED6" s="121"/>
      <c r="GEE6" s="121"/>
      <c r="GEF6" s="121"/>
      <c r="GEG6" s="121"/>
      <c r="GEH6" s="121"/>
      <c r="GEI6" s="121"/>
      <c r="GEJ6" s="121"/>
      <c r="GEK6" s="121"/>
      <c r="GEL6" s="121"/>
      <c r="GEM6" s="121"/>
      <c r="GEN6" s="121"/>
      <c r="GEO6" s="121"/>
      <c r="GEP6" s="121"/>
      <c r="GEQ6" s="121"/>
      <c r="GER6" s="121"/>
      <c r="GES6" s="121"/>
      <c r="GET6" s="121"/>
      <c r="GEU6" s="121"/>
      <c r="GEV6" s="121"/>
      <c r="GEW6" s="121"/>
      <c r="GEX6" s="121"/>
      <c r="GEY6" s="121"/>
      <c r="GEZ6" s="121"/>
      <c r="GFA6" s="121"/>
      <c r="GFB6" s="121"/>
      <c r="GFC6" s="121"/>
      <c r="GFD6" s="121"/>
      <c r="GFE6" s="121"/>
      <c r="GFF6" s="121"/>
      <c r="GFG6" s="121"/>
      <c r="GFH6" s="121"/>
      <c r="GFI6" s="121"/>
      <c r="GFJ6" s="121"/>
      <c r="GFK6" s="121"/>
      <c r="GFL6" s="121"/>
      <c r="GFM6" s="121"/>
      <c r="GFN6" s="121"/>
      <c r="GFO6" s="121"/>
      <c r="GFP6" s="121"/>
      <c r="GFQ6" s="121"/>
      <c r="GFR6" s="121"/>
      <c r="GFS6" s="121"/>
      <c r="GFT6" s="121"/>
      <c r="GFU6" s="121"/>
      <c r="GFV6" s="121"/>
      <c r="GFW6" s="121"/>
      <c r="GFX6" s="121"/>
      <c r="GFY6" s="121"/>
      <c r="GFZ6" s="121"/>
      <c r="GGA6" s="121"/>
      <c r="GGB6" s="121"/>
      <c r="GGC6" s="121"/>
      <c r="GGD6" s="121"/>
      <c r="GGE6" s="121"/>
      <c r="GGF6" s="121"/>
      <c r="GGG6" s="121"/>
      <c r="GGH6" s="121"/>
      <c r="GGI6" s="121"/>
      <c r="GGJ6" s="121"/>
      <c r="GGK6" s="121"/>
      <c r="GGL6" s="121"/>
      <c r="GGM6" s="121"/>
      <c r="GGN6" s="121"/>
      <c r="GGO6" s="121"/>
      <c r="GGP6" s="121"/>
      <c r="GGQ6" s="121"/>
      <c r="GGR6" s="121"/>
      <c r="GGS6" s="121"/>
      <c r="GGT6" s="121"/>
      <c r="GGU6" s="121"/>
      <c r="GGV6" s="121"/>
      <c r="GGW6" s="121"/>
      <c r="GGX6" s="121"/>
      <c r="GGY6" s="121"/>
      <c r="GGZ6" s="121"/>
      <c r="GHA6" s="121"/>
      <c r="GHB6" s="121"/>
      <c r="GHC6" s="121"/>
      <c r="GHD6" s="121"/>
      <c r="GHE6" s="121"/>
      <c r="GHF6" s="121"/>
      <c r="GHG6" s="121"/>
      <c r="GHH6" s="121"/>
      <c r="GHI6" s="121"/>
      <c r="GHJ6" s="121"/>
      <c r="GHK6" s="121"/>
      <c r="GHL6" s="121"/>
      <c r="GHM6" s="121"/>
      <c r="GHN6" s="121"/>
      <c r="GHO6" s="121"/>
      <c r="GHP6" s="121"/>
      <c r="GHQ6" s="121"/>
      <c r="GHR6" s="121"/>
      <c r="GHS6" s="121"/>
      <c r="GHT6" s="121"/>
      <c r="GHU6" s="121"/>
      <c r="GHV6" s="121"/>
      <c r="GHW6" s="121"/>
      <c r="GHX6" s="121"/>
      <c r="GHY6" s="121"/>
      <c r="GHZ6" s="121"/>
      <c r="GIA6" s="121"/>
      <c r="GIB6" s="121"/>
      <c r="GIC6" s="121"/>
      <c r="GID6" s="121"/>
      <c r="GIE6" s="121"/>
      <c r="GIF6" s="121"/>
      <c r="GIG6" s="121"/>
      <c r="GIH6" s="121"/>
      <c r="GII6" s="121"/>
      <c r="GIJ6" s="121"/>
      <c r="GIK6" s="121"/>
      <c r="GIL6" s="121"/>
      <c r="GIM6" s="121"/>
      <c r="GIN6" s="121"/>
      <c r="GIO6" s="121"/>
      <c r="GIP6" s="121"/>
      <c r="GIQ6" s="121"/>
      <c r="GIR6" s="121"/>
      <c r="GIS6" s="121"/>
      <c r="GIT6" s="121"/>
      <c r="GIU6" s="121"/>
      <c r="GIV6" s="121"/>
      <c r="GIW6" s="121"/>
      <c r="GIX6" s="121"/>
      <c r="GIY6" s="121"/>
      <c r="GIZ6" s="121"/>
      <c r="GJA6" s="121"/>
      <c r="GJB6" s="121"/>
      <c r="GJC6" s="121"/>
      <c r="GJD6" s="121"/>
      <c r="GJE6" s="121"/>
      <c r="GJF6" s="121"/>
      <c r="GJG6" s="121"/>
      <c r="GJH6" s="121"/>
      <c r="GJI6" s="121"/>
      <c r="GJJ6" s="121"/>
      <c r="GJK6" s="121"/>
      <c r="GJL6" s="121"/>
      <c r="GJM6" s="121"/>
      <c r="GJN6" s="121"/>
      <c r="GJO6" s="121"/>
      <c r="GJP6" s="121"/>
      <c r="GJQ6" s="121"/>
      <c r="GJR6" s="121"/>
      <c r="GJS6" s="121"/>
      <c r="GJT6" s="121"/>
      <c r="GJU6" s="121"/>
      <c r="GJV6" s="121"/>
      <c r="GJW6" s="121"/>
      <c r="GJX6" s="121"/>
      <c r="GJY6" s="121"/>
      <c r="GJZ6" s="121"/>
      <c r="GKA6" s="121"/>
      <c r="GKB6" s="121"/>
      <c r="GKC6" s="121"/>
      <c r="GKD6" s="121"/>
      <c r="GKE6" s="121"/>
      <c r="GKF6" s="121"/>
      <c r="GKG6" s="121"/>
      <c r="GKH6" s="121"/>
      <c r="GKI6" s="121"/>
      <c r="GKJ6" s="121"/>
      <c r="GKK6" s="121"/>
      <c r="GKL6" s="121"/>
      <c r="GKM6" s="121"/>
      <c r="GKN6" s="121"/>
      <c r="GKO6" s="121"/>
      <c r="GKP6" s="121"/>
      <c r="GKQ6" s="121"/>
      <c r="GKR6" s="121"/>
      <c r="GKS6" s="121"/>
      <c r="GKT6" s="121"/>
      <c r="GKU6" s="121"/>
      <c r="GKV6" s="121"/>
      <c r="GKW6" s="121"/>
      <c r="GKX6" s="121"/>
      <c r="GKY6" s="121"/>
      <c r="GKZ6" s="121"/>
      <c r="GLA6" s="121"/>
      <c r="GLB6" s="121"/>
      <c r="GLC6" s="121"/>
      <c r="GLD6" s="121"/>
      <c r="GLE6" s="121"/>
      <c r="GLF6" s="121"/>
      <c r="GLG6" s="121"/>
      <c r="GLH6" s="121"/>
      <c r="GLI6" s="121"/>
      <c r="GLJ6" s="121"/>
      <c r="GLK6" s="121"/>
      <c r="GLL6" s="121"/>
      <c r="GLM6" s="121"/>
      <c r="GLN6" s="121"/>
      <c r="GLO6" s="121"/>
      <c r="GLP6" s="121"/>
      <c r="GLQ6" s="121"/>
      <c r="GLR6" s="121"/>
      <c r="GLS6" s="121"/>
      <c r="GLT6" s="121"/>
      <c r="GLU6" s="121"/>
      <c r="GLV6" s="121"/>
      <c r="GLW6" s="121"/>
      <c r="GLX6" s="121"/>
      <c r="GLY6" s="121"/>
      <c r="GLZ6" s="121"/>
      <c r="GMA6" s="121"/>
      <c r="GMB6" s="121"/>
      <c r="GMC6" s="121"/>
      <c r="GMD6" s="121"/>
      <c r="GME6" s="121"/>
      <c r="GMF6" s="121"/>
      <c r="GMG6" s="121"/>
      <c r="GMH6" s="121"/>
      <c r="GMI6" s="121"/>
      <c r="GMJ6" s="121"/>
      <c r="GMK6" s="121"/>
      <c r="GML6" s="121"/>
      <c r="GMM6" s="121"/>
      <c r="GMN6" s="121"/>
      <c r="GMO6" s="121"/>
      <c r="GMP6" s="121"/>
      <c r="GMQ6" s="121"/>
      <c r="GMR6" s="121"/>
      <c r="GMS6" s="121"/>
      <c r="GMT6" s="121"/>
      <c r="GMU6" s="121"/>
      <c r="GMV6" s="121"/>
      <c r="GMW6" s="121"/>
      <c r="GMX6" s="121"/>
      <c r="GMY6" s="121"/>
      <c r="GMZ6" s="121"/>
      <c r="GNA6" s="121"/>
      <c r="GNB6" s="121"/>
      <c r="GNC6" s="121"/>
      <c r="GND6" s="121"/>
      <c r="GNE6" s="121"/>
      <c r="GNF6" s="121"/>
      <c r="GNG6" s="121"/>
      <c r="GNH6" s="121"/>
      <c r="GNI6" s="121"/>
      <c r="GNJ6" s="121"/>
      <c r="GNK6" s="121"/>
      <c r="GNL6" s="121"/>
      <c r="GNM6" s="121"/>
      <c r="GNN6" s="121"/>
      <c r="GNO6" s="121"/>
      <c r="GNP6" s="121"/>
      <c r="GNQ6" s="121"/>
      <c r="GNR6" s="121"/>
      <c r="GNS6" s="121"/>
      <c r="GNT6" s="121"/>
      <c r="GNU6" s="121"/>
      <c r="GNV6" s="121"/>
      <c r="GNW6" s="121"/>
      <c r="GNX6" s="121"/>
      <c r="GNY6" s="121"/>
      <c r="GNZ6" s="121"/>
      <c r="GOA6" s="121"/>
      <c r="GOB6" s="121"/>
      <c r="GOC6" s="121"/>
      <c r="GOD6" s="121"/>
      <c r="GOE6" s="121"/>
      <c r="GOF6" s="121"/>
      <c r="GOG6" s="121"/>
      <c r="GOH6" s="121"/>
      <c r="GOI6" s="121"/>
      <c r="GOJ6" s="121"/>
      <c r="GOK6" s="121"/>
      <c r="GOL6" s="121"/>
      <c r="GOM6" s="121"/>
      <c r="GON6" s="121"/>
      <c r="GOO6" s="121"/>
      <c r="GOP6" s="121"/>
      <c r="GOQ6" s="121"/>
      <c r="GOR6" s="121"/>
      <c r="GOS6" s="121"/>
      <c r="GOT6" s="121"/>
      <c r="GOU6" s="121"/>
      <c r="GOV6" s="121"/>
      <c r="GOW6" s="121"/>
      <c r="GOX6" s="121"/>
      <c r="GOY6" s="121"/>
      <c r="GOZ6" s="121"/>
      <c r="GPA6" s="121"/>
      <c r="GPB6" s="121"/>
      <c r="GPC6" s="121"/>
      <c r="GPD6" s="121"/>
      <c r="GPE6" s="121"/>
      <c r="GPF6" s="121"/>
      <c r="GPG6" s="121"/>
      <c r="GPH6" s="121"/>
      <c r="GPI6" s="121"/>
      <c r="GPJ6" s="121"/>
      <c r="GPK6" s="121"/>
      <c r="GPL6" s="121"/>
      <c r="GPM6" s="121"/>
      <c r="GPN6" s="121"/>
      <c r="GPO6" s="121"/>
      <c r="GPP6" s="121"/>
      <c r="GPQ6" s="121"/>
      <c r="GPR6" s="121"/>
      <c r="GPS6" s="121"/>
      <c r="GPT6" s="121"/>
      <c r="GPU6" s="121"/>
      <c r="GPV6" s="121"/>
      <c r="GPW6" s="121"/>
      <c r="GPX6" s="121"/>
      <c r="GPY6" s="121"/>
      <c r="GPZ6" s="121"/>
      <c r="GQA6" s="121"/>
      <c r="GQB6" s="121"/>
      <c r="GQC6" s="121"/>
      <c r="GQD6" s="121"/>
      <c r="GQE6" s="121"/>
      <c r="GQF6" s="121"/>
      <c r="GQG6" s="121"/>
      <c r="GQH6" s="121"/>
      <c r="GQI6" s="121"/>
      <c r="GQJ6" s="121"/>
      <c r="GQK6" s="121"/>
      <c r="GQL6" s="121"/>
      <c r="GQM6" s="121"/>
      <c r="GQN6" s="121"/>
      <c r="GQO6" s="121"/>
      <c r="GQP6" s="121"/>
      <c r="GQQ6" s="121"/>
      <c r="GQR6" s="121"/>
      <c r="GQS6" s="121"/>
      <c r="GQT6" s="121"/>
      <c r="GQU6" s="121"/>
      <c r="GQV6" s="121"/>
      <c r="GQW6" s="121"/>
      <c r="GQX6" s="121"/>
      <c r="GQY6" s="121"/>
      <c r="GQZ6" s="121"/>
      <c r="GRA6" s="121"/>
      <c r="GRB6" s="121"/>
      <c r="GRC6" s="121"/>
      <c r="GRD6" s="121"/>
      <c r="GRE6" s="121"/>
      <c r="GRF6" s="121"/>
      <c r="GRG6" s="121"/>
      <c r="GRH6" s="121"/>
      <c r="GRI6" s="121"/>
      <c r="GRJ6" s="121"/>
      <c r="GRK6" s="121"/>
      <c r="GRL6" s="121"/>
      <c r="GRM6" s="121"/>
      <c r="GRN6" s="121"/>
      <c r="GRO6" s="121"/>
      <c r="GRP6" s="121"/>
      <c r="GRQ6" s="121"/>
      <c r="GRR6" s="121"/>
      <c r="GRS6" s="121"/>
      <c r="GRT6" s="121"/>
      <c r="GRU6" s="121"/>
      <c r="GRV6" s="121"/>
      <c r="GRW6" s="121"/>
      <c r="GRX6" s="121"/>
      <c r="GRY6" s="121"/>
      <c r="GRZ6" s="121"/>
      <c r="GSA6" s="121"/>
      <c r="GSB6" s="121"/>
      <c r="GSC6" s="121"/>
      <c r="GSD6" s="121"/>
      <c r="GSE6" s="121"/>
      <c r="GSF6" s="121"/>
      <c r="GSG6" s="121"/>
      <c r="GSH6" s="121"/>
      <c r="GSI6" s="121"/>
      <c r="GSJ6" s="121"/>
      <c r="GSK6" s="121"/>
      <c r="GSL6" s="121"/>
      <c r="GSM6" s="121"/>
      <c r="GSN6" s="121"/>
      <c r="GSO6" s="121"/>
      <c r="GSP6" s="121"/>
      <c r="GSQ6" s="121"/>
      <c r="GSR6" s="121"/>
      <c r="GSS6" s="121"/>
      <c r="GST6" s="121"/>
      <c r="GSU6" s="121"/>
      <c r="GSV6" s="121"/>
      <c r="GSW6" s="121"/>
      <c r="GSX6" s="121"/>
      <c r="GSY6" s="121"/>
      <c r="GSZ6" s="121"/>
      <c r="GTA6" s="121"/>
      <c r="GTB6" s="121"/>
      <c r="GTC6" s="121"/>
      <c r="GTD6" s="121"/>
      <c r="GTE6" s="121"/>
      <c r="GTF6" s="121"/>
      <c r="GTG6" s="121"/>
      <c r="GTH6" s="121"/>
      <c r="GTI6" s="121"/>
      <c r="GTJ6" s="121"/>
      <c r="GTK6" s="121"/>
      <c r="GTL6" s="121"/>
      <c r="GTM6" s="121"/>
      <c r="GTN6" s="121"/>
      <c r="GTO6" s="121"/>
      <c r="GTP6" s="121"/>
      <c r="GTQ6" s="121"/>
      <c r="GTR6" s="121"/>
      <c r="GTS6" s="121"/>
      <c r="GTT6" s="121"/>
      <c r="GTU6" s="121"/>
      <c r="GTV6" s="121"/>
      <c r="GTW6" s="121"/>
      <c r="GTX6" s="121"/>
      <c r="GTY6" s="121"/>
      <c r="GTZ6" s="121"/>
      <c r="GUA6" s="121"/>
      <c r="GUB6" s="121"/>
      <c r="GUC6" s="121"/>
      <c r="GUD6" s="121"/>
      <c r="GUE6" s="121"/>
      <c r="GUF6" s="121"/>
      <c r="GUG6" s="121"/>
      <c r="GUH6" s="121"/>
      <c r="GUI6" s="121"/>
      <c r="GUJ6" s="121"/>
      <c r="GUK6" s="121"/>
      <c r="GUL6" s="121"/>
      <c r="GUM6" s="121"/>
      <c r="GUN6" s="121"/>
      <c r="GUO6" s="121"/>
      <c r="GUP6" s="121"/>
      <c r="GUQ6" s="121"/>
      <c r="GUR6" s="121"/>
      <c r="GUS6" s="121"/>
      <c r="GUT6" s="121"/>
      <c r="GUU6" s="121"/>
      <c r="GUV6" s="121"/>
      <c r="GUW6" s="121"/>
      <c r="GUX6" s="121"/>
      <c r="GUY6" s="121"/>
      <c r="GUZ6" s="121"/>
      <c r="GVA6" s="121"/>
      <c r="GVB6" s="121"/>
      <c r="GVC6" s="121"/>
      <c r="GVD6" s="121"/>
      <c r="GVE6" s="121"/>
      <c r="GVF6" s="121"/>
      <c r="GVG6" s="121"/>
      <c r="GVH6" s="121"/>
      <c r="GVI6" s="121"/>
      <c r="GVJ6" s="121"/>
      <c r="GVK6" s="121"/>
      <c r="GVL6" s="121"/>
      <c r="GVM6" s="121"/>
      <c r="GVN6" s="121"/>
      <c r="GVO6" s="121"/>
      <c r="GVP6" s="121"/>
      <c r="GVQ6" s="121"/>
      <c r="GVR6" s="121"/>
      <c r="GVS6" s="121"/>
      <c r="GVT6" s="121"/>
      <c r="GVU6" s="121"/>
      <c r="GVV6" s="121"/>
      <c r="GVW6" s="121"/>
      <c r="GVX6" s="121"/>
      <c r="GVY6" s="121"/>
      <c r="GVZ6" s="121"/>
      <c r="GWA6" s="121"/>
      <c r="GWB6" s="121"/>
      <c r="GWC6" s="121"/>
      <c r="GWD6" s="121"/>
      <c r="GWE6" s="121"/>
      <c r="GWF6" s="121"/>
      <c r="GWG6" s="121"/>
      <c r="GWH6" s="121"/>
      <c r="GWI6" s="121"/>
      <c r="GWJ6" s="121"/>
      <c r="GWK6" s="121"/>
      <c r="GWL6" s="121"/>
      <c r="GWM6" s="121"/>
      <c r="GWN6" s="121"/>
      <c r="GWO6" s="121"/>
      <c r="GWP6" s="121"/>
      <c r="GWQ6" s="121"/>
      <c r="GWR6" s="121"/>
      <c r="GWS6" s="121"/>
      <c r="GWT6" s="121"/>
      <c r="GWU6" s="121"/>
      <c r="GWV6" s="121"/>
      <c r="GWW6" s="121"/>
      <c r="GWX6" s="121"/>
      <c r="GWY6" s="121"/>
      <c r="GWZ6" s="121"/>
      <c r="GXA6" s="121"/>
      <c r="GXB6" s="121"/>
      <c r="GXC6" s="121"/>
      <c r="GXD6" s="121"/>
      <c r="GXE6" s="121"/>
      <c r="GXF6" s="121"/>
      <c r="GXG6" s="121"/>
      <c r="GXH6" s="121"/>
      <c r="GXI6" s="121"/>
      <c r="GXJ6" s="121"/>
      <c r="GXK6" s="121"/>
      <c r="GXL6" s="121"/>
      <c r="GXM6" s="121"/>
      <c r="GXN6" s="121"/>
      <c r="GXO6" s="121"/>
      <c r="GXP6" s="121"/>
      <c r="GXQ6" s="121"/>
      <c r="GXR6" s="121"/>
      <c r="GXS6" s="121"/>
      <c r="GXT6" s="121"/>
      <c r="GXU6" s="121"/>
      <c r="GXV6" s="121"/>
      <c r="GXW6" s="121"/>
      <c r="GXX6" s="121"/>
      <c r="GXY6" s="121"/>
      <c r="GXZ6" s="121"/>
      <c r="GYA6" s="121"/>
      <c r="GYB6" s="121"/>
      <c r="GYC6" s="121"/>
      <c r="GYD6" s="121"/>
      <c r="GYE6" s="121"/>
      <c r="GYF6" s="121"/>
      <c r="GYG6" s="121"/>
      <c r="GYH6" s="121"/>
      <c r="GYI6" s="121"/>
      <c r="GYJ6" s="121"/>
      <c r="GYK6" s="121"/>
      <c r="GYL6" s="121"/>
      <c r="GYM6" s="121"/>
      <c r="GYN6" s="121"/>
      <c r="GYO6" s="121"/>
      <c r="GYP6" s="121"/>
      <c r="GYQ6" s="121"/>
      <c r="GYR6" s="121"/>
      <c r="GYS6" s="121"/>
      <c r="GYT6" s="121"/>
      <c r="GYU6" s="121"/>
      <c r="GYV6" s="121"/>
      <c r="GYW6" s="121"/>
      <c r="GYX6" s="121"/>
      <c r="GYY6" s="121"/>
      <c r="GYZ6" s="121"/>
      <c r="GZA6" s="121"/>
      <c r="GZB6" s="121"/>
      <c r="GZC6" s="121"/>
      <c r="GZD6" s="121"/>
      <c r="GZE6" s="121"/>
      <c r="GZF6" s="121"/>
      <c r="GZG6" s="121"/>
      <c r="GZH6" s="121"/>
      <c r="GZI6" s="121"/>
      <c r="GZJ6" s="121"/>
      <c r="GZK6" s="121"/>
      <c r="GZL6" s="121"/>
      <c r="GZM6" s="121"/>
      <c r="GZN6" s="121"/>
      <c r="GZO6" s="121"/>
      <c r="GZP6" s="121"/>
      <c r="GZQ6" s="121"/>
      <c r="GZR6" s="121"/>
      <c r="GZS6" s="121"/>
      <c r="GZT6" s="121"/>
      <c r="GZU6" s="121"/>
      <c r="GZV6" s="121"/>
      <c r="GZW6" s="121"/>
      <c r="GZX6" s="121"/>
      <c r="GZY6" s="121"/>
      <c r="GZZ6" s="121"/>
      <c r="HAA6" s="121"/>
      <c r="HAB6" s="121"/>
      <c r="HAC6" s="121"/>
      <c r="HAD6" s="121"/>
      <c r="HAE6" s="121"/>
      <c r="HAF6" s="121"/>
      <c r="HAG6" s="121"/>
      <c r="HAH6" s="121"/>
      <c r="HAI6" s="121"/>
      <c r="HAJ6" s="121"/>
      <c r="HAK6" s="121"/>
      <c r="HAL6" s="121"/>
      <c r="HAM6" s="121"/>
      <c r="HAN6" s="121"/>
      <c r="HAO6" s="121"/>
      <c r="HAP6" s="121"/>
      <c r="HAQ6" s="121"/>
      <c r="HAR6" s="121"/>
      <c r="HAS6" s="121"/>
      <c r="HAT6" s="121"/>
      <c r="HAU6" s="121"/>
      <c r="HAV6" s="121"/>
      <c r="HAW6" s="121"/>
      <c r="HAX6" s="121"/>
      <c r="HAY6" s="121"/>
      <c r="HAZ6" s="121"/>
      <c r="HBA6" s="121"/>
      <c r="HBB6" s="121"/>
      <c r="HBC6" s="121"/>
      <c r="HBD6" s="121"/>
      <c r="HBE6" s="121"/>
      <c r="HBF6" s="121"/>
      <c r="HBG6" s="121"/>
      <c r="HBH6" s="121"/>
      <c r="HBI6" s="121"/>
      <c r="HBJ6" s="121"/>
      <c r="HBK6" s="121"/>
      <c r="HBL6" s="121"/>
      <c r="HBM6" s="121"/>
      <c r="HBN6" s="121"/>
      <c r="HBO6" s="121"/>
      <c r="HBP6" s="121"/>
      <c r="HBQ6" s="121"/>
      <c r="HBR6" s="121"/>
      <c r="HBS6" s="121"/>
      <c r="HBT6" s="121"/>
      <c r="HBU6" s="121"/>
      <c r="HBV6" s="121"/>
      <c r="HBW6" s="121"/>
      <c r="HBX6" s="121"/>
      <c r="HBY6" s="121"/>
      <c r="HBZ6" s="121"/>
      <c r="HCA6" s="121"/>
      <c r="HCB6" s="121"/>
      <c r="HCC6" s="121"/>
      <c r="HCD6" s="121"/>
      <c r="HCE6" s="121"/>
      <c r="HCF6" s="121"/>
      <c r="HCG6" s="121"/>
      <c r="HCH6" s="121"/>
      <c r="HCI6" s="121"/>
      <c r="HCJ6" s="121"/>
      <c r="HCK6" s="121"/>
      <c r="HCL6" s="121"/>
      <c r="HCM6" s="121"/>
      <c r="HCN6" s="121"/>
      <c r="HCO6" s="121"/>
      <c r="HCP6" s="121"/>
      <c r="HCQ6" s="121"/>
      <c r="HCR6" s="121"/>
      <c r="HCS6" s="121"/>
      <c r="HCT6" s="121"/>
      <c r="HCU6" s="121"/>
      <c r="HCV6" s="121"/>
      <c r="HCW6" s="121"/>
      <c r="HCX6" s="121"/>
      <c r="HCY6" s="121"/>
      <c r="HCZ6" s="121"/>
      <c r="HDA6" s="121"/>
      <c r="HDB6" s="121"/>
      <c r="HDC6" s="121"/>
      <c r="HDD6" s="121"/>
      <c r="HDE6" s="121"/>
      <c r="HDF6" s="121"/>
      <c r="HDG6" s="121"/>
      <c r="HDH6" s="121"/>
      <c r="HDI6" s="121"/>
      <c r="HDJ6" s="121"/>
      <c r="HDK6" s="121"/>
      <c r="HDL6" s="121"/>
      <c r="HDM6" s="121"/>
      <c r="HDN6" s="121"/>
      <c r="HDO6" s="121"/>
      <c r="HDP6" s="121"/>
      <c r="HDQ6" s="121"/>
      <c r="HDR6" s="121"/>
      <c r="HDS6" s="121"/>
      <c r="HDT6" s="121"/>
      <c r="HDU6" s="121"/>
      <c r="HDV6" s="121"/>
      <c r="HDW6" s="121"/>
      <c r="HDX6" s="121"/>
      <c r="HDY6" s="121"/>
      <c r="HDZ6" s="121"/>
      <c r="HEA6" s="121"/>
      <c r="HEB6" s="121"/>
      <c r="HEC6" s="121"/>
      <c r="HED6" s="121"/>
      <c r="HEE6" s="121"/>
      <c r="HEF6" s="121"/>
      <c r="HEG6" s="121"/>
      <c r="HEH6" s="121"/>
      <c r="HEI6" s="121"/>
      <c r="HEJ6" s="121"/>
      <c r="HEK6" s="121"/>
      <c r="HEL6" s="121"/>
      <c r="HEM6" s="121"/>
      <c r="HEN6" s="121"/>
      <c r="HEO6" s="121"/>
      <c r="HEP6" s="121"/>
      <c r="HEQ6" s="121"/>
      <c r="HER6" s="121"/>
      <c r="HES6" s="121"/>
      <c r="HET6" s="121"/>
      <c r="HEU6" s="121"/>
      <c r="HEV6" s="121"/>
      <c r="HEW6" s="121"/>
      <c r="HEX6" s="121"/>
      <c r="HEY6" s="121"/>
      <c r="HEZ6" s="121"/>
      <c r="HFA6" s="121"/>
      <c r="HFB6" s="121"/>
      <c r="HFC6" s="121"/>
      <c r="HFD6" s="121"/>
      <c r="HFE6" s="121"/>
      <c r="HFF6" s="121"/>
      <c r="HFG6" s="121"/>
      <c r="HFH6" s="121"/>
      <c r="HFI6" s="121"/>
      <c r="HFJ6" s="121"/>
      <c r="HFK6" s="121"/>
      <c r="HFL6" s="121"/>
      <c r="HFM6" s="121"/>
      <c r="HFN6" s="121"/>
      <c r="HFO6" s="121"/>
      <c r="HFP6" s="121"/>
      <c r="HFQ6" s="121"/>
      <c r="HFR6" s="121"/>
      <c r="HFS6" s="121"/>
      <c r="HFT6" s="121"/>
      <c r="HFU6" s="121"/>
      <c r="HFV6" s="121"/>
      <c r="HFW6" s="121"/>
      <c r="HFX6" s="121"/>
      <c r="HFY6" s="121"/>
      <c r="HFZ6" s="121"/>
      <c r="HGA6" s="121"/>
      <c r="HGB6" s="121"/>
      <c r="HGC6" s="121"/>
      <c r="HGD6" s="121"/>
      <c r="HGE6" s="121"/>
      <c r="HGF6" s="121"/>
      <c r="HGG6" s="121"/>
      <c r="HGH6" s="121"/>
      <c r="HGI6" s="121"/>
      <c r="HGJ6" s="121"/>
      <c r="HGK6" s="121"/>
      <c r="HGL6" s="121"/>
      <c r="HGM6" s="121"/>
      <c r="HGN6" s="121"/>
      <c r="HGO6" s="121"/>
      <c r="HGP6" s="121"/>
      <c r="HGQ6" s="121"/>
      <c r="HGR6" s="121"/>
      <c r="HGS6" s="121"/>
      <c r="HGT6" s="121"/>
      <c r="HGU6" s="121"/>
      <c r="HGV6" s="121"/>
      <c r="HGW6" s="121"/>
      <c r="HGX6" s="121"/>
      <c r="HGY6" s="121"/>
      <c r="HGZ6" s="121"/>
      <c r="HHA6" s="121"/>
      <c r="HHB6" s="121"/>
      <c r="HHC6" s="121"/>
      <c r="HHD6" s="121"/>
      <c r="HHE6" s="121"/>
      <c r="HHF6" s="121"/>
      <c r="HHG6" s="121"/>
      <c r="HHH6" s="121"/>
      <c r="HHI6" s="121"/>
      <c r="HHJ6" s="121"/>
      <c r="HHK6" s="121"/>
      <c r="HHL6" s="121"/>
      <c r="HHM6" s="121"/>
      <c r="HHN6" s="121"/>
      <c r="HHO6" s="121"/>
      <c r="HHP6" s="121"/>
      <c r="HHQ6" s="121"/>
      <c r="HHR6" s="121"/>
      <c r="HHS6" s="121"/>
      <c r="HHT6" s="121"/>
      <c r="HHU6" s="121"/>
      <c r="HHV6" s="121"/>
      <c r="HHW6" s="121"/>
      <c r="HHX6" s="121"/>
      <c r="HHY6" s="121"/>
      <c r="HHZ6" s="121"/>
      <c r="HIA6" s="121"/>
      <c r="HIB6" s="121"/>
      <c r="HIC6" s="121"/>
      <c r="HID6" s="121"/>
      <c r="HIE6" s="121"/>
      <c r="HIF6" s="121"/>
      <c r="HIG6" s="121"/>
      <c r="HIH6" s="121"/>
      <c r="HII6" s="121"/>
      <c r="HIJ6" s="121"/>
      <c r="HIK6" s="121"/>
      <c r="HIL6" s="121"/>
      <c r="HIM6" s="121"/>
      <c r="HIN6" s="121"/>
      <c r="HIO6" s="121"/>
      <c r="HIP6" s="121"/>
      <c r="HIQ6" s="121"/>
      <c r="HIR6" s="121"/>
      <c r="HIS6" s="121"/>
      <c r="HIT6" s="121"/>
      <c r="HIU6" s="121"/>
      <c r="HIV6" s="121"/>
      <c r="HIW6" s="121"/>
      <c r="HIX6" s="121"/>
      <c r="HIY6" s="121"/>
      <c r="HIZ6" s="121"/>
      <c r="HJA6" s="121"/>
      <c r="HJB6" s="121"/>
      <c r="HJC6" s="121"/>
      <c r="HJD6" s="121"/>
      <c r="HJE6" s="121"/>
      <c r="HJF6" s="121"/>
      <c r="HJG6" s="121"/>
      <c r="HJH6" s="121"/>
      <c r="HJI6" s="121"/>
      <c r="HJJ6" s="121"/>
      <c r="HJK6" s="121"/>
      <c r="HJL6" s="121"/>
      <c r="HJM6" s="121"/>
      <c r="HJN6" s="121"/>
      <c r="HJO6" s="121"/>
      <c r="HJP6" s="121"/>
      <c r="HJQ6" s="121"/>
      <c r="HJR6" s="121"/>
      <c r="HJS6" s="121"/>
      <c r="HJT6" s="121"/>
      <c r="HJU6" s="121"/>
      <c r="HJV6" s="121"/>
      <c r="HJW6" s="121"/>
      <c r="HJX6" s="121"/>
      <c r="HJY6" s="121"/>
      <c r="HJZ6" s="121"/>
      <c r="HKA6" s="121"/>
      <c r="HKB6" s="121"/>
      <c r="HKC6" s="121"/>
      <c r="HKD6" s="121"/>
      <c r="HKE6" s="121"/>
      <c r="HKF6" s="121"/>
      <c r="HKG6" s="121"/>
      <c r="HKH6" s="121"/>
      <c r="HKI6" s="121"/>
      <c r="HKJ6" s="121"/>
      <c r="HKK6" s="121"/>
      <c r="HKL6" s="121"/>
      <c r="HKM6" s="121"/>
      <c r="HKN6" s="121"/>
      <c r="HKO6" s="121"/>
      <c r="HKP6" s="121"/>
      <c r="HKQ6" s="121"/>
      <c r="HKR6" s="121"/>
      <c r="HKS6" s="121"/>
      <c r="HKT6" s="121"/>
      <c r="HKU6" s="121"/>
      <c r="HKV6" s="121"/>
      <c r="HKW6" s="121"/>
      <c r="HKX6" s="121"/>
      <c r="HKY6" s="121"/>
      <c r="HKZ6" s="121"/>
      <c r="HLA6" s="121"/>
      <c r="HLB6" s="121"/>
      <c r="HLC6" s="121"/>
      <c r="HLD6" s="121"/>
      <c r="HLE6" s="121"/>
      <c r="HLF6" s="121"/>
      <c r="HLG6" s="121"/>
      <c r="HLH6" s="121"/>
      <c r="HLI6" s="121"/>
      <c r="HLJ6" s="121"/>
      <c r="HLK6" s="121"/>
      <c r="HLL6" s="121"/>
      <c r="HLM6" s="121"/>
      <c r="HLN6" s="121"/>
      <c r="HLO6" s="121"/>
      <c r="HLP6" s="121"/>
      <c r="HLQ6" s="121"/>
      <c r="HLR6" s="121"/>
      <c r="HLS6" s="121"/>
      <c r="HLT6" s="121"/>
      <c r="HLU6" s="121"/>
      <c r="HLV6" s="121"/>
      <c r="HLW6" s="121"/>
      <c r="HLX6" s="121"/>
      <c r="HLY6" s="121"/>
      <c r="HLZ6" s="121"/>
      <c r="HMA6" s="121"/>
      <c r="HMB6" s="121"/>
      <c r="HMC6" s="121"/>
      <c r="HMD6" s="121"/>
      <c r="HME6" s="121"/>
      <c r="HMF6" s="121"/>
      <c r="HMG6" s="121"/>
      <c r="HMH6" s="121"/>
      <c r="HMI6" s="121"/>
      <c r="HMJ6" s="121"/>
      <c r="HMK6" s="121"/>
      <c r="HML6" s="121"/>
      <c r="HMM6" s="121"/>
      <c r="HMN6" s="121"/>
      <c r="HMO6" s="121"/>
      <c r="HMP6" s="121"/>
      <c r="HMQ6" s="121"/>
      <c r="HMR6" s="121"/>
      <c r="HMS6" s="121"/>
      <c r="HMT6" s="121"/>
      <c r="HMU6" s="121"/>
      <c r="HMV6" s="121"/>
      <c r="HMW6" s="121"/>
      <c r="HMX6" s="121"/>
      <c r="HMY6" s="121"/>
      <c r="HMZ6" s="121"/>
      <c r="HNA6" s="121"/>
      <c r="HNB6" s="121"/>
      <c r="HNC6" s="121"/>
      <c r="HND6" s="121"/>
      <c r="HNE6" s="121"/>
      <c r="HNF6" s="121"/>
      <c r="HNG6" s="121"/>
      <c r="HNH6" s="121"/>
      <c r="HNI6" s="121"/>
      <c r="HNJ6" s="121"/>
      <c r="HNK6" s="121"/>
      <c r="HNL6" s="121"/>
      <c r="HNM6" s="121"/>
      <c r="HNN6" s="121"/>
      <c r="HNO6" s="121"/>
      <c r="HNP6" s="121"/>
      <c r="HNQ6" s="121"/>
      <c r="HNR6" s="121"/>
      <c r="HNS6" s="121"/>
      <c r="HNT6" s="121"/>
      <c r="HNU6" s="121"/>
      <c r="HNV6" s="121"/>
      <c r="HNW6" s="121"/>
      <c r="HNX6" s="121"/>
      <c r="HNY6" s="121"/>
      <c r="HNZ6" s="121"/>
      <c r="HOA6" s="121"/>
      <c r="HOB6" s="121"/>
      <c r="HOC6" s="121"/>
      <c r="HOD6" s="121"/>
      <c r="HOE6" s="121"/>
      <c r="HOF6" s="121"/>
      <c r="HOG6" s="121"/>
      <c r="HOH6" s="121"/>
      <c r="HOI6" s="121"/>
      <c r="HOJ6" s="121"/>
      <c r="HOK6" s="121"/>
      <c r="HOL6" s="121"/>
      <c r="HOM6" s="121"/>
      <c r="HON6" s="121"/>
      <c r="HOO6" s="121"/>
      <c r="HOP6" s="121"/>
      <c r="HOQ6" s="121"/>
      <c r="HOR6" s="121"/>
      <c r="HOS6" s="121"/>
      <c r="HOT6" s="121"/>
      <c r="HOU6" s="121"/>
      <c r="HOV6" s="121"/>
      <c r="HOW6" s="121"/>
      <c r="HOX6" s="121"/>
      <c r="HOY6" s="121"/>
      <c r="HOZ6" s="121"/>
      <c r="HPA6" s="121"/>
      <c r="HPB6" s="121"/>
      <c r="HPC6" s="121"/>
      <c r="HPD6" s="121"/>
      <c r="HPE6" s="121"/>
      <c r="HPF6" s="121"/>
      <c r="HPG6" s="121"/>
      <c r="HPH6" s="121"/>
      <c r="HPI6" s="121"/>
      <c r="HPJ6" s="121"/>
      <c r="HPK6" s="121"/>
      <c r="HPL6" s="121"/>
      <c r="HPM6" s="121"/>
      <c r="HPN6" s="121"/>
      <c r="HPO6" s="121"/>
      <c r="HPP6" s="121"/>
      <c r="HPQ6" s="121"/>
      <c r="HPR6" s="121"/>
      <c r="HPS6" s="121"/>
      <c r="HPT6" s="121"/>
      <c r="HPU6" s="121"/>
      <c r="HPV6" s="121"/>
      <c r="HPW6" s="121"/>
      <c r="HPX6" s="121"/>
      <c r="HPY6" s="121"/>
      <c r="HPZ6" s="121"/>
      <c r="HQA6" s="121"/>
      <c r="HQB6" s="121"/>
      <c r="HQC6" s="121"/>
      <c r="HQD6" s="121"/>
      <c r="HQE6" s="121"/>
      <c r="HQF6" s="121"/>
      <c r="HQG6" s="121"/>
      <c r="HQH6" s="121"/>
      <c r="HQI6" s="121"/>
      <c r="HQJ6" s="121"/>
      <c r="HQK6" s="121"/>
      <c r="HQL6" s="121"/>
      <c r="HQM6" s="121"/>
      <c r="HQN6" s="121"/>
      <c r="HQO6" s="121"/>
      <c r="HQP6" s="121"/>
      <c r="HQQ6" s="121"/>
      <c r="HQR6" s="121"/>
      <c r="HQS6" s="121"/>
      <c r="HQT6" s="121"/>
      <c r="HQU6" s="121"/>
      <c r="HQV6" s="121"/>
      <c r="HQW6" s="121"/>
      <c r="HQX6" s="121"/>
      <c r="HQY6" s="121"/>
      <c r="HQZ6" s="121"/>
      <c r="HRA6" s="121"/>
      <c r="HRB6" s="121"/>
      <c r="HRC6" s="121"/>
      <c r="HRD6" s="121"/>
      <c r="HRE6" s="121"/>
      <c r="HRF6" s="121"/>
      <c r="HRG6" s="121"/>
      <c r="HRH6" s="121"/>
      <c r="HRI6" s="121"/>
      <c r="HRJ6" s="121"/>
      <c r="HRK6" s="121"/>
      <c r="HRL6" s="121"/>
      <c r="HRM6" s="121"/>
      <c r="HRN6" s="121"/>
      <c r="HRO6" s="121"/>
      <c r="HRP6" s="121"/>
      <c r="HRQ6" s="121"/>
      <c r="HRR6" s="121"/>
      <c r="HRS6" s="121"/>
      <c r="HRT6" s="121"/>
      <c r="HRU6" s="121"/>
      <c r="HRV6" s="121"/>
      <c r="HRW6" s="121"/>
      <c r="HRX6" s="121"/>
      <c r="HRY6" s="121"/>
      <c r="HRZ6" s="121"/>
      <c r="HSA6" s="121"/>
      <c r="HSB6" s="121"/>
      <c r="HSC6" s="121"/>
      <c r="HSD6" s="121"/>
      <c r="HSE6" s="121"/>
      <c r="HSF6" s="121"/>
      <c r="HSG6" s="121"/>
      <c r="HSH6" s="121"/>
      <c r="HSI6" s="121"/>
      <c r="HSJ6" s="121"/>
      <c r="HSK6" s="121"/>
      <c r="HSL6" s="121"/>
      <c r="HSM6" s="121"/>
      <c r="HSN6" s="121"/>
      <c r="HSO6" s="121"/>
      <c r="HSP6" s="121"/>
      <c r="HSQ6" s="121"/>
      <c r="HSR6" s="121"/>
      <c r="HSS6" s="121"/>
      <c r="HST6" s="121"/>
      <c r="HSU6" s="121"/>
      <c r="HSV6" s="121"/>
      <c r="HSW6" s="121"/>
      <c r="HSX6" s="121"/>
      <c r="HSY6" s="121"/>
      <c r="HSZ6" s="121"/>
      <c r="HTA6" s="121"/>
      <c r="HTB6" s="121"/>
      <c r="HTC6" s="121"/>
      <c r="HTD6" s="121"/>
      <c r="HTE6" s="121"/>
      <c r="HTF6" s="121"/>
      <c r="HTG6" s="121"/>
      <c r="HTH6" s="121"/>
      <c r="HTI6" s="121"/>
      <c r="HTJ6" s="121"/>
      <c r="HTK6" s="121"/>
      <c r="HTL6" s="121"/>
      <c r="HTM6" s="121"/>
      <c r="HTN6" s="121"/>
      <c r="HTO6" s="121"/>
      <c r="HTP6" s="121"/>
      <c r="HTQ6" s="121"/>
      <c r="HTR6" s="121"/>
      <c r="HTS6" s="121"/>
      <c r="HTT6" s="121"/>
      <c r="HTU6" s="121"/>
      <c r="HTV6" s="121"/>
      <c r="HTW6" s="121"/>
      <c r="HTX6" s="121"/>
      <c r="HTY6" s="121"/>
      <c r="HTZ6" s="121"/>
      <c r="HUA6" s="121"/>
      <c r="HUB6" s="121"/>
      <c r="HUC6" s="121"/>
      <c r="HUD6" s="121"/>
      <c r="HUE6" s="121"/>
      <c r="HUF6" s="121"/>
      <c r="HUG6" s="121"/>
      <c r="HUH6" s="121"/>
      <c r="HUI6" s="121"/>
      <c r="HUJ6" s="121"/>
      <c r="HUK6" s="121"/>
      <c r="HUL6" s="121"/>
      <c r="HUM6" s="121"/>
      <c r="HUN6" s="121"/>
      <c r="HUO6" s="121"/>
      <c r="HUP6" s="121"/>
      <c r="HUQ6" s="121"/>
      <c r="HUR6" s="121"/>
      <c r="HUS6" s="121"/>
      <c r="HUT6" s="121"/>
      <c r="HUU6" s="121"/>
      <c r="HUV6" s="121"/>
      <c r="HUW6" s="121"/>
      <c r="HUX6" s="121"/>
      <c r="HUY6" s="121"/>
      <c r="HUZ6" s="121"/>
      <c r="HVA6" s="121"/>
      <c r="HVB6" s="121"/>
      <c r="HVC6" s="121"/>
      <c r="HVD6" s="121"/>
      <c r="HVE6" s="121"/>
      <c r="HVF6" s="121"/>
      <c r="HVG6" s="121"/>
      <c r="HVH6" s="121"/>
      <c r="HVI6" s="121"/>
      <c r="HVJ6" s="121"/>
      <c r="HVK6" s="121"/>
      <c r="HVL6" s="121"/>
      <c r="HVM6" s="121"/>
      <c r="HVN6" s="121"/>
      <c r="HVO6" s="121"/>
      <c r="HVP6" s="121"/>
      <c r="HVQ6" s="121"/>
      <c r="HVR6" s="121"/>
      <c r="HVS6" s="121"/>
      <c r="HVT6" s="121"/>
      <c r="HVU6" s="121"/>
      <c r="HVV6" s="121"/>
      <c r="HVW6" s="121"/>
      <c r="HVX6" s="121"/>
      <c r="HVY6" s="121"/>
      <c r="HVZ6" s="121"/>
      <c r="HWA6" s="121"/>
      <c r="HWB6" s="121"/>
      <c r="HWC6" s="121"/>
      <c r="HWD6" s="121"/>
      <c r="HWE6" s="121"/>
      <c r="HWF6" s="121"/>
      <c r="HWG6" s="121"/>
      <c r="HWH6" s="121"/>
      <c r="HWI6" s="121"/>
      <c r="HWJ6" s="121"/>
      <c r="HWK6" s="121"/>
      <c r="HWL6" s="121"/>
      <c r="HWM6" s="121"/>
      <c r="HWN6" s="121"/>
      <c r="HWO6" s="121"/>
      <c r="HWP6" s="121"/>
      <c r="HWQ6" s="121"/>
      <c r="HWR6" s="121"/>
      <c r="HWS6" s="121"/>
      <c r="HWT6" s="121"/>
      <c r="HWU6" s="121"/>
      <c r="HWV6" s="121"/>
      <c r="HWW6" s="121"/>
      <c r="HWX6" s="121"/>
      <c r="HWY6" s="121"/>
      <c r="HWZ6" s="121"/>
      <c r="HXA6" s="121"/>
      <c r="HXB6" s="121"/>
      <c r="HXC6" s="121"/>
      <c r="HXD6" s="121"/>
      <c r="HXE6" s="121"/>
      <c r="HXF6" s="121"/>
      <c r="HXG6" s="121"/>
      <c r="HXH6" s="121"/>
      <c r="HXI6" s="121"/>
      <c r="HXJ6" s="121"/>
      <c r="HXK6" s="121"/>
      <c r="HXL6" s="121"/>
      <c r="HXM6" s="121"/>
      <c r="HXN6" s="121"/>
      <c r="HXO6" s="121"/>
      <c r="HXP6" s="121"/>
      <c r="HXQ6" s="121"/>
      <c r="HXR6" s="121"/>
      <c r="HXS6" s="121"/>
      <c r="HXT6" s="121"/>
      <c r="HXU6" s="121"/>
      <c r="HXV6" s="121"/>
      <c r="HXW6" s="121"/>
      <c r="HXX6" s="121"/>
      <c r="HXY6" s="121"/>
      <c r="HXZ6" s="121"/>
      <c r="HYA6" s="121"/>
      <c r="HYB6" s="121"/>
      <c r="HYC6" s="121"/>
      <c r="HYD6" s="121"/>
      <c r="HYE6" s="121"/>
      <c r="HYF6" s="121"/>
      <c r="HYG6" s="121"/>
      <c r="HYH6" s="121"/>
      <c r="HYI6" s="121"/>
      <c r="HYJ6" s="121"/>
      <c r="HYK6" s="121"/>
      <c r="HYL6" s="121"/>
      <c r="HYM6" s="121"/>
      <c r="HYN6" s="121"/>
      <c r="HYO6" s="121"/>
      <c r="HYP6" s="121"/>
      <c r="HYQ6" s="121"/>
      <c r="HYR6" s="121"/>
      <c r="HYS6" s="121"/>
      <c r="HYT6" s="121"/>
      <c r="HYU6" s="121"/>
      <c r="HYV6" s="121"/>
      <c r="HYW6" s="121"/>
      <c r="HYX6" s="121"/>
      <c r="HYY6" s="121"/>
      <c r="HYZ6" s="121"/>
      <c r="HZA6" s="121"/>
      <c r="HZB6" s="121"/>
      <c r="HZC6" s="121"/>
      <c r="HZD6" s="121"/>
      <c r="HZE6" s="121"/>
      <c r="HZF6" s="121"/>
      <c r="HZG6" s="121"/>
      <c r="HZH6" s="121"/>
      <c r="HZI6" s="121"/>
      <c r="HZJ6" s="121"/>
      <c r="HZK6" s="121"/>
      <c r="HZL6" s="121"/>
      <c r="HZM6" s="121"/>
      <c r="HZN6" s="121"/>
      <c r="HZO6" s="121"/>
      <c r="HZP6" s="121"/>
      <c r="HZQ6" s="121"/>
      <c r="HZR6" s="121"/>
      <c r="HZS6" s="121"/>
      <c r="HZT6" s="121"/>
      <c r="HZU6" s="121"/>
      <c r="HZV6" s="121"/>
      <c r="HZW6" s="121"/>
      <c r="HZX6" s="121"/>
      <c r="HZY6" s="121"/>
      <c r="HZZ6" s="121"/>
      <c r="IAA6" s="121"/>
      <c r="IAB6" s="121"/>
      <c r="IAC6" s="121"/>
      <c r="IAD6" s="121"/>
      <c r="IAE6" s="121"/>
      <c r="IAF6" s="121"/>
      <c r="IAG6" s="121"/>
      <c r="IAH6" s="121"/>
      <c r="IAI6" s="121"/>
      <c r="IAJ6" s="121"/>
      <c r="IAK6" s="121"/>
      <c r="IAL6" s="121"/>
      <c r="IAM6" s="121"/>
      <c r="IAN6" s="121"/>
      <c r="IAO6" s="121"/>
      <c r="IAP6" s="121"/>
      <c r="IAQ6" s="121"/>
      <c r="IAR6" s="121"/>
      <c r="IAS6" s="121"/>
      <c r="IAT6" s="121"/>
      <c r="IAU6" s="121"/>
      <c r="IAV6" s="121"/>
      <c r="IAW6" s="121"/>
      <c r="IAX6" s="121"/>
      <c r="IAY6" s="121"/>
      <c r="IAZ6" s="121"/>
      <c r="IBA6" s="121"/>
      <c r="IBB6" s="121"/>
      <c r="IBC6" s="121"/>
      <c r="IBD6" s="121"/>
      <c r="IBE6" s="121"/>
      <c r="IBF6" s="121"/>
      <c r="IBG6" s="121"/>
      <c r="IBH6" s="121"/>
      <c r="IBI6" s="121"/>
      <c r="IBJ6" s="121"/>
      <c r="IBK6" s="121"/>
      <c r="IBL6" s="121"/>
      <c r="IBM6" s="121"/>
      <c r="IBN6" s="121"/>
      <c r="IBO6" s="121"/>
      <c r="IBP6" s="121"/>
      <c r="IBQ6" s="121"/>
      <c r="IBR6" s="121"/>
      <c r="IBS6" s="121"/>
      <c r="IBT6" s="121"/>
      <c r="IBU6" s="121"/>
      <c r="IBV6" s="121"/>
      <c r="IBW6" s="121"/>
      <c r="IBX6" s="121"/>
      <c r="IBY6" s="121"/>
      <c r="IBZ6" s="121"/>
      <c r="ICA6" s="121"/>
      <c r="ICB6" s="121"/>
      <c r="ICC6" s="121"/>
      <c r="ICD6" s="121"/>
      <c r="ICE6" s="121"/>
      <c r="ICF6" s="121"/>
      <c r="ICG6" s="121"/>
      <c r="ICH6" s="121"/>
      <c r="ICI6" s="121"/>
      <c r="ICJ6" s="121"/>
      <c r="ICK6" s="121"/>
      <c r="ICL6" s="121"/>
      <c r="ICM6" s="121"/>
      <c r="ICN6" s="121"/>
      <c r="ICO6" s="121"/>
      <c r="ICP6" s="121"/>
      <c r="ICQ6" s="121"/>
      <c r="ICR6" s="121"/>
      <c r="ICS6" s="121"/>
      <c r="ICT6" s="121"/>
      <c r="ICU6" s="121"/>
      <c r="ICV6" s="121"/>
      <c r="ICW6" s="121"/>
      <c r="ICX6" s="121"/>
      <c r="ICY6" s="121"/>
      <c r="ICZ6" s="121"/>
      <c r="IDA6" s="121"/>
      <c r="IDB6" s="121"/>
      <c r="IDC6" s="121"/>
      <c r="IDD6" s="121"/>
      <c r="IDE6" s="121"/>
      <c r="IDF6" s="121"/>
      <c r="IDG6" s="121"/>
      <c r="IDH6" s="121"/>
      <c r="IDI6" s="121"/>
      <c r="IDJ6" s="121"/>
      <c r="IDK6" s="121"/>
      <c r="IDL6" s="121"/>
      <c r="IDM6" s="121"/>
      <c r="IDN6" s="121"/>
      <c r="IDO6" s="121"/>
      <c r="IDP6" s="121"/>
      <c r="IDQ6" s="121"/>
      <c r="IDR6" s="121"/>
      <c r="IDS6" s="121"/>
      <c r="IDT6" s="121"/>
      <c r="IDU6" s="121"/>
      <c r="IDV6" s="121"/>
      <c r="IDW6" s="121"/>
      <c r="IDX6" s="121"/>
      <c r="IDY6" s="121"/>
      <c r="IDZ6" s="121"/>
      <c r="IEA6" s="121"/>
      <c r="IEB6" s="121"/>
      <c r="IEC6" s="121"/>
      <c r="IED6" s="121"/>
      <c r="IEE6" s="121"/>
      <c r="IEF6" s="121"/>
      <c r="IEG6" s="121"/>
      <c r="IEH6" s="121"/>
      <c r="IEI6" s="121"/>
      <c r="IEJ6" s="121"/>
      <c r="IEK6" s="121"/>
      <c r="IEL6" s="121"/>
      <c r="IEM6" s="121"/>
      <c r="IEN6" s="121"/>
      <c r="IEO6" s="121"/>
      <c r="IEP6" s="121"/>
      <c r="IEQ6" s="121"/>
      <c r="IER6" s="121"/>
      <c r="IES6" s="121"/>
      <c r="IET6" s="121"/>
      <c r="IEU6" s="121"/>
      <c r="IEV6" s="121"/>
      <c r="IEW6" s="121"/>
      <c r="IEX6" s="121"/>
      <c r="IEY6" s="121"/>
      <c r="IEZ6" s="121"/>
      <c r="IFA6" s="121"/>
      <c r="IFB6" s="121"/>
      <c r="IFC6" s="121"/>
      <c r="IFD6" s="121"/>
      <c r="IFE6" s="121"/>
      <c r="IFF6" s="121"/>
      <c r="IFG6" s="121"/>
      <c r="IFH6" s="121"/>
      <c r="IFI6" s="121"/>
      <c r="IFJ6" s="121"/>
      <c r="IFK6" s="121"/>
      <c r="IFL6" s="121"/>
      <c r="IFM6" s="121"/>
      <c r="IFN6" s="121"/>
      <c r="IFO6" s="121"/>
      <c r="IFP6" s="121"/>
      <c r="IFQ6" s="121"/>
      <c r="IFR6" s="121"/>
      <c r="IFS6" s="121"/>
      <c r="IFT6" s="121"/>
      <c r="IFU6" s="121"/>
      <c r="IFV6" s="121"/>
      <c r="IFW6" s="121"/>
      <c r="IFX6" s="121"/>
      <c r="IFY6" s="121"/>
      <c r="IFZ6" s="121"/>
      <c r="IGA6" s="121"/>
      <c r="IGB6" s="121"/>
      <c r="IGC6" s="121"/>
      <c r="IGD6" s="121"/>
      <c r="IGE6" s="121"/>
      <c r="IGF6" s="121"/>
      <c r="IGG6" s="121"/>
      <c r="IGH6" s="121"/>
      <c r="IGI6" s="121"/>
      <c r="IGJ6" s="121"/>
      <c r="IGK6" s="121"/>
      <c r="IGL6" s="121"/>
      <c r="IGM6" s="121"/>
      <c r="IGN6" s="121"/>
      <c r="IGO6" s="121"/>
      <c r="IGP6" s="121"/>
      <c r="IGQ6" s="121"/>
      <c r="IGR6" s="121"/>
      <c r="IGS6" s="121"/>
      <c r="IGT6" s="121"/>
      <c r="IGU6" s="121"/>
      <c r="IGV6" s="121"/>
      <c r="IGW6" s="121"/>
      <c r="IGX6" s="121"/>
      <c r="IGY6" s="121"/>
      <c r="IGZ6" s="121"/>
      <c r="IHA6" s="121"/>
      <c r="IHB6" s="121"/>
      <c r="IHC6" s="121"/>
      <c r="IHD6" s="121"/>
      <c r="IHE6" s="121"/>
      <c r="IHF6" s="121"/>
      <c r="IHG6" s="121"/>
      <c r="IHH6" s="121"/>
      <c r="IHI6" s="121"/>
      <c r="IHJ6" s="121"/>
      <c r="IHK6" s="121"/>
      <c r="IHL6" s="121"/>
      <c r="IHM6" s="121"/>
      <c r="IHN6" s="121"/>
      <c r="IHO6" s="121"/>
      <c r="IHP6" s="121"/>
      <c r="IHQ6" s="121"/>
      <c r="IHR6" s="121"/>
      <c r="IHS6" s="121"/>
      <c r="IHT6" s="121"/>
      <c r="IHU6" s="121"/>
      <c r="IHV6" s="121"/>
      <c r="IHW6" s="121"/>
      <c r="IHX6" s="121"/>
      <c r="IHY6" s="121"/>
      <c r="IHZ6" s="121"/>
      <c r="IIA6" s="121"/>
      <c r="IIB6" s="121"/>
      <c r="IIC6" s="121"/>
      <c r="IID6" s="121"/>
      <c r="IIE6" s="121"/>
      <c r="IIF6" s="121"/>
      <c r="IIG6" s="121"/>
      <c r="IIH6" s="121"/>
      <c r="III6" s="121"/>
      <c r="IIJ6" s="121"/>
      <c r="IIK6" s="121"/>
      <c r="IIL6" s="121"/>
      <c r="IIM6" s="121"/>
      <c r="IIN6" s="121"/>
      <c r="IIO6" s="121"/>
      <c r="IIP6" s="121"/>
      <c r="IIQ6" s="121"/>
      <c r="IIR6" s="121"/>
      <c r="IIS6" s="121"/>
      <c r="IIT6" s="121"/>
      <c r="IIU6" s="121"/>
      <c r="IIV6" s="121"/>
      <c r="IIW6" s="121"/>
      <c r="IIX6" s="121"/>
      <c r="IIY6" s="121"/>
      <c r="IIZ6" s="121"/>
      <c r="IJA6" s="121"/>
      <c r="IJB6" s="121"/>
      <c r="IJC6" s="121"/>
      <c r="IJD6" s="121"/>
      <c r="IJE6" s="121"/>
      <c r="IJF6" s="121"/>
      <c r="IJG6" s="121"/>
      <c r="IJH6" s="121"/>
      <c r="IJI6" s="121"/>
      <c r="IJJ6" s="121"/>
      <c r="IJK6" s="121"/>
      <c r="IJL6" s="121"/>
      <c r="IJM6" s="121"/>
      <c r="IJN6" s="121"/>
      <c r="IJO6" s="121"/>
      <c r="IJP6" s="121"/>
      <c r="IJQ6" s="121"/>
      <c r="IJR6" s="121"/>
      <c r="IJS6" s="121"/>
      <c r="IJT6" s="121"/>
      <c r="IJU6" s="121"/>
      <c r="IJV6" s="121"/>
      <c r="IJW6" s="121"/>
      <c r="IJX6" s="121"/>
      <c r="IJY6" s="121"/>
      <c r="IJZ6" s="121"/>
      <c r="IKA6" s="121"/>
      <c r="IKB6" s="121"/>
      <c r="IKC6" s="121"/>
      <c r="IKD6" s="121"/>
      <c r="IKE6" s="121"/>
      <c r="IKF6" s="121"/>
      <c r="IKG6" s="121"/>
      <c r="IKH6" s="121"/>
      <c r="IKI6" s="121"/>
      <c r="IKJ6" s="121"/>
      <c r="IKK6" s="121"/>
      <c r="IKL6" s="121"/>
      <c r="IKM6" s="121"/>
      <c r="IKN6" s="121"/>
      <c r="IKO6" s="121"/>
      <c r="IKP6" s="121"/>
      <c r="IKQ6" s="121"/>
      <c r="IKR6" s="121"/>
      <c r="IKS6" s="121"/>
      <c r="IKT6" s="121"/>
      <c r="IKU6" s="121"/>
      <c r="IKV6" s="121"/>
      <c r="IKW6" s="121"/>
      <c r="IKX6" s="121"/>
      <c r="IKY6" s="121"/>
      <c r="IKZ6" s="121"/>
      <c r="ILA6" s="121"/>
      <c r="ILB6" s="121"/>
      <c r="ILC6" s="121"/>
      <c r="ILD6" s="121"/>
      <c r="ILE6" s="121"/>
      <c r="ILF6" s="121"/>
      <c r="ILG6" s="121"/>
      <c r="ILH6" s="121"/>
      <c r="ILI6" s="121"/>
      <c r="ILJ6" s="121"/>
      <c r="ILK6" s="121"/>
      <c r="ILL6" s="121"/>
      <c r="ILM6" s="121"/>
      <c r="ILN6" s="121"/>
      <c r="ILO6" s="121"/>
      <c r="ILP6" s="121"/>
      <c r="ILQ6" s="121"/>
      <c r="ILR6" s="121"/>
      <c r="ILS6" s="121"/>
      <c r="ILT6" s="121"/>
      <c r="ILU6" s="121"/>
      <c r="ILV6" s="121"/>
      <c r="ILW6" s="121"/>
      <c r="ILX6" s="121"/>
      <c r="ILY6" s="121"/>
      <c r="ILZ6" s="121"/>
      <c r="IMA6" s="121"/>
      <c r="IMB6" s="121"/>
      <c r="IMC6" s="121"/>
      <c r="IMD6" s="121"/>
      <c r="IME6" s="121"/>
      <c r="IMF6" s="121"/>
      <c r="IMG6" s="121"/>
      <c r="IMH6" s="121"/>
      <c r="IMI6" s="121"/>
      <c r="IMJ6" s="121"/>
      <c r="IMK6" s="121"/>
      <c r="IML6" s="121"/>
      <c r="IMM6" s="121"/>
      <c r="IMN6" s="121"/>
      <c r="IMO6" s="121"/>
      <c r="IMP6" s="121"/>
      <c r="IMQ6" s="121"/>
      <c r="IMR6" s="121"/>
      <c r="IMS6" s="121"/>
      <c r="IMT6" s="121"/>
      <c r="IMU6" s="121"/>
      <c r="IMV6" s="121"/>
      <c r="IMW6" s="121"/>
      <c r="IMX6" s="121"/>
      <c r="IMY6" s="121"/>
      <c r="IMZ6" s="121"/>
      <c r="INA6" s="121"/>
      <c r="INB6" s="121"/>
      <c r="INC6" s="121"/>
      <c r="IND6" s="121"/>
      <c r="INE6" s="121"/>
      <c r="INF6" s="121"/>
      <c r="ING6" s="121"/>
      <c r="INH6" s="121"/>
      <c r="INI6" s="121"/>
      <c r="INJ6" s="121"/>
      <c r="INK6" s="121"/>
      <c r="INL6" s="121"/>
      <c r="INM6" s="121"/>
      <c r="INN6" s="121"/>
      <c r="INO6" s="121"/>
      <c r="INP6" s="121"/>
      <c r="INQ6" s="121"/>
      <c r="INR6" s="121"/>
      <c r="INS6" s="121"/>
      <c r="INT6" s="121"/>
      <c r="INU6" s="121"/>
      <c r="INV6" s="121"/>
      <c r="INW6" s="121"/>
      <c r="INX6" s="121"/>
      <c r="INY6" s="121"/>
      <c r="INZ6" s="121"/>
      <c r="IOA6" s="121"/>
      <c r="IOB6" s="121"/>
      <c r="IOC6" s="121"/>
      <c r="IOD6" s="121"/>
      <c r="IOE6" s="121"/>
      <c r="IOF6" s="121"/>
      <c r="IOG6" s="121"/>
      <c r="IOH6" s="121"/>
      <c r="IOI6" s="121"/>
      <c r="IOJ6" s="121"/>
      <c r="IOK6" s="121"/>
      <c r="IOL6" s="121"/>
      <c r="IOM6" s="121"/>
      <c r="ION6" s="121"/>
      <c r="IOO6" s="121"/>
      <c r="IOP6" s="121"/>
      <c r="IOQ6" s="121"/>
      <c r="IOR6" s="121"/>
      <c r="IOS6" s="121"/>
      <c r="IOT6" s="121"/>
      <c r="IOU6" s="121"/>
      <c r="IOV6" s="121"/>
      <c r="IOW6" s="121"/>
      <c r="IOX6" s="121"/>
      <c r="IOY6" s="121"/>
      <c r="IOZ6" s="121"/>
      <c r="IPA6" s="121"/>
      <c r="IPB6" s="121"/>
      <c r="IPC6" s="121"/>
      <c r="IPD6" s="121"/>
      <c r="IPE6" s="121"/>
      <c r="IPF6" s="121"/>
      <c r="IPG6" s="121"/>
      <c r="IPH6" s="121"/>
      <c r="IPI6" s="121"/>
      <c r="IPJ6" s="121"/>
      <c r="IPK6" s="121"/>
      <c r="IPL6" s="121"/>
      <c r="IPM6" s="121"/>
      <c r="IPN6" s="121"/>
      <c r="IPO6" s="121"/>
      <c r="IPP6" s="121"/>
      <c r="IPQ6" s="121"/>
      <c r="IPR6" s="121"/>
      <c r="IPS6" s="121"/>
      <c r="IPT6" s="121"/>
      <c r="IPU6" s="121"/>
      <c r="IPV6" s="121"/>
      <c r="IPW6" s="121"/>
      <c r="IPX6" s="121"/>
      <c r="IPY6" s="121"/>
      <c r="IPZ6" s="121"/>
      <c r="IQA6" s="121"/>
      <c r="IQB6" s="121"/>
      <c r="IQC6" s="121"/>
      <c r="IQD6" s="121"/>
      <c r="IQE6" s="121"/>
      <c r="IQF6" s="121"/>
      <c r="IQG6" s="121"/>
      <c r="IQH6" s="121"/>
      <c r="IQI6" s="121"/>
      <c r="IQJ6" s="121"/>
      <c r="IQK6" s="121"/>
      <c r="IQL6" s="121"/>
      <c r="IQM6" s="121"/>
      <c r="IQN6" s="121"/>
      <c r="IQO6" s="121"/>
      <c r="IQP6" s="121"/>
      <c r="IQQ6" s="121"/>
      <c r="IQR6" s="121"/>
      <c r="IQS6" s="121"/>
      <c r="IQT6" s="121"/>
      <c r="IQU6" s="121"/>
      <c r="IQV6" s="121"/>
      <c r="IQW6" s="121"/>
      <c r="IQX6" s="121"/>
      <c r="IQY6" s="121"/>
      <c r="IQZ6" s="121"/>
      <c r="IRA6" s="121"/>
      <c r="IRB6" s="121"/>
      <c r="IRC6" s="121"/>
      <c r="IRD6" s="121"/>
      <c r="IRE6" s="121"/>
      <c r="IRF6" s="121"/>
      <c r="IRG6" s="121"/>
      <c r="IRH6" s="121"/>
      <c r="IRI6" s="121"/>
      <c r="IRJ6" s="121"/>
      <c r="IRK6" s="121"/>
      <c r="IRL6" s="121"/>
      <c r="IRM6" s="121"/>
      <c r="IRN6" s="121"/>
      <c r="IRO6" s="121"/>
      <c r="IRP6" s="121"/>
      <c r="IRQ6" s="121"/>
      <c r="IRR6" s="121"/>
      <c r="IRS6" s="121"/>
      <c r="IRT6" s="121"/>
      <c r="IRU6" s="121"/>
      <c r="IRV6" s="121"/>
      <c r="IRW6" s="121"/>
      <c r="IRX6" s="121"/>
      <c r="IRY6" s="121"/>
      <c r="IRZ6" s="121"/>
      <c r="ISA6" s="121"/>
      <c r="ISB6" s="121"/>
      <c r="ISC6" s="121"/>
      <c r="ISD6" s="121"/>
      <c r="ISE6" s="121"/>
      <c r="ISF6" s="121"/>
      <c r="ISG6" s="121"/>
      <c r="ISH6" s="121"/>
      <c r="ISI6" s="121"/>
      <c r="ISJ6" s="121"/>
      <c r="ISK6" s="121"/>
      <c r="ISL6" s="121"/>
      <c r="ISM6" s="121"/>
      <c r="ISN6" s="121"/>
      <c r="ISO6" s="121"/>
      <c r="ISP6" s="121"/>
      <c r="ISQ6" s="121"/>
      <c r="ISR6" s="121"/>
      <c r="ISS6" s="121"/>
      <c r="IST6" s="121"/>
      <c r="ISU6" s="121"/>
      <c r="ISV6" s="121"/>
      <c r="ISW6" s="121"/>
      <c r="ISX6" s="121"/>
      <c r="ISY6" s="121"/>
      <c r="ISZ6" s="121"/>
      <c r="ITA6" s="121"/>
      <c r="ITB6" s="121"/>
      <c r="ITC6" s="121"/>
      <c r="ITD6" s="121"/>
      <c r="ITE6" s="121"/>
      <c r="ITF6" s="121"/>
      <c r="ITG6" s="121"/>
      <c r="ITH6" s="121"/>
      <c r="ITI6" s="121"/>
      <c r="ITJ6" s="121"/>
      <c r="ITK6" s="121"/>
      <c r="ITL6" s="121"/>
      <c r="ITM6" s="121"/>
      <c r="ITN6" s="121"/>
      <c r="ITO6" s="121"/>
      <c r="ITP6" s="121"/>
      <c r="ITQ6" s="121"/>
      <c r="ITR6" s="121"/>
      <c r="ITS6" s="121"/>
      <c r="ITT6" s="121"/>
      <c r="ITU6" s="121"/>
      <c r="ITV6" s="121"/>
      <c r="ITW6" s="121"/>
      <c r="ITX6" s="121"/>
      <c r="ITY6" s="121"/>
      <c r="ITZ6" s="121"/>
      <c r="IUA6" s="121"/>
      <c r="IUB6" s="121"/>
      <c r="IUC6" s="121"/>
      <c r="IUD6" s="121"/>
      <c r="IUE6" s="121"/>
      <c r="IUF6" s="121"/>
      <c r="IUG6" s="121"/>
      <c r="IUH6" s="121"/>
      <c r="IUI6" s="121"/>
      <c r="IUJ6" s="121"/>
      <c r="IUK6" s="121"/>
      <c r="IUL6" s="121"/>
      <c r="IUM6" s="121"/>
      <c r="IUN6" s="121"/>
      <c r="IUO6" s="121"/>
      <c r="IUP6" s="121"/>
      <c r="IUQ6" s="121"/>
      <c r="IUR6" s="121"/>
      <c r="IUS6" s="121"/>
      <c r="IUT6" s="121"/>
      <c r="IUU6" s="121"/>
      <c r="IUV6" s="121"/>
      <c r="IUW6" s="121"/>
      <c r="IUX6" s="121"/>
      <c r="IUY6" s="121"/>
      <c r="IUZ6" s="121"/>
      <c r="IVA6" s="121"/>
      <c r="IVB6" s="121"/>
      <c r="IVC6" s="121"/>
      <c r="IVD6" s="121"/>
      <c r="IVE6" s="121"/>
      <c r="IVF6" s="121"/>
      <c r="IVG6" s="121"/>
      <c r="IVH6" s="121"/>
      <c r="IVI6" s="121"/>
      <c r="IVJ6" s="121"/>
      <c r="IVK6" s="121"/>
      <c r="IVL6" s="121"/>
      <c r="IVM6" s="121"/>
      <c r="IVN6" s="121"/>
      <c r="IVO6" s="121"/>
      <c r="IVP6" s="121"/>
      <c r="IVQ6" s="121"/>
      <c r="IVR6" s="121"/>
      <c r="IVS6" s="121"/>
      <c r="IVT6" s="121"/>
      <c r="IVU6" s="121"/>
      <c r="IVV6" s="121"/>
      <c r="IVW6" s="121"/>
      <c r="IVX6" s="121"/>
      <c r="IVY6" s="121"/>
      <c r="IVZ6" s="121"/>
      <c r="IWA6" s="121"/>
      <c r="IWB6" s="121"/>
      <c r="IWC6" s="121"/>
      <c r="IWD6" s="121"/>
      <c r="IWE6" s="121"/>
      <c r="IWF6" s="121"/>
      <c r="IWG6" s="121"/>
      <c r="IWH6" s="121"/>
      <c r="IWI6" s="121"/>
      <c r="IWJ6" s="121"/>
      <c r="IWK6" s="121"/>
      <c r="IWL6" s="121"/>
      <c r="IWM6" s="121"/>
      <c r="IWN6" s="121"/>
      <c r="IWO6" s="121"/>
      <c r="IWP6" s="121"/>
      <c r="IWQ6" s="121"/>
      <c r="IWR6" s="121"/>
      <c r="IWS6" s="121"/>
      <c r="IWT6" s="121"/>
      <c r="IWU6" s="121"/>
      <c r="IWV6" s="121"/>
      <c r="IWW6" s="121"/>
      <c r="IWX6" s="121"/>
      <c r="IWY6" s="121"/>
      <c r="IWZ6" s="121"/>
      <c r="IXA6" s="121"/>
      <c r="IXB6" s="121"/>
      <c r="IXC6" s="121"/>
      <c r="IXD6" s="121"/>
      <c r="IXE6" s="121"/>
      <c r="IXF6" s="121"/>
      <c r="IXG6" s="121"/>
      <c r="IXH6" s="121"/>
      <c r="IXI6" s="121"/>
      <c r="IXJ6" s="121"/>
      <c r="IXK6" s="121"/>
      <c r="IXL6" s="121"/>
      <c r="IXM6" s="121"/>
      <c r="IXN6" s="121"/>
      <c r="IXO6" s="121"/>
      <c r="IXP6" s="121"/>
      <c r="IXQ6" s="121"/>
      <c r="IXR6" s="121"/>
      <c r="IXS6" s="121"/>
      <c r="IXT6" s="121"/>
      <c r="IXU6" s="121"/>
      <c r="IXV6" s="121"/>
      <c r="IXW6" s="121"/>
      <c r="IXX6" s="121"/>
      <c r="IXY6" s="121"/>
      <c r="IXZ6" s="121"/>
      <c r="IYA6" s="121"/>
      <c r="IYB6" s="121"/>
      <c r="IYC6" s="121"/>
      <c r="IYD6" s="121"/>
      <c r="IYE6" s="121"/>
      <c r="IYF6" s="121"/>
      <c r="IYG6" s="121"/>
      <c r="IYH6" s="121"/>
      <c r="IYI6" s="121"/>
      <c r="IYJ6" s="121"/>
      <c r="IYK6" s="121"/>
      <c r="IYL6" s="121"/>
      <c r="IYM6" s="121"/>
      <c r="IYN6" s="121"/>
      <c r="IYO6" s="121"/>
      <c r="IYP6" s="121"/>
      <c r="IYQ6" s="121"/>
      <c r="IYR6" s="121"/>
      <c r="IYS6" s="121"/>
      <c r="IYT6" s="121"/>
      <c r="IYU6" s="121"/>
      <c r="IYV6" s="121"/>
      <c r="IYW6" s="121"/>
      <c r="IYX6" s="121"/>
      <c r="IYY6" s="121"/>
      <c r="IYZ6" s="121"/>
      <c r="IZA6" s="121"/>
      <c r="IZB6" s="121"/>
      <c r="IZC6" s="121"/>
      <c r="IZD6" s="121"/>
      <c r="IZE6" s="121"/>
      <c r="IZF6" s="121"/>
      <c r="IZG6" s="121"/>
      <c r="IZH6" s="121"/>
      <c r="IZI6" s="121"/>
      <c r="IZJ6" s="121"/>
      <c r="IZK6" s="121"/>
      <c r="IZL6" s="121"/>
      <c r="IZM6" s="121"/>
      <c r="IZN6" s="121"/>
      <c r="IZO6" s="121"/>
      <c r="IZP6" s="121"/>
      <c r="IZQ6" s="121"/>
      <c r="IZR6" s="121"/>
      <c r="IZS6" s="121"/>
      <c r="IZT6" s="121"/>
      <c r="IZU6" s="121"/>
      <c r="IZV6" s="121"/>
      <c r="IZW6" s="121"/>
      <c r="IZX6" s="121"/>
      <c r="IZY6" s="121"/>
      <c r="IZZ6" s="121"/>
      <c r="JAA6" s="121"/>
      <c r="JAB6" s="121"/>
      <c r="JAC6" s="121"/>
      <c r="JAD6" s="121"/>
      <c r="JAE6" s="121"/>
      <c r="JAF6" s="121"/>
      <c r="JAG6" s="121"/>
      <c r="JAH6" s="121"/>
      <c r="JAI6" s="121"/>
      <c r="JAJ6" s="121"/>
      <c r="JAK6" s="121"/>
      <c r="JAL6" s="121"/>
      <c r="JAM6" s="121"/>
      <c r="JAN6" s="121"/>
      <c r="JAO6" s="121"/>
      <c r="JAP6" s="121"/>
      <c r="JAQ6" s="121"/>
      <c r="JAR6" s="121"/>
      <c r="JAS6" s="121"/>
      <c r="JAT6" s="121"/>
      <c r="JAU6" s="121"/>
      <c r="JAV6" s="121"/>
      <c r="JAW6" s="121"/>
      <c r="JAX6" s="121"/>
      <c r="JAY6" s="121"/>
      <c r="JAZ6" s="121"/>
      <c r="JBA6" s="121"/>
      <c r="JBB6" s="121"/>
      <c r="JBC6" s="121"/>
      <c r="JBD6" s="121"/>
      <c r="JBE6" s="121"/>
      <c r="JBF6" s="121"/>
      <c r="JBG6" s="121"/>
      <c r="JBH6" s="121"/>
      <c r="JBI6" s="121"/>
      <c r="JBJ6" s="121"/>
      <c r="JBK6" s="121"/>
      <c r="JBL6" s="121"/>
      <c r="JBM6" s="121"/>
      <c r="JBN6" s="121"/>
      <c r="JBO6" s="121"/>
      <c r="JBP6" s="121"/>
      <c r="JBQ6" s="121"/>
      <c r="JBR6" s="121"/>
      <c r="JBS6" s="121"/>
      <c r="JBT6" s="121"/>
      <c r="JBU6" s="121"/>
      <c r="JBV6" s="121"/>
      <c r="JBW6" s="121"/>
      <c r="JBX6" s="121"/>
      <c r="JBY6" s="121"/>
      <c r="JBZ6" s="121"/>
      <c r="JCA6" s="121"/>
      <c r="JCB6" s="121"/>
      <c r="JCC6" s="121"/>
      <c r="JCD6" s="121"/>
      <c r="JCE6" s="121"/>
      <c r="JCF6" s="121"/>
      <c r="JCG6" s="121"/>
      <c r="JCH6" s="121"/>
      <c r="JCI6" s="121"/>
      <c r="JCJ6" s="121"/>
      <c r="JCK6" s="121"/>
      <c r="JCL6" s="121"/>
      <c r="JCM6" s="121"/>
      <c r="JCN6" s="121"/>
      <c r="JCO6" s="121"/>
      <c r="JCP6" s="121"/>
      <c r="JCQ6" s="121"/>
      <c r="JCR6" s="121"/>
      <c r="JCS6" s="121"/>
      <c r="JCT6" s="121"/>
      <c r="JCU6" s="121"/>
      <c r="JCV6" s="121"/>
      <c r="JCW6" s="121"/>
      <c r="JCX6" s="121"/>
      <c r="JCY6" s="121"/>
      <c r="JCZ6" s="121"/>
      <c r="JDA6" s="121"/>
      <c r="JDB6" s="121"/>
      <c r="JDC6" s="121"/>
      <c r="JDD6" s="121"/>
      <c r="JDE6" s="121"/>
      <c r="JDF6" s="121"/>
      <c r="JDG6" s="121"/>
      <c r="JDH6" s="121"/>
      <c r="JDI6" s="121"/>
      <c r="JDJ6" s="121"/>
      <c r="JDK6" s="121"/>
      <c r="JDL6" s="121"/>
      <c r="JDM6" s="121"/>
      <c r="JDN6" s="121"/>
      <c r="JDO6" s="121"/>
      <c r="JDP6" s="121"/>
      <c r="JDQ6" s="121"/>
      <c r="JDR6" s="121"/>
      <c r="JDS6" s="121"/>
      <c r="JDT6" s="121"/>
      <c r="JDU6" s="121"/>
      <c r="JDV6" s="121"/>
      <c r="JDW6" s="121"/>
      <c r="JDX6" s="121"/>
      <c r="JDY6" s="121"/>
      <c r="JDZ6" s="121"/>
      <c r="JEA6" s="121"/>
      <c r="JEB6" s="121"/>
      <c r="JEC6" s="121"/>
      <c r="JED6" s="121"/>
      <c r="JEE6" s="121"/>
      <c r="JEF6" s="121"/>
      <c r="JEG6" s="121"/>
      <c r="JEH6" s="121"/>
      <c r="JEI6" s="121"/>
      <c r="JEJ6" s="121"/>
      <c r="JEK6" s="121"/>
      <c r="JEL6" s="121"/>
      <c r="JEM6" s="121"/>
      <c r="JEN6" s="121"/>
      <c r="JEO6" s="121"/>
      <c r="JEP6" s="121"/>
      <c r="JEQ6" s="121"/>
      <c r="JER6" s="121"/>
      <c r="JES6" s="121"/>
      <c r="JET6" s="121"/>
      <c r="JEU6" s="121"/>
      <c r="JEV6" s="121"/>
      <c r="JEW6" s="121"/>
      <c r="JEX6" s="121"/>
      <c r="JEY6" s="121"/>
      <c r="JEZ6" s="121"/>
      <c r="JFA6" s="121"/>
      <c r="JFB6" s="121"/>
      <c r="JFC6" s="121"/>
      <c r="JFD6" s="121"/>
      <c r="JFE6" s="121"/>
      <c r="JFF6" s="121"/>
      <c r="JFG6" s="121"/>
      <c r="JFH6" s="121"/>
      <c r="JFI6" s="121"/>
      <c r="JFJ6" s="121"/>
      <c r="JFK6" s="121"/>
      <c r="JFL6" s="121"/>
      <c r="JFM6" s="121"/>
      <c r="JFN6" s="121"/>
      <c r="JFO6" s="121"/>
      <c r="JFP6" s="121"/>
      <c r="JFQ6" s="121"/>
      <c r="JFR6" s="121"/>
      <c r="JFS6" s="121"/>
      <c r="JFT6" s="121"/>
      <c r="JFU6" s="121"/>
      <c r="JFV6" s="121"/>
      <c r="JFW6" s="121"/>
      <c r="JFX6" s="121"/>
      <c r="JFY6" s="121"/>
      <c r="JFZ6" s="121"/>
      <c r="JGA6" s="121"/>
      <c r="JGB6" s="121"/>
      <c r="JGC6" s="121"/>
      <c r="JGD6" s="121"/>
      <c r="JGE6" s="121"/>
      <c r="JGF6" s="121"/>
      <c r="JGG6" s="121"/>
      <c r="JGH6" s="121"/>
      <c r="JGI6" s="121"/>
      <c r="JGJ6" s="121"/>
      <c r="JGK6" s="121"/>
      <c r="JGL6" s="121"/>
      <c r="JGM6" s="121"/>
      <c r="JGN6" s="121"/>
      <c r="JGO6" s="121"/>
      <c r="JGP6" s="121"/>
      <c r="JGQ6" s="121"/>
      <c r="JGR6" s="121"/>
      <c r="JGS6" s="121"/>
      <c r="JGT6" s="121"/>
      <c r="JGU6" s="121"/>
      <c r="JGV6" s="121"/>
      <c r="JGW6" s="121"/>
      <c r="JGX6" s="121"/>
      <c r="JGY6" s="121"/>
      <c r="JGZ6" s="121"/>
      <c r="JHA6" s="121"/>
      <c r="JHB6" s="121"/>
      <c r="JHC6" s="121"/>
      <c r="JHD6" s="121"/>
      <c r="JHE6" s="121"/>
      <c r="JHF6" s="121"/>
      <c r="JHG6" s="121"/>
      <c r="JHH6" s="121"/>
      <c r="JHI6" s="121"/>
      <c r="JHJ6" s="121"/>
      <c r="JHK6" s="121"/>
      <c r="JHL6" s="121"/>
      <c r="JHM6" s="121"/>
      <c r="JHN6" s="121"/>
      <c r="JHO6" s="121"/>
      <c r="JHP6" s="121"/>
      <c r="JHQ6" s="121"/>
      <c r="JHR6" s="121"/>
      <c r="JHS6" s="121"/>
      <c r="JHT6" s="121"/>
      <c r="JHU6" s="121"/>
      <c r="JHV6" s="121"/>
      <c r="JHW6" s="121"/>
      <c r="JHX6" s="121"/>
      <c r="JHY6" s="121"/>
      <c r="JHZ6" s="121"/>
      <c r="JIA6" s="121"/>
      <c r="JIB6" s="121"/>
      <c r="JIC6" s="121"/>
      <c r="JID6" s="121"/>
      <c r="JIE6" s="121"/>
      <c r="JIF6" s="121"/>
      <c r="JIG6" s="121"/>
      <c r="JIH6" s="121"/>
      <c r="JII6" s="121"/>
      <c r="JIJ6" s="121"/>
      <c r="JIK6" s="121"/>
      <c r="JIL6" s="121"/>
      <c r="JIM6" s="121"/>
      <c r="JIN6" s="121"/>
      <c r="JIO6" s="121"/>
      <c r="JIP6" s="121"/>
      <c r="JIQ6" s="121"/>
      <c r="JIR6" s="121"/>
      <c r="JIS6" s="121"/>
      <c r="JIT6" s="121"/>
      <c r="JIU6" s="121"/>
      <c r="JIV6" s="121"/>
      <c r="JIW6" s="121"/>
      <c r="JIX6" s="121"/>
      <c r="JIY6" s="121"/>
      <c r="JIZ6" s="121"/>
      <c r="JJA6" s="121"/>
      <c r="JJB6" s="121"/>
      <c r="JJC6" s="121"/>
      <c r="JJD6" s="121"/>
      <c r="JJE6" s="121"/>
      <c r="JJF6" s="121"/>
      <c r="JJG6" s="121"/>
      <c r="JJH6" s="121"/>
      <c r="JJI6" s="121"/>
      <c r="JJJ6" s="121"/>
      <c r="JJK6" s="121"/>
      <c r="JJL6" s="121"/>
      <c r="JJM6" s="121"/>
      <c r="JJN6" s="121"/>
      <c r="JJO6" s="121"/>
      <c r="JJP6" s="121"/>
      <c r="JJQ6" s="121"/>
      <c r="JJR6" s="121"/>
      <c r="JJS6" s="121"/>
      <c r="JJT6" s="121"/>
      <c r="JJU6" s="121"/>
      <c r="JJV6" s="121"/>
      <c r="JJW6" s="121"/>
      <c r="JJX6" s="121"/>
      <c r="JJY6" s="121"/>
      <c r="JJZ6" s="121"/>
      <c r="JKA6" s="121"/>
      <c r="JKB6" s="121"/>
      <c r="JKC6" s="121"/>
      <c r="JKD6" s="121"/>
      <c r="JKE6" s="121"/>
      <c r="JKF6" s="121"/>
      <c r="JKG6" s="121"/>
      <c r="JKH6" s="121"/>
      <c r="JKI6" s="121"/>
      <c r="JKJ6" s="121"/>
      <c r="JKK6" s="121"/>
      <c r="JKL6" s="121"/>
      <c r="JKM6" s="121"/>
      <c r="JKN6" s="121"/>
      <c r="JKO6" s="121"/>
      <c r="JKP6" s="121"/>
      <c r="JKQ6" s="121"/>
      <c r="JKR6" s="121"/>
      <c r="JKS6" s="121"/>
      <c r="JKT6" s="121"/>
      <c r="JKU6" s="121"/>
      <c r="JKV6" s="121"/>
      <c r="JKW6" s="121"/>
      <c r="JKX6" s="121"/>
      <c r="JKY6" s="121"/>
      <c r="JKZ6" s="121"/>
      <c r="JLA6" s="121"/>
      <c r="JLB6" s="121"/>
      <c r="JLC6" s="121"/>
      <c r="JLD6" s="121"/>
      <c r="JLE6" s="121"/>
      <c r="JLF6" s="121"/>
      <c r="JLG6" s="121"/>
      <c r="JLH6" s="121"/>
      <c r="JLI6" s="121"/>
      <c r="JLJ6" s="121"/>
      <c r="JLK6" s="121"/>
      <c r="JLL6" s="121"/>
      <c r="JLM6" s="121"/>
      <c r="JLN6" s="121"/>
      <c r="JLO6" s="121"/>
      <c r="JLP6" s="121"/>
      <c r="JLQ6" s="121"/>
      <c r="JLR6" s="121"/>
      <c r="JLS6" s="121"/>
      <c r="JLT6" s="121"/>
      <c r="JLU6" s="121"/>
      <c r="JLV6" s="121"/>
      <c r="JLW6" s="121"/>
      <c r="JLX6" s="121"/>
      <c r="JLY6" s="121"/>
      <c r="JLZ6" s="121"/>
      <c r="JMA6" s="121"/>
      <c r="JMB6" s="121"/>
      <c r="JMC6" s="121"/>
      <c r="JMD6" s="121"/>
      <c r="JME6" s="121"/>
      <c r="JMF6" s="121"/>
      <c r="JMG6" s="121"/>
      <c r="JMH6" s="121"/>
      <c r="JMI6" s="121"/>
      <c r="JMJ6" s="121"/>
      <c r="JMK6" s="121"/>
      <c r="JML6" s="121"/>
      <c r="JMM6" s="121"/>
      <c r="JMN6" s="121"/>
      <c r="JMO6" s="121"/>
      <c r="JMP6" s="121"/>
      <c r="JMQ6" s="121"/>
      <c r="JMR6" s="121"/>
      <c r="JMS6" s="121"/>
      <c r="JMT6" s="121"/>
      <c r="JMU6" s="121"/>
      <c r="JMV6" s="121"/>
      <c r="JMW6" s="121"/>
      <c r="JMX6" s="121"/>
      <c r="JMY6" s="121"/>
      <c r="JMZ6" s="121"/>
      <c r="JNA6" s="121"/>
      <c r="JNB6" s="121"/>
      <c r="JNC6" s="121"/>
      <c r="JND6" s="121"/>
      <c r="JNE6" s="121"/>
      <c r="JNF6" s="121"/>
      <c r="JNG6" s="121"/>
      <c r="JNH6" s="121"/>
      <c r="JNI6" s="121"/>
      <c r="JNJ6" s="121"/>
      <c r="JNK6" s="121"/>
      <c r="JNL6" s="121"/>
      <c r="JNM6" s="121"/>
      <c r="JNN6" s="121"/>
      <c r="JNO6" s="121"/>
      <c r="JNP6" s="121"/>
      <c r="JNQ6" s="121"/>
      <c r="JNR6" s="121"/>
      <c r="JNS6" s="121"/>
      <c r="JNT6" s="121"/>
      <c r="JNU6" s="121"/>
      <c r="JNV6" s="121"/>
      <c r="JNW6" s="121"/>
      <c r="JNX6" s="121"/>
      <c r="JNY6" s="121"/>
      <c r="JNZ6" s="121"/>
      <c r="JOA6" s="121"/>
      <c r="JOB6" s="121"/>
      <c r="JOC6" s="121"/>
      <c r="JOD6" s="121"/>
      <c r="JOE6" s="121"/>
      <c r="JOF6" s="121"/>
      <c r="JOG6" s="121"/>
      <c r="JOH6" s="121"/>
      <c r="JOI6" s="121"/>
      <c r="JOJ6" s="121"/>
      <c r="JOK6" s="121"/>
      <c r="JOL6" s="121"/>
      <c r="JOM6" s="121"/>
      <c r="JON6" s="121"/>
      <c r="JOO6" s="121"/>
      <c r="JOP6" s="121"/>
      <c r="JOQ6" s="121"/>
      <c r="JOR6" s="121"/>
      <c r="JOS6" s="121"/>
      <c r="JOT6" s="121"/>
      <c r="JOU6" s="121"/>
      <c r="JOV6" s="121"/>
      <c r="JOW6" s="121"/>
      <c r="JOX6" s="121"/>
      <c r="JOY6" s="121"/>
      <c r="JOZ6" s="121"/>
      <c r="JPA6" s="121"/>
      <c r="JPB6" s="121"/>
      <c r="JPC6" s="121"/>
      <c r="JPD6" s="121"/>
      <c r="JPE6" s="121"/>
      <c r="JPF6" s="121"/>
      <c r="JPG6" s="121"/>
      <c r="JPH6" s="121"/>
      <c r="JPI6" s="121"/>
      <c r="JPJ6" s="121"/>
      <c r="JPK6" s="121"/>
      <c r="JPL6" s="121"/>
      <c r="JPM6" s="121"/>
      <c r="JPN6" s="121"/>
      <c r="JPO6" s="121"/>
      <c r="JPP6" s="121"/>
      <c r="JPQ6" s="121"/>
      <c r="JPR6" s="121"/>
      <c r="JPS6" s="121"/>
      <c r="JPT6" s="121"/>
      <c r="JPU6" s="121"/>
      <c r="JPV6" s="121"/>
      <c r="JPW6" s="121"/>
      <c r="JPX6" s="121"/>
      <c r="JPY6" s="121"/>
      <c r="JPZ6" s="121"/>
      <c r="JQA6" s="121"/>
      <c r="JQB6" s="121"/>
      <c r="JQC6" s="121"/>
      <c r="JQD6" s="121"/>
      <c r="JQE6" s="121"/>
      <c r="JQF6" s="121"/>
      <c r="JQG6" s="121"/>
      <c r="JQH6" s="121"/>
      <c r="JQI6" s="121"/>
      <c r="JQJ6" s="121"/>
      <c r="JQK6" s="121"/>
      <c r="JQL6" s="121"/>
      <c r="JQM6" s="121"/>
      <c r="JQN6" s="121"/>
      <c r="JQO6" s="121"/>
      <c r="JQP6" s="121"/>
      <c r="JQQ6" s="121"/>
      <c r="JQR6" s="121"/>
      <c r="JQS6" s="121"/>
      <c r="JQT6" s="121"/>
      <c r="JQU6" s="121"/>
      <c r="JQV6" s="121"/>
      <c r="JQW6" s="121"/>
      <c r="JQX6" s="121"/>
      <c r="JQY6" s="121"/>
      <c r="JQZ6" s="121"/>
      <c r="JRA6" s="121"/>
      <c r="JRB6" s="121"/>
      <c r="JRC6" s="121"/>
      <c r="JRD6" s="121"/>
      <c r="JRE6" s="121"/>
      <c r="JRF6" s="121"/>
      <c r="JRG6" s="121"/>
      <c r="JRH6" s="121"/>
      <c r="JRI6" s="121"/>
      <c r="JRJ6" s="121"/>
      <c r="JRK6" s="121"/>
      <c r="JRL6" s="121"/>
      <c r="JRM6" s="121"/>
      <c r="JRN6" s="121"/>
      <c r="JRO6" s="121"/>
      <c r="JRP6" s="121"/>
      <c r="JRQ6" s="121"/>
      <c r="JRR6" s="121"/>
      <c r="JRS6" s="121"/>
      <c r="JRT6" s="121"/>
      <c r="JRU6" s="121"/>
      <c r="JRV6" s="121"/>
      <c r="JRW6" s="121"/>
      <c r="JRX6" s="121"/>
      <c r="JRY6" s="121"/>
      <c r="JRZ6" s="121"/>
      <c r="JSA6" s="121"/>
      <c r="JSB6" s="121"/>
      <c r="JSC6" s="121"/>
      <c r="JSD6" s="121"/>
      <c r="JSE6" s="121"/>
      <c r="JSF6" s="121"/>
      <c r="JSG6" s="121"/>
      <c r="JSH6" s="121"/>
      <c r="JSI6" s="121"/>
      <c r="JSJ6" s="121"/>
      <c r="JSK6" s="121"/>
      <c r="JSL6" s="121"/>
      <c r="JSM6" s="121"/>
      <c r="JSN6" s="121"/>
      <c r="JSO6" s="121"/>
      <c r="JSP6" s="121"/>
      <c r="JSQ6" s="121"/>
      <c r="JSR6" s="121"/>
      <c r="JSS6" s="121"/>
      <c r="JST6" s="121"/>
      <c r="JSU6" s="121"/>
      <c r="JSV6" s="121"/>
      <c r="JSW6" s="121"/>
      <c r="JSX6" s="121"/>
      <c r="JSY6" s="121"/>
      <c r="JSZ6" s="121"/>
      <c r="JTA6" s="121"/>
      <c r="JTB6" s="121"/>
      <c r="JTC6" s="121"/>
      <c r="JTD6" s="121"/>
      <c r="JTE6" s="121"/>
      <c r="JTF6" s="121"/>
      <c r="JTG6" s="121"/>
      <c r="JTH6" s="121"/>
      <c r="JTI6" s="121"/>
      <c r="JTJ6" s="121"/>
      <c r="JTK6" s="121"/>
      <c r="JTL6" s="121"/>
      <c r="JTM6" s="121"/>
      <c r="JTN6" s="121"/>
      <c r="JTO6" s="121"/>
      <c r="JTP6" s="121"/>
      <c r="JTQ6" s="121"/>
      <c r="JTR6" s="121"/>
      <c r="JTS6" s="121"/>
      <c r="JTT6" s="121"/>
      <c r="JTU6" s="121"/>
      <c r="JTV6" s="121"/>
      <c r="JTW6" s="121"/>
      <c r="JTX6" s="121"/>
      <c r="JTY6" s="121"/>
      <c r="JTZ6" s="121"/>
      <c r="JUA6" s="121"/>
      <c r="JUB6" s="121"/>
      <c r="JUC6" s="121"/>
      <c r="JUD6" s="121"/>
      <c r="JUE6" s="121"/>
      <c r="JUF6" s="121"/>
      <c r="JUG6" s="121"/>
      <c r="JUH6" s="121"/>
      <c r="JUI6" s="121"/>
      <c r="JUJ6" s="121"/>
      <c r="JUK6" s="121"/>
      <c r="JUL6" s="121"/>
      <c r="JUM6" s="121"/>
      <c r="JUN6" s="121"/>
      <c r="JUO6" s="121"/>
      <c r="JUP6" s="121"/>
      <c r="JUQ6" s="121"/>
      <c r="JUR6" s="121"/>
      <c r="JUS6" s="121"/>
      <c r="JUT6" s="121"/>
      <c r="JUU6" s="121"/>
      <c r="JUV6" s="121"/>
      <c r="JUW6" s="121"/>
      <c r="JUX6" s="121"/>
      <c r="JUY6" s="121"/>
      <c r="JUZ6" s="121"/>
      <c r="JVA6" s="121"/>
      <c r="JVB6" s="121"/>
      <c r="JVC6" s="121"/>
      <c r="JVD6" s="121"/>
      <c r="JVE6" s="121"/>
      <c r="JVF6" s="121"/>
      <c r="JVG6" s="121"/>
      <c r="JVH6" s="121"/>
      <c r="JVI6" s="121"/>
      <c r="JVJ6" s="121"/>
      <c r="JVK6" s="121"/>
      <c r="JVL6" s="121"/>
      <c r="JVM6" s="121"/>
      <c r="JVN6" s="121"/>
      <c r="JVO6" s="121"/>
      <c r="JVP6" s="121"/>
      <c r="JVQ6" s="121"/>
      <c r="JVR6" s="121"/>
      <c r="JVS6" s="121"/>
      <c r="JVT6" s="121"/>
      <c r="JVU6" s="121"/>
      <c r="JVV6" s="121"/>
      <c r="JVW6" s="121"/>
      <c r="JVX6" s="121"/>
      <c r="JVY6" s="121"/>
      <c r="JVZ6" s="121"/>
      <c r="JWA6" s="121"/>
      <c r="JWB6" s="121"/>
      <c r="JWC6" s="121"/>
      <c r="JWD6" s="121"/>
      <c r="JWE6" s="121"/>
      <c r="JWF6" s="121"/>
      <c r="JWG6" s="121"/>
      <c r="JWH6" s="121"/>
      <c r="JWI6" s="121"/>
      <c r="JWJ6" s="121"/>
      <c r="JWK6" s="121"/>
      <c r="JWL6" s="121"/>
      <c r="JWM6" s="121"/>
      <c r="JWN6" s="121"/>
      <c r="JWO6" s="121"/>
      <c r="JWP6" s="121"/>
      <c r="JWQ6" s="121"/>
      <c r="JWR6" s="121"/>
      <c r="JWS6" s="121"/>
      <c r="JWT6" s="121"/>
      <c r="JWU6" s="121"/>
      <c r="JWV6" s="121"/>
      <c r="JWW6" s="121"/>
      <c r="JWX6" s="121"/>
      <c r="JWY6" s="121"/>
      <c r="JWZ6" s="121"/>
      <c r="JXA6" s="121"/>
      <c r="JXB6" s="121"/>
      <c r="JXC6" s="121"/>
      <c r="JXD6" s="121"/>
      <c r="JXE6" s="121"/>
      <c r="JXF6" s="121"/>
      <c r="JXG6" s="121"/>
      <c r="JXH6" s="121"/>
      <c r="JXI6" s="121"/>
      <c r="JXJ6" s="121"/>
      <c r="JXK6" s="121"/>
      <c r="JXL6" s="121"/>
      <c r="JXM6" s="121"/>
      <c r="JXN6" s="121"/>
      <c r="JXO6" s="121"/>
      <c r="JXP6" s="121"/>
      <c r="JXQ6" s="121"/>
      <c r="JXR6" s="121"/>
      <c r="JXS6" s="121"/>
      <c r="JXT6" s="121"/>
      <c r="JXU6" s="121"/>
      <c r="JXV6" s="121"/>
      <c r="JXW6" s="121"/>
      <c r="JXX6" s="121"/>
      <c r="JXY6" s="121"/>
      <c r="JXZ6" s="121"/>
      <c r="JYA6" s="121"/>
      <c r="JYB6" s="121"/>
      <c r="JYC6" s="121"/>
      <c r="JYD6" s="121"/>
      <c r="JYE6" s="121"/>
      <c r="JYF6" s="121"/>
      <c r="JYG6" s="121"/>
      <c r="JYH6" s="121"/>
      <c r="JYI6" s="121"/>
      <c r="JYJ6" s="121"/>
      <c r="JYK6" s="121"/>
      <c r="JYL6" s="121"/>
      <c r="JYM6" s="121"/>
      <c r="JYN6" s="121"/>
      <c r="JYO6" s="121"/>
      <c r="JYP6" s="121"/>
      <c r="JYQ6" s="121"/>
      <c r="JYR6" s="121"/>
      <c r="JYS6" s="121"/>
      <c r="JYT6" s="121"/>
      <c r="JYU6" s="121"/>
      <c r="JYV6" s="121"/>
      <c r="JYW6" s="121"/>
      <c r="JYX6" s="121"/>
      <c r="JYY6" s="121"/>
      <c r="JYZ6" s="121"/>
      <c r="JZA6" s="121"/>
      <c r="JZB6" s="121"/>
      <c r="JZC6" s="121"/>
      <c r="JZD6" s="121"/>
      <c r="JZE6" s="121"/>
      <c r="JZF6" s="121"/>
      <c r="JZG6" s="121"/>
      <c r="JZH6" s="121"/>
      <c r="JZI6" s="121"/>
      <c r="JZJ6" s="121"/>
      <c r="JZK6" s="121"/>
      <c r="JZL6" s="121"/>
      <c r="JZM6" s="121"/>
      <c r="JZN6" s="121"/>
      <c r="JZO6" s="121"/>
      <c r="JZP6" s="121"/>
      <c r="JZQ6" s="121"/>
      <c r="JZR6" s="121"/>
      <c r="JZS6" s="121"/>
      <c r="JZT6" s="121"/>
      <c r="JZU6" s="121"/>
      <c r="JZV6" s="121"/>
      <c r="JZW6" s="121"/>
      <c r="JZX6" s="121"/>
      <c r="JZY6" s="121"/>
      <c r="JZZ6" s="121"/>
      <c r="KAA6" s="121"/>
      <c r="KAB6" s="121"/>
      <c r="KAC6" s="121"/>
      <c r="KAD6" s="121"/>
      <c r="KAE6" s="121"/>
      <c r="KAF6" s="121"/>
      <c r="KAG6" s="121"/>
      <c r="KAH6" s="121"/>
      <c r="KAI6" s="121"/>
      <c r="KAJ6" s="121"/>
      <c r="KAK6" s="121"/>
      <c r="KAL6" s="121"/>
      <c r="KAM6" s="121"/>
      <c r="KAN6" s="121"/>
      <c r="KAO6" s="121"/>
      <c r="KAP6" s="121"/>
      <c r="KAQ6" s="121"/>
      <c r="KAR6" s="121"/>
      <c r="KAS6" s="121"/>
      <c r="KAT6" s="121"/>
      <c r="KAU6" s="121"/>
      <c r="KAV6" s="121"/>
      <c r="KAW6" s="121"/>
      <c r="KAX6" s="121"/>
      <c r="KAY6" s="121"/>
      <c r="KAZ6" s="121"/>
      <c r="KBA6" s="121"/>
      <c r="KBB6" s="121"/>
      <c r="KBC6" s="121"/>
      <c r="KBD6" s="121"/>
      <c r="KBE6" s="121"/>
      <c r="KBF6" s="121"/>
      <c r="KBG6" s="121"/>
      <c r="KBH6" s="121"/>
      <c r="KBI6" s="121"/>
      <c r="KBJ6" s="121"/>
      <c r="KBK6" s="121"/>
      <c r="KBL6" s="121"/>
      <c r="KBM6" s="121"/>
      <c r="KBN6" s="121"/>
      <c r="KBO6" s="121"/>
      <c r="KBP6" s="121"/>
      <c r="KBQ6" s="121"/>
      <c r="KBR6" s="121"/>
      <c r="KBS6" s="121"/>
      <c r="KBT6" s="121"/>
      <c r="KBU6" s="121"/>
      <c r="KBV6" s="121"/>
      <c r="KBW6" s="121"/>
      <c r="KBX6" s="121"/>
      <c r="KBY6" s="121"/>
      <c r="KBZ6" s="121"/>
      <c r="KCA6" s="121"/>
      <c r="KCB6" s="121"/>
      <c r="KCC6" s="121"/>
      <c r="KCD6" s="121"/>
      <c r="KCE6" s="121"/>
      <c r="KCF6" s="121"/>
      <c r="KCG6" s="121"/>
      <c r="KCH6" s="121"/>
      <c r="KCI6" s="121"/>
      <c r="KCJ6" s="121"/>
      <c r="KCK6" s="121"/>
      <c r="KCL6" s="121"/>
      <c r="KCM6" s="121"/>
      <c r="KCN6" s="121"/>
      <c r="KCO6" s="121"/>
      <c r="KCP6" s="121"/>
      <c r="KCQ6" s="121"/>
      <c r="KCR6" s="121"/>
      <c r="KCS6" s="121"/>
      <c r="KCT6" s="121"/>
      <c r="KCU6" s="121"/>
      <c r="KCV6" s="121"/>
      <c r="KCW6" s="121"/>
      <c r="KCX6" s="121"/>
      <c r="KCY6" s="121"/>
      <c r="KCZ6" s="121"/>
      <c r="KDA6" s="121"/>
      <c r="KDB6" s="121"/>
      <c r="KDC6" s="121"/>
      <c r="KDD6" s="121"/>
      <c r="KDE6" s="121"/>
      <c r="KDF6" s="121"/>
      <c r="KDG6" s="121"/>
      <c r="KDH6" s="121"/>
      <c r="KDI6" s="121"/>
      <c r="KDJ6" s="121"/>
      <c r="KDK6" s="121"/>
      <c r="KDL6" s="121"/>
      <c r="KDM6" s="121"/>
      <c r="KDN6" s="121"/>
      <c r="KDO6" s="121"/>
      <c r="KDP6" s="121"/>
      <c r="KDQ6" s="121"/>
      <c r="KDR6" s="121"/>
      <c r="KDS6" s="121"/>
      <c r="KDT6" s="121"/>
      <c r="KDU6" s="121"/>
      <c r="KDV6" s="121"/>
      <c r="KDW6" s="121"/>
      <c r="KDX6" s="121"/>
      <c r="KDY6" s="121"/>
      <c r="KDZ6" s="121"/>
      <c r="KEA6" s="121"/>
      <c r="KEB6" s="121"/>
      <c r="KEC6" s="121"/>
      <c r="KED6" s="121"/>
      <c r="KEE6" s="121"/>
      <c r="KEF6" s="121"/>
      <c r="KEG6" s="121"/>
      <c r="KEH6" s="121"/>
      <c r="KEI6" s="121"/>
      <c r="KEJ6" s="121"/>
      <c r="KEK6" s="121"/>
      <c r="KEL6" s="121"/>
      <c r="KEM6" s="121"/>
      <c r="KEN6" s="121"/>
      <c r="KEO6" s="121"/>
      <c r="KEP6" s="121"/>
      <c r="KEQ6" s="121"/>
      <c r="KER6" s="121"/>
      <c r="KES6" s="121"/>
      <c r="KET6" s="121"/>
      <c r="KEU6" s="121"/>
      <c r="KEV6" s="121"/>
      <c r="KEW6" s="121"/>
      <c r="KEX6" s="121"/>
      <c r="KEY6" s="121"/>
      <c r="KEZ6" s="121"/>
      <c r="KFA6" s="121"/>
      <c r="KFB6" s="121"/>
      <c r="KFC6" s="121"/>
      <c r="KFD6" s="121"/>
      <c r="KFE6" s="121"/>
      <c r="KFF6" s="121"/>
      <c r="KFG6" s="121"/>
      <c r="KFH6" s="121"/>
      <c r="KFI6" s="121"/>
      <c r="KFJ6" s="121"/>
      <c r="KFK6" s="121"/>
      <c r="KFL6" s="121"/>
      <c r="KFM6" s="121"/>
      <c r="KFN6" s="121"/>
      <c r="KFO6" s="121"/>
      <c r="KFP6" s="121"/>
      <c r="KFQ6" s="121"/>
      <c r="KFR6" s="121"/>
      <c r="KFS6" s="121"/>
      <c r="KFT6" s="121"/>
      <c r="KFU6" s="121"/>
      <c r="KFV6" s="121"/>
      <c r="KFW6" s="121"/>
      <c r="KFX6" s="121"/>
      <c r="KFY6" s="121"/>
      <c r="KFZ6" s="121"/>
      <c r="KGA6" s="121"/>
      <c r="KGB6" s="121"/>
      <c r="KGC6" s="121"/>
      <c r="KGD6" s="121"/>
      <c r="KGE6" s="121"/>
      <c r="KGF6" s="121"/>
      <c r="KGG6" s="121"/>
      <c r="KGH6" s="121"/>
      <c r="KGI6" s="121"/>
      <c r="KGJ6" s="121"/>
      <c r="KGK6" s="121"/>
      <c r="KGL6" s="121"/>
      <c r="KGM6" s="121"/>
      <c r="KGN6" s="121"/>
      <c r="KGO6" s="121"/>
      <c r="KGP6" s="121"/>
      <c r="KGQ6" s="121"/>
      <c r="KGR6" s="121"/>
      <c r="KGS6" s="121"/>
      <c r="KGT6" s="121"/>
      <c r="KGU6" s="121"/>
      <c r="KGV6" s="121"/>
      <c r="KGW6" s="121"/>
      <c r="KGX6" s="121"/>
      <c r="KGY6" s="121"/>
      <c r="KGZ6" s="121"/>
      <c r="KHA6" s="121"/>
      <c r="KHB6" s="121"/>
      <c r="KHC6" s="121"/>
      <c r="KHD6" s="121"/>
      <c r="KHE6" s="121"/>
      <c r="KHF6" s="121"/>
      <c r="KHG6" s="121"/>
      <c r="KHH6" s="121"/>
      <c r="KHI6" s="121"/>
      <c r="KHJ6" s="121"/>
      <c r="KHK6" s="121"/>
      <c r="KHL6" s="121"/>
      <c r="KHM6" s="121"/>
      <c r="KHN6" s="121"/>
      <c r="KHO6" s="121"/>
      <c r="KHP6" s="121"/>
      <c r="KHQ6" s="121"/>
      <c r="KHR6" s="121"/>
      <c r="KHS6" s="121"/>
      <c r="KHT6" s="121"/>
      <c r="KHU6" s="121"/>
      <c r="KHV6" s="121"/>
      <c r="KHW6" s="121"/>
      <c r="KHX6" s="121"/>
      <c r="KHY6" s="121"/>
      <c r="KHZ6" s="121"/>
      <c r="KIA6" s="121"/>
      <c r="KIB6" s="121"/>
      <c r="KIC6" s="121"/>
      <c r="KID6" s="121"/>
      <c r="KIE6" s="121"/>
      <c r="KIF6" s="121"/>
      <c r="KIG6" s="121"/>
      <c r="KIH6" s="121"/>
      <c r="KII6" s="121"/>
      <c r="KIJ6" s="121"/>
      <c r="KIK6" s="121"/>
      <c r="KIL6" s="121"/>
      <c r="KIM6" s="121"/>
      <c r="KIN6" s="121"/>
      <c r="KIO6" s="121"/>
      <c r="KIP6" s="121"/>
      <c r="KIQ6" s="121"/>
      <c r="KIR6" s="121"/>
      <c r="KIS6" s="121"/>
      <c r="KIT6" s="121"/>
      <c r="KIU6" s="121"/>
      <c r="KIV6" s="121"/>
      <c r="KIW6" s="121"/>
      <c r="KIX6" s="121"/>
      <c r="KIY6" s="121"/>
      <c r="KIZ6" s="121"/>
      <c r="KJA6" s="121"/>
      <c r="KJB6" s="121"/>
      <c r="KJC6" s="121"/>
      <c r="KJD6" s="121"/>
      <c r="KJE6" s="121"/>
      <c r="KJF6" s="121"/>
      <c r="KJG6" s="121"/>
      <c r="KJH6" s="121"/>
      <c r="KJI6" s="121"/>
      <c r="KJJ6" s="121"/>
      <c r="KJK6" s="121"/>
      <c r="KJL6" s="121"/>
      <c r="KJM6" s="121"/>
      <c r="KJN6" s="121"/>
      <c r="KJO6" s="121"/>
      <c r="KJP6" s="121"/>
      <c r="KJQ6" s="121"/>
      <c r="KJR6" s="121"/>
      <c r="KJS6" s="121"/>
      <c r="KJT6" s="121"/>
      <c r="KJU6" s="121"/>
      <c r="KJV6" s="121"/>
      <c r="KJW6" s="121"/>
      <c r="KJX6" s="121"/>
      <c r="KJY6" s="121"/>
      <c r="KJZ6" s="121"/>
      <c r="KKA6" s="121"/>
      <c r="KKB6" s="121"/>
      <c r="KKC6" s="121"/>
      <c r="KKD6" s="121"/>
      <c r="KKE6" s="121"/>
      <c r="KKF6" s="121"/>
      <c r="KKG6" s="121"/>
      <c r="KKH6" s="121"/>
      <c r="KKI6" s="121"/>
      <c r="KKJ6" s="121"/>
      <c r="KKK6" s="121"/>
      <c r="KKL6" s="121"/>
      <c r="KKM6" s="121"/>
      <c r="KKN6" s="121"/>
      <c r="KKO6" s="121"/>
      <c r="KKP6" s="121"/>
      <c r="KKQ6" s="121"/>
      <c r="KKR6" s="121"/>
      <c r="KKS6" s="121"/>
      <c r="KKT6" s="121"/>
      <c r="KKU6" s="121"/>
      <c r="KKV6" s="121"/>
      <c r="KKW6" s="121"/>
      <c r="KKX6" s="121"/>
      <c r="KKY6" s="121"/>
      <c r="KKZ6" s="121"/>
      <c r="KLA6" s="121"/>
      <c r="KLB6" s="121"/>
      <c r="KLC6" s="121"/>
      <c r="KLD6" s="121"/>
      <c r="KLE6" s="121"/>
      <c r="KLF6" s="121"/>
      <c r="KLG6" s="121"/>
      <c r="KLH6" s="121"/>
      <c r="KLI6" s="121"/>
      <c r="KLJ6" s="121"/>
      <c r="KLK6" s="121"/>
      <c r="KLL6" s="121"/>
      <c r="KLM6" s="121"/>
      <c r="KLN6" s="121"/>
      <c r="KLO6" s="121"/>
      <c r="KLP6" s="121"/>
      <c r="KLQ6" s="121"/>
      <c r="KLR6" s="121"/>
      <c r="KLS6" s="121"/>
      <c r="KLT6" s="121"/>
      <c r="KLU6" s="121"/>
      <c r="KLV6" s="121"/>
      <c r="KLW6" s="121"/>
      <c r="KLX6" s="121"/>
      <c r="KLY6" s="121"/>
      <c r="KLZ6" s="121"/>
      <c r="KMA6" s="121"/>
      <c r="KMB6" s="121"/>
      <c r="KMC6" s="121"/>
      <c r="KMD6" s="121"/>
      <c r="KME6" s="121"/>
      <c r="KMF6" s="121"/>
      <c r="KMG6" s="121"/>
      <c r="KMH6" s="121"/>
      <c r="KMI6" s="121"/>
      <c r="KMJ6" s="121"/>
      <c r="KMK6" s="121"/>
      <c r="KML6" s="121"/>
      <c r="KMM6" s="121"/>
      <c r="KMN6" s="121"/>
      <c r="KMO6" s="121"/>
      <c r="KMP6" s="121"/>
      <c r="KMQ6" s="121"/>
      <c r="KMR6" s="121"/>
      <c r="KMS6" s="121"/>
      <c r="KMT6" s="121"/>
      <c r="KMU6" s="121"/>
      <c r="KMV6" s="121"/>
      <c r="KMW6" s="121"/>
      <c r="KMX6" s="121"/>
      <c r="KMY6" s="121"/>
      <c r="KMZ6" s="121"/>
      <c r="KNA6" s="121"/>
      <c r="KNB6" s="121"/>
      <c r="KNC6" s="121"/>
      <c r="KND6" s="121"/>
      <c r="KNE6" s="121"/>
      <c r="KNF6" s="121"/>
      <c r="KNG6" s="121"/>
      <c r="KNH6" s="121"/>
      <c r="KNI6" s="121"/>
      <c r="KNJ6" s="121"/>
      <c r="KNK6" s="121"/>
      <c r="KNL6" s="121"/>
      <c r="KNM6" s="121"/>
      <c r="KNN6" s="121"/>
      <c r="KNO6" s="121"/>
      <c r="KNP6" s="121"/>
      <c r="KNQ6" s="121"/>
      <c r="KNR6" s="121"/>
      <c r="KNS6" s="121"/>
      <c r="KNT6" s="121"/>
      <c r="KNU6" s="121"/>
      <c r="KNV6" s="121"/>
      <c r="KNW6" s="121"/>
      <c r="KNX6" s="121"/>
      <c r="KNY6" s="121"/>
      <c r="KNZ6" s="121"/>
      <c r="KOA6" s="121"/>
      <c r="KOB6" s="121"/>
      <c r="KOC6" s="121"/>
      <c r="KOD6" s="121"/>
      <c r="KOE6" s="121"/>
      <c r="KOF6" s="121"/>
      <c r="KOG6" s="121"/>
      <c r="KOH6" s="121"/>
      <c r="KOI6" s="121"/>
      <c r="KOJ6" s="121"/>
      <c r="KOK6" s="121"/>
      <c r="KOL6" s="121"/>
      <c r="KOM6" s="121"/>
      <c r="KON6" s="121"/>
      <c r="KOO6" s="121"/>
      <c r="KOP6" s="121"/>
      <c r="KOQ6" s="121"/>
      <c r="KOR6" s="121"/>
      <c r="KOS6" s="121"/>
      <c r="KOT6" s="121"/>
      <c r="KOU6" s="121"/>
      <c r="KOV6" s="121"/>
      <c r="KOW6" s="121"/>
      <c r="KOX6" s="121"/>
      <c r="KOY6" s="121"/>
      <c r="KOZ6" s="121"/>
      <c r="KPA6" s="121"/>
      <c r="KPB6" s="121"/>
      <c r="KPC6" s="121"/>
      <c r="KPD6" s="121"/>
      <c r="KPE6" s="121"/>
      <c r="KPF6" s="121"/>
      <c r="KPG6" s="121"/>
      <c r="KPH6" s="121"/>
      <c r="KPI6" s="121"/>
      <c r="KPJ6" s="121"/>
      <c r="KPK6" s="121"/>
      <c r="KPL6" s="121"/>
      <c r="KPM6" s="121"/>
      <c r="KPN6" s="121"/>
      <c r="KPO6" s="121"/>
      <c r="KPP6" s="121"/>
      <c r="KPQ6" s="121"/>
      <c r="KPR6" s="121"/>
      <c r="KPS6" s="121"/>
      <c r="KPT6" s="121"/>
      <c r="KPU6" s="121"/>
      <c r="KPV6" s="121"/>
      <c r="KPW6" s="121"/>
      <c r="KPX6" s="121"/>
      <c r="KPY6" s="121"/>
      <c r="KPZ6" s="121"/>
      <c r="KQA6" s="121"/>
      <c r="KQB6" s="121"/>
      <c r="KQC6" s="121"/>
      <c r="KQD6" s="121"/>
      <c r="KQE6" s="121"/>
      <c r="KQF6" s="121"/>
      <c r="KQG6" s="121"/>
      <c r="KQH6" s="121"/>
      <c r="KQI6" s="121"/>
      <c r="KQJ6" s="121"/>
      <c r="KQK6" s="121"/>
      <c r="KQL6" s="121"/>
      <c r="KQM6" s="121"/>
      <c r="KQN6" s="121"/>
      <c r="KQO6" s="121"/>
      <c r="KQP6" s="121"/>
      <c r="KQQ6" s="121"/>
      <c r="KQR6" s="121"/>
      <c r="KQS6" s="121"/>
      <c r="KQT6" s="121"/>
      <c r="KQU6" s="121"/>
      <c r="KQV6" s="121"/>
      <c r="KQW6" s="121"/>
      <c r="KQX6" s="121"/>
      <c r="KQY6" s="121"/>
      <c r="KQZ6" s="121"/>
      <c r="KRA6" s="121"/>
      <c r="KRB6" s="121"/>
      <c r="KRC6" s="121"/>
      <c r="KRD6" s="121"/>
      <c r="KRE6" s="121"/>
      <c r="KRF6" s="121"/>
      <c r="KRG6" s="121"/>
      <c r="KRH6" s="121"/>
      <c r="KRI6" s="121"/>
      <c r="KRJ6" s="121"/>
      <c r="KRK6" s="121"/>
      <c r="KRL6" s="121"/>
      <c r="KRM6" s="121"/>
      <c r="KRN6" s="121"/>
      <c r="KRO6" s="121"/>
      <c r="KRP6" s="121"/>
      <c r="KRQ6" s="121"/>
      <c r="KRR6" s="121"/>
      <c r="KRS6" s="121"/>
      <c r="KRT6" s="121"/>
      <c r="KRU6" s="121"/>
      <c r="KRV6" s="121"/>
      <c r="KRW6" s="121"/>
      <c r="KRX6" s="121"/>
      <c r="KRY6" s="121"/>
      <c r="KRZ6" s="121"/>
      <c r="KSA6" s="121"/>
      <c r="KSB6" s="121"/>
      <c r="KSC6" s="121"/>
      <c r="KSD6" s="121"/>
      <c r="KSE6" s="121"/>
      <c r="KSF6" s="121"/>
      <c r="KSG6" s="121"/>
      <c r="KSH6" s="121"/>
      <c r="KSI6" s="121"/>
      <c r="KSJ6" s="121"/>
      <c r="KSK6" s="121"/>
      <c r="KSL6" s="121"/>
      <c r="KSM6" s="121"/>
      <c r="KSN6" s="121"/>
      <c r="KSO6" s="121"/>
      <c r="KSP6" s="121"/>
      <c r="KSQ6" s="121"/>
      <c r="KSR6" s="121"/>
      <c r="KSS6" s="121"/>
      <c r="KST6" s="121"/>
      <c r="KSU6" s="121"/>
      <c r="KSV6" s="121"/>
      <c r="KSW6" s="121"/>
      <c r="KSX6" s="121"/>
      <c r="KSY6" s="121"/>
      <c r="KSZ6" s="121"/>
      <c r="KTA6" s="121"/>
      <c r="KTB6" s="121"/>
      <c r="KTC6" s="121"/>
      <c r="KTD6" s="121"/>
      <c r="KTE6" s="121"/>
      <c r="KTF6" s="121"/>
      <c r="KTG6" s="121"/>
      <c r="KTH6" s="121"/>
      <c r="KTI6" s="121"/>
      <c r="KTJ6" s="121"/>
      <c r="KTK6" s="121"/>
      <c r="KTL6" s="121"/>
      <c r="KTM6" s="121"/>
      <c r="KTN6" s="121"/>
      <c r="KTO6" s="121"/>
      <c r="KTP6" s="121"/>
      <c r="KTQ6" s="121"/>
      <c r="KTR6" s="121"/>
      <c r="KTS6" s="121"/>
      <c r="KTT6" s="121"/>
      <c r="KTU6" s="121"/>
      <c r="KTV6" s="121"/>
      <c r="KTW6" s="121"/>
      <c r="KTX6" s="121"/>
      <c r="KTY6" s="121"/>
      <c r="KTZ6" s="121"/>
      <c r="KUA6" s="121"/>
      <c r="KUB6" s="121"/>
      <c r="KUC6" s="121"/>
      <c r="KUD6" s="121"/>
      <c r="KUE6" s="121"/>
      <c r="KUF6" s="121"/>
      <c r="KUG6" s="121"/>
      <c r="KUH6" s="121"/>
      <c r="KUI6" s="121"/>
      <c r="KUJ6" s="121"/>
      <c r="KUK6" s="121"/>
      <c r="KUL6" s="121"/>
      <c r="KUM6" s="121"/>
      <c r="KUN6" s="121"/>
      <c r="KUO6" s="121"/>
      <c r="KUP6" s="121"/>
      <c r="KUQ6" s="121"/>
      <c r="KUR6" s="121"/>
      <c r="KUS6" s="121"/>
      <c r="KUT6" s="121"/>
      <c r="KUU6" s="121"/>
      <c r="KUV6" s="121"/>
      <c r="KUW6" s="121"/>
      <c r="KUX6" s="121"/>
      <c r="KUY6" s="121"/>
      <c r="KUZ6" s="121"/>
      <c r="KVA6" s="121"/>
      <c r="KVB6" s="121"/>
      <c r="KVC6" s="121"/>
      <c r="KVD6" s="121"/>
      <c r="KVE6" s="121"/>
      <c r="KVF6" s="121"/>
      <c r="KVG6" s="121"/>
      <c r="KVH6" s="121"/>
      <c r="KVI6" s="121"/>
      <c r="KVJ6" s="121"/>
      <c r="KVK6" s="121"/>
      <c r="KVL6" s="121"/>
      <c r="KVM6" s="121"/>
      <c r="KVN6" s="121"/>
      <c r="KVO6" s="121"/>
      <c r="KVP6" s="121"/>
      <c r="KVQ6" s="121"/>
      <c r="KVR6" s="121"/>
      <c r="KVS6" s="121"/>
      <c r="KVT6" s="121"/>
      <c r="KVU6" s="121"/>
      <c r="KVV6" s="121"/>
      <c r="KVW6" s="121"/>
      <c r="KVX6" s="121"/>
      <c r="KVY6" s="121"/>
      <c r="KVZ6" s="121"/>
      <c r="KWA6" s="121"/>
      <c r="KWB6" s="121"/>
      <c r="KWC6" s="121"/>
      <c r="KWD6" s="121"/>
      <c r="KWE6" s="121"/>
      <c r="KWF6" s="121"/>
      <c r="KWG6" s="121"/>
      <c r="KWH6" s="121"/>
      <c r="KWI6" s="121"/>
      <c r="KWJ6" s="121"/>
      <c r="KWK6" s="121"/>
      <c r="KWL6" s="121"/>
      <c r="KWM6" s="121"/>
      <c r="KWN6" s="121"/>
      <c r="KWO6" s="121"/>
      <c r="KWP6" s="121"/>
      <c r="KWQ6" s="121"/>
      <c r="KWR6" s="121"/>
      <c r="KWS6" s="121"/>
      <c r="KWT6" s="121"/>
      <c r="KWU6" s="121"/>
      <c r="KWV6" s="121"/>
      <c r="KWW6" s="121"/>
      <c r="KWX6" s="121"/>
      <c r="KWY6" s="121"/>
      <c r="KWZ6" s="121"/>
      <c r="KXA6" s="121"/>
      <c r="KXB6" s="121"/>
      <c r="KXC6" s="121"/>
      <c r="KXD6" s="121"/>
      <c r="KXE6" s="121"/>
      <c r="KXF6" s="121"/>
      <c r="KXG6" s="121"/>
      <c r="KXH6" s="121"/>
      <c r="KXI6" s="121"/>
      <c r="KXJ6" s="121"/>
      <c r="KXK6" s="121"/>
      <c r="KXL6" s="121"/>
      <c r="KXM6" s="121"/>
      <c r="KXN6" s="121"/>
      <c r="KXO6" s="121"/>
      <c r="KXP6" s="121"/>
      <c r="KXQ6" s="121"/>
      <c r="KXR6" s="121"/>
      <c r="KXS6" s="121"/>
      <c r="KXT6" s="121"/>
      <c r="KXU6" s="121"/>
      <c r="KXV6" s="121"/>
      <c r="KXW6" s="121"/>
      <c r="KXX6" s="121"/>
      <c r="KXY6" s="121"/>
      <c r="KXZ6" s="121"/>
      <c r="KYA6" s="121"/>
      <c r="KYB6" s="121"/>
      <c r="KYC6" s="121"/>
      <c r="KYD6" s="121"/>
      <c r="KYE6" s="121"/>
      <c r="KYF6" s="121"/>
      <c r="KYG6" s="121"/>
      <c r="KYH6" s="121"/>
      <c r="KYI6" s="121"/>
      <c r="KYJ6" s="121"/>
      <c r="KYK6" s="121"/>
      <c r="KYL6" s="121"/>
      <c r="KYM6" s="121"/>
      <c r="KYN6" s="121"/>
      <c r="KYO6" s="121"/>
      <c r="KYP6" s="121"/>
      <c r="KYQ6" s="121"/>
      <c r="KYR6" s="121"/>
      <c r="KYS6" s="121"/>
      <c r="KYT6" s="121"/>
      <c r="KYU6" s="121"/>
      <c r="KYV6" s="121"/>
      <c r="KYW6" s="121"/>
      <c r="KYX6" s="121"/>
      <c r="KYY6" s="121"/>
      <c r="KYZ6" s="121"/>
      <c r="KZA6" s="121"/>
      <c r="KZB6" s="121"/>
      <c r="KZC6" s="121"/>
      <c r="KZD6" s="121"/>
      <c r="KZE6" s="121"/>
      <c r="KZF6" s="121"/>
      <c r="KZG6" s="121"/>
      <c r="KZH6" s="121"/>
      <c r="KZI6" s="121"/>
      <c r="KZJ6" s="121"/>
      <c r="KZK6" s="121"/>
      <c r="KZL6" s="121"/>
      <c r="KZM6" s="121"/>
      <c r="KZN6" s="121"/>
      <c r="KZO6" s="121"/>
      <c r="KZP6" s="121"/>
      <c r="KZQ6" s="121"/>
      <c r="KZR6" s="121"/>
      <c r="KZS6" s="121"/>
      <c r="KZT6" s="121"/>
      <c r="KZU6" s="121"/>
      <c r="KZV6" s="121"/>
      <c r="KZW6" s="121"/>
      <c r="KZX6" s="121"/>
      <c r="KZY6" s="121"/>
      <c r="KZZ6" s="121"/>
      <c r="LAA6" s="121"/>
      <c r="LAB6" s="121"/>
      <c r="LAC6" s="121"/>
      <c r="LAD6" s="121"/>
      <c r="LAE6" s="121"/>
      <c r="LAF6" s="121"/>
      <c r="LAG6" s="121"/>
      <c r="LAH6" s="121"/>
      <c r="LAI6" s="121"/>
      <c r="LAJ6" s="121"/>
      <c r="LAK6" s="121"/>
      <c r="LAL6" s="121"/>
      <c r="LAM6" s="121"/>
      <c r="LAN6" s="121"/>
      <c r="LAO6" s="121"/>
      <c r="LAP6" s="121"/>
      <c r="LAQ6" s="121"/>
      <c r="LAR6" s="121"/>
      <c r="LAS6" s="121"/>
      <c r="LAT6" s="121"/>
      <c r="LAU6" s="121"/>
      <c r="LAV6" s="121"/>
      <c r="LAW6" s="121"/>
      <c r="LAX6" s="121"/>
      <c r="LAY6" s="121"/>
      <c r="LAZ6" s="121"/>
      <c r="LBA6" s="121"/>
      <c r="LBB6" s="121"/>
      <c r="LBC6" s="121"/>
      <c r="LBD6" s="121"/>
      <c r="LBE6" s="121"/>
      <c r="LBF6" s="121"/>
      <c r="LBG6" s="121"/>
      <c r="LBH6" s="121"/>
      <c r="LBI6" s="121"/>
      <c r="LBJ6" s="121"/>
      <c r="LBK6" s="121"/>
      <c r="LBL6" s="121"/>
      <c r="LBM6" s="121"/>
      <c r="LBN6" s="121"/>
      <c r="LBO6" s="121"/>
      <c r="LBP6" s="121"/>
      <c r="LBQ6" s="121"/>
      <c r="LBR6" s="121"/>
      <c r="LBS6" s="121"/>
      <c r="LBT6" s="121"/>
      <c r="LBU6" s="121"/>
      <c r="LBV6" s="121"/>
      <c r="LBW6" s="121"/>
      <c r="LBX6" s="121"/>
      <c r="LBY6" s="121"/>
      <c r="LBZ6" s="121"/>
      <c r="LCA6" s="121"/>
      <c r="LCB6" s="121"/>
      <c r="LCC6" s="121"/>
      <c r="LCD6" s="121"/>
      <c r="LCE6" s="121"/>
      <c r="LCF6" s="121"/>
      <c r="LCG6" s="121"/>
      <c r="LCH6" s="121"/>
      <c r="LCI6" s="121"/>
      <c r="LCJ6" s="121"/>
      <c r="LCK6" s="121"/>
      <c r="LCL6" s="121"/>
      <c r="LCM6" s="121"/>
      <c r="LCN6" s="121"/>
      <c r="LCO6" s="121"/>
      <c r="LCP6" s="121"/>
      <c r="LCQ6" s="121"/>
      <c r="LCR6" s="121"/>
      <c r="LCS6" s="121"/>
      <c r="LCT6" s="121"/>
      <c r="LCU6" s="121"/>
      <c r="LCV6" s="121"/>
      <c r="LCW6" s="121"/>
      <c r="LCX6" s="121"/>
      <c r="LCY6" s="121"/>
      <c r="LCZ6" s="121"/>
      <c r="LDA6" s="121"/>
      <c r="LDB6" s="121"/>
      <c r="LDC6" s="121"/>
      <c r="LDD6" s="121"/>
      <c r="LDE6" s="121"/>
      <c r="LDF6" s="121"/>
      <c r="LDG6" s="121"/>
      <c r="LDH6" s="121"/>
      <c r="LDI6" s="121"/>
      <c r="LDJ6" s="121"/>
      <c r="LDK6" s="121"/>
      <c r="LDL6" s="121"/>
      <c r="LDM6" s="121"/>
      <c r="LDN6" s="121"/>
      <c r="LDO6" s="121"/>
      <c r="LDP6" s="121"/>
      <c r="LDQ6" s="121"/>
      <c r="LDR6" s="121"/>
      <c r="LDS6" s="121"/>
      <c r="LDT6" s="121"/>
      <c r="LDU6" s="121"/>
      <c r="LDV6" s="121"/>
      <c r="LDW6" s="121"/>
      <c r="LDX6" s="121"/>
      <c r="LDY6" s="121"/>
      <c r="LDZ6" s="121"/>
      <c r="LEA6" s="121"/>
      <c r="LEB6" s="121"/>
      <c r="LEC6" s="121"/>
      <c r="LED6" s="121"/>
      <c r="LEE6" s="121"/>
      <c r="LEF6" s="121"/>
      <c r="LEG6" s="121"/>
      <c r="LEH6" s="121"/>
      <c r="LEI6" s="121"/>
      <c r="LEJ6" s="121"/>
      <c r="LEK6" s="121"/>
      <c r="LEL6" s="121"/>
      <c r="LEM6" s="121"/>
      <c r="LEN6" s="121"/>
      <c r="LEO6" s="121"/>
      <c r="LEP6" s="121"/>
      <c r="LEQ6" s="121"/>
      <c r="LER6" s="121"/>
      <c r="LES6" s="121"/>
      <c r="LET6" s="121"/>
      <c r="LEU6" s="121"/>
      <c r="LEV6" s="121"/>
      <c r="LEW6" s="121"/>
      <c r="LEX6" s="121"/>
      <c r="LEY6" s="121"/>
      <c r="LEZ6" s="121"/>
      <c r="LFA6" s="121"/>
      <c r="LFB6" s="121"/>
      <c r="LFC6" s="121"/>
      <c r="LFD6" s="121"/>
      <c r="LFE6" s="121"/>
      <c r="LFF6" s="121"/>
      <c r="LFG6" s="121"/>
      <c r="LFH6" s="121"/>
      <c r="LFI6" s="121"/>
      <c r="LFJ6" s="121"/>
      <c r="LFK6" s="121"/>
      <c r="LFL6" s="121"/>
      <c r="LFM6" s="121"/>
      <c r="LFN6" s="121"/>
      <c r="LFO6" s="121"/>
      <c r="LFP6" s="121"/>
      <c r="LFQ6" s="121"/>
      <c r="LFR6" s="121"/>
      <c r="LFS6" s="121"/>
      <c r="LFT6" s="121"/>
      <c r="LFU6" s="121"/>
      <c r="LFV6" s="121"/>
      <c r="LFW6" s="121"/>
      <c r="LFX6" s="121"/>
      <c r="LFY6" s="121"/>
      <c r="LFZ6" s="121"/>
      <c r="LGA6" s="121"/>
      <c r="LGB6" s="121"/>
      <c r="LGC6" s="121"/>
      <c r="LGD6" s="121"/>
      <c r="LGE6" s="121"/>
      <c r="LGF6" s="121"/>
      <c r="LGG6" s="121"/>
      <c r="LGH6" s="121"/>
      <c r="LGI6" s="121"/>
      <c r="LGJ6" s="121"/>
      <c r="LGK6" s="121"/>
      <c r="LGL6" s="121"/>
      <c r="LGM6" s="121"/>
      <c r="LGN6" s="121"/>
      <c r="LGO6" s="121"/>
      <c r="LGP6" s="121"/>
      <c r="LGQ6" s="121"/>
      <c r="LGR6" s="121"/>
      <c r="LGS6" s="121"/>
      <c r="LGT6" s="121"/>
      <c r="LGU6" s="121"/>
      <c r="LGV6" s="121"/>
      <c r="LGW6" s="121"/>
      <c r="LGX6" s="121"/>
      <c r="LGY6" s="121"/>
      <c r="LGZ6" s="121"/>
      <c r="LHA6" s="121"/>
      <c r="LHB6" s="121"/>
      <c r="LHC6" s="121"/>
      <c r="LHD6" s="121"/>
      <c r="LHE6" s="121"/>
      <c r="LHF6" s="121"/>
      <c r="LHG6" s="121"/>
      <c r="LHH6" s="121"/>
      <c r="LHI6" s="121"/>
      <c r="LHJ6" s="121"/>
      <c r="LHK6" s="121"/>
      <c r="LHL6" s="121"/>
      <c r="LHM6" s="121"/>
      <c r="LHN6" s="121"/>
      <c r="LHO6" s="121"/>
      <c r="LHP6" s="121"/>
      <c r="LHQ6" s="121"/>
      <c r="LHR6" s="121"/>
      <c r="LHS6" s="121"/>
      <c r="LHT6" s="121"/>
      <c r="LHU6" s="121"/>
      <c r="LHV6" s="121"/>
      <c r="LHW6" s="121"/>
      <c r="LHX6" s="121"/>
      <c r="LHY6" s="121"/>
      <c r="LHZ6" s="121"/>
      <c r="LIA6" s="121"/>
      <c r="LIB6" s="121"/>
      <c r="LIC6" s="121"/>
      <c r="LID6" s="121"/>
      <c r="LIE6" s="121"/>
      <c r="LIF6" s="121"/>
      <c r="LIG6" s="121"/>
      <c r="LIH6" s="121"/>
      <c r="LII6" s="121"/>
      <c r="LIJ6" s="121"/>
      <c r="LIK6" s="121"/>
      <c r="LIL6" s="121"/>
      <c r="LIM6" s="121"/>
      <c r="LIN6" s="121"/>
      <c r="LIO6" s="121"/>
      <c r="LIP6" s="121"/>
      <c r="LIQ6" s="121"/>
      <c r="LIR6" s="121"/>
      <c r="LIS6" s="121"/>
      <c r="LIT6" s="121"/>
      <c r="LIU6" s="121"/>
      <c r="LIV6" s="121"/>
      <c r="LIW6" s="121"/>
      <c r="LIX6" s="121"/>
      <c r="LIY6" s="121"/>
      <c r="LIZ6" s="121"/>
      <c r="LJA6" s="121"/>
      <c r="LJB6" s="121"/>
      <c r="LJC6" s="121"/>
      <c r="LJD6" s="121"/>
      <c r="LJE6" s="121"/>
      <c r="LJF6" s="121"/>
      <c r="LJG6" s="121"/>
      <c r="LJH6" s="121"/>
      <c r="LJI6" s="121"/>
      <c r="LJJ6" s="121"/>
      <c r="LJK6" s="121"/>
      <c r="LJL6" s="121"/>
      <c r="LJM6" s="121"/>
      <c r="LJN6" s="121"/>
      <c r="LJO6" s="121"/>
      <c r="LJP6" s="121"/>
      <c r="LJQ6" s="121"/>
      <c r="LJR6" s="121"/>
      <c r="LJS6" s="121"/>
      <c r="LJT6" s="121"/>
      <c r="LJU6" s="121"/>
      <c r="LJV6" s="121"/>
      <c r="LJW6" s="121"/>
      <c r="LJX6" s="121"/>
      <c r="LJY6" s="121"/>
      <c r="LJZ6" s="121"/>
      <c r="LKA6" s="121"/>
      <c r="LKB6" s="121"/>
      <c r="LKC6" s="121"/>
      <c r="LKD6" s="121"/>
      <c r="LKE6" s="121"/>
      <c r="LKF6" s="121"/>
      <c r="LKG6" s="121"/>
      <c r="LKH6" s="121"/>
      <c r="LKI6" s="121"/>
      <c r="LKJ6" s="121"/>
      <c r="LKK6" s="121"/>
      <c r="LKL6" s="121"/>
      <c r="LKM6" s="121"/>
      <c r="LKN6" s="121"/>
      <c r="LKO6" s="121"/>
      <c r="LKP6" s="121"/>
      <c r="LKQ6" s="121"/>
      <c r="LKR6" s="121"/>
      <c r="LKS6" s="121"/>
      <c r="LKT6" s="121"/>
      <c r="LKU6" s="121"/>
      <c r="LKV6" s="121"/>
      <c r="LKW6" s="121"/>
      <c r="LKX6" s="121"/>
      <c r="LKY6" s="121"/>
      <c r="LKZ6" s="121"/>
      <c r="LLA6" s="121"/>
      <c r="LLB6" s="121"/>
      <c r="LLC6" s="121"/>
      <c r="LLD6" s="121"/>
      <c r="LLE6" s="121"/>
      <c r="LLF6" s="121"/>
      <c r="LLG6" s="121"/>
      <c r="LLH6" s="121"/>
      <c r="LLI6" s="121"/>
      <c r="LLJ6" s="121"/>
      <c r="LLK6" s="121"/>
      <c r="LLL6" s="121"/>
      <c r="LLM6" s="121"/>
      <c r="LLN6" s="121"/>
      <c r="LLO6" s="121"/>
      <c r="LLP6" s="121"/>
      <c r="LLQ6" s="121"/>
      <c r="LLR6" s="121"/>
      <c r="LLS6" s="121"/>
      <c r="LLT6" s="121"/>
      <c r="LLU6" s="121"/>
      <c r="LLV6" s="121"/>
      <c r="LLW6" s="121"/>
      <c r="LLX6" s="121"/>
      <c r="LLY6" s="121"/>
      <c r="LLZ6" s="121"/>
      <c r="LMA6" s="121"/>
      <c r="LMB6" s="121"/>
      <c r="LMC6" s="121"/>
      <c r="LMD6" s="121"/>
      <c r="LME6" s="121"/>
      <c r="LMF6" s="121"/>
      <c r="LMG6" s="121"/>
      <c r="LMH6" s="121"/>
      <c r="LMI6" s="121"/>
      <c r="LMJ6" s="121"/>
      <c r="LMK6" s="121"/>
      <c r="LML6" s="121"/>
      <c r="LMM6" s="121"/>
      <c r="LMN6" s="121"/>
      <c r="LMO6" s="121"/>
      <c r="LMP6" s="121"/>
      <c r="LMQ6" s="121"/>
      <c r="LMR6" s="121"/>
      <c r="LMS6" s="121"/>
      <c r="LMT6" s="121"/>
      <c r="LMU6" s="121"/>
      <c r="LMV6" s="121"/>
      <c r="LMW6" s="121"/>
      <c r="LMX6" s="121"/>
      <c r="LMY6" s="121"/>
      <c r="LMZ6" s="121"/>
      <c r="LNA6" s="121"/>
      <c r="LNB6" s="121"/>
      <c r="LNC6" s="121"/>
      <c r="LND6" s="121"/>
      <c r="LNE6" s="121"/>
      <c r="LNF6" s="121"/>
      <c r="LNG6" s="121"/>
      <c r="LNH6" s="121"/>
      <c r="LNI6" s="121"/>
      <c r="LNJ6" s="121"/>
      <c r="LNK6" s="121"/>
      <c r="LNL6" s="121"/>
      <c r="LNM6" s="121"/>
      <c r="LNN6" s="121"/>
      <c r="LNO6" s="121"/>
      <c r="LNP6" s="121"/>
      <c r="LNQ6" s="121"/>
      <c r="LNR6" s="121"/>
      <c r="LNS6" s="121"/>
      <c r="LNT6" s="121"/>
      <c r="LNU6" s="121"/>
      <c r="LNV6" s="121"/>
      <c r="LNW6" s="121"/>
      <c r="LNX6" s="121"/>
      <c r="LNY6" s="121"/>
      <c r="LNZ6" s="121"/>
      <c r="LOA6" s="121"/>
      <c r="LOB6" s="121"/>
      <c r="LOC6" s="121"/>
      <c r="LOD6" s="121"/>
      <c r="LOE6" s="121"/>
      <c r="LOF6" s="121"/>
      <c r="LOG6" s="121"/>
      <c r="LOH6" s="121"/>
      <c r="LOI6" s="121"/>
      <c r="LOJ6" s="121"/>
      <c r="LOK6" s="121"/>
      <c r="LOL6" s="121"/>
      <c r="LOM6" s="121"/>
      <c r="LON6" s="121"/>
      <c r="LOO6" s="121"/>
      <c r="LOP6" s="121"/>
      <c r="LOQ6" s="121"/>
      <c r="LOR6" s="121"/>
      <c r="LOS6" s="121"/>
      <c r="LOT6" s="121"/>
      <c r="LOU6" s="121"/>
      <c r="LOV6" s="121"/>
      <c r="LOW6" s="121"/>
      <c r="LOX6" s="121"/>
      <c r="LOY6" s="121"/>
      <c r="LOZ6" s="121"/>
      <c r="LPA6" s="121"/>
      <c r="LPB6" s="121"/>
      <c r="LPC6" s="121"/>
      <c r="LPD6" s="121"/>
      <c r="LPE6" s="121"/>
      <c r="LPF6" s="121"/>
      <c r="LPG6" s="121"/>
      <c r="LPH6" s="121"/>
      <c r="LPI6" s="121"/>
      <c r="LPJ6" s="121"/>
      <c r="LPK6" s="121"/>
      <c r="LPL6" s="121"/>
      <c r="LPM6" s="121"/>
      <c r="LPN6" s="121"/>
      <c r="LPO6" s="121"/>
      <c r="LPP6" s="121"/>
      <c r="LPQ6" s="121"/>
      <c r="LPR6" s="121"/>
      <c r="LPS6" s="121"/>
      <c r="LPT6" s="121"/>
      <c r="LPU6" s="121"/>
      <c r="LPV6" s="121"/>
      <c r="LPW6" s="121"/>
      <c r="LPX6" s="121"/>
      <c r="LPY6" s="121"/>
      <c r="LPZ6" s="121"/>
      <c r="LQA6" s="121"/>
      <c r="LQB6" s="121"/>
      <c r="LQC6" s="121"/>
      <c r="LQD6" s="121"/>
      <c r="LQE6" s="121"/>
      <c r="LQF6" s="121"/>
      <c r="LQG6" s="121"/>
      <c r="LQH6" s="121"/>
      <c r="LQI6" s="121"/>
      <c r="LQJ6" s="121"/>
      <c r="LQK6" s="121"/>
      <c r="LQL6" s="121"/>
      <c r="LQM6" s="121"/>
      <c r="LQN6" s="121"/>
      <c r="LQO6" s="121"/>
      <c r="LQP6" s="121"/>
      <c r="LQQ6" s="121"/>
      <c r="LQR6" s="121"/>
      <c r="LQS6" s="121"/>
      <c r="LQT6" s="121"/>
      <c r="LQU6" s="121"/>
      <c r="LQV6" s="121"/>
      <c r="LQW6" s="121"/>
      <c r="LQX6" s="121"/>
      <c r="LQY6" s="121"/>
      <c r="LQZ6" s="121"/>
      <c r="LRA6" s="121"/>
      <c r="LRB6" s="121"/>
      <c r="LRC6" s="121"/>
      <c r="LRD6" s="121"/>
      <c r="LRE6" s="121"/>
      <c r="LRF6" s="121"/>
      <c r="LRG6" s="121"/>
      <c r="LRH6" s="121"/>
      <c r="LRI6" s="121"/>
      <c r="LRJ6" s="121"/>
      <c r="LRK6" s="121"/>
      <c r="LRL6" s="121"/>
      <c r="LRM6" s="121"/>
      <c r="LRN6" s="121"/>
      <c r="LRO6" s="121"/>
      <c r="LRP6" s="121"/>
      <c r="LRQ6" s="121"/>
      <c r="LRR6" s="121"/>
      <c r="LRS6" s="121"/>
      <c r="LRT6" s="121"/>
      <c r="LRU6" s="121"/>
      <c r="LRV6" s="121"/>
      <c r="LRW6" s="121"/>
      <c r="LRX6" s="121"/>
      <c r="LRY6" s="121"/>
      <c r="LRZ6" s="121"/>
      <c r="LSA6" s="121"/>
      <c r="LSB6" s="121"/>
      <c r="LSC6" s="121"/>
      <c r="LSD6" s="121"/>
      <c r="LSE6" s="121"/>
      <c r="LSF6" s="121"/>
      <c r="LSG6" s="121"/>
      <c r="LSH6" s="121"/>
      <c r="LSI6" s="121"/>
      <c r="LSJ6" s="121"/>
      <c r="LSK6" s="121"/>
      <c r="LSL6" s="121"/>
      <c r="LSM6" s="121"/>
      <c r="LSN6" s="121"/>
      <c r="LSO6" s="121"/>
      <c r="LSP6" s="121"/>
      <c r="LSQ6" s="121"/>
      <c r="LSR6" s="121"/>
      <c r="LSS6" s="121"/>
      <c r="LST6" s="121"/>
      <c r="LSU6" s="121"/>
      <c r="LSV6" s="121"/>
      <c r="LSW6" s="121"/>
      <c r="LSX6" s="121"/>
      <c r="LSY6" s="121"/>
      <c r="LSZ6" s="121"/>
      <c r="LTA6" s="121"/>
      <c r="LTB6" s="121"/>
      <c r="LTC6" s="121"/>
      <c r="LTD6" s="121"/>
      <c r="LTE6" s="121"/>
      <c r="LTF6" s="121"/>
      <c r="LTG6" s="121"/>
      <c r="LTH6" s="121"/>
      <c r="LTI6" s="121"/>
      <c r="LTJ6" s="121"/>
      <c r="LTK6" s="121"/>
      <c r="LTL6" s="121"/>
      <c r="LTM6" s="121"/>
      <c r="LTN6" s="121"/>
      <c r="LTO6" s="121"/>
      <c r="LTP6" s="121"/>
      <c r="LTQ6" s="121"/>
      <c r="LTR6" s="121"/>
      <c r="LTS6" s="121"/>
      <c r="LTT6" s="121"/>
      <c r="LTU6" s="121"/>
      <c r="LTV6" s="121"/>
      <c r="LTW6" s="121"/>
      <c r="LTX6" s="121"/>
      <c r="LTY6" s="121"/>
      <c r="LTZ6" s="121"/>
      <c r="LUA6" s="121"/>
      <c r="LUB6" s="121"/>
      <c r="LUC6" s="121"/>
      <c r="LUD6" s="121"/>
      <c r="LUE6" s="121"/>
      <c r="LUF6" s="121"/>
      <c r="LUG6" s="121"/>
      <c r="LUH6" s="121"/>
      <c r="LUI6" s="121"/>
      <c r="LUJ6" s="121"/>
      <c r="LUK6" s="121"/>
      <c r="LUL6" s="121"/>
      <c r="LUM6" s="121"/>
      <c r="LUN6" s="121"/>
      <c r="LUO6" s="121"/>
      <c r="LUP6" s="121"/>
      <c r="LUQ6" s="121"/>
      <c r="LUR6" s="121"/>
      <c r="LUS6" s="121"/>
      <c r="LUT6" s="121"/>
      <c r="LUU6" s="121"/>
      <c r="LUV6" s="121"/>
      <c r="LUW6" s="121"/>
      <c r="LUX6" s="121"/>
      <c r="LUY6" s="121"/>
      <c r="LUZ6" s="121"/>
      <c r="LVA6" s="121"/>
      <c r="LVB6" s="121"/>
      <c r="LVC6" s="121"/>
      <c r="LVD6" s="121"/>
      <c r="LVE6" s="121"/>
      <c r="LVF6" s="121"/>
      <c r="LVG6" s="121"/>
      <c r="LVH6" s="121"/>
      <c r="LVI6" s="121"/>
      <c r="LVJ6" s="121"/>
      <c r="LVK6" s="121"/>
      <c r="LVL6" s="121"/>
      <c r="LVM6" s="121"/>
      <c r="LVN6" s="121"/>
      <c r="LVO6" s="121"/>
      <c r="LVP6" s="121"/>
      <c r="LVQ6" s="121"/>
      <c r="LVR6" s="121"/>
      <c r="LVS6" s="121"/>
      <c r="LVT6" s="121"/>
      <c r="LVU6" s="121"/>
      <c r="LVV6" s="121"/>
      <c r="LVW6" s="121"/>
      <c r="LVX6" s="121"/>
      <c r="LVY6" s="121"/>
      <c r="LVZ6" s="121"/>
      <c r="LWA6" s="121"/>
      <c r="LWB6" s="121"/>
      <c r="LWC6" s="121"/>
      <c r="LWD6" s="121"/>
      <c r="LWE6" s="121"/>
      <c r="LWF6" s="121"/>
      <c r="LWG6" s="121"/>
      <c r="LWH6" s="121"/>
      <c r="LWI6" s="121"/>
      <c r="LWJ6" s="121"/>
      <c r="LWK6" s="121"/>
      <c r="LWL6" s="121"/>
      <c r="LWM6" s="121"/>
      <c r="LWN6" s="121"/>
      <c r="LWO6" s="121"/>
      <c r="LWP6" s="121"/>
      <c r="LWQ6" s="121"/>
      <c r="LWR6" s="121"/>
      <c r="LWS6" s="121"/>
      <c r="LWT6" s="121"/>
      <c r="LWU6" s="121"/>
      <c r="LWV6" s="121"/>
      <c r="LWW6" s="121"/>
      <c r="LWX6" s="121"/>
      <c r="LWY6" s="121"/>
      <c r="LWZ6" s="121"/>
      <c r="LXA6" s="121"/>
      <c r="LXB6" s="121"/>
      <c r="LXC6" s="121"/>
      <c r="LXD6" s="121"/>
      <c r="LXE6" s="121"/>
      <c r="LXF6" s="121"/>
      <c r="LXG6" s="121"/>
      <c r="LXH6" s="121"/>
      <c r="LXI6" s="121"/>
      <c r="LXJ6" s="121"/>
      <c r="LXK6" s="121"/>
      <c r="LXL6" s="121"/>
      <c r="LXM6" s="121"/>
      <c r="LXN6" s="121"/>
      <c r="LXO6" s="121"/>
      <c r="LXP6" s="121"/>
      <c r="LXQ6" s="121"/>
      <c r="LXR6" s="121"/>
      <c r="LXS6" s="121"/>
      <c r="LXT6" s="121"/>
      <c r="LXU6" s="121"/>
      <c r="LXV6" s="121"/>
      <c r="LXW6" s="121"/>
      <c r="LXX6" s="121"/>
      <c r="LXY6" s="121"/>
      <c r="LXZ6" s="121"/>
      <c r="LYA6" s="121"/>
      <c r="LYB6" s="121"/>
      <c r="LYC6" s="121"/>
      <c r="LYD6" s="121"/>
      <c r="LYE6" s="121"/>
      <c r="LYF6" s="121"/>
      <c r="LYG6" s="121"/>
      <c r="LYH6" s="121"/>
      <c r="LYI6" s="121"/>
      <c r="LYJ6" s="121"/>
      <c r="LYK6" s="121"/>
      <c r="LYL6" s="121"/>
      <c r="LYM6" s="121"/>
      <c r="LYN6" s="121"/>
      <c r="LYO6" s="121"/>
      <c r="LYP6" s="121"/>
      <c r="LYQ6" s="121"/>
      <c r="LYR6" s="121"/>
      <c r="LYS6" s="121"/>
      <c r="LYT6" s="121"/>
      <c r="LYU6" s="121"/>
      <c r="LYV6" s="121"/>
      <c r="LYW6" s="121"/>
      <c r="LYX6" s="121"/>
      <c r="LYY6" s="121"/>
      <c r="LYZ6" s="121"/>
      <c r="LZA6" s="121"/>
      <c r="LZB6" s="121"/>
      <c r="LZC6" s="121"/>
      <c r="LZD6" s="121"/>
      <c r="LZE6" s="121"/>
      <c r="LZF6" s="121"/>
      <c r="LZG6" s="121"/>
      <c r="LZH6" s="121"/>
      <c r="LZI6" s="121"/>
      <c r="LZJ6" s="121"/>
      <c r="LZK6" s="121"/>
      <c r="LZL6" s="121"/>
      <c r="LZM6" s="121"/>
      <c r="LZN6" s="121"/>
      <c r="LZO6" s="121"/>
      <c r="LZP6" s="121"/>
      <c r="LZQ6" s="121"/>
      <c r="LZR6" s="121"/>
      <c r="LZS6" s="121"/>
      <c r="LZT6" s="121"/>
      <c r="LZU6" s="121"/>
      <c r="LZV6" s="121"/>
      <c r="LZW6" s="121"/>
      <c r="LZX6" s="121"/>
      <c r="LZY6" s="121"/>
      <c r="LZZ6" s="121"/>
      <c r="MAA6" s="121"/>
      <c r="MAB6" s="121"/>
      <c r="MAC6" s="121"/>
      <c r="MAD6" s="121"/>
      <c r="MAE6" s="121"/>
      <c r="MAF6" s="121"/>
      <c r="MAG6" s="121"/>
      <c r="MAH6" s="121"/>
      <c r="MAI6" s="121"/>
      <c r="MAJ6" s="121"/>
      <c r="MAK6" s="121"/>
      <c r="MAL6" s="121"/>
      <c r="MAM6" s="121"/>
      <c r="MAN6" s="121"/>
      <c r="MAO6" s="121"/>
      <c r="MAP6" s="121"/>
      <c r="MAQ6" s="121"/>
      <c r="MAR6" s="121"/>
      <c r="MAS6" s="121"/>
      <c r="MAT6" s="121"/>
      <c r="MAU6" s="121"/>
      <c r="MAV6" s="121"/>
      <c r="MAW6" s="121"/>
      <c r="MAX6" s="121"/>
      <c r="MAY6" s="121"/>
      <c r="MAZ6" s="121"/>
      <c r="MBA6" s="121"/>
      <c r="MBB6" s="121"/>
      <c r="MBC6" s="121"/>
      <c r="MBD6" s="121"/>
      <c r="MBE6" s="121"/>
      <c r="MBF6" s="121"/>
      <c r="MBG6" s="121"/>
      <c r="MBH6" s="121"/>
      <c r="MBI6" s="121"/>
      <c r="MBJ6" s="121"/>
      <c r="MBK6" s="121"/>
      <c r="MBL6" s="121"/>
      <c r="MBM6" s="121"/>
      <c r="MBN6" s="121"/>
      <c r="MBO6" s="121"/>
      <c r="MBP6" s="121"/>
      <c r="MBQ6" s="121"/>
      <c r="MBR6" s="121"/>
      <c r="MBS6" s="121"/>
      <c r="MBT6" s="121"/>
      <c r="MBU6" s="121"/>
      <c r="MBV6" s="121"/>
      <c r="MBW6" s="121"/>
      <c r="MBX6" s="121"/>
      <c r="MBY6" s="121"/>
      <c r="MBZ6" s="121"/>
      <c r="MCA6" s="121"/>
      <c r="MCB6" s="121"/>
      <c r="MCC6" s="121"/>
      <c r="MCD6" s="121"/>
      <c r="MCE6" s="121"/>
      <c r="MCF6" s="121"/>
      <c r="MCG6" s="121"/>
      <c r="MCH6" s="121"/>
      <c r="MCI6" s="121"/>
      <c r="MCJ6" s="121"/>
      <c r="MCK6" s="121"/>
      <c r="MCL6" s="121"/>
      <c r="MCM6" s="121"/>
      <c r="MCN6" s="121"/>
      <c r="MCO6" s="121"/>
      <c r="MCP6" s="121"/>
      <c r="MCQ6" s="121"/>
      <c r="MCR6" s="121"/>
      <c r="MCS6" s="121"/>
      <c r="MCT6" s="121"/>
      <c r="MCU6" s="121"/>
      <c r="MCV6" s="121"/>
      <c r="MCW6" s="121"/>
      <c r="MCX6" s="121"/>
      <c r="MCY6" s="121"/>
      <c r="MCZ6" s="121"/>
      <c r="MDA6" s="121"/>
      <c r="MDB6" s="121"/>
      <c r="MDC6" s="121"/>
      <c r="MDD6" s="121"/>
      <c r="MDE6" s="121"/>
      <c r="MDF6" s="121"/>
      <c r="MDG6" s="121"/>
      <c r="MDH6" s="121"/>
      <c r="MDI6" s="121"/>
      <c r="MDJ6" s="121"/>
      <c r="MDK6" s="121"/>
      <c r="MDL6" s="121"/>
      <c r="MDM6" s="121"/>
      <c r="MDN6" s="121"/>
      <c r="MDO6" s="121"/>
      <c r="MDP6" s="121"/>
      <c r="MDQ6" s="121"/>
      <c r="MDR6" s="121"/>
      <c r="MDS6" s="121"/>
      <c r="MDT6" s="121"/>
      <c r="MDU6" s="121"/>
      <c r="MDV6" s="121"/>
      <c r="MDW6" s="121"/>
      <c r="MDX6" s="121"/>
      <c r="MDY6" s="121"/>
      <c r="MDZ6" s="121"/>
      <c r="MEA6" s="121"/>
      <c r="MEB6" s="121"/>
      <c r="MEC6" s="121"/>
      <c r="MED6" s="121"/>
      <c r="MEE6" s="121"/>
      <c r="MEF6" s="121"/>
      <c r="MEG6" s="121"/>
      <c r="MEH6" s="121"/>
      <c r="MEI6" s="121"/>
      <c r="MEJ6" s="121"/>
      <c r="MEK6" s="121"/>
      <c r="MEL6" s="121"/>
      <c r="MEM6" s="121"/>
      <c r="MEN6" s="121"/>
      <c r="MEO6" s="121"/>
      <c r="MEP6" s="121"/>
      <c r="MEQ6" s="121"/>
      <c r="MER6" s="121"/>
      <c r="MES6" s="121"/>
      <c r="MET6" s="121"/>
      <c r="MEU6" s="121"/>
      <c r="MEV6" s="121"/>
      <c r="MEW6" s="121"/>
      <c r="MEX6" s="121"/>
      <c r="MEY6" s="121"/>
      <c r="MEZ6" s="121"/>
      <c r="MFA6" s="121"/>
      <c r="MFB6" s="121"/>
      <c r="MFC6" s="121"/>
      <c r="MFD6" s="121"/>
      <c r="MFE6" s="121"/>
      <c r="MFF6" s="121"/>
      <c r="MFG6" s="121"/>
      <c r="MFH6" s="121"/>
      <c r="MFI6" s="121"/>
      <c r="MFJ6" s="121"/>
      <c r="MFK6" s="121"/>
      <c r="MFL6" s="121"/>
      <c r="MFM6" s="121"/>
      <c r="MFN6" s="121"/>
      <c r="MFO6" s="121"/>
      <c r="MFP6" s="121"/>
      <c r="MFQ6" s="121"/>
      <c r="MFR6" s="121"/>
      <c r="MFS6" s="121"/>
      <c r="MFT6" s="121"/>
      <c r="MFU6" s="121"/>
      <c r="MFV6" s="121"/>
      <c r="MFW6" s="121"/>
      <c r="MFX6" s="121"/>
      <c r="MFY6" s="121"/>
      <c r="MFZ6" s="121"/>
      <c r="MGA6" s="121"/>
      <c r="MGB6" s="121"/>
      <c r="MGC6" s="121"/>
      <c r="MGD6" s="121"/>
      <c r="MGE6" s="121"/>
      <c r="MGF6" s="121"/>
      <c r="MGG6" s="121"/>
      <c r="MGH6" s="121"/>
      <c r="MGI6" s="121"/>
      <c r="MGJ6" s="121"/>
      <c r="MGK6" s="121"/>
      <c r="MGL6" s="121"/>
      <c r="MGM6" s="121"/>
      <c r="MGN6" s="121"/>
      <c r="MGO6" s="121"/>
      <c r="MGP6" s="121"/>
      <c r="MGQ6" s="121"/>
      <c r="MGR6" s="121"/>
      <c r="MGS6" s="121"/>
      <c r="MGT6" s="121"/>
      <c r="MGU6" s="121"/>
      <c r="MGV6" s="121"/>
      <c r="MGW6" s="121"/>
      <c r="MGX6" s="121"/>
      <c r="MGY6" s="121"/>
      <c r="MGZ6" s="121"/>
      <c r="MHA6" s="121"/>
      <c r="MHB6" s="121"/>
      <c r="MHC6" s="121"/>
      <c r="MHD6" s="121"/>
      <c r="MHE6" s="121"/>
      <c r="MHF6" s="121"/>
      <c r="MHG6" s="121"/>
      <c r="MHH6" s="121"/>
      <c r="MHI6" s="121"/>
      <c r="MHJ6" s="121"/>
      <c r="MHK6" s="121"/>
      <c r="MHL6" s="121"/>
      <c r="MHM6" s="121"/>
      <c r="MHN6" s="121"/>
      <c r="MHO6" s="121"/>
      <c r="MHP6" s="121"/>
      <c r="MHQ6" s="121"/>
      <c r="MHR6" s="121"/>
      <c r="MHS6" s="121"/>
      <c r="MHT6" s="121"/>
      <c r="MHU6" s="121"/>
      <c r="MHV6" s="121"/>
      <c r="MHW6" s="121"/>
      <c r="MHX6" s="121"/>
      <c r="MHY6" s="121"/>
      <c r="MHZ6" s="121"/>
      <c r="MIA6" s="121"/>
      <c r="MIB6" s="121"/>
      <c r="MIC6" s="121"/>
      <c r="MID6" s="121"/>
      <c r="MIE6" s="121"/>
      <c r="MIF6" s="121"/>
      <c r="MIG6" s="121"/>
      <c r="MIH6" s="121"/>
      <c r="MII6" s="121"/>
      <c r="MIJ6" s="121"/>
      <c r="MIK6" s="121"/>
      <c r="MIL6" s="121"/>
      <c r="MIM6" s="121"/>
      <c r="MIN6" s="121"/>
      <c r="MIO6" s="121"/>
      <c r="MIP6" s="121"/>
      <c r="MIQ6" s="121"/>
      <c r="MIR6" s="121"/>
      <c r="MIS6" s="121"/>
      <c r="MIT6" s="121"/>
      <c r="MIU6" s="121"/>
      <c r="MIV6" s="121"/>
      <c r="MIW6" s="121"/>
      <c r="MIX6" s="121"/>
      <c r="MIY6" s="121"/>
      <c r="MIZ6" s="121"/>
      <c r="MJA6" s="121"/>
      <c r="MJB6" s="121"/>
      <c r="MJC6" s="121"/>
      <c r="MJD6" s="121"/>
      <c r="MJE6" s="121"/>
      <c r="MJF6" s="121"/>
      <c r="MJG6" s="121"/>
      <c r="MJH6" s="121"/>
      <c r="MJI6" s="121"/>
      <c r="MJJ6" s="121"/>
      <c r="MJK6" s="121"/>
      <c r="MJL6" s="121"/>
      <c r="MJM6" s="121"/>
      <c r="MJN6" s="121"/>
      <c r="MJO6" s="121"/>
      <c r="MJP6" s="121"/>
      <c r="MJQ6" s="121"/>
      <c r="MJR6" s="121"/>
      <c r="MJS6" s="121"/>
      <c r="MJT6" s="121"/>
      <c r="MJU6" s="121"/>
      <c r="MJV6" s="121"/>
      <c r="MJW6" s="121"/>
      <c r="MJX6" s="121"/>
      <c r="MJY6" s="121"/>
      <c r="MJZ6" s="121"/>
      <c r="MKA6" s="121"/>
      <c r="MKB6" s="121"/>
      <c r="MKC6" s="121"/>
      <c r="MKD6" s="121"/>
      <c r="MKE6" s="121"/>
      <c r="MKF6" s="121"/>
      <c r="MKG6" s="121"/>
      <c r="MKH6" s="121"/>
      <c r="MKI6" s="121"/>
      <c r="MKJ6" s="121"/>
      <c r="MKK6" s="121"/>
      <c r="MKL6" s="121"/>
      <c r="MKM6" s="121"/>
      <c r="MKN6" s="121"/>
      <c r="MKO6" s="121"/>
      <c r="MKP6" s="121"/>
      <c r="MKQ6" s="121"/>
      <c r="MKR6" s="121"/>
      <c r="MKS6" s="121"/>
      <c r="MKT6" s="121"/>
      <c r="MKU6" s="121"/>
      <c r="MKV6" s="121"/>
      <c r="MKW6" s="121"/>
      <c r="MKX6" s="121"/>
      <c r="MKY6" s="121"/>
      <c r="MKZ6" s="121"/>
      <c r="MLA6" s="121"/>
      <c r="MLB6" s="121"/>
      <c r="MLC6" s="121"/>
      <c r="MLD6" s="121"/>
      <c r="MLE6" s="121"/>
      <c r="MLF6" s="121"/>
      <c r="MLG6" s="121"/>
      <c r="MLH6" s="121"/>
      <c r="MLI6" s="121"/>
      <c r="MLJ6" s="121"/>
      <c r="MLK6" s="121"/>
      <c r="MLL6" s="121"/>
      <c r="MLM6" s="121"/>
      <c r="MLN6" s="121"/>
      <c r="MLO6" s="121"/>
      <c r="MLP6" s="121"/>
      <c r="MLQ6" s="121"/>
      <c r="MLR6" s="121"/>
      <c r="MLS6" s="121"/>
      <c r="MLT6" s="121"/>
      <c r="MLU6" s="121"/>
      <c r="MLV6" s="121"/>
      <c r="MLW6" s="121"/>
      <c r="MLX6" s="121"/>
      <c r="MLY6" s="121"/>
      <c r="MLZ6" s="121"/>
      <c r="MMA6" s="121"/>
      <c r="MMB6" s="121"/>
      <c r="MMC6" s="121"/>
      <c r="MMD6" s="121"/>
      <c r="MME6" s="121"/>
      <c r="MMF6" s="121"/>
      <c r="MMG6" s="121"/>
      <c r="MMH6" s="121"/>
      <c r="MMI6" s="121"/>
      <c r="MMJ6" s="121"/>
      <c r="MMK6" s="121"/>
      <c r="MML6" s="121"/>
      <c r="MMM6" s="121"/>
      <c r="MMN6" s="121"/>
      <c r="MMO6" s="121"/>
      <c r="MMP6" s="121"/>
      <c r="MMQ6" s="121"/>
      <c r="MMR6" s="121"/>
      <c r="MMS6" s="121"/>
      <c r="MMT6" s="121"/>
      <c r="MMU6" s="121"/>
      <c r="MMV6" s="121"/>
      <c r="MMW6" s="121"/>
      <c r="MMX6" s="121"/>
      <c r="MMY6" s="121"/>
      <c r="MMZ6" s="121"/>
      <c r="MNA6" s="121"/>
      <c r="MNB6" s="121"/>
      <c r="MNC6" s="121"/>
      <c r="MND6" s="121"/>
      <c r="MNE6" s="121"/>
      <c r="MNF6" s="121"/>
      <c r="MNG6" s="121"/>
      <c r="MNH6" s="121"/>
      <c r="MNI6" s="121"/>
      <c r="MNJ6" s="121"/>
      <c r="MNK6" s="121"/>
      <c r="MNL6" s="121"/>
      <c r="MNM6" s="121"/>
      <c r="MNN6" s="121"/>
      <c r="MNO6" s="121"/>
      <c r="MNP6" s="121"/>
      <c r="MNQ6" s="121"/>
      <c r="MNR6" s="121"/>
      <c r="MNS6" s="121"/>
      <c r="MNT6" s="121"/>
      <c r="MNU6" s="121"/>
      <c r="MNV6" s="121"/>
      <c r="MNW6" s="121"/>
      <c r="MNX6" s="121"/>
      <c r="MNY6" s="121"/>
      <c r="MNZ6" s="121"/>
      <c r="MOA6" s="121"/>
      <c r="MOB6" s="121"/>
      <c r="MOC6" s="121"/>
      <c r="MOD6" s="121"/>
      <c r="MOE6" s="121"/>
      <c r="MOF6" s="121"/>
      <c r="MOG6" s="121"/>
      <c r="MOH6" s="121"/>
      <c r="MOI6" s="121"/>
      <c r="MOJ6" s="121"/>
      <c r="MOK6" s="121"/>
      <c r="MOL6" s="121"/>
      <c r="MOM6" s="121"/>
      <c r="MON6" s="121"/>
      <c r="MOO6" s="121"/>
      <c r="MOP6" s="121"/>
      <c r="MOQ6" s="121"/>
      <c r="MOR6" s="121"/>
      <c r="MOS6" s="121"/>
      <c r="MOT6" s="121"/>
      <c r="MOU6" s="121"/>
      <c r="MOV6" s="121"/>
      <c r="MOW6" s="121"/>
      <c r="MOX6" s="121"/>
      <c r="MOY6" s="121"/>
      <c r="MOZ6" s="121"/>
      <c r="MPA6" s="121"/>
      <c r="MPB6" s="121"/>
      <c r="MPC6" s="121"/>
      <c r="MPD6" s="121"/>
      <c r="MPE6" s="121"/>
      <c r="MPF6" s="121"/>
      <c r="MPG6" s="121"/>
      <c r="MPH6" s="121"/>
      <c r="MPI6" s="121"/>
      <c r="MPJ6" s="121"/>
      <c r="MPK6" s="121"/>
      <c r="MPL6" s="121"/>
      <c r="MPM6" s="121"/>
      <c r="MPN6" s="121"/>
      <c r="MPO6" s="121"/>
      <c r="MPP6" s="121"/>
      <c r="MPQ6" s="121"/>
      <c r="MPR6" s="121"/>
      <c r="MPS6" s="121"/>
      <c r="MPT6" s="121"/>
      <c r="MPU6" s="121"/>
      <c r="MPV6" s="121"/>
      <c r="MPW6" s="121"/>
      <c r="MPX6" s="121"/>
      <c r="MPY6" s="121"/>
      <c r="MPZ6" s="121"/>
      <c r="MQA6" s="121"/>
      <c r="MQB6" s="121"/>
      <c r="MQC6" s="121"/>
      <c r="MQD6" s="121"/>
      <c r="MQE6" s="121"/>
      <c r="MQF6" s="121"/>
      <c r="MQG6" s="121"/>
      <c r="MQH6" s="121"/>
      <c r="MQI6" s="121"/>
      <c r="MQJ6" s="121"/>
      <c r="MQK6" s="121"/>
      <c r="MQL6" s="121"/>
      <c r="MQM6" s="121"/>
      <c r="MQN6" s="121"/>
      <c r="MQO6" s="121"/>
      <c r="MQP6" s="121"/>
      <c r="MQQ6" s="121"/>
      <c r="MQR6" s="121"/>
      <c r="MQS6" s="121"/>
      <c r="MQT6" s="121"/>
      <c r="MQU6" s="121"/>
      <c r="MQV6" s="121"/>
      <c r="MQW6" s="121"/>
      <c r="MQX6" s="121"/>
      <c r="MQY6" s="121"/>
      <c r="MQZ6" s="121"/>
      <c r="MRA6" s="121"/>
      <c r="MRB6" s="121"/>
      <c r="MRC6" s="121"/>
      <c r="MRD6" s="121"/>
      <c r="MRE6" s="121"/>
      <c r="MRF6" s="121"/>
      <c r="MRG6" s="121"/>
      <c r="MRH6" s="121"/>
      <c r="MRI6" s="121"/>
      <c r="MRJ6" s="121"/>
      <c r="MRK6" s="121"/>
      <c r="MRL6" s="121"/>
      <c r="MRM6" s="121"/>
      <c r="MRN6" s="121"/>
      <c r="MRO6" s="121"/>
      <c r="MRP6" s="121"/>
      <c r="MRQ6" s="121"/>
      <c r="MRR6" s="121"/>
      <c r="MRS6" s="121"/>
      <c r="MRT6" s="121"/>
      <c r="MRU6" s="121"/>
      <c r="MRV6" s="121"/>
      <c r="MRW6" s="121"/>
      <c r="MRX6" s="121"/>
      <c r="MRY6" s="121"/>
      <c r="MRZ6" s="121"/>
      <c r="MSA6" s="121"/>
      <c r="MSB6" s="121"/>
      <c r="MSC6" s="121"/>
      <c r="MSD6" s="121"/>
      <c r="MSE6" s="121"/>
      <c r="MSF6" s="121"/>
      <c r="MSG6" s="121"/>
      <c r="MSH6" s="121"/>
      <c r="MSI6" s="121"/>
      <c r="MSJ6" s="121"/>
      <c r="MSK6" s="121"/>
      <c r="MSL6" s="121"/>
      <c r="MSM6" s="121"/>
      <c r="MSN6" s="121"/>
      <c r="MSO6" s="121"/>
      <c r="MSP6" s="121"/>
      <c r="MSQ6" s="121"/>
      <c r="MSR6" s="121"/>
      <c r="MSS6" s="121"/>
      <c r="MST6" s="121"/>
      <c r="MSU6" s="121"/>
      <c r="MSV6" s="121"/>
      <c r="MSW6" s="121"/>
      <c r="MSX6" s="121"/>
      <c r="MSY6" s="121"/>
      <c r="MSZ6" s="121"/>
      <c r="MTA6" s="121"/>
      <c r="MTB6" s="121"/>
      <c r="MTC6" s="121"/>
      <c r="MTD6" s="121"/>
      <c r="MTE6" s="121"/>
      <c r="MTF6" s="121"/>
      <c r="MTG6" s="121"/>
      <c r="MTH6" s="121"/>
      <c r="MTI6" s="121"/>
      <c r="MTJ6" s="121"/>
      <c r="MTK6" s="121"/>
      <c r="MTL6" s="121"/>
      <c r="MTM6" s="121"/>
      <c r="MTN6" s="121"/>
      <c r="MTO6" s="121"/>
      <c r="MTP6" s="121"/>
      <c r="MTQ6" s="121"/>
      <c r="MTR6" s="121"/>
      <c r="MTS6" s="121"/>
      <c r="MTT6" s="121"/>
      <c r="MTU6" s="121"/>
      <c r="MTV6" s="121"/>
      <c r="MTW6" s="121"/>
      <c r="MTX6" s="121"/>
      <c r="MTY6" s="121"/>
      <c r="MTZ6" s="121"/>
      <c r="MUA6" s="121"/>
      <c r="MUB6" s="121"/>
      <c r="MUC6" s="121"/>
      <c r="MUD6" s="121"/>
      <c r="MUE6" s="121"/>
      <c r="MUF6" s="121"/>
      <c r="MUG6" s="121"/>
      <c r="MUH6" s="121"/>
      <c r="MUI6" s="121"/>
      <c r="MUJ6" s="121"/>
      <c r="MUK6" s="121"/>
      <c r="MUL6" s="121"/>
      <c r="MUM6" s="121"/>
      <c r="MUN6" s="121"/>
      <c r="MUO6" s="121"/>
      <c r="MUP6" s="121"/>
      <c r="MUQ6" s="121"/>
      <c r="MUR6" s="121"/>
      <c r="MUS6" s="121"/>
      <c r="MUT6" s="121"/>
      <c r="MUU6" s="121"/>
      <c r="MUV6" s="121"/>
      <c r="MUW6" s="121"/>
      <c r="MUX6" s="121"/>
      <c r="MUY6" s="121"/>
      <c r="MUZ6" s="121"/>
      <c r="MVA6" s="121"/>
      <c r="MVB6" s="121"/>
      <c r="MVC6" s="121"/>
      <c r="MVD6" s="121"/>
      <c r="MVE6" s="121"/>
      <c r="MVF6" s="121"/>
      <c r="MVG6" s="121"/>
      <c r="MVH6" s="121"/>
      <c r="MVI6" s="121"/>
      <c r="MVJ6" s="121"/>
      <c r="MVK6" s="121"/>
      <c r="MVL6" s="121"/>
      <c r="MVM6" s="121"/>
      <c r="MVN6" s="121"/>
      <c r="MVO6" s="121"/>
      <c r="MVP6" s="121"/>
      <c r="MVQ6" s="121"/>
      <c r="MVR6" s="121"/>
      <c r="MVS6" s="121"/>
      <c r="MVT6" s="121"/>
      <c r="MVU6" s="121"/>
      <c r="MVV6" s="121"/>
      <c r="MVW6" s="121"/>
      <c r="MVX6" s="121"/>
      <c r="MVY6" s="121"/>
      <c r="MVZ6" s="121"/>
      <c r="MWA6" s="121"/>
      <c r="MWB6" s="121"/>
      <c r="MWC6" s="121"/>
      <c r="MWD6" s="121"/>
      <c r="MWE6" s="121"/>
      <c r="MWF6" s="121"/>
      <c r="MWG6" s="121"/>
      <c r="MWH6" s="121"/>
      <c r="MWI6" s="121"/>
      <c r="MWJ6" s="121"/>
      <c r="MWK6" s="121"/>
      <c r="MWL6" s="121"/>
      <c r="MWM6" s="121"/>
      <c r="MWN6" s="121"/>
      <c r="MWO6" s="121"/>
      <c r="MWP6" s="121"/>
      <c r="MWQ6" s="121"/>
      <c r="MWR6" s="121"/>
      <c r="MWS6" s="121"/>
      <c r="MWT6" s="121"/>
      <c r="MWU6" s="121"/>
      <c r="MWV6" s="121"/>
      <c r="MWW6" s="121"/>
      <c r="MWX6" s="121"/>
      <c r="MWY6" s="121"/>
      <c r="MWZ6" s="121"/>
      <c r="MXA6" s="121"/>
      <c r="MXB6" s="121"/>
      <c r="MXC6" s="121"/>
      <c r="MXD6" s="121"/>
      <c r="MXE6" s="121"/>
      <c r="MXF6" s="121"/>
      <c r="MXG6" s="121"/>
      <c r="MXH6" s="121"/>
      <c r="MXI6" s="121"/>
      <c r="MXJ6" s="121"/>
      <c r="MXK6" s="121"/>
      <c r="MXL6" s="121"/>
      <c r="MXM6" s="121"/>
      <c r="MXN6" s="121"/>
      <c r="MXO6" s="121"/>
      <c r="MXP6" s="121"/>
      <c r="MXQ6" s="121"/>
      <c r="MXR6" s="121"/>
      <c r="MXS6" s="121"/>
      <c r="MXT6" s="121"/>
      <c r="MXU6" s="121"/>
      <c r="MXV6" s="121"/>
      <c r="MXW6" s="121"/>
      <c r="MXX6" s="121"/>
      <c r="MXY6" s="121"/>
      <c r="MXZ6" s="121"/>
      <c r="MYA6" s="121"/>
      <c r="MYB6" s="121"/>
      <c r="MYC6" s="121"/>
      <c r="MYD6" s="121"/>
      <c r="MYE6" s="121"/>
      <c r="MYF6" s="121"/>
      <c r="MYG6" s="121"/>
      <c r="MYH6" s="121"/>
      <c r="MYI6" s="121"/>
      <c r="MYJ6" s="121"/>
      <c r="MYK6" s="121"/>
      <c r="MYL6" s="121"/>
      <c r="MYM6" s="121"/>
      <c r="MYN6" s="121"/>
      <c r="MYO6" s="121"/>
      <c r="MYP6" s="121"/>
      <c r="MYQ6" s="121"/>
      <c r="MYR6" s="121"/>
      <c r="MYS6" s="121"/>
      <c r="MYT6" s="121"/>
      <c r="MYU6" s="121"/>
      <c r="MYV6" s="121"/>
      <c r="MYW6" s="121"/>
      <c r="MYX6" s="121"/>
      <c r="MYY6" s="121"/>
      <c r="MYZ6" s="121"/>
      <c r="MZA6" s="121"/>
      <c r="MZB6" s="121"/>
      <c r="MZC6" s="121"/>
      <c r="MZD6" s="121"/>
      <c r="MZE6" s="121"/>
      <c r="MZF6" s="121"/>
      <c r="MZG6" s="121"/>
      <c r="MZH6" s="121"/>
      <c r="MZI6" s="121"/>
      <c r="MZJ6" s="121"/>
      <c r="MZK6" s="121"/>
      <c r="MZL6" s="121"/>
      <c r="MZM6" s="121"/>
      <c r="MZN6" s="121"/>
      <c r="MZO6" s="121"/>
      <c r="MZP6" s="121"/>
      <c r="MZQ6" s="121"/>
      <c r="MZR6" s="121"/>
      <c r="MZS6" s="121"/>
      <c r="MZT6" s="121"/>
      <c r="MZU6" s="121"/>
      <c r="MZV6" s="121"/>
      <c r="MZW6" s="121"/>
      <c r="MZX6" s="121"/>
      <c r="MZY6" s="121"/>
      <c r="MZZ6" s="121"/>
      <c r="NAA6" s="121"/>
      <c r="NAB6" s="121"/>
      <c r="NAC6" s="121"/>
      <c r="NAD6" s="121"/>
      <c r="NAE6" s="121"/>
      <c r="NAF6" s="121"/>
      <c r="NAG6" s="121"/>
      <c r="NAH6" s="121"/>
      <c r="NAI6" s="121"/>
      <c r="NAJ6" s="121"/>
      <c r="NAK6" s="121"/>
      <c r="NAL6" s="121"/>
      <c r="NAM6" s="121"/>
      <c r="NAN6" s="121"/>
      <c r="NAO6" s="121"/>
      <c r="NAP6" s="121"/>
      <c r="NAQ6" s="121"/>
      <c r="NAR6" s="121"/>
      <c r="NAS6" s="121"/>
      <c r="NAT6" s="121"/>
      <c r="NAU6" s="121"/>
      <c r="NAV6" s="121"/>
      <c r="NAW6" s="121"/>
      <c r="NAX6" s="121"/>
      <c r="NAY6" s="121"/>
      <c r="NAZ6" s="121"/>
      <c r="NBA6" s="121"/>
      <c r="NBB6" s="121"/>
      <c r="NBC6" s="121"/>
      <c r="NBD6" s="121"/>
      <c r="NBE6" s="121"/>
      <c r="NBF6" s="121"/>
      <c r="NBG6" s="121"/>
      <c r="NBH6" s="121"/>
      <c r="NBI6" s="121"/>
      <c r="NBJ6" s="121"/>
      <c r="NBK6" s="121"/>
      <c r="NBL6" s="121"/>
      <c r="NBM6" s="121"/>
      <c r="NBN6" s="121"/>
      <c r="NBO6" s="121"/>
      <c r="NBP6" s="121"/>
      <c r="NBQ6" s="121"/>
      <c r="NBR6" s="121"/>
      <c r="NBS6" s="121"/>
      <c r="NBT6" s="121"/>
      <c r="NBU6" s="121"/>
      <c r="NBV6" s="121"/>
      <c r="NBW6" s="121"/>
      <c r="NBX6" s="121"/>
      <c r="NBY6" s="121"/>
      <c r="NBZ6" s="121"/>
      <c r="NCA6" s="121"/>
      <c r="NCB6" s="121"/>
      <c r="NCC6" s="121"/>
      <c r="NCD6" s="121"/>
      <c r="NCE6" s="121"/>
      <c r="NCF6" s="121"/>
      <c r="NCG6" s="121"/>
      <c r="NCH6" s="121"/>
      <c r="NCI6" s="121"/>
      <c r="NCJ6" s="121"/>
      <c r="NCK6" s="121"/>
      <c r="NCL6" s="121"/>
      <c r="NCM6" s="121"/>
      <c r="NCN6" s="121"/>
      <c r="NCO6" s="121"/>
      <c r="NCP6" s="121"/>
      <c r="NCQ6" s="121"/>
      <c r="NCR6" s="121"/>
      <c r="NCS6" s="121"/>
      <c r="NCT6" s="121"/>
      <c r="NCU6" s="121"/>
      <c r="NCV6" s="121"/>
      <c r="NCW6" s="121"/>
      <c r="NCX6" s="121"/>
      <c r="NCY6" s="121"/>
      <c r="NCZ6" s="121"/>
      <c r="NDA6" s="121"/>
      <c r="NDB6" s="121"/>
      <c r="NDC6" s="121"/>
      <c r="NDD6" s="121"/>
      <c r="NDE6" s="121"/>
      <c r="NDF6" s="121"/>
      <c r="NDG6" s="121"/>
      <c r="NDH6" s="121"/>
      <c r="NDI6" s="121"/>
      <c r="NDJ6" s="121"/>
      <c r="NDK6" s="121"/>
      <c r="NDL6" s="121"/>
      <c r="NDM6" s="121"/>
      <c r="NDN6" s="121"/>
      <c r="NDO6" s="121"/>
      <c r="NDP6" s="121"/>
      <c r="NDQ6" s="121"/>
      <c r="NDR6" s="121"/>
      <c r="NDS6" s="121"/>
      <c r="NDT6" s="121"/>
      <c r="NDU6" s="121"/>
      <c r="NDV6" s="121"/>
      <c r="NDW6" s="121"/>
      <c r="NDX6" s="121"/>
      <c r="NDY6" s="121"/>
      <c r="NDZ6" s="121"/>
      <c r="NEA6" s="121"/>
      <c r="NEB6" s="121"/>
      <c r="NEC6" s="121"/>
      <c r="NED6" s="121"/>
      <c r="NEE6" s="121"/>
      <c r="NEF6" s="121"/>
      <c r="NEG6" s="121"/>
      <c r="NEH6" s="121"/>
      <c r="NEI6" s="121"/>
      <c r="NEJ6" s="121"/>
      <c r="NEK6" s="121"/>
      <c r="NEL6" s="121"/>
      <c r="NEM6" s="121"/>
      <c r="NEN6" s="121"/>
      <c r="NEO6" s="121"/>
      <c r="NEP6" s="121"/>
      <c r="NEQ6" s="121"/>
      <c r="NER6" s="121"/>
      <c r="NES6" s="121"/>
      <c r="NET6" s="121"/>
      <c r="NEU6" s="121"/>
      <c r="NEV6" s="121"/>
      <c r="NEW6" s="121"/>
      <c r="NEX6" s="121"/>
      <c r="NEY6" s="121"/>
      <c r="NEZ6" s="121"/>
      <c r="NFA6" s="121"/>
      <c r="NFB6" s="121"/>
      <c r="NFC6" s="121"/>
      <c r="NFD6" s="121"/>
      <c r="NFE6" s="121"/>
      <c r="NFF6" s="121"/>
      <c r="NFG6" s="121"/>
      <c r="NFH6" s="121"/>
      <c r="NFI6" s="121"/>
      <c r="NFJ6" s="121"/>
      <c r="NFK6" s="121"/>
      <c r="NFL6" s="121"/>
      <c r="NFM6" s="121"/>
      <c r="NFN6" s="121"/>
      <c r="NFO6" s="121"/>
      <c r="NFP6" s="121"/>
      <c r="NFQ6" s="121"/>
      <c r="NFR6" s="121"/>
      <c r="NFS6" s="121"/>
      <c r="NFT6" s="121"/>
      <c r="NFU6" s="121"/>
      <c r="NFV6" s="121"/>
      <c r="NFW6" s="121"/>
      <c r="NFX6" s="121"/>
      <c r="NFY6" s="121"/>
      <c r="NFZ6" s="121"/>
      <c r="NGA6" s="121"/>
      <c r="NGB6" s="121"/>
      <c r="NGC6" s="121"/>
      <c r="NGD6" s="121"/>
      <c r="NGE6" s="121"/>
      <c r="NGF6" s="121"/>
      <c r="NGG6" s="121"/>
      <c r="NGH6" s="121"/>
      <c r="NGI6" s="121"/>
      <c r="NGJ6" s="121"/>
      <c r="NGK6" s="121"/>
      <c r="NGL6" s="121"/>
      <c r="NGM6" s="121"/>
      <c r="NGN6" s="121"/>
      <c r="NGO6" s="121"/>
      <c r="NGP6" s="121"/>
      <c r="NGQ6" s="121"/>
      <c r="NGR6" s="121"/>
      <c r="NGS6" s="121"/>
      <c r="NGT6" s="121"/>
      <c r="NGU6" s="121"/>
      <c r="NGV6" s="121"/>
      <c r="NGW6" s="121"/>
      <c r="NGX6" s="121"/>
      <c r="NGY6" s="121"/>
      <c r="NGZ6" s="121"/>
      <c r="NHA6" s="121"/>
      <c r="NHB6" s="121"/>
      <c r="NHC6" s="121"/>
      <c r="NHD6" s="121"/>
      <c r="NHE6" s="121"/>
      <c r="NHF6" s="121"/>
      <c r="NHG6" s="121"/>
      <c r="NHH6" s="121"/>
      <c r="NHI6" s="121"/>
      <c r="NHJ6" s="121"/>
      <c r="NHK6" s="121"/>
      <c r="NHL6" s="121"/>
      <c r="NHM6" s="121"/>
      <c r="NHN6" s="121"/>
      <c r="NHO6" s="121"/>
      <c r="NHP6" s="121"/>
      <c r="NHQ6" s="121"/>
      <c r="NHR6" s="121"/>
      <c r="NHS6" s="121"/>
      <c r="NHT6" s="121"/>
      <c r="NHU6" s="121"/>
      <c r="NHV6" s="121"/>
      <c r="NHW6" s="121"/>
      <c r="NHX6" s="121"/>
      <c r="NHY6" s="121"/>
      <c r="NHZ6" s="121"/>
      <c r="NIA6" s="121"/>
      <c r="NIB6" s="121"/>
      <c r="NIC6" s="121"/>
      <c r="NID6" s="121"/>
      <c r="NIE6" s="121"/>
      <c r="NIF6" s="121"/>
      <c r="NIG6" s="121"/>
      <c r="NIH6" s="121"/>
      <c r="NII6" s="121"/>
      <c r="NIJ6" s="121"/>
      <c r="NIK6" s="121"/>
      <c r="NIL6" s="121"/>
      <c r="NIM6" s="121"/>
      <c r="NIN6" s="121"/>
      <c r="NIO6" s="121"/>
      <c r="NIP6" s="121"/>
      <c r="NIQ6" s="121"/>
      <c r="NIR6" s="121"/>
      <c r="NIS6" s="121"/>
      <c r="NIT6" s="121"/>
      <c r="NIU6" s="121"/>
      <c r="NIV6" s="121"/>
      <c r="NIW6" s="121"/>
      <c r="NIX6" s="121"/>
      <c r="NIY6" s="121"/>
      <c r="NIZ6" s="121"/>
      <c r="NJA6" s="121"/>
      <c r="NJB6" s="121"/>
      <c r="NJC6" s="121"/>
      <c r="NJD6" s="121"/>
      <c r="NJE6" s="121"/>
      <c r="NJF6" s="121"/>
      <c r="NJG6" s="121"/>
      <c r="NJH6" s="121"/>
      <c r="NJI6" s="121"/>
      <c r="NJJ6" s="121"/>
      <c r="NJK6" s="121"/>
      <c r="NJL6" s="121"/>
      <c r="NJM6" s="121"/>
      <c r="NJN6" s="121"/>
      <c r="NJO6" s="121"/>
      <c r="NJP6" s="121"/>
      <c r="NJQ6" s="121"/>
      <c r="NJR6" s="121"/>
      <c r="NJS6" s="121"/>
      <c r="NJT6" s="121"/>
      <c r="NJU6" s="121"/>
      <c r="NJV6" s="121"/>
      <c r="NJW6" s="121"/>
      <c r="NJX6" s="121"/>
      <c r="NJY6" s="121"/>
      <c r="NJZ6" s="121"/>
      <c r="NKA6" s="121"/>
      <c r="NKB6" s="121"/>
      <c r="NKC6" s="121"/>
      <c r="NKD6" s="121"/>
      <c r="NKE6" s="121"/>
      <c r="NKF6" s="121"/>
      <c r="NKG6" s="121"/>
      <c r="NKH6" s="121"/>
      <c r="NKI6" s="121"/>
      <c r="NKJ6" s="121"/>
      <c r="NKK6" s="121"/>
      <c r="NKL6" s="121"/>
      <c r="NKM6" s="121"/>
      <c r="NKN6" s="121"/>
      <c r="NKO6" s="121"/>
      <c r="NKP6" s="121"/>
      <c r="NKQ6" s="121"/>
      <c r="NKR6" s="121"/>
      <c r="NKS6" s="121"/>
      <c r="NKT6" s="121"/>
      <c r="NKU6" s="121"/>
      <c r="NKV6" s="121"/>
      <c r="NKW6" s="121"/>
      <c r="NKX6" s="121"/>
      <c r="NKY6" s="121"/>
      <c r="NKZ6" s="121"/>
      <c r="NLA6" s="121"/>
      <c r="NLB6" s="121"/>
      <c r="NLC6" s="121"/>
      <c r="NLD6" s="121"/>
      <c r="NLE6" s="121"/>
      <c r="NLF6" s="121"/>
      <c r="NLG6" s="121"/>
      <c r="NLH6" s="121"/>
      <c r="NLI6" s="121"/>
      <c r="NLJ6" s="121"/>
      <c r="NLK6" s="121"/>
      <c r="NLL6" s="121"/>
      <c r="NLM6" s="121"/>
      <c r="NLN6" s="121"/>
      <c r="NLO6" s="121"/>
      <c r="NLP6" s="121"/>
      <c r="NLQ6" s="121"/>
      <c r="NLR6" s="121"/>
      <c r="NLS6" s="121"/>
      <c r="NLT6" s="121"/>
      <c r="NLU6" s="121"/>
      <c r="NLV6" s="121"/>
      <c r="NLW6" s="121"/>
      <c r="NLX6" s="121"/>
      <c r="NLY6" s="121"/>
      <c r="NLZ6" s="121"/>
      <c r="NMA6" s="121"/>
      <c r="NMB6" s="121"/>
      <c r="NMC6" s="121"/>
      <c r="NMD6" s="121"/>
      <c r="NME6" s="121"/>
      <c r="NMF6" s="121"/>
      <c r="NMG6" s="121"/>
      <c r="NMH6" s="121"/>
      <c r="NMI6" s="121"/>
      <c r="NMJ6" s="121"/>
      <c r="NMK6" s="121"/>
      <c r="NML6" s="121"/>
      <c r="NMM6" s="121"/>
      <c r="NMN6" s="121"/>
      <c r="NMO6" s="121"/>
      <c r="NMP6" s="121"/>
      <c r="NMQ6" s="121"/>
      <c r="NMR6" s="121"/>
      <c r="NMS6" s="121"/>
      <c r="NMT6" s="121"/>
      <c r="NMU6" s="121"/>
      <c r="NMV6" s="121"/>
      <c r="NMW6" s="121"/>
      <c r="NMX6" s="121"/>
      <c r="NMY6" s="121"/>
      <c r="NMZ6" s="121"/>
      <c r="NNA6" s="121"/>
      <c r="NNB6" s="121"/>
      <c r="NNC6" s="121"/>
      <c r="NND6" s="121"/>
      <c r="NNE6" s="121"/>
      <c r="NNF6" s="121"/>
      <c r="NNG6" s="121"/>
      <c r="NNH6" s="121"/>
      <c r="NNI6" s="121"/>
      <c r="NNJ6" s="121"/>
      <c r="NNK6" s="121"/>
      <c r="NNL6" s="121"/>
      <c r="NNM6" s="121"/>
      <c r="NNN6" s="121"/>
      <c r="NNO6" s="121"/>
      <c r="NNP6" s="121"/>
      <c r="NNQ6" s="121"/>
      <c r="NNR6" s="121"/>
      <c r="NNS6" s="121"/>
      <c r="NNT6" s="121"/>
      <c r="NNU6" s="121"/>
      <c r="NNV6" s="121"/>
      <c r="NNW6" s="121"/>
      <c r="NNX6" s="121"/>
      <c r="NNY6" s="121"/>
      <c r="NNZ6" s="121"/>
      <c r="NOA6" s="121"/>
      <c r="NOB6" s="121"/>
      <c r="NOC6" s="121"/>
      <c r="NOD6" s="121"/>
      <c r="NOE6" s="121"/>
      <c r="NOF6" s="121"/>
      <c r="NOG6" s="121"/>
      <c r="NOH6" s="121"/>
      <c r="NOI6" s="121"/>
      <c r="NOJ6" s="121"/>
      <c r="NOK6" s="121"/>
      <c r="NOL6" s="121"/>
      <c r="NOM6" s="121"/>
      <c r="NON6" s="121"/>
      <c r="NOO6" s="121"/>
      <c r="NOP6" s="121"/>
      <c r="NOQ6" s="121"/>
      <c r="NOR6" s="121"/>
      <c r="NOS6" s="121"/>
      <c r="NOT6" s="121"/>
      <c r="NOU6" s="121"/>
      <c r="NOV6" s="121"/>
      <c r="NOW6" s="121"/>
      <c r="NOX6" s="121"/>
      <c r="NOY6" s="121"/>
      <c r="NOZ6" s="121"/>
      <c r="NPA6" s="121"/>
      <c r="NPB6" s="121"/>
      <c r="NPC6" s="121"/>
      <c r="NPD6" s="121"/>
      <c r="NPE6" s="121"/>
      <c r="NPF6" s="121"/>
      <c r="NPG6" s="121"/>
      <c r="NPH6" s="121"/>
      <c r="NPI6" s="121"/>
      <c r="NPJ6" s="121"/>
      <c r="NPK6" s="121"/>
      <c r="NPL6" s="121"/>
      <c r="NPM6" s="121"/>
      <c r="NPN6" s="121"/>
      <c r="NPO6" s="121"/>
      <c r="NPP6" s="121"/>
      <c r="NPQ6" s="121"/>
      <c r="NPR6" s="121"/>
      <c r="NPS6" s="121"/>
      <c r="NPT6" s="121"/>
      <c r="NPU6" s="121"/>
      <c r="NPV6" s="121"/>
      <c r="NPW6" s="121"/>
      <c r="NPX6" s="121"/>
      <c r="NPY6" s="121"/>
      <c r="NPZ6" s="121"/>
      <c r="NQA6" s="121"/>
      <c r="NQB6" s="121"/>
      <c r="NQC6" s="121"/>
      <c r="NQD6" s="121"/>
      <c r="NQE6" s="121"/>
      <c r="NQF6" s="121"/>
      <c r="NQG6" s="121"/>
      <c r="NQH6" s="121"/>
      <c r="NQI6" s="121"/>
      <c r="NQJ6" s="121"/>
      <c r="NQK6" s="121"/>
      <c r="NQL6" s="121"/>
      <c r="NQM6" s="121"/>
      <c r="NQN6" s="121"/>
      <c r="NQO6" s="121"/>
      <c r="NQP6" s="121"/>
      <c r="NQQ6" s="121"/>
      <c r="NQR6" s="121"/>
      <c r="NQS6" s="121"/>
      <c r="NQT6" s="121"/>
      <c r="NQU6" s="121"/>
      <c r="NQV6" s="121"/>
      <c r="NQW6" s="121"/>
      <c r="NQX6" s="121"/>
      <c r="NQY6" s="121"/>
      <c r="NQZ6" s="121"/>
      <c r="NRA6" s="121"/>
      <c r="NRB6" s="121"/>
      <c r="NRC6" s="121"/>
      <c r="NRD6" s="121"/>
      <c r="NRE6" s="121"/>
      <c r="NRF6" s="121"/>
      <c r="NRG6" s="121"/>
      <c r="NRH6" s="121"/>
      <c r="NRI6" s="121"/>
      <c r="NRJ6" s="121"/>
      <c r="NRK6" s="121"/>
      <c r="NRL6" s="121"/>
      <c r="NRM6" s="121"/>
      <c r="NRN6" s="121"/>
      <c r="NRO6" s="121"/>
      <c r="NRP6" s="121"/>
      <c r="NRQ6" s="121"/>
      <c r="NRR6" s="121"/>
      <c r="NRS6" s="121"/>
      <c r="NRT6" s="121"/>
      <c r="NRU6" s="121"/>
      <c r="NRV6" s="121"/>
      <c r="NRW6" s="121"/>
      <c r="NRX6" s="121"/>
      <c r="NRY6" s="121"/>
      <c r="NRZ6" s="121"/>
      <c r="NSA6" s="121"/>
      <c r="NSB6" s="121"/>
      <c r="NSC6" s="121"/>
      <c r="NSD6" s="121"/>
      <c r="NSE6" s="121"/>
      <c r="NSF6" s="121"/>
      <c r="NSG6" s="121"/>
      <c r="NSH6" s="121"/>
      <c r="NSI6" s="121"/>
      <c r="NSJ6" s="121"/>
      <c r="NSK6" s="121"/>
      <c r="NSL6" s="121"/>
      <c r="NSM6" s="121"/>
      <c r="NSN6" s="121"/>
      <c r="NSO6" s="121"/>
      <c r="NSP6" s="121"/>
      <c r="NSQ6" s="121"/>
      <c r="NSR6" s="121"/>
      <c r="NSS6" s="121"/>
      <c r="NST6" s="121"/>
      <c r="NSU6" s="121"/>
      <c r="NSV6" s="121"/>
      <c r="NSW6" s="121"/>
      <c r="NSX6" s="121"/>
      <c r="NSY6" s="121"/>
      <c r="NSZ6" s="121"/>
      <c r="NTA6" s="121"/>
      <c r="NTB6" s="121"/>
      <c r="NTC6" s="121"/>
      <c r="NTD6" s="121"/>
      <c r="NTE6" s="121"/>
      <c r="NTF6" s="121"/>
      <c r="NTG6" s="121"/>
      <c r="NTH6" s="121"/>
      <c r="NTI6" s="121"/>
      <c r="NTJ6" s="121"/>
      <c r="NTK6" s="121"/>
      <c r="NTL6" s="121"/>
      <c r="NTM6" s="121"/>
      <c r="NTN6" s="121"/>
      <c r="NTO6" s="121"/>
      <c r="NTP6" s="121"/>
      <c r="NTQ6" s="121"/>
      <c r="NTR6" s="121"/>
      <c r="NTS6" s="121"/>
      <c r="NTT6" s="121"/>
      <c r="NTU6" s="121"/>
      <c r="NTV6" s="121"/>
      <c r="NTW6" s="121"/>
      <c r="NTX6" s="121"/>
      <c r="NTY6" s="121"/>
      <c r="NTZ6" s="121"/>
      <c r="NUA6" s="121"/>
      <c r="NUB6" s="121"/>
      <c r="NUC6" s="121"/>
      <c r="NUD6" s="121"/>
      <c r="NUE6" s="121"/>
      <c r="NUF6" s="121"/>
      <c r="NUG6" s="121"/>
      <c r="NUH6" s="121"/>
      <c r="NUI6" s="121"/>
      <c r="NUJ6" s="121"/>
      <c r="NUK6" s="121"/>
      <c r="NUL6" s="121"/>
      <c r="NUM6" s="121"/>
      <c r="NUN6" s="121"/>
      <c r="NUO6" s="121"/>
      <c r="NUP6" s="121"/>
      <c r="NUQ6" s="121"/>
      <c r="NUR6" s="121"/>
      <c r="NUS6" s="121"/>
      <c r="NUT6" s="121"/>
      <c r="NUU6" s="121"/>
      <c r="NUV6" s="121"/>
      <c r="NUW6" s="121"/>
      <c r="NUX6" s="121"/>
      <c r="NUY6" s="121"/>
      <c r="NUZ6" s="121"/>
      <c r="NVA6" s="121"/>
      <c r="NVB6" s="121"/>
      <c r="NVC6" s="121"/>
      <c r="NVD6" s="121"/>
      <c r="NVE6" s="121"/>
      <c r="NVF6" s="121"/>
      <c r="NVG6" s="121"/>
      <c r="NVH6" s="121"/>
      <c r="NVI6" s="121"/>
      <c r="NVJ6" s="121"/>
      <c r="NVK6" s="121"/>
      <c r="NVL6" s="121"/>
      <c r="NVM6" s="121"/>
      <c r="NVN6" s="121"/>
      <c r="NVO6" s="121"/>
      <c r="NVP6" s="121"/>
      <c r="NVQ6" s="121"/>
      <c r="NVR6" s="121"/>
      <c r="NVS6" s="121"/>
      <c r="NVT6" s="121"/>
      <c r="NVU6" s="121"/>
      <c r="NVV6" s="121"/>
      <c r="NVW6" s="121"/>
      <c r="NVX6" s="121"/>
      <c r="NVY6" s="121"/>
      <c r="NVZ6" s="121"/>
      <c r="NWA6" s="121"/>
      <c r="NWB6" s="121"/>
      <c r="NWC6" s="121"/>
      <c r="NWD6" s="121"/>
      <c r="NWE6" s="121"/>
      <c r="NWF6" s="121"/>
      <c r="NWG6" s="121"/>
      <c r="NWH6" s="121"/>
      <c r="NWI6" s="121"/>
      <c r="NWJ6" s="121"/>
      <c r="NWK6" s="121"/>
      <c r="NWL6" s="121"/>
      <c r="NWM6" s="121"/>
      <c r="NWN6" s="121"/>
      <c r="NWO6" s="121"/>
      <c r="NWP6" s="121"/>
      <c r="NWQ6" s="121"/>
      <c r="NWR6" s="121"/>
      <c r="NWS6" s="121"/>
      <c r="NWT6" s="121"/>
      <c r="NWU6" s="121"/>
      <c r="NWV6" s="121"/>
      <c r="NWW6" s="121"/>
      <c r="NWX6" s="121"/>
      <c r="NWY6" s="121"/>
      <c r="NWZ6" s="121"/>
      <c r="NXA6" s="121"/>
      <c r="NXB6" s="121"/>
      <c r="NXC6" s="121"/>
      <c r="NXD6" s="121"/>
      <c r="NXE6" s="121"/>
      <c r="NXF6" s="121"/>
      <c r="NXG6" s="121"/>
      <c r="NXH6" s="121"/>
      <c r="NXI6" s="121"/>
      <c r="NXJ6" s="121"/>
      <c r="NXK6" s="121"/>
      <c r="NXL6" s="121"/>
      <c r="NXM6" s="121"/>
      <c r="NXN6" s="121"/>
      <c r="NXO6" s="121"/>
      <c r="NXP6" s="121"/>
      <c r="NXQ6" s="121"/>
      <c r="NXR6" s="121"/>
      <c r="NXS6" s="121"/>
      <c r="NXT6" s="121"/>
      <c r="NXU6" s="121"/>
      <c r="NXV6" s="121"/>
      <c r="NXW6" s="121"/>
      <c r="NXX6" s="121"/>
      <c r="NXY6" s="121"/>
      <c r="NXZ6" s="121"/>
      <c r="NYA6" s="121"/>
      <c r="NYB6" s="121"/>
      <c r="NYC6" s="121"/>
      <c r="NYD6" s="121"/>
      <c r="NYE6" s="121"/>
      <c r="NYF6" s="121"/>
      <c r="NYG6" s="121"/>
      <c r="NYH6" s="121"/>
      <c r="NYI6" s="121"/>
      <c r="NYJ6" s="121"/>
      <c r="NYK6" s="121"/>
      <c r="NYL6" s="121"/>
      <c r="NYM6" s="121"/>
      <c r="NYN6" s="121"/>
      <c r="NYO6" s="121"/>
      <c r="NYP6" s="121"/>
      <c r="NYQ6" s="121"/>
      <c r="NYR6" s="121"/>
      <c r="NYS6" s="121"/>
      <c r="NYT6" s="121"/>
      <c r="NYU6" s="121"/>
      <c r="NYV6" s="121"/>
      <c r="NYW6" s="121"/>
      <c r="NYX6" s="121"/>
      <c r="NYY6" s="121"/>
      <c r="NYZ6" s="121"/>
      <c r="NZA6" s="121"/>
      <c r="NZB6" s="121"/>
      <c r="NZC6" s="121"/>
      <c r="NZD6" s="121"/>
      <c r="NZE6" s="121"/>
      <c r="NZF6" s="121"/>
      <c r="NZG6" s="121"/>
      <c r="NZH6" s="121"/>
      <c r="NZI6" s="121"/>
      <c r="NZJ6" s="121"/>
      <c r="NZK6" s="121"/>
      <c r="NZL6" s="121"/>
      <c r="NZM6" s="121"/>
      <c r="NZN6" s="121"/>
      <c r="NZO6" s="121"/>
      <c r="NZP6" s="121"/>
      <c r="NZQ6" s="121"/>
      <c r="NZR6" s="121"/>
      <c r="NZS6" s="121"/>
      <c r="NZT6" s="121"/>
      <c r="NZU6" s="121"/>
      <c r="NZV6" s="121"/>
      <c r="NZW6" s="121"/>
      <c r="NZX6" s="121"/>
      <c r="NZY6" s="121"/>
      <c r="NZZ6" s="121"/>
      <c r="OAA6" s="121"/>
      <c r="OAB6" s="121"/>
      <c r="OAC6" s="121"/>
      <c r="OAD6" s="121"/>
      <c r="OAE6" s="121"/>
      <c r="OAF6" s="121"/>
      <c r="OAG6" s="121"/>
      <c r="OAH6" s="121"/>
      <c r="OAI6" s="121"/>
      <c r="OAJ6" s="121"/>
      <c r="OAK6" s="121"/>
      <c r="OAL6" s="121"/>
      <c r="OAM6" s="121"/>
      <c r="OAN6" s="121"/>
      <c r="OAO6" s="121"/>
      <c r="OAP6" s="121"/>
      <c r="OAQ6" s="121"/>
      <c r="OAR6" s="121"/>
      <c r="OAS6" s="121"/>
      <c r="OAT6" s="121"/>
      <c r="OAU6" s="121"/>
      <c r="OAV6" s="121"/>
      <c r="OAW6" s="121"/>
      <c r="OAX6" s="121"/>
      <c r="OAY6" s="121"/>
      <c r="OAZ6" s="121"/>
      <c r="OBA6" s="121"/>
      <c r="OBB6" s="121"/>
      <c r="OBC6" s="121"/>
      <c r="OBD6" s="121"/>
      <c r="OBE6" s="121"/>
      <c r="OBF6" s="121"/>
      <c r="OBG6" s="121"/>
      <c r="OBH6" s="121"/>
      <c r="OBI6" s="121"/>
      <c r="OBJ6" s="121"/>
      <c r="OBK6" s="121"/>
      <c r="OBL6" s="121"/>
      <c r="OBM6" s="121"/>
      <c r="OBN6" s="121"/>
      <c r="OBO6" s="121"/>
      <c r="OBP6" s="121"/>
      <c r="OBQ6" s="121"/>
      <c r="OBR6" s="121"/>
      <c r="OBS6" s="121"/>
      <c r="OBT6" s="121"/>
      <c r="OBU6" s="121"/>
      <c r="OBV6" s="121"/>
      <c r="OBW6" s="121"/>
      <c r="OBX6" s="121"/>
      <c r="OBY6" s="121"/>
      <c r="OBZ6" s="121"/>
      <c r="OCA6" s="121"/>
      <c r="OCB6" s="121"/>
      <c r="OCC6" s="121"/>
      <c r="OCD6" s="121"/>
      <c r="OCE6" s="121"/>
      <c r="OCF6" s="121"/>
      <c r="OCG6" s="121"/>
      <c r="OCH6" s="121"/>
      <c r="OCI6" s="121"/>
      <c r="OCJ6" s="121"/>
      <c r="OCK6" s="121"/>
      <c r="OCL6" s="121"/>
      <c r="OCM6" s="121"/>
      <c r="OCN6" s="121"/>
      <c r="OCO6" s="121"/>
      <c r="OCP6" s="121"/>
      <c r="OCQ6" s="121"/>
      <c r="OCR6" s="121"/>
      <c r="OCS6" s="121"/>
      <c r="OCT6" s="121"/>
      <c r="OCU6" s="121"/>
      <c r="OCV6" s="121"/>
      <c r="OCW6" s="121"/>
      <c r="OCX6" s="121"/>
      <c r="OCY6" s="121"/>
      <c r="OCZ6" s="121"/>
      <c r="ODA6" s="121"/>
      <c r="ODB6" s="121"/>
      <c r="ODC6" s="121"/>
      <c r="ODD6" s="121"/>
      <c r="ODE6" s="121"/>
      <c r="ODF6" s="121"/>
      <c r="ODG6" s="121"/>
      <c r="ODH6" s="121"/>
      <c r="ODI6" s="121"/>
      <c r="ODJ6" s="121"/>
      <c r="ODK6" s="121"/>
      <c r="ODL6" s="121"/>
      <c r="ODM6" s="121"/>
      <c r="ODN6" s="121"/>
      <c r="ODO6" s="121"/>
      <c r="ODP6" s="121"/>
      <c r="ODQ6" s="121"/>
      <c r="ODR6" s="121"/>
      <c r="ODS6" s="121"/>
      <c r="ODT6" s="121"/>
      <c r="ODU6" s="121"/>
      <c r="ODV6" s="121"/>
      <c r="ODW6" s="121"/>
      <c r="ODX6" s="121"/>
      <c r="ODY6" s="121"/>
      <c r="ODZ6" s="121"/>
      <c r="OEA6" s="121"/>
      <c r="OEB6" s="121"/>
      <c r="OEC6" s="121"/>
      <c r="OED6" s="121"/>
      <c r="OEE6" s="121"/>
      <c r="OEF6" s="121"/>
      <c r="OEG6" s="121"/>
      <c r="OEH6" s="121"/>
      <c r="OEI6" s="121"/>
      <c r="OEJ6" s="121"/>
      <c r="OEK6" s="121"/>
      <c r="OEL6" s="121"/>
      <c r="OEM6" s="121"/>
      <c r="OEN6" s="121"/>
      <c r="OEO6" s="121"/>
      <c r="OEP6" s="121"/>
      <c r="OEQ6" s="121"/>
      <c r="OER6" s="121"/>
      <c r="OES6" s="121"/>
      <c r="OET6" s="121"/>
      <c r="OEU6" s="121"/>
      <c r="OEV6" s="121"/>
      <c r="OEW6" s="121"/>
      <c r="OEX6" s="121"/>
      <c r="OEY6" s="121"/>
      <c r="OEZ6" s="121"/>
      <c r="OFA6" s="121"/>
      <c r="OFB6" s="121"/>
      <c r="OFC6" s="121"/>
      <c r="OFD6" s="121"/>
      <c r="OFE6" s="121"/>
      <c r="OFF6" s="121"/>
      <c r="OFG6" s="121"/>
      <c r="OFH6" s="121"/>
      <c r="OFI6" s="121"/>
      <c r="OFJ6" s="121"/>
      <c r="OFK6" s="121"/>
      <c r="OFL6" s="121"/>
      <c r="OFM6" s="121"/>
      <c r="OFN6" s="121"/>
      <c r="OFO6" s="121"/>
      <c r="OFP6" s="121"/>
      <c r="OFQ6" s="121"/>
      <c r="OFR6" s="121"/>
      <c r="OFS6" s="121"/>
      <c r="OFT6" s="121"/>
      <c r="OFU6" s="121"/>
      <c r="OFV6" s="121"/>
      <c r="OFW6" s="121"/>
      <c r="OFX6" s="121"/>
      <c r="OFY6" s="121"/>
      <c r="OFZ6" s="121"/>
      <c r="OGA6" s="121"/>
      <c r="OGB6" s="121"/>
      <c r="OGC6" s="121"/>
      <c r="OGD6" s="121"/>
      <c r="OGE6" s="121"/>
      <c r="OGF6" s="121"/>
      <c r="OGG6" s="121"/>
      <c r="OGH6" s="121"/>
      <c r="OGI6" s="121"/>
      <c r="OGJ6" s="121"/>
      <c r="OGK6" s="121"/>
      <c r="OGL6" s="121"/>
      <c r="OGM6" s="121"/>
      <c r="OGN6" s="121"/>
      <c r="OGO6" s="121"/>
      <c r="OGP6" s="121"/>
      <c r="OGQ6" s="121"/>
      <c r="OGR6" s="121"/>
      <c r="OGS6" s="121"/>
      <c r="OGT6" s="121"/>
      <c r="OGU6" s="121"/>
      <c r="OGV6" s="121"/>
      <c r="OGW6" s="121"/>
      <c r="OGX6" s="121"/>
      <c r="OGY6" s="121"/>
      <c r="OGZ6" s="121"/>
      <c r="OHA6" s="121"/>
      <c r="OHB6" s="121"/>
      <c r="OHC6" s="121"/>
      <c r="OHD6" s="121"/>
      <c r="OHE6" s="121"/>
      <c r="OHF6" s="121"/>
      <c r="OHG6" s="121"/>
      <c r="OHH6" s="121"/>
      <c r="OHI6" s="121"/>
      <c r="OHJ6" s="121"/>
      <c r="OHK6" s="121"/>
      <c r="OHL6" s="121"/>
      <c r="OHM6" s="121"/>
      <c r="OHN6" s="121"/>
      <c r="OHO6" s="121"/>
      <c r="OHP6" s="121"/>
      <c r="OHQ6" s="121"/>
      <c r="OHR6" s="121"/>
      <c r="OHS6" s="121"/>
      <c r="OHT6" s="121"/>
      <c r="OHU6" s="121"/>
      <c r="OHV6" s="121"/>
      <c r="OHW6" s="121"/>
      <c r="OHX6" s="121"/>
      <c r="OHY6" s="121"/>
      <c r="OHZ6" s="121"/>
      <c r="OIA6" s="121"/>
      <c r="OIB6" s="121"/>
      <c r="OIC6" s="121"/>
      <c r="OID6" s="121"/>
      <c r="OIE6" s="121"/>
      <c r="OIF6" s="121"/>
      <c r="OIG6" s="121"/>
      <c r="OIH6" s="121"/>
      <c r="OII6" s="121"/>
      <c r="OIJ6" s="121"/>
      <c r="OIK6" s="121"/>
      <c r="OIL6" s="121"/>
      <c r="OIM6" s="121"/>
      <c r="OIN6" s="121"/>
      <c r="OIO6" s="121"/>
      <c r="OIP6" s="121"/>
      <c r="OIQ6" s="121"/>
      <c r="OIR6" s="121"/>
      <c r="OIS6" s="121"/>
      <c r="OIT6" s="121"/>
      <c r="OIU6" s="121"/>
      <c r="OIV6" s="121"/>
      <c r="OIW6" s="121"/>
      <c r="OIX6" s="121"/>
      <c r="OIY6" s="121"/>
      <c r="OIZ6" s="121"/>
      <c r="OJA6" s="121"/>
      <c r="OJB6" s="121"/>
      <c r="OJC6" s="121"/>
      <c r="OJD6" s="121"/>
      <c r="OJE6" s="121"/>
      <c r="OJF6" s="121"/>
      <c r="OJG6" s="121"/>
      <c r="OJH6" s="121"/>
      <c r="OJI6" s="121"/>
      <c r="OJJ6" s="121"/>
      <c r="OJK6" s="121"/>
      <c r="OJL6" s="121"/>
      <c r="OJM6" s="121"/>
      <c r="OJN6" s="121"/>
      <c r="OJO6" s="121"/>
      <c r="OJP6" s="121"/>
      <c r="OJQ6" s="121"/>
      <c r="OJR6" s="121"/>
      <c r="OJS6" s="121"/>
      <c r="OJT6" s="121"/>
      <c r="OJU6" s="121"/>
      <c r="OJV6" s="121"/>
      <c r="OJW6" s="121"/>
      <c r="OJX6" s="121"/>
      <c r="OJY6" s="121"/>
      <c r="OJZ6" s="121"/>
      <c r="OKA6" s="121"/>
      <c r="OKB6" s="121"/>
      <c r="OKC6" s="121"/>
      <c r="OKD6" s="121"/>
      <c r="OKE6" s="121"/>
      <c r="OKF6" s="121"/>
      <c r="OKG6" s="121"/>
      <c r="OKH6" s="121"/>
      <c r="OKI6" s="121"/>
      <c r="OKJ6" s="121"/>
      <c r="OKK6" s="121"/>
      <c r="OKL6" s="121"/>
      <c r="OKM6" s="121"/>
      <c r="OKN6" s="121"/>
      <c r="OKO6" s="121"/>
      <c r="OKP6" s="121"/>
      <c r="OKQ6" s="121"/>
      <c r="OKR6" s="121"/>
      <c r="OKS6" s="121"/>
      <c r="OKT6" s="121"/>
      <c r="OKU6" s="121"/>
      <c r="OKV6" s="121"/>
      <c r="OKW6" s="121"/>
      <c r="OKX6" s="121"/>
      <c r="OKY6" s="121"/>
      <c r="OKZ6" s="121"/>
      <c r="OLA6" s="121"/>
      <c r="OLB6" s="121"/>
      <c r="OLC6" s="121"/>
      <c r="OLD6" s="121"/>
      <c r="OLE6" s="121"/>
      <c r="OLF6" s="121"/>
      <c r="OLG6" s="121"/>
      <c r="OLH6" s="121"/>
      <c r="OLI6" s="121"/>
      <c r="OLJ6" s="121"/>
      <c r="OLK6" s="121"/>
      <c r="OLL6" s="121"/>
      <c r="OLM6" s="121"/>
      <c r="OLN6" s="121"/>
      <c r="OLO6" s="121"/>
      <c r="OLP6" s="121"/>
      <c r="OLQ6" s="121"/>
      <c r="OLR6" s="121"/>
      <c r="OLS6" s="121"/>
      <c r="OLT6" s="121"/>
      <c r="OLU6" s="121"/>
      <c r="OLV6" s="121"/>
      <c r="OLW6" s="121"/>
      <c r="OLX6" s="121"/>
      <c r="OLY6" s="121"/>
      <c r="OLZ6" s="121"/>
      <c r="OMA6" s="121"/>
      <c r="OMB6" s="121"/>
      <c r="OMC6" s="121"/>
      <c r="OMD6" s="121"/>
      <c r="OME6" s="121"/>
      <c r="OMF6" s="121"/>
      <c r="OMG6" s="121"/>
      <c r="OMH6" s="121"/>
      <c r="OMI6" s="121"/>
      <c r="OMJ6" s="121"/>
      <c r="OMK6" s="121"/>
      <c r="OML6" s="121"/>
      <c r="OMM6" s="121"/>
      <c r="OMN6" s="121"/>
      <c r="OMO6" s="121"/>
      <c r="OMP6" s="121"/>
      <c r="OMQ6" s="121"/>
      <c r="OMR6" s="121"/>
      <c r="OMS6" s="121"/>
      <c r="OMT6" s="121"/>
      <c r="OMU6" s="121"/>
      <c r="OMV6" s="121"/>
      <c r="OMW6" s="121"/>
      <c r="OMX6" s="121"/>
      <c r="OMY6" s="121"/>
      <c r="OMZ6" s="121"/>
      <c r="ONA6" s="121"/>
      <c r="ONB6" s="121"/>
      <c r="ONC6" s="121"/>
      <c r="OND6" s="121"/>
      <c r="ONE6" s="121"/>
      <c r="ONF6" s="121"/>
      <c r="ONG6" s="121"/>
      <c r="ONH6" s="121"/>
      <c r="ONI6" s="121"/>
      <c r="ONJ6" s="121"/>
      <c r="ONK6" s="121"/>
      <c r="ONL6" s="121"/>
      <c r="ONM6" s="121"/>
      <c r="ONN6" s="121"/>
      <c r="ONO6" s="121"/>
      <c r="ONP6" s="121"/>
      <c r="ONQ6" s="121"/>
      <c r="ONR6" s="121"/>
      <c r="ONS6" s="121"/>
      <c r="ONT6" s="121"/>
      <c r="ONU6" s="121"/>
      <c r="ONV6" s="121"/>
      <c r="ONW6" s="121"/>
      <c r="ONX6" s="121"/>
      <c r="ONY6" s="121"/>
      <c r="ONZ6" s="121"/>
      <c r="OOA6" s="121"/>
      <c r="OOB6" s="121"/>
      <c r="OOC6" s="121"/>
      <c r="OOD6" s="121"/>
      <c r="OOE6" s="121"/>
      <c r="OOF6" s="121"/>
      <c r="OOG6" s="121"/>
      <c r="OOH6" s="121"/>
      <c r="OOI6" s="121"/>
      <c r="OOJ6" s="121"/>
      <c r="OOK6" s="121"/>
      <c r="OOL6" s="121"/>
      <c r="OOM6" s="121"/>
      <c r="OON6" s="121"/>
      <c r="OOO6" s="121"/>
      <c r="OOP6" s="121"/>
      <c r="OOQ6" s="121"/>
      <c r="OOR6" s="121"/>
      <c r="OOS6" s="121"/>
      <c r="OOT6" s="121"/>
      <c r="OOU6" s="121"/>
      <c r="OOV6" s="121"/>
      <c r="OOW6" s="121"/>
      <c r="OOX6" s="121"/>
      <c r="OOY6" s="121"/>
      <c r="OOZ6" s="121"/>
      <c r="OPA6" s="121"/>
      <c r="OPB6" s="121"/>
      <c r="OPC6" s="121"/>
      <c r="OPD6" s="121"/>
      <c r="OPE6" s="121"/>
      <c r="OPF6" s="121"/>
      <c r="OPG6" s="121"/>
      <c r="OPH6" s="121"/>
      <c r="OPI6" s="121"/>
      <c r="OPJ6" s="121"/>
      <c r="OPK6" s="121"/>
      <c r="OPL6" s="121"/>
      <c r="OPM6" s="121"/>
      <c r="OPN6" s="121"/>
      <c r="OPO6" s="121"/>
      <c r="OPP6" s="121"/>
      <c r="OPQ6" s="121"/>
      <c r="OPR6" s="121"/>
      <c r="OPS6" s="121"/>
      <c r="OPT6" s="121"/>
      <c r="OPU6" s="121"/>
      <c r="OPV6" s="121"/>
      <c r="OPW6" s="121"/>
      <c r="OPX6" s="121"/>
      <c r="OPY6" s="121"/>
      <c r="OPZ6" s="121"/>
      <c r="OQA6" s="121"/>
      <c r="OQB6" s="121"/>
      <c r="OQC6" s="121"/>
      <c r="OQD6" s="121"/>
      <c r="OQE6" s="121"/>
      <c r="OQF6" s="121"/>
      <c r="OQG6" s="121"/>
      <c r="OQH6" s="121"/>
      <c r="OQI6" s="121"/>
      <c r="OQJ6" s="121"/>
      <c r="OQK6" s="121"/>
      <c r="OQL6" s="121"/>
      <c r="OQM6" s="121"/>
      <c r="OQN6" s="121"/>
      <c r="OQO6" s="121"/>
      <c r="OQP6" s="121"/>
      <c r="OQQ6" s="121"/>
      <c r="OQR6" s="121"/>
      <c r="OQS6" s="121"/>
      <c r="OQT6" s="121"/>
      <c r="OQU6" s="121"/>
      <c r="OQV6" s="121"/>
      <c r="OQW6" s="121"/>
      <c r="OQX6" s="121"/>
      <c r="OQY6" s="121"/>
      <c r="OQZ6" s="121"/>
      <c r="ORA6" s="121"/>
      <c r="ORB6" s="121"/>
      <c r="ORC6" s="121"/>
      <c r="ORD6" s="121"/>
      <c r="ORE6" s="121"/>
      <c r="ORF6" s="121"/>
      <c r="ORG6" s="121"/>
      <c r="ORH6" s="121"/>
      <c r="ORI6" s="121"/>
      <c r="ORJ6" s="121"/>
      <c r="ORK6" s="121"/>
      <c r="ORL6" s="121"/>
      <c r="ORM6" s="121"/>
      <c r="ORN6" s="121"/>
      <c r="ORO6" s="121"/>
      <c r="ORP6" s="121"/>
      <c r="ORQ6" s="121"/>
      <c r="ORR6" s="121"/>
      <c r="ORS6" s="121"/>
      <c r="ORT6" s="121"/>
      <c r="ORU6" s="121"/>
      <c r="ORV6" s="121"/>
      <c r="ORW6" s="121"/>
      <c r="ORX6" s="121"/>
      <c r="ORY6" s="121"/>
      <c r="ORZ6" s="121"/>
      <c r="OSA6" s="121"/>
      <c r="OSB6" s="121"/>
      <c r="OSC6" s="121"/>
      <c r="OSD6" s="121"/>
      <c r="OSE6" s="121"/>
      <c r="OSF6" s="121"/>
      <c r="OSG6" s="121"/>
      <c r="OSH6" s="121"/>
      <c r="OSI6" s="121"/>
      <c r="OSJ6" s="121"/>
      <c r="OSK6" s="121"/>
      <c r="OSL6" s="121"/>
      <c r="OSM6" s="121"/>
      <c r="OSN6" s="121"/>
      <c r="OSO6" s="121"/>
      <c r="OSP6" s="121"/>
      <c r="OSQ6" s="121"/>
      <c r="OSR6" s="121"/>
      <c r="OSS6" s="121"/>
      <c r="OST6" s="121"/>
      <c r="OSU6" s="121"/>
      <c r="OSV6" s="121"/>
      <c r="OSW6" s="121"/>
      <c r="OSX6" s="121"/>
      <c r="OSY6" s="121"/>
      <c r="OSZ6" s="121"/>
      <c r="OTA6" s="121"/>
      <c r="OTB6" s="121"/>
      <c r="OTC6" s="121"/>
      <c r="OTD6" s="121"/>
      <c r="OTE6" s="121"/>
      <c r="OTF6" s="121"/>
      <c r="OTG6" s="121"/>
      <c r="OTH6" s="121"/>
      <c r="OTI6" s="121"/>
      <c r="OTJ6" s="121"/>
      <c r="OTK6" s="121"/>
      <c r="OTL6" s="121"/>
      <c r="OTM6" s="121"/>
      <c r="OTN6" s="121"/>
      <c r="OTO6" s="121"/>
      <c r="OTP6" s="121"/>
      <c r="OTQ6" s="121"/>
      <c r="OTR6" s="121"/>
      <c r="OTS6" s="121"/>
      <c r="OTT6" s="121"/>
      <c r="OTU6" s="121"/>
      <c r="OTV6" s="121"/>
      <c r="OTW6" s="121"/>
      <c r="OTX6" s="121"/>
      <c r="OTY6" s="121"/>
      <c r="OTZ6" s="121"/>
      <c r="OUA6" s="121"/>
      <c r="OUB6" s="121"/>
      <c r="OUC6" s="121"/>
      <c r="OUD6" s="121"/>
      <c r="OUE6" s="121"/>
      <c r="OUF6" s="121"/>
      <c r="OUG6" s="121"/>
      <c r="OUH6" s="121"/>
      <c r="OUI6" s="121"/>
      <c r="OUJ6" s="121"/>
      <c r="OUK6" s="121"/>
      <c r="OUL6" s="121"/>
      <c r="OUM6" s="121"/>
      <c r="OUN6" s="121"/>
      <c r="OUO6" s="121"/>
      <c r="OUP6" s="121"/>
      <c r="OUQ6" s="121"/>
      <c r="OUR6" s="121"/>
      <c r="OUS6" s="121"/>
      <c r="OUT6" s="121"/>
      <c r="OUU6" s="121"/>
      <c r="OUV6" s="121"/>
      <c r="OUW6" s="121"/>
      <c r="OUX6" s="121"/>
      <c r="OUY6" s="121"/>
      <c r="OUZ6" s="121"/>
      <c r="OVA6" s="121"/>
      <c r="OVB6" s="121"/>
      <c r="OVC6" s="121"/>
      <c r="OVD6" s="121"/>
      <c r="OVE6" s="121"/>
      <c r="OVF6" s="121"/>
      <c r="OVG6" s="121"/>
      <c r="OVH6" s="121"/>
      <c r="OVI6" s="121"/>
      <c r="OVJ6" s="121"/>
      <c r="OVK6" s="121"/>
      <c r="OVL6" s="121"/>
      <c r="OVM6" s="121"/>
      <c r="OVN6" s="121"/>
      <c r="OVO6" s="121"/>
      <c r="OVP6" s="121"/>
      <c r="OVQ6" s="121"/>
      <c r="OVR6" s="121"/>
      <c r="OVS6" s="121"/>
      <c r="OVT6" s="121"/>
      <c r="OVU6" s="121"/>
      <c r="OVV6" s="121"/>
      <c r="OVW6" s="121"/>
      <c r="OVX6" s="121"/>
      <c r="OVY6" s="121"/>
      <c r="OVZ6" s="121"/>
      <c r="OWA6" s="121"/>
      <c r="OWB6" s="121"/>
      <c r="OWC6" s="121"/>
      <c r="OWD6" s="121"/>
      <c r="OWE6" s="121"/>
      <c r="OWF6" s="121"/>
      <c r="OWG6" s="121"/>
      <c r="OWH6" s="121"/>
      <c r="OWI6" s="121"/>
      <c r="OWJ6" s="121"/>
      <c r="OWK6" s="121"/>
      <c r="OWL6" s="121"/>
      <c r="OWM6" s="121"/>
      <c r="OWN6" s="121"/>
      <c r="OWO6" s="121"/>
      <c r="OWP6" s="121"/>
      <c r="OWQ6" s="121"/>
      <c r="OWR6" s="121"/>
      <c r="OWS6" s="121"/>
      <c r="OWT6" s="121"/>
      <c r="OWU6" s="121"/>
      <c r="OWV6" s="121"/>
      <c r="OWW6" s="121"/>
      <c r="OWX6" s="121"/>
      <c r="OWY6" s="121"/>
      <c r="OWZ6" s="121"/>
      <c r="OXA6" s="121"/>
      <c r="OXB6" s="121"/>
      <c r="OXC6" s="121"/>
      <c r="OXD6" s="121"/>
      <c r="OXE6" s="121"/>
      <c r="OXF6" s="121"/>
      <c r="OXG6" s="121"/>
      <c r="OXH6" s="121"/>
      <c r="OXI6" s="121"/>
      <c r="OXJ6" s="121"/>
      <c r="OXK6" s="121"/>
      <c r="OXL6" s="121"/>
      <c r="OXM6" s="121"/>
      <c r="OXN6" s="121"/>
      <c r="OXO6" s="121"/>
      <c r="OXP6" s="121"/>
      <c r="OXQ6" s="121"/>
      <c r="OXR6" s="121"/>
      <c r="OXS6" s="121"/>
      <c r="OXT6" s="121"/>
      <c r="OXU6" s="121"/>
      <c r="OXV6" s="121"/>
      <c r="OXW6" s="121"/>
      <c r="OXX6" s="121"/>
      <c r="OXY6" s="121"/>
      <c r="OXZ6" s="121"/>
      <c r="OYA6" s="121"/>
      <c r="OYB6" s="121"/>
      <c r="OYC6" s="121"/>
      <c r="OYD6" s="121"/>
      <c r="OYE6" s="121"/>
      <c r="OYF6" s="121"/>
      <c r="OYG6" s="121"/>
      <c r="OYH6" s="121"/>
      <c r="OYI6" s="121"/>
      <c r="OYJ6" s="121"/>
      <c r="OYK6" s="121"/>
      <c r="OYL6" s="121"/>
      <c r="OYM6" s="121"/>
      <c r="OYN6" s="121"/>
      <c r="OYO6" s="121"/>
      <c r="OYP6" s="121"/>
      <c r="OYQ6" s="121"/>
      <c r="OYR6" s="121"/>
      <c r="OYS6" s="121"/>
      <c r="OYT6" s="121"/>
      <c r="OYU6" s="121"/>
      <c r="OYV6" s="121"/>
      <c r="OYW6" s="121"/>
      <c r="OYX6" s="121"/>
      <c r="OYY6" s="121"/>
      <c r="OYZ6" s="121"/>
      <c r="OZA6" s="121"/>
      <c r="OZB6" s="121"/>
      <c r="OZC6" s="121"/>
      <c r="OZD6" s="121"/>
      <c r="OZE6" s="121"/>
      <c r="OZF6" s="121"/>
      <c r="OZG6" s="121"/>
      <c r="OZH6" s="121"/>
      <c r="OZI6" s="121"/>
      <c r="OZJ6" s="121"/>
      <c r="OZK6" s="121"/>
      <c r="OZL6" s="121"/>
      <c r="OZM6" s="121"/>
      <c r="OZN6" s="121"/>
      <c r="OZO6" s="121"/>
      <c r="OZP6" s="121"/>
      <c r="OZQ6" s="121"/>
      <c r="OZR6" s="121"/>
      <c r="OZS6" s="121"/>
      <c r="OZT6" s="121"/>
      <c r="OZU6" s="121"/>
      <c r="OZV6" s="121"/>
      <c r="OZW6" s="121"/>
      <c r="OZX6" s="121"/>
      <c r="OZY6" s="121"/>
      <c r="OZZ6" s="121"/>
      <c r="PAA6" s="121"/>
      <c r="PAB6" s="121"/>
      <c r="PAC6" s="121"/>
      <c r="PAD6" s="121"/>
      <c r="PAE6" s="121"/>
      <c r="PAF6" s="121"/>
      <c r="PAG6" s="121"/>
      <c r="PAH6" s="121"/>
      <c r="PAI6" s="121"/>
      <c r="PAJ6" s="121"/>
      <c r="PAK6" s="121"/>
      <c r="PAL6" s="121"/>
      <c r="PAM6" s="121"/>
      <c r="PAN6" s="121"/>
      <c r="PAO6" s="121"/>
      <c r="PAP6" s="121"/>
      <c r="PAQ6" s="121"/>
      <c r="PAR6" s="121"/>
      <c r="PAS6" s="121"/>
      <c r="PAT6" s="121"/>
      <c r="PAU6" s="121"/>
      <c r="PAV6" s="121"/>
      <c r="PAW6" s="121"/>
      <c r="PAX6" s="121"/>
      <c r="PAY6" s="121"/>
      <c r="PAZ6" s="121"/>
      <c r="PBA6" s="121"/>
      <c r="PBB6" s="121"/>
      <c r="PBC6" s="121"/>
      <c r="PBD6" s="121"/>
      <c r="PBE6" s="121"/>
      <c r="PBF6" s="121"/>
      <c r="PBG6" s="121"/>
      <c r="PBH6" s="121"/>
      <c r="PBI6" s="121"/>
      <c r="PBJ6" s="121"/>
      <c r="PBK6" s="121"/>
      <c r="PBL6" s="121"/>
      <c r="PBM6" s="121"/>
      <c r="PBN6" s="121"/>
      <c r="PBO6" s="121"/>
      <c r="PBP6" s="121"/>
      <c r="PBQ6" s="121"/>
      <c r="PBR6" s="121"/>
      <c r="PBS6" s="121"/>
      <c r="PBT6" s="121"/>
      <c r="PBU6" s="121"/>
      <c r="PBV6" s="121"/>
      <c r="PBW6" s="121"/>
      <c r="PBX6" s="121"/>
      <c r="PBY6" s="121"/>
      <c r="PBZ6" s="121"/>
      <c r="PCA6" s="121"/>
      <c r="PCB6" s="121"/>
      <c r="PCC6" s="121"/>
      <c r="PCD6" s="121"/>
      <c r="PCE6" s="121"/>
      <c r="PCF6" s="121"/>
      <c r="PCG6" s="121"/>
      <c r="PCH6" s="121"/>
      <c r="PCI6" s="121"/>
      <c r="PCJ6" s="121"/>
      <c r="PCK6" s="121"/>
      <c r="PCL6" s="121"/>
      <c r="PCM6" s="121"/>
      <c r="PCN6" s="121"/>
      <c r="PCO6" s="121"/>
      <c r="PCP6" s="121"/>
      <c r="PCQ6" s="121"/>
      <c r="PCR6" s="121"/>
      <c r="PCS6" s="121"/>
      <c r="PCT6" s="121"/>
      <c r="PCU6" s="121"/>
      <c r="PCV6" s="121"/>
      <c r="PCW6" s="121"/>
      <c r="PCX6" s="121"/>
      <c r="PCY6" s="121"/>
      <c r="PCZ6" s="121"/>
      <c r="PDA6" s="121"/>
      <c r="PDB6" s="121"/>
      <c r="PDC6" s="121"/>
      <c r="PDD6" s="121"/>
      <c r="PDE6" s="121"/>
      <c r="PDF6" s="121"/>
      <c r="PDG6" s="121"/>
      <c r="PDH6" s="121"/>
      <c r="PDI6" s="121"/>
      <c r="PDJ6" s="121"/>
      <c r="PDK6" s="121"/>
      <c r="PDL6" s="121"/>
      <c r="PDM6" s="121"/>
      <c r="PDN6" s="121"/>
      <c r="PDO6" s="121"/>
      <c r="PDP6" s="121"/>
      <c r="PDQ6" s="121"/>
      <c r="PDR6" s="121"/>
      <c r="PDS6" s="121"/>
      <c r="PDT6" s="121"/>
      <c r="PDU6" s="121"/>
      <c r="PDV6" s="121"/>
      <c r="PDW6" s="121"/>
      <c r="PDX6" s="121"/>
      <c r="PDY6" s="121"/>
      <c r="PDZ6" s="121"/>
      <c r="PEA6" s="121"/>
      <c r="PEB6" s="121"/>
      <c r="PEC6" s="121"/>
      <c r="PED6" s="121"/>
      <c r="PEE6" s="121"/>
      <c r="PEF6" s="121"/>
      <c r="PEG6" s="121"/>
      <c r="PEH6" s="121"/>
      <c r="PEI6" s="121"/>
      <c r="PEJ6" s="121"/>
      <c r="PEK6" s="121"/>
      <c r="PEL6" s="121"/>
      <c r="PEM6" s="121"/>
      <c r="PEN6" s="121"/>
      <c r="PEO6" s="121"/>
      <c r="PEP6" s="121"/>
      <c r="PEQ6" s="121"/>
      <c r="PER6" s="121"/>
      <c r="PES6" s="121"/>
      <c r="PET6" s="121"/>
      <c r="PEU6" s="121"/>
      <c r="PEV6" s="121"/>
      <c r="PEW6" s="121"/>
      <c r="PEX6" s="121"/>
      <c r="PEY6" s="121"/>
      <c r="PEZ6" s="121"/>
      <c r="PFA6" s="121"/>
      <c r="PFB6" s="121"/>
      <c r="PFC6" s="121"/>
      <c r="PFD6" s="121"/>
      <c r="PFE6" s="121"/>
      <c r="PFF6" s="121"/>
      <c r="PFG6" s="121"/>
      <c r="PFH6" s="121"/>
      <c r="PFI6" s="121"/>
      <c r="PFJ6" s="121"/>
      <c r="PFK6" s="121"/>
      <c r="PFL6" s="121"/>
      <c r="PFM6" s="121"/>
      <c r="PFN6" s="121"/>
      <c r="PFO6" s="121"/>
      <c r="PFP6" s="121"/>
      <c r="PFQ6" s="121"/>
      <c r="PFR6" s="121"/>
      <c r="PFS6" s="121"/>
      <c r="PFT6" s="121"/>
      <c r="PFU6" s="121"/>
      <c r="PFV6" s="121"/>
      <c r="PFW6" s="121"/>
      <c r="PFX6" s="121"/>
      <c r="PFY6" s="121"/>
      <c r="PFZ6" s="121"/>
      <c r="PGA6" s="121"/>
      <c r="PGB6" s="121"/>
      <c r="PGC6" s="121"/>
      <c r="PGD6" s="121"/>
      <c r="PGE6" s="121"/>
      <c r="PGF6" s="121"/>
      <c r="PGG6" s="121"/>
      <c r="PGH6" s="121"/>
      <c r="PGI6" s="121"/>
      <c r="PGJ6" s="121"/>
      <c r="PGK6" s="121"/>
      <c r="PGL6" s="121"/>
      <c r="PGM6" s="121"/>
      <c r="PGN6" s="121"/>
      <c r="PGO6" s="121"/>
      <c r="PGP6" s="121"/>
      <c r="PGQ6" s="121"/>
      <c r="PGR6" s="121"/>
      <c r="PGS6" s="121"/>
      <c r="PGT6" s="121"/>
      <c r="PGU6" s="121"/>
      <c r="PGV6" s="121"/>
      <c r="PGW6" s="121"/>
      <c r="PGX6" s="121"/>
      <c r="PGY6" s="121"/>
      <c r="PGZ6" s="121"/>
      <c r="PHA6" s="121"/>
      <c r="PHB6" s="121"/>
      <c r="PHC6" s="121"/>
      <c r="PHD6" s="121"/>
      <c r="PHE6" s="121"/>
      <c r="PHF6" s="121"/>
      <c r="PHG6" s="121"/>
      <c r="PHH6" s="121"/>
      <c r="PHI6" s="121"/>
      <c r="PHJ6" s="121"/>
      <c r="PHK6" s="121"/>
      <c r="PHL6" s="121"/>
      <c r="PHM6" s="121"/>
      <c r="PHN6" s="121"/>
      <c r="PHO6" s="121"/>
      <c r="PHP6" s="121"/>
      <c r="PHQ6" s="121"/>
      <c r="PHR6" s="121"/>
      <c r="PHS6" s="121"/>
      <c r="PHT6" s="121"/>
      <c r="PHU6" s="121"/>
      <c r="PHV6" s="121"/>
      <c r="PHW6" s="121"/>
      <c r="PHX6" s="121"/>
      <c r="PHY6" s="121"/>
      <c r="PHZ6" s="121"/>
      <c r="PIA6" s="121"/>
      <c r="PIB6" s="121"/>
      <c r="PIC6" s="121"/>
      <c r="PID6" s="121"/>
      <c r="PIE6" s="121"/>
      <c r="PIF6" s="121"/>
      <c r="PIG6" s="121"/>
      <c r="PIH6" s="121"/>
      <c r="PII6" s="121"/>
      <c r="PIJ6" s="121"/>
      <c r="PIK6" s="121"/>
      <c r="PIL6" s="121"/>
      <c r="PIM6" s="121"/>
      <c r="PIN6" s="121"/>
      <c r="PIO6" s="121"/>
      <c r="PIP6" s="121"/>
      <c r="PIQ6" s="121"/>
      <c r="PIR6" s="121"/>
      <c r="PIS6" s="121"/>
      <c r="PIT6" s="121"/>
      <c r="PIU6" s="121"/>
      <c r="PIV6" s="121"/>
      <c r="PIW6" s="121"/>
      <c r="PIX6" s="121"/>
      <c r="PIY6" s="121"/>
      <c r="PIZ6" s="121"/>
      <c r="PJA6" s="121"/>
      <c r="PJB6" s="121"/>
      <c r="PJC6" s="121"/>
      <c r="PJD6" s="121"/>
      <c r="PJE6" s="121"/>
      <c r="PJF6" s="121"/>
      <c r="PJG6" s="121"/>
      <c r="PJH6" s="121"/>
      <c r="PJI6" s="121"/>
      <c r="PJJ6" s="121"/>
      <c r="PJK6" s="121"/>
      <c r="PJL6" s="121"/>
      <c r="PJM6" s="121"/>
      <c r="PJN6" s="121"/>
      <c r="PJO6" s="121"/>
      <c r="PJP6" s="121"/>
      <c r="PJQ6" s="121"/>
      <c r="PJR6" s="121"/>
      <c r="PJS6" s="121"/>
      <c r="PJT6" s="121"/>
      <c r="PJU6" s="121"/>
      <c r="PJV6" s="121"/>
      <c r="PJW6" s="121"/>
      <c r="PJX6" s="121"/>
      <c r="PJY6" s="121"/>
      <c r="PJZ6" s="121"/>
      <c r="PKA6" s="121"/>
      <c r="PKB6" s="121"/>
      <c r="PKC6" s="121"/>
      <c r="PKD6" s="121"/>
      <c r="PKE6" s="121"/>
      <c r="PKF6" s="121"/>
      <c r="PKG6" s="121"/>
      <c r="PKH6" s="121"/>
      <c r="PKI6" s="121"/>
      <c r="PKJ6" s="121"/>
      <c r="PKK6" s="121"/>
      <c r="PKL6" s="121"/>
      <c r="PKM6" s="121"/>
      <c r="PKN6" s="121"/>
      <c r="PKO6" s="121"/>
      <c r="PKP6" s="121"/>
      <c r="PKQ6" s="121"/>
      <c r="PKR6" s="121"/>
      <c r="PKS6" s="121"/>
      <c r="PKT6" s="121"/>
      <c r="PKU6" s="121"/>
      <c r="PKV6" s="121"/>
      <c r="PKW6" s="121"/>
      <c r="PKX6" s="121"/>
      <c r="PKY6" s="121"/>
      <c r="PKZ6" s="121"/>
      <c r="PLA6" s="121"/>
      <c r="PLB6" s="121"/>
      <c r="PLC6" s="121"/>
      <c r="PLD6" s="121"/>
      <c r="PLE6" s="121"/>
      <c r="PLF6" s="121"/>
      <c r="PLG6" s="121"/>
      <c r="PLH6" s="121"/>
      <c r="PLI6" s="121"/>
      <c r="PLJ6" s="121"/>
      <c r="PLK6" s="121"/>
      <c r="PLL6" s="121"/>
      <c r="PLM6" s="121"/>
      <c r="PLN6" s="121"/>
      <c r="PLO6" s="121"/>
      <c r="PLP6" s="121"/>
      <c r="PLQ6" s="121"/>
      <c r="PLR6" s="121"/>
      <c r="PLS6" s="121"/>
      <c r="PLT6" s="121"/>
      <c r="PLU6" s="121"/>
      <c r="PLV6" s="121"/>
      <c r="PLW6" s="121"/>
      <c r="PLX6" s="121"/>
      <c r="PLY6" s="121"/>
      <c r="PLZ6" s="121"/>
      <c r="PMA6" s="121"/>
      <c r="PMB6" s="121"/>
      <c r="PMC6" s="121"/>
      <c r="PMD6" s="121"/>
      <c r="PME6" s="121"/>
      <c r="PMF6" s="121"/>
      <c r="PMG6" s="121"/>
      <c r="PMH6" s="121"/>
      <c r="PMI6" s="121"/>
      <c r="PMJ6" s="121"/>
      <c r="PMK6" s="121"/>
      <c r="PML6" s="121"/>
      <c r="PMM6" s="121"/>
      <c r="PMN6" s="121"/>
      <c r="PMO6" s="121"/>
      <c r="PMP6" s="121"/>
      <c r="PMQ6" s="121"/>
      <c r="PMR6" s="121"/>
      <c r="PMS6" s="121"/>
      <c r="PMT6" s="121"/>
      <c r="PMU6" s="121"/>
      <c r="PMV6" s="121"/>
      <c r="PMW6" s="121"/>
      <c r="PMX6" s="121"/>
      <c r="PMY6" s="121"/>
      <c r="PMZ6" s="121"/>
      <c r="PNA6" s="121"/>
      <c r="PNB6" s="121"/>
      <c r="PNC6" s="121"/>
      <c r="PND6" s="121"/>
      <c r="PNE6" s="121"/>
      <c r="PNF6" s="121"/>
      <c r="PNG6" s="121"/>
      <c r="PNH6" s="121"/>
      <c r="PNI6" s="121"/>
      <c r="PNJ6" s="121"/>
      <c r="PNK6" s="121"/>
      <c r="PNL6" s="121"/>
      <c r="PNM6" s="121"/>
      <c r="PNN6" s="121"/>
      <c r="PNO6" s="121"/>
      <c r="PNP6" s="121"/>
      <c r="PNQ6" s="121"/>
      <c r="PNR6" s="121"/>
      <c r="PNS6" s="121"/>
      <c r="PNT6" s="121"/>
      <c r="PNU6" s="121"/>
      <c r="PNV6" s="121"/>
      <c r="PNW6" s="121"/>
      <c r="PNX6" s="121"/>
      <c r="PNY6" s="121"/>
      <c r="PNZ6" s="121"/>
      <c r="POA6" s="121"/>
      <c r="POB6" s="121"/>
      <c r="POC6" s="121"/>
      <c r="POD6" s="121"/>
      <c r="POE6" s="121"/>
      <c r="POF6" s="121"/>
      <c r="POG6" s="121"/>
      <c r="POH6" s="121"/>
      <c r="POI6" s="121"/>
      <c r="POJ6" s="121"/>
      <c r="POK6" s="121"/>
      <c r="POL6" s="121"/>
      <c r="POM6" s="121"/>
      <c r="PON6" s="121"/>
      <c r="POO6" s="121"/>
      <c r="POP6" s="121"/>
      <c r="POQ6" s="121"/>
      <c r="POR6" s="121"/>
      <c r="POS6" s="121"/>
      <c r="POT6" s="121"/>
      <c r="POU6" s="121"/>
      <c r="POV6" s="121"/>
      <c r="POW6" s="121"/>
      <c r="POX6" s="121"/>
      <c r="POY6" s="121"/>
      <c r="POZ6" s="121"/>
      <c r="PPA6" s="121"/>
      <c r="PPB6" s="121"/>
      <c r="PPC6" s="121"/>
      <c r="PPD6" s="121"/>
      <c r="PPE6" s="121"/>
      <c r="PPF6" s="121"/>
      <c r="PPG6" s="121"/>
      <c r="PPH6" s="121"/>
      <c r="PPI6" s="121"/>
      <c r="PPJ6" s="121"/>
      <c r="PPK6" s="121"/>
      <c r="PPL6" s="121"/>
      <c r="PPM6" s="121"/>
      <c r="PPN6" s="121"/>
      <c r="PPO6" s="121"/>
      <c r="PPP6" s="121"/>
      <c r="PPQ6" s="121"/>
      <c r="PPR6" s="121"/>
      <c r="PPS6" s="121"/>
      <c r="PPT6" s="121"/>
      <c r="PPU6" s="121"/>
      <c r="PPV6" s="121"/>
      <c r="PPW6" s="121"/>
      <c r="PPX6" s="121"/>
      <c r="PPY6" s="121"/>
      <c r="PPZ6" s="121"/>
      <c r="PQA6" s="121"/>
      <c r="PQB6" s="121"/>
      <c r="PQC6" s="121"/>
      <c r="PQD6" s="121"/>
      <c r="PQE6" s="121"/>
      <c r="PQF6" s="121"/>
      <c r="PQG6" s="121"/>
      <c r="PQH6" s="121"/>
      <c r="PQI6" s="121"/>
      <c r="PQJ6" s="121"/>
      <c r="PQK6" s="121"/>
      <c r="PQL6" s="121"/>
      <c r="PQM6" s="121"/>
      <c r="PQN6" s="121"/>
      <c r="PQO6" s="121"/>
      <c r="PQP6" s="121"/>
      <c r="PQQ6" s="121"/>
      <c r="PQR6" s="121"/>
      <c r="PQS6" s="121"/>
      <c r="PQT6" s="121"/>
      <c r="PQU6" s="121"/>
      <c r="PQV6" s="121"/>
      <c r="PQW6" s="121"/>
      <c r="PQX6" s="121"/>
      <c r="PQY6" s="121"/>
      <c r="PQZ6" s="121"/>
      <c r="PRA6" s="121"/>
      <c r="PRB6" s="121"/>
      <c r="PRC6" s="121"/>
      <c r="PRD6" s="121"/>
      <c r="PRE6" s="121"/>
      <c r="PRF6" s="121"/>
      <c r="PRG6" s="121"/>
      <c r="PRH6" s="121"/>
      <c r="PRI6" s="121"/>
      <c r="PRJ6" s="121"/>
      <c r="PRK6" s="121"/>
      <c r="PRL6" s="121"/>
      <c r="PRM6" s="121"/>
      <c r="PRN6" s="121"/>
      <c r="PRO6" s="121"/>
      <c r="PRP6" s="121"/>
      <c r="PRQ6" s="121"/>
      <c r="PRR6" s="121"/>
      <c r="PRS6" s="121"/>
      <c r="PRT6" s="121"/>
      <c r="PRU6" s="121"/>
      <c r="PRV6" s="121"/>
      <c r="PRW6" s="121"/>
      <c r="PRX6" s="121"/>
      <c r="PRY6" s="121"/>
      <c r="PRZ6" s="121"/>
      <c r="PSA6" s="121"/>
      <c r="PSB6" s="121"/>
      <c r="PSC6" s="121"/>
      <c r="PSD6" s="121"/>
      <c r="PSE6" s="121"/>
      <c r="PSF6" s="121"/>
      <c r="PSG6" s="121"/>
      <c r="PSH6" s="121"/>
      <c r="PSI6" s="121"/>
      <c r="PSJ6" s="121"/>
      <c r="PSK6" s="121"/>
      <c r="PSL6" s="121"/>
      <c r="PSM6" s="121"/>
      <c r="PSN6" s="121"/>
      <c r="PSO6" s="121"/>
      <c r="PSP6" s="121"/>
      <c r="PSQ6" s="121"/>
      <c r="PSR6" s="121"/>
      <c r="PSS6" s="121"/>
      <c r="PST6" s="121"/>
      <c r="PSU6" s="121"/>
      <c r="PSV6" s="121"/>
      <c r="PSW6" s="121"/>
      <c r="PSX6" s="121"/>
      <c r="PSY6" s="121"/>
      <c r="PSZ6" s="121"/>
      <c r="PTA6" s="121"/>
      <c r="PTB6" s="121"/>
      <c r="PTC6" s="121"/>
      <c r="PTD6" s="121"/>
      <c r="PTE6" s="121"/>
      <c r="PTF6" s="121"/>
      <c r="PTG6" s="121"/>
      <c r="PTH6" s="121"/>
      <c r="PTI6" s="121"/>
      <c r="PTJ6" s="121"/>
      <c r="PTK6" s="121"/>
      <c r="PTL6" s="121"/>
      <c r="PTM6" s="121"/>
      <c r="PTN6" s="121"/>
      <c r="PTO6" s="121"/>
      <c r="PTP6" s="121"/>
      <c r="PTQ6" s="121"/>
      <c r="PTR6" s="121"/>
      <c r="PTS6" s="121"/>
      <c r="PTT6" s="121"/>
      <c r="PTU6" s="121"/>
      <c r="PTV6" s="121"/>
      <c r="PTW6" s="121"/>
      <c r="PTX6" s="121"/>
      <c r="PTY6" s="121"/>
      <c r="PTZ6" s="121"/>
      <c r="PUA6" s="121"/>
      <c r="PUB6" s="121"/>
      <c r="PUC6" s="121"/>
      <c r="PUD6" s="121"/>
      <c r="PUE6" s="121"/>
      <c r="PUF6" s="121"/>
      <c r="PUG6" s="121"/>
      <c r="PUH6" s="121"/>
      <c r="PUI6" s="121"/>
      <c r="PUJ6" s="121"/>
      <c r="PUK6" s="121"/>
      <c r="PUL6" s="121"/>
      <c r="PUM6" s="121"/>
      <c r="PUN6" s="121"/>
      <c r="PUO6" s="121"/>
      <c r="PUP6" s="121"/>
      <c r="PUQ6" s="121"/>
      <c r="PUR6" s="121"/>
      <c r="PUS6" s="121"/>
      <c r="PUT6" s="121"/>
      <c r="PUU6" s="121"/>
      <c r="PUV6" s="121"/>
      <c r="PUW6" s="121"/>
      <c r="PUX6" s="121"/>
      <c r="PUY6" s="121"/>
      <c r="PUZ6" s="121"/>
      <c r="PVA6" s="121"/>
      <c r="PVB6" s="121"/>
      <c r="PVC6" s="121"/>
      <c r="PVD6" s="121"/>
      <c r="PVE6" s="121"/>
      <c r="PVF6" s="121"/>
      <c r="PVG6" s="121"/>
      <c r="PVH6" s="121"/>
      <c r="PVI6" s="121"/>
      <c r="PVJ6" s="121"/>
      <c r="PVK6" s="121"/>
      <c r="PVL6" s="121"/>
      <c r="PVM6" s="121"/>
      <c r="PVN6" s="121"/>
      <c r="PVO6" s="121"/>
      <c r="PVP6" s="121"/>
      <c r="PVQ6" s="121"/>
      <c r="PVR6" s="121"/>
      <c r="PVS6" s="121"/>
      <c r="PVT6" s="121"/>
      <c r="PVU6" s="121"/>
      <c r="PVV6" s="121"/>
      <c r="PVW6" s="121"/>
      <c r="PVX6" s="121"/>
      <c r="PVY6" s="121"/>
      <c r="PVZ6" s="121"/>
      <c r="PWA6" s="121"/>
      <c r="PWB6" s="121"/>
      <c r="PWC6" s="121"/>
      <c r="PWD6" s="121"/>
      <c r="PWE6" s="121"/>
      <c r="PWF6" s="121"/>
      <c r="PWG6" s="121"/>
      <c r="PWH6" s="121"/>
      <c r="PWI6" s="121"/>
      <c r="PWJ6" s="121"/>
      <c r="PWK6" s="121"/>
      <c r="PWL6" s="121"/>
      <c r="PWM6" s="121"/>
      <c r="PWN6" s="121"/>
      <c r="PWO6" s="121"/>
      <c r="PWP6" s="121"/>
      <c r="PWQ6" s="121"/>
      <c r="PWR6" s="121"/>
      <c r="PWS6" s="121"/>
      <c r="PWT6" s="121"/>
      <c r="PWU6" s="121"/>
      <c r="PWV6" s="121"/>
      <c r="PWW6" s="121"/>
      <c r="PWX6" s="121"/>
      <c r="PWY6" s="121"/>
      <c r="PWZ6" s="121"/>
      <c r="PXA6" s="121"/>
      <c r="PXB6" s="121"/>
      <c r="PXC6" s="121"/>
      <c r="PXD6" s="121"/>
      <c r="PXE6" s="121"/>
      <c r="PXF6" s="121"/>
      <c r="PXG6" s="121"/>
      <c r="PXH6" s="121"/>
      <c r="PXI6" s="121"/>
      <c r="PXJ6" s="121"/>
      <c r="PXK6" s="121"/>
      <c r="PXL6" s="121"/>
      <c r="PXM6" s="121"/>
      <c r="PXN6" s="121"/>
      <c r="PXO6" s="121"/>
      <c r="PXP6" s="121"/>
      <c r="PXQ6" s="121"/>
      <c r="PXR6" s="121"/>
      <c r="PXS6" s="121"/>
      <c r="PXT6" s="121"/>
      <c r="PXU6" s="121"/>
      <c r="PXV6" s="121"/>
      <c r="PXW6" s="121"/>
      <c r="PXX6" s="121"/>
      <c r="PXY6" s="121"/>
      <c r="PXZ6" s="121"/>
      <c r="PYA6" s="121"/>
      <c r="PYB6" s="121"/>
      <c r="PYC6" s="121"/>
      <c r="PYD6" s="121"/>
      <c r="PYE6" s="121"/>
      <c r="PYF6" s="121"/>
      <c r="PYG6" s="121"/>
      <c r="PYH6" s="121"/>
      <c r="PYI6" s="121"/>
      <c r="PYJ6" s="121"/>
      <c r="PYK6" s="121"/>
      <c r="PYL6" s="121"/>
      <c r="PYM6" s="121"/>
      <c r="PYN6" s="121"/>
      <c r="PYO6" s="121"/>
      <c r="PYP6" s="121"/>
      <c r="PYQ6" s="121"/>
      <c r="PYR6" s="121"/>
      <c r="PYS6" s="121"/>
      <c r="PYT6" s="121"/>
      <c r="PYU6" s="121"/>
      <c r="PYV6" s="121"/>
      <c r="PYW6" s="121"/>
      <c r="PYX6" s="121"/>
      <c r="PYY6" s="121"/>
      <c r="PYZ6" s="121"/>
      <c r="PZA6" s="121"/>
      <c r="PZB6" s="121"/>
      <c r="PZC6" s="121"/>
      <c r="PZD6" s="121"/>
      <c r="PZE6" s="121"/>
      <c r="PZF6" s="121"/>
      <c r="PZG6" s="121"/>
      <c r="PZH6" s="121"/>
      <c r="PZI6" s="121"/>
      <c r="PZJ6" s="121"/>
      <c r="PZK6" s="121"/>
      <c r="PZL6" s="121"/>
      <c r="PZM6" s="121"/>
      <c r="PZN6" s="121"/>
      <c r="PZO6" s="121"/>
      <c r="PZP6" s="121"/>
      <c r="PZQ6" s="121"/>
      <c r="PZR6" s="121"/>
      <c r="PZS6" s="121"/>
      <c r="PZT6" s="121"/>
      <c r="PZU6" s="121"/>
      <c r="PZV6" s="121"/>
      <c r="PZW6" s="121"/>
      <c r="PZX6" s="121"/>
      <c r="PZY6" s="121"/>
      <c r="PZZ6" s="121"/>
      <c r="QAA6" s="121"/>
      <c r="QAB6" s="121"/>
      <c r="QAC6" s="121"/>
      <c r="QAD6" s="121"/>
      <c r="QAE6" s="121"/>
      <c r="QAF6" s="121"/>
      <c r="QAG6" s="121"/>
      <c r="QAH6" s="121"/>
      <c r="QAI6" s="121"/>
      <c r="QAJ6" s="121"/>
      <c r="QAK6" s="121"/>
      <c r="QAL6" s="121"/>
      <c r="QAM6" s="121"/>
      <c r="QAN6" s="121"/>
      <c r="QAO6" s="121"/>
      <c r="QAP6" s="121"/>
      <c r="QAQ6" s="121"/>
      <c r="QAR6" s="121"/>
      <c r="QAS6" s="121"/>
      <c r="QAT6" s="121"/>
      <c r="QAU6" s="121"/>
      <c r="QAV6" s="121"/>
      <c r="QAW6" s="121"/>
      <c r="QAX6" s="121"/>
      <c r="QAY6" s="121"/>
      <c r="QAZ6" s="121"/>
      <c r="QBA6" s="121"/>
      <c r="QBB6" s="121"/>
      <c r="QBC6" s="121"/>
      <c r="QBD6" s="121"/>
      <c r="QBE6" s="121"/>
      <c r="QBF6" s="121"/>
      <c r="QBG6" s="121"/>
      <c r="QBH6" s="121"/>
      <c r="QBI6" s="121"/>
      <c r="QBJ6" s="121"/>
      <c r="QBK6" s="121"/>
      <c r="QBL6" s="121"/>
      <c r="QBM6" s="121"/>
      <c r="QBN6" s="121"/>
      <c r="QBO6" s="121"/>
      <c r="QBP6" s="121"/>
      <c r="QBQ6" s="121"/>
      <c r="QBR6" s="121"/>
      <c r="QBS6" s="121"/>
      <c r="QBT6" s="121"/>
      <c r="QBU6" s="121"/>
      <c r="QBV6" s="121"/>
      <c r="QBW6" s="121"/>
      <c r="QBX6" s="121"/>
      <c r="QBY6" s="121"/>
      <c r="QBZ6" s="121"/>
      <c r="QCA6" s="121"/>
      <c r="QCB6" s="121"/>
      <c r="QCC6" s="121"/>
      <c r="QCD6" s="121"/>
      <c r="QCE6" s="121"/>
      <c r="QCF6" s="121"/>
      <c r="QCG6" s="121"/>
      <c r="QCH6" s="121"/>
      <c r="QCI6" s="121"/>
      <c r="QCJ6" s="121"/>
      <c r="QCK6" s="121"/>
      <c r="QCL6" s="121"/>
      <c r="QCM6" s="121"/>
      <c r="QCN6" s="121"/>
      <c r="QCO6" s="121"/>
      <c r="QCP6" s="121"/>
      <c r="QCQ6" s="121"/>
      <c r="QCR6" s="121"/>
      <c r="QCS6" s="121"/>
      <c r="QCT6" s="121"/>
      <c r="QCU6" s="121"/>
      <c r="QCV6" s="121"/>
      <c r="QCW6" s="121"/>
      <c r="QCX6" s="121"/>
      <c r="QCY6" s="121"/>
      <c r="QCZ6" s="121"/>
      <c r="QDA6" s="121"/>
      <c r="QDB6" s="121"/>
      <c r="QDC6" s="121"/>
      <c r="QDD6" s="121"/>
      <c r="QDE6" s="121"/>
      <c r="QDF6" s="121"/>
      <c r="QDG6" s="121"/>
      <c r="QDH6" s="121"/>
      <c r="QDI6" s="121"/>
      <c r="QDJ6" s="121"/>
      <c r="QDK6" s="121"/>
      <c r="QDL6" s="121"/>
      <c r="QDM6" s="121"/>
      <c r="QDN6" s="121"/>
      <c r="QDO6" s="121"/>
      <c r="QDP6" s="121"/>
      <c r="QDQ6" s="121"/>
      <c r="QDR6" s="121"/>
      <c r="QDS6" s="121"/>
      <c r="QDT6" s="121"/>
      <c r="QDU6" s="121"/>
      <c r="QDV6" s="121"/>
      <c r="QDW6" s="121"/>
      <c r="QDX6" s="121"/>
      <c r="QDY6" s="121"/>
      <c r="QDZ6" s="121"/>
      <c r="QEA6" s="121"/>
      <c r="QEB6" s="121"/>
      <c r="QEC6" s="121"/>
      <c r="QED6" s="121"/>
      <c r="QEE6" s="121"/>
      <c r="QEF6" s="121"/>
      <c r="QEG6" s="121"/>
      <c r="QEH6" s="121"/>
      <c r="QEI6" s="121"/>
      <c r="QEJ6" s="121"/>
      <c r="QEK6" s="121"/>
      <c r="QEL6" s="121"/>
      <c r="QEM6" s="121"/>
      <c r="QEN6" s="121"/>
      <c r="QEO6" s="121"/>
      <c r="QEP6" s="121"/>
      <c r="QEQ6" s="121"/>
      <c r="QER6" s="121"/>
      <c r="QES6" s="121"/>
      <c r="QET6" s="121"/>
      <c r="QEU6" s="121"/>
      <c r="QEV6" s="121"/>
      <c r="QEW6" s="121"/>
      <c r="QEX6" s="121"/>
      <c r="QEY6" s="121"/>
      <c r="QEZ6" s="121"/>
      <c r="QFA6" s="121"/>
      <c r="QFB6" s="121"/>
      <c r="QFC6" s="121"/>
      <c r="QFD6" s="121"/>
      <c r="QFE6" s="121"/>
      <c r="QFF6" s="121"/>
      <c r="QFG6" s="121"/>
      <c r="QFH6" s="121"/>
      <c r="QFI6" s="121"/>
      <c r="QFJ6" s="121"/>
      <c r="QFK6" s="121"/>
      <c r="QFL6" s="121"/>
      <c r="QFM6" s="121"/>
      <c r="QFN6" s="121"/>
      <c r="QFO6" s="121"/>
      <c r="QFP6" s="121"/>
      <c r="QFQ6" s="121"/>
      <c r="QFR6" s="121"/>
      <c r="QFS6" s="121"/>
      <c r="QFT6" s="121"/>
      <c r="QFU6" s="121"/>
      <c r="QFV6" s="121"/>
      <c r="QFW6" s="121"/>
      <c r="QFX6" s="121"/>
      <c r="QFY6" s="121"/>
      <c r="QFZ6" s="121"/>
      <c r="QGA6" s="121"/>
      <c r="QGB6" s="121"/>
      <c r="QGC6" s="121"/>
      <c r="QGD6" s="121"/>
      <c r="QGE6" s="121"/>
      <c r="QGF6" s="121"/>
      <c r="QGG6" s="121"/>
      <c r="QGH6" s="121"/>
      <c r="QGI6" s="121"/>
      <c r="QGJ6" s="121"/>
      <c r="QGK6" s="121"/>
      <c r="QGL6" s="121"/>
      <c r="QGM6" s="121"/>
      <c r="QGN6" s="121"/>
      <c r="QGO6" s="121"/>
      <c r="QGP6" s="121"/>
      <c r="QGQ6" s="121"/>
      <c r="QGR6" s="121"/>
      <c r="QGS6" s="121"/>
      <c r="QGT6" s="121"/>
      <c r="QGU6" s="121"/>
      <c r="QGV6" s="121"/>
      <c r="QGW6" s="121"/>
      <c r="QGX6" s="121"/>
      <c r="QGY6" s="121"/>
      <c r="QGZ6" s="121"/>
      <c r="QHA6" s="121"/>
      <c r="QHB6" s="121"/>
      <c r="QHC6" s="121"/>
      <c r="QHD6" s="121"/>
      <c r="QHE6" s="121"/>
      <c r="QHF6" s="121"/>
      <c r="QHG6" s="121"/>
      <c r="QHH6" s="121"/>
      <c r="QHI6" s="121"/>
      <c r="QHJ6" s="121"/>
      <c r="QHK6" s="121"/>
      <c r="QHL6" s="121"/>
      <c r="QHM6" s="121"/>
      <c r="QHN6" s="121"/>
      <c r="QHO6" s="121"/>
      <c r="QHP6" s="121"/>
      <c r="QHQ6" s="121"/>
      <c r="QHR6" s="121"/>
      <c r="QHS6" s="121"/>
      <c r="QHT6" s="121"/>
      <c r="QHU6" s="121"/>
      <c r="QHV6" s="121"/>
      <c r="QHW6" s="121"/>
      <c r="QHX6" s="121"/>
      <c r="QHY6" s="121"/>
      <c r="QHZ6" s="121"/>
      <c r="QIA6" s="121"/>
      <c r="QIB6" s="121"/>
      <c r="QIC6" s="121"/>
      <c r="QID6" s="121"/>
      <c r="QIE6" s="121"/>
      <c r="QIF6" s="121"/>
      <c r="QIG6" s="121"/>
      <c r="QIH6" s="121"/>
      <c r="QII6" s="121"/>
      <c r="QIJ6" s="121"/>
      <c r="QIK6" s="121"/>
      <c r="QIL6" s="121"/>
      <c r="QIM6" s="121"/>
      <c r="QIN6" s="121"/>
      <c r="QIO6" s="121"/>
      <c r="QIP6" s="121"/>
      <c r="QIQ6" s="121"/>
      <c r="QIR6" s="121"/>
      <c r="QIS6" s="121"/>
      <c r="QIT6" s="121"/>
      <c r="QIU6" s="121"/>
      <c r="QIV6" s="121"/>
      <c r="QIW6" s="121"/>
      <c r="QIX6" s="121"/>
      <c r="QIY6" s="121"/>
      <c r="QIZ6" s="121"/>
      <c r="QJA6" s="121"/>
      <c r="QJB6" s="121"/>
      <c r="QJC6" s="121"/>
      <c r="QJD6" s="121"/>
      <c r="QJE6" s="121"/>
      <c r="QJF6" s="121"/>
      <c r="QJG6" s="121"/>
      <c r="QJH6" s="121"/>
      <c r="QJI6" s="121"/>
      <c r="QJJ6" s="121"/>
      <c r="QJK6" s="121"/>
      <c r="QJL6" s="121"/>
      <c r="QJM6" s="121"/>
      <c r="QJN6" s="121"/>
      <c r="QJO6" s="121"/>
      <c r="QJP6" s="121"/>
      <c r="QJQ6" s="121"/>
      <c r="QJR6" s="121"/>
      <c r="QJS6" s="121"/>
      <c r="QJT6" s="121"/>
      <c r="QJU6" s="121"/>
      <c r="QJV6" s="121"/>
      <c r="QJW6" s="121"/>
      <c r="QJX6" s="121"/>
      <c r="QJY6" s="121"/>
      <c r="QJZ6" s="121"/>
      <c r="QKA6" s="121"/>
      <c r="QKB6" s="121"/>
      <c r="QKC6" s="121"/>
      <c r="QKD6" s="121"/>
      <c r="QKE6" s="121"/>
      <c r="QKF6" s="121"/>
      <c r="QKG6" s="121"/>
      <c r="QKH6" s="121"/>
      <c r="QKI6" s="121"/>
      <c r="QKJ6" s="121"/>
      <c r="QKK6" s="121"/>
      <c r="QKL6" s="121"/>
      <c r="QKM6" s="121"/>
      <c r="QKN6" s="121"/>
      <c r="QKO6" s="121"/>
      <c r="QKP6" s="121"/>
      <c r="QKQ6" s="121"/>
      <c r="QKR6" s="121"/>
      <c r="QKS6" s="121"/>
      <c r="QKT6" s="121"/>
      <c r="QKU6" s="121"/>
      <c r="QKV6" s="121"/>
      <c r="QKW6" s="121"/>
      <c r="QKX6" s="121"/>
      <c r="QKY6" s="121"/>
      <c r="QKZ6" s="121"/>
      <c r="QLA6" s="121"/>
      <c r="QLB6" s="121"/>
      <c r="QLC6" s="121"/>
      <c r="QLD6" s="121"/>
      <c r="QLE6" s="121"/>
      <c r="QLF6" s="121"/>
      <c r="QLG6" s="121"/>
      <c r="QLH6" s="121"/>
      <c r="QLI6" s="121"/>
      <c r="QLJ6" s="121"/>
      <c r="QLK6" s="121"/>
      <c r="QLL6" s="121"/>
      <c r="QLM6" s="121"/>
      <c r="QLN6" s="121"/>
      <c r="QLO6" s="121"/>
      <c r="QLP6" s="121"/>
      <c r="QLQ6" s="121"/>
      <c r="QLR6" s="121"/>
      <c r="QLS6" s="121"/>
      <c r="QLT6" s="121"/>
      <c r="QLU6" s="121"/>
      <c r="QLV6" s="121"/>
      <c r="QLW6" s="121"/>
      <c r="QLX6" s="121"/>
      <c r="QLY6" s="121"/>
      <c r="QLZ6" s="121"/>
      <c r="QMA6" s="121"/>
      <c r="QMB6" s="121"/>
      <c r="QMC6" s="121"/>
      <c r="QMD6" s="121"/>
      <c r="QME6" s="121"/>
      <c r="QMF6" s="121"/>
      <c r="QMG6" s="121"/>
      <c r="QMH6" s="121"/>
      <c r="QMI6" s="121"/>
      <c r="QMJ6" s="121"/>
      <c r="QMK6" s="121"/>
      <c r="QML6" s="121"/>
      <c r="QMM6" s="121"/>
      <c r="QMN6" s="121"/>
      <c r="QMO6" s="121"/>
      <c r="QMP6" s="121"/>
      <c r="QMQ6" s="121"/>
      <c r="QMR6" s="121"/>
      <c r="QMS6" s="121"/>
      <c r="QMT6" s="121"/>
      <c r="QMU6" s="121"/>
      <c r="QMV6" s="121"/>
      <c r="QMW6" s="121"/>
      <c r="QMX6" s="121"/>
      <c r="QMY6" s="121"/>
      <c r="QMZ6" s="121"/>
      <c r="QNA6" s="121"/>
      <c r="QNB6" s="121"/>
      <c r="QNC6" s="121"/>
      <c r="QND6" s="121"/>
      <c r="QNE6" s="121"/>
      <c r="QNF6" s="121"/>
      <c r="QNG6" s="121"/>
      <c r="QNH6" s="121"/>
      <c r="QNI6" s="121"/>
      <c r="QNJ6" s="121"/>
      <c r="QNK6" s="121"/>
      <c r="QNL6" s="121"/>
      <c r="QNM6" s="121"/>
      <c r="QNN6" s="121"/>
      <c r="QNO6" s="121"/>
      <c r="QNP6" s="121"/>
      <c r="QNQ6" s="121"/>
      <c r="QNR6" s="121"/>
      <c r="QNS6" s="121"/>
      <c r="QNT6" s="121"/>
      <c r="QNU6" s="121"/>
      <c r="QNV6" s="121"/>
      <c r="QNW6" s="121"/>
      <c r="QNX6" s="121"/>
      <c r="QNY6" s="121"/>
      <c r="QNZ6" s="121"/>
      <c r="QOA6" s="121"/>
      <c r="QOB6" s="121"/>
      <c r="QOC6" s="121"/>
      <c r="QOD6" s="121"/>
      <c r="QOE6" s="121"/>
      <c r="QOF6" s="121"/>
      <c r="QOG6" s="121"/>
      <c r="QOH6" s="121"/>
      <c r="QOI6" s="121"/>
      <c r="QOJ6" s="121"/>
      <c r="QOK6" s="121"/>
      <c r="QOL6" s="121"/>
      <c r="QOM6" s="121"/>
      <c r="QON6" s="121"/>
      <c r="QOO6" s="121"/>
      <c r="QOP6" s="121"/>
      <c r="QOQ6" s="121"/>
      <c r="QOR6" s="121"/>
      <c r="QOS6" s="121"/>
      <c r="QOT6" s="121"/>
      <c r="QOU6" s="121"/>
      <c r="QOV6" s="121"/>
      <c r="QOW6" s="121"/>
      <c r="QOX6" s="121"/>
      <c r="QOY6" s="121"/>
      <c r="QOZ6" s="121"/>
      <c r="QPA6" s="121"/>
      <c r="QPB6" s="121"/>
      <c r="QPC6" s="121"/>
      <c r="QPD6" s="121"/>
      <c r="QPE6" s="121"/>
      <c r="QPF6" s="121"/>
      <c r="QPG6" s="121"/>
      <c r="QPH6" s="121"/>
      <c r="QPI6" s="121"/>
      <c r="QPJ6" s="121"/>
      <c r="QPK6" s="121"/>
      <c r="QPL6" s="121"/>
      <c r="QPM6" s="121"/>
      <c r="QPN6" s="121"/>
      <c r="QPO6" s="121"/>
      <c r="QPP6" s="121"/>
      <c r="QPQ6" s="121"/>
      <c r="QPR6" s="121"/>
      <c r="QPS6" s="121"/>
      <c r="QPT6" s="121"/>
      <c r="QPU6" s="121"/>
      <c r="QPV6" s="121"/>
      <c r="QPW6" s="121"/>
      <c r="QPX6" s="121"/>
      <c r="QPY6" s="121"/>
      <c r="QPZ6" s="121"/>
      <c r="QQA6" s="121"/>
      <c r="QQB6" s="121"/>
      <c r="QQC6" s="121"/>
      <c r="QQD6" s="121"/>
      <c r="QQE6" s="121"/>
      <c r="QQF6" s="121"/>
      <c r="QQG6" s="121"/>
      <c r="QQH6" s="121"/>
      <c r="QQI6" s="121"/>
      <c r="QQJ6" s="121"/>
      <c r="QQK6" s="121"/>
      <c r="QQL6" s="121"/>
      <c r="QQM6" s="121"/>
      <c r="QQN6" s="121"/>
      <c r="QQO6" s="121"/>
      <c r="QQP6" s="121"/>
      <c r="QQQ6" s="121"/>
      <c r="QQR6" s="121"/>
      <c r="QQS6" s="121"/>
      <c r="QQT6" s="121"/>
      <c r="QQU6" s="121"/>
      <c r="QQV6" s="121"/>
      <c r="QQW6" s="121"/>
      <c r="QQX6" s="121"/>
      <c r="QQY6" s="121"/>
      <c r="QQZ6" s="121"/>
      <c r="QRA6" s="121"/>
      <c r="QRB6" s="121"/>
      <c r="QRC6" s="121"/>
      <c r="QRD6" s="121"/>
      <c r="QRE6" s="121"/>
      <c r="QRF6" s="121"/>
      <c r="QRG6" s="121"/>
      <c r="QRH6" s="121"/>
      <c r="QRI6" s="121"/>
      <c r="QRJ6" s="121"/>
      <c r="QRK6" s="121"/>
      <c r="QRL6" s="121"/>
      <c r="QRM6" s="121"/>
      <c r="QRN6" s="121"/>
      <c r="QRO6" s="121"/>
      <c r="QRP6" s="121"/>
      <c r="QRQ6" s="121"/>
      <c r="QRR6" s="121"/>
      <c r="QRS6" s="121"/>
      <c r="QRT6" s="121"/>
      <c r="QRU6" s="121"/>
      <c r="QRV6" s="121"/>
      <c r="QRW6" s="121"/>
      <c r="QRX6" s="121"/>
      <c r="QRY6" s="121"/>
      <c r="QRZ6" s="121"/>
      <c r="QSA6" s="121"/>
      <c r="QSB6" s="121"/>
      <c r="QSC6" s="121"/>
      <c r="QSD6" s="121"/>
      <c r="QSE6" s="121"/>
      <c r="QSF6" s="121"/>
      <c r="QSG6" s="121"/>
      <c r="QSH6" s="121"/>
      <c r="QSI6" s="121"/>
      <c r="QSJ6" s="121"/>
      <c r="QSK6" s="121"/>
      <c r="QSL6" s="121"/>
      <c r="QSM6" s="121"/>
      <c r="QSN6" s="121"/>
      <c r="QSO6" s="121"/>
      <c r="QSP6" s="121"/>
      <c r="QSQ6" s="121"/>
      <c r="QSR6" s="121"/>
      <c r="QSS6" s="121"/>
      <c r="QST6" s="121"/>
      <c r="QSU6" s="121"/>
      <c r="QSV6" s="121"/>
      <c r="QSW6" s="121"/>
      <c r="QSX6" s="121"/>
      <c r="QSY6" s="121"/>
      <c r="QSZ6" s="121"/>
      <c r="QTA6" s="121"/>
      <c r="QTB6" s="121"/>
      <c r="QTC6" s="121"/>
      <c r="QTD6" s="121"/>
      <c r="QTE6" s="121"/>
      <c r="QTF6" s="121"/>
      <c r="QTG6" s="121"/>
      <c r="QTH6" s="121"/>
      <c r="QTI6" s="121"/>
      <c r="QTJ6" s="121"/>
      <c r="QTK6" s="121"/>
      <c r="QTL6" s="121"/>
      <c r="QTM6" s="121"/>
      <c r="QTN6" s="121"/>
      <c r="QTO6" s="121"/>
      <c r="QTP6" s="121"/>
      <c r="QTQ6" s="121"/>
      <c r="QTR6" s="121"/>
      <c r="QTS6" s="121"/>
      <c r="QTT6" s="121"/>
      <c r="QTU6" s="121"/>
      <c r="QTV6" s="121"/>
      <c r="QTW6" s="121"/>
      <c r="QTX6" s="121"/>
      <c r="QTY6" s="121"/>
      <c r="QTZ6" s="121"/>
      <c r="QUA6" s="121"/>
      <c r="QUB6" s="121"/>
      <c r="QUC6" s="121"/>
      <c r="QUD6" s="121"/>
      <c r="QUE6" s="121"/>
      <c r="QUF6" s="121"/>
      <c r="QUG6" s="121"/>
      <c r="QUH6" s="121"/>
      <c r="QUI6" s="121"/>
      <c r="QUJ6" s="121"/>
      <c r="QUK6" s="121"/>
      <c r="QUL6" s="121"/>
      <c r="QUM6" s="121"/>
      <c r="QUN6" s="121"/>
      <c r="QUO6" s="121"/>
      <c r="QUP6" s="121"/>
      <c r="QUQ6" s="121"/>
      <c r="QUR6" s="121"/>
      <c r="QUS6" s="121"/>
      <c r="QUT6" s="121"/>
      <c r="QUU6" s="121"/>
      <c r="QUV6" s="121"/>
      <c r="QUW6" s="121"/>
      <c r="QUX6" s="121"/>
      <c r="QUY6" s="121"/>
      <c r="QUZ6" s="121"/>
      <c r="QVA6" s="121"/>
      <c r="QVB6" s="121"/>
      <c r="QVC6" s="121"/>
      <c r="QVD6" s="121"/>
      <c r="QVE6" s="121"/>
      <c r="QVF6" s="121"/>
      <c r="QVG6" s="121"/>
      <c r="QVH6" s="121"/>
      <c r="QVI6" s="121"/>
      <c r="QVJ6" s="121"/>
      <c r="QVK6" s="121"/>
      <c r="QVL6" s="121"/>
      <c r="QVM6" s="121"/>
      <c r="QVN6" s="121"/>
      <c r="QVO6" s="121"/>
      <c r="QVP6" s="121"/>
      <c r="QVQ6" s="121"/>
      <c r="QVR6" s="121"/>
      <c r="QVS6" s="121"/>
      <c r="QVT6" s="121"/>
      <c r="QVU6" s="121"/>
      <c r="QVV6" s="121"/>
      <c r="QVW6" s="121"/>
      <c r="QVX6" s="121"/>
      <c r="QVY6" s="121"/>
      <c r="QVZ6" s="121"/>
      <c r="QWA6" s="121"/>
      <c r="QWB6" s="121"/>
      <c r="QWC6" s="121"/>
      <c r="QWD6" s="121"/>
      <c r="QWE6" s="121"/>
      <c r="QWF6" s="121"/>
      <c r="QWG6" s="121"/>
      <c r="QWH6" s="121"/>
      <c r="QWI6" s="121"/>
      <c r="QWJ6" s="121"/>
      <c r="QWK6" s="121"/>
      <c r="QWL6" s="121"/>
      <c r="QWM6" s="121"/>
      <c r="QWN6" s="121"/>
      <c r="QWO6" s="121"/>
      <c r="QWP6" s="121"/>
      <c r="QWQ6" s="121"/>
      <c r="QWR6" s="121"/>
      <c r="QWS6" s="121"/>
      <c r="QWT6" s="121"/>
      <c r="QWU6" s="121"/>
      <c r="QWV6" s="121"/>
      <c r="QWW6" s="121"/>
      <c r="QWX6" s="121"/>
      <c r="QWY6" s="121"/>
      <c r="QWZ6" s="121"/>
      <c r="QXA6" s="121"/>
      <c r="QXB6" s="121"/>
      <c r="QXC6" s="121"/>
      <c r="QXD6" s="121"/>
      <c r="QXE6" s="121"/>
      <c r="QXF6" s="121"/>
      <c r="QXG6" s="121"/>
      <c r="QXH6" s="121"/>
      <c r="QXI6" s="121"/>
      <c r="QXJ6" s="121"/>
      <c r="QXK6" s="121"/>
      <c r="QXL6" s="121"/>
      <c r="QXM6" s="121"/>
      <c r="QXN6" s="121"/>
      <c r="QXO6" s="121"/>
      <c r="QXP6" s="121"/>
      <c r="QXQ6" s="121"/>
      <c r="QXR6" s="121"/>
      <c r="QXS6" s="121"/>
      <c r="QXT6" s="121"/>
      <c r="QXU6" s="121"/>
      <c r="QXV6" s="121"/>
      <c r="QXW6" s="121"/>
      <c r="QXX6" s="121"/>
      <c r="QXY6" s="121"/>
      <c r="QXZ6" s="121"/>
      <c r="QYA6" s="121"/>
      <c r="QYB6" s="121"/>
      <c r="QYC6" s="121"/>
      <c r="QYD6" s="121"/>
      <c r="QYE6" s="121"/>
      <c r="QYF6" s="121"/>
      <c r="QYG6" s="121"/>
      <c r="QYH6" s="121"/>
      <c r="QYI6" s="121"/>
      <c r="QYJ6" s="121"/>
      <c r="QYK6" s="121"/>
      <c r="QYL6" s="121"/>
      <c r="QYM6" s="121"/>
      <c r="QYN6" s="121"/>
      <c r="QYO6" s="121"/>
      <c r="QYP6" s="121"/>
      <c r="QYQ6" s="121"/>
      <c r="QYR6" s="121"/>
      <c r="QYS6" s="121"/>
      <c r="QYT6" s="121"/>
      <c r="QYU6" s="121"/>
      <c r="QYV6" s="121"/>
      <c r="QYW6" s="121"/>
      <c r="QYX6" s="121"/>
      <c r="QYY6" s="121"/>
      <c r="QYZ6" s="121"/>
      <c r="QZA6" s="121"/>
      <c r="QZB6" s="121"/>
      <c r="QZC6" s="121"/>
      <c r="QZD6" s="121"/>
      <c r="QZE6" s="121"/>
      <c r="QZF6" s="121"/>
      <c r="QZG6" s="121"/>
      <c r="QZH6" s="121"/>
      <c r="QZI6" s="121"/>
      <c r="QZJ6" s="121"/>
      <c r="QZK6" s="121"/>
      <c r="QZL6" s="121"/>
      <c r="QZM6" s="121"/>
      <c r="QZN6" s="121"/>
      <c r="QZO6" s="121"/>
      <c r="QZP6" s="121"/>
      <c r="QZQ6" s="121"/>
      <c r="QZR6" s="121"/>
      <c r="QZS6" s="121"/>
      <c r="QZT6" s="121"/>
      <c r="QZU6" s="121"/>
      <c r="QZV6" s="121"/>
      <c r="QZW6" s="121"/>
      <c r="QZX6" s="121"/>
      <c r="QZY6" s="121"/>
      <c r="QZZ6" s="121"/>
      <c r="RAA6" s="121"/>
      <c r="RAB6" s="121"/>
      <c r="RAC6" s="121"/>
      <c r="RAD6" s="121"/>
      <c r="RAE6" s="121"/>
      <c r="RAF6" s="121"/>
      <c r="RAG6" s="121"/>
      <c r="RAH6" s="121"/>
      <c r="RAI6" s="121"/>
      <c r="RAJ6" s="121"/>
      <c r="RAK6" s="121"/>
      <c r="RAL6" s="121"/>
      <c r="RAM6" s="121"/>
      <c r="RAN6" s="121"/>
      <c r="RAO6" s="121"/>
      <c r="RAP6" s="121"/>
      <c r="RAQ6" s="121"/>
      <c r="RAR6" s="121"/>
      <c r="RAS6" s="121"/>
      <c r="RAT6" s="121"/>
      <c r="RAU6" s="121"/>
      <c r="RAV6" s="121"/>
      <c r="RAW6" s="121"/>
      <c r="RAX6" s="121"/>
      <c r="RAY6" s="121"/>
      <c r="RAZ6" s="121"/>
      <c r="RBA6" s="121"/>
      <c r="RBB6" s="121"/>
      <c r="RBC6" s="121"/>
      <c r="RBD6" s="121"/>
      <c r="RBE6" s="121"/>
      <c r="RBF6" s="121"/>
      <c r="RBG6" s="121"/>
      <c r="RBH6" s="121"/>
      <c r="RBI6" s="121"/>
      <c r="RBJ6" s="121"/>
      <c r="RBK6" s="121"/>
      <c r="RBL6" s="121"/>
      <c r="RBM6" s="121"/>
      <c r="RBN6" s="121"/>
      <c r="RBO6" s="121"/>
      <c r="RBP6" s="121"/>
      <c r="RBQ6" s="121"/>
      <c r="RBR6" s="121"/>
      <c r="RBS6" s="121"/>
      <c r="RBT6" s="121"/>
      <c r="RBU6" s="121"/>
      <c r="RBV6" s="121"/>
      <c r="RBW6" s="121"/>
      <c r="RBX6" s="121"/>
      <c r="RBY6" s="121"/>
      <c r="RBZ6" s="121"/>
      <c r="RCA6" s="121"/>
      <c r="RCB6" s="121"/>
      <c r="RCC6" s="121"/>
      <c r="RCD6" s="121"/>
      <c r="RCE6" s="121"/>
      <c r="RCF6" s="121"/>
      <c r="RCG6" s="121"/>
      <c r="RCH6" s="121"/>
      <c r="RCI6" s="121"/>
      <c r="RCJ6" s="121"/>
      <c r="RCK6" s="121"/>
      <c r="RCL6" s="121"/>
      <c r="RCM6" s="121"/>
      <c r="RCN6" s="121"/>
      <c r="RCO6" s="121"/>
      <c r="RCP6" s="121"/>
      <c r="RCQ6" s="121"/>
      <c r="RCR6" s="121"/>
      <c r="RCS6" s="121"/>
      <c r="RCT6" s="121"/>
      <c r="RCU6" s="121"/>
      <c r="RCV6" s="121"/>
      <c r="RCW6" s="121"/>
      <c r="RCX6" s="121"/>
      <c r="RCY6" s="121"/>
      <c r="RCZ6" s="121"/>
      <c r="RDA6" s="121"/>
      <c r="RDB6" s="121"/>
      <c r="RDC6" s="121"/>
      <c r="RDD6" s="121"/>
      <c r="RDE6" s="121"/>
      <c r="RDF6" s="121"/>
      <c r="RDG6" s="121"/>
      <c r="RDH6" s="121"/>
      <c r="RDI6" s="121"/>
      <c r="RDJ6" s="121"/>
      <c r="RDK6" s="121"/>
      <c r="RDL6" s="121"/>
      <c r="RDM6" s="121"/>
      <c r="RDN6" s="121"/>
      <c r="RDO6" s="121"/>
      <c r="RDP6" s="121"/>
      <c r="RDQ6" s="121"/>
      <c r="RDR6" s="121"/>
      <c r="RDS6" s="121"/>
      <c r="RDT6" s="121"/>
      <c r="RDU6" s="121"/>
      <c r="RDV6" s="121"/>
      <c r="RDW6" s="121"/>
      <c r="RDX6" s="121"/>
      <c r="RDY6" s="121"/>
      <c r="RDZ6" s="121"/>
      <c r="REA6" s="121"/>
      <c r="REB6" s="121"/>
      <c r="REC6" s="121"/>
      <c r="RED6" s="121"/>
      <c r="REE6" s="121"/>
      <c r="REF6" s="121"/>
      <c r="REG6" s="121"/>
      <c r="REH6" s="121"/>
      <c r="REI6" s="121"/>
      <c r="REJ6" s="121"/>
      <c r="REK6" s="121"/>
      <c r="REL6" s="121"/>
      <c r="REM6" s="121"/>
      <c r="REN6" s="121"/>
      <c r="REO6" s="121"/>
      <c r="REP6" s="121"/>
      <c r="REQ6" s="121"/>
      <c r="RER6" s="121"/>
      <c r="RES6" s="121"/>
      <c r="RET6" s="121"/>
      <c r="REU6" s="121"/>
      <c r="REV6" s="121"/>
      <c r="REW6" s="121"/>
      <c r="REX6" s="121"/>
      <c r="REY6" s="121"/>
      <c r="REZ6" s="121"/>
      <c r="RFA6" s="121"/>
      <c r="RFB6" s="121"/>
      <c r="RFC6" s="121"/>
      <c r="RFD6" s="121"/>
      <c r="RFE6" s="121"/>
      <c r="RFF6" s="121"/>
      <c r="RFG6" s="121"/>
      <c r="RFH6" s="121"/>
      <c r="RFI6" s="121"/>
      <c r="RFJ6" s="121"/>
      <c r="RFK6" s="121"/>
      <c r="RFL6" s="121"/>
      <c r="RFM6" s="121"/>
      <c r="RFN6" s="121"/>
      <c r="RFO6" s="121"/>
      <c r="RFP6" s="121"/>
      <c r="RFQ6" s="121"/>
      <c r="RFR6" s="121"/>
      <c r="RFS6" s="121"/>
      <c r="RFT6" s="121"/>
      <c r="RFU6" s="121"/>
      <c r="RFV6" s="121"/>
      <c r="RFW6" s="121"/>
      <c r="RFX6" s="121"/>
      <c r="RFY6" s="121"/>
      <c r="RFZ6" s="121"/>
      <c r="RGA6" s="121"/>
      <c r="RGB6" s="121"/>
      <c r="RGC6" s="121"/>
      <c r="RGD6" s="121"/>
      <c r="RGE6" s="121"/>
      <c r="RGF6" s="121"/>
      <c r="RGG6" s="121"/>
      <c r="RGH6" s="121"/>
      <c r="RGI6" s="121"/>
      <c r="RGJ6" s="121"/>
      <c r="RGK6" s="121"/>
      <c r="RGL6" s="121"/>
      <c r="RGM6" s="121"/>
      <c r="RGN6" s="121"/>
      <c r="RGO6" s="121"/>
      <c r="RGP6" s="121"/>
      <c r="RGQ6" s="121"/>
      <c r="RGR6" s="121"/>
      <c r="RGS6" s="121"/>
      <c r="RGT6" s="121"/>
      <c r="RGU6" s="121"/>
      <c r="RGV6" s="121"/>
      <c r="RGW6" s="121"/>
      <c r="RGX6" s="121"/>
      <c r="RGY6" s="121"/>
      <c r="RGZ6" s="121"/>
      <c r="RHA6" s="121"/>
      <c r="RHB6" s="121"/>
      <c r="RHC6" s="121"/>
      <c r="RHD6" s="121"/>
      <c r="RHE6" s="121"/>
      <c r="RHF6" s="121"/>
      <c r="RHG6" s="121"/>
      <c r="RHH6" s="121"/>
      <c r="RHI6" s="121"/>
      <c r="RHJ6" s="121"/>
      <c r="RHK6" s="121"/>
      <c r="RHL6" s="121"/>
      <c r="RHM6" s="121"/>
      <c r="RHN6" s="121"/>
      <c r="RHO6" s="121"/>
      <c r="RHP6" s="121"/>
      <c r="RHQ6" s="121"/>
      <c r="RHR6" s="121"/>
      <c r="RHS6" s="121"/>
      <c r="RHT6" s="121"/>
      <c r="RHU6" s="121"/>
      <c r="RHV6" s="121"/>
      <c r="RHW6" s="121"/>
      <c r="RHX6" s="121"/>
      <c r="RHY6" s="121"/>
      <c r="RHZ6" s="121"/>
      <c r="RIA6" s="121"/>
      <c r="RIB6" s="121"/>
      <c r="RIC6" s="121"/>
      <c r="RID6" s="121"/>
      <c r="RIE6" s="121"/>
      <c r="RIF6" s="121"/>
      <c r="RIG6" s="121"/>
      <c r="RIH6" s="121"/>
      <c r="RII6" s="121"/>
      <c r="RIJ6" s="121"/>
      <c r="RIK6" s="121"/>
      <c r="RIL6" s="121"/>
      <c r="RIM6" s="121"/>
      <c r="RIN6" s="121"/>
      <c r="RIO6" s="121"/>
      <c r="RIP6" s="121"/>
      <c r="RIQ6" s="121"/>
      <c r="RIR6" s="121"/>
      <c r="RIS6" s="121"/>
      <c r="RIT6" s="121"/>
      <c r="RIU6" s="121"/>
      <c r="RIV6" s="121"/>
      <c r="RIW6" s="121"/>
      <c r="RIX6" s="121"/>
      <c r="RIY6" s="121"/>
      <c r="RIZ6" s="121"/>
      <c r="RJA6" s="121"/>
      <c r="RJB6" s="121"/>
      <c r="RJC6" s="121"/>
      <c r="RJD6" s="121"/>
      <c r="RJE6" s="121"/>
      <c r="RJF6" s="121"/>
      <c r="RJG6" s="121"/>
      <c r="RJH6" s="121"/>
      <c r="RJI6" s="121"/>
      <c r="RJJ6" s="121"/>
      <c r="RJK6" s="121"/>
      <c r="RJL6" s="121"/>
      <c r="RJM6" s="121"/>
      <c r="RJN6" s="121"/>
      <c r="RJO6" s="121"/>
      <c r="RJP6" s="121"/>
      <c r="RJQ6" s="121"/>
      <c r="RJR6" s="121"/>
      <c r="RJS6" s="121"/>
      <c r="RJT6" s="121"/>
      <c r="RJU6" s="121"/>
      <c r="RJV6" s="121"/>
      <c r="RJW6" s="121"/>
      <c r="RJX6" s="121"/>
      <c r="RJY6" s="121"/>
      <c r="RJZ6" s="121"/>
      <c r="RKA6" s="121"/>
      <c r="RKB6" s="121"/>
      <c r="RKC6" s="121"/>
      <c r="RKD6" s="121"/>
      <c r="RKE6" s="121"/>
      <c r="RKF6" s="121"/>
      <c r="RKG6" s="121"/>
      <c r="RKH6" s="121"/>
      <c r="RKI6" s="121"/>
      <c r="RKJ6" s="121"/>
      <c r="RKK6" s="121"/>
      <c r="RKL6" s="121"/>
      <c r="RKM6" s="121"/>
      <c r="RKN6" s="121"/>
      <c r="RKO6" s="121"/>
      <c r="RKP6" s="121"/>
      <c r="RKQ6" s="121"/>
      <c r="RKR6" s="121"/>
      <c r="RKS6" s="121"/>
      <c r="RKT6" s="121"/>
      <c r="RKU6" s="121"/>
      <c r="RKV6" s="121"/>
      <c r="RKW6" s="121"/>
      <c r="RKX6" s="121"/>
      <c r="RKY6" s="121"/>
      <c r="RKZ6" s="121"/>
      <c r="RLA6" s="121"/>
      <c r="RLB6" s="121"/>
      <c r="RLC6" s="121"/>
      <c r="RLD6" s="121"/>
      <c r="RLE6" s="121"/>
      <c r="RLF6" s="121"/>
      <c r="RLG6" s="121"/>
      <c r="RLH6" s="121"/>
      <c r="RLI6" s="121"/>
      <c r="RLJ6" s="121"/>
      <c r="RLK6" s="121"/>
      <c r="RLL6" s="121"/>
      <c r="RLM6" s="121"/>
      <c r="RLN6" s="121"/>
      <c r="RLO6" s="121"/>
      <c r="RLP6" s="121"/>
      <c r="RLQ6" s="121"/>
      <c r="RLR6" s="121"/>
      <c r="RLS6" s="121"/>
      <c r="RLT6" s="121"/>
      <c r="RLU6" s="121"/>
      <c r="RLV6" s="121"/>
      <c r="RLW6" s="121"/>
      <c r="RLX6" s="121"/>
      <c r="RLY6" s="121"/>
      <c r="RLZ6" s="121"/>
      <c r="RMA6" s="121"/>
      <c r="RMB6" s="121"/>
      <c r="RMC6" s="121"/>
      <c r="RMD6" s="121"/>
      <c r="RME6" s="121"/>
      <c r="RMF6" s="121"/>
      <c r="RMG6" s="121"/>
      <c r="RMH6" s="121"/>
      <c r="RMI6" s="121"/>
      <c r="RMJ6" s="121"/>
      <c r="RMK6" s="121"/>
      <c r="RML6" s="121"/>
      <c r="RMM6" s="121"/>
      <c r="RMN6" s="121"/>
      <c r="RMO6" s="121"/>
      <c r="RMP6" s="121"/>
      <c r="RMQ6" s="121"/>
      <c r="RMR6" s="121"/>
      <c r="RMS6" s="121"/>
      <c r="RMT6" s="121"/>
      <c r="RMU6" s="121"/>
      <c r="RMV6" s="121"/>
      <c r="RMW6" s="121"/>
      <c r="RMX6" s="121"/>
      <c r="RMY6" s="121"/>
      <c r="RMZ6" s="121"/>
      <c r="RNA6" s="121"/>
      <c r="RNB6" s="121"/>
      <c r="RNC6" s="121"/>
      <c r="RND6" s="121"/>
      <c r="RNE6" s="121"/>
      <c r="RNF6" s="121"/>
      <c r="RNG6" s="121"/>
      <c r="RNH6" s="121"/>
      <c r="RNI6" s="121"/>
      <c r="RNJ6" s="121"/>
      <c r="RNK6" s="121"/>
      <c r="RNL6" s="121"/>
      <c r="RNM6" s="121"/>
      <c r="RNN6" s="121"/>
      <c r="RNO6" s="121"/>
      <c r="RNP6" s="121"/>
      <c r="RNQ6" s="121"/>
      <c r="RNR6" s="121"/>
      <c r="RNS6" s="121"/>
      <c r="RNT6" s="121"/>
      <c r="RNU6" s="121"/>
      <c r="RNV6" s="121"/>
      <c r="RNW6" s="121"/>
      <c r="RNX6" s="121"/>
      <c r="RNY6" s="121"/>
      <c r="RNZ6" s="121"/>
      <c r="ROA6" s="121"/>
      <c r="ROB6" s="121"/>
      <c r="ROC6" s="121"/>
      <c r="ROD6" s="121"/>
      <c r="ROE6" s="121"/>
      <c r="ROF6" s="121"/>
      <c r="ROG6" s="121"/>
      <c r="ROH6" s="121"/>
      <c r="ROI6" s="121"/>
      <c r="ROJ6" s="121"/>
      <c r="ROK6" s="121"/>
      <c r="ROL6" s="121"/>
      <c r="ROM6" s="121"/>
      <c r="RON6" s="121"/>
      <c r="ROO6" s="121"/>
      <c r="ROP6" s="121"/>
      <c r="ROQ6" s="121"/>
      <c r="ROR6" s="121"/>
      <c r="ROS6" s="121"/>
      <c r="ROT6" s="121"/>
      <c r="ROU6" s="121"/>
      <c r="ROV6" s="121"/>
      <c r="ROW6" s="121"/>
      <c r="ROX6" s="121"/>
      <c r="ROY6" s="121"/>
      <c r="ROZ6" s="121"/>
      <c r="RPA6" s="121"/>
      <c r="RPB6" s="121"/>
      <c r="RPC6" s="121"/>
      <c r="RPD6" s="121"/>
      <c r="RPE6" s="121"/>
      <c r="RPF6" s="121"/>
      <c r="RPG6" s="121"/>
      <c r="RPH6" s="121"/>
      <c r="RPI6" s="121"/>
      <c r="RPJ6" s="121"/>
      <c r="RPK6" s="121"/>
      <c r="RPL6" s="121"/>
      <c r="RPM6" s="121"/>
      <c r="RPN6" s="121"/>
      <c r="RPO6" s="121"/>
      <c r="RPP6" s="121"/>
      <c r="RPQ6" s="121"/>
      <c r="RPR6" s="121"/>
      <c r="RPS6" s="121"/>
      <c r="RPT6" s="121"/>
      <c r="RPU6" s="121"/>
      <c r="RPV6" s="121"/>
      <c r="RPW6" s="121"/>
      <c r="RPX6" s="121"/>
      <c r="RPY6" s="121"/>
      <c r="RPZ6" s="121"/>
      <c r="RQA6" s="121"/>
      <c r="RQB6" s="121"/>
      <c r="RQC6" s="121"/>
      <c r="RQD6" s="121"/>
      <c r="RQE6" s="121"/>
      <c r="RQF6" s="121"/>
      <c r="RQG6" s="121"/>
      <c r="RQH6" s="121"/>
      <c r="RQI6" s="121"/>
      <c r="RQJ6" s="121"/>
      <c r="RQK6" s="121"/>
      <c r="RQL6" s="121"/>
      <c r="RQM6" s="121"/>
      <c r="RQN6" s="121"/>
      <c r="RQO6" s="121"/>
      <c r="RQP6" s="121"/>
      <c r="RQQ6" s="121"/>
      <c r="RQR6" s="121"/>
      <c r="RQS6" s="121"/>
      <c r="RQT6" s="121"/>
      <c r="RQU6" s="121"/>
      <c r="RQV6" s="121"/>
      <c r="RQW6" s="121"/>
      <c r="RQX6" s="121"/>
      <c r="RQY6" s="121"/>
      <c r="RQZ6" s="121"/>
      <c r="RRA6" s="121"/>
      <c r="RRB6" s="121"/>
      <c r="RRC6" s="121"/>
      <c r="RRD6" s="121"/>
      <c r="RRE6" s="121"/>
      <c r="RRF6" s="121"/>
      <c r="RRG6" s="121"/>
      <c r="RRH6" s="121"/>
      <c r="RRI6" s="121"/>
      <c r="RRJ6" s="121"/>
      <c r="RRK6" s="121"/>
      <c r="RRL6" s="121"/>
      <c r="RRM6" s="121"/>
      <c r="RRN6" s="121"/>
      <c r="RRO6" s="121"/>
      <c r="RRP6" s="121"/>
      <c r="RRQ6" s="121"/>
      <c r="RRR6" s="121"/>
      <c r="RRS6" s="121"/>
      <c r="RRT6" s="121"/>
      <c r="RRU6" s="121"/>
      <c r="RRV6" s="121"/>
      <c r="RRW6" s="121"/>
      <c r="RRX6" s="121"/>
      <c r="RRY6" s="121"/>
      <c r="RRZ6" s="121"/>
      <c r="RSA6" s="121"/>
      <c r="RSB6" s="121"/>
      <c r="RSC6" s="121"/>
      <c r="RSD6" s="121"/>
      <c r="RSE6" s="121"/>
      <c r="RSF6" s="121"/>
      <c r="RSG6" s="121"/>
      <c r="RSH6" s="121"/>
      <c r="RSI6" s="121"/>
      <c r="RSJ6" s="121"/>
      <c r="RSK6" s="121"/>
      <c r="RSL6" s="121"/>
      <c r="RSM6" s="121"/>
      <c r="RSN6" s="121"/>
      <c r="RSO6" s="121"/>
      <c r="RSP6" s="121"/>
      <c r="RSQ6" s="121"/>
      <c r="RSR6" s="121"/>
      <c r="RSS6" s="121"/>
      <c r="RST6" s="121"/>
      <c r="RSU6" s="121"/>
      <c r="RSV6" s="121"/>
      <c r="RSW6" s="121"/>
      <c r="RSX6" s="121"/>
      <c r="RSY6" s="121"/>
      <c r="RSZ6" s="121"/>
      <c r="RTA6" s="121"/>
      <c r="RTB6" s="121"/>
      <c r="RTC6" s="121"/>
      <c r="RTD6" s="121"/>
      <c r="RTE6" s="121"/>
      <c r="RTF6" s="121"/>
      <c r="RTG6" s="121"/>
      <c r="RTH6" s="121"/>
      <c r="RTI6" s="121"/>
      <c r="RTJ6" s="121"/>
      <c r="RTK6" s="121"/>
      <c r="RTL6" s="121"/>
      <c r="RTM6" s="121"/>
      <c r="RTN6" s="121"/>
      <c r="RTO6" s="121"/>
      <c r="RTP6" s="121"/>
      <c r="RTQ6" s="121"/>
      <c r="RTR6" s="121"/>
      <c r="RTS6" s="121"/>
      <c r="RTT6" s="121"/>
      <c r="RTU6" s="121"/>
      <c r="RTV6" s="121"/>
      <c r="RTW6" s="121"/>
      <c r="RTX6" s="121"/>
      <c r="RTY6" s="121"/>
      <c r="RTZ6" s="121"/>
      <c r="RUA6" s="121"/>
      <c r="RUB6" s="121"/>
      <c r="RUC6" s="121"/>
      <c r="RUD6" s="121"/>
      <c r="RUE6" s="121"/>
      <c r="RUF6" s="121"/>
      <c r="RUG6" s="121"/>
      <c r="RUH6" s="121"/>
      <c r="RUI6" s="121"/>
      <c r="RUJ6" s="121"/>
      <c r="RUK6" s="121"/>
      <c r="RUL6" s="121"/>
      <c r="RUM6" s="121"/>
      <c r="RUN6" s="121"/>
      <c r="RUO6" s="121"/>
      <c r="RUP6" s="121"/>
      <c r="RUQ6" s="121"/>
      <c r="RUR6" s="121"/>
      <c r="RUS6" s="121"/>
      <c r="RUT6" s="121"/>
      <c r="RUU6" s="121"/>
      <c r="RUV6" s="121"/>
      <c r="RUW6" s="121"/>
      <c r="RUX6" s="121"/>
      <c r="RUY6" s="121"/>
      <c r="RUZ6" s="121"/>
      <c r="RVA6" s="121"/>
      <c r="RVB6" s="121"/>
      <c r="RVC6" s="121"/>
      <c r="RVD6" s="121"/>
      <c r="RVE6" s="121"/>
      <c r="RVF6" s="121"/>
      <c r="RVG6" s="121"/>
      <c r="RVH6" s="121"/>
      <c r="RVI6" s="121"/>
      <c r="RVJ6" s="121"/>
      <c r="RVK6" s="121"/>
      <c r="RVL6" s="121"/>
      <c r="RVM6" s="121"/>
      <c r="RVN6" s="121"/>
      <c r="RVO6" s="121"/>
      <c r="RVP6" s="121"/>
      <c r="RVQ6" s="121"/>
      <c r="RVR6" s="121"/>
      <c r="RVS6" s="121"/>
      <c r="RVT6" s="121"/>
      <c r="RVU6" s="121"/>
      <c r="RVV6" s="121"/>
      <c r="RVW6" s="121"/>
      <c r="RVX6" s="121"/>
      <c r="RVY6" s="121"/>
      <c r="RVZ6" s="121"/>
      <c r="RWA6" s="121"/>
      <c r="RWB6" s="121"/>
      <c r="RWC6" s="121"/>
      <c r="RWD6" s="121"/>
      <c r="RWE6" s="121"/>
      <c r="RWF6" s="121"/>
      <c r="RWG6" s="121"/>
      <c r="RWH6" s="121"/>
      <c r="RWI6" s="121"/>
      <c r="RWJ6" s="121"/>
      <c r="RWK6" s="121"/>
      <c r="RWL6" s="121"/>
      <c r="RWM6" s="121"/>
      <c r="RWN6" s="121"/>
      <c r="RWO6" s="121"/>
      <c r="RWP6" s="121"/>
      <c r="RWQ6" s="121"/>
      <c r="RWR6" s="121"/>
      <c r="RWS6" s="121"/>
      <c r="RWT6" s="121"/>
      <c r="RWU6" s="121"/>
      <c r="RWV6" s="121"/>
      <c r="RWW6" s="121"/>
      <c r="RWX6" s="121"/>
      <c r="RWY6" s="121"/>
      <c r="RWZ6" s="121"/>
      <c r="RXA6" s="121"/>
      <c r="RXB6" s="121"/>
      <c r="RXC6" s="121"/>
      <c r="RXD6" s="121"/>
      <c r="RXE6" s="121"/>
      <c r="RXF6" s="121"/>
      <c r="RXG6" s="121"/>
      <c r="RXH6" s="121"/>
      <c r="RXI6" s="121"/>
      <c r="RXJ6" s="121"/>
      <c r="RXK6" s="121"/>
      <c r="RXL6" s="121"/>
      <c r="RXM6" s="121"/>
      <c r="RXN6" s="121"/>
      <c r="RXO6" s="121"/>
      <c r="RXP6" s="121"/>
      <c r="RXQ6" s="121"/>
      <c r="RXR6" s="121"/>
      <c r="RXS6" s="121"/>
      <c r="RXT6" s="121"/>
      <c r="RXU6" s="121"/>
      <c r="RXV6" s="121"/>
      <c r="RXW6" s="121"/>
      <c r="RXX6" s="121"/>
      <c r="RXY6" s="121"/>
      <c r="RXZ6" s="121"/>
      <c r="RYA6" s="121"/>
      <c r="RYB6" s="121"/>
      <c r="RYC6" s="121"/>
      <c r="RYD6" s="121"/>
      <c r="RYE6" s="121"/>
      <c r="RYF6" s="121"/>
      <c r="RYG6" s="121"/>
      <c r="RYH6" s="121"/>
      <c r="RYI6" s="121"/>
      <c r="RYJ6" s="121"/>
      <c r="RYK6" s="121"/>
      <c r="RYL6" s="121"/>
      <c r="RYM6" s="121"/>
      <c r="RYN6" s="121"/>
      <c r="RYO6" s="121"/>
      <c r="RYP6" s="121"/>
      <c r="RYQ6" s="121"/>
      <c r="RYR6" s="121"/>
      <c r="RYS6" s="121"/>
      <c r="RYT6" s="121"/>
      <c r="RYU6" s="121"/>
      <c r="RYV6" s="121"/>
      <c r="RYW6" s="121"/>
      <c r="RYX6" s="121"/>
      <c r="RYY6" s="121"/>
      <c r="RYZ6" s="121"/>
      <c r="RZA6" s="121"/>
      <c r="RZB6" s="121"/>
      <c r="RZC6" s="121"/>
      <c r="RZD6" s="121"/>
      <c r="RZE6" s="121"/>
      <c r="RZF6" s="121"/>
      <c r="RZG6" s="121"/>
      <c r="RZH6" s="121"/>
      <c r="RZI6" s="121"/>
      <c r="RZJ6" s="121"/>
      <c r="RZK6" s="121"/>
      <c r="RZL6" s="121"/>
      <c r="RZM6" s="121"/>
      <c r="RZN6" s="121"/>
      <c r="RZO6" s="121"/>
      <c r="RZP6" s="121"/>
      <c r="RZQ6" s="121"/>
      <c r="RZR6" s="121"/>
      <c r="RZS6" s="121"/>
      <c r="RZT6" s="121"/>
      <c r="RZU6" s="121"/>
      <c r="RZV6" s="121"/>
      <c r="RZW6" s="121"/>
      <c r="RZX6" s="121"/>
      <c r="RZY6" s="121"/>
      <c r="RZZ6" s="121"/>
      <c r="SAA6" s="121"/>
      <c r="SAB6" s="121"/>
      <c r="SAC6" s="121"/>
      <c r="SAD6" s="121"/>
      <c r="SAE6" s="121"/>
      <c r="SAF6" s="121"/>
      <c r="SAG6" s="121"/>
      <c r="SAH6" s="121"/>
      <c r="SAI6" s="121"/>
      <c r="SAJ6" s="121"/>
      <c r="SAK6" s="121"/>
      <c r="SAL6" s="121"/>
      <c r="SAM6" s="121"/>
      <c r="SAN6" s="121"/>
      <c r="SAO6" s="121"/>
      <c r="SAP6" s="121"/>
      <c r="SAQ6" s="121"/>
      <c r="SAR6" s="121"/>
      <c r="SAS6" s="121"/>
      <c r="SAT6" s="121"/>
      <c r="SAU6" s="121"/>
      <c r="SAV6" s="121"/>
      <c r="SAW6" s="121"/>
      <c r="SAX6" s="121"/>
      <c r="SAY6" s="121"/>
      <c r="SAZ6" s="121"/>
      <c r="SBA6" s="121"/>
      <c r="SBB6" s="121"/>
      <c r="SBC6" s="121"/>
      <c r="SBD6" s="121"/>
      <c r="SBE6" s="121"/>
      <c r="SBF6" s="121"/>
      <c r="SBG6" s="121"/>
      <c r="SBH6" s="121"/>
      <c r="SBI6" s="121"/>
      <c r="SBJ6" s="121"/>
      <c r="SBK6" s="121"/>
      <c r="SBL6" s="121"/>
      <c r="SBM6" s="121"/>
      <c r="SBN6" s="121"/>
      <c r="SBO6" s="121"/>
      <c r="SBP6" s="121"/>
      <c r="SBQ6" s="121"/>
      <c r="SBR6" s="121"/>
      <c r="SBS6" s="121"/>
      <c r="SBT6" s="121"/>
      <c r="SBU6" s="121"/>
      <c r="SBV6" s="121"/>
      <c r="SBW6" s="121"/>
      <c r="SBX6" s="121"/>
      <c r="SBY6" s="121"/>
      <c r="SBZ6" s="121"/>
      <c r="SCA6" s="121"/>
      <c r="SCB6" s="121"/>
      <c r="SCC6" s="121"/>
      <c r="SCD6" s="121"/>
      <c r="SCE6" s="121"/>
      <c r="SCF6" s="121"/>
      <c r="SCG6" s="121"/>
      <c r="SCH6" s="121"/>
      <c r="SCI6" s="121"/>
      <c r="SCJ6" s="121"/>
      <c r="SCK6" s="121"/>
      <c r="SCL6" s="121"/>
      <c r="SCM6" s="121"/>
      <c r="SCN6" s="121"/>
      <c r="SCO6" s="121"/>
      <c r="SCP6" s="121"/>
      <c r="SCQ6" s="121"/>
      <c r="SCR6" s="121"/>
      <c r="SCS6" s="121"/>
      <c r="SCT6" s="121"/>
      <c r="SCU6" s="121"/>
      <c r="SCV6" s="121"/>
      <c r="SCW6" s="121"/>
      <c r="SCX6" s="121"/>
      <c r="SCY6" s="121"/>
      <c r="SCZ6" s="121"/>
      <c r="SDA6" s="121"/>
      <c r="SDB6" s="121"/>
      <c r="SDC6" s="121"/>
      <c r="SDD6" s="121"/>
      <c r="SDE6" s="121"/>
      <c r="SDF6" s="121"/>
      <c r="SDG6" s="121"/>
      <c r="SDH6" s="121"/>
      <c r="SDI6" s="121"/>
      <c r="SDJ6" s="121"/>
      <c r="SDK6" s="121"/>
      <c r="SDL6" s="121"/>
      <c r="SDM6" s="121"/>
      <c r="SDN6" s="121"/>
      <c r="SDO6" s="121"/>
      <c r="SDP6" s="121"/>
      <c r="SDQ6" s="121"/>
      <c r="SDR6" s="121"/>
      <c r="SDS6" s="121"/>
      <c r="SDT6" s="121"/>
      <c r="SDU6" s="121"/>
      <c r="SDV6" s="121"/>
      <c r="SDW6" s="121"/>
      <c r="SDX6" s="121"/>
      <c r="SDY6" s="121"/>
      <c r="SDZ6" s="121"/>
      <c r="SEA6" s="121"/>
      <c r="SEB6" s="121"/>
      <c r="SEC6" s="121"/>
      <c r="SED6" s="121"/>
      <c r="SEE6" s="121"/>
      <c r="SEF6" s="121"/>
      <c r="SEG6" s="121"/>
      <c r="SEH6" s="121"/>
      <c r="SEI6" s="121"/>
      <c r="SEJ6" s="121"/>
      <c r="SEK6" s="121"/>
      <c r="SEL6" s="121"/>
      <c r="SEM6" s="121"/>
      <c r="SEN6" s="121"/>
      <c r="SEO6" s="121"/>
      <c r="SEP6" s="121"/>
      <c r="SEQ6" s="121"/>
      <c r="SER6" s="121"/>
      <c r="SES6" s="121"/>
      <c r="SET6" s="121"/>
      <c r="SEU6" s="121"/>
      <c r="SEV6" s="121"/>
      <c r="SEW6" s="121"/>
      <c r="SEX6" s="121"/>
      <c r="SEY6" s="121"/>
      <c r="SEZ6" s="121"/>
      <c r="SFA6" s="121"/>
      <c r="SFB6" s="121"/>
      <c r="SFC6" s="121"/>
      <c r="SFD6" s="121"/>
      <c r="SFE6" s="121"/>
      <c r="SFF6" s="121"/>
      <c r="SFG6" s="121"/>
      <c r="SFH6" s="121"/>
      <c r="SFI6" s="121"/>
      <c r="SFJ6" s="121"/>
      <c r="SFK6" s="121"/>
      <c r="SFL6" s="121"/>
      <c r="SFM6" s="121"/>
      <c r="SFN6" s="121"/>
      <c r="SFO6" s="121"/>
      <c r="SFP6" s="121"/>
      <c r="SFQ6" s="121"/>
      <c r="SFR6" s="121"/>
      <c r="SFS6" s="121"/>
      <c r="SFT6" s="121"/>
      <c r="SFU6" s="121"/>
      <c r="SFV6" s="121"/>
      <c r="SFW6" s="121"/>
      <c r="SFX6" s="121"/>
      <c r="SFY6" s="121"/>
      <c r="SFZ6" s="121"/>
      <c r="SGA6" s="121"/>
      <c r="SGB6" s="121"/>
      <c r="SGC6" s="121"/>
      <c r="SGD6" s="121"/>
      <c r="SGE6" s="121"/>
      <c r="SGF6" s="121"/>
      <c r="SGG6" s="121"/>
      <c r="SGH6" s="121"/>
      <c r="SGI6" s="121"/>
      <c r="SGJ6" s="121"/>
      <c r="SGK6" s="121"/>
      <c r="SGL6" s="121"/>
      <c r="SGM6" s="121"/>
      <c r="SGN6" s="121"/>
      <c r="SGO6" s="121"/>
      <c r="SGP6" s="121"/>
      <c r="SGQ6" s="121"/>
      <c r="SGR6" s="121"/>
      <c r="SGS6" s="121"/>
      <c r="SGT6" s="121"/>
      <c r="SGU6" s="121"/>
      <c r="SGV6" s="121"/>
      <c r="SGW6" s="121"/>
      <c r="SGX6" s="121"/>
      <c r="SGY6" s="121"/>
      <c r="SGZ6" s="121"/>
      <c r="SHA6" s="121"/>
      <c r="SHB6" s="121"/>
      <c r="SHC6" s="121"/>
      <c r="SHD6" s="121"/>
      <c r="SHE6" s="121"/>
      <c r="SHF6" s="121"/>
      <c r="SHG6" s="121"/>
      <c r="SHH6" s="121"/>
      <c r="SHI6" s="121"/>
      <c r="SHJ6" s="121"/>
      <c r="SHK6" s="121"/>
      <c r="SHL6" s="121"/>
      <c r="SHM6" s="121"/>
      <c r="SHN6" s="121"/>
      <c r="SHO6" s="121"/>
      <c r="SHP6" s="121"/>
      <c r="SHQ6" s="121"/>
      <c r="SHR6" s="121"/>
      <c r="SHS6" s="121"/>
      <c r="SHT6" s="121"/>
      <c r="SHU6" s="121"/>
      <c r="SHV6" s="121"/>
      <c r="SHW6" s="121"/>
      <c r="SHX6" s="121"/>
      <c r="SHY6" s="121"/>
      <c r="SHZ6" s="121"/>
      <c r="SIA6" s="121"/>
      <c r="SIB6" s="121"/>
      <c r="SIC6" s="121"/>
      <c r="SID6" s="121"/>
      <c r="SIE6" s="121"/>
      <c r="SIF6" s="121"/>
      <c r="SIG6" s="121"/>
      <c r="SIH6" s="121"/>
      <c r="SII6" s="121"/>
      <c r="SIJ6" s="121"/>
      <c r="SIK6" s="121"/>
      <c r="SIL6" s="121"/>
      <c r="SIM6" s="121"/>
      <c r="SIN6" s="121"/>
      <c r="SIO6" s="121"/>
      <c r="SIP6" s="121"/>
      <c r="SIQ6" s="121"/>
      <c r="SIR6" s="121"/>
      <c r="SIS6" s="121"/>
      <c r="SIT6" s="121"/>
      <c r="SIU6" s="121"/>
      <c r="SIV6" s="121"/>
      <c r="SIW6" s="121"/>
      <c r="SIX6" s="121"/>
      <c r="SIY6" s="121"/>
      <c r="SIZ6" s="121"/>
      <c r="SJA6" s="121"/>
      <c r="SJB6" s="121"/>
      <c r="SJC6" s="121"/>
      <c r="SJD6" s="121"/>
      <c r="SJE6" s="121"/>
      <c r="SJF6" s="121"/>
      <c r="SJG6" s="121"/>
      <c r="SJH6" s="121"/>
      <c r="SJI6" s="121"/>
      <c r="SJJ6" s="121"/>
      <c r="SJK6" s="121"/>
      <c r="SJL6" s="121"/>
      <c r="SJM6" s="121"/>
      <c r="SJN6" s="121"/>
      <c r="SJO6" s="121"/>
      <c r="SJP6" s="121"/>
      <c r="SJQ6" s="121"/>
      <c r="SJR6" s="121"/>
      <c r="SJS6" s="121"/>
      <c r="SJT6" s="121"/>
      <c r="SJU6" s="121"/>
      <c r="SJV6" s="121"/>
      <c r="SJW6" s="121"/>
      <c r="SJX6" s="121"/>
      <c r="SJY6" s="121"/>
      <c r="SJZ6" s="121"/>
      <c r="SKA6" s="121"/>
      <c r="SKB6" s="121"/>
      <c r="SKC6" s="121"/>
      <c r="SKD6" s="121"/>
      <c r="SKE6" s="121"/>
      <c r="SKF6" s="121"/>
      <c r="SKG6" s="121"/>
      <c r="SKH6" s="121"/>
      <c r="SKI6" s="121"/>
      <c r="SKJ6" s="121"/>
      <c r="SKK6" s="121"/>
      <c r="SKL6" s="121"/>
      <c r="SKM6" s="121"/>
      <c r="SKN6" s="121"/>
      <c r="SKO6" s="121"/>
      <c r="SKP6" s="121"/>
      <c r="SKQ6" s="121"/>
      <c r="SKR6" s="121"/>
      <c r="SKS6" s="121"/>
      <c r="SKT6" s="121"/>
      <c r="SKU6" s="121"/>
      <c r="SKV6" s="121"/>
      <c r="SKW6" s="121"/>
      <c r="SKX6" s="121"/>
      <c r="SKY6" s="121"/>
      <c r="SKZ6" s="121"/>
      <c r="SLA6" s="121"/>
      <c r="SLB6" s="121"/>
      <c r="SLC6" s="121"/>
      <c r="SLD6" s="121"/>
      <c r="SLE6" s="121"/>
      <c r="SLF6" s="121"/>
      <c r="SLG6" s="121"/>
      <c r="SLH6" s="121"/>
      <c r="SLI6" s="121"/>
      <c r="SLJ6" s="121"/>
      <c r="SLK6" s="121"/>
      <c r="SLL6" s="121"/>
      <c r="SLM6" s="121"/>
      <c r="SLN6" s="121"/>
      <c r="SLO6" s="121"/>
      <c r="SLP6" s="121"/>
      <c r="SLQ6" s="121"/>
      <c r="SLR6" s="121"/>
      <c r="SLS6" s="121"/>
      <c r="SLT6" s="121"/>
      <c r="SLU6" s="121"/>
      <c r="SLV6" s="121"/>
      <c r="SLW6" s="121"/>
      <c r="SLX6" s="121"/>
      <c r="SLY6" s="121"/>
      <c r="SLZ6" s="121"/>
      <c r="SMA6" s="121"/>
      <c r="SMB6" s="121"/>
      <c r="SMC6" s="121"/>
      <c r="SMD6" s="121"/>
      <c r="SME6" s="121"/>
      <c r="SMF6" s="121"/>
      <c r="SMG6" s="121"/>
      <c r="SMH6" s="121"/>
      <c r="SMI6" s="121"/>
      <c r="SMJ6" s="121"/>
      <c r="SMK6" s="121"/>
      <c r="SML6" s="121"/>
      <c r="SMM6" s="121"/>
      <c r="SMN6" s="121"/>
      <c r="SMO6" s="121"/>
      <c r="SMP6" s="121"/>
      <c r="SMQ6" s="121"/>
      <c r="SMR6" s="121"/>
      <c r="SMS6" s="121"/>
      <c r="SMT6" s="121"/>
      <c r="SMU6" s="121"/>
      <c r="SMV6" s="121"/>
      <c r="SMW6" s="121"/>
      <c r="SMX6" s="121"/>
      <c r="SMY6" s="121"/>
      <c r="SMZ6" s="121"/>
      <c r="SNA6" s="121"/>
      <c r="SNB6" s="121"/>
      <c r="SNC6" s="121"/>
      <c r="SND6" s="121"/>
      <c r="SNE6" s="121"/>
      <c r="SNF6" s="121"/>
      <c r="SNG6" s="121"/>
      <c r="SNH6" s="121"/>
      <c r="SNI6" s="121"/>
      <c r="SNJ6" s="121"/>
      <c r="SNK6" s="121"/>
      <c r="SNL6" s="121"/>
      <c r="SNM6" s="121"/>
      <c r="SNN6" s="121"/>
      <c r="SNO6" s="121"/>
      <c r="SNP6" s="121"/>
      <c r="SNQ6" s="121"/>
      <c r="SNR6" s="121"/>
      <c r="SNS6" s="121"/>
      <c r="SNT6" s="121"/>
      <c r="SNU6" s="121"/>
      <c r="SNV6" s="121"/>
      <c r="SNW6" s="121"/>
      <c r="SNX6" s="121"/>
      <c r="SNY6" s="121"/>
      <c r="SNZ6" s="121"/>
      <c r="SOA6" s="121"/>
      <c r="SOB6" s="121"/>
      <c r="SOC6" s="121"/>
      <c r="SOD6" s="121"/>
      <c r="SOE6" s="121"/>
      <c r="SOF6" s="121"/>
      <c r="SOG6" s="121"/>
      <c r="SOH6" s="121"/>
      <c r="SOI6" s="121"/>
      <c r="SOJ6" s="121"/>
      <c r="SOK6" s="121"/>
      <c r="SOL6" s="121"/>
      <c r="SOM6" s="121"/>
      <c r="SON6" s="121"/>
      <c r="SOO6" s="121"/>
      <c r="SOP6" s="121"/>
      <c r="SOQ6" s="121"/>
      <c r="SOR6" s="121"/>
      <c r="SOS6" s="121"/>
      <c r="SOT6" s="121"/>
      <c r="SOU6" s="121"/>
      <c r="SOV6" s="121"/>
      <c r="SOW6" s="121"/>
      <c r="SOX6" s="121"/>
      <c r="SOY6" s="121"/>
      <c r="SOZ6" s="121"/>
      <c r="SPA6" s="121"/>
      <c r="SPB6" s="121"/>
      <c r="SPC6" s="121"/>
      <c r="SPD6" s="121"/>
      <c r="SPE6" s="121"/>
      <c r="SPF6" s="121"/>
      <c r="SPG6" s="121"/>
      <c r="SPH6" s="121"/>
      <c r="SPI6" s="121"/>
      <c r="SPJ6" s="121"/>
      <c r="SPK6" s="121"/>
      <c r="SPL6" s="121"/>
      <c r="SPM6" s="121"/>
      <c r="SPN6" s="121"/>
      <c r="SPO6" s="121"/>
      <c r="SPP6" s="121"/>
      <c r="SPQ6" s="121"/>
      <c r="SPR6" s="121"/>
      <c r="SPS6" s="121"/>
      <c r="SPT6" s="121"/>
      <c r="SPU6" s="121"/>
      <c r="SPV6" s="121"/>
      <c r="SPW6" s="121"/>
      <c r="SPX6" s="121"/>
      <c r="SPY6" s="121"/>
      <c r="SPZ6" s="121"/>
      <c r="SQA6" s="121"/>
      <c r="SQB6" s="121"/>
      <c r="SQC6" s="121"/>
      <c r="SQD6" s="121"/>
      <c r="SQE6" s="121"/>
      <c r="SQF6" s="121"/>
      <c r="SQG6" s="121"/>
      <c r="SQH6" s="121"/>
      <c r="SQI6" s="121"/>
      <c r="SQJ6" s="121"/>
      <c r="SQK6" s="121"/>
      <c r="SQL6" s="121"/>
      <c r="SQM6" s="121"/>
      <c r="SQN6" s="121"/>
      <c r="SQO6" s="121"/>
      <c r="SQP6" s="121"/>
      <c r="SQQ6" s="121"/>
      <c r="SQR6" s="121"/>
      <c r="SQS6" s="121"/>
      <c r="SQT6" s="121"/>
      <c r="SQU6" s="121"/>
      <c r="SQV6" s="121"/>
      <c r="SQW6" s="121"/>
      <c r="SQX6" s="121"/>
      <c r="SQY6" s="121"/>
      <c r="SQZ6" s="121"/>
      <c r="SRA6" s="121"/>
      <c r="SRB6" s="121"/>
      <c r="SRC6" s="121"/>
      <c r="SRD6" s="121"/>
      <c r="SRE6" s="121"/>
      <c r="SRF6" s="121"/>
      <c r="SRG6" s="121"/>
      <c r="SRH6" s="121"/>
      <c r="SRI6" s="121"/>
      <c r="SRJ6" s="121"/>
      <c r="SRK6" s="121"/>
      <c r="SRL6" s="121"/>
      <c r="SRM6" s="121"/>
      <c r="SRN6" s="121"/>
      <c r="SRO6" s="121"/>
      <c r="SRP6" s="121"/>
      <c r="SRQ6" s="121"/>
      <c r="SRR6" s="121"/>
      <c r="SRS6" s="121"/>
      <c r="SRT6" s="121"/>
      <c r="SRU6" s="121"/>
      <c r="SRV6" s="121"/>
      <c r="SRW6" s="121"/>
      <c r="SRX6" s="121"/>
      <c r="SRY6" s="121"/>
      <c r="SRZ6" s="121"/>
      <c r="SSA6" s="121"/>
      <c r="SSB6" s="121"/>
      <c r="SSC6" s="121"/>
      <c r="SSD6" s="121"/>
      <c r="SSE6" s="121"/>
      <c r="SSF6" s="121"/>
      <c r="SSG6" s="121"/>
      <c r="SSH6" s="121"/>
      <c r="SSI6" s="121"/>
      <c r="SSJ6" s="121"/>
      <c r="SSK6" s="121"/>
      <c r="SSL6" s="121"/>
      <c r="SSM6" s="121"/>
      <c r="SSN6" s="121"/>
      <c r="SSO6" s="121"/>
      <c r="SSP6" s="121"/>
      <c r="SSQ6" s="121"/>
      <c r="SSR6" s="121"/>
      <c r="SSS6" s="121"/>
      <c r="SST6" s="121"/>
      <c r="SSU6" s="121"/>
      <c r="SSV6" s="121"/>
      <c r="SSW6" s="121"/>
      <c r="SSX6" s="121"/>
      <c r="SSY6" s="121"/>
      <c r="SSZ6" s="121"/>
      <c r="STA6" s="121"/>
      <c r="STB6" s="121"/>
      <c r="STC6" s="121"/>
      <c r="STD6" s="121"/>
      <c r="STE6" s="121"/>
      <c r="STF6" s="121"/>
      <c r="STG6" s="121"/>
      <c r="STH6" s="121"/>
      <c r="STI6" s="121"/>
      <c r="STJ6" s="121"/>
      <c r="STK6" s="121"/>
      <c r="STL6" s="121"/>
      <c r="STM6" s="121"/>
      <c r="STN6" s="121"/>
      <c r="STO6" s="121"/>
      <c r="STP6" s="121"/>
      <c r="STQ6" s="121"/>
      <c r="STR6" s="121"/>
      <c r="STS6" s="121"/>
      <c r="STT6" s="121"/>
      <c r="STU6" s="121"/>
      <c r="STV6" s="121"/>
      <c r="STW6" s="121"/>
      <c r="STX6" s="121"/>
      <c r="STY6" s="121"/>
      <c r="STZ6" s="121"/>
      <c r="SUA6" s="121"/>
      <c r="SUB6" s="121"/>
      <c r="SUC6" s="121"/>
      <c r="SUD6" s="121"/>
      <c r="SUE6" s="121"/>
      <c r="SUF6" s="121"/>
      <c r="SUG6" s="121"/>
      <c r="SUH6" s="121"/>
      <c r="SUI6" s="121"/>
      <c r="SUJ6" s="121"/>
      <c r="SUK6" s="121"/>
      <c r="SUL6" s="121"/>
      <c r="SUM6" s="121"/>
      <c r="SUN6" s="121"/>
      <c r="SUO6" s="121"/>
      <c r="SUP6" s="121"/>
      <c r="SUQ6" s="121"/>
      <c r="SUR6" s="121"/>
      <c r="SUS6" s="121"/>
      <c r="SUT6" s="121"/>
      <c r="SUU6" s="121"/>
      <c r="SUV6" s="121"/>
      <c r="SUW6" s="121"/>
      <c r="SUX6" s="121"/>
      <c r="SUY6" s="121"/>
      <c r="SUZ6" s="121"/>
      <c r="SVA6" s="121"/>
      <c r="SVB6" s="121"/>
      <c r="SVC6" s="121"/>
      <c r="SVD6" s="121"/>
      <c r="SVE6" s="121"/>
      <c r="SVF6" s="121"/>
      <c r="SVG6" s="121"/>
      <c r="SVH6" s="121"/>
      <c r="SVI6" s="121"/>
      <c r="SVJ6" s="121"/>
      <c r="SVK6" s="121"/>
      <c r="SVL6" s="121"/>
      <c r="SVM6" s="121"/>
      <c r="SVN6" s="121"/>
      <c r="SVO6" s="121"/>
      <c r="SVP6" s="121"/>
      <c r="SVQ6" s="121"/>
      <c r="SVR6" s="121"/>
      <c r="SVS6" s="121"/>
      <c r="SVT6" s="121"/>
      <c r="SVU6" s="121"/>
      <c r="SVV6" s="121"/>
      <c r="SVW6" s="121"/>
      <c r="SVX6" s="121"/>
      <c r="SVY6" s="121"/>
      <c r="SVZ6" s="121"/>
      <c r="SWA6" s="121"/>
      <c r="SWB6" s="121"/>
      <c r="SWC6" s="121"/>
      <c r="SWD6" s="121"/>
      <c r="SWE6" s="121"/>
      <c r="SWF6" s="121"/>
      <c r="SWG6" s="121"/>
      <c r="SWH6" s="121"/>
      <c r="SWI6" s="121"/>
      <c r="SWJ6" s="121"/>
      <c r="SWK6" s="121"/>
      <c r="SWL6" s="121"/>
      <c r="SWM6" s="121"/>
      <c r="SWN6" s="121"/>
      <c r="SWO6" s="121"/>
      <c r="SWP6" s="121"/>
      <c r="SWQ6" s="121"/>
      <c r="SWR6" s="121"/>
      <c r="SWS6" s="121"/>
      <c r="SWT6" s="121"/>
      <c r="SWU6" s="121"/>
      <c r="SWV6" s="121"/>
      <c r="SWW6" s="121"/>
      <c r="SWX6" s="121"/>
      <c r="SWY6" s="121"/>
      <c r="SWZ6" s="121"/>
      <c r="SXA6" s="121"/>
      <c r="SXB6" s="121"/>
      <c r="SXC6" s="121"/>
      <c r="SXD6" s="121"/>
      <c r="SXE6" s="121"/>
      <c r="SXF6" s="121"/>
      <c r="SXG6" s="121"/>
      <c r="SXH6" s="121"/>
      <c r="SXI6" s="121"/>
      <c r="SXJ6" s="121"/>
      <c r="SXK6" s="121"/>
      <c r="SXL6" s="121"/>
      <c r="SXM6" s="121"/>
      <c r="SXN6" s="121"/>
      <c r="SXO6" s="121"/>
      <c r="SXP6" s="121"/>
      <c r="SXQ6" s="121"/>
      <c r="SXR6" s="121"/>
      <c r="SXS6" s="121"/>
      <c r="SXT6" s="121"/>
      <c r="SXU6" s="121"/>
      <c r="SXV6" s="121"/>
      <c r="SXW6" s="121"/>
      <c r="SXX6" s="121"/>
      <c r="SXY6" s="121"/>
      <c r="SXZ6" s="121"/>
      <c r="SYA6" s="121"/>
      <c r="SYB6" s="121"/>
      <c r="SYC6" s="121"/>
      <c r="SYD6" s="121"/>
      <c r="SYE6" s="121"/>
      <c r="SYF6" s="121"/>
      <c r="SYG6" s="121"/>
      <c r="SYH6" s="121"/>
      <c r="SYI6" s="121"/>
      <c r="SYJ6" s="121"/>
      <c r="SYK6" s="121"/>
      <c r="SYL6" s="121"/>
      <c r="SYM6" s="121"/>
      <c r="SYN6" s="121"/>
      <c r="SYO6" s="121"/>
      <c r="SYP6" s="121"/>
      <c r="SYQ6" s="121"/>
      <c r="SYR6" s="121"/>
      <c r="SYS6" s="121"/>
      <c r="SYT6" s="121"/>
      <c r="SYU6" s="121"/>
      <c r="SYV6" s="121"/>
      <c r="SYW6" s="121"/>
      <c r="SYX6" s="121"/>
      <c r="SYY6" s="121"/>
      <c r="SYZ6" s="121"/>
      <c r="SZA6" s="121"/>
      <c r="SZB6" s="121"/>
      <c r="SZC6" s="121"/>
      <c r="SZD6" s="121"/>
      <c r="SZE6" s="121"/>
      <c r="SZF6" s="121"/>
      <c r="SZG6" s="121"/>
      <c r="SZH6" s="121"/>
      <c r="SZI6" s="121"/>
      <c r="SZJ6" s="121"/>
      <c r="SZK6" s="121"/>
      <c r="SZL6" s="121"/>
      <c r="SZM6" s="121"/>
      <c r="SZN6" s="121"/>
      <c r="SZO6" s="121"/>
      <c r="SZP6" s="121"/>
      <c r="SZQ6" s="121"/>
      <c r="SZR6" s="121"/>
      <c r="SZS6" s="121"/>
      <c r="SZT6" s="121"/>
      <c r="SZU6" s="121"/>
      <c r="SZV6" s="121"/>
      <c r="SZW6" s="121"/>
      <c r="SZX6" s="121"/>
      <c r="SZY6" s="121"/>
      <c r="SZZ6" s="121"/>
      <c r="TAA6" s="121"/>
      <c r="TAB6" s="121"/>
      <c r="TAC6" s="121"/>
      <c r="TAD6" s="121"/>
      <c r="TAE6" s="121"/>
      <c r="TAF6" s="121"/>
      <c r="TAG6" s="121"/>
      <c r="TAH6" s="121"/>
      <c r="TAI6" s="121"/>
      <c r="TAJ6" s="121"/>
      <c r="TAK6" s="121"/>
      <c r="TAL6" s="121"/>
      <c r="TAM6" s="121"/>
      <c r="TAN6" s="121"/>
      <c r="TAO6" s="121"/>
      <c r="TAP6" s="121"/>
      <c r="TAQ6" s="121"/>
      <c r="TAR6" s="121"/>
      <c r="TAS6" s="121"/>
      <c r="TAT6" s="121"/>
      <c r="TAU6" s="121"/>
      <c r="TAV6" s="121"/>
      <c r="TAW6" s="121"/>
      <c r="TAX6" s="121"/>
      <c r="TAY6" s="121"/>
      <c r="TAZ6" s="121"/>
      <c r="TBA6" s="121"/>
      <c r="TBB6" s="121"/>
      <c r="TBC6" s="121"/>
      <c r="TBD6" s="121"/>
      <c r="TBE6" s="121"/>
      <c r="TBF6" s="121"/>
      <c r="TBG6" s="121"/>
      <c r="TBH6" s="121"/>
      <c r="TBI6" s="121"/>
      <c r="TBJ6" s="121"/>
      <c r="TBK6" s="121"/>
      <c r="TBL6" s="121"/>
      <c r="TBM6" s="121"/>
      <c r="TBN6" s="121"/>
      <c r="TBO6" s="121"/>
      <c r="TBP6" s="121"/>
      <c r="TBQ6" s="121"/>
      <c r="TBR6" s="121"/>
      <c r="TBS6" s="121"/>
      <c r="TBT6" s="121"/>
      <c r="TBU6" s="121"/>
      <c r="TBV6" s="121"/>
      <c r="TBW6" s="121"/>
      <c r="TBX6" s="121"/>
      <c r="TBY6" s="121"/>
      <c r="TBZ6" s="121"/>
      <c r="TCA6" s="121"/>
      <c r="TCB6" s="121"/>
      <c r="TCC6" s="121"/>
      <c r="TCD6" s="121"/>
      <c r="TCE6" s="121"/>
      <c r="TCF6" s="121"/>
      <c r="TCG6" s="121"/>
      <c r="TCH6" s="121"/>
      <c r="TCI6" s="121"/>
      <c r="TCJ6" s="121"/>
      <c r="TCK6" s="121"/>
      <c r="TCL6" s="121"/>
      <c r="TCM6" s="121"/>
      <c r="TCN6" s="121"/>
      <c r="TCO6" s="121"/>
      <c r="TCP6" s="121"/>
      <c r="TCQ6" s="121"/>
      <c r="TCR6" s="121"/>
      <c r="TCS6" s="121"/>
      <c r="TCT6" s="121"/>
      <c r="TCU6" s="121"/>
      <c r="TCV6" s="121"/>
      <c r="TCW6" s="121"/>
      <c r="TCX6" s="121"/>
      <c r="TCY6" s="121"/>
      <c r="TCZ6" s="121"/>
      <c r="TDA6" s="121"/>
      <c r="TDB6" s="121"/>
      <c r="TDC6" s="121"/>
      <c r="TDD6" s="121"/>
      <c r="TDE6" s="121"/>
      <c r="TDF6" s="121"/>
      <c r="TDG6" s="121"/>
      <c r="TDH6" s="121"/>
      <c r="TDI6" s="121"/>
      <c r="TDJ6" s="121"/>
      <c r="TDK6" s="121"/>
      <c r="TDL6" s="121"/>
      <c r="TDM6" s="121"/>
      <c r="TDN6" s="121"/>
      <c r="TDO6" s="121"/>
      <c r="TDP6" s="121"/>
      <c r="TDQ6" s="121"/>
      <c r="TDR6" s="121"/>
      <c r="TDS6" s="121"/>
      <c r="TDT6" s="121"/>
      <c r="TDU6" s="121"/>
      <c r="TDV6" s="121"/>
      <c r="TDW6" s="121"/>
      <c r="TDX6" s="121"/>
      <c r="TDY6" s="121"/>
      <c r="TDZ6" s="121"/>
      <c r="TEA6" s="121"/>
      <c r="TEB6" s="121"/>
      <c r="TEC6" s="121"/>
      <c r="TED6" s="121"/>
      <c r="TEE6" s="121"/>
      <c r="TEF6" s="121"/>
      <c r="TEG6" s="121"/>
      <c r="TEH6" s="121"/>
      <c r="TEI6" s="121"/>
      <c r="TEJ6" s="121"/>
      <c r="TEK6" s="121"/>
      <c r="TEL6" s="121"/>
      <c r="TEM6" s="121"/>
      <c r="TEN6" s="121"/>
      <c r="TEO6" s="121"/>
      <c r="TEP6" s="121"/>
      <c r="TEQ6" s="121"/>
      <c r="TER6" s="121"/>
      <c r="TES6" s="121"/>
      <c r="TET6" s="121"/>
      <c r="TEU6" s="121"/>
      <c r="TEV6" s="121"/>
      <c r="TEW6" s="121"/>
      <c r="TEX6" s="121"/>
      <c r="TEY6" s="121"/>
      <c r="TEZ6" s="121"/>
      <c r="TFA6" s="121"/>
      <c r="TFB6" s="121"/>
      <c r="TFC6" s="121"/>
      <c r="TFD6" s="121"/>
      <c r="TFE6" s="121"/>
      <c r="TFF6" s="121"/>
      <c r="TFG6" s="121"/>
      <c r="TFH6" s="121"/>
      <c r="TFI6" s="121"/>
      <c r="TFJ6" s="121"/>
      <c r="TFK6" s="121"/>
      <c r="TFL6" s="121"/>
      <c r="TFM6" s="121"/>
      <c r="TFN6" s="121"/>
      <c r="TFO6" s="121"/>
      <c r="TFP6" s="121"/>
      <c r="TFQ6" s="121"/>
      <c r="TFR6" s="121"/>
      <c r="TFS6" s="121"/>
      <c r="TFT6" s="121"/>
      <c r="TFU6" s="121"/>
      <c r="TFV6" s="121"/>
      <c r="TFW6" s="121"/>
      <c r="TFX6" s="121"/>
      <c r="TFY6" s="121"/>
      <c r="TFZ6" s="121"/>
      <c r="TGA6" s="121"/>
      <c r="TGB6" s="121"/>
      <c r="TGC6" s="121"/>
      <c r="TGD6" s="121"/>
      <c r="TGE6" s="121"/>
      <c r="TGF6" s="121"/>
      <c r="TGG6" s="121"/>
      <c r="TGH6" s="121"/>
      <c r="TGI6" s="121"/>
      <c r="TGJ6" s="121"/>
      <c r="TGK6" s="121"/>
      <c r="TGL6" s="121"/>
      <c r="TGM6" s="121"/>
      <c r="TGN6" s="121"/>
      <c r="TGO6" s="121"/>
      <c r="TGP6" s="121"/>
      <c r="TGQ6" s="121"/>
      <c r="TGR6" s="121"/>
      <c r="TGS6" s="121"/>
      <c r="TGT6" s="121"/>
      <c r="TGU6" s="121"/>
      <c r="TGV6" s="121"/>
      <c r="TGW6" s="121"/>
      <c r="TGX6" s="121"/>
      <c r="TGY6" s="121"/>
      <c r="TGZ6" s="121"/>
      <c r="THA6" s="121"/>
      <c r="THB6" s="121"/>
      <c r="THC6" s="121"/>
      <c r="THD6" s="121"/>
      <c r="THE6" s="121"/>
      <c r="THF6" s="121"/>
      <c r="THG6" s="121"/>
      <c r="THH6" s="121"/>
      <c r="THI6" s="121"/>
      <c r="THJ6" s="121"/>
      <c r="THK6" s="121"/>
      <c r="THL6" s="121"/>
      <c r="THM6" s="121"/>
      <c r="THN6" s="121"/>
      <c r="THO6" s="121"/>
      <c r="THP6" s="121"/>
      <c r="THQ6" s="121"/>
      <c r="THR6" s="121"/>
      <c r="THS6" s="121"/>
      <c r="THT6" s="121"/>
      <c r="THU6" s="121"/>
      <c r="THV6" s="121"/>
      <c r="THW6" s="121"/>
      <c r="THX6" s="121"/>
      <c r="THY6" s="121"/>
      <c r="THZ6" s="121"/>
      <c r="TIA6" s="121"/>
      <c r="TIB6" s="121"/>
      <c r="TIC6" s="121"/>
      <c r="TID6" s="121"/>
      <c r="TIE6" s="121"/>
      <c r="TIF6" s="121"/>
      <c r="TIG6" s="121"/>
      <c r="TIH6" s="121"/>
      <c r="TII6" s="121"/>
      <c r="TIJ6" s="121"/>
      <c r="TIK6" s="121"/>
      <c r="TIL6" s="121"/>
      <c r="TIM6" s="121"/>
      <c r="TIN6" s="121"/>
      <c r="TIO6" s="121"/>
      <c r="TIP6" s="121"/>
      <c r="TIQ6" s="121"/>
      <c r="TIR6" s="121"/>
      <c r="TIS6" s="121"/>
      <c r="TIT6" s="121"/>
      <c r="TIU6" s="121"/>
      <c r="TIV6" s="121"/>
      <c r="TIW6" s="121"/>
      <c r="TIX6" s="121"/>
      <c r="TIY6" s="121"/>
      <c r="TIZ6" s="121"/>
      <c r="TJA6" s="121"/>
      <c r="TJB6" s="121"/>
      <c r="TJC6" s="121"/>
      <c r="TJD6" s="121"/>
      <c r="TJE6" s="121"/>
      <c r="TJF6" s="121"/>
      <c r="TJG6" s="121"/>
      <c r="TJH6" s="121"/>
      <c r="TJI6" s="121"/>
      <c r="TJJ6" s="121"/>
      <c r="TJK6" s="121"/>
      <c r="TJL6" s="121"/>
      <c r="TJM6" s="121"/>
      <c r="TJN6" s="121"/>
      <c r="TJO6" s="121"/>
      <c r="TJP6" s="121"/>
      <c r="TJQ6" s="121"/>
      <c r="TJR6" s="121"/>
      <c r="TJS6" s="121"/>
      <c r="TJT6" s="121"/>
      <c r="TJU6" s="121"/>
      <c r="TJV6" s="121"/>
      <c r="TJW6" s="121"/>
      <c r="TJX6" s="121"/>
      <c r="TJY6" s="121"/>
      <c r="TJZ6" s="121"/>
      <c r="TKA6" s="121"/>
      <c r="TKB6" s="121"/>
      <c r="TKC6" s="121"/>
      <c r="TKD6" s="121"/>
      <c r="TKE6" s="121"/>
      <c r="TKF6" s="121"/>
      <c r="TKG6" s="121"/>
      <c r="TKH6" s="121"/>
      <c r="TKI6" s="121"/>
      <c r="TKJ6" s="121"/>
      <c r="TKK6" s="121"/>
      <c r="TKL6" s="121"/>
      <c r="TKM6" s="121"/>
      <c r="TKN6" s="121"/>
      <c r="TKO6" s="121"/>
      <c r="TKP6" s="121"/>
      <c r="TKQ6" s="121"/>
      <c r="TKR6" s="121"/>
      <c r="TKS6" s="121"/>
      <c r="TKT6" s="121"/>
      <c r="TKU6" s="121"/>
      <c r="TKV6" s="121"/>
      <c r="TKW6" s="121"/>
      <c r="TKX6" s="121"/>
      <c r="TKY6" s="121"/>
      <c r="TKZ6" s="121"/>
      <c r="TLA6" s="121"/>
      <c r="TLB6" s="121"/>
      <c r="TLC6" s="121"/>
      <c r="TLD6" s="121"/>
      <c r="TLE6" s="121"/>
      <c r="TLF6" s="121"/>
      <c r="TLG6" s="121"/>
      <c r="TLH6" s="121"/>
      <c r="TLI6" s="121"/>
      <c r="TLJ6" s="121"/>
      <c r="TLK6" s="121"/>
      <c r="TLL6" s="121"/>
      <c r="TLM6" s="121"/>
      <c r="TLN6" s="121"/>
      <c r="TLO6" s="121"/>
      <c r="TLP6" s="121"/>
      <c r="TLQ6" s="121"/>
      <c r="TLR6" s="121"/>
      <c r="TLS6" s="121"/>
      <c r="TLT6" s="121"/>
      <c r="TLU6" s="121"/>
      <c r="TLV6" s="121"/>
      <c r="TLW6" s="121"/>
      <c r="TLX6" s="121"/>
      <c r="TLY6" s="121"/>
      <c r="TLZ6" s="121"/>
      <c r="TMA6" s="121"/>
      <c r="TMB6" s="121"/>
      <c r="TMC6" s="121"/>
      <c r="TMD6" s="121"/>
      <c r="TME6" s="121"/>
      <c r="TMF6" s="121"/>
      <c r="TMG6" s="121"/>
      <c r="TMH6" s="121"/>
      <c r="TMI6" s="121"/>
      <c r="TMJ6" s="121"/>
      <c r="TMK6" s="121"/>
      <c r="TML6" s="121"/>
      <c r="TMM6" s="121"/>
      <c r="TMN6" s="121"/>
      <c r="TMO6" s="121"/>
      <c r="TMP6" s="121"/>
      <c r="TMQ6" s="121"/>
      <c r="TMR6" s="121"/>
      <c r="TMS6" s="121"/>
      <c r="TMT6" s="121"/>
      <c r="TMU6" s="121"/>
      <c r="TMV6" s="121"/>
      <c r="TMW6" s="121"/>
      <c r="TMX6" s="121"/>
      <c r="TMY6" s="121"/>
      <c r="TMZ6" s="121"/>
      <c r="TNA6" s="121"/>
      <c r="TNB6" s="121"/>
      <c r="TNC6" s="121"/>
      <c r="TND6" s="121"/>
      <c r="TNE6" s="121"/>
      <c r="TNF6" s="121"/>
      <c r="TNG6" s="121"/>
      <c r="TNH6" s="121"/>
      <c r="TNI6" s="121"/>
      <c r="TNJ6" s="121"/>
      <c r="TNK6" s="121"/>
      <c r="TNL6" s="121"/>
      <c r="TNM6" s="121"/>
      <c r="TNN6" s="121"/>
      <c r="TNO6" s="121"/>
      <c r="TNP6" s="121"/>
      <c r="TNQ6" s="121"/>
      <c r="TNR6" s="121"/>
      <c r="TNS6" s="121"/>
      <c r="TNT6" s="121"/>
      <c r="TNU6" s="121"/>
      <c r="TNV6" s="121"/>
      <c r="TNW6" s="121"/>
      <c r="TNX6" s="121"/>
      <c r="TNY6" s="121"/>
      <c r="TNZ6" s="121"/>
      <c r="TOA6" s="121"/>
      <c r="TOB6" s="121"/>
      <c r="TOC6" s="121"/>
      <c r="TOD6" s="121"/>
      <c r="TOE6" s="121"/>
      <c r="TOF6" s="121"/>
      <c r="TOG6" s="121"/>
      <c r="TOH6" s="121"/>
      <c r="TOI6" s="121"/>
      <c r="TOJ6" s="121"/>
      <c r="TOK6" s="121"/>
      <c r="TOL6" s="121"/>
      <c r="TOM6" s="121"/>
      <c r="TON6" s="121"/>
      <c r="TOO6" s="121"/>
      <c r="TOP6" s="121"/>
      <c r="TOQ6" s="121"/>
      <c r="TOR6" s="121"/>
      <c r="TOS6" s="121"/>
      <c r="TOT6" s="121"/>
      <c r="TOU6" s="121"/>
      <c r="TOV6" s="121"/>
      <c r="TOW6" s="121"/>
      <c r="TOX6" s="121"/>
      <c r="TOY6" s="121"/>
      <c r="TOZ6" s="121"/>
      <c r="TPA6" s="121"/>
      <c r="TPB6" s="121"/>
      <c r="TPC6" s="121"/>
      <c r="TPD6" s="121"/>
      <c r="TPE6" s="121"/>
      <c r="TPF6" s="121"/>
      <c r="TPG6" s="121"/>
      <c r="TPH6" s="121"/>
      <c r="TPI6" s="121"/>
      <c r="TPJ6" s="121"/>
      <c r="TPK6" s="121"/>
      <c r="TPL6" s="121"/>
      <c r="TPM6" s="121"/>
      <c r="TPN6" s="121"/>
      <c r="TPO6" s="121"/>
      <c r="TPP6" s="121"/>
      <c r="TPQ6" s="121"/>
      <c r="TPR6" s="121"/>
      <c r="TPS6" s="121"/>
      <c r="TPT6" s="121"/>
      <c r="TPU6" s="121"/>
      <c r="TPV6" s="121"/>
      <c r="TPW6" s="121"/>
      <c r="TPX6" s="121"/>
      <c r="TPY6" s="121"/>
      <c r="TPZ6" s="121"/>
      <c r="TQA6" s="121"/>
      <c r="TQB6" s="121"/>
      <c r="TQC6" s="121"/>
      <c r="TQD6" s="121"/>
      <c r="TQE6" s="121"/>
      <c r="TQF6" s="121"/>
      <c r="TQG6" s="121"/>
      <c r="TQH6" s="121"/>
      <c r="TQI6" s="121"/>
      <c r="TQJ6" s="121"/>
      <c r="TQK6" s="121"/>
      <c r="TQL6" s="121"/>
      <c r="TQM6" s="121"/>
      <c r="TQN6" s="121"/>
      <c r="TQO6" s="121"/>
      <c r="TQP6" s="121"/>
      <c r="TQQ6" s="121"/>
      <c r="TQR6" s="121"/>
      <c r="TQS6" s="121"/>
      <c r="TQT6" s="121"/>
      <c r="TQU6" s="121"/>
      <c r="TQV6" s="121"/>
      <c r="TQW6" s="121"/>
      <c r="TQX6" s="121"/>
      <c r="TQY6" s="121"/>
      <c r="TQZ6" s="121"/>
      <c r="TRA6" s="121"/>
      <c r="TRB6" s="121"/>
      <c r="TRC6" s="121"/>
      <c r="TRD6" s="121"/>
      <c r="TRE6" s="121"/>
      <c r="TRF6" s="121"/>
      <c r="TRG6" s="121"/>
      <c r="TRH6" s="121"/>
      <c r="TRI6" s="121"/>
      <c r="TRJ6" s="121"/>
      <c r="TRK6" s="121"/>
      <c r="TRL6" s="121"/>
      <c r="TRM6" s="121"/>
      <c r="TRN6" s="121"/>
      <c r="TRO6" s="121"/>
      <c r="TRP6" s="121"/>
      <c r="TRQ6" s="121"/>
      <c r="TRR6" s="121"/>
      <c r="TRS6" s="121"/>
      <c r="TRT6" s="121"/>
      <c r="TRU6" s="121"/>
      <c r="TRV6" s="121"/>
      <c r="TRW6" s="121"/>
      <c r="TRX6" s="121"/>
      <c r="TRY6" s="121"/>
      <c r="TRZ6" s="121"/>
      <c r="TSA6" s="121"/>
      <c r="TSB6" s="121"/>
      <c r="TSC6" s="121"/>
      <c r="TSD6" s="121"/>
      <c r="TSE6" s="121"/>
      <c r="TSF6" s="121"/>
      <c r="TSG6" s="121"/>
      <c r="TSH6" s="121"/>
      <c r="TSI6" s="121"/>
      <c r="TSJ6" s="121"/>
      <c r="TSK6" s="121"/>
      <c r="TSL6" s="121"/>
      <c r="TSM6" s="121"/>
      <c r="TSN6" s="121"/>
      <c r="TSO6" s="121"/>
      <c r="TSP6" s="121"/>
      <c r="TSQ6" s="121"/>
      <c r="TSR6" s="121"/>
      <c r="TSS6" s="121"/>
      <c r="TST6" s="121"/>
      <c r="TSU6" s="121"/>
      <c r="TSV6" s="121"/>
      <c r="TSW6" s="121"/>
      <c r="TSX6" s="121"/>
      <c r="TSY6" s="121"/>
      <c r="TSZ6" s="121"/>
      <c r="TTA6" s="121"/>
      <c r="TTB6" s="121"/>
      <c r="TTC6" s="121"/>
      <c r="TTD6" s="121"/>
      <c r="TTE6" s="121"/>
      <c r="TTF6" s="121"/>
      <c r="TTG6" s="121"/>
      <c r="TTH6" s="121"/>
      <c r="TTI6" s="121"/>
      <c r="TTJ6" s="121"/>
      <c r="TTK6" s="121"/>
      <c r="TTL6" s="121"/>
      <c r="TTM6" s="121"/>
      <c r="TTN6" s="121"/>
      <c r="TTO6" s="121"/>
      <c r="TTP6" s="121"/>
      <c r="TTQ6" s="121"/>
      <c r="TTR6" s="121"/>
      <c r="TTS6" s="121"/>
      <c r="TTT6" s="121"/>
      <c r="TTU6" s="121"/>
      <c r="TTV6" s="121"/>
      <c r="TTW6" s="121"/>
      <c r="TTX6" s="121"/>
      <c r="TTY6" s="121"/>
      <c r="TTZ6" s="121"/>
      <c r="TUA6" s="121"/>
      <c r="TUB6" s="121"/>
      <c r="TUC6" s="121"/>
      <c r="TUD6" s="121"/>
      <c r="TUE6" s="121"/>
      <c r="TUF6" s="121"/>
      <c r="TUG6" s="121"/>
      <c r="TUH6" s="121"/>
      <c r="TUI6" s="121"/>
      <c r="TUJ6" s="121"/>
      <c r="TUK6" s="121"/>
      <c r="TUL6" s="121"/>
      <c r="TUM6" s="121"/>
      <c r="TUN6" s="121"/>
      <c r="TUO6" s="121"/>
      <c r="TUP6" s="121"/>
      <c r="TUQ6" s="121"/>
      <c r="TUR6" s="121"/>
      <c r="TUS6" s="121"/>
      <c r="TUT6" s="121"/>
      <c r="TUU6" s="121"/>
      <c r="TUV6" s="121"/>
      <c r="TUW6" s="121"/>
      <c r="TUX6" s="121"/>
      <c r="TUY6" s="121"/>
      <c r="TUZ6" s="121"/>
      <c r="TVA6" s="121"/>
      <c r="TVB6" s="121"/>
      <c r="TVC6" s="121"/>
      <c r="TVD6" s="121"/>
      <c r="TVE6" s="121"/>
      <c r="TVF6" s="121"/>
      <c r="TVG6" s="121"/>
      <c r="TVH6" s="121"/>
      <c r="TVI6" s="121"/>
      <c r="TVJ6" s="121"/>
      <c r="TVK6" s="121"/>
      <c r="TVL6" s="121"/>
      <c r="TVM6" s="121"/>
      <c r="TVN6" s="121"/>
      <c r="TVO6" s="121"/>
      <c r="TVP6" s="121"/>
      <c r="TVQ6" s="121"/>
      <c r="TVR6" s="121"/>
      <c r="TVS6" s="121"/>
      <c r="TVT6" s="121"/>
      <c r="TVU6" s="121"/>
      <c r="TVV6" s="121"/>
      <c r="TVW6" s="121"/>
      <c r="TVX6" s="121"/>
      <c r="TVY6" s="121"/>
      <c r="TVZ6" s="121"/>
      <c r="TWA6" s="121"/>
      <c r="TWB6" s="121"/>
      <c r="TWC6" s="121"/>
      <c r="TWD6" s="121"/>
      <c r="TWE6" s="121"/>
      <c r="TWF6" s="121"/>
      <c r="TWG6" s="121"/>
      <c r="TWH6" s="121"/>
      <c r="TWI6" s="121"/>
      <c r="TWJ6" s="121"/>
      <c r="TWK6" s="121"/>
      <c r="TWL6" s="121"/>
      <c r="TWM6" s="121"/>
      <c r="TWN6" s="121"/>
      <c r="TWO6" s="121"/>
      <c r="TWP6" s="121"/>
      <c r="TWQ6" s="121"/>
      <c r="TWR6" s="121"/>
      <c r="TWS6" s="121"/>
      <c r="TWT6" s="121"/>
      <c r="TWU6" s="121"/>
      <c r="TWV6" s="121"/>
      <c r="TWW6" s="121"/>
      <c r="TWX6" s="121"/>
      <c r="TWY6" s="121"/>
      <c r="TWZ6" s="121"/>
      <c r="TXA6" s="121"/>
      <c r="TXB6" s="121"/>
      <c r="TXC6" s="121"/>
      <c r="TXD6" s="121"/>
      <c r="TXE6" s="121"/>
      <c r="TXF6" s="121"/>
      <c r="TXG6" s="121"/>
      <c r="TXH6" s="121"/>
      <c r="TXI6" s="121"/>
      <c r="TXJ6" s="121"/>
      <c r="TXK6" s="121"/>
      <c r="TXL6" s="121"/>
      <c r="TXM6" s="121"/>
      <c r="TXN6" s="121"/>
      <c r="TXO6" s="121"/>
      <c r="TXP6" s="121"/>
      <c r="TXQ6" s="121"/>
      <c r="TXR6" s="121"/>
      <c r="TXS6" s="121"/>
      <c r="TXT6" s="121"/>
      <c r="TXU6" s="121"/>
      <c r="TXV6" s="121"/>
      <c r="TXW6" s="121"/>
      <c r="TXX6" s="121"/>
      <c r="TXY6" s="121"/>
      <c r="TXZ6" s="121"/>
      <c r="TYA6" s="121"/>
      <c r="TYB6" s="121"/>
      <c r="TYC6" s="121"/>
      <c r="TYD6" s="121"/>
      <c r="TYE6" s="121"/>
      <c r="TYF6" s="121"/>
      <c r="TYG6" s="121"/>
      <c r="TYH6" s="121"/>
      <c r="TYI6" s="121"/>
      <c r="TYJ6" s="121"/>
      <c r="TYK6" s="121"/>
      <c r="TYL6" s="121"/>
      <c r="TYM6" s="121"/>
      <c r="TYN6" s="121"/>
      <c r="TYO6" s="121"/>
      <c r="TYP6" s="121"/>
      <c r="TYQ6" s="121"/>
      <c r="TYR6" s="121"/>
      <c r="TYS6" s="121"/>
      <c r="TYT6" s="121"/>
      <c r="TYU6" s="121"/>
      <c r="TYV6" s="121"/>
      <c r="TYW6" s="121"/>
      <c r="TYX6" s="121"/>
      <c r="TYY6" s="121"/>
      <c r="TYZ6" s="121"/>
      <c r="TZA6" s="121"/>
      <c r="TZB6" s="121"/>
      <c r="TZC6" s="121"/>
      <c r="TZD6" s="121"/>
      <c r="TZE6" s="121"/>
      <c r="TZF6" s="121"/>
      <c r="TZG6" s="121"/>
      <c r="TZH6" s="121"/>
      <c r="TZI6" s="121"/>
      <c r="TZJ6" s="121"/>
      <c r="TZK6" s="121"/>
      <c r="TZL6" s="121"/>
      <c r="TZM6" s="121"/>
      <c r="TZN6" s="121"/>
      <c r="TZO6" s="121"/>
      <c r="TZP6" s="121"/>
      <c r="TZQ6" s="121"/>
      <c r="TZR6" s="121"/>
      <c r="TZS6" s="121"/>
      <c r="TZT6" s="121"/>
      <c r="TZU6" s="121"/>
      <c r="TZV6" s="121"/>
      <c r="TZW6" s="121"/>
      <c r="TZX6" s="121"/>
      <c r="TZY6" s="121"/>
      <c r="TZZ6" s="121"/>
      <c r="UAA6" s="121"/>
      <c r="UAB6" s="121"/>
      <c r="UAC6" s="121"/>
      <c r="UAD6" s="121"/>
      <c r="UAE6" s="121"/>
      <c r="UAF6" s="121"/>
      <c r="UAG6" s="121"/>
      <c r="UAH6" s="121"/>
      <c r="UAI6" s="121"/>
      <c r="UAJ6" s="121"/>
      <c r="UAK6" s="121"/>
      <c r="UAL6" s="121"/>
      <c r="UAM6" s="121"/>
      <c r="UAN6" s="121"/>
      <c r="UAO6" s="121"/>
      <c r="UAP6" s="121"/>
      <c r="UAQ6" s="121"/>
      <c r="UAR6" s="121"/>
      <c r="UAS6" s="121"/>
      <c r="UAT6" s="121"/>
      <c r="UAU6" s="121"/>
      <c r="UAV6" s="121"/>
      <c r="UAW6" s="121"/>
      <c r="UAX6" s="121"/>
      <c r="UAY6" s="121"/>
      <c r="UAZ6" s="121"/>
      <c r="UBA6" s="121"/>
      <c r="UBB6" s="121"/>
      <c r="UBC6" s="121"/>
      <c r="UBD6" s="121"/>
      <c r="UBE6" s="121"/>
      <c r="UBF6" s="121"/>
      <c r="UBG6" s="121"/>
      <c r="UBH6" s="121"/>
      <c r="UBI6" s="121"/>
      <c r="UBJ6" s="121"/>
      <c r="UBK6" s="121"/>
      <c r="UBL6" s="121"/>
      <c r="UBM6" s="121"/>
      <c r="UBN6" s="121"/>
      <c r="UBO6" s="121"/>
      <c r="UBP6" s="121"/>
      <c r="UBQ6" s="121"/>
      <c r="UBR6" s="121"/>
      <c r="UBS6" s="121"/>
      <c r="UBT6" s="121"/>
      <c r="UBU6" s="121"/>
      <c r="UBV6" s="121"/>
      <c r="UBW6" s="121"/>
      <c r="UBX6" s="121"/>
      <c r="UBY6" s="121"/>
      <c r="UBZ6" s="121"/>
      <c r="UCA6" s="121"/>
      <c r="UCB6" s="121"/>
      <c r="UCC6" s="121"/>
      <c r="UCD6" s="121"/>
      <c r="UCE6" s="121"/>
      <c r="UCF6" s="121"/>
      <c r="UCG6" s="121"/>
      <c r="UCH6" s="121"/>
      <c r="UCI6" s="121"/>
      <c r="UCJ6" s="121"/>
      <c r="UCK6" s="121"/>
      <c r="UCL6" s="121"/>
      <c r="UCM6" s="121"/>
      <c r="UCN6" s="121"/>
      <c r="UCO6" s="121"/>
      <c r="UCP6" s="121"/>
      <c r="UCQ6" s="121"/>
      <c r="UCR6" s="121"/>
      <c r="UCS6" s="121"/>
      <c r="UCT6" s="121"/>
      <c r="UCU6" s="121"/>
      <c r="UCV6" s="121"/>
      <c r="UCW6" s="121"/>
      <c r="UCX6" s="121"/>
      <c r="UCY6" s="121"/>
      <c r="UCZ6" s="121"/>
      <c r="UDA6" s="121"/>
      <c r="UDB6" s="121"/>
      <c r="UDC6" s="121"/>
      <c r="UDD6" s="121"/>
      <c r="UDE6" s="121"/>
      <c r="UDF6" s="121"/>
      <c r="UDG6" s="121"/>
      <c r="UDH6" s="121"/>
      <c r="UDI6" s="121"/>
      <c r="UDJ6" s="121"/>
      <c r="UDK6" s="121"/>
      <c r="UDL6" s="121"/>
      <c r="UDM6" s="121"/>
      <c r="UDN6" s="121"/>
      <c r="UDO6" s="121"/>
      <c r="UDP6" s="121"/>
      <c r="UDQ6" s="121"/>
      <c r="UDR6" s="121"/>
      <c r="UDS6" s="121"/>
      <c r="UDT6" s="121"/>
      <c r="UDU6" s="121"/>
      <c r="UDV6" s="121"/>
      <c r="UDW6" s="121"/>
      <c r="UDX6" s="121"/>
      <c r="UDY6" s="121"/>
      <c r="UDZ6" s="121"/>
      <c r="UEA6" s="121"/>
      <c r="UEB6" s="121"/>
      <c r="UEC6" s="121"/>
      <c r="UED6" s="121"/>
      <c r="UEE6" s="121"/>
      <c r="UEF6" s="121"/>
      <c r="UEG6" s="121"/>
      <c r="UEH6" s="121"/>
      <c r="UEI6" s="121"/>
      <c r="UEJ6" s="121"/>
      <c r="UEK6" s="121"/>
      <c r="UEL6" s="121"/>
      <c r="UEM6" s="121"/>
      <c r="UEN6" s="121"/>
      <c r="UEO6" s="121"/>
      <c r="UEP6" s="121"/>
      <c r="UEQ6" s="121"/>
      <c r="UER6" s="121"/>
      <c r="UES6" s="121"/>
      <c r="UET6" s="121"/>
      <c r="UEU6" s="121"/>
      <c r="UEV6" s="121"/>
      <c r="UEW6" s="121"/>
      <c r="UEX6" s="121"/>
      <c r="UEY6" s="121"/>
      <c r="UEZ6" s="121"/>
      <c r="UFA6" s="121"/>
      <c r="UFB6" s="121"/>
      <c r="UFC6" s="121"/>
      <c r="UFD6" s="121"/>
      <c r="UFE6" s="121"/>
      <c r="UFF6" s="121"/>
      <c r="UFG6" s="121"/>
      <c r="UFH6" s="121"/>
      <c r="UFI6" s="121"/>
      <c r="UFJ6" s="121"/>
      <c r="UFK6" s="121"/>
      <c r="UFL6" s="121"/>
      <c r="UFM6" s="121"/>
      <c r="UFN6" s="121"/>
      <c r="UFO6" s="121"/>
      <c r="UFP6" s="121"/>
      <c r="UFQ6" s="121"/>
      <c r="UFR6" s="121"/>
      <c r="UFS6" s="121"/>
      <c r="UFT6" s="121"/>
      <c r="UFU6" s="121"/>
      <c r="UFV6" s="121"/>
      <c r="UFW6" s="121"/>
      <c r="UFX6" s="121"/>
      <c r="UFY6" s="121"/>
      <c r="UFZ6" s="121"/>
      <c r="UGA6" s="121"/>
      <c r="UGB6" s="121"/>
      <c r="UGC6" s="121"/>
      <c r="UGD6" s="121"/>
      <c r="UGE6" s="121"/>
      <c r="UGF6" s="121"/>
      <c r="UGG6" s="121"/>
      <c r="UGH6" s="121"/>
      <c r="UGI6" s="121"/>
      <c r="UGJ6" s="121"/>
      <c r="UGK6" s="121"/>
      <c r="UGL6" s="121"/>
      <c r="UGM6" s="121"/>
      <c r="UGN6" s="121"/>
      <c r="UGO6" s="121"/>
      <c r="UGP6" s="121"/>
      <c r="UGQ6" s="121"/>
      <c r="UGR6" s="121"/>
      <c r="UGS6" s="121"/>
      <c r="UGT6" s="121"/>
      <c r="UGU6" s="121"/>
      <c r="UGV6" s="121"/>
      <c r="UGW6" s="121"/>
      <c r="UGX6" s="121"/>
      <c r="UGY6" s="121"/>
      <c r="UGZ6" s="121"/>
      <c r="UHA6" s="121"/>
      <c r="UHB6" s="121"/>
      <c r="UHC6" s="121"/>
      <c r="UHD6" s="121"/>
      <c r="UHE6" s="121"/>
      <c r="UHF6" s="121"/>
      <c r="UHG6" s="121"/>
      <c r="UHH6" s="121"/>
      <c r="UHI6" s="121"/>
      <c r="UHJ6" s="121"/>
      <c r="UHK6" s="121"/>
      <c r="UHL6" s="121"/>
      <c r="UHM6" s="121"/>
      <c r="UHN6" s="121"/>
      <c r="UHO6" s="121"/>
      <c r="UHP6" s="121"/>
      <c r="UHQ6" s="121"/>
      <c r="UHR6" s="121"/>
      <c r="UHS6" s="121"/>
      <c r="UHT6" s="121"/>
      <c r="UHU6" s="121"/>
      <c r="UHV6" s="121"/>
      <c r="UHW6" s="121"/>
      <c r="UHX6" s="121"/>
      <c r="UHY6" s="121"/>
      <c r="UHZ6" s="121"/>
      <c r="UIA6" s="121"/>
      <c r="UIB6" s="121"/>
      <c r="UIC6" s="121"/>
      <c r="UID6" s="121"/>
      <c r="UIE6" s="121"/>
      <c r="UIF6" s="121"/>
      <c r="UIG6" s="121"/>
      <c r="UIH6" s="121"/>
      <c r="UII6" s="121"/>
      <c r="UIJ6" s="121"/>
      <c r="UIK6" s="121"/>
      <c r="UIL6" s="121"/>
      <c r="UIM6" s="121"/>
      <c r="UIN6" s="121"/>
      <c r="UIO6" s="121"/>
      <c r="UIP6" s="121"/>
      <c r="UIQ6" s="121"/>
      <c r="UIR6" s="121"/>
      <c r="UIS6" s="121"/>
      <c r="UIT6" s="121"/>
      <c r="UIU6" s="121"/>
      <c r="UIV6" s="121"/>
      <c r="UIW6" s="121"/>
      <c r="UIX6" s="121"/>
      <c r="UIY6" s="121"/>
      <c r="UIZ6" s="121"/>
      <c r="UJA6" s="121"/>
      <c r="UJB6" s="121"/>
      <c r="UJC6" s="121"/>
      <c r="UJD6" s="121"/>
      <c r="UJE6" s="121"/>
      <c r="UJF6" s="121"/>
      <c r="UJG6" s="121"/>
      <c r="UJH6" s="121"/>
      <c r="UJI6" s="121"/>
      <c r="UJJ6" s="121"/>
      <c r="UJK6" s="121"/>
      <c r="UJL6" s="121"/>
      <c r="UJM6" s="121"/>
      <c r="UJN6" s="121"/>
      <c r="UJO6" s="121"/>
      <c r="UJP6" s="121"/>
      <c r="UJQ6" s="121"/>
      <c r="UJR6" s="121"/>
      <c r="UJS6" s="121"/>
      <c r="UJT6" s="121"/>
      <c r="UJU6" s="121"/>
      <c r="UJV6" s="121"/>
      <c r="UJW6" s="121"/>
      <c r="UJX6" s="121"/>
      <c r="UJY6" s="121"/>
      <c r="UJZ6" s="121"/>
      <c r="UKA6" s="121"/>
      <c r="UKB6" s="121"/>
      <c r="UKC6" s="121"/>
      <c r="UKD6" s="121"/>
      <c r="UKE6" s="121"/>
      <c r="UKF6" s="121"/>
      <c r="UKG6" s="121"/>
      <c r="UKH6" s="121"/>
      <c r="UKI6" s="121"/>
      <c r="UKJ6" s="121"/>
      <c r="UKK6" s="121"/>
      <c r="UKL6" s="121"/>
      <c r="UKM6" s="121"/>
      <c r="UKN6" s="121"/>
      <c r="UKO6" s="121"/>
      <c r="UKP6" s="121"/>
      <c r="UKQ6" s="121"/>
      <c r="UKR6" s="121"/>
      <c r="UKS6" s="121"/>
      <c r="UKT6" s="121"/>
      <c r="UKU6" s="121"/>
      <c r="UKV6" s="121"/>
      <c r="UKW6" s="121"/>
      <c r="UKX6" s="121"/>
      <c r="UKY6" s="121"/>
      <c r="UKZ6" s="121"/>
      <c r="ULA6" s="121"/>
      <c r="ULB6" s="121"/>
      <c r="ULC6" s="121"/>
      <c r="ULD6" s="121"/>
      <c r="ULE6" s="121"/>
      <c r="ULF6" s="121"/>
      <c r="ULG6" s="121"/>
      <c r="ULH6" s="121"/>
      <c r="ULI6" s="121"/>
      <c r="ULJ6" s="121"/>
      <c r="ULK6" s="121"/>
      <c r="ULL6" s="121"/>
      <c r="ULM6" s="121"/>
      <c r="ULN6" s="121"/>
      <c r="ULO6" s="121"/>
      <c r="ULP6" s="121"/>
      <c r="ULQ6" s="121"/>
      <c r="ULR6" s="121"/>
      <c r="ULS6" s="121"/>
      <c r="ULT6" s="121"/>
      <c r="ULU6" s="121"/>
      <c r="ULV6" s="121"/>
      <c r="ULW6" s="121"/>
      <c r="ULX6" s="121"/>
      <c r="ULY6" s="121"/>
      <c r="ULZ6" s="121"/>
      <c r="UMA6" s="121"/>
      <c r="UMB6" s="121"/>
      <c r="UMC6" s="121"/>
      <c r="UMD6" s="121"/>
      <c r="UME6" s="121"/>
      <c r="UMF6" s="121"/>
      <c r="UMG6" s="121"/>
      <c r="UMH6" s="121"/>
      <c r="UMI6" s="121"/>
      <c r="UMJ6" s="121"/>
      <c r="UMK6" s="121"/>
      <c r="UML6" s="121"/>
      <c r="UMM6" s="121"/>
      <c r="UMN6" s="121"/>
      <c r="UMO6" s="121"/>
      <c r="UMP6" s="121"/>
      <c r="UMQ6" s="121"/>
      <c r="UMR6" s="121"/>
      <c r="UMS6" s="121"/>
      <c r="UMT6" s="121"/>
      <c r="UMU6" s="121"/>
      <c r="UMV6" s="121"/>
      <c r="UMW6" s="121"/>
      <c r="UMX6" s="121"/>
      <c r="UMY6" s="121"/>
      <c r="UMZ6" s="121"/>
      <c r="UNA6" s="121"/>
      <c r="UNB6" s="121"/>
      <c r="UNC6" s="121"/>
      <c r="UND6" s="121"/>
      <c r="UNE6" s="121"/>
      <c r="UNF6" s="121"/>
      <c r="UNG6" s="121"/>
      <c r="UNH6" s="121"/>
      <c r="UNI6" s="121"/>
      <c r="UNJ6" s="121"/>
      <c r="UNK6" s="121"/>
      <c r="UNL6" s="121"/>
      <c r="UNM6" s="121"/>
      <c r="UNN6" s="121"/>
      <c r="UNO6" s="121"/>
      <c r="UNP6" s="121"/>
      <c r="UNQ6" s="121"/>
      <c r="UNR6" s="121"/>
      <c r="UNS6" s="121"/>
      <c r="UNT6" s="121"/>
      <c r="UNU6" s="121"/>
      <c r="UNV6" s="121"/>
      <c r="UNW6" s="121"/>
      <c r="UNX6" s="121"/>
      <c r="UNY6" s="121"/>
      <c r="UNZ6" s="121"/>
      <c r="UOA6" s="121"/>
      <c r="UOB6" s="121"/>
      <c r="UOC6" s="121"/>
      <c r="UOD6" s="121"/>
      <c r="UOE6" s="121"/>
      <c r="UOF6" s="121"/>
      <c r="UOG6" s="121"/>
      <c r="UOH6" s="121"/>
      <c r="UOI6" s="121"/>
      <c r="UOJ6" s="121"/>
      <c r="UOK6" s="121"/>
      <c r="UOL6" s="121"/>
      <c r="UOM6" s="121"/>
      <c r="UON6" s="121"/>
      <c r="UOO6" s="121"/>
      <c r="UOP6" s="121"/>
      <c r="UOQ6" s="121"/>
      <c r="UOR6" s="121"/>
      <c r="UOS6" s="121"/>
      <c r="UOT6" s="121"/>
      <c r="UOU6" s="121"/>
      <c r="UOV6" s="121"/>
      <c r="UOW6" s="121"/>
      <c r="UOX6" s="121"/>
      <c r="UOY6" s="121"/>
      <c r="UOZ6" s="121"/>
      <c r="UPA6" s="121"/>
      <c r="UPB6" s="121"/>
      <c r="UPC6" s="121"/>
      <c r="UPD6" s="121"/>
      <c r="UPE6" s="121"/>
      <c r="UPF6" s="121"/>
      <c r="UPG6" s="121"/>
      <c r="UPH6" s="121"/>
      <c r="UPI6" s="121"/>
      <c r="UPJ6" s="121"/>
      <c r="UPK6" s="121"/>
      <c r="UPL6" s="121"/>
      <c r="UPM6" s="121"/>
      <c r="UPN6" s="121"/>
      <c r="UPO6" s="121"/>
      <c r="UPP6" s="121"/>
      <c r="UPQ6" s="121"/>
      <c r="UPR6" s="121"/>
      <c r="UPS6" s="121"/>
      <c r="UPT6" s="121"/>
      <c r="UPU6" s="121"/>
      <c r="UPV6" s="121"/>
      <c r="UPW6" s="121"/>
      <c r="UPX6" s="121"/>
      <c r="UPY6" s="121"/>
      <c r="UPZ6" s="121"/>
      <c r="UQA6" s="121"/>
      <c r="UQB6" s="121"/>
      <c r="UQC6" s="121"/>
      <c r="UQD6" s="121"/>
      <c r="UQE6" s="121"/>
      <c r="UQF6" s="121"/>
      <c r="UQG6" s="121"/>
      <c r="UQH6" s="121"/>
      <c r="UQI6" s="121"/>
      <c r="UQJ6" s="121"/>
      <c r="UQK6" s="121"/>
      <c r="UQL6" s="121"/>
      <c r="UQM6" s="121"/>
      <c r="UQN6" s="121"/>
      <c r="UQO6" s="121"/>
      <c r="UQP6" s="121"/>
      <c r="UQQ6" s="121"/>
      <c r="UQR6" s="121"/>
      <c r="UQS6" s="121"/>
      <c r="UQT6" s="121"/>
      <c r="UQU6" s="121"/>
      <c r="UQV6" s="121"/>
      <c r="UQW6" s="121"/>
      <c r="UQX6" s="121"/>
      <c r="UQY6" s="121"/>
      <c r="UQZ6" s="121"/>
      <c r="URA6" s="121"/>
      <c r="URB6" s="121"/>
      <c r="URC6" s="121"/>
      <c r="URD6" s="121"/>
      <c r="URE6" s="121"/>
      <c r="URF6" s="121"/>
      <c r="URG6" s="121"/>
      <c r="URH6" s="121"/>
      <c r="URI6" s="121"/>
      <c r="URJ6" s="121"/>
      <c r="URK6" s="121"/>
      <c r="URL6" s="121"/>
      <c r="URM6" s="121"/>
      <c r="URN6" s="121"/>
      <c r="URO6" s="121"/>
      <c r="URP6" s="121"/>
      <c r="URQ6" s="121"/>
      <c r="URR6" s="121"/>
      <c r="URS6" s="121"/>
      <c r="URT6" s="121"/>
      <c r="URU6" s="121"/>
      <c r="URV6" s="121"/>
      <c r="URW6" s="121"/>
      <c r="URX6" s="121"/>
      <c r="URY6" s="121"/>
      <c r="URZ6" s="121"/>
      <c r="USA6" s="121"/>
      <c r="USB6" s="121"/>
      <c r="USC6" s="121"/>
      <c r="USD6" s="121"/>
      <c r="USE6" s="121"/>
      <c r="USF6" s="121"/>
      <c r="USG6" s="121"/>
      <c r="USH6" s="121"/>
      <c r="USI6" s="121"/>
      <c r="USJ6" s="121"/>
      <c r="USK6" s="121"/>
      <c r="USL6" s="121"/>
      <c r="USM6" s="121"/>
      <c r="USN6" s="121"/>
      <c r="USO6" s="121"/>
      <c r="USP6" s="121"/>
      <c r="USQ6" s="121"/>
      <c r="USR6" s="121"/>
      <c r="USS6" s="121"/>
      <c r="UST6" s="121"/>
      <c r="USU6" s="121"/>
      <c r="USV6" s="121"/>
      <c r="USW6" s="121"/>
      <c r="USX6" s="121"/>
      <c r="USY6" s="121"/>
      <c r="USZ6" s="121"/>
      <c r="UTA6" s="121"/>
      <c r="UTB6" s="121"/>
      <c r="UTC6" s="121"/>
      <c r="UTD6" s="121"/>
      <c r="UTE6" s="121"/>
      <c r="UTF6" s="121"/>
      <c r="UTG6" s="121"/>
      <c r="UTH6" s="121"/>
      <c r="UTI6" s="121"/>
      <c r="UTJ6" s="121"/>
      <c r="UTK6" s="121"/>
      <c r="UTL6" s="121"/>
      <c r="UTM6" s="121"/>
      <c r="UTN6" s="121"/>
      <c r="UTO6" s="121"/>
      <c r="UTP6" s="121"/>
      <c r="UTQ6" s="121"/>
      <c r="UTR6" s="121"/>
      <c r="UTS6" s="121"/>
      <c r="UTT6" s="121"/>
      <c r="UTU6" s="121"/>
      <c r="UTV6" s="121"/>
      <c r="UTW6" s="121"/>
      <c r="UTX6" s="121"/>
      <c r="UTY6" s="121"/>
      <c r="UTZ6" s="121"/>
      <c r="UUA6" s="121"/>
      <c r="UUB6" s="121"/>
      <c r="UUC6" s="121"/>
      <c r="UUD6" s="121"/>
      <c r="UUE6" s="121"/>
      <c r="UUF6" s="121"/>
      <c r="UUG6" s="121"/>
      <c r="UUH6" s="121"/>
      <c r="UUI6" s="121"/>
      <c r="UUJ6" s="121"/>
      <c r="UUK6" s="121"/>
      <c r="UUL6" s="121"/>
      <c r="UUM6" s="121"/>
      <c r="UUN6" s="121"/>
      <c r="UUO6" s="121"/>
      <c r="UUP6" s="121"/>
      <c r="UUQ6" s="121"/>
      <c r="UUR6" s="121"/>
      <c r="UUS6" s="121"/>
      <c r="UUT6" s="121"/>
      <c r="UUU6" s="121"/>
      <c r="UUV6" s="121"/>
      <c r="UUW6" s="121"/>
      <c r="UUX6" s="121"/>
      <c r="UUY6" s="121"/>
      <c r="UUZ6" s="121"/>
      <c r="UVA6" s="121"/>
      <c r="UVB6" s="121"/>
      <c r="UVC6" s="121"/>
      <c r="UVD6" s="121"/>
      <c r="UVE6" s="121"/>
      <c r="UVF6" s="121"/>
      <c r="UVG6" s="121"/>
      <c r="UVH6" s="121"/>
      <c r="UVI6" s="121"/>
      <c r="UVJ6" s="121"/>
      <c r="UVK6" s="121"/>
      <c r="UVL6" s="121"/>
      <c r="UVM6" s="121"/>
      <c r="UVN6" s="121"/>
      <c r="UVO6" s="121"/>
      <c r="UVP6" s="121"/>
      <c r="UVQ6" s="121"/>
      <c r="UVR6" s="121"/>
      <c r="UVS6" s="121"/>
      <c r="UVT6" s="121"/>
      <c r="UVU6" s="121"/>
      <c r="UVV6" s="121"/>
      <c r="UVW6" s="121"/>
      <c r="UVX6" s="121"/>
      <c r="UVY6" s="121"/>
      <c r="UVZ6" s="121"/>
      <c r="UWA6" s="121"/>
      <c r="UWB6" s="121"/>
      <c r="UWC6" s="121"/>
      <c r="UWD6" s="121"/>
      <c r="UWE6" s="121"/>
      <c r="UWF6" s="121"/>
      <c r="UWG6" s="121"/>
      <c r="UWH6" s="121"/>
      <c r="UWI6" s="121"/>
      <c r="UWJ6" s="121"/>
      <c r="UWK6" s="121"/>
      <c r="UWL6" s="121"/>
      <c r="UWM6" s="121"/>
      <c r="UWN6" s="121"/>
      <c r="UWO6" s="121"/>
      <c r="UWP6" s="121"/>
      <c r="UWQ6" s="121"/>
      <c r="UWR6" s="121"/>
      <c r="UWS6" s="121"/>
      <c r="UWT6" s="121"/>
      <c r="UWU6" s="121"/>
      <c r="UWV6" s="121"/>
      <c r="UWW6" s="121"/>
      <c r="UWX6" s="121"/>
      <c r="UWY6" s="121"/>
      <c r="UWZ6" s="121"/>
      <c r="UXA6" s="121"/>
      <c r="UXB6" s="121"/>
      <c r="UXC6" s="121"/>
      <c r="UXD6" s="121"/>
      <c r="UXE6" s="121"/>
      <c r="UXF6" s="121"/>
      <c r="UXG6" s="121"/>
      <c r="UXH6" s="121"/>
      <c r="UXI6" s="121"/>
      <c r="UXJ6" s="121"/>
      <c r="UXK6" s="121"/>
      <c r="UXL6" s="121"/>
      <c r="UXM6" s="121"/>
      <c r="UXN6" s="121"/>
      <c r="UXO6" s="121"/>
      <c r="UXP6" s="121"/>
      <c r="UXQ6" s="121"/>
      <c r="UXR6" s="121"/>
      <c r="UXS6" s="121"/>
      <c r="UXT6" s="121"/>
      <c r="UXU6" s="121"/>
      <c r="UXV6" s="121"/>
      <c r="UXW6" s="121"/>
      <c r="UXX6" s="121"/>
      <c r="UXY6" s="121"/>
      <c r="UXZ6" s="121"/>
      <c r="UYA6" s="121"/>
      <c r="UYB6" s="121"/>
      <c r="UYC6" s="121"/>
      <c r="UYD6" s="121"/>
      <c r="UYE6" s="121"/>
      <c r="UYF6" s="121"/>
      <c r="UYG6" s="121"/>
      <c r="UYH6" s="121"/>
      <c r="UYI6" s="121"/>
      <c r="UYJ6" s="121"/>
      <c r="UYK6" s="121"/>
      <c r="UYL6" s="121"/>
      <c r="UYM6" s="121"/>
      <c r="UYN6" s="121"/>
      <c r="UYO6" s="121"/>
      <c r="UYP6" s="121"/>
      <c r="UYQ6" s="121"/>
      <c r="UYR6" s="121"/>
      <c r="UYS6" s="121"/>
      <c r="UYT6" s="121"/>
      <c r="UYU6" s="121"/>
      <c r="UYV6" s="121"/>
      <c r="UYW6" s="121"/>
      <c r="UYX6" s="121"/>
      <c r="UYY6" s="121"/>
      <c r="UYZ6" s="121"/>
      <c r="UZA6" s="121"/>
      <c r="UZB6" s="121"/>
      <c r="UZC6" s="121"/>
      <c r="UZD6" s="121"/>
      <c r="UZE6" s="121"/>
      <c r="UZF6" s="121"/>
      <c r="UZG6" s="121"/>
      <c r="UZH6" s="121"/>
      <c r="UZI6" s="121"/>
      <c r="UZJ6" s="121"/>
      <c r="UZK6" s="121"/>
      <c r="UZL6" s="121"/>
      <c r="UZM6" s="121"/>
      <c r="UZN6" s="121"/>
      <c r="UZO6" s="121"/>
      <c r="UZP6" s="121"/>
      <c r="UZQ6" s="121"/>
      <c r="UZR6" s="121"/>
      <c r="UZS6" s="121"/>
      <c r="UZT6" s="121"/>
      <c r="UZU6" s="121"/>
      <c r="UZV6" s="121"/>
      <c r="UZW6" s="121"/>
      <c r="UZX6" s="121"/>
      <c r="UZY6" s="121"/>
      <c r="UZZ6" s="121"/>
      <c r="VAA6" s="121"/>
      <c r="VAB6" s="121"/>
      <c r="VAC6" s="121"/>
      <c r="VAD6" s="121"/>
      <c r="VAE6" s="121"/>
      <c r="VAF6" s="121"/>
      <c r="VAG6" s="121"/>
      <c r="VAH6" s="121"/>
      <c r="VAI6" s="121"/>
      <c r="VAJ6" s="121"/>
      <c r="VAK6" s="121"/>
      <c r="VAL6" s="121"/>
      <c r="VAM6" s="121"/>
      <c r="VAN6" s="121"/>
      <c r="VAO6" s="121"/>
      <c r="VAP6" s="121"/>
      <c r="VAQ6" s="121"/>
      <c r="VAR6" s="121"/>
      <c r="VAS6" s="121"/>
      <c r="VAT6" s="121"/>
      <c r="VAU6" s="121"/>
      <c r="VAV6" s="121"/>
      <c r="VAW6" s="121"/>
      <c r="VAX6" s="121"/>
      <c r="VAY6" s="121"/>
      <c r="VAZ6" s="121"/>
      <c r="VBA6" s="121"/>
      <c r="VBB6" s="121"/>
      <c r="VBC6" s="121"/>
      <c r="VBD6" s="121"/>
      <c r="VBE6" s="121"/>
      <c r="VBF6" s="121"/>
      <c r="VBG6" s="121"/>
      <c r="VBH6" s="121"/>
      <c r="VBI6" s="121"/>
      <c r="VBJ6" s="121"/>
      <c r="VBK6" s="121"/>
      <c r="VBL6" s="121"/>
      <c r="VBM6" s="121"/>
      <c r="VBN6" s="121"/>
      <c r="VBO6" s="121"/>
      <c r="VBP6" s="121"/>
      <c r="VBQ6" s="121"/>
      <c r="VBR6" s="121"/>
      <c r="VBS6" s="121"/>
      <c r="VBT6" s="121"/>
      <c r="VBU6" s="121"/>
      <c r="VBV6" s="121"/>
      <c r="VBW6" s="121"/>
      <c r="VBX6" s="121"/>
      <c r="VBY6" s="121"/>
      <c r="VBZ6" s="121"/>
      <c r="VCA6" s="121"/>
      <c r="VCB6" s="121"/>
      <c r="VCC6" s="121"/>
      <c r="VCD6" s="121"/>
      <c r="VCE6" s="121"/>
      <c r="VCF6" s="121"/>
      <c r="VCG6" s="121"/>
      <c r="VCH6" s="121"/>
      <c r="VCI6" s="121"/>
      <c r="VCJ6" s="121"/>
      <c r="VCK6" s="121"/>
      <c r="VCL6" s="121"/>
      <c r="VCM6" s="121"/>
      <c r="VCN6" s="121"/>
      <c r="VCO6" s="121"/>
      <c r="VCP6" s="121"/>
      <c r="VCQ6" s="121"/>
      <c r="VCR6" s="121"/>
      <c r="VCS6" s="121"/>
      <c r="VCT6" s="121"/>
      <c r="VCU6" s="121"/>
      <c r="VCV6" s="121"/>
      <c r="VCW6" s="121"/>
      <c r="VCX6" s="121"/>
      <c r="VCY6" s="121"/>
      <c r="VCZ6" s="121"/>
      <c r="VDA6" s="121"/>
      <c r="VDB6" s="121"/>
      <c r="VDC6" s="121"/>
      <c r="VDD6" s="121"/>
      <c r="VDE6" s="121"/>
      <c r="VDF6" s="121"/>
      <c r="VDG6" s="121"/>
      <c r="VDH6" s="121"/>
      <c r="VDI6" s="121"/>
      <c r="VDJ6" s="121"/>
      <c r="VDK6" s="121"/>
      <c r="VDL6" s="121"/>
      <c r="VDM6" s="121"/>
      <c r="VDN6" s="121"/>
      <c r="VDO6" s="121"/>
      <c r="VDP6" s="121"/>
      <c r="VDQ6" s="121"/>
      <c r="VDR6" s="121"/>
      <c r="VDS6" s="121"/>
      <c r="VDT6" s="121"/>
      <c r="VDU6" s="121"/>
      <c r="VDV6" s="121"/>
      <c r="VDW6" s="121"/>
      <c r="VDX6" s="121"/>
      <c r="VDY6" s="121"/>
      <c r="VDZ6" s="121"/>
      <c r="VEA6" s="121"/>
      <c r="VEB6" s="121"/>
      <c r="VEC6" s="121"/>
      <c r="VED6" s="121"/>
      <c r="VEE6" s="121"/>
      <c r="VEF6" s="121"/>
      <c r="VEG6" s="121"/>
      <c r="VEH6" s="121"/>
      <c r="VEI6" s="121"/>
      <c r="VEJ6" s="121"/>
      <c r="VEK6" s="121"/>
      <c r="VEL6" s="121"/>
      <c r="VEM6" s="121"/>
      <c r="VEN6" s="121"/>
      <c r="VEO6" s="121"/>
      <c r="VEP6" s="121"/>
      <c r="VEQ6" s="121"/>
      <c r="VER6" s="121"/>
      <c r="VES6" s="121"/>
      <c r="VET6" s="121"/>
      <c r="VEU6" s="121"/>
      <c r="VEV6" s="121"/>
      <c r="VEW6" s="121"/>
      <c r="VEX6" s="121"/>
      <c r="VEY6" s="121"/>
      <c r="VEZ6" s="121"/>
      <c r="VFA6" s="121"/>
      <c r="VFB6" s="121"/>
      <c r="VFC6" s="121"/>
      <c r="VFD6" s="121"/>
      <c r="VFE6" s="121"/>
      <c r="VFF6" s="121"/>
      <c r="VFG6" s="121"/>
      <c r="VFH6" s="121"/>
      <c r="VFI6" s="121"/>
      <c r="VFJ6" s="121"/>
      <c r="VFK6" s="121"/>
      <c r="VFL6" s="121"/>
      <c r="VFM6" s="121"/>
      <c r="VFN6" s="121"/>
      <c r="VFO6" s="121"/>
      <c r="VFP6" s="121"/>
      <c r="VFQ6" s="121"/>
      <c r="VFR6" s="121"/>
      <c r="VFS6" s="121"/>
      <c r="VFT6" s="121"/>
      <c r="VFU6" s="121"/>
      <c r="VFV6" s="121"/>
      <c r="VFW6" s="121"/>
      <c r="VFX6" s="121"/>
      <c r="VFY6" s="121"/>
      <c r="VFZ6" s="121"/>
      <c r="VGA6" s="121"/>
      <c r="VGB6" s="121"/>
      <c r="VGC6" s="121"/>
      <c r="VGD6" s="121"/>
      <c r="VGE6" s="121"/>
      <c r="VGF6" s="121"/>
      <c r="VGG6" s="121"/>
      <c r="VGH6" s="121"/>
      <c r="VGI6" s="121"/>
      <c r="VGJ6" s="121"/>
      <c r="VGK6" s="121"/>
      <c r="VGL6" s="121"/>
      <c r="VGM6" s="121"/>
      <c r="VGN6" s="121"/>
      <c r="VGO6" s="121"/>
      <c r="VGP6" s="121"/>
      <c r="VGQ6" s="121"/>
      <c r="VGR6" s="121"/>
      <c r="VGS6" s="121"/>
      <c r="VGT6" s="121"/>
      <c r="VGU6" s="121"/>
      <c r="VGV6" s="121"/>
      <c r="VGW6" s="121"/>
      <c r="VGX6" s="121"/>
      <c r="VGY6" s="121"/>
      <c r="VGZ6" s="121"/>
      <c r="VHA6" s="121"/>
      <c r="VHB6" s="121"/>
      <c r="VHC6" s="121"/>
      <c r="VHD6" s="121"/>
      <c r="VHE6" s="121"/>
      <c r="VHF6" s="121"/>
      <c r="VHG6" s="121"/>
      <c r="VHH6" s="121"/>
      <c r="VHI6" s="121"/>
      <c r="VHJ6" s="121"/>
      <c r="VHK6" s="121"/>
      <c r="VHL6" s="121"/>
      <c r="VHM6" s="121"/>
      <c r="VHN6" s="121"/>
      <c r="VHO6" s="121"/>
      <c r="VHP6" s="121"/>
      <c r="VHQ6" s="121"/>
      <c r="VHR6" s="121"/>
      <c r="VHS6" s="121"/>
      <c r="VHT6" s="121"/>
      <c r="VHU6" s="121"/>
      <c r="VHV6" s="121"/>
      <c r="VHW6" s="121"/>
      <c r="VHX6" s="121"/>
      <c r="VHY6" s="121"/>
      <c r="VHZ6" s="121"/>
      <c r="VIA6" s="121"/>
      <c r="VIB6" s="121"/>
      <c r="VIC6" s="121"/>
      <c r="VID6" s="121"/>
      <c r="VIE6" s="121"/>
      <c r="VIF6" s="121"/>
      <c r="VIG6" s="121"/>
      <c r="VIH6" s="121"/>
      <c r="VII6" s="121"/>
      <c r="VIJ6" s="121"/>
      <c r="VIK6" s="121"/>
      <c r="VIL6" s="121"/>
      <c r="VIM6" s="121"/>
      <c r="VIN6" s="121"/>
      <c r="VIO6" s="121"/>
      <c r="VIP6" s="121"/>
      <c r="VIQ6" s="121"/>
      <c r="VIR6" s="121"/>
      <c r="VIS6" s="121"/>
      <c r="VIT6" s="121"/>
      <c r="VIU6" s="121"/>
      <c r="VIV6" s="121"/>
      <c r="VIW6" s="121"/>
      <c r="VIX6" s="121"/>
      <c r="VIY6" s="121"/>
      <c r="VIZ6" s="121"/>
      <c r="VJA6" s="121"/>
      <c r="VJB6" s="121"/>
      <c r="VJC6" s="121"/>
      <c r="VJD6" s="121"/>
      <c r="VJE6" s="121"/>
      <c r="VJF6" s="121"/>
      <c r="VJG6" s="121"/>
      <c r="VJH6" s="121"/>
      <c r="VJI6" s="121"/>
      <c r="VJJ6" s="121"/>
      <c r="VJK6" s="121"/>
      <c r="VJL6" s="121"/>
      <c r="VJM6" s="121"/>
      <c r="VJN6" s="121"/>
      <c r="VJO6" s="121"/>
      <c r="VJP6" s="121"/>
      <c r="VJQ6" s="121"/>
      <c r="VJR6" s="121"/>
      <c r="VJS6" s="121"/>
      <c r="VJT6" s="121"/>
      <c r="VJU6" s="121"/>
      <c r="VJV6" s="121"/>
      <c r="VJW6" s="121"/>
      <c r="VJX6" s="121"/>
      <c r="VJY6" s="121"/>
      <c r="VJZ6" s="121"/>
      <c r="VKA6" s="121"/>
      <c r="VKB6" s="121"/>
      <c r="VKC6" s="121"/>
      <c r="VKD6" s="121"/>
      <c r="VKE6" s="121"/>
      <c r="VKF6" s="121"/>
      <c r="VKG6" s="121"/>
      <c r="VKH6" s="121"/>
      <c r="VKI6" s="121"/>
      <c r="VKJ6" s="121"/>
      <c r="VKK6" s="121"/>
      <c r="VKL6" s="121"/>
      <c r="VKM6" s="121"/>
      <c r="VKN6" s="121"/>
      <c r="VKO6" s="121"/>
      <c r="VKP6" s="121"/>
      <c r="VKQ6" s="121"/>
      <c r="VKR6" s="121"/>
      <c r="VKS6" s="121"/>
      <c r="VKT6" s="121"/>
      <c r="VKU6" s="121"/>
      <c r="VKV6" s="121"/>
      <c r="VKW6" s="121"/>
      <c r="VKX6" s="121"/>
      <c r="VKY6" s="121"/>
      <c r="VKZ6" s="121"/>
      <c r="VLA6" s="121"/>
      <c r="VLB6" s="121"/>
      <c r="VLC6" s="121"/>
      <c r="VLD6" s="121"/>
      <c r="VLE6" s="121"/>
      <c r="VLF6" s="121"/>
      <c r="VLG6" s="121"/>
      <c r="VLH6" s="121"/>
      <c r="VLI6" s="121"/>
      <c r="VLJ6" s="121"/>
      <c r="VLK6" s="121"/>
      <c r="VLL6" s="121"/>
      <c r="VLM6" s="121"/>
      <c r="VLN6" s="121"/>
      <c r="VLO6" s="121"/>
      <c r="VLP6" s="121"/>
      <c r="VLQ6" s="121"/>
      <c r="VLR6" s="121"/>
      <c r="VLS6" s="121"/>
      <c r="VLT6" s="121"/>
      <c r="VLU6" s="121"/>
      <c r="VLV6" s="121"/>
      <c r="VLW6" s="121"/>
      <c r="VLX6" s="121"/>
      <c r="VLY6" s="121"/>
      <c r="VLZ6" s="121"/>
      <c r="VMA6" s="121"/>
      <c r="VMB6" s="121"/>
      <c r="VMC6" s="121"/>
      <c r="VMD6" s="121"/>
      <c r="VME6" s="121"/>
      <c r="VMF6" s="121"/>
      <c r="VMG6" s="121"/>
      <c r="VMH6" s="121"/>
      <c r="VMI6" s="121"/>
      <c r="VMJ6" s="121"/>
      <c r="VMK6" s="121"/>
      <c r="VML6" s="121"/>
      <c r="VMM6" s="121"/>
      <c r="VMN6" s="121"/>
      <c r="VMO6" s="121"/>
      <c r="VMP6" s="121"/>
      <c r="VMQ6" s="121"/>
      <c r="VMR6" s="121"/>
      <c r="VMS6" s="121"/>
      <c r="VMT6" s="121"/>
      <c r="VMU6" s="121"/>
      <c r="VMV6" s="121"/>
      <c r="VMW6" s="121"/>
      <c r="VMX6" s="121"/>
      <c r="VMY6" s="121"/>
      <c r="VMZ6" s="121"/>
      <c r="VNA6" s="121"/>
      <c r="VNB6" s="121"/>
      <c r="VNC6" s="121"/>
      <c r="VND6" s="121"/>
      <c r="VNE6" s="121"/>
      <c r="VNF6" s="121"/>
      <c r="VNG6" s="121"/>
      <c r="VNH6" s="121"/>
      <c r="VNI6" s="121"/>
      <c r="VNJ6" s="121"/>
      <c r="VNK6" s="121"/>
      <c r="VNL6" s="121"/>
      <c r="VNM6" s="121"/>
      <c r="VNN6" s="121"/>
      <c r="VNO6" s="121"/>
      <c r="VNP6" s="121"/>
      <c r="VNQ6" s="121"/>
      <c r="VNR6" s="121"/>
      <c r="VNS6" s="121"/>
      <c r="VNT6" s="121"/>
      <c r="VNU6" s="121"/>
      <c r="VNV6" s="121"/>
      <c r="VNW6" s="121"/>
      <c r="VNX6" s="121"/>
      <c r="VNY6" s="121"/>
      <c r="VNZ6" s="121"/>
      <c r="VOA6" s="121"/>
      <c r="VOB6" s="121"/>
      <c r="VOC6" s="121"/>
      <c r="VOD6" s="121"/>
      <c r="VOE6" s="121"/>
      <c r="VOF6" s="121"/>
      <c r="VOG6" s="121"/>
      <c r="VOH6" s="121"/>
      <c r="VOI6" s="121"/>
      <c r="VOJ6" s="121"/>
      <c r="VOK6" s="121"/>
      <c r="VOL6" s="121"/>
      <c r="VOM6" s="121"/>
      <c r="VON6" s="121"/>
      <c r="VOO6" s="121"/>
      <c r="VOP6" s="121"/>
      <c r="VOQ6" s="121"/>
      <c r="VOR6" s="121"/>
      <c r="VOS6" s="121"/>
      <c r="VOT6" s="121"/>
      <c r="VOU6" s="121"/>
      <c r="VOV6" s="121"/>
      <c r="VOW6" s="121"/>
      <c r="VOX6" s="121"/>
      <c r="VOY6" s="121"/>
      <c r="VOZ6" s="121"/>
      <c r="VPA6" s="121"/>
      <c r="VPB6" s="121"/>
      <c r="VPC6" s="121"/>
      <c r="VPD6" s="121"/>
      <c r="VPE6" s="121"/>
      <c r="VPF6" s="121"/>
      <c r="VPG6" s="121"/>
      <c r="VPH6" s="121"/>
      <c r="VPI6" s="121"/>
      <c r="VPJ6" s="121"/>
      <c r="VPK6" s="121"/>
      <c r="VPL6" s="121"/>
      <c r="VPM6" s="121"/>
      <c r="VPN6" s="121"/>
      <c r="VPO6" s="121"/>
      <c r="VPP6" s="121"/>
      <c r="VPQ6" s="121"/>
      <c r="VPR6" s="121"/>
      <c r="VPS6" s="121"/>
      <c r="VPT6" s="121"/>
      <c r="VPU6" s="121"/>
      <c r="VPV6" s="121"/>
      <c r="VPW6" s="121"/>
      <c r="VPX6" s="121"/>
      <c r="VPY6" s="121"/>
      <c r="VPZ6" s="121"/>
      <c r="VQA6" s="121"/>
      <c r="VQB6" s="121"/>
      <c r="VQC6" s="121"/>
      <c r="VQD6" s="121"/>
      <c r="VQE6" s="121"/>
      <c r="VQF6" s="121"/>
      <c r="VQG6" s="121"/>
      <c r="VQH6" s="121"/>
      <c r="VQI6" s="121"/>
      <c r="VQJ6" s="121"/>
      <c r="VQK6" s="121"/>
      <c r="VQL6" s="121"/>
      <c r="VQM6" s="121"/>
      <c r="VQN6" s="121"/>
      <c r="VQO6" s="121"/>
      <c r="VQP6" s="121"/>
      <c r="VQQ6" s="121"/>
      <c r="VQR6" s="121"/>
      <c r="VQS6" s="121"/>
      <c r="VQT6" s="121"/>
      <c r="VQU6" s="121"/>
      <c r="VQV6" s="121"/>
      <c r="VQW6" s="121"/>
      <c r="VQX6" s="121"/>
      <c r="VQY6" s="121"/>
      <c r="VQZ6" s="121"/>
      <c r="VRA6" s="121"/>
      <c r="VRB6" s="121"/>
      <c r="VRC6" s="121"/>
      <c r="VRD6" s="121"/>
      <c r="VRE6" s="121"/>
      <c r="VRF6" s="121"/>
      <c r="VRG6" s="121"/>
      <c r="VRH6" s="121"/>
      <c r="VRI6" s="121"/>
      <c r="VRJ6" s="121"/>
      <c r="VRK6" s="121"/>
      <c r="VRL6" s="121"/>
      <c r="VRM6" s="121"/>
      <c r="VRN6" s="121"/>
      <c r="VRO6" s="121"/>
      <c r="VRP6" s="121"/>
      <c r="VRQ6" s="121"/>
      <c r="VRR6" s="121"/>
      <c r="VRS6" s="121"/>
      <c r="VRT6" s="121"/>
      <c r="VRU6" s="121"/>
      <c r="VRV6" s="121"/>
      <c r="VRW6" s="121"/>
      <c r="VRX6" s="121"/>
      <c r="VRY6" s="121"/>
      <c r="VRZ6" s="121"/>
      <c r="VSA6" s="121"/>
      <c r="VSB6" s="121"/>
      <c r="VSC6" s="121"/>
      <c r="VSD6" s="121"/>
      <c r="VSE6" s="121"/>
      <c r="VSF6" s="121"/>
      <c r="VSG6" s="121"/>
      <c r="VSH6" s="121"/>
      <c r="VSI6" s="121"/>
      <c r="VSJ6" s="121"/>
      <c r="VSK6" s="121"/>
      <c r="VSL6" s="121"/>
      <c r="VSM6" s="121"/>
      <c r="VSN6" s="121"/>
      <c r="VSO6" s="121"/>
      <c r="VSP6" s="121"/>
      <c r="VSQ6" s="121"/>
      <c r="VSR6" s="121"/>
      <c r="VSS6" s="121"/>
      <c r="VST6" s="121"/>
      <c r="VSU6" s="121"/>
      <c r="VSV6" s="121"/>
      <c r="VSW6" s="121"/>
      <c r="VSX6" s="121"/>
      <c r="VSY6" s="121"/>
      <c r="VSZ6" s="121"/>
      <c r="VTA6" s="121"/>
      <c r="VTB6" s="121"/>
      <c r="VTC6" s="121"/>
      <c r="VTD6" s="121"/>
      <c r="VTE6" s="121"/>
      <c r="VTF6" s="121"/>
      <c r="VTG6" s="121"/>
      <c r="VTH6" s="121"/>
      <c r="VTI6" s="121"/>
      <c r="VTJ6" s="121"/>
      <c r="VTK6" s="121"/>
      <c r="VTL6" s="121"/>
      <c r="VTM6" s="121"/>
      <c r="VTN6" s="121"/>
      <c r="VTO6" s="121"/>
      <c r="VTP6" s="121"/>
      <c r="VTQ6" s="121"/>
      <c r="VTR6" s="121"/>
      <c r="VTS6" s="121"/>
      <c r="VTT6" s="121"/>
      <c r="VTU6" s="121"/>
      <c r="VTV6" s="121"/>
      <c r="VTW6" s="121"/>
      <c r="VTX6" s="121"/>
      <c r="VTY6" s="121"/>
      <c r="VTZ6" s="121"/>
      <c r="VUA6" s="121"/>
      <c r="VUB6" s="121"/>
      <c r="VUC6" s="121"/>
      <c r="VUD6" s="121"/>
      <c r="VUE6" s="121"/>
      <c r="VUF6" s="121"/>
      <c r="VUG6" s="121"/>
      <c r="VUH6" s="121"/>
      <c r="VUI6" s="121"/>
      <c r="VUJ6" s="121"/>
      <c r="VUK6" s="121"/>
      <c r="VUL6" s="121"/>
      <c r="VUM6" s="121"/>
      <c r="VUN6" s="121"/>
      <c r="VUO6" s="121"/>
      <c r="VUP6" s="121"/>
      <c r="VUQ6" s="121"/>
      <c r="VUR6" s="121"/>
      <c r="VUS6" s="121"/>
      <c r="VUT6" s="121"/>
      <c r="VUU6" s="121"/>
      <c r="VUV6" s="121"/>
      <c r="VUW6" s="121"/>
      <c r="VUX6" s="121"/>
      <c r="VUY6" s="121"/>
      <c r="VUZ6" s="121"/>
      <c r="VVA6" s="121"/>
      <c r="VVB6" s="121"/>
      <c r="VVC6" s="121"/>
      <c r="VVD6" s="121"/>
      <c r="VVE6" s="121"/>
      <c r="VVF6" s="121"/>
      <c r="VVG6" s="121"/>
      <c r="VVH6" s="121"/>
      <c r="VVI6" s="121"/>
      <c r="VVJ6" s="121"/>
      <c r="VVK6" s="121"/>
      <c r="VVL6" s="121"/>
      <c r="VVM6" s="121"/>
      <c r="VVN6" s="121"/>
      <c r="VVO6" s="121"/>
      <c r="VVP6" s="121"/>
      <c r="VVQ6" s="121"/>
      <c r="VVR6" s="121"/>
      <c r="VVS6" s="121"/>
      <c r="VVT6" s="121"/>
      <c r="VVU6" s="121"/>
      <c r="VVV6" s="121"/>
      <c r="VVW6" s="121"/>
      <c r="VVX6" s="121"/>
      <c r="VVY6" s="121"/>
      <c r="VVZ6" s="121"/>
      <c r="VWA6" s="121"/>
      <c r="VWB6" s="121"/>
      <c r="VWC6" s="121"/>
      <c r="VWD6" s="121"/>
      <c r="VWE6" s="121"/>
      <c r="VWF6" s="121"/>
      <c r="VWG6" s="121"/>
      <c r="VWH6" s="121"/>
      <c r="VWI6" s="121"/>
      <c r="VWJ6" s="121"/>
      <c r="VWK6" s="121"/>
      <c r="VWL6" s="121"/>
      <c r="VWM6" s="121"/>
      <c r="VWN6" s="121"/>
      <c r="VWO6" s="121"/>
      <c r="VWP6" s="121"/>
      <c r="VWQ6" s="121"/>
      <c r="VWR6" s="121"/>
      <c r="VWS6" s="121"/>
      <c r="VWT6" s="121"/>
      <c r="VWU6" s="121"/>
      <c r="VWV6" s="121"/>
      <c r="VWW6" s="121"/>
      <c r="VWX6" s="121"/>
      <c r="VWY6" s="121"/>
      <c r="VWZ6" s="121"/>
      <c r="VXA6" s="121"/>
      <c r="VXB6" s="121"/>
      <c r="VXC6" s="121"/>
      <c r="VXD6" s="121"/>
      <c r="VXE6" s="121"/>
      <c r="VXF6" s="121"/>
      <c r="VXG6" s="121"/>
      <c r="VXH6" s="121"/>
      <c r="VXI6" s="121"/>
      <c r="VXJ6" s="121"/>
      <c r="VXK6" s="121"/>
      <c r="VXL6" s="121"/>
      <c r="VXM6" s="121"/>
      <c r="VXN6" s="121"/>
      <c r="VXO6" s="121"/>
      <c r="VXP6" s="121"/>
      <c r="VXQ6" s="121"/>
      <c r="VXR6" s="121"/>
      <c r="VXS6" s="121"/>
      <c r="VXT6" s="121"/>
      <c r="VXU6" s="121"/>
      <c r="VXV6" s="121"/>
      <c r="VXW6" s="121"/>
      <c r="VXX6" s="121"/>
      <c r="VXY6" s="121"/>
      <c r="VXZ6" s="121"/>
      <c r="VYA6" s="121"/>
      <c r="VYB6" s="121"/>
      <c r="VYC6" s="121"/>
      <c r="VYD6" s="121"/>
      <c r="VYE6" s="121"/>
      <c r="VYF6" s="121"/>
      <c r="VYG6" s="121"/>
      <c r="VYH6" s="121"/>
      <c r="VYI6" s="121"/>
      <c r="VYJ6" s="121"/>
      <c r="VYK6" s="121"/>
      <c r="VYL6" s="121"/>
      <c r="VYM6" s="121"/>
      <c r="VYN6" s="121"/>
      <c r="VYO6" s="121"/>
      <c r="VYP6" s="121"/>
      <c r="VYQ6" s="121"/>
      <c r="VYR6" s="121"/>
      <c r="VYS6" s="121"/>
      <c r="VYT6" s="121"/>
      <c r="VYU6" s="121"/>
      <c r="VYV6" s="121"/>
      <c r="VYW6" s="121"/>
      <c r="VYX6" s="121"/>
      <c r="VYY6" s="121"/>
      <c r="VYZ6" s="121"/>
      <c r="VZA6" s="121"/>
      <c r="VZB6" s="121"/>
      <c r="VZC6" s="121"/>
      <c r="VZD6" s="121"/>
      <c r="VZE6" s="121"/>
      <c r="VZF6" s="121"/>
      <c r="VZG6" s="121"/>
      <c r="VZH6" s="121"/>
      <c r="VZI6" s="121"/>
      <c r="VZJ6" s="121"/>
      <c r="VZK6" s="121"/>
      <c r="VZL6" s="121"/>
      <c r="VZM6" s="121"/>
      <c r="VZN6" s="121"/>
      <c r="VZO6" s="121"/>
      <c r="VZP6" s="121"/>
      <c r="VZQ6" s="121"/>
      <c r="VZR6" s="121"/>
      <c r="VZS6" s="121"/>
      <c r="VZT6" s="121"/>
      <c r="VZU6" s="121"/>
      <c r="VZV6" s="121"/>
      <c r="VZW6" s="121"/>
      <c r="VZX6" s="121"/>
      <c r="VZY6" s="121"/>
      <c r="VZZ6" s="121"/>
      <c r="WAA6" s="121"/>
      <c r="WAB6" s="121"/>
      <c r="WAC6" s="121"/>
      <c r="WAD6" s="121"/>
      <c r="WAE6" s="121"/>
      <c r="WAF6" s="121"/>
      <c r="WAG6" s="121"/>
      <c r="WAH6" s="121"/>
      <c r="WAI6" s="121"/>
      <c r="WAJ6" s="121"/>
      <c r="WAK6" s="121"/>
      <c r="WAL6" s="121"/>
      <c r="WAM6" s="121"/>
      <c r="WAN6" s="121"/>
      <c r="WAO6" s="121"/>
      <c r="WAP6" s="121"/>
      <c r="WAQ6" s="121"/>
      <c r="WAR6" s="121"/>
      <c r="WAS6" s="121"/>
      <c r="WAT6" s="121"/>
      <c r="WAU6" s="121"/>
      <c r="WAV6" s="121"/>
      <c r="WAW6" s="121"/>
      <c r="WAX6" s="121"/>
      <c r="WAY6" s="121"/>
      <c r="WAZ6" s="121"/>
      <c r="WBA6" s="121"/>
      <c r="WBB6" s="121"/>
      <c r="WBC6" s="121"/>
      <c r="WBD6" s="121"/>
      <c r="WBE6" s="121"/>
      <c r="WBF6" s="121"/>
      <c r="WBG6" s="121"/>
      <c r="WBH6" s="121"/>
      <c r="WBI6" s="121"/>
      <c r="WBJ6" s="121"/>
      <c r="WBK6" s="121"/>
      <c r="WBL6" s="121"/>
      <c r="WBM6" s="121"/>
      <c r="WBN6" s="121"/>
      <c r="WBO6" s="121"/>
      <c r="WBP6" s="121"/>
      <c r="WBQ6" s="121"/>
      <c r="WBR6" s="121"/>
      <c r="WBS6" s="121"/>
      <c r="WBT6" s="121"/>
      <c r="WBU6" s="121"/>
      <c r="WBV6" s="121"/>
      <c r="WBW6" s="121"/>
      <c r="WBX6" s="121"/>
      <c r="WBY6" s="121"/>
      <c r="WBZ6" s="121"/>
      <c r="WCA6" s="121"/>
      <c r="WCB6" s="121"/>
      <c r="WCC6" s="121"/>
      <c r="WCD6" s="121"/>
      <c r="WCE6" s="121"/>
      <c r="WCF6" s="121"/>
      <c r="WCG6" s="121"/>
      <c r="WCH6" s="121"/>
      <c r="WCI6" s="121"/>
      <c r="WCJ6" s="121"/>
      <c r="WCK6" s="121"/>
      <c r="WCL6" s="121"/>
      <c r="WCM6" s="121"/>
      <c r="WCN6" s="121"/>
      <c r="WCO6" s="121"/>
      <c r="WCP6" s="121"/>
      <c r="WCQ6" s="121"/>
      <c r="WCR6" s="121"/>
      <c r="WCS6" s="121"/>
      <c r="WCT6" s="121"/>
      <c r="WCU6" s="121"/>
      <c r="WCV6" s="121"/>
      <c r="WCW6" s="121"/>
      <c r="WCX6" s="121"/>
      <c r="WCY6" s="121"/>
      <c r="WCZ6" s="121"/>
      <c r="WDA6" s="121"/>
      <c r="WDB6" s="121"/>
      <c r="WDC6" s="121"/>
      <c r="WDD6" s="121"/>
      <c r="WDE6" s="121"/>
      <c r="WDF6" s="121"/>
      <c r="WDG6" s="121"/>
      <c r="WDH6" s="121"/>
      <c r="WDI6" s="121"/>
      <c r="WDJ6" s="121"/>
      <c r="WDK6" s="121"/>
      <c r="WDL6" s="121"/>
      <c r="WDM6" s="121"/>
      <c r="WDN6" s="121"/>
      <c r="WDO6" s="121"/>
      <c r="WDP6" s="121"/>
      <c r="WDQ6" s="121"/>
      <c r="WDR6" s="121"/>
      <c r="WDS6" s="121"/>
      <c r="WDT6" s="121"/>
      <c r="WDU6" s="121"/>
      <c r="WDV6" s="121"/>
      <c r="WDW6" s="121"/>
      <c r="WDX6" s="121"/>
      <c r="WDY6" s="121"/>
      <c r="WDZ6" s="121"/>
      <c r="WEA6" s="121"/>
      <c r="WEB6" s="121"/>
      <c r="WEC6" s="121"/>
      <c r="WED6" s="121"/>
      <c r="WEE6" s="121"/>
      <c r="WEF6" s="121"/>
      <c r="WEG6" s="121"/>
      <c r="WEH6" s="121"/>
      <c r="WEI6" s="121"/>
      <c r="WEJ6" s="121"/>
      <c r="WEK6" s="121"/>
      <c r="WEL6" s="121"/>
      <c r="WEM6" s="121"/>
      <c r="WEN6" s="121"/>
      <c r="WEO6" s="121"/>
      <c r="WEP6" s="121"/>
      <c r="WEQ6" s="121"/>
      <c r="WER6" s="121"/>
      <c r="WES6" s="121"/>
      <c r="WET6" s="121"/>
      <c r="WEU6" s="121"/>
      <c r="WEV6" s="121"/>
      <c r="WEW6" s="121"/>
      <c r="WEX6" s="121"/>
      <c r="WEY6" s="121"/>
      <c r="WEZ6" s="121"/>
      <c r="WFA6" s="121"/>
      <c r="WFB6" s="121"/>
      <c r="WFC6" s="121"/>
      <c r="WFD6" s="121"/>
      <c r="WFE6" s="121"/>
      <c r="WFF6" s="121"/>
      <c r="WFG6" s="121"/>
      <c r="WFH6" s="121"/>
      <c r="WFI6" s="121"/>
      <c r="WFJ6" s="121"/>
      <c r="WFK6" s="121"/>
      <c r="WFL6" s="121"/>
      <c r="WFM6" s="121"/>
      <c r="WFN6" s="121"/>
      <c r="WFO6" s="121"/>
      <c r="WFP6" s="121"/>
      <c r="WFQ6" s="121"/>
      <c r="WFR6" s="121"/>
      <c r="WFS6" s="121"/>
      <c r="WFT6" s="121"/>
      <c r="WFU6" s="121"/>
      <c r="WFV6" s="121"/>
      <c r="WFW6" s="121"/>
      <c r="WFX6" s="121"/>
      <c r="WFY6" s="121"/>
      <c r="WFZ6" s="121"/>
      <c r="WGA6" s="121"/>
      <c r="WGB6" s="121"/>
      <c r="WGC6" s="121"/>
      <c r="WGD6" s="121"/>
      <c r="WGE6" s="121"/>
      <c r="WGF6" s="121"/>
      <c r="WGG6" s="121"/>
      <c r="WGH6" s="121"/>
      <c r="WGI6" s="121"/>
      <c r="WGJ6" s="121"/>
      <c r="WGK6" s="121"/>
      <c r="WGL6" s="121"/>
      <c r="WGM6" s="121"/>
      <c r="WGN6" s="121"/>
      <c r="WGO6" s="121"/>
      <c r="WGP6" s="121"/>
      <c r="WGQ6" s="121"/>
      <c r="WGR6" s="121"/>
      <c r="WGS6" s="121"/>
      <c r="WGT6" s="121"/>
      <c r="WGU6" s="121"/>
      <c r="WGV6" s="121"/>
      <c r="WGW6" s="121"/>
      <c r="WGX6" s="121"/>
      <c r="WGY6" s="121"/>
      <c r="WGZ6" s="121"/>
      <c r="WHA6" s="121"/>
      <c r="WHB6" s="121"/>
      <c r="WHC6" s="121"/>
      <c r="WHD6" s="121"/>
      <c r="WHE6" s="121"/>
      <c r="WHF6" s="121"/>
      <c r="WHG6" s="121"/>
      <c r="WHH6" s="121"/>
      <c r="WHI6" s="121"/>
      <c r="WHJ6" s="121"/>
      <c r="WHK6" s="121"/>
      <c r="WHL6" s="121"/>
      <c r="WHM6" s="121"/>
      <c r="WHN6" s="121"/>
      <c r="WHO6" s="121"/>
      <c r="WHP6" s="121"/>
      <c r="WHQ6" s="121"/>
      <c r="WHR6" s="121"/>
      <c r="WHS6" s="121"/>
      <c r="WHT6" s="121"/>
      <c r="WHU6" s="121"/>
      <c r="WHV6" s="121"/>
      <c r="WHW6" s="121"/>
      <c r="WHX6" s="121"/>
      <c r="WHY6" s="121"/>
      <c r="WHZ6" s="121"/>
      <c r="WIA6" s="121"/>
      <c r="WIB6" s="121"/>
      <c r="WIC6" s="121"/>
      <c r="WID6" s="121"/>
      <c r="WIE6" s="121"/>
      <c r="WIF6" s="121"/>
      <c r="WIG6" s="121"/>
      <c r="WIH6" s="121"/>
      <c r="WII6" s="121"/>
      <c r="WIJ6" s="121"/>
      <c r="WIK6" s="121"/>
      <c r="WIL6" s="121"/>
      <c r="WIM6" s="121"/>
      <c r="WIN6" s="121"/>
      <c r="WIO6" s="121"/>
      <c r="WIP6" s="121"/>
      <c r="WIQ6" s="121"/>
      <c r="WIR6" s="121"/>
      <c r="WIS6" s="121"/>
      <c r="WIT6" s="121"/>
      <c r="WIU6" s="121"/>
      <c r="WIV6" s="121"/>
      <c r="WIW6" s="121"/>
      <c r="WIX6" s="121"/>
      <c r="WIY6" s="121"/>
      <c r="WIZ6" s="121"/>
      <c r="WJA6" s="121"/>
      <c r="WJB6" s="121"/>
      <c r="WJC6" s="121"/>
      <c r="WJD6" s="121"/>
      <c r="WJE6" s="121"/>
      <c r="WJF6" s="121"/>
      <c r="WJG6" s="121"/>
      <c r="WJH6" s="121"/>
      <c r="WJI6" s="121"/>
      <c r="WJJ6" s="121"/>
      <c r="WJK6" s="121"/>
      <c r="WJL6" s="121"/>
      <c r="WJM6" s="121"/>
      <c r="WJN6" s="121"/>
      <c r="WJO6" s="121"/>
      <c r="WJP6" s="121"/>
      <c r="WJQ6" s="121"/>
      <c r="WJR6" s="121"/>
      <c r="WJS6" s="121"/>
      <c r="WJT6" s="121"/>
      <c r="WJU6" s="121"/>
      <c r="WJV6" s="121"/>
      <c r="WJW6" s="121"/>
      <c r="WJX6" s="121"/>
      <c r="WJY6" s="121"/>
      <c r="WJZ6" s="121"/>
      <c r="WKA6" s="121"/>
      <c r="WKB6" s="121"/>
      <c r="WKC6" s="121"/>
      <c r="WKD6" s="121"/>
      <c r="WKE6" s="121"/>
      <c r="WKF6" s="121"/>
      <c r="WKG6" s="121"/>
      <c r="WKH6" s="121"/>
      <c r="WKI6" s="121"/>
      <c r="WKJ6" s="121"/>
      <c r="WKK6" s="121"/>
      <c r="WKL6" s="121"/>
      <c r="WKM6" s="121"/>
      <c r="WKN6" s="121"/>
      <c r="WKO6" s="121"/>
      <c r="WKP6" s="121"/>
      <c r="WKQ6" s="121"/>
      <c r="WKR6" s="121"/>
      <c r="WKS6" s="121"/>
      <c r="WKT6" s="121"/>
      <c r="WKU6" s="121"/>
      <c r="WKV6" s="121"/>
      <c r="WKW6" s="121"/>
      <c r="WKX6" s="121"/>
      <c r="WKY6" s="121"/>
      <c r="WKZ6" s="121"/>
      <c r="WLA6" s="121"/>
      <c r="WLB6" s="121"/>
      <c r="WLC6" s="121"/>
      <c r="WLD6" s="121"/>
      <c r="WLE6" s="121"/>
      <c r="WLF6" s="121"/>
      <c r="WLG6" s="121"/>
      <c r="WLH6" s="121"/>
      <c r="WLI6" s="121"/>
      <c r="WLJ6" s="121"/>
      <c r="WLK6" s="121"/>
      <c r="WLL6" s="121"/>
      <c r="WLM6" s="121"/>
      <c r="WLN6" s="121"/>
      <c r="WLO6" s="121"/>
      <c r="WLP6" s="121"/>
      <c r="WLQ6" s="121"/>
      <c r="WLR6" s="121"/>
      <c r="WLS6" s="121"/>
      <c r="WLT6" s="121"/>
      <c r="WLU6" s="121"/>
      <c r="WLV6" s="121"/>
      <c r="WLW6" s="121"/>
      <c r="WLX6" s="121"/>
      <c r="WLY6" s="121"/>
      <c r="WLZ6" s="121"/>
      <c r="WMA6" s="121"/>
      <c r="WMB6" s="121"/>
      <c r="WMC6" s="121"/>
      <c r="WMD6" s="121"/>
      <c r="WME6" s="121"/>
      <c r="WMF6" s="121"/>
      <c r="WMG6" s="121"/>
      <c r="WMH6" s="121"/>
      <c r="WMI6" s="121"/>
      <c r="WMJ6" s="121"/>
      <c r="WMK6" s="121"/>
      <c r="WML6" s="121"/>
      <c r="WMM6" s="121"/>
      <c r="WMN6" s="121"/>
      <c r="WMO6" s="121"/>
      <c r="WMP6" s="121"/>
      <c r="WMQ6" s="121"/>
      <c r="WMR6" s="121"/>
      <c r="WMS6" s="121"/>
      <c r="WMT6" s="121"/>
      <c r="WMU6" s="121"/>
      <c r="WMV6" s="121"/>
      <c r="WMW6" s="121"/>
      <c r="WMX6" s="121"/>
      <c r="WMY6" s="121"/>
      <c r="WMZ6" s="121"/>
      <c r="WNA6" s="121"/>
      <c r="WNB6" s="121"/>
      <c r="WNC6" s="121"/>
      <c r="WND6" s="121"/>
      <c r="WNE6" s="121"/>
      <c r="WNF6" s="121"/>
      <c r="WNG6" s="121"/>
      <c r="WNH6" s="121"/>
      <c r="WNI6" s="121"/>
      <c r="WNJ6" s="121"/>
      <c r="WNK6" s="121"/>
      <c r="WNL6" s="121"/>
      <c r="WNM6" s="121"/>
      <c r="WNN6" s="121"/>
      <c r="WNO6" s="121"/>
      <c r="WNP6" s="121"/>
      <c r="WNQ6" s="121"/>
      <c r="WNR6" s="121"/>
      <c r="WNS6" s="121"/>
      <c r="WNT6" s="121"/>
      <c r="WNU6" s="121"/>
      <c r="WNV6" s="121"/>
      <c r="WNW6" s="121"/>
      <c r="WNX6" s="121"/>
      <c r="WNY6" s="121"/>
      <c r="WNZ6" s="121"/>
      <c r="WOA6" s="121"/>
      <c r="WOB6" s="121"/>
      <c r="WOC6" s="121"/>
      <c r="WOD6" s="121"/>
      <c r="WOE6" s="121"/>
      <c r="WOF6" s="121"/>
      <c r="WOG6" s="121"/>
      <c r="WOH6" s="121"/>
      <c r="WOI6" s="121"/>
      <c r="WOJ6" s="121"/>
      <c r="WOK6" s="121"/>
      <c r="WOL6" s="121"/>
      <c r="WOM6" s="121"/>
      <c r="WON6" s="121"/>
      <c r="WOO6" s="121"/>
      <c r="WOP6" s="121"/>
      <c r="WOQ6" s="121"/>
      <c r="WOR6" s="121"/>
      <c r="WOS6" s="121"/>
      <c r="WOT6" s="121"/>
      <c r="WOU6" s="121"/>
      <c r="WOV6" s="121"/>
      <c r="WOW6" s="121"/>
      <c r="WOX6" s="121"/>
      <c r="WOY6" s="121"/>
      <c r="WOZ6" s="121"/>
      <c r="WPA6" s="121"/>
      <c r="WPB6" s="121"/>
      <c r="WPC6" s="121"/>
      <c r="WPD6" s="121"/>
      <c r="WPE6" s="121"/>
      <c r="WPF6" s="121"/>
      <c r="WPG6" s="121"/>
      <c r="WPH6" s="121"/>
      <c r="WPI6" s="121"/>
      <c r="WPJ6" s="121"/>
      <c r="WPK6" s="121"/>
      <c r="WPL6" s="121"/>
      <c r="WPM6" s="121"/>
      <c r="WPN6" s="121"/>
      <c r="WPO6" s="121"/>
      <c r="WPP6" s="121"/>
      <c r="WPQ6" s="121"/>
      <c r="WPR6" s="121"/>
      <c r="WPS6" s="121"/>
      <c r="WPT6" s="121"/>
      <c r="WPU6" s="121"/>
      <c r="WPV6" s="121"/>
      <c r="WPW6" s="121"/>
      <c r="WPX6" s="121"/>
      <c r="WPY6" s="121"/>
      <c r="WPZ6" s="121"/>
      <c r="WQA6" s="121"/>
      <c r="WQB6" s="121"/>
      <c r="WQC6" s="121"/>
      <c r="WQD6" s="121"/>
      <c r="WQE6" s="121"/>
      <c r="WQF6" s="121"/>
      <c r="WQG6" s="121"/>
      <c r="WQH6" s="121"/>
      <c r="WQI6" s="121"/>
      <c r="WQJ6" s="121"/>
      <c r="WQK6" s="121"/>
      <c r="WQL6" s="121"/>
      <c r="WQM6" s="121"/>
      <c r="WQN6" s="121"/>
      <c r="WQO6" s="121"/>
      <c r="WQP6" s="121"/>
      <c r="WQQ6" s="121"/>
      <c r="WQR6" s="121"/>
      <c r="WQS6" s="121"/>
      <c r="WQT6" s="121"/>
      <c r="WQU6" s="121"/>
      <c r="WQV6" s="121"/>
      <c r="WQW6" s="121"/>
      <c r="WQX6" s="121"/>
      <c r="WQY6" s="121"/>
      <c r="WQZ6" s="121"/>
      <c r="WRA6" s="121"/>
      <c r="WRB6" s="121"/>
      <c r="WRC6" s="121"/>
      <c r="WRD6" s="121"/>
      <c r="WRE6" s="121"/>
      <c r="WRF6" s="121"/>
      <c r="WRG6" s="121"/>
      <c r="WRH6" s="121"/>
      <c r="WRI6" s="121"/>
      <c r="WRJ6" s="121"/>
      <c r="WRK6" s="121"/>
      <c r="WRL6" s="121"/>
      <c r="WRM6" s="121"/>
      <c r="WRN6" s="121"/>
      <c r="WRO6" s="121"/>
      <c r="WRP6" s="121"/>
      <c r="WRQ6" s="121"/>
      <c r="WRR6" s="121"/>
      <c r="WRS6" s="121"/>
      <c r="WRT6" s="121"/>
      <c r="WRU6" s="121"/>
      <c r="WRV6" s="121"/>
      <c r="WRW6" s="121"/>
      <c r="WRX6" s="121"/>
      <c r="WRY6" s="121"/>
      <c r="WRZ6" s="121"/>
      <c r="WSA6" s="121"/>
      <c r="WSB6" s="121"/>
      <c r="WSC6" s="121"/>
      <c r="WSD6" s="121"/>
      <c r="WSE6" s="121"/>
      <c r="WSF6" s="121"/>
      <c r="WSG6" s="121"/>
      <c r="WSH6" s="121"/>
      <c r="WSI6" s="121"/>
      <c r="WSJ6" s="121"/>
      <c r="WSK6" s="121"/>
      <c r="WSL6" s="121"/>
      <c r="WSM6" s="121"/>
      <c r="WSN6" s="121"/>
      <c r="WSO6" s="121"/>
      <c r="WSP6" s="121"/>
      <c r="WSQ6" s="121"/>
      <c r="WSR6" s="121"/>
      <c r="WSS6" s="121"/>
      <c r="WST6" s="121"/>
      <c r="WSU6" s="121"/>
      <c r="WSV6" s="121"/>
      <c r="WSW6" s="121"/>
      <c r="WSX6" s="121"/>
      <c r="WSY6" s="121"/>
      <c r="WSZ6" s="121"/>
      <c r="WTA6" s="121"/>
      <c r="WTB6" s="121"/>
      <c r="WTC6" s="121"/>
      <c r="WTD6" s="121"/>
      <c r="WTE6" s="121"/>
      <c r="WTF6" s="121"/>
      <c r="WTG6" s="121"/>
      <c r="WTH6" s="121"/>
      <c r="WTI6" s="121"/>
      <c r="WTJ6" s="121"/>
      <c r="WTK6" s="121"/>
      <c r="WTL6" s="121"/>
      <c r="WTM6" s="121"/>
      <c r="WTN6" s="121"/>
      <c r="WTO6" s="121"/>
      <c r="WTP6" s="121"/>
      <c r="WTQ6" s="121"/>
      <c r="WTR6" s="121"/>
      <c r="WTS6" s="121"/>
      <c r="WTT6" s="121"/>
      <c r="WTU6" s="121"/>
      <c r="WTV6" s="121"/>
      <c r="WTW6" s="121"/>
      <c r="WTX6" s="121"/>
      <c r="WTY6" s="121"/>
      <c r="WTZ6" s="121"/>
      <c r="WUA6" s="121"/>
      <c r="WUB6" s="121"/>
      <c r="WUC6" s="121"/>
      <c r="WUD6" s="121"/>
      <c r="WUE6" s="121"/>
      <c r="WUF6" s="121"/>
      <c r="WUG6" s="121"/>
      <c r="WUH6" s="121"/>
      <c r="WUI6" s="121"/>
      <c r="WUJ6" s="121"/>
      <c r="WUK6" s="121"/>
      <c r="WUL6" s="121"/>
      <c r="WUM6" s="121"/>
      <c r="WUN6" s="121"/>
      <c r="WUO6" s="121"/>
      <c r="WUP6" s="121"/>
      <c r="WUQ6" s="121"/>
      <c r="WUR6" s="121"/>
      <c r="WUS6" s="121"/>
      <c r="WUT6" s="121"/>
      <c r="WUU6" s="121"/>
      <c r="WUV6" s="121"/>
      <c r="WUW6" s="121"/>
      <c r="WUX6" s="121"/>
      <c r="WUY6" s="121"/>
      <c r="WUZ6" s="121"/>
      <c r="WVA6" s="121"/>
      <c r="WVB6" s="121"/>
      <c r="WVC6" s="121"/>
      <c r="WVD6" s="121"/>
      <c r="WVE6" s="121"/>
      <c r="WVF6" s="121"/>
      <c r="WVG6" s="121"/>
      <c r="WVH6" s="121"/>
      <c r="WVI6" s="121"/>
      <c r="WVJ6" s="121"/>
      <c r="WVK6" s="121"/>
      <c r="WVL6" s="121"/>
      <c r="WVM6" s="121"/>
      <c r="WVN6" s="121"/>
      <c r="WVO6" s="121"/>
      <c r="WVP6" s="121"/>
      <c r="WVQ6" s="121"/>
      <c r="WVR6" s="121"/>
      <c r="WVS6" s="121"/>
      <c r="WVT6" s="121"/>
      <c r="WVU6" s="121"/>
      <c r="WVV6" s="121"/>
      <c r="WVW6" s="121"/>
      <c r="WVX6" s="121"/>
      <c r="WVY6" s="121"/>
      <c r="WVZ6" s="121"/>
      <c r="WWA6" s="121"/>
      <c r="WWB6" s="121"/>
      <c r="WWC6" s="121"/>
      <c r="WWD6" s="121"/>
      <c r="WWE6" s="121"/>
      <c r="WWF6" s="121"/>
      <c r="WWG6" s="121"/>
      <c r="WWH6" s="121"/>
      <c r="WWI6" s="121"/>
      <c r="WWJ6" s="121"/>
      <c r="WWK6" s="121"/>
      <c r="WWL6" s="121"/>
      <c r="WWM6" s="121"/>
      <c r="WWN6" s="121"/>
      <c r="WWO6" s="121"/>
      <c r="WWP6" s="121"/>
      <c r="WWQ6" s="121"/>
      <c r="WWR6" s="121"/>
      <c r="WWS6" s="121"/>
      <c r="WWT6" s="121"/>
      <c r="WWU6" s="121"/>
      <c r="WWV6" s="121"/>
      <c r="WWW6" s="121"/>
      <c r="WWX6" s="121"/>
      <c r="WWY6" s="121"/>
      <c r="WWZ6" s="121"/>
      <c r="WXA6" s="121"/>
      <c r="WXB6" s="121"/>
      <c r="WXC6" s="121"/>
      <c r="WXD6" s="121"/>
      <c r="WXE6" s="121"/>
      <c r="WXF6" s="121"/>
      <c r="WXG6" s="121"/>
      <c r="WXH6" s="121"/>
      <c r="WXI6" s="121"/>
      <c r="WXJ6" s="121"/>
      <c r="WXK6" s="121"/>
      <c r="WXL6" s="121"/>
      <c r="WXM6" s="121"/>
      <c r="WXN6" s="121"/>
      <c r="WXO6" s="121"/>
      <c r="WXP6" s="121"/>
      <c r="WXQ6" s="121"/>
      <c r="WXR6" s="121"/>
      <c r="WXS6" s="121"/>
      <c r="WXT6" s="121"/>
      <c r="WXU6" s="121"/>
      <c r="WXV6" s="121"/>
      <c r="WXW6" s="121"/>
      <c r="WXX6" s="121"/>
      <c r="WXY6" s="121"/>
      <c r="WXZ6" s="121"/>
      <c r="WYA6" s="121"/>
      <c r="WYB6" s="121"/>
      <c r="WYC6" s="121"/>
      <c r="WYD6" s="121"/>
      <c r="WYE6" s="121"/>
      <c r="WYF6" s="121"/>
      <c r="WYG6" s="121"/>
      <c r="WYH6" s="121"/>
      <c r="WYI6" s="121"/>
      <c r="WYJ6" s="121"/>
      <c r="WYK6" s="121"/>
      <c r="WYL6" s="121"/>
      <c r="WYM6" s="121"/>
      <c r="WYN6" s="121"/>
      <c r="WYO6" s="121"/>
      <c r="WYP6" s="121"/>
      <c r="WYQ6" s="121"/>
      <c r="WYR6" s="121"/>
      <c r="WYS6" s="121"/>
      <c r="WYT6" s="121"/>
      <c r="WYU6" s="121"/>
      <c r="WYV6" s="121"/>
      <c r="WYW6" s="121"/>
      <c r="WYX6" s="121"/>
      <c r="WYY6" s="121"/>
      <c r="WYZ6" s="121"/>
      <c r="WZA6" s="121"/>
      <c r="WZB6" s="121"/>
      <c r="WZC6" s="121"/>
      <c r="WZD6" s="121"/>
      <c r="WZE6" s="121"/>
      <c r="WZF6" s="121"/>
      <c r="WZG6" s="121"/>
      <c r="WZH6" s="121"/>
      <c r="WZI6" s="121"/>
      <c r="WZJ6" s="121"/>
      <c r="WZK6" s="121"/>
      <c r="WZL6" s="121"/>
      <c r="WZM6" s="121"/>
      <c r="WZN6" s="121"/>
      <c r="WZO6" s="121"/>
      <c r="WZP6" s="121"/>
      <c r="WZQ6" s="121"/>
      <c r="WZR6" s="121"/>
      <c r="WZS6" s="121"/>
      <c r="WZT6" s="121"/>
      <c r="WZU6" s="121"/>
      <c r="WZV6" s="121"/>
      <c r="WZW6" s="121"/>
      <c r="WZX6" s="121"/>
      <c r="WZY6" s="121"/>
      <c r="WZZ6" s="121"/>
      <c r="XAA6" s="121"/>
      <c r="XAB6" s="121"/>
      <c r="XAC6" s="121"/>
      <c r="XAD6" s="121"/>
      <c r="XAE6" s="121"/>
      <c r="XAF6" s="121"/>
      <c r="XAG6" s="121"/>
      <c r="XAH6" s="121"/>
      <c r="XAI6" s="121"/>
      <c r="XAJ6" s="121"/>
      <c r="XAK6" s="121"/>
      <c r="XAL6" s="121"/>
      <c r="XAM6" s="121"/>
      <c r="XAN6" s="121"/>
      <c r="XAO6" s="121"/>
      <c r="XAP6" s="121"/>
      <c r="XAQ6" s="121"/>
      <c r="XAR6" s="121"/>
      <c r="XAS6" s="121"/>
      <c r="XAT6" s="121"/>
      <c r="XAU6" s="121"/>
      <c r="XAV6" s="121"/>
      <c r="XAW6" s="121"/>
      <c r="XAX6" s="121"/>
      <c r="XAY6" s="121"/>
      <c r="XAZ6" s="121"/>
      <c r="XBA6" s="121"/>
      <c r="XBB6" s="121"/>
      <c r="XBC6" s="121"/>
      <c r="XBD6" s="121"/>
      <c r="XBE6" s="121"/>
      <c r="XBF6" s="121"/>
      <c r="XBG6" s="121"/>
      <c r="XBH6" s="121"/>
      <c r="XBI6" s="121"/>
      <c r="XBJ6" s="121"/>
      <c r="XBK6" s="121"/>
      <c r="XBL6" s="121"/>
      <c r="XBM6" s="121"/>
      <c r="XBN6" s="121"/>
      <c r="XBO6" s="121"/>
      <c r="XBP6" s="121"/>
      <c r="XBQ6" s="121"/>
      <c r="XBR6" s="121"/>
      <c r="XBS6" s="121"/>
      <c r="XBT6" s="121"/>
      <c r="XBU6" s="121"/>
      <c r="XBV6" s="121"/>
      <c r="XBW6" s="121"/>
      <c r="XBX6" s="121"/>
      <c r="XBY6" s="121"/>
      <c r="XBZ6" s="121"/>
      <c r="XCA6" s="121"/>
      <c r="XCB6" s="121"/>
      <c r="XCC6" s="121"/>
      <c r="XCD6" s="121"/>
      <c r="XCE6" s="121"/>
      <c r="XCF6" s="121"/>
      <c r="XCG6" s="121"/>
      <c r="XCH6" s="121"/>
      <c r="XCI6" s="121"/>
      <c r="XCJ6" s="121"/>
      <c r="XCK6" s="121"/>
      <c r="XCL6" s="121"/>
      <c r="XCM6" s="121"/>
      <c r="XCN6" s="121"/>
      <c r="XCO6" s="121"/>
      <c r="XCP6" s="121"/>
      <c r="XCQ6" s="121"/>
      <c r="XCR6" s="121"/>
      <c r="XCS6" s="121"/>
      <c r="XCT6" s="121"/>
      <c r="XCU6" s="121"/>
      <c r="XCV6" s="121"/>
      <c r="XCW6" s="121"/>
      <c r="XCX6" s="121"/>
      <c r="XCY6" s="121"/>
      <c r="XCZ6" s="121"/>
      <c r="XDA6" s="121"/>
      <c r="XDB6" s="121"/>
      <c r="XDC6" s="121"/>
      <c r="XDD6" s="121"/>
      <c r="XDE6" s="121"/>
      <c r="XDF6" s="121"/>
      <c r="XDG6" s="121"/>
      <c r="XDH6" s="121"/>
      <c r="XDI6" s="121"/>
      <c r="XDJ6" s="121"/>
      <c r="XDK6" s="121"/>
      <c r="XDL6" s="121"/>
      <c r="XDM6" s="121"/>
      <c r="XDN6" s="121"/>
      <c r="XDO6" s="121"/>
      <c r="XDP6" s="121"/>
      <c r="XDQ6" s="121"/>
      <c r="XDR6" s="121"/>
      <c r="XDS6" s="121"/>
      <c r="XDT6" s="121"/>
      <c r="XDU6" s="121"/>
      <c r="XDV6" s="121"/>
      <c r="XDW6" s="121"/>
      <c r="XDX6" s="121"/>
      <c r="XDY6" s="121"/>
      <c r="XDZ6" s="121"/>
      <c r="XEA6" s="121"/>
      <c r="XEB6" s="121"/>
      <c r="XEC6" s="121"/>
      <c r="XED6" s="121"/>
    </row>
    <row r="7" spans="1:16358" s="130" customFormat="1" ht="14.25" customHeight="1">
      <c r="A7" s="121" t="s">
        <v>294</v>
      </c>
      <c r="B7" s="121" t="s">
        <v>294</v>
      </c>
      <c r="C7" s="151">
        <v>2241754</v>
      </c>
      <c r="D7" s="151">
        <v>2260997</v>
      </c>
      <c r="E7" s="151">
        <v>2071262.4</v>
      </c>
      <c r="F7" s="151">
        <v>1648217.8</v>
      </c>
      <c r="G7" s="151">
        <v>1575640</v>
      </c>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c r="HJ7" s="121"/>
      <c r="HK7" s="121"/>
      <c r="HL7" s="121"/>
      <c r="HM7" s="121"/>
      <c r="HN7" s="121"/>
      <c r="HO7" s="121"/>
      <c r="HP7" s="121"/>
      <c r="HQ7" s="121"/>
      <c r="HR7" s="121"/>
      <c r="HS7" s="121"/>
      <c r="HT7" s="121"/>
      <c r="HU7" s="121"/>
      <c r="HV7" s="121"/>
      <c r="HW7" s="121"/>
      <c r="HX7" s="121"/>
      <c r="HY7" s="121"/>
      <c r="HZ7" s="121"/>
      <c r="IA7" s="121"/>
      <c r="IB7" s="121"/>
      <c r="IC7" s="121"/>
      <c r="ID7" s="121"/>
      <c r="IE7" s="121"/>
      <c r="IF7" s="121"/>
      <c r="IG7" s="121"/>
      <c r="IH7" s="121"/>
      <c r="II7" s="121"/>
      <c r="IJ7" s="121"/>
      <c r="IK7" s="121"/>
      <c r="IL7" s="121"/>
      <c r="IM7" s="121"/>
      <c r="IN7" s="121"/>
      <c r="IO7" s="121"/>
      <c r="IP7" s="121"/>
      <c r="IQ7" s="121"/>
      <c r="IR7" s="121"/>
      <c r="IS7" s="121"/>
      <c r="IT7" s="121"/>
      <c r="IU7" s="121"/>
      <c r="IV7" s="121"/>
      <c r="IW7" s="121"/>
      <c r="IX7" s="121"/>
      <c r="IY7" s="121"/>
      <c r="IZ7" s="121"/>
      <c r="JA7" s="121"/>
      <c r="JB7" s="121"/>
      <c r="JC7" s="121"/>
      <c r="JD7" s="121"/>
      <c r="JE7" s="121"/>
      <c r="JF7" s="121"/>
      <c r="JG7" s="121"/>
      <c r="JH7" s="121"/>
      <c r="JI7" s="121"/>
      <c r="JJ7" s="121"/>
      <c r="JK7" s="121"/>
      <c r="JL7" s="121"/>
      <c r="JM7" s="121"/>
      <c r="JN7" s="121"/>
      <c r="JO7" s="121"/>
      <c r="JP7" s="121"/>
      <c r="JQ7" s="121"/>
      <c r="JR7" s="121"/>
      <c r="JS7" s="121"/>
      <c r="JT7" s="121"/>
      <c r="JU7" s="121"/>
      <c r="JV7" s="121"/>
      <c r="JW7" s="121"/>
      <c r="JX7" s="121"/>
      <c r="JY7" s="121"/>
      <c r="JZ7" s="121"/>
      <c r="KA7" s="121"/>
      <c r="KB7" s="121"/>
      <c r="KC7" s="121"/>
      <c r="KD7" s="121"/>
      <c r="KE7" s="121"/>
      <c r="KF7" s="121"/>
      <c r="KG7" s="121"/>
      <c r="KH7" s="121"/>
      <c r="KI7" s="121"/>
      <c r="KJ7" s="121"/>
      <c r="KK7" s="121"/>
      <c r="KL7" s="121"/>
      <c r="KM7" s="121"/>
      <c r="KN7" s="121"/>
      <c r="KO7" s="121"/>
      <c r="KP7" s="121"/>
      <c r="KQ7" s="121"/>
      <c r="KR7" s="121"/>
      <c r="KS7" s="121"/>
      <c r="KT7" s="121"/>
      <c r="KU7" s="121"/>
      <c r="KV7" s="121"/>
      <c r="KW7" s="121"/>
      <c r="KX7" s="121"/>
      <c r="KY7" s="121"/>
      <c r="KZ7" s="121"/>
      <c r="LA7" s="121"/>
      <c r="LB7" s="121"/>
      <c r="LC7" s="121"/>
      <c r="LD7" s="121"/>
      <c r="LE7" s="121"/>
      <c r="LF7" s="121"/>
      <c r="LG7" s="121"/>
      <c r="LH7" s="121"/>
      <c r="LI7" s="121"/>
      <c r="LJ7" s="121"/>
      <c r="LK7" s="121"/>
      <c r="LL7" s="121"/>
      <c r="LM7" s="121"/>
      <c r="LN7" s="121"/>
      <c r="LO7" s="121"/>
      <c r="LP7" s="121"/>
      <c r="LQ7" s="121"/>
      <c r="LR7" s="121"/>
      <c r="LS7" s="121"/>
      <c r="LT7" s="121"/>
      <c r="LU7" s="121"/>
      <c r="LV7" s="121"/>
      <c r="LW7" s="121"/>
      <c r="LX7" s="121"/>
      <c r="LY7" s="121"/>
      <c r="LZ7" s="121"/>
      <c r="MA7" s="121"/>
      <c r="MB7" s="121"/>
      <c r="MC7" s="121"/>
      <c r="MD7" s="121"/>
      <c r="ME7" s="121"/>
      <c r="MF7" s="121"/>
      <c r="MG7" s="121"/>
      <c r="MH7" s="121"/>
      <c r="MI7" s="121"/>
      <c r="MJ7" s="121"/>
      <c r="MK7" s="121"/>
      <c r="ML7" s="121"/>
      <c r="MM7" s="121"/>
      <c r="MN7" s="121"/>
      <c r="MO7" s="121"/>
      <c r="MP7" s="121"/>
      <c r="MQ7" s="121"/>
      <c r="MR7" s="121"/>
      <c r="MS7" s="121"/>
      <c r="MT7" s="121"/>
      <c r="MU7" s="121"/>
      <c r="MV7" s="121"/>
      <c r="MW7" s="121"/>
      <c r="MX7" s="121"/>
      <c r="MY7" s="121"/>
      <c r="MZ7" s="121"/>
      <c r="NA7" s="121"/>
      <c r="NB7" s="121"/>
      <c r="NC7" s="121"/>
      <c r="ND7" s="121"/>
      <c r="NE7" s="121"/>
      <c r="NF7" s="121"/>
      <c r="NG7" s="121"/>
      <c r="NH7" s="121"/>
      <c r="NI7" s="121"/>
      <c r="NJ7" s="121"/>
      <c r="NK7" s="121"/>
      <c r="NL7" s="121"/>
      <c r="NM7" s="121"/>
      <c r="NN7" s="121"/>
      <c r="NO7" s="121"/>
      <c r="NP7" s="121"/>
      <c r="NQ7" s="121"/>
      <c r="NR7" s="121"/>
      <c r="NS7" s="121"/>
      <c r="NT7" s="121"/>
      <c r="NU7" s="121"/>
      <c r="NV7" s="121"/>
      <c r="NW7" s="121"/>
      <c r="NX7" s="121"/>
      <c r="NY7" s="121"/>
      <c r="NZ7" s="121"/>
      <c r="OA7" s="121"/>
      <c r="OB7" s="121"/>
      <c r="OC7" s="121"/>
      <c r="OD7" s="121"/>
      <c r="OE7" s="121"/>
      <c r="OF7" s="121"/>
      <c r="OG7" s="121"/>
      <c r="OH7" s="121"/>
      <c r="OI7" s="121"/>
      <c r="OJ7" s="121"/>
      <c r="OK7" s="121"/>
      <c r="OL7" s="121"/>
      <c r="OM7" s="121"/>
      <c r="ON7" s="121"/>
      <c r="OO7" s="121"/>
      <c r="OP7" s="121"/>
      <c r="OQ7" s="121"/>
      <c r="OR7" s="121"/>
      <c r="OS7" s="121"/>
      <c r="OT7" s="121"/>
      <c r="OU7" s="121"/>
      <c r="OV7" s="121"/>
      <c r="OW7" s="121"/>
      <c r="OX7" s="121"/>
      <c r="OY7" s="121"/>
      <c r="OZ7" s="121"/>
      <c r="PA7" s="121"/>
      <c r="PB7" s="121"/>
      <c r="PC7" s="121"/>
      <c r="PD7" s="121"/>
      <c r="PE7" s="121"/>
      <c r="PF7" s="121"/>
      <c r="PG7" s="121"/>
      <c r="PH7" s="121"/>
      <c r="PI7" s="121"/>
      <c r="PJ7" s="121"/>
      <c r="PK7" s="121"/>
      <c r="PL7" s="121"/>
      <c r="PM7" s="121"/>
      <c r="PN7" s="121"/>
      <c r="PO7" s="121"/>
      <c r="PP7" s="121"/>
      <c r="PQ7" s="121"/>
      <c r="PR7" s="121"/>
      <c r="PS7" s="121"/>
      <c r="PT7" s="121"/>
      <c r="PU7" s="121"/>
      <c r="PV7" s="121"/>
      <c r="PW7" s="121"/>
      <c r="PX7" s="121"/>
      <c r="PY7" s="121"/>
      <c r="PZ7" s="121"/>
      <c r="QA7" s="121"/>
      <c r="QB7" s="121"/>
      <c r="QC7" s="121"/>
      <c r="QD7" s="121"/>
      <c r="QE7" s="121"/>
      <c r="QF7" s="121"/>
      <c r="QG7" s="121"/>
      <c r="QH7" s="121"/>
      <c r="QI7" s="121"/>
      <c r="QJ7" s="121"/>
      <c r="QK7" s="121"/>
      <c r="QL7" s="121"/>
      <c r="QM7" s="121"/>
      <c r="QN7" s="121"/>
      <c r="QO7" s="121"/>
      <c r="QP7" s="121"/>
      <c r="QQ7" s="121"/>
      <c r="QR7" s="121"/>
      <c r="QS7" s="121"/>
      <c r="QT7" s="121"/>
      <c r="QU7" s="121"/>
      <c r="QV7" s="121"/>
      <c r="QW7" s="121"/>
      <c r="QX7" s="121"/>
      <c r="QY7" s="121"/>
      <c r="QZ7" s="121"/>
      <c r="RA7" s="121"/>
      <c r="RB7" s="121"/>
      <c r="RC7" s="121"/>
      <c r="RD7" s="121"/>
      <c r="RE7" s="121"/>
      <c r="RF7" s="121"/>
      <c r="RG7" s="121"/>
      <c r="RH7" s="121"/>
      <c r="RI7" s="121"/>
      <c r="RJ7" s="121"/>
      <c r="RK7" s="121"/>
      <c r="RL7" s="121"/>
      <c r="RM7" s="121"/>
      <c r="RN7" s="121"/>
      <c r="RO7" s="121"/>
      <c r="RP7" s="121"/>
      <c r="RQ7" s="121"/>
      <c r="RR7" s="121"/>
      <c r="RS7" s="121"/>
      <c r="RT7" s="121"/>
      <c r="RU7" s="121"/>
      <c r="RV7" s="121"/>
      <c r="RW7" s="121"/>
      <c r="RX7" s="121"/>
      <c r="RY7" s="121"/>
      <c r="RZ7" s="121"/>
      <c r="SA7" s="121"/>
      <c r="SB7" s="121"/>
      <c r="SC7" s="121"/>
      <c r="SD7" s="121"/>
      <c r="SE7" s="121"/>
      <c r="SF7" s="121"/>
      <c r="SG7" s="121"/>
      <c r="SH7" s="121"/>
      <c r="SI7" s="121"/>
      <c r="SJ7" s="121"/>
      <c r="SK7" s="121"/>
      <c r="SL7" s="121"/>
      <c r="SM7" s="121"/>
      <c r="SN7" s="121"/>
      <c r="SO7" s="121"/>
      <c r="SP7" s="121"/>
      <c r="SQ7" s="121"/>
      <c r="SR7" s="121"/>
      <c r="SS7" s="121"/>
      <c r="ST7" s="121"/>
      <c r="SU7" s="121"/>
      <c r="SV7" s="121"/>
      <c r="SW7" s="121"/>
      <c r="SX7" s="121"/>
      <c r="SY7" s="121"/>
      <c r="SZ7" s="121"/>
      <c r="TA7" s="121"/>
      <c r="TB7" s="121"/>
      <c r="TC7" s="121"/>
      <c r="TD7" s="121"/>
      <c r="TE7" s="121"/>
      <c r="TF7" s="121"/>
      <c r="TG7" s="121"/>
      <c r="TH7" s="121"/>
      <c r="TI7" s="121"/>
      <c r="TJ7" s="121"/>
      <c r="TK7" s="121"/>
      <c r="TL7" s="121"/>
      <c r="TM7" s="121"/>
      <c r="TN7" s="121"/>
      <c r="TO7" s="121"/>
      <c r="TP7" s="121"/>
      <c r="TQ7" s="121"/>
      <c r="TR7" s="121"/>
      <c r="TS7" s="121"/>
      <c r="TT7" s="121"/>
      <c r="TU7" s="121"/>
      <c r="TV7" s="121"/>
      <c r="TW7" s="121"/>
      <c r="TX7" s="121"/>
      <c r="TY7" s="121"/>
      <c r="TZ7" s="121"/>
      <c r="UA7" s="121"/>
      <c r="UB7" s="121"/>
      <c r="UC7" s="121"/>
      <c r="UD7" s="121"/>
      <c r="UE7" s="121"/>
      <c r="UF7" s="121"/>
      <c r="UG7" s="121"/>
      <c r="UH7" s="121"/>
      <c r="UI7" s="121"/>
      <c r="UJ7" s="121"/>
      <c r="UK7" s="121"/>
      <c r="UL7" s="121"/>
      <c r="UM7" s="121"/>
      <c r="UN7" s="121"/>
      <c r="UO7" s="121"/>
      <c r="UP7" s="121"/>
      <c r="UQ7" s="121"/>
      <c r="UR7" s="121"/>
      <c r="US7" s="121"/>
      <c r="UT7" s="121"/>
      <c r="UU7" s="121"/>
      <c r="UV7" s="121"/>
      <c r="UW7" s="121"/>
      <c r="UX7" s="121"/>
      <c r="UY7" s="121"/>
      <c r="UZ7" s="121"/>
      <c r="VA7" s="121"/>
      <c r="VB7" s="121"/>
      <c r="VC7" s="121"/>
      <c r="VD7" s="121"/>
      <c r="VE7" s="121"/>
      <c r="VF7" s="121"/>
      <c r="VG7" s="121"/>
      <c r="VH7" s="121"/>
      <c r="VI7" s="121"/>
      <c r="VJ7" s="121"/>
      <c r="VK7" s="121"/>
      <c r="VL7" s="121"/>
      <c r="VM7" s="121"/>
      <c r="VN7" s="121"/>
      <c r="VO7" s="121"/>
      <c r="VP7" s="121"/>
      <c r="VQ7" s="121"/>
      <c r="VR7" s="121"/>
      <c r="VS7" s="121"/>
      <c r="VT7" s="121"/>
      <c r="VU7" s="121"/>
      <c r="VV7" s="121"/>
      <c r="VW7" s="121"/>
      <c r="VX7" s="121"/>
      <c r="VY7" s="121"/>
      <c r="VZ7" s="121"/>
      <c r="WA7" s="121"/>
      <c r="WB7" s="121"/>
      <c r="WC7" s="121"/>
      <c r="WD7" s="121"/>
      <c r="WE7" s="121"/>
      <c r="WF7" s="121"/>
      <c r="WG7" s="121"/>
      <c r="WH7" s="121"/>
      <c r="WI7" s="121"/>
      <c r="WJ7" s="121"/>
      <c r="WK7" s="121"/>
      <c r="WL7" s="121"/>
      <c r="WM7" s="121"/>
      <c r="WN7" s="121"/>
      <c r="WO7" s="121"/>
      <c r="WP7" s="121"/>
      <c r="WQ7" s="121"/>
      <c r="WR7" s="121"/>
      <c r="WS7" s="121"/>
      <c r="WT7" s="121"/>
      <c r="WU7" s="121"/>
      <c r="WV7" s="121"/>
      <c r="WW7" s="121"/>
      <c r="WX7" s="121"/>
      <c r="WY7" s="121"/>
      <c r="WZ7" s="121"/>
      <c r="XA7" s="121"/>
      <c r="XB7" s="121"/>
      <c r="XC7" s="121"/>
      <c r="XD7" s="121"/>
      <c r="XE7" s="121"/>
      <c r="XF7" s="121"/>
      <c r="XG7" s="121"/>
      <c r="XH7" s="121"/>
      <c r="XI7" s="121"/>
      <c r="XJ7" s="121"/>
      <c r="XK7" s="121"/>
      <c r="XL7" s="121"/>
      <c r="XM7" s="121"/>
      <c r="XN7" s="121"/>
      <c r="XO7" s="121"/>
      <c r="XP7" s="121"/>
      <c r="XQ7" s="121"/>
      <c r="XR7" s="121"/>
      <c r="XS7" s="121"/>
      <c r="XT7" s="121"/>
      <c r="XU7" s="121"/>
      <c r="XV7" s="121"/>
      <c r="XW7" s="121"/>
      <c r="XX7" s="121"/>
      <c r="XY7" s="121"/>
      <c r="XZ7" s="121"/>
      <c r="YA7" s="121"/>
      <c r="YB7" s="121"/>
      <c r="YC7" s="121"/>
      <c r="YD7" s="121"/>
      <c r="YE7" s="121"/>
      <c r="YF7" s="121"/>
      <c r="YG7" s="121"/>
      <c r="YH7" s="121"/>
      <c r="YI7" s="121"/>
      <c r="YJ7" s="121"/>
      <c r="YK7" s="121"/>
      <c r="YL7" s="121"/>
      <c r="YM7" s="121"/>
      <c r="YN7" s="121"/>
      <c r="YO7" s="121"/>
      <c r="YP7" s="121"/>
      <c r="YQ7" s="121"/>
      <c r="YR7" s="121"/>
      <c r="YS7" s="121"/>
      <c r="YT7" s="121"/>
      <c r="YU7" s="121"/>
      <c r="YV7" s="121"/>
      <c r="YW7" s="121"/>
      <c r="YX7" s="121"/>
      <c r="YY7" s="121"/>
      <c r="YZ7" s="121"/>
      <c r="ZA7" s="121"/>
      <c r="ZB7" s="121"/>
      <c r="ZC7" s="121"/>
      <c r="ZD7" s="121"/>
      <c r="ZE7" s="121"/>
      <c r="ZF7" s="121"/>
      <c r="ZG7" s="121"/>
      <c r="ZH7" s="121"/>
      <c r="ZI7" s="121"/>
      <c r="ZJ7" s="121"/>
      <c r="ZK7" s="121"/>
      <c r="ZL7" s="121"/>
      <c r="ZM7" s="121"/>
      <c r="ZN7" s="121"/>
      <c r="ZO7" s="121"/>
      <c r="ZP7" s="121"/>
      <c r="ZQ7" s="121"/>
      <c r="ZR7" s="121"/>
      <c r="ZS7" s="121"/>
      <c r="ZT7" s="121"/>
      <c r="ZU7" s="121"/>
      <c r="ZV7" s="121"/>
      <c r="ZW7" s="121"/>
      <c r="ZX7" s="121"/>
      <c r="ZY7" s="121"/>
      <c r="ZZ7" s="121"/>
      <c r="AAA7" s="121"/>
      <c r="AAB7" s="121"/>
      <c r="AAC7" s="121"/>
      <c r="AAD7" s="121"/>
      <c r="AAE7" s="121"/>
      <c r="AAF7" s="121"/>
      <c r="AAG7" s="121"/>
      <c r="AAH7" s="121"/>
      <c r="AAI7" s="121"/>
      <c r="AAJ7" s="121"/>
      <c r="AAK7" s="121"/>
      <c r="AAL7" s="121"/>
      <c r="AAM7" s="121"/>
      <c r="AAN7" s="121"/>
      <c r="AAO7" s="121"/>
      <c r="AAP7" s="121"/>
      <c r="AAQ7" s="121"/>
      <c r="AAR7" s="121"/>
      <c r="AAS7" s="121"/>
      <c r="AAT7" s="121"/>
      <c r="AAU7" s="121"/>
      <c r="AAV7" s="121"/>
      <c r="AAW7" s="121"/>
      <c r="AAX7" s="121"/>
      <c r="AAY7" s="121"/>
      <c r="AAZ7" s="121"/>
      <c r="ABA7" s="121"/>
      <c r="ABB7" s="121"/>
      <c r="ABC7" s="121"/>
      <c r="ABD7" s="121"/>
      <c r="ABE7" s="121"/>
      <c r="ABF7" s="121"/>
      <c r="ABG7" s="121"/>
      <c r="ABH7" s="121"/>
      <c r="ABI7" s="121"/>
      <c r="ABJ7" s="121"/>
      <c r="ABK7" s="121"/>
      <c r="ABL7" s="121"/>
      <c r="ABM7" s="121"/>
      <c r="ABN7" s="121"/>
      <c r="ABO7" s="121"/>
      <c r="ABP7" s="121"/>
      <c r="ABQ7" s="121"/>
      <c r="ABR7" s="121"/>
      <c r="ABS7" s="121"/>
      <c r="ABT7" s="121"/>
      <c r="ABU7" s="121"/>
      <c r="ABV7" s="121"/>
      <c r="ABW7" s="121"/>
      <c r="ABX7" s="121"/>
      <c r="ABY7" s="121"/>
      <c r="ABZ7" s="121"/>
      <c r="ACA7" s="121"/>
      <c r="ACB7" s="121"/>
      <c r="ACC7" s="121"/>
      <c r="ACD7" s="121"/>
      <c r="ACE7" s="121"/>
      <c r="ACF7" s="121"/>
      <c r="ACG7" s="121"/>
      <c r="ACH7" s="121"/>
      <c r="ACI7" s="121"/>
      <c r="ACJ7" s="121"/>
      <c r="ACK7" s="121"/>
      <c r="ACL7" s="121"/>
      <c r="ACM7" s="121"/>
      <c r="ACN7" s="121"/>
      <c r="ACO7" s="121"/>
      <c r="ACP7" s="121"/>
      <c r="ACQ7" s="121"/>
      <c r="ACR7" s="121"/>
      <c r="ACS7" s="121"/>
      <c r="ACT7" s="121"/>
      <c r="ACU7" s="121"/>
      <c r="ACV7" s="121"/>
      <c r="ACW7" s="121"/>
      <c r="ACX7" s="121"/>
      <c r="ACY7" s="121"/>
      <c r="ACZ7" s="121"/>
      <c r="ADA7" s="121"/>
      <c r="ADB7" s="121"/>
      <c r="ADC7" s="121"/>
      <c r="ADD7" s="121"/>
      <c r="ADE7" s="121"/>
      <c r="ADF7" s="121"/>
      <c r="ADG7" s="121"/>
      <c r="ADH7" s="121"/>
      <c r="ADI7" s="121"/>
      <c r="ADJ7" s="121"/>
      <c r="ADK7" s="121"/>
      <c r="ADL7" s="121"/>
      <c r="ADM7" s="121"/>
      <c r="ADN7" s="121"/>
      <c r="ADO7" s="121"/>
      <c r="ADP7" s="121"/>
      <c r="ADQ7" s="121"/>
      <c r="ADR7" s="121"/>
      <c r="ADS7" s="121"/>
      <c r="ADT7" s="121"/>
      <c r="ADU7" s="121"/>
      <c r="ADV7" s="121"/>
      <c r="ADW7" s="121"/>
      <c r="ADX7" s="121"/>
      <c r="ADY7" s="121"/>
      <c r="ADZ7" s="121"/>
      <c r="AEA7" s="121"/>
      <c r="AEB7" s="121"/>
      <c r="AEC7" s="121"/>
      <c r="AED7" s="121"/>
      <c r="AEE7" s="121"/>
      <c r="AEF7" s="121"/>
      <c r="AEG7" s="121"/>
      <c r="AEH7" s="121"/>
      <c r="AEI7" s="121"/>
      <c r="AEJ7" s="121"/>
      <c r="AEK7" s="121"/>
      <c r="AEL7" s="121"/>
      <c r="AEM7" s="121"/>
      <c r="AEN7" s="121"/>
      <c r="AEO7" s="121"/>
      <c r="AEP7" s="121"/>
      <c r="AEQ7" s="121"/>
      <c r="AER7" s="121"/>
      <c r="AES7" s="121"/>
      <c r="AET7" s="121"/>
      <c r="AEU7" s="121"/>
      <c r="AEV7" s="121"/>
      <c r="AEW7" s="121"/>
      <c r="AEX7" s="121"/>
      <c r="AEY7" s="121"/>
      <c r="AEZ7" s="121"/>
      <c r="AFA7" s="121"/>
      <c r="AFB7" s="121"/>
      <c r="AFC7" s="121"/>
      <c r="AFD7" s="121"/>
      <c r="AFE7" s="121"/>
      <c r="AFF7" s="121"/>
      <c r="AFG7" s="121"/>
      <c r="AFH7" s="121"/>
      <c r="AFI7" s="121"/>
      <c r="AFJ7" s="121"/>
      <c r="AFK7" s="121"/>
      <c r="AFL7" s="121"/>
      <c r="AFM7" s="121"/>
      <c r="AFN7" s="121"/>
      <c r="AFO7" s="121"/>
      <c r="AFP7" s="121"/>
      <c r="AFQ7" s="121"/>
      <c r="AFR7" s="121"/>
      <c r="AFS7" s="121"/>
      <c r="AFT7" s="121"/>
      <c r="AFU7" s="121"/>
      <c r="AFV7" s="121"/>
      <c r="AFW7" s="121"/>
      <c r="AFX7" s="121"/>
      <c r="AFY7" s="121"/>
      <c r="AFZ7" s="121"/>
      <c r="AGA7" s="121"/>
      <c r="AGB7" s="121"/>
      <c r="AGC7" s="121"/>
      <c r="AGD7" s="121"/>
      <c r="AGE7" s="121"/>
      <c r="AGF7" s="121"/>
      <c r="AGG7" s="121"/>
      <c r="AGH7" s="121"/>
      <c r="AGI7" s="121"/>
      <c r="AGJ7" s="121"/>
      <c r="AGK7" s="121"/>
      <c r="AGL7" s="121"/>
      <c r="AGM7" s="121"/>
      <c r="AGN7" s="121"/>
      <c r="AGO7" s="121"/>
      <c r="AGP7" s="121"/>
      <c r="AGQ7" s="121"/>
      <c r="AGR7" s="121"/>
      <c r="AGS7" s="121"/>
      <c r="AGT7" s="121"/>
      <c r="AGU7" s="121"/>
      <c r="AGV7" s="121"/>
      <c r="AGW7" s="121"/>
      <c r="AGX7" s="121"/>
      <c r="AGY7" s="121"/>
      <c r="AGZ7" s="121"/>
      <c r="AHA7" s="121"/>
      <c r="AHB7" s="121"/>
      <c r="AHC7" s="121"/>
      <c r="AHD7" s="121"/>
      <c r="AHE7" s="121"/>
      <c r="AHF7" s="121"/>
      <c r="AHG7" s="121"/>
      <c r="AHH7" s="121"/>
      <c r="AHI7" s="121"/>
      <c r="AHJ7" s="121"/>
      <c r="AHK7" s="121"/>
      <c r="AHL7" s="121"/>
      <c r="AHM7" s="121"/>
      <c r="AHN7" s="121"/>
      <c r="AHO7" s="121"/>
      <c r="AHP7" s="121"/>
      <c r="AHQ7" s="121"/>
      <c r="AHR7" s="121"/>
      <c r="AHS7" s="121"/>
      <c r="AHT7" s="121"/>
      <c r="AHU7" s="121"/>
      <c r="AHV7" s="121"/>
      <c r="AHW7" s="121"/>
      <c r="AHX7" s="121"/>
      <c r="AHY7" s="121"/>
      <c r="AHZ7" s="121"/>
      <c r="AIA7" s="121"/>
      <c r="AIB7" s="121"/>
      <c r="AIC7" s="121"/>
      <c r="AID7" s="121"/>
      <c r="AIE7" s="121"/>
      <c r="AIF7" s="121"/>
      <c r="AIG7" s="121"/>
      <c r="AIH7" s="121"/>
      <c r="AII7" s="121"/>
      <c r="AIJ7" s="121"/>
      <c r="AIK7" s="121"/>
      <c r="AIL7" s="121"/>
      <c r="AIM7" s="121"/>
      <c r="AIN7" s="121"/>
      <c r="AIO7" s="121"/>
      <c r="AIP7" s="121"/>
      <c r="AIQ7" s="121"/>
      <c r="AIR7" s="121"/>
      <c r="AIS7" s="121"/>
      <c r="AIT7" s="121"/>
      <c r="AIU7" s="121"/>
      <c r="AIV7" s="121"/>
      <c r="AIW7" s="121"/>
      <c r="AIX7" s="121"/>
      <c r="AIY7" s="121"/>
      <c r="AIZ7" s="121"/>
      <c r="AJA7" s="121"/>
      <c r="AJB7" s="121"/>
      <c r="AJC7" s="121"/>
      <c r="AJD7" s="121"/>
      <c r="AJE7" s="121"/>
      <c r="AJF7" s="121"/>
      <c r="AJG7" s="121"/>
      <c r="AJH7" s="121"/>
      <c r="AJI7" s="121"/>
      <c r="AJJ7" s="121"/>
      <c r="AJK7" s="121"/>
      <c r="AJL7" s="121"/>
      <c r="AJM7" s="121"/>
      <c r="AJN7" s="121"/>
      <c r="AJO7" s="121"/>
      <c r="AJP7" s="121"/>
      <c r="AJQ7" s="121"/>
      <c r="AJR7" s="121"/>
      <c r="AJS7" s="121"/>
      <c r="AJT7" s="121"/>
      <c r="AJU7" s="121"/>
      <c r="AJV7" s="121"/>
      <c r="AJW7" s="121"/>
      <c r="AJX7" s="121"/>
      <c r="AJY7" s="121"/>
      <c r="AJZ7" s="121"/>
      <c r="AKA7" s="121"/>
      <c r="AKB7" s="121"/>
      <c r="AKC7" s="121"/>
      <c r="AKD7" s="121"/>
      <c r="AKE7" s="121"/>
      <c r="AKF7" s="121"/>
      <c r="AKG7" s="121"/>
      <c r="AKH7" s="121"/>
      <c r="AKI7" s="121"/>
      <c r="AKJ7" s="121"/>
      <c r="AKK7" s="121"/>
      <c r="AKL7" s="121"/>
      <c r="AKM7" s="121"/>
      <c r="AKN7" s="121"/>
      <c r="AKO7" s="121"/>
      <c r="AKP7" s="121"/>
      <c r="AKQ7" s="121"/>
      <c r="AKR7" s="121"/>
      <c r="AKS7" s="121"/>
      <c r="AKT7" s="121"/>
      <c r="AKU7" s="121"/>
      <c r="AKV7" s="121"/>
      <c r="AKW7" s="121"/>
      <c r="AKX7" s="121"/>
      <c r="AKY7" s="121"/>
      <c r="AKZ7" s="121"/>
      <c r="ALA7" s="121"/>
      <c r="ALB7" s="121"/>
      <c r="ALC7" s="121"/>
      <c r="ALD7" s="121"/>
      <c r="ALE7" s="121"/>
      <c r="ALF7" s="121"/>
      <c r="ALG7" s="121"/>
      <c r="ALH7" s="121"/>
      <c r="ALI7" s="121"/>
      <c r="ALJ7" s="121"/>
      <c r="ALK7" s="121"/>
      <c r="ALL7" s="121"/>
      <c r="ALM7" s="121"/>
      <c r="ALN7" s="121"/>
      <c r="ALO7" s="121"/>
      <c r="ALP7" s="121"/>
      <c r="ALQ7" s="121"/>
      <c r="ALR7" s="121"/>
      <c r="ALS7" s="121"/>
      <c r="ALT7" s="121"/>
      <c r="ALU7" s="121"/>
      <c r="ALV7" s="121"/>
      <c r="ALW7" s="121"/>
      <c r="ALX7" s="121"/>
      <c r="ALY7" s="121"/>
      <c r="ALZ7" s="121"/>
      <c r="AMA7" s="121"/>
      <c r="AMB7" s="121"/>
      <c r="AMC7" s="121"/>
      <c r="AMD7" s="121"/>
      <c r="AME7" s="121"/>
      <c r="AMF7" s="121"/>
      <c r="AMG7" s="121"/>
      <c r="AMH7" s="121"/>
      <c r="AMI7" s="121"/>
      <c r="AMJ7" s="121"/>
      <c r="AMK7" s="121"/>
      <c r="AML7" s="121"/>
      <c r="AMM7" s="121"/>
      <c r="AMN7" s="121"/>
      <c r="AMO7" s="121"/>
      <c r="AMP7" s="121"/>
      <c r="AMQ7" s="121"/>
      <c r="AMR7" s="121"/>
      <c r="AMS7" s="121"/>
      <c r="AMT7" s="121"/>
      <c r="AMU7" s="121"/>
      <c r="AMV7" s="121"/>
      <c r="AMW7" s="121"/>
      <c r="AMX7" s="121"/>
      <c r="AMY7" s="121"/>
      <c r="AMZ7" s="121"/>
      <c r="ANA7" s="121"/>
      <c r="ANB7" s="121"/>
      <c r="ANC7" s="121"/>
      <c r="AND7" s="121"/>
      <c r="ANE7" s="121"/>
      <c r="ANF7" s="121"/>
      <c r="ANG7" s="121"/>
      <c r="ANH7" s="121"/>
      <c r="ANI7" s="121"/>
      <c r="ANJ7" s="121"/>
      <c r="ANK7" s="121"/>
      <c r="ANL7" s="121"/>
      <c r="ANM7" s="121"/>
      <c r="ANN7" s="121"/>
      <c r="ANO7" s="121"/>
      <c r="ANP7" s="121"/>
      <c r="ANQ7" s="121"/>
      <c r="ANR7" s="121"/>
      <c r="ANS7" s="121"/>
      <c r="ANT7" s="121"/>
      <c r="ANU7" s="121"/>
      <c r="ANV7" s="121"/>
      <c r="ANW7" s="121"/>
      <c r="ANX7" s="121"/>
      <c r="ANY7" s="121"/>
      <c r="ANZ7" s="121"/>
      <c r="AOA7" s="121"/>
      <c r="AOB7" s="121"/>
      <c r="AOC7" s="121"/>
      <c r="AOD7" s="121"/>
      <c r="AOE7" s="121"/>
      <c r="AOF7" s="121"/>
      <c r="AOG7" s="121"/>
      <c r="AOH7" s="121"/>
      <c r="AOI7" s="121"/>
      <c r="AOJ7" s="121"/>
      <c r="AOK7" s="121"/>
      <c r="AOL7" s="121"/>
      <c r="AOM7" s="121"/>
      <c r="AON7" s="121"/>
      <c r="AOO7" s="121"/>
      <c r="AOP7" s="121"/>
      <c r="AOQ7" s="121"/>
      <c r="AOR7" s="121"/>
      <c r="AOS7" s="121"/>
      <c r="AOT7" s="121"/>
      <c r="AOU7" s="121"/>
      <c r="AOV7" s="121"/>
      <c r="AOW7" s="121"/>
      <c r="AOX7" s="121"/>
      <c r="AOY7" s="121"/>
      <c r="AOZ7" s="121"/>
      <c r="APA7" s="121"/>
      <c r="APB7" s="121"/>
      <c r="APC7" s="121"/>
      <c r="APD7" s="121"/>
      <c r="APE7" s="121"/>
      <c r="APF7" s="121"/>
      <c r="APG7" s="121"/>
      <c r="APH7" s="121"/>
      <c r="API7" s="121"/>
      <c r="APJ7" s="121"/>
      <c r="APK7" s="121"/>
      <c r="APL7" s="121"/>
      <c r="APM7" s="121"/>
      <c r="APN7" s="121"/>
      <c r="APO7" s="121"/>
      <c r="APP7" s="121"/>
      <c r="APQ7" s="121"/>
      <c r="APR7" s="121"/>
      <c r="APS7" s="121"/>
      <c r="APT7" s="121"/>
      <c r="APU7" s="121"/>
      <c r="APV7" s="121"/>
      <c r="APW7" s="121"/>
      <c r="APX7" s="121"/>
      <c r="APY7" s="121"/>
      <c r="APZ7" s="121"/>
      <c r="AQA7" s="121"/>
      <c r="AQB7" s="121"/>
      <c r="AQC7" s="121"/>
      <c r="AQD7" s="121"/>
      <c r="AQE7" s="121"/>
      <c r="AQF7" s="121"/>
      <c r="AQG7" s="121"/>
      <c r="AQH7" s="121"/>
      <c r="AQI7" s="121"/>
      <c r="AQJ7" s="121"/>
      <c r="AQK7" s="121"/>
      <c r="AQL7" s="121"/>
      <c r="AQM7" s="121"/>
      <c r="AQN7" s="121"/>
      <c r="AQO7" s="121"/>
      <c r="AQP7" s="121"/>
      <c r="AQQ7" s="121"/>
      <c r="AQR7" s="121"/>
      <c r="AQS7" s="121"/>
      <c r="AQT7" s="121"/>
      <c r="AQU7" s="121"/>
      <c r="AQV7" s="121"/>
      <c r="AQW7" s="121"/>
      <c r="AQX7" s="121"/>
      <c r="AQY7" s="121"/>
      <c r="AQZ7" s="121"/>
      <c r="ARA7" s="121"/>
      <c r="ARB7" s="121"/>
      <c r="ARC7" s="121"/>
      <c r="ARD7" s="121"/>
      <c r="ARE7" s="121"/>
      <c r="ARF7" s="121"/>
      <c r="ARG7" s="121"/>
      <c r="ARH7" s="121"/>
      <c r="ARI7" s="121"/>
      <c r="ARJ7" s="121"/>
      <c r="ARK7" s="121"/>
      <c r="ARL7" s="121"/>
      <c r="ARM7" s="121"/>
      <c r="ARN7" s="121"/>
      <c r="ARO7" s="121"/>
      <c r="ARP7" s="121"/>
      <c r="ARQ7" s="121"/>
      <c r="ARR7" s="121"/>
      <c r="ARS7" s="121"/>
      <c r="ART7" s="121"/>
      <c r="ARU7" s="121"/>
      <c r="ARV7" s="121"/>
      <c r="ARW7" s="121"/>
      <c r="ARX7" s="121"/>
      <c r="ARY7" s="121"/>
      <c r="ARZ7" s="121"/>
      <c r="ASA7" s="121"/>
      <c r="ASB7" s="121"/>
      <c r="ASC7" s="121"/>
      <c r="ASD7" s="121"/>
      <c r="ASE7" s="121"/>
      <c r="ASF7" s="121"/>
      <c r="ASG7" s="121"/>
      <c r="ASH7" s="121"/>
      <c r="ASI7" s="121"/>
      <c r="ASJ7" s="121"/>
      <c r="ASK7" s="121"/>
      <c r="ASL7" s="121"/>
      <c r="ASM7" s="121"/>
      <c r="ASN7" s="121"/>
      <c r="ASO7" s="121"/>
      <c r="ASP7" s="121"/>
      <c r="ASQ7" s="121"/>
      <c r="ASR7" s="121"/>
      <c r="ASS7" s="121"/>
      <c r="AST7" s="121"/>
      <c r="ASU7" s="121"/>
      <c r="ASV7" s="121"/>
      <c r="ASW7" s="121"/>
      <c r="ASX7" s="121"/>
      <c r="ASY7" s="121"/>
      <c r="ASZ7" s="121"/>
      <c r="ATA7" s="121"/>
      <c r="ATB7" s="121"/>
      <c r="ATC7" s="121"/>
      <c r="ATD7" s="121"/>
      <c r="ATE7" s="121"/>
      <c r="ATF7" s="121"/>
      <c r="ATG7" s="121"/>
      <c r="ATH7" s="121"/>
      <c r="ATI7" s="121"/>
      <c r="ATJ7" s="121"/>
      <c r="ATK7" s="121"/>
      <c r="ATL7" s="121"/>
      <c r="ATM7" s="121"/>
      <c r="ATN7" s="121"/>
      <c r="ATO7" s="121"/>
      <c r="ATP7" s="121"/>
      <c r="ATQ7" s="121"/>
      <c r="ATR7" s="121"/>
      <c r="ATS7" s="121"/>
      <c r="ATT7" s="121"/>
      <c r="ATU7" s="121"/>
      <c r="ATV7" s="121"/>
      <c r="ATW7" s="121"/>
      <c r="ATX7" s="121"/>
      <c r="ATY7" s="121"/>
      <c r="ATZ7" s="121"/>
      <c r="AUA7" s="121"/>
      <c r="AUB7" s="121"/>
      <c r="AUC7" s="121"/>
      <c r="AUD7" s="121"/>
      <c r="AUE7" s="121"/>
      <c r="AUF7" s="121"/>
      <c r="AUG7" s="121"/>
      <c r="AUH7" s="121"/>
      <c r="AUI7" s="121"/>
      <c r="AUJ7" s="121"/>
      <c r="AUK7" s="121"/>
      <c r="AUL7" s="121"/>
      <c r="AUM7" s="121"/>
      <c r="AUN7" s="121"/>
      <c r="AUO7" s="121"/>
      <c r="AUP7" s="121"/>
      <c r="AUQ7" s="121"/>
      <c r="AUR7" s="121"/>
      <c r="AUS7" s="121"/>
      <c r="AUT7" s="121"/>
      <c r="AUU7" s="121"/>
      <c r="AUV7" s="121"/>
      <c r="AUW7" s="121"/>
      <c r="AUX7" s="121"/>
      <c r="AUY7" s="121"/>
      <c r="AUZ7" s="121"/>
      <c r="AVA7" s="121"/>
      <c r="AVB7" s="121"/>
      <c r="AVC7" s="121"/>
      <c r="AVD7" s="121"/>
      <c r="AVE7" s="121"/>
      <c r="AVF7" s="121"/>
      <c r="AVG7" s="121"/>
      <c r="AVH7" s="121"/>
      <c r="AVI7" s="121"/>
      <c r="AVJ7" s="121"/>
      <c r="AVK7" s="121"/>
      <c r="AVL7" s="121"/>
      <c r="AVM7" s="121"/>
      <c r="AVN7" s="121"/>
      <c r="AVO7" s="121"/>
      <c r="AVP7" s="121"/>
      <c r="AVQ7" s="121"/>
      <c r="AVR7" s="121"/>
      <c r="AVS7" s="121"/>
      <c r="AVT7" s="121"/>
      <c r="AVU7" s="121"/>
      <c r="AVV7" s="121"/>
      <c r="AVW7" s="121"/>
      <c r="AVX7" s="121"/>
      <c r="AVY7" s="121"/>
      <c r="AVZ7" s="121"/>
      <c r="AWA7" s="121"/>
      <c r="AWB7" s="121"/>
      <c r="AWC7" s="121"/>
      <c r="AWD7" s="121"/>
      <c r="AWE7" s="121"/>
      <c r="AWF7" s="121"/>
      <c r="AWG7" s="121"/>
      <c r="AWH7" s="121"/>
      <c r="AWI7" s="121"/>
      <c r="AWJ7" s="121"/>
      <c r="AWK7" s="121"/>
      <c r="AWL7" s="121"/>
      <c r="AWM7" s="121"/>
      <c r="AWN7" s="121"/>
      <c r="AWO7" s="121"/>
      <c r="AWP7" s="121"/>
      <c r="AWQ7" s="121"/>
      <c r="AWR7" s="121"/>
      <c r="AWS7" s="121"/>
      <c r="AWT7" s="121"/>
      <c r="AWU7" s="121"/>
      <c r="AWV7" s="121"/>
      <c r="AWW7" s="121"/>
      <c r="AWX7" s="121"/>
      <c r="AWY7" s="121"/>
      <c r="AWZ7" s="121"/>
      <c r="AXA7" s="121"/>
      <c r="AXB7" s="121"/>
      <c r="AXC7" s="121"/>
      <c r="AXD7" s="121"/>
      <c r="AXE7" s="121"/>
      <c r="AXF7" s="121"/>
      <c r="AXG7" s="121"/>
      <c r="AXH7" s="121"/>
      <c r="AXI7" s="121"/>
      <c r="AXJ7" s="121"/>
      <c r="AXK7" s="121"/>
      <c r="AXL7" s="121"/>
      <c r="AXM7" s="121"/>
      <c r="AXN7" s="121"/>
      <c r="AXO7" s="121"/>
      <c r="AXP7" s="121"/>
      <c r="AXQ7" s="121"/>
      <c r="AXR7" s="121"/>
      <c r="AXS7" s="121"/>
      <c r="AXT7" s="121"/>
      <c r="AXU7" s="121"/>
      <c r="AXV7" s="121"/>
      <c r="AXW7" s="121"/>
      <c r="AXX7" s="121"/>
      <c r="AXY7" s="121"/>
      <c r="AXZ7" s="121"/>
      <c r="AYA7" s="121"/>
      <c r="AYB7" s="121"/>
      <c r="AYC7" s="121"/>
      <c r="AYD7" s="121"/>
      <c r="AYE7" s="121"/>
      <c r="AYF7" s="121"/>
      <c r="AYG7" s="121"/>
      <c r="AYH7" s="121"/>
      <c r="AYI7" s="121"/>
      <c r="AYJ7" s="121"/>
      <c r="AYK7" s="121"/>
      <c r="AYL7" s="121"/>
      <c r="AYM7" s="121"/>
      <c r="AYN7" s="121"/>
      <c r="AYO7" s="121"/>
      <c r="AYP7" s="121"/>
      <c r="AYQ7" s="121"/>
      <c r="AYR7" s="121"/>
      <c r="AYS7" s="121"/>
      <c r="AYT7" s="121"/>
      <c r="AYU7" s="121"/>
      <c r="AYV7" s="121"/>
      <c r="AYW7" s="121"/>
      <c r="AYX7" s="121"/>
      <c r="AYY7" s="121"/>
      <c r="AYZ7" s="121"/>
      <c r="AZA7" s="121"/>
      <c r="AZB7" s="121"/>
      <c r="AZC7" s="121"/>
      <c r="AZD7" s="121"/>
      <c r="AZE7" s="121"/>
      <c r="AZF7" s="121"/>
      <c r="AZG7" s="121"/>
      <c r="AZH7" s="121"/>
      <c r="AZI7" s="121"/>
      <c r="AZJ7" s="121"/>
      <c r="AZK7" s="121"/>
      <c r="AZL7" s="121"/>
      <c r="AZM7" s="121"/>
      <c r="AZN7" s="121"/>
      <c r="AZO7" s="121"/>
      <c r="AZP7" s="121"/>
      <c r="AZQ7" s="121"/>
      <c r="AZR7" s="121"/>
      <c r="AZS7" s="121"/>
      <c r="AZT7" s="121"/>
      <c r="AZU7" s="121"/>
      <c r="AZV7" s="121"/>
      <c r="AZW7" s="121"/>
      <c r="AZX7" s="121"/>
      <c r="AZY7" s="121"/>
      <c r="AZZ7" s="121"/>
      <c r="BAA7" s="121"/>
      <c r="BAB7" s="121"/>
      <c r="BAC7" s="121"/>
      <c r="BAD7" s="121"/>
      <c r="BAE7" s="121"/>
      <c r="BAF7" s="121"/>
      <c r="BAG7" s="121"/>
      <c r="BAH7" s="121"/>
      <c r="BAI7" s="121"/>
      <c r="BAJ7" s="121"/>
      <c r="BAK7" s="121"/>
      <c r="BAL7" s="121"/>
      <c r="BAM7" s="121"/>
      <c r="BAN7" s="121"/>
      <c r="BAO7" s="121"/>
      <c r="BAP7" s="121"/>
      <c r="BAQ7" s="121"/>
      <c r="BAR7" s="121"/>
      <c r="BAS7" s="121"/>
      <c r="BAT7" s="121"/>
      <c r="BAU7" s="121"/>
      <c r="BAV7" s="121"/>
      <c r="BAW7" s="121"/>
      <c r="BAX7" s="121"/>
      <c r="BAY7" s="121"/>
      <c r="BAZ7" s="121"/>
      <c r="BBA7" s="121"/>
      <c r="BBB7" s="121"/>
      <c r="BBC7" s="121"/>
      <c r="BBD7" s="121"/>
      <c r="BBE7" s="121"/>
      <c r="BBF7" s="121"/>
      <c r="BBG7" s="121"/>
      <c r="BBH7" s="121"/>
      <c r="BBI7" s="121"/>
      <c r="BBJ7" s="121"/>
      <c r="BBK7" s="121"/>
      <c r="BBL7" s="121"/>
      <c r="BBM7" s="121"/>
      <c r="BBN7" s="121"/>
      <c r="BBO7" s="121"/>
      <c r="BBP7" s="121"/>
      <c r="BBQ7" s="121"/>
      <c r="BBR7" s="121"/>
      <c r="BBS7" s="121"/>
      <c r="BBT7" s="121"/>
      <c r="BBU7" s="121"/>
      <c r="BBV7" s="121"/>
      <c r="BBW7" s="121"/>
      <c r="BBX7" s="121"/>
      <c r="BBY7" s="121"/>
      <c r="BBZ7" s="121"/>
      <c r="BCA7" s="121"/>
      <c r="BCB7" s="121"/>
      <c r="BCC7" s="121"/>
      <c r="BCD7" s="121"/>
      <c r="BCE7" s="121"/>
      <c r="BCF7" s="121"/>
      <c r="BCG7" s="121"/>
      <c r="BCH7" s="121"/>
      <c r="BCI7" s="121"/>
      <c r="BCJ7" s="121"/>
      <c r="BCK7" s="121"/>
      <c r="BCL7" s="121"/>
      <c r="BCM7" s="121"/>
      <c r="BCN7" s="121"/>
      <c r="BCO7" s="121"/>
      <c r="BCP7" s="121"/>
      <c r="BCQ7" s="121"/>
      <c r="BCR7" s="121"/>
      <c r="BCS7" s="121"/>
      <c r="BCT7" s="121"/>
      <c r="BCU7" s="121"/>
      <c r="BCV7" s="121"/>
      <c r="BCW7" s="121"/>
      <c r="BCX7" s="121"/>
      <c r="BCY7" s="121"/>
      <c r="BCZ7" s="121"/>
      <c r="BDA7" s="121"/>
      <c r="BDB7" s="121"/>
      <c r="BDC7" s="121"/>
      <c r="BDD7" s="121"/>
      <c r="BDE7" s="121"/>
      <c r="BDF7" s="121"/>
      <c r="BDG7" s="121"/>
      <c r="BDH7" s="121"/>
      <c r="BDI7" s="121"/>
      <c r="BDJ7" s="121"/>
      <c r="BDK7" s="121"/>
      <c r="BDL7" s="121"/>
      <c r="BDM7" s="121"/>
      <c r="BDN7" s="121"/>
      <c r="BDO7" s="121"/>
      <c r="BDP7" s="121"/>
      <c r="BDQ7" s="121"/>
      <c r="BDR7" s="121"/>
      <c r="BDS7" s="121"/>
      <c r="BDT7" s="121"/>
      <c r="BDU7" s="121"/>
      <c r="BDV7" s="121"/>
      <c r="BDW7" s="121"/>
      <c r="BDX7" s="121"/>
      <c r="BDY7" s="121"/>
      <c r="BDZ7" s="121"/>
      <c r="BEA7" s="121"/>
      <c r="BEB7" s="121"/>
      <c r="BEC7" s="121"/>
      <c r="BED7" s="121"/>
      <c r="BEE7" s="121"/>
      <c r="BEF7" s="121"/>
      <c r="BEG7" s="121"/>
      <c r="BEH7" s="121"/>
      <c r="BEI7" s="121"/>
      <c r="BEJ7" s="121"/>
      <c r="BEK7" s="121"/>
      <c r="BEL7" s="121"/>
      <c r="BEM7" s="121"/>
      <c r="BEN7" s="121"/>
      <c r="BEO7" s="121"/>
      <c r="BEP7" s="121"/>
      <c r="BEQ7" s="121"/>
      <c r="BER7" s="121"/>
      <c r="BES7" s="121"/>
      <c r="BET7" s="121"/>
      <c r="BEU7" s="121"/>
      <c r="BEV7" s="121"/>
      <c r="BEW7" s="121"/>
      <c r="BEX7" s="121"/>
      <c r="BEY7" s="121"/>
      <c r="BEZ7" s="121"/>
      <c r="BFA7" s="121"/>
      <c r="BFB7" s="121"/>
      <c r="BFC7" s="121"/>
      <c r="BFD7" s="121"/>
      <c r="BFE7" s="121"/>
      <c r="BFF7" s="121"/>
      <c r="BFG7" s="121"/>
      <c r="BFH7" s="121"/>
      <c r="BFI7" s="121"/>
      <c r="BFJ7" s="121"/>
      <c r="BFK7" s="121"/>
      <c r="BFL7" s="121"/>
      <c r="BFM7" s="121"/>
      <c r="BFN7" s="121"/>
      <c r="BFO7" s="121"/>
      <c r="BFP7" s="121"/>
      <c r="BFQ7" s="121"/>
      <c r="BFR7" s="121"/>
      <c r="BFS7" s="121"/>
      <c r="BFT7" s="121"/>
      <c r="BFU7" s="121"/>
      <c r="BFV7" s="121"/>
      <c r="BFW7" s="121"/>
      <c r="BFX7" s="121"/>
      <c r="BFY7" s="121"/>
      <c r="BFZ7" s="121"/>
      <c r="BGA7" s="121"/>
      <c r="BGB7" s="121"/>
      <c r="BGC7" s="121"/>
      <c r="BGD7" s="121"/>
      <c r="BGE7" s="121"/>
      <c r="BGF7" s="121"/>
      <c r="BGG7" s="121"/>
      <c r="BGH7" s="121"/>
      <c r="BGI7" s="121"/>
      <c r="BGJ7" s="121"/>
      <c r="BGK7" s="121"/>
      <c r="BGL7" s="121"/>
      <c r="BGM7" s="121"/>
      <c r="BGN7" s="121"/>
      <c r="BGO7" s="121"/>
      <c r="BGP7" s="121"/>
      <c r="BGQ7" s="121"/>
      <c r="BGR7" s="121"/>
      <c r="BGS7" s="121"/>
      <c r="BGT7" s="121"/>
      <c r="BGU7" s="121"/>
      <c r="BGV7" s="121"/>
      <c r="BGW7" s="121"/>
      <c r="BGX7" s="121"/>
      <c r="BGY7" s="121"/>
      <c r="BGZ7" s="121"/>
      <c r="BHA7" s="121"/>
      <c r="BHB7" s="121"/>
      <c r="BHC7" s="121"/>
      <c r="BHD7" s="121"/>
      <c r="BHE7" s="121"/>
      <c r="BHF7" s="121"/>
      <c r="BHG7" s="121"/>
      <c r="BHH7" s="121"/>
      <c r="BHI7" s="121"/>
      <c r="BHJ7" s="121"/>
      <c r="BHK7" s="121"/>
      <c r="BHL7" s="121"/>
      <c r="BHM7" s="121"/>
      <c r="BHN7" s="121"/>
      <c r="BHO7" s="121"/>
      <c r="BHP7" s="121"/>
      <c r="BHQ7" s="121"/>
      <c r="BHR7" s="121"/>
      <c r="BHS7" s="121"/>
      <c r="BHT7" s="121"/>
      <c r="BHU7" s="121"/>
      <c r="BHV7" s="121"/>
      <c r="BHW7" s="121"/>
      <c r="BHX7" s="121"/>
      <c r="BHY7" s="121"/>
      <c r="BHZ7" s="121"/>
      <c r="BIA7" s="121"/>
      <c r="BIB7" s="121"/>
      <c r="BIC7" s="121"/>
      <c r="BID7" s="121"/>
      <c r="BIE7" s="121"/>
      <c r="BIF7" s="121"/>
      <c r="BIG7" s="121"/>
      <c r="BIH7" s="121"/>
      <c r="BII7" s="121"/>
      <c r="BIJ7" s="121"/>
      <c r="BIK7" s="121"/>
      <c r="BIL7" s="121"/>
      <c r="BIM7" s="121"/>
      <c r="BIN7" s="121"/>
      <c r="BIO7" s="121"/>
      <c r="BIP7" s="121"/>
      <c r="BIQ7" s="121"/>
      <c r="BIR7" s="121"/>
      <c r="BIS7" s="121"/>
      <c r="BIT7" s="121"/>
      <c r="BIU7" s="121"/>
      <c r="BIV7" s="121"/>
      <c r="BIW7" s="121"/>
      <c r="BIX7" s="121"/>
      <c r="BIY7" s="121"/>
      <c r="BIZ7" s="121"/>
      <c r="BJA7" s="121"/>
      <c r="BJB7" s="121"/>
      <c r="BJC7" s="121"/>
      <c r="BJD7" s="121"/>
      <c r="BJE7" s="121"/>
      <c r="BJF7" s="121"/>
      <c r="BJG7" s="121"/>
      <c r="BJH7" s="121"/>
      <c r="BJI7" s="121"/>
      <c r="BJJ7" s="121"/>
      <c r="BJK7" s="121"/>
      <c r="BJL7" s="121"/>
      <c r="BJM7" s="121"/>
      <c r="BJN7" s="121"/>
      <c r="BJO7" s="121"/>
      <c r="BJP7" s="121"/>
      <c r="BJQ7" s="121"/>
      <c r="BJR7" s="121"/>
      <c r="BJS7" s="121"/>
      <c r="BJT7" s="121"/>
      <c r="BJU7" s="121"/>
      <c r="BJV7" s="121"/>
      <c r="BJW7" s="121"/>
      <c r="BJX7" s="121"/>
      <c r="BJY7" s="121"/>
      <c r="BJZ7" s="121"/>
      <c r="BKA7" s="121"/>
      <c r="BKB7" s="121"/>
      <c r="BKC7" s="121"/>
      <c r="BKD7" s="121"/>
      <c r="BKE7" s="121"/>
      <c r="BKF7" s="121"/>
      <c r="BKG7" s="121"/>
      <c r="BKH7" s="121"/>
      <c r="BKI7" s="121"/>
      <c r="BKJ7" s="121"/>
      <c r="BKK7" s="121"/>
      <c r="BKL7" s="121"/>
      <c r="BKM7" s="121"/>
      <c r="BKN7" s="121"/>
      <c r="BKO7" s="121"/>
      <c r="BKP7" s="121"/>
      <c r="BKQ7" s="121"/>
      <c r="BKR7" s="121"/>
      <c r="BKS7" s="121"/>
      <c r="BKT7" s="121"/>
      <c r="BKU7" s="121"/>
      <c r="BKV7" s="121"/>
      <c r="BKW7" s="121"/>
      <c r="BKX7" s="121"/>
      <c r="BKY7" s="121"/>
      <c r="BKZ7" s="121"/>
      <c r="BLA7" s="121"/>
      <c r="BLB7" s="121"/>
      <c r="BLC7" s="121"/>
      <c r="BLD7" s="121"/>
      <c r="BLE7" s="121"/>
      <c r="BLF7" s="121"/>
      <c r="BLG7" s="121"/>
      <c r="BLH7" s="121"/>
      <c r="BLI7" s="121"/>
      <c r="BLJ7" s="121"/>
      <c r="BLK7" s="121"/>
      <c r="BLL7" s="121"/>
      <c r="BLM7" s="121"/>
      <c r="BLN7" s="121"/>
      <c r="BLO7" s="121"/>
      <c r="BLP7" s="121"/>
      <c r="BLQ7" s="121"/>
      <c r="BLR7" s="121"/>
      <c r="BLS7" s="121"/>
      <c r="BLT7" s="121"/>
      <c r="BLU7" s="121"/>
      <c r="BLV7" s="121"/>
      <c r="BLW7" s="121"/>
      <c r="BLX7" s="121"/>
      <c r="BLY7" s="121"/>
      <c r="BLZ7" s="121"/>
      <c r="BMA7" s="121"/>
      <c r="BMB7" s="121"/>
      <c r="BMC7" s="121"/>
      <c r="BMD7" s="121"/>
      <c r="BME7" s="121"/>
      <c r="BMF7" s="121"/>
      <c r="BMG7" s="121"/>
      <c r="BMH7" s="121"/>
      <c r="BMI7" s="121"/>
      <c r="BMJ7" s="121"/>
      <c r="BMK7" s="121"/>
      <c r="BML7" s="121"/>
      <c r="BMM7" s="121"/>
      <c r="BMN7" s="121"/>
      <c r="BMO7" s="121"/>
      <c r="BMP7" s="121"/>
      <c r="BMQ7" s="121"/>
      <c r="BMR7" s="121"/>
      <c r="BMS7" s="121"/>
      <c r="BMT7" s="121"/>
      <c r="BMU7" s="121"/>
      <c r="BMV7" s="121"/>
      <c r="BMW7" s="121"/>
      <c r="BMX7" s="121"/>
      <c r="BMY7" s="121"/>
      <c r="BMZ7" s="121"/>
      <c r="BNA7" s="121"/>
      <c r="BNB7" s="121"/>
      <c r="BNC7" s="121"/>
      <c r="BND7" s="121"/>
      <c r="BNE7" s="121"/>
      <c r="BNF7" s="121"/>
      <c r="BNG7" s="121"/>
      <c r="BNH7" s="121"/>
      <c r="BNI7" s="121"/>
      <c r="BNJ7" s="121"/>
      <c r="BNK7" s="121"/>
      <c r="BNL7" s="121"/>
      <c r="BNM7" s="121"/>
      <c r="BNN7" s="121"/>
      <c r="BNO7" s="121"/>
      <c r="BNP7" s="121"/>
      <c r="BNQ7" s="121"/>
      <c r="BNR7" s="121"/>
      <c r="BNS7" s="121"/>
      <c r="BNT7" s="121"/>
      <c r="BNU7" s="121"/>
      <c r="BNV7" s="121"/>
      <c r="BNW7" s="121"/>
      <c r="BNX7" s="121"/>
      <c r="BNY7" s="121"/>
      <c r="BNZ7" s="121"/>
      <c r="BOA7" s="121"/>
      <c r="BOB7" s="121"/>
      <c r="BOC7" s="121"/>
      <c r="BOD7" s="121"/>
      <c r="BOE7" s="121"/>
      <c r="BOF7" s="121"/>
      <c r="BOG7" s="121"/>
      <c r="BOH7" s="121"/>
      <c r="BOI7" s="121"/>
      <c r="BOJ7" s="121"/>
      <c r="BOK7" s="121"/>
      <c r="BOL7" s="121"/>
      <c r="BOM7" s="121"/>
      <c r="BON7" s="121"/>
      <c r="BOO7" s="121"/>
      <c r="BOP7" s="121"/>
      <c r="BOQ7" s="121"/>
      <c r="BOR7" s="121"/>
      <c r="BOS7" s="121"/>
      <c r="BOT7" s="121"/>
      <c r="BOU7" s="121"/>
      <c r="BOV7" s="121"/>
      <c r="BOW7" s="121"/>
      <c r="BOX7" s="121"/>
      <c r="BOY7" s="121"/>
      <c r="BOZ7" s="121"/>
      <c r="BPA7" s="121"/>
      <c r="BPB7" s="121"/>
      <c r="BPC7" s="121"/>
      <c r="BPD7" s="121"/>
      <c r="BPE7" s="121"/>
      <c r="BPF7" s="121"/>
      <c r="BPG7" s="121"/>
      <c r="BPH7" s="121"/>
      <c r="BPI7" s="121"/>
      <c r="BPJ7" s="121"/>
      <c r="BPK7" s="121"/>
      <c r="BPL7" s="121"/>
      <c r="BPM7" s="121"/>
      <c r="BPN7" s="121"/>
      <c r="BPO7" s="121"/>
      <c r="BPP7" s="121"/>
      <c r="BPQ7" s="121"/>
      <c r="BPR7" s="121"/>
      <c r="BPS7" s="121"/>
      <c r="BPT7" s="121"/>
      <c r="BPU7" s="121"/>
      <c r="BPV7" s="121"/>
      <c r="BPW7" s="121"/>
      <c r="BPX7" s="121"/>
      <c r="BPY7" s="121"/>
      <c r="BPZ7" s="121"/>
      <c r="BQA7" s="121"/>
      <c r="BQB7" s="121"/>
      <c r="BQC7" s="121"/>
      <c r="BQD7" s="121"/>
      <c r="BQE7" s="121"/>
      <c r="BQF7" s="121"/>
      <c r="BQG7" s="121"/>
      <c r="BQH7" s="121"/>
      <c r="BQI7" s="121"/>
      <c r="BQJ7" s="121"/>
      <c r="BQK7" s="121"/>
      <c r="BQL7" s="121"/>
      <c r="BQM7" s="121"/>
      <c r="BQN7" s="121"/>
      <c r="BQO7" s="121"/>
      <c r="BQP7" s="121"/>
      <c r="BQQ7" s="121"/>
      <c r="BQR7" s="121"/>
      <c r="BQS7" s="121"/>
      <c r="BQT7" s="121"/>
      <c r="BQU7" s="121"/>
      <c r="BQV7" s="121"/>
      <c r="BQW7" s="121"/>
      <c r="BQX7" s="121"/>
      <c r="BQY7" s="121"/>
      <c r="BQZ7" s="121"/>
      <c r="BRA7" s="121"/>
      <c r="BRB7" s="121"/>
      <c r="BRC7" s="121"/>
      <c r="BRD7" s="121"/>
      <c r="BRE7" s="121"/>
      <c r="BRF7" s="121"/>
      <c r="BRG7" s="121"/>
      <c r="BRH7" s="121"/>
      <c r="BRI7" s="121"/>
      <c r="BRJ7" s="121"/>
      <c r="BRK7" s="121"/>
      <c r="BRL7" s="121"/>
      <c r="BRM7" s="121"/>
      <c r="BRN7" s="121"/>
      <c r="BRO7" s="121"/>
      <c r="BRP7" s="121"/>
      <c r="BRQ7" s="121"/>
      <c r="BRR7" s="121"/>
      <c r="BRS7" s="121"/>
      <c r="BRT7" s="121"/>
      <c r="BRU7" s="121"/>
      <c r="BRV7" s="121"/>
      <c r="BRW7" s="121"/>
      <c r="BRX7" s="121"/>
      <c r="BRY7" s="121"/>
      <c r="BRZ7" s="121"/>
      <c r="BSA7" s="121"/>
      <c r="BSB7" s="121"/>
      <c r="BSC7" s="121"/>
      <c r="BSD7" s="121"/>
      <c r="BSE7" s="121"/>
      <c r="BSF7" s="121"/>
      <c r="BSG7" s="121"/>
      <c r="BSH7" s="121"/>
      <c r="BSI7" s="121"/>
      <c r="BSJ7" s="121"/>
      <c r="BSK7" s="121"/>
      <c r="BSL7" s="121"/>
      <c r="BSM7" s="121"/>
      <c r="BSN7" s="121"/>
      <c r="BSO7" s="121"/>
      <c r="BSP7" s="121"/>
      <c r="BSQ7" s="121"/>
      <c r="BSR7" s="121"/>
      <c r="BSS7" s="121"/>
      <c r="BST7" s="121"/>
      <c r="BSU7" s="121"/>
      <c r="BSV7" s="121"/>
      <c r="BSW7" s="121"/>
      <c r="BSX7" s="121"/>
      <c r="BSY7" s="121"/>
      <c r="BSZ7" s="121"/>
      <c r="BTA7" s="121"/>
      <c r="BTB7" s="121"/>
      <c r="BTC7" s="121"/>
      <c r="BTD7" s="121"/>
      <c r="BTE7" s="121"/>
      <c r="BTF7" s="121"/>
      <c r="BTG7" s="121"/>
      <c r="BTH7" s="121"/>
      <c r="BTI7" s="121"/>
      <c r="BTJ7" s="121"/>
      <c r="BTK7" s="121"/>
      <c r="BTL7" s="121"/>
      <c r="BTM7" s="121"/>
      <c r="BTN7" s="121"/>
      <c r="BTO7" s="121"/>
      <c r="BTP7" s="121"/>
      <c r="BTQ7" s="121"/>
      <c r="BTR7" s="121"/>
      <c r="BTS7" s="121"/>
      <c r="BTT7" s="121"/>
      <c r="BTU7" s="121"/>
      <c r="BTV7" s="121"/>
      <c r="BTW7" s="121"/>
      <c r="BTX7" s="121"/>
      <c r="BTY7" s="121"/>
      <c r="BTZ7" s="121"/>
      <c r="BUA7" s="121"/>
      <c r="BUB7" s="121"/>
      <c r="BUC7" s="121"/>
      <c r="BUD7" s="121"/>
      <c r="BUE7" s="121"/>
      <c r="BUF7" s="121"/>
      <c r="BUG7" s="121"/>
      <c r="BUH7" s="121"/>
      <c r="BUI7" s="121"/>
      <c r="BUJ7" s="121"/>
      <c r="BUK7" s="121"/>
      <c r="BUL7" s="121"/>
      <c r="BUM7" s="121"/>
      <c r="BUN7" s="121"/>
      <c r="BUO7" s="121"/>
      <c r="BUP7" s="121"/>
      <c r="BUQ7" s="121"/>
      <c r="BUR7" s="121"/>
      <c r="BUS7" s="121"/>
      <c r="BUT7" s="121"/>
      <c r="BUU7" s="121"/>
      <c r="BUV7" s="121"/>
      <c r="BUW7" s="121"/>
      <c r="BUX7" s="121"/>
      <c r="BUY7" s="121"/>
      <c r="BUZ7" s="121"/>
      <c r="BVA7" s="121"/>
      <c r="BVB7" s="121"/>
      <c r="BVC7" s="121"/>
      <c r="BVD7" s="121"/>
      <c r="BVE7" s="121"/>
      <c r="BVF7" s="121"/>
      <c r="BVG7" s="121"/>
      <c r="BVH7" s="121"/>
      <c r="BVI7" s="121"/>
      <c r="BVJ7" s="121"/>
      <c r="BVK7" s="121"/>
      <c r="BVL7" s="121"/>
      <c r="BVM7" s="121"/>
      <c r="BVN7" s="121"/>
      <c r="BVO7" s="121"/>
      <c r="BVP7" s="121"/>
      <c r="BVQ7" s="121"/>
      <c r="BVR7" s="121"/>
      <c r="BVS7" s="121"/>
      <c r="BVT7" s="121"/>
      <c r="BVU7" s="121"/>
      <c r="BVV7" s="121"/>
      <c r="BVW7" s="121"/>
      <c r="BVX7" s="121"/>
      <c r="BVY7" s="121"/>
      <c r="BVZ7" s="121"/>
      <c r="BWA7" s="121"/>
      <c r="BWB7" s="121"/>
      <c r="BWC7" s="121"/>
      <c r="BWD7" s="121"/>
      <c r="BWE7" s="121"/>
      <c r="BWF7" s="121"/>
      <c r="BWG7" s="121"/>
      <c r="BWH7" s="121"/>
      <c r="BWI7" s="121"/>
      <c r="BWJ7" s="121"/>
      <c r="BWK7" s="121"/>
      <c r="BWL7" s="121"/>
      <c r="BWM7" s="121"/>
      <c r="BWN7" s="121"/>
      <c r="BWO7" s="121"/>
      <c r="BWP7" s="121"/>
      <c r="BWQ7" s="121"/>
      <c r="BWR7" s="121"/>
      <c r="BWS7" s="121"/>
      <c r="BWT7" s="121"/>
      <c r="BWU7" s="121"/>
      <c r="BWV7" s="121"/>
      <c r="BWW7" s="121"/>
      <c r="BWX7" s="121"/>
      <c r="BWY7" s="121"/>
      <c r="BWZ7" s="121"/>
      <c r="BXA7" s="121"/>
      <c r="BXB7" s="121"/>
      <c r="BXC7" s="121"/>
      <c r="BXD7" s="121"/>
      <c r="BXE7" s="121"/>
      <c r="BXF7" s="121"/>
      <c r="BXG7" s="121"/>
      <c r="BXH7" s="121"/>
      <c r="BXI7" s="121"/>
      <c r="BXJ7" s="121"/>
      <c r="BXK7" s="121"/>
      <c r="BXL7" s="121"/>
      <c r="BXM7" s="121"/>
      <c r="BXN7" s="121"/>
      <c r="BXO7" s="121"/>
      <c r="BXP7" s="121"/>
      <c r="BXQ7" s="121"/>
      <c r="BXR7" s="121"/>
      <c r="BXS7" s="121"/>
      <c r="BXT7" s="121"/>
      <c r="BXU7" s="121"/>
      <c r="BXV7" s="121"/>
      <c r="BXW7" s="121"/>
      <c r="BXX7" s="121"/>
      <c r="BXY7" s="121"/>
      <c r="BXZ7" s="121"/>
      <c r="BYA7" s="121"/>
      <c r="BYB7" s="121"/>
      <c r="BYC7" s="121"/>
      <c r="BYD7" s="121"/>
      <c r="BYE7" s="121"/>
      <c r="BYF7" s="121"/>
      <c r="BYG7" s="121"/>
      <c r="BYH7" s="121"/>
      <c r="BYI7" s="121"/>
      <c r="BYJ7" s="121"/>
      <c r="BYK7" s="121"/>
      <c r="BYL7" s="121"/>
      <c r="BYM7" s="121"/>
      <c r="BYN7" s="121"/>
      <c r="BYO7" s="121"/>
      <c r="BYP7" s="121"/>
      <c r="BYQ7" s="121"/>
      <c r="BYR7" s="121"/>
      <c r="BYS7" s="121"/>
      <c r="BYT7" s="121"/>
      <c r="BYU7" s="121"/>
      <c r="BYV7" s="121"/>
      <c r="BYW7" s="121"/>
      <c r="BYX7" s="121"/>
      <c r="BYY7" s="121"/>
      <c r="BYZ7" s="121"/>
      <c r="BZA7" s="121"/>
      <c r="BZB7" s="121"/>
      <c r="BZC7" s="121"/>
      <c r="BZD7" s="121"/>
      <c r="BZE7" s="121"/>
      <c r="BZF7" s="121"/>
      <c r="BZG7" s="121"/>
      <c r="BZH7" s="121"/>
      <c r="BZI7" s="121"/>
      <c r="BZJ7" s="121"/>
      <c r="BZK7" s="121"/>
      <c r="BZL7" s="121"/>
      <c r="BZM7" s="121"/>
      <c r="BZN7" s="121"/>
      <c r="BZO7" s="121"/>
      <c r="BZP7" s="121"/>
      <c r="BZQ7" s="121"/>
      <c r="BZR7" s="121"/>
      <c r="BZS7" s="121"/>
      <c r="BZT7" s="121"/>
      <c r="BZU7" s="121"/>
      <c r="BZV7" s="121"/>
      <c r="BZW7" s="121"/>
      <c r="BZX7" s="121"/>
      <c r="BZY7" s="121"/>
      <c r="BZZ7" s="121"/>
      <c r="CAA7" s="121"/>
      <c r="CAB7" s="121"/>
      <c r="CAC7" s="121"/>
      <c r="CAD7" s="121"/>
      <c r="CAE7" s="121"/>
      <c r="CAF7" s="121"/>
      <c r="CAG7" s="121"/>
      <c r="CAH7" s="121"/>
      <c r="CAI7" s="121"/>
      <c r="CAJ7" s="121"/>
      <c r="CAK7" s="121"/>
      <c r="CAL7" s="121"/>
      <c r="CAM7" s="121"/>
      <c r="CAN7" s="121"/>
      <c r="CAO7" s="121"/>
      <c r="CAP7" s="121"/>
      <c r="CAQ7" s="121"/>
      <c r="CAR7" s="121"/>
      <c r="CAS7" s="121"/>
      <c r="CAT7" s="121"/>
      <c r="CAU7" s="121"/>
      <c r="CAV7" s="121"/>
      <c r="CAW7" s="121"/>
      <c r="CAX7" s="121"/>
      <c r="CAY7" s="121"/>
      <c r="CAZ7" s="121"/>
      <c r="CBA7" s="121"/>
      <c r="CBB7" s="121"/>
      <c r="CBC7" s="121"/>
      <c r="CBD7" s="121"/>
      <c r="CBE7" s="121"/>
      <c r="CBF7" s="121"/>
      <c r="CBG7" s="121"/>
      <c r="CBH7" s="121"/>
      <c r="CBI7" s="121"/>
      <c r="CBJ7" s="121"/>
      <c r="CBK7" s="121"/>
      <c r="CBL7" s="121"/>
      <c r="CBM7" s="121"/>
      <c r="CBN7" s="121"/>
      <c r="CBO7" s="121"/>
      <c r="CBP7" s="121"/>
      <c r="CBQ7" s="121"/>
      <c r="CBR7" s="121"/>
      <c r="CBS7" s="121"/>
      <c r="CBT7" s="121"/>
      <c r="CBU7" s="121"/>
      <c r="CBV7" s="121"/>
      <c r="CBW7" s="121"/>
      <c r="CBX7" s="121"/>
      <c r="CBY7" s="121"/>
      <c r="CBZ7" s="121"/>
      <c r="CCA7" s="121"/>
      <c r="CCB7" s="121"/>
      <c r="CCC7" s="121"/>
      <c r="CCD7" s="121"/>
      <c r="CCE7" s="121"/>
      <c r="CCF7" s="121"/>
      <c r="CCG7" s="121"/>
      <c r="CCH7" s="121"/>
      <c r="CCI7" s="121"/>
      <c r="CCJ7" s="121"/>
      <c r="CCK7" s="121"/>
      <c r="CCL7" s="121"/>
      <c r="CCM7" s="121"/>
      <c r="CCN7" s="121"/>
      <c r="CCO7" s="121"/>
      <c r="CCP7" s="121"/>
      <c r="CCQ7" s="121"/>
      <c r="CCR7" s="121"/>
      <c r="CCS7" s="121"/>
      <c r="CCT7" s="121"/>
      <c r="CCU7" s="121"/>
      <c r="CCV7" s="121"/>
      <c r="CCW7" s="121"/>
      <c r="CCX7" s="121"/>
      <c r="CCY7" s="121"/>
      <c r="CCZ7" s="121"/>
      <c r="CDA7" s="121"/>
      <c r="CDB7" s="121"/>
      <c r="CDC7" s="121"/>
      <c r="CDD7" s="121"/>
      <c r="CDE7" s="121"/>
      <c r="CDF7" s="121"/>
      <c r="CDG7" s="121"/>
      <c r="CDH7" s="121"/>
      <c r="CDI7" s="121"/>
      <c r="CDJ7" s="121"/>
      <c r="CDK7" s="121"/>
      <c r="CDL7" s="121"/>
      <c r="CDM7" s="121"/>
      <c r="CDN7" s="121"/>
      <c r="CDO7" s="121"/>
      <c r="CDP7" s="121"/>
      <c r="CDQ7" s="121"/>
      <c r="CDR7" s="121"/>
      <c r="CDS7" s="121"/>
      <c r="CDT7" s="121"/>
      <c r="CDU7" s="121"/>
      <c r="CDV7" s="121"/>
      <c r="CDW7" s="121"/>
      <c r="CDX7" s="121"/>
      <c r="CDY7" s="121"/>
      <c r="CDZ7" s="121"/>
      <c r="CEA7" s="121"/>
      <c r="CEB7" s="121"/>
      <c r="CEC7" s="121"/>
      <c r="CED7" s="121"/>
      <c r="CEE7" s="121"/>
      <c r="CEF7" s="121"/>
      <c r="CEG7" s="121"/>
      <c r="CEH7" s="121"/>
      <c r="CEI7" s="121"/>
      <c r="CEJ7" s="121"/>
      <c r="CEK7" s="121"/>
      <c r="CEL7" s="121"/>
      <c r="CEM7" s="121"/>
      <c r="CEN7" s="121"/>
      <c r="CEO7" s="121"/>
      <c r="CEP7" s="121"/>
      <c r="CEQ7" s="121"/>
      <c r="CER7" s="121"/>
      <c r="CES7" s="121"/>
      <c r="CET7" s="121"/>
      <c r="CEU7" s="121"/>
      <c r="CEV7" s="121"/>
      <c r="CEW7" s="121"/>
      <c r="CEX7" s="121"/>
      <c r="CEY7" s="121"/>
      <c r="CEZ7" s="121"/>
      <c r="CFA7" s="121"/>
      <c r="CFB7" s="121"/>
      <c r="CFC7" s="121"/>
      <c r="CFD7" s="121"/>
      <c r="CFE7" s="121"/>
      <c r="CFF7" s="121"/>
      <c r="CFG7" s="121"/>
      <c r="CFH7" s="121"/>
      <c r="CFI7" s="121"/>
      <c r="CFJ7" s="121"/>
      <c r="CFK7" s="121"/>
      <c r="CFL7" s="121"/>
      <c r="CFM7" s="121"/>
      <c r="CFN7" s="121"/>
      <c r="CFO7" s="121"/>
      <c r="CFP7" s="121"/>
      <c r="CFQ7" s="121"/>
      <c r="CFR7" s="121"/>
      <c r="CFS7" s="121"/>
      <c r="CFT7" s="121"/>
      <c r="CFU7" s="121"/>
      <c r="CFV7" s="121"/>
      <c r="CFW7" s="121"/>
      <c r="CFX7" s="121"/>
      <c r="CFY7" s="121"/>
      <c r="CFZ7" s="121"/>
      <c r="CGA7" s="121"/>
      <c r="CGB7" s="121"/>
      <c r="CGC7" s="121"/>
      <c r="CGD7" s="121"/>
      <c r="CGE7" s="121"/>
      <c r="CGF7" s="121"/>
      <c r="CGG7" s="121"/>
      <c r="CGH7" s="121"/>
      <c r="CGI7" s="121"/>
      <c r="CGJ7" s="121"/>
      <c r="CGK7" s="121"/>
      <c r="CGL7" s="121"/>
      <c r="CGM7" s="121"/>
      <c r="CGN7" s="121"/>
      <c r="CGO7" s="121"/>
      <c r="CGP7" s="121"/>
      <c r="CGQ7" s="121"/>
      <c r="CGR7" s="121"/>
      <c r="CGS7" s="121"/>
      <c r="CGT7" s="121"/>
      <c r="CGU7" s="121"/>
      <c r="CGV7" s="121"/>
      <c r="CGW7" s="121"/>
      <c r="CGX7" s="121"/>
      <c r="CGY7" s="121"/>
      <c r="CGZ7" s="121"/>
      <c r="CHA7" s="121"/>
      <c r="CHB7" s="121"/>
      <c r="CHC7" s="121"/>
      <c r="CHD7" s="121"/>
      <c r="CHE7" s="121"/>
      <c r="CHF7" s="121"/>
      <c r="CHG7" s="121"/>
      <c r="CHH7" s="121"/>
      <c r="CHI7" s="121"/>
      <c r="CHJ7" s="121"/>
      <c r="CHK7" s="121"/>
      <c r="CHL7" s="121"/>
      <c r="CHM7" s="121"/>
      <c r="CHN7" s="121"/>
      <c r="CHO7" s="121"/>
      <c r="CHP7" s="121"/>
      <c r="CHQ7" s="121"/>
      <c r="CHR7" s="121"/>
      <c r="CHS7" s="121"/>
      <c r="CHT7" s="121"/>
      <c r="CHU7" s="121"/>
      <c r="CHV7" s="121"/>
      <c r="CHW7" s="121"/>
      <c r="CHX7" s="121"/>
      <c r="CHY7" s="121"/>
      <c r="CHZ7" s="121"/>
      <c r="CIA7" s="121"/>
      <c r="CIB7" s="121"/>
      <c r="CIC7" s="121"/>
      <c r="CID7" s="121"/>
      <c r="CIE7" s="121"/>
      <c r="CIF7" s="121"/>
      <c r="CIG7" s="121"/>
      <c r="CIH7" s="121"/>
      <c r="CII7" s="121"/>
      <c r="CIJ7" s="121"/>
      <c r="CIK7" s="121"/>
      <c r="CIL7" s="121"/>
      <c r="CIM7" s="121"/>
      <c r="CIN7" s="121"/>
      <c r="CIO7" s="121"/>
      <c r="CIP7" s="121"/>
      <c r="CIQ7" s="121"/>
      <c r="CIR7" s="121"/>
      <c r="CIS7" s="121"/>
      <c r="CIT7" s="121"/>
      <c r="CIU7" s="121"/>
      <c r="CIV7" s="121"/>
      <c r="CIW7" s="121"/>
      <c r="CIX7" s="121"/>
      <c r="CIY7" s="121"/>
      <c r="CIZ7" s="121"/>
      <c r="CJA7" s="121"/>
      <c r="CJB7" s="121"/>
      <c r="CJC7" s="121"/>
      <c r="CJD7" s="121"/>
      <c r="CJE7" s="121"/>
      <c r="CJF7" s="121"/>
      <c r="CJG7" s="121"/>
      <c r="CJH7" s="121"/>
      <c r="CJI7" s="121"/>
      <c r="CJJ7" s="121"/>
      <c r="CJK7" s="121"/>
      <c r="CJL7" s="121"/>
      <c r="CJM7" s="121"/>
      <c r="CJN7" s="121"/>
      <c r="CJO7" s="121"/>
      <c r="CJP7" s="121"/>
      <c r="CJQ7" s="121"/>
      <c r="CJR7" s="121"/>
      <c r="CJS7" s="121"/>
      <c r="CJT7" s="121"/>
      <c r="CJU7" s="121"/>
      <c r="CJV7" s="121"/>
      <c r="CJW7" s="121"/>
      <c r="CJX7" s="121"/>
      <c r="CJY7" s="121"/>
      <c r="CJZ7" s="121"/>
      <c r="CKA7" s="121"/>
      <c r="CKB7" s="121"/>
      <c r="CKC7" s="121"/>
      <c r="CKD7" s="121"/>
      <c r="CKE7" s="121"/>
      <c r="CKF7" s="121"/>
      <c r="CKG7" s="121"/>
      <c r="CKH7" s="121"/>
      <c r="CKI7" s="121"/>
      <c r="CKJ7" s="121"/>
      <c r="CKK7" s="121"/>
      <c r="CKL7" s="121"/>
      <c r="CKM7" s="121"/>
      <c r="CKN7" s="121"/>
      <c r="CKO7" s="121"/>
      <c r="CKP7" s="121"/>
      <c r="CKQ7" s="121"/>
      <c r="CKR7" s="121"/>
      <c r="CKS7" s="121"/>
      <c r="CKT7" s="121"/>
      <c r="CKU7" s="121"/>
      <c r="CKV7" s="121"/>
      <c r="CKW7" s="121"/>
      <c r="CKX7" s="121"/>
      <c r="CKY7" s="121"/>
      <c r="CKZ7" s="121"/>
      <c r="CLA7" s="121"/>
      <c r="CLB7" s="121"/>
      <c r="CLC7" s="121"/>
      <c r="CLD7" s="121"/>
      <c r="CLE7" s="121"/>
      <c r="CLF7" s="121"/>
      <c r="CLG7" s="121"/>
      <c r="CLH7" s="121"/>
      <c r="CLI7" s="121"/>
      <c r="CLJ7" s="121"/>
      <c r="CLK7" s="121"/>
      <c r="CLL7" s="121"/>
      <c r="CLM7" s="121"/>
      <c r="CLN7" s="121"/>
      <c r="CLO7" s="121"/>
      <c r="CLP7" s="121"/>
      <c r="CLQ7" s="121"/>
      <c r="CLR7" s="121"/>
      <c r="CLS7" s="121"/>
      <c r="CLT7" s="121"/>
      <c r="CLU7" s="121"/>
      <c r="CLV7" s="121"/>
      <c r="CLW7" s="121"/>
      <c r="CLX7" s="121"/>
      <c r="CLY7" s="121"/>
      <c r="CLZ7" s="121"/>
      <c r="CMA7" s="121"/>
      <c r="CMB7" s="121"/>
      <c r="CMC7" s="121"/>
      <c r="CMD7" s="121"/>
      <c r="CME7" s="121"/>
      <c r="CMF7" s="121"/>
      <c r="CMG7" s="121"/>
      <c r="CMH7" s="121"/>
      <c r="CMI7" s="121"/>
      <c r="CMJ7" s="121"/>
      <c r="CMK7" s="121"/>
      <c r="CML7" s="121"/>
      <c r="CMM7" s="121"/>
      <c r="CMN7" s="121"/>
      <c r="CMO7" s="121"/>
      <c r="CMP7" s="121"/>
      <c r="CMQ7" s="121"/>
      <c r="CMR7" s="121"/>
      <c r="CMS7" s="121"/>
      <c r="CMT7" s="121"/>
      <c r="CMU7" s="121"/>
      <c r="CMV7" s="121"/>
      <c r="CMW7" s="121"/>
      <c r="CMX7" s="121"/>
      <c r="CMY7" s="121"/>
      <c r="CMZ7" s="121"/>
      <c r="CNA7" s="121"/>
      <c r="CNB7" s="121"/>
      <c r="CNC7" s="121"/>
      <c r="CND7" s="121"/>
      <c r="CNE7" s="121"/>
      <c r="CNF7" s="121"/>
      <c r="CNG7" s="121"/>
      <c r="CNH7" s="121"/>
      <c r="CNI7" s="121"/>
      <c r="CNJ7" s="121"/>
      <c r="CNK7" s="121"/>
      <c r="CNL7" s="121"/>
      <c r="CNM7" s="121"/>
      <c r="CNN7" s="121"/>
      <c r="CNO7" s="121"/>
      <c r="CNP7" s="121"/>
      <c r="CNQ7" s="121"/>
      <c r="CNR7" s="121"/>
      <c r="CNS7" s="121"/>
      <c r="CNT7" s="121"/>
      <c r="CNU7" s="121"/>
      <c r="CNV7" s="121"/>
      <c r="CNW7" s="121"/>
      <c r="CNX7" s="121"/>
      <c r="CNY7" s="121"/>
      <c r="CNZ7" s="121"/>
      <c r="COA7" s="121"/>
      <c r="COB7" s="121"/>
      <c r="COC7" s="121"/>
      <c r="COD7" s="121"/>
      <c r="COE7" s="121"/>
      <c r="COF7" s="121"/>
      <c r="COG7" s="121"/>
      <c r="COH7" s="121"/>
      <c r="COI7" s="121"/>
      <c r="COJ7" s="121"/>
      <c r="COK7" s="121"/>
      <c r="COL7" s="121"/>
      <c r="COM7" s="121"/>
      <c r="CON7" s="121"/>
      <c r="COO7" s="121"/>
      <c r="COP7" s="121"/>
      <c r="COQ7" s="121"/>
      <c r="COR7" s="121"/>
      <c r="COS7" s="121"/>
      <c r="COT7" s="121"/>
      <c r="COU7" s="121"/>
      <c r="COV7" s="121"/>
      <c r="COW7" s="121"/>
      <c r="COX7" s="121"/>
      <c r="COY7" s="121"/>
      <c r="COZ7" s="121"/>
      <c r="CPA7" s="121"/>
      <c r="CPB7" s="121"/>
      <c r="CPC7" s="121"/>
      <c r="CPD7" s="121"/>
      <c r="CPE7" s="121"/>
      <c r="CPF7" s="121"/>
      <c r="CPG7" s="121"/>
      <c r="CPH7" s="121"/>
      <c r="CPI7" s="121"/>
      <c r="CPJ7" s="121"/>
      <c r="CPK7" s="121"/>
      <c r="CPL7" s="121"/>
      <c r="CPM7" s="121"/>
      <c r="CPN7" s="121"/>
      <c r="CPO7" s="121"/>
      <c r="CPP7" s="121"/>
      <c r="CPQ7" s="121"/>
      <c r="CPR7" s="121"/>
      <c r="CPS7" s="121"/>
      <c r="CPT7" s="121"/>
      <c r="CPU7" s="121"/>
      <c r="CPV7" s="121"/>
      <c r="CPW7" s="121"/>
      <c r="CPX7" s="121"/>
      <c r="CPY7" s="121"/>
      <c r="CPZ7" s="121"/>
      <c r="CQA7" s="121"/>
      <c r="CQB7" s="121"/>
      <c r="CQC7" s="121"/>
      <c r="CQD7" s="121"/>
      <c r="CQE7" s="121"/>
      <c r="CQF7" s="121"/>
      <c r="CQG7" s="121"/>
      <c r="CQH7" s="121"/>
      <c r="CQI7" s="121"/>
      <c r="CQJ7" s="121"/>
      <c r="CQK7" s="121"/>
      <c r="CQL7" s="121"/>
      <c r="CQM7" s="121"/>
      <c r="CQN7" s="121"/>
      <c r="CQO7" s="121"/>
      <c r="CQP7" s="121"/>
      <c r="CQQ7" s="121"/>
      <c r="CQR7" s="121"/>
      <c r="CQS7" s="121"/>
      <c r="CQT7" s="121"/>
      <c r="CQU7" s="121"/>
      <c r="CQV7" s="121"/>
      <c r="CQW7" s="121"/>
      <c r="CQX7" s="121"/>
      <c r="CQY7" s="121"/>
      <c r="CQZ7" s="121"/>
      <c r="CRA7" s="121"/>
      <c r="CRB7" s="121"/>
      <c r="CRC7" s="121"/>
      <c r="CRD7" s="121"/>
      <c r="CRE7" s="121"/>
      <c r="CRF7" s="121"/>
      <c r="CRG7" s="121"/>
      <c r="CRH7" s="121"/>
      <c r="CRI7" s="121"/>
      <c r="CRJ7" s="121"/>
      <c r="CRK7" s="121"/>
      <c r="CRL7" s="121"/>
      <c r="CRM7" s="121"/>
      <c r="CRN7" s="121"/>
      <c r="CRO7" s="121"/>
      <c r="CRP7" s="121"/>
      <c r="CRQ7" s="121"/>
      <c r="CRR7" s="121"/>
      <c r="CRS7" s="121"/>
      <c r="CRT7" s="121"/>
      <c r="CRU7" s="121"/>
      <c r="CRV7" s="121"/>
      <c r="CRW7" s="121"/>
      <c r="CRX7" s="121"/>
      <c r="CRY7" s="121"/>
      <c r="CRZ7" s="121"/>
      <c r="CSA7" s="121"/>
      <c r="CSB7" s="121"/>
      <c r="CSC7" s="121"/>
      <c r="CSD7" s="121"/>
      <c r="CSE7" s="121"/>
      <c r="CSF7" s="121"/>
      <c r="CSG7" s="121"/>
      <c r="CSH7" s="121"/>
      <c r="CSI7" s="121"/>
      <c r="CSJ7" s="121"/>
      <c r="CSK7" s="121"/>
      <c r="CSL7" s="121"/>
      <c r="CSM7" s="121"/>
      <c r="CSN7" s="121"/>
      <c r="CSO7" s="121"/>
      <c r="CSP7" s="121"/>
      <c r="CSQ7" s="121"/>
      <c r="CSR7" s="121"/>
      <c r="CSS7" s="121"/>
      <c r="CST7" s="121"/>
      <c r="CSU7" s="121"/>
      <c r="CSV7" s="121"/>
      <c r="CSW7" s="121"/>
      <c r="CSX7" s="121"/>
      <c r="CSY7" s="121"/>
      <c r="CSZ7" s="121"/>
      <c r="CTA7" s="121"/>
      <c r="CTB7" s="121"/>
      <c r="CTC7" s="121"/>
      <c r="CTD7" s="121"/>
      <c r="CTE7" s="121"/>
      <c r="CTF7" s="121"/>
      <c r="CTG7" s="121"/>
      <c r="CTH7" s="121"/>
      <c r="CTI7" s="121"/>
      <c r="CTJ7" s="121"/>
      <c r="CTK7" s="121"/>
      <c r="CTL7" s="121"/>
      <c r="CTM7" s="121"/>
      <c r="CTN7" s="121"/>
      <c r="CTO7" s="121"/>
      <c r="CTP7" s="121"/>
      <c r="CTQ7" s="121"/>
      <c r="CTR7" s="121"/>
      <c r="CTS7" s="121"/>
      <c r="CTT7" s="121"/>
      <c r="CTU7" s="121"/>
      <c r="CTV7" s="121"/>
      <c r="CTW7" s="121"/>
      <c r="CTX7" s="121"/>
      <c r="CTY7" s="121"/>
      <c r="CTZ7" s="121"/>
      <c r="CUA7" s="121"/>
      <c r="CUB7" s="121"/>
      <c r="CUC7" s="121"/>
      <c r="CUD7" s="121"/>
      <c r="CUE7" s="121"/>
      <c r="CUF7" s="121"/>
      <c r="CUG7" s="121"/>
      <c r="CUH7" s="121"/>
      <c r="CUI7" s="121"/>
      <c r="CUJ7" s="121"/>
      <c r="CUK7" s="121"/>
      <c r="CUL7" s="121"/>
      <c r="CUM7" s="121"/>
      <c r="CUN7" s="121"/>
      <c r="CUO7" s="121"/>
      <c r="CUP7" s="121"/>
      <c r="CUQ7" s="121"/>
      <c r="CUR7" s="121"/>
      <c r="CUS7" s="121"/>
      <c r="CUT7" s="121"/>
      <c r="CUU7" s="121"/>
      <c r="CUV7" s="121"/>
      <c r="CUW7" s="121"/>
      <c r="CUX7" s="121"/>
      <c r="CUY7" s="121"/>
      <c r="CUZ7" s="121"/>
      <c r="CVA7" s="121"/>
      <c r="CVB7" s="121"/>
      <c r="CVC7" s="121"/>
      <c r="CVD7" s="121"/>
      <c r="CVE7" s="121"/>
      <c r="CVF7" s="121"/>
      <c r="CVG7" s="121"/>
      <c r="CVH7" s="121"/>
      <c r="CVI7" s="121"/>
      <c r="CVJ7" s="121"/>
      <c r="CVK7" s="121"/>
      <c r="CVL7" s="121"/>
      <c r="CVM7" s="121"/>
      <c r="CVN7" s="121"/>
      <c r="CVO7" s="121"/>
      <c r="CVP7" s="121"/>
      <c r="CVQ7" s="121"/>
      <c r="CVR7" s="121"/>
      <c r="CVS7" s="121"/>
      <c r="CVT7" s="121"/>
      <c r="CVU7" s="121"/>
      <c r="CVV7" s="121"/>
      <c r="CVW7" s="121"/>
      <c r="CVX7" s="121"/>
      <c r="CVY7" s="121"/>
      <c r="CVZ7" s="121"/>
      <c r="CWA7" s="121"/>
      <c r="CWB7" s="121"/>
      <c r="CWC7" s="121"/>
      <c r="CWD7" s="121"/>
      <c r="CWE7" s="121"/>
      <c r="CWF7" s="121"/>
      <c r="CWG7" s="121"/>
      <c r="CWH7" s="121"/>
      <c r="CWI7" s="121"/>
      <c r="CWJ7" s="121"/>
      <c r="CWK7" s="121"/>
      <c r="CWL7" s="121"/>
      <c r="CWM7" s="121"/>
      <c r="CWN7" s="121"/>
      <c r="CWO7" s="121"/>
      <c r="CWP7" s="121"/>
      <c r="CWQ7" s="121"/>
      <c r="CWR7" s="121"/>
      <c r="CWS7" s="121"/>
      <c r="CWT7" s="121"/>
      <c r="CWU7" s="121"/>
      <c r="CWV7" s="121"/>
      <c r="CWW7" s="121"/>
      <c r="CWX7" s="121"/>
      <c r="CWY7" s="121"/>
      <c r="CWZ7" s="121"/>
      <c r="CXA7" s="121"/>
      <c r="CXB7" s="121"/>
      <c r="CXC7" s="121"/>
      <c r="CXD7" s="121"/>
      <c r="CXE7" s="121"/>
      <c r="CXF7" s="121"/>
      <c r="CXG7" s="121"/>
      <c r="CXH7" s="121"/>
      <c r="CXI7" s="121"/>
      <c r="CXJ7" s="121"/>
      <c r="CXK7" s="121"/>
      <c r="CXL7" s="121"/>
      <c r="CXM7" s="121"/>
      <c r="CXN7" s="121"/>
      <c r="CXO7" s="121"/>
      <c r="CXP7" s="121"/>
      <c r="CXQ7" s="121"/>
      <c r="CXR7" s="121"/>
      <c r="CXS7" s="121"/>
      <c r="CXT7" s="121"/>
      <c r="CXU7" s="121"/>
      <c r="CXV7" s="121"/>
      <c r="CXW7" s="121"/>
      <c r="CXX7" s="121"/>
      <c r="CXY7" s="121"/>
      <c r="CXZ7" s="121"/>
      <c r="CYA7" s="121"/>
      <c r="CYB7" s="121"/>
      <c r="CYC7" s="121"/>
      <c r="CYD7" s="121"/>
      <c r="CYE7" s="121"/>
      <c r="CYF7" s="121"/>
      <c r="CYG7" s="121"/>
      <c r="CYH7" s="121"/>
      <c r="CYI7" s="121"/>
      <c r="CYJ7" s="121"/>
      <c r="CYK7" s="121"/>
      <c r="CYL7" s="121"/>
      <c r="CYM7" s="121"/>
      <c r="CYN7" s="121"/>
      <c r="CYO7" s="121"/>
      <c r="CYP7" s="121"/>
      <c r="CYQ7" s="121"/>
      <c r="CYR7" s="121"/>
      <c r="CYS7" s="121"/>
      <c r="CYT7" s="121"/>
      <c r="CYU7" s="121"/>
      <c r="CYV7" s="121"/>
      <c r="CYW7" s="121"/>
      <c r="CYX7" s="121"/>
      <c r="CYY7" s="121"/>
      <c r="CYZ7" s="121"/>
      <c r="CZA7" s="121"/>
      <c r="CZB7" s="121"/>
      <c r="CZC7" s="121"/>
      <c r="CZD7" s="121"/>
      <c r="CZE7" s="121"/>
      <c r="CZF7" s="121"/>
      <c r="CZG7" s="121"/>
      <c r="CZH7" s="121"/>
      <c r="CZI7" s="121"/>
      <c r="CZJ7" s="121"/>
      <c r="CZK7" s="121"/>
      <c r="CZL7" s="121"/>
      <c r="CZM7" s="121"/>
      <c r="CZN7" s="121"/>
      <c r="CZO7" s="121"/>
      <c r="CZP7" s="121"/>
      <c r="CZQ7" s="121"/>
      <c r="CZR7" s="121"/>
      <c r="CZS7" s="121"/>
      <c r="CZT7" s="121"/>
      <c r="CZU7" s="121"/>
      <c r="CZV7" s="121"/>
      <c r="CZW7" s="121"/>
      <c r="CZX7" s="121"/>
      <c r="CZY7" s="121"/>
      <c r="CZZ7" s="121"/>
      <c r="DAA7" s="121"/>
      <c r="DAB7" s="121"/>
      <c r="DAC7" s="121"/>
      <c r="DAD7" s="121"/>
      <c r="DAE7" s="121"/>
      <c r="DAF7" s="121"/>
      <c r="DAG7" s="121"/>
      <c r="DAH7" s="121"/>
      <c r="DAI7" s="121"/>
      <c r="DAJ7" s="121"/>
      <c r="DAK7" s="121"/>
      <c r="DAL7" s="121"/>
      <c r="DAM7" s="121"/>
      <c r="DAN7" s="121"/>
      <c r="DAO7" s="121"/>
      <c r="DAP7" s="121"/>
      <c r="DAQ7" s="121"/>
      <c r="DAR7" s="121"/>
      <c r="DAS7" s="121"/>
      <c r="DAT7" s="121"/>
      <c r="DAU7" s="121"/>
      <c r="DAV7" s="121"/>
      <c r="DAW7" s="121"/>
      <c r="DAX7" s="121"/>
      <c r="DAY7" s="121"/>
      <c r="DAZ7" s="121"/>
      <c r="DBA7" s="121"/>
      <c r="DBB7" s="121"/>
      <c r="DBC7" s="121"/>
      <c r="DBD7" s="121"/>
      <c r="DBE7" s="121"/>
      <c r="DBF7" s="121"/>
      <c r="DBG7" s="121"/>
      <c r="DBH7" s="121"/>
      <c r="DBI7" s="121"/>
      <c r="DBJ7" s="121"/>
      <c r="DBK7" s="121"/>
      <c r="DBL7" s="121"/>
      <c r="DBM7" s="121"/>
      <c r="DBN7" s="121"/>
      <c r="DBO7" s="121"/>
      <c r="DBP7" s="121"/>
      <c r="DBQ7" s="121"/>
      <c r="DBR7" s="121"/>
      <c r="DBS7" s="121"/>
      <c r="DBT7" s="121"/>
      <c r="DBU7" s="121"/>
      <c r="DBV7" s="121"/>
      <c r="DBW7" s="121"/>
      <c r="DBX7" s="121"/>
      <c r="DBY7" s="121"/>
      <c r="DBZ7" s="121"/>
      <c r="DCA7" s="121"/>
      <c r="DCB7" s="121"/>
      <c r="DCC7" s="121"/>
      <c r="DCD7" s="121"/>
      <c r="DCE7" s="121"/>
      <c r="DCF7" s="121"/>
      <c r="DCG7" s="121"/>
      <c r="DCH7" s="121"/>
      <c r="DCI7" s="121"/>
      <c r="DCJ7" s="121"/>
      <c r="DCK7" s="121"/>
      <c r="DCL7" s="121"/>
      <c r="DCM7" s="121"/>
      <c r="DCN7" s="121"/>
      <c r="DCO7" s="121"/>
      <c r="DCP7" s="121"/>
      <c r="DCQ7" s="121"/>
      <c r="DCR7" s="121"/>
      <c r="DCS7" s="121"/>
      <c r="DCT7" s="121"/>
      <c r="DCU7" s="121"/>
      <c r="DCV7" s="121"/>
      <c r="DCW7" s="121"/>
      <c r="DCX7" s="121"/>
      <c r="DCY7" s="121"/>
      <c r="DCZ7" s="121"/>
      <c r="DDA7" s="121"/>
      <c r="DDB7" s="121"/>
      <c r="DDC7" s="121"/>
      <c r="DDD7" s="121"/>
      <c r="DDE7" s="121"/>
      <c r="DDF7" s="121"/>
      <c r="DDG7" s="121"/>
      <c r="DDH7" s="121"/>
      <c r="DDI7" s="121"/>
      <c r="DDJ7" s="121"/>
      <c r="DDK7" s="121"/>
      <c r="DDL7" s="121"/>
      <c r="DDM7" s="121"/>
      <c r="DDN7" s="121"/>
      <c r="DDO7" s="121"/>
      <c r="DDP7" s="121"/>
      <c r="DDQ7" s="121"/>
      <c r="DDR7" s="121"/>
      <c r="DDS7" s="121"/>
      <c r="DDT7" s="121"/>
      <c r="DDU7" s="121"/>
      <c r="DDV7" s="121"/>
      <c r="DDW7" s="121"/>
      <c r="DDX7" s="121"/>
      <c r="DDY7" s="121"/>
      <c r="DDZ7" s="121"/>
      <c r="DEA7" s="121"/>
      <c r="DEB7" s="121"/>
      <c r="DEC7" s="121"/>
      <c r="DED7" s="121"/>
      <c r="DEE7" s="121"/>
      <c r="DEF7" s="121"/>
      <c r="DEG7" s="121"/>
      <c r="DEH7" s="121"/>
      <c r="DEI7" s="121"/>
      <c r="DEJ7" s="121"/>
      <c r="DEK7" s="121"/>
      <c r="DEL7" s="121"/>
      <c r="DEM7" s="121"/>
      <c r="DEN7" s="121"/>
      <c r="DEO7" s="121"/>
      <c r="DEP7" s="121"/>
      <c r="DEQ7" s="121"/>
      <c r="DER7" s="121"/>
      <c r="DES7" s="121"/>
      <c r="DET7" s="121"/>
      <c r="DEU7" s="121"/>
      <c r="DEV7" s="121"/>
      <c r="DEW7" s="121"/>
      <c r="DEX7" s="121"/>
      <c r="DEY7" s="121"/>
      <c r="DEZ7" s="121"/>
      <c r="DFA7" s="121"/>
      <c r="DFB7" s="121"/>
      <c r="DFC7" s="121"/>
      <c r="DFD7" s="121"/>
      <c r="DFE7" s="121"/>
      <c r="DFF7" s="121"/>
      <c r="DFG7" s="121"/>
      <c r="DFH7" s="121"/>
      <c r="DFI7" s="121"/>
      <c r="DFJ7" s="121"/>
      <c r="DFK7" s="121"/>
      <c r="DFL7" s="121"/>
      <c r="DFM7" s="121"/>
      <c r="DFN7" s="121"/>
      <c r="DFO7" s="121"/>
      <c r="DFP7" s="121"/>
      <c r="DFQ7" s="121"/>
      <c r="DFR7" s="121"/>
      <c r="DFS7" s="121"/>
      <c r="DFT7" s="121"/>
      <c r="DFU7" s="121"/>
      <c r="DFV7" s="121"/>
      <c r="DFW7" s="121"/>
      <c r="DFX7" s="121"/>
      <c r="DFY7" s="121"/>
      <c r="DFZ7" s="121"/>
      <c r="DGA7" s="121"/>
      <c r="DGB7" s="121"/>
      <c r="DGC7" s="121"/>
      <c r="DGD7" s="121"/>
      <c r="DGE7" s="121"/>
      <c r="DGF7" s="121"/>
      <c r="DGG7" s="121"/>
      <c r="DGH7" s="121"/>
      <c r="DGI7" s="121"/>
      <c r="DGJ7" s="121"/>
      <c r="DGK7" s="121"/>
      <c r="DGL7" s="121"/>
      <c r="DGM7" s="121"/>
      <c r="DGN7" s="121"/>
      <c r="DGO7" s="121"/>
      <c r="DGP7" s="121"/>
      <c r="DGQ7" s="121"/>
      <c r="DGR7" s="121"/>
      <c r="DGS7" s="121"/>
      <c r="DGT7" s="121"/>
      <c r="DGU7" s="121"/>
      <c r="DGV7" s="121"/>
      <c r="DGW7" s="121"/>
      <c r="DGX7" s="121"/>
      <c r="DGY7" s="121"/>
      <c r="DGZ7" s="121"/>
      <c r="DHA7" s="121"/>
      <c r="DHB7" s="121"/>
      <c r="DHC7" s="121"/>
      <c r="DHD7" s="121"/>
      <c r="DHE7" s="121"/>
      <c r="DHF7" s="121"/>
      <c r="DHG7" s="121"/>
      <c r="DHH7" s="121"/>
      <c r="DHI7" s="121"/>
      <c r="DHJ7" s="121"/>
      <c r="DHK7" s="121"/>
      <c r="DHL7" s="121"/>
      <c r="DHM7" s="121"/>
      <c r="DHN7" s="121"/>
      <c r="DHO7" s="121"/>
      <c r="DHP7" s="121"/>
      <c r="DHQ7" s="121"/>
      <c r="DHR7" s="121"/>
      <c r="DHS7" s="121"/>
      <c r="DHT7" s="121"/>
      <c r="DHU7" s="121"/>
      <c r="DHV7" s="121"/>
      <c r="DHW7" s="121"/>
      <c r="DHX7" s="121"/>
      <c r="DHY7" s="121"/>
      <c r="DHZ7" s="121"/>
      <c r="DIA7" s="121"/>
      <c r="DIB7" s="121"/>
      <c r="DIC7" s="121"/>
      <c r="DID7" s="121"/>
      <c r="DIE7" s="121"/>
      <c r="DIF7" s="121"/>
      <c r="DIG7" s="121"/>
      <c r="DIH7" s="121"/>
      <c r="DII7" s="121"/>
      <c r="DIJ7" s="121"/>
      <c r="DIK7" s="121"/>
      <c r="DIL7" s="121"/>
      <c r="DIM7" s="121"/>
      <c r="DIN7" s="121"/>
      <c r="DIO7" s="121"/>
      <c r="DIP7" s="121"/>
      <c r="DIQ7" s="121"/>
      <c r="DIR7" s="121"/>
      <c r="DIS7" s="121"/>
      <c r="DIT7" s="121"/>
      <c r="DIU7" s="121"/>
      <c r="DIV7" s="121"/>
      <c r="DIW7" s="121"/>
      <c r="DIX7" s="121"/>
      <c r="DIY7" s="121"/>
      <c r="DIZ7" s="121"/>
      <c r="DJA7" s="121"/>
      <c r="DJB7" s="121"/>
      <c r="DJC7" s="121"/>
      <c r="DJD7" s="121"/>
      <c r="DJE7" s="121"/>
      <c r="DJF7" s="121"/>
      <c r="DJG7" s="121"/>
      <c r="DJH7" s="121"/>
      <c r="DJI7" s="121"/>
      <c r="DJJ7" s="121"/>
      <c r="DJK7" s="121"/>
      <c r="DJL7" s="121"/>
      <c r="DJM7" s="121"/>
      <c r="DJN7" s="121"/>
      <c r="DJO7" s="121"/>
      <c r="DJP7" s="121"/>
      <c r="DJQ7" s="121"/>
      <c r="DJR7" s="121"/>
      <c r="DJS7" s="121"/>
      <c r="DJT7" s="121"/>
      <c r="DJU7" s="121"/>
      <c r="DJV7" s="121"/>
      <c r="DJW7" s="121"/>
      <c r="DJX7" s="121"/>
      <c r="DJY7" s="121"/>
      <c r="DJZ7" s="121"/>
      <c r="DKA7" s="121"/>
      <c r="DKB7" s="121"/>
      <c r="DKC7" s="121"/>
      <c r="DKD7" s="121"/>
      <c r="DKE7" s="121"/>
      <c r="DKF7" s="121"/>
      <c r="DKG7" s="121"/>
      <c r="DKH7" s="121"/>
      <c r="DKI7" s="121"/>
      <c r="DKJ7" s="121"/>
      <c r="DKK7" s="121"/>
      <c r="DKL7" s="121"/>
      <c r="DKM7" s="121"/>
      <c r="DKN7" s="121"/>
      <c r="DKO7" s="121"/>
      <c r="DKP7" s="121"/>
      <c r="DKQ7" s="121"/>
      <c r="DKR7" s="121"/>
      <c r="DKS7" s="121"/>
      <c r="DKT7" s="121"/>
      <c r="DKU7" s="121"/>
      <c r="DKV7" s="121"/>
      <c r="DKW7" s="121"/>
      <c r="DKX7" s="121"/>
      <c r="DKY7" s="121"/>
      <c r="DKZ7" s="121"/>
      <c r="DLA7" s="121"/>
      <c r="DLB7" s="121"/>
      <c r="DLC7" s="121"/>
      <c r="DLD7" s="121"/>
      <c r="DLE7" s="121"/>
      <c r="DLF7" s="121"/>
      <c r="DLG7" s="121"/>
      <c r="DLH7" s="121"/>
      <c r="DLI7" s="121"/>
      <c r="DLJ7" s="121"/>
      <c r="DLK7" s="121"/>
      <c r="DLL7" s="121"/>
      <c r="DLM7" s="121"/>
      <c r="DLN7" s="121"/>
      <c r="DLO7" s="121"/>
      <c r="DLP7" s="121"/>
      <c r="DLQ7" s="121"/>
      <c r="DLR7" s="121"/>
      <c r="DLS7" s="121"/>
      <c r="DLT7" s="121"/>
      <c r="DLU7" s="121"/>
      <c r="DLV7" s="121"/>
      <c r="DLW7" s="121"/>
      <c r="DLX7" s="121"/>
      <c r="DLY7" s="121"/>
      <c r="DLZ7" s="121"/>
      <c r="DMA7" s="121"/>
      <c r="DMB7" s="121"/>
      <c r="DMC7" s="121"/>
      <c r="DMD7" s="121"/>
      <c r="DME7" s="121"/>
      <c r="DMF7" s="121"/>
      <c r="DMG7" s="121"/>
      <c r="DMH7" s="121"/>
      <c r="DMI7" s="121"/>
      <c r="DMJ7" s="121"/>
      <c r="DMK7" s="121"/>
      <c r="DML7" s="121"/>
      <c r="DMM7" s="121"/>
      <c r="DMN7" s="121"/>
      <c r="DMO7" s="121"/>
      <c r="DMP7" s="121"/>
      <c r="DMQ7" s="121"/>
      <c r="DMR7" s="121"/>
      <c r="DMS7" s="121"/>
      <c r="DMT7" s="121"/>
      <c r="DMU7" s="121"/>
      <c r="DMV7" s="121"/>
      <c r="DMW7" s="121"/>
      <c r="DMX7" s="121"/>
      <c r="DMY7" s="121"/>
      <c r="DMZ7" s="121"/>
      <c r="DNA7" s="121"/>
      <c r="DNB7" s="121"/>
      <c r="DNC7" s="121"/>
      <c r="DND7" s="121"/>
      <c r="DNE7" s="121"/>
      <c r="DNF7" s="121"/>
      <c r="DNG7" s="121"/>
      <c r="DNH7" s="121"/>
      <c r="DNI7" s="121"/>
      <c r="DNJ7" s="121"/>
      <c r="DNK7" s="121"/>
      <c r="DNL7" s="121"/>
      <c r="DNM7" s="121"/>
      <c r="DNN7" s="121"/>
      <c r="DNO7" s="121"/>
      <c r="DNP7" s="121"/>
      <c r="DNQ7" s="121"/>
      <c r="DNR7" s="121"/>
      <c r="DNS7" s="121"/>
      <c r="DNT7" s="121"/>
      <c r="DNU7" s="121"/>
      <c r="DNV7" s="121"/>
      <c r="DNW7" s="121"/>
      <c r="DNX7" s="121"/>
      <c r="DNY7" s="121"/>
      <c r="DNZ7" s="121"/>
      <c r="DOA7" s="121"/>
      <c r="DOB7" s="121"/>
      <c r="DOC7" s="121"/>
      <c r="DOD7" s="121"/>
      <c r="DOE7" s="121"/>
      <c r="DOF7" s="121"/>
      <c r="DOG7" s="121"/>
      <c r="DOH7" s="121"/>
      <c r="DOI7" s="121"/>
      <c r="DOJ7" s="121"/>
      <c r="DOK7" s="121"/>
      <c r="DOL7" s="121"/>
      <c r="DOM7" s="121"/>
      <c r="DON7" s="121"/>
      <c r="DOO7" s="121"/>
      <c r="DOP7" s="121"/>
      <c r="DOQ7" s="121"/>
      <c r="DOR7" s="121"/>
      <c r="DOS7" s="121"/>
      <c r="DOT7" s="121"/>
      <c r="DOU7" s="121"/>
      <c r="DOV7" s="121"/>
      <c r="DOW7" s="121"/>
      <c r="DOX7" s="121"/>
      <c r="DOY7" s="121"/>
      <c r="DOZ7" s="121"/>
      <c r="DPA7" s="121"/>
      <c r="DPB7" s="121"/>
      <c r="DPC7" s="121"/>
      <c r="DPD7" s="121"/>
      <c r="DPE7" s="121"/>
      <c r="DPF7" s="121"/>
      <c r="DPG7" s="121"/>
      <c r="DPH7" s="121"/>
      <c r="DPI7" s="121"/>
      <c r="DPJ7" s="121"/>
      <c r="DPK7" s="121"/>
      <c r="DPL7" s="121"/>
      <c r="DPM7" s="121"/>
      <c r="DPN7" s="121"/>
      <c r="DPO7" s="121"/>
      <c r="DPP7" s="121"/>
      <c r="DPQ7" s="121"/>
      <c r="DPR7" s="121"/>
      <c r="DPS7" s="121"/>
      <c r="DPT7" s="121"/>
      <c r="DPU7" s="121"/>
      <c r="DPV7" s="121"/>
      <c r="DPW7" s="121"/>
      <c r="DPX7" s="121"/>
      <c r="DPY7" s="121"/>
      <c r="DPZ7" s="121"/>
      <c r="DQA7" s="121"/>
      <c r="DQB7" s="121"/>
      <c r="DQC7" s="121"/>
      <c r="DQD7" s="121"/>
      <c r="DQE7" s="121"/>
      <c r="DQF7" s="121"/>
      <c r="DQG7" s="121"/>
      <c r="DQH7" s="121"/>
      <c r="DQI7" s="121"/>
      <c r="DQJ7" s="121"/>
      <c r="DQK7" s="121"/>
      <c r="DQL7" s="121"/>
      <c r="DQM7" s="121"/>
      <c r="DQN7" s="121"/>
      <c r="DQO7" s="121"/>
      <c r="DQP7" s="121"/>
      <c r="DQQ7" s="121"/>
      <c r="DQR7" s="121"/>
      <c r="DQS7" s="121"/>
      <c r="DQT7" s="121"/>
      <c r="DQU7" s="121"/>
      <c r="DQV7" s="121"/>
      <c r="DQW7" s="121"/>
      <c r="DQX7" s="121"/>
      <c r="DQY7" s="121"/>
      <c r="DQZ7" s="121"/>
      <c r="DRA7" s="121"/>
      <c r="DRB7" s="121"/>
      <c r="DRC7" s="121"/>
      <c r="DRD7" s="121"/>
      <c r="DRE7" s="121"/>
      <c r="DRF7" s="121"/>
      <c r="DRG7" s="121"/>
      <c r="DRH7" s="121"/>
      <c r="DRI7" s="121"/>
      <c r="DRJ7" s="121"/>
      <c r="DRK7" s="121"/>
      <c r="DRL7" s="121"/>
      <c r="DRM7" s="121"/>
      <c r="DRN7" s="121"/>
      <c r="DRO7" s="121"/>
      <c r="DRP7" s="121"/>
      <c r="DRQ7" s="121"/>
      <c r="DRR7" s="121"/>
      <c r="DRS7" s="121"/>
      <c r="DRT7" s="121"/>
      <c r="DRU7" s="121"/>
      <c r="DRV7" s="121"/>
      <c r="DRW7" s="121"/>
      <c r="DRX7" s="121"/>
      <c r="DRY7" s="121"/>
      <c r="DRZ7" s="121"/>
      <c r="DSA7" s="121"/>
      <c r="DSB7" s="121"/>
      <c r="DSC7" s="121"/>
      <c r="DSD7" s="121"/>
      <c r="DSE7" s="121"/>
      <c r="DSF7" s="121"/>
      <c r="DSG7" s="121"/>
      <c r="DSH7" s="121"/>
      <c r="DSI7" s="121"/>
      <c r="DSJ7" s="121"/>
      <c r="DSK7" s="121"/>
      <c r="DSL7" s="121"/>
      <c r="DSM7" s="121"/>
      <c r="DSN7" s="121"/>
      <c r="DSO7" s="121"/>
      <c r="DSP7" s="121"/>
      <c r="DSQ7" s="121"/>
      <c r="DSR7" s="121"/>
      <c r="DSS7" s="121"/>
      <c r="DST7" s="121"/>
      <c r="DSU7" s="121"/>
      <c r="DSV7" s="121"/>
      <c r="DSW7" s="121"/>
      <c r="DSX7" s="121"/>
      <c r="DSY7" s="121"/>
      <c r="DSZ7" s="121"/>
      <c r="DTA7" s="121"/>
      <c r="DTB7" s="121"/>
      <c r="DTC7" s="121"/>
      <c r="DTD7" s="121"/>
      <c r="DTE7" s="121"/>
      <c r="DTF7" s="121"/>
      <c r="DTG7" s="121"/>
      <c r="DTH7" s="121"/>
      <c r="DTI7" s="121"/>
      <c r="DTJ7" s="121"/>
      <c r="DTK7" s="121"/>
      <c r="DTL7" s="121"/>
      <c r="DTM7" s="121"/>
      <c r="DTN7" s="121"/>
      <c r="DTO7" s="121"/>
      <c r="DTP7" s="121"/>
      <c r="DTQ7" s="121"/>
      <c r="DTR7" s="121"/>
      <c r="DTS7" s="121"/>
      <c r="DTT7" s="121"/>
      <c r="DTU7" s="121"/>
      <c r="DTV7" s="121"/>
      <c r="DTW7" s="121"/>
      <c r="DTX7" s="121"/>
      <c r="DTY7" s="121"/>
      <c r="DTZ7" s="121"/>
      <c r="DUA7" s="121"/>
      <c r="DUB7" s="121"/>
      <c r="DUC7" s="121"/>
      <c r="DUD7" s="121"/>
      <c r="DUE7" s="121"/>
      <c r="DUF7" s="121"/>
      <c r="DUG7" s="121"/>
      <c r="DUH7" s="121"/>
      <c r="DUI7" s="121"/>
      <c r="DUJ7" s="121"/>
      <c r="DUK7" s="121"/>
      <c r="DUL7" s="121"/>
      <c r="DUM7" s="121"/>
      <c r="DUN7" s="121"/>
      <c r="DUO7" s="121"/>
      <c r="DUP7" s="121"/>
      <c r="DUQ7" s="121"/>
      <c r="DUR7" s="121"/>
      <c r="DUS7" s="121"/>
      <c r="DUT7" s="121"/>
      <c r="DUU7" s="121"/>
      <c r="DUV7" s="121"/>
      <c r="DUW7" s="121"/>
      <c r="DUX7" s="121"/>
      <c r="DUY7" s="121"/>
      <c r="DUZ7" s="121"/>
      <c r="DVA7" s="121"/>
      <c r="DVB7" s="121"/>
      <c r="DVC7" s="121"/>
      <c r="DVD7" s="121"/>
      <c r="DVE7" s="121"/>
      <c r="DVF7" s="121"/>
      <c r="DVG7" s="121"/>
      <c r="DVH7" s="121"/>
      <c r="DVI7" s="121"/>
      <c r="DVJ7" s="121"/>
      <c r="DVK7" s="121"/>
      <c r="DVL7" s="121"/>
      <c r="DVM7" s="121"/>
      <c r="DVN7" s="121"/>
      <c r="DVO7" s="121"/>
      <c r="DVP7" s="121"/>
      <c r="DVQ7" s="121"/>
      <c r="DVR7" s="121"/>
      <c r="DVS7" s="121"/>
      <c r="DVT7" s="121"/>
      <c r="DVU7" s="121"/>
      <c r="DVV7" s="121"/>
      <c r="DVW7" s="121"/>
      <c r="DVX7" s="121"/>
      <c r="DVY7" s="121"/>
      <c r="DVZ7" s="121"/>
      <c r="DWA7" s="121"/>
      <c r="DWB7" s="121"/>
      <c r="DWC7" s="121"/>
      <c r="DWD7" s="121"/>
      <c r="DWE7" s="121"/>
      <c r="DWF7" s="121"/>
      <c r="DWG7" s="121"/>
      <c r="DWH7" s="121"/>
      <c r="DWI7" s="121"/>
      <c r="DWJ7" s="121"/>
      <c r="DWK7" s="121"/>
      <c r="DWL7" s="121"/>
      <c r="DWM7" s="121"/>
      <c r="DWN7" s="121"/>
      <c r="DWO7" s="121"/>
      <c r="DWP7" s="121"/>
      <c r="DWQ7" s="121"/>
      <c r="DWR7" s="121"/>
      <c r="DWS7" s="121"/>
      <c r="DWT7" s="121"/>
      <c r="DWU7" s="121"/>
      <c r="DWV7" s="121"/>
      <c r="DWW7" s="121"/>
      <c r="DWX7" s="121"/>
      <c r="DWY7" s="121"/>
      <c r="DWZ7" s="121"/>
      <c r="DXA7" s="121"/>
      <c r="DXB7" s="121"/>
      <c r="DXC7" s="121"/>
      <c r="DXD7" s="121"/>
      <c r="DXE7" s="121"/>
      <c r="DXF7" s="121"/>
      <c r="DXG7" s="121"/>
      <c r="DXH7" s="121"/>
      <c r="DXI7" s="121"/>
      <c r="DXJ7" s="121"/>
      <c r="DXK7" s="121"/>
      <c r="DXL7" s="121"/>
      <c r="DXM7" s="121"/>
      <c r="DXN7" s="121"/>
      <c r="DXO7" s="121"/>
      <c r="DXP7" s="121"/>
      <c r="DXQ7" s="121"/>
      <c r="DXR7" s="121"/>
      <c r="DXS7" s="121"/>
      <c r="DXT7" s="121"/>
      <c r="DXU7" s="121"/>
      <c r="DXV7" s="121"/>
      <c r="DXW7" s="121"/>
      <c r="DXX7" s="121"/>
      <c r="DXY7" s="121"/>
      <c r="DXZ7" s="121"/>
      <c r="DYA7" s="121"/>
      <c r="DYB7" s="121"/>
      <c r="DYC7" s="121"/>
      <c r="DYD7" s="121"/>
      <c r="DYE7" s="121"/>
      <c r="DYF7" s="121"/>
      <c r="DYG7" s="121"/>
      <c r="DYH7" s="121"/>
      <c r="DYI7" s="121"/>
      <c r="DYJ7" s="121"/>
      <c r="DYK7" s="121"/>
      <c r="DYL7" s="121"/>
      <c r="DYM7" s="121"/>
      <c r="DYN7" s="121"/>
      <c r="DYO7" s="121"/>
      <c r="DYP7" s="121"/>
      <c r="DYQ7" s="121"/>
      <c r="DYR7" s="121"/>
      <c r="DYS7" s="121"/>
      <c r="DYT7" s="121"/>
      <c r="DYU7" s="121"/>
      <c r="DYV7" s="121"/>
      <c r="DYW7" s="121"/>
      <c r="DYX7" s="121"/>
      <c r="DYY7" s="121"/>
      <c r="DYZ7" s="121"/>
      <c r="DZA7" s="121"/>
      <c r="DZB7" s="121"/>
      <c r="DZC7" s="121"/>
      <c r="DZD7" s="121"/>
      <c r="DZE7" s="121"/>
      <c r="DZF7" s="121"/>
      <c r="DZG7" s="121"/>
      <c r="DZH7" s="121"/>
      <c r="DZI7" s="121"/>
      <c r="DZJ7" s="121"/>
      <c r="DZK7" s="121"/>
      <c r="DZL7" s="121"/>
      <c r="DZM7" s="121"/>
      <c r="DZN7" s="121"/>
      <c r="DZO7" s="121"/>
      <c r="DZP7" s="121"/>
      <c r="DZQ7" s="121"/>
      <c r="DZR7" s="121"/>
      <c r="DZS7" s="121"/>
      <c r="DZT7" s="121"/>
      <c r="DZU7" s="121"/>
      <c r="DZV7" s="121"/>
      <c r="DZW7" s="121"/>
      <c r="DZX7" s="121"/>
      <c r="DZY7" s="121"/>
      <c r="DZZ7" s="121"/>
      <c r="EAA7" s="121"/>
      <c r="EAB7" s="121"/>
      <c r="EAC7" s="121"/>
      <c r="EAD7" s="121"/>
      <c r="EAE7" s="121"/>
      <c r="EAF7" s="121"/>
      <c r="EAG7" s="121"/>
      <c r="EAH7" s="121"/>
      <c r="EAI7" s="121"/>
      <c r="EAJ7" s="121"/>
      <c r="EAK7" s="121"/>
      <c r="EAL7" s="121"/>
      <c r="EAM7" s="121"/>
      <c r="EAN7" s="121"/>
      <c r="EAO7" s="121"/>
      <c r="EAP7" s="121"/>
      <c r="EAQ7" s="121"/>
      <c r="EAR7" s="121"/>
      <c r="EAS7" s="121"/>
      <c r="EAT7" s="121"/>
      <c r="EAU7" s="121"/>
      <c r="EAV7" s="121"/>
      <c r="EAW7" s="121"/>
      <c r="EAX7" s="121"/>
      <c r="EAY7" s="121"/>
      <c r="EAZ7" s="121"/>
      <c r="EBA7" s="121"/>
      <c r="EBB7" s="121"/>
      <c r="EBC7" s="121"/>
      <c r="EBD7" s="121"/>
      <c r="EBE7" s="121"/>
      <c r="EBF7" s="121"/>
      <c r="EBG7" s="121"/>
      <c r="EBH7" s="121"/>
      <c r="EBI7" s="121"/>
      <c r="EBJ7" s="121"/>
      <c r="EBK7" s="121"/>
      <c r="EBL7" s="121"/>
      <c r="EBM7" s="121"/>
      <c r="EBN7" s="121"/>
      <c r="EBO7" s="121"/>
      <c r="EBP7" s="121"/>
      <c r="EBQ7" s="121"/>
      <c r="EBR7" s="121"/>
      <c r="EBS7" s="121"/>
      <c r="EBT7" s="121"/>
      <c r="EBU7" s="121"/>
      <c r="EBV7" s="121"/>
      <c r="EBW7" s="121"/>
      <c r="EBX7" s="121"/>
      <c r="EBY7" s="121"/>
      <c r="EBZ7" s="121"/>
      <c r="ECA7" s="121"/>
      <c r="ECB7" s="121"/>
      <c r="ECC7" s="121"/>
      <c r="ECD7" s="121"/>
      <c r="ECE7" s="121"/>
      <c r="ECF7" s="121"/>
      <c r="ECG7" s="121"/>
      <c r="ECH7" s="121"/>
      <c r="ECI7" s="121"/>
      <c r="ECJ7" s="121"/>
      <c r="ECK7" s="121"/>
      <c r="ECL7" s="121"/>
      <c r="ECM7" s="121"/>
      <c r="ECN7" s="121"/>
      <c r="ECO7" s="121"/>
      <c r="ECP7" s="121"/>
      <c r="ECQ7" s="121"/>
      <c r="ECR7" s="121"/>
      <c r="ECS7" s="121"/>
      <c r="ECT7" s="121"/>
      <c r="ECU7" s="121"/>
      <c r="ECV7" s="121"/>
      <c r="ECW7" s="121"/>
      <c r="ECX7" s="121"/>
      <c r="ECY7" s="121"/>
      <c r="ECZ7" s="121"/>
      <c r="EDA7" s="121"/>
      <c r="EDB7" s="121"/>
      <c r="EDC7" s="121"/>
      <c r="EDD7" s="121"/>
      <c r="EDE7" s="121"/>
      <c r="EDF7" s="121"/>
      <c r="EDG7" s="121"/>
      <c r="EDH7" s="121"/>
      <c r="EDI7" s="121"/>
      <c r="EDJ7" s="121"/>
      <c r="EDK7" s="121"/>
      <c r="EDL7" s="121"/>
      <c r="EDM7" s="121"/>
      <c r="EDN7" s="121"/>
      <c r="EDO7" s="121"/>
      <c r="EDP7" s="121"/>
      <c r="EDQ7" s="121"/>
      <c r="EDR7" s="121"/>
      <c r="EDS7" s="121"/>
      <c r="EDT7" s="121"/>
      <c r="EDU7" s="121"/>
      <c r="EDV7" s="121"/>
      <c r="EDW7" s="121"/>
      <c r="EDX7" s="121"/>
      <c r="EDY7" s="121"/>
      <c r="EDZ7" s="121"/>
      <c r="EEA7" s="121"/>
      <c r="EEB7" s="121"/>
      <c r="EEC7" s="121"/>
      <c r="EED7" s="121"/>
      <c r="EEE7" s="121"/>
      <c r="EEF7" s="121"/>
      <c r="EEG7" s="121"/>
      <c r="EEH7" s="121"/>
      <c r="EEI7" s="121"/>
      <c r="EEJ7" s="121"/>
      <c r="EEK7" s="121"/>
      <c r="EEL7" s="121"/>
      <c r="EEM7" s="121"/>
      <c r="EEN7" s="121"/>
      <c r="EEO7" s="121"/>
      <c r="EEP7" s="121"/>
      <c r="EEQ7" s="121"/>
      <c r="EER7" s="121"/>
      <c r="EES7" s="121"/>
      <c r="EET7" s="121"/>
      <c r="EEU7" s="121"/>
      <c r="EEV7" s="121"/>
      <c r="EEW7" s="121"/>
      <c r="EEX7" s="121"/>
      <c r="EEY7" s="121"/>
      <c r="EEZ7" s="121"/>
      <c r="EFA7" s="121"/>
      <c r="EFB7" s="121"/>
      <c r="EFC7" s="121"/>
      <c r="EFD7" s="121"/>
      <c r="EFE7" s="121"/>
      <c r="EFF7" s="121"/>
      <c r="EFG7" s="121"/>
      <c r="EFH7" s="121"/>
      <c r="EFI7" s="121"/>
      <c r="EFJ7" s="121"/>
      <c r="EFK7" s="121"/>
      <c r="EFL7" s="121"/>
      <c r="EFM7" s="121"/>
      <c r="EFN7" s="121"/>
      <c r="EFO7" s="121"/>
      <c r="EFP7" s="121"/>
      <c r="EFQ7" s="121"/>
      <c r="EFR7" s="121"/>
      <c r="EFS7" s="121"/>
      <c r="EFT7" s="121"/>
      <c r="EFU7" s="121"/>
      <c r="EFV7" s="121"/>
      <c r="EFW7" s="121"/>
      <c r="EFX7" s="121"/>
      <c r="EFY7" s="121"/>
      <c r="EFZ7" s="121"/>
      <c r="EGA7" s="121"/>
      <c r="EGB7" s="121"/>
      <c r="EGC7" s="121"/>
      <c r="EGD7" s="121"/>
      <c r="EGE7" s="121"/>
      <c r="EGF7" s="121"/>
      <c r="EGG7" s="121"/>
      <c r="EGH7" s="121"/>
      <c r="EGI7" s="121"/>
      <c r="EGJ7" s="121"/>
      <c r="EGK7" s="121"/>
      <c r="EGL7" s="121"/>
      <c r="EGM7" s="121"/>
      <c r="EGN7" s="121"/>
      <c r="EGO7" s="121"/>
      <c r="EGP7" s="121"/>
      <c r="EGQ7" s="121"/>
      <c r="EGR7" s="121"/>
      <c r="EGS7" s="121"/>
      <c r="EGT7" s="121"/>
      <c r="EGU7" s="121"/>
      <c r="EGV7" s="121"/>
      <c r="EGW7" s="121"/>
      <c r="EGX7" s="121"/>
      <c r="EGY7" s="121"/>
      <c r="EGZ7" s="121"/>
      <c r="EHA7" s="121"/>
      <c r="EHB7" s="121"/>
      <c r="EHC7" s="121"/>
      <c r="EHD7" s="121"/>
      <c r="EHE7" s="121"/>
      <c r="EHF7" s="121"/>
      <c r="EHG7" s="121"/>
      <c r="EHH7" s="121"/>
      <c r="EHI7" s="121"/>
      <c r="EHJ7" s="121"/>
      <c r="EHK7" s="121"/>
      <c r="EHL7" s="121"/>
      <c r="EHM7" s="121"/>
      <c r="EHN7" s="121"/>
      <c r="EHO7" s="121"/>
      <c r="EHP7" s="121"/>
      <c r="EHQ7" s="121"/>
      <c r="EHR7" s="121"/>
      <c r="EHS7" s="121"/>
      <c r="EHT7" s="121"/>
      <c r="EHU7" s="121"/>
      <c r="EHV7" s="121"/>
      <c r="EHW7" s="121"/>
      <c r="EHX7" s="121"/>
      <c r="EHY7" s="121"/>
      <c r="EHZ7" s="121"/>
      <c r="EIA7" s="121"/>
      <c r="EIB7" s="121"/>
      <c r="EIC7" s="121"/>
      <c r="EID7" s="121"/>
      <c r="EIE7" s="121"/>
      <c r="EIF7" s="121"/>
      <c r="EIG7" s="121"/>
      <c r="EIH7" s="121"/>
      <c r="EII7" s="121"/>
      <c r="EIJ7" s="121"/>
      <c r="EIK7" s="121"/>
      <c r="EIL7" s="121"/>
      <c r="EIM7" s="121"/>
      <c r="EIN7" s="121"/>
      <c r="EIO7" s="121"/>
      <c r="EIP7" s="121"/>
      <c r="EIQ7" s="121"/>
      <c r="EIR7" s="121"/>
      <c r="EIS7" s="121"/>
      <c r="EIT7" s="121"/>
      <c r="EIU7" s="121"/>
      <c r="EIV7" s="121"/>
      <c r="EIW7" s="121"/>
      <c r="EIX7" s="121"/>
      <c r="EIY7" s="121"/>
      <c r="EIZ7" s="121"/>
      <c r="EJA7" s="121"/>
      <c r="EJB7" s="121"/>
      <c r="EJC7" s="121"/>
      <c r="EJD7" s="121"/>
      <c r="EJE7" s="121"/>
      <c r="EJF7" s="121"/>
      <c r="EJG7" s="121"/>
      <c r="EJH7" s="121"/>
      <c r="EJI7" s="121"/>
      <c r="EJJ7" s="121"/>
      <c r="EJK7" s="121"/>
      <c r="EJL7" s="121"/>
      <c r="EJM7" s="121"/>
      <c r="EJN7" s="121"/>
      <c r="EJO7" s="121"/>
      <c r="EJP7" s="121"/>
      <c r="EJQ7" s="121"/>
      <c r="EJR7" s="121"/>
      <c r="EJS7" s="121"/>
      <c r="EJT7" s="121"/>
      <c r="EJU7" s="121"/>
      <c r="EJV7" s="121"/>
      <c r="EJW7" s="121"/>
      <c r="EJX7" s="121"/>
      <c r="EJY7" s="121"/>
      <c r="EJZ7" s="121"/>
      <c r="EKA7" s="121"/>
      <c r="EKB7" s="121"/>
      <c r="EKC7" s="121"/>
      <c r="EKD7" s="121"/>
      <c r="EKE7" s="121"/>
      <c r="EKF7" s="121"/>
      <c r="EKG7" s="121"/>
      <c r="EKH7" s="121"/>
      <c r="EKI7" s="121"/>
      <c r="EKJ7" s="121"/>
      <c r="EKK7" s="121"/>
      <c r="EKL7" s="121"/>
      <c r="EKM7" s="121"/>
      <c r="EKN7" s="121"/>
      <c r="EKO7" s="121"/>
      <c r="EKP7" s="121"/>
      <c r="EKQ7" s="121"/>
      <c r="EKR7" s="121"/>
      <c r="EKS7" s="121"/>
      <c r="EKT7" s="121"/>
      <c r="EKU7" s="121"/>
      <c r="EKV7" s="121"/>
      <c r="EKW7" s="121"/>
      <c r="EKX7" s="121"/>
      <c r="EKY7" s="121"/>
      <c r="EKZ7" s="121"/>
      <c r="ELA7" s="121"/>
      <c r="ELB7" s="121"/>
      <c r="ELC7" s="121"/>
      <c r="ELD7" s="121"/>
      <c r="ELE7" s="121"/>
      <c r="ELF7" s="121"/>
      <c r="ELG7" s="121"/>
      <c r="ELH7" s="121"/>
      <c r="ELI7" s="121"/>
      <c r="ELJ7" s="121"/>
      <c r="ELK7" s="121"/>
      <c r="ELL7" s="121"/>
      <c r="ELM7" s="121"/>
      <c r="ELN7" s="121"/>
      <c r="ELO7" s="121"/>
      <c r="ELP7" s="121"/>
      <c r="ELQ7" s="121"/>
      <c r="ELR7" s="121"/>
      <c r="ELS7" s="121"/>
      <c r="ELT7" s="121"/>
      <c r="ELU7" s="121"/>
      <c r="ELV7" s="121"/>
      <c r="ELW7" s="121"/>
      <c r="ELX7" s="121"/>
      <c r="ELY7" s="121"/>
      <c r="ELZ7" s="121"/>
      <c r="EMA7" s="121"/>
      <c r="EMB7" s="121"/>
      <c r="EMC7" s="121"/>
      <c r="EMD7" s="121"/>
      <c r="EME7" s="121"/>
      <c r="EMF7" s="121"/>
      <c r="EMG7" s="121"/>
      <c r="EMH7" s="121"/>
      <c r="EMI7" s="121"/>
      <c r="EMJ7" s="121"/>
      <c r="EMK7" s="121"/>
      <c r="EML7" s="121"/>
      <c r="EMM7" s="121"/>
      <c r="EMN7" s="121"/>
      <c r="EMO7" s="121"/>
      <c r="EMP7" s="121"/>
      <c r="EMQ7" s="121"/>
      <c r="EMR7" s="121"/>
      <c r="EMS7" s="121"/>
      <c r="EMT7" s="121"/>
      <c r="EMU7" s="121"/>
      <c r="EMV7" s="121"/>
      <c r="EMW7" s="121"/>
      <c r="EMX7" s="121"/>
      <c r="EMY7" s="121"/>
      <c r="EMZ7" s="121"/>
      <c r="ENA7" s="121"/>
      <c r="ENB7" s="121"/>
      <c r="ENC7" s="121"/>
      <c r="END7" s="121"/>
      <c r="ENE7" s="121"/>
      <c r="ENF7" s="121"/>
      <c r="ENG7" s="121"/>
      <c r="ENH7" s="121"/>
      <c r="ENI7" s="121"/>
      <c r="ENJ7" s="121"/>
      <c r="ENK7" s="121"/>
      <c r="ENL7" s="121"/>
      <c r="ENM7" s="121"/>
      <c r="ENN7" s="121"/>
      <c r="ENO7" s="121"/>
      <c r="ENP7" s="121"/>
      <c r="ENQ7" s="121"/>
      <c r="ENR7" s="121"/>
      <c r="ENS7" s="121"/>
      <c r="ENT7" s="121"/>
      <c r="ENU7" s="121"/>
      <c r="ENV7" s="121"/>
      <c r="ENW7" s="121"/>
      <c r="ENX7" s="121"/>
      <c r="ENY7" s="121"/>
      <c r="ENZ7" s="121"/>
      <c r="EOA7" s="121"/>
      <c r="EOB7" s="121"/>
      <c r="EOC7" s="121"/>
      <c r="EOD7" s="121"/>
      <c r="EOE7" s="121"/>
      <c r="EOF7" s="121"/>
      <c r="EOG7" s="121"/>
      <c r="EOH7" s="121"/>
      <c r="EOI7" s="121"/>
      <c r="EOJ7" s="121"/>
      <c r="EOK7" s="121"/>
      <c r="EOL7" s="121"/>
      <c r="EOM7" s="121"/>
      <c r="EON7" s="121"/>
      <c r="EOO7" s="121"/>
      <c r="EOP7" s="121"/>
      <c r="EOQ7" s="121"/>
      <c r="EOR7" s="121"/>
      <c r="EOS7" s="121"/>
      <c r="EOT7" s="121"/>
      <c r="EOU7" s="121"/>
      <c r="EOV7" s="121"/>
      <c r="EOW7" s="121"/>
      <c r="EOX7" s="121"/>
      <c r="EOY7" s="121"/>
      <c r="EOZ7" s="121"/>
      <c r="EPA7" s="121"/>
      <c r="EPB7" s="121"/>
      <c r="EPC7" s="121"/>
      <c r="EPD7" s="121"/>
      <c r="EPE7" s="121"/>
      <c r="EPF7" s="121"/>
      <c r="EPG7" s="121"/>
      <c r="EPH7" s="121"/>
      <c r="EPI7" s="121"/>
      <c r="EPJ7" s="121"/>
      <c r="EPK7" s="121"/>
      <c r="EPL7" s="121"/>
      <c r="EPM7" s="121"/>
      <c r="EPN7" s="121"/>
      <c r="EPO7" s="121"/>
      <c r="EPP7" s="121"/>
      <c r="EPQ7" s="121"/>
      <c r="EPR7" s="121"/>
      <c r="EPS7" s="121"/>
      <c r="EPT7" s="121"/>
      <c r="EPU7" s="121"/>
      <c r="EPV7" s="121"/>
      <c r="EPW7" s="121"/>
      <c r="EPX7" s="121"/>
      <c r="EPY7" s="121"/>
      <c r="EPZ7" s="121"/>
      <c r="EQA7" s="121"/>
      <c r="EQB7" s="121"/>
      <c r="EQC7" s="121"/>
      <c r="EQD7" s="121"/>
      <c r="EQE7" s="121"/>
      <c r="EQF7" s="121"/>
      <c r="EQG7" s="121"/>
      <c r="EQH7" s="121"/>
      <c r="EQI7" s="121"/>
      <c r="EQJ7" s="121"/>
      <c r="EQK7" s="121"/>
      <c r="EQL7" s="121"/>
      <c r="EQM7" s="121"/>
      <c r="EQN7" s="121"/>
      <c r="EQO7" s="121"/>
      <c r="EQP7" s="121"/>
      <c r="EQQ7" s="121"/>
      <c r="EQR7" s="121"/>
      <c r="EQS7" s="121"/>
      <c r="EQT7" s="121"/>
      <c r="EQU7" s="121"/>
      <c r="EQV7" s="121"/>
      <c r="EQW7" s="121"/>
      <c r="EQX7" s="121"/>
      <c r="EQY7" s="121"/>
      <c r="EQZ7" s="121"/>
      <c r="ERA7" s="121"/>
      <c r="ERB7" s="121"/>
      <c r="ERC7" s="121"/>
      <c r="ERD7" s="121"/>
      <c r="ERE7" s="121"/>
      <c r="ERF7" s="121"/>
      <c r="ERG7" s="121"/>
      <c r="ERH7" s="121"/>
      <c r="ERI7" s="121"/>
      <c r="ERJ7" s="121"/>
      <c r="ERK7" s="121"/>
      <c r="ERL7" s="121"/>
      <c r="ERM7" s="121"/>
      <c r="ERN7" s="121"/>
      <c r="ERO7" s="121"/>
      <c r="ERP7" s="121"/>
      <c r="ERQ7" s="121"/>
      <c r="ERR7" s="121"/>
      <c r="ERS7" s="121"/>
      <c r="ERT7" s="121"/>
      <c r="ERU7" s="121"/>
      <c r="ERV7" s="121"/>
      <c r="ERW7" s="121"/>
      <c r="ERX7" s="121"/>
      <c r="ERY7" s="121"/>
      <c r="ERZ7" s="121"/>
      <c r="ESA7" s="121"/>
      <c r="ESB7" s="121"/>
      <c r="ESC7" s="121"/>
      <c r="ESD7" s="121"/>
      <c r="ESE7" s="121"/>
      <c r="ESF7" s="121"/>
      <c r="ESG7" s="121"/>
      <c r="ESH7" s="121"/>
      <c r="ESI7" s="121"/>
      <c r="ESJ7" s="121"/>
      <c r="ESK7" s="121"/>
      <c r="ESL7" s="121"/>
      <c r="ESM7" s="121"/>
      <c r="ESN7" s="121"/>
      <c r="ESO7" s="121"/>
      <c r="ESP7" s="121"/>
      <c r="ESQ7" s="121"/>
      <c r="ESR7" s="121"/>
      <c r="ESS7" s="121"/>
      <c r="EST7" s="121"/>
      <c r="ESU7" s="121"/>
      <c r="ESV7" s="121"/>
      <c r="ESW7" s="121"/>
      <c r="ESX7" s="121"/>
      <c r="ESY7" s="121"/>
      <c r="ESZ7" s="121"/>
      <c r="ETA7" s="121"/>
      <c r="ETB7" s="121"/>
      <c r="ETC7" s="121"/>
      <c r="ETD7" s="121"/>
      <c r="ETE7" s="121"/>
      <c r="ETF7" s="121"/>
      <c r="ETG7" s="121"/>
      <c r="ETH7" s="121"/>
      <c r="ETI7" s="121"/>
      <c r="ETJ7" s="121"/>
      <c r="ETK7" s="121"/>
      <c r="ETL7" s="121"/>
      <c r="ETM7" s="121"/>
      <c r="ETN7" s="121"/>
      <c r="ETO7" s="121"/>
      <c r="ETP7" s="121"/>
      <c r="ETQ7" s="121"/>
      <c r="ETR7" s="121"/>
      <c r="ETS7" s="121"/>
      <c r="ETT7" s="121"/>
      <c r="ETU7" s="121"/>
      <c r="ETV7" s="121"/>
      <c r="ETW7" s="121"/>
      <c r="ETX7" s="121"/>
      <c r="ETY7" s="121"/>
      <c r="ETZ7" s="121"/>
      <c r="EUA7" s="121"/>
      <c r="EUB7" s="121"/>
      <c r="EUC7" s="121"/>
      <c r="EUD7" s="121"/>
      <c r="EUE7" s="121"/>
      <c r="EUF7" s="121"/>
      <c r="EUG7" s="121"/>
      <c r="EUH7" s="121"/>
      <c r="EUI7" s="121"/>
      <c r="EUJ7" s="121"/>
      <c r="EUK7" s="121"/>
      <c r="EUL7" s="121"/>
      <c r="EUM7" s="121"/>
      <c r="EUN7" s="121"/>
      <c r="EUO7" s="121"/>
      <c r="EUP7" s="121"/>
      <c r="EUQ7" s="121"/>
      <c r="EUR7" s="121"/>
      <c r="EUS7" s="121"/>
      <c r="EUT7" s="121"/>
      <c r="EUU7" s="121"/>
      <c r="EUV7" s="121"/>
      <c r="EUW7" s="121"/>
      <c r="EUX7" s="121"/>
      <c r="EUY7" s="121"/>
      <c r="EUZ7" s="121"/>
      <c r="EVA7" s="121"/>
      <c r="EVB7" s="121"/>
      <c r="EVC7" s="121"/>
      <c r="EVD7" s="121"/>
      <c r="EVE7" s="121"/>
      <c r="EVF7" s="121"/>
      <c r="EVG7" s="121"/>
      <c r="EVH7" s="121"/>
      <c r="EVI7" s="121"/>
      <c r="EVJ7" s="121"/>
      <c r="EVK7" s="121"/>
      <c r="EVL7" s="121"/>
      <c r="EVM7" s="121"/>
      <c r="EVN7" s="121"/>
      <c r="EVO7" s="121"/>
      <c r="EVP7" s="121"/>
      <c r="EVQ7" s="121"/>
      <c r="EVR7" s="121"/>
      <c r="EVS7" s="121"/>
      <c r="EVT7" s="121"/>
      <c r="EVU7" s="121"/>
      <c r="EVV7" s="121"/>
      <c r="EVW7" s="121"/>
      <c r="EVX7" s="121"/>
      <c r="EVY7" s="121"/>
      <c r="EVZ7" s="121"/>
      <c r="EWA7" s="121"/>
      <c r="EWB7" s="121"/>
      <c r="EWC7" s="121"/>
      <c r="EWD7" s="121"/>
      <c r="EWE7" s="121"/>
      <c r="EWF7" s="121"/>
      <c r="EWG7" s="121"/>
      <c r="EWH7" s="121"/>
      <c r="EWI7" s="121"/>
      <c r="EWJ7" s="121"/>
      <c r="EWK7" s="121"/>
      <c r="EWL7" s="121"/>
      <c r="EWM7" s="121"/>
      <c r="EWN7" s="121"/>
      <c r="EWO7" s="121"/>
      <c r="EWP7" s="121"/>
      <c r="EWQ7" s="121"/>
      <c r="EWR7" s="121"/>
      <c r="EWS7" s="121"/>
      <c r="EWT7" s="121"/>
      <c r="EWU7" s="121"/>
      <c r="EWV7" s="121"/>
      <c r="EWW7" s="121"/>
      <c r="EWX7" s="121"/>
      <c r="EWY7" s="121"/>
      <c r="EWZ7" s="121"/>
      <c r="EXA7" s="121"/>
      <c r="EXB7" s="121"/>
      <c r="EXC7" s="121"/>
      <c r="EXD7" s="121"/>
      <c r="EXE7" s="121"/>
      <c r="EXF7" s="121"/>
      <c r="EXG7" s="121"/>
      <c r="EXH7" s="121"/>
      <c r="EXI7" s="121"/>
      <c r="EXJ7" s="121"/>
      <c r="EXK7" s="121"/>
      <c r="EXL7" s="121"/>
      <c r="EXM7" s="121"/>
      <c r="EXN7" s="121"/>
      <c r="EXO7" s="121"/>
      <c r="EXP7" s="121"/>
      <c r="EXQ7" s="121"/>
      <c r="EXR7" s="121"/>
      <c r="EXS7" s="121"/>
      <c r="EXT7" s="121"/>
      <c r="EXU7" s="121"/>
      <c r="EXV7" s="121"/>
      <c r="EXW7" s="121"/>
      <c r="EXX7" s="121"/>
      <c r="EXY7" s="121"/>
      <c r="EXZ7" s="121"/>
      <c r="EYA7" s="121"/>
      <c r="EYB7" s="121"/>
      <c r="EYC7" s="121"/>
      <c r="EYD7" s="121"/>
      <c r="EYE7" s="121"/>
      <c r="EYF7" s="121"/>
      <c r="EYG7" s="121"/>
      <c r="EYH7" s="121"/>
      <c r="EYI7" s="121"/>
      <c r="EYJ7" s="121"/>
      <c r="EYK7" s="121"/>
      <c r="EYL7" s="121"/>
      <c r="EYM7" s="121"/>
      <c r="EYN7" s="121"/>
      <c r="EYO7" s="121"/>
      <c r="EYP7" s="121"/>
      <c r="EYQ7" s="121"/>
      <c r="EYR7" s="121"/>
      <c r="EYS7" s="121"/>
      <c r="EYT7" s="121"/>
      <c r="EYU7" s="121"/>
      <c r="EYV7" s="121"/>
      <c r="EYW7" s="121"/>
      <c r="EYX7" s="121"/>
      <c r="EYY7" s="121"/>
      <c r="EYZ7" s="121"/>
      <c r="EZA7" s="121"/>
      <c r="EZB7" s="121"/>
      <c r="EZC7" s="121"/>
      <c r="EZD7" s="121"/>
      <c r="EZE7" s="121"/>
      <c r="EZF7" s="121"/>
      <c r="EZG7" s="121"/>
      <c r="EZH7" s="121"/>
      <c r="EZI7" s="121"/>
      <c r="EZJ7" s="121"/>
      <c r="EZK7" s="121"/>
      <c r="EZL7" s="121"/>
      <c r="EZM7" s="121"/>
      <c r="EZN7" s="121"/>
      <c r="EZO7" s="121"/>
      <c r="EZP7" s="121"/>
      <c r="EZQ7" s="121"/>
      <c r="EZR7" s="121"/>
      <c r="EZS7" s="121"/>
      <c r="EZT7" s="121"/>
      <c r="EZU7" s="121"/>
      <c r="EZV7" s="121"/>
      <c r="EZW7" s="121"/>
      <c r="EZX7" s="121"/>
      <c r="EZY7" s="121"/>
      <c r="EZZ7" s="121"/>
      <c r="FAA7" s="121"/>
      <c r="FAB7" s="121"/>
      <c r="FAC7" s="121"/>
      <c r="FAD7" s="121"/>
      <c r="FAE7" s="121"/>
      <c r="FAF7" s="121"/>
      <c r="FAG7" s="121"/>
      <c r="FAH7" s="121"/>
      <c r="FAI7" s="121"/>
      <c r="FAJ7" s="121"/>
      <c r="FAK7" s="121"/>
      <c r="FAL7" s="121"/>
      <c r="FAM7" s="121"/>
      <c r="FAN7" s="121"/>
      <c r="FAO7" s="121"/>
      <c r="FAP7" s="121"/>
      <c r="FAQ7" s="121"/>
      <c r="FAR7" s="121"/>
      <c r="FAS7" s="121"/>
      <c r="FAT7" s="121"/>
      <c r="FAU7" s="121"/>
      <c r="FAV7" s="121"/>
      <c r="FAW7" s="121"/>
      <c r="FAX7" s="121"/>
      <c r="FAY7" s="121"/>
      <c r="FAZ7" s="121"/>
      <c r="FBA7" s="121"/>
      <c r="FBB7" s="121"/>
      <c r="FBC7" s="121"/>
      <c r="FBD7" s="121"/>
      <c r="FBE7" s="121"/>
      <c r="FBF7" s="121"/>
      <c r="FBG7" s="121"/>
      <c r="FBH7" s="121"/>
      <c r="FBI7" s="121"/>
      <c r="FBJ7" s="121"/>
      <c r="FBK7" s="121"/>
      <c r="FBL7" s="121"/>
      <c r="FBM7" s="121"/>
      <c r="FBN7" s="121"/>
      <c r="FBO7" s="121"/>
      <c r="FBP7" s="121"/>
      <c r="FBQ7" s="121"/>
      <c r="FBR7" s="121"/>
      <c r="FBS7" s="121"/>
      <c r="FBT7" s="121"/>
      <c r="FBU7" s="121"/>
      <c r="FBV7" s="121"/>
      <c r="FBW7" s="121"/>
      <c r="FBX7" s="121"/>
      <c r="FBY7" s="121"/>
      <c r="FBZ7" s="121"/>
      <c r="FCA7" s="121"/>
      <c r="FCB7" s="121"/>
      <c r="FCC7" s="121"/>
      <c r="FCD7" s="121"/>
      <c r="FCE7" s="121"/>
      <c r="FCF7" s="121"/>
      <c r="FCG7" s="121"/>
      <c r="FCH7" s="121"/>
      <c r="FCI7" s="121"/>
      <c r="FCJ7" s="121"/>
      <c r="FCK7" s="121"/>
      <c r="FCL7" s="121"/>
      <c r="FCM7" s="121"/>
      <c r="FCN7" s="121"/>
      <c r="FCO7" s="121"/>
      <c r="FCP7" s="121"/>
      <c r="FCQ7" s="121"/>
      <c r="FCR7" s="121"/>
      <c r="FCS7" s="121"/>
      <c r="FCT7" s="121"/>
      <c r="FCU7" s="121"/>
      <c r="FCV7" s="121"/>
      <c r="FCW7" s="121"/>
      <c r="FCX7" s="121"/>
      <c r="FCY7" s="121"/>
      <c r="FCZ7" s="121"/>
      <c r="FDA7" s="121"/>
      <c r="FDB7" s="121"/>
      <c r="FDC7" s="121"/>
      <c r="FDD7" s="121"/>
      <c r="FDE7" s="121"/>
      <c r="FDF7" s="121"/>
      <c r="FDG7" s="121"/>
      <c r="FDH7" s="121"/>
      <c r="FDI7" s="121"/>
      <c r="FDJ7" s="121"/>
      <c r="FDK7" s="121"/>
      <c r="FDL7" s="121"/>
      <c r="FDM7" s="121"/>
      <c r="FDN7" s="121"/>
      <c r="FDO7" s="121"/>
      <c r="FDP7" s="121"/>
      <c r="FDQ7" s="121"/>
      <c r="FDR7" s="121"/>
      <c r="FDS7" s="121"/>
      <c r="FDT7" s="121"/>
      <c r="FDU7" s="121"/>
      <c r="FDV7" s="121"/>
      <c r="FDW7" s="121"/>
      <c r="FDX7" s="121"/>
      <c r="FDY7" s="121"/>
      <c r="FDZ7" s="121"/>
      <c r="FEA7" s="121"/>
      <c r="FEB7" s="121"/>
      <c r="FEC7" s="121"/>
      <c r="FED7" s="121"/>
      <c r="FEE7" s="121"/>
      <c r="FEF7" s="121"/>
      <c r="FEG7" s="121"/>
      <c r="FEH7" s="121"/>
      <c r="FEI7" s="121"/>
      <c r="FEJ7" s="121"/>
      <c r="FEK7" s="121"/>
      <c r="FEL7" s="121"/>
      <c r="FEM7" s="121"/>
      <c r="FEN7" s="121"/>
      <c r="FEO7" s="121"/>
      <c r="FEP7" s="121"/>
      <c r="FEQ7" s="121"/>
      <c r="FER7" s="121"/>
      <c r="FES7" s="121"/>
      <c r="FET7" s="121"/>
      <c r="FEU7" s="121"/>
      <c r="FEV7" s="121"/>
      <c r="FEW7" s="121"/>
      <c r="FEX7" s="121"/>
      <c r="FEY7" s="121"/>
      <c r="FEZ7" s="121"/>
      <c r="FFA7" s="121"/>
      <c r="FFB7" s="121"/>
      <c r="FFC7" s="121"/>
      <c r="FFD7" s="121"/>
      <c r="FFE7" s="121"/>
      <c r="FFF7" s="121"/>
      <c r="FFG7" s="121"/>
      <c r="FFH7" s="121"/>
      <c r="FFI7" s="121"/>
      <c r="FFJ7" s="121"/>
      <c r="FFK7" s="121"/>
      <c r="FFL7" s="121"/>
      <c r="FFM7" s="121"/>
      <c r="FFN7" s="121"/>
      <c r="FFO7" s="121"/>
      <c r="FFP7" s="121"/>
      <c r="FFQ7" s="121"/>
      <c r="FFR7" s="121"/>
      <c r="FFS7" s="121"/>
      <c r="FFT7" s="121"/>
      <c r="FFU7" s="121"/>
      <c r="FFV7" s="121"/>
      <c r="FFW7" s="121"/>
      <c r="FFX7" s="121"/>
      <c r="FFY7" s="121"/>
      <c r="FFZ7" s="121"/>
      <c r="FGA7" s="121"/>
      <c r="FGB7" s="121"/>
      <c r="FGC7" s="121"/>
      <c r="FGD7" s="121"/>
      <c r="FGE7" s="121"/>
      <c r="FGF7" s="121"/>
      <c r="FGG7" s="121"/>
      <c r="FGH7" s="121"/>
      <c r="FGI7" s="121"/>
      <c r="FGJ7" s="121"/>
      <c r="FGK7" s="121"/>
      <c r="FGL7" s="121"/>
      <c r="FGM7" s="121"/>
      <c r="FGN7" s="121"/>
      <c r="FGO7" s="121"/>
      <c r="FGP7" s="121"/>
      <c r="FGQ7" s="121"/>
      <c r="FGR7" s="121"/>
      <c r="FGS7" s="121"/>
      <c r="FGT7" s="121"/>
      <c r="FGU7" s="121"/>
      <c r="FGV7" s="121"/>
      <c r="FGW7" s="121"/>
      <c r="FGX7" s="121"/>
      <c r="FGY7" s="121"/>
      <c r="FGZ7" s="121"/>
      <c r="FHA7" s="121"/>
      <c r="FHB7" s="121"/>
      <c r="FHC7" s="121"/>
      <c r="FHD7" s="121"/>
      <c r="FHE7" s="121"/>
      <c r="FHF7" s="121"/>
      <c r="FHG7" s="121"/>
      <c r="FHH7" s="121"/>
      <c r="FHI7" s="121"/>
      <c r="FHJ7" s="121"/>
      <c r="FHK7" s="121"/>
      <c r="FHL7" s="121"/>
      <c r="FHM7" s="121"/>
      <c r="FHN7" s="121"/>
      <c r="FHO7" s="121"/>
      <c r="FHP7" s="121"/>
      <c r="FHQ7" s="121"/>
      <c r="FHR7" s="121"/>
      <c r="FHS7" s="121"/>
      <c r="FHT7" s="121"/>
      <c r="FHU7" s="121"/>
      <c r="FHV7" s="121"/>
      <c r="FHW7" s="121"/>
      <c r="FHX7" s="121"/>
      <c r="FHY7" s="121"/>
      <c r="FHZ7" s="121"/>
      <c r="FIA7" s="121"/>
      <c r="FIB7" s="121"/>
      <c r="FIC7" s="121"/>
      <c r="FID7" s="121"/>
      <c r="FIE7" s="121"/>
      <c r="FIF7" s="121"/>
      <c r="FIG7" s="121"/>
      <c r="FIH7" s="121"/>
      <c r="FII7" s="121"/>
      <c r="FIJ7" s="121"/>
      <c r="FIK7" s="121"/>
      <c r="FIL7" s="121"/>
      <c r="FIM7" s="121"/>
      <c r="FIN7" s="121"/>
      <c r="FIO7" s="121"/>
      <c r="FIP7" s="121"/>
      <c r="FIQ7" s="121"/>
      <c r="FIR7" s="121"/>
      <c r="FIS7" s="121"/>
      <c r="FIT7" s="121"/>
      <c r="FIU7" s="121"/>
      <c r="FIV7" s="121"/>
      <c r="FIW7" s="121"/>
      <c r="FIX7" s="121"/>
      <c r="FIY7" s="121"/>
      <c r="FIZ7" s="121"/>
      <c r="FJA7" s="121"/>
      <c r="FJB7" s="121"/>
      <c r="FJC7" s="121"/>
      <c r="FJD7" s="121"/>
      <c r="FJE7" s="121"/>
      <c r="FJF7" s="121"/>
      <c r="FJG7" s="121"/>
      <c r="FJH7" s="121"/>
      <c r="FJI7" s="121"/>
      <c r="FJJ7" s="121"/>
      <c r="FJK7" s="121"/>
      <c r="FJL7" s="121"/>
      <c r="FJM7" s="121"/>
      <c r="FJN7" s="121"/>
      <c r="FJO7" s="121"/>
      <c r="FJP7" s="121"/>
      <c r="FJQ7" s="121"/>
      <c r="FJR7" s="121"/>
      <c r="FJS7" s="121"/>
      <c r="FJT7" s="121"/>
      <c r="FJU7" s="121"/>
      <c r="FJV7" s="121"/>
      <c r="FJW7" s="121"/>
      <c r="FJX7" s="121"/>
      <c r="FJY7" s="121"/>
      <c r="FJZ7" s="121"/>
      <c r="FKA7" s="121"/>
      <c r="FKB7" s="121"/>
      <c r="FKC7" s="121"/>
      <c r="FKD7" s="121"/>
      <c r="FKE7" s="121"/>
      <c r="FKF7" s="121"/>
      <c r="FKG7" s="121"/>
      <c r="FKH7" s="121"/>
      <c r="FKI7" s="121"/>
      <c r="FKJ7" s="121"/>
      <c r="FKK7" s="121"/>
      <c r="FKL7" s="121"/>
      <c r="FKM7" s="121"/>
      <c r="FKN7" s="121"/>
      <c r="FKO7" s="121"/>
      <c r="FKP7" s="121"/>
      <c r="FKQ7" s="121"/>
      <c r="FKR7" s="121"/>
      <c r="FKS7" s="121"/>
      <c r="FKT7" s="121"/>
      <c r="FKU7" s="121"/>
      <c r="FKV7" s="121"/>
      <c r="FKW7" s="121"/>
      <c r="FKX7" s="121"/>
      <c r="FKY7" s="121"/>
      <c r="FKZ7" s="121"/>
      <c r="FLA7" s="121"/>
      <c r="FLB7" s="121"/>
      <c r="FLC7" s="121"/>
      <c r="FLD7" s="121"/>
      <c r="FLE7" s="121"/>
      <c r="FLF7" s="121"/>
      <c r="FLG7" s="121"/>
      <c r="FLH7" s="121"/>
      <c r="FLI7" s="121"/>
      <c r="FLJ7" s="121"/>
      <c r="FLK7" s="121"/>
      <c r="FLL7" s="121"/>
      <c r="FLM7" s="121"/>
      <c r="FLN7" s="121"/>
      <c r="FLO7" s="121"/>
      <c r="FLP7" s="121"/>
      <c r="FLQ7" s="121"/>
      <c r="FLR7" s="121"/>
      <c r="FLS7" s="121"/>
      <c r="FLT7" s="121"/>
      <c r="FLU7" s="121"/>
      <c r="FLV7" s="121"/>
      <c r="FLW7" s="121"/>
      <c r="FLX7" s="121"/>
      <c r="FLY7" s="121"/>
      <c r="FLZ7" s="121"/>
      <c r="FMA7" s="121"/>
      <c r="FMB7" s="121"/>
      <c r="FMC7" s="121"/>
      <c r="FMD7" s="121"/>
      <c r="FME7" s="121"/>
      <c r="FMF7" s="121"/>
      <c r="FMG7" s="121"/>
      <c r="FMH7" s="121"/>
      <c r="FMI7" s="121"/>
      <c r="FMJ7" s="121"/>
      <c r="FMK7" s="121"/>
      <c r="FML7" s="121"/>
      <c r="FMM7" s="121"/>
      <c r="FMN7" s="121"/>
      <c r="FMO7" s="121"/>
      <c r="FMP7" s="121"/>
      <c r="FMQ7" s="121"/>
      <c r="FMR7" s="121"/>
      <c r="FMS7" s="121"/>
      <c r="FMT7" s="121"/>
      <c r="FMU7" s="121"/>
      <c r="FMV7" s="121"/>
      <c r="FMW7" s="121"/>
      <c r="FMX7" s="121"/>
      <c r="FMY7" s="121"/>
      <c r="FMZ7" s="121"/>
      <c r="FNA7" s="121"/>
      <c r="FNB7" s="121"/>
      <c r="FNC7" s="121"/>
      <c r="FND7" s="121"/>
      <c r="FNE7" s="121"/>
      <c r="FNF7" s="121"/>
      <c r="FNG7" s="121"/>
      <c r="FNH7" s="121"/>
      <c r="FNI7" s="121"/>
      <c r="FNJ7" s="121"/>
      <c r="FNK7" s="121"/>
      <c r="FNL7" s="121"/>
      <c r="FNM7" s="121"/>
      <c r="FNN7" s="121"/>
      <c r="FNO7" s="121"/>
      <c r="FNP7" s="121"/>
      <c r="FNQ7" s="121"/>
      <c r="FNR7" s="121"/>
      <c r="FNS7" s="121"/>
      <c r="FNT7" s="121"/>
      <c r="FNU7" s="121"/>
      <c r="FNV7" s="121"/>
      <c r="FNW7" s="121"/>
      <c r="FNX7" s="121"/>
      <c r="FNY7" s="121"/>
      <c r="FNZ7" s="121"/>
      <c r="FOA7" s="121"/>
      <c r="FOB7" s="121"/>
      <c r="FOC7" s="121"/>
      <c r="FOD7" s="121"/>
      <c r="FOE7" s="121"/>
      <c r="FOF7" s="121"/>
      <c r="FOG7" s="121"/>
      <c r="FOH7" s="121"/>
      <c r="FOI7" s="121"/>
      <c r="FOJ7" s="121"/>
      <c r="FOK7" s="121"/>
      <c r="FOL7" s="121"/>
      <c r="FOM7" s="121"/>
      <c r="FON7" s="121"/>
      <c r="FOO7" s="121"/>
      <c r="FOP7" s="121"/>
      <c r="FOQ7" s="121"/>
      <c r="FOR7" s="121"/>
      <c r="FOS7" s="121"/>
      <c r="FOT7" s="121"/>
      <c r="FOU7" s="121"/>
      <c r="FOV7" s="121"/>
      <c r="FOW7" s="121"/>
      <c r="FOX7" s="121"/>
      <c r="FOY7" s="121"/>
      <c r="FOZ7" s="121"/>
      <c r="FPA7" s="121"/>
      <c r="FPB7" s="121"/>
      <c r="FPC7" s="121"/>
      <c r="FPD7" s="121"/>
      <c r="FPE7" s="121"/>
      <c r="FPF7" s="121"/>
      <c r="FPG7" s="121"/>
      <c r="FPH7" s="121"/>
      <c r="FPI7" s="121"/>
      <c r="FPJ7" s="121"/>
      <c r="FPK7" s="121"/>
      <c r="FPL7" s="121"/>
      <c r="FPM7" s="121"/>
      <c r="FPN7" s="121"/>
      <c r="FPO7" s="121"/>
      <c r="FPP7" s="121"/>
      <c r="FPQ7" s="121"/>
      <c r="FPR7" s="121"/>
      <c r="FPS7" s="121"/>
      <c r="FPT7" s="121"/>
      <c r="FPU7" s="121"/>
      <c r="FPV7" s="121"/>
      <c r="FPW7" s="121"/>
      <c r="FPX7" s="121"/>
      <c r="FPY7" s="121"/>
      <c r="FPZ7" s="121"/>
      <c r="FQA7" s="121"/>
      <c r="FQB7" s="121"/>
      <c r="FQC7" s="121"/>
      <c r="FQD7" s="121"/>
      <c r="FQE7" s="121"/>
      <c r="FQF7" s="121"/>
      <c r="FQG7" s="121"/>
      <c r="FQH7" s="121"/>
      <c r="FQI7" s="121"/>
      <c r="FQJ7" s="121"/>
      <c r="FQK7" s="121"/>
      <c r="FQL7" s="121"/>
      <c r="FQM7" s="121"/>
      <c r="FQN7" s="121"/>
      <c r="FQO7" s="121"/>
      <c r="FQP7" s="121"/>
      <c r="FQQ7" s="121"/>
      <c r="FQR7" s="121"/>
      <c r="FQS7" s="121"/>
      <c r="FQT7" s="121"/>
      <c r="FQU7" s="121"/>
      <c r="FQV7" s="121"/>
      <c r="FQW7" s="121"/>
      <c r="FQX7" s="121"/>
      <c r="FQY7" s="121"/>
      <c r="FQZ7" s="121"/>
      <c r="FRA7" s="121"/>
      <c r="FRB7" s="121"/>
      <c r="FRC7" s="121"/>
      <c r="FRD7" s="121"/>
      <c r="FRE7" s="121"/>
      <c r="FRF7" s="121"/>
      <c r="FRG7" s="121"/>
      <c r="FRH7" s="121"/>
      <c r="FRI7" s="121"/>
      <c r="FRJ7" s="121"/>
      <c r="FRK7" s="121"/>
      <c r="FRL7" s="121"/>
      <c r="FRM7" s="121"/>
      <c r="FRN7" s="121"/>
      <c r="FRO7" s="121"/>
      <c r="FRP7" s="121"/>
      <c r="FRQ7" s="121"/>
      <c r="FRR7" s="121"/>
      <c r="FRS7" s="121"/>
      <c r="FRT7" s="121"/>
      <c r="FRU7" s="121"/>
      <c r="FRV7" s="121"/>
      <c r="FRW7" s="121"/>
      <c r="FRX7" s="121"/>
      <c r="FRY7" s="121"/>
      <c r="FRZ7" s="121"/>
      <c r="FSA7" s="121"/>
      <c r="FSB7" s="121"/>
      <c r="FSC7" s="121"/>
      <c r="FSD7" s="121"/>
      <c r="FSE7" s="121"/>
      <c r="FSF7" s="121"/>
      <c r="FSG7" s="121"/>
      <c r="FSH7" s="121"/>
      <c r="FSI7" s="121"/>
      <c r="FSJ7" s="121"/>
      <c r="FSK7" s="121"/>
      <c r="FSL7" s="121"/>
      <c r="FSM7" s="121"/>
      <c r="FSN7" s="121"/>
      <c r="FSO7" s="121"/>
      <c r="FSP7" s="121"/>
      <c r="FSQ7" s="121"/>
      <c r="FSR7" s="121"/>
      <c r="FSS7" s="121"/>
      <c r="FST7" s="121"/>
      <c r="FSU7" s="121"/>
      <c r="FSV7" s="121"/>
      <c r="FSW7" s="121"/>
      <c r="FSX7" s="121"/>
      <c r="FSY7" s="121"/>
      <c r="FSZ7" s="121"/>
      <c r="FTA7" s="121"/>
      <c r="FTB7" s="121"/>
      <c r="FTC7" s="121"/>
      <c r="FTD7" s="121"/>
      <c r="FTE7" s="121"/>
      <c r="FTF7" s="121"/>
      <c r="FTG7" s="121"/>
      <c r="FTH7" s="121"/>
      <c r="FTI7" s="121"/>
      <c r="FTJ7" s="121"/>
      <c r="FTK7" s="121"/>
      <c r="FTL7" s="121"/>
      <c r="FTM7" s="121"/>
      <c r="FTN7" s="121"/>
      <c r="FTO7" s="121"/>
      <c r="FTP7" s="121"/>
      <c r="FTQ7" s="121"/>
      <c r="FTR7" s="121"/>
      <c r="FTS7" s="121"/>
      <c r="FTT7" s="121"/>
      <c r="FTU7" s="121"/>
      <c r="FTV7" s="121"/>
      <c r="FTW7" s="121"/>
      <c r="FTX7" s="121"/>
      <c r="FTY7" s="121"/>
      <c r="FTZ7" s="121"/>
      <c r="FUA7" s="121"/>
      <c r="FUB7" s="121"/>
      <c r="FUC7" s="121"/>
      <c r="FUD7" s="121"/>
      <c r="FUE7" s="121"/>
      <c r="FUF7" s="121"/>
      <c r="FUG7" s="121"/>
      <c r="FUH7" s="121"/>
      <c r="FUI7" s="121"/>
      <c r="FUJ7" s="121"/>
      <c r="FUK7" s="121"/>
      <c r="FUL7" s="121"/>
      <c r="FUM7" s="121"/>
      <c r="FUN7" s="121"/>
      <c r="FUO7" s="121"/>
      <c r="FUP7" s="121"/>
      <c r="FUQ7" s="121"/>
      <c r="FUR7" s="121"/>
      <c r="FUS7" s="121"/>
      <c r="FUT7" s="121"/>
      <c r="FUU7" s="121"/>
      <c r="FUV7" s="121"/>
      <c r="FUW7" s="121"/>
      <c r="FUX7" s="121"/>
      <c r="FUY7" s="121"/>
      <c r="FUZ7" s="121"/>
      <c r="FVA7" s="121"/>
      <c r="FVB7" s="121"/>
      <c r="FVC7" s="121"/>
      <c r="FVD7" s="121"/>
      <c r="FVE7" s="121"/>
      <c r="FVF7" s="121"/>
      <c r="FVG7" s="121"/>
      <c r="FVH7" s="121"/>
      <c r="FVI7" s="121"/>
      <c r="FVJ7" s="121"/>
      <c r="FVK7" s="121"/>
      <c r="FVL7" s="121"/>
      <c r="FVM7" s="121"/>
      <c r="FVN7" s="121"/>
      <c r="FVO7" s="121"/>
      <c r="FVP7" s="121"/>
      <c r="FVQ7" s="121"/>
      <c r="FVR7" s="121"/>
      <c r="FVS7" s="121"/>
      <c r="FVT7" s="121"/>
      <c r="FVU7" s="121"/>
      <c r="FVV7" s="121"/>
      <c r="FVW7" s="121"/>
      <c r="FVX7" s="121"/>
      <c r="FVY7" s="121"/>
      <c r="FVZ7" s="121"/>
      <c r="FWA7" s="121"/>
      <c r="FWB7" s="121"/>
      <c r="FWC7" s="121"/>
      <c r="FWD7" s="121"/>
      <c r="FWE7" s="121"/>
      <c r="FWF7" s="121"/>
      <c r="FWG7" s="121"/>
      <c r="FWH7" s="121"/>
      <c r="FWI7" s="121"/>
      <c r="FWJ7" s="121"/>
      <c r="FWK7" s="121"/>
      <c r="FWL7" s="121"/>
      <c r="FWM7" s="121"/>
      <c r="FWN7" s="121"/>
      <c r="FWO7" s="121"/>
      <c r="FWP7" s="121"/>
      <c r="FWQ7" s="121"/>
      <c r="FWR7" s="121"/>
      <c r="FWS7" s="121"/>
      <c r="FWT7" s="121"/>
      <c r="FWU7" s="121"/>
      <c r="FWV7" s="121"/>
      <c r="FWW7" s="121"/>
      <c r="FWX7" s="121"/>
      <c r="FWY7" s="121"/>
      <c r="FWZ7" s="121"/>
      <c r="FXA7" s="121"/>
      <c r="FXB7" s="121"/>
      <c r="FXC7" s="121"/>
      <c r="FXD7" s="121"/>
      <c r="FXE7" s="121"/>
      <c r="FXF7" s="121"/>
      <c r="FXG7" s="121"/>
      <c r="FXH7" s="121"/>
      <c r="FXI7" s="121"/>
      <c r="FXJ7" s="121"/>
      <c r="FXK7" s="121"/>
      <c r="FXL7" s="121"/>
      <c r="FXM7" s="121"/>
      <c r="FXN7" s="121"/>
      <c r="FXO7" s="121"/>
      <c r="FXP7" s="121"/>
      <c r="FXQ7" s="121"/>
      <c r="FXR7" s="121"/>
      <c r="FXS7" s="121"/>
      <c r="FXT7" s="121"/>
      <c r="FXU7" s="121"/>
      <c r="FXV7" s="121"/>
      <c r="FXW7" s="121"/>
      <c r="FXX7" s="121"/>
      <c r="FXY7" s="121"/>
      <c r="FXZ7" s="121"/>
      <c r="FYA7" s="121"/>
      <c r="FYB7" s="121"/>
      <c r="FYC7" s="121"/>
      <c r="FYD7" s="121"/>
      <c r="FYE7" s="121"/>
      <c r="FYF7" s="121"/>
      <c r="FYG7" s="121"/>
      <c r="FYH7" s="121"/>
      <c r="FYI7" s="121"/>
      <c r="FYJ7" s="121"/>
      <c r="FYK7" s="121"/>
      <c r="FYL7" s="121"/>
      <c r="FYM7" s="121"/>
      <c r="FYN7" s="121"/>
      <c r="FYO7" s="121"/>
      <c r="FYP7" s="121"/>
      <c r="FYQ7" s="121"/>
      <c r="FYR7" s="121"/>
      <c r="FYS7" s="121"/>
      <c r="FYT7" s="121"/>
      <c r="FYU7" s="121"/>
      <c r="FYV7" s="121"/>
      <c r="FYW7" s="121"/>
      <c r="FYX7" s="121"/>
      <c r="FYY7" s="121"/>
      <c r="FYZ7" s="121"/>
      <c r="FZA7" s="121"/>
      <c r="FZB7" s="121"/>
      <c r="FZC7" s="121"/>
      <c r="FZD7" s="121"/>
      <c r="FZE7" s="121"/>
      <c r="FZF7" s="121"/>
      <c r="FZG7" s="121"/>
      <c r="FZH7" s="121"/>
      <c r="FZI7" s="121"/>
      <c r="FZJ7" s="121"/>
      <c r="FZK7" s="121"/>
      <c r="FZL7" s="121"/>
      <c r="FZM7" s="121"/>
      <c r="FZN7" s="121"/>
      <c r="FZO7" s="121"/>
      <c r="FZP7" s="121"/>
      <c r="FZQ7" s="121"/>
      <c r="FZR7" s="121"/>
      <c r="FZS7" s="121"/>
      <c r="FZT7" s="121"/>
      <c r="FZU7" s="121"/>
      <c r="FZV7" s="121"/>
      <c r="FZW7" s="121"/>
      <c r="FZX7" s="121"/>
      <c r="FZY7" s="121"/>
      <c r="FZZ7" s="121"/>
      <c r="GAA7" s="121"/>
      <c r="GAB7" s="121"/>
      <c r="GAC7" s="121"/>
      <c r="GAD7" s="121"/>
      <c r="GAE7" s="121"/>
      <c r="GAF7" s="121"/>
      <c r="GAG7" s="121"/>
      <c r="GAH7" s="121"/>
      <c r="GAI7" s="121"/>
      <c r="GAJ7" s="121"/>
      <c r="GAK7" s="121"/>
      <c r="GAL7" s="121"/>
      <c r="GAM7" s="121"/>
      <c r="GAN7" s="121"/>
      <c r="GAO7" s="121"/>
      <c r="GAP7" s="121"/>
      <c r="GAQ7" s="121"/>
      <c r="GAR7" s="121"/>
      <c r="GAS7" s="121"/>
      <c r="GAT7" s="121"/>
      <c r="GAU7" s="121"/>
      <c r="GAV7" s="121"/>
      <c r="GAW7" s="121"/>
      <c r="GAX7" s="121"/>
      <c r="GAY7" s="121"/>
      <c r="GAZ7" s="121"/>
      <c r="GBA7" s="121"/>
      <c r="GBB7" s="121"/>
      <c r="GBC7" s="121"/>
      <c r="GBD7" s="121"/>
      <c r="GBE7" s="121"/>
      <c r="GBF7" s="121"/>
      <c r="GBG7" s="121"/>
      <c r="GBH7" s="121"/>
      <c r="GBI7" s="121"/>
      <c r="GBJ7" s="121"/>
      <c r="GBK7" s="121"/>
      <c r="GBL7" s="121"/>
      <c r="GBM7" s="121"/>
      <c r="GBN7" s="121"/>
      <c r="GBO7" s="121"/>
      <c r="GBP7" s="121"/>
      <c r="GBQ7" s="121"/>
      <c r="GBR7" s="121"/>
      <c r="GBS7" s="121"/>
      <c r="GBT7" s="121"/>
      <c r="GBU7" s="121"/>
      <c r="GBV7" s="121"/>
      <c r="GBW7" s="121"/>
      <c r="GBX7" s="121"/>
      <c r="GBY7" s="121"/>
      <c r="GBZ7" s="121"/>
      <c r="GCA7" s="121"/>
      <c r="GCB7" s="121"/>
      <c r="GCC7" s="121"/>
      <c r="GCD7" s="121"/>
      <c r="GCE7" s="121"/>
      <c r="GCF7" s="121"/>
      <c r="GCG7" s="121"/>
      <c r="GCH7" s="121"/>
      <c r="GCI7" s="121"/>
      <c r="GCJ7" s="121"/>
      <c r="GCK7" s="121"/>
      <c r="GCL7" s="121"/>
      <c r="GCM7" s="121"/>
      <c r="GCN7" s="121"/>
      <c r="GCO7" s="121"/>
      <c r="GCP7" s="121"/>
      <c r="GCQ7" s="121"/>
      <c r="GCR7" s="121"/>
      <c r="GCS7" s="121"/>
      <c r="GCT7" s="121"/>
      <c r="GCU7" s="121"/>
      <c r="GCV7" s="121"/>
      <c r="GCW7" s="121"/>
      <c r="GCX7" s="121"/>
      <c r="GCY7" s="121"/>
      <c r="GCZ7" s="121"/>
      <c r="GDA7" s="121"/>
      <c r="GDB7" s="121"/>
      <c r="GDC7" s="121"/>
      <c r="GDD7" s="121"/>
      <c r="GDE7" s="121"/>
      <c r="GDF7" s="121"/>
      <c r="GDG7" s="121"/>
      <c r="GDH7" s="121"/>
      <c r="GDI7" s="121"/>
      <c r="GDJ7" s="121"/>
      <c r="GDK7" s="121"/>
      <c r="GDL7" s="121"/>
      <c r="GDM7" s="121"/>
      <c r="GDN7" s="121"/>
      <c r="GDO7" s="121"/>
      <c r="GDP7" s="121"/>
      <c r="GDQ7" s="121"/>
      <c r="GDR7" s="121"/>
      <c r="GDS7" s="121"/>
      <c r="GDT7" s="121"/>
      <c r="GDU7" s="121"/>
      <c r="GDV7" s="121"/>
      <c r="GDW7" s="121"/>
      <c r="GDX7" s="121"/>
      <c r="GDY7" s="121"/>
      <c r="GDZ7" s="121"/>
      <c r="GEA7" s="121"/>
      <c r="GEB7" s="121"/>
      <c r="GEC7" s="121"/>
      <c r="GED7" s="121"/>
      <c r="GEE7" s="121"/>
      <c r="GEF7" s="121"/>
      <c r="GEG7" s="121"/>
      <c r="GEH7" s="121"/>
      <c r="GEI7" s="121"/>
      <c r="GEJ7" s="121"/>
      <c r="GEK7" s="121"/>
      <c r="GEL7" s="121"/>
      <c r="GEM7" s="121"/>
      <c r="GEN7" s="121"/>
      <c r="GEO7" s="121"/>
      <c r="GEP7" s="121"/>
      <c r="GEQ7" s="121"/>
      <c r="GER7" s="121"/>
      <c r="GES7" s="121"/>
      <c r="GET7" s="121"/>
      <c r="GEU7" s="121"/>
      <c r="GEV7" s="121"/>
      <c r="GEW7" s="121"/>
      <c r="GEX7" s="121"/>
      <c r="GEY7" s="121"/>
      <c r="GEZ7" s="121"/>
      <c r="GFA7" s="121"/>
      <c r="GFB7" s="121"/>
      <c r="GFC7" s="121"/>
      <c r="GFD7" s="121"/>
      <c r="GFE7" s="121"/>
      <c r="GFF7" s="121"/>
      <c r="GFG7" s="121"/>
      <c r="GFH7" s="121"/>
      <c r="GFI7" s="121"/>
      <c r="GFJ7" s="121"/>
      <c r="GFK7" s="121"/>
      <c r="GFL7" s="121"/>
      <c r="GFM7" s="121"/>
      <c r="GFN7" s="121"/>
      <c r="GFO7" s="121"/>
      <c r="GFP7" s="121"/>
      <c r="GFQ7" s="121"/>
      <c r="GFR7" s="121"/>
      <c r="GFS7" s="121"/>
      <c r="GFT7" s="121"/>
      <c r="GFU7" s="121"/>
      <c r="GFV7" s="121"/>
      <c r="GFW7" s="121"/>
      <c r="GFX7" s="121"/>
      <c r="GFY7" s="121"/>
      <c r="GFZ7" s="121"/>
      <c r="GGA7" s="121"/>
      <c r="GGB7" s="121"/>
      <c r="GGC7" s="121"/>
      <c r="GGD7" s="121"/>
      <c r="GGE7" s="121"/>
      <c r="GGF7" s="121"/>
      <c r="GGG7" s="121"/>
      <c r="GGH7" s="121"/>
      <c r="GGI7" s="121"/>
      <c r="GGJ7" s="121"/>
      <c r="GGK7" s="121"/>
      <c r="GGL7" s="121"/>
      <c r="GGM7" s="121"/>
      <c r="GGN7" s="121"/>
      <c r="GGO7" s="121"/>
      <c r="GGP7" s="121"/>
      <c r="GGQ7" s="121"/>
      <c r="GGR7" s="121"/>
      <c r="GGS7" s="121"/>
      <c r="GGT7" s="121"/>
      <c r="GGU7" s="121"/>
      <c r="GGV7" s="121"/>
      <c r="GGW7" s="121"/>
      <c r="GGX7" s="121"/>
      <c r="GGY7" s="121"/>
      <c r="GGZ7" s="121"/>
      <c r="GHA7" s="121"/>
      <c r="GHB7" s="121"/>
      <c r="GHC7" s="121"/>
      <c r="GHD7" s="121"/>
      <c r="GHE7" s="121"/>
      <c r="GHF7" s="121"/>
      <c r="GHG7" s="121"/>
      <c r="GHH7" s="121"/>
      <c r="GHI7" s="121"/>
      <c r="GHJ7" s="121"/>
      <c r="GHK7" s="121"/>
      <c r="GHL7" s="121"/>
      <c r="GHM7" s="121"/>
      <c r="GHN7" s="121"/>
      <c r="GHO7" s="121"/>
      <c r="GHP7" s="121"/>
      <c r="GHQ7" s="121"/>
      <c r="GHR7" s="121"/>
      <c r="GHS7" s="121"/>
      <c r="GHT7" s="121"/>
      <c r="GHU7" s="121"/>
      <c r="GHV7" s="121"/>
      <c r="GHW7" s="121"/>
      <c r="GHX7" s="121"/>
      <c r="GHY7" s="121"/>
      <c r="GHZ7" s="121"/>
      <c r="GIA7" s="121"/>
      <c r="GIB7" s="121"/>
      <c r="GIC7" s="121"/>
      <c r="GID7" s="121"/>
      <c r="GIE7" s="121"/>
      <c r="GIF7" s="121"/>
      <c r="GIG7" s="121"/>
      <c r="GIH7" s="121"/>
      <c r="GII7" s="121"/>
      <c r="GIJ7" s="121"/>
      <c r="GIK7" s="121"/>
      <c r="GIL7" s="121"/>
      <c r="GIM7" s="121"/>
      <c r="GIN7" s="121"/>
      <c r="GIO7" s="121"/>
      <c r="GIP7" s="121"/>
      <c r="GIQ7" s="121"/>
      <c r="GIR7" s="121"/>
      <c r="GIS7" s="121"/>
      <c r="GIT7" s="121"/>
      <c r="GIU7" s="121"/>
      <c r="GIV7" s="121"/>
      <c r="GIW7" s="121"/>
      <c r="GIX7" s="121"/>
      <c r="GIY7" s="121"/>
      <c r="GIZ7" s="121"/>
      <c r="GJA7" s="121"/>
      <c r="GJB7" s="121"/>
      <c r="GJC7" s="121"/>
      <c r="GJD7" s="121"/>
      <c r="GJE7" s="121"/>
      <c r="GJF7" s="121"/>
      <c r="GJG7" s="121"/>
      <c r="GJH7" s="121"/>
      <c r="GJI7" s="121"/>
      <c r="GJJ7" s="121"/>
      <c r="GJK7" s="121"/>
      <c r="GJL7" s="121"/>
      <c r="GJM7" s="121"/>
      <c r="GJN7" s="121"/>
      <c r="GJO7" s="121"/>
      <c r="GJP7" s="121"/>
      <c r="GJQ7" s="121"/>
      <c r="GJR7" s="121"/>
      <c r="GJS7" s="121"/>
      <c r="GJT7" s="121"/>
      <c r="GJU7" s="121"/>
      <c r="GJV7" s="121"/>
      <c r="GJW7" s="121"/>
      <c r="GJX7" s="121"/>
      <c r="GJY7" s="121"/>
      <c r="GJZ7" s="121"/>
      <c r="GKA7" s="121"/>
      <c r="GKB7" s="121"/>
      <c r="GKC7" s="121"/>
      <c r="GKD7" s="121"/>
      <c r="GKE7" s="121"/>
      <c r="GKF7" s="121"/>
      <c r="GKG7" s="121"/>
      <c r="GKH7" s="121"/>
      <c r="GKI7" s="121"/>
      <c r="GKJ7" s="121"/>
      <c r="GKK7" s="121"/>
      <c r="GKL7" s="121"/>
      <c r="GKM7" s="121"/>
      <c r="GKN7" s="121"/>
      <c r="GKO7" s="121"/>
      <c r="GKP7" s="121"/>
      <c r="GKQ7" s="121"/>
      <c r="GKR7" s="121"/>
      <c r="GKS7" s="121"/>
      <c r="GKT7" s="121"/>
      <c r="GKU7" s="121"/>
      <c r="GKV7" s="121"/>
      <c r="GKW7" s="121"/>
      <c r="GKX7" s="121"/>
      <c r="GKY7" s="121"/>
      <c r="GKZ7" s="121"/>
      <c r="GLA7" s="121"/>
      <c r="GLB7" s="121"/>
      <c r="GLC7" s="121"/>
      <c r="GLD7" s="121"/>
      <c r="GLE7" s="121"/>
      <c r="GLF7" s="121"/>
      <c r="GLG7" s="121"/>
      <c r="GLH7" s="121"/>
      <c r="GLI7" s="121"/>
      <c r="GLJ7" s="121"/>
      <c r="GLK7" s="121"/>
      <c r="GLL7" s="121"/>
      <c r="GLM7" s="121"/>
      <c r="GLN7" s="121"/>
      <c r="GLO7" s="121"/>
      <c r="GLP7" s="121"/>
      <c r="GLQ7" s="121"/>
      <c r="GLR7" s="121"/>
      <c r="GLS7" s="121"/>
      <c r="GLT7" s="121"/>
      <c r="GLU7" s="121"/>
      <c r="GLV7" s="121"/>
      <c r="GLW7" s="121"/>
      <c r="GLX7" s="121"/>
      <c r="GLY7" s="121"/>
      <c r="GLZ7" s="121"/>
      <c r="GMA7" s="121"/>
      <c r="GMB7" s="121"/>
      <c r="GMC7" s="121"/>
      <c r="GMD7" s="121"/>
      <c r="GME7" s="121"/>
      <c r="GMF7" s="121"/>
      <c r="GMG7" s="121"/>
      <c r="GMH7" s="121"/>
      <c r="GMI7" s="121"/>
      <c r="GMJ7" s="121"/>
      <c r="GMK7" s="121"/>
      <c r="GML7" s="121"/>
      <c r="GMM7" s="121"/>
      <c r="GMN7" s="121"/>
      <c r="GMO7" s="121"/>
      <c r="GMP7" s="121"/>
      <c r="GMQ7" s="121"/>
      <c r="GMR7" s="121"/>
      <c r="GMS7" s="121"/>
      <c r="GMT7" s="121"/>
      <c r="GMU7" s="121"/>
      <c r="GMV7" s="121"/>
      <c r="GMW7" s="121"/>
      <c r="GMX7" s="121"/>
      <c r="GMY7" s="121"/>
      <c r="GMZ7" s="121"/>
      <c r="GNA7" s="121"/>
      <c r="GNB7" s="121"/>
      <c r="GNC7" s="121"/>
      <c r="GND7" s="121"/>
      <c r="GNE7" s="121"/>
      <c r="GNF7" s="121"/>
      <c r="GNG7" s="121"/>
      <c r="GNH7" s="121"/>
      <c r="GNI7" s="121"/>
      <c r="GNJ7" s="121"/>
      <c r="GNK7" s="121"/>
      <c r="GNL7" s="121"/>
      <c r="GNM7" s="121"/>
      <c r="GNN7" s="121"/>
      <c r="GNO7" s="121"/>
      <c r="GNP7" s="121"/>
      <c r="GNQ7" s="121"/>
      <c r="GNR7" s="121"/>
      <c r="GNS7" s="121"/>
      <c r="GNT7" s="121"/>
      <c r="GNU7" s="121"/>
      <c r="GNV7" s="121"/>
      <c r="GNW7" s="121"/>
      <c r="GNX7" s="121"/>
      <c r="GNY7" s="121"/>
      <c r="GNZ7" s="121"/>
      <c r="GOA7" s="121"/>
      <c r="GOB7" s="121"/>
      <c r="GOC7" s="121"/>
      <c r="GOD7" s="121"/>
      <c r="GOE7" s="121"/>
      <c r="GOF7" s="121"/>
      <c r="GOG7" s="121"/>
      <c r="GOH7" s="121"/>
      <c r="GOI7" s="121"/>
      <c r="GOJ7" s="121"/>
      <c r="GOK7" s="121"/>
      <c r="GOL7" s="121"/>
      <c r="GOM7" s="121"/>
      <c r="GON7" s="121"/>
      <c r="GOO7" s="121"/>
      <c r="GOP7" s="121"/>
      <c r="GOQ7" s="121"/>
      <c r="GOR7" s="121"/>
      <c r="GOS7" s="121"/>
      <c r="GOT7" s="121"/>
      <c r="GOU7" s="121"/>
      <c r="GOV7" s="121"/>
      <c r="GOW7" s="121"/>
      <c r="GOX7" s="121"/>
      <c r="GOY7" s="121"/>
      <c r="GOZ7" s="121"/>
      <c r="GPA7" s="121"/>
      <c r="GPB7" s="121"/>
      <c r="GPC7" s="121"/>
      <c r="GPD7" s="121"/>
      <c r="GPE7" s="121"/>
      <c r="GPF7" s="121"/>
      <c r="GPG7" s="121"/>
      <c r="GPH7" s="121"/>
      <c r="GPI7" s="121"/>
      <c r="GPJ7" s="121"/>
      <c r="GPK7" s="121"/>
      <c r="GPL7" s="121"/>
      <c r="GPM7" s="121"/>
      <c r="GPN7" s="121"/>
      <c r="GPO7" s="121"/>
      <c r="GPP7" s="121"/>
      <c r="GPQ7" s="121"/>
      <c r="GPR7" s="121"/>
      <c r="GPS7" s="121"/>
      <c r="GPT7" s="121"/>
      <c r="GPU7" s="121"/>
      <c r="GPV7" s="121"/>
      <c r="GPW7" s="121"/>
      <c r="GPX7" s="121"/>
      <c r="GPY7" s="121"/>
      <c r="GPZ7" s="121"/>
      <c r="GQA7" s="121"/>
      <c r="GQB7" s="121"/>
      <c r="GQC7" s="121"/>
      <c r="GQD7" s="121"/>
      <c r="GQE7" s="121"/>
      <c r="GQF7" s="121"/>
      <c r="GQG7" s="121"/>
      <c r="GQH7" s="121"/>
      <c r="GQI7" s="121"/>
      <c r="GQJ7" s="121"/>
      <c r="GQK7" s="121"/>
      <c r="GQL7" s="121"/>
      <c r="GQM7" s="121"/>
      <c r="GQN7" s="121"/>
      <c r="GQO7" s="121"/>
      <c r="GQP7" s="121"/>
      <c r="GQQ7" s="121"/>
      <c r="GQR7" s="121"/>
      <c r="GQS7" s="121"/>
      <c r="GQT7" s="121"/>
      <c r="GQU7" s="121"/>
      <c r="GQV7" s="121"/>
      <c r="GQW7" s="121"/>
      <c r="GQX7" s="121"/>
      <c r="GQY7" s="121"/>
      <c r="GQZ7" s="121"/>
      <c r="GRA7" s="121"/>
      <c r="GRB7" s="121"/>
      <c r="GRC7" s="121"/>
      <c r="GRD7" s="121"/>
      <c r="GRE7" s="121"/>
      <c r="GRF7" s="121"/>
      <c r="GRG7" s="121"/>
      <c r="GRH7" s="121"/>
      <c r="GRI7" s="121"/>
      <c r="GRJ7" s="121"/>
      <c r="GRK7" s="121"/>
      <c r="GRL7" s="121"/>
      <c r="GRM7" s="121"/>
      <c r="GRN7" s="121"/>
      <c r="GRO7" s="121"/>
      <c r="GRP7" s="121"/>
      <c r="GRQ7" s="121"/>
      <c r="GRR7" s="121"/>
      <c r="GRS7" s="121"/>
      <c r="GRT7" s="121"/>
      <c r="GRU7" s="121"/>
      <c r="GRV7" s="121"/>
      <c r="GRW7" s="121"/>
      <c r="GRX7" s="121"/>
      <c r="GRY7" s="121"/>
      <c r="GRZ7" s="121"/>
      <c r="GSA7" s="121"/>
      <c r="GSB7" s="121"/>
      <c r="GSC7" s="121"/>
      <c r="GSD7" s="121"/>
      <c r="GSE7" s="121"/>
      <c r="GSF7" s="121"/>
      <c r="GSG7" s="121"/>
      <c r="GSH7" s="121"/>
      <c r="GSI7" s="121"/>
      <c r="GSJ7" s="121"/>
      <c r="GSK7" s="121"/>
      <c r="GSL7" s="121"/>
      <c r="GSM7" s="121"/>
      <c r="GSN7" s="121"/>
      <c r="GSO7" s="121"/>
      <c r="GSP7" s="121"/>
      <c r="GSQ7" s="121"/>
      <c r="GSR7" s="121"/>
      <c r="GSS7" s="121"/>
      <c r="GST7" s="121"/>
      <c r="GSU7" s="121"/>
      <c r="GSV7" s="121"/>
      <c r="GSW7" s="121"/>
      <c r="GSX7" s="121"/>
      <c r="GSY7" s="121"/>
      <c r="GSZ7" s="121"/>
      <c r="GTA7" s="121"/>
      <c r="GTB7" s="121"/>
      <c r="GTC7" s="121"/>
      <c r="GTD7" s="121"/>
      <c r="GTE7" s="121"/>
      <c r="GTF7" s="121"/>
      <c r="GTG7" s="121"/>
      <c r="GTH7" s="121"/>
      <c r="GTI7" s="121"/>
      <c r="GTJ7" s="121"/>
      <c r="GTK7" s="121"/>
      <c r="GTL7" s="121"/>
      <c r="GTM7" s="121"/>
      <c r="GTN7" s="121"/>
      <c r="GTO7" s="121"/>
      <c r="GTP7" s="121"/>
      <c r="GTQ7" s="121"/>
      <c r="GTR7" s="121"/>
      <c r="GTS7" s="121"/>
      <c r="GTT7" s="121"/>
      <c r="GTU7" s="121"/>
      <c r="GTV7" s="121"/>
      <c r="GTW7" s="121"/>
      <c r="GTX7" s="121"/>
      <c r="GTY7" s="121"/>
      <c r="GTZ7" s="121"/>
      <c r="GUA7" s="121"/>
      <c r="GUB7" s="121"/>
      <c r="GUC7" s="121"/>
      <c r="GUD7" s="121"/>
      <c r="GUE7" s="121"/>
      <c r="GUF7" s="121"/>
      <c r="GUG7" s="121"/>
      <c r="GUH7" s="121"/>
      <c r="GUI7" s="121"/>
      <c r="GUJ7" s="121"/>
      <c r="GUK7" s="121"/>
      <c r="GUL7" s="121"/>
      <c r="GUM7" s="121"/>
      <c r="GUN7" s="121"/>
      <c r="GUO7" s="121"/>
      <c r="GUP7" s="121"/>
      <c r="GUQ7" s="121"/>
      <c r="GUR7" s="121"/>
      <c r="GUS7" s="121"/>
      <c r="GUT7" s="121"/>
      <c r="GUU7" s="121"/>
      <c r="GUV7" s="121"/>
      <c r="GUW7" s="121"/>
      <c r="GUX7" s="121"/>
      <c r="GUY7" s="121"/>
      <c r="GUZ7" s="121"/>
      <c r="GVA7" s="121"/>
      <c r="GVB7" s="121"/>
      <c r="GVC7" s="121"/>
      <c r="GVD7" s="121"/>
      <c r="GVE7" s="121"/>
      <c r="GVF7" s="121"/>
      <c r="GVG7" s="121"/>
      <c r="GVH7" s="121"/>
      <c r="GVI7" s="121"/>
      <c r="GVJ7" s="121"/>
      <c r="GVK7" s="121"/>
      <c r="GVL7" s="121"/>
      <c r="GVM7" s="121"/>
      <c r="GVN7" s="121"/>
      <c r="GVO7" s="121"/>
      <c r="GVP7" s="121"/>
      <c r="GVQ7" s="121"/>
      <c r="GVR7" s="121"/>
      <c r="GVS7" s="121"/>
      <c r="GVT7" s="121"/>
      <c r="GVU7" s="121"/>
      <c r="GVV7" s="121"/>
      <c r="GVW7" s="121"/>
      <c r="GVX7" s="121"/>
      <c r="GVY7" s="121"/>
      <c r="GVZ7" s="121"/>
      <c r="GWA7" s="121"/>
      <c r="GWB7" s="121"/>
      <c r="GWC7" s="121"/>
      <c r="GWD7" s="121"/>
      <c r="GWE7" s="121"/>
      <c r="GWF7" s="121"/>
      <c r="GWG7" s="121"/>
      <c r="GWH7" s="121"/>
      <c r="GWI7" s="121"/>
      <c r="GWJ7" s="121"/>
      <c r="GWK7" s="121"/>
      <c r="GWL7" s="121"/>
      <c r="GWM7" s="121"/>
      <c r="GWN7" s="121"/>
      <c r="GWO7" s="121"/>
      <c r="GWP7" s="121"/>
      <c r="GWQ7" s="121"/>
      <c r="GWR7" s="121"/>
      <c r="GWS7" s="121"/>
      <c r="GWT7" s="121"/>
      <c r="GWU7" s="121"/>
      <c r="GWV7" s="121"/>
      <c r="GWW7" s="121"/>
      <c r="GWX7" s="121"/>
      <c r="GWY7" s="121"/>
      <c r="GWZ7" s="121"/>
      <c r="GXA7" s="121"/>
      <c r="GXB7" s="121"/>
      <c r="GXC7" s="121"/>
      <c r="GXD7" s="121"/>
      <c r="GXE7" s="121"/>
      <c r="GXF7" s="121"/>
      <c r="GXG7" s="121"/>
      <c r="GXH7" s="121"/>
      <c r="GXI7" s="121"/>
      <c r="GXJ7" s="121"/>
      <c r="GXK7" s="121"/>
      <c r="GXL7" s="121"/>
      <c r="GXM7" s="121"/>
      <c r="GXN7" s="121"/>
      <c r="GXO7" s="121"/>
      <c r="GXP7" s="121"/>
      <c r="GXQ7" s="121"/>
      <c r="GXR7" s="121"/>
      <c r="GXS7" s="121"/>
      <c r="GXT7" s="121"/>
      <c r="GXU7" s="121"/>
      <c r="GXV7" s="121"/>
      <c r="GXW7" s="121"/>
      <c r="GXX7" s="121"/>
      <c r="GXY7" s="121"/>
      <c r="GXZ7" s="121"/>
      <c r="GYA7" s="121"/>
      <c r="GYB7" s="121"/>
      <c r="GYC7" s="121"/>
      <c r="GYD7" s="121"/>
      <c r="GYE7" s="121"/>
      <c r="GYF7" s="121"/>
      <c r="GYG7" s="121"/>
      <c r="GYH7" s="121"/>
      <c r="GYI7" s="121"/>
      <c r="GYJ7" s="121"/>
      <c r="GYK7" s="121"/>
      <c r="GYL7" s="121"/>
      <c r="GYM7" s="121"/>
      <c r="GYN7" s="121"/>
      <c r="GYO7" s="121"/>
      <c r="GYP7" s="121"/>
      <c r="GYQ7" s="121"/>
      <c r="GYR7" s="121"/>
      <c r="GYS7" s="121"/>
      <c r="GYT7" s="121"/>
      <c r="GYU7" s="121"/>
      <c r="GYV7" s="121"/>
      <c r="GYW7" s="121"/>
      <c r="GYX7" s="121"/>
      <c r="GYY7" s="121"/>
      <c r="GYZ7" s="121"/>
      <c r="GZA7" s="121"/>
      <c r="GZB7" s="121"/>
      <c r="GZC7" s="121"/>
      <c r="GZD7" s="121"/>
      <c r="GZE7" s="121"/>
      <c r="GZF7" s="121"/>
      <c r="GZG7" s="121"/>
      <c r="GZH7" s="121"/>
      <c r="GZI7" s="121"/>
      <c r="GZJ7" s="121"/>
      <c r="GZK7" s="121"/>
      <c r="GZL7" s="121"/>
      <c r="GZM7" s="121"/>
      <c r="GZN7" s="121"/>
      <c r="GZO7" s="121"/>
      <c r="GZP7" s="121"/>
      <c r="GZQ7" s="121"/>
      <c r="GZR7" s="121"/>
      <c r="GZS7" s="121"/>
      <c r="GZT7" s="121"/>
      <c r="GZU7" s="121"/>
      <c r="GZV7" s="121"/>
      <c r="GZW7" s="121"/>
      <c r="GZX7" s="121"/>
      <c r="GZY7" s="121"/>
      <c r="GZZ7" s="121"/>
      <c r="HAA7" s="121"/>
      <c r="HAB7" s="121"/>
      <c r="HAC7" s="121"/>
      <c r="HAD7" s="121"/>
      <c r="HAE7" s="121"/>
      <c r="HAF7" s="121"/>
      <c r="HAG7" s="121"/>
      <c r="HAH7" s="121"/>
      <c r="HAI7" s="121"/>
      <c r="HAJ7" s="121"/>
      <c r="HAK7" s="121"/>
      <c r="HAL7" s="121"/>
      <c r="HAM7" s="121"/>
      <c r="HAN7" s="121"/>
      <c r="HAO7" s="121"/>
      <c r="HAP7" s="121"/>
      <c r="HAQ7" s="121"/>
      <c r="HAR7" s="121"/>
      <c r="HAS7" s="121"/>
      <c r="HAT7" s="121"/>
      <c r="HAU7" s="121"/>
      <c r="HAV7" s="121"/>
      <c r="HAW7" s="121"/>
      <c r="HAX7" s="121"/>
      <c r="HAY7" s="121"/>
      <c r="HAZ7" s="121"/>
      <c r="HBA7" s="121"/>
      <c r="HBB7" s="121"/>
      <c r="HBC7" s="121"/>
      <c r="HBD7" s="121"/>
      <c r="HBE7" s="121"/>
      <c r="HBF7" s="121"/>
      <c r="HBG7" s="121"/>
      <c r="HBH7" s="121"/>
      <c r="HBI7" s="121"/>
      <c r="HBJ7" s="121"/>
      <c r="HBK7" s="121"/>
      <c r="HBL7" s="121"/>
      <c r="HBM7" s="121"/>
      <c r="HBN7" s="121"/>
      <c r="HBO7" s="121"/>
      <c r="HBP7" s="121"/>
      <c r="HBQ7" s="121"/>
      <c r="HBR7" s="121"/>
      <c r="HBS7" s="121"/>
      <c r="HBT7" s="121"/>
      <c r="HBU7" s="121"/>
      <c r="HBV7" s="121"/>
      <c r="HBW7" s="121"/>
      <c r="HBX7" s="121"/>
      <c r="HBY7" s="121"/>
      <c r="HBZ7" s="121"/>
      <c r="HCA7" s="121"/>
      <c r="HCB7" s="121"/>
      <c r="HCC7" s="121"/>
      <c r="HCD7" s="121"/>
      <c r="HCE7" s="121"/>
      <c r="HCF7" s="121"/>
      <c r="HCG7" s="121"/>
      <c r="HCH7" s="121"/>
      <c r="HCI7" s="121"/>
      <c r="HCJ7" s="121"/>
      <c r="HCK7" s="121"/>
      <c r="HCL7" s="121"/>
      <c r="HCM7" s="121"/>
      <c r="HCN7" s="121"/>
      <c r="HCO7" s="121"/>
      <c r="HCP7" s="121"/>
      <c r="HCQ7" s="121"/>
      <c r="HCR7" s="121"/>
      <c r="HCS7" s="121"/>
      <c r="HCT7" s="121"/>
      <c r="HCU7" s="121"/>
      <c r="HCV7" s="121"/>
      <c r="HCW7" s="121"/>
      <c r="HCX7" s="121"/>
      <c r="HCY7" s="121"/>
      <c r="HCZ7" s="121"/>
      <c r="HDA7" s="121"/>
      <c r="HDB7" s="121"/>
      <c r="HDC7" s="121"/>
      <c r="HDD7" s="121"/>
      <c r="HDE7" s="121"/>
      <c r="HDF7" s="121"/>
      <c r="HDG7" s="121"/>
      <c r="HDH7" s="121"/>
      <c r="HDI7" s="121"/>
      <c r="HDJ7" s="121"/>
      <c r="HDK7" s="121"/>
      <c r="HDL7" s="121"/>
      <c r="HDM7" s="121"/>
      <c r="HDN7" s="121"/>
      <c r="HDO7" s="121"/>
      <c r="HDP7" s="121"/>
      <c r="HDQ7" s="121"/>
      <c r="HDR7" s="121"/>
      <c r="HDS7" s="121"/>
      <c r="HDT7" s="121"/>
      <c r="HDU7" s="121"/>
      <c r="HDV7" s="121"/>
      <c r="HDW7" s="121"/>
      <c r="HDX7" s="121"/>
      <c r="HDY7" s="121"/>
      <c r="HDZ7" s="121"/>
      <c r="HEA7" s="121"/>
      <c r="HEB7" s="121"/>
      <c r="HEC7" s="121"/>
      <c r="HED7" s="121"/>
      <c r="HEE7" s="121"/>
      <c r="HEF7" s="121"/>
      <c r="HEG7" s="121"/>
      <c r="HEH7" s="121"/>
      <c r="HEI7" s="121"/>
      <c r="HEJ7" s="121"/>
      <c r="HEK7" s="121"/>
      <c r="HEL7" s="121"/>
      <c r="HEM7" s="121"/>
      <c r="HEN7" s="121"/>
      <c r="HEO7" s="121"/>
      <c r="HEP7" s="121"/>
      <c r="HEQ7" s="121"/>
      <c r="HER7" s="121"/>
      <c r="HES7" s="121"/>
      <c r="HET7" s="121"/>
      <c r="HEU7" s="121"/>
      <c r="HEV7" s="121"/>
      <c r="HEW7" s="121"/>
      <c r="HEX7" s="121"/>
      <c r="HEY7" s="121"/>
      <c r="HEZ7" s="121"/>
      <c r="HFA7" s="121"/>
      <c r="HFB7" s="121"/>
      <c r="HFC7" s="121"/>
      <c r="HFD7" s="121"/>
      <c r="HFE7" s="121"/>
      <c r="HFF7" s="121"/>
      <c r="HFG7" s="121"/>
      <c r="HFH7" s="121"/>
      <c r="HFI7" s="121"/>
      <c r="HFJ7" s="121"/>
      <c r="HFK7" s="121"/>
      <c r="HFL7" s="121"/>
      <c r="HFM7" s="121"/>
      <c r="HFN7" s="121"/>
      <c r="HFO7" s="121"/>
      <c r="HFP7" s="121"/>
      <c r="HFQ7" s="121"/>
      <c r="HFR7" s="121"/>
      <c r="HFS7" s="121"/>
      <c r="HFT7" s="121"/>
      <c r="HFU7" s="121"/>
      <c r="HFV7" s="121"/>
      <c r="HFW7" s="121"/>
      <c r="HFX7" s="121"/>
      <c r="HFY7" s="121"/>
      <c r="HFZ7" s="121"/>
      <c r="HGA7" s="121"/>
      <c r="HGB7" s="121"/>
      <c r="HGC7" s="121"/>
      <c r="HGD7" s="121"/>
      <c r="HGE7" s="121"/>
      <c r="HGF7" s="121"/>
      <c r="HGG7" s="121"/>
      <c r="HGH7" s="121"/>
      <c r="HGI7" s="121"/>
      <c r="HGJ7" s="121"/>
      <c r="HGK7" s="121"/>
      <c r="HGL7" s="121"/>
      <c r="HGM7" s="121"/>
      <c r="HGN7" s="121"/>
      <c r="HGO7" s="121"/>
      <c r="HGP7" s="121"/>
      <c r="HGQ7" s="121"/>
      <c r="HGR7" s="121"/>
      <c r="HGS7" s="121"/>
      <c r="HGT7" s="121"/>
      <c r="HGU7" s="121"/>
      <c r="HGV7" s="121"/>
      <c r="HGW7" s="121"/>
      <c r="HGX7" s="121"/>
      <c r="HGY7" s="121"/>
      <c r="HGZ7" s="121"/>
      <c r="HHA7" s="121"/>
      <c r="HHB7" s="121"/>
      <c r="HHC7" s="121"/>
      <c r="HHD7" s="121"/>
      <c r="HHE7" s="121"/>
      <c r="HHF7" s="121"/>
      <c r="HHG7" s="121"/>
      <c r="HHH7" s="121"/>
      <c r="HHI7" s="121"/>
      <c r="HHJ7" s="121"/>
      <c r="HHK7" s="121"/>
      <c r="HHL7" s="121"/>
      <c r="HHM7" s="121"/>
      <c r="HHN7" s="121"/>
      <c r="HHO7" s="121"/>
      <c r="HHP7" s="121"/>
      <c r="HHQ7" s="121"/>
      <c r="HHR7" s="121"/>
      <c r="HHS7" s="121"/>
      <c r="HHT7" s="121"/>
      <c r="HHU7" s="121"/>
      <c r="HHV7" s="121"/>
      <c r="HHW7" s="121"/>
      <c r="HHX7" s="121"/>
      <c r="HHY7" s="121"/>
      <c r="HHZ7" s="121"/>
      <c r="HIA7" s="121"/>
      <c r="HIB7" s="121"/>
      <c r="HIC7" s="121"/>
      <c r="HID7" s="121"/>
      <c r="HIE7" s="121"/>
      <c r="HIF7" s="121"/>
      <c r="HIG7" s="121"/>
      <c r="HIH7" s="121"/>
      <c r="HII7" s="121"/>
      <c r="HIJ7" s="121"/>
      <c r="HIK7" s="121"/>
      <c r="HIL7" s="121"/>
      <c r="HIM7" s="121"/>
      <c r="HIN7" s="121"/>
      <c r="HIO7" s="121"/>
      <c r="HIP7" s="121"/>
      <c r="HIQ7" s="121"/>
      <c r="HIR7" s="121"/>
      <c r="HIS7" s="121"/>
      <c r="HIT7" s="121"/>
      <c r="HIU7" s="121"/>
      <c r="HIV7" s="121"/>
      <c r="HIW7" s="121"/>
      <c r="HIX7" s="121"/>
      <c r="HIY7" s="121"/>
      <c r="HIZ7" s="121"/>
      <c r="HJA7" s="121"/>
      <c r="HJB7" s="121"/>
      <c r="HJC7" s="121"/>
      <c r="HJD7" s="121"/>
      <c r="HJE7" s="121"/>
      <c r="HJF7" s="121"/>
      <c r="HJG7" s="121"/>
      <c r="HJH7" s="121"/>
      <c r="HJI7" s="121"/>
      <c r="HJJ7" s="121"/>
      <c r="HJK7" s="121"/>
      <c r="HJL7" s="121"/>
      <c r="HJM7" s="121"/>
      <c r="HJN7" s="121"/>
      <c r="HJO7" s="121"/>
      <c r="HJP7" s="121"/>
      <c r="HJQ7" s="121"/>
      <c r="HJR7" s="121"/>
      <c r="HJS7" s="121"/>
      <c r="HJT7" s="121"/>
      <c r="HJU7" s="121"/>
      <c r="HJV7" s="121"/>
      <c r="HJW7" s="121"/>
      <c r="HJX7" s="121"/>
      <c r="HJY7" s="121"/>
      <c r="HJZ7" s="121"/>
      <c r="HKA7" s="121"/>
      <c r="HKB7" s="121"/>
      <c r="HKC7" s="121"/>
      <c r="HKD7" s="121"/>
      <c r="HKE7" s="121"/>
      <c r="HKF7" s="121"/>
      <c r="HKG7" s="121"/>
      <c r="HKH7" s="121"/>
      <c r="HKI7" s="121"/>
      <c r="HKJ7" s="121"/>
      <c r="HKK7" s="121"/>
      <c r="HKL7" s="121"/>
      <c r="HKM7" s="121"/>
      <c r="HKN7" s="121"/>
      <c r="HKO7" s="121"/>
      <c r="HKP7" s="121"/>
      <c r="HKQ7" s="121"/>
      <c r="HKR7" s="121"/>
      <c r="HKS7" s="121"/>
      <c r="HKT7" s="121"/>
      <c r="HKU7" s="121"/>
      <c r="HKV7" s="121"/>
      <c r="HKW7" s="121"/>
      <c r="HKX7" s="121"/>
      <c r="HKY7" s="121"/>
      <c r="HKZ7" s="121"/>
      <c r="HLA7" s="121"/>
      <c r="HLB7" s="121"/>
      <c r="HLC7" s="121"/>
      <c r="HLD7" s="121"/>
      <c r="HLE7" s="121"/>
      <c r="HLF7" s="121"/>
      <c r="HLG7" s="121"/>
      <c r="HLH7" s="121"/>
      <c r="HLI7" s="121"/>
      <c r="HLJ7" s="121"/>
      <c r="HLK7" s="121"/>
      <c r="HLL7" s="121"/>
      <c r="HLM7" s="121"/>
      <c r="HLN7" s="121"/>
      <c r="HLO7" s="121"/>
      <c r="HLP7" s="121"/>
      <c r="HLQ7" s="121"/>
      <c r="HLR7" s="121"/>
      <c r="HLS7" s="121"/>
      <c r="HLT7" s="121"/>
      <c r="HLU7" s="121"/>
      <c r="HLV7" s="121"/>
      <c r="HLW7" s="121"/>
      <c r="HLX7" s="121"/>
      <c r="HLY7" s="121"/>
      <c r="HLZ7" s="121"/>
      <c r="HMA7" s="121"/>
      <c r="HMB7" s="121"/>
      <c r="HMC7" s="121"/>
      <c r="HMD7" s="121"/>
      <c r="HME7" s="121"/>
      <c r="HMF7" s="121"/>
      <c r="HMG7" s="121"/>
      <c r="HMH7" s="121"/>
      <c r="HMI7" s="121"/>
      <c r="HMJ7" s="121"/>
      <c r="HMK7" s="121"/>
      <c r="HML7" s="121"/>
      <c r="HMM7" s="121"/>
      <c r="HMN7" s="121"/>
      <c r="HMO7" s="121"/>
      <c r="HMP7" s="121"/>
      <c r="HMQ7" s="121"/>
      <c r="HMR7" s="121"/>
      <c r="HMS7" s="121"/>
      <c r="HMT7" s="121"/>
      <c r="HMU7" s="121"/>
      <c r="HMV7" s="121"/>
      <c r="HMW7" s="121"/>
      <c r="HMX7" s="121"/>
      <c r="HMY7" s="121"/>
      <c r="HMZ7" s="121"/>
      <c r="HNA7" s="121"/>
      <c r="HNB7" s="121"/>
      <c r="HNC7" s="121"/>
      <c r="HND7" s="121"/>
      <c r="HNE7" s="121"/>
      <c r="HNF7" s="121"/>
      <c r="HNG7" s="121"/>
      <c r="HNH7" s="121"/>
      <c r="HNI7" s="121"/>
      <c r="HNJ7" s="121"/>
      <c r="HNK7" s="121"/>
      <c r="HNL7" s="121"/>
      <c r="HNM7" s="121"/>
      <c r="HNN7" s="121"/>
      <c r="HNO7" s="121"/>
      <c r="HNP7" s="121"/>
      <c r="HNQ7" s="121"/>
      <c r="HNR7" s="121"/>
      <c r="HNS7" s="121"/>
      <c r="HNT7" s="121"/>
      <c r="HNU7" s="121"/>
      <c r="HNV7" s="121"/>
      <c r="HNW7" s="121"/>
      <c r="HNX7" s="121"/>
      <c r="HNY7" s="121"/>
      <c r="HNZ7" s="121"/>
      <c r="HOA7" s="121"/>
      <c r="HOB7" s="121"/>
      <c r="HOC7" s="121"/>
      <c r="HOD7" s="121"/>
      <c r="HOE7" s="121"/>
      <c r="HOF7" s="121"/>
      <c r="HOG7" s="121"/>
      <c r="HOH7" s="121"/>
      <c r="HOI7" s="121"/>
      <c r="HOJ7" s="121"/>
      <c r="HOK7" s="121"/>
      <c r="HOL7" s="121"/>
      <c r="HOM7" s="121"/>
      <c r="HON7" s="121"/>
      <c r="HOO7" s="121"/>
      <c r="HOP7" s="121"/>
      <c r="HOQ7" s="121"/>
      <c r="HOR7" s="121"/>
      <c r="HOS7" s="121"/>
      <c r="HOT7" s="121"/>
      <c r="HOU7" s="121"/>
      <c r="HOV7" s="121"/>
      <c r="HOW7" s="121"/>
      <c r="HOX7" s="121"/>
      <c r="HOY7" s="121"/>
      <c r="HOZ7" s="121"/>
      <c r="HPA7" s="121"/>
      <c r="HPB7" s="121"/>
      <c r="HPC7" s="121"/>
      <c r="HPD7" s="121"/>
      <c r="HPE7" s="121"/>
      <c r="HPF7" s="121"/>
      <c r="HPG7" s="121"/>
      <c r="HPH7" s="121"/>
      <c r="HPI7" s="121"/>
      <c r="HPJ7" s="121"/>
      <c r="HPK7" s="121"/>
      <c r="HPL7" s="121"/>
      <c r="HPM7" s="121"/>
      <c r="HPN7" s="121"/>
      <c r="HPO7" s="121"/>
      <c r="HPP7" s="121"/>
      <c r="HPQ7" s="121"/>
      <c r="HPR7" s="121"/>
      <c r="HPS7" s="121"/>
      <c r="HPT7" s="121"/>
      <c r="HPU7" s="121"/>
      <c r="HPV7" s="121"/>
      <c r="HPW7" s="121"/>
      <c r="HPX7" s="121"/>
      <c r="HPY7" s="121"/>
      <c r="HPZ7" s="121"/>
      <c r="HQA7" s="121"/>
      <c r="HQB7" s="121"/>
      <c r="HQC7" s="121"/>
      <c r="HQD7" s="121"/>
      <c r="HQE7" s="121"/>
      <c r="HQF7" s="121"/>
      <c r="HQG7" s="121"/>
      <c r="HQH7" s="121"/>
      <c r="HQI7" s="121"/>
      <c r="HQJ7" s="121"/>
      <c r="HQK7" s="121"/>
      <c r="HQL7" s="121"/>
      <c r="HQM7" s="121"/>
      <c r="HQN7" s="121"/>
      <c r="HQO7" s="121"/>
      <c r="HQP7" s="121"/>
      <c r="HQQ7" s="121"/>
      <c r="HQR7" s="121"/>
      <c r="HQS7" s="121"/>
      <c r="HQT7" s="121"/>
      <c r="HQU7" s="121"/>
      <c r="HQV7" s="121"/>
      <c r="HQW7" s="121"/>
      <c r="HQX7" s="121"/>
      <c r="HQY7" s="121"/>
      <c r="HQZ7" s="121"/>
      <c r="HRA7" s="121"/>
      <c r="HRB7" s="121"/>
      <c r="HRC7" s="121"/>
      <c r="HRD7" s="121"/>
      <c r="HRE7" s="121"/>
      <c r="HRF7" s="121"/>
      <c r="HRG7" s="121"/>
      <c r="HRH7" s="121"/>
      <c r="HRI7" s="121"/>
      <c r="HRJ7" s="121"/>
      <c r="HRK7" s="121"/>
      <c r="HRL7" s="121"/>
      <c r="HRM7" s="121"/>
      <c r="HRN7" s="121"/>
      <c r="HRO7" s="121"/>
      <c r="HRP7" s="121"/>
      <c r="HRQ7" s="121"/>
      <c r="HRR7" s="121"/>
      <c r="HRS7" s="121"/>
      <c r="HRT7" s="121"/>
      <c r="HRU7" s="121"/>
      <c r="HRV7" s="121"/>
      <c r="HRW7" s="121"/>
      <c r="HRX7" s="121"/>
      <c r="HRY7" s="121"/>
      <c r="HRZ7" s="121"/>
      <c r="HSA7" s="121"/>
      <c r="HSB7" s="121"/>
      <c r="HSC7" s="121"/>
      <c r="HSD7" s="121"/>
      <c r="HSE7" s="121"/>
      <c r="HSF7" s="121"/>
      <c r="HSG7" s="121"/>
      <c r="HSH7" s="121"/>
      <c r="HSI7" s="121"/>
      <c r="HSJ7" s="121"/>
      <c r="HSK7" s="121"/>
      <c r="HSL7" s="121"/>
      <c r="HSM7" s="121"/>
      <c r="HSN7" s="121"/>
      <c r="HSO7" s="121"/>
      <c r="HSP7" s="121"/>
      <c r="HSQ7" s="121"/>
      <c r="HSR7" s="121"/>
      <c r="HSS7" s="121"/>
      <c r="HST7" s="121"/>
      <c r="HSU7" s="121"/>
      <c r="HSV7" s="121"/>
      <c r="HSW7" s="121"/>
      <c r="HSX7" s="121"/>
      <c r="HSY7" s="121"/>
      <c r="HSZ7" s="121"/>
      <c r="HTA7" s="121"/>
      <c r="HTB7" s="121"/>
      <c r="HTC7" s="121"/>
      <c r="HTD7" s="121"/>
      <c r="HTE7" s="121"/>
      <c r="HTF7" s="121"/>
      <c r="HTG7" s="121"/>
      <c r="HTH7" s="121"/>
      <c r="HTI7" s="121"/>
      <c r="HTJ7" s="121"/>
      <c r="HTK7" s="121"/>
      <c r="HTL7" s="121"/>
      <c r="HTM7" s="121"/>
      <c r="HTN7" s="121"/>
      <c r="HTO7" s="121"/>
      <c r="HTP7" s="121"/>
      <c r="HTQ7" s="121"/>
      <c r="HTR7" s="121"/>
      <c r="HTS7" s="121"/>
      <c r="HTT7" s="121"/>
      <c r="HTU7" s="121"/>
      <c r="HTV7" s="121"/>
      <c r="HTW7" s="121"/>
      <c r="HTX7" s="121"/>
      <c r="HTY7" s="121"/>
      <c r="HTZ7" s="121"/>
      <c r="HUA7" s="121"/>
      <c r="HUB7" s="121"/>
      <c r="HUC7" s="121"/>
      <c r="HUD7" s="121"/>
      <c r="HUE7" s="121"/>
      <c r="HUF7" s="121"/>
      <c r="HUG7" s="121"/>
      <c r="HUH7" s="121"/>
      <c r="HUI7" s="121"/>
      <c r="HUJ7" s="121"/>
      <c r="HUK7" s="121"/>
      <c r="HUL7" s="121"/>
      <c r="HUM7" s="121"/>
      <c r="HUN7" s="121"/>
      <c r="HUO7" s="121"/>
      <c r="HUP7" s="121"/>
      <c r="HUQ7" s="121"/>
      <c r="HUR7" s="121"/>
      <c r="HUS7" s="121"/>
      <c r="HUT7" s="121"/>
      <c r="HUU7" s="121"/>
      <c r="HUV7" s="121"/>
      <c r="HUW7" s="121"/>
      <c r="HUX7" s="121"/>
      <c r="HUY7" s="121"/>
      <c r="HUZ7" s="121"/>
      <c r="HVA7" s="121"/>
      <c r="HVB7" s="121"/>
      <c r="HVC7" s="121"/>
      <c r="HVD7" s="121"/>
      <c r="HVE7" s="121"/>
      <c r="HVF7" s="121"/>
      <c r="HVG7" s="121"/>
      <c r="HVH7" s="121"/>
      <c r="HVI7" s="121"/>
      <c r="HVJ7" s="121"/>
      <c r="HVK7" s="121"/>
      <c r="HVL7" s="121"/>
      <c r="HVM7" s="121"/>
      <c r="HVN7" s="121"/>
      <c r="HVO7" s="121"/>
      <c r="HVP7" s="121"/>
      <c r="HVQ7" s="121"/>
      <c r="HVR7" s="121"/>
      <c r="HVS7" s="121"/>
      <c r="HVT7" s="121"/>
      <c r="HVU7" s="121"/>
      <c r="HVV7" s="121"/>
      <c r="HVW7" s="121"/>
      <c r="HVX7" s="121"/>
      <c r="HVY7" s="121"/>
      <c r="HVZ7" s="121"/>
      <c r="HWA7" s="121"/>
      <c r="HWB7" s="121"/>
      <c r="HWC7" s="121"/>
      <c r="HWD7" s="121"/>
      <c r="HWE7" s="121"/>
      <c r="HWF7" s="121"/>
      <c r="HWG7" s="121"/>
      <c r="HWH7" s="121"/>
      <c r="HWI7" s="121"/>
      <c r="HWJ7" s="121"/>
      <c r="HWK7" s="121"/>
      <c r="HWL7" s="121"/>
      <c r="HWM7" s="121"/>
      <c r="HWN7" s="121"/>
      <c r="HWO7" s="121"/>
      <c r="HWP7" s="121"/>
      <c r="HWQ7" s="121"/>
      <c r="HWR7" s="121"/>
      <c r="HWS7" s="121"/>
      <c r="HWT7" s="121"/>
      <c r="HWU7" s="121"/>
      <c r="HWV7" s="121"/>
      <c r="HWW7" s="121"/>
      <c r="HWX7" s="121"/>
      <c r="HWY7" s="121"/>
      <c r="HWZ7" s="121"/>
      <c r="HXA7" s="121"/>
      <c r="HXB7" s="121"/>
      <c r="HXC7" s="121"/>
      <c r="HXD7" s="121"/>
      <c r="HXE7" s="121"/>
      <c r="HXF7" s="121"/>
      <c r="HXG7" s="121"/>
      <c r="HXH7" s="121"/>
      <c r="HXI7" s="121"/>
      <c r="HXJ7" s="121"/>
      <c r="HXK7" s="121"/>
      <c r="HXL7" s="121"/>
      <c r="HXM7" s="121"/>
      <c r="HXN7" s="121"/>
      <c r="HXO7" s="121"/>
      <c r="HXP7" s="121"/>
      <c r="HXQ7" s="121"/>
      <c r="HXR7" s="121"/>
      <c r="HXS7" s="121"/>
      <c r="HXT7" s="121"/>
      <c r="HXU7" s="121"/>
      <c r="HXV7" s="121"/>
      <c r="HXW7" s="121"/>
      <c r="HXX7" s="121"/>
      <c r="HXY7" s="121"/>
      <c r="HXZ7" s="121"/>
      <c r="HYA7" s="121"/>
      <c r="HYB7" s="121"/>
      <c r="HYC7" s="121"/>
      <c r="HYD7" s="121"/>
      <c r="HYE7" s="121"/>
      <c r="HYF7" s="121"/>
      <c r="HYG7" s="121"/>
      <c r="HYH7" s="121"/>
      <c r="HYI7" s="121"/>
      <c r="HYJ7" s="121"/>
      <c r="HYK7" s="121"/>
      <c r="HYL7" s="121"/>
      <c r="HYM7" s="121"/>
      <c r="HYN7" s="121"/>
      <c r="HYO7" s="121"/>
      <c r="HYP7" s="121"/>
      <c r="HYQ7" s="121"/>
      <c r="HYR7" s="121"/>
      <c r="HYS7" s="121"/>
      <c r="HYT7" s="121"/>
      <c r="HYU7" s="121"/>
      <c r="HYV7" s="121"/>
      <c r="HYW7" s="121"/>
      <c r="HYX7" s="121"/>
      <c r="HYY7" s="121"/>
      <c r="HYZ7" s="121"/>
      <c r="HZA7" s="121"/>
      <c r="HZB7" s="121"/>
      <c r="HZC7" s="121"/>
      <c r="HZD7" s="121"/>
      <c r="HZE7" s="121"/>
      <c r="HZF7" s="121"/>
      <c r="HZG7" s="121"/>
      <c r="HZH7" s="121"/>
      <c r="HZI7" s="121"/>
      <c r="HZJ7" s="121"/>
      <c r="HZK7" s="121"/>
      <c r="HZL7" s="121"/>
      <c r="HZM7" s="121"/>
      <c r="HZN7" s="121"/>
      <c r="HZO7" s="121"/>
      <c r="HZP7" s="121"/>
      <c r="HZQ7" s="121"/>
      <c r="HZR7" s="121"/>
      <c r="HZS7" s="121"/>
      <c r="HZT7" s="121"/>
      <c r="HZU7" s="121"/>
      <c r="HZV7" s="121"/>
      <c r="HZW7" s="121"/>
      <c r="HZX7" s="121"/>
      <c r="HZY7" s="121"/>
      <c r="HZZ7" s="121"/>
      <c r="IAA7" s="121"/>
      <c r="IAB7" s="121"/>
      <c r="IAC7" s="121"/>
      <c r="IAD7" s="121"/>
      <c r="IAE7" s="121"/>
      <c r="IAF7" s="121"/>
      <c r="IAG7" s="121"/>
      <c r="IAH7" s="121"/>
      <c r="IAI7" s="121"/>
      <c r="IAJ7" s="121"/>
      <c r="IAK7" s="121"/>
      <c r="IAL7" s="121"/>
      <c r="IAM7" s="121"/>
      <c r="IAN7" s="121"/>
      <c r="IAO7" s="121"/>
      <c r="IAP7" s="121"/>
      <c r="IAQ7" s="121"/>
      <c r="IAR7" s="121"/>
      <c r="IAS7" s="121"/>
      <c r="IAT7" s="121"/>
      <c r="IAU7" s="121"/>
      <c r="IAV7" s="121"/>
      <c r="IAW7" s="121"/>
      <c r="IAX7" s="121"/>
      <c r="IAY7" s="121"/>
      <c r="IAZ7" s="121"/>
      <c r="IBA7" s="121"/>
      <c r="IBB7" s="121"/>
      <c r="IBC7" s="121"/>
      <c r="IBD7" s="121"/>
      <c r="IBE7" s="121"/>
      <c r="IBF7" s="121"/>
      <c r="IBG7" s="121"/>
      <c r="IBH7" s="121"/>
      <c r="IBI7" s="121"/>
      <c r="IBJ7" s="121"/>
      <c r="IBK7" s="121"/>
      <c r="IBL7" s="121"/>
      <c r="IBM7" s="121"/>
      <c r="IBN7" s="121"/>
      <c r="IBO7" s="121"/>
      <c r="IBP7" s="121"/>
      <c r="IBQ7" s="121"/>
      <c r="IBR7" s="121"/>
      <c r="IBS7" s="121"/>
      <c r="IBT7" s="121"/>
      <c r="IBU7" s="121"/>
      <c r="IBV7" s="121"/>
      <c r="IBW7" s="121"/>
      <c r="IBX7" s="121"/>
      <c r="IBY7" s="121"/>
      <c r="IBZ7" s="121"/>
      <c r="ICA7" s="121"/>
      <c r="ICB7" s="121"/>
      <c r="ICC7" s="121"/>
      <c r="ICD7" s="121"/>
      <c r="ICE7" s="121"/>
      <c r="ICF7" s="121"/>
      <c r="ICG7" s="121"/>
      <c r="ICH7" s="121"/>
      <c r="ICI7" s="121"/>
      <c r="ICJ7" s="121"/>
      <c r="ICK7" s="121"/>
      <c r="ICL7" s="121"/>
      <c r="ICM7" s="121"/>
      <c r="ICN7" s="121"/>
      <c r="ICO7" s="121"/>
      <c r="ICP7" s="121"/>
      <c r="ICQ7" s="121"/>
      <c r="ICR7" s="121"/>
      <c r="ICS7" s="121"/>
      <c r="ICT7" s="121"/>
      <c r="ICU7" s="121"/>
      <c r="ICV7" s="121"/>
      <c r="ICW7" s="121"/>
      <c r="ICX7" s="121"/>
      <c r="ICY7" s="121"/>
      <c r="ICZ7" s="121"/>
      <c r="IDA7" s="121"/>
      <c r="IDB7" s="121"/>
      <c r="IDC7" s="121"/>
      <c r="IDD7" s="121"/>
      <c r="IDE7" s="121"/>
      <c r="IDF7" s="121"/>
      <c r="IDG7" s="121"/>
      <c r="IDH7" s="121"/>
      <c r="IDI7" s="121"/>
      <c r="IDJ7" s="121"/>
      <c r="IDK7" s="121"/>
      <c r="IDL7" s="121"/>
      <c r="IDM7" s="121"/>
      <c r="IDN7" s="121"/>
      <c r="IDO7" s="121"/>
      <c r="IDP7" s="121"/>
      <c r="IDQ7" s="121"/>
      <c r="IDR7" s="121"/>
      <c r="IDS7" s="121"/>
      <c r="IDT7" s="121"/>
      <c r="IDU7" s="121"/>
      <c r="IDV7" s="121"/>
      <c r="IDW7" s="121"/>
      <c r="IDX7" s="121"/>
      <c r="IDY7" s="121"/>
      <c r="IDZ7" s="121"/>
      <c r="IEA7" s="121"/>
      <c r="IEB7" s="121"/>
      <c r="IEC7" s="121"/>
      <c r="IED7" s="121"/>
      <c r="IEE7" s="121"/>
      <c r="IEF7" s="121"/>
      <c r="IEG7" s="121"/>
      <c r="IEH7" s="121"/>
      <c r="IEI7" s="121"/>
      <c r="IEJ7" s="121"/>
      <c r="IEK7" s="121"/>
      <c r="IEL7" s="121"/>
      <c r="IEM7" s="121"/>
      <c r="IEN7" s="121"/>
      <c r="IEO7" s="121"/>
      <c r="IEP7" s="121"/>
      <c r="IEQ7" s="121"/>
      <c r="IER7" s="121"/>
      <c r="IES7" s="121"/>
      <c r="IET7" s="121"/>
      <c r="IEU7" s="121"/>
      <c r="IEV7" s="121"/>
      <c r="IEW7" s="121"/>
      <c r="IEX7" s="121"/>
      <c r="IEY7" s="121"/>
      <c r="IEZ7" s="121"/>
      <c r="IFA7" s="121"/>
      <c r="IFB7" s="121"/>
      <c r="IFC7" s="121"/>
      <c r="IFD7" s="121"/>
      <c r="IFE7" s="121"/>
      <c r="IFF7" s="121"/>
      <c r="IFG7" s="121"/>
      <c r="IFH7" s="121"/>
      <c r="IFI7" s="121"/>
      <c r="IFJ7" s="121"/>
      <c r="IFK7" s="121"/>
      <c r="IFL7" s="121"/>
      <c r="IFM7" s="121"/>
      <c r="IFN7" s="121"/>
      <c r="IFO7" s="121"/>
      <c r="IFP7" s="121"/>
      <c r="IFQ7" s="121"/>
      <c r="IFR7" s="121"/>
      <c r="IFS7" s="121"/>
      <c r="IFT7" s="121"/>
      <c r="IFU7" s="121"/>
      <c r="IFV7" s="121"/>
      <c r="IFW7" s="121"/>
      <c r="IFX7" s="121"/>
      <c r="IFY7" s="121"/>
      <c r="IFZ7" s="121"/>
      <c r="IGA7" s="121"/>
      <c r="IGB7" s="121"/>
      <c r="IGC7" s="121"/>
      <c r="IGD7" s="121"/>
      <c r="IGE7" s="121"/>
      <c r="IGF7" s="121"/>
      <c r="IGG7" s="121"/>
      <c r="IGH7" s="121"/>
      <c r="IGI7" s="121"/>
      <c r="IGJ7" s="121"/>
      <c r="IGK7" s="121"/>
      <c r="IGL7" s="121"/>
      <c r="IGM7" s="121"/>
      <c r="IGN7" s="121"/>
      <c r="IGO7" s="121"/>
      <c r="IGP7" s="121"/>
      <c r="IGQ7" s="121"/>
      <c r="IGR7" s="121"/>
      <c r="IGS7" s="121"/>
      <c r="IGT7" s="121"/>
      <c r="IGU7" s="121"/>
      <c r="IGV7" s="121"/>
      <c r="IGW7" s="121"/>
      <c r="IGX7" s="121"/>
      <c r="IGY7" s="121"/>
      <c r="IGZ7" s="121"/>
      <c r="IHA7" s="121"/>
      <c r="IHB7" s="121"/>
      <c r="IHC7" s="121"/>
      <c r="IHD7" s="121"/>
      <c r="IHE7" s="121"/>
      <c r="IHF7" s="121"/>
      <c r="IHG7" s="121"/>
      <c r="IHH7" s="121"/>
      <c r="IHI7" s="121"/>
      <c r="IHJ7" s="121"/>
      <c r="IHK7" s="121"/>
      <c r="IHL7" s="121"/>
      <c r="IHM7" s="121"/>
      <c r="IHN7" s="121"/>
      <c r="IHO7" s="121"/>
      <c r="IHP7" s="121"/>
      <c r="IHQ7" s="121"/>
      <c r="IHR7" s="121"/>
      <c r="IHS7" s="121"/>
      <c r="IHT7" s="121"/>
      <c r="IHU7" s="121"/>
      <c r="IHV7" s="121"/>
      <c r="IHW7" s="121"/>
      <c r="IHX7" s="121"/>
      <c r="IHY7" s="121"/>
      <c r="IHZ7" s="121"/>
      <c r="IIA7" s="121"/>
      <c r="IIB7" s="121"/>
      <c r="IIC7" s="121"/>
      <c r="IID7" s="121"/>
      <c r="IIE7" s="121"/>
      <c r="IIF7" s="121"/>
      <c r="IIG7" s="121"/>
      <c r="IIH7" s="121"/>
      <c r="III7" s="121"/>
      <c r="IIJ7" s="121"/>
      <c r="IIK7" s="121"/>
      <c r="IIL7" s="121"/>
      <c r="IIM7" s="121"/>
      <c r="IIN7" s="121"/>
      <c r="IIO7" s="121"/>
      <c r="IIP7" s="121"/>
      <c r="IIQ7" s="121"/>
      <c r="IIR7" s="121"/>
      <c r="IIS7" s="121"/>
      <c r="IIT7" s="121"/>
      <c r="IIU7" s="121"/>
      <c r="IIV7" s="121"/>
      <c r="IIW7" s="121"/>
      <c r="IIX7" s="121"/>
      <c r="IIY7" s="121"/>
      <c r="IIZ7" s="121"/>
      <c r="IJA7" s="121"/>
      <c r="IJB7" s="121"/>
      <c r="IJC7" s="121"/>
      <c r="IJD7" s="121"/>
      <c r="IJE7" s="121"/>
      <c r="IJF7" s="121"/>
      <c r="IJG7" s="121"/>
      <c r="IJH7" s="121"/>
      <c r="IJI7" s="121"/>
      <c r="IJJ7" s="121"/>
      <c r="IJK7" s="121"/>
      <c r="IJL7" s="121"/>
      <c r="IJM7" s="121"/>
      <c r="IJN7" s="121"/>
      <c r="IJO7" s="121"/>
      <c r="IJP7" s="121"/>
      <c r="IJQ7" s="121"/>
      <c r="IJR7" s="121"/>
      <c r="IJS7" s="121"/>
      <c r="IJT7" s="121"/>
      <c r="IJU7" s="121"/>
      <c r="IJV7" s="121"/>
      <c r="IJW7" s="121"/>
      <c r="IJX7" s="121"/>
      <c r="IJY7" s="121"/>
      <c r="IJZ7" s="121"/>
      <c r="IKA7" s="121"/>
      <c r="IKB7" s="121"/>
      <c r="IKC7" s="121"/>
      <c r="IKD7" s="121"/>
      <c r="IKE7" s="121"/>
      <c r="IKF7" s="121"/>
      <c r="IKG7" s="121"/>
      <c r="IKH7" s="121"/>
      <c r="IKI7" s="121"/>
      <c r="IKJ7" s="121"/>
      <c r="IKK7" s="121"/>
      <c r="IKL7" s="121"/>
      <c r="IKM7" s="121"/>
      <c r="IKN7" s="121"/>
      <c r="IKO7" s="121"/>
      <c r="IKP7" s="121"/>
      <c r="IKQ7" s="121"/>
      <c r="IKR7" s="121"/>
      <c r="IKS7" s="121"/>
      <c r="IKT7" s="121"/>
      <c r="IKU7" s="121"/>
      <c r="IKV7" s="121"/>
      <c r="IKW7" s="121"/>
      <c r="IKX7" s="121"/>
      <c r="IKY7" s="121"/>
      <c r="IKZ7" s="121"/>
      <c r="ILA7" s="121"/>
      <c r="ILB7" s="121"/>
      <c r="ILC7" s="121"/>
      <c r="ILD7" s="121"/>
      <c r="ILE7" s="121"/>
      <c r="ILF7" s="121"/>
      <c r="ILG7" s="121"/>
      <c r="ILH7" s="121"/>
      <c r="ILI7" s="121"/>
      <c r="ILJ7" s="121"/>
      <c r="ILK7" s="121"/>
      <c r="ILL7" s="121"/>
      <c r="ILM7" s="121"/>
      <c r="ILN7" s="121"/>
      <c r="ILO7" s="121"/>
      <c r="ILP7" s="121"/>
      <c r="ILQ7" s="121"/>
      <c r="ILR7" s="121"/>
      <c r="ILS7" s="121"/>
      <c r="ILT7" s="121"/>
      <c r="ILU7" s="121"/>
      <c r="ILV7" s="121"/>
      <c r="ILW7" s="121"/>
      <c r="ILX7" s="121"/>
      <c r="ILY7" s="121"/>
      <c r="ILZ7" s="121"/>
      <c r="IMA7" s="121"/>
      <c r="IMB7" s="121"/>
      <c r="IMC7" s="121"/>
      <c r="IMD7" s="121"/>
      <c r="IME7" s="121"/>
      <c r="IMF7" s="121"/>
      <c r="IMG7" s="121"/>
      <c r="IMH7" s="121"/>
      <c r="IMI7" s="121"/>
      <c r="IMJ7" s="121"/>
      <c r="IMK7" s="121"/>
      <c r="IML7" s="121"/>
      <c r="IMM7" s="121"/>
      <c r="IMN7" s="121"/>
      <c r="IMO7" s="121"/>
      <c r="IMP7" s="121"/>
      <c r="IMQ7" s="121"/>
      <c r="IMR7" s="121"/>
      <c r="IMS7" s="121"/>
      <c r="IMT7" s="121"/>
      <c r="IMU7" s="121"/>
      <c r="IMV7" s="121"/>
      <c r="IMW7" s="121"/>
      <c r="IMX7" s="121"/>
      <c r="IMY7" s="121"/>
      <c r="IMZ7" s="121"/>
      <c r="INA7" s="121"/>
      <c r="INB7" s="121"/>
      <c r="INC7" s="121"/>
      <c r="IND7" s="121"/>
      <c r="INE7" s="121"/>
      <c r="INF7" s="121"/>
      <c r="ING7" s="121"/>
      <c r="INH7" s="121"/>
      <c r="INI7" s="121"/>
      <c r="INJ7" s="121"/>
      <c r="INK7" s="121"/>
      <c r="INL7" s="121"/>
      <c r="INM7" s="121"/>
      <c r="INN7" s="121"/>
      <c r="INO7" s="121"/>
      <c r="INP7" s="121"/>
      <c r="INQ7" s="121"/>
      <c r="INR7" s="121"/>
      <c r="INS7" s="121"/>
      <c r="INT7" s="121"/>
      <c r="INU7" s="121"/>
      <c r="INV7" s="121"/>
      <c r="INW7" s="121"/>
      <c r="INX7" s="121"/>
      <c r="INY7" s="121"/>
      <c r="INZ7" s="121"/>
      <c r="IOA7" s="121"/>
      <c r="IOB7" s="121"/>
      <c r="IOC7" s="121"/>
      <c r="IOD7" s="121"/>
      <c r="IOE7" s="121"/>
      <c r="IOF7" s="121"/>
      <c r="IOG7" s="121"/>
      <c r="IOH7" s="121"/>
      <c r="IOI7" s="121"/>
      <c r="IOJ7" s="121"/>
      <c r="IOK7" s="121"/>
      <c r="IOL7" s="121"/>
      <c r="IOM7" s="121"/>
      <c r="ION7" s="121"/>
      <c r="IOO7" s="121"/>
      <c r="IOP7" s="121"/>
      <c r="IOQ7" s="121"/>
      <c r="IOR7" s="121"/>
      <c r="IOS7" s="121"/>
      <c r="IOT7" s="121"/>
      <c r="IOU7" s="121"/>
      <c r="IOV7" s="121"/>
      <c r="IOW7" s="121"/>
      <c r="IOX7" s="121"/>
      <c r="IOY7" s="121"/>
      <c r="IOZ7" s="121"/>
      <c r="IPA7" s="121"/>
      <c r="IPB7" s="121"/>
      <c r="IPC7" s="121"/>
      <c r="IPD7" s="121"/>
      <c r="IPE7" s="121"/>
      <c r="IPF7" s="121"/>
      <c r="IPG7" s="121"/>
      <c r="IPH7" s="121"/>
      <c r="IPI7" s="121"/>
      <c r="IPJ7" s="121"/>
      <c r="IPK7" s="121"/>
      <c r="IPL7" s="121"/>
      <c r="IPM7" s="121"/>
      <c r="IPN7" s="121"/>
      <c r="IPO7" s="121"/>
      <c r="IPP7" s="121"/>
      <c r="IPQ7" s="121"/>
      <c r="IPR7" s="121"/>
      <c r="IPS7" s="121"/>
      <c r="IPT7" s="121"/>
      <c r="IPU7" s="121"/>
      <c r="IPV7" s="121"/>
      <c r="IPW7" s="121"/>
      <c r="IPX7" s="121"/>
      <c r="IPY7" s="121"/>
      <c r="IPZ7" s="121"/>
      <c r="IQA7" s="121"/>
      <c r="IQB7" s="121"/>
      <c r="IQC7" s="121"/>
      <c r="IQD7" s="121"/>
      <c r="IQE7" s="121"/>
      <c r="IQF7" s="121"/>
      <c r="IQG7" s="121"/>
      <c r="IQH7" s="121"/>
      <c r="IQI7" s="121"/>
      <c r="IQJ7" s="121"/>
      <c r="IQK7" s="121"/>
      <c r="IQL7" s="121"/>
      <c r="IQM7" s="121"/>
      <c r="IQN7" s="121"/>
      <c r="IQO7" s="121"/>
      <c r="IQP7" s="121"/>
      <c r="IQQ7" s="121"/>
      <c r="IQR7" s="121"/>
      <c r="IQS7" s="121"/>
      <c r="IQT7" s="121"/>
      <c r="IQU7" s="121"/>
      <c r="IQV7" s="121"/>
      <c r="IQW7" s="121"/>
      <c r="IQX7" s="121"/>
      <c r="IQY7" s="121"/>
      <c r="IQZ7" s="121"/>
      <c r="IRA7" s="121"/>
      <c r="IRB7" s="121"/>
      <c r="IRC7" s="121"/>
      <c r="IRD7" s="121"/>
      <c r="IRE7" s="121"/>
      <c r="IRF7" s="121"/>
      <c r="IRG7" s="121"/>
      <c r="IRH7" s="121"/>
      <c r="IRI7" s="121"/>
      <c r="IRJ7" s="121"/>
      <c r="IRK7" s="121"/>
      <c r="IRL7" s="121"/>
      <c r="IRM7" s="121"/>
      <c r="IRN7" s="121"/>
      <c r="IRO7" s="121"/>
      <c r="IRP7" s="121"/>
      <c r="IRQ7" s="121"/>
      <c r="IRR7" s="121"/>
      <c r="IRS7" s="121"/>
      <c r="IRT7" s="121"/>
      <c r="IRU7" s="121"/>
      <c r="IRV7" s="121"/>
      <c r="IRW7" s="121"/>
      <c r="IRX7" s="121"/>
      <c r="IRY7" s="121"/>
      <c r="IRZ7" s="121"/>
      <c r="ISA7" s="121"/>
      <c r="ISB7" s="121"/>
      <c r="ISC7" s="121"/>
      <c r="ISD7" s="121"/>
      <c r="ISE7" s="121"/>
      <c r="ISF7" s="121"/>
      <c r="ISG7" s="121"/>
      <c r="ISH7" s="121"/>
      <c r="ISI7" s="121"/>
      <c r="ISJ7" s="121"/>
      <c r="ISK7" s="121"/>
      <c r="ISL7" s="121"/>
      <c r="ISM7" s="121"/>
      <c r="ISN7" s="121"/>
      <c r="ISO7" s="121"/>
      <c r="ISP7" s="121"/>
      <c r="ISQ7" s="121"/>
      <c r="ISR7" s="121"/>
      <c r="ISS7" s="121"/>
      <c r="IST7" s="121"/>
      <c r="ISU7" s="121"/>
      <c r="ISV7" s="121"/>
      <c r="ISW7" s="121"/>
      <c r="ISX7" s="121"/>
      <c r="ISY7" s="121"/>
      <c r="ISZ7" s="121"/>
      <c r="ITA7" s="121"/>
      <c r="ITB7" s="121"/>
      <c r="ITC7" s="121"/>
      <c r="ITD7" s="121"/>
      <c r="ITE7" s="121"/>
      <c r="ITF7" s="121"/>
      <c r="ITG7" s="121"/>
      <c r="ITH7" s="121"/>
      <c r="ITI7" s="121"/>
      <c r="ITJ7" s="121"/>
      <c r="ITK7" s="121"/>
      <c r="ITL7" s="121"/>
      <c r="ITM7" s="121"/>
      <c r="ITN7" s="121"/>
      <c r="ITO7" s="121"/>
      <c r="ITP7" s="121"/>
      <c r="ITQ7" s="121"/>
      <c r="ITR7" s="121"/>
      <c r="ITS7" s="121"/>
      <c r="ITT7" s="121"/>
      <c r="ITU7" s="121"/>
      <c r="ITV7" s="121"/>
      <c r="ITW7" s="121"/>
      <c r="ITX7" s="121"/>
      <c r="ITY7" s="121"/>
      <c r="ITZ7" s="121"/>
      <c r="IUA7" s="121"/>
      <c r="IUB7" s="121"/>
      <c r="IUC7" s="121"/>
      <c r="IUD7" s="121"/>
      <c r="IUE7" s="121"/>
      <c r="IUF7" s="121"/>
      <c r="IUG7" s="121"/>
      <c r="IUH7" s="121"/>
      <c r="IUI7" s="121"/>
      <c r="IUJ7" s="121"/>
      <c r="IUK7" s="121"/>
      <c r="IUL7" s="121"/>
      <c r="IUM7" s="121"/>
      <c r="IUN7" s="121"/>
      <c r="IUO7" s="121"/>
      <c r="IUP7" s="121"/>
      <c r="IUQ7" s="121"/>
      <c r="IUR7" s="121"/>
      <c r="IUS7" s="121"/>
      <c r="IUT7" s="121"/>
      <c r="IUU7" s="121"/>
      <c r="IUV7" s="121"/>
      <c r="IUW7" s="121"/>
      <c r="IUX7" s="121"/>
      <c r="IUY7" s="121"/>
      <c r="IUZ7" s="121"/>
      <c r="IVA7" s="121"/>
      <c r="IVB7" s="121"/>
      <c r="IVC7" s="121"/>
      <c r="IVD7" s="121"/>
      <c r="IVE7" s="121"/>
      <c r="IVF7" s="121"/>
      <c r="IVG7" s="121"/>
      <c r="IVH7" s="121"/>
      <c r="IVI7" s="121"/>
      <c r="IVJ7" s="121"/>
      <c r="IVK7" s="121"/>
      <c r="IVL7" s="121"/>
      <c r="IVM7" s="121"/>
      <c r="IVN7" s="121"/>
      <c r="IVO7" s="121"/>
      <c r="IVP7" s="121"/>
      <c r="IVQ7" s="121"/>
      <c r="IVR7" s="121"/>
      <c r="IVS7" s="121"/>
      <c r="IVT7" s="121"/>
      <c r="IVU7" s="121"/>
      <c r="IVV7" s="121"/>
      <c r="IVW7" s="121"/>
      <c r="IVX7" s="121"/>
      <c r="IVY7" s="121"/>
      <c r="IVZ7" s="121"/>
      <c r="IWA7" s="121"/>
      <c r="IWB7" s="121"/>
      <c r="IWC7" s="121"/>
      <c r="IWD7" s="121"/>
      <c r="IWE7" s="121"/>
      <c r="IWF7" s="121"/>
      <c r="IWG7" s="121"/>
      <c r="IWH7" s="121"/>
      <c r="IWI7" s="121"/>
      <c r="IWJ7" s="121"/>
      <c r="IWK7" s="121"/>
      <c r="IWL7" s="121"/>
      <c r="IWM7" s="121"/>
      <c r="IWN7" s="121"/>
      <c r="IWO7" s="121"/>
      <c r="IWP7" s="121"/>
      <c r="IWQ7" s="121"/>
      <c r="IWR7" s="121"/>
      <c r="IWS7" s="121"/>
      <c r="IWT7" s="121"/>
      <c r="IWU7" s="121"/>
      <c r="IWV7" s="121"/>
      <c r="IWW7" s="121"/>
      <c r="IWX7" s="121"/>
      <c r="IWY7" s="121"/>
      <c r="IWZ7" s="121"/>
      <c r="IXA7" s="121"/>
      <c r="IXB7" s="121"/>
      <c r="IXC7" s="121"/>
      <c r="IXD7" s="121"/>
      <c r="IXE7" s="121"/>
      <c r="IXF7" s="121"/>
      <c r="IXG7" s="121"/>
      <c r="IXH7" s="121"/>
      <c r="IXI7" s="121"/>
      <c r="IXJ7" s="121"/>
      <c r="IXK7" s="121"/>
      <c r="IXL7" s="121"/>
      <c r="IXM7" s="121"/>
      <c r="IXN7" s="121"/>
      <c r="IXO7" s="121"/>
      <c r="IXP7" s="121"/>
      <c r="IXQ7" s="121"/>
      <c r="IXR7" s="121"/>
      <c r="IXS7" s="121"/>
      <c r="IXT7" s="121"/>
      <c r="IXU7" s="121"/>
      <c r="IXV7" s="121"/>
      <c r="IXW7" s="121"/>
      <c r="IXX7" s="121"/>
      <c r="IXY7" s="121"/>
      <c r="IXZ7" s="121"/>
      <c r="IYA7" s="121"/>
      <c r="IYB7" s="121"/>
      <c r="IYC7" s="121"/>
      <c r="IYD7" s="121"/>
      <c r="IYE7" s="121"/>
      <c r="IYF7" s="121"/>
      <c r="IYG7" s="121"/>
      <c r="IYH7" s="121"/>
      <c r="IYI7" s="121"/>
      <c r="IYJ7" s="121"/>
      <c r="IYK7" s="121"/>
      <c r="IYL7" s="121"/>
      <c r="IYM7" s="121"/>
      <c r="IYN7" s="121"/>
      <c r="IYO7" s="121"/>
      <c r="IYP7" s="121"/>
      <c r="IYQ7" s="121"/>
      <c r="IYR7" s="121"/>
      <c r="IYS7" s="121"/>
      <c r="IYT7" s="121"/>
      <c r="IYU7" s="121"/>
      <c r="IYV7" s="121"/>
      <c r="IYW7" s="121"/>
      <c r="IYX7" s="121"/>
      <c r="IYY7" s="121"/>
      <c r="IYZ7" s="121"/>
      <c r="IZA7" s="121"/>
      <c r="IZB7" s="121"/>
      <c r="IZC7" s="121"/>
      <c r="IZD7" s="121"/>
      <c r="IZE7" s="121"/>
      <c r="IZF7" s="121"/>
      <c r="IZG7" s="121"/>
      <c r="IZH7" s="121"/>
      <c r="IZI7" s="121"/>
      <c r="IZJ7" s="121"/>
      <c r="IZK7" s="121"/>
      <c r="IZL7" s="121"/>
      <c r="IZM7" s="121"/>
      <c r="IZN7" s="121"/>
      <c r="IZO7" s="121"/>
      <c r="IZP7" s="121"/>
      <c r="IZQ7" s="121"/>
      <c r="IZR7" s="121"/>
      <c r="IZS7" s="121"/>
      <c r="IZT7" s="121"/>
      <c r="IZU7" s="121"/>
      <c r="IZV7" s="121"/>
      <c r="IZW7" s="121"/>
      <c r="IZX7" s="121"/>
      <c r="IZY7" s="121"/>
      <c r="IZZ7" s="121"/>
      <c r="JAA7" s="121"/>
      <c r="JAB7" s="121"/>
      <c r="JAC7" s="121"/>
      <c r="JAD7" s="121"/>
      <c r="JAE7" s="121"/>
      <c r="JAF7" s="121"/>
      <c r="JAG7" s="121"/>
      <c r="JAH7" s="121"/>
      <c r="JAI7" s="121"/>
      <c r="JAJ7" s="121"/>
      <c r="JAK7" s="121"/>
      <c r="JAL7" s="121"/>
      <c r="JAM7" s="121"/>
      <c r="JAN7" s="121"/>
      <c r="JAO7" s="121"/>
      <c r="JAP7" s="121"/>
      <c r="JAQ7" s="121"/>
      <c r="JAR7" s="121"/>
      <c r="JAS7" s="121"/>
      <c r="JAT7" s="121"/>
      <c r="JAU7" s="121"/>
      <c r="JAV7" s="121"/>
      <c r="JAW7" s="121"/>
      <c r="JAX7" s="121"/>
      <c r="JAY7" s="121"/>
      <c r="JAZ7" s="121"/>
      <c r="JBA7" s="121"/>
      <c r="JBB7" s="121"/>
      <c r="JBC7" s="121"/>
      <c r="JBD7" s="121"/>
      <c r="JBE7" s="121"/>
      <c r="JBF7" s="121"/>
      <c r="JBG7" s="121"/>
      <c r="JBH7" s="121"/>
      <c r="JBI7" s="121"/>
      <c r="JBJ7" s="121"/>
      <c r="JBK7" s="121"/>
      <c r="JBL7" s="121"/>
      <c r="JBM7" s="121"/>
      <c r="JBN7" s="121"/>
      <c r="JBO7" s="121"/>
      <c r="JBP7" s="121"/>
      <c r="JBQ7" s="121"/>
      <c r="JBR7" s="121"/>
      <c r="JBS7" s="121"/>
      <c r="JBT7" s="121"/>
      <c r="JBU7" s="121"/>
      <c r="JBV7" s="121"/>
      <c r="JBW7" s="121"/>
      <c r="JBX7" s="121"/>
      <c r="JBY7" s="121"/>
      <c r="JBZ7" s="121"/>
      <c r="JCA7" s="121"/>
      <c r="JCB7" s="121"/>
      <c r="JCC7" s="121"/>
      <c r="JCD7" s="121"/>
      <c r="JCE7" s="121"/>
      <c r="JCF7" s="121"/>
      <c r="JCG7" s="121"/>
      <c r="JCH7" s="121"/>
      <c r="JCI7" s="121"/>
      <c r="JCJ7" s="121"/>
      <c r="JCK7" s="121"/>
      <c r="JCL7" s="121"/>
      <c r="JCM7" s="121"/>
      <c r="JCN7" s="121"/>
      <c r="JCO7" s="121"/>
      <c r="JCP7" s="121"/>
      <c r="JCQ7" s="121"/>
      <c r="JCR7" s="121"/>
      <c r="JCS7" s="121"/>
      <c r="JCT7" s="121"/>
      <c r="JCU7" s="121"/>
      <c r="JCV7" s="121"/>
      <c r="JCW7" s="121"/>
      <c r="JCX7" s="121"/>
      <c r="JCY7" s="121"/>
      <c r="JCZ7" s="121"/>
      <c r="JDA7" s="121"/>
      <c r="JDB7" s="121"/>
      <c r="JDC7" s="121"/>
      <c r="JDD7" s="121"/>
      <c r="JDE7" s="121"/>
      <c r="JDF7" s="121"/>
      <c r="JDG7" s="121"/>
      <c r="JDH7" s="121"/>
      <c r="JDI7" s="121"/>
      <c r="JDJ7" s="121"/>
      <c r="JDK7" s="121"/>
      <c r="JDL7" s="121"/>
      <c r="JDM7" s="121"/>
      <c r="JDN7" s="121"/>
      <c r="JDO7" s="121"/>
      <c r="JDP7" s="121"/>
      <c r="JDQ7" s="121"/>
      <c r="JDR7" s="121"/>
      <c r="JDS7" s="121"/>
      <c r="JDT7" s="121"/>
      <c r="JDU7" s="121"/>
      <c r="JDV7" s="121"/>
      <c r="JDW7" s="121"/>
      <c r="JDX7" s="121"/>
      <c r="JDY7" s="121"/>
      <c r="JDZ7" s="121"/>
      <c r="JEA7" s="121"/>
      <c r="JEB7" s="121"/>
      <c r="JEC7" s="121"/>
      <c r="JED7" s="121"/>
      <c r="JEE7" s="121"/>
      <c r="JEF7" s="121"/>
      <c r="JEG7" s="121"/>
      <c r="JEH7" s="121"/>
      <c r="JEI7" s="121"/>
      <c r="JEJ7" s="121"/>
      <c r="JEK7" s="121"/>
      <c r="JEL7" s="121"/>
      <c r="JEM7" s="121"/>
      <c r="JEN7" s="121"/>
      <c r="JEO7" s="121"/>
      <c r="JEP7" s="121"/>
      <c r="JEQ7" s="121"/>
      <c r="JER7" s="121"/>
      <c r="JES7" s="121"/>
      <c r="JET7" s="121"/>
      <c r="JEU7" s="121"/>
      <c r="JEV7" s="121"/>
      <c r="JEW7" s="121"/>
      <c r="JEX7" s="121"/>
      <c r="JEY7" s="121"/>
      <c r="JEZ7" s="121"/>
      <c r="JFA7" s="121"/>
      <c r="JFB7" s="121"/>
      <c r="JFC7" s="121"/>
      <c r="JFD7" s="121"/>
      <c r="JFE7" s="121"/>
      <c r="JFF7" s="121"/>
      <c r="JFG7" s="121"/>
      <c r="JFH7" s="121"/>
      <c r="JFI7" s="121"/>
      <c r="JFJ7" s="121"/>
      <c r="JFK7" s="121"/>
      <c r="JFL7" s="121"/>
      <c r="JFM7" s="121"/>
      <c r="JFN7" s="121"/>
      <c r="JFO7" s="121"/>
      <c r="JFP7" s="121"/>
      <c r="JFQ7" s="121"/>
      <c r="JFR7" s="121"/>
      <c r="JFS7" s="121"/>
      <c r="JFT7" s="121"/>
      <c r="JFU7" s="121"/>
      <c r="JFV7" s="121"/>
      <c r="JFW7" s="121"/>
      <c r="JFX7" s="121"/>
      <c r="JFY7" s="121"/>
      <c r="JFZ7" s="121"/>
      <c r="JGA7" s="121"/>
      <c r="JGB7" s="121"/>
      <c r="JGC7" s="121"/>
      <c r="JGD7" s="121"/>
      <c r="JGE7" s="121"/>
      <c r="JGF7" s="121"/>
      <c r="JGG7" s="121"/>
      <c r="JGH7" s="121"/>
      <c r="JGI7" s="121"/>
      <c r="JGJ7" s="121"/>
      <c r="JGK7" s="121"/>
      <c r="JGL7" s="121"/>
      <c r="JGM7" s="121"/>
      <c r="JGN7" s="121"/>
      <c r="JGO7" s="121"/>
      <c r="JGP7" s="121"/>
      <c r="JGQ7" s="121"/>
      <c r="JGR7" s="121"/>
      <c r="JGS7" s="121"/>
      <c r="JGT7" s="121"/>
      <c r="JGU7" s="121"/>
      <c r="JGV7" s="121"/>
      <c r="JGW7" s="121"/>
      <c r="JGX7" s="121"/>
      <c r="JGY7" s="121"/>
      <c r="JGZ7" s="121"/>
      <c r="JHA7" s="121"/>
      <c r="JHB7" s="121"/>
      <c r="JHC7" s="121"/>
      <c r="JHD7" s="121"/>
      <c r="JHE7" s="121"/>
      <c r="JHF7" s="121"/>
      <c r="JHG7" s="121"/>
      <c r="JHH7" s="121"/>
      <c r="JHI7" s="121"/>
      <c r="JHJ7" s="121"/>
      <c r="JHK7" s="121"/>
      <c r="JHL7" s="121"/>
      <c r="JHM7" s="121"/>
      <c r="JHN7" s="121"/>
      <c r="JHO7" s="121"/>
      <c r="JHP7" s="121"/>
      <c r="JHQ7" s="121"/>
      <c r="JHR7" s="121"/>
      <c r="JHS7" s="121"/>
      <c r="JHT7" s="121"/>
      <c r="JHU7" s="121"/>
      <c r="JHV7" s="121"/>
      <c r="JHW7" s="121"/>
      <c r="JHX7" s="121"/>
      <c r="JHY7" s="121"/>
      <c r="JHZ7" s="121"/>
      <c r="JIA7" s="121"/>
      <c r="JIB7" s="121"/>
      <c r="JIC7" s="121"/>
      <c r="JID7" s="121"/>
      <c r="JIE7" s="121"/>
      <c r="JIF7" s="121"/>
      <c r="JIG7" s="121"/>
      <c r="JIH7" s="121"/>
      <c r="JII7" s="121"/>
      <c r="JIJ7" s="121"/>
      <c r="JIK7" s="121"/>
      <c r="JIL7" s="121"/>
      <c r="JIM7" s="121"/>
      <c r="JIN7" s="121"/>
      <c r="JIO7" s="121"/>
      <c r="JIP7" s="121"/>
      <c r="JIQ7" s="121"/>
      <c r="JIR7" s="121"/>
      <c r="JIS7" s="121"/>
      <c r="JIT7" s="121"/>
      <c r="JIU7" s="121"/>
      <c r="JIV7" s="121"/>
      <c r="JIW7" s="121"/>
      <c r="JIX7" s="121"/>
      <c r="JIY7" s="121"/>
      <c r="JIZ7" s="121"/>
      <c r="JJA7" s="121"/>
      <c r="JJB7" s="121"/>
      <c r="JJC7" s="121"/>
      <c r="JJD7" s="121"/>
      <c r="JJE7" s="121"/>
      <c r="JJF7" s="121"/>
      <c r="JJG7" s="121"/>
      <c r="JJH7" s="121"/>
      <c r="JJI7" s="121"/>
      <c r="JJJ7" s="121"/>
      <c r="JJK7" s="121"/>
      <c r="JJL7" s="121"/>
      <c r="JJM7" s="121"/>
      <c r="JJN7" s="121"/>
      <c r="JJO7" s="121"/>
      <c r="JJP7" s="121"/>
      <c r="JJQ7" s="121"/>
      <c r="JJR7" s="121"/>
      <c r="JJS7" s="121"/>
      <c r="JJT7" s="121"/>
      <c r="JJU7" s="121"/>
      <c r="JJV7" s="121"/>
      <c r="JJW7" s="121"/>
      <c r="JJX7" s="121"/>
      <c r="JJY7" s="121"/>
      <c r="JJZ7" s="121"/>
      <c r="JKA7" s="121"/>
      <c r="JKB7" s="121"/>
      <c r="JKC7" s="121"/>
      <c r="JKD7" s="121"/>
      <c r="JKE7" s="121"/>
      <c r="JKF7" s="121"/>
      <c r="JKG7" s="121"/>
      <c r="JKH7" s="121"/>
      <c r="JKI7" s="121"/>
      <c r="JKJ7" s="121"/>
      <c r="JKK7" s="121"/>
      <c r="JKL7" s="121"/>
      <c r="JKM7" s="121"/>
      <c r="JKN7" s="121"/>
      <c r="JKO7" s="121"/>
      <c r="JKP7" s="121"/>
      <c r="JKQ7" s="121"/>
      <c r="JKR7" s="121"/>
      <c r="JKS7" s="121"/>
      <c r="JKT7" s="121"/>
      <c r="JKU7" s="121"/>
      <c r="JKV7" s="121"/>
      <c r="JKW7" s="121"/>
      <c r="JKX7" s="121"/>
      <c r="JKY7" s="121"/>
      <c r="JKZ7" s="121"/>
      <c r="JLA7" s="121"/>
      <c r="JLB7" s="121"/>
      <c r="JLC7" s="121"/>
      <c r="JLD7" s="121"/>
      <c r="JLE7" s="121"/>
      <c r="JLF7" s="121"/>
      <c r="JLG7" s="121"/>
      <c r="JLH7" s="121"/>
      <c r="JLI7" s="121"/>
      <c r="JLJ7" s="121"/>
      <c r="JLK7" s="121"/>
      <c r="JLL7" s="121"/>
      <c r="JLM7" s="121"/>
      <c r="JLN7" s="121"/>
      <c r="JLO7" s="121"/>
      <c r="JLP7" s="121"/>
      <c r="JLQ7" s="121"/>
      <c r="JLR7" s="121"/>
      <c r="JLS7" s="121"/>
      <c r="JLT7" s="121"/>
      <c r="JLU7" s="121"/>
      <c r="JLV7" s="121"/>
      <c r="JLW7" s="121"/>
      <c r="JLX7" s="121"/>
      <c r="JLY7" s="121"/>
      <c r="JLZ7" s="121"/>
      <c r="JMA7" s="121"/>
      <c r="JMB7" s="121"/>
      <c r="JMC7" s="121"/>
      <c r="JMD7" s="121"/>
      <c r="JME7" s="121"/>
      <c r="JMF7" s="121"/>
      <c r="JMG7" s="121"/>
      <c r="JMH7" s="121"/>
      <c r="JMI7" s="121"/>
      <c r="JMJ7" s="121"/>
      <c r="JMK7" s="121"/>
      <c r="JML7" s="121"/>
      <c r="JMM7" s="121"/>
      <c r="JMN7" s="121"/>
      <c r="JMO7" s="121"/>
      <c r="JMP7" s="121"/>
      <c r="JMQ7" s="121"/>
      <c r="JMR7" s="121"/>
      <c r="JMS7" s="121"/>
      <c r="JMT7" s="121"/>
      <c r="JMU7" s="121"/>
      <c r="JMV7" s="121"/>
      <c r="JMW7" s="121"/>
      <c r="JMX7" s="121"/>
      <c r="JMY7" s="121"/>
      <c r="JMZ7" s="121"/>
      <c r="JNA7" s="121"/>
      <c r="JNB7" s="121"/>
      <c r="JNC7" s="121"/>
      <c r="JND7" s="121"/>
      <c r="JNE7" s="121"/>
      <c r="JNF7" s="121"/>
      <c r="JNG7" s="121"/>
      <c r="JNH7" s="121"/>
      <c r="JNI7" s="121"/>
      <c r="JNJ7" s="121"/>
      <c r="JNK7" s="121"/>
      <c r="JNL7" s="121"/>
      <c r="JNM7" s="121"/>
      <c r="JNN7" s="121"/>
      <c r="JNO7" s="121"/>
      <c r="JNP7" s="121"/>
      <c r="JNQ7" s="121"/>
      <c r="JNR7" s="121"/>
      <c r="JNS7" s="121"/>
      <c r="JNT7" s="121"/>
      <c r="JNU7" s="121"/>
      <c r="JNV7" s="121"/>
      <c r="JNW7" s="121"/>
      <c r="JNX7" s="121"/>
      <c r="JNY7" s="121"/>
      <c r="JNZ7" s="121"/>
      <c r="JOA7" s="121"/>
      <c r="JOB7" s="121"/>
      <c r="JOC7" s="121"/>
      <c r="JOD7" s="121"/>
      <c r="JOE7" s="121"/>
      <c r="JOF7" s="121"/>
      <c r="JOG7" s="121"/>
      <c r="JOH7" s="121"/>
      <c r="JOI7" s="121"/>
      <c r="JOJ7" s="121"/>
      <c r="JOK7" s="121"/>
      <c r="JOL7" s="121"/>
      <c r="JOM7" s="121"/>
      <c r="JON7" s="121"/>
      <c r="JOO7" s="121"/>
      <c r="JOP7" s="121"/>
      <c r="JOQ7" s="121"/>
      <c r="JOR7" s="121"/>
      <c r="JOS7" s="121"/>
      <c r="JOT7" s="121"/>
      <c r="JOU7" s="121"/>
      <c r="JOV7" s="121"/>
      <c r="JOW7" s="121"/>
      <c r="JOX7" s="121"/>
      <c r="JOY7" s="121"/>
      <c r="JOZ7" s="121"/>
      <c r="JPA7" s="121"/>
      <c r="JPB7" s="121"/>
      <c r="JPC7" s="121"/>
      <c r="JPD7" s="121"/>
      <c r="JPE7" s="121"/>
      <c r="JPF7" s="121"/>
      <c r="JPG7" s="121"/>
      <c r="JPH7" s="121"/>
      <c r="JPI7" s="121"/>
      <c r="JPJ7" s="121"/>
      <c r="JPK7" s="121"/>
      <c r="JPL7" s="121"/>
      <c r="JPM7" s="121"/>
      <c r="JPN7" s="121"/>
      <c r="JPO7" s="121"/>
      <c r="JPP7" s="121"/>
      <c r="JPQ7" s="121"/>
      <c r="JPR7" s="121"/>
      <c r="JPS7" s="121"/>
      <c r="JPT7" s="121"/>
      <c r="JPU7" s="121"/>
      <c r="JPV7" s="121"/>
      <c r="JPW7" s="121"/>
      <c r="JPX7" s="121"/>
      <c r="JPY7" s="121"/>
      <c r="JPZ7" s="121"/>
      <c r="JQA7" s="121"/>
      <c r="JQB7" s="121"/>
      <c r="JQC7" s="121"/>
      <c r="JQD7" s="121"/>
      <c r="JQE7" s="121"/>
      <c r="JQF7" s="121"/>
      <c r="JQG7" s="121"/>
      <c r="JQH7" s="121"/>
      <c r="JQI7" s="121"/>
      <c r="JQJ7" s="121"/>
      <c r="JQK7" s="121"/>
      <c r="JQL7" s="121"/>
      <c r="JQM7" s="121"/>
      <c r="JQN7" s="121"/>
      <c r="JQO7" s="121"/>
      <c r="JQP7" s="121"/>
      <c r="JQQ7" s="121"/>
      <c r="JQR7" s="121"/>
      <c r="JQS7" s="121"/>
      <c r="JQT7" s="121"/>
      <c r="JQU7" s="121"/>
      <c r="JQV7" s="121"/>
      <c r="JQW7" s="121"/>
      <c r="JQX7" s="121"/>
      <c r="JQY7" s="121"/>
      <c r="JQZ7" s="121"/>
      <c r="JRA7" s="121"/>
      <c r="JRB7" s="121"/>
      <c r="JRC7" s="121"/>
      <c r="JRD7" s="121"/>
      <c r="JRE7" s="121"/>
      <c r="JRF7" s="121"/>
      <c r="JRG7" s="121"/>
      <c r="JRH7" s="121"/>
      <c r="JRI7" s="121"/>
      <c r="JRJ7" s="121"/>
      <c r="JRK7" s="121"/>
      <c r="JRL7" s="121"/>
      <c r="JRM7" s="121"/>
      <c r="JRN7" s="121"/>
      <c r="JRO7" s="121"/>
      <c r="JRP7" s="121"/>
      <c r="JRQ7" s="121"/>
      <c r="JRR7" s="121"/>
      <c r="JRS7" s="121"/>
      <c r="JRT7" s="121"/>
      <c r="JRU7" s="121"/>
      <c r="JRV7" s="121"/>
      <c r="JRW7" s="121"/>
      <c r="JRX7" s="121"/>
      <c r="JRY7" s="121"/>
      <c r="JRZ7" s="121"/>
      <c r="JSA7" s="121"/>
      <c r="JSB7" s="121"/>
      <c r="JSC7" s="121"/>
      <c r="JSD7" s="121"/>
      <c r="JSE7" s="121"/>
      <c r="JSF7" s="121"/>
      <c r="JSG7" s="121"/>
      <c r="JSH7" s="121"/>
      <c r="JSI7" s="121"/>
      <c r="JSJ7" s="121"/>
      <c r="JSK7" s="121"/>
      <c r="JSL7" s="121"/>
      <c r="JSM7" s="121"/>
      <c r="JSN7" s="121"/>
      <c r="JSO7" s="121"/>
      <c r="JSP7" s="121"/>
      <c r="JSQ7" s="121"/>
      <c r="JSR7" s="121"/>
      <c r="JSS7" s="121"/>
      <c r="JST7" s="121"/>
      <c r="JSU7" s="121"/>
      <c r="JSV7" s="121"/>
      <c r="JSW7" s="121"/>
      <c r="JSX7" s="121"/>
      <c r="JSY7" s="121"/>
      <c r="JSZ7" s="121"/>
      <c r="JTA7" s="121"/>
      <c r="JTB7" s="121"/>
      <c r="JTC7" s="121"/>
      <c r="JTD7" s="121"/>
      <c r="JTE7" s="121"/>
      <c r="JTF7" s="121"/>
      <c r="JTG7" s="121"/>
      <c r="JTH7" s="121"/>
      <c r="JTI7" s="121"/>
      <c r="JTJ7" s="121"/>
      <c r="JTK7" s="121"/>
      <c r="JTL7" s="121"/>
      <c r="JTM7" s="121"/>
      <c r="JTN7" s="121"/>
      <c r="JTO7" s="121"/>
      <c r="JTP7" s="121"/>
      <c r="JTQ7" s="121"/>
      <c r="JTR7" s="121"/>
      <c r="JTS7" s="121"/>
      <c r="JTT7" s="121"/>
      <c r="JTU7" s="121"/>
      <c r="JTV7" s="121"/>
      <c r="JTW7" s="121"/>
      <c r="JTX7" s="121"/>
      <c r="JTY7" s="121"/>
      <c r="JTZ7" s="121"/>
      <c r="JUA7" s="121"/>
      <c r="JUB7" s="121"/>
      <c r="JUC7" s="121"/>
      <c r="JUD7" s="121"/>
      <c r="JUE7" s="121"/>
      <c r="JUF7" s="121"/>
      <c r="JUG7" s="121"/>
      <c r="JUH7" s="121"/>
      <c r="JUI7" s="121"/>
      <c r="JUJ7" s="121"/>
      <c r="JUK7" s="121"/>
      <c r="JUL7" s="121"/>
      <c r="JUM7" s="121"/>
      <c r="JUN7" s="121"/>
      <c r="JUO7" s="121"/>
      <c r="JUP7" s="121"/>
      <c r="JUQ7" s="121"/>
      <c r="JUR7" s="121"/>
      <c r="JUS7" s="121"/>
      <c r="JUT7" s="121"/>
      <c r="JUU7" s="121"/>
      <c r="JUV7" s="121"/>
      <c r="JUW7" s="121"/>
      <c r="JUX7" s="121"/>
      <c r="JUY7" s="121"/>
      <c r="JUZ7" s="121"/>
      <c r="JVA7" s="121"/>
      <c r="JVB7" s="121"/>
      <c r="JVC7" s="121"/>
      <c r="JVD7" s="121"/>
      <c r="JVE7" s="121"/>
      <c r="JVF7" s="121"/>
      <c r="JVG7" s="121"/>
      <c r="JVH7" s="121"/>
      <c r="JVI7" s="121"/>
      <c r="JVJ7" s="121"/>
      <c r="JVK7" s="121"/>
      <c r="JVL7" s="121"/>
      <c r="JVM7" s="121"/>
      <c r="JVN7" s="121"/>
      <c r="JVO7" s="121"/>
      <c r="JVP7" s="121"/>
      <c r="JVQ7" s="121"/>
      <c r="JVR7" s="121"/>
      <c r="JVS7" s="121"/>
      <c r="JVT7" s="121"/>
      <c r="JVU7" s="121"/>
      <c r="JVV7" s="121"/>
      <c r="JVW7" s="121"/>
      <c r="JVX7" s="121"/>
      <c r="JVY7" s="121"/>
      <c r="JVZ7" s="121"/>
      <c r="JWA7" s="121"/>
      <c r="JWB7" s="121"/>
      <c r="JWC7" s="121"/>
      <c r="JWD7" s="121"/>
      <c r="JWE7" s="121"/>
      <c r="JWF7" s="121"/>
      <c r="JWG7" s="121"/>
      <c r="JWH7" s="121"/>
      <c r="JWI7" s="121"/>
      <c r="JWJ7" s="121"/>
      <c r="JWK7" s="121"/>
      <c r="JWL7" s="121"/>
      <c r="JWM7" s="121"/>
      <c r="JWN7" s="121"/>
      <c r="JWO7" s="121"/>
      <c r="JWP7" s="121"/>
      <c r="JWQ7" s="121"/>
      <c r="JWR7" s="121"/>
      <c r="JWS7" s="121"/>
      <c r="JWT7" s="121"/>
      <c r="JWU7" s="121"/>
      <c r="JWV7" s="121"/>
      <c r="JWW7" s="121"/>
      <c r="JWX7" s="121"/>
      <c r="JWY7" s="121"/>
      <c r="JWZ7" s="121"/>
      <c r="JXA7" s="121"/>
      <c r="JXB7" s="121"/>
      <c r="JXC7" s="121"/>
      <c r="JXD7" s="121"/>
      <c r="JXE7" s="121"/>
      <c r="JXF7" s="121"/>
      <c r="JXG7" s="121"/>
      <c r="JXH7" s="121"/>
      <c r="JXI7" s="121"/>
      <c r="JXJ7" s="121"/>
      <c r="JXK7" s="121"/>
      <c r="JXL7" s="121"/>
      <c r="JXM7" s="121"/>
      <c r="JXN7" s="121"/>
      <c r="JXO7" s="121"/>
      <c r="JXP7" s="121"/>
      <c r="JXQ7" s="121"/>
      <c r="JXR7" s="121"/>
      <c r="JXS7" s="121"/>
      <c r="JXT7" s="121"/>
      <c r="JXU7" s="121"/>
      <c r="JXV7" s="121"/>
      <c r="JXW7" s="121"/>
      <c r="JXX7" s="121"/>
      <c r="JXY7" s="121"/>
      <c r="JXZ7" s="121"/>
      <c r="JYA7" s="121"/>
      <c r="JYB7" s="121"/>
      <c r="JYC7" s="121"/>
      <c r="JYD7" s="121"/>
      <c r="JYE7" s="121"/>
      <c r="JYF7" s="121"/>
      <c r="JYG7" s="121"/>
      <c r="JYH7" s="121"/>
      <c r="JYI7" s="121"/>
      <c r="JYJ7" s="121"/>
      <c r="JYK7" s="121"/>
      <c r="JYL7" s="121"/>
      <c r="JYM7" s="121"/>
      <c r="JYN7" s="121"/>
      <c r="JYO7" s="121"/>
      <c r="JYP7" s="121"/>
      <c r="JYQ7" s="121"/>
      <c r="JYR7" s="121"/>
      <c r="JYS7" s="121"/>
      <c r="JYT7" s="121"/>
      <c r="JYU7" s="121"/>
      <c r="JYV7" s="121"/>
      <c r="JYW7" s="121"/>
      <c r="JYX7" s="121"/>
      <c r="JYY7" s="121"/>
      <c r="JYZ7" s="121"/>
      <c r="JZA7" s="121"/>
      <c r="JZB7" s="121"/>
      <c r="JZC7" s="121"/>
      <c r="JZD7" s="121"/>
      <c r="JZE7" s="121"/>
      <c r="JZF7" s="121"/>
      <c r="JZG7" s="121"/>
      <c r="JZH7" s="121"/>
      <c r="JZI7" s="121"/>
      <c r="JZJ7" s="121"/>
      <c r="JZK7" s="121"/>
      <c r="JZL7" s="121"/>
      <c r="JZM7" s="121"/>
      <c r="JZN7" s="121"/>
      <c r="JZO7" s="121"/>
      <c r="JZP7" s="121"/>
      <c r="JZQ7" s="121"/>
      <c r="JZR7" s="121"/>
      <c r="JZS7" s="121"/>
      <c r="JZT7" s="121"/>
      <c r="JZU7" s="121"/>
      <c r="JZV7" s="121"/>
      <c r="JZW7" s="121"/>
      <c r="JZX7" s="121"/>
      <c r="JZY7" s="121"/>
      <c r="JZZ7" s="121"/>
      <c r="KAA7" s="121"/>
      <c r="KAB7" s="121"/>
      <c r="KAC7" s="121"/>
      <c r="KAD7" s="121"/>
      <c r="KAE7" s="121"/>
      <c r="KAF7" s="121"/>
      <c r="KAG7" s="121"/>
      <c r="KAH7" s="121"/>
      <c r="KAI7" s="121"/>
      <c r="KAJ7" s="121"/>
      <c r="KAK7" s="121"/>
      <c r="KAL7" s="121"/>
      <c r="KAM7" s="121"/>
      <c r="KAN7" s="121"/>
      <c r="KAO7" s="121"/>
      <c r="KAP7" s="121"/>
      <c r="KAQ7" s="121"/>
      <c r="KAR7" s="121"/>
      <c r="KAS7" s="121"/>
      <c r="KAT7" s="121"/>
      <c r="KAU7" s="121"/>
      <c r="KAV7" s="121"/>
      <c r="KAW7" s="121"/>
      <c r="KAX7" s="121"/>
      <c r="KAY7" s="121"/>
      <c r="KAZ7" s="121"/>
      <c r="KBA7" s="121"/>
      <c r="KBB7" s="121"/>
      <c r="KBC7" s="121"/>
      <c r="KBD7" s="121"/>
      <c r="KBE7" s="121"/>
      <c r="KBF7" s="121"/>
      <c r="KBG7" s="121"/>
      <c r="KBH7" s="121"/>
      <c r="KBI7" s="121"/>
      <c r="KBJ7" s="121"/>
      <c r="KBK7" s="121"/>
      <c r="KBL7" s="121"/>
      <c r="KBM7" s="121"/>
      <c r="KBN7" s="121"/>
      <c r="KBO7" s="121"/>
      <c r="KBP7" s="121"/>
      <c r="KBQ7" s="121"/>
      <c r="KBR7" s="121"/>
      <c r="KBS7" s="121"/>
      <c r="KBT7" s="121"/>
      <c r="KBU7" s="121"/>
      <c r="KBV7" s="121"/>
      <c r="KBW7" s="121"/>
      <c r="KBX7" s="121"/>
      <c r="KBY7" s="121"/>
      <c r="KBZ7" s="121"/>
      <c r="KCA7" s="121"/>
      <c r="KCB7" s="121"/>
      <c r="KCC7" s="121"/>
      <c r="KCD7" s="121"/>
      <c r="KCE7" s="121"/>
      <c r="KCF7" s="121"/>
      <c r="KCG7" s="121"/>
      <c r="KCH7" s="121"/>
      <c r="KCI7" s="121"/>
      <c r="KCJ7" s="121"/>
      <c r="KCK7" s="121"/>
      <c r="KCL7" s="121"/>
      <c r="KCM7" s="121"/>
      <c r="KCN7" s="121"/>
      <c r="KCO7" s="121"/>
      <c r="KCP7" s="121"/>
      <c r="KCQ7" s="121"/>
      <c r="KCR7" s="121"/>
      <c r="KCS7" s="121"/>
      <c r="KCT7" s="121"/>
      <c r="KCU7" s="121"/>
      <c r="KCV7" s="121"/>
      <c r="KCW7" s="121"/>
      <c r="KCX7" s="121"/>
      <c r="KCY7" s="121"/>
      <c r="KCZ7" s="121"/>
      <c r="KDA7" s="121"/>
      <c r="KDB7" s="121"/>
      <c r="KDC7" s="121"/>
      <c r="KDD7" s="121"/>
      <c r="KDE7" s="121"/>
      <c r="KDF7" s="121"/>
      <c r="KDG7" s="121"/>
      <c r="KDH7" s="121"/>
      <c r="KDI7" s="121"/>
      <c r="KDJ7" s="121"/>
      <c r="KDK7" s="121"/>
      <c r="KDL7" s="121"/>
      <c r="KDM7" s="121"/>
      <c r="KDN7" s="121"/>
      <c r="KDO7" s="121"/>
      <c r="KDP7" s="121"/>
      <c r="KDQ7" s="121"/>
      <c r="KDR7" s="121"/>
      <c r="KDS7" s="121"/>
      <c r="KDT7" s="121"/>
      <c r="KDU7" s="121"/>
      <c r="KDV7" s="121"/>
      <c r="KDW7" s="121"/>
      <c r="KDX7" s="121"/>
      <c r="KDY7" s="121"/>
      <c r="KDZ7" s="121"/>
      <c r="KEA7" s="121"/>
      <c r="KEB7" s="121"/>
      <c r="KEC7" s="121"/>
      <c r="KED7" s="121"/>
      <c r="KEE7" s="121"/>
      <c r="KEF7" s="121"/>
      <c r="KEG7" s="121"/>
      <c r="KEH7" s="121"/>
      <c r="KEI7" s="121"/>
      <c r="KEJ7" s="121"/>
      <c r="KEK7" s="121"/>
      <c r="KEL7" s="121"/>
      <c r="KEM7" s="121"/>
      <c r="KEN7" s="121"/>
      <c r="KEO7" s="121"/>
      <c r="KEP7" s="121"/>
      <c r="KEQ7" s="121"/>
      <c r="KER7" s="121"/>
      <c r="KES7" s="121"/>
      <c r="KET7" s="121"/>
      <c r="KEU7" s="121"/>
      <c r="KEV7" s="121"/>
      <c r="KEW7" s="121"/>
      <c r="KEX7" s="121"/>
      <c r="KEY7" s="121"/>
      <c r="KEZ7" s="121"/>
      <c r="KFA7" s="121"/>
      <c r="KFB7" s="121"/>
      <c r="KFC7" s="121"/>
      <c r="KFD7" s="121"/>
      <c r="KFE7" s="121"/>
      <c r="KFF7" s="121"/>
      <c r="KFG7" s="121"/>
      <c r="KFH7" s="121"/>
      <c r="KFI7" s="121"/>
      <c r="KFJ7" s="121"/>
      <c r="KFK7" s="121"/>
      <c r="KFL7" s="121"/>
      <c r="KFM7" s="121"/>
      <c r="KFN7" s="121"/>
      <c r="KFO7" s="121"/>
      <c r="KFP7" s="121"/>
      <c r="KFQ7" s="121"/>
      <c r="KFR7" s="121"/>
      <c r="KFS7" s="121"/>
      <c r="KFT7" s="121"/>
      <c r="KFU7" s="121"/>
      <c r="KFV7" s="121"/>
      <c r="KFW7" s="121"/>
      <c r="KFX7" s="121"/>
      <c r="KFY7" s="121"/>
      <c r="KFZ7" s="121"/>
      <c r="KGA7" s="121"/>
      <c r="KGB7" s="121"/>
      <c r="KGC7" s="121"/>
      <c r="KGD7" s="121"/>
      <c r="KGE7" s="121"/>
      <c r="KGF7" s="121"/>
      <c r="KGG7" s="121"/>
      <c r="KGH7" s="121"/>
      <c r="KGI7" s="121"/>
      <c r="KGJ7" s="121"/>
      <c r="KGK7" s="121"/>
      <c r="KGL7" s="121"/>
      <c r="KGM7" s="121"/>
      <c r="KGN7" s="121"/>
      <c r="KGO7" s="121"/>
      <c r="KGP7" s="121"/>
      <c r="KGQ7" s="121"/>
      <c r="KGR7" s="121"/>
      <c r="KGS7" s="121"/>
      <c r="KGT7" s="121"/>
      <c r="KGU7" s="121"/>
      <c r="KGV7" s="121"/>
      <c r="KGW7" s="121"/>
      <c r="KGX7" s="121"/>
      <c r="KGY7" s="121"/>
      <c r="KGZ7" s="121"/>
      <c r="KHA7" s="121"/>
      <c r="KHB7" s="121"/>
      <c r="KHC7" s="121"/>
      <c r="KHD7" s="121"/>
      <c r="KHE7" s="121"/>
      <c r="KHF7" s="121"/>
      <c r="KHG7" s="121"/>
      <c r="KHH7" s="121"/>
      <c r="KHI7" s="121"/>
      <c r="KHJ7" s="121"/>
      <c r="KHK7" s="121"/>
      <c r="KHL7" s="121"/>
      <c r="KHM7" s="121"/>
      <c r="KHN7" s="121"/>
      <c r="KHO7" s="121"/>
      <c r="KHP7" s="121"/>
      <c r="KHQ7" s="121"/>
      <c r="KHR7" s="121"/>
      <c r="KHS7" s="121"/>
      <c r="KHT7" s="121"/>
      <c r="KHU7" s="121"/>
      <c r="KHV7" s="121"/>
      <c r="KHW7" s="121"/>
      <c r="KHX7" s="121"/>
      <c r="KHY7" s="121"/>
      <c r="KHZ7" s="121"/>
      <c r="KIA7" s="121"/>
      <c r="KIB7" s="121"/>
      <c r="KIC7" s="121"/>
      <c r="KID7" s="121"/>
      <c r="KIE7" s="121"/>
      <c r="KIF7" s="121"/>
      <c r="KIG7" s="121"/>
      <c r="KIH7" s="121"/>
      <c r="KII7" s="121"/>
      <c r="KIJ7" s="121"/>
      <c r="KIK7" s="121"/>
      <c r="KIL7" s="121"/>
      <c r="KIM7" s="121"/>
      <c r="KIN7" s="121"/>
      <c r="KIO7" s="121"/>
      <c r="KIP7" s="121"/>
      <c r="KIQ7" s="121"/>
      <c r="KIR7" s="121"/>
      <c r="KIS7" s="121"/>
      <c r="KIT7" s="121"/>
      <c r="KIU7" s="121"/>
      <c r="KIV7" s="121"/>
      <c r="KIW7" s="121"/>
      <c r="KIX7" s="121"/>
      <c r="KIY7" s="121"/>
      <c r="KIZ7" s="121"/>
      <c r="KJA7" s="121"/>
      <c r="KJB7" s="121"/>
      <c r="KJC7" s="121"/>
      <c r="KJD7" s="121"/>
      <c r="KJE7" s="121"/>
      <c r="KJF7" s="121"/>
      <c r="KJG7" s="121"/>
      <c r="KJH7" s="121"/>
      <c r="KJI7" s="121"/>
      <c r="KJJ7" s="121"/>
      <c r="KJK7" s="121"/>
      <c r="KJL7" s="121"/>
      <c r="KJM7" s="121"/>
      <c r="KJN7" s="121"/>
      <c r="KJO7" s="121"/>
      <c r="KJP7" s="121"/>
      <c r="KJQ7" s="121"/>
      <c r="KJR7" s="121"/>
      <c r="KJS7" s="121"/>
      <c r="KJT7" s="121"/>
      <c r="KJU7" s="121"/>
      <c r="KJV7" s="121"/>
      <c r="KJW7" s="121"/>
      <c r="KJX7" s="121"/>
      <c r="KJY7" s="121"/>
      <c r="KJZ7" s="121"/>
      <c r="KKA7" s="121"/>
      <c r="KKB7" s="121"/>
      <c r="KKC7" s="121"/>
      <c r="KKD7" s="121"/>
      <c r="KKE7" s="121"/>
      <c r="KKF7" s="121"/>
      <c r="KKG7" s="121"/>
      <c r="KKH7" s="121"/>
      <c r="KKI7" s="121"/>
      <c r="KKJ7" s="121"/>
      <c r="KKK7" s="121"/>
      <c r="KKL7" s="121"/>
      <c r="KKM7" s="121"/>
      <c r="KKN7" s="121"/>
      <c r="KKO7" s="121"/>
      <c r="KKP7" s="121"/>
      <c r="KKQ7" s="121"/>
      <c r="KKR7" s="121"/>
      <c r="KKS7" s="121"/>
      <c r="KKT7" s="121"/>
      <c r="KKU7" s="121"/>
      <c r="KKV7" s="121"/>
      <c r="KKW7" s="121"/>
      <c r="KKX7" s="121"/>
      <c r="KKY7" s="121"/>
      <c r="KKZ7" s="121"/>
      <c r="KLA7" s="121"/>
      <c r="KLB7" s="121"/>
      <c r="KLC7" s="121"/>
      <c r="KLD7" s="121"/>
      <c r="KLE7" s="121"/>
      <c r="KLF7" s="121"/>
      <c r="KLG7" s="121"/>
      <c r="KLH7" s="121"/>
      <c r="KLI7" s="121"/>
      <c r="KLJ7" s="121"/>
      <c r="KLK7" s="121"/>
      <c r="KLL7" s="121"/>
      <c r="KLM7" s="121"/>
      <c r="KLN7" s="121"/>
      <c r="KLO7" s="121"/>
      <c r="KLP7" s="121"/>
      <c r="KLQ7" s="121"/>
      <c r="KLR7" s="121"/>
      <c r="KLS7" s="121"/>
      <c r="KLT7" s="121"/>
      <c r="KLU7" s="121"/>
      <c r="KLV7" s="121"/>
      <c r="KLW7" s="121"/>
      <c r="KLX7" s="121"/>
      <c r="KLY7" s="121"/>
      <c r="KLZ7" s="121"/>
      <c r="KMA7" s="121"/>
      <c r="KMB7" s="121"/>
      <c r="KMC7" s="121"/>
      <c r="KMD7" s="121"/>
      <c r="KME7" s="121"/>
      <c r="KMF7" s="121"/>
      <c r="KMG7" s="121"/>
      <c r="KMH7" s="121"/>
      <c r="KMI7" s="121"/>
      <c r="KMJ7" s="121"/>
      <c r="KMK7" s="121"/>
      <c r="KML7" s="121"/>
      <c r="KMM7" s="121"/>
      <c r="KMN7" s="121"/>
      <c r="KMO7" s="121"/>
      <c r="KMP7" s="121"/>
      <c r="KMQ7" s="121"/>
      <c r="KMR7" s="121"/>
      <c r="KMS7" s="121"/>
      <c r="KMT7" s="121"/>
      <c r="KMU7" s="121"/>
      <c r="KMV7" s="121"/>
      <c r="KMW7" s="121"/>
      <c r="KMX7" s="121"/>
      <c r="KMY7" s="121"/>
      <c r="KMZ7" s="121"/>
      <c r="KNA7" s="121"/>
      <c r="KNB7" s="121"/>
      <c r="KNC7" s="121"/>
      <c r="KND7" s="121"/>
      <c r="KNE7" s="121"/>
      <c r="KNF7" s="121"/>
      <c r="KNG7" s="121"/>
      <c r="KNH7" s="121"/>
      <c r="KNI7" s="121"/>
      <c r="KNJ7" s="121"/>
      <c r="KNK7" s="121"/>
      <c r="KNL7" s="121"/>
      <c r="KNM7" s="121"/>
      <c r="KNN7" s="121"/>
      <c r="KNO7" s="121"/>
      <c r="KNP7" s="121"/>
      <c r="KNQ7" s="121"/>
      <c r="KNR7" s="121"/>
      <c r="KNS7" s="121"/>
      <c r="KNT7" s="121"/>
      <c r="KNU7" s="121"/>
      <c r="KNV7" s="121"/>
      <c r="KNW7" s="121"/>
      <c r="KNX7" s="121"/>
      <c r="KNY7" s="121"/>
      <c r="KNZ7" s="121"/>
      <c r="KOA7" s="121"/>
      <c r="KOB7" s="121"/>
      <c r="KOC7" s="121"/>
      <c r="KOD7" s="121"/>
      <c r="KOE7" s="121"/>
      <c r="KOF7" s="121"/>
      <c r="KOG7" s="121"/>
      <c r="KOH7" s="121"/>
      <c r="KOI7" s="121"/>
      <c r="KOJ7" s="121"/>
      <c r="KOK7" s="121"/>
      <c r="KOL7" s="121"/>
      <c r="KOM7" s="121"/>
      <c r="KON7" s="121"/>
      <c r="KOO7" s="121"/>
      <c r="KOP7" s="121"/>
      <c r="KOQ7" s="121"/>
      <c r="KOR7" s="121"/>
      <c r="KOS7" s="121"/>
      <c r="KOT7" s="121"/>
      <c r="KOU7" s="121"/>
      <c r="KOV7" s="121"/>
      <c r="KOW7" s="121"/>
      <c r="KOX7" s="121"/>
      <c r="KOY7" s="121"/>
      <c r="KOZ7" s="121"/>
      <c r="KPA7" s="121"/>
      <c r="KPB7" s="121"/>
      <c r="KPC7" s="121"/>
      <c r="KPD7" s="121"/>
      <c r="KPE7" s="121"/>
      <c r="KPF7" s="121"/>
      <c r="KPG7" s="121"/>
      <c r="KPH7" s="121"/>
      <c r="KPI7" s="121"/>
      <c r="KPJ7" s="121"/>
      <c r="KPK7" s="121"/>
      <c r="KPL7" s="121"/>
      <c r="KPM7" s="121"/>
      <c r="KPN7" s="121"/>
      <c r="KPO7" s="121"/>
      <c r="KPP7" s="121"/>
      <c r="KPQ7" s="121"/>
      <c r="KPR7" s="121"/>
      <c r="KPS7" s="121"/>
      <c r="KPT7" s="121"/>
      <c r="KPU7" s="121"/>
      <c r="KPV7" s="121"/>
      <c r="KPW7" s="121"/>
      <c r="KPX7" s="121"/>
      <c r="KPY7" s="121"/>
      <c r="KPZ7" s="121"/>
      <c r="KQA7" s="121"/>
      <c r="KQB7" s="121"/>
      <c r="KQC7" s="121"/>
      <c r="KQD7" s="121"/>
      <c r="KQE7" s="121"/>
      <c r="KQF7" s="121"/>
      <c r="KQG7" s="121"/>
      <c r="KQH7" s="121"/>
      <c r="KQI7" s="121"/>
      <c r="KQJ7" s="121"/>
      <c r="KQK7" s="121"/>
      <c r="KQL7" s="121"/>
      <c r="KQM7" s="121"/>
      <c r="KQN7" s="121"/>
      <c r="KQO7" s="121"/>
      <c r="KQP7" s="121"/>
      <c r="KQQ7" s="121"/>
      <c r="KQR7" s="121"/>
      <c r="KQS7" s="121"/>
      <c r="KQT7" s="121"/>
      <c r="KQU7" s="121"/>
      <c r="KQV7" s="121"/>
      <c r="KQW7" s="121"/>
      <c r="KQX7" s="121"/>
      <c r="KQY7" s="121"/>
      <c r="KQZ7" s="121"/>
      <c r="KRA7" s="121"/>
      <c r="KRB7" s="121"/>
      <c r="KRC7" s="121"/>
      <c r="KRD7" s="121"/>
      <c r="KRE7" s="121"/>
      <c r="KRF7" s="121"/>
      <c r="KRG7" s="121"/>
      <c r="KRH7" s="121"/>
      <c r="KRI7" s="121"/>
      <c r="KRJ7" s="121"/>
      <c r="KRK7" s="121"/>
      <c r="KRL7" s="121"/>
      <c r="KRM7" s="121"/>
      <c r="KRN7" s="121"/>
      <c r="KRO7" s="121"/>
      <c r="KRP7" s="121"/>
      <c r="KRQ7" s="121"/>
      <c r="KRR7" s="121"/>
      <c r="KRS7" s="121"/>
      <c r="KRT7" s="121"/>
      <c r="KRU7" s="121"/>
      <c r="KRV7" s="121"/>
      <c r="KRW7" s="121"/>
      <c r="KRX7" s="121"/>
      <c r="KRY7" s="121"/>
      <c r="KRZ7" s="121"/>
      <c r="KSA7" s="121"/>
      <c r="KSB7" s="121"/>
      <c r="KSC7" s="121"/>
      <c r="KSD7" s="121"/>
      <c r="KSE7" s="121"/>
      <c r="KSF7" s="121"/>
      <c r="KSG7" s="121"/>
      <c r="KSH7" s="121"/>
      <c r="KSI7" s="121"/>
      <c r="KSJ7" s="121"/>
      <c r="KSK7" s="121"/>
      <c r="KSL7" s="121"/>
      <c r="KSM7" s="121"/>
      <c r="KSN7" s="121"/>
      <c r="KSO7" s="121"/>
      <c r="KSP7" s="121"/>
      <c r="KSQ7" s="121"/>
      <c r="KSR7" s="121"/>
      <c r="KSS7" s="121"/>
      <c r="KST7" s="121"/>
      <c r="KSU7" s="121"/>
      <c r="KSV7" s="121"/>
      <c r="KSW7" s="121"/>
      <c r="KSX7" s="121"/>
      <c r="KSY7" s="121"/>
      <c r="KSZ7" s="121"/>
      <c r="KTA7" s="121"/>
      <c r="KTB7" s="121"/>
      <c r="KTC7" s="121"/>
      <c r="KTD7" s="121"/>
      <c r="KTE7" s="121"/>
      <c r="KTF7" s="121"/>
      <c r="KTG7" s="121"/>
      <c r="KTH7" s="121"/>
      <c r="KTI7" s="121"/>
      <c r="KTJ7" s="121"/>
      <c r="KTK7" s="121"/>
      <c r="KTL7" s="121"/>
      <c r="KTM7" s="121"/>
      <c r="KTN7" s="121"/>
      <c r="KTO7" s="121"/>
      <c r="KTP7" s="121"/>
      <c r="KTQ7" s="121"/>
      <c r="KTR7" s="121"/>
      <c r="KTS7" s="121"/>
      <c r="KTT7" s="121"/>
      <c r="KTU7" s="121"/>
      <c r="KTV7" s="121"/>
      <c r="KTW7" s="121"/>
      <c r="KTX7" s="121"/>
      <c r="KTY7" s="121"/>
      <c r="KTZ7" s="121"/>
      <c r="KUA7" s="121"/>
      <c r="KUB7" s="121"/>
      <c r="KUC7" s="121"/>
      <c r="KUD7" s="121"/>
      <c r="KUE7" s="121"/>
      <c r="KUF7" s="121"/>
      <c r="KUG7" s="121"/>
      <c r="KUH7" s="121"/>
      <c r="KUI7" s="121"/>
      <c r="KUJ7" s="121"/>
      <c r="KUK7" s="121"/>
      <c r="KUL7" s="121"/>
      <c r="KUM7" s="121"/>
      <c r="KUN7" s="121"/>
      <c r="KUO7" s="121"/>
      <c r="KUP7" s="121"/>
      <c r="KUQ7" s="121"/>
      <c r="KUR7" s="121"/>
      <c r="KUS7" s="121"/>
      <c r="KUT7" s="121"/>
      <c r="KUU7" s="121"/>
      <c r="KUV7" s="121"/>
      <c r="KUW7" s="121"/>
      <c r="KUX7" s="121"/>
      <c r="KUY7" s="121"/>
      <c r="KUZ7" s="121"/>
      <c r="KVA7" s="121"/>
      <c r="KVB7" s="121"/>
      <c r="KVC7" s="121"/>
      <c r="KVD7" s="121"/>
      <c r="KVE7" s="121"/>
      <c r="KVF7" s="121"/>
      <c r="KVG7" s="121"/>
      <c r="KVH7" s="121"/>
      <c r="KVI7" s="121"/>
      <c r="KVJ7" s="121"/>
      <c r="KVK7" s="121"/>
      <c r="KVL7" s="121"/>
      <c r="KVM7" s="121"/>
      <c r="KVN7" s="121"/>
      <c r="KVO7" s="121"/>
      <c r="KVP7" s="121"/>
      <c r="KVQ7" s="121"/>
      <c r="KVR7" s="121"/>
      <c r="KVS7" s="121"/>
      <c r="KVT7" s="121"/>
      <c r="KVU7" s="121"/>
      <c r="KVV7" s="121"/>
      <c r="KVW7" s="121"/>
      <c r="KVX7" s="121"/>
      <c r="KVY7" s="121"/>
      <c r="KVZ7" s="121"/>
      <c r="KWA7" s="121"/>
      <c r="KWB7" s="121"/>
      <c r="KWC7" s="121"/>
      <c r="KWD7" s="121"/>
      <c r="KWE7" s="121"/>
      <c r="KWF7" s="121"/>
      <c r="KWG7" s="121"/>
      <c r="KWH7" s="121"/>
      <c r="KWI7" s="121"/>
      <c r="KWJ7" s="121"/>
      <c r="KWK7" s="121"/>
      <c r="KWL7" s="121"/>
      <c r="KWM7" s="121"/>
      <c r="KWN7" s="121"/>
      <c r="KWO7" s="121"/>
      <c r="KWP7" s="121"/>
      <c r="KWQ7" s="121"/>
      <c r="KWR7" s="121"/>
      <c r="KWS7" s="121"/>
      <c r="KWT7" s="121"/>
      <c r="KWU7" s="121"/>
      <c r="KWV7" s="121"/>
      <c r="KWW7" s="121"/>
      <c r="KWX7" s="121"/>
      <c r="KWY7" s="121"/>
      <c r="KWZ7" s="121"/>
      <c r="KXA7" s="121"/>
      <c r="KXB7" s="121"/>
      <c r="KXC7" s="121"/>
      <c r="KXD7" s="121"/>
      <c r="KXE7" s="121"/>
      <c r="KXF7" s="121"/>
      <c r="KXG7" s="121"/>
      <c r="KXH7" s="121"/>
      <c r="KXI7" s="121"/>
      <c r="KXJ7" s="121"/>
      <c r="KXK7" s="121"/>
      <c r="KXL7" s="121"/>
      <c r="KXM7" s="121"/>
      <c r="KXN7" s="121"/>
      <c r="KXO7" s="121"/>
      <c r="KXP7" s="121"/>
      <c r="KXQ7" s="121"/>
      <c r="KXR7" s="121"/>
      <c r="KXS7" s="121"/>
      <c r="KXT7" s="121"/>
      <c r="KXU7" s="121"/>
      <c r="KXV7" s="121"/>
      <c r="KXW7" s="121"/>
      <c r="KXX7" s="121"/>
      <c r="KXY7" s="121"/>
      <c r="KXZ7" s="121"/>
      <c r="KYA7" s="121"/>
      <c r="KYB7" s="121"/>
      <c r="KYC7" s="121"/>
      <c r="KYD7" s="121"/>
      <c r="KYE7" s="121"/>
      <c r="KYF7" s="121"/>
      <c r="KYG7" s="121"/>
      <c r="KYH7" s="121"/>
      <c r="KYI7" s="121"/>
      <c r="KYJ7" s="121"/>
      <c r="KYK7" s="121"/>
      <c r="KYL7" s="121"/>
      <c r="KYM7" s="121"/>
      <c r="KYN7" s="121"/>
      <c r="KYO7" s="121"/>
      <c r="KYP7" s="121"/>
      <c r="KYQ7" s="121"/>
      <c r="KYR7" s="121"/>
      <c r="KYS7" s="121"/>
      <c r="KYT7" s="121"/>
      <c r="KYU7" s="121"/>
      <c r="KYV7" s="121"/>
      <c r="KYW7" s="121"/>
      <c r="KYX7" s="121"/>
      <c r="KYY7" s="121"/>
      <c r="KYZ7" s="121"/>
      <c r="KZA7" s="121"/>
      <c r="KZB7" s="121"/>
      <c r="KZC7" s="121"/>
      <c r="KZD7" s="121"/>
      <c r="KZE7" s="121"/>
      <c r="KZF7" s="121"/>
      <c r="KZG7" s="121"/>
      <c r="KZH7" s="121"/>
      <c r="KZI7" s="121"/>
      <c r="KZJ7" s="121"/>
      <c r="KZK7" s="121"/>
      <c r="KZL7" s="121"/>
      <c r="KZM7" s="121"/>
      <c r="KZN7" s="121"/>
      <c r="KZO7" s="121"/>
      <c r="KZP7" s="121"/>
      <c r="KZQ7" s="121"/>
      <c r="KZR7" s="121"/>
      <c r="KZS7" s="121"/>
      <c r="KZT7" s="121"/>
      <c r="KZU7" s="121"/>
      <c r="KZV7" s="121"/>
      <c r="KZW7" s="121"/>
      <c r="KZX7" s="121"/>
      <c r="KZY7" s="121"/>
      <c r="KZZ7" s="121"/>
      <c r="LAA7" s="121"/>
      <c r="LAB7" s="121"/>
      <c r="LAC7" s="121"/>
      <c r="LAD7" s="121"/>
      <c r="LAE7" s="121"/>
      <c r="LAF7" s="121"/>
      <c r="LAG7" s="121"/>
      <c r="LAH7" s="121"/>
      <c r="LAI7" s="121"/>
      <c r="LAJ7" s="121"/>
      <c r="LAK7" s="121"/>
      <c r="LAL7" s="121"/>
      <c r="LAM7" s="121"/>
      <c r="LAN7" s="121"/>
      <c r="LAO7" s="121"/>
      <c r="LAP7" s="121"/>
      <c r="LAQ7" s="121"/>
      <c r="LAR7" s="121"/>
      <c r="LAS7" s="121"/>
      <c r="LAT7" s="121"/>
      <c r="LAU7" s="121"/>
      <c r="LAV7" s="121"/>
      <c r="LAW7" s="121"/>
      <c r="LAX7" s="121"/>
      <c r="LAY7" s="121"/>
      <c r="LAZ7" s="121"/>
      <c r="LBA7" s="121"/>
      <c r="LBB7" s="121"/>
      <c r="LBC7" s="121"/>
      <c r="LBD7" s="121"/>
      <c r="LBE7" s="121"/>
      <c r="LBF7" s="121"/>
      <c r="LBG7" s="121"/>
      <c r="LBH7" s="121"/>
      <c r="LBI7" s="121"/>
      <c r="LBJ7" s="121"/>
      <c r="LBK7" s="121"/>
      <c r="LBL7" s="121"/>
      <c r="LBM7" s="121"/>
      <c r="LBN7" s="121"/>
      <c r="LBO7" s="121"/>
      <c r="LBP7" s="121"/>
      <c r="LBQ7" s="121"/>
      <c r="LBR7" s="121"/>
      <c r="LBS7" s="121"/>
      <c r="LBT7" s="121"/>
      <c r="LBU7" s="121"/>
      <c r="LBV7" s="121"/>
      <c r="LBW7" s="121"/>
      <c r="LBX7" s="121"/>
      <c r="LBY7" s="121"/>
      <c r="LBZ7" s="121"/>
      <c r="LCA7" s="121"/>
      <c r="LCB7" s="121"/>
      <c r="LCC7" s="121"/>
      <c r="LCD7" s="121"/>
      <c r="LCE7" s="121"/>
      <c r="LCF7" s="121"/>
      <c r="LCG7" s="121"/>
      <c r="LCH7" s="121"/>
      <c r="LCI7" s="121"/>
      <c r="LCJ7" s="121"/>
      <c r="LCK7" s="121"/>
      <c r="LCL7" s="121"/>
      <c r="LCM7" s="121"/>
      <c r="LCN7" s="121"/>
      <c r="LCO7" s="121"/>
      <c r="LCP7" s="121"/>
      <c r="LCQ7" s="121"/>
      <c r="LCR7" s="121"/>
      <c r="LCS7" s="121"/>
      <c r="LCT7" s="121"/>
      <c r="LCU7" s="121"/>
      <c r="LCV7" s="121"/>
      <c r="LCW7" s="121"/>
      <c r="LCX7" s="121"/>
      <c r="LCY7" s="121"/>
      <c r="LCZ7" s="121"/>
      <c r="LDA7" s="121"/>
      <c r="LDB7" s="121"/>
      <c r="LDC7" s="121"/>
      <c r="LDD7" s="121"/>
      <c r="LDE7" s="121"/>
      <c r="LDF7" s="121"/>
      <c r="LDG7" s="121"/>
      <c r="LDH7" s="121"/>
      <c r="LDI7" s="121"/>
      <c r="LDJ7" s="121"/>
      <c r="LDK7" s="121"/>
      <c r="LDL7" s="121"/>
      <c r="LDM7" s="121"/>
      <c r="LDN7" s="121"/>
      <c r="LDO7" s="121"/>
      <c r="LDP7" s="121"/>
      <c r="LDQ7" s="121"/>
      <c r="LDR7" s="121"/>
      <c r="LDS7" s="121"/>
      <c r="LDT7" s="121"/>
      <c r="LDU7" s="121"/>
      <c r="LDV7" s="121"/>
      <c r="LDW7" s="121"/>
      <c r="LDX7" s="121"/>
      <c r="LDY7" s="121"/>
      <c r="LDZ7" s="121"/>
      <c r="LEA7" s="121"/>
      <c r="LEB7" s="121"/>
      <c r="LEC7" s="121"/>
      <c r="LED7" s="121"/>
      <c r="LEE7" s="121"/>
      <c r="LEF7" s="121"/>
      <c r="LEG7" s="121"/>
      <c r="LEH7" s="121"/>
      <c r="LEI7" s="121"/>
      <c r="LEJ7" s="121"/>
      <c r="LEK7" s="121"/>
      <c r="LEL7" s="121"/>
      <c r="LEM7" s="121"/>
      <c r="LEN7" s="121"/>
      <c r="LEO7" s="121"/>
      <c r="LEP7" s="121"/>
      <c r="LEQ7" s="121"/>
      <c r="LER7" s="121"/>
      <c r="LES7" s="121"/>
      <c r="LET7" s="121"/>
      <c r="LEU7" s="121"/>
      <c r="LEV7" s="121"/>
      <c r="LEW7" s="121"/>
      <c r="LEX7" s="121"/>
      <c r="LEY7" s="121"/>
      <c r="LEZ7" s="121"/>
      <c r="LFA7" s="121"/>
      <c r="LFB7" s="121"/>
      <c r="LFC7" s="121"/>
      <c r="LFD7" s="121"/>
      <c r="LFE7" s="121"/>
      <c r="LFF7" s="121"/>
      <c r="LFG7" s="121"/>
      <c r="LFH7" s="121"/>
      <c r="LFI7" s="121"/>
      <c r="LFJ7" s="121"/>
      <c r="LFK7" s="121"/>
      <c r="LFL7" s="121"/>
      <c r="LFM7" s="121"/>
      <c r="LFN7" s="121"/>
      <c r="LFO7" s="121"/>
      <c r="LFP7" s="121"/>
      <c r="LFQ7" s="121"/>
      <c r="LFR7" s="121"/>
      <c r="LFS7" s="121"/>
      <c r="LFT7" s="121"/>
      <c r="LFU7" s="121"/>
      <c r="LFV7" s="121"/>
      <c r="LFW7" s="121"/>
      <c r="LFX7" s="121"/>
      <c r="LFY7" s="121"/>
      <c r="LFZ7" s="121"/>
      <c r="LGA7" s="121"/>
      <c r="LGB7" s="121"/>
      <c r="LGC7" s="121"/>
      <c r="LGD7" s="121"/>
      <c r="LGE7" s="121"/>
      <c r="LGF7" s="121"/>
      <c r="LGG7" s="121"/>
      <c r="LGH7" s="121"/>
      <c r="LGI7" s="121"/>
      <c r="LGJ7" s="121"/>
      <c r="LGK7" s="121"/>
      <c r="LGL7" s="121"/>
      <c r="LGM7" s="121"/>
      <c r="LGN7" s="121"/>
      <c r="LGO7" s="121"/>
      <c r="LGP7" s="121"/>
      <c r="LGQ7" s="121"/>
      <c r="LGR7" s="121"/>
      <c r="LGS7" s="121"/>
      <c r="LGT7" s="121"/>
      <c r="LGU7" s="121"/>
      <c r="LGV7" s="121"/>
      <c r="LGW7" s="121"/>
      <c r="LGX7" s="121"/>
      <c r="LGY7" s="121"/>
      <c r="LGZ7" s="121"/>
      <c r="LHA7" s="121"/>
      <c r="LHB7" s="121"/>
      <c r="LHC7" s="121"/>
      <c r="LHD7" s="121"/>
      <c r="LHE7" s="121"/>
      <c r="LHF7" s="121"/>
      <c r="LHG7" s="121"/>
      <c r="LHH7" s="121"/>
      <c r="LHI7" s="121"/>
      <c r="LHJ7" s="121"/>
      <c r="LHK7" s="121"/>
      <c r="LHL7" s="121"/>
      <c r="LHM7" s="121"/>
      <c r="LHN7" s="121"/>
      <c r="LHO7" s="121"/>
      <c r="LHP7" s="121"/>
      <c r="LHQ7" s="121"/>
      <c r="LHR7" s="121"/>
      <c r="LHS7" s="121"/>
      <c r="LHT7" s="121"/>
      <c r="LHU7" s="121"/>
      <c r="LHV7" s="121"/>
      <c r="LHW7" s="121"/>
      <c r="LHX7" s="121"/>
      <c r="LHY7" s="121"/>
      <c r="LHZ7" s="121"/>
      <c r="LIA7" s="121"/>
      <c r="LIB7" s="121"/>
      <c r="LIC7" s="121"/>
      <c r="LID7" s="121"/>
      <c r="LIE7" s="121"/>
      <c r="LIF7" s="121"/>
      <c r="LIG7" s="121"/>
      <c r="LIH7" s="121"/>
      <c r="LII7" s="121"/>
      <c r="LIJ7" s="121"/>
      <c r="LIK7" s="121"/>
      <c r="LIL7" s="121"/>
      <c r="LIM7" s="121"/>
      <c r="LIN7" s="121"/>
      <c r="LIO7" s="121"/>
      <c r="LIP7" s="121"/>
      <c r="LIQ7" s="121"/>
      <c r="LIR7" s="121"/>
      <c r="LIS7" s="121"/>
      <c r="LIT7" s="121"/>
      <c r="LIU7" s="121"/>
      <c r="LIV7" s="121"/>
      <c r="LIW7" s="121"/>
      <c r="LIX7" s="121"/>
      <c r="LIY7" s="121"/>
      <c r="LIZ7" s="121"/>
      <c r="LJA7" s="121"/>
      <c r="LJB7" s="121"/>
      <c r="LJC7" s="121"/>
      <c r="LJD7" s="121"/>
      <c r="LJE7" s="121"/>
      <c r="LJF7" s="121"/>
      <c r="LJG7" s="121"/>
      <c r="LJH7" s="121"/>
      <c r="LJI7" s="121"/>
      <c r="LJJ7" s="121"/>
      <c r="LJK7" s="121"/>
      <c r="LJL7" s="121"/>
      <c r="LJM7" s="121"/>
      <c r="LJN7" s="121"/>
      <c r="LJO7" s="121"/>
      <c r="LJP7" s="121"/>
      <c r="LJQ7" s="121"/>
      <c r="LJR7" s="121"/>
      <c r="LJS7" s="121"/>
      <c r="LJT7" s="121"/>
      <c r="LJU7" s="121"/>
      <c r="LJV7" s="121"/>
      <c r="LJW7" s="121"/>
      <c r="LJX7" s="121"/>
      <c r="LJY7" s="121"/>
      <c r="LJZ7" s="121"/>
      <c r="LKA7" s="121"/>
      <c r="LKB7" s="121"/>
      <c r="LKC7" s="121"/>
      <c r="LKD7" s="121"/>
      <c r="LKE7" s="121"/>
      <c r="LKF7" s="121"/>
      <c r="LKG7" s="121"/>
      <c r="LKH7" s="121"/>
      <c r="LKI7" s="121"/>
      <c r="LKJ7" s="121"/>
      <c r="LKK7" s="121"/>
      <c r="LKL7" s="121"/>
      <c r="LKM7" s="121"/>
      <c r="LKN7" s="121"/>
      <c r="LKO7" s="121"/>
      <c r="LKP7" s="121"/>
      <c r="LKQ7" s="121"/>
      <c r="LKR7" s="121"/>
      <c r="LKS7" s="121"/>
      <c r="LKT7" s="121"/>
      <c r="LKU7" s="121"/>
      <c r="LKV7" s="121"/>
      <c r="LKW7" s="121"/>
      <c r="LKX7" s="121"/>
      <c r="LKY7" s="121"/>
      <c r="LKZ7" s="121"/>
      <c r="LLA7" s="121"/>
      <c r="LLB7" s="121"/>
      <c r="LLC7" s="121"/>
      <c r="LLD7" s="121"/>
      <c r="LLE7" s="121"/>
      <c r="LLF7" s="121"/>
      <c r="LLG7" s="121"/>
      <c r="LLH7" s="121"/>
      <c r="LLI7" s="121"/>
      <c r="LLJ7" s="121"/>
      <c r="LLK7" s="121"/>
      <c r="LLL7" s="121"/>
      <c r="LLM7" s="121"/>
      <c r="LLN7" s="121"/>
      <c r="LLO7" s="121"/>
      <c r="LLP7" s="121"/>
      <c r="LLQ7" s="121"/>
      <c r="LLR7" s="121"/>
      <c r="LLS7" s="121"/>
      <c r="LLT7" s="121"/>
      <c r="LLU7" s="121"/>
      <c r="LLV7" s="121"/>
      <c r="LLW7" s="121"/>
      <c r="LLX7" s="121"/>
      <c r="LLY7" s="121"/>
      <c r="LLZ7" s="121"/>
      <c r="LMA7" s="121"/>
      <c r="LMB7" s="121"/>
      <c r="LMC7" s="121"/>
      <c r="LMD7" s="121"/>
      <c r="LME7" s="121"/>
      <c r="LMF7" s="121"/>
      <c r="LMG7" s="121"/>
      <c r="LMH7" s="121"/>
      <c r="LMI7" s="121"/>
      <c r="LMJ7" s="121"/>
      <c r="LMK7" s="121"/>
      <c r="LML7" s="121"/>
      <c r="LMM7" s="121"/>
      <c r="LMN7" s="121"/>
      <c r="LMO7" s="121"/>
      <c r="LMP7" s="121"/>
      <c r="LMQ7" s="121"/>
      <c r="LMR7" s="121"/>
      <c r="LMS7" s="121"/>
      <c r="LMT7" s="121"/>
      <c r="LMU7" s="121"/>
      <c r="LMV7" s="121"/>
      <c r="LMW7" s="121"/>
      <c r="LMX7" s="121"/>
      <c r="LMY7" s="121"/>
      <c r="LMZ7" s="121"/>
      <c r="LNA7" s="121"/>
      <c r="LNB7" s="121"/>
      <c r="LNC7" s="121"/>
      <c r="LND7" s="121"/>
      <c r="LNE7" s="121"/>
      <c r="LNF7" s="121"/>
      <c r="LNG7" s="121"/>
      <c r="LNH7" s="121"/>
      <c r="LNI7" s="121"/>
      <c r="LNJ7" s="121"/>
      <c r="LNK7" s="121"/>
      <c r="LNL7" s="121"/>
      <c r="LNM7" s="121"/>
      <c r="LNN7" s="121"/>
      <c r="LNO7" s="121"/>
      <c r="LNP7" s="121"/>
      <c r="LNQ7" s="121"/>
      <c r="LNR7" s="121"/>
      <c r="LNS7" s="121"/>
      <c r="LNT7" s="121"/>
      <c r="LNU7" s="121"/>
      <c r="LNV7" s="121"/>
      <c r="LNW7" s="121"/>
      <c r="LNX7" s="121"/>
      <c r="LNY7" s="121"/>
      <c r="LNZ7" s="121"/>
      <c r="LOA7" s="121"/>
      <c r="LOB7" s="121"/>
      <c r="LOC7" s="121"/>
      <c r="LOD7" s="121"/>
      <c r="LOE7" s="121"/>
      <c r="LOF7" s="121"/>
      <c r="LOG7" s="121"/>
      <c r="LOH7" s="121"/>
      <c r="LOI7" s="121"/>
      <c r="LOJ7" s="121"/>
      <c r="LOK7" s="121"/>
      <c r="LOL7" s="121"/>
      <c r="LOM7" s="121"/>
      <c r="LON7" s="121"/>
      <c r="LOO7" s="121"/>
      <c r="LOP7" s="121"/>
      <c r="LOQ7" s="121"/>
      <c r="LOR7" s="121"/>
      <c r="LOS7" s="121"/>
      <c r="LOT7" s="121"/>
      <c r="LOU7" s="121"/>
      <c r="LOV7" s="121"/>
      <c r="LOW7" s="121"/>
      <c r="LOX7" s="121"/>
      <c r="LOY7" s="121"/>
      <c r="LOZ7" s="121"/>
      <c r="LPA7" s="121"/>
      <c r="LPB7" s="121"/>
      <c r="LPC7" s="121"/>
      <c r="LPD7" s="121"/>
      <c r="LPE7" s="121"/>
      <c r="LPF7" s="121"/>
      <c r="LPG7" s="121"/>
      <c r="LPH7" s="121"/>
      <c r="LPI7" s="121"/>
      <c r="LPJ7" s="121"/>
      <c r="LPK7" s="121"/>
      <c r="LPL7" s="121"/>
      <c r="LPM7" s="121"/>
      <c r="LPN7" s="121"/>
      <c r="LPO7" s="121"/>
      <c r="LPP7" s="121"/>
      <c r="LPQ7" s="121"/>
      <c r="LPR7" s="121"/>
      <c r="LPS7" s="121"/>
      <c r="LPT7" s="121"/>
      <c r="LPU7" s="121"/>
      <c r="LPV7" s="121"/>
      <c r="LPW7" s="121"/>
      <c r="LPX7" s="121"/>
      <c r="LPY7" s="121"/>
      <c r="LPZ7" s="121"/>
      <c r="LQA7" s="121"/>
      <c r="LQB7" s="121"/>
      <c r="LQC7" s="121"/>
      <c r="LQD7" s="121"/>
      <c r="LQE7" s="121"/>
      <c r="LQF7" s="121"/>
      <c r="LQG7" s="121"/>
      <c r="LQH7" s="121"/>
      <c r="LQI7" s="121"/>
      <c r="LQJ7" s="121"/>
      <c r="LQK7" s="121"/>
      <c r="LQL7" s="121"/>
      <c r="LQM7" s="121"/>
      <c r="LQN7" s="121"/>
      <c r="LQO7" s="121"/>
      <c r="LQP7" s="121"/>
      <c r="LQQ7" s="121"/>
      <c r="LQR7" s="121"/>
      <c r="LQS7" s="121"/>
      <c r="LQT7" s="121"/>
      <c r="LQU7" s="121"/>
      <c r="LQV7" s="121"/>
      <c r="LQW7" s="121"/>
      <c r="LQX7" s="121"/>
      <c r="LQY7" s="121"/>
      <c r="LQZ7" s="121"/>
      <c r="LRA7" s="121"/>
      <c r="LRB7" s="121"/>
      <c r="LRC7" s="121"/>
      <c r="LRD7" s="121"/>
      <c r="LRE7" s="121"/>
      <c r="LRF7" s="121"/>
      <c r="LRG7" s="121"/>
      <c r="LRH7" s="121"/>
      <c r="LRI7" s="121"/>
      <c r="LRJ7" s="121"/>
      <c r="LRK7" s="121"/>
      <c r="LRL7" s="121"/>
      <c r="LRM7" s="121"/>
      <c r="LRN7" s="121"/>
      <c r="LRO7" s="121"/>
      <c r="LRP7" s="121"/>
      <c r="LRQ7" s="121"/>
      <c r="LRR7" s="121"/>
      <c r="LRS7" s="121"/>
      <c r="LRT7" s="121"/>
      <c r="LRU7" s="121"/>
      <c r="LRV7" s="121"/>
      <c r="LRW7" s="121"/>
      <c r="LRX7" s="121"/>
      <c r="LRY7" s="121"/>
      <c r="LRZ7" s="121"/>
      <c r="LSA7" s="121"/>
      <c r="LSB7" s="121"/>
      <c r="LSC7" s="121"/>
      <c r="LSD7" s="121"/>
      <c r="LSE7" s="121"/>
      <c r="LSF7" s="121"/>
      <c r="LSG7" s="121"/>
      <c r="LSH7" s="121"/>
      <c r="LSI7" s="121"/>
      <c r="LSJ7" s="121"/>
      <c r="LSK7" s="121"/>
      <c r="LSL7" s="121"/>
      <c r="LSM7" s="121"/>
      <c r="LSN7" s="121"/>
      <c r="LSO7" s="121"/>
      <c r="LSP7" s="121"/>
      <c r="LSQ7" s="121"/>
      <c r="LSR7" s="121"/>
      <c r="LSS7" s="121"/>
      <c r="LST7" s="121"/>
      <c r="LSU7" s="121"/>
      <c r="LSV7" s="121"/>
      <c r="LSW7" s="121"/>
      <c r="LSX7" s="121"/>
      <c r="LSY7" s="121"/>
      <c r="LSZ7" s="121"/>
      <c r="LTA7" s="121"/>
      <c r="LTB7" s="121"/>
      <c r="LTC7" s="121"/>
      <c r="LTD7" s="121"/>
      <c r="LTE7" s="121"/>
      <c r="LTF7" s="121"/>
      <c r="LTG7" s="121"/>
      <c r="LTH7" s="121"/>
      <c r="LTI7" s="121"/>
      <c r="LTJ7" s="121"/>
      <c r="LTK7" s="121"/>
      <c r="LTL7" s="121"/>
      <c r="LTM7" s="121"/>
      <c r="LTN7" s="121"/>
      <c r="LTO7" s="121"/>
      <c r="LTP7" s="121"/>
      <c r="LTQ7" s="121"/>
      <c r="LTR7" s="121"/>
      <c r="LTS7" s="121"/>
      <c r="LTT7" s="121"/>
      <c r="LTU7" s="121"/>
      <c r="LTV7" s="121"/>
      <c r="LTW7" s="121"/>
      <c r="LTX7" s="121"/>
      <c r="LTY7" s="121"/>
      <c r="LTZ7" s="121"/>
      <c r="LUA7" s="121"/>
      <c r="LUB7" s="121"/>
      <c r="LUC7" s="121"/>
      <c r="LUD7" s="121"/>
      <c r="LUE7" s="121"/>
      <c r="LUF7" s="121"/>
      <c r="LUG7" s="121"/>
      <c r="LUH7" s="121"/>
      <c r="LUI7" s="121"/>
      <c r="LUJ7" s="121"/>
      <c r="LUK7" s="121"/>
      <c r="LUL7" s="121"/>
      <c r="LUM7" s="121"/>
      <c r="LUN7" s="121"/>
      <c r="LUO7" s="121"/>
      <c r="LUP7" s="121"/>
      <c r="LUQ7" s="121"/>
      <c r="LUR7" s="121"/>
      <c r="LUS7" s="121"/>
      <c r="LUT7" s="121"/>
      <c r="LUU7" s="121"/>
      <c r="LUV7" s="121"/>
      <c r="LUW7" s="121"/>
      <c r="LUX7" s="121"/>
      <c r="LUY7" s="121"/>
      <c r="LUZ7" s="121"/>
      <c r="LVA7" s="121"/>
      <c r="LVB7" s="121"/>
      <c r="LVC7" s="121"/>
      <c r="LVD7" s="121"/>
      <c r="LVE7" s="121"/>
      <c r="LVF7" s="121"/>
      <c r="LVG7" s="121"/>
      <c r="LVH7" s="121"/>
      <c r="LVI7" s="121"/>
      <c r="LVJ7" s="121"/>
      <c r="LVK7" s="121"/>
      <c r="LVL7" s="121"/>
      <c r="LVM7" s="121"/>
      <c r="LVN7" s="121"/>
      <c r="LVO7" s="121"/>
      <c r="LVP7" s="121"/>
      <c r="LVQ7" s="121"/>
      <c r="LVR7" s="121"/>
      <c r="LVS7" s="121"/>
      <c r="LVT7" s="121"/>
      <c r="LVU7" s="121"/>
      <c r="LVV7" s="121"/>
      <c r="LVW7" s="121"/>
      <c r="LVX7" s="121"/>
      <c r="LVY7" s="121"/>
      <c r="LVZ7" s="121"/>
      <c r="LWA7" s="121"/>
      <c r="LWB7" s="121"/>
      <c r="LWC7" s="121"/>
      <c r="LWD7" s="121"/>
      <c r="LWE7" s="121"/>
      <c r="LWF7" s="121"/>
      <c r="LWG7" s="121"/>
      <c r="LWH7" s="121"/>
      <c r="LWI7" s="121"/>
      <c r="LWJ7" s="121"/>
      <c r="LWK7" s="121"/>
      <c r="LWL7" s="121"/>
      <c r="LWM7" s="121"/>
      <c r="LWN7" s="121"/>
      <c r="LWO7" s="121"/>
      <c r="LWP7" s="121"/>
      <c r="LWQ7" s="121"/>
      <c r="LWR7" s="121"/>
      <c r="LWS7" s="121"/>
      <c r="LWT7" s="121"/>
      <c r="LWU7" s="121"/>
      <c r="LWV7" s="121"/>
      <c r="LWW7" s="121"/>
      <c r="LWX7" s="121"/>
      <c r="LWY7" s="121"/>
      <c r="LWZ7" s="121"/>
      <c r="LXA7" s="121"/>
      <c r="LXB7" s="121"/>
      <c r="LXC7" s="121"/>
      <c r="LXD7" s="121"/>
      <c r="LXE7" s="121"/>
      <c r="LXF7" s="121"/>
      <c r="LXG7" s="121"/>
      <c r="LXH7" s="121"/>
      <c r="LXI7" s="121"/>
      <c r="LXJ7" s="121"/>
      <c r="LXK7" s="121"/>
      <c r="LXL7" s="121"/>
      <c r="LXM7" s="121"/>
      <c r="LXN7" s="121"/>
      <c r="LXO7" s="121"/>
      <c r="LXP7" s="121"/>
      <c r="LXQ7" s="121"/>
      <c r="LXR7" s="121"/>
      <c r="LXS7" s="121"/>
      <c r="LXT7" s="121"/>
      <c r="LXU7" s="121"/>
      <c r="LXV7" s="121"/>
      <c r="LXW7" s="121"/>
      <c r="LXX7" s="121"/>
      <c r="LXY7" s="121"/>
      <c r="LXZ7" s="121"/>
      <c r="LYA7" s="121"/>
      <c r="LYB7" s="121"/>
      <c r="LYC7" s="121"/>
      <c r="LYD7" s="121"/>
      <c r="LYE7" s="121"/>
      <c r="LYF7" s="121"/>
      <c r="LYG7" s="121"/>
      <c r="LYH7" s="121"/>
      <c r="LYI7" s="121"/>
      <c r="LYJ7" s="121"/>
      <c r="LYK7" s="121"/>
      <c r="LYL7" s="121"/>
      <c r="LYM7" s="121"/>
      <c r="LYN7" s="121"/>
      <c r="LYO7" s="121"/>
      <c r="LYP7" s="121"/>
      <c r="LYQ7" s="121"/>
      <c r="LYR7" s="121"/>
      <c r="LYS7" s="121"/>
      <c r="LYT7" s="121"/>
      <c r="LYU7" s="121"/>
      <c r="LYV7" s="121"/>
      <c r="LYW7" s="121"/>
      <c r="LYX7" s="121"/>
      <c r="LYY7" s="121"/>
      <c r="LYZ7" s="121"/>
      <c r="LZA7" s="121"/>
      <c r="LZB7" s="121"/>
      <c r="LZC7" s="121"/>
      <c r="LZD7" s="121"/>
      <c r="LZE7" s="121"/>
      <c r="LZF7" s="121"/>
      <c r="LZG7" s="121"/>
      <c r="LZH7" s="121"/>
      <c r="LZI7" s="121"/>
      <c r="LZJ7" s="121"/>
      <c r="LZK7" s="121"/>
      <c r="LZL7" s="121"/>
      <c r="LZM7" s="121"/>
      <c r="LZN7" s="121"/>
      <c r="LZO7" s="121"/>
      <c r="LZP7" s="121"/>
      <c r="LZQ7" s="121"/>
      <c r="LZR7" s="121"/>
      <c r="LZS7" s="121"/>
      <c r="LZT7" s="121"/>
      <c r="LZU7" s="121"/>
      <c r="LZV7" s="121"/>
      <c r="LZW7" s="121"/>
      <c r="LZX7" s="121"/>
      <c r="LZY7" s="121"/>
      <c r="LZZ7" s="121"/>
      <c r="MAA7" s="121"/>
      <c r="MAB7" s="121"/>
      <c r="MAC7" s="121"/>
      <c r="MAD7" s="121"/>
      <c r="MAE7" s="121"/>
      <c r="MAF7" s="121"/>
      <c r="MAG7" s="121"/>
      <c r="MAH7" s="121"/>
      <c r="MAI7" s="121"/>
      <c r="MAJ7" s="121"/>
      <c r="MAK7" s="121"/>
      <c r="MAL7" s="121"/>
      <c r="MAM7" s="121"/>
      <c r="MAN7" s="121"/>
      <c r="MAO7" s="121"/>
      <c r="MAP7" s="121"/>
      <c r="MAQ7" s="121"/>
      <c r="MAR7" s="121"/>
      <c r="MAS7" s="121"/>
      <c r="MAT7" s="121"/>
      <c r="MAU7" s="121"/>
      <c r="MAV7" s="121"/>
      <c r="MAW7" s="121"/>
      <c r="MAX7" s="121"/>
      <c r="MAY7" s="121"/>
      <c r="MAZ7" s="121"/>
      <c r="MBA7" s="121"/>
      <c r="MBB7" s="121"/>
      <c r="MBC7" s="121"/>
      <c r="MBD7" s="121"/>
      <c r="MBE7" s="121"/>
      <c r="MBF7" s="121"/>
      <c r="MBG7" s="121"/>
      <c r="MBH7" s="121"/>
      <c r="MBI7" s="121"/>
      <c r="MBJ7" s="121"/>
      <c r="MBK7" s="121"/>
      <c r="MBL7" s="121"/>
      <c r="MBM7" s="121"/>
      <c r="MBN7" s="121"/>
      <c r="MBO7" s="121"/>
      <c r="MBP7" s="121"/>
      <c r="MBQ7" s="121"/>
      <c r="MBR7" s="121"/>
      <c r="MBS7" s="121"/>
      <c r="MBT7" s="121"/>
      <c r="MBU7" s="121"/>
      <c r="MBV7" s="121"/>
      <c r="MBW7" s="121"/>
      <c r="MBX7" s="121"/>
      <c r="MBY7" s="121"/>
      <c r="MBZ7" s="121"/>
      <c r="MCA7" s="121"/>
      <c r="MCB7" s="121"/>
      <c r="MCC7" s="121"/>
      <c r="MCD7" s="121"/>
      <c r="MCE7" s="121"/>
      <c r="MCF7" s="121"/>
      <c r="MCG7" s="121"/>
      <c r="MCH7" s="121"/>
      <c r="MCI7" s="121"/>
      <c r="MCJ7" s="121"/>
      <c r="MCK7" s="121"/>
      <c r="MCL7" s="121"/>
      <c r="MCM7" s="121"/>
      <c r="MCN7" s="121"/>
      <c r="MCO7" s="121"/>
      <c r="MCP7" s="121"/>
      <c r="MCQ7" s="121"/>
      <c r="MCR7" s="121"/>
      <c r="MCS7" s="121"/>
      <c r="MCT7" s="121"/>
      <c r="MCU7" s="121"/>
      <c r="MCV7" s="121"/>
      <c r="MCW7" s="121"/>
      <c r="MCX7" s="121"/>
      <c r="MCY7" s="121"/>
      <c r="MCZ7" s="121"/>
      <c r="MDA7" s="121"/>
      <c r="MDB7" s="121"/>
      <c r="MDC7" s="121"/>
      <c r="MDD7" s="121"/>
      <c r="MDE7" s="121"/>
      <c r="MDF7" s="121"/>
      <c r="MDG7" s="121"/>
      <c r="MDH7" s="121"/>
      <c r="MDI7" s="121"/>
      <c r="MDJ7" s="121"/>
      <c r="MDK7" s="121"/>
      <c r="MDL7" s="121"/>
      <c r="MDM7" s="121"/>
      <c r="MDN7" s="121"/>
      <c r="MDO7" s="121"/>
      <c r="MDP7" s="121"/>
      <c r="MDQ7" s="121"/>
      <c r="MDR7" s="121"/>
      <c r="MDS7" s="121"/>
      <c r="MDT7" s="121"/>
      <c r="MDU7" s="121"/>
      <c r="MDV7" s="121"/>
      <c r="MDW7" s="121"/>
      <c r="MDX7" s="121"/>
      <c r="MDY7" s="121"/>
      <c r="MDZ7" s="121"/>
      <c r="MEA7" s="121"/>
      <c r="MEB7" s="121"/>
      <c r="MEC7" s="121"/>
      <c r="MED7" s="121"/>
      <c r="MEE7" s="121"/>
      <c r="MEF7" s="121"/>
      <c r="MEG7" s="121"/>
      <c r="MEH7" s="121"/>
      <c r="MEI7" s="121"/>
      <c r="MEJ7" s="121"/>
      <c r="MEK7" s="121"/>
      <c r="MEL7" s="121"/>
      <c r="MEM7" s="121"/>
      <c r="MEN7" s="121"/>
      <c r="MEO7" s="121"/>
      <c r="MEP7" s="121"/>
      <c r="MEQ7" s="121"/>
      <c r="MER7" s="121"/>
      <c r="MES7" s="121"/>
      <c r="MET7" s="121"/>
      <c r="MEU7" s="121"/>
      <c r="MEV7" s="121"/>
      <c r="MEW7" s="121"/>
      <c r="MEX7" s="121"/>
      <c r="MEY7" s="121"/>
      <c r="MEZ7" s="121"/>
      <c r="MFA7" s="121"/>
      <c r="MFB7" s="121"/>
      <c r="MFC7" s="121"/>
      <c r="MFD7" s="121"/>
      <c r="MFE7" s="121"/>
      <c r="MFF7" s="121"/>
      <c r="MFG7" s="121"/>
      <c r="MFH7" s="121"/>
      <c r="MFI7" s="121"/>
      <c r="MFJ7" s="121"/>
      <c r="MFK7" s="121"/>
      <c r="MFL7" s="121"/>
      <c r="MFM7" s="121"/>
      <c r="MFN7" s="121"/>
      <c r="MFO7" s="121"/>
      <c r="MFP7" s="121"/>
      <c r="MFQ7" s="121"/>
      <c r="MFR7" s="121"/>
      <c r="MFS7" s="121"/>
      <c r="MFT7" s="121"/>
      <c r="MFU7" s="121"/>
      <c r="MFV7" s="121"/>
      <c r="MFW7" s="121"/>
      <c r="MFX7" s="121"/>
      <c r="MFY7" s="121"/>
      <c r="MFZ7" s="121"/>
      <c r="MGA7" s="121"/>
      <c r="MGB7" s="121"/>
      <c r="MGC7" s="121"/>
      <c r="MGD7" s="121"/>
      <c r="MGE7" s="121"/>
      <c r="MGF7" s="121"/>
      <c r="MGG7" s="121"/>
      <c r="MGH7" s="121"/>
      <c r="MGI7" s="121"/>
      <c r="MGJ7" s="121"/>
      <c r="MGK7" s="121"/>
      <c r="MGL7" s="121"/>
      <c r="MGM7" s="121"/>
      <c r="MGN7" s="121"/>
      <c r="MGO7" s="121"/>
      <c r="MGP7" s="121"/>
      <c r="MGQ7" s="121"/>
      <c r="MGR7" s="121"/>
      <c r="MGS7" s="121"/>
      <c r="MGT7" s="121"/>
      <c r="MGU7" s="121"/>
      <c r="MGV7" s="121"/>
      <c r="MGW7" s="121"/>
      <c r="MGX7" s="121"/>
      <c r="MGY7" s="121"/>
      <c r="MGZ7" s="121"/>
      <c r="MHA7" s="121"/>
      <c r="MHB7" s="121"/>
      <c r="MHC7" s="121"/>
      <c r="MHD7" s="121"/>
      <c r="MHE7" s="121"/>
      <c r="MHF7" s="121"/>
      <c r="MHG7" s="121"/>
      <c r="MHH7" s="121"/>
      <c r="MHI7" s="121"/>
      <c r="MHJ7" s="121"/>
      <c r="MHK7" s="121"/>
      <c r="MHL7" s="121"/>
      <c r="MHM7" s="121"/>
      <c r="MHN7" s="121"/>
      <c r="MHO7" s="121"/>
      <c r="MHP7" s="121"/>
      <c r="MHQ7" s="121"/>
      <c r="MHR7" s="121"/>
      <c r="MHS7" s="121"/>
      <c r="MHT7" s="121"/>
      <c r="MHU7" s="121"/>
      <c r="MHV7" s="121"/>
      <c r="MHW7" s="121"/>
      <c r="MHX7" s="121"/>
      <c r="MHY7" s="121"/>
      <c r="MHZ7" s="121"/>
      <c r="MIA7" s="121"/>
      <c r="MIB7" s="121"/>
      <c r="MIC7" s="121"/>
      <c r="MID7" s="121"/>
      <c r="MIE7" s="121"/>
      <c r="MIF7" s="121"/>
      <c r="MIG7" s="121"/>
      <c r="MIH7" s="121"/>
      <c r="MII7" s="121"/>
      <c r="MIJ7" s="121"/>
      <c r="MIK7" s="121"/>
      <c r="MIL7" s="121"/>
      <c r="MIM7" s="121"/>
      <c r="MIN7" s="121"/>
      <c r="MIO7" s="121"/>
      <c r="MIP7" s="121"/>
      <c r="MIQ7" s="121"/>
      <c r="MIR7" s="121"/>
      <c r="MIS7" s="121"/>
      <c r="MIT7" s="121"/>
      <c r="MIU7" s="121"/>
      <c r="MIV7" s="121"/>
      <c r="MIW7" s="121"/>
      <c r="MIX7" s="121"/>
      <c r="MIY7" s="121"/>
      <c r="MIZ7" s="121"/>
      <c r="MJA7" s="121"/>
      <c r="MJB7" s="121"/>
      <c r="MJC7" s="121"/>
      <c r="MJD7" s="121"/>
      <c r="MJE7" s="121"/>
      <c r="MJF7" s="121"/>
      <c r="MJG7" s="121"/>
      <c r="MJH7" s="121"/>
      <c r="MJI7" s="121"/>
      <c r="MJJ7" s="121"/>
      <c r="MJK7" s="121"/>
      <c r="MJL7" s="121"/>
      <c r="MJM7" s="121"/>
      <c r="MJN7" s="121"/>
      <c r="MJO7" s="121"/>
      <c r="MJP7" s="121"/>
      <c r="MJQ7" s="121"/>
      <c r="MJR7" s="121"/>
      <c r="MJS7" s="121"/>
      <c r="MJT7" s="121"/>
      <c r="MJU7" s="121"/>
      <c r="MJV7" s="121"/>
      <c r="MJW7" s="121"/>
      <c r="MJX7" s="121"/>
      <c r="MJY7" s="121"/>
      <c r="MJZ7" s="121"/>
      <c r="MKA7" s="121"/>
      <c r="MKB7" s="121"/>
      <c r="MKC7" s="121"/>
      <c r="MKD7" s="121"/>
      <c r="MKE7" s="121"/>
      <c r="MKF7" s="121"/>
      <c r="MKG7" s="121"/>
      <c r="MKH7" s="121"/>
      <c r="MKI7" s="121"/>
      <c r="MKJ7" s="121"/>
      <c r="MKK7" s="121"/>
      <c r="MKL7" s="121"/>
      <c r="MKM7" s="121"/>
      <c r="MKN7" s="121"/>
      <c r="MKO7" s="121"/>
      <c r="MKP7" s="121"/>
      <c r="MKQ7" s="121"/>
      <c r="MKR7" s="121"/>
      <c r="MKS7" s="121"/>
      <c r="MKT7" s="121"/>
      <c r="MKU7" s="121"/>
      <c r="MKV7" s="121"/>
      <c r="MKW7" s="121"/>
      <c r="MKX7" s="121"/>
      <c r="MKY7" s="121"/>
      <c r="MKZ7" s="121"/>
      <c r="MLA7" s="121"/>
      <c r="MLB7" s="121"/>
      <c r="MLC7" s="121"/>
      <c r="MLD7" s="121"/>
      <c r="MLE7" s="121"/>
      <c r="MLF7" s="121"/>
      <c r="MLG7" s="121"/>
      <c r="MLH7" s="121"/>
      <c r="MLI7" s="121"/>
      <c r="MLJ7" s="121"/>
      <c r="MLK7" s="121"/>
      <c r="MLL7" s="121"/>
      <c r="MLM7" s="121"/>
      <c r="MLN7" s="121"/>
      <c r="MLO7" s="121"/>
      <c r="MLP7" s="121"/>
      <c r="MLQ7" s="121"/>
      <c r="MLR7" s="121"/>
      <c r="MLS7" s="121"/>
      <c r="MLT7" s="121"/>
      <c r="MLU7" s="121"/>
      <c r="MLV7" s="121"/>
      <c r="MLW7" s="121"/>
      <c r="MLX7" s="121"/>
      <c r="MLY7" s="121"/>
      <c r="MLZ7" s="121"/>
      <c r="MMA7" s="121"/>
      <c r="MMB7" s="121"/>
      <c r="MMC7" s="121"/>
      <c r="MMD7" s="121"/>
      <c r="MME7" s="121"/>
      <c r="MMF7" s="121"/>
      <c r="MMG7" s="121"/>
      <c r="MMH7" s="121"/>
      <c r="MMI7" s="121"/>
      <c r="MMJ7" s="121"/>
      <c r="MMK7" s="121"/>
      <c r="MML7" s="121"/>
      <c r="MMM7" s="121"/>
      <c r="MMN7" s="121"/>
      <c r="MMO7" s="121"/>
      <c r="MMP7" s="121"/>
      <c r="MMQ7" s="121"/>
      <c r="MMR7" s="121"/>
      <c r="MMS7" s="121"/>
      <c r="MMT7" s="121"/>
      <c r="MMU7" s="121"/>
      <c r="MMV7" s="121"/>
      <c r="MMW7" s="121"/>
      <c r="MMX7" s="121"/>
      <c r="MMY7" s="121"/>
      <c r="MMZ7" s="121"/>
      <c r="MNA7" s="121"/>
      <c r="MNB7" s="121"/>
      <c r="MNC7" s="121"/>
      <c r="MND7" s="121"/>
      <c r="MNE7" s="121"/>
      <c r="MNF7" s="121"/>
      <c r="MNG7" s="121"/>
      <c r="MNH7" s="121"/>
      <c r="MNI7" s="121"/>
      <c r="MNJ7" s="121"/>
      <c r="MNK7" s="121"/>
      <c r="MNL7" s="121"/>
      <c r="MNM7" s="121"/>
      <c r="MNN7" s="121"/>
      <c r="MNO7" s="121"/>
      <c r="MNP7" s="121"/>
      <c r="MNQ7" s="121"/>
      <c r="MNR7" s="121"/>
      <c r="MNS7" s="121"/>
      <c r="MNT7" s="121"/>
      <c r="MNU7" s="121"/>
      <c r="MNV7" s="121"/>
      <c r="MNW7" s="121"/>
      <c r="MNX7" s="121"/>
      <c r="MNY7" s="121"/>
      <c r="MNZ7" s="121"/>
      <c r="MOA7" s="121"/>
      <c r="MOB7" s="121"/>
      <c r="MOC7" s="121"/>
      <c r="MOD7" s="121"/>
      <c r="MOE7" s="121"/>
      <c r="MOF7" s="121"/>
      <c r="MOG7" s="121"/>
      <c r="MOH7" s="121"/>
      <c r="MOI7" s="121"/>
      <c r="MOJ7" s="121"/>
      <c r="MOK7" s="121"/>
      <c r="MOL7" s="121"/>
      <c r="MOM7" s="121"/>
      <c r="MON7" s="121"/>
      <c r="MOO7" s="121"/>
      <c r="MOP7" s="121"/>
      <c r="MOQ7" s="121"/>
      <c r="MOR7" s="121"/>
      <c r="MOS7" s="121"/>
      <c r="MOT7" s="121"/>
      <c r="MOU7" s="121"/>
      <c r="MOV7" s="121"/>
      <c r="MOW7" s="121"/>
      <c r="MOX7" s="121"/>
      <c r="MOY7" s="121"/>
      <c r="MOZ7" s="121"/>
      <c r="MPA7" s="121"/>
      <c r="MPB7" s="121"/>
      <c r="MPC7" s="121"/>
      <c r="MPD7" s="121"/>
      <c r="MPE7" s="121"/>
      <c r="MPF7" s="121"/>
      <c r="MPG7" s="121"/>
      <c r="MPH7" s="121"/>
      <c r="MPI7" s="121"/>
      <c r="MPJ7" s="121"/>
      <c r="MPK7" s="121"/>
      <c r="MPL7" s="121"/>
      <c r="MPM7" s="121"/>
      <c r="MPN7" s="121"/>
      <c r="MPO7" s="121"/>
      <c r="MPP7" s="121"/>
      <c r="MPQ7" s="121"/>
      <c r="MPR7" s="121"/>
      <c r="MPS7" s="121"/>
      <c r="MPT7" s="121"/>
      <c r="MPU7" s="121"/>
      <c r="MPV7" s="121"/>
      <c r="MPW7" s="121"/>
      <c r="MPX7" s="121"/>
      <c r="MPY7" s="121"/>
      <c r="MPZ7" s="121"/>
      <c r="MQA7" s="121"/>
      <c r="MQB7" s="121"/>
      <c r="MQC7" s="121"/>
      <c r="MQD7" s="121"/>
      <c r="MQE7" s="121"/>
      <c r="MQF7" s="121"/>
      <c r="MQG7" s="121"/>
      <c r="MQH7" s="121"/>
      <c r="MQI7" s="121"/>
      <c r="MQJ7" s="121"/>
      <c r="MQK7" s="121"/>
      <c r="MQL7" s="121"/>
      <c r="MQM7" s="121"/>
      <c r="MQN7" s="121"/>
      <c r="MQO7" s="121"/>
      <c r="MQP7" s="121"/>
      <c r="MQQ7" s="121"/>
      <c r="MQR7" s="121"/>
      <c r="MQS7" s="121"/>
      <c r="MQT7" s="121"/>
      <c r="MQU7" s="121"/>
      <c r="MQV7" s="121"/>
      <c r="MQW7" s="121"/>
      <c r="MQX7" s="121"/>
      <c r="MQY7" s="121"/>
      <c r="MQZ7" s="121"/>
      <c r="MRA7" s="121"/>
      <c r="MRB7" s="121"/>
      <c r="MRC7" s="121"/>
      <c r="MRD7" s="121"/>
      <c r="MRE7" s="121"/>
      <c r="MRF7" s="121"/>
      <c r="MRG7" s="121"/>
      <c r="MRH7" s="121"/>
      <c r="MRI7" s="121"/>
      <c r="MRJ7" s="121"/>
      <c r="MRK7" s="121"/>
      <c r="MRL7" s="121"/>
      <c r="MRM7" s="121"/>
      <c r="MRN7" s="121"/>
      <c r="MRO7" s="121"/>
      <c r="MRP7" s="121"/>
      <c r="MRQ7" s="121"/>
      <c r="MRR7" s="121"/>
      <c r="MRS7" s="121"/>
      <c r="MRT7" s="121"/>
      <c r="MRU7" s="121"/>
      <c r="MRV7" s="121"/>
      <c r="MRW7" s="121"/>
      <c r="MRX7" s="121"/>
      <c r="MRY7" s="121"/>
      <c r="MRZ7" s="121"/>
      <c r="MSA7" s="121"/>
      <c r="MSB7" s="121"/>
      <c r="MSC7" s="121"/>
      <c r="MSD7" s="121"/>
      <c r="MSE7" s="121"/>
      <c r="MSF7" s="121"/>
      <c r="MSG7" s="121"/>
      <c r="MSH7" s="121"/>
      <c r="MSI7" s="121"/>
      <c r="MSJ7" s="121"/>
      <c r="MSK7" s="121"/>
      <c r="MSL7" s="121"/>
      <c r="MSM7" s="121"/>
      <c r="MSN7" s="121"/>
      <c r="MSO7" s="121"/>
      <c r="MSP7" s="121"/>
      <c r="MSQ7" s="121"/>
      <c r="MSR7" s="121"/>
      <c r="MSS7" s="121"/>
      <c r="MST7" s="121"/>
      <c r="MSU7" s="121"/>
      <c r="MSV7" s="121"/>
      <c r="MSW7" s="121"/>
      <c r="MSX7" s="121"/>
      <c r="MSY7" s="121"/>
      <c r="MSZ7" s="121"/>
      <c r="MTA7" s="121"/>
      <c r="MTB7" s="121"/>
      <c r="MTC7" s="121"/>
      <c r="MTD7" s="121"/>
      <c r="MTE7" s="121"/>
      <c r="MTF7" s="121"/>
      <c r="MTG7" s="121"/>
      <c r="MTH7" s="121"/>
      <c r="MTI7" s="121"/>
      <c r="MTJ7" s="121"/>
      <c r="MTK7" s="121"/>
      <c r="MTL7" s="121"/>
      <c r="MTM7" s="121"/>
      <c r="MTN7" s="121"/>
      <c r="MTO7" s="121"/>
      <c r="MTP7" s="121"/>
      <c r="MTQ7" s="121"/>
      <c r="MTR7" s="121"/>
      <c r="MTS7" s="121"/>
      <c r="MTT7" s="121"/>
      <c r="MTU7" s="121"/>
      <c r="MTV7" s="121"/>
      <c r="MTW7" s="121"/>
      <c r="MTX7" s="121"/>
      <c r="MTY7" s="121"/>
      <c r="MTZ7" s="121"/>
      <c r="MUA7" s="121"/>
      <c r="MUB7" s="121"/>
      <c r="MUC7" s="121"/>
      <c r="MUD7" s="121"/>
      <c r="MUE7" s="121"/>
      <c r="MUF7" s="121"/>
      <c r="MUG7" s="121"/>
      <c r="MUH7" s="121"/>
      <c r="MUI7" s="121"/>
      <c r="MUJ7" s="121"/>
      <c r="MUK7" s="121"/>
      <c r="MUL7" s="121"/>
      <c r="MUM7" s="121"/>
      <c r="MUN7" s="121"/>
      <c r="MUO7" s="121"/>
      <c r="MUP7" s="121"/>
      <c r="MUQ7" s="121"/>
      <c r="MUR7" s="121"/>
      <c r="MUS7" s="121"/>
      <c r="MUT7" s="121"/>
      <c r="MUU7" s="121"/>
      <c r="MUV7" s="121"/>
      <c r="MUW7" s="121"/>
      <c r="MUX7" s="121"/>
      <c r="MUY7" s="121"/>
      <c r="MUZ7" s="121"/>
      <c r="MVA7" s="121"/>
      <c r="MVB7" s="121"/>
      <c r="MVC7" s="121"/>
      <c r="MVD7" s="121"/>
      <c r="MVE7" s="121"/>
      <c r="MVF7" s="121"/>
      <c r="MVG7" s="121"/>
      <c r="MVH7" s="121"/>
      <c r="MVI7" s="121"/>
      <c r="MVJ7" s="121"/>
      <c r="MVK7" s="121"/>
      <c r="MVL7" s="121"/>
      <c r="MVM7" s="121"/>
      <c r="MVN7" s="121"/>
      <c r="MVO7" s="121"/>
      <c r="MVP7" s="121"/>
      <c r="MVQ7" s="121"/>
      <c r="MVR7" s="121"/>
      <c r="MVS7" s="121"/>
      <c r="MVT7" s="121"/>
      <c r="MVU7" s="121"/>
      <c r="MVV7" s="121"/>
      <c r="MVW7" s="121"/>
      <c r="MVX7" s="121"/>
      <c r="MVY7" s="121"/>
      <c r="MVZ7" s="121"/>
      <c r="MWA7" s="121"/>
      <c r="MWB7" s="121"/>
      <c r="MWC7" s="121"/>
      <c r="MWD7" s="121"/>
      <c r="MWE7" s="121"/>
      <c r="MWF7" s="121"/>
      <c r="MWG7" s="121"/>
      <c r="MWH7" s="121"/>
      <c r="MWI7" s="121"/>
      <c r="MWJ7" s="121"/>
      <c r="MWK7" s="121"/>
      <c r="MWL7" s="121"/>
      <c r="MWM7" s="121"/>
      <c r="MWN7" s="121"/>
      <c r="MWO7" s="121"/>
      <c r="MWP7" s="121"/>
      <c r="MWQ7" s="121"/>
      <c r="MWR7" s="121"/>
      <c r="MWS7" s="121"/>
      <c r="MWT7" s="121"/>
      <c r="MWU7" s="121"/>
      <c r="MWV7" s="121"/>
      <c r="MWW7" s="121"/>
      <c r="MWX7" s="121"/>
      <c r="MWY7" s="121"/>
      <c r="MWZ7" s="121"/>
      <c r="MXA7" s="121"/>
      <c r="MXB7" s="121"/>
      <c r="MXC7" s="121"/>
      <c r="MXD7" s="121"/>
      <c r="MXE7" s="121"/>
      <c r="MXF7" s="121"/>
      <c r="MXG7" s="121"/>
      <c r="MXH7" s="121"/>
      <c r="MXI7" s="121"/>
      <c r="MXJ7" s="121"/>
      <c r="MXK7" s="121"/>
      <c r="MXL7" s="121"/>
      <c r="MXM7" s="121"/>
      <c r="MXN7" s="121"/>
      <c r="MXO7" s="121"/>
      <c r="MXP7" s="121"/>
      <c r="MXQ7" s="121"/>
      <c r="MXR7" s="121"/>
      <c r="MXS7" s="121"/>
      <c r="MXT7" s="121"/>
      <c r="MXU7" s="121"/>
      <c r="MXV7" s="121"/>
      <c r="MXW7" s="121"/>
      <c r="MXX7" s="121"/>
      <c r="MXY7" s="121"/>
      <c r="MXZ7" s="121"/>
      <c r="MYA7" s="121"/>
      <c r="MYB7" s="121"/>
      <c r="MYC7" s="121"/>
      <c r="MYD7" s="121"/>
      <c r="MYE7" s="121"/>
      <c r="MYF7" s="121"/>
      <c r="MYG7" s="121"/>
      <c r="MYH7" s="121"/>
      <c r="MYI7" s="121"/>
      <c r="MYJ7" s="121"/>
      <c r="MYK7" s="121"/>
      <c r="MYL7" s="121"/>
      <c r="MYM7" s="121"/>
      <c r="MYN7" s="121"/>
      <c r="MYO7" s="121"/>
      <c r="MYP7" s="121"/>
      <c r="MYQ7" s="121"/>
      <c r="MYR7" s="121"/>
      <c r="MYS7" s="121"/>
      <c r="MYT7" s="121"/>
      <c r="MYU7" s="121"/>
      <c r="MYV7" s="121"/>
      <c r="MYW7" s="121"/>
      <c r="MYX7" s="121"/>
      <c r="MYY7" s="121"/>
      <c r="MYZ7" s="121"/>
      <c r="MZA7" s="121"/>
      <c r="MZB7" s="121"/>
      <c r="MZC7" s="121"/>
      <c r="MZD7" s="121"/>
      <c r="MZE7" s="121"/>
      <c r="MZF7" s="121"/>
      <c r="MZG7" s="121"/>
      <c r="MZH7" s="121"/>
      <c r="MZI7" s="121"/>
      <c r="MZJ7" s="121"/>
      <c r="MZK7" s="121"/>
      <c r="MZL7" s="121"/>
      <c r="MZM7" s="121"/>
      <c r="MZN7" s="121"/>
      <c r="MZO7" s="121"/>
      <c r="MZP7" s="121"/>
      <c r="MZQ7" s="121"/>
      <c r="MZR7" s="121"/>
      <c r="MZS7" s="121"/>
      <c r="MZT7" s="121"/>
      <c r="MZU7" s="121"/>
      <c r="MZV7" s="121"/>
      <c r="MZW7" s="121"/>
      <c r="MZX7" s="121"/>
      <c r="MZY7" s="121"/>
      <c r="MZZ7" s="121"/>
      <c r="NAA7" s="121"/>
      <c r="NAB7" s="121"/>
      <c r="NAC7" s="121"/>
      <c r="NAD7" s="121"/>
      <c r="NAE7" s="121"/>
      <c r="NAF7" s="121"/>
      <c r="NAG7" s="121"/>
      <c r="NAH7" s="121"/>
      <c r="NAI7" s="121"/>
      <c r="NAJ7" s="121"/>
      <c r="NAK7" s="121"/>
      <c r="NAL7" s="121"/>
      <c r="NAM7" s="121"/>
      <c r="NAN7" s="121"/>
      <c r="NAO7" s="121"/>
      <c r="NAP7" s="121"/>
      <c r="NAQ7" s="121"/>
      <c r="NAR7" s="121"/>
      <c r="NAS7" s="121"/>
      <c r="NAT7" s="121"/>
      <c r="NAU7" s="121"/>
      <c r="NAV7" s="121"/>
      <c r="NAW7" s="121"/>
      <c r="NAX7" s="121"/>
      <c r="NAY7" s="121"/>
      <c r="NAZ7" s="121"/>
      <c r="NBA7" s="121"/>
      <c r="NBB7" s="121"/>
      <c r="NBC7" s="121"/>
      <c r="NBD7" s="121"/>
      <c r="NBE7" s="121"/>
      <c r="NBF7" s="121"/>
      <c r="NBG7" s="121"/>
      <c r="NBH7" s="121"/>
      <c r="NBI7" s="121"/>
      <c r="NBJ7" s="121"/>
      <c r="NBK7" s="121"/>
      <c r="NBL7" s="121"/>
      <c r="NBM7" s="121"/>
      <c r="NBN7" s="121"/>
      <c r="NBO7" s="121"/>
      <c r="NBP7" s="121"/>
      <c r="NBQ7" s="121"/>
      <c r="NBR7" s="121"/>
      <c r="NBS7" s="121"/>
      <c r="NBT7" s="121"/>
      <c r="NBU7" s="121"/>
      <c r="NBV7" s="121"/>
      <c r="NBW7" s="121"/>
      <c r="NBX7" s="121"/>
      <c r="NBY7" s="121"/>
      <c r="NBZ7" s="121"/>
      <c r="NCA7" s="121"/>
      <c r="NCB7" s="121"/>
      <c r="NCC7" s="121"/>
      <c r="NCD7" s="121"/>
      <c r="NCE7" s="121"/>
      <c r="NCF7" s="121"/>
      <c r="NCG7" s="121"/>
      <c r="NCH7" s="121"/>
      <c r="NCI7" s="121"/>
      <c r="NCJ7" s="121"/>
      <c r="NCK7" s="121"/>
      <c r="NCL7" s="121"/>
      <c r="NCM7" s="121"/>
      <c r="NCN7" s="121"/>
      <c r="NCO7" s="121"/>
      <c r="NCP7" s="121"/>
      <c r="NCQ7" s="121"/>
      <c r="NCR7" s="121"/>
      <c r="NCS7" s="121"/>
      <c r="NCT7" s="121"/>
      <c r="NCU7" s="121"/>
      <c r="NCV7" s="121"/>
      <c r="NCW7" s="121"/>
      <c r="NCX7" s="121"/>
      <c r="NCY7" s="121"/>
      <c r="NCZ7" s="121"/>
      <c r="NDA7" s="121"/>
      <c r="NDB7" s="121"/>
      <c r="NDC7" s="121"/>
      <c r="NDD7" s="121"/>
      <c r="NDE7" s="121"/>
      <c r="NDF7" s="121"/>
      <c r="NDG7" s="121"/>
      <c r="NDH7" s="121"/>
      <c r="NDI7" s="121"/>
      <c r="NDJ7" s="121"/>
      <c r="NDK7" s="121"/>
      <c r="NDL7" s="121"/>
      <c r="NDM7" s="121"/>
      <c r="NDN7" s="121"/>
      <c r="NDO7" s="121"/>
      <c r="NDP7" s="121"/>
      <c r="NDQ7" s="121"/>
      <c r="NDR7" s="121"/>
      <c r="NDS7" s="121"/>
      <c r="NDT7" s="121"/>
      <c r="NDU7" s="121"/>
      <c r="NDV7" s="121"/>
      <c r="NDW7" s="121"/>
      <c r="NDX7" s="121"/>
      <c r="NDY7" s="121"/>
      <c r="NDZ7" s="121"/>
      <c r="NEA7" s="121"/>
      <c r="NEB7" s="121"/>
      <c r="NEC7" s="121"/>
      <c r="NED7" s="121"/>
      <c r="NEE7" s="121"/>
      <c r="NEF7" s="121"/>
      <c r="NEG7" s="121"/>
      <c r="NEH7" s="121"/>
      <c r="NEI7" s="121"/>
      <c r="NEJ7" s="121"/>
      <c r="NEK7" s="121"/>
      <c r="NEL7" s="121"/>
      <c r="NEM7" s="121"/>
      <c r="NEN7" s="121"/>
      <c r="NEO7" s="121"/>
      <c r="NEP7" s="121"/>
      <c r="NEQ7" s="121"/>
      <c r="NER7" s="121"/>
      <c r="NES7" s="121"/>
      <c r="NET7" s="121"/>
      <c r="NEU7" s="121"/>
      <c r="NEV7" s="121"/>
      <c r="NEW7" s="121"/>
      <c r="NEX7" s="121"/>
      <c r="NEY7" s="121"/>
      <c r="NEZ7" s="121"/>
      <c r="NFA7" s="121"/>
      <c r="NFB7" s="121"/>
      <c r="NFC7" s="121"/>
      <c r="NFD7" s="121"/>
      <c r="NFE7" s="121"/>
      <c r="NFF7" s="121"/>
      <c r="NFG7" s="121"/>
      <c r="NFH7" s="121"/>
      <c r="NFI7" s="121"/>
      <c r="NFJ7" s="121"/>
      <c r="NFK7" s="121"/>
      <c r="NFL7" s="121"/>
      <c r="NFM7" s="121"/>
      <c r="NFN7" s="121"/>
      <c r="NFO7" s="121"/>
      <c r="NFP7" s="121"/>
      <c r="NFQ7" s="121"/>
      <c r="NFR7" s="121"/>
      <c r="NFS7" s="121"/>
      <c r="NFT7" s="121"/>
      <c r="NFU7" s="121"/>
      <c r="NFV7" s="121"/>
      <c r="NFW7" s="121"/>
      <c r="NFX7" s="121"/>
      <c r="NFY7" s="121"/>
      <c r="NFZ7" s="121"/>
      <c r="NGA7" s="121"/>
      <c r="NGB7" s="121"/>
      <c r="NGC7" s="121"/>
      <c r="NGD7" s="121"/>
      <c r="NGE7" s="121"/>
      <c r="NGF7" s="121"/>
      <c r="NGG7" s="121"/>
      <c r="NGH7" s="121"/>
      <c r="NGI7" s="121"/>
      <c r="NGJ7" s="121"/>
      <c r="NGK7" s="121"/>
      <c r="NGL7" s="121"/>
      <c r="NGM7" s="121"/>
      <c r="NGN7" s="121"/>
      <c r="NGO7" s="121"/>
      <c r="NGP7" s="121"/>
      <c r="NGQ7" s="121"/>
      <c r="NGR7" s="121"/>
      <c r="NGS7" s="121"/>
      <c r="NGT7" s="121"/>
      <c r="NGU7" s="121"/>
      <c r="NGV7" s="121"/>
      <c r="NGW7" s="121"/>
      <c r="NGX7" s="121"/>
      <c r="NGY7" s="121"/>
      <c r="NGZ7" s="121"/>
      <c r="NHA7" s="121"/>
      <c r="NHB7" s="121"/>
      <c r="NHC7" s="121"/>
      <c r="NHD7" s="121"/>
      <c r="NHE7" s="121"/>
      <c r="NHF7" s="121"/>
      <c r="NHG7" s="121"/>
      <c r="NHH7" s="121"/>
      <c r="NHI7" s="121"/>
      <c r="NHJ7" s="121"/>
      <c r="NHK7" s="121"/>
      <c r="NHL7" s="121"/>
      <c r="NHM7" s="121"/>
      <c r="NHN7" s="121"/>
      <c r="NHO7" s="121"/>
      <c r="NHP7" s="121"/>
      <c r="NHQ7" s="121"/>
      <c r="NHR7" s="121"/>
      <c r="NHS7" s="121"/>
      <c r="NHT7" s="121"/>
      <c r="NHU7" s="121"/>
      <c r="NHV7" s="121"/>
      <c r="NHW7" s="121"/>
      <c r="NHX7" s="121"/>
      <c r="NHY7" s="121"/>
      <c r="NHZ7" s="121"/>
      <c r="NIA7" s="121"/>
      <c r="NIB7" s="121"/>
      <c r="NIC7" s="121"/>
      <c r="NID7" s="121"/>
      <c r="NIE7" s="121"/>
      <c r="NIF7" s="121"/>
      <c r="NIG7" s="121"/>
      <c r="NIH7" s="121"/>
      <c r="NII7" s="121"/>
      <c r="NIJ7" s="121"/>
      <c r="NIK7" s="121"/>
      <c r="NIL7" s="121"/>
      <c r="NIM7" s="121"/>
      <c r="NIN7" s="121"/>
      <c r="NIO7" s="121"/>
      <c r="NIP7" s="121"/>
      <c r="NIQ7" s="121"/>
      <c r="NIR7" s="121"/>
      <c r="NIS7" s="121"/>
      <c r="NIT7" s="121"/>
      <c r="NIU7" s="121"/>
      <c r="NIV7" s="121"/>
      <c r="NIW7" s="121"/>
      <c r="NIX7" s="121"/>
      <c r="NIY7" s="121"/>
      <c r="NIZ7" s="121"/>
      <c r="NJA7" s="121"/>
      <c r="NJB7" s="121"/>
      <c r="NJC7" s="121"/>
      <c r="NJD7" s="121"/>
      <c r="NJE7" s="121"/>
      <c r="NJF7" s="121"/>
      <c r="NJG7" s="121"/>
      <c r="NJH7" s="121"/>
      <c r="NJI7" s="121"/>
      <c r="NJJ7" s="121"/>
      <c r="NJK7" s="121"/>
      <c r="NJL7" s="121"/>
      <c r="NJM7" s="121"/>
      <c r="NJN7" s="121"/>
      <c r="NJO7" s="121"/>
      <c r="NJP7" s="121"/>
      <c r="NJQ7" s="121"/>
      <c r="NJR7" s="121"/>
      <c r="NJS7" s="121"/>
      <c r="NJT7" s="121"/>
      <c r="NJU7" s="121"/>
      <c r="NJV7" s="121"/>
      <c r="NJW7" s="121"/>
      <c r="NJX7" s="121"/>
      <c r="NJY7" s="121"/>
      <c r="NJZ7" s="121"/>
      <c r="NKA7" s="121"/>
      <c r="NKB7" s="121"/>
      <c r="NKC7" s="121"/>
      <c r="NKD7" s="121"/>
      <c r="NKE7" s="121"/>
      <c r="NKF7" s="121"/>
      <c r="NKG7" s="121"/>
      <c r="NKH7" s="121"/>
      <c r="NKI7" s="121"/>
      <c r="NKJ7" s="121"/>
      <c r="NKK7" s="121"/>
      <c r="NKL7" s="121"/>
      <c r="NKM7" s="121"/>
      <c r="NKN7" s="121"/>
      <c r="NKO7" s="121"/>
      <c r="NKP7" s="121"/>
      <c r="NKQ7" s="121"/>
      <c r="NKR7" s="121"/>
      <c r="NKS7" s="121"/>
      <c r="NKT7" s="121"/>
      <c r="NKU7" s="121"/>
      <c r="NKV7" s="121"/>
      <c r="NKW7" s="121"/>
      <c r="NKX7" s="121"/>
      <c r="NKY7" s="121"/>
      <c r="NKZ7" s="121"/>
      <c r="NLA7" s="121"/>
      <c r="NLB7" s="121"/>
      <c r="NLC7" s="121"/>
      <c r="NLD7" s="121"/>
      <c r="NLE7" s="121"/>
      <c r="NLF7" s="121"/>
      <c r="NLG7" s="121"/>
      <c r="NLH7" s="121"/>
      <c r="NLI7" s="121"/>
      <c r="NLJ7" s="121"/>
      <c r="NLK7" s="121"/>
      <c r="NLL7" s="121"/>
      <c r="NLM7" s="121"/>
      <c r="NLN7" s="121"/>
      <c r="NLO7" s="121"/>
      <c r="NLP7" s="121"/>
      <c r="NLQ7" s="121"/>
      <c r="NLR7" s="121"/>
      <c r="NLS7" s="121"/>
      <c r="NLT7" s="121"/>
      <c r="NLU7" s="121"/>
      <c r="NLV7" s="121"/>
      <c r="NLW7" s="121"/>
      <c r="NLX7" s="121"/>
      <c r="NLY7" s="121"/>
      <c r="NLZ7" s="121"/>
      <c r="NMA7" s="121"/>
      <c r="NMB7" s="121"/>
      <c r="NMC7" s="121"/>
      <c r="NMD7" s="121"/>
      <c r="NME7" s="121"/>
      <c r="NMF7" s="121"/>
      <c r="NMG7" s="121"/>
      <c r="NMH7" s="121"/>
      <c r="NMI7" s="121"/>
      <c r="NMJ7" s="121"/>
      <c r="NMK7" s="121"/>
      <c r="NML7" s="121"/>
      <c r="NMM7" s="121"/>
      <c r="NMN7" s="121"/>
      <c r="NMO7" s="121"/>
      <c r="NMP7" s="121"/>
      <c r="NMQ7" s="121"/>
      <c r="NMR7" s="121"/>
      <c r="NMS7" s="121"/>
      <c r="NMT7" s="121"/>
      <c r="NMU7" s="121"/>
      <c r="NMV7" s="121"/>
      <c r="NMW7" s="121"/>
      <c r="NMX7" s="121"/>
      <c r="NMY7" s="121"/>
      <c r="NMZ7" s="121"/>
      <c r="NNA7" s="121"/>
      <c r="NNB7" s="121"/>
      <c r="NNC7" s="121"/>
      <c r="NND7" s="121"/>
      <c r="NNE7" s="121"/>
      <c r="NNF7" s="121"/>
      <c r="NNG7" s="121"/>
      <c r="NNH7" s="121"/>
      <c r="NNI7" s="121"/>
      <c r="NNJ7" s="121"/>
      <c r="NNK7" s="121"/>
      <c r="NNL7" s="121"/>
      <c r="NNM7" s="121"/>
      <c r="NNN7" s="121"/>
      <c r="NNO7" s="121"/>
      <c r="NNP7" s="121"/>
      <c r="NNQ7" s="121"/>
      <c r="NNR7" s="121"/>
      <c r="NNS7" s="121"/>
      <c r="NNT7" s="121"/>
      <c r="NNU7" s="121"/>
      <c r="NNV7" s="121"/>
      <c r="NNW7" s="121"/>
      <c r="NNX7" s="121"/>
      <c r="NNY7" s="121"/>
      <c r="NNZ7" s="121"/>
      <c r="NOA7" s="121"/>
      <c r="NOB7" s="121"/>
      <c r="NOC7" s="121"/>
      <c r="NOD7" s="121"/>
      <c r="NOE7" s="121"/>
      <c r="NOF7" s="121"/>
      <c r="NOG7" s="121"/>
      <c r="NOH7" s="121"/>
      <c r="NOI7" s="121"/>
      <c r="NOJ7" s="121"/>
      <c r="NOK7" s="121"/>
      <c r="NOL7" s="121"/>
      <c r="NOM7" s="121"/>
      <c r="NON7" s="121"/>
      <c r="NOO7" s="121"/>
      <c r="NOP7" s="121"/>
      <c r="NOQ7" s="121"/>
      <c r="NOR7" s="121"/>
      <c r="NOS7" s="121"/>
      <c r="NOT7" s="121"/>
      <c r="NOU7" s="121"/>
      <c r="NOV7" s="121"/>
      <c r="NOW7" s="121"/>
      <c r="NOX7" s="121"/>
      <c r="NOY7" s="121"/>
      <c r="NOZ7" s="121"/>
      <c r="NPA7" s="121"/>
      <c r="NPB7" s="121"/>
      <c r="NPC7" s="121"/>
      <c r="NPD7" s="121"/>
      <c r="NPE7" s="121"/>
      <c r="NPF7" s="121"/>
      <c r="NPG7" s="121"/>
      <c r="NPH7" s="121"/>
      <c r="NPI7" s="121"/>
      <c r="NPJ7" s="121"/>
      <c r="NPK7" s="121"/>
      <c r="NPL7" s="121"/>
      <c r="NPM7" s="121"/>
      <c r="NPN7" s="121"/>
      <c r="NPO7" s="121"/>
      <c r="NPP7" s="121"/>
      <c r="NPQ7" s="121"/>
      <c r="NPR7" s="121"/>
      <c r="NPS7" s="121"/>
      <c r="NPT7" s="121"/>
      <c r="NPU7" s="121"/>
      <c r="NPV7" s="121"/>
      <c r="NPW7" s="121"/>
      <c r="NPX7" s="121"/>
      <c r="NPY7" s="121"/>
      <c r="NPZ7" s="121"/>
      <c r="NQA7" s="121"/>
      <c r="NQB7" s="121"/>
      <c r="NQC7" s="121"/>
      <c r="NQD7" s="121"/>
      <c r="NQE7" s="121"/>
      <c r="NQF7" s="121"/>
      <c r="NQG7" s="121"/>
      <c r="NQH7" s="121"/>
      <c r="NQI7" s="121"/>
      <c r="NQJ7" s="121"/>
      <c r="NQK7" s="121"/>
      <c r="NQL7" s="121"/>
      <c r="NQM7" s="121"/>
      <c r="NQN7" s="121"/>
      <c r="NQO7" s="121"/>
      <c r="NQP7" s="121"/>
      <c r="NQQ7" s="121"/>
      <c r="NQR7" s="121"/>
      <c r="NQS7" s="121"/>
      <c r="NQT7" s="121"/>
      <c r="NQU7" s="121"/>
      <c r="NQV7" s="121"/>
      <c r="NQW7" s="121"/>
      <c r="NQX7" s="121"/>
      <c r="NQY7" s="121"/>
      <c r="NQZ7" s="121"/>
      <c r="NRA7" s="121"/>
      <c r="NRB7" s="121"/>
      <c r="NRC7" s="121"/>
      <c r="NRD7" s="121"/>
      <c r="NRE7" s="121"/>
      <c r="NRF7" s="121"/>
      <c r="NRG7" s="121"/>
      <c r="NRH7" s="121"/>
      <c r="NRI7" s="121"/>
      <c r="NRJ7" s="121"/>
      <c r="NRK7" s="121"/>
      <c r="NRL7" s="121"/>
      <c r="NRM7" s="121"/>
      <c r="NRN7" s="121"/>
      <c r="NRO7" s="121"/>
      <c r="NRP7" s="121"/>
      <c r="NRQ7" s="121"/>
      <c r="NRR7" s="121"/>
      <c r="NRS7" s="121"/>
      <c r="NRT7" s="121"/>
      <c r="NRU7" s="121"/>
      <c r="NRV7" s="121"/>
      <c r="NRW7" s="121"/>
      <c r="NRX7" s="121"/>
      <c r="NRY7" s="121"/>
      <c r="NRZ7" s="121"/>
      <c r="NSA7" s="121"/>
      <c r="NSB7" s="121"/>
      <c r="NSC7" s="121"/>
      <c r="NSD7" s="121"/>
      <c r="NSE7" s="121"/>
      <c r="NSF7" s="121"/>
      <c r="NSG7" s="121"/>
      <c r="NSH7" s="121"/>
      <c r="NSI7" s="121"/>
      <c r="NSJ7" s="121"/>
      <c r="NSK7" s="121"/>
      <c r="NSL7" s="121"/>
      <c r="NSM7" s="121"/>
      <c r="NSN7" s="121"/>
      <c r="NSO7" s="121"/>
      <c r="NSP7" s="121"/>
      <c r="NSQ7" s="121"/>
      <c r="NSR7" s="121"/>
      <c r="NSS7" s="121"/>
      <c r="NST7" s="121"/>
      <c r="NSU7" s="121"/>
      <c r="NSV7" s="121"/>
      <c r="NSW7" s="121"/>
      <c r="NSX7" s="121"/>
      <c r="NSY7" s="121"/>
      <c r="NSZ7" s="121"/>
      <c r="NTA7" s="121"/>
      <c r="NTB7" s="121"/>
      <c r="NTC7" s="121"/>
      <c r="NTD7" s="121"/>
      <c r="NTE7" s="121"/>
      <c r="NTF7" s="121"/>
      <c r="NTG7" s="121"/>
      <c r="NTH7" s="121"/>
      <c r="NTI7" s="121"/>
      <c r="NTJ7" s="121"/>
      <c r="NTK7" s="121"/>
      <c r="NTL7" s="121"/>
      <c r="NTM7" s="121"/>
      <c r="NTN7" s="121"/>
      <c r="NTO7" s="121"/>
      <c r="NTP7" s="121"/>
      <c r="NTQ7" s="121"/>
      <c r="NTR7" s="121"/>
      <c r="NTS7" s="121"/>
      <c r="NTT7" s="121"/>
      <c r="NTU7" s="121"/>
      <c r="NTV7" s="121"/>
      <c r="NTW7" s="121"/>
      <c r="NTX7" s="121"/>
      <c r="NTY7" s="121"/>
      <c r="NTZ7" s="121"/>
      <c r="NUA7" s="121"/>
      <c r="NUB7" s="121"/>
      <c r="NUC7" s="121"/>
      <c r="NUD7" s="121"/>
      <c r="NUE7" s="121"/>
      <c r="NUF7" s="121"/>
      <c r="NUG7" s="121"/>
      <c r="NUH7" s="121"/>
      <c r="NUI7" s="121"/>
      <c r="NUJ7" s="121"/>
      <c r="NUK7" s="121"/>
      <c r="NUL7" s="121"/>
      <c r="NUM7" s="121"/>
      <c r="NUN7" s="121"/>
      <c r="NUO7" s="121"/>
      <c r="NUP7" s="121"/>
      <c r="NUQ7" s="121"/>
      <c r="NUR7" s="121"/>
      <c r="NUS7" s="121"/>
      <c r="NUT7" s="121"/>
      <c r="NUU7" s="121"/>
      <c r="NUV7" s="121"/>
      <c r="NUW7" s="121"/>
      <c r="NUX7" s="121"/>
      <c r="NUY7" s="121"/>
      <c r="NUZ7" s="121"/>
      <c r="NVA7" s="121"/>
      <c r="NVB7" s="121"/>
      <c r="NVC7" s="121"/>
      <c r="NVD7" s="121"/>
      <c r="NVE7" s="121"/>
      <c r="NVF7" s="121"/>
      <c r="NVG7" s="121"/>
      <c r="NVH7" s="121"/>
      <c r="NVI7" s="121"/>
      <c r="NVJ7" s="121"/>
      <c r="NVK7" s="121"/>
      <c r="NVL7" s="121"/>
      <c r="NVM7" s="121"/>
      <c r="NVN7" s="121"/>
      <c r="NVO7" s="121"/>
      <c r="NVP7" s="121"/>
      <c r="NVQ7" s="121"/>
      <c r="NVR7" s="121"/>
      <c r="NVS7" s="121"/>
      <c r="NVT7" s="121"/>
      <c r="NVU7" s="121"/>
      <c r="NVV7" s="121"/>
      <c r="NVW7" s="121"/>
      <c r="NVX7" s="121"/>
      <c r="NVY7" s="121"/>
      <c r="NVZ7" s="121"/>
      <c r="NWA7" s="121"/>
      <c r="NWB7" s="121"/>
      <c r="NWC7" s="121"/>
      <c r="NWD7" s="121"/>
      <c r="NWE7" s="121"/>
      <c r="NWF7" s="121"/>
      <c r="NWG7" s="121"/>
      <c r="NWH7" s="121"/>
      <c r="NWI7" s="121"/>
      <c r="NWJ7" s="121"/>
      <c r="NWK7" s="121"/>
      <c r="NWL7" s="121"/>
      <c r="NWM7" s="121"/>
      <c r="NWN7" s="121"/>
      <c r="NWO7" s="121"/>
      <c r="NWP7" s="121"/>
      <c r="NWQ7" s="121"/>
      <c r="NWR7" s="121"/>
      <c r="NWS7" s="121"/>
      <c r="NWT7" s="121"/>
      <c r="NWU7" s="121"/>
      <c r="NWV7" s="121"/>
      <c r="NWW7" s="121"/>
      <c r="NWX7" s="121"/>
      <c r="NWY7" s="121"/>
      <c r="NWZ7" s="121"/>
      <c r="NXA7" s="121"/>
      <c r="NXB7" s="121"/>
      <c r="NXC7" s="121"/>
      <c r="NXD7" s="121"/>
      <c r="NXE7" s="121"/>
      <c r="NXF7" s="121"/>
      <c r="NXG7" s="121"/>
      <c r="NXH7" s="121"/>
      <c r="NXI7" s="121"/>
      <c r="NXJ7" s="121"/>
      <c r="NXK7" s="121"/>
      <c r="NXL7" s="121"/>
      <c r="NXM7" s="121"/>
      <c r="NXN7" s="121"/>
      <c r="NXO7" s="121"/>
      <c r="NXP7" s="121"/>
      <c r="NXQ7" s="121"/>
      <c r="NXR7" s="121"/>
      <c r="NXS7" s="121"/>
      <c r="NXT7" s="121"/>
      <c r="NXU7" s="121"/>
      <c r="NXV7" s="121"/>
      <c r="NXW7" s="121"/>
      <c r="NXX7" s="121"/>
      <c r="NXY7" s="121"/>
      <c r="NXZ7" s="121"/>
      <c r="NYA7" s="121"/>
      <c r="NYB7" s="121"/>
      <c r="NYC7" s="121"/>
      <c r="NYD7" s="121"/>
      <c r="NYE7" s="121"/>
      <c r="NYF7" s="121"/>
      <c r="NYG7" s="121"/>
      <c r="NYH7" s="121"/>
      <c r="NYI7" s="121"/>
      <c r="NYJ7" s="121"/>
      <c r="NYK7" s="121"/>
      <c r="NYL7" s="121"/>
      <c r="NYM7" s="121"/>
      <c r="NYN7" s="121"/>
      <c r="NYO7" s="121"/>
      <c r="NYP7" s="121"/>
      <c r="NYQ7" s="121"/>
      <c r="NYR7" s="121"/>
      <c r="NYS7" s="121"/>
      <c r="NYT7" s="121"/>
      <c r="NYU7" s="121"/>
      <c r="NYV7" s="121"/>
      <c r="NYW7" s="121"/>
      <c r="NYX7" s="121"/>
      <c r="NYY7" s="121"/>
      <c r="NYZ7" s="121"/>
      <c r="NZA7" s="121"/>
      <c r="NZB7" s="121"/>
      <c r="NZC7" s="121"/>
      <c r="NZD7" s="121"/>
      <c r="NZE7" s="121"/>
      <c r="NZF7" s="121"/>
      <c r="NZG7" s="121"/>
      <c r="NZH7" s="121"/>
      <c r="NZI7" s="121"/>
      <c r="NZJ7" s="121"/>
      <c r="NZK7" s="121"/>
      <c r="NZL7" s="121"/>
      <c r="NZM7" s="121"/>
      <c r="NZN7" s="121"/>
      <c r="NZO7" s="121"/>
      <c r="NZP7" s="121"/>
      <c r="NZQ7" s="121"/>
      <c r="NZR7" s="121"/>
      <c r="NZS7" s="121"/>
      <c r="NZT7" s="121"/>
      <c r="NZU7" s="121"/>
      <c r="NZV7" s="121"/>
      <c r="NZW7" s="121"/>
      <c r="NZX7" s="121"/>
      <c r="NZY7" s="121"/>
      <c r="NZZ7" s="121"/>
      <c r="OAA7" s="121"/>
      <c r="OAB7" s="121"/>
      <c r="OAC7" s="121"/>
      <c r="OAD7" s="121"/>
      <c r="OAE7" s="121"/>
      <c r="OAF7" s="121"/>
      <c r="OAG7" s="121"/>
      <c r="OAH7" s="121"/>
      <c r="OAI7" s="121"/>
      <c r="OAJ7" s="121"/>
      <c r="OAK7" s="121"/>
      <c r="OAL7" s="121"/>
      <c r="OAM7" s="121"/>
      <c r="OAN7" s="121"/>
      <c r="OAO7" s="121"/>
      <c r="OAP7" s="121"/>
      <c r="OAQ7" s="121"/>
      <c r="OAR7" s="121"/>
      <c r="OAS7" s="121"/>
      <c r="OAT7" s="121"/>
      <c r="OAU7" s="121"/>
      <c r="OAV7" s="121"/>
      <c r="OAW7" s="121"/>
      <c r="OAX7" s="121"/>
      <c r="OAY7" s="121"/>
      <c r="OAZ7" s="121"/>
      <c r="OBA7" s="121"/>
      <c r="OBB7" s="121"/>
      <c r="OBC7" s="121"/>
      <c r="OBD7" s="121"/>
      <c r="OBE7" s="121"/>
      <c r="OBF7" s="121"/>
      <c r="OBG7" s="121"/>
      <c r="OBH7" s="121"/>
      <c r="OBI7" s="121"/>
      <c r="OBJ7" s="121"/>
      <c r="OBK7" s="121"/>
      <c r="OBL7" s="121"/>
      <c r="OBM7" s="121"/>
      <c r="OBN7" s="121"/>
      <c r="OBO7" s="121"/>
      <c r="OBP7" s="121"/>
      <c r="OBQ7" s="121"/>
      <c r="OBR7" s="121"/>
      <c r="OBS7" s="121"/>
      <c r="OBT7" s="121"/>
      <c r="OBU7" s="121"/>
      <c r="OBV7" s="121"/>
      <c r="OBW7" s="121"/>
      <c r="OBX7" s="121"/>
      <c r="OBY7" s="121"/>
      <c r="OBZ7" s="121"/>
      <c r="OCA7" s="121"/>
      <c r="OCB7" s="121"/>
      <c r="OCC7" s="121"/>
      <c r="OCD7" s="121"/>
      <c r="OCE7" s="121"/>
      <c r="OCF7" s="121"/>
      <c r="OCG7" s="121"/>
      <c r="OCH7" s="121"/>
      <c r="OCI7" s="121"/>
      <c r="OCJ7" s="121"/>
      <c r="OCK7" s="121"/>
      <c r="OCL7" s="121"/>
      <c r="OCM7" s="121"/>
      <c r="OCN7" s="121"/>
      <c r="OCO7" s="121"/>
      <c r="OCP7" s="121"/>
      <c r="OCQ7" s="121"/>
      <c r="OCR7" s="121"/>
      <c r="OCS7" s="121"/>
      <c r="OCT7" s="121"/>
      <c r="OCU7" s="121"/>
      <c r="OCV7" s="121"/>
      <c r="OCW7" s="121"/>
      <c r="OCX7" s="121"/>
      <c r="OCY7" s="121"/>
      <c r="OCZ7" s="121"/>
      <c r="ODA7" s="121"/>
      <c r="ODB7" s="121"/>
      <c r="ODC7" s="121"/>
      <c r="ODD7" s="121"/>
      <c r="ODE7" s="121"/>
      <c r="ODF7" s="121"/>
      <c r="ODG7" s="121"/>
      <c r="ODH7" s="121"/>
      <c r="ODI7" s="121"/>
      <c r="ODJ7" s="121"/>
      <c r="ODK7" s="121"/>
      <c r="ODL7" s="121"/>
      <c r="ODM7" s="121"/>
      <c r="ODN7" s="121"/>
      <c r="ODO7" s="121"/>
      <c r="ODP7" s="121"/>
      <c r="ODQ7" s="121"/>
      <c r="ODR7" s="121"/>
      <c r="ODS7" s="121"/>
      <c r="ODT7" s="121"/>
      <c r="ODU7" s="121"/>
      <c r="ODV7" s="121"/>
      <c r="ODW7" s="121"/>
      <c r="ODX7" s="121"/>
      <c r="ODY7" s="121"/>
      <c r="ODZ7" s="121"/>
      <c r="OEA7" s="121"/>
      <c r="OEB7" s="121"/>
      <c r="OEC7" s="121"/>
      <c r="OED7" s="121"/>
      <c r="OEE7" s="121"/>
      <c r="OEF7" s="121"/>
      <c r="OEG7" s="121"/>
      <c r="OEH7" s="121"/>
      <c r="OEI7" s="121"/>
      <c r="OEJ7" s="121"/>
      <c r="OEK7" s="121"/>
      <c r="OEL7" s="121"/>
      <c r="OEM7" s="121"/>
      <c r="OEN7" s="121"/>
      <c r="OEO7" s="121"/>
      <c r="OEP7" s="121"/>
      <c r="OEQ7" s="121"/>
      <c r="OER7" s="121"/>
      <c r="OES7" s="121"/>
      <c r="OET7" s="121"/>
      <c r="OEU7" s="121"/>
      <c r="OEV7" s="121"/>
      <c r="OEW7" s="121"/>
      <c r="OEX7" s="121"/>
      <c r="OEY7" s="121"/>
      <c r="OEZ7" s="121"/>
      <c r="OFA7" s="121"/>
      <c r="OFB7" s="121"/>
      <c r="OFC7" s="121"/>
      <c r="OFD7" s="121"/>
      <c r="OFE7" s="121"/>
      <c r="OFF7" s="121"/>
      <c r="OFG7" s="121"/>
      <c r="OFH7" s="121"/>
      <c r="OFI7" s="121"/>
      <c r="OFJ7" s="121"/>
      <c r="OFK7" s="121"/>
      <c r="OFL7" s="121"/>
      <c r="OFM7" s="121"/>
      <c r="OFN7" s="121"/>
      <c r="OFO7" s="121"/>
      <c r="OFP7" s="121"/>
      <c r="OFQ7" s="121"/>
      <c r="OFR7" s="121"/>
      <c r="OFS7" s="121"/>
      <c r="OFT7" s="121"/>
      <c r="OFU7" s="121"/>
      <c r="OFV7" s="121"/>
      <c r="OFW7" s="121"/>
      <c r="OFX7" s="121"/>
      <c r="OFY7" s="121"/>
      <c r="OFZ7" s="121"/>
      <c r="OGA7" s="121"/>
      <c r="OGB7" s="121"/>
      <c r="OGC7" s="121"/>
      <c r="OGD7" s="121"/>
      <c r="OGE7" s="121"/>
      <c r="OGF7" s="121"/>
      <c r="OGG7" s="121"/>
      <c r="OGH7" s="121"/>
      <c r="OGI7" s="121"/>
      <c r="OGJ7" s="121"/>
      <c r="OGK7" s="121"/>
      <c r="OGL7" s="121"/>
      <c r="OGM7" s="121"/>
      <c r="OGN7" s="121"/>
      <c r="OGO7" s="121"/>
      <c r="OGP7" s="121"/>
      <c r="OGQ7" s="121"/>
      <c r="OGR7" s="121"/>
      <c r="OGS7" s="121"/>
      <c r="OGT7" s="121"/>
      <c r="OGU7" s="121"/>
      <c r="OGV7" s="121"/>
      <c r="OGW7" s="121"/>
      <c r="OGX7" s="121"/>
      <c r="OGY7" s="121"/>
      <c r="OGZ7" s="121"/>
      <c r="OHA7" s="121"/>
      <c r="OHB7" s="121"/>
      <c r="OHC7" s="121"/>
      <c r="OHD7" s="121"/>
      <c r="OHE7" s="121"/>
      <c r="OHF7" s="121"/>
      <c r="OHG7" s="121"/>
      <c r="OHH7" s="121"/>
      <c r="OHI7" s="121"/>
      <c r="OHJ7" s="121"/>
      <c r="OHK7" s="121"/>
      <c r="OHL7" s="121"/>
      <c r="OHM7" s="121"/>
      <c r="OHN7" s="121"/>
      <c r="OHO7" s="121"/>
      <c r="OHP7" s="121"/>
      <c r="OHQ7" s="121"/>
      <c r="OHR7" s="121"/>
      <c r="OHS7" s="121"/>
      <c r="OHT7" s="121"/>
      <c r="OHU7" s="121"/>
      <c r="OHV7" s="121"/>
      <c r="OHW7" s="121"/>
      <c r="OHX7" s="121"/>
      <c r="OHY7" s="121"/>
      <c r="OHZ7" s="121"/>
      <c r="OIA7" s="121"/>
      <c r="OIB7" s="121"/>
      <c r="OIC7" s="121"/>
      <c r="OID7" s="121"/>
      <c r="OIE7" s="121"/>
      <c r="OIF7" s="121"/>
      <c r="OIG7" s="121"/>
      <c r="OIH7" s="121"/>
      <c r="OII7" s="121"/>
      <c r="OIJ7" s="121"/>
      <c r="OIK7" s="121"/>
      <c r="OIL7" s="121"/>
      <c r="OIM7" s="121"/>
      <c r="OIN7" s="121"/>
      <c r="OIO7" s="121"/>
      <c r="OIP7" s="121"/>
      <c r="OIQ7" s="121"/>
      <c r="OIR7" s="121"/>
      <c r="OIS7" s="121"/>
      <c r="OIT7" s="121"/>
      <c r="OIU7" s="121"/>
      <c r="OIV7" s="121"/>
      <c r="OIW7" s="121"/>
      <c r="OIX7" s="121"/>
      <c r="OIY7" s="121"/>
      <c r="OIZ7" s="121"/>
      <c r="OJA7" s="121"/>
      <c r="OJB7" s="121"/>
      <c r="OJC7" s="121"/>
      <c r="OJD7" s="121"/>
      <c r="OJE7" s="121"/>
      <c r="OJF7" s="121"/>
      <c r="OJG7" s="121"/>
      <c r="OJH7" s="121"/>
      <c r="OJI7" s="121"/>
      <c r="OJJ7" s="121"/>
      <c r="OJK7" s="121"/>
      <c r="OJL7" s="121"/>
      <c r="OJM7" s="121"/>
      <c r="OJN7" s="121"/>
      <c r="OJO7" s="121"/>
      <c r="OJP7" s="121"/>
      <c r="OJQ7" s="121"/>
      <c r="OJR7" s="121"/>
      <c r="OJS7" s="121"/>
      <c r="OJT7" s="121"/>
      <c r="OJU7" s="121"/>
      <c r="OJV7" s="121"/>
      <c r="OJW7" s="121"/>
      <c r="OJX7" s="121"/>
      <c r="OJY7" s="121"/>
      <c r="OJZ7" s="121"/>
      <c r="OKA7" s="121"/>
      <c r="OKB7" s="121"/>
      <c r="OKC7" s="121"/>
      <c r="OKD7" s="121"/>
      <c r="OKE7" s="121"/>
      <c r="OKF7" s="121"/>
      <c r="OKG7" s="121"/>
      <c r="OKH7" s="121"/>
      <c r="OKI7" s="121"/>
      <c r="OKJ7" s="121"/>
      <c r="OKK7" s="121"/>
      <c r="OKL7" s="121"/>
      <c r="OKM7" s="121"/>
      <c r="OKN7" s="121"/>
      <c r="OKO7" s="121"/>
      <c r="OKP7" s="121"/>
      <c r="OKQ7" s="121"/>
      <c r="OKR7" s="121"/>
      <c r="OKS7" s="121"/>
      <c r="OKT7" s="121"/>
      <c r="OKU7" s="121"/>
      <c r="OKV7" s="121"/>
      <c r="OKW7" s="121"/>
      <c r="OKX7" s="121"/>
      <c r="OKY7" s="121"/>
      <c r="OKZ7" s="121"/>
      <c r="OLA7" s="121"/>
      <c r="OLB7" s="121"/>
      <c r="OLC7" s="121"/>
      <c r="OLD7" s="121"/>
      <c r="OLE7" s="121"/>
      <c r="OLF7" s="121"/>
      <c r="OLG7" s="121"/>
      <c r="OLH7" s="121"/>
      <c r="OLI7" s="121"/>
      <c r="OLJ7" s="121"/>
      <c r="OLK7" s="121"/>
      <c r="OLL7" s="121"/>
      <c r="OLM7" s="121"/>
      <c r="OLN7" s="121"/>
      <c r="OLO7" s="121"/>
      <c r="OLP7" s="121"/>
      <c r="OLQ7" s="121"/>
      <c r="OLR7" s="121"/>
      <c r="OLS7" s="121"/>
      <c r="OLT7" s="121"/>
      <c r="OLU7" s="121"/>
      <c r="OLV7" s="121"/>
      <c r="OLW7" s="121"/>
      <c r="OLX7" s="121"/>
      <c r="OLY7" s="121"/>
      <c r="OLZ7" s="121"/>
      <c r="OMA7" s="121"/>
      <c r="OMB7" s="121"/>
      <c r="OMC7" s="121"/>
      <c r="OMD7" s="121"/>
      <c r="OME7" s="121"/>
      <c r="OMF7" s="121"/>
      <c r="OMG7" s="121"/>
      <c r="OMH7" s="121"/>
      <c r="OMI7" s="121"/>
      <c r="OMJ7" s="121"/>
      <c r="OMK7" s="121"/>
      <c r="OML7" s="121"/>
      <c r="OMM7" s="121"/>
      <c r="OMN7" s="121"/>
      <c r="OMO7" s="121"/>
      <c r="OMP7" s="121"/>
      <c r="OMQ7" s="121"/>
      <c r="OMR7" s="121"/>
      <c r="OMS7" s="121"/>
      <c r="OMT7" s="121"/>
      <c r="OMU7" s="121"/>
      <c r="OMV7" s="121"/>
      <c r="OMW7" s="121"/>
      <c r="OMX7" s="121"/>
      <c r="OMY7" s="121"/>
      <c r="OMZ7" s="121"/>
      <c r="ONA7" s="121"/>
      <c r="ONB7" s="121"/>
      <c r="ONC7" s="121"/>
      <c r="OND7" s="121"/>
      <c r="ONE7" s="121"/>
      <c r="ONF7" s="121"/>
      <c r="ONG7" s="121"/>
      <c r="ONH7" s="121"/>
      <c r="ONI7" s="121"/>
      <c r="ONJ7" s="121"/>
      <c r="ONK7" s="121"/>
      <c r="ONL7" s="121"/>
      <c r="ONM7" s="121"/>
      <c r="ONN7" s="121"/>
      <c r="ONO7" s="121"/>
      <c r="ONP7" s="121"/>
      <c r="ONQ7" s="121"/>
      <c r="ONR7" s="121"/>
      <c r="ONS7" s="121"/>
      <c r="ONT7" s="121"/>
      <c r="ONU7" s="121"/>
      <c r="ONV7" s="121"/>
      <c r="ONW7" s="121"/>
      <c r="ONX7" s="121"/>
      <c r="ONY7" s="121"/>
      <c r="ONZ7" s="121"/>
      <c r="OOA7" s="121"/>
      <c r="OOB7" s="121"/>
      <c r="OOC7" s="121"/>
      <c r="OOD7" s="121"/>
      <c r="OOE7" s="121"/>
      <c r="OOF7" s="121"/>
      <c r="OOG7" s="121"/>
      <c r="OOH7" s="121"/>
      <c r="OOI7" s="121"/>
      <c r="OOJ7" s="121"/>
      <c r="OOK7" s="121"/>
      <c r="OOL7" s="121"/>
      <c r="OOM7" s="121"/>
      <c r="OON7" s="121"/>
      <c r="OOO7" s="121"/>
      <c r="OOP7" s="121"/>
      <c r="OOQ7" s="121"/>
      <c r="OOR7" s="121"/>
      <c r="OOS7" s="121"/>
      <c r="OOT7" s="121"/>
      <c r="OOU7" s="121"/>
      <c r="OOV7" s="121"/>
      <c r="OOW7" s="121"/>
      <c r="OOX7" s="121"/>
      <c r="OOY7" s="121"/>
      <c r="OOZ7" s="121"/>
      <c r="OPA7" s="121"/>
      <c r="OPB7" s="121"/>
      <c r="OPC7" s="121"/>
      <c r="OPD7" s="121"/>
      <c r="OPE7" s="121"/>
      <c r="OPF7" s="121"/>
      <c r="OPG7" s="121"/>
      <c r="OPH7" s="121"/>
      <c r="OPI7" s="121"/>
      <c r="OPJ7" s="121"/>
      <c r="OPK7" s="121"/>
      <c r="OPL7" s="121"/>
      <c r="OPM7" s="121"/>
      <c r="OPN7" s="121"/>
      <c r="OPO7" s="121"/>
      <c r="OPP7" s="121"/>
      <c r="OPQ7" s="121"/>
      <c r="OPR7" s="121"/>
      <c r="OPS7" s="121"/>
      <c r="OPT7" s="121"/>
      <c r="OPU7" s="121"/>
      <c r="OPV7" s="121"/>
      <c r="OPW7" s="121"/>
      <c r="OPX7" s="121"/>
      <c r="OPY7" s="121"/>
      <c r="OPZ7" s="121"/>
      <c r="OQA7" s="121"/>
      <c r="OQB7" s="121"/>
      <c r="OQC7" s="121"/>
      <c r="OQD7" s="121"/>
      <c r="OQE7" s="121"/>
      <c r="OQF7" s="121"/>
      <c r="OQG7" s="121"/>
      <c r="OQH7" s="121"/>
      <c r="OQI7" s="121"/>
      <c r="OQJ7" s="121"/>
      <c r="OQK7" s="121"/>
      <c r="OQL7" s="121"/>
      <c r="OQM7" s="121"/>
      <c r="OQN7" s="121"/>
      <c r="OQO7" s="121"/>
      <c r="OQP7" s="121"/>
      <c r="OQQ7" s="121"/>
      <c r="OQR7" s="121"/>
      <c r="OQS7" s="121"/>
      <c r="OQT7" s="121"/>
      <c r="OQU7" s="121"/>
      <c r="OQV7" s="121"/>
      <c r="OQW7" s="121"/>
      <c r="OQX7" s="121"/>
      <c r="OQY7" s="121"/>
      <c r="OQZ7" s="121"/>
      <c r="ORA7" s="121"/>
      <c r="ORB7" s="121"/>
      <c r="ORC7" s="121"/>
      <c r="ORD7" s="121"/>
      <c r="ORE7" s="121"/>
      <c r="ORF7" s="121"/>
      <c r="ORG7" s="121"/>
      <c r="ORH7" s="121"/>
      <c r="ORI7" s="121"/>
      <c r="ORJ7" s="121"/>
      <c r="ORK7" s="121"/>
      <c r="ORL7" s="121"/>
      <c r="ORM7" s="121"/>
      <c r="ORN7" s="121"/>
      <c r="ORO7" s="121"/>
      <c r="ORP7" s="121"/>
      <c r="ORQ7" s="121"/>
      <c r="ORR7" s="121"/>
      <c r="ORS7" s="121"/>
      <c r="ORT7" s="121"/>
      <c r="ORU7" s="121"/>
      <c r="ORV7" s="121"/>
      <c r="ORW7" s="121"/>
      <c r="ORX7" s="121"/>
      <c r="ORY7" s="121"/>
      <c r="ORZ7" s="121"/>
      <c r="OSA7" s="121"/>
      <c r="OSB7" s="121"/>
      <c r="OSC7" s="121"/>
      <c r="OSD7" s="121"/>
      <c r="OSE7" s="121"/>
      <c r="OSF7" s="121"/>
      <c r="OSG7" s="121"/>
      <c r="OSH7" s="121"/>
      <c r="OSI7" s="121"/>
      <c r="OSJ7" s="121"/>
      <c r="OSK7" s="121"/>
      <c r="OSL7" s="121"/>
      <c r="OSM7" s="121"/>
      <c r="OSN7" s="121"/>
      <c r="OSO7" s="121"/>
      <c r="OSP7" s="121"/>
      <c r="OSQ7" s="121"/>
      <c r="OSR7" s="121"/>
      <c r="OSS7" s="121"/>
      <c r="OST7" s="121"/>
      <c r="OSU7" s="121"/>
      <c r="OSV7" s="121"/>
      <c r="OSW7" s="121"/>
      <c r="OSX7" s="121"/>
      <c r="OSY7" s="121"/>
      <c r="OSZ7" s="121"/>
      <c r="OTA7" s="121"/>
      <c r="OTB7" s="121"/>
      <c r="OTC7" s="121"/>
      <c r="OTD7" s="121"/>
      <c r="OTE7" s="121"/>
      <c r="OTF7" s="121"/>
      <c r="OTG7" s="121"/>
      <c r="OTH7" s="121"/>
      <c r="OTI7" s="121"/>
      <c r="OTJ7" s="121"/>
      <c r="OTK7" s="121"/>
      <c r="OTL7" s="121"/>
      <c r="OTM7" s="121"/>
      <c r="OTN7" s="121"/>
      <c r="OTO7" s="121"/>
      <c r="OTP7" s="121"/>
      <c r="OTQ7" s="121"/>
      <c r="OTR7" s="121"/>
      <c r="OTS7" s="121"/>
      <c r="OTT7" s="121"/>
      <c r="OTU7" s="121"/>
      <c r="OTV7" s="121"/>
      <c r="OTW7" s="121"/>
      <c r="OTX7" s="121"/>
      <c r="OTY7" s="121"/>
      <c r="OTZ7" s="121"/>
      <c r="OUA7" s="121"/>
      <c r="OUB7" s="121"/>
      <c r="OUC7" s="121"/>
      <c r="OUD7" s="121"/>
      <c r="OUE7" s="121"/>
      <c r="OUF7" s="121"/>
      <c r="OUG7" s="121"/>
      <c r="OUH7" s="121"/>
      <c r="OUI7" s="121"/>
      <c r="OUJ7" s="121"/>
      <c r="OUK7" s="121"/>
      <c r="OUL7" s="121"/>
      <c r="OUM7" s="121"/>
      <c r="OUN7" s="121"/>
      <c r="OUO7" s="121"/>
      <c r="OUP7" s="121"/>
      <c r="OUQ7" s="121"/>
      <c r="OUR7" s="121"/>
      <c r="OUS7" s="121"/>
      <c r="OUT7" s="121"/>
      <c r="OUU7" s="121"/>
      <c r="OUV7" s="121"/>
      <c r="OUW7" s="121"/>
      <c r="OUX7" s="121"/>
      <c r="OUY7" s="121"/>
      <c r="OUZ7" s="121"/>
      <c r="OVA7" s="121"/>
      <c r="OVB7" s="121"/>
      <c r="OVC7" s="121"/>
      <c r="OVD7" s="121"/>
      <c r="OVE7" s="121"/>
      <c r="OVF7" s="121"/>
      <c r="OVG7" s="121"/>
      <c r="OVH7" s="121"/>
      <c r="OVI7" s="121"/>
      <c r="OVJ7" s="121"/>
      <c r="OVK7" s="121"/>
      <c r="OVL7" s="121"/>
      <c r="OVM7" s="121"/>
      <c r="OVN7" s="121"/>
      <c r="OVO7" s="121"/>
      <c r="OVP7" s="121"/>
      <c r="OVQ7" s="121"/>
      <c r="OVR7" s="121"/>
      <c r="OVS7" s="121"/>
      <c r="OVT7" s="121"/>
      <c r="OVU7" s="121"/>
      <c r="OVV7" s="121"/>
      <c r="OVW7" s="121"/>
      <c r="OVX7" s="121"/>
      <c r="OVY7" s="121"/>
      <c r="OVZ7" s="121"/>
      <c r="OWA7" s="121"/>
      <c r="OWB7" s="121"/>
      <c r="OWC7" s="121"/>
      <c r="OWD7" s="121"/>
      <c r="OWE7" s="121"/>
      <c r="OWF7" s="121"/>
      <c r="OWG7" s="121"/>
      <c r="OWH7" s="121"/>
      <c r="OWI7" s="121"/>
      <c r="OWJ7" s="121"/>
      <c r="OWK7" s="121"/>
      <c r="OWL7" s="121"/>
      <c r="OWM7" s="121"/>
      <c r="OWN7" s="121"/>
      <c r="OWO7" s="121"/>
      <c r="OWP7" s="121"/>
      <c r="OWQ7" s="121"/>
      <c r="OWR7" s="121"/>
      <c r="OWS7" s="121"/>
      <c r="OWT7" s="121"/>
      <c r="OWU7" s="121"/>
      <c r="OWV7" s="121"/>
      <c r="OWW7" s="121"/>
      <c r="OWX7" s="121"/>
      <c r="OWY7" s="121"/>
      <c r="OWZ7" s="121"/>
      <c r="OXA7" s="121"/>
      <c r="OXB7" s="121"/>
      <c r="OXC7" s="121"/>
      <c r="OXD7" s="121"/>
      <c r="OXE7" s="121"/>
      <c r="OXF7" s="121"/>
      <c r="OXG7" s="121"/>
      <c r="OXH7" s="121"/>
      <c r="OXI7" s="121"/>
      <c r="OXJ7" s="121"/>
      <c r="OXK7" s="121"/>
      <c r="OXL7" s="121"/>
      <c r="OXM7" s="121"/>
      <c r="OXN7" s="121"/>
      <c r="OXO7" s="121"/>
      <c r="OXP7" s="121"/>
      <c r="OXQ7" s="121"/>
      <c r="OXR7" s="121"/>
      <c r="OXS7" s="121"/>
      <c r="OXT7" s="121"/>
      <c r="OXU7" s="121"/>
      <c r="OXV7" s="121"/>
      <c r="OXW7" s="121"/>
      <c r="OXX7" s="121"/>
      <c r="OXY7" s="121"/>
      <c r="OXZ7" s="121"/>
      <c r="OYA7" s="121"/>
      <c r="OYB7" s="121"/>
      <c r="OYC7" s="121"/>
      <c r="OYD7" s="121"/>
      <c r="OYE7" s="121"/>
      <c r="OYF7" s="121"/>
      <c r="OYG7" s="121"/>
      <c r="OYH7" s="121"/>
      <c r="OYI7" s="121"/>
      <c r="OYJ7" s="121"/>
      <c r="OYK7" s="121"/>
      <c r="OYL7" s="121"/>
      <c r="OYM7" s="121"/>
      <c r="OYN7" s="121"/>
      <c r="OYO7" s="121"/>
      <c r="OYP7" s="121"/>
      <c r="OYQ7" s="121"/>
      <c r="OYR7" s="121"/>
      <c r="OYS7" s="121"/>
      <c r="OYT7" s="121"/>
      <c r="OYU7" s="121"/>
      <c r="OYV7" s="121"/>
      <c r="OYW7" s="121"/>
      <c r="OYX7" s="121"/>
      <c r="OYY7" s="121"/>
      <c r="OYZ7" s="121"/>
      <c r="OZA7" s="121"/>
      <c r="OZB7" s="121"/>
      <c r="OZC7" s="121"/>
      <c r="OZD7" s="121"/>
      <c r="OZE7" s="121"/>
      <c r="OZF7" s="121"/>
      <c r="OZG7" s="121"/>
      <c r="OZH7" s="121"/>
      <c r="OZI7" s="121"/>
      <c r="OZJ7" s="121"/>
      <c r="OZK7" s="121"/>
      <c r="OZL7" s="121"/>
      <c r="OZM7" s="121"/>
      <c r="OZN7" s="121"/>
      <c r="OZO7" s="121"/>
      <c r="OZP7" s="121"/>
      <c r="OZQ7" s="121"/>
      <c r="OZR7" s="121"/>
      <c r="OZS7" s="121"/>
      <c r="OZT7" s="121"/>
      <c r="OZU7" s="121"/>
      <c r="OZV7" s="121"/>
      <c r="OZW7" s="121"/>
      <c r="OZX7" s="121"/>
      <c r="OZY7" s="121"/>
      <c r="OZZ7" s="121"/>
      <c r="PAA7" s="121"/>
      <c r="PAB7" s="121"/>
      <c r="PAC7" s="121"/>
      <c r="PAD7" s="121"/>
      <c r="PAE7" s="121"/>
      <c r="PAF7" s="121"/>
      <c r="PAG7" s="121"/>
      <c r="PAH7" s="121"/>
      <c r="PAI7" s="121"/>
      <c r="PAJ7" s="121"/>
      <c r="PAK7" s="121"/>
      <c r="PAL7" s="121"/>
      <c r="PAM7" s="121"/>
      <c r="PAN7" s="121"/>
      <c r="PAO7" s="121"/>
      <c r="PAP7" s="121"/>
      <c r="PAQ7" s="121"/>
      <c r="PAR7" s="121"/>
      <c r="PAS7" s="121"/>
      <c r="PAT7" s="121"/>
      <c r="PAU7" s="121"/>
      <c r="PAV7" s="121"/>
      <c r="PAW7" s="121"/>
      <c r="PAX7" s="121"/>
      <c r="PAY7" s="121"/>
      <c r="PAZ7" s="121"/>
      <c r="PBA7" s="121"/>
      <c r="PBB7" s="121"/>
      <c r="PBC7" s="121"/>
      <c r="PBD7" s="121"/>
      <c r="PBE7" s="121"/>
      <c r="PBF7" s="121"/>
      <c r="PBG7" s="121"/>
      <c r="PBH7" s="121"/>
      <c r="PBI7" s="121"/>
      <c r="PBJ7" s="121"/>
      <c r="PBK7" s="121"/>
      <c r="PBL7" s="121"/>
      <c r="PBM7" s="121"/>
      <c r="PBN7" s="121"/>
      <c r="PBO7" s="121"/>
      <c r="PBP7" s="121"/>
      <c r="PBQ7" s="121"/>
      <c r="PBR7" s="121"/>
      <c r="PBS7" s="121"/>
      <c r="PBT7" s="121"/>
      <c r="PBU7" s="121"/>
      <c r="PBV7" s="121"/>
      <c r="PBW7" s="121"/>
      <c r="PBX7" s="121"/>
      <c r="PBY7" s="121"/>
      <c r="PBZ7" s="121"/>
      <c r="PCA7" s="121"/>
      <c r="PCB7" s="121"/>
      <c r="PCC7" s="121"/>
      <c r="PCD7" s="121"/>
      <c r="PCE7" s="121"/>
      <c r="PCF7" s="121"/>
      <c r="PCG7" s="121"/>
      <c r="PCH7" s="121"/>
      <c r="PCI7" s="121"/>
      <c r="PCJ7" s="121"/>
      <c r="PCK7" s="121"/>
      <c r="PCL7" s="121"/>
      <c r="PCM7" s="121"/>
      <c r="PCN7" s="121"/>
      <c r="PCO7" s="121"/>
      <c r="PCP7" s="121"/>
      <c r="PCQ7" s="121"/>
      <c r="PCR7" s="121"/>
      <c r="PCS7" s="121"/>
      <c r="PCT7" s="121"/>
      <c r="PCU7" s="121"/>
      <c r="PCV7" s="121"/>
      <c r="PCW7" s="121"/>
      <c r="PCX7" s="121"/>
      <c r="PCY7" s="121"/>
      <c r="PCZ7" s="121"/>
      <c r="PDA7" s="121"/>
      <c r="PDB7" s="121"/>
      <c r="PDC7" s="121"/>
      <c r="PDD7" s="121"/>
      <c r="PDE7" s="121"/>
      <c r="PDF7" s="121"/>
      <c r="PDG7" s="121"/>
      <c r="PDH7" s="121"/>
      <c r="PDI7" s="121"/>
      <c r="PDJ7" s="121"/>
      <c r="PDK7" s="121"/>
      <c r="PDL7" s="121"/>
      <c r="PDM7" s="121"/>
      <c r="PDN7" s="121"/>
      <c r="PDO7" s="121"/>
      <c r="PDP7" s="121"/>
      <c r="PDQ7" s="121"/>
      <c r="PDR7" s="121"/>
      <c r="PDS7" s="121"/>
      <c r="PDT7" s="121"/>
      <c r="PDU7" s="121"/>
      <c r="PDV7" s="121"/>
      <c r="PDW7" s="121"/>
      <c r="PDX7" s="121"/>
      <c r="PDY7" s="121"/>
      <c r="PDZ7" s="121"/>
      <c r="PEA7" s="121"/>
      <c r="PEB7" s="121"/>
      <c r="PEC7" s="121"/>
      <c r="PED7" s="121"/>
      <c r="PEE7" s="121"/>
      <c r="PEF7" s="121"/>
      <c r="PEG7" s="121"/>
      <c r="PEH7" s="121"/>
      <c r="PEI7" s="121"/>
      <c r="PEJ7" s="121"/>
      <c r="PEK7" s="121"/>
      <c r="PEL7" s="121"/>
      <c r="PEM7" s="121"/>
      <c r="PEN7" s="121"/>
      <c r="PEO7" s="121"/>
      <c r="PEP7" s="121"/>
      <c r="PEQ7" s="121"/>
      <c r="PER7" s="121"/>
      <c r="PES7" s="121"/>
      <c r="PET7" s="121"/>
      <c r="PEU7" s="121"/>
      <c r="PEV7" s="121"/>
      <c r="PEW7" s="121"/>
      <c r="PEX7" s="121"/>
      <c r="PEY7" s="121"/>
      <c r="PEZ7" s="121"/>
      <c r="PFA7" s="121"/>
      <c r="PFB7" s="121"/>
      <c r="PFC7" s="121"/>
      <c r="PFD7" s="121"/>
      <c r="PFE7" s="121"/>
      <c r="PFF7" s="121"/>
      <c r="PFG7" s="121"/>
      <c r="PFH7" s="121"/>
      <c r="PFI7" s="121"/>
      <c r="PFJ7" s="121"/>
      <c r="PFK7" s="121"/>
      <c r="PFL7" s="121"/>
      <c r="PFM7" s="121"/>
      <c r="PFN7" s="121"/>
      <c r="PFO7" s="121"/>
      <c r="PFP7" s="121"/>
      <c r="PFQ7" s="121"/>
      <c r="PFR7" s="121"/>
      <c r="PFS7" s="121"/>
      <c r="PFT7" s="121"/>
      <c r="PFU7" s="121"/>
      <c r="PFV7" s="121"/>
      <c r="PFW7" s="121"/>
      <c r="PFX7" s="121"/>
      <c r="PFY7" s="121"/>
      <c r="PFZ7" s="121"/>
      <c r="PGA7" s="121"/>
      <c r="PGB7" s="121"/>
      <c r="PGC7" s="121"/>
      <c r="PGD7" s="121"/>
      <c r="PGE7" s="121"/>
      <c r="PGF7" s="121"/>
      <c r="PGG7" s="121"/>
      <c r="PGH7" s="121"/>
      <c r="PGI7" s="121"/>
      <c r="PGJ7" s="121"/>
      <c r="PGK7" s="121"/>
      <c r="PGL7" s="121"/>
      <c r="PGM7" s="121"/>
      <c r="PGN7" s="121"/>
      <c r="PGO7" s="121"/>
      <c r="PGP7" s="121"/>
      <c r="PGQ7" s="121"/>
      <c r="PGR7" s="121"/>
      <c r="PGS7" s="121"/>
      <c r="PGT7" s="121"/>
      <c r="PGU7" s="121"/>
      <c r="PGV7" s="121"/>
      <c r="PGW7" s="121"/>
      <c r="PGX7" s="121"/>
      <c r="PGY7" s="121"/>
      <c r="PGZ7" s="121"/>
      <c r="PHA7" s="121"/>
      <c r="PHB7" s="121"/>
      <c r="PHC7" s="121"/>
      <c r="PHD7" s="121"/>
      <c r="PHE7" s="121"/>
      <c r="PHF7" s="121"/>
      <c r="PHG7" s="121"/>
      <c r="PHH7" s="121"/>
      <c r="PHI7" s="121"/>
      <c r="PHJ7" s="121"/>
      <c r="PHK7" s="121"/>
      <c r="PHL7" s="121"/>
      <c r="PHM7" s="121"/>
      <c r="PHN7" s="121"/>
      <c r="PHO7" s="121"/>
      <c r="PHP7" s="121"/>
      <c r="PHQ7" s="121"/>
      <c r="PHR7" s="121"/>
      <c r="PHS7" s="121"/>
      <c r="PHT7" s="121"/>
      <c r="PHU7" s="121"/>
      <c r="PHV7" s="121"/>
      <c r="PHW7" s="121"/>
      <c r="PHX7" s="121"/>
      <c r="PHY7" s="121"/>
      <c r="PHZ7" s="121"/>
      <c r="PIA7" s="121"/>
      <c r="PIB7" s="121"/>
      <c r="PIC7" s="121"/>
      <c r="PID7" s="121"/>
      <c r="PIE7" s="121"/>
      <c r="PIF7" s="121"/>
      <c r="PIG7" s="121"/>
      <c r="PIH7" s="121"/>
      <c r="PII7" s="121"/>
      <c r="PIJ7" s="121"/>
      <c r="PIK7" s="121"/>
      <c r="PIL7" s="121"/>
      <c r="PIM7" s="121"/>
      <c r="PIN7" s="121"/>
      <c r="PIO7" s="121"/>
      <c r="PIP7" s="121"/>
      <c r="PIQ7" s="121"/>
      <c r="PIR7" s="121"/>
      <c r="PIS7" s="121"/>
      <c r="PIT7" s="121"/>
      <c r="PIU7" s="121"/>
      <c r="PIV7" s="121"/>
      <c r="PIW7" s="121"/>
      <c r="PIX7" s="121"/>
      <c r="PIY7" s="121"/>
      <c r="PIZ7" s="121"/>
      <c r="PJA7" s="121"/>
      <c r="PJB7" s="121"/>
      <c r="PJC7" s="121"/>
      <c r="PJD7" s="121"/>
      <c r="PJE7" s="121"/>
      <c r="PJF7" s="121"/>
      <c r="PJG7" s="121"/>
      <c r="PJH7" s="121"/>
      <c r="PJI7" s="121"/>
      <c r="PJJ7" s="121"/>
      <c r="PJK7" s="121"/>
      <c r="PJL7" s="121"/>
      <c r="PJM7" s="121"/>
      <c r="PJN7" s="121"/>
      <c r="PJO7" s="121"/>
      <c r="PJP7" s="121"/>
      <c r="PJQ7" s="121"/>
      <c r="PJR7" s="121"/>
      <c r="PJS7" s="121"/>
      <c r="PJT7" s="121"/>
      <c r="PJU7" s="121"/>
      <c r="PJV7" s="121"/>
      <c r="PJW7" s="121"/>
      <c r="PJX7" s="121"/>
      <c r="PJY7" s="121"/>
      <c r="PJZ7" s="121"/>
      <c r="PKA7" s="121"/>
      <c r="PKB7" s="121"/>
      <c r="PKC7" s="121"/>
      <c r="PKD7" s="121"/>
      <c r="PKE7" s="121"/>
      <c r="PKF7" s="121"/>
      <c r="PKG7" s="121"/>
      <c r="PKH7" s="121"/>
      <c r="PKI7" s="121"/>
      <c r="PKJ7" s="121"/>
      <c r="PKK7" s="121"/>
      <c r="PKL7" s="121"/>
      <c r="PKM7" s="121"/>
      <c r="PKN7" s="121"/>
      <c r="PKO7" s="121"/>
      <c r="PKP7" s="121"/>
      <c r="PKQ7" s="121"/>
      <c r="PKR7" s="121"/>
      <c r="PKS7" s="121"/>
      <c r="PKT7" s="121"/>
      <c r="PKU7" s="121"/>
      <c r="PKV7" s="121"/>
      <c r="PKW7" s="121"/>
      <c r="PKX7" s="121"/>
      <c r="PKY7" s="121"/>
      <c r="PKZ7" s="121"/>
      <c r="PLA7" s="121"/>
      <c r="PLB7" s="121"/>
      <c r="PLC7" s="121"/>
      <c r="PLD7" s="121"/>
      <c r="PLE7" s="121"/>
      <c r="PLF7" s="121"/>
      <c r="PLG7" s="121"/>
      <c r="PLH7" s="121"/>
      <c r="PLI7" s="121"/>
      <c r="PLJ7" s="121"/>
      <c r="PLK7" s="121"/>
      <c r="PLL7" s="121"/>
      <c r="PLM7" s="121"/>
      <c r="PLN7" s="121"/>
      <c r="PLO7" s="121"/>
      <c r="PLP7" s="121"/>
      <c r="PLQ7" s="121"/>
      <c r="PLR7" s="121"/>
      <c r="PLS7" s="121"/>
      <c r="PLT7" s="121"/>
      <c r="PLU7" s="121"/>
      <c r="PLV7" s="121"/>
      <c r="PLW7" s="121"/>
      <c r="PLX7" s="121"/>
      <c r="PLY7" s="121"/>
      <c r="PLZ7" s="121"/>
      <c r="PMA7" s="121"/>
      <c r="PMB7" s="121"/>
      <c r="PMC7" s="121"/>
      <c r="PMD7" s="121"/>
      <c r="PME7" s="121"/>
      <c r="PMF7" s="121"/>
      <c r="PMG7" s="121"/>
      <c r="PMH7" s="121"/>
      <c r="PMI7" s="121"/>
      <c r="PMJ7" s="121"/>
      <c r="PMK7" s="121"/>
      <c r="PML7" s="121"/>
      <c r="PMM7" s="121"/>
      <c r="PMN7" s="121"/>
      <c r="PMO7" s="121"/>
      <c r="PMP7" s="121"/>
      <c r="PMQ7" s="121"/>
      <c r="PMR7" s="121"/>
      <c r="PMS7" s="121"/>
      <c r="PMT7" s="121"/>
      <c r="PMU7" s="121"/>
      <c r="PMV7" s="121"/>
      <c r="PMW7" s="121"/>
      <c r="PMX7" s="121"/>
      <c r="PMY7" s="121"/>
      <c r="PMZ7" s="121"/>
      <c r="PNA7" s="121"/>
      <c r="PNB7" s="121"/>
      <c r="PNC7" s="121"/>
      <c r="PND7" s="121"/>
      <c r="PNE7" s="121"/>
      <c r="PNF7" s="121"/>
      <c r="PNG7" s="121"/>
      <c r="PNH7" s="121"/>
      <c r="PNI7" s="121"/>
      <c r="PNJ7" s="121"/>
      <c r="PNK7" s="121"/>
      <c r="PNL7" s="121"/>
      <c r="PNM7" s="121"/>
      <c r="PNN7" s="121"/>
      <c r="PNO7" s="121"/>
      <c r="PNP7" s="121"/>
      <c r="PNQ7" s="121"/>
      <c r="PNR7" s="121"/>
      <c r="PNS7" s="121"/>
      <c r="PNT7" s="121"/>
      <c r="PNU7" s="121"/>
      <c r="PNV7" s="121"/>
      <c r="PNW7" s="121"/>
      <c r="PNX7" s="121"/>
      <c r="PNY7" s="121"/>
      <c r="PNZ7" s="121"/>
      <c r="POA7" s="121"/>
      <c r="POB7" s="121"/>
      <c r="POC7" s="121"/>
      <c r="POD7" s="121"/>
      <c r="POE7" s="121"/>
      <c r="POF7" s="121"/>
      <c r="POG7" s="121"/>
      <c r="POH7" s="121"/>
      <c r="POI7" s="121"/>
      <c r="POJ7" s="121"/>
      <c r="POK7" s="121"/>
      <c r="POL7" s="121"/>
      <c r="POM7" s="121"/>
      <c r="PON7" s="121"/>
      <c r="POO7" s="121"/>
      <c r="POP7" s="121"/>
      <c r="POQ7" s="121"/>
      <c r="POR7" s="121"/>
      <c r="POS7" s="121"/>
      <c r="POT7" s="121"/>
      <c r="POU7" s="121"/>
      <c r="POV7" s="121"/>
      <c r="POW7" s="121"/>
      <c r="POX7" s="121"/>
      <c r="POY7" s="121"/>
      <c r="POZ7" s="121"/>
      <c r="PPA7" s="121"/>
      <c r="PPB7" s="121"/>
      <c r="PPC7" s="121"/>
      <c r="PPD7" s="121"/>
      <c r="PPE7" s="121"/>
      <c r="PPF7" s="121"/>
      <c r="PPG7" s="121"/>
      <c r="PPH7" s="121"/>
      <c r="PPI7" s="121"/>
      <c r="PPJ7" s="121"/>
      <c r="PPK7" s="121"/>
      <c r="PPL7" s="121"/>
      <c r="PPM7" s="121"/>
      <c r="PPN7" s="121"/>
      <c r="PPO7" s="121"/>
      <c r="PPP7" s="121"/>
      <c r="PPQ7" s="121"/>
      <c r="PPR7" s="121"/>
      <c r="PPS7" s="121"/>
      <c r="PPT7" s="121"/>
      <c r="PPU7" s="121"/>
      <c r="PPV7" s="121"/>
      <c r="PPW7" s="121"/>
      <c r="PPX7" s="121"/>
      <c r="PPY7" s="121"/>
      <c r="PPZ7" s="121"/>
      <c r="PQA7" s="121"/>
      <c r="PQB7" s="121"/>
      <c r="PQC7" s="121"/>
      <c r="PQD7" s="121"/>
      <c r="PQE7" s="121"/>
      <c r="PQF7" s="121"/>
      <c r="PQG7" s="121"/>
      <c r="PQH7" s="121"/>
      <c r="PQI7" s="121"/>
      <c r="PQJ7" s="121"/>
      <c r="PQK7" s="121"/>
      <c r="PQL7" s="121"/>
      <c r="PQM7" s="121"/>
      <c r="PQN7" s="121"/>
      <c r="PQO7" s="121"/>
      <c r="PQP7" s="121"/>
      <c r="PQQ7" s="121"/>
      <c r="PQR7" s="121"/>
      <c r="PQS7" s="121"/>
      <c r="PQT7" s="121"/>
      <c r="PQU7" s="121"/>
      <c r="PQV7" s="121"/>
      <c r="PQW7" s="121"/>
      <c r="PQX7" s="121"/>
      <c r="PQY7" s="121"/>
      <c r="PQZ7" s="121"/>
      <c r="PRA7" s="121"/>
      <c r="PRB7" s="121"/>
      <c r="PRC7" s="121"/>
      <c r="PRD7" s="121"/>
      <c r="PRE7" s="121"/>
      <c r="PRF7" s="121"/>
      <c r="PRG7" s="121"/>
      <c r="PRH7" s="121"/>
      <c r="PRI7" s="121"/>
      <c r="PRJ7" s="121"/>
      <c r="PRK7" s="121"/>
      <c r="PRL7" s="121"/>
      <c r="PRM7" s="121"/>
      <c r="PRN7" s="121"/>
      <c r="PRO7" s="121"/>
      <c r="PRP7" s="121"/>
      <c r="PRQ7" s="121"/>
      <c r="PRR7" s="121"/>
      <c r="PRS7" s="121"/>
      <c r="PRT7" s="121"/>
      <c r="PRU7" s="121"/>
      <c r="PRV7" s="121"/>
      <c r="PRW7" s="121"/>
      <c r="PRX7" s="121"/>
      <c r="PRY7" s="121"/>
      <c r="PRZ7" s="121"/>
      <c r="PSA7" s="121"/>
      <c r="PSB7" s="121"/>
      <c r="PSC7" s="121"/>
      <c r="PSD7" s="121"/>
      <c r="PSE7" s="121"/>
      <c r="PSF7" s="121"/>
      <c r="PSG7" s="121"/>
      <c r="PSH7" s="121"/>
      <c r="PSI7" s="121"/>
      <c r="PSJ7" s="121"/>
      <c r="PSK7" s="121"/>
      <c r="PSL7" s="121"/>
      <c r="PSM7" s="121"/>
      <c r="PSN7" s="121"/>
      <c r="PSO7" s="121"/>
      <c r="PSP7" s="121"/>
      <c r="PSQ7" s="121"/>
      <c r="PSR7" s="121"/>
      <c r="PSS7" s="121"/>
      <c r="PST7" s="121"/>
      <c r="PSU7" s="121"/>
      <c r="PSV7" s="121"/>
      <c r="PSW7" s="121"/>
      <c r="PSX7" s="121"/>
      <c r="PSY7" s="121"/>
      <c r="PSZ7" s="121"/>
      <c r="PTA7" s="121"/>
      <c r="PTB7" s="121"/>
      <c r="PTC7" s="121"/>
      <c r="PTD7" s="121"/>
      <c r="PTE7" s="121"/>
      <c r="PTF7" s="121"/>
      <c r="PTG7" s="121"/>
      <c r="PTH7" s="121"/>
      <c r="PTI7" s="121"/>
      <c r="PTJ7" s="121"/>
      <c r="PTK7" s="121"/>
      <c r="PTL7" s="121"/>
      <c r="PTM7" s="121"/>
      <c r="PTN7" s="121"/>
      <c r="PTO7" s="121"/>
      <c r="PTP7" s="121"/>
      <c r="PTQ7" s="121"/>
      <c r="PTR7" s="121"/>
      <c r="PTS7" s="121"/>
      <c r="PTT7" s="121"/>
      <c r="PTU7" s="121"/>
      <c r="PTV7" s="121"/>
      <c r="PTW7" s="121"/>
      <c r="PTX7" s="121"/>
      <c r="PTY7" s="121"/>
      <c r="PTZ7" s="121"/>
      <c r="PUA7" s="121"/>
      <c r="PUB7" s="121"/>
      <c r="PUC7" s="121"/>
      <c r="PUD7" s="121"/>
      <c r="PUE7" s="121"/>
      <c r="PUF7" s="121"/>
      <c r="PUG7" s="121"/>
      <c r="PUH7" s="121"/>
      <c r="PUI7" s="121"/>
      <c r="PUJ7" s="121"/>
      <c r="PUK7" s="121"/>
      <c r="PUL7" s="121"/>
      <c r="PUM7" s="121"/>
      <c r="PUN7" s="121"/>
      <c r="PUO7" s="121"/>
      <c r="PUP7" s="121"/>
      <c r="PUQ7" s="121"/>
      <c r="PUR7" s="121"/>
      <c r="PUS7" s="121"/>
      <c r="PUT7" s="121"/>
      <c r="PUU7" s="121"/>
      <c r="PUV7" s="121"/>
      <c r="PUW7" s="121"/>
      <c r="PUX7" s="121"/>
      <c r="PUY7" s="121"/>
      <c r="PUZ7" s="121"/>
      <c r="PVA7" s="121"/>
      <c r="PVB7" s="121"/>
      <c r="PVC7" s="121"/>
      <c r="PVD7" s="121"/>
      <c r="PVE7" s="121"/>
      <c r="PVF7" s="121"/>
      <c r="PVG7" s="121"/>
      <c r="PVH7" s="121"/>
      <c r="PVI7" s="121"/>
      <c r="PVJ7" s="121"/>
      <c r="PVK7" s="121"/>
      <c r="PVL7" s="121"/>
      <c r="PVM7" s="121"/>
      <c r="PVN7" s="121"/>
      <c r="PVO7" s="121"/>
      <c r="PVP7" s="121"/>
      <c r="PVQ7" s="121"/>
      <c r="PVR7" s="121"/>
      <c r="PVS7" s="121"/>
      <c r="PVT7" s="121"/>
      <c r="PVU7" s="121"/>
      <c r="PVV7" s="121"/>
      <c r="PVW7" s="121"/>
      <c r="PVX7" s="121"/>
      <c r="PVY7" s="121"/>
      <c r="PVZ7" s="121"/>
      <c r="PWA7" s="121"/>
      <c r="PWB7" s="121"/>
      <c r="PWC7" s="121"/>
      <c r="PWD7" s="121"/>
      <c r="PWE7" s="121"/>
      <c r="PWF7" s="121"/>
      <c r="PWG7" s="121"/>
      <c r="PWH7" s="121"/>
      <c r="PWI7" s="121"/>
      <c r="PWJ7" s="121"/>
      <c r="PWK7" s="121"/>
      <c r="PWL7" s="121"/>
      <c r="PWM7" s="121"/>
      <c r="PWN7" s="121"/>
      <c r="PWO7" s="121"/>
      <c r="PWP7" s="121"/>
      <c r="PWQ7" s="121"/>
      <c r="PWR7" s="121"/>
      <c r="PWS7" s="121"/>
      <c r="PWT7" s="121"/>
      <c r="PWU7" s="121"/>
      <c r="PWV7" s="121"/>
      <c r="PWW7" s="121"/>
      <c r="PWX7" s="121"/>
      <c r="PWY7" s="121"/>
      <c r="PWZ7" s="121"/>
      <c r="PXA7" s="121"/>
      <c r="PXB7" s="121"/>
      <c r="PXC7" s="121"/>
      <c r="PXD7" s="121"/>
      <c r="PXE7" s="121"/>
      <c r="PXF7" s="121"/>
      <c r="PXG7" s="121"/>
      <c r="PXH7" s="121"/>
      <c r="PXI7" s="121"/>
      <c r="PXJ7" s="121"/>
      <c r="PXK7" s="121"/>
      <c r="PXL7" s="121"/>
      <c r="PXM7" s="121"/>
      <c r="PXN7" s="121"/>
      <c r="PXO7" s="121"/>
      <c r="PXP7" s="121"/>
      <c r="PXQ7" s="121"/>
      <c r="PXR7" s="121"/>
      <c r="PXS7" s="121"/>
      <c r="PXT7" s="121"/>
      <c r="PXU7" s="121"/>
      <c r="PXV7" s="121"/>
      <c r="PXW7" s="121"/>
      <c r="PXX7" s="121"/>
      <c r="PXY7" s="121"/>
      <c r="PXZ7" s="121"/>
      <c r="PYA7" s="121"/>
      <c r="PYB7" s="121"/>
      <c r="PYC7" s="121"/>
      <c r="PYD7" s="121"/>
      <c r="PYE7" s="121"/>
      <c r="PYF7" s="121"/>
      <c r="PYG7" s="121"/>
      <c r="PYH7" s="121"/>
      <c r="PYI7" s="121"/>
      <c r="PYJ7" s="121"/>
      <c r="PYK7" s="121"/>
      <c r="PYL7" s="121"/>
      <c r="PYM7" s="121"/>
      <c r="PYN7" s="121"/>
      <c r="PYO7" s="121"/>
      <c r="PYP7" s="121"/>
      <c r="PYQ7" s="121"/>
      <c r="PYR7" s="121"/>
      <c r="PYS7" s="121"/>
      <c r="PYT7" s="121"/>
      <c r="PYU7" s="121"/>
      <c r="PYV7" s="121"/>
      <c r="PYW7" s="121"/>
      <c r="PYX7" s="121"/>
      <c r="PYY7" s="121"/>
      <c r="PYZ7" s="121"/>
      <c r="PZA7" s="121"/>
      <c r="PZB7" s="121"/>
      <c r="PZC7" s="121"/>
      <c r="PZD7" s="121"/>
      <c r="PZE7" s="121"/>
      <c r="PZF7" s="121"/>
      <c r="PZG7" s="121"/>
      <c r="PZH7" s="121"/>
      <c r="PZI7" s="121"/>
      <c r="PZJ7" s="121"/>
      <c r="PZK7" s="121"/>
      <c r="PZL7" s="121"/>
      <c r="PZM7" s="121"/>
      <c r="PZN7" s="121"/>
      <c r="PZO7" s="121"/>
      <c r="PZP7" s="121"/>
      <c r="PZQ7" s="121"/>
      <c r="PZR7" s="121"/>
      <c r="PZS7" s="121"/>
      <c r="PZT7" s="121"/>
      <c r="PZU7" s="121"/>
      <c r="PZV7" s="121"/>
      <c r="PZW7" s="121"/>
      <c r="PZX7" s="121"/>
      <c r="PZY7" s="121"/>
      <c r="PZZ7" s="121"/>
      <c r="QAA7" s="121"/>
      <c r="QAB7" s="121"/>
      <c r="QAC7" s="121"/>
      <c r="QAD7" s="121"/>
      <c r="QAE7" s="121"/>
      <c r="QAF7" s="121"/>
      <c r="QAG7" s="121"/>
      <c r="QAH7" s="121"/>
      <c r="QAI7" s="121"/>
      <c r="QAJ7" s="121"/>
      <c r="QAK7" s="121"/>
      <c r="QAL7" s="121"/>
      <c r="QAM7" s="121"/>
      <c r="QAN7" s="121"/>
      <c r="QAO7" s="121"/>
      <c r="QAP7" s="121"/>
      <c r="QAQ7" s="121"/>
      <c r="QAR7" s="121"/>
      <c r="QAS7" s="121"/>
      <c r="QAT7" s="121"/>
      <c r="QAU7" s="121"/>
      <c r="QAV7" s="121"/>
      <c r="QAW7" s="121"/>
      <c r="QAX7" s="121"/>
      <c r="QAY7" s="121"/>
      <c r="QAZ7" s="121"/>
      <c r="QBA7" s="121"/>
      <c r="QBB7" s="121"/>
      <c r="QBC7" s="121"/>
      <c r="QBD7" s="121"/>
      <c r="QBE7" s="121"/>
      <c r="QBF7" s="121"/>
      <c r="QBG7" s="121"/>
      <c r="QBH7" s="121"/>
      <c r="QBI7" s="121"/>
      <c r="QBJ7" s="121"/>
      <c r="QBK7" s="121"/>
      <c r="QBL7" s="121"/>
      <c r="QBM7" s="121"/>
      <c r="QBN7" s="121"/>
      <c r="QBO7" s="121"/>
      <c r="QBP7" s="121"/>
      <c r="QBQ7" s="121"/>
      <c r="QBR7" s="121"/>
      <c r="QBS7" s="121"/>
      <c r="QBT7" s="121"/>
      <c r="QBU7" s="121"/>
      <c r="QBV7" s="121"/>
      <c r="QBW7" s="121"/>
      <c r="QBX7" s="121"/>
      <c r="QBY7" s="121"/>
      <c r="QBZ7" s="121"/>
      <c r="QCA7" s="121"/>
      <c r="QCB7" s="121"/>
      <c r="QCC7" s="121"/>
      <c r="QCD7" s="121"/>
      <c r="QCE7" s="121"/>
      <c r="QCF7" s="121"/>
      <c r="QCG7" s="121"/>
      <c r="QCH7" s="121"/>
      <c r="QCI7" s="121"/>
      <c r="QCJ7" s="121"/>
      <c r="QCK7" s="121"/>
      <c r="QCL7" s="121"/>
      <c r="QCM7" s="121"/>
      <c r="QCN7" s="121"/>
      <c r="QCO7" s="121"/>
      <c r="QCP7" s="121"/>
      <c r="QCQ7" s="121"/>
      <c r="QCR7" s="121"/>
      <c r="QCS7" s="121"/>
      <c r="QCT7" s="121"/>
      <c r="QCU7" s="121"/>
      <c r="QCV7" s="121"/>
      <c r="QCW7" s="121"/>
      <c r="QCX7" s="121"/>
      <c r="QCY7" s="121"/>
      <c r="QCZ7" s="121"/>
      <c r="QDA7" s="121"/>
      <c r="QDB7" s="121"/>
      <c r="QDC7" s="121"/>
      <c r="QDD7" s="121"/>
      <c r="QDE7" s="121"/>
      <c r="QDF7" s="121"/>
      <c r="QDG7" s="121"/>
      <c r="QDH7" s="121"/>
      <c r="QDI7" s="121"/>
      <c r="QDJ7" s="121"/>
      <c r="QDK7" s="121"/>
      <c r="QDL7" s="121"/>
      <c r="QDM7" s="121"/>
      <c r="QDN7" s="121"/>
      <c r="QDO7" s="121"/>
      <c r="QDP7" s="121"/>
      <c r="QDQ7" s="121"/>
      <c r="QDR7" s="121"/>
      <c r="QDS7" s="121"/>
      <c r="QDT7" s="121"/>
      <c r="QDU7" s="121"/>
      <c r="QDV7" s="121"/>
      <c r="QDW7" s="121"/>
      <c r="QDX7" s="121"/>
      <c r="QDY7" s="121"/>
      <c r="QDZ7" s="121"/>
      <c r="QEA7" s="121"/>
      <c r="QEB7" s="121"/>
      <c r="QEC7" s="121"/>
      <c r="QED7" s="121"/>
      <c r="QEE7" s="121"/>
      <c r="QEF7" s="121"/>
      <c r="QEG7" s="121"/>
      <c r="QEH7" s="121"/>
      <c r="QEI7" s="121"/>
      <c r="QEJ7" s="121"/>
      <c r="QEK7" s="121"/>
      <c r="QEL7" s="121"/>
      <c r="QEM7" s="121"/>
      <c r="QEN7" s="121"/>
      <c r="QEO7" s="121"/>
      <c r="QEP7" s="121"/>
      <c r="QEQ7" s="121"/>
      <c r="QER7" s="121"/>
      <c r="QES7" s="121"/>
      <c r="QET7" s="121"/>
      <c r="QEU7" s="121"/>
      <c r="QEV7" s="121"/>
      <c r="QEW7" s="121"/>
      <c r="QEX7" s="121"/>
      <c r="QEY7" s="121"/>
      <c r="QEZ7" s="121"/>
      <c r="QFA7" s="121"/>
      <c r="QFB7" s="121"/>
      <c r="QFC7" s="121"/>
      <c r="QFD7" s="121"/>
      <c r="QFE7" s="121"/>
      <c r="QFF7" s="121"/>
      <c r="QFG7" s="121"/>
      <c r="QFH7" s="121"/>
      <c r="QFI7" s="121"/>
      <c r="QFJ7" s="121"/>
      <c r="QFK7" s="121"/>
      <c r="QFL7" s="121"/>
      <c r="QFM7" s="121"/>
      <c r="QFN7" s="121"/>
      <c r="QFO7" s="121"/>
      <c r="QFP7" s="121"/>
      <c r="QFQ7" s="121"/>
      <c r="QFR7" s="121"/>
      <c r="QFS7" s="121"/>
      <c r="QFT7" s="121"/>
      <c r="QFU7" s="121"/>
      <c r="QFV7" s="121"/>
      <c r="QFW7" s="121"/>
      <c r="QFX7" s="121"/>
      <c r="QFY7" s="121"/>
      <c r="QFZ7" s="121"/>
      <c r="QGA7" s="121"/>
      <c r="QGB7" s="121"/>
      <c r="QGC7" s="121"/>
      <c r="QGD7" s="121"/>
      <c r="QGE7" s="121"/>
      <c r="QGF7" s="121"/>
      <c r="QGG7" s="121"/>
      <c r="QGH7" s="121"/>
      <c r="QGI7" s="121"/>
      <c r="QGJ7" s="121"/>
      <c r="QGK7" s="121"/>
      <c r="QGL7" s="121"/>
      <c r="QGM7" s="121"/>
      <c r="QGN7" s="121"/>
      <c r="QGO7" s="121"/>
      <c r="QGP7" s="121"/>
      <c r="QGQ7" s="121"/>
      <c r="QGR7" s="121"/>
      <c r="QGS7" s="121"/>
      <c r="QGT7" s="121"/>
      <c r="QGU7" s="121"/>
      <c r="QGV7" s="121"/>
      <c r="QGW7" s="121"/>
      <c r="QGX7" s="121"/>
      <c r="QGY7" s="121"/>
      <c r="QGZ7" s="121"/>
      <c r="QHA7" s="121"/>
      <c r="QHB7" s="121"/>
      <c r="QHC7" s="121"/>
      <c r="QHD7" s="121"/>
      <c r="QHE7" s="121"/>
      <c r="QHF7" s="121"/>
      <c r="QHG7" s="121"/>
      <c r="QHH7" s="121"/>
      <c r="QHI7" s="121"/>
      <c r="QHJ7" s="121"/>
      <c r="QHK7" s="121"/>
      <c r="QHL7" s="121"/>
      <c r="QHM7" s="121"/>
      <c r="QHN7" s="121"/>
      <c r="QHO7" s="121"/>
      <c r="QHP7" s="121"/>
      <c r="QHQ7" s="121"/>
      <c r="QHR7" s="121"/>
      <c r="QHS7" s="121"/>
      <c r="QHT7" s="121"/>
      <c r="QHU7" s="121"/>
      <c r="QHV7" s="121"/>
      <c r="QHW7" s="121"/>
      <c r="QHX7" s="121"/>
      <c r="QHY7" s="121"/>
      <c r="QHZ7" s="121"/>
      <c r="QIA7" s="121"/>
      <c r="QIB7" s="121"/>
      <c r="QIC7" s="121"/>
      <c r="QID7" s="121"/>
      <c r="QIE7" s="121"/>
      <c r="QIF7" s="121"/>
      <c r="QIG7" s="121"/>
      <c r="QIH7" s="121"/>
      <c r="QII7" s="121"/>
      <c r="QIJ7" s="121"/>
      <c r="QIK7" s="121"/>
      <c r="QIL7" s="121"/>
      <c r="QIM7" s="121"/>
      <c r="QIN7" s="121"/>
      <c r="QIO7" s="121"/>
      <c r="QIP7" s="121"/>
      <c r="QIQ7" s="121"/>
      <c r="QIR7" s="121"/>
      <c r="QIS7" s="121"/>
      <c r="QIT7" s="121"/>
      <c r="QIU7" s="121"/>
      <c r="QIV7" s="121"/>
      <c r="QIW7" s="121"/>
      <c r="QIX7" s="121"/>
      <c r="QIY7" s="121"/>
      <c r="QIZ7" s="121"/>
      <c r="QJA7" s="121"/>
      <c r="QJB7" s="121"/>
      <c r="QJC7" s="121"/>
      <c r="QJD7" s="121"/>
      <c r="QJE7" s="121"/>
      <c r="QJF7" s="121"/>
      <c r="QJG7" s="121"/>
      <c r="QJH7" s="121"/>
      <c r="QJI7" s="121"/>
      <c r="QJJ7" s="121"/>
      <c r="QJK7" s="121"/>
      <c r="QJL7" s="121"/>
      <c r="QJM7" s="121"/>
      <c r="QJN7" s="121"/>
      <c r="QJO7" s="121"/>
      <c r="QJP7" s="121"/>
      <c r="QJQ7" s="121"/>
      <c r="QJR7" s="121"/>
      <c r="QJS7" s="121"/>
      <c r="QJT7" s="121"/>
      <c r="QJU7" s="121"/>
      <c r="QJV7" s="121"/>
      <c r="QJW7" s="121"/>
      <c r="QJX7" s="121"/>
      <c r="QJY7" s="121"/>
      <c r="QJZ7" s="121"/>
      <c r="QKA7" s="121"/>
      <c r="QKB7" s="121"/>
      <c r="QKC7" s="121"/>
      <c r="QKD7" s="121"/>
      <c r="QKE7" s="121"/>
      <c r="QKF7" s="121"/>
      <c r="QKG7" s="121"/>
      <c r="QKH7" s="121"/>
      <c r="QKI7" s="121"/>
      <c r="QKJ7" s="121"/>
      <c r="QKK7" s="121"/>
      <c r="QKL7" s="121"/>
      <c r="QKM7" s="121"/>
      <c r="QKN7" s="121"/>
      <c r="QKO7" s="121"/>
      <c r="QKP7" s="121"/>
      <c r="QKQ7" s="121"/>
      <c r="QKR7" s="121"/>
      <c r="QKS7" s="121"/>
      <c r="QKT7" s="121"/>
      <c r="QKU7" s="121"/>
      <c r="QKV7" s="121"/>
      <c r="QKW7" s="121"/>
      <c r="QKX7" s="121"/>
      <c r="QKY7" s="121"/>
      <c r="QKZ7" s="121"/>
      <c r="QLA7" s="121"/>
      <c r="QLB7" s="121"/>
      <c r="QLC7" s="121"/>
      <c r="QLD7" s="121"/>
      <c r="QLE7" s="121"/>
      <c r="QLF7" s="121"/>
      <c r="QLG7" s="121"/>
      <c r="QLH7" s="121"/>
      <c r="QLI7" s="121"/>
      <c r="QLJ7" s="121"/>
      <c r="QLK7" s="121"/>
      <c r="QLL7" s="121"/>
      <c r="QLM7" s="121"/>
      <c r="QLN7" s="121"/>
      <c r="QLO7" s="121"/>
      <c r="QLP7" s="121"/>
      <c r="QLQ7" s="121"/>
      <c r="QLR7" s="121"/>
      <c r="QLS7" s="121"/>
      <c r="QLT7" s="121"/>
      <c r="QLU7" s="121"/>
      <c r="QLV7" s="121"/>
      <c r="QLW7" s="121"/>
      <c r="QLX7" s="121"/>
      <c r="QLY7" s="121"/>
      <c r="QLZ7" s="121"/>
      <c r="QMA7" s="121"/>
      <c r="QMB7" s="121"/>
      <c r="QMC7" s="121"/>
      <c r="QMD7" s="121"/>
      <c r="QME7" s="121"/>
      <c r="QMF7" s="121"/>
      <c r="QMG7" s="121"/>
      <c r="QMH7" s="121"/>
      <c r="QMI7" s="121"/>
      <c r="QMJ7" s="121"/>
      <c r="QMK7" s="121"/>
      <c r="QML7" s="121"/>
      <c r="QMM7" s="121"/>
      <c r="QMN7" s="121"/>
      <c r="QMO7" s="121"/>
      <c r="QMP7" s="121"/>
      <c r="QMQ7" s="121"/>
      <c r="QMR7" s="121"/>
      <c r="QMS7" s="121"/>
      <c r="QMT7" s="121"/>
      <c r="QMU7" s="121"/>
      <c r="QMV7" s="121"/>
      <c r="QMW7" s="121"/>
      <c r="QMX7" s="121"/>
      <c r="QMY7" s="121"/>
      <c r="QMZ7" s="121"/>
      <c r="QNA7" s="121"/>
      <c r="QNB7" s="121"/>
      <c r="QNC7" s="121"/>
      <c r="QND7" s="121"/>
      <c r="QNE7" s="121"/>
      <c r="QNF7" s="121"/>
      <c r="QNG7" s="121"/>
      <c r="QNH7" s="121"/>
      <c r="QNI7" s="121"/>
      <c r="QNJ7" s="121"/>
      <c r="QNK7" s="121"/>
      <c r="QNL7" s="121"/>
      <c r="QNM7" s="121"/>
      <c r="QNN7" s="121"/>
      <c r="QNO7" s="121"/>
      <c r="QNP7" s="121"/>
      <c r="QNQ7" s="121"/>
      <c r="QNR7" s="121"/>
      <c r="QNS7" s="121"/>
      <c r="QNT7" s="121"/>
      <c r="QNU7" s="121"/>
      <c r="QNV7" s="121"/>
      <c r="QNW7" s="121"/>
      <c r="QNX7" s="121"/>
      <c r="QNY7" s="121"/>
      <c r="QNZ7" s="121"/>
      <c r="QOA7" s="121"/>
      <c r="QOB7" s="121"/>
      <c r="QOC7" s="121"/>
      <c r="QOD7" s="121"/>
      <c r="QOE7" s="121"/>
      <c r="QOF7" s="121"/>
      <c r="QOG7" s="121"/>
      <c r="QOH7" s="121"/>
      <c r="QOI7" s="121"/>
      <c r="QOJ7" s="121"/>
      <c r="QOK7" s="121"/>
      <c r="QOL7" s="121"/>
      <c r="QOM7" s="121"/>
      <c r="QON7" s="121"/>
      <c r="QOO7" s="121"/>
      <c r="QOP7" s="121"/>
      <c r="QOQ7" s="121"/>
      <c r="QOR7" s="121"/>
      <c r="QOS7" s="121"/>
      <c r="QOT7" s="121"/>
      <c r="QOU7" s="121"/>
      <c r="QOV7" s="121"/>
      <c r="QOW7" s="121"/>
      <c r="QOX7" s="121"/>
      <c r="QOY7" s="121"/>
      <c r="QOZ7" s="121"/>
      <c r="QPA7" s="121"/>
      <c r="QPB7" s="121"/>
      <c r="QPC7" s="121"/>
      <c r="QPD7" s="121"/>
      <c r="QPE7" s="121"/>
      <c r="QPF7" s="121"/>
      <c r="QPG7" s="121"/>
      <c r="QPH7" s="121"/>
      <c r="QPI7" s="121"/>
      <c r="QPJ7" s="121"/>
      <c r="QPK7" s="121"/>
      <c r="QPL7" s="121"/>
      <c r="QPM7" s="121"/>
      <c r="QPN7" s="121"/>
      <c r="QPO7" s="121"/>
      <c r="QPP7" s="121"/>
      <c r="QPQ7" s="121"/>
      <c r="QPR7" s="121"/>
      <c r="QPS7" s="121"/>
      <c r="QPT7" s="121"/>
      <c r="QPU7" s="121"/>
      <c r="QPV7" s="121"/>
      <c r="QPW7" s="121"/>
      <c r="QPX7" s="121"/>
      <c r="QPY7" s="121"/>
      <c r="QPZ7" s="121"/>
      <c r="QQA7" s="121"/>
      <c r="QQB7" s="121"/>
      <c r="QQC7" s="121"/>
      <c r="QQD7" s="121"/>
      <c r="QQE7" s="121"/>
      <c r="QQF7" s="121"/>
      <c r="QQG7" s="121"/>
      <c r="QQH7" s="121"/>
      <c r="QQI7" s="121"/>
      <c r="QQJ7" s="121"/>
      <c r="QQK7" s="121"/>
      <c r="QQL7" s="121"/>
      <c r="QQM7" s="121"/>
      <c r="QQN7" s="121"/>
      <c r="QQO7" s="121"/>
      <c r="QQP7" s="121"/>
      <c r="QQQ7" s="121"/>
      <c r="QQR7" s="121"/>
      <c r="QQS7" s="121"/>
      <c r="QQT7" s="121"/>
      <c r="QQU7" s="121"/>
      <c r="QQV7" s="121"/>
      <c r="QQW7" s="121"/>
      <c r="QQX7" s="121"/>
      <c r="QQY7" s="121"/>
      <c r="QQZ7" s="121"/>
      <c r="QRA7" s="121"/>
      <c r="QRB7" s="121"/>
      <c r="QRC7" s="121"/>
      <c r="QRD7" s="121"/>
      <c r="QRE7" s="121"/>
      <c r="QRF7" s="121"/>
      <c r="QRG7" s="121"/>
      <c r="QRH7" s="121"/>
      <c r="QRI7" s="121"/>
      <c r="QRJ7" s="121"/>
      <c r="QRK7" s="121"/>
      <c r="QRL7" s="121"/>
      <c r="QRM7" s="121"/>
      <c r="QRN7" s="121"/>
      <c r="QRO7" s="121"/>
      <c r="QRP7" s="121"/>
      <c r="QRQ7" s="121"/>
      <c r="QRR7" s="121"/>
      <c r="QRS7" s="121"/>
      <c r="QRT7" s="121"/>
      <c r="QRU7" s="121"/>
      <c r="QRV7" s="121"/>
      <c r="QRW7" s="121"/>
      <c r="QRX7" s="121"/>
      <c r="QRY7" s="121"/>
      <c r="QRZ7" s="121"/>
      <c r="QSA7" s="121"/>
      <c r="QSB7" s="121"/>
      <c r="QSC7" s="121"/>
      <c r="QSD7" s="121"/>
      <c r="QSE7" s="121"/>
      <c r="QSF7" s="121"/>
      <c r="QSG7" s="121"/>
      <c r="QSH7" s="121"/>
      <c r="QSI7" s="121"/>
      <c r="QSJ7" s="121"/>
      <c r="QSK7" s="121"/>
      <c r="QSL7" s="121"/>
      <c r="QSM7" s="121"/>
      <c r="QSN7" s="121"/>
      <c r="QSO7" s="121"/>
      <c r="QSP7" s="121"/>
      <c r="QSQ7" s="121"/>
      <c r="QSR7" s="121"/>
      <c r="QSS7" s="121"/>
      <c r="QST7" s="121"/>
      <c r="QSU7" s="121"/>
      <c r="QSV7" s="121"/>
      <c r="QSW7" s="121"/>
      <c r="QSX7" s="121"/>
      <c r="QSY7" s="121"/>
      <c r="QSZ7" s="121"/>
      <c r="QTA7" s="121"/>
      <c r="QTB7" s="121"/>
      <c r="QTC7" s="121"/>
      <c r="QTD7" s="121"/>
      <c r="QTE7" s="121"/>
      <c r="QTF7" s="121"/>
      <c r="QTG7" s="121"/>
      <c r="QTH7" s="121"/>
      <c r="QTI7" s="121"/>
      <c r="QTJ7" s="121"/>
      <c r="QTK7" s="121"/>
      <c r="QTL7" s="121"/>
      <c r="QTM7" s="121"/>
      <c r="QTN7" s="121"/>
      <c r="QTO7" s="121"/>
      <c r="QTP7" s="121"/>
      <c r="QTQ7" s="121"/>
      <c r="QTR7" s="121"/>
      <c r="QTS7" s="121"/>
      <c r="QTT7" s="121"/>
      <c r="QTU7" s="121"/>
      <c r="QTV7" s="121"/>
      <c r="QTW7" s="121"/>
      <c r="QTX7" s="121"/>
      <c r="QTY7" s="121"/>
      <c r="QTZ7" s="121"/>
      <c r="QUA7" s="121"/>
      <c r="QUB7" s="121"/>
      <c r="QUC7" s="121"/>
      <c r="QUD7" s="121"/>
      <c r="QUE7" s="121"/>
      <c r="QUF7" s="121"/>
      <c r="QUG7" s="121"/>
      <c r="QUH7" s="121"/>
      <c r="QUI7" s="121"/>
      <c r="QUJ7" s="121"/>
      <c r="QUK7" s="121"/>
      <c r="QUL7" s="121"/>
      <c r="QUM7" s="121"/>
      <c r="QUN7" s="121"/>
      <c r="QUO7" s="121"/>
      <c r="QUP7" s="121"/>
      <c r="QUQ7" s="121"/>
      <c r="QUR7" s="121"/>
      <c r="QUS7" s="121"/>
      <c r="QUT7" s="121"/>
      <c r="QUU7" s="121"/>
      <c r="QUV7" s="121"/>
      <c r="QUW7" s="121"/>
      <c r="QUX7" s="121"/>
      <c r="QUY7" s="121"/>
      <c r="QUZ7" s="121"/>
      <c r="QVA7" s="121"/>
      <c r="QVB7" s="121"/>
      <c r="QVC7" s="121"/>
      <c r="QVD7" s="121"/>
      <c r="QVE7" s="121"/>
      <c r="QVF7" s="121"/>
      <c r="QVG7" s="121"/>
      <c r="QVH7" s="121"/>
      <c r="QVI7" s="121"/>
      <c r="QVJ7" s="121"/>
      <c r="QVK7" s="121"/>
      <c r="QVL7" s="121"/>
      <c r="QVM7" s="121"/>
      <c r="QVN7" s="121"/>
      <c r="QVO7" s="121"/>
      <c r="QVP7" s="121"/>
      <c r="QVQ7" s="121"/>
      <c r="QVR7" s="121"/>
      <c r="QVS7" s="121"/>
      <c r="QVT7" s="121"/>
      <c r="QVU7" s="121"/>
      <c r="QVV7" s="121"/>
      <c r="QVW7" s="121"/>
      <c r="QVX7" s="121"/>
      <c r="QVY7" s="121"/>
      <c r="QVZ7" s="121"/>
      <c r="QWA7" s="121"/>
      <c r="QWB7" s="121"/>
      <c r="QWC7" s="121"/>
      <c r="QWD7" s="121"/>
      <c r="QWE7" s="121"/>
      <c r="QWF7" s="121"/>
      <c r="QWG7" s="121"/>
      <c r="QWH7" s="121"/>
      <c r="QWI7" s="121"/>
      <c r="QWJ7" s="121"/>
      <c r="QWK7" s="121"/>
      <c r="QWL7" s="121"/>
      <c r="QWM7" s="121"/>
      <c r="QWN7" s="121"/>
      <c r="QWO7" s="121"/>
      <c r="QWP7" s="121"/>
      <c r="QWQ7" s="121"/>
      <c r="QWR7" s="121"/>
      <c r="QWS7" s="121"/>
      <c r="QWT7" s="121"/>
      <c r="QWU7" s="121"/>
      <c r="QWV7" s="121"/>
      <c r="QWW7" s="121"/>
      <c r="QWX7" s="121"/>
      <c r="QWY7" s="121"/>
      <c r="QWZ7" s="121"/>
      <c r="QXA7" s="121"/>
      <c r="QXB7" s="121"/>
      <c r="QXC7" s="121"/>
      <c r="QXD7" s="121"/>
      <c r="QXE7" s="121"/>
      <c r="QXF7" s="121"/>
      <c r="QXG7" s="121"/>
      <c r="QXH7" s="121"/>
      <c r="QXI7" s="121"/>
      <c r="QXJ7" s="121"/>
      <c r="QXK7" s="121"/>
      <c r="QXL7" s="121"/>
      <c r="QXM7" s="121"/>
      <c r="QXN7" s="121"/>
      <c r="QXO7" s="121"/>
      <c r="QXP7" s="121"/>
      <c r="QXQ7" s="121"/>
      <c r="QXR7" s="121"/>
      <c r="QXS7" s="121"/>
      <c r="QXT7" s="121"/>
      <c r="QXU7" s="121"/>
      <c r="QXV7" s="121"/>
      <c r="QXW7" s="121"/>
      <c r="QXX7" s="121"/>
      <c r="QXY7" s="121"/>
      <c r="QXZ7" s="121"/>
      <c r="QYA7" s="121"/>
      <c r="QYB7" s="121"/>
      <c r="QYC7" s="121"/>
      <c r="QYD7" s="121"/>
      <c r="QYE7" s="121"/>
      <c r="QYF7" s="121"/>
      <c r="QYG7" s="121"/>
      <c r="QYH7" s="121"/>
      <c r="QYI7" s="121"/>
      <c r="QYJ7" s="121"/>
      <c r="QYK7" s="121"/>
      <c r="QYL7" s="121"/>
      <c r="QYM7" s="121"/>
      <c r="QYN7" s="121"/>
      <c r="QYO7" s="121"/>
      <c r="QYP7" s="121"/>
      <c r="QYQ7" s="121"/>
      <c r="QYR7" s="121"/>
      <c r="QYS7" s="121"/>
      <c r="QYT7" s="121"/>
      <c r="QYU7" s="121"/>
      <c r="QYV7" s="121"/>
      <c r="QYW7" s="121"/>
      <c r="QYX7" s="121"/>
      <c r="QYY7" s="121"/>
      <c r="QYZ7" s="121"/>
      <c r="QZA7" s="121"/>
      <c r="QZB7" s="121"/>
      <c r="QZC7" s="121"/>
      <c r="QZD7" s="121"/>
      <c r="QZE7" s="121"/>
      <c r="QZF7" s="121"/>
      <c r="QZG7" s="121"/>
      <c r="QZH7" s="121"/>
      <c r="QZI7" s="121"/>
      <c r="QZJ7" s="121"/>
      <c r="QZK7" s="121"/>
      <c r="QZL7" s="121"/>
      <c r="QZM7" s="121"/>
      <c r="QZN7" s="121"/>
      <c r="QZO7" s="121"/>
      <c r="QZP7" s="121"/>
      <c r="QZQ7" s="121"/>
      <c r="QZR7" s="121"/>
      <c r="QZS7" s="121"/>
      <c r="QZT7" s="121"/>
      <c r="QZU7" s="121"/>
      <c r="QZV7" s="121"/>
      <c r="QZW7" s="121"/>
      <c r="QZX7" s="121"/>
      <c r="QZY7" s="121"/>
      <c r="QZZ7" s="121"/>
      <c r="RAA7" s="121"/>
      <c r="RAB7" s="121"/>
      <c r="RAC7" s="121"/>
      <c r="RAD7" s="121"/>
      <c r="RAE7" s="121"/>
      <c r="RAF7" s="121"/>
      <c r="RAG7" s="121"/>
      <c r="RAH7" s="121"/>
      <c r="RAI7" s="121"/>
      <c r="RAJ7" s="121"/>
      <c r="RAK7" s="121"/>
      <c r="RAL7" s="121"/>
      <c r="RAM7" s="121"/>
      <c r="RAN7" s="121"/>
      <c r="RAO7" s="121"/>
      <c r="RAP7" s="121"/>
      <c r="RAQ7" s="121"/>
      <c r="RAR7" s="121"/>
      <c r="RAS7" s="121"/>
      <c r="RAT7" s="121"/>
      <c r="RAU7" s="121"/>
      <c r="RAV7" s="121"/>
      <c r="RAW7" s="121"/>
      <c r="RAX7" s="121"/>
      <c r="RAY7" s="121"/>
      <c r="RAZ7" s="121"/>
      <c r="RBA7" s="121"/>
      <c r="RBB7" s="121"/>
      <c r="RBC7" s="121"/>
      <c r="RBD7" s="121"/>
      <c r="RBE7" s="121"/>
      <c r="RBF7" s="121"/>
      <c r="RBG7" s="121"/>
      <c r="RBH7" s="121"/>
      <c r="RBI7" s="121"/>
      <c r="RBJ7" s="121"/>
      <c r="RBK7" s="121"/>
      <c r="RBL7" s="121"/>
      <c r="RBM7" s="121"/>
      <c r="RBN7" s="121"/>
      <c r="RBO7" s="121"/>
      <c r="RBP7" s="121"/>
      <c r="RBQ7" s="121"/>
      <c r="RBR7" s="121"/>
      <c r="RBS7" s="121"/>
      <c r="RBT7" s="121"/>
      <c r="RBU7" s="121"/>
      <c r="RBV7" s="121"/>
      <c r="RBW7" s="121"/>
      <c r="RBX7" s="121"/>
      <c r="RBY7" s="121"/>
      <c r="RBZ7" s="121"/>
      <c r="RCA7" s="121"/>
      <c r="RCB7" s="121"/>
      <c r="RCC7" s="121"/>
      <c r="RCD7" s="121"/>
      <c r="RCE7" s="121"/>
      <c r="RCF7" s="121"/>
      <c r="RCG7" s="121"/>
      <c r="RCH7" s="121"/>
      <c r="RCI7" s="121"/>
      <c r="RCJ7" s="121"/>
      <c r="RCK7" s="121"/>
      <c r="RCL7" s="121"/>
      <c r="RCM7" s="121"/>
      <c r="RCN7" s="121"/>
      <c r="RCO7" s="121"/>
      <c r="RCP7" s="121"/>
      <c r="RCQ7" s="121"/>
      <c r="RCR7" s="121"/>
      <c r="RCS7" s="121"/>
      <c r="RCT7" s="121"/>
      <c r="RCU7" s="121"/>
      <c r="RCV7" s="121"/>
      <c r="RCW7" s="121"/>
      <c r="RCX7" s="121"/>
      <c r="RCY7" s="121"/>
      <c r="RCZ7" s="121"/>
      <c r="RDA7" s="121"/>
      <c r="RDB7" s="121"/>
      <c r="RDC7" s="121"/>
      <c r="RDD7" s="121"/>
      <c r="RDE7" s="121"/>
      <c r="RDF7" s="121"/>
      <c r="RDG7" s="121"/>
      <c r="RDH7" s="121"/>
      <c r="RDI7" s="121"/>
      <c r="RDJ7" s="121"/>
      <c r="RDK7" s="121"/>
      <c r="RDL7" s="121"/>
      <c r="RDM7" s="121"/>
      <c r="RDN7" s="121"/>
      <c r="RDO7" s="121"/>
      <c r="RDP7" s="121"/>
      <c r="RDQ7" s="121"/>
      <c r="RDR7" s="121"/>
      <c r="RDS7" s="121"/>
      <c r="RDT7" s="121"/>
      <c r="RDU7" s="121"/>
      <c r="RDV7" s="121"/>
      <c r="RDW7" s="121"/>
      <c r="RDX7" s="121"/>
      <c r="RDY7" s="121"/>
      <c r="RDZ7" s="121"/>
      <c r="REA7" s="121"/>
      <c r="REB7" s="121"/>
      <c r="REC7" s="121"/>
      <c r="RED7" s="121"/>
      <c r="REE7" s="121"/>
      <c r="REF7" s="121"/>
      <c r="REG7" s="121"/>
      <c r="REH7" s="121"/>
      <c r="REI7" s="121"/>
      <c r="REJ7" s="121"/>
      <c r="REK7" s="121"/>
      <c r="REL7" s="121"/>
      <c r="REM7" s="121"/>
      <c r="REN7" s="121"/>
      <c r="REO7" s="121"/>
      <c r="REP7" s="121"/>
      <c r="REQ7" s="121"/>
      <c r="RER7" s="121"/>
      <c r="RES7" s="121"/>
      <c r="RET7" s="121"/>
      <c r="REU7" s="121"/>
      <c r="REV7" s="121"/>
      <c r="REW7" s="121"/>
      <c r="REX7" s="121"/>
      <c r="REY7" s="121"/>
      <c r="REZ7" s="121"/>
      <c r="RFA7" s="121"/>
      <c r="RFB7" s="121"/>
      <c r="RFC7" s="121"/>
      <c r="RFD7" s="121"/>
      <c r="RFE7" s="121"/>
      <c r="RFF7" s="121"/>
      <c r="RFG7" s="121"/>
      <c r="RFH7" s="121"/>
      <c r="RFI7" s="121"/>
      <c r="RFJ7" s="121"/>
      <c r="RFK7" s="121"/>
      <c r="RFL7" s="121"/>
      <c r="RFM7" s="121"/>
      <c r="RFN7" s="121"/>
      <c r="RFO7" s="121"/>
      <c r="RFP7" s="121"/>
      <c r="RFQ7" s="121"/>
      <c r="RFR7" s="121"/>
      <c r="RFS7" s="121"/>
      <c r="RFT7" s="121"/>
      <c r="RFU7" s="121"/>
      <c r="RFV7" s="121"/>
      <c r="RFW7" s="121"/>
      <c r="RFX7" s="121"/>
      <c r="RFY7" s="121"/>
      <c r="RFZ7" s="121"/>
      <c r="RGA7" s="121"/>
      <c r="RGB7" s="121"/>
      <c r="RGC7" s="121"/>
      <c r="RGD7" s="121"/>
      <c r="RGE7" s="121"/>
      <c r="RGF7" s="121"/>
      <c r="RGG7" s="121"/>
      <c r="RGH7" s="121"/>
      <c r="RGI7" s="121"/>
      <c r="RGJ7" s="121"/>
      <c r="RGK7" s="121"/>
      <c r="RGL7" s="121"/>
      <c r="RGM7" s="121"/>
      <c r="RGN7" s="121"/>
      <c r="RGO7" s="121"/>
      <c r="RGP7" s="121"/>
      <c r="RGQ7" s="121"/>
      <c r="RGR7" s="121"/>
      <c r="RGS7" s="121"/>
      <c r="RGT7" s="121"/>
      <c r="RGU7" s="121"/>
      <c r="RGV7" s="121"/>
      <c r="RGW7" s="121"/>
      <c r="RGX7" s="121"/>
      <c r="RGY7" s="121"/>
      <c r="RGZ7" s="121"/>
      <c r="RHA7" s="121"/>
      <c r="RHB7" s="121"/>
      <c r="RHC7" s="121"/>
      <c r="RHD7" s="121"/>
      <c r="RHE7" s="121"/>
      <c r="RHF7" s="121"/>
      <c r="RHG7" s="121"/>
      <c r="RHH7" s="121"/>
      <c r="RHI7" s="121"/>
      <c r="RHJ7" s="121"/>
      <c r="RHK7" s="121"/>
      <c r="RHL7" s="121"/>
      <c r="RHM7" s="121"/>
      <c r="RHN7" s="121"/>
      <c r="RHO7" s="121"/>
      <c r="RHP7" s="121"/>
      <c r="RHQ7" s="121"/>
      <c r="RHR7" s="121"/>
      <c r="RHS7" s="121"/>
      <c r="RHT7" s="121"/>
      <c r="RHU7" s="121"/>
      <c r="RHV7" s="121"/>
      <c r="RHW7" s="121"/>
      <c r="RHX7" s="121"/>
      <c r="RHY7" s="121"/>
      <c r="RHZ7" s="121"/>
      <c r="RIA7" s="121"/>
      <c r="RIB7" s="121"/>
      <c r="RIC7" s="121"/>
      <c r="RID7" s="121"/>
      <c r="RIE7" s="121"/>
      <c r="RIF7" s="121"/>
      <c r="RIG7" s="121"/>
      <c r="RIH7" s="121"/>
      <c r="RII7" s="121"/>
      <c r="RIJ7" s="121"/>
      <c r="RIK7" s="121"/>
      <c r="RIL7" s="121"/>
      <c r="RIM7" s="121"/>
      <c r="RIN7" s="121"/>
      <c r="RIO7" s="121"/>
      <c r="RIP7" s="121"/>
      <c r="RIQ7" s="121"/>
      <c r="RIR7" s="121"/>
      <c r="RIS7" s="121"/>
      <c r="RIT7" s="121"/>
      <c r="RIU7" s="121"/>
      <c r="RIV7" s="121"/>
      <c r="RIW7" s="121"/>
      <c r="RIX7" s="121"/>
      <c r="RIY7" s="121"/>
      <c r="RIZ7" s="121"/>
      <c r="RJA7" s="121"/>
      <c r="RJB7" s="121"/>
      <c r="RJC7" s="121"/>
      <c r="RJD7" s="121"/>
      <c r="RJE7" s="121"/>
      <c r="RJF7" s="121"/>
      <c r="RJG7" s="121"/>
      <c r="RJH7" s="121"/>
      <c r="RJI7" s="121"/>
      <c r="RJJ7" s="121"/>
      <c r="RJK7" s="121"/>
      <c r="RJL7" s="121"/>
      <c r="RJM7" s="121"/>
      <c r="RJN7" s="121"/>
      <c r="RJO7" s="121"/>
      <c r="RJP7" s="121"/>
      <c r="RJQ7" s="121"/>
      <c r="RJR7" s="121"/>
      <c r="RJS7" s="121"/>
      <c r="RJT7" s="121"/>
      <c r="RJU7" s="121"/>
      <c r="RJV7" s="121"/>
      <c r="RJW7" s="121"/>
      <c r="RJX7" s="121"/>
      <c r="RJY7" s="121"/>
      <c r="RJZ7" s="121"/>
      <c r="RKA7" s="121"/>
      <c r="RKB7" s="121"/>
      <c r="RKC7" s="121"/>
      <c r="RKD7" s="121"/>
      <c r="RKE7" s="121"/>
      <c r="RKF7" s="121"/>
      <c r="RKG7" s="121"/>
      <c r="RKH7" s="121"/>
      <c r="RKI7" s="121"/>
      <c r="RKJ7" s="121"/>
      <c r="RKK7" s="121"/>
      <c r="RKL7" s="121"/>
      <c r="RKM7" s="121"/>
      <c r="RKN7" s="121"/>
      <c r="RKO7" s="121"/>
      <c r="RKP7" s="121"/>
      <c r="RKQ7" s="121"/>
      <c r="RKR7" s="121"/>
      <c r="RKS7" s="121"/>
      <c r="RKT7" s="121"/>
      <c r="RKU7" s="121"/>
      <c r="RKV7" s="121"/>
      <c r="RKW7" s="121"/>
      <c r="RKX7" s="121"/>
      <c r="RKY7" s="121"/>
      <c r="RKZ7" s="121"/>
      <c r="RLA7" s="121"/>
      <c r="RLB7" s="121"/>
      <c r="RLC7" s="121"/>
      <c r="RLD7" s="121"/>
      <c r="RLE7" s="121"/>
      <c r="RLF7" s="121"/>
      <c r="RLG7" s="121"/>
      <c r="RLH7" s="121"/>
      <c r="RLI7" s="121"/>
      <c r="RLJ7" s="121"/>
      <c r="RLK7" s="121"/>
      <c r="RLL7" s="121"/>
      <c r="RLM7" s="121"/>
      <c r="RLN7" s="121"/>
      <c r="RLO7" s="121"/>
      <c r="RLP7" s="121"/>
      <c r="RLQ7" s="121"/>
      <c r="RLR7" s="121"/>
      <c r="RLS7" s="121"/>
      <c r="RLT7" s="121"/>
      <c r="RLU7" s="121"/>
      <c r="RLV7" s="121"/>
      <c r="RLW7" s="121"/>
      <c r="RLX7" s="121"/>
      <c r="RLY7" s="121"/>
      <c r="RLZ7" s="121"/>
      <c r="RMA7" s="121"/>
      <c r="RMB7" s="121"/>
      <c r="RMC7" s="121"/>
      <c r="RMD7" s="121"/>
      <c r="RME7" s="121"/>
      <c r="RMF7" s="121"/>
      <c r="RMG7" s="121"/>
      <c r="RMH7" s="121"/>
      <c r="RMI7" s="121"/>
      <c r="RMJ7" s="121"/>
      <c r="RMK7" s="121"/>
      <c r="RML7" s="121"/>
      <c r="RMM7" s="121"/>
      <c r="RMN7" s="121"/>
      <c r="RMO7" s="121"/>
      <c r="RMP7" s="121"/>
      <c r="RMQ7" s="121"/>
      <c r="RMR7" s="121"/>
      <c r="RMS7" s="121"/>
      <c r="RMT7" s="121"/>
      <c r="RMU7" s="121"/>
      <c r="RMV7" s="121"/>
      <c r="RMW7" s="121"/>
      <c r="RMX7" s="121"/>
      <c r="RMY7" s="121"/>
      <c r="RMZ7" s="121"/>
      <c r="RNA7" s="121"/>
      <c r="RNB7" s="121"/>
      <c r="RNC7" s="121"/>
      <c r="RND7" s="121"/>
      <c r="RNE7" s="121"/>
      <c r="RNF7" s="121"/>
      <c r="RNG7" s="121"/>
      <c r="RNH7" s="121"/>
      <c r="RNI7" s="121"/>
      <c r="RNJ7" s="121"/>
      <c r="RNK7" s="121"/>
      <c r="RNL7" s="121"/>
      <c r="RNM7" s="121"/>
      <c r="RNN7" s="121"/>
      <c r="RNO7" s="121"/>
      <c r="RNP7" s="121"/>
      <c r="RNQ7" s="121"/>
      <c r="RNR7" s="121"/>
      <c r="RNS7" s="121"/>
      <c r="RNT7" s="121"/>
      <c r="RNU7" s="121"/>
      <c r="RNV7" s="121"/>
      <c r="RNW7" s="121"/>
      <c r="RNX7" s="121"/>
      <c r="RNY7" s="121"/>
      <c r="RNZ7" s="121"/>
      <c r="ROA7" s="121"/>
      <c r="ROB7" s="121"/>
      <c r="ROC7" s="121"/>
      <c r="ROD7" s="121"/>
      <c r="ROE7" s="121"/>
      <c r="ROF7" s="121"/>
      <c r="ROG7" s="121"/>
      <c r="ROH7" s="121"/>
      <c r="ROI7" s="121"/>
      <c r="ROJ7" s="121"/>
      <c r="ROK7" s="121"/>
      <c r="ROL7" s="121"/>
      <c r="ROM7" s="121"/>
      <c r="RON7" s="121"/>
      <c r="ROO7" s="121"/>
      <c r="ROP7" s="121"/>
      <c r="ROQ7" s="121"/>
      <c r="ROR7" s="121"/>
      <c r="ROS7" s="121"/>
      <c r="ROT7" s="121"/>
      <c r="ROU7" s="121"/>
      <c r="ROV7" s="121"/>
      <c r="ROW7" s="121"/>
      <c r="ROX7" s="121"/>
      <c r="ROY7" s="121"/>
      <c r="ROZ7" s="121"/>
      <c r="RPA7" s="121"/>
      <c r="RPB7" s="121"/>
      <c r="RPC7" s="121"/>
      <c r="RPD7" s="121"/>
      <c r="RPE7" s="121"/>
      <c r="RPF7" s="121"/>
      <c r="RPG7" s="121"/>
      <c r="RPH7" s="121"/>
      <c r="RPI7" s="121"/>
      <c r="RPJ7" s="121"/>
      <c r="RPK7" s="121"/>
      <c r="RPL7" s="121"/>
      <c r="RPM7" s="121"/>
      <c r="RPN7" s="121"/>
      <c r="RPO7" s="121"/>
      <c r="RPP7" s="121"/>
      <c r="RPQ7" s="121"/>
      <c r="RPR7" s="121"/>
      <c r="RPS7" s="121"/>
      <c r="RPT7" s="121"/>
      <c r="RPU7" s="121"/>
      <c r="RPV7" s="121"/>
      <c r="RPW7" s="121"/>
      <c r="RPX7" s="121"/>
      <c r="RPY7" s="121"/>
      <c r="RPZ7" s="121"/>
      <c r="RQA7" s="121"/>
      <c r="RQB7" s="121"/>
      <c r="RQC7" s="121"/>
      <c r="RQD7" s="121"/>
      <c r="RQE7" s="121"/>
      <c r="RQF7" s="121"/>
      <c r="RQG7" s="121"/>
      <c r="RQH7" s="121"/>
      <c r="RQI7" s="121"/>
      <c r="RQJ7" s="121"/>
      <c r="RQK7" s="121"/>
      <c r="RQL7" s="121"/>
      <c r="RQM7" s="121"/>
      <c r="RQN7" s="121"/>
      <c r="RQO7" s="121"/>
      <c r="RQP7" s="121"/>
      <c r="RQQ7" s="121"/>
      <c r="RQR7" s="121"/>
      <c r="RQS7" s="121"/>
      <c r="RQT7" s="121"/>
      <c r="RQU7" s="121"/>
      <c r="RQV7" s="121"/>
      <c r="RQW7" s="121"/>
      <c r="RQX7" s="121"/>
      <c r="RQY7" s="121"/>
      <c r="RQZ7" s="121"/>
      <c r="RRA7" s="121"/>
      <c r="RRB7" s="121"/>
      <c r="RRC7" s="121"/>
      <c r="RRD7" s="121"/>
      <c r="RRE7" s="121"/>
      <c r="RRF7" s="121"/>
      <c r="RRG7" s="121"/>
      <c r="RRH7" s="121"/>
      <c r="RRI7" s="121"/>
      <c r="RRJ7" s="121"/>
      <c r="RRK7" s="121"/>
      <c r="RRL7" s="121"/>
      <c r="RRM7" s="121"/>
      <c r="RRN7" s="121"/>
      <c r="RRO7" s="121"/>
      <c r="RRP7" s="121"/>
      <c r="RRQ7" s="121"/>
      <c r="RRR7" s="121"/>
      <c r="RRS7" s="121"/>
      <c r="RRT7" s="121"/>
      <c r="RRU7" s="121"/>
      <c r="RRV7" s="121"/>
      <c r="RRW7" s="121"/>
      <c r="RRX7" s="121"/>
      <c r="RRY7" s="121"/>
      <c r="RRZ7" s="121"/>
      <c r="RSA7" s="121"/>
      <c r="RSB7" s="121"/>
      <c r="RSC7" s="121"/>
      <c r="RSD7" s="121"/>
      <c r="RSE7" s="121"/>
      <c r="RSF7" s="121"/>
      <c r="RSG7" s="121"/>
      <c r="RSH7" s="121"/>
      <c r="RSI7" s="121"/>
      <c r="RSJ7" s="121"/>
      <c r="RSK7" s="121"/>
      <c r="RSL7" s="121"/>
      <c r="RSM7" s="121"/>
      <c r="RSN7" s="121"/>
      <c r="RSO7" s="121"/>
      <c r="RSP7" s="121"/>
      <c r="RSQ7" s="121"/>
      <c r="RSR7" s="121"/>
      <c r="RSS7" s="121"/>
      <c r="RST7" s="121"/>
      <c r="RSU7" s="121"/>
      <c r="RSV7" s="121"/>
      <c r="RSW7" s="121"/>
      <c r="RSX7" s="121"/>
      <c r="RSY7" s="121"/>
      <c r="RSZ7" s="121"/>
      <c r="RTA7" s="121"/>
      <c r="RTB7" s="121"/>
      <c r="RTC7" s="121"/>
      <c r="RTD7" s="121"/>
      <c r="RTE7" s="121"/>
      <c r="RTF7" s="121"/>
      <c r="RTG7" s="121"/>
      <c r="RTH7" s="121"/>
      <c r="RTI7" s="121"/>
      <c r="RTJ7" s="121"/>
      <c r="RTK7" s="121"/>
      <c r="RTL7" s="121"/>
      <c r="RTM7" s="121"/>
      <c r="RTN7" s="121"/>
      <c r="RTO7" s="121"/>
      <c r="RTP7" s="121"/>
      <c r="RTQ7" s="121"/>
      <c r="RTR7" s="121"/>
      <c r="RTS7" s="121"/>
      <c r="RTT7" s="121"/>
      <c r="RTU7" s="121"/>
      <c r="RTV7" s="121"/>
      <c r="RTW7" s="121"/>
      <c r="RTX7" s="121"/>
      <c r="RTY7" s="121"/>
      <c r="RTZ7" s="121"/>
      <c r="RUA7" s="121"/>
      <c r="RUB7" s="121"/>
      <c r="RUC7" s="121"/>
      <c r="RUD7" s="121"/>
      <c r="RUE7" s="121"/>
      <c r="RUF7" s="121"/>
      <c r="RUG7" s="121"/>
      <c r="RUH7" s="121"/>
      <c r="RUI7" s="121"/>
      <c r="RUJ7" s="121"/>
      <c r="RUK7" s="121"/>
      <c r="RUL7" s="121"/>
      <c r="RUM7" s="121"/>
      <c r="RUN7" s="121"/>
      <c r="RUO7" s="121"/>
      <c r="RUP7" s="121"/>
      <c r="RUQ7" s="121"/>
      <c r="RUR7" s="121"/>
      <c r="RUS7" s="121"/>
      <c r="RUT7" s="121"/>
      <c r="RUU7" s="121"/>
      <c r="RUV7" s="121"/>
      <c r="RUW7" s="121"/>
      <c r="RUX7" s="121"/>
      <c r="RUY7" s="121"/>
      <c r="RUZ7" s="121"/>
      <c r="RVA7" s="121"/>
      <c r="RVB7" s="121"/>
      <c r="RVC7" s="121"/>
      <c r="RVD7" s="121"/>
      <c r="RVE7" s="121"/>
      <c r="RVF7" s="121"/>
      <c r="RVG7" s="121"/>
      <c r="RVH7" s="121"/>
      <c r="RVI7" s="121"/>
      <c r="RVJ7" s="121"/>
      <c r="RVK7" s="121"/>
      <c r="RVL7" s="121"/>
      <c r="RVM7" s="121"/>
      <c r="RVN7" s="121"/>
      <c r="RVO7" s="121"/>
      <c r="RVP7" s="121"/>
      <c r="RVQ7" s="121"/>
      <c r="RVR7" s="121"/>
      <c r="RVS7" s="121"/>
      <c r="RVT7" s="121"/>
      <c r="RVU7" s="121"/>
      <c r="RVV7" s="121"/>
      <c r="RVW7" s="121"/>
      <c r="RVX7" s="121"/>
      <c r="RVY7" s="121"/>
      <c r="RVZ7" s="121"/>
      <c r="RWA7" s="121"/>
      <c r="RWB7" s="121"/>
      <c r="RWC7" s="121"/>
      <c r="RWD7" s="121"/>
      <c r="RWE7" s="121"/>
      <c r="RWF7" s="121"/>
      <c r="RWG7" s="121"/>
      <c r="RWH7" s="121"/>
      <c r="RWI7" s="121"/>
      <c r="RWJ7" s="121"/>
      <c r="RWK7" s="121"/>
      <c r="RWL7" s="121"/>
      <c r="RWM7" s="121"/>
      <c r="RWN7" s="121"/>
      <c r="RWO7" s="121"/>
      <c r="RWP7" s="121"/>
      <c r="RWQ7" s="121"/>
      <c r="RWR7" s="121"/>
      <c r="RWS7" s="121"/>
      <c r="RWT7" s="121"/>
      <c r="RWU7" s="121"/>
      <c r="RWV7" s="121"/>
      <c r="RWW7" s="121"/>
      <c r="RWX7" s="121"/>
      <c r="RWY7" s="121"/>
      <c r="RWZ7" s="121"/>
      <c r="RXA7" s="121"/>
      <c r="RXB7" s="121"/>
      <c r="RXC7" s="121"/>
      <c r="RXD7" s="121"/>
      <c r="RXE7" s="121"/>
      <c r="RXF7" s="121"/>
      <c r="RXG7" s="121"/>
      <c r="RXH7" s="121"/>
      <c r="RXI7" s="121"/>
      <c r="RXJ7" s="121"/>
      <c r="RXK7" s="121"/>
      <c r="RXL7" s="121"/>
      <c r="RXM7" s="121"/>
      <c r="RXN7" s="121"/>
      <c r="RXO7" s="121"/>
      <c r="RXP7" s="121"/>
      <c r="RXQ7" s="121"/>
      <c r="RXR7" s="121"/>
      <c r="RXS7" s="121"/>
      <c r="RXT7" s="121"/>
      <c r="RXU7" s="121"/>
      <c r="RXV7" s="121"/>
      <c r="RXW7" s="121"/>
      <c r="RXX7" s="121"/>
      <c r="RXY7" s="121"/>
      <c r="RXZ7" s="121"/>
      <c r="RYA7" s="121"/>
      <c r="RYB7" s="121"/>
      <c r="RYC7" s="121"/>
      <c r="RYD7" s="121"/>
      <c r="RYE7" s="121"/>
      <c r="RYF7" s="121"/>
      <c r="RYG7" s="121"/>
      <c r="RYH7" s="121"/>
      <c r="RYI7" s="121"/>
      <c r="RYJ7" s="121"/>
      <c r="RYK7" s="121"/>
      <c r="RYL7" s="121"/>
      <c r="RYM7" s="121"/>
      <c r="RYN7" s="121"/>
      <c r="RYO7" s="121"/>
      <c r="RYP7" s="121"/>
      <c r="RYQ7" s="121"/>
      <c r="RYR7" s="121"/>
      <c r="RYS7" s="121"/>
      <c r="RYT7" s="121"/>
      <c r="RYU7" s="121"/>
      <c r="RYV7" s="121"/>
      <c r="RYW7" s="121"/>
      <c r="RYX7" s="121"/>
      <c r="RYY7" s="121"/>
      <c r="RYZ7" s="121"/>
      <c r="RZA7" s="121"/>
      <c r="RZB7" s="121"/>
      <c r="RZC7" s="121"/>
      <c r="RZD7" s="121"/>
      <c r="RZE7" s="121"/>
      <c r="RZF7" s="121"/>
      <c r="RZG7" s="121"/>
      <c r="RZH7" s="121"/>
      <c r="RZI7" s="121"/>
      <c r="RZJ7" s="121"/>
      <c r="RZK7" s="121"/>
      <c r="RZL7" s="121"/>
      <c r="RZM7" s="121"/>
      <c r="RZN7" s="121"/>
      <c r="RZO7" s="121"/>
      <c r="RZP7" s="121"/>
      <c r="RZQ7" s="121"/>
      <c r="RZR7" s="121"/>
      <c r="RZS7" s="121"/>
      <c r="RZT7" s="121"/>
      <c r="RZU7" s="121"/>
      <c r="RZV7" s="121"/>
      <c r="RZW7" s="121"/>
      <c r="RZX7" s="121"/>
      <c r="RZY7" s="121"/>
      <c r="RZZ7" s="121"/>
      <c r="SAA7" s="121"/>
      <c r="SAB7" s="121"/>
      <c r="SAC7" s="121"/>
      <c r="SAD7" s="121"/>
      <c r="SAE7" s="121"/>
      <c r="SAF7" s="121"/>
      <c r="SAG7" s="121"/>
      <c r="SAH7" s="121"/>
      <c r="SAI7" s="121"/>
      <c r="SAJ7" s="121"/>
      <c r="SAK7" s="121"/>
      <c r="SAL7" s="121"/>
      <c r="SAM7" s="121"/>
      <c r="SAN7" s="121"/>
      <c r="SAO7" s="121"/>
      <c r="SAP7" s="121"/>
      <c r="SAQ7" s="121"/>
      <c r="SAR7" s="121"/>
      <c r="SAS7" s="121"/>
      <c r="SAT7" s="121"/>
      <c r="SAU7" s="121"/>
      <c r="SAV7" s="121"/>
      <c r="SAW7" s="121"/>
      <c r="SAX7" s="121"/>
      <c r="SAY7" s="121"/>
      <c r="SAZ7" s="121"/>
      <c r="SBA7" s="121"/>
      <c r="SBB7" s="121"/>
      <c r="SBC7" s="121"/>
      <c r="SBD7" s="121"/>
      <c r="SBE7" s="121"/>
      <c r="SBF7" s="121"/>
      <c r="SBG7" s="121"/>
      <c r="SBH7" s="121"/>
      <c r="SBI7" s="121"/>
      <c r="SBJ7" s="121"/>
      <c r="SBK7" s="121"/>
      <c r="SBL7" s="121"/>
      <c r="SBM7" s="121"/>
      <c r="SBN7" s="121"/>
      <c r="SBO7" s="121"/>
      <c r="SBP7" s="121"/>
      <c r="SBQ7" s="121"/>
      <c r="SBR7" s="121"/>
      <c r="SBS7" s="121"/>
      <c r="SBT7" s="121"/>
      <c r="SBU7" s="121"/>
      <c r="SBV7" s="121"/>
      <c r="SBW7" s="121"/>
      <c r="SBX7" s="121"/>
      <c r="SBY7" s="121"/>
      <c r="SBZ7" s="121"/>
      <c r="SCA7" s="121"/>
      <c r="SCB7" s="121"/>
      <c r="SCC7" s="121"/>
      <c r="SCD7" s="121"/>
      <c r="SCE7" s="121"/>
      <c r="SCF7" s="121"/>
      <c r="SCG7" s="121"/>
      <c r="SCH7" s="121"/>
      <c r="SCI7" s="121"/>
      <c r="SCJ7" s="121"/>
      <c r="SCK7" s="121"/>
      <c r="SCL7" s="121"/>
      <c r="SCM7" s="121"/>
      <c r="SCN7" s="121"/>
      <c r="SCO7" s="121"/>
      <c r="SCP7" s="121"/>
      <c r="SCQ7" s="121"/>
      <c r="SCR7" s="121"/>
      <c r="SCS7" s="121"/>
      <c r="SCT7" s="121"/>
      <c r="SCU7" s="121"/>
      <c r="SCV7" s="121"/>
      <c r="SCW7" s="121"/>
      <c r="SCX7" s="121"/>
      <c r="SCY7" s="121"/>
      <c r="SCZ7" s="121"/>
      <c r="SDA7" s="121"/>
      <c r="SDB7" s="121"/>
      <c r="SDC7" s="121"/>
      <c r="SDD7" s="121"/>
      <c r="SDE7" s="121"/>
      <c r="SDF7" s="121"/>
      <c r="SDG7" s="121"/>
      <c r="SDH7" s="121"/>
      <c r="SDI7" s="121"/>
      <c r="SDJ7" s="121"/>
      <c r="SDK7" s="121"/>
      <c r="SDL7" s="121"/>
      <c r="SDM7" s="121"/>
      <c r="SDN7" s="121"/>
      <c r="SDO7" s="121"/>
      <c r="SDP7" s="121"/>
      <c r="SDQ7" s="121"/>
      <c r="SDR7" s="121"/>
      <c r="SDS7" s="121"/>
      <c r="SDT7" s="121"/>
      <c r="SDU7" s="121"/>
      <c r="SDV7" s="121"/>
      <c r="SDW7" s="121"/>
      <c r="SDX7" s="121"/>
      <c r="SDY7" s="121"/>
      <c r="SDZ7" s="121"/>
      <c r="SEA7" s="121"/>
      <c r="SEB7" s="121"/>
      <c r="SEC7" s="121"/>
      <c r="SED7" s="121"/>
      <c r="SEE7" s="121"/>
      <c r="SEF7" s="121"/>
      <c r="SEG7" s="121"/>
      <c r="SEH7" s="121"/>
      <c r="SEI7" s="121"/>
      <c r="SEJ7" s="121"/>
      <c r="SEK7" s="121"/>
      <c r="SEL7" s="121"/>
      <c r="SEM7" s="121"/>
      <c r="SEN7" s="121"/>
      <c r="SEO7" s="121"/>
      <c r="SEP7" s="121"/>
      <c r="SEQ7" s="121"/>
      <c r="SER7" s="121"/>
      <c r="SES7" s="121"/>
      <c r="SET7" s="121"/>
      <c r="SEU7" s="121"/>
      <c r="SEV7" s="121"/>
      <c r="SEW7" s="121"/>
      <c r="SEX7" s="121"/>
      <c r="SEY7" s="121"/>
      <c r="SEZ7" s="121"/>
      <c r="SFA7" s="121"/>
      <c r="SFB7" s="121"/>
      <c r="SFC7" s="121"/>
      <c r="SFD7" s="121"/>
      <c r="SFE7" s="121"/>
      <c r="SFF7" s="121"/>
      <c r="SFG7" s="121"/>
      <c r="SFH7" s="121"/>
      <c r="SFI7" s="121"/>
      <c r="SFJ7" s="121"/>
      <c r="SFK7" s="121"/>
      <c r="SFL7" s="121"/>
      <c r="SFM7" s="121"/>
      <c r="SFN7" s="121"/>
      <c r="SFO7" s="121"/>
      <c r="SFP7" s="121"/>
      <c r="SFQ7" s="121"/>
      <c r="SFR7" s="121"/>
      <c r="SFS7" s="121"/>
      <c r="SFT7" s="121"/>
      <c r="SFU7" s="121"/>
      <c r="SFV7" s="121"/>
      <c r="SFW7" s="121"/>
      <c r="SFX7" s="121"/>
      <c r="SFY7" s="121"/>
      <c r="SFZ7" s="121"/>
      <c r="SGA7" s="121"/>
      <c r="SGB7" s="121"/>
      <c r="SGC7" s="121"/>
      <c r="SGD7" s="121"/>
      <c r="SGE7" s="121"/>
      <c r="SGF7" s="121"/>
      <c r="SGG7" s="121"/>
      <c r="SGH7" s="121"/>
      <c r="SGI7" s="121"/>
      <c r="SGJ7" s="121"/>
      <c r="SGK7" s="121"/>
      <c r="SGL7" s="121"/>
      <c r="SGM7" s="121"/>
      <c r="SGN7" s="121"/>
      <c r="SGO7" s="121"/>
      <c r="SGP7" s="121"/>
      <c r="SGQ7" s="121"/>
      <c r="SGR7" s="121"/>
      <c r="SGS7" s="121"/>
      <c r="SGT7" s="121"/>
      <c r="SGU7" s="121"/>
      <c r="SGV7" s="121"/>
      <c r="SGW7" s="121"/>
      <c r="SGX7" s="121"/>
      <c r="SGY7" s="121"/>
      <c r="SGZ7" s="121"/>
      <c r="SHA7" s="121"/>
      <c r="SHB7" s="121"/>
      <c r="SHC7" s="121"/>
      <c r="SHD7" s="121"/>
      <c r="SHE7" s="121"/>
      <c r="SHF7" s="121"/>
      <c r="SHG7" s="121"/>
      <c r="SHH7" s="121"/>
      <c r="SHI7" s="121"/>
      <c r="SHJ7" s="121"/>
      <c r="SHK7" s="121"/>
      <c r="SHL7" s="121"/>
      <c r="SHM7" s="121"/>
      <c r="SHN7" s="121"/>
      <c r="SHO7" s="121"/>
      <c r="SHP7" s="121"/>
      <c r="SHQ7" s="121"/>
      <c r="SHR7" s="121"/>
      <c r="SHS7" s="121"/>
      <c r="SHT7" s="121"/>
      <c r="SHU7" s="121"/>
      <c r="SHV7" s="121"/>
      <c r="SHW7" s="121"/>
      <c r="SHX7" s="121"/>
      <c r="SHY7" s="121"/>
      <c r="SHZ7" s="121"/>
      <c r="SIA7" s="121"/>
      <c r="SIB7" s="121"/>
      <c r="SIC7" s="121"/>
      <c r="SID7" s="121"/>
      <c r="SIE7" s="121"/>
      <c r="SIF7" s="121"/>
      <c r="SIG7" s="121"/>
      <c r="SIH7" s="121"/>
      <c r="SII7" s="121"/>
      <c r="SIJ7" s="121"/>
      <c r="SIK7" s="121"/>
      <c r="SIL7" s="121"/>
      <c r="SIM7" s="121"/>
      <c r="SIN7" s="121"/>
      <c r="SIO7" s="121"/>
      <c r="SIP7" s="121"/>
      <c r="SIQ7" s="121"/>
      <c r="SIR7" s="121"/>
      <c r="SIS7" s="121"/>
      <c r="SIT7" s="121"/>
      <c r="SIU7" s="121"/>
      <c r="SIV7" s="121"/>
      <c r="SIW7" s="121"/>
      <c r="SIX7" s="121"/>
      <c r="SIY7" s="121"/>
      <c r="SIZ7" s="121"/>
      <c r="SJA7" s="121"/>
      <c r="SJB7" s="121"/>
      <c r="SJC7" s="121"/>
      <c r="SJD7" s="121"/>
      <c r="SJE7" s="121"/>
      <c r="SJF7" s="121"/>
      <c r="SJG7" s="121"/>
      <c r="SJH7" s="121"/>
      <c r="SJI7" s="121"/>
      <c r="SJJ7" s="121"/>
      <c r="SJK7" s="121"/>
      <c r="SJL7" s="121"/>
      <c r="SJM7" s="121"/>
      <c r="SJN7" s="121"/>
      <c r="SJO7" s="121"/>
      <c r="SJP7" s="121"/>
      <c r="SJQ7" s="121"/>
      <c r="SJR7" s="121"/>
      <c r="SJS7" s="121"/>
      <c r="SJT7" s="121"/>
      <c r="SJU7" s="121"/>
      <c r="SJV7" s="121"/>
      <c r="SJW7" s="121"/>
      <c r="SJX7" s="121"/>
      <c r="SJY7" s="121"/>
      <c r="SJZ7" s="121"/>
      <c r="SKA7" s="121"/>
      <c r="SKB7" s="121"/>
      <c r="SKC7" s="121"/>
      <c r="SKD7" s="121"/>
      <c r="SKE7" s="121"/>
      <c r="SKF7" s="121"/>
      <c r="SKG7" s="121"/>
      <c r="SKH7" s="121"/>
      <c r="SKI7" s="121"/>
      <c r="SKJ7" s="121"/>
      <c r="SKK7" s="121"/>
      <c r="SKL7" s="121"/>
      <c r="SKM7" s="121"/>
      <c r="SKN7" s="121"/>
      <c r="SKO7" s="121"/>
      <c r="SKP7" s="121"/>
      <c r="SKQ7" s="121"/>
      <c r="SKR7" s="121"/>
      <c r="SKS7" s="121"/>
      <c r="SKT7" s="121"/>
      <c r="SKU7" s="121"/>
      <c r="SKV7" s="121"/>
      <c r="SKW7" s="121"/>
      <c r="SKX7" s="121"/>
      <c r="SKY7" s="121"/>
      <c r="SKZ7" s="121"/>
      <c r="SLA7" s="121"/>
      <c r="SLB7" s="121"/>
      <c r="SLC7" s="121"/>
      <c r="SLD7" s="121"/>
      <c r="SLE7" s="121"/>
      <c r="SLF7" s="121"/>
      <c r="SLG7" s="121"/>
      <c r="SLH7" s="121"/>
      <c r="SLI7" s="121"/>
      <c r="SLJ7" s="121"/>
      <c r="SLK7" s="121"/>
      <c r="SLL7" s="121"/>
      <c r="SLM7" s="121"/>
      <c r="SLN7" s="121"/>
      <c r="SLO7" s="121"/>
      <c r="SLP7" s="121"/>
      <c r="SLQ7" s="121"/>
      <c r="SLR7" s="121"/>
      <c r="SLS7" s="121"/>
      <c r="SLT7" s="121"/>
      <c r="SLU7" s="121"/>
      <c r="SLV7" s="121"/>
      <c r="SLW7" s="121"/>
      <c r="SLX7" s="121"/>
      <c r="SLY7" s="121"/>
      <c r="SLZ7" s="121"/>
      <c r="SMA7" s="121"/>
      <c r="SMB7" s="121"/>
      <c r="SMC7" s="121"/>
      <c r="SMD7" s="121"/>
      <c r="SME7" s="121"/>
      <c r="SMF7" s="121"/>
      <c r="SMG7" s="121"/>
      <c r="SMH7" s="121"/>
      <c r="SMI7" s="121"/>
      <c r="SMJ7" s="121"/>
      <c r="SMK7" s="121"/>
      <c r="SML7" s="121"/>
      <c r="SMM7" s="121"/>
      <c r="SMN7" s="121"/>
      <c r="SMO7" s="121"/>
      <c r="SMP7" s="121"/>
      <c r="SMQ7" s="121"/>
      <c r="SMR7" s="121"/>
      <c r="SMS7" s="121"/>
      <c r="SMT7" s="121"/>
      <c r="SMU7" s="121"/>
      <c r="SMV7" s="121"/>
      <c r="SMW7" s="121"/>
      <c r="SMX7" s="121"/>
      <c r="SMY7" s="121"/>
      <c r="SMZ7" s="121"/>
      <c r="SNA7" s="121"/>
      <c r="SNB7" s="121"/>
      <c r="SNC7" s="121"/>
      <c r="SND7" s="121"/>
      <c r="SNE7" s="121"/>
      <c r="SNF7" s="121"/>
      <c r="SNG7" s="121"/>
      <c r="SNH7" s="121"/>
      <c r="SNI7" s="121"/>
      <c r="SNJ7" s="121"/>
      <c r="SNK7" s="121"/>
      <c r="SNL7" s="121"/>
      <c r="SNM7" s="121"/>
      <c r="SNN7" s="121"/>
      <c r="SNO7" s="121"/>
      <c r="SNP7" s="121"/>
      <c r="SNQ7" s="121"/>
      <c r="SNR7" s="121"/>
      <c r="SNS7" s="121"/>
      <c r="SNT7" s="121"/>
      <c r="SNU7" s="121"/>
      <c r="SNV7" s="121"/>
      <c r="SNW7" s="121"/>
      <c r="SNX7" s="121"/>
      <c r="SNY7" s="121"/>
      <c r="SNZ7" s="121"/>
      <c r="SOA7" s="121"/>
      <c r="SOB7" s="121"/>
      <c r="SOC7" s="121"/>
      <c r="SOD7" s="121"/>
      <c r="SOE7" s="121"/>
      <c r="SOF7" s="121"/>
      <c r="SOG7" s="121"/>
      <c r="SOH7" s="121"/>
      <c r="SOI7" s="121"/>
      <c r="SOJ7" s="121"/>
      <c r="SOK7" s="121"/>
      <c r="SOL7" s="121"/>
      <c r="SOM7" s="121"/>
      <c r="SON7" s="121"/>
      <c r="SOO7" s="121"/>
      <c r="SOP7" s="121"/>
      <c r="SOQ7" s="121"/>
      <c r="SOR7" s="121"/>
      <c r="SOS7" s="121"/>
      <c r="SOT7" s="121"/>
      <c r="SOU7" s="121"/>
      <c r="SOV7" s="121"/>
      <c r="SOW7" s="121"/>
      <c r="SOX7" s="121"/>
      <c r="SOY7" s="121"/>
      <c r="SOZ7" s="121"/>
      <c r="SPA7" s="121"/>
      <c r="SPB7" s="121"/>
      <c r="SPC7" s="121"/>
      <c r="SPD7" s="121"/>
      <c r="SPE7" s="121"/>
      <c r="SPF7" s="121"/>
      <c r="SPG7" s="121"/>
      <c r="SPH7" s="121"/>
      <c r="SPI7" s="121"/>
      <c r="SPJ7" s="121"/>
      <c r="SPK7" s="121"/>
      <c r="SPL7" s="121"/>
      <c r="SPM7" s="121"/>
      <c r="SPN7" s="121"/>
      <c r="SPO7" s="121"/>
      <c r="SPP7" s="121"/>
      <c r="SPQ7" s="121"/>
      <c r="SPR7" s="121"/>
      <c r="SPS7" s="121"/>
      <c r="SPT7" s="121"/>
      <c r="SPU7" s="121"/>
      <c r="SPV7" s="121"/>
      <c r="SPW7" s="121"/>
      <c r="SPX7" s="121"/>
      <c r="SPY7" s="121"/>
      <c r="SPZ7" s="121"/>
      <c r="SQA7" s="121"/>
      <c r="SQB7" s="121"/>
      <c r="SQC7" s="121"/>
      <c r="SQD7" s="121"/>
      <c r="SQE7" s="121"/>
      <c r="SQF7" s="121"/>
      <c r="SQG7" s="121"/>
      <c r="SQH7" s="121"/>
      <c r="SQI7" s="121"/>
      <c r="SQJ7" s="121"/>
      <c r="SQK7" s="121"/>
      <c r="SQL7" s="121"/>
      <c r="SQM7" s="121"/>
      <c r="SQN7" s="121"/>
      <c r="SQO7" s="121"/>
      <c r="SQP7" s="121"/>
      <c r="SQQ7" s="121"/>
      <c r="SQR7" s="121"/>
      <c r="SQS7" s="121"/>
      <c r="SQT7" s="121"/>
      <c r="SQU7" s="121"/>
      <c r="SQV7" s="121"/>
      <c r="SQW7" s="121"/>
      <c r="SQX7" s="121"/>
      <c r="SQY7" s="121"/>
      <c r="SQZ7" s="121"/>
      <c r="SRA7" s="121"/>
      <c r="SRB7" s="121"/>
      <c r="SRC7" s="121"/>
      <c r="SRD7" s="121"/>
      <c r="SRE7" s="121"/>
      <c r="SRF7" s="121"/>
      <c r="SRG7" s="121"/>
      <c r="SRH7" s="121"/>
      <c r="SRI7" s="121"/>
      <c r="SRJ7" s="121"/>
      <c r="SRK7" s="121"/>
      <c r="SRL7" s="121"/>
      <c r="SRM7" s="121"/>
      <c r="SRN7" s="121"/>
      <c r="SRO7" s="121"/>
      <c r="SRP7" s="121"/>
      <c r="SRQ7" s="121"/>
      <c r="SRR7" s="121"/>
      <c r="SRS7" s="121"/>
      <c r="SRT7" s="121"/>
      <c r="SRU7" s="121"/>
      <c r="SRV7" s="121"/>
      <c r="SRW7" s="121"/>
      <c r="SRX7" s="121"/>
      <c r="SRY7" s="121"/>
      <c r="SRZ7" s="121"/>
      <c r="SSA7" s="121"/>
      <c r="SSB7" s="121"/>
      <c r="SSC7" s="121"/>
      <c r="SSD7" s="121"/>
      <c r="SSE7" s="121"/>
      <c r="SSF7" s="121"/>
      <c r="SSG7" s="121"/>
      <c r="SSH7" s="121"/>
      <c r="SSI7" s="121"/>
      <c r="SSJ7" s="121"/>
      <c r="SSK7" s="121"/>
      <c r="SSL7" s="121"/>
      <c r="SSM7" s="121"/>
      <c r="SSN7" s="121"/>
      <c r="SSO7" s="121"/>
      <c r="SSP7" s="121"/>
      <c r="SSQ7" s="121"/>
      <c r="SSR7" s="121"/>
      <c r="SSS7" s="121"/>
      <c r="SST7" s="121"/>
      <c r="SSU7" s="121"/>
      <c r="SSV7" s="121"/>
      <c r="SSW7" s="121"/>
      <c r="SSX7" s="121"/>
      <c r="SSY7" s="121"/>
      <c r="SSZ7" s="121"/>
      <c r="STA7" s="121"/>
      <c r="STB7" s="121"/>
      <c r="STC7" s="121"/>
      <c r="STD7" s="121"/>
      <c r="STE7" s="121"/>
      <c r="STF7" s="121"/>
      <c r="STG7" s="121"/>
      <c r="STH7" s="121"/>
      <c r="STI7" s="121"/>
      <c r="STJ7" s="121"/>
      <c r="STK7" s="121"/>
      <c r="STL7" s="121"/>
      <c r="STM7" s="121"/>
      <c r="STN7" s="121"/>
      <c r="STO7" s="121"/>
      <c r="STP7" s="121"/>
      <c r="STQ7" s="121"/>
      <c r="STR7" s="121"/>
      <c r="STS7" s="121"/>
      <c r="STT7" s="121"/>
      <c r="STU7" s="121"/>
      <c r="STV7" s="121"/>
      <c r="STW7" s="121"/>
      <c r="STX7" s="121"/>
      <c r="STY7" s="121"/>
      <c r="STZ7" s="121"/>
      <c r="SUA7" s="121"/>
      <c r="SUB7" s="121"/>
      <c r="SUC7" s="121"/>
      <c r="SUD7" s="121"/>
      <c r="SUE7" s="121"/>
      <c r="SUF7" s="121"/>
      <c r="SUG7" s="121"/>
      <c r="SUH7" s="121"/>
      <c r="SUI7" s="121"/>
      <c r="SUJ7" s="121"/>
      <c r="SUK7" s="121"/>
      <c r="SUL7" s="121"/>
      <c r="SUM7" s="121"/>
      <c r="SUN7" s="121"/>
      <c r="SUO7" s="121"/>
      <c r="SUP7" s="121"/>
      <c r="SUQ7" s="121"/>
      <c r="SUR7" s="121"/>
      <c r="SUS7" s="121"/>
      <c r="SUT7" s="121"/>
      <c r="SUU7" s="121"/>
      <c r="SUV7" s="121"/>
      <c r="SUW7" s="121"/>
      <c r="SUX7" s="121"/>
      <c r="SUY7" s="121"/>
      <c r="SUZ7" s="121"/>
      <c r="SVA7" s="121"/>
      <c r="SVB7" s="121"/>
      <c r="SVC7" s="121"/>
      <c r="SVD7" s="121"/>
      <c r="SVE7" s="121"/>
      <c r="SVF7" s="121"/>
      <c r="SVG7" s="121"/>
      <c r="SVH7" s="121"/>
      <c r="SVI7" s="121"/>
      <c r="SVJ7" s="121"/>
      <c r="SVK7" s="121"/>
      <c r="SVL7" s="121"/>
      <c r="SVM7" s="121"/>
      <c r="SVN7" s="121"/>
      <c r="SVO7" s="121"/>
      <c r="SVP7" s="121"/>
      <c r="SVQ7" s="121"/>
      <c r="SVR7" s="121"/>
      <c r="SVS7" s="121"/>
      <c r="SVT7" s="121"/>
      <c r="SVU7" s="121"/>
      <c r="SVV7" s="121"/>
      <c r="SVW7" s="121"/>
      <c r="SVX7" s="121"/>
      <c r="SVY7" s="121"/>
      <c r="SVZ7" s="121"/>
      <c r="SWA7" s="121"/>
      <c r="SWB7" s="121"/>
      <c r="SWC7" s="121"/>
      <c r="SWD7" s="121"/>
      <c r="SWE7" s="121"/>
      <c r="SWF7" s="121"/>
      <c r="SWG7" s="121"/>
      <c r="SWH7" s="121"/>
      <c r="SWI7" s="121"/>
      <c r="SWJ7" s="121"/>
      <c r="SWK7" s="121"/>
      <c r="SWL7" s="121"/>
      <c r="SWM7" s="121"/>
      <c r="SWN7" s="121"/>
      <c r="SWO7" s="121"/>
      <c r="SWP7" s="121"/>
      <c r="SWQ7" s="121"/>
      <c r="SWR7" s="121"/>
      <c r="SWS7" s="121"/>
      <c r="SWT7" s="121"/>
      <c r="SWU7" s="121"/>
      <c r="SWV7" s="121"/>
      <c r="SWW7" s="121"/>
      <c r="SWX7" s="121"/>
      <c r="SWY7" s="121"/>
      <c r="SWZ7" s="121"/>
      <c r="SXA7" s="121"/>
      <c r="SXB7" s="121"/>
      <c r="SXC7" s="121"/>
      <c r="SXD7" s="121"/>
      <c r="SXE7" s="121"/>
      <c r="SXF7" s="121"/>
      <c r="SXG7" s="121"/>
      <c r="SXH7" s="121"/>
      <c r="SXI7" s="121"/>
      <c r="SXJ7" s="121"/>
      <c r="SXK7" s="121"/>
      <c r="SXL7" s="121"/>
      <c r="SXM7" s="121"/>
      <c r="SXN7" s="121"/>
      <c r="SXO7" s="121"/>
      <c r="SXP7" s="121"/>
      <c r="SXQ7" s="121"/>
      <c r="SXR7" s="121"/>
      <c r="SXS7" s="121"/>
      <c r="SXT7" s="121"/>
      <c r="SXU7" s="121"/>
      <c r="SXV7" s="121"/>
      <c r="SXW7" s="121"/>
      <c r="SXX7" s="121"/>
      <c r="SXY7" s="121"/>
      <c r="SXZ7" s="121"/>
      <c r="SYA7" s="121"/>
      <c r="SYB7" s="121"/>
      <c r="SYC7" s="121"/>
      <c r="SYD7" s="121"/>
      <c r="SYE7" s="121"/>
      <c r="SYF7" s="121"/>
      <c r="SYG7" s="121"/>
      <c r="SYH7" s="121"/>
      <c r="SYI7" s="121"/>
      <c r="SYJ7" s="121"/>
      <c r="SYK7" s="121"/>
      <c r="SYL7" s="121"/>
      <c r="SYM7" s="121"/>
      <c r="SYN7" s="121"/>
      <c r="SYO7" s="121"/>
      <c r="SYP7" s="121"/>
      <c r="SYQ7" s="121"/>
      <c r="SYR7" s="121"/>
      <c r="SYS7" s="121"/>
      <c r="SYT7" s="121"/>
      <c r="SYU7" s="121"/>
      <c r="SYV7" s="121"/>
      <c r="SYW7" s="121"/>
      <c r="SYX7" s="121"/>
      <c r="SYY7" s="121"/>
      <c r="SYZ7" s="121"/>
      <c r="SZA7" s="121"/>
      <c r="SZB7" s="121"/>
      <c r="SZC7" s="121"/>
      <c r="SZD7" s="121"/>
      <c r="SZE7" s="121"/>
      <c r="SZF7" s="121"/>
      <c r="SZG7" s="121"/>
      <c r="SZH7" s="121"/>
      <c r="SZI7" s="121"/>
      <c r="SZJ7" s="121"/>
      <c r="SZK7" s="121"/>
      <c r="SZL7" s="121"/>
      <c r="SZM7" s="121"/>
      <c r="SZN7" s="121"/>
      <c r="SZO7" s="121"/>
      <c r="SZP7" s="121"/>
      <c r="SZQ7" s="121"/>
      <c r="SZR7" s="121"/>
      <c r="SZS7" s="121"/>
      <c r="SZT7" s="121"/>
      <c r="SZU7" s="121"/>
      <c r="SZV7" s="121"/>
      <c r="SZW7" s="121"/>
      <c r="SZX7" s="121"/>
      <c r="SZY7" s="121"/>
      <c r="SZZ7" s="121"/>
      <c r="TAA7" s="121"/>
      <c r="TAB7" s="121"/>
      <c r="TAC7" s="121"/>
      <c r="TAD7" s="121"/>
      <c r="TAE7" s="121"/>
      <c r="TAF7" s="121"/>
      <c r="TAG7" s="121"/>
      <c r="TAH7" s="121"/>
      <c r="TAI7" s="121"/>
      <c r="TAJ7" s="121"/>
      <c r="TAK7" s="121"/>
      <c r="TAL7" s="121"/>
      <c r="TAM7" s="121"/>
      <c r="TAN7" s="121"/>
      <c r="TAO7" s="121"/>
      <c r="TAP7" s="121"/>
      <c r="TAQ7" s="121"/>
      <c r="TAR7" s="121"/>
      <c r="TAS7" s="121"/>
      <c r="TAT7" s="121"/>
      <c r="TAU7" s="121"/>
      <c r="TAV7" s="121"/>
      <c r="TAW7" s="121"/>
      <c r="TAX7" s="121"/>
      <c r="TAY7" s="121"/>
      <c r="TAZ7" s="121"/>
      <c r="TBA7" s="121"/>
      <c r="TBB7" s="121"/>
      <c r="TBC7" s="121"/>
      <c r="TBD7" s="121"/>
      <c r="TBE7" s="121"/>
      <c r="TBF7" s="121"/>
      <c r="TBG7" s="121"/>
      <c r="TBH7" s="121"/>
      <c r="TBI7" s="121"/>
      <c r="TBJ7" s="121"/>
      <c r="TBK7" s="121"/>
      <c r="TBL7" s="121"/>
      <c r="TBM7" s="121"/>
      <c r="TBN7" s="121"/>
      <c r="TBO7" s="121"/>
      <c r="TBP7" s="121"/>
      <c r="TBQ7" s="121"/>
      <c r="TBR7" s="121"/>
      <c r="TBS7" s="121"/>
      <c r="TBT7" s="121"/>
      <c r="TBU7" s="121"/>
      <c r="TBV7" s="121"/>
      <c r="TBW7" s="121"/>
      <c r="TBX7" s="121"/>
      <c r="TBY7" s="121"/>
      <c r="TBZ7" s="121"/>
      <c r="TCA7" s="121"/>
      <c r="TCB7" s="121"/>
      <c r="TCC7" s="121"/>
      <c r="TCD7" s="121"/>
      <c r="TCE7" s="121"/>
      <c r="TCF7" s="121"/>
      <c r="TCG7" s="121"/>
      <c r="TCH7" s="121"/>
      <c r="TCI7" s="121"/>
      <c r="TCJ7" s="121"/>
      <c r="TCK7" s="121"/>
      <c r="TCL7" s="121"/>
      <c r="TCM7" s="121"/>
      <c r="TCN7" s="121"/>
      <c r="TCO7" s="121"/>
      <c r="TCP7" s="121"/>
      <c r="TCQ7" s="121"/>
      <c r="TCR7" s="121"/>
      <c r="TCS7" s="121"/>
      <c r="TCT7" s="121"/>
      <c r="TCU7" s="121"/>
      <c r="TCV7" s="121"/>
      <c r="TCW7" s="121"/>
      <c r="TCX7" s="121"/>
      <c r="TCY7" s="121"/>
      <c r="TCZ7" s="121"/>
      <c r="TDA7" s="121"/>
      <c r="TDB7" s="121"/>
      <c r="TDC7" s="121"/>
      <c r="TDD7" s="121"/>
      <c r="TDE7" s="121"/>
      <c r="TDF7" s="121"/>
      <c r="TDG7" s="121"/>
      <c r="TDH7" s="121"/>
      <c r="TDI7" s="121"/>
      <c r="TDJ7" s="121"/>
      <c r="TDK7" s="121"/>
      <c r="TDL7" s="121"/>
      <c r="TDM7" s="121"/>
      <c r="TDN7" s="121"/>
      <c r="TDO7" s="121"/>
      <c r="TDP7" s="121"/>
      <c r="TDQ7" s="121"/>
      <c r="TDR7" s="121"/>
      <c r="TDS7" s="121"/>
      <c r="TDT7" s="121"/>
      <c r="TDU7" s="121"/>
      <c r="TDV7" s="121"/>
      <c r="TDW7" s="121"/>
      <c r="TDX7" s="121"/>
      <c r="TDY7" s="121"/>
      <c r="TDZ7" s="121"/>
      <c r="TEA7" s="121"/>
      <c r="TEB7" s="121"/>
      <c r="TEC7" s="121"/>
      <c r="TED7" s="121"/>
      <c r="TEE7" s="121"/>
      <c r="TEF7" s="121"/>
      <c r="TEG7" s="121"/>
      <c r="TEH7" s="121"/>
      <c r="TEI7" s="121"/>
      <c r="TEJ7" s="121"/>
      <c r="TEK7" s="121"/>
      <c r="TEL7" s="121"/>
      <c r="TEM7" s="121"/>
      <c r="TEN7" s="121"/>
      <c r="TEO7" s="121"/>
      <c r="TEP7" s="121"/>
      <c r="TEQ7" s="121"/>
      <c r="TER7" s="121"/>
      <c r="TES7" s="121"/>
      <c r="TET7" s="121"/>
      <c r="TEU7" s="121"/>
      <c r="TEV7" s="121"/>
      <c r="TEW7" s="121"/>
      <c r="TEX7" s="121"/>
      <c r="TEY7" s="121"/>
      <c r="TEZ7" s="121"/>
      <c r="TFA7" s="121"/>
      <c r="TFB7" s="121"/>
      <c r="TFC7" s="121"/>
      <c r="TFD7" s="121"/>
      <c r="TFE7" s="121"/>
      <c r="TFF7" s="121"/>
      <c r="TFG7" s="121"/>
      <c r="TFH7" s="121"/>
      <c r="TFI7" s="121"/>
      <c r="TFJ7" s="121"/>
      <c r="TFK7" s="121"/>
      <c r="TFL7" s="121"/>
      <c r="TFM7" s="121"/>
      <c r="TFN7" s="121"/>
      <c r="TFO7" s="121"/>
      <c r="TFP7" s="121"/>
      <c r="TFQ7" s="121"/>
      <c r="TFR7" s="121"/>
      <c r="TFS7" s="121"/>
      <c r="TFT7" s="121"/>
      <c r="TFU7" s="121"/>
      <c r="TFV7" s="121"/>
      <c r="TFW7" s="121"/>
      <c r="TFX7" s="121"/>
      <c r="TFY7" s="121"/>
      <c r="TFZ7" s="121"/>
      <c r="TGA7" s="121"/>
      <c r="TGB7" s="121"/>
      <c r="TGC7" s="121"/>
      <c r="TGD7" s="121"/>
      <c r="TGE7" s="121"/>
      <c r="TGF7" s="121"/>
      <c r="TGG7" s="121"/>
      <c r="TGH7" s="121"/>
      <c r="TGI7" s="121"/>
      <c r="TGJ7" s="121"/>
      <c r="TGK7" s="121"/>
      <c r="TGL7" s="121"/>
      <c r="TGM7" s="121"/>
      <c r="TGN7" s="121"/>
      <c r="TGO7" s="121"/>
      <c r="TGP7" s="121"/>
      <c r="TGQ7" s="121"/>
      <c r="TGR7" s="121"/>
      <c r="TGS7" s="121"/>
      <c r="TGT7" s="121"/>
      <c r="TGU7" s="121"/>
      <c r="TGV7" s="121"/>
      <c r="TGW7" s="121"/>
      <c r="TGX7" s="121"/>
      <c r="TGY7" s="121"/>
      <c r="TGZ7" s="121"/>
      <c r="THA7" s="121"/>
      <c r="THB7" s="121"/>
      <c r="THC7" s="121"/>
      <c r="THD7" s="121"/>
      <c r="THE7" s="121"/>
      <c r="THF7" s="121"/>
      <c r="THG7" s="121"/>
      <c r="THH7" s="121"/>
      <c r="THI7" s="121"/>
      <c r="THJ7" s="121"/>
      <c r="THK7" s="121"/>
      <c r="THL7" s="121"/>
      <c r="THM7" s="121"/>
      <c r="THN7" s="121"/>
      <c r="THO7" s="121"/>
      <c r="THP7" s="121"/>
      <c r="THQ7" s="121"/>
      <c r="THR7" s="121"/>
      <c r="THS7" s="121"/>
      <c r="THT7" s="121"/>
      <c r="THU7" s="121"/>
      <c r="THV7" s="121"/>
      <c r="THW7" s="121"/>
      <c r="THX7" s="121"/>
      <c r="THY7" s="121"/>
      <c r="THZ7" s="121"/>
      <c r="TIA7" s="121"/>
      <c r="TIB7" s="121"/>
      <c r="TIC7" s="121"/>
      <c r="TID7" s="121"/>
      <c r="TIE7" s="121"/>
      <c r="TIF7" s="121"/>
      <c r="TIG7" s="121"/>
      <c r="TIH7" s="121"/>
      <c r="TII7" s="121"/>
      <c r="TIJ7" s="121"/>
      <c r="TIK7" s="121"/>
      <c r="TIL7" s="121"/>
      <c r="TIM7" s="121"/>
      <c r="TIN7" s="121"/>
      <c r="TIO7" s="121"/>
      <c r="TIP7" s="121"/>
      <c r="TIQ7" s="121"/>
      <c r="TIR7" s="121"/>
      <c r="TIS7" s="121"/>
      <c r="TIT7" s="121"/>
      <c r="TIU7" s="121"/>
      <c r="TIV7" s="121"/>
      <c r="TIW7" s="121"/>
      <c r="TIX7" s="121"/>
      <c r="TIY7" s="121"/>
      <c r="TIZ7" s="121"/>
      <c r="TJA7" s="121"/>
      <c r="TJB7" s="121"/>
      <c r="TJC7" s="121"/>
      <c r="TJD7" s="121"/>
      <c r="TJE7" s="121"/>
      <c r="TJF7" s="121"/>
      <c r="TJG7" s="121"/>
      <c r="TJH7" s="121"/>
      <c r="TJI7" s="121"/>
      <c r="TJJ7" s="121"/>
      <c r="TJK7" s="121"/>
      <c r="TJL7" s="121"/>
      <c r="TJM7" s="121"/>
      <c r="TJN7" s="121"/>
      <c r="TJO7" s="121"/>
      <c r="TJP7" s="121"/>
      <c r="TJQ7" s="121"/>
      <c r="TJR7" s="121"/>
      <c r="TJS7" s="121"/>
      <c r="TJT7" s="121"/>
      <c r="TJU7" s="121"/>
      <c r="TJV7" s="121"/>
      <c r="TJW7" s="121"/>
      <c r="TJX7" s="121"/>
      <c r="TJY7" s="121"/>
      <c r="TJZ7" s="121"/>
      <c r="TKA7" s="121"/>
      <c r="TKB7" s="121"/>
      <c r="TKC7" s="121"/>
      <c r="TKD7" s="121"/>
      <c r="TKE7" s="121"/>
      <c r="TKF7" s="121"/>
      <c r="TKG7" s="121"/>
      <c r="TKH7" s="121"/>
      <c r="TKI7" s="121"/>
      <c r="TKJ7" s="121"/>
      <c r="TKK7" s="121"/>
      <c r="TKL7" s="121"/>
      <c r="TKM7" s="121"/>
      <c r="TKN7" s="121"/>
      <c r="TKO7" s="121"/>
      <c r="TKP7" s="121"/>
      <c r="TKQ7" s="121"/>
      <c r="TKR7" s="121"/>
      <c r="TKS7" s="121"/>
      <c r="TKT7" s="121"/>
      <c r="TKU7" s="121"/>
      <c r="TKV7" s="121"/>
      <c r="TKW7" s="121"/>
      <c r="TKX7" s="121"/>
      <c r="TKY7" s="121"/>
      <c r="TKZ7" s="121"/>
      <c r="TLA7" s="121"/>
      <c r="TLB7" s="121"/>
      <c r="TLC7" s="121"/>
      <c r="TLD7" s="121"/>
      <c r="TLE7" s="121"/>
      <c r="TLF7" s="121"/>
      <c r="TLG7" s="121"/>
      <c r="TLH7" s="121"/>
      <c r="TLI7" s="121"/>
      <c r="TLJ7" s="121"/>
      <c r="TLK7" s="121"/>
      <c r="TLL7" s="121"/>
      <c r="TLM7" s="121"/>
      <c r="TLN7" s="121"/>
      <c r="TLO7" s="121"/>
      <c r="TLP7" s="121"/>
      <c r="TLQ7" s="121"/>
      <c r="TLR7" s="121"/>
      <c r="TLS7" s="121"/>
      <c r="TLT7" s="121"/>
      <c r="TLU7" s="121"/>
      <c r="TLV7" s="121"/>
      <c r="TLW7" s="121"/>
      <c r="TLX7" s="121"/>
      <c r="TLY7" s="121"/>
      <c r="TLZ7" s="121"/>
      <c r="TMA7" s="121"/>
      <c r="TMB7" s="121"/>
      <c r="TMC7" s="121"/>
      <c r="TMD7" s="121"/>
      <c r="TME7" s="121"/>
      <c r="TMF7" s="121"/>
      <c r="TMG7" s="121"/>
      <c r="TMH7" s="121"/>
      <c r="TMI7" s="121"/>
      <c r="TMJ7" s="121"/>
      <c r="TMK7" s="121"/>
      <c r="TML7" s="121"/>
      <c r="TMM7" s="121"/>
      <c r="TMN7" s="121"/>
      <c r="TMO7" s="121"/>
      <c r="TMP7" s="121"/>
      <c r="TMQ7" s="121"/>
      <c r="TMR7" s="121"/>
      <c r="TMS7" s="121"/>
      <c r="TMT7" s="121"/>
      <c r="TMU7" s="121"/>
      <c r="TMV7" s="121"/>
      <c r="TMW7" s="121"/>
      <c r="TMX7" s="121"/>
      <c r="TMY7" s="121"/>
      <c r="TMZ7" s="121"/>
      <c r="TNA7" s="121"/>
      <c r="TNB7" s="121"/>
      <c r="TNC7" s="121"/>
      <c r="TND7" s="121"/>
      <c r="TNE7" s="121"/>
      <c r="TNF7" s="121"/>
      <c r="TNG7" s="121"/>
      <c r="TNH7" s="121"/>
      <c r="TNI7" s="121"/>
      <c r="TNJ7" s="121"/>
      <c r="TNK7" s="121"/>
      <c r="TNL7" s="121"/>
      <c r="TNM7" s="121"/>
      <c r="TNN7" s="121"/>
      <c r="TNO7" s="121"/>
      <c r="TNP7" s="121"/>
      <c r="TNQ7" s="121"/>
      <c r="TNR7" s="121"/>
      <c r="TNS7" s="121"/>
      <c r="TNT7" s="121"/>
      <c r="TNU7" s="121"/>
      <c r="TNV7" s="121"/>
      <c r="TNW7" s="121"/>
      <c r="TNX7" s="121"/>
      <c r="TNY7" s="121"/>
      <c r="TNZ7" s="121"/>
      <c r="TOA7" s="121"/>
      <c r="TOB7" s="121"/>
      <c r="TOC7" s="121"/>
      <c r="TOD7" s="121"/>
      <c r="TOE7" s="121"/>
      <c r="TOF7" s="121"/>
      <c r="TOG7" s="121"/>
      <c r="TOH7" s="121"/>
      <c r="TOI7" s="121"/>
      <c r="TOJ7" s="121"/>
      <c r="TOK7" s="121"/>
      <c r="TOL7" s="121"/>
      <c r="TOM7" s="121"/>
      <c r="TON7" s="121"/>
      <c r="TOO7" s="121"/>
      <c r="TOP7" s="121"/>
      <c r="TOQ7" s="121"/>
      <c r="TOR7" s="121"/>
      <c r="TOS7" s="121"/>
      <c r="TOT7" s="121"/>
      <c r="TOU7" s="121"/>
      <c r="TOV7" s="121"/>
      <c r="TOW7" s="121"/>
      <c r="TOX7" s="121"/>
      <c r="TOY7" s="121"/>
      <c r="TOZ7" s="121"/>
      <c r="TPA7" s="121"/>
      <c r="TPB7" s="121"/>
      <c r="TPC7" s="121"/>
      <c r="TPD7" s="121"/>
      <c r="TPE7" s="121"/>
      <c r="TPF7" s="121"/>
      <c r="TPG7" s="121"/>
      <c r="TPH7" s="121"/>
      <c r="TPI7" s="121"/>
      <c r="TPJ7" s="121"/>
      <c r="TPK7" s="121"/>
      <c r="TPL7" s="121"/>
      <c r="TPM7" s="121"/>
      <c r="TPN7" s="121"/>
      <c r="TPO7" s="121"/>
      <c r="TPP7" s="121"/>
      <c r="TPQ7" s="121"/>
      <c r="TPR7" s="121"/>
      <c r="TPS7" s="121"/>
      <c r="TPT7" s="121"/>
      <c r="TPU7" s="121"/>
      <c r="TPV7" s="121"/>
      <c r="TPW7" s="121"/>
      <c r="TPX7" s="121"/>
      <c r="TPY7" s="121"/>
      <c r="TPZ7" s="121"/>
      <c r="TQA7" s="121"/>
      <c r="TQB7" s="121"/>
      <c r="TQC7" s="121"/>
      <c r="TQD7" s="121"/>
      <c r="TQE7" s="121"/>
      <c r="TQF7" s="121"/>
      <c r="TQG7" s="121"/>
      <c r="TQH7" s="121"/>
      <c r="TQI7" s="121"/>
      <c r="TQJ7" s="121"/>
      <c r="TQK7" s="121"/>
      <c r="TQL7" s="121"/>
      <c r="TQM7" s="121"/>
      <c r="TQN7" s="121"/>
      <c r="TQO7" s="121"/>
      <c r="TQP7" s="121"/>
      <c r="TQQ7" s="121"/>
      <c r="TQR7" s="121"/>
      <c r="TQS7" s="121"/>
      <c r="TQT7" s="121"/>
      <c r="TQU7" s="121"/>
      <c r="TQV7" s="121"/>
      <c r="TQW7" s="121"/>
      <c r="TQX7" s="121"/>
      <c r="TQY7" s="121"/>
      <c r="TQZ7" s="121"/>
      <c r="TRA7" s="121"/>
      <c r="TRB7" s="121"/>
      <c r="TRC7" s="121"/>
      <c r="TRD7" s="121"/>
      <c r="TRE7" s="121"/>
      <c r="TRF7" s="121"/>
      <c r="TRG7" s="121"/>
      <c r="TRH7" s="121"/>
      <c r="TRI7" s="121"/>
      <c r="TRJ7" s="121"/>
      <c r="TRK7" s="121"/>
      <c r="TRL7" s="121"/>
      <c r="TRM7" s="121"/>
      <c r="TRN7" s="121"/>
      <c r="TRO7" s="121"/>
      <c r="TRP7" s="121"/>
      <c r="TRQ7" s="121"/>
      <c r="TRR7" s="121"/>
      <c r="TRS7" s="121"/>
      <c r="TRT7" s="121"/>
      <c r="TRU7" s="121"/>
      <c r="TRV7" s="121"/>
      <c r="TRW7" s="121"/>
      <c r="TRX7" s="121"/>
      <c r="TRY7" s="121"/>
      <c r="TRZ7" s="121"/>
      <c r="TSA7" s="121"/>
      <c r="TSB7" s="121"/>
      <c r="TSC7" s="121"/>
      <c r="TSD7" s="121"/>
      <c r="TSE7" s="121"/>
      <c r="TSF7" s="121"/>
      <c r="TSG7" s="121"/>
      <c r="TSH7" s="121"/>
      <c r="TSI7" s="121"/>
      <c r="TSJ7" s="121"/>
      <c r="TSK7" s="121"/>
      <c r="TSL7" s="121"/>
      <c r="TSM7" s="121"/>
      <c r="TSN7" s="121"/>
      <c r="TSO7" s="121"/>
      <c r="TSP7" s="121"/>
      <c r="TSQ7" s="121"/>
      <c r="TSR7" s="121"/>
      <c r="TSS7" s="121"/>
      <c r="TST7" s="121"/>
      <c r="TSU7" s="121"/>
      <c r="TSV7" s="121"/>
      <c r="TSW7" s="121"/>
      <c r="TSX7" s="121"/>
      <c r="TSY7" s="121"/>
      <c r="TSZ7" s="121"/>
      <c r="TTA7" s="121"/>
      <c r="TTB7" s="121"/>
      <c r="TTC7" s="121"/>
      <c r="TTD7" s="121"/>
      <c r="TTE7" s="121"/>
      <c r="TTF7" s="121"/>
      <c r="TTG7" s="121"/>
      <c r="TTH7" s="121"/>
      <c r="TTI7" s="121"/>
      <c r="TTJ7" s="121"/>
      <c r="TTK7" s="121"/>
      <c r="TTL7" s="121"/>
      <c r="TTM7" s="121"/>
      <c r="TTN7" s="121"/>
      <c r="TTO7" s="121"/>
      <c r="TTP7" s="121"/>
      <c r="TTQ7" s="121"/>
      <c r="TTR7" s="121"/>
      <c r="TTS7" s="121"/>
      <c r="TTT7" s="121"/>
      <c r="TTU7" s="121"/>
      <c r="TTV7" s="121"/>
      <c r="TTW7" s="121"/>
      <c r="TTX7" s="121"/>
      <c r="TTY7" s="121"/>
      <c r="TTZ7" s="121"/>
      <c r="TUA7" s="121"/>
      <c r="TUB7" s="121"/>
      <c r="TUC7" s="121"/>
      <c r="TUD7" s="121"/>
      <c r="TUE7" s="121"/>
      <c r="TUF7" s="121"/>
      <c r="TUG7" s="121"/>
      <c r="TUH7" s="121"/>
      <c r="TUI7" s="121"/>
      <c r="TUJ7" s="121"/>
      <c r="TUK7" s="121"/>
      <c r="TUL7" s="121"/>
      <c r="TUM7" s="121"/>
      <c r="TUN7" s="121"/>
      <c r="TUO7" s="121"/>
      <c r="TUP7" s="121"/>
      <c r="TUQ7" s="121"/>
      <c r="TUR7" s="121"/>
      <c r="TUS7" s="121"/>
      <c r="TUT7" s="121"/>
      <c r="TUU7" s="121"/>
      <c r="TUV7" s="121"/>
      <c r="TUW7" s="121"/>
      <c r="TUX7" s="121"/>
      <c r="TUY7" s="121"/>
      <c r="TUZ7" s="121"/>
      <c r="TVA7" s="121"/>
      <c r="TVB7" s="121"/>
      <c r="TVC7" s="121"/>
      <c r="TVD7" s="121"/>
      <c r="TVE7" s="121"/>
      <c r="TVF7" s="121"/>
      <c r="TVG7" s="121"/>
      <c r="TVH7" s="121"/>
      <c r="TVI7" s="121"/>
      <c r="TVJ7" s="121"/>
      <c r="TVK7" s="121"/>
      <c r="TVL7" s="121"/>
      <c r="TVM7" s="121"/>
      <c r="TVN7" s="121"/>
      <c r="TVO7" s="121"/>
      <c r="TVP7" s="121"/>
      <c r="TVQ7" s="121"/>
      <c r="TVR7" s="121"/>
      <c r="TVS7" s="121"/>
      <c r="TVT7" s="121"/>
      <c r="TVU7" s="121"/>
      <c r="TVV7" s="121"/>
      <c r="TVW7" s="121"/>
      <c r="TVX7" s="121"/>
      <c r="TVY7" s="121"/>
      <c r="TVZ7" s="121"/>
      <c r="TWA7" s="121"/>
      <c r="TWB7" s="121"/>
      <c r="TWC7" s="121"/>
      <c r="TWD7" s="121"/>
      <c r="TWE7" s="121"/>
      <c r="TWF7" s="121"/>
      <c r="TWG7" s="121"/>
      <c r="TWH7" s="121"/>
      <c r="TWI7" s="121"/>
      <c r="TWJ7" s="121"/>
      <c r="TWK7" s="121"/>
      <c r="TWL7" s="121"/>
      <c r="TWM7" s="121"/>
      <c r="TWN7" s="121"/>
      <c r="TWO7" s="121"/>
      <c r="TWP7" s="121"/>
      <c r="TWQ7" s="121"/>
      <c r="TWR7" s="121"/>
      <c r="TWS7" s="121"/>
      <c r="TWT7" s="121"/>
      <c r="TWU7" s="121"/>
      <c r="TWV7" s="121"/>
      <c r="TWW7" s="121"/>
      <c r="TWX7" s="121"/>
      <c r="TWY7" s="121"/>
      <c r="TWZ7" s="121"/>
      <c r="TXA7" s="121"/>
      <c r="TXB7" s="121"/>
      <c r="TXC7" s="121"/>
      <c r="TXD7" s="121"/>
      <c r="TXE7" s="121"/>
      <c r="TXF7" s="121"/>
      <c r="TXG7" s="121"/>
      <c r="TXH7" s="121"/>
      <c r="TXI7" s="121"/>
      <c r="TXJ7" s="121"/>
      <c r="TXK7" s="121"/>
      <c r="TXL7" s="121"/>
      <c r="TXM7" s="121"/>
      <c r="TXN7" s="121"/>
      <c r="TXO7" s="121"/>
      <c r="TXP7" s="121"/>
      <c r="TXQ7" s="121"/>
      <c r="TXR7" s="121"/>
      <c r="TXS7" s="121"/>
      <c r="TXT7" s="121"/>
      <c r="TXU7" s="121"/>
      <c r="TXV7" s="121"/>
      <c r="TXW7" s="121"/>
      <c r="TXX7" s="121"/>
      <c r="TXY7" s="121"/>
      <c r="TXZ7" s="121"/>
      <c r="TYA7" s="121"/>
      <c r="TYB7" s="121"/>
      <c r="TYC7" s="121"/>
      <c r="TYD7" s="121"/>
      <c r="TYE7" s="121"/>
      <c r="TYF7" s="121"/>
      <c r="TYG7" s="121"/>
      <c r="TYH7" s="121"/>
      <c r="TYI7" s="121"/>
      <c r="TYJ7" s="121"/>
      <c r="TYK7" s="121"/>
      <c r="TYL7" s="121"/>
      <c r="TYM7" s="121"/>
      <c r="TYN7" s="121"/>
      <c r="TYO7" s="121"/>
      <c r="TYP7" s="121"/>
      <c r="TYQ7" s="121"/>
      <c r="TYR7" s="121"/>
      <c r="TYS7" s="121"/>
      <c r="TYT7" s="121"/>
      <c r="TYU7" s="121"/>
      <c r="TYV7" s="121"/>
      <c r="TYW7" s="121"/>
      <c r="TYX7" s="121"/>
      <c r="TYY7" s="121"/>
      <c r="TYZ7" s="121"/>
      <c r="TZA7" s="121"/>
      <c r="TZB7" s="121"/>
      <c r="TZC7" s="121"/>
      <c r="TZD7" s="121"/>
      <c r="TZE7" s="121"/>
      <c r="TZF7" s="121"/>
      <c r="TZG7" s="121"/>
      <c r="TZH7" s="121"/>
      <c r="TZI7" s="121"/>
      <c r="TZJ7" s="121"/>
      <c r="TZK7" s="121"/>
      <c r="TZL7" s="121"/>
      <c r="TZM7" s="121"/>
      <c r="TZN7" s="121"/>
      <c r="TZO7" s="121"/>
      <c r="TZP7" s="121"/>
      <c r="TZQ7" s="121"/>
      <c r="TZR7" s="121"/>
      <c r="TZS7" s="121"/>
      <c r="TZT7" s="121"/>
      <c r="TZU7" s="121"/>
      <c r="TZV7" s="121"/>
      <c r="TZW7" s="121"/>
      <c r="TZX7" s="121"/>
      <c r="TZY7" s="121"/>
      <c r="TZZ7" s="121"/>
      <c r="UAA7" s="121"/>
      <c r="UAB7" s="121"/>
      <c r="UAC7" s="121"/>
      <c r="UAD7" s="121"/>
      <c r="UAE7" s="121"/>
      <c r="UAF7" s="121"/>
      <c r="UAG7" s="121"/>
      <c r="UAH7" s="121"/>
      <c r="UAI7" s="121"/>
      <c r="UAJ7" s="121"/>
      <c r="UAK7" s="121"/>
      <c r="UAL7" s="121"/>
      <c r="UAM7" s="121"/>
      <c r="UAN7" s="121"/>
      <c r="UAO7" s="121"/>
      <c r="UAP7" s="121"/>
      <c r="UAQ7" s="121"/>
      <c r="UAR7" s="121"/>
      <c r="UAS7" s="121"/>
      <c r="UAT7" s="121"/>
      <c r="UAU7" s="121"/>
      <c r="UAV7" s="121"/>
      <c r="UAW7" s="121"/>
      <c r="UAX7" s="121"/>
      <c r="UAY7" s="121"/>
      <c r="UAZ7" s="121"/>
      <c r="UBA7" s="121"/>
      <c r="UBB7" s="121"/>
      <c r="UBC7" s="121"/>
      <c r="UBD7" s="121"/>
      <c r="UBE7" s="121"/>
      <c r="UBF7" s="121"/>
      <c r="UBG7" s="121"/>
      <c r="UBH7" s="121"/>
      <c r="UBI7" s="121"/>
      <c r="UBJ7" s="121"/>
      <c r="UBK7" s="121"/>
      <c r="UBL7" s="121"/>
      <c r="UBM7" s="121"/>
      <c r="UBN7" s="121"/>
      <c r="UBO7" s="121"/>
      <c r="UBP7" s="121"/>
      <c r="UBQ7" s="121"/>
      <c r="UBR7" s="121"/>
      <c r="UBS7" s="121"/>
      <c r="UBT7" s="121"/>
      <c r="UBU7" s="121"/>
      <c r="UBV7" s="121"/>
      <c r="UBW7" s="121"/>
      <c r="UBX7" s="121"/>
      <c r="UBY7" s="121"/>
      <c r="UBZ7" s="121"/>
      <c r="UCA7" s="121"/>
      <c r="UCB7" s="121"/>
      <c r="UCC7" s="121"/>
      <c r="UCD7" s="121"/>
      <c r="UCE7" s="121"/>
      <c r="UCF7" s="121"/>
      <c r="UCG7" s="121"/>
      <c r="UCH7" s="121"/>
      <c r="UCI7" s="121"/>
      <c r="UCJ7" s="121"/>
      <c r="UCK7" s="121"/>
      <c r="UCL7" s="121"/>
      <c r="UCM7" s="121"/>
      <c r="UCN7" s="121"/>
      <c r="UCO7" s="121"/>
      <c r="UCP7" s="121"/>
      <c r="UCQ7" s="121"/>
      <c r="UCR7" s="121"/>
      <c r="UCS7" s="121"/>
      <c r="UCT7" s="121"/>
      <c r="UCU7" s="121"/>
      <c r="UCV7" s="121"/>
      <c r="UCW7" s="121"/>
      <c r="UCX7" s="121"/>
      <c r="UCY7" s="121"/>
      <c r="UCZ7" s="121"/>
      <c r="UDA7" s="121"/>
      <c r="UDB7" s="121"/>
      <c r="UDC7" s="121"/>
      <c r="UDD7" s="121"/>
      <c r="UDE7" s="121"/>
      <c r="UDF7" s="121"/>
      <c r="UDG7" s="121"/>
      <c r="UDH7" s="121"/>
      <c r="UDI7" s="121"/>
      <c r="UDJ7" s="121"/>
      <c r="UDK7" s="121"/>
      <c r="UDL7" s="121"/>
      <c r="UDM7" s="121"/>
      <c r="UDN7" s="121"/>
      <c r="UDO7" s="121"/>
      <c r="UDP7" s="121"/>
      <c r="UDQ7" s="121"/>
      <c r="UDR7" s="121"/>
      <c r="UDS7" s="121"/>
      <c r="UDT7" s="121"/>
      <c r="UDU7" s="121"/>
      <c r="UDV7" s="121"/>
      <c r="UDW7" s="121"/>
      <c r="UDX7" s="121"/>
      <c r="UDY7" s="121"/>
      <c r="UDZ7" s="121"/>
      <c r="UEA7" s="121"/>
      <c r="UEB7" s="121"/>
      <c r="UEC7" s="121"/>
      <c r="UED7" s="121"/>
      <c r="UEE7" s="121"/>
      <c r="UEF7" s="121"/>
      <c r="UEG7" s="121"/>
      <c r="UEH7" s="121"/>
      <c r="UEI7" s="121"/>
      <c r="UEJ7" s="121"/>
      <c r="UEK7" s="121"/>
      <c r="UEL7" s="121"/>
      <c r="UEM7" s="121"/>
      <c r="UEN7" s="121"/>
      <c r="UEO7" s="121"/>
      <c r="UEP7" s="121"/>
      <c r="UEQ7" s="121"/>
      <c r="UER7" s="121"/>
      <c r="UES7" s="121"/>
      <c r="UET7" s="121"/>
      <c r="UEU7" s="121"/>
      <c r="UEV7" s="121"/>
      <c r="UEW7" s="121"/>
      <c r="UEX7" s="121"/>
      <c r="UEY7" s="121"/>
      <c r="UEZ7" s="121"/>
      <c r="UFA7" s="121"/>
      <c r="UFB7" s="121"/>
      <c r="UFC7" s="121"/>
      <c r="UFD7" s="121"/>
      <c r="UFE7" s="121"/>
      <c r="UFF7" s="121"/>
      <c r="UFG7" s="121"/>
      <c r="UFH7" s="121"/>
      <c r="UFI7" s="121"/>
      <c r="UFJ7" s="121"/>
      <c r="UFK7" s="121"/>
      <c r="UFL7" s="121"/>
      <c r="UFM7" s="121"/>
      <c r="UFN7" s="121"/>
      <c r="UFO7" s="121"/>
      <c r="UFP7" s="121"/>
      <c r="UFQ7" s="121"/>
      <c r="UFR7" s="121"/>
      <c r="UFS7" s="121"/>
      <c r="UFT7" s="121"/>
      <c r="UFU7" s="121"/>
      <c r="UFV7" s="121"/>
      <c r="UFW7" s="121"/>
      <c r="UFX7" s="121"/>
      <c r="UFY7" s="121"/>
      <c r="UFZ7" s="121"/>
      <c r="UGA7" s="121"/>
      <c r="UGB7" s="121"/>
      <c r="UGC7" s="121"/>
      <c r="UGD7" s="121"/>
      <c r="UGE7" s="121"/>
      <c r="UGF7" s="121"/>
      <c r="UGG7" s="121"/>
      <c r="UGH7" s="121"/>
      <c r="UGI7" s="121"/>
      <c r="UGJ7" s="121"/>
      <c r="UGK7" s="121"/>
      <c r="UGL7" s="121"/>
      <c r="UGM7" s="121"/>
      <c r="UGN7" s="121"/>
      <c r="UGO7" s="121"/>
      <c r="UGP7" s="121"/>
      <c r="UGQ7" s="121"/>
      <c r="UGR7" s="121"/>
      <c r="UGS7" s="121"/>
      <c r="UGT7" s="121"/>
      <c r="UGU7" s="121"/>
      <c r="UGV7" s="121"/>
      <c r="UGW7" s="121"/>
      <c r="UGX7" s="121"/>
      <c r="UGY7" s="121"/>
      <c r="UGZ7" s="121"/>
      <c r="UHA7" s="121"/>
      <c r="UHB7" s="121"/>
      <c r="UHC7" s="121"/>
      <c r="UHD7" s="121"/>
      <c r="UHE7" s="121"/>
      <c r="UHF7" s="121"/>
      <c r="UHG7" s="121"/>
      <c r="UHH7" s="121"/>
      <c r="UHI7" s="121"/>
      <c r="UHJ7" s="121"/>
      <c r="UHK7" s="121"/>
      <c r="UHL7" s="121"/>
      <c r="UHM7" s="121"/>
      <c r="UHN7" s="121"/>
      <c r="UHO7" s="121"/>
      <c r="UHP7" s="121"/>
      <c r="UHQ7" s="121"/>
      <c r="UHR7" s="121"/>
      <c r="UHS7" s="121"/>
      <c r="UHT7" s="121"/>
      <c r="UHU7" s="121"/>
      <c r="UHV7" s="121"/>
      <c r="UHW7" s="121"/>
      <c r="UHX7" s="121"/>
      <c r="UHY7" s="121"/>
      <c r="UHZ7" s="121"/>
      <c r="UIA7" s="121"/>
      <c r="UIB7" s="121"/>
      <c r="UIC7" s="121"/>
      <c r="UID7" s="121"/>
      <c r="UIE7" s="121"/>
      <c r="UIF7" s="121"/>
      <c r="UIG7" s="121"/>
      <c r="UIH7" s="121"/>
      <c r="UII7" s="121"/>
      <c r="UIJ7" s="121"/>
      <c r="UIK7" s="121"/>
      <c r="UIL7" s="121"/>
      <c r="UIM7" s="121"/>
      <c r="UIN7" s="121"/>
      <c r="UIO7" s="121"/>
      <c r="UIP7" s="121"/>
      <c r="UIQ7" s="121"/>
      <c r="UIR7" s="121"/>
      <c r="UIS7" s="121"/>
      <c r="UIT7" s="121"/>
      <c r="UIU7" s="121"/>
      <c r="UIV7" s="121"/>
      <c r="UIW7" s="121"/>
      <c r="UIX7" s="121"/>
      <c r="UIY7" s="121"/>
      <c r="UIZ7" s="121"/>
      <c r="UJA7" s="121"/>
      <c r="UJB7" s="121"/>
      <c r="UJC7" s="121"/>
      <c r="UJD7" s="121"/>
      <c r="UJE7" s="121"/>
      <c r="UJF7" s="121"/>
      <c r="UJG7" s="121"/>
      <c r="UJH7" s="121"/>
      <c r="UJI7" s="121"/>
      <c r="UJJ7" s="121"/>
      <c r="UJK7" s="121"/>
      <c r="UJL7" s="121"/>
      <c r="UJM7" s="121"/>
      <c r="UJN7" s="121"/>
      <c r="UJO7" s="121"/>
      <c r="UJP7" s="121"/>
      <c r="UJQ7" s="121"/>
      <c r="UJR7" s="121"/>
      <c r="UJS7" s="121"/>
      <c r="UJT7" s="121"/>
      <c r="UJU7" s="121"/>
      <c r="UJV7" s="121"/>
      <c r="UJW7" s="121"/>
      <c r="UJX7" s="121"/>
      <c r="UJY7" s="121"/>
      <c r="UJZ7" s="121"/>
      <c r="UKA7" s="121"/>
      <c r="UKB7" s="121"/>
      <c r="UKC7" s="121"/>
      <c r="UKD7" s="121"/>
      <c r="UKE7" s="121"/>
      <c r="UKF7" s="121"/>
      <c r="UKG7" s="121"/>
      <c r="UKH7" s="121"/>
      <c r="UKI7" s="121"/>
      <c r="UKJ7" s="121"/>
      <c r="UKK7" s="121"/>
      <c r="UKL7" s="121"/>
      <c r="UKM7" s="121"/>
      <c r="UKN7" s="121"/>
      <c r="UKO7" s="121"/>
      <c r="UKP7" s="121"/>
      <c r="UKQ7" s="121"/>
      <c r="UKR7" s="121"/>
      <c r="UKS7" s="121"/>
      <c r="UKT7" s="121"/>
      <c r="UKU7" s="121"/>
      <c r="UKV7" s="121"/>
      <c r="UKW7" s="121"/>
      <c r="UKX7" s="121"/>
      <c r="UKY7" s="121"/>
      <c r="UKZ7" s="121"/>
      <c r="ULA7" s="121"/>
      <c r="ULB7" s="121"/>
      <c r="ULC7" s="121"/>
      <c r="ULD7" s="121"/>
      <c r="ULE7" s="121"/>
      <c r="ULF7" s="121"/>
      <c r="ULG7" s="121"/>
      <c r="ULH7" s="121"/>
      <c r="ULI7" s="121"/>
      <c r="ULJ7" s="121"/>
      <c r="ULK7" s="121"/>
      <c r="ULL7" s="121"/>
      <c r="ULM7" s="121"/>
      <c r="ULN7" s="121"/>
      <c r="ULO7" s="121"/>
      <c r="ULP7" s="121"/>
      <c r="ULQ7" s="121"/>
      <c r="ULR7" s="121"/>
      <c r="ULS7" s="121"/>
      <c r="ULT7" s="121"/>
      <c r="ULU7" s="121"/>
      <c r="ULV7" s="121"/>
      <c r="ULW7" s="121"/>
      <c r="ULX7" s="121"/>
      <c r="ULY7" s="121"/>
      <c r="ULZ7" s="121"/>
      <c r="UMA7" s="121"/>
      <c r="UMB7" s="121"/>
      <c r="UMC7" s="121"/>
      <c r="UMD7" s="121"/>
      <c r="UME7" s="121"/>
      <c r="UMF7" s="121"/>
      <c r="UMG7" s="121"/>
      <c r="UMH7" s="121"/>
      <c r="UMI7" s="121"/>
      <c r="UMJ7" s="121"/>
      <c r="UMK7" s="121"/>
      <c r="UML7" s="121"/>
      <c r="UMM7" s="121"/>
      <c r="UMN7" s="121"/>
      <c r="UMO7" s="121"/>
      <c r="UMP7" s="121"/>
      <c r="UMQ7" s="121"/>
      <c r="UMR7" s="121"/>
      <c r="UMS7" s="121"/>
      <c r="UMT7" s="121"/>
      <c r="UMU7" s="121"/>
      <c r="UMV7" s="121"/>
      <c r="UMW7" s="121"/>
      <c r="UMX7" s="121"/>
      <c r="UMY7" s="121"/>
      <c r="UMZ7" s="121"/>
      <c r="UNA7" s="121"/>
      <c r="UNB7" s="121"/>
      <c r="UNC7" s="121"/>
      <c r="UND7" s="121"/>
      <c r="UNE7" s="121"/>
      <c r="UNF7" s="121"/>
      <c r="UNG7" s="121"/>
      <c r="UNH7" s="121"/>
      <c r="UNI7" s="121"/>
      <c r="UNJ7" s="121"/>
      <c r="UNK7" s="121"/>
      <c r="UNL7" s="121"/>
      <c r="UNM7" s="121"/>
      <c r="UNN7" s="121"/>
      <c r="UNO7" s="121"/>
      <c r="UNP7" s="121"/>
      <c r="UNQ7" s="121"/>
      <c r="UNR7" s="121"/>
      <c r="UNS7" s="121"/>
      <c r="UNT7" s="121"/>
      <c r="UNU7" s="121"/>
      <c r="UNV7" s="121"/>
      <c r="UNW7" s="121"/>
      <c r="UNX7" s="121"/>
      <c r="UNY7" s="121"/>
      <c r="UNZ7" s="121"/>
      <c r="UOA7" s="121"/>
      <c r="UOB7" s="121"/>
      <c r="UOC7" s="121"/>
      <c r="UOD7" s="121"/>
      <c r="UOE7" s="121"/>
      <c r="UOF7" s="121"/>
      <c r="UOG7" s="121"/>
      <c r="UOH7" s="121"/>
      <c r="UOI7" s="121"/>
      <c r="UOJ7" s="121"/>
      <c r="UOK7" s="121"/>
      <c r="UOL7" s="121"/>
      <c r="UOM7" s="121"/>
      <c r="UON7" s="121"/>
      <c r="UOO7" s="121"/>
      <c r="UOP7" s="121"/>
      <c r="UOQ7" s="121"/>
      <c r="UOR7" s="121"/>
      <c r="UOS7" s="121"/>
      <c r="UOT7" s="121"/>
      <c r="UOU7" s="121"/>
      <c r="UOV7" s="121"/>
      <c r="UOW7" s="121"/>
      <c r="UOX7" s="121"/>
      <c r="UOY7" s="121"/>
      <c r="UOZ7" s="121"/>
      <c r="UPA7" s="121"/>
      <c r="UPB7" s="121"/>
      <c r="UPC7" s="121"/>
      <c r="UPD7" s="121"/>
      <c r="UPE7" s="121"/>
      <c r="UPF7" s="121"/>
      <c r="UPG7" s="121"/>
      <c r="UPH7" s="121"/>
      <c r="UPI7" s="121"/>
      <c r="UPJ7" s="121"/>
      <c r="UPK7" s="121"/>
      <c r="UPL7" s="121"/>
      <c r="UPM7" s="121"/>
      <c r="UPN7" s="121"/>
      <c r="UPO7" s="121"/>
      <c r="UPP7" s="121"/>
      <c r="UPQ7" s="121"/>
      <c r="UPR7" s="121"/>
      <c r="UPS7" s="121"/>
      <c r="UPT7" s="121"/>
      <c r="UPU7" s="121"/>
      <c r="UPV7" s="121"/>
      <c r="UPW7" s="121"/>
      <c r="UPX7" s="121"/>
      <c r="UPY7" s="121"/>
      <c r="UPZ7" s="121"/>
      <c r="UQA7" s="121"/>
      <c r="UQB7" s="121"/>
      <c r="UQC7" s="121"/>
      <c r="UQD7" s="121"/>
      <c r="UQE7" s="121"/>
      <c r="UQF7" s="121"/>
      <c r="UQG7" s="121"/>
      <c r="UQH7" s="121"/>
      <c r="UQI7" s="121"/>
      <c r="UQJ7" s="121"/>
      <c r="UQK7" s="121"/>
      <c r="UQL7" s="121"/>
      <c r="UQM7" s="121"/>
      <c r="UQN7" s="121"/>
      <c r="UQO7" s="121"/>
      <c r="UQP7" s="121"/>
      <c r="UQQ7" s="121"/>
      <c r="UQR7" s="121"/>
      <c r="UQS7" s="121"/>
      <c r="UQT7" s="121"/>
      <c r="UQU7" s="121"/>
      <c r="UQV7" s="121"/>
      <c r="UQW7" s="121"/>
      <c r="UQX7" s="121"/>
      <c r="UQY7" s="121"/>
      <c r="UQZ7" s="121"/>
      <c r="URA7" s="121"/>
      <c r="URB7" s="121"/>
      <c r="URC7" s="121"/>
      <c r="URD7" s="121"/>
      <c r="URE7" s="121"/>
      <c r="URF7" s="121"/>
      <c r="URG7" s="121"/>
      <c r="URH7" s="121"/>
      <c r="URI7" s="121"/>
      <c r="URJ7" s="121"/>
      <c r="URK7" s="121"/>
      <c r="URL7" s="121"/>
      <c r="URM7" s="121"/>
      <c r="URN7" s="121"/>
      <c r="URO7" s="121"/>
      <c r="URP7" s="121"/>
      <c r="URQ7" s="121"/>
      <c r="URR7" s="121"/>
      <c r="URS7" s="121"/>
      <c r="URT7" s="121"/>
      <c r="URU7" s="121"/>
      <c r="URV7" s="121"/>
      <c r="URW7" s="121"/>
      <c r="URX7" s="121"/>
      <c r="URY7" s="121"/>
      <c r="URZ7" s="121"/>
      <c r="USA7" s="121"/>
      <c r="USB7" s="121"/>
      <c r="USC7" s="121"/>
      <c r="USD7" s="121"/>
      <c r="USE7" s="121"/>
      <c r="USF7" s="121"/>
      <c r="USG7" s="121"/>
      <c r="USH7" s="121"/>
      <c r="USI7" s="121"/>
      <c r="USJ7" s="121"/>
      <c r="USK7" s="121"/>
      <c r="USL7" s="121"/>
      <c r="USM7" s="121"/>
      <c r="USN7" s="121"/>
      <c r="USO7" s="121"/>
      <c r="USP7" s="121"/>
      <c r="USQ7" s="121"/>
      <c r="USR7" s="121"/>
      <c r="USS7" s="121"/>
      <c r="UST7" s="121"/>
      <c r="USU7" s="121"/>
      <c r="USV7" s="121"/>
      <c r="USW7" s="121"/>
      <c r="USX7" s="121"/>
      <c r="USY7" s="121"/>
      <c r="USZ7" s="121"/>
      <c r="UTA7" s="121"/>
      <c r="UTB7" s="121"/>
      <c r="UTC7" s="121"/>
      <c r="UTD7" s="121"/>
      <c r="UTE7" s="121"/>
      <c r="UTF7" s="121"/>
      <c r="UTG7" s="121"/>
      <c r="UTH7" s="121"/>
      <c r="UTI7" s="121"/>
      <c r="UTJ7" s="121"/>
      <c r="UTK7" s="121"/>
      <c r="UTL7" s="121"/>
      <c r="UTM7" s="121"/>
      <c r="UTN7" s="121"/>
      <c r="UTO7" s="121"/>
      <c r="UTP7" s="121"/>
      <c r="UTQ7" s="121"/>
      <c r="UTR7" s="121"/>
      <c r="UTS7" s="121"/>
      <c r="UTT7" s="121"/>
      <c r="UTU7" s="121"/>
      <c r="UTV7" s="121"/>
      <c r="UTW7" s="121"/>
      <c r="UTX7" s="121"/>
      <c r="UTY7" s="121"/>
      <c r="UTZ7" s="121"/>
      <c r="UUA7" s="121"/>
      <c r="UUB7" s="121"/>
      <c r="UUC7" s="121"/>
      <c r="UUD7" s="121"/>
      <c r="UUE7" s="121"/>
      <c r="UUF7" s="121"/>
      <c r="UUG7" s="121"/>
      <c r="UUH7" s="121"/>
      <c r="UUI7" s="121"/>
      <c r="UUJ7" s="121"/>
      <c r="UUK7" s="121"/>
      <c r="UUL7" s="121"/>
      <c r="UUM7" s="121"/>
      <c r="UUN7" s="121"/>
      <c r="UUO7" s="121"/>
      <c r="UUP7" s="121"/>
      <c r="UUQ7" s="121"/>
      <c r="UUR7" s="121"/>
      <c r="UUS7" s="121"/>
      <c r="UUT7" s="121"/>
      <c r="UUU7" s="121"/>
      <c r="UUV7" s="121"/>
      <c r="UUW7" s="121"/>
      <c r="UUX7" s="121"/>
      <c r="UUY7" s="121"/>
      <c r="UUZ7" s="121"/>
      <c r="UVA7" s="121"/>
      <c r="UVB7" s="121"/>
      <c r="UVC7" s="121"/>
      <c r="UVD7" s="121"/>
      <c r="UVE7" s="121"/>
      <c r="UVF7" s="121"/>
      <c r="UVG7" s="121"/>
      <c r="UVH7" s="121"/>
      <c r="UVI7" s="121"/>
      <c r="UVJ7" s="121"/>
      <c r="UVK7" s="121"/>
      <c r="UVL7" s="121"/>
      <c r="UVM7" s="121"/>
      <c r="UVN7" s="121"/>
      <c r="UVO7" s="121"/>
      <c r="UVP7" s="121"/>
      <c r="UVQ7" s="121"/>
      <c r="UVR7" s="121"/>
      <c r="UVS7" s="121"/>
      <c r="UVT7" s="121"/>
      <c r="UVU7" s="121"/>
      <c r="UVV7" s="121"/>
      <c r="UVW7" s="121"/>
      <c r="UVX7" s="121"/>
      <c r="UVY7" s="121"/>
      <c r="UVZ7" s="121"/>
      <c r="UWA7" s="121"/>
      <c r="UWB7" s="121"/>
      <c r="UWC7" s="121"/>
      <c r="UWD7" s="121"/>
      <c r="UWE7" s="121"/>
      <c r="UWF7" s="121"/>
      <c r="UWG7" s="121"/>
      <c r="UWH7" s="121"/>
      <c r="UWI7" s="121"/>
      <c r="UWJ7" s="121"/>
      <c r="UWK7" s="121"/>
      <c r="UWL7" s="121"/>
      <c r="UWM7" s="121"/>
      <c r="UWN7" s="121"/>
      <c r="UWO7" s="121"/>
      <c r="UWP7" s="121"/>
      <c r="UWQ7" s="121"/>
      <c r="UWR7" s="121"/>
      <c r="UWS7" s="121"/>
      <c r="UWT7" s="121"/>
      <c r="UWU7" s="121"/>
      <c r="UWV7" s="121"/>
      <c r="UWW7" s="121"/>
      <c r="UWX7" s="121"/>
      <c r="UWY7" s="121"/>
      <c r="UWZ7" s="121"/>
      <c r="UXA7" s="121"/>
      <c r="UXB7" s="121"/>
      <c r="UXC7" s="121"/>
      <c r="UXD7" s="121"/>
      <c r="UXE7" s="121"/>
      <c r="UXF7" s="121"/>
      <c r="UXG7" s="121"/>
      <c r="UXH7" s="121"/>
      <c r="UXI7" s="121"/>
      <c r="UXJ7" s="121"/>
      <c r="UXK7" s="121"/>
      <c r="UXL7" s="121"/>
      <c r="UXM7" s="121"/>
      <c r="UXN7" s="121"/>
      <c r="UXO7" s="121"/>
      <c r="UXP7" s="121"/>
      <c r="UXQ7" s="121"/>
      <c r="UXR7" s="121"/>
      <c r="UXS7" s="121"/>
      <c r="UXT7" s="121"/>
      <c r="UXU7" s="121"/>
      <c r="UXV7" s="121"/>
      <c r="UXW7" s="121"/>
      <c r="UXX7" s="121"/>
      <c r="UXY7" s="121"/>
      <c r="UXZ7" s="121"/>
      <c r="UYA7" s="121"/>
      <c r="UYB7" s="121"/>
      <c r="UYC7" s="121"/>
      <c r="UYD7" s="121"/>
      <c r="UYE7" s="121"/>
      <c r="UYF7" s="121"/>
      <c r="UYG7" s="121"/>
      <c r="UYH7" s="121"/>
      <c r="UYI7" s="121"/>
      <c r="UYJ7" s="121"/>
      <c r="UYK7" s="121"/>
      <c r="UYL7" s="121"/>
      <c r="UYM7" s="121"/>
      <c r="UYN7" s="121"/>
      <c r="UYO7" s="121"/>
      <c r="UYP7" s="121"/>
      <c r="UYQ7" s="121"/>
      <c r="UYR7" s="121"/>
      <c r="UYS7" s="121"/>
      <c r="UYT7" s="121"/>
      <c r="UYU7" s="121"/>
      <c r="UYV7" s="121"/>
      <c r="UYW7" s="121"/>
      <c r="UYX7" s="121"/>
      <c r="UYY7" s="121"/>
      <c r="UYZ7" s="121"/>
      <c r="UZA7" s="121"/>
      <c r="UZB7" s="121"/>
      <c r="UZC7" s="121"/>
      <c r="UZD7" s="121"/>
      <c r="UZE7" s="121"/>
      <c r="UZF7" s="121"/>
      <c r="UZG7" s="121"/>
      <c r="UZH7" s="121"/>
      <c r="UZI7" s="121"/>
      <c r="UZJ7" s="121"/>
      <c r="UZK7" s="121"/>
      <c r="UZL7" s="121"/>
      <c r="UZM7" s="121"/>
      <c r="UZN7" s="121"/>
      <c r="UZO7" s="121"/>
      <c r="UZP7" s="121"/>
      <c r="UZQ7" s="121"/>
      <c r="UZR7" s="121"/>
      <c r="UZS7" s="121"/>
      <c r="UZT7" s="121"/>
      <c r="UZU7" s="121"/>
      <c r="UZV7" s="121"/>
      <c r="UZW7" s="121"/>
      <c r="UZX7" s="121"/>
      <c r="UZY7" s="121"/>
      <c r="UZZ7" s="121"/>
      <c r="VAA7" s="121"/>
      <c r="VAB7" s="121"/>
      <c r="VAC7" s="121"/>
      <c r="VAD7" s="121"/>
      <c r="VAE7" s="121"/>
      <c r="VAF7" s="121"/>
      <c r="VAG7" s="121"/>
      <c r="VAH7" s="121"/>
      <c r="VAI7" s="121"/>
      <c r="VAJ7" s="121"/>
      <c r="VAK7" s="121"/>
      <c r="VAL7" s="121"/>
      <c r="VAM7" s="121"/>
      <c r="VAN7" s="121"/>
      <c r="VAO7" s="121"/>
      <c r="VAP7" s="121"/>
      <c r="VAQ7" s="121"/>
      <c r="VAR7" s="121"/>
      <c r="VAS7" s="121"/>
      <c r="VAT7" s="121"/>
      <c r="VAU7" s="121"/>
      <c r="VAV7" s="121"/>
      <c r="VAW7" s="121"/>
      <c r="VAX7" s="121"/>
      <c r="VAY7" s="121"/>
      <c r="VAZ7" s="121"/>
      <c r="VBA7" s="121"/>
      <c r="VBB7" s="121"/>
      <c r="VBC7" s="121"/>
      <c r="VBD7" s="121"/>
      <c r="VBE7" s="121"/>
      <c r="VBF7" s="121"/>
      <c r="VBG7" s="121"/>
      <c r="VBH7" s="121"/>
      <c r="VBI7" s="121"/>
      <c r="VBJ7" s="121"/>
      <c r="VBK7" s="121"/>
      <c r="VBL7" s="121"/>
      <c r="VBM7" s="121"/>
      <c r="VBN7" s="121"/>
      <c r="VBO7" s="121"/>
      <c r="VBP7" s="121"/>
      <c r="VBQ7" s="121"/>
      <c r="VBR7" s="121"/>
      <c r="VBS7" s="121"/>
      <c r="VBT7" s="121"/>
      <c r="VBU7" s="121"/>
      <c r="VBV7" s="121"/>
      <c r="VBW7" s="121"/>
      <c r="VBX7" s="121"/>
      <c r="VBY7" s="121"/>
      <c r="VBZ7" s="121"/>
      <c r="VCA7" s="121"/>
      <c r="VCB7" s="121"/>
      <c r="VCC7" s="121"/>
      <c r="VCD7" s="121"/>
      <c r="VCE7" s="121"/>
      <c r="VCF7" s="121"/>
      <c r="VCG7" s="121"/>
      <c r="VCH7" s="121"/>
      <c r="VCI7" s="121"/>
      <c r="VCJ7" s="121"/>
      <c r="VCK7" s="121"/>
      <c r="VCL7" s="121"/>
      <c r="VCM7" s="121"/>
      <c r="VCN7" s="121"/>
      <c r="VCO7" s="121"/>
      <c r="VCP7" s="121"/>
      <c r="VCQ7" s="121"/>
      <c r="VCR7" s="121"/>
      <c r="VCS7" s="121"/>
      <c r="VCT7" s="121"/>
      <c r="VCU7" s="121"/>
      <c r="VCV7" s="121"/>
      <c r="VCW7" s="121"/>
      <c r="VCX7" s="121"/>
      <c r="VCY7" s="121"/>
      <c r="VCZ7" s="121"/>
      <c r="VDA7" s="121"/>
      <c r="VDB7" s="121"/>
      <c r="VDC7" s="121"/>
      <c r="VDD7" s="121"/>
      <c r="VDE7" s="121"/>
      <c r="VDF7" s="121"/>
      <c r="VDG7" s="121"/>
      <c r="VDH7" s="121"/>
      <c r="VDI7" s="121"/>
      <c r="VDJ7" s="121"/>
      <c r="VDK7" s="121"/>
      <c r="VDL7" s="121"/>
      <c r="VDM7" s="121"/>
      <c r="VDN7" s="121"/>
      <c r="VDO7" s="121"/>
      <c r="VDP7" s="121"/>
      <c r="VDQ7" s="121"/>
      <c r="VDR7" s="121"/>
      <c r="VDS7" s="121"/>
      <c r="VDT7" s="121"/>
      <c r="VDU7" s="121"/>
      <c r="VDV7" s="121"/>
      <c r="VDW7" s="121"/>
      <c r="VDX7" s="121"/>
      <c r="VDY7" s="121"/>
      <c r="VDZ7" s="121"/>
      <c r="VEA7" s="121"/>
      <c r="VEB7" s="121"/>
      <c r="VEC7" s="121"/>
      <c r="VED7" s="121"/>
      <c r="VEE7" s="121"/>
      <c r="VEF7" s="121"/>
      <c r="VEG7" s="121"/>
      <c r="VEH7" s="121"/>
      <c r="VEI7" s="121"/>
      <c r="VEJ7" s="121"/>
      <c r="VEK7" s="121"/>
      <c r="VEL7" s="121"/>
      <c r="VEM7" s="121"/>
      <c r="VEN7" s="121"/>
      <c r="VEO7" s="121"/>
      <c r="VEP7" s="121"/>
      <c r="VEQ7" s="121"/>
      <c r="VER7" s="121"/>
      <c r="VES7" s="121"/>
      <c r="VET7" s="121"/>
      <c r="VEU7" s="121"/>
      <c r="VEV7" s="121"/>
      <c r="VEW7" s="121"/>
      <c r="VEX7" s="121"/>
      <c r="VEY7" s="121"/>
      <c r="VEZ7" s="121"/>
      <c r="VFA7" s="121"/>
      <c r="VFB7" s="121"/>
      <c r="VFC7" s="121"/>
      <c r="VFD7" s="121"/>
      <c r="VFE7" s="121"/>
      <c r="VFF7" s="121"/>
      <c r="VFG7" s="121"/>
      <c r="VFH7" s="121"/>
      <c r="VFI7" s="121"/>
      <c r="VFJ7" s="121"/>
      <c r="VFK7" s="121"/>
      <c r="VFL7" s="121"/>
      <c r="VFM7" s="121"/>
      <c r="VFN7" s="121"/>
      <c r="VFO7" s="121"/>
      <c r="VFP7" s="121"/>
      <c r="VFQ7" s="121"/>
      <c r="VFR7" s="121"/>
      <c r="VFS7" s="121"/>
      <c r="VFT7" s="121"/>
      <c r="VFU7" s="121"/>
      <c r="VFV7" s="121"/>
      <c r="VFW7" s="121"/>
      <c r="VFX7" s="121"/>
      <c r="VFY7" s="121"/>
      <c r="VFZ7" s="121"/>
      <c r="VGA7" s="121"/>
      <c r="VGB7" s="121"/>
      <c r="VGC7" s="121"/>
      <c r="VGD7" s="121"/>
      <c r="VGE7" s="121"/>
      <c r="VGF7" s="121"/>
      <c r="VGG7" s="121"/>
      <c r="VGH7" s="121"/>
      <c r="VGI7" s="121"/>
      <c r="VGJ7" s="121"/>
      <c r="VGK7" s="121"/>
      <c r="VGL7" s="121"/>
      <c r="VGM7" s="121"/>
      <c r="VGN7" s="121"/>
      <c r="VGO7" s="121"/>
      <c r="VGP7" s="121"/>
      <c r="VGQ7" s="121"/>
      <c r="VGR7" s="121"/>
      <c r="VGS7" s="121"/>
      <c r="VGT7" s="121"/>
      <c r="VGU7" s="121"/>
      <c r="VGV7" s="121"/>
      <c r="VGW7" s="121"/>
      <c r="VGX7" s="121"/>
      <c r="VGY7" s="121"/>
      <c r="VGZ7" s="121"/>
      <c r="VHA7" s="121"/>
      <c r="VHB7" s="121"/>
      <c r="VHC7" s="121"/>
      <c r="VHD7" s="121"/>
      <c r="VHE7" s="121"/>
      <c r="VHF7" s="121"/>
      <c r="VHG7" s="121"/>
      <c r="VHH7" s="121"/>
      <c r="VHI7" s="121"/>
      <c r="VHJ7" s="121"/>
      <c r="VHK7" s="121"/>
      <c r="VHL7" s="121"/>
      <c r="VHM7" s="121"/>
      <c r="VHN7" s="121"/>
      <c r="VHO7" s="121"/>
      <c r="VHP7" s="121"/>
      <c r="VHQ7" s="121"/>
      <c r="VHR7" s="121"/>
      <c r="VHS7" s="121"/>
      <c r="VHT7" s="121"/>
      <c r="VHU7" s="121"/>
      <c r="VHV7" s="121"/>
      <c r="VHW7" s="121"/>
      <c r="VHX7" s="121"/>
      <c r="VHY7" s="121"/>
      <c r="VHZ7" s="121"/>
      <c r="VIA7" s="121"/>
      <c r="VIB7" s="121"/>
      <c r="VIC7" s="121"/>
      <c r="VID7" s="121"/>
      <c r="VIE7" s="121"/>
      <c r="VIF7" s="121"/>
      <c r="VIG7" s="121"/>
      <c r="VIH7" s="121"/>
      <c r="VII7" s="121"/>
      <c r="VIJ7" s="121"/>
      <c r="VIK7" s="121"/>
      <c r="VIL7" s="121"/>
      <c r="VIM7" s="121"/>
      <c r="VIN7" s="121"/>
      <c r="VIO7" s="121"/>
      <c r="VIP7" s="121"/>
      <c r="VIQ7" s="121"/>
      <c r="VIR7" s="121"/>
      <c r="VIS7" s="121"/>
      <c r="VIT7" s="121"/>
      <c r="VIU7" s="121"/>
      <c r="VIV7" s="121"/>
      <c r="VIW7" s="121"/>
      <c r="VIX7" s="121"/>
      <c r="VIY7" s="121"/>
      <c r="VIZ7" s="121"/>
      <c r="VJA7" s="121"/>
      <c r="VJB7" s="121"/>
      <c r="VJC7" s="121"/>
      <c r="VJD7" s="121"/>
      <c r="VJE7" s="121"/>
      <c r="VJF7" s="121"/>
      <c r="VJG7" s="121"/>
      <c r="VJH7" s="121"/>
      <c r="VJI7" s="121"/>
      <c r="VJJ7" s="121"/>
      <c r="VJK7" s="121"/>
      <c r="VJL7" s="121"/>
      <c r="VJM7" s="121"/>
      <c r="VJN7" s="121"/>
      <c r="VJO7" s="121"/>
      <c r="VJP7" s="121"/>
      <c r="VJQ7" s="121"/>
      <c r="VJR7" s="121"/>
      <c r="VJS7" s="121"/>
      <c r="VJT7" s="121"/>
      <c r="VJU7" s="121"/>
      <c r="VJV7" s="121"/>
      <c r="VJW7" s="121"/>
      <c r="VJX7" s="121"/>
      <c r="VJY7" s="121"/>
      <c r="VJZ7" s="121"/>
      <c r="VKA7" s="121"/>
      <c r="VKB7" s="121"/>
      <c r="VKC7" s="121"/>
      <c r="VKD7" s="121"/>
      <c r="VKE7" s="121"/>
      <c r="VKF7" s="121"/>
      <c r="VKG7" s="121"/>
      <c r="VKH7" s="121"/>
      <c r="VKI7" s="121"/>
      <c r="VKJ7" s="121"/>
      <c r="VKK7" s="121"/>
      <c r="VKL7" s="121"/>
      <c r="VKM7" s="121"/>
      <c r="VKN7" s="121"/>
      <c r="VKO7" s="121"/>
      <c r="VKP7" s="121"/>
      <c r="VKQ7" s="121"/>
      <c r="VKR7" s="121"/>
      <c r="VKS7" s="121"/>
      <c r="VKT7" s="121"/>
      <c r="VKU7" s="121"/>
      <c r="VKV7" s="121"/>
      <c r="VKW7" s="121"/>
      <c r="VKX7" s="121"/>
      <c r="VKY7" s="121"/>
      <c r="VKZ7" s="121"/>
      <c r="VLA7" s="121"/>
      <c r="VLB7" s="121"/>
      <c r="VLC7" s="121"/>
      <c r="VLD7" s="121"/>
      <c r="VLE7" s="121"/>
      <c r="VLF7" s="121"/>
      <c r="VLG7" s="121"/>
      <c r="VLH7" s="121"/>
      <c r="VLI7" s="121"/>
      <c r="VLJ7" s="121"/>
      <c r="VLK7" s="121"/>
      <c r="VLL7" s="121"/>
      <c r="VLM7" s="121"/>
      <c r="VLN7" s="121"/>
      <c r="VLO7" s="121"/>
      <c r="VLP7" s="121"/>
      <c r="VLQ7" s="121"/>
      <c r="VLR7" s="121"/>
      <c r="VLS7" s="121"/>
      <c r="VLT7" s="121"/>
      <c r="VLU7" s="121"/>
      <c r="VLV7" s="121"/>
      <c r="VLW7" s="121"/>
      <c r="VLX7" s="121"/>
      <c r="VLY7" s="121"/>
      <c r="VLZ7" s="121"/>
      <c r="VMA7" s="121"/>
      <c r="VMB7" s="121"/>
      <c r="VMC7" s="121"/>
      <c r="VMD7" s="121"/>
      <c r="VME7" s="121"/>
      <c r="VMF7" s="121"/>
      <c r="VMG7" s="121"/>
      <c r="VMH7" s="121"/>
      <c r="VMI7" s="121"/>
      <c r="VMJ7" s="121"/>
      <c r="VMK7" s="121"/>
      <c r="VML7" s="121"/>
      <c r="VMM7" s="121"/>
      <c r="VMN7" s="121"/>
      <c r="VMO7" s="121"/>
      <c r="VMP7" s="121"/>
      <c r="VMQ7" s="121"/>
      <c r="VMR7" s="121"/>
      <c r="VMS7" s="121"/>
      <c r="VMT7" s="121"/>
      <c r="VMU7" s="121"/>
      <c r="VMV7" s="121"/>
      <c r="VMW7" s="121"/>
      <c r="VMX7" s="121"/>
      <c r="VMY7" s="121"/>
      <c r="VMZ7" s="121"/>
      <c r="VNA7" s="121"/>
      <c r="VNB7" s="121"/>
      <c r="VNC7" s="121"/>
      <c r="VND7" s="121"/>
      <c r="VNE7" s="121"/>
      <c r="VNF7" s="121"/>
      <c r="VNG7" s="121"/>
      <c r="VNH7" s="121"/>
      <c r="VNI7" s="121"/>
      <c r="VNJ7" s="121"/>
      <c r="VNK7" s="121"/>
      <c r="VNL7" s="121"/>
      <c r="VNM7" s="121"/>
      <c r="VNN7" s="121"/>
      <c r="VNO7" s="121"/>
      <c r="VNP7" s="121"/>
      <c r="VNQ7" s="121"/>
      <c r="VNR7" s="121"/>
      <c r="VNS7" s="121"/>
      <c r="VNT7" s="121"/>
      <c r="VNU7" s="121"/>
      <c r="VNV7" s="121"/>
      <c r="VNW7" s="121"/>
      <c r="VNX7" s="121"/>
      <c r="VNY7" s="121"/>
      <c r="VNZ7" s="121"/>
      <c r="VOA7" s="121"/>
      <c r="VOB7" s="121"/>
      <c r="VOC7" s="121"/>
      <c r="VOD7" s="121"/>
      <c r="VOE7" s="121"/>
      <c r="VOF7" s="121"/>
      <c r="VOG7" s="121"/>
      <c r="VOH7" s="121"/>
      <c r="VOI7" s="121"/>
      <c r="VOJ7" s="121"/>
      <c r="VOK7" s="121"/>
      <c r="VOL7" s="121"/>
      <c r="VOM7" s="121"/>
      <c r="VON7" s="121"/>
      <c r="VOO7" s="121"/>
      <c r="VOP7" s="121"/>
      <c r="VOQ7" s="121"/>
      <c r="VOR7" s="121"/>
      <c r="VOS7" s="121"/>
      <c r="VOT7" s="121"/>
      <c r="VOU7" s="121"/>
      <c r="VOV7" s="121"/>
      <c r="VOW7" s="121"/>
      <c r="VOX7" s="121"/>
      <c r="VOY7" s="121"/>
      <c r="VOZ7" s="121"/>
      <c r="VPA7" s="121"/>
      <c r="VPB7" s="121"/>
      <c r="VPC7" s="121"/>
      <c r="VPD7" s="121"/>
      <c r="VPE7" s="121"/>
      <c r="VPF7" s="121"/>
      <c r="VPG7" s="121"/>
      <c r="VPH7" s="121"/>
      <c r="VPI7" s="121"/>
      <c r="VPJ7" s="121"/>
      <c r="VPK7" s="121"/>
      <c r="VPL7" s="121"/>
      <c r="VPM7" s="121"/>
      <c r="VPN7" s="121"/>
      <c r="VPO7" s="121"/>
      <c r="VPP7" s="121"/>
      <c r="VPQ7" s="121"/>
      <c r="VPR7" s="121"/>
      <c r="VPS7" s="121"/>
      <c r="VPT7" s="121"/>
      <c r="VPU7" s="121"/>
      <c r="VPV7" s="121"/>
      <c r="VPW7" s="121"/>
      <c r="VPX7" s="121"/>
      <c r="VPY7" s="121"/>
      <c r="VPZ7" s="121"/>
      <c r="VQA7" s="121"/>
      <c r="VQB7" s="121"/>
      <c r="VQC7" s="121"/>
      <c r="VQD7" s="121"/>
      <c r="VQE7" s="121"/>
      <c r="VQF7" s="121"/>
      <c r="VQG7" s="121"/>
      <c r="VQH7" s="121"/>
      <c r="VQI7" s="121"/>
      <c r="VQJ7" s="121"/>
      <c r="VQK7" s="121"/>
      <c r="VQL7" s="121"/>
      <c r="VQM7" s="121"/>
      <c r="VQN7" s="121"/>
      <c r="VQO7" s="121"/>
      <c r="VQP7" s="121"/>
      <c r="VQQ7" s="121"/>
      <c r="VQR7" s="121"/>
      <c r="VQS7" s="121"/>
      <c r="VQT7" s="121"/>
      <c r="VQU7" s="121"/>
      <c r="VQV7" s="121"/>
      <c r="VQW7" s="121"/>
      <c r="VQX7" s="121"/>
      <c r="VQY7" s="121"/>
      <c r="VQZ7" s="121"/>
      <c r="VRA7" s="121"/>
      <c r="VRB7" s="121"/>
      <c r="VRC7" s="121"/>
      <c r="VRD7" s="121"/>
      <c r="VRE7" s="121"/>
      <c r="VRF7" s="121"/>
      <c r="VRG7" s="121"/>
      <c r="VRH7" s="121"/>
      <c r="VRI7" s="121"/>
      <c r="VRJ7" s="121"/>
      <c r="VRK7" s="121"/>
      <c r="VRL7" s="121"/>
      <c r="VRM7" s="121"/>
      <c r="VRN7" s="121"/>
      <c r="VRO7" s="121"/>
      <c r="VRP7" s="121"/>
      <c r="VRQ7" s="121"/>
      <c r="VRR7" s="121"/>
      <c r="VRS7" s="121"/>
      <c r="VRT7" s="121"/>
      <c r="VRU7" s="121"/>
      <c r="VRV7" s="121"/>
      <c r="VRW7" s="121"/>
      <c r="VRX7" s="121"/>
      <c r="VRY7" s="121"/>
      <c r="VRZ7" s="121"/>
      <c r="VSA7" s="121"/>
      <c r="VSB7" s="121"/>
      <c r="VSC7" s="121"/>
      <c r="VSD7" s="121"/>
      <c r="VSE7" s="121"/>
      <c r="VSF7" s="121"/>
      <c r="VSG7" s="121"/>
      <c r="VSH7" s="121"/>
      <c r="VSI7" s="121"/>
      <c r="VSJ7" s="121"/>
      <c r="VSK7" s="121"/>
      <c r="VSL7" s="121"/>
      <c r="VSM7" s="121"/>
      <c r="VSN7" s="121"/>
      <c r="VSO7" s="121"/>
      <c r="VSP7" s="121"/>
      <c r="VSQ7" s="121"/>
      <c r="VSR7" s="121"/>
      <c r="VSS7" s="121"/>
      <c r="VST7" s="121"/>
      <c r="VSU7" s="121"/>
      <c r="VSV7" s="121"/>
      <c r="VSW7" s="121"/>
      <c r="VSX7" s="121"/>
      <c r="VSY7" s="121"/>
      <c r="VSZ7" s="121"/>
      <c r="VTA7" s="121"/>
      <c r="VTB7" s="121"/>
      <c r="VTC7" s="121"/>
      <c r="VTD7" s="121"/>
      <c r="VTE7" s="121"/>
      <c r="VTF7" s="121"/>
      <c r="VTG7" s="121"/>
      <c r="VTH7" s="121"/>
      <c r="VTI7" s="121"/>
      <c r="VTJ7" s="121"/>
      <c r="VTK7" s="121"/>
      <c r="VTL7" s="121"/>
      <c r="VTM7" s="121"/>
      <c r="VTN7" s="121"/>
      <c r="VTO7" s="121"/>
      <c r="VTP7" s="121"/>
      <c r="VTQ7" s="121"/>
      <c r="VTR7" s="121"/>
      <c r="VTS7" s="121"/>
      <c r="VTT7" s="121"/>
      <c r="VTU7" s="121"/>
      <c r="VTV7" s="121"/>
      <c r="VTW7" s="121"/>
      <c r="VTX7" s="121"/>
      <c r="VTY7" s="121"/>
      <c r="VTZ7" s="121"/>
      <c r="VUA7" s="121"/>
      <c r="VUB7" s="121"/>
      <c r="VUC7" s="121"/>
      <c r="VUD7" s="121"/>
      <c r="VUE7" s="121"/>
      <c r="VUF7" s="121"/>
      <c r="VUG7" s="121"/>
      <c r="VUH7" s="121"/>
      <c r="VUI7" s="121"/>
      <c r="VUJ7" s="121"/>
      <c r="VUK7" s="121"/>
      <c r="VUL7" s="121"/>
      <c r="VUM7" s="121"/>
      <c r="VUN7" s="121"/>
      <c r="VUO7" s="121"/>
      <c r="VUP7" s="121"/>
      <c r="VUQ7" s="121"/>
      <c r="VUR7" s="121"/>
      <c r="VUS7" s="121"/>
      <c r="VUT7" s="121"/>
      <c r="VUU7" s="121"/>
      <c r="VUV7" s="121"/>
      <c r="VUW7" s="121"/>
      <c r="VUX7" s="121"/>
      <c r="VUY7" s="121"/>
      <c r="VUZ7" s="121"/>
      <c r="VVA7" s="121"/>
      <c r="VVB7" s="121"/>
      <c r="VVC7" s="121"/>
      <c r="VVD7" s="121"/>
      <c r="VVE7" s="121"/>
      <c r="VVF7" s="121"/>
      <c r="VVG7" s="121"/>
      <c r="VVH7" s="121"/>
      <c r="VVI7" s="121"/>
      <c r="VVJ7" s="121"/>
      <c r="VVK7" s="121"/>
      <c r="VVL7" s="121"/>
      <c r="VVM7" s="121"/>
      <c r="VVN7" s="121"/>
      <c r="VVO7" s="121"/>
      <c r="VVP7" s="121"/>
      <c r="VVQ7" s="121"/>
      <c r="VVR7" s="121"/>
      <c r="VVS7" s="121"/>
      <c r="VVT7" s="121"/>
      <c r="VVU7" s="121"/>
      <c r="VVV7" s="121"/>
      <c r="VVW7" s="121"/>
      <c r="VVX7" s="121"/>
      <c r="VVY7" s="121"/>
      <c r="VVZ7" s="121"/>
      <c r="VWA7" s="121"/>
      <c r="VWB7" s="121"/>
      <c r="VWC7" s="121"/>
      <c r="VWD7" s="121"/>
      <c r="VWE7" s="121"/>
      <c r="VWF7" s="121"/>
      <c r="VWG7" s="121"/>
      <c r="VWH7" s="121"/>
      <c r="VWI7" s="121"/>
      <c r="VWJ7" s="121"/>
      <c r="VWK7" s="121"/>
      <c r="VWL7" s="121"/>
      <c r="VWM7" s="121"/>
      <c r="VWN7" s="121"/>
      <c r="VWO7" s="121"/>
      <c r="VWP7" s="121"/>
      <c r="VWQ7" s="121"/>
      <c r="VWR7" s="121"/>
      <c r="VWS7" s="121"/>
      <c r="VWT7" s="121"/>
      <c r="VWU7" s="121"/>
      <c r="VWV7" s="121"/>
      <c r="VWW7" s="121"/>
      <c r="VWX7" s="121"/>
      <c r="VWY7" s="121"/>
      <c r="VWZ7" s="121"/>
      <c r="VXA7" s="121"/>
      <c r="VXB7" s="121"/>
      <c r="VXC7" s="121"/>
      <c r="VXD7" s="121"/>
      <c r="VXE7" s="121"/>
      <c r="VXF7" s="121"/>
      <c r="VXG7" s="121"/>
      <c r="VXH7" s="121"/>
      <c r="VXI7" s="121"/>
      <c r="VXJ7" s="121"/>
      <c r="VXK7" s="121"/>
      <c r="VXL7" s="121"/>
      <c r="VXM7" s="121"/>
      <c r="VXN7" s="121"/>
      <c r="VXO7" s="121"/>
      <c r="VXP7" s="121"/>
      <c r="VXQ7" s="121"/>
      <c r="VXR7" s="121"/>
      <c r="VXS7" s="121"/>
      <c r="VXT7" s="121"/>
      <c r="VXU7" s="121"/>
      <c r="VXV7" s="121"/>
      <c r="VXW7" s="121"/>
      <c r="VXX7" s="121"/>
      <c r="VXY7" s="121"/>
      <c r="VXZ7" s="121"/>
      <c r="VYA7" s="121"/>
      <c r="VYB7" s="121"/>
      <c r="VYC7" s="121"/>
      <c r="VYD7" s="121"/>
      <c r="VYE7" s="121"/>
      <c r="VYF7" s="121"/>
      <c r="VYG7" s="121"/>
      <c r="VYH7" s="121"/>
      <c r="VYI7" s="121"/>
      <c r="VYJ7" s="121"/>
      <c r="VYK7" s="121"/>
      <c r="VYL7" s="121"/>
      <c r="VYM7" s="121"/>
      <c r="VYN7" s="121"/>
      <c r="VYO7" s="121"/>
      <c r="VYP7" s="121"/>
      <c r="VYQ7" s="121"/>
      <c r="VYR7" s="121"/>
      <c r="VYS7" s="121"/>
      <c r="VYT7" s="121"/>
      <c r="VYU7" s="121"/>
      <c r="VYV7" s="121"/>
      <c r="VYW7" s="121"/>
      <c r="VYX7" s="121"/>
      <c r="VYY7" s="121"/>
      <c r="VYZ7" s="121"/>
      <c r="VZA7" s="121"/>
      <c r="VZB7" s="121"/>
      <c r="VZC7" s="121"/>
      <c r="VZD7" s="121"/>
      <c r="VZE7" s="121"/>
      <c r="VZF7" s="121"/>
      <c r="VZG7" s="121"/>
      <c r="VZH7" s="121"/>
      <c r="VZI7" s="121"/>
      <c r="VZJ7" s="121"/>
      <c r="VZK7" s="121"/>
      <c r="VZL7" s="121"/>
      <c r="VZM7" s="121"/>
      <c r="VZN7" s="121"/>
      <c r="VZO7" s="121"/>
      <c r="VZP7" s="121"/>
      <c r="VZQ7" s="121"/>
      <c r="VZR7" s="121"/>
      <c r="VZS7" s="121"/>
      <c r="VZT7" s="121"/>
      <c r="VZU7" s="121"/>
      <c r="VZV7" s="121"/>
      <c r="VZW7" s="121"/>
      <c r="VZX7" s="121"/>
      <c r="VZY7" s="121"/>
      <c r="VZZ7" s="121"/>
      <c r="WAA7" s="121"/>
      <c r="WAB7" s="121"/>
      <c r="WAC7" s="121"/>
      <c r="WAD7" s="121"/>
      <c r="WAE7" s="121"/>
      <c r="WAF7" s="121"/>
      <c r="WAG7" s="121"/>
      <c r="WAH7" s="121"/>
      <c r="WAI7" s="121"/>
      <c r="WAJ7" s="121"/>
      <c r="WAK7" s="121"/>
      <c r="WAL7" s="121"/>
      <c r="WAM7" s="121"/>
      <c r="WAN7" s="121"/>
      <c r="WAO7" s="121"/>
      <c r="WAP7" s="121"/>
      <c r="WAQ7" s="121"/>
      <c r="WAR7" s="121"/>
      <c r="WAS7" s="121"/>
      <c r="WAT7" s="121"/>
      <c r="WAU7" s="121"/>
      <c r="WAV7" s="121"/>
      <c r="WAW7" s="121"/>
      <c r="WAX7" s="121"/>
      <c r="WAY7" s="121"/>
      <c r="WAZ7" s="121"/>
      <c r="WBA7" s="121"/>
      <c r="WBB7" s="121"/>
      <c r="WBC7" s="121"/>
      <c r="WBD7" s="121"/>
      <c r="WBE7" s="121"/>
      <c r="WBF7" s="121"/>
      <c r="WBG7" s="121"/>
      <c r="WBH7" s="121"/>
      <c r="WBI7" s="121"/>
      <c r="WBJ7" s="121"/>
      <c r="WBK7" s="121"/>
      <c r="WBL7" s="121"/>
      <c r="WBM7" s="121"/>
      <c r="WBN7" s="121"/>
      <c r="WBO7" s="121"/>
      <c r="WBP7" s="121"/>
      <c r="WBQ7" s="121"/>
      <c r="WBR7" s="121"/>
      <c r="WBS7" s="121"/>
      <c r="WBT7" s="121"/>
      <c r="WBU7" s="121"/>
      <c r="WBV7" s="121"/>
      <c r="WBW7" s="121"/>
      <c r="WBX7" s="121"/>
      <c r="WBY7" s="121"/>
      <c r="WBZ7" s="121"/>
      <c r="WCA7" s="121"/>
      <c r="WCB7" s="121"/>
      <c r="WCC7" s="121"/>
      <c r="WCD7" s="121"/>
      <c r="WCE7" s="121"/>
      <c r="WCF7" s="121"/>
      <c r="WCG7" s="121"/>
      <c r="WCH7" s="121"/>
      <c r="WCI7" s="121"/>
      <c r="WCJ7" s="121"/>
      <c r="WCK7" s="121"/>
      <c r="WCL7" s="121"/>
      <c r="WCM7" s="121"/>
      <c r="WCN7" s="121"/>
      <c r="WCO7" s="121"/>
      <c r="WCP7" s="121"/>
      <c r="WCQ7" s="121"/>
      <c r="WCR7" s="121"/>
      <c r="WCS7" s="121"/>
      <c r="WCT7" s="121"/>
      <c r="WCU7" s="121"/>
      <c r="WCV7" s="121"/>
      <c r="WCW7" s="121"/>
      <c r="WCX7" s="121"/>
      <c r="WCY7" s="121"/>
      <c r="WCZ7" s="121"/>
      <c r="WDA7" s="121"/>
      <c r="WDB7" s="121"/>
      <c r="WDC7" s="121"/>
      <c r="WDD7" s="121"/>
      <c r="WDE7" s="121"/>
      <c r="WDF7" s="121"/>
      <c r="WDG7" s="121"/>
      <c r="WDH7" s="121"/>
      <c r="WDI7" s="121"/>
      <c r="WDJ7" s="121"/>
      <c r="WDK7" s="121"/>
      <c r="WDL7" s="121"/>
      <c r="WDM7" s="121"/>
      <c r="WDN7" s="121"/>
      <c r="WDO7" s="121"/>
      <c r="WDP7" s="121"/>
      <c r="WDQ7" s="121"/>
      <c r="WDR7" s="121"/>
      <c r="WDS7" s="121"/>
      <c r="WDT7" s="121"/>
      <c r="WDU7" s="121"/>
      <c r="WDV7" s="121"/>
      <c r="WDW7" s="121"/>
      <c r="WDX7" s="121"/>
      <c r="WDY7" s="121"/>
      <c r="WDZ7" s="121"/>
      <c r="WEA7" s="121"/>
      <c r="WEB7" s="121"/>
      <c r="WEC7" s="121"/>
      <c r="WED7" s="121"/>
      <c r="WEE7" s="121"/>
      <c r="WEF7" s="121"/>
      <c r="WEG7" s="121"/>
      <c r="WEH7" s="121"/>
      <c r="WEI7" s="121"/>
      <c r="WEJ7" s="121"/>
      <c r="WEK7" s="121"/>
      <c r="WEL7" s="121"/>
      <c r="WEM7" s="121"/>
      <c r="WEN7" s="121"/>
      <c r="WEO7" s="121"/>
      <c r="WEP7" s="121"/>
      <c r="WEQ7" s="121"/>
      <c r="WER7" s="121"/>
      <c r="WES7" s="121"/>
      <c r="WET7" s="121"/>
      <c r="WEU7" s="121"/>
      <c r="WEV7" s="121"/>
      <c r="WEW7" s="121"/>
      <c r="WEX7" s="121"/>
      <c r="WEY7" s="121"/>
      <c r="WEZ7" s="121"/>
      <c r="WFA7" s="121"/>
      <c r="WFB7" s="121"/>
      <c r="WFC7" s="121"/>
      <c r="WFD7" s="121"/>
      <c r="WFE7" s="121"/>
      <c r="WFF7" s="121"/>
      <c r="WFG7" s="121"/>
      <c r="WFH7" s="121"/>
      <c r="WFI7" s="121"/>
      <c r="WFJ7" s="121"/>
      <c r="WFK7" s="121"/>
      <c r="WFL7" s="121"/>
      <c r="WFM7" s="121"/>
      <c r="WFN7" s="121"/>
      <c r="WFO7" s="121"/>
      <c r="WFP7" s="121"/>
      <c r="WFQ7" s="121"/>
      <c r="WFR7" s="121"/>
      <c r="WFS7" s="121"/>
      <c r="WFT7" s="121"/>
      <c r="WFU7" s="121"/>
      <c r="WFV7" s="121"/>
      <c r="WFW7" s="121"/>
      <c r="WFX7" s="121"/>
      <c r="WFY7" s="121"/>
      <c r="WFZ7" s="121"/>
      <c r="WGA7" s="121"/>
      <c r="WGB7" s="121"/>
      <c r="WGC7" s="121"/>
      <c r="WGD7" s="121"/>
      <c r="WGE7" s="121"/>
      <c r="WGF7" s="121"/>
      <c r="WGG7" s="121"/>
      <c r="WGH7" s="121"/>
      <c r="WGI7" s="121"/>
      <c r="WGJ7" s="121"/>
      <c r="WGK7" s="121"/>
      <c r="WGL7" s="121"/>
      <c r="WGM7" s="121"/>
      <c r="WGN7" s="121"/>
      <c r="WGO7" s="121"/>
      <c r="WGP7" s="121"/>
      <c r="WGQ7" s="121"/>
      <c r="WGR7" s="121"/>
      <c r="WGS7" s="121"/>
      <c r="WGT7" s="121"/>
      <c r="WGU7" s="121"/>
      <c r="WGV7" s="121"/>
      <c r="WGW7" s="121"/>
      <c r="WGX7" s="121"/>
      <c r="WGY7" s="121"/>
      <c r="WGZ7" s="121"/>
      <c r="WHA7" s="121"/>
      <c r="WHB7" s="121"/>
      <c r="WHC7" s="121"/>
      <c r="WHD7" s="121"/>
      <c r="WHE7" s="121"/>
      <c r="WHF7" s="121"/>
      <c r="WHG7" s="121"/>
      <c r="WHH7" s="121"/>
      <c r="WHI7" s="121"/>
      <c r="WHJ7" s="121"/>
      <c r="WHK7" s="121"/>
      <c r="WHL7" s="121"/>
      <c r="WHM7" s="121"/>
      <c r="WHN7" s="121"/>
      <c r="WHO7" s="121"/>
      <c r="WHP7" s="121"/>
      <c r="WHQ7" s="121"/>
      <c r="WHR7" s="121"/>
      <c r="WHS7" s="121"/>
      <c r="WHT7" s="121"/>
      <c r="WHU7" s="121"/>
      <c r="WHV7" s="121"/>
      <c r="WHW7" s="121"/>
      <c r="WHX7" s="121"/>
      <c r="WHY7" s="121"/>
      <c r="WHZ7" s="121"/>
      <c r="WIA7" s="121"/>
      <c r="WIB7" s="121"/>
      <c r="WIC7" s="121"/>
      <c r="WID7" s="121"/>
      <c r="WIE7" s="121"/>
      <c r="WIF7" s="121"/>
      <c r="WIG7" s="121"/>
      <c r="WIH7" s="121"/>
      <c r="WII7" s="121"/>
      <c r="WIJ7" s="121"/>
      <c r="WIK7" s="121"/>
      <c r="WIL7" s="121"/>
      <c r="WIM7" s="121"/>
      <c r="WIN7" s="121"/>
      <c r="WIO7" s="121"/>
      <c r="WIP7" s="121"/>
      <c r="WIQ7" s="121"/>
      <c r="WIR7" s="121"/>
      <c r="WIS7" s="121"/>
      <c r="WIT7" s="121"/>
      <c r="WIU7" s="121"/>
      <c r="WIV7" s="121"/>
      <c r="WIW7" s="121"/>
      <c r="WIX7" s="121"/>
      <c r="WIY7" s="121"/>
      <c r="WIZ7" s="121"/>
      <c r="WJA7" s="121"/>
      <c r="WJB7" s="121"/>
      <c r="WJC7" s="121"/>
      <c r="WJD7" s="121"/>
      <c r="WJE7" s="121"/>
      <c r="WJF7" s="121"/>
      <c r="WJG7" s="121"/>
      <c r="WJH7" s="121"/>
      <c r="WJI7" s="121"/>
      <c r="WJJ7" s="121"/>
      <c r="WJK7" s="121"/>
      <c r="WJL7" s="121"/>
      <c r="WJM7" s="121"/>
      <c r="WJN7" s="121"/>
      <c r="WJO7" s="121"/>
      <c r="WJP7" s="121"/>
      <c r="WJQ7" s="121"/>
      <c r="WJR7" s="121"/>
      <c r="WJS7" s="121"/>
      <c r="WJT7" s="121"/>
      <c r="WJU7" s="121"/>
      <c r="WJV7" s="121"/>
      <c r="WJW7" s="121"/>
      <c r="WJX7" s="121"/>
      <c r="WJY7" s="121"/>
      <c r="WJZ7" s="121"/>
      <c r="WKA7" s="121"/>
      <c r="WKB7" s="121"/>
      <c r="WKC7" s="121"/>
      <c r="WKD7" s="121"/>
      <c r="WKE7" s="121"/>
      <c r="WKF7" s="121"/>
      <c r="WKG7" s="121"/>
      <c r="WKH7" s="121"/>
      <c r="WKI7" s="121"/>
      <c r="WKJ7" s="121"/>
      <c r="WKK7" s="121"/>
      <c r="WKL7" s="121"/>
      <c r="WKM7" s="121"/>
      <c r="WKN7" s="121"/>
      <c r="WKO7" s="121"/>
      <c r="WKP7" s="121"/>
      <c r="WKQ7" s="121"/>
      <c r="WKR7" s="121"/>
      <c r="WKS7" s="121"/>
      <c r="WKT7" s="121"/>
      <c r="WKU7" s="121"/>
      <c r="WKV7" s="121"/>
      <c r="WKW7" s="121"/>
      <c r="WKX7" s="121"/>
      <c r="WKY7" s="121"/>
      <c r="WKZ7" s="121"/>
      <c r="WLA7" s="121"/>
      <c r="WLB7" s="121"/>
      <c r="WLC7" s="121"/>
      <c r="WLD7" s="121"/>
      <c r="WLE7" s="121"/>
      <c r="WLF7" s="121"/>
      <c r="WLG7" s="121"/>
      <c r="WLH7" s="121"/>
      <c r="WLI7" s="121"/>
      <c r="WLJ7" s="121"/>
      <c r="WLK7" s="121"/>
      <c r="WLL7" s="121"/>
      <c r="WLM7" s="121"/>
      <c r="WLN7" s="121"/>
      <c r="WLO7" s="121"/>
      <c r="WLP7" s="121"/>
      <c r="WLQ7" s="121"/>
      <c r="WLR7" s="121"/>
      <c r="WLS7" s="121"/>
      <c r="WLT7" s="121"/>
      <c r="WLU7" s="121"/>
      <c r="WLV7" s="121"/>
      <c r="WLW7" s="121"/>
      <c r="WLX7" s="121"/>
      <c r="WLY7" s="121"/>
      <c r="WLZ7" s="121"/>
      <c r="WMA7" s="121"/>
      <c r="WMB7" s="121"/>
      <c r="WMC7" s="121"/>
      <c r="WMD7" s="121"/>
      <c r="WME7" s="121"/>
      <c r="WMF7" s="121"/>
      <c r="WMG7" s="121"/>
      <c r="WMH7" s="121"/>
      <c r="WMI7" s="121"/>
      <c r="WMJ7" s="121"/>
      <c r="WMK7" s="121"/>
      <c r="WML7" s="121"/>
      <c r="WMM7" s="121"/>
      <c r="WMN7" s="121"/>
      <c r="WMO7" s="121"/>
      <c r="WMP7" s="121"/>
      <c r="WMQ7" s="121"/>
      <c r="WMR7" s="121"/>
      <c r="WMS7" s="121"/>
      <c r="WMT7" s="121"/>
      <c r="WMU7" s="121"/>
      <c r="WMV7" s="121"/>
      <c r="WMW7" s="121"/>
      <c r="WMX7" s="121"/>
      <c r="WMY7" s="121"/>
      <c r="WMZ7" s="121"/>
      <c r="WNA7" s="121"/>
      <c r="WNB7" s="121"/>
      <c r="WNC7" s="121"/>
      <c r="WND7" s="121"/>
      <c r="WNE7" s="121"/>
      <c r="WNF7" s="121"/>
      <c r="WNG7" s="121"/>
      <c r="WNH7" s="121"/>
      <c r="WNI7" s="121"/>
      <c r="WNJ7" s="121"/>
      <c r="WNK7" s="121"/>
      <c r="WNL7" s="121"/>
      <c r="WNM7" s="121"/>
      <c r="WNN7" s="121"/>
      <c r="WNO7" s="121"/>
      <c r="WNP7" s="121"/>
      <c r="WNQ7" s="121"/>
      <c r="WNR7" s="121"/>
      <c r="WNS7" s="121"/>
      <c r="WNT7" s="121"/>
      <c r="WNU7" s="121"/>
      <c r="WNV7" s="121"/>
      <c r="WNW7" s="121"/>
      <c r="WNX7" s="121"/>
      <c r="WNY7" s="121"/>
      <c r="WNZ7" s="121"/>
      <c r="WOA7" s="121"/>
      <c r="WOB7" s="121"/>
      <c r="WOC7" s="121"/>
      <c r="WOD7" s="121"/>
      <c r="WOE7" s="121"/>
      <c r="WOF7" s="121"/>
      <c r="WOG7" s="121"/>
      <c r="WOH7" s="121"/>
      <c r="WOI7" s="121"/>
      <c r="WOJ7" s="121"/>
      <c r="WOK7" s="121"/>
      <c r="WOL7" s="121"/>
      <c r="WOM7" s="121"/>
      <c r="WON7" s="121"/>
      <c r="WOO7" s="121"/>
      <c r="WOP7" s="121"/>
      <c r="WOQ7" s="121"/>
      <c r="WOR7" s="121"/>
      <c r="WOS7" s="121"/>
      <c r="WOT7" s="121"/>
      <c r="WOU7" s="121"/>
      <c r="WOV7" s="121"/>
      <c r="WOW7" s="121"/>
      <c r="WOX7" s="121"/>
      <c r="WOY7" s="121"/>
      <c r="WOZ7" s="121"/>
      <c r="WPA7" s="121"/>
      <c r="WPB7" s="121"/>
      <c r="WPC7" s="121"/>
      <c r="WPD7" s="121"/>
      <c r="WPE7" s="121"/>
      <c r="WPF7" s="121"/>
      <c r="WPG7" s="121"/>
      <c r="WPH7" s="121"/>
      <c r="WPI7" s="121"/>
      <c r="WPJ7" s="121"/>
      <c r="WPK7" s="121"/>
      <c r="WPL7" s="121"/>
      <c r="WPM7" s="121"/>
      <c r="WPN7" s="121"/>
      <c r="WPO7" s="121"/>
      <c r="WPP7" s="121"/>
      <c r="WPQ7" s="121"/>
      <c r="WPR7" s="121"/>
      <c r="WPS7" s="121"/>
      <c r="WPT7" s="121"/>
      <c r="WPU7" s="121"/>
      <c r="WPV7" s="121"/>
      <c r="WPW7" s="121"/>
      <c r="WPX7" s="121"/>
      <c r="WPY7" s="121"/>
      <c r="WPZ7" s="121"/>
      <c r="WQA7" s="121"/>
      <c r="WQB7" s="121"/>
      <c r="WQC7" s="121"/>
      <c r="WQD7" s="121"/>
      <c r="WQE7" s="121"/>
      <c r="WQF7" s="121"/>
      <c r="WQG7" s="121"/>
      <c r="WQH7" s="121"/>
      <c r="WQI7" s="121"/>
      <c r="WQJ7" s="121"/>
      <c r="WQK7" s="121"/>
      <c r="WQL7" s="121"/>
      <c r="WQM7" s="121"/>
      <c r="WQN7" s="121"/>
      <c r="WQO7" s="121"/>
      <c r="WQP7" s="121"/>
      <c r="WQQ7" s="121"/>
      <c r="WQR7" s="121"/>
      <c r="WQS7" s="121"/>
      <c r="WQT7" s="121"/>
      <c r="WQU7" s="121"/>
      <c r="WQV7" s="121"/>
      <c r="WQW7" s="121"/>
      <c r="WQX7" s="121"/>
      <c r="WQY7" s="121"/>
      <c r="WQZ7" s="121"/>
      <c r="WRA7" s="121"/>
      <c r="WRB7" s="121"/>
      <c r="WRC7" s="121"/>
      <c r="WRD7" s="121"/>
      <c r="WRE7" s="121"/>
      <c r="WRF7" s="121"/>
      <c r="WRG7" s="121"/>
      <c r="WRH7" s="121"/>
      <c r="WRI7" s="121"/>
      <c r="WRJ7" s="121"/>
      <c r="WRK7" s="121"/>
      <c r="WRL7" s="121"/>
      <c r="WRM7" s="121"/>
      <c r="WRN7" s="121"/>
      <c r="WRO7" s="121"/>
      <c r="WRP7" s="121"/>
      <c r="WRQ7" s="121"/>
      <c r="WRR7" s="121"/>
      <c r="WRS7" s="121"/>
      <c r="WRT7" s="121"/>
      <c r="WRU7" s="121"/>
      <c r="WRV7" s="121"/>
      <c r="WRW7" s="121"/>
      <c r="WRX7" s="121"/>
      <c r="WRY7" s="121"/>
      <c r="WRZ7" s="121"/>
      <c r="WSA7" s="121"/>
      <c r="WSB7" s="121"/>
      <c r="WSC7" s="121"/>
      <c r="WSD7" s="121"/>
      <c r="WSE7" s="121"/>
      <c r="WSF7" s="121"/>
      <c r="WSG7" s="121"/>
      <c r="WSH7" s="121"/>
      <c r="WSI7" s="121"/>
      <c r="WSJ7" s="121"/>
      <c r="WSK7" s="121"/>
      <c r="WSL7" s="121"/>
      <c r="WSM7" s="121"/>
      <c r="WSN7" s="121"/>
      <c r="WSO7" s="121"/>
      <c r="WSP7" s="121"/>
      <c r="WSQ7" s="121"/>
      <c r="WSR7" s="121"/>
      <c r="WSS7" s="121"/>
      <c r="WST7" s="121"/>
      <c r="WSU7" s="121"/>
      <c r="WSV7" s="121"/>
      <c r="WSW7" s="121"/>
      <c r="WSX7" s="121"/>
      <c r="WSY7" s="121"/>
      <c r="WSZ7" s="121"/>
      <c r="WTA7" s="121"/>
      <c r="WTB7" s="121"/>
      <c r="WTC7" s="121"/>
      <c r="WTD7" s="121"/>
      <c r="WTE7" s="121"/>
      <c r="WTF7" s="121"/>
      <c r="WTG7" s="121"/>
      <c r="WTH7" s="121"/>
      <c r="WTI7" s="121"/>
      <c r="WTJ7" s="121"/>
      <c r="WTK7" s="121"/>
      <c r="WTL7" s="121"/>
      <c r="WTM7" s="121"/>
      <c r="WTN7" s="121"/>
      <c r="WTO7" s="121"/>
      <c r="WTP7" s="121"/>
      <c r="WTQ7" s="121"/>
      <c r="WTR7" s="121"/>
      <c r="WTS7" s="121"/>
      <c r="WTT7" s="121"/>
      <c r="WTU7" s="121"/>
      <c r="WTV7" s="121"/>
      <c r="WTW7" s="121"/>
      <c r="WTX7" s="121"/>
      <c r="WTY7" s="121"/>
      <c r="WTZ7" s="121"/>
      <c r="WUA7" s="121"/>
      <c r="WUB7" s="121"/>
      <c r="WUC7" s="121"/>
      <c r="WUD7" s="121"/>
      <c r="WUE7" s="121"/>
      <c r="WUF7" s="121"/>
      <c r="WUG7" s="121"/>
      <c r="WUH7" s="121"/>
      <c r="WUI7" s="121"/>
      <c r="WUJ7" s="121"/>
      <c r="WUK7" s="121"/>
      <c r="WUL7" s="121"/>
      <c r="WUM7" s="121"/>
      <c r="WUN7" s="121"/>
      <c r="WUO7" s="121"/>
      <c r="WUP7" s="121"/>
      <c r="WUQ7" s="121"/>
      <c r="WUR7" s="121"/>
      <c r="WUS7" s="121"/>
      <c r="WUT7" s="121"/>
      <c r="WUU7" s="121"/>
      <c r="WUV7" s="121"/>
      <c r="WUW7" s="121"/>
      <c r="WUX7" s="121"/>
      <c r="WUY7" s="121"/>
      <c r="WUZ7" s="121"/>
      <c r="WVA7" s="121"/>
      <c r="WVB7" s="121"/>
      <c r="WVC7" s="121"/>
      <c r="WVD7" s="121"/>
      <c r="WVE7" s="121"/>
      <c r="WVF7" s="121"/>
      <c r="WVG7" s="121"/>
      <c r="WVH7" s="121"/>
      <c r="WVI7" s="121"/>
      <c r="WVJ7" s="121"/>
      <c r="WVK7" s="121"/>
      <c r="WVL7" s="121"/>
      <c r="WVM7" s="121"/>
      <c r="WVN7" s="121"/>
      <c r="WVO7" s="121"/>
      <c r="WVP7" s="121"/>
      <c r="WVQ7" s="121"/>
      <c r="WVR7" s="121"/>
      <c r="WVS7" s="121"/>
      <c r="WVT7" s="121"/>
      <c r="WVU7" s="121"/>
      <c r="WVV7" s="121"/>
      <c r="WVW7" s="121"/>
      <c r="WVX7" s="121"/>
      <c r="WVY7" s="121"/>
      <c r="WVZ7" s="121"/>
      <c r="WWA7" s="121"/>
      <c r="WWB7" s="121"/>
      <c r="WWC7" s="121"/>
      <c r="WWD7" s="121"/>
      <c r="WWE7" s="121"/>
      <c r="WWF7" s="121"/>
      <c r="WWG7" s="121"/>
      <c r="WWH7" s="121"/>
      <c r="WWI7" s="121"/>
      <c r="WWJ7" s="121"/>
      <c r="WWK7" s="121"/>
      <c r="WWL7" s="121"/>
      <c r="WWM7" s="121"/>
      <c r="WWN7" s="121"/>
      <c r="WWO7" s="121"/>
      <c r="WWP7" s="121"/>
      <c r="WWQ7" s="121"/>
      <c r="WWR7" s="121"/>
      <c r="WWS7" s="121"/>
      <c r="WWT7" s="121"/>
      <c r="WWU7" s="121"/>
      <c r="WWV7" s="121"/>
      <c r="WWW7" s="121"/>
      <c r="WWX7" s="121"/>
      <c r="WWY7" s="121"/>
      <c r="WWZ7" s="121"/>
      <c r="WXA7" s="121"/>
      <c r="WXB7" s="121"/>
      <c r="WXC7" s="121"/>
      <c r="WXD7" s="121"/>
      <c r="WXE7" s="121"/>
      <c r="WXF7" s="121"/>
      <c r="WXG7" s="121"/>
      <c r="WXH7" s="121"/>
      <c r="WXI7" s="121"/>
      <c r="WXJ7" s="121"/>
      <c r="WXK7" s="121"/>
      <c r="WXL7" s="121"/>
      <c r="WXM7" s="121"/>
      <c r="WXN7" s="121"/>
      <c r="WXO7" s="121"/>
      <c r="WXP7" s="121"/>
      <c r="WXQ7" s="121"/>
      <c r="WXR7" s="121"/>
      <c r="WXS7" s="121"/>
      <c r="WXT7" s="121"/>
      <c r="WXU7" s="121"/>
      <c r="WXV7" s="121"/>
      <c r="WXW7" s="121"/>
      <c r="WXX7" s="121"/>
      <c r="WXY7" s="121"/>
      <c r="WXZ7" s="121"/>
      <c r="WYA7" s="121"/>
      <c r="WYB7" s="121"/>
      <c r="WYC7" s="121"/>
      <c r="WYD7" s="121"/>
      <c r="WYE7" s="121"/>
      <c r="WYF7" s="121"/>
      <c r="WYG7" s="121"/>
      <c r="WYH7" s="121"/>
      <c r="WYI7" s="121"/>
      <c r="WYJ7" s="121"/>
      <c r="WYK7" s="121"/>
      <c r="WYL7" s="121"/>
      <c r="WYM7" s="121"/>
      <c r="WYN7" s="121"/>
      <c r="WYO7" s="121"/>
      <c r="WYP7" s="121"/>
      <c r="WYQ7" s="121"/>
      <c r="WYR7" s="121"/>
      <c r="WYS7" s="121"/>
      <c r="WYT7" s="121"/>
      <c r="WYU7" s="121"/>
      <c r="WYV7" s="121"/>
      <c r="WYW7" s="121"/>
      <c r="WYX7" s="121"/>
      <c r="WYY7" s="121"/>
      <c r="WYZ7" s="121"/>
      <c r="WZA7" s="121"/>
      <c r="WZB7" s="121"/>
      <c r="WZC7" s="121"/>
      <c r="WZD7" s="121"/>
      <c r="WZE7" s="121"/>
      <c r="WZF7" s="121"/>
      <c r="WZG7" s="121"/>
      <c r="WZH7" s="121"/>
      <c r="WZI7" s="121"/>
      <c r="WZJ7" s="121"/>
      <c r="WZK7" s="121"/>
      <c r="WZL7" s="121"/>
      <c r="WZM7" s="121"/>
      <c r="WZN7" s="121"/>
      <c r="WZO7" s="121"/>
      <c r="WZP7" s="121"/>
      <c r="WZQ7" s="121"/>
      <c r="WZR7" s="121"/>
      <c r="WZS7" s="121"/>
      <c r="WZT7" s="121"/>
      <c r="WZU7" s="121"/>
      <c r="WZV7" s="121"/>
      <c r="WZW7" s="121"/>
      <c r="WZX7" s="121"/>
      <c r="WZY7" s="121"/>
      <c r="WZZ7" s="121"/>
      <c r="XAA7" s="121"/>
      <c r="XAB7" s="121"/>
      <c r="XAC7" s="121"/>
      <c r="XAD7" s="121"/>
      <c r="XAE7" s="121"/>
      <c r="XAF7" s="121"/>
      <c r="XAG7" s="121"/>
      <c r="XAH7" s="121"/>
      <c r="XAI7" s="121"/>
      <c r="XAJ7" s="121"/>
      <c r="XAK7" s="121"/>
      <c r="XAL7" s="121"/>
      <c r="XAM7" s="121"/>
      <c r="XAN7" s="121"/>
      <c r="XAO7" s="121"/>
      <c r="XAP7" s="121"/>
      <c r="XAQ7" s="121"/>
      <c r="XAR7" s="121"/>
      <c r="XAS7" s="121"/>
      <c r="XAT7" s="121"/>
      <c r="XAU7" s="121"/>
      <c r="XAV7" s="121"/>
      <c r="XAW7" s="121"/>
      <c r="XAX7" s="121"/>
      <c r="XAY7" s="121"/>
      <c r="XAZ7" s="121"/>
      <c r="XBA7" s="121"/>
      <c r="XBB7" s="121"/>
      <c r="XBC7" s="121"/>
      <c r="XBD7" s="121"/>
      <c r="XBE7" s="121"/>
      <c r="XBF7" s="121"/>
      <c r="XBG7" s="121"/>
      <c r="XBH7" s="121"/>
      <c r="XBI7" s="121"/>
      <c r="XBJ7" s="121"/>
      <c r="XBK7" s="121"/>
      <c r="XBL7" s="121"/>
      <c r="XBM7" s="121"/>
      <c r="XBN7" s="121"/>
      <c r="XBO7" s="121"/>
      <c r="XBP7" s="121"/>
      <c r="XBQ7" s="121"/>
      <c r="XBR7" s="121"/>
      <c r="XBS7" s="121"/>
      <c r="XBT7" s="121"/>
      <c r="XBU7" s="121"/>
      <c r="XBV7" s="121"/>
      <c r="XBW7" s="121"/>
      <c r="XBX7" s="121"/>
      <c r="XBY7" s="121"/>
      <c r="XBZ7" s="121"/>
      <c r="XCA7" s="121"/>
      <c r="XCB7" s="121"/>
      <c r="XCC7" s="121"/>
      <c r="XCD7" s="121"/>
      <c r="XCE7" s="121"/>
      <c r="XCF7" s="121"/>
      <c r="XCG7" s="121"/>
      <c r="XCH7" s="121"/>
      <c r="XCI7" s="121"/>
      <c r="XCJ7" s="121"/>
      <c r="XCK7" s="121"/>
      <c r="XCL7" s="121"/>
      <c r="XCM7" s="121"/>
      <c r="XCN7" s="121"/>
      <c r="XCO7" s="121"/>
      <c r="XCP7" s="121"/>
      <c r="XCQ7" s="121"/>
      <c r="XCR7" s="121"/>
      <c r="XCS7" s="121"/>
      <c r="XCT7" s="121"/>
      <c r="XCU7" s="121"/>
      <c r="XCV7" s="121"/>
      <c r="XCW7" s="121"/>
      <c r="XCX7" s="121"/>
      <c r="XCY7" s="121"/>
      <c r="XCZ7" s="121"/>
      <c r="XDA7" s="121"/>
      <c r="XDB7" s="121"/>
      <c r="XDC7" s="121"/>
      <c r="XDD7" s="121"/>
      <c r="XDE7" s="121"/>
      <c r="XDF7" s="121"/>
      <c r="XDG7" s="121"/>
      <c r="XDH7" s="121"/>
      <c r="XDI7" s="121"/>
      <c r="XDJ7" s="121"/>
      <c r="XDK7" s="121"/>
      <c r="XDL7" s="121"/>
      <c r="XDM7" s="121"/>
      <c r="XDN7" s="121"/>
      <c r="XDO7" s="121"/>
      <c r="XDP7" s="121"/>
      <c r="XDQ7" s="121"/>
      <c r="XDR7" s="121"/>
      <c r="XDS7" s="121"/>
      <c r="XDT7" s="121"/>
      <c r="XDU7" s="121"/>
      <c r="XDV7" s="121"/>
      <c r="XDW7" s="121"/>
      <c r="XDX7" s="121"/>
      <c r="XDY7" s="121"/>
      <c r="XDZ7" s="121"/>
      <c r="XEA7" s="121"/>
      <c r="XEB7" s="121"/>
      <c r="XEC7" s="121"/>
      <c r="XED7" s="121"/>
    </row>
    <row r="8" spans="1:16358" s="130" customFormat="1" ht="14.25" customHeight="1">
      <c r="A8" s="121" t="s">
        <v>295</v>
      </c>
      <c r="B8" s="121" t="s">
        <v>295</v>
      </c>
      <c r="C8" s="151">
        <v>2300218</v>
      </c>
      <c r="D8" s="151">
        <v>2299550.7000000002</v>
      </c>
      <c r="E8" s="151">
        <v>1923309</v>
      </c>
      <c r="F8" s="151">
        <v>1780477</v>
      </c>
      <c r="G8" s="151">
        <v>1810318</v>
      </c>
      <c r="H8" s="126"/>
      <c r="I8" s="126"/>
      <c r="J8" s="126"/>
      <c r="K8" s="126"/>
      <c r="L8" s="126"/>
      <c r="M8" s="126"/>
      <c r="N8" s="126"/>
      <c r="O8" s="126"/>
      <c r="P8" s="126"/>
      <c r="Q8" s="126"/>
      <c r="R8" s="126"/>
      <c r="S8" s="126"/>
      <c r="T8" s="126"/>
      <c r="U8" s="126"/>
      <c r="V8" s="126"/>
      <c r="W8" s="126"/>
      <c r="X8" s="126"/>
      <c r="Y8" s="126"/>
      <c r="Z8" s="126"/>
      <c r="AA8" s="126"/>
      <c r="AB8" s="126"/>
      <c r="AC8" s="126"/>
      <c r="AD8" s="126"/>
      <c r="AE8" s="126"/>
      <c r="AF8" s="126"/>
      <c r="AG8" s="126"/>
      <c r="AH8" s="126"/>
      <c r="AI8" s="126"/>
      <c r="AJ8" s="126"/>
      <c r="AK8" s="126"/>
      <c r="AL8" s="126"/>
      <c r="AM8" s="126"/>
      <c r="AN8" s="126"/>
      <c r="AO8" s="126"/>
      <c r="AP8" s="126"/>
      <c r="AQ8" s="126"/>
      <c r="AR8" s="126"/>
      <c r="AS8" s="126"/>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c r="BY8" s="126"/>
      <c r="BZ8" s="126"/>
      <c r="CA8" s="126"/>
      <c r="CB8" s="126"/>
      <c r="CC8" s="126"/>
      <c r="CD8" s="126"/>
      <c r="CE8" s="126"/>
      <c r="CF8" s="126"/>
      <c r="CG8" s="126"/>
      <c r="CH8" s="126"/>
      <c r="CI8" s="126"/>
      <c r="CJ8" s="126"/>
      <c r="CK8" s="126"/>
      <c r="CL8" s="126"/>
      <c r="CM8" s="126"/>
      <c r="CN8" s="126"/>
      <c r="CO8" s="126"/>
      <c r="CP8" s="126"/>
      <c r="CQ8" s="126"/>
      <c r="CR8" s="126"/>
      <c r="CS8" s="126"/>
      <c r="CT8" s="126"/>
      <c r="CU8" s="126"/>
      <c r="CV8" s="126"/>
      <c r="CW8" s="126"/>
      <c r="CX8" s="126"/>
      <c r="CY8" s="126"/>
      <c r="CZ8" s="126"/>
      <c r="DA8" s="126"/>
      <c r="DB8" s="126"/>
      <c r="DC8" s="126"/>
      <c r="DD8" s="126"/>
      <c r="DE8" s="126"/>
      <c r="DF8" s="126"/>
      <c r="DG8" s="126"/>
      <c r="DH8" s="126"/>
      <c r="DI8" s="126"/>
      <c r="DJ8" s="126"/>
      <c r="DK8" s="126"/>
      <c r="DL8" s="126"/>
      <c r="DM8" s="126"/>
      <c r="DN8" s="126"/>
      <c r="DO8" s="126"/>
      <c r="DP8" s="126"/>
      <c r="DQ8" s="126"/>
      <c r="DR8" s="126"/>
      <c r="DS8" s="126"/>
      <c r="DT8" s="126"/>
      <c r="DU8" s="126"/>
      <c r="DV8" s="126"/>
      <c r="DW8" s="126"/>
      <c r="DX8" s="126"/>
      <c r="DY8" s="126"/>
      <c r="DZ8" s="126"/>
      <c r="EA8" s="126"/>
      <c r="EB8" s="126"/>
      <c r="EC8" s="126"/>
      <c r="ED8" s="126"/>
      <c r="EE8" s="126"/>
      <c r="EF8" s="126"/>
      <c r="EG8" s="126"/>
      <c r="EH8" s="126"/>
      <c r="EI8" s="126"/>
      <c r="EJ8" s="126"/>
      <c r="EK8" s="126"/>
      <c r="EL8" s="126"/>
      <c r="EM8" s="126"/>
      <c r="EN8" s="126"/>
      <c r="EO8" s="126"/>
      <c r="EP8" s="126"/>
      <c r="EQ8" s="126"/>
      <c r="ER8" s="126"/>
      <c r="ES8" s="126"/>
      <c r="ET8" s="126"/>
      <c r="EU8" s="126"/>
      <c r="EV8" s="126"/>
      <c r="EW8" s="126"/>
      <c r="EX8" s="126"/>
      <c r="EY8" s="126"/>
      <c r="EZ8" s="126"/>
      <c r="FA8" s="126"/>
      <c r="FB8" s="126"/>
      <c r="FC8" s="126"/>
      <c r="FD8" s="126"/>
      <c r="FE8" s="126"/>
      <c r="FF8" s="126"/>
      <c r="FG8" s="126"/>
      <c r="FH8" s="126"/>
      <c r="FI8" s="126"/>
      <c r="FJ8" s="126"/>
      <c r="FK8" s="126"/>
      <c r="FL8" s="126"/>
      <c r="FM8" s="126"/>
      <c r="FN8" s="126"/>
      <c r="FO8" s="126"/>
      <c r="FP8" s="126"/>
      <c r="FQ8" s="126"/>
      <c r="FR8" s="126"/>
      <c r="FS8" s="126"/>
      <c r="FT8" s="126"/>
      <c r="FU8" s="126"/>
      <c r="FV8" s="126"/>
      <c r="FW8" s="126"/>
      <c r="FX8" s="126"/>
      <c r="FY8" s="126"/>
      <c r="FZ8" s="126"/>
      <c r="GA8" s="126"/>
      <c r="GB8" s="126"/>
      <c r="GC8" s="126"/>
      <c r="GD8" s="126"/>
      <c r="GE8" s="126"/>
      <c r="GF8" s="126"/>
      <c r="GG8" s="126"/>
      <c r="GH8" s="126"/>
      <c r="GI8" s="126"/>
      <c r="GJ8" s="126"/>
      <c r="GK8" s="126"/>
      <c r="GL8" s="126"/>
      <c r="GM8" s="126"/>
      <c r="GN8" s="126"/>
      <c r="GO8" s="126"/>
      <c r="GP8" s="126"/>
      <c r="GQ8" s="126"/>
      <c r="GR8" s="126"/>
      <c r="GS8" s="126"/>
      <c r="GT8" s="126"/>
      <c r="GU8" s="126"/>
      <c r="GV8" s="126"/>
      <c r="GW8" s="126"/>
      <c r="GX8" s="126"/>
      <c r="GY8" s="126"/>
      <c r="GZ8" s="126"/>
      <c r="HA8" s="126"/>
      <c r="HB8" s="126"/>
      <c r="HC8" s="126"/>
      <c r="HD8" s="126"/>
      <c r="HE8" s="126"/>
      <c r="HF8" s="126"/>
      <c r="HG8" s="126"/>
      <c r="HH8" s="126"/>
      <c r="HI8" s="126"/>
      <c r="HJ8" s="126"/>
      <c r="HK8" s="126"/>
      <c r="HL8" s="126"/>
      <c r="HM8" s="126"/>
      <c r="HN8" s="126"/>
      <c r="HO8" s="126"/>
      <c r="HP8" s="126"/>
      <c r="HQ8" s="126"/>
      <c r="HR8" s="126"/>
      <c r="HS8" s="126"/>
      <c r="HT8" s="126"/>
      <c r="HU8" s="126"/>
      <c r="HV8" s="126"/>
      <c r="HW8" s="126"/>
      <c r="HX8" s="126"/>
      <c r="HY8" s="126"/>
      <c r="HZ8" s="126"/>
      <c r="IA8" s="126"/>
      <c r="IB8" s="126"/>
      <c r="IC8" s="126"/>
      <c r="ID8" s="126"/>
      <c r="IE8" s="126"/>
      <c r="IF8" s="126"/>
      <c r="IG8" s="126"/>
      <c r="IH8" s="126"/>
      <c r="II8" s="126"/>
      <c r="IJ8" s="126"/>
      <c r="IK8" s="126"/>
      <c r="IL8" s="126"/>
      <c r="IM8" s="126"/>
      <c r="IN8" s="126"/>
      <c r="IO8" s="126"/>
      <c r="IP8" s="126"/>
      <c r="IQ8" s="126"/>
      <c r="IR8" s="126"/>
      <c r="IS8" s="126"/>
      <c r="IT8" s="126"/>
      <c r="IU8" s="126"/>
      <c r="IV8" s="126"/>
      <c r="IW8" s="126"/>
      <c r="IX8" s="126"/>
      <c r="IY8" s="126"/>
      <c r="IZ8" s="126"/>
      <c r="JA8" s="126"/>
      <c r="JB8" s="126"/>
      <c r="JC8" s="126"/>
      <c r="JD8" s="126"/>
      <c r="JE8" s="126"/>
      <c r="JF8" s="126"/>
      <c r="JG8" s="126"/>
      <c r="JH8" s="126"/>
      <c r="JI8" s="126"/>
      <c r="JJ8" s="126"/>
      <c r="JK8" s="126"/>
      <c r="JL8" s="126"/>
      <c r="JM8" s="126"/>
      <c r="JN8" s="126"/>
      <c r="JO8" s="126"/>
      <c r="JP8" s="126"/>
      <c r="JQ8" s="126"/>
      <c r="JR8" s="126"/>
      <c r="JS8" s="126"/>
      <c r="JT8" s="126"/>
      <c r="JU8" s="126"/>
      <c r="JV8" s="126"/>
      <c r="JW8" s="126"/>
      <c r="JX8" s="126"/>
      <c r="JY8" s="126"/>
      <c r="JZ8" s="126"/>
      <c r="KA8" s="126"/>
      <c r="KB8" s="126"/>
      <c r="KC8" s="126"/>
      <c r="KD8" s="126"/>
      <c r="KE8" s="126"/>
      <c r="KF8" s="126"/>
      <c r="KG8" s="126"/>
      <c r="KH8" s="126"/>
      <c r="KI8" s="126"/>
      <c r="KJ8" s="126"/>
      <c r="KK8" s="126"/>
      <c r="KL8" s="126"/>
      <c r="KM8" s="126"/>
      <c r="KN8" s="126"/>
      <c r="KO8" s="126"/>
      <c r="KP8" s="126"/>
      <c r="KQ8" s="126"/>
      <c r="KR8" s="126"/>
      <c r="KS8" s="126"/>
      <c r="KT8" s="126"/>
      <c r="KU8" s="126"/>
      <c r="KV8" s="126"/>
      <c r="KW8" s="126"/>
      <c r="KX8" s="126"/>
      <c r="KY8" s="126"/>
      <c r="KZ8" s="126"/>
      <c r="LA8" s="126"/>
      <c r="LB8" s="126"/>
      <c r="LC8" s="126"/>
      <c r="LD8" s="126"/>
      <c r="LE8" s="126"/>
      <c r="LF8" s="126"/>
      <c r="LG8" s="126"/>
      <c r="LH8" s="126"/>
      <c r="LI8" s="126"/>
      <c r="LJ8" s="126"/>
      <c r="LK8" s="126"/>
      <c r="LL8" s="126"/>
      <c r="LM8" s="126"/>
      <c r="LN8" s="126"/>
      <c r="LO8" s="126"/>
      <c r="LP8" s="126"/>
      <c r="LQ8" s="126"/>
      <c r="LR8" s="126"/>
      <c r="LS8" s="126"/>
      <c r="LT8" s="126"/>
      <c r="LU8" s="126"/>
      <c r="LV8" s="126"/>
      <c r="LW8" s="126"/>
      <c r="LX8" s="126"/>
      <c r="LY8" s="126"/>
      <c r="LZ8" s="126"/>
      <c r="MA8" s="126"/>
      <c r="MB8" s="126"/>
      <c r="MC8" s="126"/>
      <c r="MD8" s="126"/>
      <c r="ME8" s="126"/>
      <c r="MF8" s="126"/>
      <c r="MG8" s="126"/>
      <c r="MH8" s="126"/>
      <c r="MI8" s="126"/>
      <c r="MJ8" s="126"/>
      <c r="MK8" s="126"/>
      <c r="ML8" s="126"/>
      <c r="MM8" s="126"/>
      <c r="MN8" s="126"/>
      <c r="MO8" s="126"/>
      <c r="MP8" s="126"/>
      <c r="MQ8" s="126"/>
      <c r="MR8" s="126"/>
      <c r="MS8" s="126"/>
      <c r="MT8" s="126"/>
      <c r="MU8" s="126"/>
      <c r="MV8" s="126"/>
      <c r="MW8" s="126"/>
      <c r="MX8" s="126"/>
      <c r="MY8" s="126"/>
      <c r="MZ8" s="126"/>
      <c r="NA8" s="126"/>
      <c r="NB8" s="126"/>
      <c r="NC8" s="126"/>
      <c r="ND8" s="126"/>
      <c r="NE8" s="126"/>
      <c r="NF8" s="126"/>
      <c r="NG8" s="126"/>
      <c r="NH8" s="126"/>
      <c r="NI8" s="126"/>
      <c r="NJ8" s="126"/>
      <c r="NK8" s="126"/>
      <c r="NL8" s="126"/>
      <c r="NM8" s="126"/>
      <c r="NN8" s="126"/>
      <c r="NO8" s="126"/>
      <c r="NP8" s="126"/>
      <c r="NQ8" s="126"/>
      <c r="NR8" s="126"/>
      <c r="NS8" s="126"/>
      <c r="NT8" s="126"/>
      <c r="NU8" s="126"/>
      <c r="NV8" s="126"/>
      <c r="NW8" s="126"/>
      <c r="NX8" s="126"/>
      <c r="NY8" s="126"/>
      <c r="NZ8" s="126"/>
      <c r="OA8" s="126"/>
      <c r="OB8" s="126"/>
      <c r="OC8" s="126"/>
      <c r="OD8" s="126"/>
      <c r="OE8" s="126"/>
      <c r="OF8" s="126"/>
      <c r="OG8" s="126"/>
      <c r="OH8" s="126"/>
      <c r="OI8" s="126"/>
      <c r="OJ8" s="126"/>
      <c r="OK8" s="126"/>
      <c r="OL8" s="126"/>
      <c r="OM8" s="126"/>
      <c r="ON8" s="126"/>
      <c r="OO8" s="126"/>
      <c r="OP8" s="126"/>
      <c r="OQ8" s="126"/>
      <c r="OR8" s="126"/>
      <c r="OS8" s="126"/>
      <c r="OT8" s="126"/>
      <c r="OU8" s="126"/>
      <c r="OV8" s="126"/>
      <c r="OW8" s="126"/>
      <c r="OX8" s="126"/>
      <c r="OY8" s="126"/>
      <c r="OZ8" s="126"/>
      <c r="PA8" s="126"/>
      <c r="PB8" s="126"/>
      <c r="PC8" s="126"/>
      <c r="PD8" s="126"/>
      <c r="PE8" s="126"/>
      <c r="PF8" s="126"/>
      <c r="PG8" s="126"/>
      <c r="PH8" s="126"/>
      <c r="PI8" s="126"/>
      <c r="PJ8" s="126"/>
      <c r="PK8" s="126"/>
      <c r="PL8" s="126"/>
      <c r="PM8" s="126"/>
      <c r="PN8" s="126"/>
      <c r="PO8" s="126"/>
      <c r="PP8" s="126"/>
      <c r="PQ8" s="126"/>
      <c r="PR8" s="126"/>
      <c r="PS8" s="126"/>
      <c r="PT8" s="126"/>
      <c r="PU8" s="126"/>
      <c r="PV8" s="126"/>
      <c r="PW8" s="126"/>
      <c r="PX8" s="126"/>
      <c r="PY8" s="126"/>
      <c r="PZ8" s="126"/>
      <c r="QA8" s="126"/>
      <c r="QB8" s="126"/>
      <c r="QC8" s="126"/>
      <c r="QD8" s="126"/>
      <c r="QE8" s="126"/>
      <c r="QF8" s="126"/>
      <c r="QG8" s="126"/>
      <c r="QH8" s="126"/>
      <c r="QI8" s="126"/>
      <c r="QJ8" s="126"/>
      <c r="QK8" s="126"/>
      <c r="QL8" s="126"/>
      <c r="QM8" s="126"/>
      <c r="QN8" s="126"/>
      <c r="QO8" s="126"/>
      <c r="QP8" s="126"/>
      <c r="QQ8" s="126"/>
      <c r="QR8" s="126"/>
      <c r="QS8" s="126"/>
      <c r="QT8" s="126"/>
      <c r="QU8" s="126"/>
      <c r="QV8" s="126"/>
      <c r="QW8" s="126"/>
      <c r="QX8" s="126"/>
      <c r="QY8" s="126"/>
      <c r="QZ8" s="126"/>
      <c r="RA8" s="126"/>
      <c r="RB8" s="126"/>
      <c r="RC8" s="126"/>
      <c r="RD8" s="126"/>
      <c r="RE8" s="126"/>
      <c r="RF8" s="126"/>
      <c r="RG8" s="126"/>
      <c r="RH8" s="126"/>
      <c r="RI8" s="126"/>
      <c r="RJ8" s="126"/>
      <c r="RK8" s="126"/>
      <c r="RL8" s="126"/>
      <c r="RM8" s="126"/>
      <c r="RN8" s="126"/>
      <c r="RO8" s="126"/>
      <c r="RP8" s="126"/>
      <c r="RQ8" s="126"/>
      <c r="RR8" s="126"/>
      <c r="RS8" s="126"/>
      <c r="RT8" s="126"/>
      <c r="RU8" s="126"/>
      <c r="RV8" s="126"/>
      <c r="RW8" s="126"/>
      <c r="RX8" s="126"/>
      <c r="RY8" s="126"/>
      <c r="RZ8" s="126"/>
      <c r="SA8" s="126"/>
      <c r="SB8" s="126"/>
      <c r="SC8" s="126"/>
      <c r="SD8" s="126"/>
      <c r="SE8" s="126"/>
      <c r="SF8" s="126"/>
      <c r="SG8" s="126"/>
      <c r="SH8" s="126"/>
      <c r="SI8" s="126"/>
      <c r="SJ8" s="126"/>
      <c r="SK8" s="126"/>
      <c r="SL8" s="126"/>
      <c r="SM8" s="126"/>
      <c r="SN8" s="126"/>
      <c r="SO8" s="126"/>
      <c r="SP8" s="126"/>
      <c r="SQ8" s="126"/>
      <c r="SR8" s="126"/>
      <c r="SS8" s="126"/>
      <c r="ST8" s="126"/>
      <c r="SU8" s="126"/>
      <c r="SV8" s="126"/>
      <c r="SW8" s="126"/>
      <c r="SX8" s="126"/>
      <c r="SY8" s="126"/>
      <c r="SZ8" s="126"/>
      <c r="TA8" s="126"/>
      <c r="TB8" s="126"/>
      <c r="TC8" s="126"/>
      <c r="TD8" s="126"/>
      <c r="TE8" s="126"/>
      <c r="TF8" s="126"/>
      <c r="TG8" s="126"/>
      <c r="TH8" s="126"/>
      <c r="TI8" s="126"/>
      <c r="TJ8" s="126"/>
      <c r="TK8" s="126"/>
      <c r="TL8" s="126"/>
      <c r="TM8" s="126"/>
      <c r="TN8" s="126"/>
      <c r="TO8" s="126"/>
      <c r="TP8" s="126"/>
      <c r="TQ8" s="126"/>
      <c r="TR8" s="126"/>
      <c r="TS8" s="126"/>
      <c r="TT8" s="126"/>
      <c r="TU8" s="126"/>
      <c r="TV8" s="126"/>
      <c r="TW8" s="126"/>
      <c r="TX8" s="126"/>
      <c r="TY8" s="126"/>
      <c r="TZ8" s="126"/>
      <c r="UA8" s="126"/>
      <c r="UB8" s="126"/>
      <c r="UC8" s="126"/>
      <c r="UD8" s="126"/>
      <c r="UE8" s="126"/>
      <c r="UF8" s="126"/>
      <c r="UG8" s="126"/>
      <c r="UH8" s="126"/>
      <c r="UI8" s="126"/>
      <c r="UJ8" s="126"/>
      <c r="UK8" s="126"/>
      <c r="UL8" s="126"/>
      <c r="UM8" s="126"/>
      <c r="UN8" s="126"/>
      <c r="UO8" s="126"/>
      <c r="UP8" s="126"/>
      <c r="UQ8" s="126"/>
      <c r="UR8" s="126"/>
      <c r="US8" s="126"/>
      <c r="UT8" s="126"/>
      <c r="UU8" s="126"/>
      <c r="UV8" s="126"/>
      <c r="UW8" s="126"/>
      <c r="UX8" s="126"/>
      <c r="UY8" s="126"/>
      <c r="UZ8" s="126"/>
      <c r="VA8" s="126"/>
      <c r="VB8" s="126"/>
      <c r="VC8" s="126"/>
      <c r="VD8" s="126"/>
      <c r="VE8" s="126"/>
      <c r="VF8" s="126"/>
      <c r="VG8" s="126"/>
      <c r="VH8" s="126"/>
      <c r="VI8" s="126"/>
      <c r="VJ8" s="126"/>
      <c r="VK8" s="126"/>
      <c r="VL8" s="126"/>
      <c r="VM8" s="126"/>
      <c r="VN8" s="126"/>
      <c r="VO8" s="126"/>
      <c r="VP8" s="126"/>
      <c r="VQ8" s="126"/>
      <c r="VR8" s="126"/>
      <c r="VS8" s="126"/>
      <c r="VT8" s="126"/>
      <c r="VU8" s="126"/>
      <c r="VV8" s="126"/>
      <c r="VW8" s="126"/>
      <c r="VX8" s="126"/>
      <c r="VY8" s="126"/>
      <c r="VZ8" s="126"/>
      <c r="WA8" s="126"/>
      <c r="WB8" s="126"/>
      <c r="WC8" s="126"/>
      <c r="WD8" s="126"/>
      <c r="WE8" s="126"/>
      <c r="WF8" s="126"/>
      <c r="WG8" s="126"/>
      <c r="WH8" s="126"/>
      <c r="WI8" s="126"/>
      <c r="WJ8" s="126"/>
      <c r="WK8" s="126"/>
      <c r="WL8" s="126"/>
      <c r="WM8" s="126"/>
      <c r="WN8" s="126"/>
      <c r="WO8" s="126"/>
      <c r="WP8" s="126"/>
      <c r="WQ8" s="126"/>
      <c r="WR8" s="126"/>
      <c r="WS8" s="126"/>
      <c r="WT8" s="126"/>
      <c r="WU8" s="126"/>
      <c r="WV8" s="126"/>
      <c r="WW8" s="126"/>
      <c r="WX8" s="126"/>
      <c r="WY8" s="126"/>
      <c r="WZ8" s="126"/>
      <c r="XA8" s="126"/>
      <c r="XB8" s="126"/>
      <c r="XC8" s="126"/>
      <c r="XD8" s="126"/>
      <c r="XE8" s="126"/>
      <c r="XF8" s="126"/>
      <c r="XG8" s="126"/>
      <c r="XH8" s="126"/>
      <c r="XI8" s="126"/>
      <c r="XJ8" s="126"/>
      <c r="XK8" s="126"/>
      <c r="XL8" s="126"/>
      <c r="XM8" s="126"/>
      <c r="XN8" s="126"/>
      <c r="XO8" s="126"/>
      <c r="XP8" s="126"/>
      <c r="XQ8" s="126"/>
      <c r="XR8" s="126"/>
      <c r="XS8" s="126"/>
      <c r="XT8" s="126"/>
      <c r="XU8" s="126"/>
      <c r="XV8" s="126"/>
      <c r="XW8" s="126"/>
      <c r="XX8" s="126"/>
      <c r="XY8" s="126"/>
      <c r="XZ8" s="126"/>
      <c r="YA8" s="126"/>
      <c r="YB8" s="126"/>
      <c r="YC8" s="126"/>
      <c r="YD8" s="126"/>
      <c r="YE8" s="126"/>
      <c r="YF8" s="126"/>
      <c r="YG8" s="126"/>
      <c r="YH8" s="126"/>
      <c r="YI8" s="126"/>
      <c r="YJ8" s="126"/>
      <c r="YK8" s="126"/>
      <c r="YL8" s="126"/>
      <c r="YM8" s="126"/>
      <c r="YN8" s="126"/>
      <c r="YO8" s="126"/>
      <c r="YP8" s="126"/>
      <c r="YQ8" s="126"/>
      <c r="YR8" s="126"/>
      <c r="YS8" s="126"/>
      <c r="YT8" s="126"/>
      <c r="YU8" s="126"/>
      <c r="YV8" s="126"/>
      <c r="YW8" s="126"/>
      <c r="YX8" s="126"/>
      <c r="YY8" s="126"/>
      <c r="YZ8" s="126"/>
      <c r="ZA8" s="126"/>
      <c r="ZB8" s="126"/>
      <c r="ZC8" s="126"/>
      <c r="ZD8" s="126"/>
      <c r="ZE8" s="126"/>
      <c r="ZF8" s="126"/>
      <c r="ZG8" s="126"/>
      <c r="ZH8" s="126"/>
      <c r="ZI8" s="126"/>
      <c r="ZJ8" s="126"/>
      <c r="ZK8" s="126"/>
      <c r="ZL8" s="126"/>
      <c r="ZM8" s="126"/>
      <c r="ZN8" s="126"/>
      <c r="ZO8" s="126"/>
      <c r="ZP8" s="126"/>
      <c r="ZQ8" s="126"/>
      <c r="ZR8" s="126"/>
      <c r="ZS8" s="126"/>
      <c r="ZT8" s="126"/>
      <c r="ZU8" s="126"/>
      <c r="ZV8" s="126"/>
      <c r="ZW8" s="126"/>
      <c r="ZX8" s="126"/>
      <c r="ZY8" s="126"/>
      <c r="ZZ8" s="126"/>
      <c r="AAA8" s="126"/>
      <c r="AAB8" s="126"/>
      <c r="AAC8" s="126"/>
      <c r="AAD8" s="126"/>
      <c r="AAE8" s="126"/>
      <c r="AAF8" s="126"/>
      <c r="AAG8" s="126"/>
      <c r="AAH8" s="126"/>
      <c r="AAI8" s="126"/>
      <c r="AAJ8" s="126"/>
      <c r="AAK8" s="126"/>
      <c r="AAL8" s="126"/>
      <c r="AAM8" s="126"/>
      <c r="AAN8" s="126"/>
      <c r="AAO8" s="126"/>
      <c r="AAP8" s="126"/>
      <c r="AAQ8" s="126"/>
      <c r="AAR8" s="126"/>
      <c r="AAS8" s="126"/>
      <c r="AAT8" s="126"/>
      <c r="AAU8" s="126"/>
      <c r="AAV8" s="126"/>
      <c r="AAW8" s="126"/>
      <c r="AAX8" s="126"/>
      <c r="AAY8" s="126"/>
      <c r="AAZ8" s="126"/>
      <c r="ABA8" s="126"/>
      <c r="ABB8" s="126"/>
      <c r="ABC8" s="126"/>
      <c r="ABD8" s="126"/>
      <c r="ABE8" s="126"/>
      <c r="ABF8" s="126"/>
      <c r="ABG8" s="126"/>
      <c r="ABH8" s="126"/>
      <c r="ABI8" s="126"/>
      <c r="ABJ8" s="126"/>
      <c r="ABK8" s="126"/>
      <c r="ABL8" s="126"/>
      <c r="ABM8" s="126"/>
      <c r="ABN8" s="126"/>
      <c r="ABO8" s="126"/>
      <c r="ABP8" s="126"/>
      <c r="ABQ8" s="126"/>
      <c r="ABR8" s="126"/>
      <c r="ABS8" s="126"/>
      <c r="ABT8" s="126"/>
      <c r="ABU8" s="126"/>
      <c r="ABV8" s="126"/>
      <c r="ABW8" s="126"/>
      <c r="ABX8" s="126"/>
      <c r="ABY8" s="126"/>
      <c r="ABZ8" s="126"/>
      <c r="ACA8" s="126"/>
      <c r="ACB8" s="126"/>
      <c r="ACC8" s="126"/>
      <c r="ACD8" s="126"/>
      <c r="ACE8" s="126"/>
      <c r="ACF8" s="126"/>
      <c r="ACG8" s="126"/>
      <c r="ACH8" s="126"/>
      <c r="ACI8" s="126"/>
      <c r="ACJ8" s="126"/>
      <c r="ACK8" s="126"/>
      <c r="ACL8" s="126"/>
      <c r="ACM8" s="126"/>
      <c r="ACN8" s="126"/>
      <c r="ACO8" s="126"/>
      <c r="ACP8" s="126"/>
      <c r="ACQ8" s="126"/>
      <c r="ACR8" s="126"/>
      <c r="ACS8" s="126"/>
      <c r="ACT8" s="126"/>
      <c r="ACU8" s="126"/>
      <c r="ACV8" s="126"/>
      <c r="ACW8" s="126"/>
      <c r="ACX8" s="126"/>
      <c r="ACY8" s="126"/>
      <c r="ACZ8" s="126"/>
      <c r="ADA8" s="126"/>
      <c r="ADB8" s="126"/>
      <c r="ADC8" s="126"/>
      <c r="ADD8" s="126"/>
      <c r="ADE8" s="126"/>
      <c r="ADF8" s="126"/>
      <c r="ADG8" s="126"/>
      <c r="ADH8" s="126"/>
      <c r="ADI8" s="126"/>
      <c r="ADJ8" s="126"/>
      <c r="ADK8" s="126"/>
      <c r="ADL8" s="126"/>
      <c r="ADM8" s="126"/>
      <c r="ADN8" s="126"/>
      <c r="ADO8" s="126"/>
      <c r="ADP8" s="126"/>
      <c r="ADQ8" s="126"/>
      <c r="ADR8" s="126"/>
      <c r="ADS8" s="126"/>
      <c r="ADT8" s="126"/>
      <c r="ADU8" s="126"/>
      <c r="ADV8" s="126"/>
      <c r="ADW8" s="126"/>
      <c r="ADX8" s="126"/>
      <c r="ADY8" s="126"/>
      <c r="ADZ8" s="126"/>
      <c r="AEA8" s="126"/>
      <c r="AEB8" s="126"/>
      <c r="AEC8" s="126"/>
      <c r="AED8" s="126"/>
      <c r="AEE8" s="126"/>
      <c r="AEF8" s="126"/>
      <c r="AEG8" s="126"/>
      <c r="AEH8" s="126"/>
      <c r="AEI8" s="126"/>
      <c r="AEJ8" s="126"/>
      <c r="AEK8" s="126"/>
      <c r="AEL8" s="126"/>
      <c r="AEM8" s="126"/>
      <c r="AEN8" s="126"/>
      <c r="AEO8" s="126"/>
      <c r="AEP8" s="126"/>
      <c r="AEQ8" s="126"/>
      <c r="AER8" s="126"/>
      <c r="AES8" s="126"/>
      <c r="AET8" s="126"/>
      <c r="AEU8" s="126"/>
      <c r="AEV8" s="126"/>
      <c r="AEW8" s="126"/>
      <c r="AEX8" s="126"/>
      <c r="AEY8" s="126"/>
      <c r="AEZ8" s="126"/>
      <c r="AFA8" s="126"/>
      <c r="AFB8" s="126"/>
      <c r="AFC8" s="126"/>
      <c r="AFD8" s="126"/>
      <c r="AFE8" s="126"/>
      <c r="AFF8" s="126"/>
      <c r="AFG8" s="126"/>
      <c r="AFH8" s="126"/>
      <c r="AFI8" s="126"/>
      <c r="AFJ8" s="126"/>
      <c r="AFK8" s="126"/>
      <c r="AFL8" s="126"/>
      <c r="AFM8" s="126"/>
      <c r="AFN8" s="126"/>
      <c r="AFO8" s="126"/>
      <c r="AFP8" s="126"/>
      <c r="AFQ8" s="126"/>
      <c r="AFR8" s="126"/>
      <c r="AFS8" s="126"/>
      <c r="AFT8" s="126"/>
      <c r="AFU8" s="126"/>
      <c r="AFV8" s="126"/>
      <c r="AFW8" s="126"/>
      <c r="AFX8" s="126"/>
      <c r="AFY8" s="126"/>
      <c r="AFZ8" s="126"/>
      <c r="AGA8" s="126"/>
      <c r="AGB8" s="126"/>
      <c r="AGC8" s="126"/>
      <c r="AGD8" s="126"/>
      <c r="AGE8" s="126"/>
      <c r="AGF8" s="126"/>
      <c r="AGG8" s="126"/>
      <c r="AGH8" s="126"/>
      <c r="AGI8" s="126"/>
      <c r="AGJ8" s="126"/>
      <c r="AGK8" s="126"/>
      <c r="AGL8" s="126"/>
      <c r="AGM8" s="126"/>
      <c r="AGN8" s="126"/>
      <c r="AGO8" s="126"/>
      <c r="AGP8" s="126"/>
      <c r="AGQ8" s="126"/>
      <c r="AGR8" s="126"/>
      <c r="AGS8" s="126"/>
      <c r="AGT8" s="126"/>
      <c r="AGU8" s="126"/>
      <c r="AGV8" s="126"/>
      <c r="AGW8" s="126"/>
      <c r="AGX8" s="126"/>
      <c r="AGY8" s="126"/>
      <c r="AGZ8" s="126"/>
      <c r="AHA8" s="126"/>
      <c r="AHB8" s="126"/>
      <c r="AHC8" s="126"/>
      <c r="AHD8" s="126"/>
      <c r="AHE8" s="126"/>
      <c r="AHF8" s="126"/>
      <c r="AHG8" s="126"/>
      <c r="AHH8" s="126"/>
      <c r="AHI8" s="126"/>
      <c r="AHJ8" s="126"/>
      <c r="AHK8" s="126"/>
      <c r="AHL8" s="126"/>
      <c r="AHM8" s="126"/>
      <c r="AHN8" s="126"/>
      <c r="AHO8" s="126"/>
      <c r="AHP8" s="126"/>
      <c r="AHQ8" s="126"/>
      <c r="AHR8" s="126"/>
      <c r="AHS8" s="126"/>
      <c r="AHT8" s="126"/>
      <c r="AHU8" s="126"/>
      <c r="AHV8" s="126"/>
      <c r="AHW8" s="126"/>
      <c r="AHX8" s="126"/>
      <c r="AHY8" s="126"/>
      <c r="AHZ8" s="126"/>
      <c r="AIA8" s="126"/>
      <c r="AIB8" s="126"/>
      <c r="AIC8" s="126"/>
      <c r="AID8" s="126"/>
      <c r="AIE8" s="126"/>
      <c r="AIF8" s="126"/>
      <c r="AIG8" s="126"/>
      <c r="AIH8" s="126"/>
      <c r="AII8" s="126"/>
      <c r="AIJ8" s="126"/>
      <c r="AIK8" s="126"/>
      <c r="AIL8" s="126"/>
      <c r="AIM8" s="126"/>
      <c r="AIN8" s="126"/>
      <c r="AIO8" s="126"/>
      <c r="AIP8" s="126"/>
      <c r="AIQ8" s="126"/>
      <c r="AIR8" s="126"/>
      <c r="AIS8" s="126"/>
      <c r="AIT8" s="126"/>
      <c r="AIU8" s="126"/>
      <c r="AIV8" s="126"/>
      <c r="AIW8" s="126"/>
      <c r="AIX8" s="126"/>
      <c r="AIY8" s="126"/>
      <c r="AIZ8" s="126"/>
      <c r="AJA8" s="126"/>
      <c r="AJB8" s="126"/>
      <c r="AJC8" s="126"/>
      <c r="AJD8" s="126"/>
      <c r="AJE8" s="126"/>
      <c r="AJF8" s="126"/>
      <c r="AJG8" s="126"/>
      <c r="AJH8" s="126"/>
      <c r="AJI8" s="126"/>
      <c r="AJJ8" s="126"/>
      <c r="AJK8" s="126"/>
      <c r="AJL8" s="126"/>
      <c r="AJM8" s="126"/>
      <c r="AJN8" s="126"/>
      <c r="AJO8" s="126"/>
      <c r="AJP8" s="126"/>
      <c r="AJQ8" s="126"/>
      <c r="AJR8" s="126"/>
      <c r="AJS8" s="126"/>
      <c r="AJT8" s="126"/>
      <c r="AJU8" s="126"/>
      <c r="AJV8" s="126"/>
      <c r="AJW8" s="126"/>
      <c r="AJX8" s="126"/>
      <c r="AJY8" s="126"/>
      <c r="AJZ8" s="126"/>
      <c r="AKA8" s="126"/>
      <c r="AKB8" s="126"/>
      <c r="AKC8" s="126"/>
      <c r="AKD8" s="126"/>
      <c r="AKE8" s="126"/>
      <c r="AKF8" s="126"/>
      <c r="AKG8" s="126"/>
      <c r="AKH8" s="126"/>
      <c r="AKI8" s="126"/>
      <c r="AKJ8" s="126"/>
      <c r="AKK8" s="126"/>
      <c r="AKL8" s="126"/>
      <c r="AKM8" s="126"/>
      <c r="AKN8" s="126"/>
      <c r="AKO8" s="126"/>
      <c r="AKP8" s="126"/>
      <c r="AKQ8" s="126"/>
      <c r="AKR8" s="126"/>
      <c r="AKS8" s="126"/>
      <c r="AKT8" s="126"/>
      <c r="AKU8" s="126"/>
      <c r="AKV8" s="126"/>
      <c r="AKW8" s="126"/>
      <c r="AKX8" s="126"/>
      <c r="AKY8" s="126"/>
      <c r="AKZ8" s="126"/>
      <c r="ALA8" s="126"/>
      <c r="ALB8" s="126"/>
      <c r="ALC8" s="126"/>
      <c r="ALD8" s="126"/>
      <c r="ALE8" s="126"/>
      <c r="ALF8" s="126"/>
      <c r="ALG8" s="126"/>
      <c r="ALH8" s="126"/>
      <c r="ALI8" s="126"/>
      <c r="ALJ8" s="126"/>
      <c r="ALK8" s="126"/>
      <c r="ALL8" s="126"/>
      <c r="ALM8" s="126"/>
      <c r="ALN8" s="126"/>
      <c r="ALO8" s="126"/>
      <c r="ALP8" s="126"/>
      <c r="ALQ8" s="126"/>
      <c r="ALR8" s="126"/>
      <c r="ALS8" s="126"/>
      <c r="ALT8" s="126"/>
      <c r="ALU8" s="126"/>
      <c r="ALV8" s="126"/>
      <c r="ALW8" s="126"/>
      <c r="ALX8" s="126"/>
      <c r="ALY8" s="126"/>
      <c r="ALZ8" s="126"/>
      <c r="AMA8" s="126"/>
      <c r="AMB8" s="126"/>
      <c r="AMC8" s="126"/>
      <c r="AMD8" s="126"/>
      <c r="AME8" s="126"/>
      <c r="AMF8" s="126"/>
      <c r="AMG8" s="126"/>
      <c r="AMH8" s="126"/>
      <c r="AMI8" s="126"/>
      <c r="AMJ8" s="126"/>
      <c r="AMK8" s="126"/>
      <c r="AML8" s="126"/>
      <c r="AMM8" s="126"/>
      <c r="AMN8" s="126"/>
      <c r="AMO8" s="126"/>
      <c r="AMP8" s="126"/>
      <c r="AMQ8" s="126"/>
      <c r="AMR8" s="126"/>
      <c r="AMS8" s="126"/>
      <c r="AMT8" s="126"/>
      <c r="AMU8" s="126"/>
      <c r="AMV8" s="126"/>
      <c r="AMW8" s="126"/>
      <c r="AMX8" s="126"/>
      <c r="AMY8" s="126"/>
      <c r="AMZ8" s="126"/>
      <c r="ANA8" s="126"/>
      <c r="ANB8" s="126"/>
      <c r="ANC8" s="126"/>
      <c r="AND8" s="126"/>
      <c r="ANE8" s="126"/>
      <c r="ANF8" s="126"/>
      <c r="ANG8" s="126"/>
      <c r="ANH8" s="126"/>
      <c r="ANI8" s="126"/>
      <c r="ANJ8" s="126"/>
      <c r="ANK8" s="126"/>
      <c r="ANL8" s="126"/>
      <c r="ANM8" s="126"/>
      <c r="ANN8" s="126"/>
      <c r="ANO8" s="126"/>
      <c r="ANP8" s="126"/>
      <c r="ANQ8" s="126"/>
      <c r="ANR8" s="126"/>
      <c r="ANS8" s="126"/>
      <c r="ANT8" s="126"/>
      <c r="ANU8" s="126"/>
      <c r="ANV8" s="126"/>
      <c r="ANW8" s="126"/>
      <c r="ANX8" s="126"/>
      <c r="ANY8" s="126"/>
      <c r="ANZ8" s="126"/>
      <c r="AOA8" s="126"/>
      <c r="AOB8" s="126"/>
      <c r="AOC8" s="126"/>
      <c r="AOD8" s="126"/>
      <c r="AOE8" s="126"/>
      <c r="AOF8" s="126"/>
      <c r="AOG8" s="126"/>
      <c r="AOH8" s="126"/>
      <c r="AOI8" s="126"/>
      <c r="AOJ8" s="126"/>
      <c r="AOK8" s="126"/>
      <c r="AOL8" s="126"/>
      <c r="AOM8" s="126"/>
      <c r="AON8" s="126"/>
      <c r="AOO8" s="126"/>
      <c r="AOP8" s="126"/>
      <c r="AOQ8" s="126"/>
      <c r="AOR8" s="126"/>
      <c r="AOS8" s="126"/>
      <c r="AOT8" s="126"/>
      <c r="AOU8" s="126"/>
      <c r="AOV8" s="126"/>
      <c r="AOW8" s="126"/>
      <c r="AOX8" s="126"/>
      <c r="AOY8" s="126"/>
      <c r="AOZ8" s="126"/>
      <c r="APA8" s="126"/>
      <c r="APB8" s="126"/>
      <c r="APC8" s="126"/>
      <c r="APD8" s="126"/>
      <c r="APE8" s="126"/>
      <c r="APF8" s="126"/>
      <c r="APG8" s="126"/>
      <c r="APH8" s="126"/>
      <c r="API8" s="126"/>
      <c r="APJ8" s="126"/>
      <c r="APK8" s="126"/>
      <c r="APL8" s="126"/>
      <c r="APM8" s="126"/>
      <c r="APN8" s="126"/>
      <c r="APO8" s="126"/>
      <c r="APP8" s="126"/>
      <c r="APQ8" s="126"/>
      <c r="APR8" s="126"/>
      <c r="APS8" s="126"/>
      <c r="APT8" s="126"/>
      <c r="APU8" s="126"/>
      <c r="APV8" s="126"/>
      <c r="APW8" s="126"/>
      <c r="APX8" s="126"/>
      <c r="APY8" s="126"/>
      <c r="APZ8" s="126"/>
      <c r="AQA8" s="126"/>
      <c r="AQB8" s="126"/>
      <c r="AQC8" s="126"/>
      <c r="AQD8" s="126"/>
      <c r="AQE8" s="126"/>
      <c r="AQF8" s="126"/>
      <c r="AQG8" s="126"/>
      <c r="AQH8" s="126"/>
      <c r="AQI8" s="126"/>
      <c r="AQJ8" s="126"/>
      <c r="AQK8" s="126"/>
      <c r="AQL8" s="126"/>
      <c r="AQM8" s="126"/>
      <c r="AQN8" s="126"/>
      <c r="AQO8" s="126"/>
      <c r="AQP8" s="126"/>
      <c r="AQQ8" s="126"/>
      <c r="AQR8" s="126"/>
      <c r="AQS8" s="126"/>
      <c r="AQT8" s="126"/>
      <c r="AQU8" s="126"/>
      <c r="AQV8" s="126"/>
      <c r="AQW8" s="126"/>
      <c r="AQX8" s="126"/>
      <c r="AQY8" s="126"/>
      <c r="AQZ8" s="126"/>
      <c r="ARA8" s="126"/>
      <c r="ARB8" s="126"/>
      <c r="ARC8" s="126"/>
      <c r="ARD8" s="126"/>
      <c r="ARE8" s="126"/>
      <c r="ARF8" s="126"/>
      <c r="ARG8" s="126"/>
      <c r="ARH8" s="126"/>
      <c r="ARI8" s="126"/>
      <c r="ARJ8" s="126"/>
      <c r="ARK8" s="126"/>
      <c r="ARL8" s="126"/>
      <c r="ARM8" s="126"/>
      <c r="ARN8" s="126"/>
      <c r="ARO8" s="126"/>
      <c r="ARP8" s="126"/>
      <c r="ARQ8" s="126"/>
      <c r="ARR8" s="126"/>
      <c r="ARS8" s="126"/>
      <c r="ART8" s="126"/>
      <c r="ARU8" s="126"/>
      <c r="ARV8" s="126"/>
      <c r="ARW8" s="126"/>
      <c r="ARX8" s="126"/>
      <c r="ARY8" s="126"/>
      <c r="ARZ8" s="126"/>
      <c r="ASA8" s="126"/>
      <c r="ASB8" s="126"/>
      <c r="ASC8" s="126"/>
      <c r="ASD8" s="126"/>
      <c r="ASE8" s="126"/>
      <c r="ASF8" s="126"/>
      <c r="ASG8" s="126"/>
      <c r="ASH8" s="126"/>
      <c r="ASI8" s="126"/>
      <c r="ASJ8" s="126"/>
      <c r="ASK8" s="126"/>
      <c r="ASL8" s="126"/>
      <c r="ASM8" s="126"/>
      <c r="ASN8" s="126"/>
      <c r="ASO8" s="126"/>
      <c r="ASP8" s="126"/>
      <c r="ASQ8" s="126"/>
      <c r="ASR8" s="126"/>
      <c r="ASS8" s="126"/>
      <c r="AST8" s="126"/>
      <c r="ASU8" s="126"/>
      <c r="ASV8" s="126"/>
      <c r="ASW8" s="126"/>
      <c r="ASX8" s="126"/>
      <c r="ASY8" s="126"/>
      <c r="ASZ8" s="126"/>
      <c r="ATA8" s="126"/>
      <c r="ATB8" s="126"/>
      <c r="ATC8" s="126"/>
      <c r="ATD8" s="126"/>
      <c r="ATE8" s="126"/>
      <c r="ATF8" s="126"/>
      <c r="ATG8" s="126"/>
      <c r="ATH8" s="126"/>
      <c r="ATI8" s="126"/>
      <c r="ATJ8" s="126"/>
      <c r="ATK8" s="126"/>
      <c r="ATL8" s="126"/>
      <c r="ATM8" s="126"/>
      <c r="ATN8" s="126"/>
      <c r="ATO8" s="126"/>
      <c r="ATP8" s="126"/>
      <c r="ATQ8" s="126"/>
      <c r="ATR8" s="126"/>
      <c r="ATS8" s="126"/>
      <c r="ATT8" s="126"/>
      <c r="ATU8" s="126"/>
      <c r="ATV8" s="126"/>
      <c r="ATW8" s="126"/>
      <c r="ATX8" s="126"/>
      <c r="ATY8" s="126"/>
      <c r="ATZ8" s="126"/>
      <c r="AUA8" s="126"/>
      <c r="AUB8" s="126"/>
      <c r="AUC8" s="126"/>
      <c r="AUD8" s="126"/>
      <c r="AUE8" s="126"/>
      <c r="AUF8" s="126"/>
      <c r="AUG8" s="126"/>
      <c r="AUH8" s="126"/>
      <c r="AUI8" s="126"/>
      <c r="AUJ8" s="126"/>
      <c r="AUK8" s="126"/>
      <c r="AUL8" s="126"/>
      <c r="AUM8" s="126"/>
      <c r="AUN8" s="126"/>
      <c r="AUO8" s="126"/>
      <c r="AUP8" s="126"/>
      <c r="AUQ8" s="126"/>
      <c r="AUR8" s="126"/>
      <c r="AUS8" s="126"/>
      <c r="AUT8" s="126"/>
      <c r="AUU8" s="126"/>
      <c r="AUV8" s="126"/>
      <c r="AUW8" s="126"/>
      <c r="AUX8" s="126"/>
      <c r="AUY8" s="126"/>
      <c r="AUZ8" s="126"/>
      <c r="AVA8" s="126"/>
      <c r="AVB8" s="126"/>
      <c r="AVC8" s="126"/>
      <c r="AVD8" s="126"/>
      <c r="AVE8" s="126"/>
      <c r="AVF8" s="126"/>
      <c r="AVG8" s="126"/>
      <c r="AVH8" s="126"/>
      <c r="AVI8" s="126"/>
      <c r="AVJ8" s="126"/>
      <c r="AVK8" s="126"/>
      <c r="AVL8" s="126"/>
      <c r="AVM8" s="126"/>
      <c r="AVN8" s="126"/>
      <c r="AVO8" s="126"/>
      <c r="AVP8" s="126"/>
      <c r="AVQ8" s="126"/>
      <c r="AVR8" s="126"/>
      <c r="AVS8" s="126"/>
      <c r="AVT8" s="126"/>
      <c r="AVU8" s="126"/>
      <c r="AVV8" s="126"/>
      <c r="AVW8" s="126"/>
      <c r="AVX8" s="126"/>
      <c r="AVY8" s="126"/>
      <c r="AVZ8" s="126"/>
      <c r="AWA8" s="126"/>
      <c r="AWB8" s="126"/>
      <c r="AWC8" s="126"/>
      <c r="AWD8" s="126"/>
      <c r="AWE8" s="126"/>
      <c r="AWF8" s="126"/>
      <c r="AWG8" s="126"/>
      <c r="AWH8" s="126"/>
      <c r="AWI8" s="126"/>
      <c r="AWJ8" s="126"/>
      <c r="AWK8" s="126"/>
      <c r="AWL8" s="126"/>
      <c r="AWM8" s="126"/>
      <c r="AWN8" s="126"/>
      <c r="AWO8" s="126"/>
      <c r="AWP8" s="126"/>
      <c r="AWQ8" s="126"/>
      <c r="AWR8" s="126"/>
      <c r="AWS8" s="126"/>
      <c r="AWT8" s="126"/>
      <c r="AWU8" s="126"/>
      <c r="AWV8" s="126"/>
      <c r="AWW8" s="126"/>
      <c r="AWX8" s="126"/>
      <c r="AWY8" s="126"/>
      <c r="AWZ8" s="126"/>
      <c r="AXA8" s="126"/>
      <c r="AXB8" s="126"/>
      <c r="AXC8" s="126"/>
      <c r="AXD8" s="126"/>
      <c r="AXE8" s="126"/>
      <c r="AXF8" s="126"/>
      <c r="AXG8" s="126"/>
      <c r="AXH8" s="126"/>
      <c r="AXI8" s="126"/>
      <c r="AXJ8" s="126"/>
      <c r="AXK8" s="126"/>
      <c r="AXL8" s="126"/>
      <c r="AXM8" s="126"/>
      <c r="AXN8" s="126"/>
      <c r="AXO8" s="126"/>
      <c r="AXP8" s="126"/>
      <c r="AXQ8" s="126"/>
      <c r="AXR8" s="126"/>
      <c r="AXS8" s="126"/>
      <c r="AXT8" s="126"/>
      <c r="AXU8" s="126"/>
      <c r="AXV8" s="126"/>
      <c r="AXW8" s="126"/>
      <c r="AXX8" s="126"/>
      <c r="AXY8" s="126"/>
      <c r="AXZ8" s="126"/>
      <c r="AYA8" s="126"/>
      <c r="AYB8" s="126"/>
      <c r="AYC8" s="126"/>
      <c r="AYD8" s="126"/>
      <c r="AYE8" s="126"/>
      <c r="AYF8" s="126"/>
      <c r="AYG8" s="126"/>
      <c r="AYH8" s="126"/>
      <c r="AYI8" s="126"/>
      <c r="AYJ8" s="126"/>
      <c r="AYK8" s="126"/>
      <c r="AYL8" s="126"/>
      <c r="AYM8" s="126"/>
      <c r="AYN8" s="126"/>
      <c r="AYO8" s="126"/>
      <c r="AYP8" s="126"/>
      <c r="AYQ8" s="126"/>
      <c r="AYR8" s="126"/>
      <c r="AYS8" s="126"/>
      <c r="AYT8" s="126"/>
      <c r="AYU8" s="126"/>
      <c r="AYV8" s="126"/>
      <c r="AYW8" s="126"/>
      <c r="AYX8" s="126"/>
      <c r="AYY8" s="126"/>
      <c r="AYZ8" s="126"/>
      <c r="AZA8" s="126"/>
      <c r="AZB8" s="126"/>
      <c r="AZC8" s="126"/>
      <c r="AZD8" s="126"/>
      <c r="AZE8" s="126"/>
      <c r="AZF8" s="126"/>
      <c r="AZG8" s="126"/>
      <c r="AZH8" s="126"/>
      <c r="AZI8" s="126"/>
      <c r="AZJ8" s="126"/>
      <c r="AZK8" s="126"/>
      <c r="AZL8" s="126"/>
      <c r="AZM8" s="126"/>
      <c r="AZN8" s="126"/>
      <c r="AZO8" s="126"/>
      <c r="AZP8" s="126"/>
      <c r="AZQ8" s="126"/>
      <c r="AZR8" s="126"/>
      <c r="AZS8" s="126"/>
      <c r="AZT8" s="126"/>
      <c r="AZU8" s="126"/>
      <c r="AZV8" s="126"/>
      <c r="AZW8" s="126"/>
      <c r="AZX8" s="126"/>
      <c r="AZY8" s="126"/>
      <c r="AZZ8" s="126"/>
      <c r="BAA8" s="126"/>
      <c r="BAB8" s="126"/>
      <c r="BAC8" s="126"/>
      <c r="BAD8" s="126"/>
      <c r="BAE8" s="126"/>
      <c r="BAF8" s="126"/>
      <c r="BAG8" s="126"/>
      <c r="BAH8" s="126"/>
      <c r="BAI8" s="126"/>
      <c r="BAJ8" s="126"/>
      <c r="BAK8" s="126"/>
      <c r="BAL8" s="126"/>
      <c r="BAM8" s="126"/>
      <c r="BAN8" s="126"/>
      <c r="BAO8" s="126"/>
      <c r="BAP8" s="126"/>
      <c r="BAQ8" s="126"/>
      <c r="BAR8" s="126"/>
      <c r="BAS8" s="126"/>
      <c r="BAT8" s="126"/>
      <c r="BAU8" s="126"/>
      <c r="BAV8" s="126"/>
      <c r="BAW8" s="126"/>
      <c r="BAX8" s="126"/>
      <c r="BAY8" s="126"/>
      <c r="BAZ8" s="126"/>
      <c r="BBA8" s="126"/>
      <c r="BBB8" s="126"/>
      <c r="BBC8" s="126"/>
      <c r="BBD8" s="126"/>
      <c r="BBE8" s="126"/>
      <c r="BBF8" s="126"/>
      <c r="BBG8" s="126"/>
      <c r="BBH8" s="126"/>
      <c r="BBI8" s="126"/>
      <c r="BBJ8" s="126"/>
      <c r="BBK8" s="126"/>
      <c r="BBL8" s="126"/>
      <c r="BBM8" s="126"/>
      <c r="BBN8" s="126"/>
      <c r="BBO8" s="126"/>
      <c r="BBP8" s="126"/>
      <c r="BBQ8" s="126"/>
      <c r="BBR8" s="126"/>
      <c r="BBS8" s="126"/>
      <c r="BBT8" s="126"/>
      <c r="BBU8" s="126"/>
      <c r="BBV8" s="126"/>
      <c r="BBW8" s="126"/>
      <c r="BBX8" s="126"/>
      <c r="BBY8" s="126"/>
      <c r="BBZ8" s="126"/>
      <c r="BCA8" s="126"/>
      <c r="BCB8" s="126"/>
      <c r="BCC8" s="126"/>
      <c r="BCD8" s="126"/>
      <c r="BCE8" s="126"/>
      <c r="BCF8" s="126"/>
      <c r="BCG8" s="126"/>
      <c r="BCH8" s="126"/>
      <c r="BCI8" s="126"/>
      <c r="BCJ8" s="126"/>
      <c r="BCK8" s="126"/>
      <c r="BCL8" s="126"/>
      <c r="BCM8" s="126"/>
      <c r="BCN8" s="126"/>
      <c r="BCO8" s="126"/>
      <c r="BCP8" s="126"/>
      <c r="BCQ8" s="126"/>
      <c r="BCR8" s="126"/>
      <c r="BCS8" s="126"/>
      <c r="BCT8" s="126"/>
      <c r="BCU8" s="126"/>
      <c r="BCV8" s="126"/>
      <c r="BCW8" s="126"/>
      <c r="BCX8" s="126"/>
      <c r="BCY8" s="126"/>
      <c r="BCZ8" s="126"/>
      <c r="BDA8" s="126"/>
      <c r="BDB8" s="126"/>
      <c r="BDC8" s="126"/>
      <c r="BDD8" s="126"/>
      <c r="BDE8" s="126"/>
      <c r="BDF8" s="126"/>
      <c r="BDG8" s="126"/>
      <c r="BDH8" s="126"/>
      <c r="BDI8" s="126"/>
      <c r="BDJ8" s="126"/>
      <c r="BDK8" s="126"/>
      <c r="BDL8" s="126"/>
      <c r="BDM8" s="126"/>
      <c r="BDN8" s="126"/>
      <c r="BDO8" s="126"/>
      <c r="BDP8" s="126"/>
      <c r="BDQ8" s="126"/>
      <c r="BDR8" s="126"/>
      <c r="BDS8" s="126"/>
      <c r="BDT8" s="126"/>
      <c r="BDU8" s="126"/>
      <c r="BDV8" s="126"/>
      <c r="BDW8" s="126"/>
      <c r="BDX8" s="126"/>
      <c r="BDY8" s="126"/>
      <c r="BDZ8" s="126"/>
      <c r="BEA8" s="126"/>
      <c r="BEB8" s="126"/>
      <c r="BEC8" s="126"/>
      <c r="BED8" s="126"/>
      <c r="BEE8" s="126"/>
      <c r="BEF8" s="126"/>
      <c r="BEG8" s="126"/>
      <c r="BEH8" s="126"/>
      <c r="BEI8" s="126"/>
      <c r="BEJ8" s="126"/>
      <c r="BEK8" s="126"/>
      <c r="BEL8" s="126"/>
      <c r="BEM8" s="126"/>
      <c r="BEN8" s="126"/>
      <c r="BEO8" s="126"/>
      <c r="BEP8" s="126"/>
      <c r="BEQ8" s="126"/>
      <c r="BER8" s="126"/>
      <c r="BES8" s="126"/>
      <c r="BET8" s="126"/>
      <c r="BEU8" s="126"/>
      <c r="BEV8" s="126"/>
      <c r="BEW8" s="126"/>
      <c r="BEX8" s="126"/>
      <c r="BEY8" s="126"/>
      <c r="BEZ8" s="126"/>
      <c r="BFA8" s="126"/>
      <c r="BFB8" s="126"/>
      <c r="BFC8" s="126"/>
      <c r="BFD8" s="126"/>
      <c r="BFE8" s="126"/>
      <c r="BFF8" s="126"/>
      <c r="BFG8" s="126"/>
      <c r="BFH8" s="126"/>
      <c r="BFI8" s="126"/>
      <c r="BFJ8" s="126"/>
      <c r="BFK8" s="126"/>
      <c r="BFL8" s="126"/>
      <c r="BFM8" s="126"/>
      <c r="BFN8" s="126"/>
      <c r="BFO8" s="126"/>
      <c r="BFP8" s="126"/>
      <c r="BFQ8" s="126"/>
      <c r="BFR8" s="126"/>
      <c r="BFS8" s="126"/>
      <c r="BFT8" s="126"/>
      <c r="BFU8" s="126"/>
      <c r="BFV8" s="126"/>
      <c r="BFW8" s="126"/>
      <c r="BFX8" s="126"/>
      <c r="BFY8" s="126"/>
      <c r="BFZ8" s="126"/>
      <c r="BGA8" s="126"/>
      <c r="BGB8" s="126"/>
      <c r="BGC8" s="126"/>
      <c r="BGD8" s="126"/>
      <c r="BGE8" s="126"/>
      <c r="BGF8" s="126"/>
      <c r="BGG8" s="126"/>
      <c r="BGH8" s="126"/>
      <c r="BGI8" s="126"/>
      <c r="BGJ8" s="126"/>
      <c r="BGK8" s="126"/>
      <c r="BGL8" s="126"/>
      <c r="BGM8" s="126"/>
      <c r="BGN8" s="126"/>
      <c r="BGO8" s="126"/>
      <c r="BGP8" s="126"/>
      <c r="BGQ8" s="126"/>
      <c r="BGR8" s="126"/>
      <c r="BGS8" s="126"/>
      <c r="BGT8" s="126"/>
      <c r="BGU8" s="126"/>
      <c r="BGV8" s="126"/>
      <c r="BGW8" s="126"/>
      <c r="BGX8" s="126"/>
      <c r="BGY8" s="126"/>
      <c r="BGZ8" s="126"/>
      <c r="BHA8" s="126"/>
      <c r="BHB8" s="126"/>
      <c r="BHC8" s="126"/>
      <c r="BHD8" s="126"/>
      <c r="BHE8" s="126"/>
      <c r="BHF8" s="126"/>
      <c r="BHG8" s="126"/>
      <c r="BHH8" s="126"/>
      <c r="BHI8" s="126"/>
      <c r="BHJ8" s="126"/>
      <c r="BHK8" s="126"/>
      <c r="BHL8" s="126"/>
      <c r="BHM8" s="126"/>
      <c r="BHN8" s="126"/>
      <c r="BHO8" s="126"/>
      <c r="BHP8" s="126"/>
      <c r="BHQ8" s="126"/>
      <c r="BHR8" s="126"/>
      <c r="BHS8" s="126"/>
      <c r="BHT8" s="126"/>
      <c r="BHU8" s="126"/>
      <c r="BHV8" s="126"/>
      <c r="BHW8" s="126"/>
      <c r="BHX8" s="126"/>
      <c r="BHY8" s="126"/>
      <c r="BHZ8" s="126"/>
      <c r="BIA8" s="126"/>
      <c r="BIB8" s="126"/>
      <c r="BIC8" s="126"/>
      <c r="BID8" s="126"/>
      <c r="BIE8" s="126"/>
      <c r="BIF8" s="126"/>
      <c r="BIG8" s="126"/>
      <c r="BIH8" s="126"/>
      <c r="BII8" s="126"/>
      <c r="BIJ8" s="126"/>
      <c r="BIK8" s="126"/>
      <c r="BIL8" s="126"/>
      <c r="BIM8" s="126"/>
      <c r="BIN8" s="126"/>
      <c r="BIO8" s="126"/>
      <c r="BIP8" s="126"/>
      <c r="BIQ8" s="126"/>
      <c r="BIR8" s="126"/>
      <c r="BIS8" s="126"/>
      <c r="BIT8" s="126"/>
      <c r="BIU8" s="126"/>
      <c r="BIV8" s="126"/>
      <c r="BIW8" s="126"/>
      <c r="BIX8" s="126"/>
      <c r="BIY8" s="126"/>
      <c r="BIZ8" s="126"/>
      <c r="BJA8" s="126"/>
      <c r="BJB8" s="126"/>
      <c r="BJC8" s="126"/>
      <c r="BJD8" s="126"/>
      <c r="BJE8" s="126"/>
      <c r="BJF8" s="126"/>
      <c r="BJG8" s="126"/>
      <c r="BJH8" s="126"/>
      <c r="BJI8" s="126"/>
      <c r="BJJ8" s="126"/>
      <c r="BJK8" s="126"/>
      <c r="BJL8" s="126"/>
      <c r="BJM8" s="126"/>
      <c r="BJN8" s="126"/>
      <c r="BJO8" s="126"/>
      <c r="BJP8" s="126"/>
      <c r="BJQ8" s="126"/>
      <c r="BJR8" s="126"/>
      <c r="BJS8" s="126"/>
      <c r="BJT8" s="126"/>
      <c r="BJU8" s="126"/>
      <c r="BJV8" s="126"/>
      <c r="BJW8" s="126"/>
      <c r="BJX8" s="126"/>
      <c r="BJY8" s="126"/>
      <c r="BJZ8" s="126"/>
      <c r="BKA8" s="126"/>
      <c r="BKB8" s="126"/>
      <c r="BKC8" s="126"/>
      <c r="BKD8" s="126"/>
      <c r="BKE8" s="126"/>
      <c r="BKF8" s="126"/>
      <c r="BKG8" s="126"/>
      <c r="BKH8" s="126"/>
      <c r="BKI8" s="126"/>
      <c r="BKJ8" s="126"/>
      <c r="BKK8" s="126"/>
      <c r="BKL8" s="126"/>
      <c r="BKM8" s="126"/>
      <c r="BKN8" s="126"/>
      <c r="BKO8" s="126"/>
      <c r="BKP8" s="126"/>
      <c r="BKQ8" s="126"/>
      <c r="BKR8" s="126"/>
      <c r="BKS8" s="126"/>
      <c r="BKT8" s="126"/>
      <c r="BKU8" s="126"/>
      <c r="BKV8" s="126"/>
      <c r="BKW8" s="126"/>
      <c r="BKX8" s="126"/>
      <c r="BKY8" s="126"/>
      <c r="BKZ8" s="126"/>
      <c r="BLA8" s="126"/>
      <c r="BLB8" s="126"/>
      <c r="BLC8" s="126"/>
      <c r="BLD8" s="126"/>
      <c r="BLE8" s="126"/>
      <c r="BLF8" s="126"/>
      <c r="BLG8" s="126"/>
      <c r="BLH8" s="126"/>
      <c r="BLI8" s="126"/>
      <c r="BLJ8" s="126"/>
      <c r="BLK8" s="126"/>
      <c r="BLL8" s="126"/>
      <c r="BLM8" s="126"/>
      <c r="BLN8" s="126"/>
      <c r="BLO8" s="126"/>
      <c r="BLP8" s="126"/>
      <c r="BLQ8" s="126"/>
      <c r="BLR8" s="126"/>
      <c r="BLS8" s="126"/>
      <c r="BLT8" s="126"/>
      <c r="BLU8" s="126"/>
      <c r="BLV8" s="126"/>
      <c r="BLW8" s="126"/>
      <c r="BLX8" s="126"/>
      <c r="BLY8" s="126"/>
      <c r="BLZ8" s="126"/>
      <c r="BMA8" s="126"/>
      <c r="BMB8" s="126"/>
      <c r="BMC8" s="126"/>
      <c r="BMD8" s="126"/>
      <c r="BME8" s="126"/>
      <c r="BMF8" s="126"/>
      <c r="BMG8" s="126"/>
      <c r="BMH8" s="126"/>
      <c r="BMI8" s="126"/>
      <c r="BMJ8" s="126"/>
      <c r="BMK8" s="126"/>
      <c r="BML8" s="126"/>
      <c r="BMM8" s="126"/>
      <c r="BMN8" s="126"/>
      <c r="BMO8" s="126"/>
      <c r="BMP8" s="126"/>
      <c r="BMQ8" s="126"/>
      <c r="BMR8" s="126"/>
      <c r="BMS8" s="126"/>
      <c r="BMT8" s="126"/>
      <c r="BMU8" s="126"/>
      <c r="BMV8" s="126"/>
      <c r="BMW8" s="126"/>
      <c r="BMX8" s="126"/>
      <c r="BMY8" s="126"/>
      <c r="BMZ8" s="126"/>
      <c r="BNA8" s="126"/>
      <c r="BNB8" s="126"/>
      <c r="BNC8" s="126"/>
      <c r="BND8" s="126"/>
      <c r="BNE8" s="126"/>
      <c r="BNF8" s="126"/>
      <c r="BNG8" s="126"/>
      <c r="BNH8" s="126"/>
      <c r="BNI8" s="126"/>
      <c r="BNJ8" s="126"/>
      <c r="BNK8" s="126"/>
      <c r="BNL8" s="126"/>
      <c r="BNM8" s="126"/>
      <c r="BNN8" s="126"/>
      <c r="BNO8" s="126"/>
      <c r="BNP8" s="126"/>
      <c r="BNQ8" s="126"/>
      <c r="BNR8" s="126"/>
      <c r="BNS8" s="126"/>
      <c r="BNT8" s="126"/>
      <c r="BNU8" s="126"/>
      <c r="BNV8" s="126"/>
      <c r="BNW8" s="126"/>
      <c r="BNX8" s="126"/>
      <c r="BNY8" s="126"/>
      <c r="BNZ8" s="126"/>
      <c r="BOA8" s="126"/>
      <c r="BOB8" s="126"/>
      <c r="BOC8" s="126"/>
      <c r="BOD8" s="126"/>
      <c r="BOE8" s="126"/>
      <c r="BOF8" s="126"/>
      <c r="BOG8" s="126"/>
      <c r="BOH8" s="126"/>
      <c r="BOI8" s="126"/>
      <c r="BOJ8" s="126"/>
      <c r="BOK8" s="126"/>
      <c r="BOL8" s="126"/>
      <c r="BOM8" s="126"/>
      <c r="BON8" s="126"/>
      <c r="BOO8" s="126"/>
      <c r="BOP8" s="126"/>
      <c r="BOQ8" s="126"/>
      <c r="BOR8" s="126"/>
      <c r="BOS8" s="126"/>
      <c r="BOT8" s="126"/>
      <c r="BOU8" s="126"/>
      <c r="BOV8" s="126"/>
      <c r="BOW8" s="126"/>
      <c r="BOX8" s="126"/>
      <c r="BOY8" s="126"/>
      <c r="BOZ8" s="126"/>
      <c r="BPA8" s="126"/>
      <c r="BPB8" s="126"/>
      <c r="BPC8" s="126"/>
      <c r="BPD8" s="126"/>
      <c r="BPE8" s="126"/>
      <c r="BPF8" s="126"/>
      <c r="BPG8" s="126"/>
      <c r="BPH8" s="126"/>
      <c r="BPI8" s="126"/>
      <c r="BPJ8" s="126"/>
      <c r="BPK8" s="126"/>
      <c r="BPL8" s="126"/>
      <c r="BPM8" s="126"/>
      <c r="BPN8" s="126"/>
      <c r="BPO8" s="126"/>
      <c r="BPP8" s="126"/>
      <c r="BPQ8" s="126"/>
      <c r="BPR8" s="126"/>
      <c r="BPS8" s="126"/>
      <c r="BPT8" s="126"/>
      <c r="BPU8" s="126"/>
      <c r="BPV8" s="126"/>
      <c r="BPW8" s="126"/>
      <c r="BPX8" s="126"/>
      <c r="BPY8" s="126"/>
      <c r="BPZ8" s="126"/>
      <c r="BQA8" s="126"/>
      <c r="BQB8" s="126"/>
      <c r="BQC8" s="126"/>
      <c r="BQD8" s="126"/>
      <c r="BQE8" s="126"/>
      <c r="BQF8" s="126"/>
      <c r="BQG8" s="126"/>
      <c r="BQH8" s="126"/>
      <c r="BQI8" s="126"/>
      <c r="BQJ8" s="126"/>
      <c r="BQK8" s="126"/>
      <c r="BQL8" s="126"/>
      <c r="BQM8" s="126"/>
      <c r="BQN8" s="126"/>
      <c r="BQO8" s="126"/>
      <c r="BQP8" s="126"/>
      <c r="BQQ8" s="126"/>
      <c r="BQR8" s="126"/>
      <c r="BQS8" s="126"/>
      <c r="BQT8" s="126"/>
      <c r="BQU8" s="126"/>
      <c r="BQV8" s="126"/>
      <c r="BQW8" s="126"/>
      <c r="BQX8" s="126"/>
      <c r="BQY8" s="126"/>
      <c r="BQZ8" s="126"/>
      <c r="BRA8" s="126"/>
      <c r="BRB8" s="126"/>
      <c r="BRC8" s="126"/>
      <c r="BRD8" s="126"/>
      <c r="BRE8" s="126"/>
      <c r="BRF8" s="126"/>
      <c r="BRG8" s="126"/>
      <c r="BRH8" s="126"/>
      <c r="BRI8" s="126"/>
      <c r="BRJ8" s="126"/>
      <c r="BRK8" s="126"/>
      <c r="BRL8" s="126"/>
      <c r="BRM8" s="126"/>
      <c r="BRN8" s="126"/>
      <c r="BRO8" s="126"/>
      <c r="BRP8" s="126"/>
      <c r="BRQ8" s="126"/>
      <c r="BRR8" s="126"/>
      <c r="BRS8" s="126"/>
      <c r="BRT8" s="126"/>
      <c r="BRU8" s="126"/>
      <c r="BRV8" s="126"/>
      <c r="BRW8" s="126"/>
      <c r="BRX8" s="126"/>
      <c r="BRY8" s="126"/>
      <c r="BRZ8" s="126"/>
      <c r="BSA8" s="126"/>
      <c r="BSB8" s="126"/>
      <c r="BSC8" s="126"/>
      <c r="BSD8" s="126"/>
      <c r="BSE8" s="126"/>
      <c r="BSF8" s="126"/>
      <c r="BSG8" s="126"/>
      <c r="BSH8" s="126"/>
      <c r="BSI8" s="126"/>
      <c r="BSJ8" s="126"/>
      <c r="BSK8" s="126"/>
      <c r="BSL8" s="126"/>
      <c r="BSM8" s="126"/>
      <c r="BSN8" s="126"/>
      <c r="BSO8" s="126"/>
      <c r="BSP8" s="126"/>
      <c r="BSQ8" s="126"/>
      <c r="BSR8" s="126"/>
      <c r="BSS8" s="126"/>
      <c r="BST8" s="126"/>
      <c r="BSU8" s="126"/>
      <c r="BSV8" s="126"/>
      <c r="BSW8" s="126"/>
      <c r="BSX8" s="126"/>
      <c r="BSY8" s="126"/>
      <c r="BSZ8" s="126"/>
      <c r="BTA8" s="126"/>
      <c r="BTB8" s="126"/>
      <c r="BTC8" s="126"/>
      <c r="BTD8" s="126"/>
      <c r="BTE8" s="126"/>
      <c r="BTF8" s="126"/>
      <c r="BTG8" s="126"/>
      <c r="BTH8" s="126"/>
      <c r="BTI8" s="126"/>
      <c r="BTJ8" s="126"/>
      <c r="BTK8" s="126"/>
      <c r="BTL8" s="126"/>
      <c r="BTM8" s="126"/>
      <c r="BTN8" s="126"/>
      <c r="BTO8" s="126"/>
      <c r="BTP8" s="126"/>
      <c r="BTQ8" s="126"/>
      <c r="BTR8" s="126"/>
      <c r="BTS8" s="126"/>
      <c r="BTT8" s="126"/>
      <c r="BTU8" s="126"/>
      <c r="BTV8" s="126"/>
      <c r="BTW8" s="126"/>
      <c r="BTX8" s="126"/>
      <c r="BTY8" s="126"/>
      <c r="BTZ8" s="126"/>
      <c r="BUA8" s="126"/>
      <c r="BUB8" s="126"/>
      <c r="BUC8" s="126"/>
      <c r="BUD8" s="126"/>
      <c r="BUE8" s="126"/>
      <c r="BUF8" s="126"/>
      <c r="BUG8" s="126"/>
      <c r="BUH8" s="126"/>
      <c r="BUI8" s="126"/>
      <c r="BUJ8" s="126"/>
      <c r="BUK8" s="126"/>
      <c r="BUL8" s="126"/>
      <c r="BUM8" s="126"/>
      <c r="BUN8" s="126"/>
      <c r="BUO8" s="126"/>
      <c r="BUP8" s="126"/>
      <c r="BUQ8" s="126"/>
      <c r="BUR8" s="126"/>
      <c r="BUS8" s="126"/>
      <c r="BUT8" s="126"/>
      <c r="BUU8" s="126"/>
      <c r="BUV8" s="126"/>
      <c r="BUW8" s="126"/>
      <c r="BUX8" s="126"/>
      <c r="BUY8" s="126"/>
      <c r="BUZ8" s="126"/>
      <c r="BVA8" s="126"/>
      <c r="BVB8" s="126"/>
      <c r="BVC8" s="126"/>
      <c r="BVD8" s="126"/>
      <c r="BVE8" s="126"/>
      <c r="BVF8" s="126"/>
      <c r="BVG8" s="126"/>
      <c r="BVH8" s="126"/>
      <c r="BVI8" s="126"/>
      <c r="BVJ8" s="126"/>
      <c r="BVK8" s="126"/>
      <c r="BVL8" s="126"/>
      <c r="BVM8" s="126"/>
      <c r="BVN8" s="126"/>
      <c r="BVO8" s="126"/>
      <c r="BVP8" s="126"/>
      <c r="BVQ8" s="126"/>
      <c r="BVR8" s="126"/>
      <c r="BVS8" s="126"/>
      <c r="BVT8" s="126"/>
      <c r="BVU8" s="126"/>
      <c r="BVV8" s="126"/>
      <c r="BVW8" s="126"/>
      <c r="BVX8" s="126"/>
      <c r="BVY8" s="126"/>
      <c r="BVZ8" s="126"/>
      <c r="BWA8" s="126"/>
      <c r="BWB8" s="126"/>
      <c r="BWC8" s="126"/>
      <c r="BWD8" s="126"/>
      <c r="BWE8" s="126"/>
      <c r="BWF8" s="126"/>
      <c r="BWG8" s="126"/>
      <c r="BWH8" s="126"/>
      <c r="BWI8" s="126"/>
      <c r="BWJ8" s="126"/>
      <c r="BWK8" s="126"/>
      <c r="BWL8" s="126"/>
      <c r="BWM8" s="126"/>
      <c r="BWN8" s="126"/>
      <c r="BWO8" s="126"/>
      <c r="BWP8" s="126"/>
      <c r="BWQ8" s="126"/>
      <c r="BWR8" s="126"/>
      <c r="BWS8" s="126"/>
      <c r="BWT8" s="126"/>
      <c r="BWU8" s="126"/>
      <c r="BWV8" s="126"/>
      <c r="BWW8" s="126"/>
      <c r="BWX8" s="126"/>
      <c r="BWY8" s="126"/>
      <c r="BWZ8" s="126"/>
      <c r="BXA8" s="126"/>
      <c r="BXB8" s="126"/>
      <c r="BXC8" s="126"/>
      <c r="BXD8" s="126"/>
      <c r="BXE8" s="126"/>
      <c r="BXF8" s="126"/>
      <c r="BXG8" s="126"/>
      <c r="BXH8" s="126"/>
      <c r="BXI8" s="126"/>
      <c r="BXJ8" s="126"/>
      <c r="BXK8" s="126"/>
      <c r="BXL8" s="126"/>
      <c r="BXM8" s="126"/>
      <c r="BXN8" s="126"/>
      <c r="BXO8" s="126"/>
      <c r="BXP8" s="126"/>
      <c r="BXQ8" s="126"/>
      <c r="BXR8" s="126"/>
      <c r="BXS8" s="126"/>
      <c r="BXT8" s="126"/>
      <c r="BXU8" s="126"/>
      <c r="BXV8" s="126"/>
      <c r="BXW8" s="126"/>
      <c r="BXX8" s="126"/>
      <c r="BXY8" s="126"/>
      <c r="BXZ8" s="126"/>
      <c r="BYA8" s="126"/>
      <c r="BYB8" s="126"/>
      <c r="BYC8" s="126"/>
      <c r="BYD8" s="126"/>
      <c r="BYE8" s="126"/>
      <c r="BYF8" s="126"/>
      <c r="BYG8" s="126"/>
      <c r="BYH8" s="126"/>
      <c r="BYI8" s="126"/>
      <c r="BYJ8" s="126"/>
      <c r="BYK8" s="126"/>
      <c r="BYL8" s="126"/>
      <c r="BYM8" s="126"/>
      <c r="BYN8" s="126"/>
      <c r="BYO8" s="126"/>
      <c r="BYP8" s="126"/>
      <c r="BYQ8" s="126"/>
      <c r="BYR8" s="126"/>
      <c r="BYS8" s="126"/>
      <c r="BYT8" s="126"/>
      <c r="BYU8" s="126"/>
      <c r="BYV8" s="126"/>
      <c r="BYW8" s="126"/>
      <c r="BYX8" s="126"/>
      <c r="BYY8" s="126"/>
      <c r="BYZ8" s="126"/>
      <c r="BZA8" s="126"/>
      <c r="BZB8" s="126"/>
      <c r="BZC8" s="126"/>
      <c r="BZD8" s="126"/>
      <c r="BZE8" s="126"/>
      <c r="BZF8" s="126"/>
      <c r="BZG8" s="126"/>
      <c r="BZH8" s="126"/>
      <c r="BZI8" s="126"/>
      <c r="BZJ8" s="126"/>
      <c r="BZK8" s="126"/>
      <c r="BZL8" s="126"/>
      <c r="BZM8" s="126"/>
      <c r="BZN8" s="126"/>
      <c r="BZO8" s="126"/>
      <c r="BZP8" s="126"/>
      <c r="BZQ8" s="126"/>
      <c r="BZR8" s="126"/>
      <c r="BZS8" s="126"/>
      <c r="BZT8" s="126"/>
      <c r="BZU8" s="126"/>
      <c r="BZV8" s="126"/>
      <c r="BZW8" s="126"/>
      <c r="BZX8" s="126"/>
      <c r="BZY8" s="126"/>
      <c r="BZZ8" s="126"/>
      <c r="CAA8" s="126"/>
      <c r="CAB8" s="126"/>
      <c r="CAC8" s="126"/>
      <c r="CAD8" s="126"/>
      <c r="CAE8" s="126"/>
      <c r="CAF8" s="126"/>
      <c r="CAG8" s="126"/>
      <c r="CAH8" s="126"/>
      <c r="CAI8" s="126"/>
      <c r="CAJ8" s="126"/>
      <c r="CAK8" s="126"/>
      <c r="CAL8" s="126"/>
      <c r="CAM8" s="126"/>
      <c r="CAN8" s="126"/>
      <c r="CAO8" s="126"/>
      <c r="CAP8" s="126"/>
      <c r="CAQ8" s="126"/>
      <c r="CAR8" s="126"/>
      <c r="CAS8" s="126"/>
      <c r="CAT8" s="126"/>
      <c r="CAU8" s="126"/>
      <c r="CAV8" s="126"/>
      <c r="CAW8" s="126"/>
      <c r="CAX8" s="126"/>
      <c r="CAY8" s="126"/>
      <c r="CAZ8" s="126"/>
      <c r="CBA8" s="126"/>
      <c r="CBB8" s="126"/>
      <c r="CBC8" s="126"/>
      <c r="CBD8" s="126"/>
      <c r="CBE8" s="126"/>
      <c r="CBF8" s="126"/>
      <c r="CBG8" s="126"/>
      <c r="CBH8" s="126"/>
      <c r="CBI8" s="126"/>
      <c r="CBJ8" s="126"/>
      <c r="CBK8" s="126"/>
      <c r="CBL8" s="126"/>
      <c r="CBM8" s="126"/>
      <c r="CBN8" s="126"/>
      <c r="CBO8" s="126"/>
      <c r="CBP8" s="126"/>
      <c r="CBQ8" s="126"/>
      <c r="CBR8" s="126"/>
      <c r="CBS8" s="126"/>
      <c r="CBT8" s="126"/>
      <c r="CBU8" s="126"/>
      <c r="CBV8" s="126"/>
      <c r="CBW8" s="126"/>
      <c r="CBX8" s="126"/>
      <c r="CBY8" s="126"/>
      <c r="CBZ8" s="126"/>
      <c r="CCA8" s="126"/>
      <c r="CCB8" s="126"/>
      <c r="CCC8" s="126"/>
      <c r="CCD8" s="126"/>
      <c r="CCE8" s="126"/>
      <c r="CCF8" s="126"/>
      <c r="CCG8" s="126"/>
      <c r="CCH8" s="126"/>
      <c r="CCI8" s="126"/>
      <c r="CCJ8" s="126"/>
      <c r="CCK8" s="126"/>
      <c r="CCL8" s="126"/>
      <c r="CCM8" s="126"/>
      <c r="CCN8" s="126"/>
      <c r="CCO8" s="126"/>
      <c r="CCP8" s="126"/>
      <c r="CCQ8" s="126"/>
      <c r="CCR8" s="126"/>
      <c r="CCS8" s="126"/>
      <c r="CCT8" s="126"/>
      <c r="CCU8" s="126"/>
      <c r="CCV8" s="126"/>
      <c r="CCW8" s="126"/>
      <c r="CCX8" s="126"/>
      <c r="CCY8" s="126"/>
      <c r="CCZ8" s="126"/>
      <c r="CDA8" s="126"/>
      <c r="CDB8" s="126"/>
      <c r="CDC8" s="126"/>
      <c r="CDD8" s="126"/>
      <c r="CDE8" s="126"/>
      <c r="CDF8" s="126"/>
      <c r="CDG8" s="126"/>
      <c r="CDH8" s="126"/>
      <c r="CDI8" s="126"/>
      <c r="CDJ8" s="126"/>
      <c r="CDK8" s="126"/>
      <c r="CDL8" s="126"/>
      <c r="CDM8" s="126"/>
      <c r="CDN8" s="126"/>
      <c r="CDO8" s="126"/>
      <c r="CDP8" s="126"/>
      <c r="CDQ8" s="126"/>
      <c r="CDR8" s="126"/>
      <c r="CDS8" s="126"/>
      <c r="CDT8" s="126"/>
      <c r="CDU8" s="126"/>
      <c r="CDV8" s="126"/>
      <c r="CDW8" s="126"/>
      <c r="CDX8" s="126"/>
      <c r="CDY8" s="126"/>
      <c r="CDZ8" s="126"/>
      <c r="CEA8" s="126"/>
      <c r="CEB8" s="126"/>
      <c r="CEC8" s="126"/>
      <c r="CED8" s="126"/>
      <c r="CEE8" s="126"/>
      <c r="CEF8" s="126"/>
      <c r="CEG8" s="126"/>
      <c r="CEH8" s="126"/>
      <c r="CEI8" s="126"/>
      <c r="CEJ8" s="126"/>
      <c r="CEK8" s="126"/>
      <c r="CEL8" s="126"/>
      <c r="CEM8" s="126"/>
      <c r="CEN8" s="126"/>
      <c r="CEO8" s="126"/>
      <c r="CEP8" s="126"/>
      <c r="CEQ8" s="126"/>
      <c r="CER8" s="126"/>
      <c r="CES8" s="126"/>
      <c r="CET8" s="126"/>
      <c r="CEU8" s="126"/>
      <c r="CEV8" s="126"/>
      <c r="CEW8" s="126"/>
      <c r="CEX8" s="126"/>
      <c r="CEY8" s="126"/>
      <c r="CEZ8" s="126"/>
      <c r="CFA8" s="126"/>
      <c r="CFB8" s="126"/>
      <c r="CFC8" s="126"/>
      <c r="CFD8" s="126"/>
      <c r="CFE8" s="126"/>
      <c r="CFF8" s="126"/>
      <c r="CFG8" s="126"/>
      <c r="CFH8" s="126"/>
      <c r="CFI8" s="126"/>
      <c r="CFJ8" s="126"/>
      <c r="CFK8" s="126"/>
      <c r="CFL8" s="126"/>
      <c r="CFM8" s="126"/>
      <c r="CFN8" s="126"/>
      <c r="CFO8" s="126"/>
      <c r="CFP8" s="126"/>
      <c r="CFQ8" s="126"/>
      <c r="CFR8" s="126"/>
      <c r="CFS8" s="126"/>
      <c r="CFT8" s="126"/>
      <c r="CFU8" s="126"/>
      <c r="CFV8" s="126"/>
      <c r="CFW8" s="126"/>
      <c r="CFX8" s="126"/>
      <c r="CFY8" s="126"/>
      <c r="CFZ8" s="126"/>
      <c r="CGA8" s="126"/>
      <c r="CGB8" s="126"/>
      <c r="CGC8" s="126"/>
      <c r="CGD8" s="126"/>
      <c r="CGE8" s="126"/>
      <c r="CGF8" s="126"/>
      <c r="CGG8" s="126"/>
      <c r="CGH8" s="126"/>
      <c r="CGI8" s="126"/>
      <c r="CGJ8" s="126"/>
      <c r="CGK8" s="126"/>
      <c r="CGL8" s="126"/>
      <c r="CGM8" s="126"/>
      <c r="CGN8" s="126"/>
      <c r="CGO8" s="126"/>
      <c r="CGP8" s="126"/>
      <c r="CGQ8" s="126"/>
      <c r="CGR8" s="126"/>
      <c r="CGS8" s="126"/>
      <c r="CGT8" s="126"/>
      <c r="CGU8" s="126"/>
      <c r="CGV8" s="126"/>
      <c r="CGW8" s="126"/>
      <c r="CGX8" s="126"/>
      <c r="CGY8" s="126"/>
      <c r="CGZ8" s="126"/>
      <c r="CHA8" s="126"/>
      <c r="CHB8" s="126"/>
      <c r="CHC8" s="126"/>
      <c r="CHD8" s="126"/>
      <c r="CHE8" s="126"/>
      <c r="CHF8" s="126"/>
      <c r="CHG8" s="126"/>
      <c r="CHH8" s="126"/>
      <c r="CHI8" s="126"/>
      <c r="CHJ8" s="126"/>
      <c r="CHK8" s="126"/>
      <c r="CHL8" s="126"/>
      <c r="CHM8" s="126"/>
      <c r="CHN8" s="126"/>
      <c r="CHO8" s="126"/>
      <c r="CHP8" s="126"/>
      <c r="CHQ8" s="126"/>
      <c r="CHR8" s="126"/>
      <c r="CHS8" s="126"/>
      <c r="CHT8" s="126"/>
      <c r="CHU8" s="126"/>
      <c r="CHV8" s="126"/>
      <c r="CHW8" s="126"/>
      <c r="CHX8" s="126"/>
      <c r="CHY8" s="126"/>
      <c r="CHZ8" s="126"/>
      <c r="CIA8" s="126"/>
      <c r="CIB8" s="126"/>
      <c r="CIC8" s="126"/>
      <c r="CID8" s="126"/>
      <c r="CIE8" s="126"/>
      <c r="CIF8" s="126"/>
      <c r="CIG8" s="126"/>
      <c r="CIH8" s="126"/>
      <c r="CII8" s="126"/>
      <c r="CIJ8" s="126"/>
      <c r="CIK8" s="126"/>
      <c r="CIL8" s="126"/>
      <c r="CIM8" s="126"/>
      <c r="CIN8" s="126"/>
      <c r="CIO8" s="126"/>
      <c r="CIP8" s="126"/>
      <c r="CIQ8" s="126"/>
      <c r="CIR8" s="126"/>
      <c r="CIS8" s="126"/>
      <c r="CIT8" s="126"/>
      <c r="CIU8" s="126"/>
      <c r="CIV8" s="126"/>
      <c r="CIW8" s="126"/>
      <c r="CIX8" s="126"/>
      <c r="CIY8" s="126"/>
      <c r="CIZ8" s="126"/>
      <c r="CJA8" s="126"/>
      <c r="CJB8" s="126"/>
      <c r="CJC8" s="126"/>
      <c r="CJD8" s="126"/>
      <c r="CJE8" s="126"/>
      <c r="CJF8" s="126"/>
      <c r="CJG8" s="126"/>
      <c r="CJH8" s="126"/>
      <c r="CJI8" s="126"/>
      <c r="CJJ8" s="126"/>
      <c r="CJK8" s="126"/>
      <c r="CJL8" s="126"/>
      <c r="CJM8" s="126"/>
      <c r="CJN8" s="126"/>
      <c r="CJO8" s="126"/>
      <c r="CJP8" s="126"/>
      <c r="CJQ8" s="126"/>
      <c r="CJR8" s="126"/>
      <c r="CJS8" s="126"/>
      <c r="CJT8" s="126"/>
      <c r="CJU8" s="126"/>
      <c r="CJV8" s="126"/>
      <c r="CJW8" s="126"/>
      <c r="CJX8" s="126"/>
      <c r="CJY8" s="126"/>
      <c r="CJZ8" s="126"/>
      <c r="CKA8" s="126"/>
      <c r="CKB8" s="126"/>
      <c r="CKC8" s="126"/>
      <c r="CKD8" s="126"/>
      <c r="CKE8" s="126"/>
      <c r="CKF8" s="126"/>
      <c r="CKG8" s="126"/>
      <c r="CKH8" s="126"/>
      <c r="CKI8" s="126"/>
      <c r="CKJ8" s="126"/>
      <c r="CKK8" s="126"/>
      <c r="CKL8" s="126"/>
      <c r="CKM8" s="126"/>
      <c r="CKN8" s="126"/>
      <c r="CKO8" s="126"/>
      <c r="CKP8" s="126"/>
      <c r="CKQ8" s="126"/>
      <c r="CKR8" s="126"/>
      <c r="CKS8" s="126"/>
      <c r="CKT8" s="126"/>
      <c r="CKU8" s="126"/>
      <c r="CKV8" s="126"/>
      <c r="CKW8" s="126"/>
      <c r="CKX8" s="126"/>
      <c r="CKY8" s="126"/>
      <c r="CKZ8" s="126"/>
      <c r="CLA8" s="126"/>
      <c r="CLB8" s="126"/>
      <c r="CLC8" s="126"/>
      <c r="CLD8" s="126"/>
      <c r="CLE8" s="126"/>
      <c r="CLF8" s="126"/>
      <c r="CLG8" s="126"/>
      <c r="CLH8" s="126"/>
      <c r="CLI8" s="126"/>
      <c r="CLJ8" s="126"/>
      <c r="CLK8" s="126"/>
      <c r="CLL8" s="126"/>
      <c r="CLM8" s="126"/>
      <c r="CLN8" s="126"/>
      <c r="CLO8" s="126"/>
      <c r="CLP8" s="126"/>
      <c r="CLQ8" s="126"/>
      <c r="CLR8" s="126"/>
      <c r="CLS8" s="126"/>
      <c r="CLT8" s="126"/>
      <c r="CLU8" s="126"/>
      <c r="CLV8" s="126"/>
      <c r="CLW8" s="126"/>
      <c r="CLX8" s="126"/>
      <c r="CLY8" s="126"/>
      <c r="CLZ8" s="126"/>
      <c r="CMA8" s="126"/>
      <c r="CMB8" s="126"/>
      <c r="CMC8" s="126"/>
      <c r="CMD8" s="126"/>
      <c r="CME8" s="126"/>
      <c r="CMF8" s="126"/>
      <c r="CMG8" s="126"/>
      <c r="CMH8" s="126"/>
      <c r="CMI8" s="126"/>
      <c r="CMJ8" s="126"/>
      <c r="CMK8" s="126"/>
      <c r="CML8" s="126"/>
      <c r="CMM8" s="126"/>
      <c r="CMN8" s="126"/>
      <c r="CMO8" s="126"/>
      <c r="CMP8" s="126"/>
      <c r="CMQ8" s="126"/>
      <c r="CMR8" s="126"/>
      <c r="CMS8" s="126"/>
      <c r="CMT8" s="126"/>
      <c r="CMU8" s="126"/>
      <c r="CMV8" s="126"/>
      <c r="CMW8" s="126"/>
      <c r="CMX8" s="126"/>
      <c r="CMY8" s="126"/>
      <c r="CMZ8" s="126"/>
      <c r="CNA8" s="126"/>
      <c r="CNB8" s="126"/>
      <c r="CNC8" s="126"/>
      <c r="CND8" s="126"/>
      <c r="CNE8" s="126"/>
      <c r="CNF8" s="126"/>
      <c r="CNG8" s="126"/>
      <c r="CNH8" s="126"/>
      <c r="CNI8" s="126"/>
      <c r="CNJ8" s="126"/>
      <c r="CNK8" s="126"/>
      <c r="CNL8" s="126"/>
      <c r="CNM8" s="126"/>
      <c r="CNN8" s="126"/>
      <c r="CNO8" s="126"/>
      <c r="CNP8" s="126"/>
      <c r="CNQ8" s="126"/>
      <c r="CNR8" s="126"/>
      <c r="CNS8" s="126"/>
      <c r="CNT8" s="126"/>
      <c r="CNU8" s="126"/>
      <c r="CNV8" s="126"/>
      <c r="CNW8" s="126"/>
      <c r="CNX8" s="126"/>
      <c r="CNY8" s="126"/>
      <c r="CNZ8" s="126"/>
      <c r="COA8" s="126"/>
      <c r="COB8" s="126"/>
      <c r="COC8" s="126"/>
      <c r="COD8" s="126"/>
      <c r="COE8" s="126"/>
      <c r="COF8" s="126"/>
      <c r="COG8" s="126"/>
      <c r="COH8" s="126"/>
      <c r="COI8" s="126"/>
      <c r="COJ8" s="126"/>
      <c r="COK8" s="126"/>
      <c r="COL8" s="126"/>
      <c r="COM8" s="126"/>
      <c r="CON8" s="126"/>
      <c r="COO8" s="126"/>
      <c r="COP8" s="126"/>
      <c r="COQ8" s="126"/>
      <c r="COR8" s="126"/>
      <c r="COS8" s="126"/>
      <c r="COT8" s="126"/>
      <c r="COU8" s="126"/>
      <c r="COV8" s="126"/>
      <c r="COW8" s="126"/>
      <c r="COX8" s="126"/>
      <c r="COY8" s="126"/>
      <c r="COZ8" s="126"/>
      <c r="CPA8" s="126"/>
      <c r="CPB8" s="126"/>
      <c r="CPC8" s="126"/>
      <c r="CPD8" s="126"/>
      <c r="CPE8" s="126"/>
      <c r="CPF8" s="126"/>
      <c r="CPG8" s="126"/>
      <c r="CPH8" s="126"/>
      <c r="CPI8" s="126"/>
      <c r="CPJ8" s="126"/>
      <c r="CPK8" s="126"/>
      <c r="CPL8" s="126"/>
      <c r="CPM8" s="126"/>
      <c r="CPN8" s="126"/>
      <c r="CPO8" s="126"/>
      <c r="CPP8" s="126"/>
      <c r="CPQ8" s="126"/>
      <c r="CPR8" s="126"/>
      <c r="CPS8" s="126"/>
      <c r="CPT8" s="126"/>
      <c r="CPU8" s="126"/>
      <c r="CPV8" s="126"/>
      <c r="CPW8" s="126"/>
      <c r="CPX8" s="126"/>
      <c r="CPY8" s="126"/>
      <c r="CPZ8" s="126"/>
      <c r="CQA8" s="126"/>
      <c r="CQB8" s="126"/>
      <c r="CQC8" s="126"/>
      <c r="CQD8" s="126"/>
      <c r="CQE8" s="126"/>
      <c r="CQF8" s="126"/>
      <c r="CQG8" s="126"/>
      <c r="CQH8" s="126"/>
      <c r="CQI8" s="126"/>
      <c r="CQJ8" s="126"/>
      <c r="CQK8" s="126"/>
      <c r="CQL8" s="126"/>
      <c r="CQM8" s="126"/>
      <c r="CQN8" s="126"/>
      <c r="CQO8" s="126"/>
      <c r="CQP8" s="126"/>
      <c r="CQQ8" s="126"/>
      <c r="CQR8" s="126"/>
      <c r="CQS8" s="126"/>
      <c r="CQT8" s="126"/>
      <c r="CQU8" s="126"/>
      <c r="CQV8" s="126"/>
      <c r="CQW8" s="126"/>
      <c r="CQX8" s="126"/>
      <c r="CQY8" s="126"/>
      <c r="CQZ8" s="126"/>
      <c r="CRA8" s="126"/>
      <c r="CRB8" s="126"/>
      <c r="CRC8" s="126"/>
      <c r="CRD8" s="126"/>
      <c r="CRE8" s="126"/>
      <c r="CRF8" s="126"/>
      <c r="CRG8" s="126"/>
      <c r="CRH8" s="126"/>
      <c r="CRI8" s="126"/>
      <c r="CRJ8" s="126"/>
      <c r="CRK8" s="126"/>
      <c r="CRL8" s="126"/>
      <c r="CRM8" s="126"/>
      <c r="CRN8" s="126"/>
      <c r="CRO8" s="126"/>
      <c r="CRP8" s="126"/>
      <c r="CRQ8" s="126"/>
      <c r="CRR8" s="126"/>
      <c r="CRS8" s="126"/>
      <c r="CRT8" s="126"/>
      <c r="CRU8" s="126"/>
      <c r="CRV8" s="126"/>
      <c r="CRW8" s="126"/>
      <c r="CRX8" s="126"/>
      <c r="CRY8" s="126"/>
      <c r="CRZ8" s="126"/>
      <c r="CSA8" s="126"/>
      <c r="CSB8" s="126"/>
      <c r="CSC8" s="126"/>
      <c r="CSD8" s="126"/>
      <c r="CSE8" s="126"/>
      <c r="CSF8" s="126"/>
      <c r="CSG8" s="126"/>
      <c r="CSH8" s="126"/>
      <c r="CSI8" s="126"/>
      <c r="CSJ8" s="126"/>
      <c r="CSK8" s="126"/>
      <c r="CSL8" s="126"/>
      <c r="CSM8" s="126"/>
      <c r="CSN8" s="126"/>
      <c r="CSO8" s="126"/>
      <c r="CSP8" s="126"/>
      <c r="CSQ8" s="126"/>
      <c r="CSR8" s="126"/>
      <c r="CSS8" s="126"/>
      <c r="CST8" s="126"/>
      <c r="CSU8" s="126"/>
      <c r="CSV8" s="126"/>
      <c r="CSW8" s="126"/>
      <c r="CSX8" s="126"/>
      <c r="CSY8" s="126"/>
      <c r="CSZ8" s="126"/>
      <c r="CTA8" s="126"/>
      <c r="CTB8" s="126"/>
      <c r="CTC8" s="126"/>
      <c r="CTD8" s="126"/>
      <c r="CTE8" s="126"/>
      <c r="CTF8" s="126"/>
      <c r="CTG8" s="126"/>
      <c r="CTH8" s="126"/>
      <c r="CTI8" s="126"/>
      <c r="CTJ8" s="126"/>
      <c r="CTK8" s="126"/>
      <c r="CTL8" s="126"/>
      <c r="CTM8" s="126"/>
      <c r="CTN8" s="126"/>
      <c r="CTO8" s="126"/>
      <c r="CTP8" s="126"/>
      <c r="CTQ8" s="126"/>
      <c r="CTR8" s="126"/>
      <c r="CTS8" s="126"/>
      <c r="CTT8" s="126"/>
      <c r="CTU8" s="126"/>
      <c r="CTV8" s="126"/>
      <c r="CTW8" s="126"/>
      <c r="CTX8" s="126"/>
      <c r="CTY8" s="126"/>
      <c r="CTZ8" s="126"/>
      <c r="CUA8" s="126"/>
      <c r="CUB8" s="126"/>
      <c r="CUC8" s="126"/>
      <c r="CUD8" s="126"/>
      <c r="CUE8" s="126"/>
      <c r="CUF8" s="126"/>
      <c r="CUG8" s="126"/>
      <c r="CUH8" s="126"/>
      <c r="CUI8" s="126"/>
      <c r="CUJ8" s="126"/>
      <c r="CUK8" s="126"/>
      <c r="CUL8" s="126"/>
      <c r="CUM8" s="126"/>
      <c r="CUN8" s="126"/>
      <c r="CUO8" s="126"/>
      <c r="CUP8" s="126"/>
      <c r="CUQ8" s="126"/>
      <c r="CUR8" s="126"/>
      <c r="CUS8" s="126"/>
      <c r="CUT8" s="126"/>
      <c r="CUU8" s="126"/>
      <c r="CUV8" s="126"/>
      <c r="CUW8" s="126"/>
      <c r="CUX8" s="126"/>
      <c r="CUY8" s="126"/>
      <c r="CUZ8" s="126"/>
      <c r="CVA8" s="126"/>
      <c r="CVB8" s="126"/>
      <c r="CVC8" s="126"/>
      <c r="CVD8" s="126"/>
      <c r="CVE8" s="126"/>
      <c r="CVF8" s="126"/>
      <c r="CVG8" s="126"/>
      <c r="CVH8" s="126"/>
      <c r="CVI8" s="126"/>
      <c r="CVJ8" s="126"/>
      <c r="CVK8" s="126"/>
      <c r="CVL8" s="126"/>
      <c r="CVM8" s="126"/>
      <c r="CVN8" s="126"/>
      <c r="CVO8" s="126"/>
      <c r="CVP8" s="126"/>
      <c r="CVQ8" s="126"/>
      <c r="CVR8" s="126"/>
      <c r="CVS8" s="126"/>
      <c r="CVT8" s="126"/>
      <c r="CVU8" s="126"/>
      <c r="CVV8" s="126"/>
      <c r="CVW8" s="126"/>
      <c r="CVX8" s="126"/>
      <c r="CVY8" s="126"/>
      <c r="CVZ8" s="126"/>
      <c r="CWA8" s="126"/>
      <c r="CWB8" s="126"/>
      <c r="CWC8" s="126"/>
      <c r="CWD8" s="126"/>
      <c r="CWE8" s="126"/>
      <c r="CWF8" s="126"/>
      <c r="CWG8" s="126"/>
      <c r="CWH8" s="126"/>
      <c r="CWI8" s="126"/>
      <c r="CWJ8" s="126"/>
      <c r="CWK8" s="126"/>
      <c r="CWL8" s="126"/>
      <c r="CWM8" s="126"/>
      <c r="CWN8" s="126"/>
      <c r="CWO8" s="126"/>
      <c r="CWP8" s="126"/>
      <c r="CWQ8" s="126"/>
      <c r="CWR8" s="126"/>
      <c r="CWS8" s="126"/>
      <c r="CWT8" s="126"/>
      <c r="CWU8" s="126"/>
      <c r="CWV8" s="126"/>
      <c r="CWW8" s="126"/>
      <c r="CWX8" s="126"/>
      <c r="CWY8" s="126"/>
      <c r="CWZ8" s="126"/>
      <c r="CXA8" s="126"/>
      <c r="CXB8" s="126"/>
      <c r="CXC8" s="126"/>
      <c r="CXD8" s="126"/>
      <c r="CXE8" s="126"/>
      <c r="CXF8" s="126"/>
      <c r="CXG8" s="126"/>
      <c r="CXH8" s="126"/>
      <c r="CXI8" s="126"/>
      <c r="CXJ8" s="126"/>
      <c r="CXK8" s="126"/>
      <c r="CXL8" s="126"/>
      <c r="CXM8" s="126"/>
      <c r="CXN8" s="126"/>
      <c r="CXO8" s="126"/>
      <c r="CXP8" s="126"/>
      <c r="CXQ8" s="126"/>
      <c r="CXR8" s="126"/>
      <c r="CXS8" s="126"/>
      <c r="CXT8" s="126"/>
      <c r="CXU8" s="126"/>
      <c r="CXV8" s="126"/>
      <c r="CXW8" s="126"/>
      <c r="CXX8" s="126"/>
      <c r="CXY8" s="126"/>
      <c r="CXZ8" s="126"/>
      <c r="CYA8" s="126"/>
      <c r="CYB8" s="126"/>
      <c r="CYC8" s="126"/>
      <c r="CYD8" s="126"/>
      <c r="CYE8" s="126"/>
      <c r="CYF8" s="126"/>
      <c r="CYG8" s="126"/>
      <c r="CYH8" s="126"/>
      <c r="CYI8" s="126"/>
      <c r="CYJ8" s="126"/>
      <c r="CYK8" s="126"/>
      <c r="CYL8" s="126"/>
      <c r="CYM8" s="126"/>
      <c r="CYN8" s="126"/>
      <c r="CYO8" s="126"/>
      <c r="CYP8" s="126"/>
      <c r="CYQ8" s="126"/>
      <c r="CYR8" s="126"/>
      <c r="CYS8" s="126"/>
      <c r="CYT8" s="126"/>
      <c r="CYU8" s="126"/>
      <c r="CYV8" s="126"/>
      <c r="CYW8" s="126"/>
      <c r="CYX8" s="126"/>
      <c r="CYY8" s="126"/>
      <c r="CYZ8" s="126"/>
      <c r="CZA8" s="126"/>
      <c r="CZB8" s="126"/>
      <c r="CZC8" s="126"/>
      <c r="CZD8" s="126"/>
      <c r="CZE8" s="126"/>
      <c r="CZF8" s="126"/>
      <c r="CZG8" s="126"/>
      <c r="CZH8" s="126"/>
      <c r="CZI8" s="126"/>
      <c r="CZJ8" s="126"/>
      <c r="CZK8" s="126"/>
      <c r="CZL8" s="126"/>
      <c r="CZM8" s="126"/>
      <c r="CZN8" s="126"/>
      <c r="CZO8" s="126"/>
      <c r="CZP8" s="126"/>
      <c r="CZQ8" s="126"/>
      <c r="CZR8" s="126"/>
      <c r="CZS8" s="126"/>
      <c r="CZT8" s="126"/>
      <c r="CZU8" s="126"/>
      <c r="CZV8" s="126"/>
      <c r="CZW8" s="126"/>
      <c r="CZX8" s="126"/>
      <c r="CZY8" s="126"/>
      <c r="CZZ8" s="126"/>
      <c r="DAA8" s="126"/>
      <c r="DAB8" s="126"/>
      <c r="DAC8" s="126"/>
      <c r="DAD8" s="126"/>
      <c r="DAE8" s="126"/>
      <c r="DAF8" s="126"/>
      <c r="DAG8" s="126"/>
      <c r="DAH8" s="126"/>
      <c r="DAI8" s="126"/>
      <c r="DAJ8" s="126"/>
      <c r="DAK8" s="126"/>
      <c r="DAL8" s="126"/>
      <c r="DAM8" s="126"/>
      <c r="DAN8" s="126"/>
      <c r="DAO8" s="126"/>
      <c r="DAP8" s="126"/>
      <c r="DAQ8" s="126"/>
      <c r="DAR8" s="126"/>
      <c r="DAS8" s="126"/>
      <c r="DAT8" s="126"/>
      <c r="DAU8" s="126"/>
      <c r="DAV8" s="126"/>
      <c r="DAW8" s="126"/>
      <c r="DAX8" s="126"/>
      <c r="DAY8" s="126"/>
      <c r="DAZ8" s="126"/>
      <c r="DBA8" s="126"/>
      <c r="DBB8" s="126"/>
      <c r="DBC8" s="126"/>
      <c r="DBD8" s="126"/>
      <c r="DBE8" s="126"/>
      <c r="DBF8" s="126"/>
      <c r="DBG8" s="126"/>
      <c r="DBH8" s="126"/>
      <c r="DBI8" s="126"/>
      <c r="DBJ8" s="126"/>
      <c r="DBK8" s="126"/>
      <c r="DBL8" s="126"/>
      <c r="DBM8" s="126"/>
      <c r="DBN8" s="126"/>
      <c r="DBO8" s="126"/>
      <c r="DBP8" s="126"/>
      <c r="DBQ8" s="126"/>
      <c r="DBR8" s="126"/>
      <c r="DBS8" s="126"/>
      <c r="DBT8" s="126"/>
      <c r="DBU8" s="126"/>
      <c r="DBV8" s="126"/>
      <c r="DBW8" s="126"/>
      <c r="DBX8" s="126"/>
      <c r="DBY8" s="126"/>
      <c r="DBZ8" s="126"/>
      <c r="DCA8" s="126"/>
      <c r="DCB8" s="126"/>
      <c r="DCC8" s="126"/>
      <c r="DCD8" s="126"/>
      <c r="DCE8" s="126"/>
      <c r="DCF8" s="126"/>
      <c r="DCG8" s="126"/>
      <c r="DCH8" s="126"/>
      <c r="DCI8" s="126"/>
      <c r="DCJ8" s="126"/>
      <c r="DCK8" s="126"/>
      <c r="DCL8" s="126"/>
      <c r="DCM8" s="126"/>
      <c r="DCN8" s="126"/>
      <c r="DCO8" s="126"/>
      <c r="DCP8" s="126"/>
      <c r="DCQ8" s="126"/>
      <c r="DCR8" s="126"/>
      <c r="DCS8" s="126"/>
      <c r="DCT8" s="126"/>
      <c r="DCU8" s="126"/>
      <c r="DCV8" s="126"/>
      <c r="DCW8" s="126"/>
      <c r="DCX8" s="126"/>
      <c r="DCY8" s="126"/>
      <c r="DCZ8" s="126"/>
      <c r="DDA8" s="126"/>
      <c r="DDB8" s="126"/>
      <c r="DDC8" s="126"/>
      <c r="DDD8" s="126"/>
      <c r="DDE8" s="126"/>
      <c r="DDF8" s="126"/>
      <c r="DDG8" s="126"/>
      <c r="DDH8" s="126"/>
      <c r="DDI8" s="126"/>
      <c r="DDJ8" s="126"/>
      <c r="DDK8" s="126"/>
      <c r="DDL8" s="126"/>
      <c r="DDM8" s="126"/>
      <c r="DDN8" s="126"/>
      <c r="DDO8" s="126"/>
      <c r="DDP8" s="126"/>
      <c r="DDQ8" s="126"/>
      <c r="DDR8" s="126"/>
      <c r="DDS8" s="126"/>
      <c r="DDT8" s="126"/>
      <c r="DDU8" s="126"/>
      <c r="DDV8" s="126"/>
      <c r="DDW8" s="126"/>
      <c r="DDX8" s="126"/>
      <c r="DDY8" s="126"/>
      <c r="DDZ8" s="126"/>
      <c r="DEA8" s="126"/>
      <c r="DEB8" s="126"/>
      <c r="DEC8" s="126"/>
      <c r="DED8" s="126"/>
      <c r="DEE8" s="126"/>
      <c r="DEF8" s="126"/>
      <c r="DEG8" s="126"/>
      <c r="DEH8" s="126"/>
      <c r="DEI8" s="126"/>
      <c r="DEJ8" s="126"/>
      <c r="DEK8" s="126"/>
      <c r="DEL8" s="126"/>
      <c r="DEM8" s="126"/>
      <c r="DEN8" s="126"/>
      <c r="DEO8" s="126"/>
      <c r="DEP8" s="126"/>
      <c r="DEQ8" s="126"/>
      <c r="DER8" s="126"/>
      <c r="DES8" s="126"/>
      <c r="DET8" s="126"/>
      <c r="DEU8" s="126"/>
      <c r="DEV8" s="126"/>
      <c r="DEW8" s="126"/>
      <c r="DEX8" s="126"/>
      <c r="DEY8" s="126"/>
      <c r="DEZ8" s="126"/>
      <c r="DFA8" s="126"/>
      <c r="DFB8" s="126"/>
      <c r="DFC8" s="126"/>
      <c r="DFD8" s="126"/>
      <c r="DFE8" s="126"/>
      <c r="DFF8" s="126"/>
      <c r="DFG8" s="126"/>
      <c r="DFH8" s="126"/>
      <c r="DFI8" s="126"/>
      <c r="DFJ8" s="126"/>
      <c r="DFK8" s="126"/>
      <c r="DFL8" s="126"/>
      <c r="DFM8" s="126"/>
      <c r="DFN8" s="126"/>
      <c r="DFO8" s="126"/>
      <c r="DFP8" s="126"/>
      <c r="DFQ8" s="126"/>
      <c r="DFR8" s="126"/>
      <c r="DFS8" s="126"/>
      <c r="DFT8" s="126"/>
      <c r="DFU8" s="126"/>
      <c r="DFV8" s="126"/>
      <c r="DFW8" s="126"/>
      <c r="DFX8" s="126"/>
      <c r="DFY8" s="126"/>
      <c r="DFZ8" s="126"/>
      <c r="DGA8" s="126"/>
      <c r="DGB8" s="126"/>
      <c r="DGC8" s="126"/>
      <c r="DGD8" s="126"/>
      <c r="DGE8" s="126"/>
      <c r="DGF8" s="126"/>
      <c r="DGG8" s="126"/>
      <c r="DGH8" s="126"/>
      <c r="DGI8" s="126"/>
      <c r="DGJ8" s="126"/>
      <c r="DGK8" s="126"/>
      <c r="DGL8" s="126"/>
      <c r="DGM8" s="126"/>
      <c r="DGN8" s="126"/>
      <c r="DGO8" s="126"/>
      <c r="DGP8" s="126"/>
      <c r="DGQ8" s="126"/>
      <c r="DGR8" s="126"/>
      <c r="DGS8" s="126"/>
      <c r="DGT8" s="126"/>
      <c r="DGU8" s="126"/>
      <c r="DGV8" s="126"/>
      <c r="DGW8" s="126"/>
      <c r="DGX8" s="126"/>
      <c r="DGY8" s="126"/>
      <c r="DGZ8" s="126"/>
      <c r="DHA8" s="126"/>
      <c r="DHB8" s="126"/>
      <c r="DHC8" s="126"/>
      <c r="DHD8" s="126"/>
      <c r="DHE8" s="126"/>
      <c r="DHF8" s="126"/>
      <c r="DHG8" s="126"/>
      <c r="DHH8" s="126"/>
      <c r="DHI8" s="126"/>
      <c r="DHJ8" s="126"/>
      <c r="DHK8" s="126"/>
      <c r="DHL8" s="126"/>
      <c r="DHM8" s="126"/>
      <c r="DHN8" s="126"/>
      <c r="DHO8" s="126"/>
      <c r="DHP8" s="126"/>
      <c r="DHQ8" s="126"/>
      <c r="DHR8" s="126"/>
      <c r="DHS8" s="126"/>
      <c r="DHT8" s="126"/>
      <c r="DHU8" s="126"/>
      <c r="DHV8" s="126"/>
      <c r="DHW8" s="126"/>
      <c r="DHX8" s="126"/>
      <c r="DHY8" s="126"/>
      <c r="DHZ8" s="126"/>
      <c r="DIA8" s="126"/>
      <c r="DIB8" s="126"/>
      <c r="DIC8" s="126"/>
      <c r="DID8" s="126"/>
      <c r="DIE8" s="126"/>
      <c r="DIF8" s="126"/>
      <c r="DIG8" s="126"/>
      <c r="DIH8" s="126"/>
      <c r="DII8" s="126"/>
      <c r="DIJ8" s="126"/>
      <c r="DIK8" s="126"/>
      <c r="DIL8" s="126"/>
      <c r="DIM8" s="126"/>
      <c r="DIN8" s="126"/>
      <c r="DIO8" s="126"/>
      <c r="DIP8" s="126"/>
      <c r="DIQ8" s="126"/>
      <c r="DIR8" s="126"/>
      <c r="DIS8" s="126"/>
      <c r="DIT8" s="126"/>
      <c r="DIU8" s="126"/>
      <c r="DIV8" s="126"/>
      <c r="DIW8" s="126"/>
      <c r="DIX8" s="126"/>
      <c r="DIY8" s="126"/>
      <c r="DIZ8" s="126"/>
      <c r="DJA8" s="126"/>
      <c r="DJB8" s="126"/>
      <c r="DJC8" s="126"/>
      <c r="DJD8" s="126"/>
      <c r="DJE8" s="126"/>
      <c r="DJF8" s="126"/>
      <c r="DJG8" s="126"/>
      <c r="DJH8" s="126"/>
      <c r="DJI8" s="126"/>
      <c r="DJJ8" s="126"/>
      <c r="DJK8" s="126"/>
      <c r="DJL8" s="126"/>
      <c r="DJM8" s="126"/>
      <c r="DJN8" s="126"/>
      <c r="DJO8" s="126"/>
      <c r="DJP8" s="126"/>
      <c r="DJQ8" s="126"/>
      <c r="DJR8" s="126"/>
      <c r="DJS8" s="126"/>
      <c r="DJT8" s="126"/>
      <c r="DJU8" s="126"/>
      <c r="DJV8" s="126"/>
      <c r="DJW8" s="126"/>
      <c r="DJX8" s="126"/>
      <c r="DJY8" s="126"/>
      <c r="DJZ8" s="126"/>
      <c r="DKA8" s="126"/>
      <c r="DKB8" s="126"/>
      <c r="DKC8" s="126"/>
      <c r="DKD8" s="126"/>
      <c r="DKE8" s="126"/>
      <c r="DKF8" s="126"/>
      <c r="DKG8" s="126"/>
      <c r="DKH8" s="126"/>
      <c r="DKI8" s="126"/>
      <c r="DKJ8" s="126"/>
      <c r="DKK8" s="126"/>
      <c r="DKL8" s="126"/>
      <c r="DKM8" s="126"/>
      <c r="DKN8" s="126"/>
      <c r="DKO8" s="126"/>
      <c r="DKP8" s="126"/>
      <c r="DKQ8" s="126"/>
      <c r="DKR8" s="126"/>
      <c r="DKS8" s="126"/>
      <c r="DKT8" s="126"/>
      <c r="DKU8" s="126"/>
      <c r="DKV8" s="126"/>
      <c r="DKW8" s="126"/>
      <c r="DKX8" s="126"/>
      <c r="DKY8" s="126"/>
      <c r="DKZ8" s="126"/>
      <c r="DLA8" s="126"/>
      <c r="DLB8" s="126"/>
      <c r="DLC8" s="126"/>
      <c r="DLD8" s="126"/>
      <c r="DLE8" s="126"/>
      <c r="DLF8" s="126"/>
      <c r="DLG8" s="126"/>
      <c r="DLH8" s="126"/>
      <c r="DLI8" s="126"/>
      <c r="DLJ8" s="126"/>
      <c r="DLK8" s="126"/>
      <c r="DLL8" s="126"/>
      <c r="DLM8" s="126"/>
      <c r="DLN8" s="126"/>
      <c r="DLO8" s="126"/>
      <c r="DLP8" s="126"/>
      <c r="DLQ8" s="126"/>
      <c r="DLR8" s="126"/>
      <c r="DLS8" s="126"/>
      <c r="DLT8" s="126"/>
      <c r="DLU8" s="126"/>
      <c r="DLV8" s="126"/>
      <c r="DLW8" s="126"/>
      <c r="DLX8" s="126"/>
      <c r="DLY8" s="126"/>
      <c r="DLZ8" s="126"/>
      <c r="DMA8" s="126"/>
      <c r="DMB8" s="126"/>
      <c r="DMC8" s="126"/>
      <c r="DMD8" s="126"/>
      <c r="DME8" s="126"/>
      <c r="DMF8" s="126"/>
      <c r="DMG8" s="126"/>
      <c r="DMH8" s="126"/>
      <c r="DMI8" s="126"/>
      <c r="DMJ8" s="126"/>
      <c r="DMK8" s="126"/>
      <c r="DML8" s="126"/>
      <c r="DMM8" s="126"/>
      <c r="DMN8" s="126"/>
      <c r="DMO8" s="126"/>
      <c r="DMP8" s="126"/>
      <c r="DMQ8" s="126"/>
      <c r="DMR8" s="126"/>
      <c r="DMS8" s="126"/>
      <c r="DMT8" s="126"/>
      <c r="DMU8" s="126"/>
      <c r="DMV8" s="126"/>
      <c r="DMW8" s="126"/>
      <c r="DMX8" s="126"/>
      <c r="DMY8" s="126"/>
      <c r="DMZ8" s="126"/>
      <c r="DNA8" s="126"/>
      <c r="DNB8" s="126"/>
      <c r="DNC8" s="126"/>
      <c r="DND8" s="126"/>
      <c r="DNE8" s="126"/>
      <c r="DNF8" s="126"/>
      <c r="DNG8" s="126"/>
      <c r="DNH8" s="126"/>
      <c r="DNI8" s="126"/>
      <c r="DNJ8" s="126"/>
      <c r="DNK8" s="126"/>
      <c r="DNL8" s="126"/>
      <c r="DNM8" s="126"/>
      <c r="DNN8" s="126"/>
      <c r="DNO8" s="126"/>
      <c r="DNP8" s="126"/>
      <c r="DNQ8" s="126"/>
      <c r="DNR8" s="126"/>
      <c r="DNS8" s="126"/>
      <c r="DNT8" s="126"/>
      <c r="DNU8" s="126"/>
      <c r="DNV8" s="126"/>
      <c r="DNW8" s="126"/>
      <c r="DNX8" s="126"/>
      <c r="DNY8" s="126"/>
      <c r="DNZ8" s="126"/>
      <c r="DOA8" s="126"/>
      <c r="DOB8" s="126"/>
      <c r="DOC8" s="126"/>
      <c r="DOD8" s="126"/>
      <c r="DOE8" s="126"/>
      <c r="DOF8" s="126"/>
      <c r="DOG8" s="126"/>
      <c r="DOH8" s="126"/>
      <c r="DOI8" s="126"/>
      <c r="DOJ8" s="126"/>
      <c r="DOK8" s="126"/>
      <c r="DOL8" s="126"/>
      <c r="DOM8" s="126"/>
      <c r="DON8" s="126"/>
      <c r="DOO8" s="126"/>
      <c r="DOP8" s="126"/>
      <c r="DOQ8" s="126"/>
      <c r="DOR8" s="126"/>
      <c r="DOS8" s="126"/>
      <c r="DOT8" s="126"/>
      <c r="DOU8" s="126"/>
      <c r="DOV8" s="126"/>
      <c r="DOW8" s="126"/>
      <c r="DOX8" s="126"/>
      <c r="DOY8" s="126"/>
      <c r="DOZ8" s="126"/>
      <c r="DPA8" s="126"/>
      <c r="DPB8" s="126"/>
      <c r="DPC8" s="126"/>
      <c r="DPD8" s="126"/>
      <c r="DPE8" s="126"/>
      <c r="DPF8" s="126"/>
      <c r="DPG8" s="126"/>
      <c r="DPH8" s="126"/>
      <c r="DPI8" s="126"/>
      <c r="DPJ8" s="126"/>
      <c r="DPK8" s="126"/>
      <c r="DPL8" s="126"/>
      <c r="DPM8" s="126"/>
      <c r="DPN8" s="126"/>
      <c r="DPO8" s="126"/>
      <c r="DPP8" s="126"/>
      <c r="DPQ8" s="126"/>
      <c r="DPR8" s="126"/>
      <c r="DPS8" s="126"/>
      <c r="DPT8" s="126"/>
      <c r="DPU8" s="126"/>
      <c r="DPV8" s="126"/>
      <c r="DPW8" s="126"/>
      <c r="DPX8" s="126"/>
      <c r="DPY8" s="126"/>
      <c r="DPZ8" s="126"/>
      <c r="DQA8" s="126"/>
      <c r="DQB8" s="126"/>
      <c r="DQC8" s="126"/>
      <c r="DQD8" s="126"/>
      <c r="DQE8" s="126"/>
      <c r="DQF8" s="126"/>
      <c r="DQG8" s="126"/>
      <c r="DQH8" s="126"/>
      <c r="DQI8" s="126"/>
      <c r="DQJ8" s="126"/>
      <c r="DQK8" s="126"/>
      <c r="DQL8" s="126"/>
      <c r="DQM8" s="126"/>
      <c r="DQN8" s="126"/>
      <c r="DQO8" s="126"/>
      <c r="DQP8" s="126"/>
      <c r="DQQ8" s="126"/>
      <c r="DQR8" s="126"/>
      <c r="DQS8" s="126"/>
      <c r="DQT8" s="126"/>
      <c r="DQU8" s="126"/>
      <c r="DQV8" s="126"/>
      <c r="DQW8" s="126"/>
      <c r="DQX8" s="126"/>
      <c r="DQY8" s="126"/>
      <c r="DQZ8" s="126"/>
      <c r="DRA8" s="126"/>
      <c r="DRB8" s="126"/>
      <c r="DRC8" s="126"/>
      <c r="DRD8" s="126"/>
      <c r="DRE8" s="126"/>
      <c r="DRF8" s="126"/>
      <c r="DRG8" s="126"/>
      <c r="DRH8" s="126"/>
      <c r="DRI8" s="126"/>
      <c r="DRJ8" s="126"/>
      <c r="DRK8" s="126"/>
      <c r="DRL8" s="126"/>
      <c r="DRM8" s="126"/>
      <c r="DRN8" s="126"/>
      <c r="DRO8" s="126"/>
      <c r="DRP8" s="126"/>
      <c r="DRQ8" s="126"/>
      <c r="DRR8" s="126"/>
      <c r="DRS8" s="126"/>
      <c r="DRT8" s="126"/>
      <c r="DRU8" s="126"/>
      <c r="DRV8" s="126"/>
      <c r="DRW8" s="126"/>
      <c r="DRX8" s="126"/>
      <c r="DRY8" s="126"/>
      <c r="DRZ8" s="126"/>
      <c r="DSA8" s="126"/>
      <c r="DSB8" s="126"/>
      <c r="DSC8" s="126"/>
      <c r="DSD8" s="126"/>
      <c r="DSE8" s="126"/>
      <c r="DSF8" s="126"/>
      <c r="DSG8" s="126"/>
      <c r="DSH8" s="126"/>
      <c r="DSI8" s="126"/>
      <c r="DSJ8" s="126"/>
      <c r="DSK8" s="126"/>
      <c r="DSL8" s="126"/>
      <c r="DSM8" s="126"/>
      <c r="DSN8" s="126"/>
      <c r="DSO8" s="126"/>
      <c r="DSP8" s="126"/>
      <c r="DSQ8" s="126"/>
      <c r="DSR8" s="126"/>
      <c r="DSS8" s="126"/>
      <c r="DST8" s="126"/>
      <c r="DSU8" s="126"/>
      <c r="DSV8" s="126"/>
      <c r="DSW8" s="126"/>
      <c r="DSX8" s="126"/>
      <c r="DSY8" s="126"/>
      <c r="DSZ8" s="126"/>
      <c r="DTA8" s="126"/>
      <c r="DTB8" s="126"/>
      <c r="DTC8" s="126"/>
      <c r="DTD8" s="126"/>
      <c r="DTE8" s="126"/>
      <c r="DTF8" s="126"/>
      <c r="DTG8" s="126"/>
      <c r="DTH8" s="126"/>
      <c r="DTI8" s="126"/>
      <c r="DTJ8" s="126"/>
      <c r="DTK8" s="126"/>
      <c r="DTL8" s="126"/>
      <c r="DTM8" s="126"/>
      <c r="DTN8" s="126"/>
      <c r="DTO8" s="126"/>
      <c r="DTP8" s="126"/>
      <c r="DTQ8" s="126"/>
      <c r="DTR8" s="126"/>
      <c r="DTS8" s="126"/>
      <c r="DTT8" s="126"/>
      <c r="DTU8" s="126"/>
      <c r="DTV8" s="126"/>
      <c r="DTW8" s="126"/>
      <c r="DTX8" s="126"/>
      <c r="DTY8" s="126"/>
      <c r="DTZ8" s="126"/>
      <c r="DUA8" s="126"/>
      <c r="DUB8" s="126"/>
      <c r="DUC8" s="126"/>
      <c r="DUD8" s="126"/>
      <c r="DUE8" s="126"/>
      <c r="DUF8" s="126"/>
      <c r="DUG8" s="126"/>
      <c r="DUH8" s="126"/>
      <c r="DUI8" s="126"/>
      <c r="DUJ8" s="126"/>
      <c r="DUK8" s="126"/>
      <c r="DUL8" s="126"/>
      <c r="DUM8" s="126"/>
      <c r="DUN8" s="126"/>
      <c r="DUO8" s="126"/>
      <c r="DUP8" s="126"/>
      <c r="DUQ8" s="126"/>
      <c r="DUR8" s="126"/>
      <c r="DUS8" s="126"/>
      <c r="DUT8" s="126"/>
      <c r="DUU8" s="126"/>
      <c r="DUV8" s="126"/>
      <c r="DUW8" s="126"/>
      <c r="DUX8" s="126"/>
      <c r="DUY8" s="126"/>
      <c r="DUZ8" s="126"/>
      <c r="DVA8" s="126"/>
      <c r="DVB8" s="126"/>
      <c r="DVC8" s="126"/>
      <c r="DVD8" s="126"/>
      <c r="DVE8" s="126"/>
      <c r="DVF8" s="126"/>
      <c r="DVG8" s="126"/>
      <c r="DVH8" s="126"/>
      <c r="DVI8" s="126"/>
      <c r="DVJ8" s="126"/>
      <c r="DVK8" s="126"/>
      <c r="DVL8" s="126"/>
      <c r="DVM8" s="126"/>
      <c r="DVN8" s="126"/>
      <c r="DVO8" s="126"/>
      <c r="DVP8" s="126"/>
      <c r="DVQ8" s="126"/>
      <c r="DVR8" s="126"/>
      <c r="DVS8" s="126"/>
      <c r="DVT8" s="126"/>
      <c r="DVU8" s="126"/>
      <c r="DVV8" s="126"/>
      <c r="DVW8" s="126"/>
      <c r="DVX8" s="126"/>
      <c r="DVY8" s="126"/>
      <c r="DVZ8" s="126"/>
      <c r="DWA8" s="126"/>
      <c r="DWB8" s="126"/>
      <c r="DWC8" s="126"/>
      <c r="DWD8" s="126"/>
      <c r="DWE8" s="126"/>
      <c r="DWF8" s="126"/>
      <c r="DWG8" s="126"/>
      <c r="DWH8" s="126"/>
      <c r="DWI8" s="126"/>
      <c r="DWJ8" s="126"/>
      <c r="DWK8" s="126"/>
      <c r="DWL8" s="126"/>
      <c r="DWM8" s="126"/>
      <c r="DWN8" s="126"/>
      <c r="DWO8" s="126"/>
      <c r="DWP8" s="126"/>
      <c r="DWQ8" s="126"/>
      <c r="DWR8" s="126"/>
      <c r="DWS8" s="126"/>
      <c r="DWT8" s="126"/>
      <c r="DWU8" s="126"/>
      <c r="DWV8" s="126"/>
      <c r="DWW8" s="126"/>
      <c r="DWX8" s="126"/>
      <c r="DWY8" s="126"/>
      <c r="DWZ8" s="126"/>
      <c r="DXA8" s="126"/>
      <c r="DXB8" s="126"/>
      <c r="DXC8" s="126"/>
      <c r="DXD8" s="126"/>
      <c r="DXE8" s="126"/>
      <c r="DXF8" s="126"/>
      <c r="DXG8" s="126"/>
      <c r="DXH8" s="126"/>
      <c r="DXI8" s="126"/>
      <c r="DXJ8" s="126"/>
      <c r="DXK8" s="126"/>
      <c r="DXL8" s="126"/>
      <c r="DXM8" s="126"/>
      <c r="DXN8" s="126"/>
      <c r="DXO8" s="126"/>
      <c r="DXP8" s="126"/>
      <c r="DXQ8" s="126"/>
      <c r="DXR8" s="126"/>
      <c r="DXS8" s="126"/>
      <c r="DXT8" s="126"/>
      <c r="DXU8" s="126"/>
      <c r="DXV8" s="126"/>
      <c r="DXW8" s="126"/>
      <c r="DXX8" s="126"/>
      <c r="DXY8" s="126"/>
      <c r="DXZ8" s="126"/>
      <c r="DYA8" s="126"/>
      <c r="DYB8" s="126"/>
      <c r="DYC8" s="126"/>
      <c r="DYD8" s="126"/>
      <c r="DYE8" s="126"/>
      <c r="DYF8" s="126"/>
      <c r="DYG8" s="126"/>
      <c r="DYH8" s="126"/>
      <c r="DYI8" s="126"/>
      <c r="DYJ8" s="126"/>
      <c r="DYK8" s="126"/>
      <c r="DYL8" s="126"/>
      <c r="DYM8" s="126"/>
      <c r="DYN8" s="126"/>
      <c r="DYO8" s="126"/>
      <c r="DYP8" s="126"/>
      <c r="DYQ8" s="126"/>
      <c r="DYR8" s="126"/>
      <c r="DYS8" s="126"/>
      <c r="DYT8" s="126"/>
      <c r="DYU8" s="126"/>
      <c r="DYV8" s="126"/>
      <c r="DYW8" s="126"/>
      <c r="DYX8" s="126"/>
      <c r="DYY8" s="126"/>
      <c r="DYZ8" s="126"/>
      <c r="DZA8" s="126"/>
      <c r="DZB8" s="126"/>
      <c r="DZC8" s="126"/>
      <c r="DZD8" s="126"/>
      <c r="DZE8" s="126"/>
      <c r="DZF8" s="126"/>
      <c r="DZG8" s="126"/>
      <c r="DZH8" s="126"/>
      <c r="DZI8" s="126"/>
      <c r="DZJ8" s="126"/>
      <c r="DZK8" s="126"/>
      <c r="DZL8" s="126"/>
      <c r="DZM8" s="126"/>
      <c r="DZN8" s="126"/>
      <c r="DZO8" s="126"/>
      <c r="DZP8" s="126"/>
      <c r="DZQ8" s="126"/>
      <c r="DZR8" s="126"/>
      <c r="DZS8" s="126"/>
      <c r="DZT8" s="126"/>
      <c r="DZU8" s="126"/>
      <c r="DZV8" s="126"/>
      <c r="DZW8" s="126"/>
      <c r="DZX8" s="126"/>
      <c r="DZY8" s="126"/>
      <c r="DZZ8" s="126"/>
      <c r="EAA8" s="126"/>
      <c r="EAB8" s="126"/>
      <c r="EAC8" s="126"/>
      <c r="EAD8" s="126"/>
      <c r="EAE8" s="126"/>
      <c r="EAF8" s="126"/>
      <c r="EAG8" s="126"/>
      <c r="EAH8" s="126"/>
      <c r="EAI8" s="126"/>
      <c r="EAJ8" s="126"/>
      <c r="EAK8" s="126"/>
      <c r="EAL8" s="126"/>
      <c r="EAM8" s="126"/>
      <c r="EAN8" s="126"/>
      <c r="EAO8" s="126"/>
      <c r="EAP8" s="126"/>
      <c r="EAQ8" s="126"/>
      <c r="EAR8" s="126"/>
      <c r="EAS8" s="126"/>
      <c r="EAT8" s="126"/>
      <c r="EAU8" s="126"/>
      <c r="EAV8" s="126"/>
      <c r="EAW8" s="126"/>
      <c r="EAX8" s="126"/>
      <c r="EAY8" s="126"/>
      <c r="EAZ8" s="126"/>
      <c r="EBA8" s="126"/>
      <c r="EBB8" s="126"/>
      <c r="EBC8" s="126"/>
      <c r="EBD8" s="126"/>
      <c r="EBE8" s="126"/>
      <c r="EBF8" s="126"/>
      <c r="EBG8" s="126"/>
      <c r="EBH8" s="126"/>
      <c r="EBI8" s="126"/>
      <c r="EBJ8" s="126"/>
      <c r="EBK8" s="126"/>
      <c r="EBL8" s="126"/>
      <c r="EBM8" s="126"/>
      <c r="EBN8" s="126"/>
      <c r="EBO8" s="126"/>
      <c r="EBP8" s="126"/>
      <c r="EBQ8" s="126"/>
      <c r="EBR8" s="126"/>
      <c r="EBS8" s="126"/>
      <c r="EBT8" s="126"/>
      <c r="EBU8" s="126"/>
      <c r="EBV8" s="126"/>
      <c r="EBW8" s="126"/>
      <c r="EBX8" s="126"/>
      <c r="EBY8" s="126"/>
      <c r="EBZ8" s="126"/>
      <c r="ECA8" s="126"/>
      <c r="ECB8" s="126"/>
      <c r="ECC8" s="126"/>
      <c r="ECD8" s="126"/>
      <c r="ECE8" s="126"/>
      <c r="ECF8" s="126"/>
      <c r="ECG8" s="126"/>
      <c r="ECH8" s="126"/>
      <c r="ECI8" s="126"/>
      <c r="ECJ8" s="126"/>
      <c r="ECK8" s="126"/>
      <c r="ECL8" s="126"/>
      <c r="ECM8" s="126"/>
      <c r="ECN8" s="126"/>
      <c r="ECO8" s="126"/>
      <c r="ECP8" s="126"/>
      <c r="ECQ8" s="126"/>
      <c r="ECR8" s="126"/>
      <c r="ECS8" s="126"/>
      <c r="ECT8" s="126"/>
      <c r="ECU8" s="126"/>
      <c r="ECV8" s="126"/>
      <c r="ECW8" s="126"/>
      <c r="ECX8" s="126"/>
      <c r="ECY8" s="126"/>
      <c r="ECZ8" s="126"/>
      <c r="EDA8" s="126"/>
      <c r="EDB8" s="126"/>
      <c r="EDC8" s="126"/>
      <c r="EDD8" s="126"/>
      <c r="EDE8" s="126"/>
      <c r="EDF8" s="126"/>
      <c r="EDG8" s="126"/>
      <c r="EDH8" s="126"/>
      <c r="EDI8" s="126"/>
      <c r="EDJ8" s="126"/>
      <c r="EDK8" s="126"/>
      <c r="EDL8" s="126"/>
      <c r="EDM8" s="126"/>
      <c r="EDN8" s="126"/>
      <c r="EDO8" s="126"/>
      <c r="EDP8" s="126"/>
      <c r="EDQ8" s="126"/>
      <c r="EDR8" s="126"/>
      <c r="EDS8" s="126"/>
      <c r="EDT8" s="126"/>
      <c r="EDU8" s="126"/>
      <c r="EDV8" s="126"/>
      <c r="EDW8" s="126"/>
      <c r="EDX8" s="126"/>
      <c r="EDY8" s="126"/>
      <c r="EDZ8" s="126"/>
      <c r="EEA8" s="126"/>
      <c r="EEB8" s="126"/>
      <c r="EEC8" s="126"/>
      <c r="EED8" s="126"/>
      <c r="EEE8" s="126"/>
      <c r="EEF8" s="126"/>
      <c r="EEG8" s="126"/>
      <c r="EEH8" s="126"/>
      <c r="EEI8" s="126"/>
      <c r="EEJ8" s="126"/>
      <c r="EEK8" s="126"/>
      <c r="EEL8" s="126"/>
      <c r="EEM8" s="126"/>
      <c r="EEN8" s="126"/>
      <c r="EEO8" s="126"/>
      <c r="EEP8" s="126"/>
      <c r="EEQ8" s="126"/>
      <c r="EER8" s="126"/>
      <c r="EES8" s="126"/>
      <c r="EET8" s="126"/>
      <c r="EEU8" s="126"/>
      <c r="EEV8" s="126"/>
      <c r="EEW8" s="126"/>
      <c r="EEX8" s="126"/>
      <c r="EEY8" s="126"/>
      <c r="EEZ8" s="126"/>
      <c r="EFA8" s="126"/>
      <c r="EFB8" s="126"/>
      <c r="EFC8" s="126"/>
      <c r="EFD8" s="126"/>
      <c r="EFE8" s="126"/>
      <c r="EFF8" s="126"/>
      <c r="EFG8" s="126"/>
      <c r="EFH8" s="126"/>
      <c r="EFI8" s="126"/>
      <c r="EFJ8" s="126"/>
      <c r="EFK8" s="126"/>
      <c r="EFL8" s="126"/>
      <c r="EFM8" s="126"/>
      <c r="EFN8" s="126"/>
      <c r="EFO8" s="126"/>
      <c r="EFP8" s="126"/>
      <c r="EFQ8" s="126"/>
      <c r="EFR8" s="126"/>
      <c r="EFS8" s="126"/>
      <c r="EFT8" s="126"/>
      <c r="EFU8" s="126"/>
      <c r="EFV8" s="126"/>
      <c r="EFW8" s="126"/>
      <c r="EFX8" s="126"/>
      <c r="EFY8" s="126"/>
      <c r="EFZ8" s="126"/>
      <c r="EGA8" s="126"/>
      <c r="EGB8" s="126"/>
      <c r="EGC8" s="126"/>
      <c r="EGD8" s="126"/>
      <c r="EGE8" s="126"/>
      <c r="EGF8" s="126"/>
      <c r="EGG8" s="126"/>
      <c r="EGH8" s="126"/>
      <c r="EGI8" s="126"/>
      <c r="EGJ8" s="126"/>
      <c r="EGK8" s="126"/>
      <c r="EGL8" s="126"/>
      <c r="EGM8" s="126"/>
      <c r="EGN8" s="126"/>
      <c r="EGO8" s="126"/>
      <c r="EGP8" s="126"/>
      <c r="EGQ8" s="126"/>
      <c r="EGR8" s="126"/>
      <c r="EGS8" s="126"/>
      <c r="EGT8" s="126"/>
      <c r="EGU8" s="126"/>
      <c r="EGV8" s="126"/>
      <c r="EGW8" s="126"/>
      <c r="EGX8" s="126"/>
      <c r="EGY8" s="126"/>
      <c r="EGZ8" s="126"/>
      <c r="EHA8" s="126"/>
      <c r="EHB8" s="126"/>
      <c r="EHC8" s="126"/>
      <c r="EHD8" s="126"/>
      <c r="EHE8" s="126"/>
      <c r="EHF8" s="126"/>
      <c r="EHG8" s="126"/>
      <c r="EHH8" s="126"/>
      <c r="EHI8" s="126"/>
      <c r="EHJ8" s="126"/>
      <c r="EHK8" s="126"/>
      <c r="EHL8" s="126"/>
      <c r="EHM8" s="126"/>
      <c r="EHN8" s="126"/>
      <c r="EHO8" s="126"/>
      <c r="EHP8" s="126"/>
      <c r="EHQ8" s="126"/>
      <c r="EHR8" s="126"/>
      <c r="EHS8" s="126"/>
      <c r="EHT8" s="126"/>
      <c r="EHU8" s="126"/>
      <c r="EHV8" s="126"/>
      <c r="EHW8" s="126"/>
      <c r="EHX8" s="126"/>
      <c r="EHY8" s="126"/>
      <c r="EHZ8" s="126"/>
      <c r="EIA8" s="126"/>
      <c r="EIB8" s="126"/>
      <c r="EIC8" s="126"/>
      <c r="EID8" s="126"/>
      <c r="EIE8" s="126"/>
      <c r="EIF8" s="126"/>
      <c r="EIG8" s="126"/>
      <c r="EIH8" s="126"/>
      <c r="EII8" s="126"/>
      <c r="EIJ8" s="126"/>
      <c r="EIK8" s="126"/>
      <c r="EIL8" s="126"/>
      <c r="EIM8" s="126"/>
      <c r="EIN8" s="126"/>
      <c r="EIO8" s="126"/>
      <c r="EIP8" s="126"/>
      <c r="EIQ8" s="126"/>
      <c r="EIR8" s="126"/>
      <c r="EIS8" s="126"/>
      <c r="EIT8" s="126"/>
      <c r="EIU8" s="126"/>
      <c r="EIV8" s="126"/>
      <c r="EIW8" s="126"/>
      <c r="EIX8" s="126"/>
      <c r="EIY8" s="126"/>
      <c r="EIZ8" s="126"/>
      <c r="EJA8" s="126"/>
      <c r="EJB8" s="126"/>
      <c r="EJC8" s="126"/>
      <c r="EJD8" s="126"/>
      <c r="EJE8" s="126"/>
      <c r="EJF8" s="126"/>
      <c r="EJG8" s="126"/>
      <c r="EJH8" s="126"/>
      <c r="EJI8" s="126"/>
      <c r="EJJ8" s="126"/>
      <c r="EJK8" s="126"/>
      <c r="EJL8" s="126"/>
      <c r="EJM8" s="126"/>
      <c r="EJN8" s="126"/>
      <c r="EJO8" s="126"/>
      <c r="EJP8" s="126"/>
      <c r="EJQ8" s="126"/>
      <c r="EJR8" s="126"/>
      <c r="EJS8" s="126"/>
      <c r="EJT8" s="126"/>
      <c r="EJU8" s="126"/>
      <c r="EJV8" s="126"/>
      <c r="EJW8" s="126"/>
      <c r="EJX8" s="126"/>
      <c r="EJY8" s="126"/>
      <c r="EJZ8" s="126"/>
      <c r="EKA8" s="126"/>
      <c r="EKB8" s="126"/>
      <c r="EKC8" s="126"/>
      <c r="EKD8" s="126"/>
      <c r="EKE8" s="126"/>
      <c r="EKF8" s="126"/>
      <c r="EKG8" s="126"/>
      <c r="EKH8" s="126"/>
      <c r="EKI8" s="126"/>
      <c r="EKJ8" s="126"/>
      <c r="EKK8" s="126"/>
      <c r="EKL8" s="126"/>
      <c r="EKM8" s="126"/>
      <c r="EKN8" s="126"/>
      <c r="EKO8" s="126"/>
      <c r="EKP8" s="126"/>
      <c r="EKQ8" s="126"/>
      <c r="EKR8" s="126"/>
      <c r="EKS8" s="126"/>
      <c r="EKT8" s="126"/>
      <c r="EKU8" s="126"/>
      <c r="EKV8" s="126"/>
      <c r="EKW8" s="126"/>
      <c r="EKX8" s="126"/>
      <c r="EKY8" s="126"/>
      <c r="EKZ8" s="126"/>
      <c r="ELA8" s="126"/>
      <c r="ELB8" s="126"/>
      <c r="ELC8" s="126"/>
      <c r="ELD8" s="126"/>
      <c r="ELE8" s="126"/>
      <c r="ELF8" s="126"/>
      <c r="ELG8" s="126"/>
      <c r="ELH8" s="126"/>
      <c r="ELI8" s="126"/>
      <c r="ELJ8" s="126"/>
      <c r="ELK8" s="126"/>
      <c r="ELL8" s="126"/>
      <c r="ELM8" s="126"/>
      <c r="ELN8" s="126"/>
      <c r="ELO8" s="126"/>
      <c r="ELP8" s="126"/>
      <c r="ELQ8" s="126"/>
      <c r="ELR8" s="126"/>
      <c r="ELS8" s="126"/>
      <c r="ELT8" s="126"/>
      <c r="ELU8" s="126"/>
      <c r="ELV8" s="126"/>
      <c r="ELW8" s="126"/>
      <c r="ELX8" s="126"/>
      <c r="ELY8" s="126"/>
      <c r="ELZ8" s="126"/>
      <c r="EMA8" s="126"/>
      <c r="EMB8" s="126"/>
      <c r="EMC8" s="126"/>
      <c r="EMD8" s="126"/>
      <c r="EME8" s="126"/>
      <c r="EMF8" s="126"/>
      <c r="EMG8" s="126"/>
      <c r="EMH8" s="126"/>
      <c r="EMI8" s="126"/>
      <c r="EMJ8" s="126"/>
      <c r="EMK8" s="126"/>
      <c r="EML8" s="126"/>
      <c r="EMM8" s="126"/>
      <c r="EMN8" s="126"/>
      <c r="EMO8" s="126"/>
      <c r="EMP8" s="126"/>
      <c r="EMQ8" s="126"/>
      <c r="EMR8" s="126"/>
      <c r="EMS8" s="126"/>
      <c r="EMT8" s="126"/>
      <c r="EMU8" s="126"/>
      <c r="EMV8" s="126"/>
      <c r="EMW8" s="126"/>
      <c r="EMX8" s="126"/>
      <c r="EMY8" s="126"/>
      <c r="EMZ8" s="126"/>
      <c r="ENA8" s="126"/>
      <c r="ENB8" s="126"/>
      <c r="ENC8" s="126"/>
      <c r="END8" s="126"/>
      <c r="ENE8" s="126"/>
      <c r="ENF8" s="126"/>
      <c r="ENG8" s="126"/>
      <c r="ENH8" s="126"/>
      <c r="ENI8" s="126"/>
      <c r="ENJ8" s="126"/>
      <c r="ENK8" s="126"/>
      <c r="ENL8" s="126"/>
      <c r="ENM8" s="126"/>
      <c r="ENN8" s="126"/>
      <c r="ENO8" s="126"/>
      <c r="ENP8" s="126"/>
      <c r="ENQ8" s="126"/>
      <c r="ENR8" s="126"/>
      <c r="ENS8" s="126"/>
      <c r="ENT8" s="126"/>
      <c r="ENU8" s="126"/>
      <c r="ENV8" s="126"/>
      <c r="ENW8" s="126"/>
      <c r="ENX8" s="126"/>
      <c r="ENY8" s="126"/>
      <c r="ENZ8" s="126"/>
      <c r="EOA8" s="126"/>
      <c r="EOB8" s="126"/>
      <c r="EOC8" s="126"/>
      <c r="EOD8" s="126"/>
      <c r="EOE8" s="126"/>
      <c r="EOF8" s="126"/>
      <c r="EOG8" s="126"/>
      <c r="EOH8" s="126"/>
      <c r="EOI8" s="126"/>
      <c r="EOJ8" s="126"/>
      <c r="EOK8" s="126"/>
      <c r="EOL8" s="126"/>
      <c r="EOM8" s="126"/>
      <c r="EON8" s="126"/>
      <c r="EOO8" s="126"/>
      <c r="EOP8" s="126"/>
      <c r="EOQ8" s="126"/>
      <c r="EOR8" s="126"/>
      <c r="EOS8" s="126"/>
      <c r="EOT8" s="126"/>
      <c r="EOU8" s="126"/>
      <c r="EOV8" s="126"/>
      <c r="EOW8" s="126"/>
      <c r="EOX8" s="126"/>
      <c r="EOY8" s="126"/>
      <c r="EOZ8" s="126"/>
      <c r="EPA8" s="126"/>
      <c r="EPB8" s="126"/>
      <c r="EPC8" s="126"/>
      <c r="EPD8" s="126"/>
      <c r="EPE8" s="126"/>
      <c r="EPF8" s="126"/>
      <c r="EPG8" s="126"/>
      <c r="EPH8" s="126"/>
      <c r="EPI8" s="126"/>
      <c r="EPJ8" s="126"/>
      <c r="EPK8" s="126"/>
      <c r="EPL8" s="126"/>
      <c r="EPM8" s="126"/>
      <c r="EPN8" s="126"/>
      <c r="EPO8" s="126"/>
      <c r="EPP8" s="126"/>
      <c r="EPQ8" s="126"/>
      <c r="EPR8" s="126"/>
      <c r="EPS8" s="126"/>
      <c r="EPT8" s="126"/>
      <c r="EPU8" s="126"/>
      <c r="EPV8" s="126"/>
      <c r="EPW8" s="126"/>
      <c r="EPX8" s="126"/>
      <c r="EPY8" s="126"/>
      <c r="EPZ8" s="126"/>
      <c r="EQA8" s="126"/>
      <c r="EQB8" s="126"/>
      <c r="EQC8" s="126"/>
      <c r="EQD8" s="126"/>
      <c r="EQE8" s="126"/>
      <c r="EQF8" s="126"/>
      <c r="EQG8" s="126"/>
      <c r="EQH8" s="126"/>
      <c r="EQI8" s="126"/>
      <c r="EQJ8" s="126"/>
      <c r="EQK8" s="126"/>
      <c r="EQL8" s="126"/>
      <c r="EQM8" s="126"/>
      <c r="EQN8" s="126"/>
      <c r="EQO8" s="126"/>
      <c r="EQP8" s="126"/>
      <c r="EQQ8" s="126"/>
      <c r="EQR8" s="126"/>
      <c r="EQS8" s="126"/>
      <c r="EQT8" s="126"/>
      <c r="EQU8" s="126"/>
      <c r="EQV8" s="126"/>
      <c r="EQW8" s="126"/>
      <c r="EQX8" s="126"/>
      <c r="EQY8" s="126"/>
      <c r="EQZ8" s="126"/>
      <c r="ERA8" s="126"/>
      <c r="ERB8" s="126"/>
      <c r="ERC8" s="126"/>
      <c r="ERD8" s="126"/>
      <c r="ERE8" s="126"/>
      <c r="ERF8" s="126"/>
      <c r="ERG8" s="126"/>
      <c r="ERH8" s="126"/>
      <c r="ERI8" s="126"/>
      <c r="ERJ8" s="126"/>
      <c r="ERK8" s="126"/>
      <c r="ERL8" s="126"/>
      <c r="ERM8" s="126"/>
      <c r="ERN8" s="126"/>
      <c r="ERO8" s="126"/>
      <c r="ERP8" s="126"/>
      <c r="ERQ8" s="126"/>
      <c r="ERR8" s="126"/>
      <c r="ERS8" s="126"/>
      <c r="ERT8" s="126"/>
      <c r="ERU8" s="126"/>
      <c r="ERV8" s="126"/>
      <c r="ERW8" s="126"/>
      <c r="ERX8" s="126"/>
      <c r="ERY8" s="126"/>
      <c r="ERZ8" s="126"/>
      <c r="ESA8" s="126"/>
      <c r="ESB8" s="126"/>
      <c r="ESC8" s="126"/>
      <c r="ESD8" s="126"/>
      <c r="ESE8" s="126"/>
      <c r="ESF8" s="126"/>
      <c r="ESG8" s="126"/>
      <c r="ESH8" s="126"/>
      <c r="ESI8" s="126"/>
      <c r="ESJ8" s="126"/>
      <c r="ESK8" s="126"/>
      <c r="ESL8" s="126"/>
      <c r="ESM8" s="126"/>
      <c r="ESN8" s="126"/>
      <c r="ESO8" s="126"/>
      <c r="ESP8" s="126"/>
      <c r="ESQ8" s="126"/>
      <c r="ESR8" s="126"/>
      <c r="ESS8" s="126"/>
      <c r="EST8" s="126"/>
      <c r="ESU8" s="126"/>
      <c r="ESV8" s="126"/>
      <c r="ESW8" s="126"/>
      <c r="ESX8" s="126"/>
      <c r="ESY8" s="126"/>
      <c r="ESZ8" s="126"/>
      <c r="ETA8" s="126"/>
      <c r="ETB8" s="126"/>
      <c r="ETC8" s="126"/>
      <c r="ETD8" s="126"/>
      <c r="ETE8" s="126"/>
      <c r="ETF8" s="126"/>
      <c r="ETG8" s="126"/>
      <c r="ETH8" s="126"/>
      <c r="ETI8" s="126"/>
      <c r="ETJ8" s="126"/>
      <c r="ETK8" s="126"/>
      <c r="ETL8" s="126"/>
      <c r="ETM8" s="126"/>
      <c r="ETN8" s="126"/>
      <c r="ETO8" s="126"/>
      <c r="ETP8" s="126"/>
      <c r="ETQ8" s="126"/>
      <c r="ETR8" s="126"/>
      <c r="ETS8" s="126"/>
      <c r="ETT8" s="126"/>
      <c r="ETU8" s="126"/>
      <c r="ETV8" s="126"/>
      <c r="ETW8" s="126"/>
      <c r="ETX8" s="126"/>
      <c r="ETY8" s="126"/>
      <c r="ETZ8" s="126"/>
      <c r="EUA8" s="126"/>
      <c r="EUB8" s="126"/>
      <c r="EUC8" s="126"/>
      <c r="EUD8" s="126"/>
      <c r="EUE8" s="126"/>
      <c r="EUF8" s="126"/>
      <c r="EUG8" s="126"/>
      <c r="EUH8" s="126"/>
      <c r="EUI8" s="126"/>
      <c r="EUJ8" s="126"/>
      <c r="EUK8" s="126"/>
      <c r="EUL8" s="126"/>
      <c r="EUM8" s="126"/>
      <c r="EUN8" s="126"/>
      <c r="EUO8" s="126"/>
      <c r="EUP8" s="126"/>
      <c r="EUQ8" s="126"/>
      <c r="EUR8" s="126"/>
      <c r="EUS8" s="126"/>
      <c r="EUT8" s="126"/>
      <c r="EUU8" s="126"/>
      <c r="EUV8" s="126"/>
      <c r="EUW8" s="126"/>
      <c r="EUX8" s="126"/>
      <c r="EUY8" s="126"/>
      <c r="EUZ8" s="126"/>
      <c r="EVA8" s="126"/>
      <c r="EVB8" s="126"/>
      <c r="EVC8" s="126"/>
      <c r="EVD8" s="126"/>
      <c r="EVE8" s="126"/>
      <c r="EVF8" s="126"/>
      <c r="EVG8" s="126"/>
      <c r="EVH8" s="126"/>
      <c r="EVI8" s="126"/>
      <c r="EVJ8" s="126"/>
      <c r="EVK8" s="126"/>
      <c r="EVL8" s="126"/>
      <c r="EVM8" s="126"/>
      <c r="EVN8" s="126"/>
      <c r="EVO8" s="126"/>
      <c r="EVP8" s="126"/>
      <c r="EVQ8" s="126"/>
      <c r="EVR8" s="126"/>
      <c r="EVS8" s="126"/>
      <c r="EVT8" s="126"/>
      <c r="EVU8" s="126"/>
      <c r="EVV8" s="126"/>
      <c r="EVW8" s="126"/>
      <c r="EVX8" s="126"/>
      <c r="EVY8" s="126"/>
      <c r="EVZ8" s="126"/>
      <c r="EWA8" s="126"/>
      <c r="EWB8" s="126"/>
      <c r="EWC8" s="126"/>
      <c r="EWD8" s="126"/>
      <c r="EWE8" s="126"/>
      <c r="EWF8" s="126"/>
      <c r="EWG8" s="126"/>
      <c r="EWH8" s="126"/>
      <c r="EWI8" s="126"/>
      <c r="EWJ8" s="126"/>
      <c r="EWK8" s="126"/>
      <c r="EWL8" s="126"/>
      <c r="EWM8" s="126"/>
      <c r="EWN8" s="126"/>
      <c r="EWO8" s="126"/>
      <c r="EWP8" s="126"/>
      <c r="EWQ8" s="126"/>
      <c r="EWR8" s="126"/>
      <c r="EWS8" s="126"/>
      <c r="EWT8" s="126"/>
      <c r="EWU8" s="126"/>
      <c r="EWV8" s="126"/>
      <c r="EWW8" s="126"/>
      <c r="EWX8" s="126"/>
      <c r="EWY8" s="126"/>
      <c r="EWZ8" s="126"/>
      <c r="EXA8" s="126"/>
      <c r="EXB8" s="126"/>
      <c r="EXC8" s="126"/>
      <c r="EXD8" s="126"/>
      <c r="EXE8" s="126"/>
      <c r="EXF8" s="126"/>
      <c r="EXG8" s="126"/>
      <c r="EXH8" s="126"/>
      <c r="EXI8" s="126"/>
      <c r="EXJ8" s="126"/>
      <c r="EXK8" s="126"/>
      <c r="EXL8" s="126"/>
      <c r="EXM8" s="126"/>
      <c r="EXN8" s="126"/>
      <c r="EXO8" s="126"/>
      <c r="EXP8" s="126"/>
      <c r="EXQ8" s="126"/>
      <c r="EXR8" s="126"/>
      <c r="EXS8" s="126"/>
      <c r="EXT8" s="126"/>
      <c r="EXU8" s="126"/>
      <c r="EXV8" s="126"/>
      <c r="EXW8" s="126"/>
      <c r="EXX8" s="126"/>
      <c r="EXY8" s="126"/>
      <c r="EXZ8" s="126"/>
      <c r="EYA8" s="126"/>
      <c r="EYB8" s="126"/>
      <c r="EYC8" s="126"/>
      <c r="EYD8" s="126"/>
      <c r="EYE8" s="126"/>
      <c r="EYF8" s="126"/>
      <c r="EYG8" s="126"/>
      <c r="EYH8" s="126"/>
      <c r="EYI8" s="126"/>
      <c r="EYJ8" s="126"/>
      <c r="EYK8" s="126"/>
      <c r="EYL8" s="126"/>
      <c r="EYM8" s="126"/>
      <c r="EYN8" s="126"/>
      <c r="EYO8" s="126"/>
      <c r="EYP8" s="126"/>
      <c r="EYQ8" s="126"/>
      <c r="EYR8" s="126"/>
      <c r="EYS8" s="126"/>
      <c r="EYT8" s="126"/>
      <c r="EYU8" s="126"/>
      <c r="EYV8" s="126"/>
      <c r="EYW8" s="126"/>
      <c r="EYX8" s="126"/>
      <c r="EYY8" s="126"/>
      <c r="EYZ8" s="126"/>
      <c r="EZA8" s="126"/>
      <c r="EZB8" s="126"/>
      <c r="EZC8" s="126"/>
      <c r="EZD8" s="126"/>
      <c r="EZE8" s="126"/>
      <c r="EZF8" s="126"/>
      <c r="EZG8" s="126"/>
      <c r="EZH8" s="126"/>
      <c r="EZI8" s="126"/>
      <c r="EZJ8" s="126"/>
      <c r="EZK8" s="126"/>
      <c r="EZL8" s="126"/>
      <c r="EZM8" s="126"/>
      <c r="EZN8" s="126"/>
      <c r="EZO8" s="126"/>
      <c r="EZP8" s="126"/>
      <c r="EZQ8" s="126"/>
      <c r="EZR8" s="126"/>
      <c r="EZS8" s="126"/>
      <c r="EZT8" s="126"/>
      <c r="EZU8" s="126"/>
      <c r="EZV8" s="126"/>
      <c r="EZW8" s="126"/>
      <c r="EZX8" s="126"/>
      <c r="EZY8" s="126"/>
      <c r="EZZ8" s="126"/>
      <c r="FAA8" s="126"/>
      <c r="FAB8" s="126"/>
      <c r="FAC8" s="126"/>
      <c r="FAD8" s="126"/>
      <c r="FAE8" s="126"/>
      <c r="FAF8" s="126"/>
      <c r="FAG8" s="126"/>
      <c r="FAH8" s="126"/>
      <c r="FAI8" s="126"/>
      <c r="FAJ8" s="126"/>
      <c r="FAK8" s="126"/>
      <c r="FAL8" s="126"/>
      <c r="FAM8" s="126"/>
      <c r="FAN8" s="126"/>
      <c r="FAO8" s="126"/>
      <c r="FAP8" s="126"/>
      <c r="FAQ8" s="126"/>
      <c r="FAR8" s="126"/>
      <c r="FAS8" s="126"/>
      <c r="FAT8" s="126"/>
      <c r="FAU8" s="126"/>
      <c r="FAV8" s="126"/>
      <c r="FAW8" s="126"/>
      <c r="FAX8" s="126"/>
      <c r="FAY8" s="126"/>
      <c r="FAZ8" s="126"/>
      <c r="FBA8" s="126"/>
      <c r="FBB8" s="126"/>
      <c r="FBC8" s="126"/>
      <c r="FBD8" s="126"/>
      <c r="FBE8" s="126"/>
      <c r="FBF8" s="126"/>
      <c r="FBG8" s="126"/>
      <c r="FBH8" s="126"/>
      <c r="FBI8" s="126"/>
      <c r="FBJ8" s="126"/>
      <c r="FBK8" s="126"/>
      <c r="FBL8" s="126"/>
      <c r="FBM8" s="126"/>
      <c r="FBN8" s="126"/>
      <c r="FBO8" s="126"/>
      <c r="FBP8" s="126"/>
      <c r="FBQ8" s="126"/>
      <c r="FBR8" s="126"/>
      <c r="FBS8" s="126"/>
      <c r="FBT8" s="126"/>
      <c r="FBU8" s="126"/>
      <c r="FBV8" s="126"/>
      <c r="FBW8" s="126"/>
      <c r="FBX8" s="126"/>
      <c r="FBY8" s="126"/>
      <c r="FBZ8" s="126"/>
      <c r="FCA8" s="126"/>
      <c r="FCB8" s="126"/>
      <c r="FCC8" s="126"/>
      <c r="FCD8" s="126"/>
      <c r="FCE8" s="126"/>
      <c r="FCF8" s="126"/>
      <c r="FCG8" s="126"/>
      <c r="FCH8" s="126"/>
      <c r="FCI8" s="126"/>
      <c r="FCJ8" s="126"/>
      <c r="FCK8" s="126"/>
      <c r="FCL8" s="126"/>
      <c r="FCM8" s="126"/>
      <c r="FCN8" s="126"/>
      <c r="FCO8" s="126"/>
      <c r="FCP8" s="126"/>
      <c r="FCQ8" s="126"/>
      <c r="FCR8" s="126"/>
      <c r="FCS8" s="126"/>
      <c r="FCT8" s="126"/>
      <c r="FCU8" s="126"/>
      <c r="FCV8" s="126"/>
      <c r="FCW8" s="126"/>
      <c r="FCX8" s="126"/>
      <c r="FCY8" s="126"/>
      <c r="FCZ8" s="126"/>
      <c r="FDA8" s="126"/>
      <c r="FDB8" s="126"/>
      <c r="FDC8" s="126"/>
      <c r="FDD8" s="126"/>
      <c r="FDE8" s="126"/>
      <c r="FDF8" s="126"/>
      <c r="FDG8" s="126"/>
      <c r="FDH8" s="126"/>
      <c r="FDI8" s="126"/>
      <c r="FDJ8" s="126"/>
      <c r="FDK8" s="126"/>
      <c r="FDL8" s="126"/>
      <c r="FDM8" s="126"/>
      <c r="FDN8" s="126"/>
      <c r="FDO8" s="126"/>
      <c r="FDP8" s="126"/>
      <c r="FDQ8" s="126"/>
      <c r="FDR8" s="126"/>
      <c r="FDS8" s="126"/>
      <c r="FDT8" s="126"/>
      <c r="FDU8" s="126"/>
      <c r="FDV8" s="126"/>
      <c r="FDW8" s="126"/>
      <c r="FDX8" s="126"/>
      <c r="FDY8" s="126"/>
      <c r="FDZ8" s="126"/>
      <c r="FEA8" s="126"/>
      <c r="FEB8" s="126"/>
      <c r="FEC8" s="126"/>
      <c r="FED8" s="126"/>
      <c r="FEE8" s="126"/>
      <c r="FEF8" s="126"/>
      <c r="FEG8" s="126"/>
      <c r="FEH8" s="126"/>
      <c r="FEI8" s="126"/>
      <c r="FEJ8" s="126"/>
      <c r="FEK8" s="126"/>
      <c r="FEL8" s="126"/>
      <c r="FEM8" s="126"/>
      <c r="FEN8" s="126"/>
      <c r="FEO8" s="126"/>
      <c r="FEP8" s="126"/>
      <c r="FEQ8" s="126"/>
      <c r="FER8" s="126"/>
      <c r="FES8" s="126"/>
      <c r="FET8" s="126"/>
      <c r="FEU8" s="126"/>
      <c r="FEV8" s="126"/>
      <c r="FEW8" s="126"/>
      <c r="FEX8" s="126"/>
      <c r="FEY8" s="126"/>
      <c r="FEZ8" s="126"/>
      <c r="FFA8" s="126"/>
      <c r="FFB8" s="126"/>
      <c r="FFC8" s="126"/>
      <c r="FFD8" s="126"/>
      <c r="FFE8" s="126"/>
      <c r="FFF8" s="126"/>
      <c r="FFG8" s="126"/>
      <c r="FFH8" s="126"/>
      <c r="FFI8" s="126"/>
      <c r="FFJ8" s="126"/>
      <c r="FFK8" s="126"/>
      <c r="FFL8" s="126"/>
      <c r="FFM8" s="126"/>
      <c r="FFN8" s="126"/>
      <c r="FFO8" s="126"/>
      <c r="FFP8" s="126"/>
      <c r="FFQ8" s="126"/>
      <c r="FFR8" s="126"/>
      <c r="FFS8" s="126"/>
      <c r="FFT8" s="126"/>
      <c r="FFU8" s="126"/>
      <c r="FFV8" s="126"/>
      <c r="FFW8" s="126"/>
      <c r="FFX8" s="126"/>
      <c r="FFY8" s="126"/>
      <c r="FFZ8" s="126"/>
      <c r="FGA8" s="126"/>
      <c r="FGB8" s="126"/>
      <c r="FGC8" s="126"/>
      <c r="FGD8" s="126"/>
      <c r="FGE8" s="126"/>
      <c r="FGF8" s="126"/>
      <c r="FGG8" s="126"/>
      <c r="FGH8" s="126"/>
      <c r="FGI8" s="126"/>
      <c r="FGJ8" s="126"/>
      <c r="FGK8" s="126"/>
      <c r="FGL8" s="126"/>
      <c r="FGM8" s="126"/>
      <c r="FGN8" s="126"/>
      <c r="FGO8" s="126"/>
      <c r="FGP8" s="126"/>
      <c r="FGQ8" s="126"/>
      <c r="FGR8" s="126"/>
      <c r="FGS8" s="126"/>
      <c r="FGT8" s="126"/>
      <c r="FGU8" s="126"/>
      <c r="FGV8" s="126"/>
      <c r="FGW8" s="126"/>
      <c r="FGX8" s="126"/>
      <c r="FGY8" s="126"/>
      <c r="FGZ8" s="126"/>
      <c r="FHA8" s="126"/>
      <c r="FHB8" s="126"/>
      <c r="FHC8" s="126"/>
      <c r="FHD8" s="126"/>
      <c r="FHE8" s="126"/>
      <c r="FHF8" s="126"/>
      <c r="FHG8" s="126"/>
      <c r="FHH8" s="126"/>
      <c r="FHI8" s="126"/>
      <c r="FHJ8" s="126"/>
      <c r="FHK8" s="126"/>
      <c r="FHL8" s="126"/>
      <c r="FHM8" s="126"/>
      <c r="FHN8" s="126"/>
      <c r="FHO8" s="126"/>
      <c r="FHP8" s="126"/>
      <c r="FHQ8" s="126"/>
      <c r="FHR8" s="126"/>
      <c r="FHS8" s="126"/>
      <c r="FHT8" s="126"/>
      <c r="FHU8" s="126"/>
      <c r="FHV8" s="126"/>
      <c r="FHW8" s="126"/>
      <c r="FHX8" s="126"/>
      <c r="FHY8" s="126"/>
      <c r="FHZ8" s="126"/>
      <c r="FIA8" s="126"/>
      <c r="FIB8" s="126"/>
      <c r="FIC8" s="126"/>
      <c r="FID8" s="126"/>
      <c r="FIE8" s="126"/>
      <c r="FIF8" s="126"/>
      <c r="FIG8" s="126"/>
      <c r="FIH8" s="126"/>
      <c r="FII8" s="126"/>
      <c r="FIJ8" s="126"/>
      <c r="FIK8" s="126"/>
      <c r="FIL8" s="126"/>
      <c r="FIM8" s="126"/>
      <c r="FIN8" s="126"/>
      <c r="FIO8" s="126"/>
      <c r="FIP8" s="126"/>
      <c r="FIQ8" s="126"/>
      <c r="FIR8" s="126"/>
      <c r="FIS8" s="126"/>
      <c r="FIT8" s="126"/>
      <c r="FIU8" s="126"/>
      <c r="FIV8" s="126"/>
      <c r="FIW8" s="126"/>
      <c r="FIX8" s="126"/>
      <c r="FIY8" s="126"/>
      <c r="FIZ8" s="126"/>
      <c r="FJA8" s="126"/>
      <c r="FJB8" s="126"/>
      <c r="FJC8" s="126"/>
      <c r="FJD8" s="126"/>
      <c r="FJE8" s="126"/>
      <c r="FJF8" s="126"/>
      <c r="FJG8" s="126"/>
      <c r="FJH8" s="126"/>
      <c r="FJI8" s="126"/>
      <c r="FJJ8" s="126"/>
      <c r="FJK8" s="126"/>
      <c r="FJL8" s="126"/>
      <c r="FJM8" s="126"/>
      <c r="FJN8" s="126"/>
      <c r="FJO8" s="126"/>
      <c r="FJP8" s="126"/>
      <c r="FJQ8" s="126"/>
      <c r="FJR8" s="126"/>
      <c r="FJS8" s="126"/>
      <c r="FJT8" s="126"/>
      <c r="FJU8" s="126"/>
      <c r="FJV8" s="126"/>
      <c r="FJW8" s="126"/>
      <c r="FJX8" s="126"/>
      <c r="FJY8" s="126"/>
      <c r="FJZ8" s="126"/>
      <c r="FKA8" s="126"/>
      <c r="FKB8" s="126"/>
      <c r="FKC8" s="126"/>
      <c r="FKD8" s="126"/>
      <c r="FKE8" s="126"/>
      <c r="FKF8" s="126"/>
      <c r="FKG8" s="126"/>
      <c r="FKH8" s="126"/>
      <c r="FKI8" s="126"/>
      <c r="FKJ8" s="126"/>
      <c r="FKK8" s="126"/>
      <c r="FKL8" s="126"/>
      <c r="FKM8" s="126"/>
      <c r="FKN8" s="126"/>
      <c r="FKO8" s="126"/>
      <c r="FKP8" s="126"/>
      <c r="FKQ8" s="126"/>
      <c r="FKR8" s="126"/>
      <c r="FKS8" s="126"/>
      <c r="FKT8" s="126"/>
      <c r="FKU8" s="126"/>
      <c r="FKV8" s="126"/>
      <c r="FKW8" s="126"/>
      <c r="FKX8" s="126"/>
      <c r="FKY8" s="126"/>
      <c r="FKZ8" s="126"/>
      <c r="FLA8" s="126"/>
      <c r="FLB8" s="126"/>
      <c r="FLC8" s="126"/>
      <c r="FLD8" s="126"/>
      <c r="FLE8" s="126"/>
      <c r="FLF8" s="126"/>
      <c r="FLG8" s="126"/>
      <c r="FLH8" s="126"/>
      <c r="FLI8" s="126"/>
      <c r="FLJ8" s="126"/>
      <c r="FLK8" s="126"/>
      <c r="FLL8" s="126"/>
      <c r="FLM8" s="126"/>
      <c r="FLN8" s="126"/>
      <c r="FLO8" s="126"/>
      <c r="FLP8" s="126"/>
      <c r="FLQ8" s="126"/>
      <c r="FLR8" s="126"/>
      <c r="FLS8" s="126"/>
      <c r="FLT8" s="126"/>
      <c r="FLU8" s="126"/>
      <c r="FLV8" s="126"/>
      <c r="FLW8" s="126"/>
      <c r="FLX8" s="126"/>
      <c r="FLY8" s="126"/>
      <c r="FLZ8" s="126"/>
      <c r="FMA8" s="126"/>
      <c r="FMB8" s="126"/>
      <c r="FMC8" s="126"/>
      <c r="FMD8" s="126"/>
      <c r="FME8" s="126"/>
      <c r="FMF8" s="126"/>
      <c r="FMG8" s="126"/>
      <c r="FMH8" s="126"/>
      <c r="FMI8" s="126"/>
      <c r="FMJ8" s="126"/>
      <c r="FMK8" s="126"/>
      <c r="FML8" s="126"/>
      <c r="FMM8" s="126"/>
      <c r="FMN8" s="126"/>
      <c r="FMO8" s="126"/>
      <c r="FMP8" s="126"/>
      <c r="FMQ8" s="126"/>
      <c r="FMR8" s="126"/>
      <c r="FMS8" s="126"/>
      <c r="FMT8" s="126"/>
      <c r="FMU8" s="126"/>
      <c r="FMV8" s="126"/>
      <c r="FMW8" s="126"/>
      <c r="FMX8" s="126"/>
      <c r="FMY8" s="126"/>
      <c r="FMZ8" s="126"/>
      <c r="FNA8" s="126"/>
      <c r="FNB8" s="126"/>
      <c r="FNC8" s="126"/>
      <c r="FND8" s="126"/>
      <c r="FNE8" s="126"/>
      <c r="FNF8" s="126"/>
      <c r="FNG8" s="126"/>
      <c r="FNH8" s="126"/>
      <c r="FNI8" s="126"/>
      <c r="FNJ8" s="126"/>
      <c r="FNK8" s="126"/>
      <c r="FNL8" s="126"/>
      <c r="FNM8" s="126"/>
      <c r="FNN8" s="126"/>
      <c r="FNO8" s="126"/>
      <c r="FNP8" s="126"/>
      <c r="FNQ8" s="126"/>
      <c r="FNR8" s="126"/>
      <c r="FNS8" s="126"/>
      <c r="FNT8" s="126"/>
      <c r="FNU8" s="126"/>
      <c r="FNV8" s="126"/>
      <c r="FNW8" s="126"/>
      <c r="FNX8" s="126"/>
      <c r="FNY8" s="126"/>
      <c r="FNZ8" s="126"/>
      <c r="FOA8" s="126"/>
      <c r="FOB8" s="126"/>
      <c r="FOC8" s="126"/>
      <c r="FOD8" s="126"/>
      <c r="FOE8" s="126"/>
      <c r="FOF8" s="126"/>
      <c r="FOG8" s="126"/>
      <c r="FOH8" s="126"/>
      <c r="FOI8" s="126"/>
      <c r="FOJ8" s="126"/>
      <c r="FOK8" s="126"/>
      <c r="FOL8" s="126"/>
      <c r="FOM8" s="126"/>
      <c r="FON8" s="126"/>
      <c r="FOO8" s="126"/>
      <c r="FOP8" s="126"/>
      <c r="FOQ8" s="126"/>
      <c r="FOR8" s="126"/>
      <c r="FOS8" s="126"/>
      <c r="FOT8" s="126"/>
      <c r="FOU8" s="126"/>
      <c r="FOV8" s="126"/>
      <c r="FOW8" s="126"/>
      <c r="FOX8" s="126"/>
      <c r="FOY8" s="126"/>
      <c r="FOZ8" s="126"/>
      <c r="FPA8" s="126"/>
      <c r="FPB8" s="126"/>
      <c r="FPC8" s="126"/>
      <c r="FPD8" s="126"/>
      <c r="FPE8" s="126"/>
      <c r="FPF8" s="126"/>
      <c r="FPG8" s="126"/>
      <c r="FPH8" s="126"/>
      <c r="FPI8" s="126"/>
      <c r="FPJ8" s="126"/>
      <c r="FPK8" s="126"/>
      <c r="FPL8" s="126"/>
      <c r="FPM8" s="126"/>
      <c r="FPN8" s="126"/>
      <c r="FPO8" s="126"/>
      <c r="FPP8" s="126"/>
      <c r="FPQ8" s="126"/>
      <c r="FPR8" s="126"/>
      <c r="FPS8" s="126"/>
      <c r="FPT8" s="126"/>
      <c r="FPU8" s="126"/>
      <c r="FPV8" s="126"/>
      <c r="FPW8" s="126"/>
      <c r="FPX8" s="126"/>
      <c r="FPY8" s="126"/>
      <c r="FPZ8" s="126"/>
      <c r="FQA8" s="126"/>
      <c r="FQB8" s="126"/>
      <c r="FQC8" s="126"/>
      <c r="FQD8" s="126"/>
      <c r="FQE8" s="126"/>
      <c r="FQF8" s="126"/>
      <c r="FQG8" s="126"/>
      <c r="FQH8" s="126"/>
      <c r="FQI8" s="126"/>
      <c r="FQJ8" s="126"/>
      <c r="FQK8" s="126"/>
      <c r="FQL8" s="126"/>
      <c r="FQM8" s="126"/>
      <c r="FQN8" s="126"/>
      <c r="FQO8" s="126"/>
      <c r="FQP8" s="126"/>
      <c r="FQQ8" s="126"/>
      <c r="FQR8" s="126"/>
      <c r="FQS8" s="126"/>
      <c r="FQT8" s="126"/>
      <c r="FQU8" s="126"/>
      <c r="FQV8" s="126"/>
      <c r="FQW8" s="126"/>
      <c r="FQX8" s="126"/>
      <c r="FQY8" s="126"/>
      <c r="FQZ8" s="126"/>
      <c r="FRA8" s="126"/>
      <c r="FRB8" s="126"/>
      <c r="FRC8" s="126"/>
      <c r="FRD8" s="126"/>
      <c r="FRE8" s="126"/>
      <c r="FRF8" s="126"/>
      <c r="FRG8" s="126"/>
      <c r="FRH8" s="126"/>
      <c r="FRI8" s="126"/>
      <c r="FRJ8" s="126"/>
      <c r="FRK8" s="126"/>
      <c r="FRL8" s="126"/>
      <c r="FRM8" s="126"/>
      <c r="FRN8" s="126"/>
      <c r="FRO8" s="126"/>
      <c r="FRP8" s="126"/>
      <c r="FRQ8" s="126"/>
      <c r="FRR8" s="126"/>
      <c r="FRS8" s="126"/>
      <c r="FRT8" s="126"/>
      <c r="FRU8" s="126"/>
      <c r="FRV8" s="126"/>
      <c r="FRW8" s="126"/>
      <c r="FRX8" s="126"/>
      <c r="FRY8" s="126"/>
      <c r="FRZ8" s="126"/>
      <c r="FSA8" s="126"/>
      <c r="FSB8" s="126"/>
      <c r="FSC8" s="126"/>
      <c r="FSD8" s="126"/>
      <c r="FSE8" s="126"/>
      <c r="FSF8" s="126"/>
      <c r="FSG8" s="126"/>
      <c r="FSH8" s="126"/>
      <c r="FSI8" s="126"/>
      <c r="FSJ8" s="126"/>
      <c r="FSK8" s="126"/>
      <c r="FSL8" s="126"/>
      <c r="FSM8" s="126"/>
      <c r="FSN8" s="126"/>
      <c r="FSO8" s="126"/>
      <c r="FSP8" s="126"/>
      <c r="FSQ8" s="126"/>
      <c r="FSR8" s="126"/>
      <c r="FSS8" s="126"/>
      <c r="FST8" s="126"/>
      <c r="FSU8" s="126"/>
      <c r="FSV8" s="126"/>
      <c r="FSW8" s="126"/>
      <c r="FSX8" s="126"/>
      <c r="FSY8" s="126"/>
      <c r="FSZ8" s="126"/>
      <c r="FTA8" s="126"/>
      <c r="FTB8" s="126"/>
      <c r="FTC8" s="126"/>
      <c r="FTD8" s="126"/>
      <c r="FTE8" s="126"/>
      <c r="FTF8" s="126"/>
      <c r="FTG8" s="126"/>
      <c r="FTH8" s="126"/>
      <c r="FTI8" s="126"/>
      <c r="FTJ8" s="126"/>
      <c r="FTK8" s="126"/>
      <c r="FTL8" s="126"/>
      <c r="FTM8" s="126"/>
      <c r="FTN8" s="126"/>
      <c r="FTO8" s="126"/>
      <c r="FTP8" s="126"/>
      <c r="FTQ8" s="126"/>
      <c r="FTR8" s="126"/>
      <c r="FTS8" s="126"/>
      <c r="FTT8" s="126"/>
      <c r="FTU8" s="126"/>
      <c r="FTV8" s="126"/>
      <c r="FTW8" s="126"/>
      <c r="FTX8" s="126"/>
      <c r="FTY8" s="126"/>
      <c r="FTZ8" s="126"/>
      <c r="FUA8" s="126"/>
      <c r="FUB8" s="126"/>
      <c r="FUC8" s="126"/>
      <c r="FUD8" s="126"/>
      <c r="FUE8" s="126"/>
      <c r="FUF8" s="126"/>
      <c r="FUG8" s="126"/>
      <c r="FUH8" s="126"/>
      <c r="FUI8" s="126"/>
      <c r="FUJ8" s="126"/>
      <c r="FUK8" s="126"/>
      <c r="FUL8" s="126"/>
      <c r="FUM8" s="126"/>
      <c r="FUN8" s="126"/>
      <c r="FUO8" s="126"/>
      <c r="FUP8" s="126"/>
      <c r="FUQ8" s="126"/>
      <c r="FUR8" s="126"/>
      <c r="FUS8" s="126"/>
      <c r="FUT8" s="126"/>
      <c r="FUU8" s="126"/>
      <c r="FUV8" s="126"/>
      <c r="FUW8" s="126"/>
      <c r="FUX8" s="126"/>
      <c r="FUY8" s="126"/>
      <c r="FUZ8" s="126"/>
      <c r="FVA8" s="126"/>
      <c r="FVB8" s="126"/>
      <c r="FVC8" s="126"/>
      <c r="FVD8" s="126"/>
      <c r="FVE8" s="126"/>
      <c r="FVF8" s="126"/>
      <c r="FVG8" s="126"/>
      <c r="FVH8" s="126"/>
      <c r="FVI8" s="126"/>
      <c r="FVJ8" s="126"/>
      <c r="FVK8" s="126"/>
      <c r="FVL8" s="126"/>
      <c r="FVM8" s="126"/>
      <c r="FVN8" s="126"/>
      <c r="FVO8" s="126"/>
      <c r="FVP8" s="126"/>
      <c r="FVQ8" s="126"/>
      <c r="FVR8" s="126"/>
      <c r="FVS8" s="126"/>
      <c r="FVT8" s="126"/>
      <c r="FVU8" s="126"/>
      <c r="FVV8" s="126"/>
      <c r="FVW8" s="126"/>
      <c r="FVX8" s="126"/>
      <c r="FVY8" s="126"/>
      <c r="FVZ8" s="126"/>
      <c r="FWA8" s="126"/>
      <c r="FWB8" s="126"/>
      <c r="FWC8" s="126"/>
      <c r="FWD8" s="126"/>
      <c r="FWE8" s="126"/>
      <c r="FWF8" s="126"/>
      <c r="FWG8" s="126"/>
      <c r="FWH8" s="126"/>
      <c r="FWI8" s="126"/>
      <c r="FWJ8" s="126"/>
      <c r="FWK8" s="126"/>
      <c r="FWL8" s="126"/>
      <c r="FWM8" s="126"/>
      <c r="FWN8" s="126"/>
      <c r="FWO8" s="126"/>
      <c r="FWP8" s="126"/>
      <c r="FWQ8" s="126"/>
      <c r="FWR8" s="126"/>
      <c r="FWS8" s="126"/>
      <c r="FWT8" s="126"/>
      <c r="FWU8" s="126"/>
      <c r="FWV8" s="126"/>
      <c r="FWW8" s="126"/>
      <c r="FWX8" s="126"/>
      <c r="FWY8" s="126"/>
      <c r="FWZ8" s="126"/>
      <c r="FXA8" s="126"/>
      <c r="FXB8" s="126"/>
      <c r="FXC8" s="126"/>
      <c r="FXD8" s="126"/>
      <c r="FXE8" s="126"/>
      <c r="FXF8" s="126"/>
      <c r="FXG8" s="126"/>
      <c r="FXH8" s="126"/>
      <c r="FXI8" s="126"/>
      <c r="FXJ8" s="126"/>
      <c r="FXK8" s="126"/>
      <c r="FXL8" s="126"/>
      <c r="FXM8" s="126"/>
      <c r="FXN8" s="126"/>
      <c r="FXO8" s="126"/>
      <c r="FXP8" s="126"/>
      <c r="FXQ8" s="126"/>
      <c r="FXR8" s="126"/>
      <c r="FXS8" s="126"/>
      <c r="FXT8" s="126"/>
      <c r="FXU8" s="126"/>
      <c r="FXV8" s="126"/>
      <c r="FXW8" s="126"/>
      <c r="FXX8" s="126"/>
      <c r="FXY8" s="126"/>
      <c r="FXZ8" s="126"/>
      <c r="FYA8" s="126"/>
      <c r="FYB8" s="126"/>
      <c r="FYC8" s="126"/>
      <c r="FYD8" s="126"/>
      <c r="FYE8" s="126"/>
      <c r="FYF8" s="126"/>
      <c r="FYG8" s="126"/>
      <c r="FYH8" s="126"/>
      <c r="FYI8" s="126"/>
      <c r="FYJ8" s="126"/>
      <c r="FYK8" s="126"/>
      <c r="FYL8" s="126"/>
      <c r="FYM8" s="126"/>
      <c r="FYN8" s="126"/>
      <c r="FYO8" s="126"/>
      <c r="FYP8" s="126"/>
      <c r="FYQ8" s="126"/>
      <c r="FYR8" s="126"/>
      <c r="FYS8" s="126"/>
      <c r="FYT8" s="126"/>
      <c r="FYU8" s="126"/>
      <c r="FYV8" s="126"/>
      <c r="FYW8" s="126"/>
      <c r="FYX8" s="126"/>
      <c r="FYY8" s="126"/>
      <c r="FYZ8" s="126"/>
      <c r="FZA8" s="126"/>
      <c r="FZB8" s="126"/>
      <c r="FZC8" s="126"/>
      <c r="FZD8" s="126"/>
      <c r="FZE8" s="126"/>
      <c r="FZF8" s="126"/>
      <c r="FZG8" s="126"/>
      <c r="FZH8" s="126"/>
      <c r="FZI8" s="126"/>
      <c r="FZJ8" s="126"/>
      <c r="FZK8" s="126"/>
      <c r="FZL8" s="126"/>
      <c r="FZM8" s="126"/>
      <c r="FZN8" s="126"/>
      <c r="FZO8" s="126"/>
      <c r="FZP8" s="126"/>
      <c r="FZQ8" s="126"/>
      <c r="FZR8" s="126"/>
      <c r="FZS8" s="126"/>
      <c r="FZT8" s="126"/>
      <c r="FZU8" s="126"/>
      <c r="FZV8" s="126"/>
      <c r="FZW8" s="126"/>
      <c r="FZX8" s="126"/>
      <c r="FZY8" s="126"/>
      <c r="FZZ8" s="126"/>
      <c r="GAA8" s="126"/>
      <c r="GAB8" s="126"/>
      <c r="GAC8" s="126"/>
      <c r="GAD8" s="126"/>
      <c r="GAE8" s="126"/>
      <c r="GAF8" s="126"/>
      <c r="GAG8" s="126"/>
      <c r="GAH8" s="126"/>
      <c r="GAI8" s="126"/>
      <c r="GAJ8" s="126"/>
      <c r="GAK8" s="126"/>
      <c r="GAL8" s="126"/>
      <c r="GAM8" s="126"/>
      <c r="GAN8" s="126"/>
      <c r="GAO8" s="126"/>
      <c r="GAP8" s="126"/>
      <c r="GAQ8" s="126"/>
      <c r="GAR8" s="126"/>
      <c r="GAS8" s="126"/>
      <c r="GAT8" s="126"/>
      <c r="GAU8" s="126"/>
      <c r="GAV8" s="126"/>
      <c r="GAW8" s="126"/>
      <c r="GAX8" s="126"/>
      <c r="GAY8" s="126"/>
      <c r="GAZ8" s="126"/>
      <c r="GBA8" s="126"/>
      <c r="GBB8" s="126"/>
      <c r="GBC8" s="126"/>
      <c r="GBD8" s="126"/>
      <c r="GBE8" s="126"/>
      <c r="GBF8" s="126"/>
      <c r="GBG8" s="126"/>
      <c r="GBH8" s="126"/>
      <c r="GBI8" s="126"/>
      <c r="GBJ8" s="126"/>
      <c r="GBK8" s="126"/>
      <c r="GBL8" s="126"/>
      <c r="GBM8" s="126"/>
      <c r="GBN8" s="126"/>
      <c r="GBO8" s="126"/>
      <c r="GBP8" s="126"/>
      <c r="GBQ8" s="126"/>
      <c r="GBR8" s="126"/>
      <c r="GBS8" s="126"/>
      <c r="GBT8" s="126"/>
      <c r="GBU8" s="126"/>
      <c r="GBV8" s="126"/>
      <c r="GBW8" s="126"/>
      <c r="GBX8" s="126"/>
      <c r="GBY8" s="126"/>
      <c r="GBZ8" s="126"/>
      <c r="GCA8" s="126"/>
      <c r="GCB8" s="126"/>
      <c r="GCC8" s="126"/>
      <c r="GCD8" s="126"/>
      <c r="GCE8" s="126"/>
      <c r="GCF8" s="126"/>
      <c r="GCG8" s="126"/>
      <c r="GCH8" s="126"/>
      <c r="GCI8" s="126"/>
      <c r="GCJ8" s="126"/>
      <c r="GCK8" s="126"/>
      <c r="GCL8" s="126"/>
      <c r="GCM8" s="126"/>
      <c r="GCN8" s="126"/>
      <c r="GCO8" s="126"/>
      <c r="GCP8" s="126"/>
      <c r="GCQ8" s="126"/>
      <c r="GCR8" s="126"/>
      <c r="GCS8" s="126"/>
      <c r="GCT8" s="126"/>
      <c r="GCU8" s="126"/>
      <c r="GCV8" s="126"/>
      <c r="GCW8" s="126"/>
      <c r="GCX8" s="126"/>
      <c r="GCY8" s="126"/>
      <c r="GCZ8" s="126"/>
      <c r="GDA8" s="126"/>
      <c r="GDB8" s="126"/>
      <c r="GDC8" s="126"/>
      <c r="GDD8" s="126"/>
      <c r="GDE8" s="126"/>
      <c r="GDF8" s="126"/>
      <c r="GDG8" s="126"/>
      <c r="GDH8" s="126"/>
      <c r="GDI8" s="126"/>
      <c r="GDJ8" s="126"/>
      <c r="GDK8" s="126"/>
      <c r="GDL8" s="126"/>
      <c r="GDM8" s="126"/>
      <c r="GDN8" s="126"/>
      <c r="GDO8" s="126"/>
      <c r="GDP8" s="126"/>
      <c r="GDQ8" s="126"/>
      <c r="GDR8" s="126"/>
      <c r="GDS8" s="126"/>
      <c r="GDT8" s="126"/>
      <c r="GDU8" s="126"/>
      <c r="GDV8" s="126"/>
      <c r="GDW8" s="126"/>
      <c r="GDX8" s="126"/>
      <c r="GDY8" s="126"/>
      <c r="GDZ8" s="126"/>
      <c r="GEA8" s="126"/>
      <c r="GEB8" s="126"/>
      <c r="GEC8" s="126"/>
      <c r="GED8" s="126"/>
      <c r="GEE8" s="126"/>
      <c r="GEF8" s="126"/>
      <c r="GEG8" s="126"/>
      <c r="GEH8" s="126"/>
      <c r="GEI8" s="126"/>
      <c r="GEJ8" s="126"/>
      <c r="GEK8" s="126"/>
      <c r="GEL8" s="126"/>
      <c r="GEM8" s="126"/>
      <c r="GEN8" s="126"/>
      <c r="GEO8" s="126"/>
      <c r="GEP8" s="126"/>
      <c r="GEQ8" s="126"/>
      <c r="GER8" s="126"/>
      <c r="GES8" s="126"/>
      <c r="GET8" s="126"/>
      <c r="GEU8" s="126"/>
      <c r="GEV8" s="126"/>
      <c r="GEW8" s="126"/>
      <c r="GEX8" s="126"/>
      <c r="GEY8" s="126"/>
      <c r="GEZ8" s="126"/>
      <c r="GFA8" s="126"/>
      <c r="GFB8" s="126"/>
      <c r="GFC8" s="126"/>
      <c r="GFD8" s="126"/>
      <c r="GFE8" s="126"/>
      <c r="GFF8" s="126"/>
      <c r="GFG8" s="126"/>
      <c r="GFH8" s="126"/>
      <c r="GFI8" s="126"/>
      <c r="GFJ8" s="126"/>
      <c r="GFK8" s="126"/>
      <c r="GFL8" s="126"/>
      <c r="GFM8" s="126"/>
      <c r="GFN8" s="126"/>
      <c r="GFO8" s="126"/>
      <c r="GFP8" s="126"/>
      <c r="GFQ8" s="126"/>
      <c r="GFR8" s="126"/>
      <c r="GFS8" s="126"/>
      <c r="GFT8" s="126"/>
      <c r="GFU8" s="126"/>
      <c r="GFV8" s="126"/>
      <c r="GFW8" s="126"/>
      <c r="GFX8" s="126"/>
      <c r="GFY8" s="126"/>
      <c r="GFZ8" s="126"/>
      <c r="GGA8" s="126"/>
      <c r="GGB8" s="126"/>
      <c r="GGC8" s="126"/>
      <c r="GGD8" s="126"/>
      <c r="GGE8" s="126"/>
      <c r="GGF8" s="126"/>
      <c r="GGG8" s="126"/>
      <c r="GGH8" s="126"/>
      <c r="GGI8" s="126"/>
      <c r="GGJ8" s="126"/>
      <c r="GGK8" s="126"/>
      <c r="GGL8" s="126"/>
      <c r="GGM8" s="126"/>
      <c r="GGN8" s="126"/>
      <c r="GGO8" s="126"/>
      <c r="GGP8" s="126"/>
      <c r="GGQ8" s="126"/>
      <c r="GGR8" s="126"/>
      <c r="GGS8" s="126"/>
      <c r="GGT8" s="126"/>
      <c r="GGU8" s="126"/>
      <c r="GGV8" s="126"/>
      <c r="GGW8" s="126"/>
      <c r="GGX8" s="126"/>
      <c r="GGY8" s="126"/>
      <c r="GGZ8" s="126"/>
      <c r="GHA8" s="126"/>
      <c r="GHB8" s="126"/>
      <c r="GHC8" s="126"/>
      <c r="GHD8" s="126"/>
      <c r="GHE8" s="126"/>
      <c r="GHF8" s="126"/>
      <c r="GHG8" s="126"/>
      <c r="GHH8" s="126"/>
      <c r="GHI8" s="126"/>
      <c r="GHJ8" s="126"/>
      <c r="GHK8" s="126"/>
      <c r="GHL8" s="126"/>
      <c r="GHM8" s="126"/>
      <c r="GHN8" s="126"/>
      <c r="GHO8" s="126"/>
      <c r="GHP8" s="126"/>
      <c r="GHQ8" s="126"/>
      <c r="GHR8" s="126"/>
      <c r="GHS8" s="126"/>
      <c r="GHT8" s="126"/>
      <c r="GHU8" s="126"/>
      <c r="GHV8" s="126"/>
      <c r="GHW8" s="126"/>
      <c r="GHX8" s="126"/>
      <c r="GHY8" s="126"/>
      <c r="GHZ8" s="126"/>
      <c r="GIA8" s="126"/>
      <c r="GIB8" s="126"/>
      <c r="GIC8" s="126"/>
      <c r="GID8" s="126"/>
      <c r="GIE8" s="126"/>
      <c r="GIF8" s="126"/>
      <c r="GIG8" s="126"/>
      <c r="GIH8" s="126"/>
      <c r="GII8" s="126"/>
      <c r="GIJ8" s="126"/>
      <c r="GIK8" s="126"/>
      <c r="GIL8" s="126"/>
      <c r="GIM8" s="126"/>
      <c r="GIN8" s="126"/>
      <c r="GIO8" s="126"/>
      <c r="GIP8" s="126"/>
      <c r="GIQ8" s="126"/>
      <c r="GIR8" s="126"/>
      <c r="GIS8" s="126"/>
      <c r="GIT8" s="126"/>
      <c r="GIU8" s="126"/>
      <c r="GIV8" s="126"/>
      <c r="GIW8" s="126"/>
      <c r="GIX8" s="126"/>
      <c r="GIY8" s="126"/>
      <c r="GIZ8" s="126"/>
      <c r="GJA8" s="126"/>
      <c r="GJB8" s="126"/>
      <c r="GJC8" s="126"/>
      <c r="GJD8" s="126"/>
      <c r="GJE8" s="126"/>
      <c r="GJF8" s="126"/>
      <c r="GJG8" s="126"/>
      <c r="GJH8" s="126"/>
      <c r="GJI8" s="126"/>
      <c r="GJJ8" s="126"/>
      <c r="GJK8" s="126"/>
      <c r="GJL8" s="126"/>
      <c r="GJM8" s="126"/>
      <c r="GJN8" s="126"/>
      <c r="GJO8" s="126"/>
      <c r="GJP8" s="126"/>
      <c r="GJQ8" s="126"/>
      <c r="GJR8" s="126"/>
      <c r="GJS8" s="126"/>
      <c r="GJT8" s="126"/>
      <c r="GJU8" s="126"/>
      <c r="GJV8" s="126"/>
      <c r="GJW8" s="126"/>
      <c r="GJX8" s="126"/>
      <c r="GJY8" s="126"/>
      <c r="GJZ8" s="126"/>
      <c r="GKA8" s="126"/>
      <c r="GKB8" s="126"/>
      <c r="GKC8" s="126"/>
      <c r="GKD8" s="126"/>
      <c r="GKE8" s="126"/>
      <c r="GKF8" s="126"/>
      <c r="GKG8" s="126"/>
      <c r="GKH8" s="126"/>
      <c r="GKI8" s="126"/>
      <c r="GKJ8" s="126"/>
      <c r="GKK8" s="126"/>
      <c r="GKL8" s="126"/>
      <c r="GKM8" s="126"/>
      <c r="GKN8" s="126"/>
      <c r="GKO8" s="126"/>
      <c r="GKP8" s="126"/>
      <c r="GKQ8" s="126"/>
      <c r="GKR8" s="126"/>
      <c r="GKS8" s="126"/>
      <c r="GKT8" s="126"/>
      <c r="GKU8" s="126"/>
      <c r="GKV8" s="126"/>
      <c r="GKW8" s="126"/>
      <c r="GKX8" s="126"/>
      <c r="GKY8" s="126"/>
      <c r="GKZ8" s="126"/>
      <c r="GLA8" s="126"/>
      <c r="GLB8" s="126"/>
      <c r="GLC8" s="126"/>
      <c r="GLD8" s="126"/>
      <c r="GLE8" s="126"/>
      <c r="GLF8" s="126"/>
      <c r="GLG8" s="126"/>
      <c r="GLH8" s="126"/>
      <c r="GLI8" s="126"/>
      <c r="GLJ8" s="126"/>
      <c r="GLK8" s="126"/>
      <c r="GLL8" s="126"/>
      <c r="GLM8" s="126"/>
      <c r="GLN8" s="126"/>
      <c r="GLO8" s="126"/>
      <c r="GLP8" s="126"/>
      <c r="GLQ8" s="126"/>
      <c r="GLR8" s="126"/>
      <c r="GLS8" s="126"/>
      <c r="GLT8" s="126"/>
      <c r="GLU8" s="126"/>
      <c r="GLV8" s="126"/>
      <c r="GLW8" s="126"/>
      <c r="GLX8" s="126"/>
      <c r="GLY8" s="126"/>
      <c r="GLZ8" s="126"/>
      <c r="GMA8" s="126"/>
      <c r="GMB8" s="126"/>
      <c r="GMC8" s="126"/>
      <c r="GMD8" s="126"/>
      <c r="GME8" s="126"/>
      <c r="GMF8" s="126"/>
      <c r="GMG8" s="126"/>
      <c r="GMH8" s="126"/>
      <c r="GMI8" s="126"/>
      <c r="GMJ8" s="126"/>
      <c r="GMK8" s="126"/>
      <c r="GML8" s="126"/>
      <c r="GMM8" s="126"/>
      <c r="GMN8" s="126"/>
      <c r="GMO8" s="126"/>
      <c r="GMP8" s="126"/>
      <c r="GMQ8" s="126"/>
      <c r="GMR8" s="126"/>
      <c r="GMS8" s="126"/>
      <c r="GMT8" s="126"/>
      <c r="GMU8" s="126"/>
      <c r="GMV8" s="126"/>
      <c r="GMW8" s="126"/>
      <c r="GMX8" s="126"/>
      <c r="GMY8" s="126"/>
      <c r="GMZ8" s="126"/>
      <c r="GNA8" s="126"/>
      <c r="GNB8" s="126"/>
      <c r="GNC8" s="126"/>
      <c r="GND8" s="126"/>
      <c r="GNE8" s="126"/>
      <c r="GNF8" s="126"/>
      <c r="GNG8" s="126"/>
      <c r="GNH8" s="126"/>
      <c r="GNI8" s="126"/>
      <c r="GNJ8" s="126"/>
      <c r="GNK8" s="126"/>
      <c r="GNL8" s="126"/>
      <c r="GNM8" s="126"/>
      <c r="GNN8" s="126"/>
      <c r="GNO8" s="126"/>
      <c r="GNP8" s="126"/>
      <c r="GNQ8" s="126"/>
      <c r="GNR8" s="126"/>
      <c r="GNS8" s="126"/>
      <c r="GNT8" s="126"/>
      <c r="GNU8" s="126"/>
      <c r="GNV8" s="126"/>
      <c r="GNW8" s="126"/>
      <c r="GNX8" s="126"/>
      <c r="GNY8" s="126"/>
      <c r="GNZ8" s="126"/>
      <c r="GOA8" s="126"/>
      <c r="GOB8" s="126"/>
      <c r="GOC8" s="126"/>
      <c r="GOD8" s="126"/>
      <c r="GOE8" s="126"/>
      <c r="GOF8" s="126"/>
      <c r="GOG8" s="126"/>
      <c r="GOH8" s="126"/>
      <c r="GOI8" s="126"/>
      <c r="GOJ8" s="126"/>
      <c r="GOK8" s="126"/>
      <c r="GOL8" s="126"/>
      <c r="GOM8" s="126"/>
      <c r="GON8" s="126"/>
      <c r="GOO8" s="126"/>
      <c r="GOP8" s="126"/>
      <c r="GOQ8" s="126"/>
      <c r="GOR8" s="126"/>
      <c r="GOS8" s="126"/>
      <c r="GOT8" s="126"/>
      <c r="GOU8" s="126"/>
      <c r="GOV8" s="126"/>
      <c r="GOW8" s="126"/>
      <c r="GOX8" s="126"/>
      <c r="GOY8" s="126"/>
      <c r="GOZ8" s="126"/>
      <c r="GPA8" s="126"/>
      <c r="GPB8" s="126"/>
      <c r="GPC8" s="126"/>
      <c r="GPD8" s="126"/>
      <c r="GPE8" s="126"/>
      <c r="GPF8" s="126"/>
      <c r="GPG8" s="126"/>
      <c r="GPH8" s="126"/>
      <c r="GPI8" s="126"/>
      <c r="GPJ8" s="126"/>
      <c r="GPK8" s="126"/>
      <c r="GPL8" s="126"/>
      <c r="GPM8" s="126"/>
      <c r="GPN8" s="126"/>
      <c r="GPO8" s="126"/>
      <c r="GPP8" s="126"/>
      <c r="GPQ8" s="126"/>
      <c r="GPR8" s="126"/>
      <c r="GPS8" s="126"/>
      <c r="GPT8" s="126"/>
      <c r="GPU8" s="126"/>
      <c r="GPV8" s="126"/>
      <c r="GPW8" s="126"/>
      <c r="GPX8" s="126"/>
      <c r="GPY8" s="126"/>
      <c r="GPZ8" s="126"/>
      <c r="GQA8" s="126"/>
      <c r="GQB8" s="126"/>
      <c r="GQC8" s="126"/>
      <c r="GQD8" s="126"/>
      <c r="GQE8" s="126"/>
      <c r="GQF8" s="126"/>
      <c r="GQG8" s="126"/>
      <c r="GQH8" s="126"/>
      <c r="GQI8" s="126"/>
      <c r="GQJ8" s="126"/>
      <c r="GQK8" s="126"/>
      <c r="GQL8" s="126"/>
      <c r="GQM8" s="126"/>
      <c r="GQN8" s="126"/>
      <c r="GQO8" s="126"/>
      <c r="GQP8" s="126"/>
      <c r="GQQ8" s="126"/>
      <c r="GQR8" s="126"/>
      <c r="GQS8" s="126"/>
      <c r="GQT8" s="126"/>
      <c r="GQU8" s="126"/>
      <c r="GQV8" s="126"/>
      <c r="GQW8" s="126"/>
      <c r="GQX8" s="126"/>
      <c r="GQY8" s="126"/>
      <c r="GQZ8" s="126"/>
      <c r="GRA8" s="126"/>
      <c r="GRB8" s="126"/>
      <c r="GRC8" s="126"/>
      <c r="GRD8" s="126"/>
      <c r="GRE8" s="126"/>
      <c r="GRF8" s="126"/>
      <c r="GRG8" s="126"/>
      <c r="GRH8" s="126"/>
      <c r="GRI8" s="126"/>
      <c r="GRJ8" s="126"/>
      <c r="GRK8" s="126"/>
      <c r="GRL8" s="126"/>
      <c r="GRM8" s="126"/>
      <c r="GRN8" s="126"/>
      <c r="GRO8" s="126"/>
      <c r="GRP8" s="126"/>
      <c r="GRQ8" s="126"/>
      <c r="GRR8" s="126"/>
      <c r="GRS8" s="126"/>
      <c r="GRT8" s="126"/>
      <c r="GRU8" s="126"/>
      <c r="GRV8" s="126"/>
      <c r="GRW8" s="126"/>
      <c r="GRX8" s="126"/>
      <c r="GRY8" s="126"/>
      <c r="GRZ8" s="126"/>
      <c r="GSA8" s="126"/>
      <c r="GSB8" s="126"/>
      <c r="GSC8" s="126"/>
      <c r="GSD8" s="126"/>
      <c r="GSE8" s="126"/>
      <c r="GSF8" s="126"/>
      <c r="GSG8" s="126"/>
      <c r="GSH8" s="126"/>
      <c r="GSI8" s="126"/>
      <c r="GSJ8" s="126"/>
      <c r="GSK8" s="126"/>
      <c r="GSL8" s="126"/>
      <c r="GSM8" s="126"/>
      <c r="GSN8" s="126"/>
      <c r="GSO8" s="126"/>
      <c r="GSP8" s="126"/>
      <c r="GSQ8" s="126"/>
      <c r="GSR8" s="126"/>
      <c r="GSS8" s="126"/>
      <c r="GST8" s="126"/>
      <c r="GSU8" s="126"/>
      <c r="GSV8" s="126"/>
      <c r="GSW8" s="126"/>
      <c r="GSX8" s="126"/>
      <c r="GSY8" s="126"/>
      <c r="GSZ8" s="126"/>
      <c r="GTA8" s="126"/>
      <c r="GTB8" s="126"/>
      <c r="GTC8" s="126"/>
      <c r="GTD8" s="126"/>
      <c r="GTE8" s="126"/>
      <c r="GTF8" s="126"/>
      <c r="GTG8" s="126"/>
      <c r="GTH8" s="126"/>
      <c r="GTI8" s="126"/>
      <c r="GTJ8" s="126"/>
      <c r="GTK8" s="126"/>
      <c r="GTL8" s="126"/>
      <c r="GTM8" s="126"/>
      <c r="GTN8" s="126"/>
      <c r="GTO8" s="126"/>
      <c r="GTP8" s="126"/>
      <c r="GTQ8" s="126"/>
      <c r="GTR8" s="126"/>
      <c r="GTS8" s="126"/>
      <c r="GTT8" s="126"/>
      <c r="GTU8" s="126"/>
      <c r="GTV8" s="126"/>
      <c r="GTW8" s="126"/>
      <c r="GTX8" s="126"/>
      <c r="GTY8" s="126"/>
      <c r="GTZ8" s="126"/>
      <c r="GUA8" s="126"/>
      <c r="GUB8" s="126"/>
      <c r="GUC8" s="126"/>
      <c r="GUD8" s="126"/>
      <c r="GUE8" s="126"/>
      <c r="GUF8" s="126"/>
      <c r="GUG8" s="126"/>
      <c r="GUH8" s="126"/>
      <c r="GUI8" s="126"/>
      <c r="GUJ8" s="126"/>
      <c r="GUK8" s="126"/>
      <c r="GUL8" s="126"/>
      <c r="GUM8" s="126"/>
      <c r="GUN8" s="126"/>
      <c r="GUO8" s="126"/>
      <c r="GUP8" s="126"/>
      <c r="GUQ8" s="126"/>
      <c r="GUR8" s="126"/>
      <c r="GUS8" s="126"/>
      <c r="GUT8" s="126"/>
      <c r="GUU8" s="126"/>
      <c r="GUV8" s="126"/>
      <c r="GUW8" s="126"/>
      <c r="GUX8" s="126"/>
      <c r="GUY8" s="126"/>
      <c r="GUZ8" s="126"/>
      <c r="GVA8" s="126"/>
      <c r="GVB8" s="126"/>
      <c r="GVC8" s="126"/>
      <c r="GVD8" s="126"/>
      <c r="GVE8" s="126"/>
      <c r="GVF8" s="126"/>
      <c r="GVG8" s="126"/>
      <c r="GVH8" s="126"/>
      <c r="GVI8" s="126"/>
      <c r="GVJ8" s="126"/>
      <c r="GVK8" s="126"/>
      <c r="GVL8" s="126"/>
      <c r="GVM8" s="126"/>
      <c r="GVN8" s="126"/>
      <c r="GVO8" s="126"/>
      <c r="GVP8" s="126"/>
      <c r="GVQ8" s="126"/>
      <c r="GVR8" s="126"/>
      <c r="GVS8" s="126"/>
      <c r="GVT8" s="126"/>
      <c r="GVU8" s="126"/>
      <c r="GVV8" s="126"/>
      <c r="GVW8" s="126"/>
      <c r="GVX8" s="126"/>
      <c r="GVY8" s="126"/>
      <c r="GVZ8" s="126"/>
      <c r="GWA8" s="126"/>
      <c r="GWB8" s="126"/>
      <c r="GWC8" s="126"/>
      <c r="GWD8" s="126"/>
      <c r="GWE8" s="126"/>
      <c r="GWF8" s="126"/>
      <c r="GWG8" s="126"/>
      <c r="GWH8" s="126"/>
      <c r="GWI8" s="126"/>
      <c r="GWJ8" s="126"/>
      <c r="GWK8" s="126"/>
      <c r="GWL8" s="126"/>
      <c r="GWM8" s="126"/>
      <c r="GWN8" s="126"/>
      <c r="GWO8" s="126"/>
      <c r="GWP8" s="126"/>
      <c r="GWQ8" s="126"/>
      <c r="GWR8" s="126"/>
      <c r="GWS8" s="126"/>
      <c r="GWT8" s="126"/>
      <c r="GWU8" s="126"/>
      <c r="GWV8" s="126"/>
      <c r="GWW8" s="126"/>
      <c r="GWX8" s="126"/>
      <c r="GWY8" s="126"/>
      <c r="GWZ8" s="126"/>
      <c r="GXA8" s="126"/>
      <c r="GXB8" s="126"/>
      <c r="GXC8" s="126"/>
      <c r="GXD8" s="126"/>
      <c r="GXE8" s="126"/>
      <c r="GXF8" s="126"/>
      <c r="GXG8" s="126"/>
      <c r="GXH8" s="126"/>
      <c r="GXI8" s="126"/>
      <c r="GXJ8" s="126"/>
      <c r="GXK8" s="126"/>
      <c r="GXL8" s="126"/>
      <c r="GXM8" s="126"/>
      <c r="GXN8" s="126"/>
      <c r="GXO8" s="126"/>
      <c r="GXP8" s="126"/>
      <c r="GXQ8" s="126"/>
      <c r="GXR8" s="126"/>
      <c r="GXS8" s="126"/>
      <c r="GXT8" s="126"/>
      <c r="GXU8" s="126"/>
      <c r="GXV8" s="126"/>
      <c r="GXW8" s="126"/>
      <c r="GXX8" s="126"/>
      <c r="GXY8" s="126"/>
      <c r="GXZ8" s="126"/>
      <c r="GYA8" s="126"/>
      <c r="GYB8" s="126"/>
      <c r="GYC8" s="126"/>
      <c r="GYD8" s="126"/>
      <c r="GYE8" s="126"/>
      <c r="GYF8" s="126"/>
      <c r="GYG8" s="126"/>
      <c r="GYH8" s="126"/>
      <c r="GYI8" s="126"/>
      <c r="GYJ8" s="126"/>
      <c r="GYK8" s="126"/>
      <c r="GYL8" s="126"/>
      <c r="GYM8" s="126"/>
      <c r="GYN8" s="126"/>
      <c r="GYO8" s="126"/>
      <c r="GYP8" s="126"/>
      <c r="GYQ8" s="126"/>
      <c r="GYR8" s="126"/>
      <c r="GYS8" s="126"/>
      <c r="GYT8" s="126"/>
      <c r="GYU8" s="126"/>
      <c r="GYV8" s="126"/>
      <c r="GYW8" s="126"/>
      <c r="GYX8" s="126"/>
      <c r="GYY8" s="126"/>
      <c r="GYZ8" s="126"/>
      <c r="GZA8" s="126"/>
      <c r="GZB8" s="126"/>
      <c r="GZC8" s="126"/>
      <c r="GZD8" s="126"/>
      <c r="GZE8" s="126"/>
      <c r="GZF8" s="126"/>
      <c r="GZG8" s="126"/>
      <c r="GZH8" s="126"/>
      <c r="GZI8" s="126"/>
      <c r="GZJ8" s="126"/>
      <c r="GZK8" s="126"/>
      <c r="GZL8" s="126"/>
      <c r="GZM8" s="126"/>
      <c r="GZN8" s="126"/>
      <c r="GZO8" s="126"/>
      <c r="GZP8" s="126"/>
      <c r="GZQ8" s="126"/>
      <c r="GZR8" s="126"/>
      <c r="GZS8" s="126"/>
      <c r="GZT8" s="126"/>
      <c r="GZU8" s="126"/>
      <c r="GZV8" s="126"/>
      <c r="GZW8" s="126"/>
      <c r="GZX8" s="126"/>
      <c r="GZY8" s="126"/>
      <c r="GZZ8" s="126"/>
      <c r="HAA8" s="126"/>
      <c r="HAB8" s="126"/>
      <c r="HAC8" s="126"/>
      <c r="HAD8" s="126"/>
      <c r="HAE8" s="126"/>
      <c r="HAF8" s="126"/>
      <c r="HAG8" s="126"/>
      <c r="HAH8" s="126"/>
      <c r="HAI8" s="126"/>
      <c r="HAJ8" s="126"/>
      <c r="HAK8" s="126"/>
      <c r="HAL8" s="126"/>
      <c r="HAM8" s="126"/>
      <c r="HAN8" s="126"/>
      <c r="HAO8" s="126"/>
      <c r="HAP8" s="126"/>
      <c r="HAQ8" s="126"/>
      <c r="HAR8" s="126"/>
      <c r="HAS8" s="126"/>
      <c r="HAT8" s="126"/>
      <c r="HAU8" s="126"/>
      <c r="HAV8" s="126"/>
      <c r="HAW8" s="126"/>
      <c r="HAX8" s="126"/>
      <c r="HAY8" s="126"/>
      <c r="HAZ8" s="126"/>
      <c r="HBA8" s="126"/>
      <c r="HBB8" s="126"/>
      <c r="HBC8" s="126"/>
      <c r="HBD8" s="126"/>
      <c r="HBE8" s="126"/>
      <c r="HBF8" s="126"/>
      <c r="HBG8" s="126"/>
      <c r="HBH8" s="126"/>
      <c r="HBI8" s="126"/>
      <c r="HBJ8" s="126"/>
      <c r="HBK8" s="126"/>
      <c r="HBL8" s="126"/>
      <c r="HBM8" s="126"/>
      <c r="HBN8" s="126"/>
      <c r="HBO8" s="126"/>
      <c r="HBP8" s="126"/>
      <c r="HBQ8" s="126"/>
      <c r="HBR8" s="126"/>
      <c r="HBS8" s="126"/>
      <c r="HBT8" s="126"/>
      <c r="HBU8" s="126"/>
      <c r="HBV8" s="126"/>
      <c r="HBW8" s="126"/>
      <c r="HBX8" s="126"/>
      <c r="HBY8" s="126"/>
      <c r="HBZ8" s="126"/>
      <c r="HCA8" s="126"/>
      <c r="HCB8" s="126"/>
      <c r="HCC8" s="126"/>
      <c r="HCD8" s="126"/>
      <c r="HCE8" s="126"/>
      <c r="HCF8" s="126"/>
      <c r="HCG8" s="126"/>
      <c r="HCH8" s="126"/>
      <c r="HCI8" s="126"/>
      <c r="HCJ8" s="126"/>
      <c r="HCK8" s="126"/>
      <c r="HCL8" s="126"/>
      <c r="HCM8" s="126"/>
      <c r="HCN8" s="126"/>
      <c r="HCO8" s="126"/>
      <c r="HCP8" s="126"/>
      <c r="HCQ8" s="126"/>
      <c r="HCR8" s="126"/>
      <c r="HCS8" s="126"/>
      <c r="HCT8" s="126"/>
      <c r="HCU8" s="126"/>
      <c r="HCV8" s="126"/>
      <c r="HCW8" s="126"/>
      <c r="HCX8" s="126"/>
      <c r="HCY8" s="126"/>
      <c r="HCZ8" s="126"/>
      <c r="HDA8" s="126"/>
      <c r="HDB8" s="126"/>
      <c r="HDC8" s="126"/>
      <c r="HDD8" s="126"/>
      <c r="HDE8" s="126"/>
      <c r="HDF8" s="126"/>
      <c r="HDG8" s="126"/>
      <c r="HDH8" s="126"/>
      <c r="HDI8" s="126"/>
      <c r="HDJ8" s="126"/>
      <c r="HDK8" s="126"/>
      <c r="HDL8" s="126"/>
      <c r="HDM8" s="126"/>
      <c r="HDN8" s="126"/>
      <c r="HDO8" s="126"/>
      <c r="HDP8" s="126"/>
      <c r="HDQ8" s="126"/>
      <c r="HDR8" s="126"/>
      <c r="HDS8" s="126"/>
      <c r="HDT8" s="126"/>
      <c r="HDU8" s="126"/>
      <c r="HDV8" s="126"/>
      <c r="HDW8" s="126"/>
      <c r="HDX8" s="126"/>
      <c r="HDY8" s="126"/>
      <c r="HDZ8" s="126"/>
      <c r="HEA8" s="126"/>
      <c r="HEB8" s="126"/>
      <c r="HEC8" s="126"/>
      <c r="HED8" s="126"/>
      <c r="HEE8" s="126"/>
      <c r="HEF8" s="126"/>
      <c r="HEG8" s="126"/>
      <c r="HEH8" s="126"/>
      <c r="HEI8" s="126"/>
      <c r="HEJ8" s="126"/>
      <c r="HEK8" s="126"/>
      <c r="HEL8" s="126"/>
      <c r="HEM8" s="126"/>
      <c r="HEN8" s="126"/>
      <c r="HEO8" s="126"/>
      <c r="HEP8" s="126"/>
      <c r="HEQ8" s="126"/>
      <c r="HER8" s="126"/>
      <c r="HES8" s="126"/>
      <c r="HET8" s="126"/>
      <c r="HEU8" s="126"/>
      <c r="HEV8" s="126"/>
      <c r="HEW8" s="126"/>
      <c r="HEX8" s="126"/>
      <c r="HEY8" s="126"/>
      <c r="HEZ8" s="126"/>
      <c r="HFA8" s="126"/>
      <c r="HFB8" s="126"/>
      <c r="HFC8" s="126"/>
      <c r="HFD8" s="126"/>
      <c r="HFE8" s="126"/>
      <c r="HFF8" s="126"/>
      <c r="HFG8" s="126"/>
      <c r="HFH8" s="126"/>
      <c r="HFI8" s="126"/>
      <c r="HFJ8" s="126"/>
      <c r="HFK8" s="126"/>
      <c r="HFL8" s="126"/>
      <c r="HFM8" s="126"/>
      <c r="HFN8" s="126"/>
      <c r="HFO8" s="126"/>
      <c r="HFP8" s="126"/>
      <c r="HFQ8" s="126"/>
      <c r="HFR8" s="126"/>
      <c r="HFS8" s="126"/>
      <c r="HFT8" s="126"/>
      <c r="HFU8" s="126"/>
      <c r="HFV8" s="126"/>
      <c r="HFW8" s="126"/>
      <c r="HFX8" s="126"/>
      <c r="HFY8" s="126"/>
      <c r="HFZ8" s="126"/>
      <c r="HGA8" s="126"/>
      <c r="HGB8" s="126"/>
      <c r="HGC8" s="126"/>
      <c r="HGD8" s="126"/>
      <c r="HGE8" s="126"/>
      <c r="HGF8" s="126"/>
      <c r="HGG8" s="126"/>
      <c r="HGH8" s="126"/>
      <c r="HGI8" s="126"/>
      <c r="HGJ8" s="126"/>
      <c r="HGK8" s="126"/>
      <c r="HGL8" s="126"/>
      <c r="HGM8" s="126"/>
      <c r="HGN8" s="126"/>
      <c r="HGO8" s="126"/>
      <c r="HGP8" s="126"/>
      <c r="HGQ8" s="126"/>
      <c r="HGR8" s="126"/>
      <c r="HGS8" s="126"/>
      <c r="HGT8" s="126"/>
      <c r="HGU8" s="126"/>
      <c r="HGV8" s="126"/>
      <c r="HGW8" s="126"/>
      <c r="HGX8" s="126"/>
      <c r="HGY8" s="126"/>
      <c r="HGZ8" s="126"/>
      <c r="HHA8" s="126"/>
      <c r="HHB8" s="126"/>
      <c r="HHC8" s="126"/>
      <c r="HHD8" s="126"/>
      <c r="HHE8" s="126"/>
      <c r="HHF8" s="126"/>
      <c r="HHG8" s="126"/>
      <c r="HHH8" s="126"/>
      <c r="HHI8" s="126"/>
      <c r="HHJ8" s="126"/>
      <c r="HHK8" s="126"/>
      <c r="HHL8" s="126"/>
      <c r="HHM8" s="126"/>
      <c r="HHN8" s="126"/>
      <c r="HHO8" s="126"/>
      <c r="HHP8" s="126"/>
      <c r="HHQ8" s="126"/>
      <c r="HHR8" s="126"/>
      <c r="HHS8" s="126"/>
      <c r="HHT8" s="126"/>
      <c r="HHU8" s="126"/>
      <c r="HHV8" s="126"/>
      <c r="HHW8" s="126"/>
      <c r="HHX8" s="126"/>
      <c r="HHY8" s="126"/>
      <c r="HHZ8" s="126"/>
      <c r="HIA8" s="126"/>
      <c r="HIB8" s="126"/>
      <c r="HIC8" s="126"/>
      <c r="HID8" s="126"/>
      <c r="HIE8" s="126"/>
      <c r="HIF8" s="126"/>
      <c r="HIG8" s="126"/>
      <c r="HIH8" s="126"/>
      <c r="HII8" s="126"/>
      <c r="HIJ8" s="126"/>
      <c r="HIK8" s="126"/>
      <c r="HIL8" s="126"/>
      <c r="HIM8" s="126"/>
      <c r="HIN8" s="126"/>
      <c r="HIO8" s="126"/>
      <c r="HIP8" s="126"/>
      <c r="HIQ8" s="126"/>
      <c r="HIR8" s="126"/>
      <c r="HIS8" s="126"/>
      <c r="HIT8" s="126"/>
      <c r="HIU8" s="126"/>
      <c r="HIV8" s="126"/>
      <c r="HIW8" s="126"/>
      <c r="HIX8" s="126"/>
      <c r="HIY8" s="126"/>
      <c r="HIZ8" s="126"/>
      <c r="HJA8" s="126"/>
      <c r="HJB8" s="126"/>
      <c r="HJC8" s="126"/>
      <c r="HJD8" s="126"/>
      <c r="HJE8" s="126"/>
      <c r="HJF8" s="126"/>
      <c r="HJG8" s="126"/>
      <c r="HJH8" s="126"/>
      <c r="HJI8" s="126"/>
      <c r="HJJ8" s="126"/>
      <c r="HJK8" s="126"/>
      <c r="HJL8" s="126"/>
      <c r="HJM8" s="126"/>
      <c r="HJN8" s="126"/>
      <c r="HJO8" s="126"/>
      <c r="HJP8" s="126"/>
      <c r="HJQ8" s="126"/>
      <c r="HJR8" s="126"/>
      <c r="HJS8" s="126"/>
      <c r="HJT8" s="126"/>
      <c r="HJU8" s="126"/>
      <c r="HJV8" s="126"/>
      <c r="HJW8" s="126"/>
      <c r="HJX8" s="126"/>
      <c r="HJY8" s="126"/>
      <c r="HJZ8" s="126"/>
      <c r="HKA8" s="126"/>
      <c r="HKB8" s="126"/>
      <c r="HKC8" s="126"/>
      <c r="HKD8" s="126"/>
      <c r="HKE8" s="126"/>
      <c r="HKF8" s="126"/>
      <c r="HKG8" s="126"/>
      <c r="HKH8" s="126"/>
      <c r="HKI8" s="126"/>
      <c r="HKJ8" s="126"/>
      <c r="HKK8" s="126"/>
      <c r="HKL8" s="126"/>
      <c r="HKM8" s="126"/>
      <c r="HKN8" s="126"/>
      <c r="HKO8" s="126"/>
      <c r="HKP8" s="126"/>
      <c r="HKQ8" s="126"/>
      <c r="HKR8" s="126"/>
      <c r="HKS8" s="126"/>
      <c r="HKT8" s="126"/>
      <c r="HKU8" s="126"/>
      <c r="HKV8" s="126"/>
      <c r="HKW8" s="126"/>
      <c r="HKX8" s="126"/>
      <c r="HKY8" s="126"/>
      <c r="HKZ8" s="126"/>
      <c r="HLA8" s="126"/>
      <c r="HLB8" s="126"/>
      <c r="HLC8" s="126"/>
      <c r="HLD8" s="126"/>
      <c r="HLE8" s="126"/>
      <c r="HLF8" s="126"/>
      <c r="HLG8" s="126"/>
      <c r="HLH8" s="126"/>
      <c r="HLI8" s="126"/>
      <c r="HLJ8" s="126"/>
      <c r="HLK8" s="126"/>
      <c r="HLL8" s="126"/>
      <c r="HLM8" s="126"/>
      <c r="HLN8" s="126"/>
      <c r="HLO8" s="126"/>
      <c r="HLP8" s="126"/>
      <c r="HLQ8" s="126"/>
      <c r="HLR8" s="126"/>
      <c r="HLS8" s="126"/>
      <c r="HLT8" s="126"/>
      <c r="HLU8" s="126"/>
      <c r="HLV8" s="126"/>
      <c r="HLW8" s="126"/>
      <c r="HLX8" s="126"/>
      <c r="HLY8" s="126"/>
      <c r="HLZ8" s="126"/>
      <c r="HMA8" s="126"/>
      <c r="HMB8" s="126"/>
      <c r="HMC8" s="126"/>
      <c r="HMD8" s="126"/>
      <c r="HME8" s="126"/>
      <c r="HMF8" s="126"/>
      <c r="HMG8" s="126"/>
      <c r="HMH8" s="126"/>
      <c r="HMI8" s="126"/>
      <c r="HMJ8" s="126"/>
      <c r="HMK8" s="126"/>
      <c r="HML8" s="126"/>
      <c r="HMM8" s="126"/>
      <c r="HMN8" s="126"/>
      <c r="HMO8" s="126"/>
      <c r="HMP8" s="126"/>
      <c r="HMQ8" s="126"/>
      <c r="HMR8" s="126"/>
      <c r="HMS8" s="126"/>
      <c r="HMT8" s="126"/>
      <c r="HMU8" s="126"/>
      <c r="HMV8" s="126"/>
      <c r="HMW8" s="126"/>
      <c r="HMX8" s="126"/>
      <c r="HMY8" s="126"/>
      <c r="HMZ8" s="126"/>
      <c r="HNA8" s="126"/>
      <c r="HNB8" s="126"/>
      <c r="HNC8" s="126"/>
      <c r="HND8" s="126"/>
      <c r="HNE8" s="126"/>
      <c r="HNF8" s="126"/>
      <c r="HNG8" s="126"/>
      <c r="HNH8" s="126"/>
      <c r="HNI8" s="126"/>
      <c r="HNJ8" s="126"/>
      <c r="HNK8" s="126"/>
      <c r="HNL8" s="126"/>
      <c r="HNM8" s="126"/>
      <c r="HNN8" s="126"/>
      <c r="HNO8" s="126"/>
      <c r="HNP8" s="126"/>
      <c r="HNQ8" s="126"/>
      <c r="HNR8" s="126"/>
      <c r="HNS8" s="126"/>
      <c r="HNT8" s="126"/>
      <c r="HNU8" s="126"/>
      <c r="HNV8" s="126"/>
      <c r="HNW8" s="126"/>
      <c r="HNX8" s="126"/>
      <c r="HNY8" s="126"/>
      <c r="HNZ8" s="126"/>
      <c r="HOA8" s="126"/>
      <c r="HOB8" s="126"/>
      <c r="HOC8" s="126"/>
      <c r="HOD8" s="126"/>
      <c r="HOE8" s="126"/>
      <c r="HOF8" s="126"/>
      <c r="HOG8" s="126"/>
      <c r="HOH8" s="126"/>
      <c r="HOI8" s="126"/>
      <c r="HOJ8" s="126"/>
      <c r="HOK8" s="126"/>
      <c r="HOL8" s="126"/>
      <c r="HOM8" s="126"/>
      <c r="HON8" s="126"/>
      <c r="HOO8" s="126"/>
      <c r="HOP8" s="126"/>
      <c r="HOQ8" s="126"/>
      <c r="HOR8" s="126"/>
      <c r="HOS8" s="126"/>
      <c r="HOT8" s="126"/>
      <c r="HOU8" s="126"/>
      <c r="HOV8" s="126"/>
      <c r="HOW8" s="126"/>
      <c r="HOX8" s="126"/>
      <c r="HOY8" s="126"/>
      <c r="HOZ8" s="126"/>
      <c r="HPA8" s="126"/>
      <c r="HPB8" s="126"/>
      <c r="HPC8" s="126"/>
      <c r="HPD8" s="126"/>
      <c r="HPE8" s="126"/>
      <c r="HPF8" s="126"/>
      <c r="HPG8" s="126"/>
      <c r="HPH8" s="126"/>
      <c r="HPI8" s="126"/>
      <c r="HPJ8" s="126"/>
      <c r="HPK8" s="126"/>
      <c r="HPL8" s="126"/>
      <c r="HPM8" s="126"/>
      <c r="HPN8" s="126"/>
      <c r="HPO8" s="126"/>
      <c r="HPP8" s="126"/>
      <c r="HPQ8" s="126"/>
      <c r="HPR8" s="126"/>
      <c r="HPS8" s="126"/>
      <c r="HPT8" s="126"/>
      <c r="HPU8" s="126"/>
      <c r="HPV8" s="126"/>
      <c r="HPW8" s="126"/>
      <c r="HPX8" s="126"/>
      <c r="HPY8" s="126"/>
      <c r="HPZ8" s="126"/>
      <c r="HQA8" s="126"/>
      <c r="HQB8" s="126"/>
      <c r="HQC8" s="126"/>
      <c r="HQD8" s="126"/>
      <c r="HQE8" s="126"/>
      <c r="HQF8" s="126"/>
      <c r="HQG8" s="126"/>
      <c r="HQH8" s="126"/>
      <c r="HQI8" s="126"/>
      <c r="HQJ8" s="126"/>
      <c r="HQK8" s="126"/>
      <c r="HQL8" s="126"/>
      <c r="HQM8" s="126"/>
      <c r="HQN8" s="126"/>
      <c r="HQO8" s="126"/>
      <c r="HQP8" s="126"/>
      <c r="HQQ8" s="126"/>
      <c r="HQR8" s="126"/>
      <c r="HQS8" s="126"/>
      <c r="HQT8" s="126"/>
      <c r="HQU8" s="126"/>
      <c r="HQV8" s="126"/>
      <c r="HQW8" s="126"/>
      <c r="HQX8" s="126"/>
      <c r="HQY8" s="126"/>
      <c r="HQZ8" s="126"/>
      <c r="HRA8" s="126"/>
      <c r="HRB8" s="126"/>
      <c r="HRC8" s="126"/>
      <c r="HRD8" s="126"/>
      <c r="HRE8" s="126"/>
      <c r="HRF8" s="126"/>
      <c r="HRG8" s="126"/>
      <c r="HRH8" s="126"/>
      <c r="HRI8" s="126"/>
      <c r="HRJ8" s="126"/>
      <c r="HRK8" s="126"/>
      <c r="HRL8" s="126"/>
      <c r="HRM8" s="126"/>
      <c r="HRN8" s="126"/>
      <c r="HRO8" s="126"/>
      <c r="HRP8" s="126"/>
      <c r="HRQ8" s="126"/>
      <c r="HRR8" s="126"/>
      <c r="HRS8" s="126"/>
      <c r="HRT8" s="126"/>
      <c r="HRU8" s="126"/>
      <c r="HRV8" s="126"/>
      <c r="HRW8" s="126"/>
      <c r="HRX8" s="126"/>
      <c r="HRY8" s="126"/>
      <c r="HRZ8" s="126"/>
      <c r="HSA8" s="126"/>
      <c r="HSB8" s="126"/>
      <c r="HSC8" s="126"/>
      <c r="HSD8" s="126"/>
      <c r="HSE8" s="126"/>
      <c r="HSF8" s="126"/>
      <c r="HSG8" s="126"/>
      <c r="HSH8" s="126"/>
      <c r="HSI8" s="126"/>
      <c r="HSJ8" s="126"/>
      <c r="HSK8" s="126"/>
      <c r="HSL8" s="126"/>
      <c r="HSM8" s="126"/>
      <c r="HSN8" s="126"/>
      <c r="HSO8" s="126"/>
      <c r="HSP8" s="126"/>
      <c r="HSQ8" s="126"/>
      <c r="HSR8" s="126"/>
      <c r="HSS8" s="126"/>
      <c r="HST8" s="126"/>
      <c r="HSU8" s="126"/>
      <c r="HSV8" s="126"/>
      <c r="HSW8" s="126"/>
      <c r="HSX8" s="126"/>
      <c r="HSY8" s="126"/>
      <c r="HSZ8" s="126"/>
      <c r="HTA8" s="126"/>
      <c r="HTB8" s="126"/>
      <c r="HTC8" s="126"/>
      <c r="HTD8" s="126"/>
      <c r="HTE8" s="126"/>
      <c r="HTF8" s="126"/>
      <c r="HTG8" s="126"/>
      <c r="HTH8" s="126"/>
      <c r="HTI8" s="126"/>
      <c r="HTJ8" s="126"/>
      <c r="HTK8" s="126"/>
      <c r="HTL8" s="126"/>
      <c r="HTM8" s="126"/>
      <c r="HTN8" s="126"/>
      <c r="HTO8" s="126"/>
      <c r="HTP8" s="126"/>
      <c r="HTQ8" s="126"/>
      <c r="HTR8" s="126"/>
      <c r="HTS8" s="126"/>
      <c r="HTT8" s="126"/>
      <c r="HTU8" s="126"/>
      <c r="HTV8" s="126"/>
      <c r="HTW8" s="126"/>
      <c r="HTX8" s="126"/>
      <c r="HTY8" s="126"/>
      <c r="HTZ8" s="126"/>
      <c r="HUA8" s="126"/>
      <c r="HUB8" s="126"/>
      <c r="HUC8" s="126"/>
      <c r="HUD8" s="126"/>
      <c r="HUE8" s="126"/>
      <c r="HUF8" s="126"/>
      <c r="HUG8" s="126"/>
      <c r="HUH8" s="126"/>
      <c r="HUI8" s="126"/>
      <c r="HUJ8" s="126"/>
      <c r="HUK8" s="126"/>
      <c r="HUL8" s="126"/>
      <c r="HUM8" s="126"/>
      <c r="HUN8" s="126"/>
      <c r="HUO8" s="126"/>
      <c r="HUP8" s="126"/>
      <c r="HUQ8" s="126"/>
      <c r="HUR8" s="126"/>
      <c r="HUS8" s="126"/>
      <c r="HUT8" s="126"/>
      <c r="HUU8" s="126"/>
      <c r="HUV8" s="126"/>
      <c r="HUW8" s="126"/>
      <c r="HUX8" s="126"/>
      <c r="HUY8" s="126"/>
      <c r="HUZ8" s="126"/>
      <c r="HVA8" s="126"/>
      <c r="HVB8" s="126"/>
      <c r="HVC8" s="126"/>
      <c r="HVD8" s="126"/>
      <c r="HVE8" s="126"/>
      <c r="HVF8" s="126"/>
      <c r="HVG8" s="126"/>
      <c r="HVH8" s="126"/>
      <c r="HVI8" s="126"/>
      <c r="HVJ8" s="126"/>
      <c r="HVK8" s="126"/>
      <c r="HVL8" s="126"/>
      <c r="HVM8" s="126"/>
      <c r="HVN8" s="126"/>
      <c r="HVO8" s="126"/>
      <c r="HVP8" s="126"/>
      <c r="HVQ8" s="126"/>
      <c r="HVR8" s="126"/>
      <c r="HVS8" s="126"/>
      <c r="HVT8" s="126"/>
      <c r="HVU8" s="126"/>
      <c r="HVV8" s="126"/>
      <c r="HVW8" s="126"/>
      <c r="HVX8" s="126"/>
      <c r="HVY8" s="126"/>
      <c r="HVZ8" s="126"/>
      <c r="HWA8" s="126"/>
      <c r="HWB8" s="126"/>
      <c r="HWC8" s="126"/>
      <c r="HWD8" s="126"/>
      <c r="HWE8" s="126"/>
      <c r="HWF8" s="126"/>
      <c r="HWG8" s="126"/>
      <c r="HWH8" s="126"/>
      <c r="HWI8" s="126"/>
      <c r="HWJ8" s="126"/>
      <c r="HWK8" s="126"/>
      <c r="HWL8" s="126"/>
      <c r="HWM8" s="126"/>
      <c r="HWN8" s="126"/>
      <c r="HWO8" s="126"/>
      <c r="HWP8" s="126"/>
      <c r="HWQ8" s="126"/>
      <c r="HWR8" s="126"/>
      <c r="HWS8" s="126"/>
      <c r="HWT8" s="126"/>
      <c r="HWU8" s="126"/>
      <c r="HWV8" s="126"/>
      <c r="HWW8" s="126"/>
      <c r="HWX8" s="126"/>
      <c r="HWY8" s="126"/>
      <c r="HWZ8" s="126"/>
      <c r="HXA8" s="126"/>
      <c r="HXB8" s="126"/>
      <c r="HXC8" s="126"/>
      <c r="HXD8" s="126"/>
      <c r="HXE8" s="126"/>
      <c r="HXF8" s="126"/>
      <c r="HXG8" s="126"/>
      <c r="HXH8" s="126"/>
      <c r="HXI8" s="126"/>
      <c r="HXJ8" s="126"/>
      <c r="HXK8" s="126"/>
      <c r="HXL8" s="126"/>
      <c r="HXM8" s="126"/>
      <c r="HXN8" s="126"/>
      <c r="HXO8" s="126"/>
      <c r="HXP8" s="126"/>
      <c r="HXQ8" s="126"/>
      <c r="HXR8" s="126"/>
      <c r="HXS8" s="126"/>
      <c r="HXT8" s="126"/>
      <c r="HXU8" s="126"/>
      <c r="HXV8" s="126"/>
      <c r="HXW8" s="126"/>
      <c r="HXX8" s="126"/>
      <c r="HXY8" s="126"/>
      <c r="HXZ8" s="126"/>
      <c r="HYA8" s="126"/>
      <c r="HYB8" s="126"/>
      <c r="HYC8" s="126"/>
      <c r="HYD8" s="126"/>
      <c r="HYE8" s="126"/>
      <c r="HYF8" s="126"/>
      <c r="HYG8" s="126"/>
      <c r="HYH8" s="126"/>
      <c r="HYI8" s="126"/>
      <c r="HYJ8" s="126"/>
      <c r="HYK8" s="126"/>
      <c r="HYL8" s="126"/>
      <c r="HYM8" s="126"/>
      <c r="HYN8" s="126"/>
      <c r="HYO8" s="126"/>
      <c r="HYP8" s="126"/>
      <c r="HYQ8" s="126"/>
      <c r="HYR8" s="126"/>
      <c r="HYS8" s="126"/>
      <c r="HYT8" s="126"/>
      <c r="HYU8" s="126"/>
      <c r="HYV8" s="126"/>
      <c r="HYW8" s="126"/>
      <c r="HYX8" s="126"/>
      <c r="HYY8" s="126"/>
      <c r="HYZ8" s="126"/>
      <c r="HZA8" s="126"/>
      <c r="HZB8" s="126"/>
      <c r="HZC8" s="126"/>
      <c r="HZD8" s="126"/>
      <c r="HZE8" s="126"/>
      <c r="HZF8" s="126"/>
      <c r="HZG8" s="126"/>
      <c r="HZH8" s="126"/>
      <c r="HZI8" s="126"/>
      <c r="HZJ8" s="126"/>
      <c r="HZK8" s="126"/>
      <c r="HZL8" s="126"/>
      <c r="HZM8" s="126"/>
      <c r="HZN8" s="126"/>
      <c r="HZO8" s="126"/>
      <c r="HZP8" s="126"/>
      <c r="HZQ8" s="126"/>
      <c r="HZR8" s="126"/>
      <c r="HZS8" s="126"/>
      <c r="HZT8" s="126"/>
      <c r="HZU8" s="126"/>
      <c r="HZV8" s="126"/>
      <c r="HZW8" s="126"/>
      <c r="HZX8" s="126"/>
      <c r="HZY8" s="126"/>
      <c r="HZZ8" s="126"/>
      <c r="IAA8" s="126"/>
      <c r="IAB8" s="126"/>
      <c r="IAC8" s="126"/>
      <c r="IAD8" s="126"/>
      <c r="IAE8" s="126"/>
      <c r="IAF8" s="126"/>
      <c r="IAG8" s="126"/>
      <c r="IAH8" s="126"/>
      <c r="IAI8" s="126"/>
      <c r="IAJ8" s="126"/>
      <c r="IAK8" s="126"/>
      <c r="IAL8" s="126"/>
      <c r="IAM8" s="126"/>
      <c r="IAN8" s="126"/>
      <c r="IAO8" s="126"/>
      <c r="IAP8" s="126"/>
      <c r="IAQ8" s="126"/>
      <c r="IAR8" s="126"/>
      <c r="IAS8" s="126"/>
      <c r="IAT8" s="126"/>
      <c r="IAU8" s="126"/>
      <c r="IAV8" s="126"/>
      <c r="IAW8" s="126"/>
      <c r="IAX8" s="126"/>
      <c r="IAY8" s="126"/>
      <c r="IAZ8" s="126"/>
      <c r="IBA8" s="126"/>
      <c r="IBB8" s="126"/>
      <c r="IBC8" s="126"/>
      <c r="IBD8" s="126"/>
      <c r="IBE8" s="126"/>
      <c r="IBF8" s="126"/>
      <c r="IBG8" s="126"/>
      <c r="IBH8" s="126"/>
      <c r="IBI8" s="126"/>
      <c r="IBJ8" s="126"/>
      <c r="IBK8" s="126"/>
      <c r="IBL8" s="126"/>
      <c r="IBM8" s="126"/>
      <c r="IBN8" s="126"/>
      <c r="IBO8" s="126"/>
      <c r="IBP8" s="126"/>
      <c r="IBQ8" s="126"/>
      <c r="IBR8" s="126"/>
      <c r="IBS8" s="126"/>
      <c r="IBT8" s="126"/>
      <c r="IBU8" s="126"/>
      <c r="IBV8" s="126"/>
      <c r="IBW8" s="126"/>
      <c r="IBX8" s="126"/>
      <c r="IBY8" s="126"/>
      <c r="IBZ8" s="126"/>
      <c r="ICA8" s="126"/>
      <c r="ICB8" s="126"/>
      <c r="ICC8" s="126"/>
      <c r="ICD8" s="126"/>
      <c r="ICE8" s="126"/>
      <c r="ICF8" s="126"/>
      <c r="ICG8" s="126"/>
      <c r="ICH8" s="126"/>
      <c r="ICI8" s="126"/>
      <c r="ICJ8" s="126"/>
      <c r="ICK8" s="126"/>
      <c r="ICL8" s="126"/>
      <c r="ICM8" s="126"/>
      <c r="ICN8" s="126"/>
      <c r="ICO8" s="126"/>
      <c r="ICP8" s="126"/>
      <c r="ICQ8" s="126"/>
      <c r="ICR8" s="126"/>
      <c r="ICS8" s="126"/>
      <c r="ICT8" s="126"/>
      <c r="ICU8" s="126"/>
      <c r="ICV8" s="126"/>
      <c r="ICW8" s="126"/>
      <c r="ICX8" s="126"/>
      <c r="ICY8" s="126"/>
      <c r="ICZ8" s="126"/>
      <c r="IDA8" s="126"/>
      <c r="IDB8" s="126"/>
      <c r="IDC8" s="126"/>
      <c r="IDD8" s="126"/>
      <c r="IDE8" s="126"/>
      <c r="IDF8" s="126"/>
      <c r="IDG8" s="126"/>
      <c r="IDH8" s="126"/>
      <c r="IDI8" s="126"/>
      <c r="IDJ8" s="126"/>
      <c r="IDK8" s="126"/>
      <c r="IDL8" s="126"/>
      <c r="IDM8" s="126"/>
      <c r="IDN8" s="126"/>
      <c r="IDO8" s="126"/>
      <c r="IDP8" s="126"/>
      <c r="IDQ8" s="126"/>
      <c r="IDR8" s="126"/>
      <c r="IDS8" s="126"/>
      <c r="IDT8" s="126"/>
      <c r="IDU8" s="126"/>
      <c r="IDV8" s="126"/>
      <c r="IDW8" s="126"/>
      <c r="IDX8" s="126"/>
      <c r="IDY8" s="126"/>
      <c r="IDZ8" s="126"/>
      <c r="IEA8" s="126"/>
      <c r="IEB8" s="126"/>
      <c r="IEC8" s="126"/>
      <c r="IED8" s="126"/>
      <c r="IEE8" s="126"/>
      <c r="IEF8" s="126"/>
      <c r="IEG8" s="126"/>
      <c r="IEH8" s="126"/>
      <c r="IEI8" s="126"/>
      <c r="IEJ8" s="126"/>
      <c r="IEK8" s="126"/>
      <c r="IEL8" s="126"/>
      <c r="IEM8" s="126"/>
      <c r="IEN8" s="126"/>
      <c r="IEO8" s="126"/>
      <c r="IEP8" s="126"/>
      <c r="IEQ8" s="126"/>
      <c r="IER8" s="126"/>
      <c r="IES8" s="126"/>
      <c r="IET8" s="126"/>
      <c r="IEU8" s="126"/>
      <c r="IEV8" s="126"/>
      <c r="IEW8" s="126"/>
      <c r="IEX8" s="126"/>
      <c r="IEY8" s="126"/>
      <c r="IEZ8" s="126"/>
      <c r="IFA8" s="126"/>
      <c r="IFB8" s="126"/>
      <c r="IFC8" s="126"/>
      <c r="IFD8" s="126"/>
      <c r="IFE8" s="126"/>
      <c r="IFF8" s="126"/>
      <c r="IFG8" s="126"/>
      <c r="IFH8" s="126"/>
      <c r="IFI8" s="126"/>
      <c r="IFJ8" s="126"/>
      <c r="IFK8" s="126"/>
      <c r="IFL8" s="126"/>
      <c r="IFM8" s="126"/>
      <c r="IFN8" s="126"/>
      <c r="IFO8" s="126"/>
      <c r="IFP8" s="126"/>
      <c r="IFQ8" s="126"/>
      <c r="IFR8" s="126"/>
      <c r="IFS8" s="126"/>
      <c r="IFT8" s="126"/>
      <c r="IFU8" s="126"/>
      <c r="IFV8" s="126"/>
      <c r="IFW8" s="126"/>
      <c r="IFX8" s="126"/>
      <c r="IFY8" s="126"/>
      <c r="IFZ8" s="126"/>
      <c r="IGA8" s="126"/>
      <c r="IGB8" s="126"/>
      <c r="IGC8" s="126"/>
      <c r="IGD8" s="126"/>
      <c r="IGE8" s="126"/>
      <c r="IGF8" s="126"/>
      <c r="IGG8" s="126"/>
      <c r="IGH8" s="126"/>
      <c r="IGI8" s="126"/>
      <c r="IGJ8" s="126"/>
      <c r="IGK8" s="126"/>
      <c r="IGL8" s="126"/>
      <c r="IGM8" s="126"/>
      <c r="IGN8" s="126"/>
      <c r="IGO8" s="126"/>
      <c r="IGP8" s="126"/>
      <c r="IGQ8" s="126"/>
      <c r="IGR8" s="126"/>
      <c r="IGS8" s="126"/>
      <c r="IGT8" s="126"/>
      <c r="IGU8" s="126"/>
      <c r="IGV8" s="126"/>
      <c r="IGW8" s="126"/>
      <c r="IGX8" s="126"/>
      <c r="IGY8" s="126"/>
      <c r="IGZ8" s="126"/>
      <c r="IHA8" s="126"/>
      <c r="IHB8" s="126"/>
      <c r="IHC8" s="126"/>
      <c r="IHD8" s="126"/>
      <c r="IHE8" s="126"/>
      <c r="IHF8" s="126"/>
      <c r="IHG8" s="126"/>
      <c r="IHH8" s="126"/>
      <c r="IHI8" s="126"/>
      <c r="IHJ8" s="126"/>
      <c r="IHK8" s="126"/>
      <c r="IHL8" s="126"/>
      <c r="IHM8" s="126"/>
      <c r="IHN8" s="126"/>
      <c r="IHO8" s="126"/>
      <c r="IHP8" s="126"/>
      <c r="IHQ8" s="126"/>
      <c r="IHR8" s="126"/>
      <c r="IHS8" s="126"/>
      <c r="IHT8" s="126"/>
      <c r="IHU8" s="126"/>
      <c r="IHV8" s="126"/>
      <c r="IHW8" s="126"/>
      <c r="IHX8" s="126"/>
      <c r="IHY8" s="126"/>
      <c r="IHZ8" s="126"/>
      <c r="IIA8" s="126"/>
      <c r="IIB8" s="126"/>
      <c r="IIC8" s="126"/>
      <c r="IID8" s="126"/>
      <c r="IIE8" s="126"/>
      <c r="IIF8" s="126"/>
      <c r="IIG8" s="126"/>
      <c r="IIH8" s="126"/>
      <c r="III8" s="126"/>
      <c r="IIJ8" s="126"/>
      <c r="IIK8" s="126"/>
      <c r="IIL8" s="126"/>
      <c r="IIM8" s="126"/>
      <c r="IIN8" s="126"/>
      <c r="IIO8" s="126"/>
      <c r="IIP8" s="126"/>
      <c r="IIQ8" s="126"/>
      <c r="IIR8" s="126"/>
      <c r="IIS8" s="126"/>
      <c r="IIT8" s="126"/>
      <c r="IIU8" s="126"/>
      <c r="IIV8" s="126"/>
      <c r="IIW8" s="126"/>
      <c r="IIX8" s="126"/>
      <c r="IIY8" s="126"/>
      <c r="IIZ8" s="126"/>
      <c r="IJA8" s="126"/>
      <c r="IJB8" s="126"/>
      <c r="IJC8" s="126"/>
      <c r="IJD8" s="126"/>
      <c r="IJE8" s="126"/>
      <c r="IJF8" s="126"/>
      <c r="IJG8" s="126"/>
      <c r="IJH8" s="126"/>
      <c r="IJI8" s="126"/>
      <c r="IJJ8" s="126"/>
      <c r="IJK8" s="126"/>
      <c r="IJL8" s="126"/>
      <c r="IJM8" s="126"/>
      <c r="IJN8" s="126"/>
      <c r="IJO8" s="126"/>
      <c r="IJP8" s="126"/>
      <c r="IJQ8" s="126"/>
      <c r="IJR8" s="126"/>
      <c r="IJS8" s="126"/>
      <c r="IJT8" s="126"/>
      <c r="IJU8" s="126"/>
      <c r="IJV8" s="126"/>
      <c r="IJW8" s="126"/>
      <c r="IJX8" s="126"/>
      <c r="IJY8" s="126"/>
      <c r="IJZ8" s="126"/>
      <c r="IKA8" s="126"/>
      <c r="IKB8" s="126"/>
      <c r="IKC8" s="126"/>
      <c r="IKD8" s="126"/>
      <c r="IKE8" s="126"/>
      <c r="IKF8" s="126"/>
      <c r="IKG8" s="126"/>
      <c r="IKH8" s="126"/>
      <c r="IKI8" s="126"/>
      <c r="IKJ8" s="126"/>
      <c r="IKK8" s="126"/>
      <c r="IKL8" s="126"/>
      <c r="IKM8" s="126"/>
      <c r="IKN8" s="126"/>
      <c r="IKO8" s="126"/>
      <c r="IKP8" s="126"/>
      <c r="IKQ8" s="126"/>
      <c r="IKR8" s="126"/>
      <c r="IKS8" s="126"/>
      <c r="IKT8" s="126"/>
      <c r="IKU8" s="126"/>
      <c r="IKV8" s="126"/>
      <c r="IKW8" s="126"/>
      <c r="IKX8" s="126"/>
      <c r="IKY8" s="126"/>
      <c r="IKZ8" s="126"/>
      <c r="ILA8" s="126"/>
      <c r="ILB8" s="126"/>
      <c r="ILC8" s="126"/>
      <c r="ILD8" s="126"/>
      <c r="ILE8" s="126"/>
      <c r="ILF8" s="126"/>
      <c r="ILG8" s="126"/>
      <c r="ILH8" s="126"/>
      <c r="ILI8" s="126"/>
      <c r="ILJ8" s="126"/>
      <c r="ILK8" s="126"/>
      <c r="ILL8" s="126"/>
      <c r="ILM8" s="126"/>
      <c r="ILN8" s="126"/>
      <c r="ILO8" s="126"/>
      <c r="ILP8" s="126"/>
      <c r="ILQ8" s="126"/>
      <c r="ILR8" s="126"/>
      <c r="ILS8" s="126"/>
      <c r="ILT8" s="126"/>
      <c r="ILU8" s="126"/>
      <c r="ILV8" s="126"/>
      <c r="ILW8" s="126"/>
      <c r="ILX8" s="126"/>
      <c r="ILY8" s="126"/>
      <c r="ILZ8" s="126"/>
      <c r="IMA8" s="126"/>
      <c r="IMB8" s="126"/>
      <c r="IMC8" s="126"/>
      <c r="IMD8" s="126"/>
      <c r="IME8" s="126"/>
      <c r="IMF8" s="126"/>
      <c r="IMG8" s="126"/>
      <c r="IMH8" s="126"/>
      <c r="IMI8" s="126"/>
      <c r="IMJ8" s="126"/>
      <c r="IMK8" s="126"/>
      <c r="IML8" s="126"/>
      <c r="IMM8" s="126"/>
      <c r="IMN8" s="126"/>
      <c r="IMO8" s="126"/>
      <c r="IMP8" s="126"/>
      <c r="IMQ8" s="126"/>
      <c r="IMR8" s="126"/>
      <c r="IMS8" s="126"/>
      <c r="IMT8" s="126"/>
      <c r="IMU8" s="126"/>
      <c r="IMV8" s="126"/>
      <c r="IMW8" s="126"/>
      <c r="IMX8" s="126"/>
      <c r="IMY8" s="126"/>
      <c r="IMZ8" s="126"/>
      <c r="INA8" s="126"/>
      <c r="INB8" s="126"/>
      <c r="INC8" s="126"/>
      <c r="IND8" s="126"/>
      <c r="INE8" s="126"/>
      <c r="INF8" s="126"/>
      <c r="ING8" s="126"/>
      <c r="INH8" s="126"/>
      <c r="INI8" s="126"/>
      <c r="INJ8" s="126"/>
      <c r="INK8" s="126"/>
      <c r="INL8" s="126"/>
      <c r="INM8" s="126"/>
      <c r="INN8" s="126"/>
      <c r="INO8" s="126"/>
      <c r="INP8" s="126"/>
      <c r="INQ8" s="126"/>
      <c r="INR8" s="126"/>
      <c r="INS8" s="126"/>
      <c r="INT8" s="126"/>
      <c r="INU8" s="126"/>
      <c r="INV8" s="126"/>
      <c r="INW8" s="126"/>
      <c r="INX8" s="126"/>
      <c r="INY8" s="126"/>
      <c r="INZ8" s="126"/>
      <c r="IOA8" s="126"/>
      <c r="IOB8" s="126"/>
      <c r="IOC8" s="126"/>
      <c r="IOD8" s="126"/>
      <c r="IOE8" s="126"/>
      <c r="IOF8" s="126"/>
      <c r="IOG8" s="126"/>
      <c r="IOH8" s="126"/>
      <c r="IOI8" s="126"/>
      <c r="IOJ8" s="126"/>
      <c r="IOK8" s="126"/>
      <c r="IOL8" s="126"/>
      <c r="IOM8" s="126"/>
      <c r="ION8" s="126"/>
      <c r="IOO8" s="126"/>
      <c r="IOP8" s="126"/>
      <c r="IOQ8" s="126"/>
      <c r="IOR8" s="126"/>
      <c r="IOS8" s="126"/>
      <c r="IOT8" s="126"/>
      <c r="IOU8" s="126"/>
      <c r="IOV8" s="126"/>
      <c r="IOW8" s="126"/>
      <c r="IOX8" s="126"/>
      <c r="IOY8" s="126"/>
      <c r="IOZ8" s="126"/>
      <c r="IPA8" s="126"/>
      <c r="IPB8" s="126"/>
      <c r="IPC8" s="126"/>
      <c r="IPD8" s="126"/>
      <c r="IPE8" s="126"/>
      <c r="IPF8" s="126"/>
      <c r="IPG8" s="126"/>
      <c r="IPH8" s="126"/>
      <c r="IPI8" s="126"/>
      <c r="IPJ8" s="126"/>
      <c r="IPK8" s="126"/>
      <c r="IPL8" s="126"/>
      <c r="IPM8" s="126"/>
      <c r="IPN8" s="126"/>
      <c r="IPO8" s="126"/>
      <c r="IPP8" s="126"/>
      <c r="IPQ8" s="126"/>
      <c r="IPR8" s="126"/>
      <c r="IPS8" s="126"/>
      <c r="IPT8" s="126"/>
      <c r="IPU8" s="126"/>
      <c r="IPV8" s="126"/>
      <c r="IPW8" s="126"/>
      <c r="IPX8" s="126"/>
      <c r="IPY8" s="126"/>
      <c r="IPZ8" s="126"/>
      <c r="IQA8" s="126"/>
      <c r="IQB8" s="126"/>
      <c r="IQC8" s="126"/>
      <c r="IQD8" s="126"/>
      <c r="IQE8" s="126"/>
      <c r="IQF8" s="126"/>
      <c r="IQG8" s="126"/>
      <c r="IQH8" s="126"/>
      <c r="IQI8" s="126"/>
      <c r="IQJ8" s="126"/>
      <c r="IQK8" s="126"/>
      <c r="IQL8" s="126"/>
      <c r="IQM8" s="126"/>
      <c r="IQN8" s="126"/>
      <c r="IQO8" s="126"/>
      <c r="IQP8" s="126"/>
      <c r="IQQ8" s="126"/>
      <c r="IQR8" s="126"/>
      <c r="IQS8" s="126"/>
      <c r="IQT8" s="126"/>
      <c r="IQU8" s="126"/>
      <c r="IQV8" s="126"/>
      <c r="IQW8" s="126"/>
      <c r="IQX8" s="126"/>
      <c r="IQY8" s="126"/>
      <c r="IQZ8" s="126"/>
      <c r="IRA8" s="126"/>
      <c r="IRB8" s="126"/>
      <c r="IRC8" s="126"/>
      <c r="IRD8" s="126"/>
      <c r="IRE8" s="126"/>
      <c r="IRF8" s="126"/>
      <c r="IRG8" s="126"/>
      <c r="IRH8" s="126"/>
      <c r="IRI8" s="126"/>
      <c r="IRJ8" s="126"/>
      <c r="IRK8" s="126"/>
      <c r="IRL8" s="126"/>
      <c r="IRM8" s="126"/>
      <c r="IRN8" s="126"/>
      <c r="IRO8" s="126"/>
      <c r="IRP8" s="126"/>
      <c r="IRQ8" s="126"/>
      <c r="IRR8" s="126"/>
      <c r="IRS8" s="126"/>
      <c r="IRT8" s="126"/>
      <c r="IRU8" s="126"/>
      <c r="IRV8" s="126"/>
      <c r="IRW8" s="126"/>
      <c r="IRX8" s="126"/>
      <c r="IRY8" s="126"/>
      <c r="IRZ8" s="126"/>
      <c r="ISA8" s="126"/>
      <c r="ISB8" s="126"/>
      <c r="ISC8" s="126"/>
      <c r="ISD8" s="126"/>
      <c r="ISE8" s="126"/>
      <c r="ISF8" s="126"/>
      <c r="ISG8" s="126"/>
      <c r="ISH8" s="126"/>
      <c r="ISI8" s="126"/>
      <c r="ISJ8" s="126"/>
      <c r="ISK8" s="126"/>
      <c r="ISL8" s="126"/>
      <c r="ISM8" s="126"/>
      <c r="ISN8" s="126"/>
      <c r="ISO8" s="126"/>
      <c r="ISP8" s="126"/>
      <c r="ISQ8" s="126"/>
      <c r="ISR8" s="126"/>
      <c r="ISS8" s="126"/>
      <c r="IST8" s="126"/>
      <c r="ISU8" s="126"/>
      <c r="ISV8" s="126"/>
      <c r="ISW8" s="126"/>
      <c r="ISX8" s="126"/>
      <c r="ISY8" s="126"/>
      <c r="ISZ8" s="126"/>
      <c r="ITA8" s="126"/>
      <c r="ITB8" s="126"/>
      <c r="ITC8" s="126"/>
      <c r="ITD8" s="126"/>
      <c r="ITE8" s="126"/>
      <c r="ITF8" s="126"/>
      <c r="ITG8" s="126"/>
      <c r="ITH8" s="126"/>
      <c r="ITI8" s="126"/>
      <c r="ITJ8" s="126"/>
      <c r="ITK8" s="126"/>
      <c r="ITL8" s="126"/>
      <c r="ITM8" s="126"/>
      <c r="ITN8" s="126"/>
      <c r="ITO8" s="126"/>
      <c r="ITP8" s="126"/>
      <c r="ITQ8" s="126"/>
      <c r="ITR8" s="126"/>
      <c r="ITS8" s="126"/>
      <c r="ITT8" s="126"/>
      <c r="ITU8" s="126"/>
      <c r="ITV8" s="126"/>
      <c r="ITW8" s="126"/>
      <c r="ITX8" s="126"/>
      <c r="ITY8" s="126"/>
      <c r="ITZ8" s="126"/>
      <c r="IUA8" s="126"/>
      <c r="IUB8" s="126"/>
      <c r="IUC8" s="126"/>
      <c r="IUD8" s="126"/>
      <c r="IUE8" s="126"/>
      <c r="IUF8" s="126"/>
      <c r="IUG8" s="126"/>
      <c r="IUH8" s="126"/>
      <c r="IUI8" s="126"/>
      <c r="IUJ8" s="126"/>
      <c r="IUK8" s="126"/>
      <c r="IUL8" s="126"/>
      <c r="IUM8" s="126"/>
      <c r="IUN8" s="126"/>
      <c r="IUO8" s="126"/>
      <c r="IUP8" s="126"/>
      <c r="IUQ8" s="126"/>
      <c r="IUR8" s="126"/>
      <c r="IUS8" s="126"/>
      <c r="IUT8" s="126"/>
      <c r="IUU8" s="126"/>
      <c r="IUV8" s="126"/>
      <c r="IUW8" s="126"/>
      <c r="IUX8" s="126"/>
      <c r="IUY8" s="126"/>
      <c r="IUZ8" s="126"/>
      <c r="IVA8" s="126"/>
      <c r="IVB8" s="126"/>
      <c r="IVC8" s="126"/>
      <c r="IVD8" s="126"/>
      <c r="IVE8" s="126"/>
      <c r="IVF8" s="126"/>
      <c r="IVG8" s="126"/>
      <c r="IVH8" s="126"/>
      <c r="IVI8" s="126"/>
      <c r="IVJ8" s="126"/>
      <c r="IVK8" s="126"/>
      <c r="IVL8" s="126"/>
      <c r="IVM8" s="126"/>
      <c r="IVN8" s="126"/>
      <c r="IVO8" s="126"/>
      <c r="IVP8" s="126"/>
      <c r="IVQ8" s="126"/>
      <c r="IVR8" s="126"/>
      <c r="IVS8" s="126"/>
      <c r="IVT8" s="126"/>
      <c r="IVU8" s="126"/>
      <c r="IVV8" s="126"/>
      <c r="IVW8" s="126"/>
      <c r="IVX8" s="126"/>
      <c r="IVY8" s="126"/>
      <c r="IVZ8" s="126"/>
      <c r="IWA8" s="126"/>
      <c r="IWB8" s="126"/>
      <c r="IWC8" s="126"/>
      <c r="IWD8" s="126"/>
      <c r="IWE8" s="126"/>
      <c r="IWF8" s="126"/>
      <c r="IWG8" s="126"/>
      <c r="IWH8" s="126"/>
      <c r="IWI8" s="126"/>
      <c r="IWJ8" s="126"/>
      <c r="IWK8" s="126"/>
      <c r="IWL8" s="126"/>
      <c r="IWM8" s="126"/>
      <c r="IWN8" s="126"/>
      <c r="IWO8" s="126"/>
      <c r="IWP8" s="126"/>
      <c r="IWQ8" s="126"/>
      <c r="IWR8" s="126"/>
      <c r="IWS8" s="126"/>
      <c r="IWT8" s="126"/>
      <c r="IWU8" s="126"/>
      <c r="IWV8" s="126"/>
      <c r="IWW8" s="126"/>
      <c r="IWX8" s="126"/>
      <c r="IWY8" s="126"/>
      <c r="IWZ8" s="126"/>
      <c r="IXA8" s="126"/>
      <c r="IXB8" s="126"/>
      <c r="IXC8" s="126"/>
      <c r="IXD8" s="126"/>
      <c r="IXE8" s="126"/>
      <c r="IXF8" s="126"/>
      <c r="IXG8" s="126"/>
      <c r="IXH8" s="126"/>
      <c r="IXI8" s="126"/>
      <c r="IXJ8" s="126"/>
      <c r="IXK8" s="126"/>
      <c r="IXL8" s="126"/>
      <c r="IXM8" s="126"/>
      <c r="IXN8" s="126"/>
      <c r="IXO8" s="126"/>
      <c r="IXP8" s="126"/>
      <c r="IXQ8" s="126"/>
      <c r="IXR8" s="126"/>
      <c r="IXS8" s="126"/>
      <c r="IXT8" s="126"/>
      <c r="IXU8" s="126"/>
      <c r="IXV8" s="126"/>
      <c r="IXW8" s="126"/>
      <c r="IXX8" s="126"/>
      <c r="IXY8" s="126"/>
      <c r="IXZ8" s="126"/>
      <c r="IYA8" s="126"/>
      <c r="IYB8" s="126"/>
      <c r="IYC8" s="126"/>
      <c r="IYD8" s="126"/>
      <c r="IYE8" s="126"/>
      <c r="IYF8" s="126"/>
      <c r="IYG8" s="126"/>
      <c r="IYH8" s="126"/>
      <c r="IYI8" s="126"/>
      <c r="IYJ8" s="126"/>
      <c r="IYK8" s="126"/>
      <c r="IYL8" s="126"/>
      <c r="IYM8" s="126"/>
      <c r="IYN8" s="126"/>
      <c r="IYO8" s="126"/>
      <c r="IYP8" s="126"/>
      <c r="IYQ8" s="126"/>
      <c r="IYR8" s="126"/>
      <c r="IYS8" s="126"/>
      <c r="IYT8" s="126"/>
      <c r="IYU8" s="126"/>
      <c r="IYV8" s="126"/>
      <c r="IYW8" s="126"/>
      <c r="IYX8" s="126"/>
      <c r="IYY8" s="126"/>
      <c r="IYZ8" s="126"/>
      <c r="IZA8" s="126"/>
      <c r="IZB8" s="126"/>
      <c r="IZC8" s="126"/>
      <c r="IZD8" s="126"/>
      <c r="IZE8" s="126"/>
      <c r="IZF8" s="126"/>
      <c r="IZG8" s="126"/>
      <c r="IZH8" s="126"/>
      <c r="IZI8" s="126"/>
      <c r="IZJ8" s="126"/>
      <c r="IZK8" s="126"/>
      <c r="IZL8" s="126"/>
      <c r="IZM8" s="126"/>
      <c r="IZN8" s="126"/>
      <c r="IZO8" s="126"/>
      <c r="IZP8" s="126"/>
      <c r="IZQ8" s="126"/>
      <c r="IZR8" s="126"/>
      <c r="IZS8" s="126"/>
      <c r="IZT8" s="126"/>
      <c r="IZU8" s="126"/>
      <c r="IZV8" s="126"/>
      <c r="IZW8" s="126"/>
      <c r="IZX8" s="126"/>
      <c r="IZY8" s="126"/>
      <c r="IZZ8" s="126"/>
      <c r="JAA8" s="126"/>
      <c r="JAB8" s="126"/>
      <c r="JAC8" s="126"/>
      <c r="JAD8" s="126"/>
      <c r="JAE8" s="126"/>
      <c r="JAF8" s="126"/>
      <c r="JAG8" s="126"/>
      <c r="JAH8" s="126"/>
      <c r="JAI8" s="126"/>
      <c r="JAJ8" s="126"/>
      <c r="JAK8" s="126"/>
      <c r="JAL8" s="126"/>
      <c r="JAM8" s="126"/>
      <c r="JAN8" s="126"/>
      <c r="JAO8" s="126"/>
      <c r="JAP8" s="126"/>
      <c r="JAQ8" s="126"/>
      <c r="JAR8" s="126"/>
      <c r="JAS8" s="126"/>
      <c r="JAT8" s="126"/>
      <c r="JAU8" s="126"/>
      <c r="JAV8" s="126"/>
      <c r="JAW8" s="126"/>
      <c r="JAX8" s="126"/>
      <c r="JAY8" s="126"/>
      <c r="JAZ8" s="126"/>
      <c r="JBA8" s="126"/>
      <c r="JBB8" s="126"/>
      <c r="JBC8" s="126"/>
      <c r="JBD8" s="126"/>
      <c r="JBE8" s="126"/>
      <c r="JBF8" s="126"/>
      <c r="JBG8" s="126"/>
      <c r="JBH8" s="126"/>
      <c r="JBI8" s="126"/>
      <c r="JBJ8" s="126"/>
      <c r="JBK8" s="126"/>
      <c r="JBL8" s="126"/>
      <c r="JBM8" s="126"/>
      <c r="JBN8" s="126"/>
      <c r="JBO8" s="126"/>
      <c r="JBP8" s="126"/>
      <c r="JBQ8" s="126"/>
      <c r="JBR8" s="126"/>
      <c r="JBS8" s="126"/>
      <c r="JBT8" s="126"/>
      <c r="JBU8" s="126"/>
      <c r="JBV8" s="126"/>
      <c r="JBW8" s="126"/>
      <c r="JBX8" s="126"/>
      <c r="JBY8" s="126"/>
      <c r="JBZ8" s="126"/>
      <c r="JCA8" s="126"/>
      <c r="JCB8" s="126"/>
      <c r="JCC8" s="126"/>
      <c r="JCD8" s="126"/>
      <c r="JCE8" s="126"/>
      <c r="JCF8" s="126"/>
      <c r="JCG8" s="126"/>
      <c r="JCH8" s="126"/>
      <c r="JCI8" s="126"/>
      <c r="JCJ8" s="126"/>
      <c r="JCK8" s="126"/>
      <c r="JCL8" s="126"/>
      <c r="JCM8" s="126"/>
      <c r="JCN8" s="126"/>
      <c r="JCO8" s="126"/>
      <c r="JCP8" s="126"/>
      <c r="JCQ8" s="126"/>
      <c r="JCR8" s="126"/>
      <c r="JCS8" s="126"/>
      <c r="JCT8" s="126"/>
      <c r="JCU8" s="126"/>
      <c r="JCV8" s="126"/>
      <c r="JCW8" s="126"/>
      <c r="JCX8" s="126"/>
      <c r="JCY8" s="126"/>
      <c r="JCZ8" s="126"/>
      <c r="JDA8" s="126"/>
      <c r="JDB8" s="126"/>
      <c r="JDC8" s="126"/>
      <c r="JDD8" s="126"/>
      <c r="JDE8" s="126"/>
      <c r="JDF8" s="126"/>
      <c r="JDG8" s="126"/>
      <c r="JDH8" s="126"/>
      <c r="JDI8" s="126"/>
      <c r="JDJ8" s="126"/>
      <c r="JDK8" s="126"/>
      <c r="JDL8" s="126"/>
      <c r="JDM8" s="126"/>
      <c r="JDN8" s="126"/>
      <c r="JDO8" s="126"/>
      <c r="JDP8" s="126"/>
      <c r="JDQ8" s="126"/>
      <c r="JDR8" s="126"/>
      <c r="JDS8" s="126"/>
      <c r="JDT8" s="126"/>
      <c r="JDU8" s="126"/>
      <c r="JDV8" s="126"/>
      <c r="JDW8" s="126"/>
      <c r="JDX8" s="126"/>
      <c r="JDY8" s="126"/>
      <c r="JDZ8" s="126"/>
      <c r="JEA8" s="126"/>
      <c r="JEB8" s="126"/>
      <c r="JEC8" s="126"/>
      <c r="JED8" s="126"/>
      <c r="JEE8" s="126"/>
      <c r="JEF8" s="126"/>
      <c r="JEG8" s="126"/>
      <c r="JEH8" s="126"/>
      <c r="JEI8" s="126"/>
      <c r="JEJ8" s="126"/>
      <c r="JEK8" s="126"/>
      <c r="JEL8" s="126"/>
      <c r="JEM8" s="126"/>
      <c r="JEN8" s="126"/>
      <c r="JEO8" s="126"/>
      <c r="JEP8" s="126"/>
      <c r="JEQ8" s="126"/>
      <c r="JER8" s="126"/>
      <c r="JES8" s="126"/>
      <c r="JET8" s="126"/>
      <c r="JEU8" s="126"/>
      <c r="JEV8" s="126"/>
      <c r="JEW8" s="126"/>
      <c r="JEX8" s="126"/>
      <c r="JEY8" s="126"/>
      <c r="JEZ8" s="126"/>
      <c r="JFA8" s="126"/>
      <c r="JFB8" s="126"/>
      <c r="JFC8" s="126"/>
      <c r="JFD8" s="126"/>
      <c r="JFE8" s="126"/>
      <c r="JFF8" s="126"/>
      <c r="JFG8" s="126"/>
      <c r="JFH8" s="126"/>
      <c r="JFI8" s="126"/>
      <c r="JFJ8" s="126"/>
      <c r="JFK8" s="126"/>
      <c r="JFL8" s="126"/>
      <c r="JFM8" s="126"/>
      <c r="JFN8" s="126"/>
      <c r="JFO8" s="126"/>
      <c r="JFP8" s="126"/>
      <c r="JFQ8" s="126"/>
      <c r="JFR8" s="126"/>
      <c r="JFS8" s="126"/>
      <c r="JFT8" s="126"/>
      <c r="JFU8" s="126"/>
      <c r="JFV8" s="126"/>
      <c r="JFW8" s="126"/>
      <c r="JFX8" s="126"/>
      <c r="JFY8" s="126"/>
      <c r="JFZ8" s="126"/>
      <c r="JGA8" s="126"/>
      <c r="JGB8" s="126"/>
      <c r="JGC8" s="126"/>
      <c r="JGD8" s="126"/>
      <c r="JGE8" s="126"/>
      <c r="JGF8" s="126"/>
      <c r="JGG8" s="126"/>
      <c r="JGH8" s="126"/>
      <c r="JGI8" s="126"/>
      <c r="JGJ8" s="126"/>
      <c r="JGK8" s="126"/>
      <c r="JGL8" s="126"/>
      <c r="JGM8" s="126"/>
      <c r="JGN8" s="126"/>
      <c r="JGO8" s="126"/>
      <c r="JGP8" s="126"/>
      <c r="JGQ8" s="126"/>
      <c r="JGR8" s="126"/>
      <c r="JGS8" s="126"/>
      <c r="JGT8" s="126"/>
      <c r="JGU8" s="126"/>
      <c r="JGV8" s="126"/>
      <c r="JGW8" s="126"/>
      <c r="JGX8" s="126"/>
      <c r="JGY8" s="126"/>
      <c r="JGZ8" s="126"/>
      <c r="JHA8" s="126"/>
      <c r="JHB8" s="126"/>
      <c r="JHC8" s="126"/>
      <c r="JHD8" s="126"/>
      <c r="JHE8" s="126"/>
      <c r="JHF8" s="126"/>
      <c r="JHG8" s="126"/>
      <c r="JHH8" s="126"/>
      <c r="JHI8" s="126"/>
      <c r="JHJ8" s="126"/>
      <c r="JHK8" s="126"/>
      <c r="JHL8" s="126"/>
      <c r="JHM8" s="126"/>
      <c r="JHN8" s="126"/>
      <c r="JHO8" s="126"/>
      <c r="JHP8" s="126"/>
      <c r="JHQ8" s="126"/>
      <c r="JHR8" s="126"/>
      <c r="JHS8" s="126"/>
      <c r="JHT8" s="126"/>
      <c r="JHU8" s="126"/>
      <c r="JHV8" s="126"/>
      <c r="JHW8" s="126"/>
      <c r="JHX8" s="126"/>
      <c r="JHY8" s="126"/>
      <c r="JHZ8" s="126"/>
      <c r="JIA8" s="126"/>
      <c r="JIB8" s="126"/>
      <c r="JIC8" s="126"/>
      <c r="JID8" s="126"/>
      <c r="JIE8" s="126"/>
      <c r="JIF8" s="126"/>
      <c r="JIG8" s="126"/>
      <c r="JIH8" s="126"/>
      <c r="JII8" s="126"/>
      <c r="JIJ8" s="126"/>
      <c r="JIK8" s="126"/>
      <c r="JIL8" s="126"/>
      <c r="JIM8" s="126"/>
      <c r="JIN8" s="126"/>
      <c r="JIO8" s="126"/>
      <c r="JIP8" s="126"/>
      <c r="JIQ8" s="126"/>
      <c r="JIR8" s="126"/>
      <c r="JIS8" s="126"/>
      <c r="JIT8" s="126"/>
      <c r="JIU8" s="126"/>
      <c r="JIV8" s="126"/>
      <c r="JIW8" s="126"/>
      <c r="JIX8" s="126"/>
      <c r="JIY8" s="126"/>
      <c r="JIZ8" s="126"/>
      <c r="JJA8" s="126"/>
      <c r="JJB8" s="126"/>
      <c r="JJC8" s="126"/>
      <c r="JJD8" s="126"/>
      <c r="JJE8" s="126"/>
      <c r="JJF8" s="126"/>
      <c r="JJG8" s="126"/>
      <c r="JJH8" s="126"/>
      <c r="JJI8" s="126"/>
      <c r="JJJ8" s="126"/>
      <c r="JJK8" s="126"/>
      <c r="JJL8" s="126"/>
      <c r="JJM8" s="126"/>
      <c r="JJN8" s="126"/>
      <c r="JJO8" s="126"/>
      <c r="JJP8" s="126"/>
      <c r="JJQ8" s="126"/>
      <c r="JJR8" s="126"/>
      <c r="JJS8" s="126"/>
      <c r="JJT8" s="126"/>
      <c r="JJU8" s="126"/>
      <c r="JJV8" s="126"/>
      <c r="JJW8" s="126"/>
      <c r="JJX8" s="126"/>
      <c r="JJY8" s="126"/>
      <c r="JJZ8" s="126"/>
      <c r="JKA8" s="126"/>
      <c r="JKB8" s="126"/>
      <c r="JKC8" s="126"/>
      <c r="JKD8" s="126"/>
      <c r="JKE8" s="126"/>
      <c r="JKF8" s="126"/>
      <c r="JKG8" s="126"/>
      <c r="JKH8" s="126"/>
      <c r="JKI8" s="126"/>
      <c r="JKJ8" s="126"/>
      <c r="JKK8" s="126"/>
      <c r="JKL8" s="126"/>
      <c r="JKM8" s="126"/>
      <c r="JKN8" s="126"/>
      <c r="JKO8" s="126"/>
      <c r="JKP8" s="126"/>
      <c r="JKQ8" s="126"/>
      <c r="JKR8" s="126"/>
      <c r="JKS8" s="126"/>
      <c r="JKT8" s="126"/>
      <c r="JKU8" s="126"/>
      <c r="JKV8" s="126"/>
      <c r="JKW8" s="126"/>
      <c r="JKX8" s="126"/>
      <c r="JKY8" s="126"/>
      <c r="JKZ8" s="126"/>
      <c r="JLA8" s="126"/>
      <c r="JLB8" s="126"/>
      <c r="JLC8" s="126"/>
      <c r="JLD8" s="126"/>
      <c r="JLE8" s="126"/>
      <c r="JLF8" s="126"/>
      <c r="JLG8" s="126"/>
      <c r="JLH8" s="126"/>
      <c r="JLI8" s="126"/>
      <c r="JLJ8" s="126"/>
      <c r="JLK8" s="126"/>
      <c r="JLL8" s="126"/>
      <c r="JLM8" s="126"/>
      <c r="JLN8" s="126"/>
      <c r="JLO8" s="126"/>
      <c r="JLP8" s="126"/>
      <c r="JLQ8" s="126"/>
      <c r="JLR8" s="126"/>
      <c r="JLS8" s="126"/>
      <c r="JLT8" s="126"/>
      <c r="JLU8" s="126"/>
      <c r="JLV8" s="126"/>
      <c r="JLW8" s="126"/>
      <c r="JLX8" s="126"/>
      <c r="JLY8" s="126"/>
      <c r="JLZ8" s="126"/>
      <c r="JMA8" s="126"/>
      <c r="JMB8" s="126"/>
      <c r="JMC8" s="126"/>
      <c r="JMD8" s="126"/>
      <c r="JME8" s="126"/>
      <c r="JMF8" s="126"/>
      <c r="JMG8" s="126"/>
      <c r="JMH8" s="126"/>
      <c r="JMI8" s="126"/>
      <c r="JMJ8" s="126"/>
      <c r="JMK8" s="126"/>
      <c r="JML8" s="126"/>
      <c r="JMM8" s="126"/>
      <c r="JMN8" s="126"/>
      <c r="JMO8" s="126"/>
      <c r="JMP8" s="126"/>
      <c r="JMQ8" s="126"/>
      <c r="JMR8" s="126"/>
      <c r="JMS8" s="126"/>
      <c r="JMT8" s="126"/>
      <c r="JMU8" s="126"/>
      <c r="JMV8" s="126"/>
      <c r="JMW8" s="126"/>
      <c r="JMX8" s="126"/>
      <c r="JMY8" s="126"/>
      <c r="JMZ8" s="126"/>
      <c r="JNA8" s="126"/>
      <c r="JNB8" s="126"/>
      <c r="JNC8" s="126"/>
      <c r="JND8" s="126"/>
      <c r="JNE8" s="126"/>
      <c r="JNF8" s="126"/>
      <c r="JNG8" s="126"/>
      <c r="JNH8" s="126"/>
      <c r="JNI8" s="126"/>
      <c r="JNJ8" s="126"/>
      <c r="JNK8" s="126"/>
      <c r="JNL8" s="126"/>
      <c r="JNM8" s="126"/>
      <c r="JNN8" s="126"/>
      <c r="JNO8" s="126"/>
      <c r="JNP8" s="126"/>
      <c r="JNQ8" s="126"/>
      <c r="JNR8" s="126"/>
      <c r="JNS8" s="126"/>
      <c r="JNT8" s="126"/>
      <c r="JNU8" s="126"/>
      <c r="JNV8" s="126"/>
      <c r="JNW8" s="126"/>
      <c r="JNX8" s="126"/>
      <c r="JNY8" s="126"/>
      <c r="JNZ8" s="126"/>
      <c r="JOA8" s="126"/>
      <c r="JOB8" s="126"/>
      <c r="JOC8" s="126"/>
      <c r="JOD8" s="126"/>
      <c r="JOE8" s="126"/>
      <c r="JOF8" s="126"/>
      <c r="JOG8" s="126"/>
      <c r="JOH8" s="126"/>
      <c r="JOI8" s="126"/>
      <c r="JOJ8" s="126"/>
      <c r="JOK8" s="126"/>
      <c r="JOL8" s="126"/>
      <c r="JOM8" s="126"/>
      <c r="JON8" s="126"/>
      <c r="JOO8" s="126"/>
      <c r="JOP8" s="126"/>
      <c r="JOQ8" s="126"/>
      <c r="JOR8" s="126"/>
      <c r="JOS8" s="126"/>
      <c r="JOT8" s="126"/>
      <c r="JOU8" s="126"/>
      <c r="JOV8" s="126"/>
      <c r="JOW8" s="126"/>
      <c r="JOX8" s="126"/>
      <c r="JOY8" s="126"/>
      <c r="JOZ8" s="126"/>
      <c r="JPA8" s="126"/>
      <c r="JPB8" s="126"/>
      <c r="JPC8" s="126"/>
      <c r="JPD8" s="126"/>
      <c r="JPE8" s="126"/>
      <c r="JPF8" s="126"/>
      <c r="JPG8" s="126"/>
      <c r="JPH8" s="126"/>
      <c r="JPI8" s="126"/>
      <c r="JPJ8" s="126"/>
      <c r="JPK8" s="126"/>
      <c r="JPL8" s="126"/>
      <c r="JPM8" s="126"/>
      <c r="JPN8" s="126"/>
      <c r="JPO8" s="126"/>
      <c r="JPP8" s="126"/>
      <c r="JPQ8" s="126"/>
      <c r="JPR8" s="126"/>
      <c r="JPS8" s="126"/>
      <c r="JPT8" s="126"/>
      <c r="JPU8" s="126"/>
      <c r="JPV8" s="126"/>
      <c r="JPW8" s="126"/>
      <c r="JPX8" s="126"/>
      <c r="JPY8" s="126"/>
      <c r="JPZ8" s="126"/>
      <c r="JQA8" s="126"/>
      <c r="JQB8" s="126"/>
      <c r="JQC8" s="126"/>
      <c r="JQD8" s="126"/>
      <c r="JQE8" s="126"/>
      <c r="JQF8" s="126"/>
      <c r="JQG8" s="126"/>
      <c r="JQH8" s="126"/>
      <c r="JQI8" s="126"/>
      <c r="JQJ8" s="126"/>
      <c r="JQK8" s="126"/>
      <c r="JQL8" s="126"/>
      <c r="JQM8" s="126"/>
      <c r="JQN8" s="126"/>
      <c r="JQO8" s="126"/>
      <c r="JQP8" s="126"/>
      <c r="JQQ8" s="126"/>
      <c r="JQR8" s="126"/>
      <c r="JQS8" s="126"/>
      <c r="JQT8" s="126"/>
      <c r="JQU8" s="126"/>
      <c r="JQV8" s="126"/>
      <c r="JQW8" s="126"/>
      <c r="JQX8" s="126"/>
      <c r="JQY8" s="126"/>
      <c r="JQZ8" s="126"/>
      <c r="JRA8" s="126"/>
      <c r="JRB8" s="126"/>
      <c r="JRC8" s="126"/>
      <c r="JRD8" s="126"/>
      <c r="JRE8" s="126"/>
      <c r="JRF8" s="126"/>
      <c r="JRG8" s="126"/>
      <c r="JRH8" s="126"/>
      <c r="JRI8" s="126"/>
      <c r="JRJ8" s="126"/>
      <c r="JRK8" s="126"/>
      <c r="JRL8" s="126"/>
      <c r="JRM8" s="126"/>
      <c r="JRN8" s="126"/>
      <c r="JRO8" s="126"/>
      <c r="JRP8" s="126"/>
      <c r="JRQ8" s="126"/>
      <c r="JRR8" s="126"/>
      <c r="JRS8" s="126"/>
      <c r="JRT8" s="126"/>
      <c r="JRU8" s="126"/>
      <c r="JRV8" s="126"/>
      <c r="JRW8" s="126"/>
      <c r="JRX8" s="126"/>
      <c r="JRY8" s="126"/>
      <c r="JRZ8" s="126"/>
      <c r="JSA8" s="126"/>
      <c r="JSB8" s="126"/>
      <c r="JSC8" s="126"/>
      <c r="JSD8" s="126"/>
      <c r="JSE8" s="126"/>
      <c r="JSF8" s="126"/>
      <c r="JSG8" s="126"/>
      <c r="JSH8" s="126"/>
      <c r="JSI8" s="126"/>
      <c r="JSJ8" s="126"/>
      <c r="JSK8" s="126"/>
      <c r="JSL8" s="126"/>
      <c r="JSM8" s="126"/>
      <c r="JSN8" s="126"/>
      <c r="JSO8" s="126"/>
      <c r="JSP8" s="126"/>
      <c r="JSQ8" s="126"/>
      <c r="JSR8" s="126"/>
      <c r="JSS8" s="126"/>
      <c r="JST8" s="126"/>
      <c r="JSU8" s="126"/>
      <c r="JSV8" s="126"/>
      <c r="JSW8" s="126"/>
      <c r="JSX8" s="126"/>
      <c r="JSY8" s="126"/>
      <c r="JSZ8" s="126"/>
      <c r="JTA8" s="126"/>
      <c r="JTB8" s="126"/>
      <c r="JTC8" s="126"/>
      <c r="JTD8" s="126"/>
      <c r="JTE8" s="126"/>
      <c r="JTF8" s="126"/>
      <c r="JTG8" s="126"/>
      <c r="JTH8" s="126"/>
      <c r="JTI8" s="126"/>
      <c r="JTJ8" s="126"/>
      <c r="JTK8" s="126"/>
      <c r="JTL8" s="126"/>
      <c r="JTM8" s="126"/>
      <c r="JTN8" s="126"/>
      <c r="JTO8" s="126"/>
      <c r="JTP8" s="126"/>
      <c r="JTQ8" s="126"/>
      <c r="JTR8" s="126"/>
      <c r="JTS8" s="126"/>
      <c r="JTT8" s="126"/>
      <c r="JTU8" s="126"/>
      <c r="JTV8" s="126"/>
      <c r="JTW8" s="126"/>
      <c r="JTX8" s="126"/>
      <c r="JTY8" s="126"/>
      <c r="JTZ8" s="126"/>
      <c r="JUA8" s="126"/>
      <c r="JUB8" s="126"/>
      <c r="JUC8" s="126"/>
      <c r="JUD8" s="126"/>
      <c r="JUE8" s="126"/>
      <c r="JUF8" s="126"/>
      <c r="JUG8" s="126"/>
      <c r="JUH8" s="126"/>
      <c r="JUI8" s="126"/>
      <c r="JUJ8" s="126"/>
      <c r="JUK8" s="126"/>
      <c r="JUL8" s="126"/>
      <c r="JUM8" s="126"/>
      <c r="JUN8" s="126"/>
      <c r="JUO8" s="126"/>
      <c r="JUP8" s="126"/>
      <c r="JUQ8" s="126"/>
      <c r="JUR8" s="126"/>
      <c r="JUS8" s="126"/>
      <c r="JUT8" s="126"/>
      <c r="JUU8" s="126"/>
      <c r="JUV8" s="126"/>
      <c r="JUW8" s="126"/>
      <c r="JUX8" s="126"/>
      <c r="JUY8" s="126"/>
      <c r="JUZ8" s="126"/>
      <c r="JVA8" s="126"/>
      <c r="JVB8" s="126"/>
      <c r="JVC8" s="126"/>
      <c r="JVD8" s="126"/>
      <c r="JVE8" s="126"/>
      <c r="JVF8" s="126"/>
      <c r="JVG8" s="126"/>
      <c r="JVH8" s="126"/>
      <c r="JVI8" s="126"/>
      <c r="JVJ8" s="126"/>
      <c r="JVK8" s="126"/>
      <c r="JVL8" s="126"/>
      <c r="JVM8" s="126"/>
      <c r="JVN8" s="126"/>
      <c r="JVO8" s="126"/>
      <c r="JVP8" s="126"/>
      <c r="JVQ8" s="126"/>
      <c r="JVR8" s="126"/>
      <c r="JVS8" s="126"/>
      <c r="JVT8" s="126"/>
      <c r="JVU8" s="126"/>
      <c r="JVV8" s="126"/>
      <c r="JVW8" s="126"/>
      <c r="JVX8" s="126"/>
      <c r="JVY8" s="126"/>
      <c r="JVZ8" s="126"/>
      <c r="JWA8" s="126"/>
      <c r="JWB8" s="126"/>
      <c r="JWC8" s="126"/>
      <c r="JWD8" s="126"/>
      <c r="JWE8" s="126"/>
      <c r="JWF8" s="126"/>
      <c r="JWG8" s="126"/>
      <c r="JWH8" s="126"/>
      <c r="JWI8" s="126"/>
      <c r="JWJ8" s="126"/>
      <c r="JWK8" s="126"/>
      <c r="JWL8" s="126"/>
      <c r="JWM8" s="126"/>
      <c r="JWN8" s="126"/>
      <c r="JWO8" s="126"/>
      <c r="JWP8" s="126"/>
      <c r="JWQ8" s="126"/>
      <c r="JWR8" s="126"/>
      <c r="JWS8" s="126"/>
      <c r="JWT8" s="126"/>
      <c r="JWU8" s="126"/>
      <c r="JWV8" s="126"/>
      <c r="JWW8" s="126"/>
      <c r="JWX8" s="126"/>
      <c r="JWY8" s="126"/>
      <c r="JWZ8" s="126"/>
      <c r="JXA8" s="126"/>
      <c r="JXB8" s="126"/>
      <c r="JXC8" s="126"/>
      <c r="JXD8" s="126"/>
      <c r="JXE8" s="126"/>
      <c r="JXF8" s="126"/>
      <c r="JXG8" s="126"/>
      <c r="JXH8" s="126"/>
      <c r="JXI8" s="126"/>
      <c r="JXJ8" s="126"/>
      <c r="JXK8" s="126"/>
      <c r="JXL8" s="126"/>
      <c r="JXM8" s="126"/>
      <c r="JXN8" s="126"/>
      <c r="JXO8" s="126"/>
      <c r="JXP8" s="126"/>
      <c r="JXQ8" s="126"/>
      <c r="JXR8" s="126"/>
      <c r="JXS8" s="126"/>
      <c r="JXT8" s="126"/>
      <c r="JXU8" s="126"/>
      <c r="JXV8" s="126"/>
      <c r="JXW8" s="126"/>
      <c r="JXX8" s="126"/>
      <c r="JXY8" s="126"/>
      <c r="JXZ8" s="126"/>
      <c r="JYA8" s="126"/>
      <c r="JYB8" s="126"/>
      <c r="JYC8" s="126"/>
      <c r="JYD8" s="126"/>
      <c r="JYE8" s="126"/>
      <c r="JYF8" s="126"/>
      <c r="JYG8" s="126"/>
      <c r="JYH8" s="126"/>
      <c r="JYI8" s="126"/>
      <c r="JYJ8" s="126"/>
      <c r="JYK8" s="126"/>
      <c r="JYL8" s="126"/>
      <c r="JYM8" s="126"/>
      <c r="JYN8" s="126"/>
      <c r="JYO8" s="126"/>
      <c r="JYP8" s="126"/>
      <c r="JYQ8" s="126"/>
      <c r="JYR8" s="126"/>
      <c r="JYS8" s="126"/>
      <c r="JYT8" s="126"/>
      <c r="JYU8" s="126"/>
      <c r="JYV8" s="126"/>
      <c r="JYW8" s="126"/>
      <c r="JYX8" s="126"/>
      <c r="JYY8" s="126"/>
      <c r="JYZ8" s="126"/>
      <c r="JZA8" s="126"/>
      <c r="JZB8" s="126"/>
      <c r="JZC8" s="126"/>
      <c r="JZD8" s="126"/>
      <c r="JZE8" s="126"/>
      <c r="JZF8" s="126"/>
      <c r="JZG8" s="126"/>
      <c r="JZH8" s="126"/>
      <c r="JZI8" s="126"/>
      <c r="JZJ8" s="126"/>
      <c r="JZK8" s="126"/>
      <c r="JZL8" s="126"/>
      <c r="JZM8" s="126"/>
      <c r="JZN8" s="126"/>
      <c r="JZO8" s="126"/>
      <c r="JZP8" s="126"/>
      <c r="JZQ8" s="126"/>
      <c r="JZR8" s="126"/>
      <c r="JZS8" s="126"/>
      <c r="JZT8" s="126"/>
      <c r="JZU8" s="126"/>
      <c r="JZV8" s="126"/>
      <c r="JZW8" s="126"/>
      <c r="JZX8" s="126"/>
      <c r="JZY8" s="126"/>
      <c r="JZZ8" s="126"/>
      <c r="KAA8" s="126"/>
      <c r="KAB8" s="126"/>
      <c r="KAC8" s="126"/>
      <c r="KAD8" s="126"/>
      <c r="KAE8" s="126"/>
      <c r="KAF8" s="126"/>
      <c r="KAG8" s="126"/>
      <c r="KAH8" s="126"/>
      <c r="KAI8" s="126"/>
      <c r="KAJ8" s="126"/>
      <c r="KAK8" s="126"/>
      <c r="KAL8" s="126"/>
      <c r="KAM8" s="126"/>
      <c r="KAN8" s="126"/>
      <c r="KAO8" s="126"/>
      <c r="KAP8" s="126"/>
      <c r="KAQ8" s="126"/>
      <c r="KAR8" s="126"/>
      <c r="KAS8" s="126"/>
      <c r="KAT8" s="126"/>
      <c r="KAU8" s="126"/>
      <c r="KAV8" s="126"/>
      <c r="KAW8" s="126"/>
      <c r="KAX8" s="126"/>
      <c r="KAY8" s="126"/>
      <c r="KAZ8" s="126"/>
      <c r="KBA8" s="126"/>
      <c r="KBB8" s="126"/>
      <c r="KBC8" s="126"/>
      <c r="KBD8" s="126"/>
      <c r="KBE8" s="126"/>
      <c r="KBF8" s="126"/>
      <c r="KBG8" s="126"/>
      <c r="KBH8" s="126"/>
      <c r="KBI8" s="126"/>
      <c r="KBJ8" s="126"/>
      <c r="KBK8" s="126"/>
      <c r="KBL8" s="126"/>
      <c r="KBM8" s="126"/>
      <c r="KBN8" s="126"/>
      <c r="KBO8" s="126"/>
      <c r="KBP8" s="126"/>
      <c r="KBQ8" s="126"/>
      <c r="KBR8" s="126"/>
      <c r="KBS8" s="126"/>
      <c r="KBT8" s="126"/>
      <c r="KBU8" s="126"/>
      <c r="KBV8" s="126"/>
      <c r="KBW8" s="126"/>
      <c r="KBX8" s="126"/>
      <c r="KBY8" s="126"/>
      <c r="KBZ8" s="126"/>
      <c r="KCA8" s="126"/>
      <c r="KCB8" s="126"/>
      <c r="KCC8" s="126"/>
      <c r="KCD8" s="126"/>
      <c r="KCE8" s="126"/>
      <c r="KCF8" s="126"/>
      <c r="KCG8" s="126"/>
      <c r="KCH8" s="126"/>
      <c r="KCI8" s="126"/>
      <c r="KCJ8" s="126"/>
      <c r="KCK8" s="126"/>
      <c r="KCL8" s="126"/>
      <c r="KCM8" s="126"/>
      <c r="KCN8" s="126"/>
      <c r="KCO8" s="126"/>
      <c r="KCP8" s="126"/>
      <c r="KCQ8" s="126"/>
      <c r="KCR8" s="126"/>
      <c r="KCS8" s="126"/>
      <c r="KCT8" s="126"/>
      <c r="KCU8" s="126"/>
      <c r="KCV8" s="126"/>
      <c r="KCW8" s="126"/>
      <c r="KCX8" s="126"/>
      <c r="KCY8" s="126"/>
      <c r="KCZ8" s="126"/>
      <c r="KDA8" s="126"/>
      <c r="KDB8" s="126"/>
      <c r="KDC8" s="126"/>
      <c r="KDD8" s="126"/>
      <c r="KDE8" s="126"/>
      <c r="KDF8" s="126"/>
      <c r="KDG8" s="126"/>
      <c r="KDH8" s="126"/>
      <c r="KDI8" s="126"/>
      <c r="KDJ8" s="126"/>
      <c r="KDK8" s="126"/>
      <c r="KDL8" s="126"/>
      <c r="KDM8" s="126"/>
      <c r="KDN8" s="126"/>
      <c r="KDO8" s="126"/>
      <c r="KDP8" s="126"/>
      <c r="KDQ8" s="126"/>
      <c r="KDR8" s="126"/>
      <c r="KDS8" s="126"/>
      <c r="KDT8" s="126"/>
      <c r="KDU8" s="126"/>
      <c r="KDV8" s="126"/>
      <c r="KDW8" s="126"/>
      <c r="KDX8" s="126"/>
      <c r="KDY8" s="126"/>
      <c r="KDZ8" s="126"/>
      <c r="KEA8" s="126"/>
      <c r="KEB8" s="126"/>
      <c r="KEC8" s="126"/>
      <c r="KED8" s="126"/>
      <c r="KEE8" s="126"/>
      <c r="KEF8" s="126"/>
      <c r="KEG8" s="126"/>
      <c r="KEH8" s="126"/>
      <c r="KEI8" s="126"/>
      <c r="KEJ8" s="126"/>
      <c r="KEK8" s="126"/>
      <c r="KEL8" s="126"/>
      <c r="KEM8" s="126"/>
      <c r="KEN8" s="126"/>
      <c r="KEO8" s="126"/>
      <c r="KEP8" s="126"/>
      <c r="KEQ8" s="126"/>
      <c r="KER8" s="126"/>
      <c r="KES8" s="126"/>
      <c r="KET8" s="126"/>
      <c r="KEU8" s="126"/>
      <c r="KEV8" s="126"/>
      <c r="KEW8" s="126"/>
      <c r="KEX8" s="126"/>
      <c r="KEY8" s="126"/>
      <c r="KEZ8" s="126"/>
      <c r="KFA8" s="126"/>
      <c r="KFB8" s="126"/>
      <c r="KFC8" s="126"/>
      <c r="KFD8" s="126"/>
      <c r="KFE8" s="126"/>
      <c r="KFF8" s="126"/>
      <c r="KFG8" s="126"/>
      <c r="KFH8" s="126"/>
      <c r="KFI8" s="126"/>
      <c r="KFJ8" s="126"/>
      <c r="KFK8" s="126"/>
      <c r="KFL8" s="126"/>
      <c r="KFM8" s="126"/>
      <c r="KFN8" s="126"/>
      <c r="KFO8" s="126"/>
      <c r="KFP8" s="126"/>
      <c r="KFQ8" s="126"/>
      <c r="KFR8" s="126"/>
      <c r="KFS8" s="126"/>
      <c r="KFT8" s="126"/>
      <c r="KFU8" s="126"/>
      <c r="KFV8" s="126"/>
      <c r="KFW8" s="126"/>
      <c r="KFX8" s="126"/>
      <c r="KFY8" s="126"/>
      <c r="KFZ8" s="126"/>
      <c r="KGA8" s="126"/>
      <c r="KGB8" s="126"/>
      <c r="KGC8" s="126"/>
      <c r="KGD8" s="126"/>
      <c r="KGE8" s="126"/>
      <c r="KGF8" s="126"/>
      <c r="KGG8" s="126"/>
      <c r="KGH8" s="126"/>
      <c r="KGI8" s="126"/>
      <c r="KGJ8" s="126"/>
      <c r="KGK8" s="126"/>
      <c r="KGL8" s="126"/>
      <c r="KGM8" s="126"/>
      <c r="KGN8" s="126"/>
      <c r="KGO8" s="126"/>
      <c r="KGP8" s="126"/>
      <c r="KGQ8" s="126"/>
      <c r="KGR8" s="126"/>
      <c r="KGS8" s="126"/>
      <c r="KGT8" s="126"/>
      <c r="KGU8" s="126"/>
      <c r="KGV8" s="126"/>
      <c r="KGW8" s="126"/>
      <c r="KGX8" s="126"/>
      <c r="KGY8" s="126"/>
      <c r="KGZ8" s="126"/>
      <c r="KHA8" s="126"/>
      <c r="KHB8" s="126"/>
      <c r="KHC8" s="126"/>
      <c r="KHD8" s="126"/>
      <c r="KHE8" s="126"/>
      <c r="KHF8" s="126"/>
      <c r="KHG8" s="126"/>
      <c r="KHH8" s="126"/>
      <c r="KHI8" s="126"/>
      <c r="KHJ8" s="126"/>
      <c r="KHK8" s="126"/>
      <c r="KHL8" s="126"/>
      <c r="KHM8" s="126"/>
      <c r="KHN8" s="126"/>
      <c r="KHO8" s="126"/>
      <c r="KHP8" s="126"/>
      <c r="KHQ8" s="126"/>
      <c r="KHR8" s="126"/>
      <c r="KHS8" s="126"/>
      <c r="KHT8" s="126"/>
      <c r="KHU8" s="126"/>
      <c r="KHV8" s="126"/>
      <c r="KHW8" s="126"/>
      <c r="KHX8" s="126"/>
      <c r="KHY8" s="126"/>
      <c r="KHZ8" s="126"/>
      <c r="KIA8" s="126"/>
      <c r="KIB8" s="126"/>
      <c r="KIC8" s="126"/>
      <c r="KID8" s="126"/>
      <c r="KIE8" s="126"/>
      <c r="KIF8" s="126"/>
      <c r="KIG8" s="126"/>
      <c r="KIH8" s="126"/>
      <c r="KII8" s="126"/>
      <c r="KIJ8" s="126"/>
      <c r="KIK8" s="126"/>
      <c r="KIL8" s="126"/>
      <c r="KIM8" s="126"/>
      <c r="KIN8" s="126"/>
      <c r="KIO8" s="126"/>
      <c r="KIP8" s="126"/>
      <c r="KIQ8" s="126"/>
      <c r="KIR8" s="126"/>
      <c r="KIS8" s="126"/>
      <c r="KIT8" s="126"/>
      <c r="KIU8" s="126"/>
      <c r="KIV8" s="126"/>
      <c r="KIW8" s="126"/>
      <c r="KIX8" s="126"/>
      <c r="KIY8" s="126"/>
      <c r="KIZ8" s="126"/>
      <c r="KJA8" s="126"/>
      <c r="KJB8" s="126"/>
      <c r="KJC8" s="126"/>
      <c r="KJD8" s="126"/>
      <c r="KJE8" s="126"/>
      <c r="KJF8" s="126"/>
      <c r="KJG8" s="126"/>
      <c r="KJH8" s="126"/>
      <c r="KJI8" s="126"/>
      <c r="KJJ8" s="126"/>
      <c r="KJK8" s="126"/>
      <c r="KJL8" s="126"/>
      <c r="KJM8" s="126"/>
      <c r="KJN8" s="126"/>
      <c r="KJO8" s="126"/>
      <c r="KJP8" s="126"/>
      <c r="KJQ8" s="126"/>
      <c r="KJR8" s="126"/>
      <c r="KJS8" s="126"/>
      <c r="KJT8" s="126"/>
      <c r="KJU8" s="126"/>
      <c r="KJV8" s="126"/>
      <c r="KJW8" s="126"/>
      <c r="KJX8" s="126"/>
      <c r="KJY8" s="126"/>
      <c r="KJZ8" s="126"/>
      <c r="KKA8" s="126"/>
      <c r="KKB8" s="126"/>
      <c r="KKC8" s="126"/>
      <c r="KKD8" s="126"/>
      <c r="KKE8" s="126"/>
      <c r="KKF8" s="126"/>
      <c r="KKG8" s="126"/>
      <c r="KKH8" s="126"/>
      <c r="KKI8" s="126"/>
      <c r="KKJ8" s="126"/>
      <c r="KKK8" s="126"/>
      <c r="KKL8" s="126"/>
      <c r="KKM8" s="126"/>
      <c r="KKN8" s="126"/>
      <c r="KKO8" s="126"/>
      <c r="KKP8" s="126"/>
      <c r="KKQ8" s="126"/>
      <c r="KKR8" s="126"/>
      <c r="KKS8" s="126"/>
      <c r="KKT8" s="126"/>
      <c r="KKU8" s="126"/>
      <c r="KKV8" s="126"/>
      <c r="KKW8" s="126"/>
      <c r="KKX8" s="126"/>
      <c r="KKY8" s="126"/>
      <c r="KKZ8" s="126"/>
      <c r="KLA8" s="126"/>
      <c r="KLB8" s="126"/>
      <c r="KLC8" s="126"/>
      <c r="KLD8" s="126"/>
      <c r="KLE8" s="126"/>
      <c r="KLF8" s="126"/>
      <c r="KLG8" s="126"/>
      <c r="KLH8" s="126"/>
      <c r="KLI8" s="126"/>
      <c r="KLJ8" s="126"/>
      <c r="KLK8" s="126"/>
      <c r="KLL8" s="126"/>
      <c r="KLM8" s="126"/>
      <c r="KLN8" s="126"/>
      <c r="KLO8" s="126"/>
      <c r="KLP8" s="126"/>
      <c r="KLQ8" s="126"/>
      <c r="KLR8" s="126"/>
      <c r="KLS8" s="126"/>
      <c r="KLT8" s="126"/>
      <c r="KLU8" s="126"/>
      <c r="KLV8" s="126"/>
      <c r="KLW8" s="126"/>
      <c r="KLX8" s="126"/>
      <c r="KLY8" s="126"/>
      <c r="KLZ8" s="126"/>
      <c r="KMA8" s="126"/>
      <c r="KMB8" s="126"/>
      <c r="KMC8" s="126"/>
      <c r="KMD8" s="126"/>
      <c r="KME8" s="126"/>
      <c r="KMF8" s="126"/>
      <c r="KMG8" s="126"/>
      <c r="KMH8" s="126"/>
      <c r="KMI8" s="126"/>
      <c r="KMJ8" s="126"/>
      <c r="KMK8" s="126"/>
      <c r="KML8" s="126"/>
      <c r="KMM8" s="126"/>
      <c r="KMN8" s="126"/>
      <c r="KMO8" s="126"/>
      <c r="KMP8" s="126"/>
      <c r="KMQ8" s="126"/>
      <c r="KMR8" s="126"/>
      <c r="KMS8" s="126"/>
      <c r="KMT8" s="126"/>
      <c r="KMU8" s="126"/>
      <c r="KMV8" s="126"/>
      <c r="KMW8" s="126"/>
      <c r="KMX8" s="126"/>
      <c r="KMY8" s="126"/>
      <c r="KMZ8" s="126"/>
      <c r="KNA8" s="126"/>
      <c r="KNB8" s="126"/>
      <c r="KNC8" s="126"/>
      <c r="KND8" s="126"/>
      <c r="KNE8" s="126"/>
      <c r="KNF8" s="126"/>
      <c r="KNG8" s="126"/>
      <c r="KNH8" s="126"/>
      <c r="KNI8" s="126"/>
      <c r="KNJ8" s="126"/>
      <c r="KNK8" s="126"/>
      <c r="KNL8" s="126"/>
      <c r="KNM8" s="126"/>
      <c r="KNN8" s="126"/>
      <c r="KNO8" s="126"/>
      <c r="KNP8" s="126"/>
      <c r="KNQ8" s="126"/>
      <c r="KNR8" s="126"/>
      <c r="KNS8" s="126"/>
      <c r="KNT8" s="126"/>
      <c r="KNU8" s="126"/>
      <c r="KNV8" s="126"/>
      <c r="KNW8" s="126"/>
      <c r="KNX8" s="126"/>
      <c r="KNY8" s="126"/>
      <c r="KNZ8" s="126"/>
      <c r="KOA8" s="126"/>
      <c r="KOB8" s="126"/>
      <c r="KOC8" s="126"/>
      <c r="KOD8" s="126"/>
      <c r="KOE8" s="126"/>
      <c r="KOF8" s="126"/>
      <c r="KOG8" s="126"/>
      <c r="KOH8" s="126"/>
      <c r="KOI8" s="126"/>
      <c r="KOJ8" s="126"/>
      <c r="KOK8" s="126"/>
      <c r="KOL8" s="126"/>
      <c r="KOM8" s="126"/>
      <c r="KON8" s="126"/>
      <c r="KOO8" s="126"/>
      <c r="KOP8" s="126"/>
      <c r="KOQ8" s="126"/>
      <c r="KOR8" s="126"/>
      <c r="KOS8" s="126"/>
      <c r="KOT8" s="126"/>
      <c r="KOU8" s="126"/>
      <c r="KOV8" s="126"/>
      <c r="KOW8" s="126"/>
      <c r="KOX8" s="126"/>
      <c r="KOY8" s="126"/>
      <c r="KOZ8" s="126"/>
      <c r="KPA8" s="126"/>
      <c r="KPB8" s="126"/>
      <c r="KPC8" s="126"/>
      <c r="KPD8" s="126"/>
      <c r="KPE8" s="126"/>
      <c r="KPF8" s="126"/>
      <c r="KPG8" s="126"/>
      <c r="KPH8" s="126"/>
      <c r="KPI8" s="126"/>
      <c r="KPJ8" s="126"/>
      <c r="KPK8" s="126"/>
      <c r="KPL8" s="126"/>
      <c r="KPM8" s="126"/>
      <c r="KPN8" s="126"/>
      <c r="KPO8" s="126"/>
      <c r="KPP8" s="126"/>
      <c r="KPQ8" s="126"/>
      <c r="KPR8" s="126"/>
      <c r="KPS8" s="126"/>
      <c r="KPT8" s="126"/>
      <c r="KPU8" s="126"/>
      <c r="KPV8" s="126"/>
      <c r="KPW8" s="126"/>
      <c r="KPX8" s="126"/>
      <c r="KPY8" s="126"/>
      <c r="KPZ8" s="126"/>
      <c r="KQA8" s="126"/>
      <c r="KQB8" s="126"/>
      <c r="KQC8" s="126"/>
      <c r="KQD8" s="126"/>
      <c r="KQE8" s="126"/>
      <c r="KQF8" s="126"/>
      <c r="KQG8" s="126"/>
      <c r="KQH8" s="126"/>
      <c r="KQI8" s="126"/>
      <c r="KQJ8" s="126"/>
      <c r="KQK8" s="126"/>
      <c r="KQL8" s="126"/>
      <c r="KQM8" s="126"/>
      <c r="KQN8" s="126"/>
      <c r="KQO8" s="126"/>
      <c r="KQP8" s="126"/>
      <c r="KQQ8" s="126"/>
      <c r="KQR8" s="126"/>
      <c r="KQS8" s="126"/>
      <c r="KQT8" s="126"/>
      <c r="KQU8" s="126"/>
      <c r="KQV8" s="126"/>
      <c r="KQW8" s="126"/>
      <c r="KQX8" s="126"/>
      <c r="KQY8" s="126"/>
      <c r="KQZ8" s="126"/>
      <c r="KRA8" s="126"/>
      <c r="KRB8" s="126"/>
      <c r="KRC8" s="126"/>
      <c r="KRD8" s="126"/>
      <c r="KRE8" s="126"/>
      <c r="KRF8" s="126"/>
      <c r="KRG8" s="126"/>
      <c r="KRH8" s="126"/>
      <c r="KRI8" s="126"/>
      <c r="KRJ8" s="126"/>
      <c r="KRK8" s="126"/>
      <c r="KRL8" s="126"/>
      <c r="KRM8" s="126"/>
      <c r="KRN8" s="126"/>
      <c r="KRO8" s="126"/>
      <c r="KRP8" s="126"/>
      <c r="KRQ8" s="126"/>
      <c r="KRR8" s="126"/>
      <c r="KRS8" s="126"/>
      <c r="KRT8" s="126"/>
      <c r="KRU8" s="126"/>
      <c r="KRV8" s="126"/>
      <c r="KRW8" s="126"/>
      <c r="KRX8" s="126"/>
      <c r="KRY8" s="126"/>
      <c r="KRZ8" s="126"/>
      <c r="KSA8" s="126"/>
      <c r="KSB8" s="126"/>
      <c r="KSC8" s="126"/>
      <c r="KSD8" s="126"/>
      <c r="KSE8" s="126"/>
      <c r="KSF8" s="126"/>
      <c r="KSG8" s="126"/>
      <c r="KSH8" s="126"/>
      <c r="KSI8" s="126"/>
      <c r="KSJ8" s="126"/>
      <c r="KSK8" s="126"/>
      <c r="KSL8" s="126"/>
      <c r="KSM8" s="126"/>
      <c r="KSN8" s="126"/>
      <c r="KSO8" s="126"/>
      <c r="KSP8" s="126"/>
      <c r="KSQ8" s="126"/>
      <c r="KSR8" s="126"/>
      <c r="KSS8" s="126"/>
      <c r="KST8" s="126"/>
      <c r="KSU8" s="126"/>
      <c r="KSV8" s="126"/>
      <c r="KSW8" s="126"/>
      <c r="KSX8" s="126"/>
      <c r="KSY8" s="126"/>
      <c r="KSZ8" s="126"/>
      <c r="KTA8" s="126"/>
      <c r="KTB8" s="126"/>
      <c r="KTC8" s="126"/>
      <c r="KTD8" s="126"/>
      <c r="KTE8" s="126"/>
      <c r="KTF8" s="126"/>
      <c r="KTG8" s="126"/>
      <c r="KTH8" s="126"/>
      <c r="KTI8" s="126"/>
      <c r="KTJ8" s="126"/>
      <c r="KTK8" s="126"/>
      <c r="KTL8" s="126"/>
      <c r="KTM8" s="126"/>
      <c r="KTN8" s="126"/>
      <c r="KTO8" s="126"/>
      <c r="KTP8" s="126"/>
      <c r="KTQ8" s="126"/>
      <c r="KTR8" s="126"/>
      <c r="KTS8" s="126"/>
      <c r="KTT8" s="126"/>
      <c r="KTU8" s="126"/>
      <c r="KTV8" s="126"/>
      <c r="KTW8" s="126"/>
      <c r="KTX8" s="126"/>
      <c r="KTY8" s="126"/>
      <c r="KTZ8" s="126"/>
      <c r="KUA8" s="126"/>
      <c r="KUB8" s="126"/>
      <c r="KUC8" s="126"/>
      <c r="KUD8" s="126"/>
      <c r="KUE8" s="126"/>
      <c r="KUF8" s="126"/>
      <c r="KUG8" s="126"/>
      <c r="KUH8" s="126"/>
      <c r="KUI8" s="126"/>
      <c r="KUJ8" s="126"/>
      <c r="KUK8" s="126"/>
      <c r="KUL8" s="126"/>
      <c r="KUM8" s="126"/>
      <c r="KUN8" s="126"/>
      <c r="KUO8" s="126"/>
      <c r="KUP8" s="126"/>
      <c r="KUQ8" s="126"/>
      <c r="KUR8" s="126"/>
      <c r="KUS8" s="126"/>
      <c r="KUT8" s="126"/>
      <c r="KUU8" s="126"/>
      <c r="KUV8" s="126"/>
      <c r="KUW8" s="126"/>
      <c r="KUX8" s="126"/>
      <c r="KUY8" s="126"/>
      <c r="KUZ8" s="126"/>
      <c r="KVA8" s="126"/>
      <c r="KVB8" s="126"/>
      <c r="KVC8" s="126"/>
      <c r="KVD8" s="126"/>
      <c r="KVE8" s="126"/>
      <c r="KVF8" s="126"/>
      <c r="KVG8" s="126"/>
      <c r="KVH8" s="126"/>
      <c r="KVI8" s="126"/>
      <c r="KVJ8" s="126"/>
      <c r="KVK8" s="126"/>
      <c r="KVL8" s="126"/>
      <c r="KVM8" s="126"/>
      <c r="KVN8" s="126"/>
      <c r="KVO8" s="126"/>
      <c r="KVP8" s="126"/>
      <c r="KVQ8" s="126"/>
      <c r="KVR8" s="126"/>
      <c r="KVS8" s="126"/>
      <c r="KVT8" s="126"/>
      <c r="KVU8" s="126"/>
      <c r="KVV8" s="126"/>
      <c r="KVW8" s="126"/>
      <c r="KVX8" s="126"/>
      <c r="KVY8" s="126"/>
      <c r="KVZ8" s="126"/>
      <c r="KWA8" s="126"/>
      <c r="KWB8" s="126"/>
      <c r="KWC8" s="126"/>
      <c r="KWD8" s="126"/>
      <c r="KWE8" s="126"/>
      <c r="KWF8" s="126"/>
      <c r="KWG8" s="126"/>
      <c r="KWH8" s="126"/>
      <c r="KWI8" s="126"/>
      <c r="KWJ8" s="126"/>
      <c r="KWK8" s="126"/>
      <c r="KWL8" s="126"/>
      <c r="KWM8" s="126"/>
      <c r="KWN8" s="126"/>
      <c r="KWO8" s="126"/>
      <c r="KWP8" s="126"/>
      <c r="KWQ8" s="126"/>
      <c r="KWR8" s="126"/>
      <c r="KWS8" s="126"/>
      <c r="KWT8" s="126"/>
      <c r="KWU8" s="126"/>
      <c r="KWV8" s="126"/>
      <c r="KWW8" s="126"/>
      <c r="KWX8" s="126"/>
      <c r="KWY8" s="126"/>
      <c r="KWZ8" s="126"/>
      <c r="KXA8" s="126"/>
      <c r="KXB8" s="126"/>
      <c r="KXC8" s="126"/>
      <c r="KXD8" s="126"/>
      <c r="KXE8" s="126"/>
      <c r="KXF8" s="126"/>
      <c r="KXG8" s="126"/>
      <c r="KXH8" s="126"/>
      <c r="KXI8" s="126"/>
      <c r="KXJ8" s="126"/>
      <c r="KXK8" s="126"/>
      <c r="KXL8" s="126"/>
      <c r="KXM8" s="126"/>
      <c r="KXN8" s="126"/>
      <c r="KXO8" s="126"/>
      <c r="KXP8" s="126"/>
      <c r="KXQ8" s="126"/>
      <c r="KXR8" s="126"/>
      <c r="KXS8" s="126"/>
      <c r="KXT8" s="126"/>
      <c r="KXU8" s="126"/>
      <c r="KXV8" s="126"/>
      <c r="KXW8" s="126"/>
      <c r="KXX8" s="126"/>
      <c r="KXY8" s="126"/>
      <c r="KXZ8" s="126"/>
      <c r="KYA8" s="126"/>
      <c r="KYB8" s="126"/>
      <c r="KYC8" s="126"/>
      <c r="KYD8" s="126"/>
      <c r="KYE8" s="126"/>
      <c r="KYF8" s="126"/>
      <c r="KYG8" s="126"/>
      <c r="KYH8" s="126"/>
      <c r="KYI8" s="126"/>
      <c r="KYJ8" s="126"/>
      <c r="KYK8" s="126"/>
      <c r="KYL8" s="126"/>
      <c r="KYM8" s="126"/>
      <c r="KYN8" s="126"/>
      <c r="KYO8" s="126"/>
      <c r="KYP8" s="126"/>
      <c r="KYQ8" s="126"/>
      <c r="KYR8" s="126"/>
      <c r="KYS8" s="126"/>
      <c r="KYT8" s="126"/>
      <c r="KYU8" s="126"/>
      <c r="KYV8" s="126"/>
      <c r="KYW8" s="126"/>
      <c r="KYX8" s="126"/>
      <c r="KYY8" s="126"/>
      <c r="KYZ8" s="126"/>
      <c r="KZA8" s="126"/>
      <c r="KZB8" s="126"/>
      <c r="KZC8" s="126"/>
      <c r="KZD8" s="126"/>
      <c r="KZE8" s="126"/>
      <c r="KZF8" s="126"/>
      <c r="KZG8" s="126"/>
      <c r="KZH8" s="126"/>
      <c r="KZI8" s="126"/>
      <c r="KZJ8" s="126"/>
      <c r="KZK8" s="126"/>
      <c r="KZL8" s="126"/>
      <c r="KZM8" s="126"/>
      <c r="KZN8" s="126"/>
      <c r="KZO8" s="126"/>
      <c r="KZP8" s="126"/>
      <c r="KZQ8" s="126"/>
      <c r="KZR8" s="126"/>
      <c r="KZS8" s="126"/>
      <c r="KZT8" s="126"/>
      <c r="KZU8" s="126"/>
      <c r="KZV8" s="126"/>
      <c r="KZW8" s="126"/>
      <c r="KZX8" s="126"/>
      <c r="KZY8" s="126"/>
      <c r="KZZ8" s="126"/>
      <c r="LAA8" s="126"/>
      <c r="LAB8" s="126"/>
      <c r="LAC8" s="126"/>
      <c r="LAD8" s="126"/>
      <c r="LAE8" s="126"/>
      <c r="LAF8" s="126"/>
      <c r="LAG8" s="126"/>
      <c r="LAH8" s="126"/>
      <c r="LAI8" s="126"/>
      <c r="LAJ8" s="126"/>
      <c r="LAK8" s="126"/>
      <c r="LAL8" s="126"/>
      <c r="LAM8" s="126"/>
      <c r="LAN8" s="126"/>
      <c r="LAO8" s="126"/>
      <c r="LAP8" s="126"/>
      <c r="LAQ8" s="126"/>
      <c r="LAR8" s="126"/>
      <c r="LAS8" s="126"/>
      <c r="LAT8" s="126"/>
      <c r="LAU8" s="126"/>
      <c r="LAV8" s="126"/>
      <c r="LAW8" s="126"/>
      <c r="LAX8" s="126"/>
      <c r="LAY8" s="126"/>
      <c r="LAZ8" s="126"/>
      <c r="LBA8" s="126"/>
      <c r="LBB8" s="126"/>
      <c r="LBC8" s="126"/>
      <c r="LBD8" s="126"/>
      <c r="LBE8" s="126"/>
      <c r="LBF8" s="126"/>
      <c r="LBG8" s="126"/>
      <c r="LBH8" s="126"/>
      <c r="LBI8" s="126"/>
      <c r="LBJ8" s="126"/>
      <c r="LBK8" s="126"/>
      <c r="LBL8" s="126"/>
      <c r="LBM8" s="126"/>
      <c r="LBN8" s="126"/>
      <c r="LBO8" s="126"/>
      <c r="LBP8" s="126"/>
      <c r="LBQ8" s="126"/>
      <c r="LBR8" s="126"/>
      <c r="LBS8" s="126"/>
      <c r="LBT8" s="126"/>
      <c r="LBU8" s="126"/>
      <c r="LBV8" s="126"/>
      <c r="LBW8" s="126"/>
      <c r="LBX8" s="126"/>
      <c r="LBY8" s="126"/>
      <c r="LBZ8" s="126"/>
      <c r="LCA8" s="126"/>
      <c r="LCB8" s="126"/>
      <c r="LCC8" s="126"/>
      <c r="LCD8" s="126"/>
      <c r="LCE8" s="126"/>
      <c r="LCF8" s="126"/>
      <c r="LCG8" s="126"/>
      <c r="LCH8" s="126"/>
      <c r="LCI8" s="126"/>
      <c r="LCJ8" s="126"/>
      <c r="LCK8" s="126"/>
      <c r="LCL8" s="126"/>
      <c r="LCM8" s="126"/>
      <c r="LCN8" s="126"/>
      <c r="LCO8" s="126"/>
      <c r="LCP8" s="126"/>
      <c r="LCQ8" s="126"/>
      <c r="LCR8" s="126"/>
      <c r="LCS8" s="126"/>
      <c r="LCT8" s="126"/>
      <c r="LCU8" s="126"/>
      <c r="LCV8" s="126"/>
      <c r="LCW8" s="126"/>
      <c r="LCX8" s="126"/>
      <c r="LCY8" s="126"/>
      <c r="LCZ8" s="126"/>
      <c r="LDA8" s="126"/>
      <c r="LDB8" s="126"/>
      <c r="LDC8" s="126"/>
      <c r="LDD8" s="126"/>
      <c r="LDE8" s="126"/>
      <c r="LDF8" s="126"/>
      <c r="LDG8" s="126"/>
      <c r="LDH8" s="126"/>
      <c r="LDI8" s="126"/>
      <c r="LDJ8" s="126"/>
      <c r="LDK8" s="126"/>
      <c r="LDL8" s="126"/>
      <c r="LDM8" s="126"/>
      <c r="LDN8" s="126"/>
      <c r="LDO8" s="126"/>
      <c r="LDP8" s="126"/>
      <c r="LDQ8" s="126"/>
      <c r="LDR8" s="126"/>
      <c r="LDS8" s="126"/>
      <c r="LDT8" s="126"/>
      <c r="LDU8" s="126"/>
      <c r="LDV8" s="126"/>
      <c r="LDW8" s="126"/>
      <c r="LDX8" s="126"/>
      <c r="LDY8" s="126"/>
      <c r="LDZ8" s="126"/>
      <c r="LEA8" s="126"/>
      <c r="LEB8" s="126"/>
      <c r="LEC8" s="126"/>
      <c r="LED8" s="126"/>
      <c r="LEE8" s="126"/>
      <c r="LEF8" s="126"/>
      <c r="LEG8" s="126"/>
      <c r="LEH8" s="126"/>
      <c r="LEI8" s="126"/>
      <c r="LEJ8" s="126"/>
      <c r="LEK8" s="126"/>
      <c r="LEL8" s="126"/>
      <c r="LEM8" s="126"/>
      <c r="LEN8" s="126"/>
      <c r="LEO8" s="126"/>
      <c r="LEP8" s="126"/>
      <c r="LEQ8" s="126"/>
      <c r="LER8" s="126"/>
      <c r="LES8" s="126"/>
      <c r="LET8" s="126"/>
      <c r="LEU8" s="126"/>
      <c r="LEV8" s="126"/>
      <c r="LEW8" s="126"/>
      <c r="LEX8" s="126"/>
      <c r="LEY8" s="126"/>
      <c r="LEZ8" s="126"/>
      <c r="LFA8" s="126"/>
      <c r="LFB8" s="126"/>
      <c r="LFC8" s="126"/>
      <c r="LFD8" s="126"/>
      <c r="LFE8" s="126"/>
      <c r="LFF8" s="126"/>
      <c r="LFG8" s="126"/>
      <c r="LFH8" s="126"/>
      <c r="LFI8" s="126"/>
      <c r="LFJ8" s="126"/>
      <c r="LFK8" s="126"/>
      <c r="LFL8" s="126"/>
      <c r="LFM8" s="126"/>
      <c r="LFN8" s="126"/>
      <c r="LFO8" s="126"/>
      <c r="LFP8" s="126"/>
      <c r="LFQ8" s="126"/>
      <c r="LFR8" s="126"/>
      <c r="LFS8" s="126"/>
      <c r="LFT8" s="126"/>
      <c r="LFU8" s="126"/>
      <c r="LFV8" s="126"/>
      <c r="LFW8" s="126"/>
      <c r="LFX8" s="126"/>
      <c r="LFY8" s="126"/>
      <c r="LFZ8" s="126"/>
      <c r="LGA8" s="126"/>
      <c r="LGB8" s="126"/>
      <c r="LGC8" s="126"/>
      <c r="LGD8" s="126"/>
      <c r="LGE8" s="126"/>
      <c r="LGF8" s="126"/>
      <c r="LGG8" s="126"/>
      <c r="LGH8" s="126"/>
      <c r="LGI8" s="126"/>
      <c r="LGJ8" s="126"/>
      <c r="LGK8" s="126"/>
      <c r="LGL8" s="126"/>
      <c r="LGM8" s="126"/>
      <c r="LGN8" s="126"/>
      <c r="LGO8" s="126"/>
      <c r="LGP8" s="126"/>
      <c r="LGQ8" s="126"/>
      <c r="LGR8" s="126"/>
      <c r="LGS8" s="126"/>
      <c r="LGT8" s="126"/>
      <c r="LGU8" s="126"/>
      <c r="LGV8" s="126"/>
      <c r="LGW8" s="126"/>
      <c r="LGX8" s="126"/>
      <c r="LGY8" s="126"/>
      <c r="LGZ8" s="126"/>
      <c r="LHA8" s="126"/>
      <c r="LHB8" s="126"/>
      <c r="LHC8" s="126"/>
      <c r="LHD8" s="126"/>
      <c r="LHE8" s="126"/>
      <c r="LHF8" s="126"/>
      <c r="LHG8" s="126"/>
      <c r="LHH8" s="126"/>
      <c r="LHI8" s="126"/>
      <c r="LHJ8" s="126"/>
      <c r="LHK8" s="126"/>
      <c r="LHL8" s="126"/>
      <c r="LHM8" s="126"/>
      <c r="LHN8" s="126"/>
      <c r="LHO8" s="126"/>
      <c r="LHP8" s="126"/>
      <c r="LHQ8" s="126"/>
      <c r="LHR8" s="126"/>
      <c r="LHS8" s="126"/>
      <c r="LHT8" s="126"/>
      <c r="LHU8" s="126"/>
      <c r="LHV8" s="126"/>
      <c r="LHW8" s="126"/>
      <c r="LHX8" s="126"/>
      <c r="LHY8" s="126"/>
      <c r="LHZ8" s="126"/>
      <c r="LIA8" s="126"/>
      <c r="LIB8" s="126"/>
      <c r="LIC8" s="126"/>
      <c r="LID8" s="126"/>
      <c r="LIE8" s="126"/>
      <c r="LIF8" s="126"/>
      <c r="LIG8" s="126"/>
      <c r="LIH8" s="126"/>
      <c r="LII8" s="126"/>
      <c r="LIJ8" s="126"/>
      <c r="LIK8" s="126"/>
      <c r="LIL8" s="126"/>
      <c r="LIM8" s="126"/>
      <c r="LIN8" s="126"/>
      <c r="LIO8" s="126"/>
      <c r="LIP8" s="126"/>
      <c r="LIQ8" s="126"/>
      <c r="LIR8" s="126"/>
      <c r="LIS8" s="126"/>
      <c r="LIT8" s="126"/>
      <c r="LIU8" s="126"/>
      <c r="LIV8" s="126"/>
      <c r="LIW8" s="126"/>
      <c r="LIX8" s="126"/>
      <c r="LIY8" s="126"/>
      <c r="LIZ8" s="126"/>
      <c r="LJA8" s="126"/>
      <c r="LJB8" s="126"/>
      <c r="LJC8" s="126"/>
      <c r="LJD8" s="126"/>
      <c r="LJE8" s="126"/>
      <c r="LJF8" s="126"/>
      <c r="LJG8" s="126"/>
      <c r="LJH8" s="126"/>
      <c r="LJI8" s="126"/>
      <c r="LJJ8" s="126"/>
      <c r="LJK8" s="126"/>
      <c r="LJL8" s="126"/>
      <c r="LJM8" s="126"/>
      <c r="LJN8" s="126"/>
      <c r="LJO8" s="126"/>
      <c r="LJP8" s="126"/>
      <c r="LJQ8" s="126"/>
      <c r="LJR8" s="126"/>
      <c r="LJS8" s="126"/>
      <c r="LJT8" s="126"/>
      <c r="LJU8" s="126"/>
      <c r="LJV8" s="126"/>
      <c r="LJW8" s="126"/>
      <c r="LJX8" s="126"/>
      <c r="LJY8" s="126"/>
      <c r="LJZ8" s="126"/>
      <c r="LKA8" s="126"/>
      <c r="LKB8" s="126"/>
      <c r="LKC8" s="126"/>
      <c r="LKD8" s="126"/>
      <c r="LKE8" s="126"/>
      <c r="LKF8" s="126"/>
      <c r="LKG8" s="126"/>
      <c r="LKH8" s="126"/>
      <c r="LKI8" s="126"/>
      <c r="LKJ8" s="126"/>
      <c r="LKK8" s="126"/>
      <c r="LKL8" s="126"/>
      <c r="LKM8" s="126"/>
      <c r="LKN8" s="126"/>
      <c r="LKO8" s="126"/>
      <c r="LKP8" s="126"/>
      <c r="LKQ8" s="126"/>
      <c r="LKR8" s="126"/>
      <c r="LKS8" s="126"/>
      <c r="LKT8" s="126"/>
      <c r="LKU8" s="126"/>
      <c r="LKV8" s="126"/>
      <c r="LKW8" s="126"/>
      <c r="LKX8" s="126"/>
      <c r="LKY8" s="126"/>
      <c r="LKZ8" s="126"/>
      <c r="LLA8" s="126"/>
      <c r="LLB8" s="126"/>
      <c r="LLC8" s="126"/>
      <c r="LLD8" s="126"/>
      <c r="LLE8" s="126"/>
      <c r="LLF8" s="126"/>
      <c r="LLG8" s="126"/>
      <c r="LLH8" s="126"/>
      <c r="LLI8" s="126"/>
      <c r="LLJ8" s="126"/>
      <c r="LLK8" s="126"/>
      <c r="LLL8" s="126"/>
      <c r="LLM8" s="126"/>
      <c r="LLN8" s="126"/>
      <c r="LLO8" s="126"/>
      <c r="LLP8" s="126"/>
      <c r="LLQ8" s="126"/>
      <c r="LLR8" s="126"/>
      <c r="LLS8" s="126"/>
      <c r="LLT8" s="126"/>
      <c r="LLU8" s="126"/>
      <c r="LLV8" s="126"/>
      <c r="LLW8" s="126"/>
      <c r="LLX8" s="126"/>
      <c r="LLY8" s="126"/>
      <c r="LLZ8" s="126"/>
      <c r="LMA8" s="126"/>
      <c r="LMB8" s="126"/>
      <c r="LMC8" s="126"/>
      <c r="LMD8" s="126"/>
      <c r="LME8" s="126"/>
      <c r="LMF8" s="126"/>
      <c r="LMG8" s="126"/>
      <c r="LMH8" s="126"/>
      <c r="LMI8" s="126"/>
      <c r="LMJ8" s="126"/>
      <c r="LMK8" s="126"/>
      <c r="LML8" s="126"/>
      <c r="LMM8" s="126"/>
      <c r="LMN8" s="126"/>
      <c r="LMO8" s="126"/>
      <c r="LMP8" s="126"/>
      <c r="LMQ8" s="126"/>
      <c r="LMR8" s="126"/>
      <c r="LMS8" s="126"/>
      <c r="LMT8" s="126"/>
      <c r="LMU8" s="126"/>
      <c r="LMV8" s="126"/>
      <c r="LMW8" s="126"/>
      <c r="LMX8" s="126"/>
      <c r="LMY8" s="126"/>
      <c r="LMZ8" s="126"/>
      <c r="LNA8" s="126"/>
      <c r="LNB8" s="126"/>
      <c r="LNC8" s="126"/>
      <c r="LND8" s="126"/>
      <c r="LNE8" s="126"/>
      <c r="LNF8" s="126"/>
      <c r="LNG8" s="126"/>
      <c r="LNH8" s="126"/>
      <c r="LNI8" s="126"/>
      <c r="LNJ8" s="126"/>
      <c r="LNK8" s="126"/>
      <c r="LNL8" s="126"/>
      <c r="LNM8" s="126"/>
      <c r="LNN8" s="126"/>
      <c r="LNO8" s="126"/>
      <c r="LNP8" s="126"/>
      <c r="LNQ8" s="126"/>
      <c r="LNR8" s="126"/>
      <c r="LNS8" s="126"/>
      <c r="LNT8" s="126"/>
      <c r="LNU8" s="126"/>
      <c r="LNV8" s="126"/>
      <c r="LNW8" s="126"/>
      <c r="LNX8" s="126"/>
      <c r="LNY8" s="126"/>
      <c r="LNZ8" s="126"/>
      <c r="LOA8" s="126"/>
      <c r="LOB8" s="126"/>
      <c r="LOC8" s="126"/>
      <c r="LOD8" s="126"/>
      <c r="LOE8" s="126"/>
      <c r="LOF8" s="126"/>
      <c r="LOG8" s="126"/>
      <c r="LOH8" s="126"/>
      <c r="LOI8" s="126"/>
      <c r="LOJ8" s="126"/>
      <c r="LOK8" s="126"/>
      <c r="LOL8" s="126"/>
      <c r="LOM8" s="126"/>
      <c r="LON8" s="126"/>
      <c r="LOO8" s="126"/>
      <c r="LOP8" s="126"/>
      <c r="LOQ8" s="126"/>
      <c r="LOR8" s="126"/>
      <c r="LOS8" s="126"/>
      <c r="LOT8" s="126"/>
      <c r="LOU8" s="126"/>
      <c r="LOV8" s="126"/>
      <c r="LOW8" s="126"/>
      <c r="LOX8" s="126"/>
      <c r="LOY8" s="126"/>
      <c r="LOZ8" s="126"/>
      <c r="LPA8" s="126"/>
      <c r="LPB8" s="126"/>
      <c r="LPC8" s="126"/>
      <c r="LPD8" s="126"/>
      <c r="LPE8" s="126"/>
      <c r="LPF8" s="126"/>
      <c r="LPG8" s="126"/>
      <c r="LPH8" s="126"/>
      <c r="LPI8" s="126"/>
      <c r="LPJ8" s="126"/>
      <c r="LPK8" s="126"/>
      <c r="LPL8" s="126"/>
      <c r="LPM8" s="126"/>
      <c r="LPN8" s="126"/>
      <c r="LPO8" s="126"/>
      <c r="LPP8" s="126"/>
      <c r="LPQ8" s="126"/>
      <c r="LPR8" s="126"/>
      <c r="LPS8" s="126"/>
      <c r="LPT8" s="126"/>
      <c r="LPU8" s="126"/>
      <c r="LPV8" s="126"/>
      <c r="LPW8" s="126"/>
      <c r="LPX8" s="126"/>
      <c r="LPY8" s="126"/>
      <c r="LPZ8" s="126"/>
      <c r="LQA8" s="126"/>
      <c r="LQB8" s="126"/>
      <c r="LQC8" s="126"/>
      <c r="LQD8" s="126"/>
      <c r="LQE8" s="126"/>
      <c r="LQF8" s="126"/>
      <c r="LQG8" s="126"/>
      <c r="LQH8" s="126"/>
      <c r="LQI8" s="126"/>
      <c r="LQJ8" s="126"/>
      <c r="LQK8" s="126"/>
      <c r="LQL8" s="126"/>
      <c r="LQM8" s="126"/>
      <c r="LQN8" s="126"/>
      <c r="LQO8" s="126"/>
      <c r="LQP8" s="126"/>
      <c r="LQQ8" s="126"/>
      <c r="LQR8" s="126"/>
      <c r="LQS8" s="126"/>
      <c r="LQT8" s="126"/>
      <c r="LQU8" s="126"/>
      <c r="LQV8" s="126"/>
      <c r="LQW8" s="126"/>
      <c r="LQX8" s="126"/>
      <c r="LQY8" s="126"/>
      <c r="LQZ8" s="126"/>
      <c r="LRA8" s="126"/>
      <c r="LRB8" s="126"/>
      <c r="LRC8" s="126"/>
      <c r="LRD8" s="126"/>
      <c r="LRE8" s="126"/>
      <c r="LRF8" s="126"/>
      <c r="LRG8" s="126"/>
      <c r="LRH8" s="126"/>
      <c r="LRI8" s="126"/>
      <c r="LRJ8" s="126"/>
      <c r="LRK8" s="126"/>
      <c r="LRL8" s="126"/>
      <c r="LRM8" s="126"/>
      <c r="LRN8" s="126"/>
      <c r="LRO8" s="126"/>
      <c r="LRP8" s="126"/>
      <c r="LRQ8" s="126"/>
      <c r="LRR8" s="126"/>
      <c r="LRS8" s="126"/>
      <c r="LRT8" s="126"/>
      <c r="LRU8" s="126"/>
      <c r="LRV8" s="126"/>
      <c r="LRW8" s="126"/>
      <c r="LRX8" s="126"/>
      <c r="LRY8" s="126"/>
      <c r="LRZ8" s="126"/>
      <c r="LSA8" s="126"/>
      <c r="LSB8" s="126"/>
      <c r="LSC8" s="126"/>
      <c r="LSD8" s="126"/>
      <c r="LSE8" s="126"/>
      <c r="LSF8" s="126"/>
      <c r="LSG8" s="126"/>
      <c r="LSH8" s="126"/>
      <c r="LSI8" s="126"/>
      <c r="LSJ8" s="126"/>
      <c r="LSK8" s="126"/>
      <c r="LSL8" s="126"/>
      <c r="LSM8" s="126"/>
      <c r="LSN8" s="126"/>
      <c r="LSO8" s="126"/>
      <c r="LSP8" s="126"/>
      <c r="LSQ8" s="126"/>
      <c r="LSR8" s="126"/>
      <c r="LSS8" s="126"/>
      <c r="LST8" s="126"/>
      <c r="LSU8" s="126"/>
      <c r="LSV8" s="126"/>
      <c r="LSW8" s="126"/>
      <c r="LSX8" s="126"/>
      <c r="LSY8" s="126"/>
      <c r="LSZ8" s="126"/>
      <c r="LTA8" s="126"/>
      <c r="LTB8" s="126"/>
      <c r="LTC8" s="126"/>
      <c r="LTD8" s="126"/>
      <c r="LTE8" s="126"/>
      <c r="LTF8" s="126"/>
      <c r="LTG8" s="126"/>
      <c r="LTH8" s="126"/>
      <c r="LTI8" s="126"/>
      <c r="LTJ8" s="126"/>
      <c r="LTK8" s="126"/>
      <c r="LTL8" s="126"/>
      <c r="LTM8" s="126"/>
      <c r="LTN8" s="126"/>
      <c r="LTO8" s="126"/>
      <c r="LTP8" s="126"/>
      <c r="LTQ8" s="126"/>
      <c r="LTR8" s="126"/>
      <c r="LTS8" s="126"/>
      <c r="LTT8" s="126"/>
      <c r="LTU8" s="126"/>
      <c r="LTV8" s="126"/>
      <c r="LTW8" s="126"/>
      <c r="LTX8" s="126"/>
      <c r="LTY8" s="126"/>
      <c r="LTZ8" s="126"/>
      <c r="LUA8" s="126"/>
      <c r="LUB8" s="126"/>
      <c r="LUC8" s="126"/>
      <c r="LUD8" s="126"/>
      <c r="LUE8" s="126"/>
      <c r="LUF8" s="126"/>
      <c r="LUG8" s="126"/>
      <c r="LUH8" s="126"/>
      <c r="LUI8" s="126"/>
      <c r="LUJ8" s="126"/>
      <c r="LUK8" s="126"/>
      <c r="LUL8" s="126"/>
      <c r="LUM8" s="126"/>
      <c r="LUN8" s="126"/>
      <c r="LUO8" s="126"/>
      <c r="LUP8" s="126"/>
      <c r="LUQ8" s="126"/>
      <c r="LUR8" s="126"/>
      <c r="LUS8" s="126"/>
      <c r="LUT8" s="126"/>
      <c r="LUU8" s="126"/>
      <c r="LUV8" s="126"/>
      <c r="LUW8" s="126"/>
      <c r="LUX8" s="126"/>
      <c r="LUY8" s="126"/>
      <c r="LUZ8" s="126"/>
      <c r="LVA8" s="126"/>
      <c r="LVB8" s="126"/>
      <c r="LVC8" s="126"/>
      <c r="LVD8" s="126"/>
      <c r="LVE8" s="126"/>
      <c r="LVF8" s="126"/>
      <c r="LVG8" s="126"/>
      <c r="LVH8" s="126"/>
      <c r="LVI8" s="126"/>
      <c r="LVJ8" s="126"/>
      <c r="LVK8" s="126"/>
      <c r="LVL8" s="126"/>
      <c r="LVM8" s="126"/>
      <c r="LVN8" s="126"/>
      <c r="LVO8" s="126"/>
      <c r="LVP8" s="126"/>
      <c r="LVQ8" s="126"/>
      <c r="LVR8" s="126"/>
      <c r="LVS8" s="126"/>
      <c r="LVT8" s="126"/>
      <c r="LVU8" s="126"/>
      <c r="LVV8" s="126"/>
      <c r="LVW8" s="126"/>
      <c r="LVX8" s="126"/>
      <c r="LVY8" s="126"/>
      <c r="LVZ8" s="126"/>
      <c r="LWA8" s="126"/>
      <c r="LWB8" s="126"/>
      <c r="LWC8" s="126"/>
      <c r="LWD8" s="126"/>
      <c r="LWE8" s="126"/>
      <c r="LWF8" s="126"/>
      <c r="LWG8" s="126"/>
      <c r="LWH8" s="126"/>
      <c r="LWI8" s="126"/>
      <c r="LWJ8" s="126"/>
      <c r="LWK8" s="126"/>
      <c r="LWL8" s="126"/>
      <c r="LWM8" s="126"/>
      <c r="LWN8" s="126"/>
      <c r="LWO8" s="126"/>
      <c r="LWP8" s="126"/>
      <c r="LWQ8" s="126"/>
      <c r="LWR8" s="126"/>
      <c r="LWS8" s="126"/>
      <c r="LWT8" s="126"/>
      <c r="LWU8" s="126"/>
      <c r="LWV8" s="126"/>
      <c r="LWW8" s="126"/>
      <c r="LWX8" s="126"/>
      <c r="LWY8" s="126"/>
      <c r="LWZ8" s="126"/>
      <c r="LXA8" s="126"/>
      <c r="LXB8" s="126"/>
      <c r="LXC8" s="126"/>
      <c r="LXD8" s="126"/>
      <c r="LXE8" s="126"/>
      <c r="LXF8" s="126"/>
      <c r="LXG8" s="126"/>
      <c r="LXH8" s="126"/>
      <c r="LXI8" s="126"/>
      <c r="LXJ8" s="126"/>
      <c r="LXK8" s="126"/>
      <c r="LXL8" s="126"/>
      <c r="LXM8" s="126"/>
      <c r="LXN8" s="126"/>
      <c r="LXO8" s="126"/>
      <c r="LXP8" s="126"/>
      <c r="LXQ8" s="126"/>
      <c r="LXR8" s="126"/>
      <c r="LXS8" s="126"/>
      <c r="LXT8" s="126"/>
      <c r="LXU8" s="126"/>
      <c r="LXV8" s="126"/>
      <c r="LXW8" s="126"/>
      <c r="LXX8" s="126"/>
      <c r="LXY8" s="126"/>
      <c r="LXZ8" s="126"/>
      <c r="LYA8" s="126"/>
      <c r="LYB8" s="126"/>
      <c r="LYC8" s="126"/>
      <c r="LYD8" s="126"/>
      <c r="LYE8" s="126"/>
      <c r="LYF8" s="126"/>
      <c r="LYG8" s="126"/>
      <c r="LYH8" s="126"/>
      <c r="LYI8" s="126"/>
      <c r="LYJ8" s="126"/>
      <c r="LYK8" s="126"/>
      <c r="LYL8" s="126"/>
      <c r="LYM8" s="126"/>
      <c r="LYN8" s="126"/>
      <c r="LYO8" s="126"/>
      <c r="LYP8" s="126"/>
      <c r="LYQ8" s="126"/>
      <c r="LYR8" s="126"/>
      <c r="LYS8" s="126"/>
      <c r="LYT8" s="126"/>
      <c r="LYU8" s="126"/>
      <c r="LYV8" s="126"/>
      <c r="LYW8" s="126"/>
      <c r="LYX8" s="126"/>
      <c r="LYY8" s="126"/>
      <c r="LYZ8" s="126"/>
      <c r="LZA8" s="126"/>
      <c r="LZB8" s="126"/>
      <c r="LZC8" s="126"/>
      <c r="LZD8" s="126"/>
      <c r="LZE8" s="126"/>
      <c r="LZF8" s="126"/>
      <c r="LZG8" s="126"/>
      <c r="LZH8" s="126"/>
      <c r="LZI8" s="126"/>
      <c r="LZJ8" s="126"/>
      <c r="LZK8" s="126"/>
      <c r="LZL8" s="126"/>
      <c r="LZM8" s="126"/>
      <c r="LZN8" s="126"/>
      <c r="LZO8" s="126"/>
      <c r="LZP8" s="126"/>
      <c r="LZQ8" s="126"/>
      <c r="LZR8" s="126"/>
      <c r="LZS8" s="126"/>
      <c r="LZT8" s="126"/>
      <c r="LZU8" s="126"/>
      <c r="LZV8" s="126"/>
      <c r="LZW8" s="126"/>
      <c r="LZX8" s="126"/>
      <c r="LZY8" s="126"/>
      <c r="LZZ8" s="126"/>
      <c r="MAA8" s="126"/>
      <c r="MAB8" s="126"/>
      <c r="MAC8" s="126"/>
      <c r="MAD8" s="126"/>
      <c r="MAE8" s="126"/>
      <c r="MAF8" s="126"/>
      <c r="MAG8" s="126"/>
      <c r="MAH8" s="126"/>
      <c r="MAI8" s="126"/>
      <c r="MAJ8" s="126"/>
      <c r="MAK8" s="126"/>
      <c r="MAL8" s="126"/>
      <c r="MAM8" s="126"/>
      <c r="MAN8" s="126"/>
      <c r="MAO8" s="126"/>
      <c r="MAP8" s="126"/>
      <c r="MAQ8" s="126"/>
      <c r="MAR8" s="126"/>
      <c r="MAS8" s="126"/>
      <c r="MAT8" s="126"/>
      <c r="MAU8" s="126"/>
      <c r="MAV8" s="126"/>
      <c r="MAW8" s="126"/>
      <c r="MAX8" s="126"/>
      <c r="MAY8" s="126"/>
      <c r="MAZ8" s="126"/>
      <c r="MBA8" s="126"/>
      <c r="MBB8" s="126"/>
      <c r="MBC8" s="126"/>
      <c r="MBD8" s="126"/>
      <c r="MBE8" s="126"/>
      <c r="MBF8" s="126"/>
      <c r="MBG8" s="126"/>
      <c r="MBH8" s="126"/>
      <c r="MBI8" s="126"/>
      <c r="MBJ8" s="126"/>
      <c r="MBK8" s="126"/>
      <c r="MBL8" s="126"/>
      <c r="MBM8" s="126"/>
      <c r="MBN8" s="126"/>
      <c r="MBO8" s="126"/>
      <c r="MBP8" s="126"/>
      <c r="MBQ8" s="126"/>
      <c r="MBR8" s="126"/>
      <c r="MBS8" s="126"/>
      <c r="MBT8" s="126"/>
      <c r="MBU8" s="126"/>
      <c r="MBV8" s="126"/>
      <c r="MBW8" s="126"/>
      <c r="MBX8" s="126"/>
      <c r="MBY8" s="126"/>
      <c r="MBZ8" s="126"/>
      <c r="MCA8" s="126"/>
      <c r="MCB8" s="126"/>
      <c r="MCC8" s="126"/>
      <c r="MCD8" s="126"/>
      <c r="MCE8" s="126"/>
      <c r="MCF8" s="126"/>
      <c r="MCG8" s="126"/>
      <c r="MCH8" s="126"/>
      <c r="MCI8" s="126"/>
      <c r="MCJ8" s="126"/>
      <c r="MCK8" s="126"/>
      <c r="MCL8" s="126"/>
      <c r="MCM8" s="126"/>
      <c r="MCN8" s="126"/>
      <c r="MCO8" s="126"/>
      <c r="MCP8" s="126"/>
      <c r="MCQ8" s="126"/>
      <c r="MCR8" s="126"/>
      <c r="MCS8" s="126"/>
      <c r="MCT8" s="126"/>
      <c r="MCU8" s="126"/>
      <c r="MCV8" s="126"/>
      <c r="MCW8" s="126"/>
      <c r="MCX8" s="126"/>
      <c r="MCY8" s="126"/>
      <c r="MCZ8" s="126"/>
      <c r="MDA8" s="126"/>
      <c r="MDB8" s="126"/>
      <c r="MDC8" s="126"/>
      <c r="MDD8" s="126"/>
      <c r="MDE8" s="126"/>
      <c r="MDF8" s="126"/>
      <c r="MDG8" s="126"/>
      <c r="MDH8" s="126"/>
      <c r="MDI8" s="126"/>
      <c r="MDJ8" s="126"/>
      <c r="MDK8" s="126"/>
      <c r="MDL8" s="126"/>
      <c r="MDM8" s="126"/>
      <c r="MDN8" s="126"/>
      <c r="MDO8" s="126"/>
      <c r="MDP8" s="126"/>
      <c r="MDQ8" s="126"/>
      <c r="MDR8" s="126"/>
      <c r="MDS8" s="126"/>
      <c r="MDT8" s="126"/>
      <c r="MDU8" s="126"/>
      <c r="MDV8" s="126"/>
      <c r="MDW8" s="126"/>
      <c r="MDX8" s="126"/>
      <c r="MDY8" s="126"/>
      <c r="MDZ8" s="126"/>
      <c r="MEA8" s="126"/>
      <c r="MEB8" s="126"/>
      <c r="MEC8" s="126"/>
      <c r="MED8" s="126"/>
      <c r="MEE8" s="126"/>
      <c r="MEF8" s="126"/>
      <c r="MEG8" s="126"/>
      <c r="MEH8" s="126"/>
      <c r="MEI8" s="126"/>
      <c r="MEJ8" s="126"/>
      <c r="MEK8" s="126"/>
      <c r="MEL8" s="126"/>
      <c r="MEM8" s="126"/>
      <c r="MEN8" s="126"/>
      <c r="MEO8" s="126"/>
      <c r="MEP8" s="126"/>
      <c r="MEQ8" s="126"/>
      <c r="MER8" s="126"/>
      <c r="MES8" s="126"/>
      <c r="MET8" s="126"/>
      <c r="MEU8" s="126"/>
      <c r="MEV8" s="126"/>
      <c r="MEW8" s="126"/>
      <c r="MEX8" s="126"/>
      <c r="MEY8" s="126"/>
      <c r="MEZ8" s="126"/>
      <c r="MFA8" s="126"/>
      <c r="MFB8" s="126"/>
      <c r="MFC8" s="126"/>
      <c r="MFD8" s="126"/>
      <c r="MFE8" s="126"/>
      <c r="MFF8" s="126"/>
      <c r="MFG8" s="126"/>
      <c r="MFH8" s="126"/>
      <c r="MFI8" s="126"/>
      <c r="MFJ8" s="126"/>
      <c r="MFK8" s="126"/>
      <c r="MFL8" s="126"/>
      <c r="MFM8" s="126"/>
      <c r="MFN8" s="126"/>
      <c r="MFO8" s="126"/>
      <c r="MFP8" s="126"/>
      <c r="MFQ8" s="126"/>
      <c r="MFR8" s="126"/>
      <c r="MFS8" s="126"/>
      <c r="MFT8" s="126"/>
      <c r="MFU8" s="126"/>
      <c r="MFV8" s="126"/>
      <c r="MFW8" s="126"/>
      <c r="MFX8" s="126"/>
      <c r="MFY8" s="126"/>
      <c r="MFZ8" s="126"/>
      <c r="MGA8" s="126"/>
      <c r="MGB8" s="126"/>
      <c r="MGC8" s="126"/>
      <c r="MGD8" s="126"/>
      <c r="MGE8" s="126"/>
      <c r="MGF8" s="126"/>
      <c r="MGG8" s="126"/>
      <c r="MGH8" s="126"/>
      <c r="MGI8" s="126"/>
      <c r="MGJ8" s="126"/>
      <c r="MGK8" s="126"/>
      <c r="MGL8" s="126"/>
      <c r="MGM8" s="126"/>
      <c r="MGN8" s="126"/>
      <c r="MGO8" s="126"/>
      <c r="MGP8" s="126"/>
      <c r="MGQ8" s="126"/>
      <c r="MGR8" s="126"/>
      <c r="MGS8" s="126"/>
      <c r="MGT8" s="126"/>
      <c r="MGU8" s="126"/>
      <c r="MGV8" s="126"/>
      <c r="MGW8" s="126"/>
      <c r="MGX8" s="126"/>
      <c r="MGY8" s="126"/>
      <c r="MGZ8" s="126"/>
      <c r="MHA8" s="126"/>
      <c r="MHB8" s="126"/>
      <c r="MHC8" s="126"/>
      <c r="MHD8" s="126"/>
      <c r="MHE8" s="126"/>
      <c r="MHF8" s="126"/>
      <c r="MHG8" s="126"/>
      <c r="MHH8" s="126"/>
      <c r="MHI8" s="126"/>
      <c r="MHJ8" s="126"/>
      <c r="MHK8" s="126"/>
      <c r="MHL8" s="126"/>
      <c r="MHM8" s="126"/>
      <c r="MHN8" s="126"/>
      <c r="MHO8" s="126"/>
      <c r="MHP8" s="126"/>
      <c r="MHQ8" s="126"/>
      <c r="MHR8" s="126"/>
      <c r="MHS8" s="126"/>
      <c r="MHT8" s="126"/>
      <c r="MHU8" s="126"/>
      <c r="MHV8" s="126"/>
      <c r="MHW8" s="126"/>
      <c r="MHX8" s="126"/>
      <c r="MHY8" s="126"/>
      <c r="MHZ8" s="126"/>
      <c r="MIA8" s="126"/>
      <c r="MIB8" s="126"/>
      <c r="MIC8" s="126"/>
      <c r="MID8" s="126"/>
      <c r="MIE8" s="126"/>
      <c r="MIF8" s="126"/>
      <c r="MIG8" s="126"/>
      <c r="MIH8" s="126"/>
      <c r="MII8" s="126"/>
      <c r="MIJ8" s="126"/>
      <c r="MIK8" s="126"/>
      <c r="MIL8" s="126"/>
      <c r="MIM8" s="126"/>
      <c r="MIN8" s="126"/>
      <c r="MIO8" s="126"/>
      <c r="MIP8" s="126"/>
      <c r="MIQ8" s="126"/>
      <c r="MIR8" s="126"/>
      <c r="MIS8" s="126"/>
      <c r="MIT8" s="126"/>
      <c r="MIU8" s="126"/>
      <c r="MIV8" s="126"/>
      <c r="MIW8" s="126"/>
      <c r="MIX8" s="126"/>
      <c r="MIY8" s="126"/>
      <c r="MIZ8" s="126"/>
      <c r="MJA8" s="126"/>
      <c r="MJB8" s="126"/>
      <c r="MJC8" s="126"/>
      <c r="MJD8" s="126"/>
      <c r="MJE8" s="126"/>
      <c r="MJF8" s="126"/>
      <c r="MJG8" s="126"/>
      <c r="MJH8" s="126"/>
      <c r="MJI8" s="126"/>
      <c r="MJJ8" s="126"/>
      <c r="MJK8" s="126"/>
      <c r="MJL8" s="126"/>
      <c r="MJM8" s="126"/>
      <c r="MJN8" s="126"/>
      <c r="MJO8" s="126"/>
      <c r="MJP8" s="126"/>
      <c r="MJQ8" s="126"/>
      <c r="MJR8" s="126"/>
      <c r="MJS8" s="126"/>
      <c r="MJT8" s="126"/>
      <c r="MJU8" s="126"/>
      <c r="MJV8" s="126"/>
      <c r="MJW8" s="126"/>
      <c r="MJX8" s="126"/>
      <c r="MJY8" s="126"/>
      <c r="MJZ8" s="126"/>
      <c r="MKA8" s="126"/>
      <c r="MKB8" s="126"/>
      <c r="MKC8" s="126"/>
      <c r="MKD8" s="126"/>
      <c r="MKE8" s="126"/>
      <c r="MKF8" s="126"/>
      <c r="MKG8" s="126"/>
      <c r="MKH8" s="126"/>
      <c r="MKI8" s="126"/>
      <c r="MKJ8" s="126"/>
      <c r="MKK8" s="126"/>
      <c r="MKL8" s="126"/>
      <c r="MKM8" s="126"/>
      <c r="MKN8" s="126"/>
      <c r="MKO8" s="126"/>
      <c r="MKP8" s="126"/>
      <c r="MKQ8" s="126"/>
      <c r="MKR8" s="126"/>
      <c r="MKS8" s="126"/>
      <c r="MKT8" s="126"/>
      <c r="MKU8" s="126"/>
      <c r="MKV8" s="126"/>
      <c r="MKW8" s="126"/>
      <c r="MKX8" s="126"/>
      <c r="MKY8" s="126"/>
      <c r="MKZ8" s="126"/>
      <c r="MLA8" s="126"/>
      <c r="MLB8" s="126"/>
      <c r="MLC8" s="126"/>
      <c r="MLD8" s="126"/>
      <c r="MLE8" s="126"/>
      <c r="MLF8" s="126"/>
      <c r="MLG8" s="126"/>
      <c r="MLH8" s="126"/>
      <c r="MLI8" s="126"/>
      <c r="MLJ8" s="126"/>
      <c r="MLK8" s="126"/>
      <c r="MLL8" s="126"/>
      <c r="MLM8" s="126"/>
      <c r="MLN8" s="126"/>
      <c r="MLO8" s="126"/>
      <c r="MLP8" s="126"/>
      <c r="MLQ8" s="126"/>
      <c r="MLR8" s="126"/>
      <c r="MLS8" s="126"/>
      <c r="MLT8" s="126"/>
      <c r="MLU8" s="126"/>
      <c r="MLV8" s="126"/>
      <c r="MLW8" s="126"/>
      <c r="MLX8" s="126"/>
      <c r="MLY8" s="126"/>
      <c r="MLZ8" s="126"/>
      <c r="MMA8" s="126"/>
      <c r="MMB8" s="126"/>
      <c r="MMC8" s="126"/>
      <c r="MMD8" s="126"/>
      <c r="MME8" s="126"/>
      <c r="MMF8" s="126"/>
      <c r="MMG8" s="126"/>
      <c r="MMH8" s="126"/>
      <c r="MMI8" s="126"/>
      <c r="MMJ8" s="126"/>
      <c r="MMK8" s="126"/>
      <c r="MML8" s="126"/>
      <c r="MMM8" s="126"/>
      <c r="MMN8" s="126"/>
      <c r="MMO8" s="126"/>
      <c r="MMP8" s="126"/>
      <c r="MMQ8" s="126"/>
      <c r="MMR8" s="126"/>
      <c r="MMS8" s="126"/>
      <c r="MMT8" s="126"/>
      <c r="MMU8" s="126"/>
      <c r="MMV8" s="126"/>
      <c r="MMW8" s="126"/>
      <c r="MMX8" s="126"/>
      <c r="MMY8" s="126"/>
      <c r="MMZ8" s="126"/>
      <c r="MNA8" s="126"/>
      <c r="MNB8" s="126"/>
      <c r="MNC8" s="126"/>
      <c r="MND8" s="126"/>
      <c r="MNE8" s="126"/>
      <c r="MNF8" s="126"/>
      <c r="MNG8" s="126"/>
      <c r="MNH8" s="126"/>
      <c r="MNI8" s="126"/>
      <c r="MNJ8" s="126"/>
      <c r="MNK8" s="126"/>
      <c r="MNL8" s="126"/>
      <c r="MNM8" s="126"/>
      <c r="MNN8" s="126"/>
      <c r="MNO8" s="126"/>
      <c r="MNP8" s="126"/>
      <c r="MNQ8" s="126"/>
      <c r="MNR8" s="126"/>
      <c r="MNS8" s="126"/>
      <c r="MNT8" s="126"/>
      <c r="MNU8" s="126"/>
      <c r="MNV8" s="126"/>
      <c r="MNW8" s="126"/>
      <c r="MNX8" s="126"/>
      <c r="MNY8" s="126"/>
      <c r="MNZ8" s="126"/>
      <c r="MOA8" s="126"/>
      <c r="MOB8" s="126"/>
      <c r="MOC8" s="126"/>
      <c r="MOD8" s="126"/>
      <c r="MOE8" s="126"/>
      <c r="MOF8" s="126"/>
      <c r="MOG8" s="126"/>
      <c r="MOH8" s="126"/>
      <c r="MOI8" s="126"/>
      <c r="MOJ8" s="126"/>
      <c r="MOK8" s="126"/>
      <c r="MOL8" s="126"/>
      <c r="MOM8" s="126"/>
      <c r="MON8" s="126"/>
      <c r="MOO8" s="126"/>
      <c r="MOP8" s="126"/>
      <c r="MOQ8" s="126"/>
      <c r="MOR8" s="126"/>
      <c r="MOS8" s="126"/>
      <c r="MOT8" s="126"/>
      <c r="MOU8" s="126"/>
      <c r="MOV8" s="126"/>
      <c r="MOW8" s="126"/>
      <c r="MOX8" s="126"/>
      <c r="MOY8" s="126"/>
      <c r="MOZ8" s="126"/>
      <c r="MPA8" s="126"/>
      <c r="MPB8" s="126"/>
      <c r="MPC8" s="126"/>
      <c r="MPD8" s="126"/>
      <c r="MPE8" s="126"/>
      <c r="MPF8" s="126"/>
      <c r="MPG8" s="126"/>
      <c r="MPH8" s="126"/>
      <c r="MPI8" s="126"/>
      <c r="MPJ8" s="126"/>
      <c r="MPK8" s="126"/>
      <c r="MPL8" s="126"/>
      <c r="MPM8" s="126"/>
      <c r="MPN8" s="126"/>
      <c r="MPO8" s="126"/>
      <c r="MPP8" s="126"/>
      <c r="MPQ8" s="126"/>
      <c r="MPR8" s="126"/>
      <c r="MPS8" s="126"/>
      <c r="MPT8" s="126"/>
      <c r="MPU8" s="126"/>
      <c r="MPV8" s="126"/>
      <c r="MPW8" s="126"/>
      <c r="MPX8" s="126"/>
      <c r="MPY8" s="126"/>
      <c r="MPZ8" s="126"/>
      <c r="MQA8" s="126"/>
      <c r="MQB8" s="126"/>
      <c r="MQC8" s="126"/>
      <c r="MQD8" s="126"/>
      <c r="MQE8" s="126"/>
      <c r="MQF8" s="126"/>
      <c r="MQG8" s="126"/>
      <c r="MQH8" s="126"/>
      <c r="MQI8" s="126"/>
      <c r="MQJ8" s="126"/>
      <c r="MQK8" s="126"/>
      <c r="MQL8" s="126"/>
      <c r="MQM8" s="126"/>
      <c r="MQN8" s="126"/>
      <c r="MQO8" s="126"/>
      <c r="MQP8" s="126"/>
      <c r="MQQ8" s="126"/>
      <c r="MQR8" s="126"/>
      <c r="MQS8" s="126"/>
      <c r="MQT8" s="126"/>
      <c r="MQU8" s="126"/>
      <c r="MQV8" s="126"/>
      <c r="MQW8" s="126"/>
      <c r="MQX8" s="126"/>
      <c r="MQY8" s="126"/>
      <c r="MQZ8" s="126"/>
      <c r="MRA8" s="126"/>
      <c r="MRB8" s="126"/>
      <c r="MRC8" s="126"/>
      <c r="MRD8" s="126"/>
      <c r="MRE8" s="126"/>
      <c r="MRF8" s="126"/>
      <c r="MRG8" s="126"/>
      <c r="MRH8" s="126"/>
      <c r="MRI8" s="126"/>
      <c r="MRJ8" s="126"/>
      <c r="MRK8" s="126"/>
      <c r="MRL8" s="126"/>
      <c r="MRM8" s="126"/>
      <c r="MRN8" s="126"/>
      <c r="MRO8" s="126"/>
      <c r="MRP8" s="126"/>
      <c r="MRQ8" s="126"/>
      <c r="MRR8" s="126"/>
      <c r="MRS8" s="126"/>
      <c r="MRT8" s="126"/>
      <c r="MRU8" s="126"/>
      <c r="MRV8" s="126"/>
      <c r="MRW8" s="126"/>
      <c r="MRX8" s="126"/>
      <c r="MRY8" s="126"/>
      <c r="MRZ8" s="126"/>
      <c r="MSA8" s="126"/>
      <c r="MSB8" s="126"/>
      <c r="MSC8" s="126"/>
      <c r="MSD8" s="126"/>
      <c r="MSE8" s="126"/>
      <c r="MSF8" s="126"/>
      <c r="MSG8" s="126"/>
      <c r="MSH8" s="126"/>
      <c r="MSI8" s="126"/>
      <c r="MSJ8" s="126"/>
      <c r="MSK8" s="126"/>
      <c r="MSL8" s="126"/>
      <c r="MSM8" s="126"/>
      <c r="MSN8" s="126"/>
      <c r="MSO8" s="126"/>
      <c r="MSP8" s="126"/>
      <c r="MSQ8" s="126"/>
      <c r="MSR8" s="126"/>
      <c r="MSS8" s="126"/>
      <c r="MST8" s="126"/>
      <c r="MSU8" s="126"/>
      <c r="MSV8" s="126"/>
      <c r="MSW8" s="126"/>
      <c r="MSX8" s="126"/>
      <c r="MSY8" s="126"/>
      <c r="MSZ8" s="126"/>
      <c r="MTA8" s="126"/>
      <c r="MTB8" s="126"/>
      <c r="MTC8" s="126"/>
      <c r="MTD8" s="126"/>
      <c r="MTE8" s="126"/>
      <c r="MTF8" s="126"/>
      <c r="MTG8" s="126"/>
      <c r="MTH8" s="126"/>
      <c r="MTI8" s="126"/>
      <c r="MTJ8" s="126"/>
      <c r="MTK8" s="126"/>
      <c r="MTL8" s="126"/>
      <c r="MTM8" s="126"/>
      <c r="MTN8" s="126"/>
      <c r="MTO8" s="126"/>
      <c r="MTP8" s="126"/>
      <c r="MTQ8" s="126"/>
      <c r="MTR8" s="126"/>
      <c r="MTS8" s="126"/>
      <c r="MTT8" s="126"/>
      <c r="MTU8" s="126"/>
      <c r="MTV8" s="126"/>
      <c r="MTW8" s="126"/>
      <c r="MTX8" s="126"/>
      <c r="MTY8" s="126"/>
      <c r="MTZ8" s="126"/>
      <c r="MUA8" s="126"/>
      <c r="MUB8" s="126"/>
      <c r="MUC8" s="126"/>
      <c r="MUD8" s="126"/>
      <c r="MUE8" s="126"/>
      <c r="MUF8" s="126"/>
      <c r="MUG8" s="126"/>
      <c r="MUH8" s="126"/>
      <c r="MUI8" s="126"/>
      <c r="MUJ8" s="126"/>
      <c r="MUK8" s="126"/>
      <c r="MUL8" s="126"/>
      <c r="MUM8" s="126"/>
      <c r="MUN8" s="126"/>
      <c r="MUO8" s="126"/>
      <c r="MUP8" s="126"/>
      <c r="MUQ8" s="126"/>
      <c r="MUR8" s="126"/>
      <c r="MUS8" s="126"/>
      <c r="MUT8" s="126"/>
      <c r="MUU8" s="126"/>
      <c r="MUV8" s="126"/>
      <c r="MUW8" s="126"/>
      <c r="MUX8" s="126"/>
      <c r="MUY8" s="126"/>
      <c r="MUZ8" s="126"/>
      <c r="MVA8" s="126"/>
      <c r="MVB8" s="126"/>
      <c r="MVC8" s="126"/>
      <c r="MVD8" s="126"/>
      <c r="MVE8" s="126"/>
      <c r="MVF8" s="126"/>
      <c r="MVG8" s="126"/>
      <c r="MVH8" s="126"/>
      <c r="MVI8" s="126"/>
      <c r="MVJ8" s="126"/>
      <c r="MVK8" s="126"/>
      <c r="MVL8" s="126"/>
      <c r="MVM8" s="126"/>
      <c r="MVN8" s="126"/>
      <c r="MVO8" s="126"/>
      <c r="MVP8" s="126"/>
      <c r="MVQ8" s="126"/>
      <c r="MVR8" s="126"/>
      <c r="MVS8" s="126"/>
      <c r="MVT8" s="126"/>
      <c r="MVU8" s="126"/>
      <c r="MVV8" s="126"/>
      <c r="MVW8" s="126"/>
      <c r="MVX8" s="126"/>
      <c r="MVY8" s="126"/>
      <c r="MVZ8" s="126"/>
      <c r="MWA8" s="126"/>
      <c r="MWB8" s="126"/>
      <c r="MWC8" s="126"/>
      <c r="MWD8" s="126"/>
      <c r="MWE8" s="126"/>
      <c r="MWF8" s="126"/>
      <c r="MWG8" s="126"/>
      <c r="MWH8" s="126"/>
      <c r="MWI8" s="126"/>
      <c r="MWJ8" s="126"/>
      <c r="MWK8" s="126"/>
      <c r="MWL8" s="126"/>
      <c r="MWM8" s="126"/>
      <c r="MWN8" s="126"/>
      <c r="MWO8" s="126"/>
      <c r="MWP8" s="126"/>
      <c r="MWQ8" s="126"/>
      <c r="MWR8" s="126"/>
      <c r="MWS8" s="126"/>
      <c r="MWT8" s="126"/>
      <c r="MWU8" s="126"/>
      <c r="MWV8" s="126"/>
      <c r="MWW8" s="126"/>
      <c r="MWX8" s="126"/>
      <c r="MWY8" s="126"/>
      <c r="MWZ8" s="126"/>
      <c r="MXA8" s="126"/>
      <c r="MXB8" s="126"/>
      <c r="MXC8" s="126"/>
      <c r="MXD8" s="126"/>
      <c r="MXE8" s="126"/>
      <c r="MXF8" s="126"/>
      <c r="MXG8" s="126"/>
      <c r="MXH8" s="126"/>
      <c r="MXI8" s="126"/>
      <c r="MXJ8" s="126"/>
      <c r="MXK8" s="126"/>
      <c r="MXL8" s="126"/>
      <c r="MXM8" s="126"/>
      <c r="MXN8" s="126"/>
      <c r="MXO8" s="126"/>
      <c r="MXP8" s="126"/>
      <c r="MXQ8" s="126"/>
      <c r="MXR8" s="126"/>
      <c r="MXS8" s="126"/>
      <c r="MXT8" s="126"/>
      <c r="MXU8" s="126"/>
      <c r="MXV8" s="126"/>
      <c r="MXW8" s="126"/>
      <c r="MXX8" s="126"/>
      <c r="MXY8" s="126"/>
      <c r="MXZ8" s="126"/>
      <c r="MYA8" s="126"/>
      <c r="MYB8" s="126"/>
      <c r="MYC8" s="126"/>
      <c r="MYD8" s="126"/>
      <c r="MYE8" s="126"/>
      <c r="MYF8" s="126"/>
      <c r="MYG8" s="126"/>
      <c r="MYH8" s="126"/>
      <c r="MYI8" s="126"/>
      <c r="MYJ8" s="126"/>
      <c r="MYK8" s="126"/>
      <c r="MYL8" s="126"/>
      <c r="MYM8" s="126"/>
      <c r="MYN8" s="126"/>
      <c r="MYO8" s="126"/>
      <c r="MYP8" s="126"/>
      <c r="MYQ8" s="126"/>
      <c r="MYR8" s="126"/>
      <c r="MYS8" s="126"/>
      <c r="MYT8" s="126"/>
      <c r="MYU8" s="126"/>
      <c r="MYV8" s="126"/>
      <c r="MYW8" s="126"/>
      <c r="MYX8" s="126"/>
      <c r="MYY8" s="126"/>
      <c r="MYZ8" s="126"/>
      <c r="MZA8" s="126"/>
      <c r="MZB8" s="126"/>
      <c r="MZC8" s="126"/>
      <c r="MZD8" s="126"/>
      <c r="MZE8" s="126"/>
      <c r="MZF8" s="126"/>
      <c r="MZG8" s="126"/>
      <c r="MZH8" s="126"/>
      <c r="MZI8" s="126"/>
      <c r="MZJ8" s="126"/>
      <c r="MZK8" s="126"/>
      <c r="MZL8" s="126"/>
      <c r="MZM8" s="126"/>
      <c r="MZN8" s="126"/>
      <c r="MZO8" s="126"/>
      <c r="MZP8" s="126"/>
      <c r="MZQ8" s="126"/>
      <c r="MZR8" s="126"/>
      <c r="MZS8" s="126"/>
      <c r="MZT8" s="126"/>
      <c r="MZU8" s="126"/>
      <c r="MZV8" s="126"/>
      <c r="MZW8" s="126"/>
      <c r="MZX8" s="126"/>
      <c r="MZY8" s="126"/>
      <c r="MZZ8" s="126"/>
      <c r="NAA8" s="126"/>
      <c r="NAB8" s="126"/>
      <c r="NAC8" s="126"/>
      <c r="NAD8" s="126"/>
      <c r="NAE8" s="126"/>
      <c r="NAF8" s="126"/>
      <c r="NAG8" s="126"/>
      <c r="NAH8" s="126"/>
      <c r="NAI8" s="126"/>
      <c r="NAJ8" s="126"/>
      <c r="NAK8" s="126"/>
      <c r="NAL8" s="126"/>
      <c r="NAM8" s="126"/>
      <c r="NAN8" s="126"/>
      <c r="NAO8" s="126"/>
      <c r="NAP8" s="126"/>
      <c r="NAQ8" s="126"/>
      <c r="NAR8" s="126"/>
      <c r="NAS8" s="126"/>
      <c r="NAT8" s="126"/>
      <c r="NAU8" s="126"/>
      <c r="NAV8" s="126"/>
      <c r="NAW8" s="126"/>
      <c r="NAX8" s="126"/>
      <c r="NAY8" s="126"/>
      <c r="NAZ8" s="126"/>
      <c r="NBA8" s="126"/>
      <c r="NBB8" s="126"/>
      <c r="NBC8" s="126"/>
      <c r="NBD8" s="126"/>
      <c r="NBE8" s="126"/>
      <c r="NBF8" s="126"/>
      <c r="NBG8" s="126"/>
      <c r="NBH8" s="126"/>
      <c r="NBI8" s="126"/>
      <c r="NBJ8" s="126"/>
      <c r="NBK8" s="126"/>
      <c r="NBL8" s="126"/>
      <c r="NBM8" s="126"/>
      <c r="NBN8" s="126"/>
      <c r="NBO8" s="126"/>
      <c r="NBP8" s="126"/>
      <c r="NBQ8" s="126"/>
      <c r="NBR8" s="126"/>
      <c r="NBS8" s="126"/>
      <c r="NBT8" s="126"/>
      <c r="NBU8" s="126"/>
      <c r="NBV8" s="126"/>
      <c r="NBW8" s="126"/>
      <c r="NBX8" s="126"/>
      <c r="NBY8" s="126"/>
      <c r="NBZ8" s="126"/>
      <c r="NCA8" s="126"/>
      <c r="NCB8" s="126"/>
      <c r="NCC8" s="126"/>
      <c r="NCD8" s="126"/>
      <c r="NCE8" s="126"/>
      <c r="NCF8" s="126"/>
      <c r="NCG8" s="126"/>
      <c r="NCH8" s="126"/>
      <c r="NCI8" s="126"/>
      <c r="NCJ8" s="126"/>
      <c r="NCK8" s="126"/>
      <c r="NCL8" s="126"/>
      <c r="NCM8" s="126"/>
      <c r="NCN8" s="126"/>
      <c r="NCO8" s="126"/>
      <c r="NCP8" s="126"/>
      <c r="NCQ8" s="126"/>
      <c r="NCR8" s="126"/>
      <c r="NCS8" s="126"/>
      <c r="NCT8" s="126"/>
      <c r="NCU8" s="126"/>
      <c r="NCV8" s="126"/>
      <c r="NCW8" s="126"/>
      <c r="NCX8" s="126"/>
      <c r="NCY8" s="126"/>
      <c r="NCZ8" s="126"/>
      <c r="NDA8" s="126"/>
      <c r="NDB8" s="126"/>
      <c r="NDC8" s="126"/>
      <c r="NDD8" s="126"/>
      <c r="NDE8" s="126"/>
      <c r="NDF8" s="126"/>
      <c r="NDG8" s="126"/>
      <c r="NDH8" s="126"/>
      <c r="NDI8" s="126"/>
      <c r="NDJ8" s="126"/>
      <c r="NDK8" s="126"/>
      <c r="NDL8" s="126"/>
      <c r="NDM8" s="126"/>
      <c r="NDN8" s="126"/>
      <c r="NDO8" s="126"/>
      <c r="NDP8" s="126"/>
      <c r="NDQ8" s="126"/>
      <c r="NDR8" s="126"/>
      <c r="NDS8" s="126"/>
      <c r="NDT8" s="126"/>
      <c r="NDU8" s="126"/>
      <c r="NDV8" s="126"/>
      <c r="NDW8" s="126"/>
      <c r="NDX8" s="126"/>
      <c r="NDY8" s="126"/>
      <c r="NDZ8" s="126"/>
      <c r="NEA8" s="126"/>
      <c r="NEB8" s="126"/>
      <c r="NEC8" s="126"/>
      <c r="NED8" s="126"/>
      <c r="NEE8" s="126"/>
      <c r="NEF8" s="126"/>
      <c r="NEG8" s="126"/>
      <c r="NEH8" s="126"/>
      <c r="NEI8" s="126"/>
      <c r="NEJ8" s="126"/>
      <c r="NEK8" s="126"/>
      <c r="NEL8" s="126"/>
      <c r="NEM8" s="126"/>
      <c r="NEN8" s="126"/>
      <c r="NEO8" s="126"/>
      <c r="NEP8" s="126"/>
      <c r="NEQ8" s="126"/>
      <c r="NER8" s="126"/>
      <c r="NES8" s="126"/>
      <c r="NET8" s="126"/>
      <c r="NEU8" s="126"/>
      <c r="NEV8" s="126"/>
      <c r="NEW8" s="126"/>
      <c r="NEX8" s="126"/>
      <c r="NEY8" s="126"/>
      <c r="NEZ8" s="126"/>
      <c r="NFA8" s="126"/>
      <c r="NFB8" s="126"/>
      <c r="NFC8" s="126"/>
      <c r="NFD8" s="126"/>
      <c r="NFE8" s="126"/>
      <c r="NFF8" s="126"/>
      <c r="NFG8" s="126"/>
      <c r="NFH8" s="126"/>
      <c r="NFI8" s="126"/>
      <c r="NFJ8" s="126"/>
      <c r="NFK8" s="126"/>
      <c r="NFL8" s="126"/>
      <c r="NFM8" s="126"/>
      <c r="NFN8" s="126"/>
      <c r="NFO8" s="126"/>
      <c r="NFP8" s="126"/>
      <c r="NFQ8" s="126"/>
      <c r="NFR8" s="126"/>
      <c r="NFS8" s="126"/>
      <c r="NFT8" s="126"/>
      <c r="NFU8" s="126"/>
      <c r="NFV8" s="126"/>
      <c r="NFW8" s="126"/>
      <c r="NFX8" s="126"/>
      <c r="NFY8" s="126"/>
      <c r="NFZ8" s="126"/>
      <c r="NGA8" s="126"/>
      <c r="NGB8" s="126"/>
      <c r="NGC8" s="126"/>
      <c r="NGD8" s="126"/>
      <c r="NGE8" s="126"/>
      <c r="NGF8" s="126"/>
      <c r="NGG8" s="126"/>
      <c r="NGH8" s="126"/>
      <c r="NGI8" s="126"/>
      <c r="NGJ8" s="126"/>
      <c r="NGK8" s="126"/>
      <c r="NGL8" s="126"/>
      <c r="NGM8" s="126"/>
      <c r="NGN8" s="126"/>
      <c r="NGO8" s="126"/>
      <c r="NGP8" s="126"/>
      <c r="NGQ8" s="126"/>
      <c r="NGR8" s="126"/>
      <c r="NGS8" s="126"/>
      <c r="NGT8" s="126"/>
      <c r="NGU8" s="126"/>
      <c r="NGV8" s="126"/>
      <c r="NGW8" s="126"/>
      <c r="NGX8" s="126"/>
      <c r="NGY8" s="126"/>
      <c r="NGZ8" s="126"/>
      <c r="NHA8" s="126"/>
      <c r="NHB8" s="126"/>
      <c r="NHC8" s="126"/>
      <c r="NHD8" s="126"/>
      <c r="NHE8" s="126"/>
      <c r="NHF8" s="126"/>
      <c r="NHG8" s="126"/>
      <c r="NHH8" s="126"/>
      <c r="NHI8" s="126"/>
      <c r="NHJ8" s="126"/>
      <c r="NHK8" s="126"/>
      <c r="NHL8" s="126"/>
      <c r="NHM8" s="126"/>
      <c r="NHN8" s="126"/>
      <c r="NHO8" s="126"/>
      <c r="NHP8" s="126"/>
      <c r="NHQ8" s="126"/>
      <c r="NHR8" s="126"/>
      <c r="NHS8" s="126"/>
      <c r="NHT8" s="126"/>
      <c r="NHU8" s="126"/>
      <c r="NHV8" s="126"/>
      <c r="NHW8" s="126"/>
      <c r="NHX8" s="126"/>
      <c r="NHY8" s="126"/>
      <c r="NHZ8" s="126"/>
      <c r="NIA8" s="126"/>
      <c r="NIB8" s="126"/>
      <c r="NIC8" s="126"/>
      <c r="NID8" s="126"/>
      <c r="NIE8" s="126"/>
      <c r="NIF8" s="126"/>
      <c r="NIG8" s="126"/>
      <c r="NIH8" s="126"/>
      <c r="NII8" s="126"/>
      <c r="NIJ8" s="126"/>
      <c r="NIK8" s="126"/>
      <c r="NIL8" s="126"/>
      <c r="NIM8" s="126"/>
      <c r="NIN8" s="126"/>
      <c r="NIO8" s="126"/>
      <c r="NIP8" s="126"/>
      <c r="NIQ8" s="126"/>
      <c r="NIR8" s="126"/>
      <c r="NIS8" s="126"/>
      <c r="NIT8" s="126"/>
      <c r="NIU8" s="126"/>
      <c r="NIV8" s="126"/>
      <c r="NIW8" s="126"/>
      <c r="NIX8" s="126"/>
      <c r="NIY8" s="126"/>
      <c r="NIZ8" s="126"/>
      <c r="NJA8" s="126"/>
      <c r="NJB8" s="126"/>
      <c r="NJC8" s="126"/>
      <c r="NJD8" s="126"/>
      <c r="NJE8" s="126"/>
      <c r="NJF8" s="126"/>
      <c r="NJG8" s="126"/>
      <c r="NJH8" s="126"/>
      <c r="NJI8" s="126"/>
      <c r="NJJ8" s="126"/>
      <c r="NJK8" s="126"/>
      <c r="NJL8" s="126"/>
      <c r="NJM8" s="126"/>
      <c r="NJN8" s="126"/>
      <c r="NJO8" s="126"/>
      <c r="NJP8" s="126"/>
      <c r="NJQ8" s="126"/>
      <c r="NJR8" s="126"/>
      <c r="NJS8" s="126"/>
      <c r="NJT8" s="126"/>
      <c r="NJU8" s="126"/>
      <c r="NJV8" s="126"/>
      <c r="NJW8" s="126"/>
      <c r="NJX8" s="126"/>
      <c r="NJY8" s="126"/>
      <c r="NJZ8" s="126"/>
      <c r="NKA8" s="126"/>
      <c r="NKB8" s="126"/>
      <c r="NKC8" s="126"/>
      <c r="NKD8" s="126"/>
      <c r="NKE8" s="126"/>
      <c r="NKF8" s="126"/>
      <c r="NKG8" s="126"/>
      <c r="NKH8" s="126"/>
      <c r="NKI8" s="126"/>
      <c r="NKJ8" s="126"/>
      <c r="NKK8" s="126"/>
      <c r="NKL8" s="126"/>
      <c r="NKM8" s="126"/>
      <c r="NKN8" s="126"/>
      <c r="NKO8" s="126"/>
      <c r="NKP8" s="126"/>
      <c r="NKQ8" s="126"/>
      <c r="NKR8" s="126"/>
      <c r="NKS8" s="126"/>
      <c r="NKT8" s="126"/>
      <c r="NKU8" s="126"/>
      <c r="NKV8" s="126"/>
      <c r="NKW8" s="126"/>
      <c r="NKX8" s="126"/>
      <c r="NKY8" s="126"/>
      <c r="NKZ8" s="126"/>
      <c r="NLA8" s="126"/>
      <c r="NLB8" s="126"/>
      <c r="NLC8" s="126"/>
      <c r="NLD8" s="126"/>
      <c r="NLE8" s="126"/>
      <c r="NLF8" s="126"/>
      <c r="NLG8" s="126"/>
      <c r="NLH8" s="126"/>
      <c r="NLI8" s="126"/>
      <c r="NLJ8" s="126"/>
      <c r="NLK8" s="126"/>
      <c r="NLL8" s="126"/>
      <c r="NLM8" s="126"/>
      <c r="NLN8" s="126"/>
      <c r="NLO8" s="126"/>
      <c r="NLP8" s="126"/>
      <c r="NLQ8" s="126"/>
      <c r="NLR8" s="126"/>
      <c r="NLS8" s="126"/>
      <c r="NLT8" s="126"/>
      <c r="NLU8" s="126"/>
      <c r="NLV8" s="126"/>
      <c r="NLW8" s="126"/>
      <c r="NLX8" s="126"/>
      <c r="NLY8" s="126"/>
      <c r="NLZ8" s="126"/>
      <c r="NMA8" s="126"/>
      <c r="NMB8" s="126"/>
      <c r="NMC8" s="126"/>
      <c r="NMD8" s="126"/>
      <c r="NME8" s="126"/>
      <c r="NMF8" s="126"/>
      <c r="NMG8" s="126"/>
      <c r="NMH8" s="126"/>
      <c r="NMI8" s="126"/>
      <c r="NMJ8" s="126"/>
      <c r="NMK8" s="126"/>
      <c r="NML8" s="126"/>
      <c r="NMM8" s="126"/>
      <c r="NMN8" s="126"/>
      <c r="NMO8" s="126"/>
      <c r="NMP8" s="126"/>
      <c r="NMQ8" s="126"/>
      <c r="NMR8" s="126"/>
      <c r="NMS8" s="126"/>
      <c r="NMT8" s="126"/>
      <c r="NMU8" s="126"/>
      <c r="NMV8" s="126"/>
      <c r="NMW8" s="126"/>
      <c r="NMX8" s="126"/>
      <c r="NMY8" s="126"/>
      <c r="NMZ8" s="126"/>
      <c r="NNA8" s="126"/>
      <c r="NNB8" s="126"/>
      <c r="NNC8" s="126"/>
      <c r="NND8" s="126"/>
      <c r="NNE8" s="126"/>
      <c r="NNF8" s="126"/>
      <c r="NNG8" s="126"/>
      <c r="NNH8" s="126"/>
      <c r="NNI8" s="126"/>
      <c r="NNJ8" s="126"/>
      <c r="NNK8" s="126"/>
      <c r="NNL8" s="126"/>
      <c r="NNM8" s="126"/>
      <c r="NNN8" s="126"/>
      <c r="NNO8" s="126"/>
      <c r="NNP8" s="126"/>
      <c r="NNQ8" s="126"/>
      <c r="NNR8" s="126"/>
      <c r="NNS8" s="126"/>
      <c r="NNT8" s="126"/>
      <c r="NNU8" s="126"/>
      <c r="NNV8" s="126"/>
      <c r="NNW8" s="126"/>
      <c r="NNX8" s="126"/>
      <c r="NNY8" s="126"/>
      <c r="NNZ8" s="126"/>
      <c r="NOA8" s="126"/>
      <c r="NOB8" s="126"/>
      <c r="NOC8" s="126"/>
      <c r="NOD8" s="126"/>
      <c r="NOE8" s="126"/>
      <c r="NOF8" s="126"/>
      <c r="NOG8" s="126"/>
      <c r="NOH8" s="126"/>
      <c r="NOI8" s="126"/>
      <c r="NOJ8" s="126"/>
      <c r="NOK8" s="126"/>
      <c r="NOL8" s="126"/>
      <c r="NOM8" s="126"/>
      <c r="NON8" s="126"/>
      <c r="NOO8" s="126"/>
      <c r="NOP8" s="126"/>
      <c r="NOQ8" s="126"/>
      <c r="NOR8" s="126"/>
      <c r="NOS8" s="126"/>
      <c r="NOT8" s="126"/>
      <c r="NOU8" s="126"/>
      <c r="NOV8" s="126"/>
      <c r="NOW8" s="126"/>
      <c r="NOX8" s="126"/>
      <c r="NOY8" s="126"/>
      <c r="NOZ8" s="126"/>
      <c r="NPA8" s="126"/>
      <c r="NPB8" s="126"/>
      <c r="NPC8" s="126"/>
      <c r="NPD8" s="126"/>
      <c r="NPE8" s="126"/>
      <c r="NPF8" s="126"/>
      <c r="NPG8" s="126"/>
      <c r="NPH8" s="126"/>
      <c r="NPI8" s="126"/>
      <c r="NPJ8" s="126"/>
      <c r="NPK8" s="126"/>
      <c r="NPL8" s="126"/>
      <c r="NPM8" s="126"/>
      <c r="NPN8" s="126"/>
      <c r="NPO8" s="126"/>
      <c r="NPP8" s="126"/>
      <c r="NPQ8" s="126"/>
      <c r="NPR8" s="126"/>
      <c r="NPS8" s="126"/>
      <c r="NPT8" s="126"/>
      <c r="NPU8" s="126"/>
      <c r="NPV8" s="126"/>
      <c r="NPW8" s="126"/>
      <c r="NPX8" s="126"/>
      <c r="NPY8" s="126"/>
      <c r="NPZ8" s="126"/>
      <c r="NQA8" s="126"/>
      <c r="NQB8" s="126"/>
      <c r="NQC8" s="126"/>
      <c r="NQD8" s="126"/>
      <c r="NQE8" s="126"/>
      <c r="NQF8" s="126"/>
      <c r="NQG8" s="126"/>
      <c r="NQH8" s="126"/>
      <c r="NQI8" s="126"/>
      <c r="NQJ8" s="126"/>
      <c r="NQK8" s="126"/>
      <c r="NQL8" s="126"/>
      <c r="NQM8" s="126"/>
      <c r="NQN8" s="126"/>
      <c r="NQO8" s="126"/>
      <c r="NQP8" s="126"/>
      <c r="NQQ8" s="126"/>
      <c r="NQR8" s="126"/>
      <c r="NQS8" s="126"/>
      <c r="NQT8" s="126"/>
      <c r="NQU8" s="126"/>
      <c r="NQV8" s="126"/>
      <c r="NQW8" s="126"/>
      <c r="NQX8" s="126"/>
      <c r="NQY8" s="126"/>
      <c r="NQZ8" s="126"/>
      <c r="NRA8" s="126"/>
      <c r="NRB8" s="126"/>
      <c r="NRC8" s="126"/>
      <c r="NRD8" s="126"/>
      <c r="NRE8" s="126"/>
      <c r="NRF8" s="126"/>
      <c r="NRG8" s="126"/>
      <c r="NRH8" s="126"/>
      <c r="NRI8" s="126"/>
      <c r="NRJ8" s="126"/>
      <c r="NRK8" s="126"/>
      <c r="NRL8" s="126"/>
      <c r="NRM8" s="126"/>
      <c r="NRN8" s="126"/>
      <c r="NRO8" s="126"/>
      <c r="NRP8" s="126"/>
      <c r="NRQ8" s="126"/>
      <c r="NRR8" s="126"/>
      <c r="NRS8" s="126"/>
      <c r="NRT8" s="126"/>
      <c r="NRU8" s="126"/>
      <c r="NRV8" s="126"/>
      <c r="NRW8" s="126"/>
      <c r="NRX8" s="126"/>
      <c r="NRY8" s="126"/>
      <c r="NRZ8" s="126"/>
      <c r="NSA8" s="126"/>
      <c r="NSB8" s="126"/>
      <c r="NSC8" s="126"/>
      <c r="NSD8" s="126"/>
      <c r="NSE8" s="126"/>
      <c r="NSF8" s="126"/>
      <c r="NSG8" s="126"/>
      <c r="NSH8" s="126"/>
      <c r="NSI8" s="126"/>
      <c r="NSJ8" s="126"/>
      <c r="NSK8" s="126"/>
      <c r="NSL8" s="126"/>
      <c r="NSM8" s="126"/>
      <c r="NSN8" s="126"/>
      <c r="NSO8" s="126"/>
      <c r="NSP8" s="126"/>
      <c r="NSQ8" s="126"/>
      <c r="NSR8" s="126"/>
      <c r="NSS8" s="126"/>
      <c r="NST8" s="126"/>
      <c r="NSU8" s="126"/>
      <c r="NSV8" s="126"/>
      <c r="NSW8" s="126"/>
      <c r="NSX8" s="126"/>
      <c r="NSY8" s="126"/>
      <c r="NSZ8" s="126"/>
      <c r="NTA8" s="126"/>
      <c r="NTB8" s="126"/>
      <c r="NTC8" s="126"/>
      <c r="NTD8" s="126"/>
      <c r="NTE8" s="126"/>
      <c r="NTF8" s="126"/>
      <c r="NTG8" s="126"/>
      <c r="NTH8" s="126"/>
      <c r="NTI8" s="126"/>
      <c r="NTJ8" s="126"/>
      <c r="NTK8" s="126"/>
      <c r="NTL8" s="126"/>
      <c r="NTM8" s="126"/>
      <c r="NTN8" s="126"/>
      <c r="NTO8" s="126"/>
      <c r="NTP8" s="126"/>
      <c r="NTQ8" s="126"/>
      <c r="NTR8" s="126"/>
      <c r="NTS8" s="126"/>
      <c r="NTT8" s="126"/>
      <c r="NTU8" s="126"/>
      <c r="NTV8" s="126"/>
      <c r="NTW8" s="126"/>
      <c r="NTX8" s="126"/>
      <c r="NTY8" s="126"/>
      <c r="NTZ8" s="126"/>
      <c r="NUA8" s="126"/>
      <c r="NUB8" s="126"/>
      <c r="NUC8" s="126"/>
      <c r="NUD8" s="126"/>
      <c r="NUE8" s="126"/>
      <c r="NUF8" s="126"/>
      <c r="NUG8" s="126"/>
      <c r="NUH8" s="126"/>
      <c r="NUI8" s="126"/>
      <c r="NUJ8" s="126"/>
      <c r="NUK8" s="126"/>
      <c r="NUL8" s="126"/>
      <c r="NUM8" s="126"/>
      <c r="NUN8" s="126"/>
      <c r="NUO8" s="126"/>
      <c r="NUP8" s="126"/>
      <c r="NUQ8" s="126"/>
      <c r="NUR8" s="126"/>
      <c r="NUS8" s="126"/>
      <c r="NUT8" s="126"/>
      <c r="NUU8" s="126"/>
      <c r="NUV8" s="126"/>
      <c r="NUW8" s="126"/>
      <c r="NUX8" s="126"/>
      <c r="NUY8" s="126"/>
      <c r="NUZ8" s="126"/>
      <c r="NVA8" s="126"/>
      <c r="NVB8" s="126"/>
      <c r="NVC8" s="126"/>
      <c r="NVD8" s="126"/>
      <c r="NVE8" s="126"/>
      <c r="NVF8" s="126"/>
      <c r="NVG8" s="126"/>
      <c r="NVH8" s="126"/>
      <c r="NVI8" s="126"/>
      <c r="NVJ8" s="126"/>
      <c r="NVK8" s="126"/>
      <c r="NVL8" s="126"/>
      <c r="NVM8" s="126"/>
      <c r="NVN8" s="126"/>
      <c r="NVO8" s="126"/>
      <c r="NVP8" s="126"/>
      <c r="NVQ8" s="126"/>
      <c r="NVR8" s="126"/>
      <c r="NVS8" s="126"/>
      <c r="NVT8" s="126"/>
      <c r="NVU8" s="126"/>
      <c r="NVV8" s="126"/>
      <c r="NVW8" s="126"/>
      <c r="NVX8" s="126"/>
      <c r="NVY8" s="126"/>
      <c r="NVZ8" s="126"/>
      <c r="NWA8" s="126"/>
      <c r="NWB8" s="126"/>
      <c r="NWC8" s="126"/>
      <c r="NWD8" s="126"/>
      <c r="NWE8" s="126"/>
      <c r="NWF8" s="126"/>
      <c r="NWG8" s="126"/>
      <c r="NWH8" s="126"/>
      <c r="NWI8" s="126"/>
      <c r="NWJ8" s="126"/>
      <c r="NWK8" s="126"/>
      <c r="NWL8" s="126"/>
      <c r="NWM8" s="126"/>
      <c r="NWN8" s="126"/>
      <c r="NWO8" s="126"/>
      <c r="NWP8" s="126"/>
      <c r="NWQ8" s="126"/>
      <c r="NWR8" s="126"/>
      <c r="NWS8" s="126"/>
      <c r="NWT8" s="126"/>
      <c r="NWU8" s="126"/>
      <c r="NWV8" s="126"/>
      <c r="NWW8" s="126"/>
      <c r="NWX8" s="126"/>
      <c r="NWY8" s="126"/>
      <c r="NWZ8" s="126"/>
      <c r="NXA8" s="126"/>
      <c r="NXB8" s="126"/>
      <c r="NXC8" s="126"/>
      <c r="NXD8" s="126"/>
      <c r="NXE8" s="126"/>
      <c r="NXF8" s="126"/>
      <c r="NXG8" s="126"/>
      <c r="NXH8" s="126"/>
      <c r="NXI8" s="126"/>
      <c r="NXJ8" s="126"/>
      <c r="NXK8" s="126"/>
      <c r="NXL8" s="126"/>
      <c r="NXM8" s="126"/>
      <c r="NXN8" s="126"/>
      <c r="NXO8" s="126"/>
      <c r="NXP8" s="126"/>
      <c r="NXQ8" s="126"/>
      <c r="NXR8" s="126"/>
      <c r="NXS8" s="126"/>
      <c r="NXT8" s="126"/>
      <c r="NXU8" s="126"/>
      <c r="NXV8" s="126"/>
      <c r="NXW8" s="126"/>
      <c r="NXX8" s="126"/>
      <c r="NXY8" s="126"/>
      <c r="NXZ8" s="126"/>
      <c r="NYA8" s="126"/>
      <c r="NYB8" s="126"/>
      <c r="NYC8" s="126"/>
      <c r="NYD8" s="126"/>
      <c r="NYE8" s="126"/>
      <c r="NYF8" s="126"/>
      <c r="NYG8" s="126"/>
      <c r="NYH8" s="126"/>
      <c r="NYI8" s="126"/>
      <c r="NYJ8" s="126"/>
      <c r="NYK8" s="126"/>
      <c r="NYL8" s="126"/>
      <c r="NYM8" s="126"/>
      <c r="NYN8" s="126"/>
      <c r="NYO8" s="126"/>
      <c r="NYP8" s="126"/>
      <c r="NYQ8" s="126"/>
      <c r="NYR8" s="126"/>
      <c r="NYS8" s="126"/>
      <c r="NYT8" s="126"/>
      <c r="NYU8" s="126"/>
      <c r="NYV8" s="126"/>
      <c r="NYW8" s="126"/>
      <c r="NYX8" s="126"/>
      <c r="NYY8" s="126"/>
      <c r="NYZ8" s="126"/>
      <c r="NZA8" s="126"/>
      <c r="NZB8" s="126"/>
      <c r="NZC8" s="126"/>
      <c r="NZD8" s="126"/>
      <c r="NZE8" s="126"/>
      <c r="NZF8" s="126"/>
      <c r="NZG8" s="126"/>
      <c r="NZH8" s="126"/>
      <c r="NZI8" s="126"/>
      <c r="NZJ8" s="126"/>
      <c r="NZK8" s="126"/>
      <c r="NZL8" s="126"/>
      <c r="NZM8" s="126"/>
      <c r="NZN8" s="126"/>
      <c r="NZO8" s="126"/>
      <c r="NZP8" s="126"/>
      <c r="NZQ8" s="126"/>
      <c r="NZR8" s="126"/>
      <c r="NZS8" s="126"/>
      <c r="NZT8" s="126"/>
      <c r="NZU8" s="126"/>
      <c r="NZV8" s="126"/>
      <c r="NZW8" s="126"/>
      <c r="NZX8" s="126"/>
      <c r="NZY8" s="126"/>
      <c r="NZZ8" s="126"/>
      <c r="OAA8" s="126"/>
      <c r="OAB8" s="126"/>
      <c r="OAC8" s="126"/>
      <c r="OAD8" s="126"/>
      <c r="OAE8" s="126"/>
      <c r="OAF8" s="126"/>
      <c r="OAG8" s="126"/>
      <c r="OAH8" s="126"/>
      <c r="OAI8" s="126"/>
      <c r="OAJ8" s="126"/>
      <c r="OAK8" s="126"/>
      <c r="OAL8" s="126"/>
      <c r="OAM8" s="126"/>
      <c r="OAN8" s="126"/>
      <c r="OAO8" s="126"/>
      <c r="OAP8" s="126"/>
      <c r="OAQ8" s="126"/>
      <c r="OAR8" s="126"/>
      <c r="OAS8" s="126"/>
      <c r="OAT8" s="126"/>
      <c r="OAU8" s="126"/>
      <c r="OAV8" s="126"/>
      <c r="OAW8" s="126"/>
      <c r="OAX8" s="126"/>
      <c r="OAY8" s="126"/>
      <c r="OAZ8" s="126"/>
      <c r="OBA8" s="126"/>
      <c r="OBB8" s="126"/>
      <c r="OBC8" s="126"/>
      <c r="OBD8" s="126"/>
      <c r="OBE8" s="126"/>
      <c r="OBF8" s="126"/>
      <c r="OBG8" s="126"/>
      <c r="OBH8" s="126"/>
      <c r="OBI8" s="126"/>
      <c r="OBJ8" s="126"/>
      <c r="OBK8" s="126"/>
      <c r="OBL8" s="126"/>
      <c r="OBM8" s="126"/>
      <c r="OBN8" s="126"/>
      <c r="OBO8" s="126"/>
      <c r="OBP8" s="126"/>
      <c r="OBQ8" s="126"/>
      <c r="OBR8" s="126"/>
      <c r="OBS8" s="126"/>
      <c r="OBT8" s="126"/>
      <c r="OBU8" s="126"/>
      <c r="OBV8" s="126"/>
      <c r="OBW8" s="126"/>
      <c r="OBX8" s="126"/>
      <c r="OBY8" s="126"/>
      <c r="OBZ8" s="126"/>
      <c r="OCA8" s="126"/>
      <c r="OCB8" s="126"/>
      <c r="OCC8" s="126"/>
      <c r="OCD8" s="126"/>
      <c r="OCE8" s="126"/>
      <c r="OCF8" s="126"/>
      <c r="OCG8" s="126"/>
      <c r="OCH8" s="126"/>
      <c r="OCI8" s="126"/>
      <c r="OCJ8" s="126"/>
      <c r="OCK8" s="126"/>
      <c r="OCL8" s="126"/>
      <c r="OCM8" s="126"/>
      <c r="OCN8" s="126"/>
      <c r="OCO8" s="126"/>
      <c r="OCP8" s="126"/>
      <c r="OCQ8" s="126"/>
      <c r="OCR8" s="126"/>
      <c r="OCS8" s="126"/>
      <c r="OCT8" s="126"/>
      <c r="OCU8" s="126"/>
      <c r="OCV8" s="126"/>
      <c r="OCW8" s="126"/>
      <c r="OCX8" s="126"/>
      <c r="OCY8" s="126"/>
      <c r="OCZ8" s="126"/>
      <c r="ODA8" s="126"/>
      <c r="ODB8" s="126"/>
      <c r="ODC8" s="126"/>
      <c r="ODD8" s="126"/>
      <c r="ODE8" s="126"/>
      <c r="ODF8" s="126"/>
      <c r="ODG8" s="126"/>
      <c r="ODH8" s="126"/>
      <c r="ODI8" s="126"/>
      <c r="ODJ8" s="126"/>
      <c r="ODK8" s="126"/>
      <c r="ODL8" s="126"/>
      <c r="ODM8" s="126"/>
      <c r="ODN8" s="126"/>
      <c r="ODO8" s="126"/>
      <c r="ODP8" s="126"/>
      <c r="ODQ8" s="126"/>
      <c r="ODR8" s="126"/>
      <c r="ODS8" s="126"/>
      <c r="ODT8" s="126"/>
      <c r="ODU8" s="126"/>
      <c r="ODV8" s="126"/>
      <c r="ODW8" s="126"/>
      <c r="ODX8" s="126"/>
      <c r="ODY8" s="126"/>
      <c r="ODZ8" s="126"/>
      <c r="OEA8" s="126"/>
      <c r="OEB8" s="126"/>
      <c r="OEC8" s="126"/>
      <c r="OED8" s="126"/>
      <c r="OEE8" s="126"/>
      <c r="OEF8" s="126"/>
      <c r="OEG8" s="126"/>
      <c r="OEH8" s="126"/>
      <c r="OEI8" s="126"/>
      <c r="OEJ8" s="126"/>
      <c r="OEK8" s="126"/>
      <c r="OEL8" s="126"/>
      <c r="OEM8" s="126"/>
      <c r="OEN8" s="126"/>
      <c r="OEO8" s="126"/>
      <c r="OEP8" s="126"/>
      <c r="OEQ8" s="126"/>
      <c r="OER8" s="126"/>
      <c r="OES8" s="126"/>
      <c r="OET8" s="126"/>
      <c r="OEU8" s="126"/>
      <c r="OEV8" s="126"/>
      <c r="OEW8" s="126"/>
      <c r="OEX8" s="126"/>
      <c r="OEY8" s="126"/>
      <c r="OEZ8" s="126"/>
      <c r="OFA8" s="126"/>
      <c r="OFB8" s="126"/>
      <c r="OFC8" s="126"/>
      <c r="OFD8" s="126"/>
      <c r="OFE8" s="126"/>
      <c r="OFF8" s="126"/>
      <c r="OFG8" s="126"/>
      <c r="OFH8" s="126"/>
      <c r="OFI8" s="126"/>
      <c r="OFJ8" s="126"/>
      <c r="OFK8" s="126"/>
      <c r="OFL8" s="126"/>
      <c r="OFM8" s="126"/>
      <c r="OFN8" s="126"/>
      <c r="OFO8" s="126"/>
      <c r="OFP8" s="126"/>
      <c r="OFQ8" s="126"/>
      <c r="OFR8" s="126"/>
      <c r="OFS8" s="126"/>
      <c r="OFT8" s="126"/>
      <c r="OFU8" s="126"/>
      <c r="OFV8" s="126"/>
      <c r="OFW8" s="126"/>
      <c r="OFX8" s="126"/>
      <c r="OFY8" s="126"/>
      <c r="OFZ8" s="126"/>
      <c r="OGA8" s="126"/>
      <c r="OGB8" s="126"/>
      <c r="OGC8" s="126"/>
      <c r="OGD8" s="126"/>
      <c r="OGE8" s="126"/>
      <c r="OGF8" s="126"/>
      <c r="OGG8" s="126"/>
      <c r="OGH8" s="126"/>
      <c r="OGI8" s="126"/>
      <c r="OGJ8" s="126"/>
      <c r="OGK8" s="126"/>
      <c r="OGL8" s="126"/>
      <c r="OGM8" s="126"/>
      <c r="OGN8" s="126"/>
      <c r="OGO8" s="126"/>
      <c r="OGP8" s="126"/>
      <c r="OGQ8" s="126"/>
      <c r="OGR8" s="126"/>
      <c r="OGS8" s="126"/>
      <c r="OGT8" s="126"/>
      <c r="OGU8" s="126"/>
      <c r="OGV8" s="126"/>
      <c r="OGW8" s="126"/>
      <c r="OGX8" s="126"/>
      <c r="OGY8" s="126"/>
      <c r="OGZ8" s="126"/>
      <c r="OHA8" s="126"/>
      <c r="OHB8" s="126"/>
      <c r="OHC8" s="126"/>
      <c r="OHD8" s="126"/>
      <c r="OHE8" s="126"/>
      <c r="OHF8" s="126"/>
      <c r="OHG8" s="126"/>
      <c r="OHH8" s="126"/>
      <c r="OHI8" s="126"/>
      <c r="OHJ8" s="126"/>
      <c r="OHK8" s="126"/>
      <c r="OHL8" s="126"/>
      <c r="OHM8" s="126"/>
      <c r="OHN8" s="126"/>
      <c r="OHO8" s="126"/>
      <c r="OHP8" s="126"/>
      <c r="OHQ8" s="126"/>
      <c r="OHR8" s="126"/>
      <c r="OHS8" s="126"/>
      <c r="OHT8" s="126"/>
      <c r="OHU8" s="126"/>
      <c r="OHV8" s="126"/>
      <c r="OHW8" s="126"/>
      <c r="OHX8" s="126"/>
      <c r="OHY8" s="126"/>
      <c r="OHZ8" s="126"/>
      <c r="OIA8" s="126"/>
      <c r="OIB8" s="126"/>
      <c r="OIC8" s="126"/>
      <c r="OID8" s="126"/>
      <c r="OIE8" s="126"/>
      <c r="OIF8" s="126"/>
      <c r="OIG8" s="126"/>
      <c r="OIH8" s="126"/>
      <c r="OII8" s="126"/>
      <c r="OIJ8" s="126"/>
      <c r="OIK8" s="126"/>
      <c r="OIL8" s="126"/>
      <c r="OIM8" s="126"/>
      <c r="OIN8" s="126"/>
      <c r="OIO8" s="126"/>
      <c r="OIP8" s="126"/>
      <c r="OIQ8" s="126"/>
      <c r="OIR8" s="126"/>
      <c r="OIS8" s="126"/>
      <c r="OIT8" s="126"/>
      <c r="OIU8" s="126"/>
      <c r="OIV8" s="126"/>
      <c r="OIW8" s="126"/>
      <c r="OIX8" s="126"/>
      <c r="OIY8" s="126"/>
      <c r="OIZ8" s="126"/>
      <c r="OJA8" s="126"/>
      <c r="OJB8" s="126"/>
      <c r="OJC8" s="126"/>
      <c r="OJD8" s="126"/>
      <c r="OJE8" s="126"/>
      <c r="OJF8" s="126"/>
      <c r="OJG8" s="126"/>
      <c r="OJH8" s="126"/>
      <c r="OJI8" s="126"/>
      <c r="OJJ8" s="126"/>
      <c r="OJK8" s="126"/>
      <c r="OJL8" s="126"/>
      <c r="OJM8" s="126"/>
      <c r="OJN8" s="126"/>
      <c r="OJO8" s="126"/>
      <c r="OJP8" s="126"/>
      <c r="OJQ8" s="126"/>
      <c r="OJR8" s="126"/>
      <c r="OJS8" s="126"/>
      <c r="OJT8" s="126"/>
      <c r="OJU8" s="126"/>
      <c r="OJV8" s="126"/>
      <c r="OJW8" s="126"/>
      <c r="OJX8" s="126"/>
      <c r="OJY8" s="126"/>
      <c r="OJZ8" s="126"/>
      <c r="OKA8" s="126"/>
      <c r="OKB8" s="126"/>
      <c r="OKC8" s="126"/>
      <c r="OKD8" s="126"/>
      <c r="OKE8" s="126"/>
      <c r="OKF8" s="126"/>
      <c r="OKG8" s="126"/>
      <c r="OKH8" s="126"/>
      <c r="OKI8" s="126"/>
      <c r="OKJ8" s="126"/>
      <c r="OKK8" s="126"/>
      <c r="OKL8" s="126"/>
      <c r="OKM8" s="126"/>
      <c r="OKN8" s="126"/>
      <c r="OKO8" s="126"/>
      <c r="OKP8" s="126"/>
      <c r="OKQ8" s="126"/>
      <c r="OKR8" s="126"/>
      <c r="OKS8" s="126"/>
      <c r="OKT8" s="126"/>
      <c r="OKU8" s="126"/>
      <c r="OKV8" s="126"/>
      <c r="OKW8" s="126"/>
      <c r="OKX8" s="126"/>
      <c r="OKY8" s="126"/>
      <c r="OKZ8" s="126"/>
      <c r="OLA8" s="126"/>
      <c r="OLB8" s="126"/>
      <c r="OLC8" s="126"/>
      <c r="OLD8" s="126"/>
      <c r="OLE8" s="126"/>
      <c r="OLF8" s="126"/>
      <c r="OLG8" s="126"/>
      <c r="OLH8" s="126"/>
      <c r="OLI8" s="126"/>
      <c r="OLJ8" s="126"/>
      <c r="OLK8" s="126"/>
      <c r="OLL8" s="126"/>
      <c r="OLM8" s="126"/>
      <c r="OLN8" s="126"/>
      <c r="OLO8" s="126"/>
      <c r="OLP8" s="126"/>
      <c r="OLQ8" s="126"/>
      <c r="OLR8" s="126"/>
      <c r="OLS8" s="126"/>
      <c r="OLT8" s="126"/>
      <c r="OLU8" s="126"/>
      <c r="OLV8" s="126"/>
      <c r="OLW8" s="126"/>
      <c r="OLX8" s="126"/>
      <c r="OLY8" s="126"/>
      <c r="OLZ8" s="126"/>
      <c r="OMA8" s="126"/>
      <c r="OMB8" s="126"/>
      <c r="OMC8" s="126"/>
      <c r="OMD8" s="126"/>
      <c r="OME8" s="126"/>
      <c r="OMF8" s="126"/>
      <c r="OMG8" s="126"/>
      <c r="OMH8" s="126"/>
      <c r="OMI8" s="126"/>
      <c r="OMJ8" s="126"/>
      <c r="OMK8" s="126"/>
      <c r="OML8" s="126"/>
      <c r="OMM8" s="126"/>
      <c r="OMN8" s="126"/>
      <c r="OMO8" s="126"/>
      <c r="OMP8" s="126"/>
      <c r="OMQ8" s="126"/>
      <c r="OMR8" s="126"/>
      <c r="OMS8" s="126"/>
      <c r="OMT8" s="126"/>
      <c r="OMU8" s="126"/>
      <c r="OMV8" s="126"/>
      <c r="OMW8" s="126"/>
      <c r="OMX8" s="126"/>
      <c r="OMY8" s="126"/>
      <c r="OMZ8" s="126"/>
      <c r="ONA8" s="126"/>
      <c r="ONB8" s="126"/>
      <c r="ONC8" s="126"/>
      <c r="OND8" s="126"/>
      <c r="ONE8" s="126"/>
      <c r="ONF8" s="126"/>
      <c r="ONG8" s="126"/>
      <c r="ONH8" s="126"/>
      <c r="ONI8" s="126"/>
      <c r="ONJ8" s="126"/>
      <c r="ONK8" s="126"/>
      <c r="ONL8" s="126"/>
      <c r="ONM8" s="126"/>
      <c r="ONN8" s="126"/>
      <c r="ONO8" s="126"/>
      <c r="ONP8" s="126"/>
      <c r="ONQ8" s="126"/>
      <c r="ONR8" s="126"/>
      <c r="ONS8" s="126"/>
      <c r="ONT8" s="126"/>
      <c r="ONU8" s="126"/>
      <c r="ONV8" s="126"/>
      <c r="ONW8" s="126"/>
      <c r="ONX8" s="126"/>
      <c r="ONY8" s="126"/>
      <c r="ONZ8" s="126"/>
      <c r="OOA8" s="126"/>
      <c r="OOB8" s="126"/>
      <c r="OOC8" s="126"/>
      <c r="OOD8" s="126"/>
      <c r="OOE8" s="126"/>
      <c r="OOF8" s="126"/>
      <c r="OOG8" s="126"/>
      <c r="OOH8" s="126"/>
      <c r="OOI8" s="126"/>
      <c r="OOJ8" s="126"/>
      <c r="OOK8" s="126"/>
      <c r="OOL8" s="126"/>
      <c r="OOM8" s="126"/>
      <c r="OON8" s="126"/>
      <c r="OOO8" s="126"/>
      <c r="OOP8" s="126"/>
      <c r="OOQ8" s="126"/>
      <c r="OOR8" s="126"/>
      <c r="OOS8" s="126"/>
      <c r="OOT8" s="126"/>
      <c r="OOU8" s="126"/>
      <c r="OOV8" s="126"/>
      <c r="OOW8" s="126"/>
      <c r="OOX8" s="126"/>
      <c r="OOY8" s="126"/>
      <c r="OOZ8" s="126"/>
      <c r="OPA8" s="126"/>
      <c r="OPB8" s="126"/>
      <c r="OPC8" s="126"/>
      <c r="OPD8" s="126"/>
      <c r="OPE8" s="126"/>
      <c r="OPF8" s="126"/>
      <c r="OPG8" s="126"/>
      <c r="OPH8" s="126"/>
      <c r="OPI8" s="126"/>
      <c r="OPJ8" s="126"/>
      <c r="OPK8" s="126"/>
      <c r="OPL8" s="126"/>
      <c r="OPM8" s="126"/>
      <c r="OPN8" s="126"/>
      <c r="OPO8" s="126"/>
      <c r="OPP8" s="126"/>
      <c r="OPQ8" s="126"/>
      <c r="OPR8" s="126"/>
      <c r="OPS8" s="126"/>
      <c r="OPT8" s="126"/>
      <c r="OPU8" s="126"/>
      <c r="OPV8" s="126"/>
      <c r="OPW8" s="126"/>
      <c r="OPX8" s="126"/>
      <c r="OPY8" s="126"/>
      <c r="OPZ8" s="126"/>
      <c r="OQA8" s="126"/>
      <c r="OQB8" s="126"/>
      <c r="OQC8" s="126"/>
      <c r="OQD8" s="126"/>
      <c r="OQE8" s="126"/>
      <c r="OQF8" s="126"/>
      <c r="OQG8" s="126"/>
      <c r="OQH8" s="126"/>
      <c r="OQI8" s="126"/>
      <c r="OQJ8" s="126"/>
      <c r="OQK8" s="126"/>
      <c r="OQL8" s="126"/>
      <c r="OQM8" s="126"/>
      <c r="OQN8" s="126"/>
      <c r="OQO8" s="126"/>
      <c r="OQP8" s="126"/>
      <c r="OQQ8" s="126"/>
      <c r="OQR8" s="126"/>
      <c r="OQS8" s="126"/>
      <c r="OQT8" s="126"/>
      <c r="OQU8" s="126"/>
      <c r="OQV8" s="126"/>
      <c r="OQW8" s="126"/>
      <c r="OQX8" s="126"/>
      <c r="OQY8" s="126"/>
      <c r="OQZ8" s="126"/>
      <c r="ORA8" s="126"/>
      <c r="ORB8" s="126"/>
      <c r="ORC8" s="126"/>
      <c r="ORD8" s="126"/>
      <c r="ORE8" s="126"/>
      <c r="ORF8" s="126"/>
      <c r="ORG8" s="126"/>
      <c r="ORH8" s="126"/>
      <c r="ORI8" s="126"/>
      <c r="ORJ8" s="126"/>
      <c r="ORK8" s="126"/>
      <c r="ORL8" s="126"/>
      <c r="ORM8" s="126"/>
      <c r="ORN8" s="126"/>
      <c r="ORO8" s="126"/>
      <c r="ORP8" s="126"/>
      <c r="ORQ8" s="126"/>
      <c r="ORR8" s="126"/>
      <c r="ORS8" s="126"/>
      <c r="ORT8" s="126"/>
      <c r="ORU8" s="126"/>
      <c r="ORV8" s="126"/>
      <c r="ORW8" s="126"/>
      <c r="ORX8" s="126"/>
      <c r="ORY8" s="126"/>
      <c r="ORZ8" s="126"/>
      <c r="OSA8" s="126"/>
      <c r="OSB8" s="126"/>
      <c r="OSC8" s="126"/>
      <c r="OSD8" s="126"/>
      <c r="OSE8" s="126"/>
      <c r="OSF8" s="126"/>
      <c r="OSG8" s="126"/>
      <c r="OSH8" s="126"/>
      <c r="OSI8" s="126"/>
      <c r="OSJ8" s="126"/>
      <c r="OSK8" s="126"/>
      <c r="OSL8" s="126"/>
      <c r="OSM8" s="126"/>
      <c r="OSN8" s="126"/>
      <c r="OSO8" s="126"/>
      <c r="OSP8" s="126"/>
      <c r="OSQ8" s="126"/>
      <c r="OSR8" s="126"/>
      <c r="OSS8" s="126"/>
      <c r="OST8" s="126"/>
      <c r="OSU8" s="126"/>
      <c r="OSV8" s="126"/>
      <c r="OSW8" s="126"/>
      <c r="OSX8" s="126"/>
      <c r="OSY8" s="126"/>
      <c r="OSZ8" s="126"/>
      <c r="OTA8" s="126"/>
      <c r="OTB8" s="126"/>
      <c r="OTC8" s="126"/>
      <c r="OTD8" s="126"/>
      <c r="OTE8" s="126"/>
      <c r="OTF8" s="126"/>
      <c r="OTG8" s="126"/>
      <c r="OTH8" s="126"/>
      <c r="OTI8" s="126"/>
      <c r="OTJ8" s="126"/>
      <c r="OTK8" s="126"/>
      <c r="OTL8" s="126"/>
      <c r="OTM8" s="126"/>
      <c r="OTN8" s="126"/>
      <c r="OTO8" s="126"/>
      <c r="OTP8" s="126"/>
      <c r="OTQ8" s="126"/>
      <c r="OTR8" s="126"/>
      <c r="OTS8" s="126"/>
      <c r="OTT8" s="126"/>
      <c r="OTU8" s="126"/>
      <c r="OTV8" s="126"/>
      <c r="OTW8" s="126"/>
      <c r="OTX8" s="126"/>
      <c r="OTY8" s="126"/>
      <c r="OTZ8" s="126"/>
      <c r="OUA8" s="126"/>
      <c r="OUB8" s="126"/>
      <c r="OUC8" s="126"/>
      <c r="OUD8" s="126"/>
      <c r="OUE8" s="126"/>
      <c r="OUF8" s="126"/>
      <c r="OUG8" s="126"/>
      <c r="OUH8" s="126"/>
      <c r="OUI8" s="126"/>
      <c r="OUJ8" s="126"/>
      <c r="OUK8" s="126"/>
      <c r="OUL8" s="126"/>
      <c r="OUM8" s="126"/>
      <c r="OUN8" s="126"/>
      <c r="OUO8" s="126"/>
      <c r="OUP8" s="126"/>
      <c r="OUQ8" s="126"/>
      <c r="OUR8" s="126"/>
      <c r="OUS8" s="126"/>
      <c r="OUT8" s="126"/>
      <c r="OUU8" s="126"/>
      <c r="OUV8" s="126"/>
      <c r="OUW8" s="126"/>
      <c r="OUX8" s="126"/>
      <c r="OUY8" s="126"/>
      <c r="OUZ8" s="126"/>
      <c r="OVA8" s="126"/>
      <c r="OVB8" s="126"/>
      <c r="OVC8" s="126"/>
      <c r="OVD8" s="126"/>
      <c r="OVE8" s="126"/>
      <c r="OVF8" s="126"/>
      <c r="OVG8" s="126"/>
      <c r="OVH8" s="126"/>
      <c r="OVI8" s="126"/>
      <c r="OVJ8" s="126"/>
      <c r="OVK8" s="126"/>
      <c r="OVL8" s="126"/>
      <c r="OVM8" s="126"/>
      <c r="OVN8" s="126"/>
      <c r="OVO8" s="126"/>
      <c r="OVP8" s="126"/>
      <c r="OVQ8" s="126"/>
      <c r="OVR8" s="126"/>
      <c r="OVS8" s="126"/>
      <c r="OVT8" s="126"/>
      <c r="OVU8" s="126"/>
      <c r="OVV8" s="126"/>
      <c r="OVW8" s="126"/>
      <c r="OVX8" s="126"/>
      <c r="OVY8" s="126"/>
      <c r="OVZ8" s="126"/>
      <c r="OWA8" s="126"/>
      <c r="OWB8" s="126"/>
      <c r="OWC8" s="126"/>
      <c r="OWD8" s="126"/>
      <c r="OWE8" s="126"/>
      <c r="OWF8" s="126"/>
      <c r="OWG8" s="126"/>
      <c r="OWH8" s="126"/>
      <c r="OWI8" s="126"/>
      <c r="OWJ8" s="126"/>
      <c r="OWK8" s="126"/>
      <c r="OWL8" s="126"/>
      <c r="OWM8" s="126"/>
      <c r="OWN8" s="126"/>
      <c r="OWO8" s="126"/>
      <c r="OWP8" s="126"/>
      <c r="OWQ8" s="126"/>
      <c r="OWR8" s="126"/>
      <c r="OWS8" s="126"/>
      <c r="OWT8" s="126"/>
      <c r="OWU8" s="126"/>
      <c r="OWV8" s="126"/>
      <c r="OWW8" s="126"/>
      <c r="OWX8" s="126"/>
      <c r="OWY8" s="126"/>
      <c r="OWZ8" s="126"/>
      <c r="OXA8" s="126"/>
      <c r="OXB8" s="126"/>
      <c r="OXC8" s="126"/>
      <c r="OXD8" s="126"/>
      <c r="OXE8" s="126"/>
      <c r="OXF8" s="126"/>
      <c r="OXG8" s="126"/>
      <c r="OXH8" s="126"/>
      <c r="OXI8" s="126"/>
      <c r="OXJ8" s="126"/>
      <c r="OXK8" s="126"/>
      <c r="OXL8" s="126"/>
      <c r="OXM8" s="126"/>
      <c r="OXN8" s="126"/>
      <c r="OXO8" s="126"/>
      <c r="OXP8" s="126"/>
      <c r="OXQ8" s="126"/>
      <c r="OXR8" s="126"/>
      <c r="OXS8" s="126"/>
      <c r="OXT8" s="126"/>
      <c r="OXU8" s="126"/>
      <c r="OXV8" s="126"/>
      <c r="OXW8" s="126"/>
      <c r="OXX8" s="126"/>
      <c r="OXY8" s="126"/>
      <c r="OXZ8" s="126"/>
      <c r="OYA8" s="126"/>
      <c r="OYB8" s="126"/>
      <c r="OYC8" s="126"/>
      <c r="OYD8" s="126"/>
      <c r="OYE8" s="126"/>
      <c r="OYF8" s="126"/>
      <c r="OYG8" s="126"/>
      <c r="OYH8" s="126"/>
      <c r="OYI8" s="126"/>
      <c r="OYJ8" s="126"/>
      <c r="OYK8" s="126"/>
      <c r="OYL8" s="126"/>
      <c r="OYM8" s="126"/>
      <c r="OYN8" s="126"/>
      <c r="OYO8" s="126"/>
      <c r="OYP8" s="126"/>
      <c r="OYQ8" s="126"/>
      <c r="OYR8" s="126"/>
      <c r="OYS8" s="126"/>
      <c r="OYT8" s="126"/>
      <c r="OYU8" s="126"/>
      <c r="OYV8" s="126"/>
      <c r="OYW8" s="126"/>
      <c r="OYX8" s="126"/>
      <c r="OYY8" s="126"/>
      <c r="OYZ8" s="126"/>
      <c r="OZA8" s="126"/>
      <c r="OZB8" s="126"/>
      <c r="OZC8" s="126"/>
      <c r="OZD8" s="126"/>
      <c r="OZE8" s="126"/>
      <c r="OZF8" s="126"/>
      <c r="OZG8" s="126"/>
      <c r="OZH8" s="126"/>
      <c r="OZI8" s="126"/>
      <c r="OZJ8" s="126"/>
      <c r="OZK8" s="126"/>
      <c r="OZL8" s="126"/>
      <c r="OZM8" s="126"/>
      <c r="OZN8" s="126"/>
      <c r="OZO8" s="126"/>
      <c r="OZP8" s="126"/>
      <c r="OZQ8" s="126"/>
      <c r="OZR8" s="126"/>
      <c r="OZS8" s="126"/>
      <c r="OZT8" s="126"/>
      <c r="OZU8" s="126"/>
      <c r="OZV8" s="126"/>
      <c r="OZW8" s="126"/>
      <c r="OZX8" s="126"/>
      <c r="OZY8" s="126"/>
      <c r="OZZ8" s="126"/>
      <c r="PAA8" s="126"/>
      <c r="PAB8" s="126"/>
      <c r="PAC8" s="126"/>
      <c r="PAD8" s="126"/>
      <c r="PAE8" s="126"/>
      <c r="PAF8" s="126"/>
      <c r="PAG8" s="126"/>
      <c r="PAH8" s="126"/>
      <c r="PAI8" s="126"/>
      <c r="PAJ8" s="126"/>
      <c r="PAK8" s="126"/>
      <c r="PAL8" s="126"/>
      <c r="PAM8" s="126"/>
      <c r="PAN8" s="126"/>
      <c r="PAO8" s="126"/>
      <c r="PAP8" s="126"/>
      <c r="PAQ8" s="126"/>
      <c r="PAR8" s="126"/>
      <c r="PAS8" s="126"/>
      <c r="PAT8" s="126"/>
      <c r="PAU8" s="126"/>
      <c r="PAV8" s="126"/>
      <c r="PAW8" s="126"/>
      <c r="PAX8" s="126"/>
      <c r="PAY8" s="126"/>
      <c r="PAZ8" s="126"/>
      <c r="PBA8" s="126"/>
      <c r="PBB8" s="126"/>
      <c r="PBC8" s="126"/>
      <c r="PBD8" s="126"/>
      <c r="PBE8" s="126"/>
      <c r="PBF8" s="126"/>
      <c r="PBG8" s="126"/>
      <c r="PBH8" s="126"/>
      <c r="PBI8" s="126"/>
      <c r="PBJ8" s="126"/>
      <c r="PBK8" s="126"/>
      <c r="PBL8" s="126"/>
      <c r="PBM8" s="126"/>
      <c r="PBN8" s="126"/>
      <c r="PBO8" s="126"/>
      <c r="PBP8" s="126"/>
      <c r="PBQ8" s="126"/>
      <c r="PBR8" s="126"/>
      <c r="PBS8" s="126"/>
      <c r="PBT8" s="126"/>
      <c r="PBU8" s="126"/>
      <c r="PBV8" s="126"/>
      <c r="PBW8" s="126"/>
      <c r="PBX8" s="126"/>
      <c r="PBY8" s="126"/>
      <c r="PBZ8" s="126"/>
      <c r="PCA8" s="126"/>
      <c r="PCB8" s="126"/>
      <c r="PCC8" s="126"/>
      <c r="PCD8" s="126"/>
      <c r="PCE8" s="126"/>
      <c r="PCF8" s="126"/>
      <c r="PCG8" s="126"/>
      <c r="PCH8" s="126"/>
      <c r="PCI8" s="126"/>
      <c r="PCJ8" s="126"/>
      <c r="PCK8" s="126"/>
      <c r="PCL8" s="126"/>
      <c r="PCM8" s="126"/>
      <c r="PCN8" s="126"/>
      <c r="PCO8" s="126"/>
      <c r="PCP8" s="126"/>
      <c r="PCQ8" s="126"/>
      <c r="PCR8" s="126"/>
      <c r="PCS8" s="126"/>
      <c r="PCT8" s="126"/>
      <c r="PCU8" s="126"/>
      <c r="PCV8" s="126"/>
      <c r="PCW8" s="126"/>
      <c r="PCX8" s="126"/>
      <c r="PCY8" s="126"/>
      <c r="PCZ8" s="126"/>
      <c r="PDA8" s="126"/>
      <c r="PDB8" s="126"/>
      <c r="PDC8" s="126"/>
      <c r="PDD8" s="126"/>
      <c r="PDE8" s="126"/>
      <c r="PDF8" s="126"/>
      <c r="PDG8" s="126"/>
      <c r="PDH8" s="126"/>
      <c r="PDI8" s="126"/>
      <c r="PDJ8" s="126"/>
      <c r="PDK8" s="126"/>
      <c r="PDL8" s="126"/>
      <c r="PDM8" s="126"/>
      <c r="PDN8" s="126"/>
      <c r="PDO8" s="126"/>
      <c r="PDP8" s="126"/>
      <c r="PDQ8" s="126"/>
      <c r="PDR8" s="126"/>
      <c r="PDS8" s="126"/>
      <c r="PDT8" s="126"/>
      <c r="PDU8" s="126"/>
      <c r="PDV8" s="126"/>
      <c r="PDW8" s="126"/>
      <c r="PDX8" s="126"/>
      <c r="PDY8" s="126"/>
      <c r="PDZ8" s="126"/>
      <c r="PEA8" s="126"/>
      <c r="PEB8" s="126"/>
      <c r="PEC8" s="126"/>
      <c r="PED8" s="126"/>
      <c r="PEE8" s="126"/>
      <c r="PEF8" s="126"/>
      <c r="PEG8" s="126"/>
      <c r="PEH8" s="126"/>
      <c r="PEI8" s="126"/>
      <c r="PEJ8" s="126"/>
      <c r="PEK8" s="126"/>
      <c r="PEL8" s="126"/>
      <c r="PEM8" s="126"/>
      <c r="PEN8" s="126"/>
      <c r="PEO8" s="126"/>
      <c r="PEP8" s="126"/>
      <c r="PEQ8" s="126"/>
      <c r="PER8" s="126"/>
      <c r="PES8" s="126"/>
      <c r="PET8" s="126"/>
      <c r="PEU8" s="126"/>
      <c r="PEV8" s="126"/>
      <c r="PEW8" s="126"/>
      <c r="PEX8" s="126"/>
      <c r="PEY8" s="126"/>
      <c r="PEZ8" s="126"/>
      <c r="PFA8" s="126"/>
      <c r="PFB8" s="126"/>
      <c r="PFC8" s="126"/>
      <c r="PFD8" s="126"/>
      <c r="PFE8" s="126"/>
      <c r="PFF8" s="126"/>
      <c r="PFG8" s="126"/>
      <c r="PFH8" s="126"/>
      <c r="PFI8" s="126"/>
      <c r="PFJ8" s="126"/>
      <c r="PFK8" s="126"/>
      <c r="PFL8" s="126"/>
      <c r="PFM8" s="126"/>
      <c r="PFN8" s="126"/>
      <c r="PFO8" s="126"/>
      <c r="PFP8" s="126"/>
      <c r="PFQ8" s="126"/>
      <c r="PFR8" s="126"/>
      <c r="PFS8" s="126"/>
      <c r="PFT8" s="126"/>
      <c r="PFU8" s="126"/>
      <c r="PFV8" s="126"/>
      <c r="PFW8" s="126"/>
      <c r="PFX8" s="126"/>
      <c r="PFY8" s="126"/>
      <c r="PFZ8" s="126"/>
      <c r="PGA8" s="126"/>
      <c r="PGB8" s="126"/>
      <c r="PGC8" s="126"/>
      <c r="PGD8" s="126"/>
      <c r="PGE8" s="126"/>
      <c r="PGF8" s="126"/>
      <c r="PGG8" s="126"/>
      <c r="PGH8" s="126"/>
      <c r="PGI8" s="126"/>
      <c r="PGJ8" s="126"/>
      <c r="PGK8" s="126"/>
      <c r="PGL8" s="126"/>
      <c r="PGM8" s="126"/>
      <c r="PGN8" s="126"/>
      <c r="PGO8" s="126"/>
      <c r="PGP8" s="126"/>
      <c r="PGQ8" s="126"/>
      <c r="PGR8" s="126"/>
      <c r="PGS8" s="126"/>
      <c r="PGT8" s="126"/>
      <c r="PGU8" s="126"/>
      <c r="PGV8" s="126"/>
      <c r="PGW8" s="126"/>
      <c r="PGX8" s="126"/>
      <c r="PGY8" s="126"/>
      <c r="PGZ8" s="126"/>
      <c r="PHA8" s="126"/>
      <c r="PHB8" s="126"/>
      <c r="PHC8" s="126"/>
      <c r="PHD8" s="126"/>
      <c r="PHE8" s="126"/>
      <c r="PHF8" s="126"/>
      <c r="PHG8" s="126"/>
      <c r="PHH8" s="126"/>
      <c r="PHI8" s="126"/>
      <c r="PHJ8" s="126"/>
      <c r="PHK8" s="126"/>
      <c r="PHL8" s="126"/>
      <c r="PHM8" s="126"/>
      <c r="PHN8" s="126"/>
      <c r="PHO8" s="126"/>
      <c r="PHP8" s="126"/>
      <c r="PHQ8" s="126"/>
      <c r="PHR8" s="126"/>
      <c r="PHS8" s="126"/>
      <c r="PHT8" s="126"/>
      <c r="PHU8" s="126"/>
      <c r="PHV8" s="126"/>
      <c r="PHW8" s="126"/>
      <c r="PHX8" s="126"/>
      <c r="PHY8" s="126"/>
      <c r="PHZ8" s="126"/>
      <c r="PIA8" s="126"/>
      <c r="PIB8" s="126"/>
      <c r="PIC8" s="126"/>
      <c r="PID8" s="126"/>
      <c r="PIE8" s="126"/>
      <c r="PIF8" s="126"/>
      <c r="PIG8" s="126"/>
      <c r="PIH8" s="126"/>
      <c r="PII8" s="126"/>
      <c r="PIJ8" s="126"/>
      <c r="PIK8" s="126"/>
      <c r="PIL8" s="126"/>
      <c r="PIM8" s="126"/>
      <c r="PIN8" s="126"/>
      <c r="PIO8" s="126"/>
      <c r="PIP8" s="126"/>
      <c r="PIQ8" s="126"/>
      <c r="PIR8" s="126"/>
      <c r="PIS8" s="126"/>
      <c r="PIT8" s="126"/>
      <c r="PIU8" s="126"/>
      <c r="PIV8" s="126"/>
      <c r="PIW8" s="126"/>
      <c r="PIX8" s="126"/>
      <c r="PIY8" s="126"/>
      <c r="PIZ8" s="126"/>
      <c r="PJA8" s="126"/>
      <c r="PJB8" s="126"/>
      <c r="PJC8" s="126"/>
      <c r="PJD8" s="126"/>
      <c r="PJE8" s="126"/>
      <c r="PJF8" s="126"/>
      <c r="PJG8" s="126"/>
      <c r="PJH8" s="126"/>
      <c r="PJI8" s="126"/>
      <c r="PJJ8" s="126"/>
      <c r="PJK8" s="126"/>
      <c r="PJL8" s="126"/>
      <c r="PJM8" s="126"/>
      <c r="PJN8" s="126"/>
      <c r="PJO8" s="126"/>
      <c r="PJP8" s="126"/>
      <c r="PJQ8" s="126"/>
      <c r="PJR8" s="126"/>
      <c r="PJS8" s="126"/>
      <c r="PJT8" s="126"/>
      <c r="PJU8" s="126"/>
      <c r="PJV8" s="126"/>
      <c r="PJW8" s="126"/>
      <c r="PJX8" s="126"/>
      <c r="PJY8" s="126"/>
      <c r="PJZ8" s="126"/>
      <c r="PKA8" s="126"/>
      <c r="PKB8" s="126"/>
      <c r="PKC8" s="126"/>
      <c r="PKD8" s="126"/>
      <c r="PKE8" s="126"/>
      <c r="PKF8" s="126"/>
      <c r="PKG8" s="126"/>
      <c r="PKH8" s="126"/>
      <c r="PKI8" s="126"/>
      <c r="PKJ8" s="126"/>
      <c r="PKK8" s="126"/>
      <c r="PKL8" s="126"/>
      <c r="PKM8" s="126"/>
      <c r="PKN8" s="126"/>
      <c r="PKO8" s="126"/>
      <c r="PKP8" s="126"/>
      <c r="PKQ8" s="126"/>
      <c r="PKR8" s="126"/>
      <c r="PKS8" s="126"/>
      <c r="PKT8" s="126"/>
      <c r="PKU8" s="126"/>
      <c r="PKV8" s="126"/>
      <c r="PKW8" s="126"/>
      <c r="PKX8" s="126"/>
      <c r="PKY8" s="126"/>
      <c r="PKZ8" s="126"/>
      <c r="PLA8" s="126"/>
      <c r="PLB8" s="126"/>
      <c r="PLC8" s="126"/>
      <c r="PLD8" s="126"/>
      <c r="PLE8" s="126"/>
      <c r="PLF8" s="126"/>
      <c r="PLG8" s="126"/>
      <c r="PLH8" s="126"/>
      <c r="PLI8" s="126"/>
      <c r="PLJ8" s="126"/>
      <c r="PLK8" s="126"/>
      <c r="PLL8" s="126"/>
      <c r="PLM8" s="126"/>
      <c r="PLN8" s="126"/>
      <c r="PLO8" s="126"/>
      <c r="PLP8" s="126"/>
      <c r="PLQ8" s="126"/>
      <c r="PLR8" s="126"/>
      <c r="PLS8" s="126"/>
      <c r="PLT8" s="126"/>
      <c r="PLU8" s="126"/>
      <c r="PLV8" s="126"/>
      <c r="PLW8" s="126"/>
      <c r="PLX8" s="126"/>
      <c r="PLY8" s="126"/>
      <c r="PLZ8" s="126"/>
      <c r="PMA8" s="126"/>
      <c r="PMB8" s="126"/>
      <c r="PMC8" s="126"/>
      <c r="PMD8" s="126"/>
      <c r="PME8" s="126"/>
      <c r="PMF8" s="126"/>
      <c r="PMG8" s="126"/>
      <c r="PMH8" s="126"/>
      <c r="PMI8" s="126"/>
      <c r="PMJ8" s="126"/>
      <c r="PMK8" s="126"/>
      <c r="PML8" s="126"/>
      <c r="PMM8" s="126"/>
      <c r="PMN8" s="126"/>
      <c r="PMO8" s="126"/>
      <c r="PMP8" s="126"/>
      <c r="PMQ8" s="126"/>
      <c r="PMR8" s="126"/>
      <c r="PMS8" s="126"/>
      <c r="PMT8" s="126"/>
      <c r="PMU8" s="126"/>
      <c r="PMV8" s="126"/>
      <c r="PMW8" s="126"/>
      <c r="PMX8" s="126"/>
      <c r="PMY8" s="126"/>
      <c r="PMZ8" s="126"/>
      <c r="PNA8" s="126"/>
      <c r="PNB8" s="126"/>
      <c r="PNC8" s="126"/>
      <c r="PND8" s="126"/>
      <c r="PNE8" s="126"/>
      <c r="PNF8" s="126"/>
      <c r="PNG8" s="126"/>
      <c r="PNH8" s="126"/>
      <c r="PNI8" s="126"/>
      <c r="PNJ8" s="126"/>
      <c r="PNK8" s="126"/>
      <c r="PNL8" s="126"/>
      <c r="PNM8" s="126"/>
      <c r="PNN8" s="126"/>
      <c r="PNO8" s="126"/>
      <c r="PNP8" s="126"/>
      <c r="PNQ8" s="126"/>
      <c r="PNR8" s="126"/>
      <c r="PNS8" s="126"/>
      <c r="PNT8" s="126"/>
      <c r="PNU8" s="126"/>
      <c r="PNV8" s="126"/>
      <c r="PNW8" s="126"/>
      <c r="PNX8" s="126"/>
      <c r="PNY8" s="126"/>
      <c r="PNZ8" s="126"/>
      <c r="POA8" s="126"/>
      <c r="POB8" s="126"/>
      <c r="POC8" s="126"/>
      <c r="POD8" s="126"/>
      <c r="POE8" s="126"/>
      <c r="POF8" s="126"/>
      <c r="POG8" s="126"/>
      <c r="POH8" s="126"/>
      <c r="POI8" s="126"/>
      <c r="POJ8" s="126"/>
      <c r="POK8" s="126"/>
      <c r="POL8" s="126"/>
      <c r="POM8" s="126"/>
      <c r="PON8" s="126"/>
      <c r="POO8" s="126"/>
      <c r="POP8" s="126"/>
      <c r="POQ8" s="126"/>
      <c r="POR8" s="126"/>
      <c r="POS8" s="126"/>
      <c r="POT8" s="126"/>
      <c r="POU8" s="126"/>
      <c r="POV8" s="126"/>
      <c r="POW8" s="126"/>
      <c r="POX8" s="126"/>
      <c r="POY8" s="126"/>
      <c r="POZ8" s="126"/>
      <c r="PPA8" s="126"/>
      <c r="PPB8" s="126"/>
      <c r="PPC8" s="126"/>
      <c r="PPD8" s="126"/>
      <c r="PPE8" s="126"/>
      <c r="PPF8" s="126"/>
      <c r="PPG8" s="126"/>
      <c r="PPH8" s="126"/>
      <c r="PPI8" s="126"/>
      <c r="PPJ8" s="126"/>
      <c r="PPK8" s="126"/>
      <c r="PPL8" s="126"/>
      <c r="PPM8" s="126"/>
      <c r="PPN8" s="126"/>
      <c r="PPO8" s="126"/>
      <c r="PPP8" s="126"/>
      <c r="PPQ8" s="126"/>
      <c r="PPR8" s="126"/>
      <c r="PPS8" s="126"/>
      <c r="PPT8" s="126"/>
      <c r="PPU8" s="126"/>
      <c r="PPV8" s="126"/>
      <c r="PPW8" s="126"/>
      <c r="PPX8" s="126"/>
      <c r="PPY8" s="126"/>
      <c r="PPZ8" s="126"/>
      <c r="PQA8" s="126"/>
      <c r="PQB8" s="126"/>
      <c r="PQC8" s="126"/>
      <c r="PQD8" s="126"/>
      <c r="PQE8" s="126"/>
      <c r="PQF8" s="126"/>
      <c r="PQG8" s="126"/>
      <c r="PQH8" s="126"/>
      <c r="PQI8" s="126"/>
      <c r="PQJ8" s="126"/>
      <c r="PQK8" s="126"/>
      <c r="PQL8" s="126"/>
      <c r="PQM8" s="126"/>
      <c r="PQN8" s="126"/>
      <c r="PQO8" s="126"/>
      <c r="PQP8" s="126"/>
      <c r="PQQ8" s="126"/>
      <c r="PQR8" s="126"/>
      <c r="PQS8" s="126"/>
      <c r="PQT8" s="126"/>
      <c r="PQU8" s="126"/>
      <c r="PQV8" s="126"/>
      <c r="PQW8" s="126"/>
      <c r="PQX8" s="126"/>
      <c r="PQY8" s="126"/>
      <c r="PQZ8" s="126"/>
      <c r="PRA8" s="126"/>
      <c r="PRB8" s="126"/>
      <c r="PRC8" s="126"/>
      <c r="PRD8" s="126"/>
      <c r="PRE8" s="126"/>
      <c r="PRF8" s="126"/>
      <c r="PRG8" s="126"/>
      <c r="PRH8" s="126"/>
      <c r="PRI8" s="126"/>
      <c r="PRJ8" s="126"/>
      <c r="PRK8" s="126"/>
      <c r="PRL8" s="126"/>
      <c r="PRM8" s="126"/>
      <c r="PRN8" s="126"/>
      <c r="PRO8" s="126"/>
      <c r="PRP8" s="126"/>
      <c r="PRQ8" s="126"/>
      <c r="PRR8" s="126"/>
      <c r="PRS8" s="126"/>
      <c r="PRT8" s="126"/>
      <c r="PRU8" s="126"/>
      <c r="PRV8" s="126"/>
      <c r="PRW8" s="126"/>
      <c r="PRX8" s="126"/>
      <c r="PRY8" s="126"/>
      <c r="PRZ8" s="126"/>
      <c r="PSA8" s="126"/>
      <c r="PSB8" s="126"/>
      <c r="PSC8" s="126"/>
      <c r="PSD8" s="126"/>
      <c r="PSE8" s="126"/>
      <c r="PSF8" s="126"/>
      <c r="PSG8" s="126"/>
      <c r="PSH8" s="126"/>
      <c r="PSI8" s="126"/>
      <c r="PSJ8" s="126"/>
      <c r="PSK8" s="126"/>
      <c r="PSL8" s="126"/>
      <c r="PSM8" s="126"/>
      <c r="PSN8" s="126"/>
      <c r="PSO8" s="126"/>
      <c r="PSP8" s="126"/>
      <c r="PSQ8" s="126"/>
      <c r="PSR8" s="126"/>
      <c r="PSS8" s="126"/>
      <c r="PST8" s="126"/>
      <c r="PSU8" s="126"/>
      <c r="PSV8" s="126"/>
      <c r="PSW8" s="126"/>
      <c r="PSX8" s="126"/>
      <c r="PSY8" s="126"/>
      <c r="PSZ8" s="126"/>
      <c r="PTA8" s="126"/>
      <c r="PTB8" s="126"/>
      <c r="PTC8" s="126"/>
      <c r="PTD8" s="126"/>
      <c r="PTE8" s="126"/>
      <c r="PTF8" s="126"/>
      <c r="PTG8" s="126"/>
      <c r="PTH8" s="126"/>
      <c r="PTI8" s="126"/>
      <c r="PTJ8" s="126"/>
      <c r="PTK8" s="126"/>
      <c r="PTL8" s="126"/>
      <c r="PTM8" s="126"/>
      <c r="PTN8" s="126"/>
      <c r="PTO8" s="126"/>
      <c r="PTP8" s="126"/>
      <c r="PTQ8" s="126"/>
      <c r="PTR8" s="126"/>
      <c r="PTS8" s="126"/>
      <c r="PTT8" s="126"/>
      <c r="PTU8" s="126"/>
      <c r="PTV8" s="126"/>
      <c r="PTW8" s="126"/>
      <c r="PTX8" s="126"/>
      <c r="PTY8" s="126"/>
      <c r="PTZ8" s="126"/>
      <c r="PUA8" s="126"/>
      <c r="PUB8" s="126"/>
      <c r="PUC8" s="126"/>
      <c r="PUD8" s="126"/>
      <c r="PUE8" s="126"/>
      <c r="PUF8" s="126"/>
      <c r="PUG8" s="126"/>
      <c r="PUH8" s="126"/>
      <c r="PUI8" s="126"/>
      <c r="PUJ8" s="126"/>
      <c r="PUK8" s="126"/>
      <c r="PUL8" s="126"/>
      <c r="PUM8" s="126"/>
      <c r="PUN8" s="126"/>
      <c r="PUO8" s="126"/>
      <c r="PUP8" s="126"/>
      <c r="PUQ8" s="126"/>
      <c r="PUR8" s="126"/>
      <c r="PUS8" s="126"/>
      <c r="PUT8" s="126"/>
      <c r="PUU8" s="126"/>
      <c r="PUV8" s="126"/>
      <c r="PUW8" s="126"/>
      <c r="PUX8" s="126"/>
      <c r="PUY8" s="126"/>
      <c r="PUZ8" s="126"/>
      <c r="PVA8" s="126"/>
      <c r="PVB8" s="126"/>
      <c r="PVC8" s="126"/>
      <c r="PVD8" s="126"/>
      <c r="PVE8" s="126"/>
      <c r="PVF8" s="126"/>
      <c r="PVG8" s="126"/>
      <c r="PVH8" s="126"/>
      <c r="PVI8" s="126"/>
      <c r="PVJ8" s="126"/>
      <c r="PVK8" s="126"/>
      <c r="PVL8" s="126"/>
      <c r="PVM8" s="126"/>
      <c r="PVN8" s="126"/>
      <c r="PVO8" s="126"/>
      <c r="PVP8" s="126"/>
      <c r="PVQ8" s="126"/>
      <c r="PVR8" s="126"/>
      <c r="PVS8" s="126"/>
      <c r="PVT8" s="126"/>
      <c r="PVU8" s="126"/>
      <c r="PVV8" s="126"/>
      <c r="PVW8" s="126"/>
      <c r="PVX8" s="126"/>
      <c r="PVY8" s="126"/>
      <c r="PVZ8" s="126"/>
      <c r="PWA8" s="126"/>
      <c r="PWB8" s="126"/>
      <c r="PWC8" s="126"/>
      <c r="PWD8" s="126"/>
      <c r="PWE8" s="126"/>
      <c r="PWF8" s="126"/>
      <c r="PWG8" s="126"/>
      <c r="PWH8" s="126"/>
      <c r="PWI8" s="126"/>
      <c r="PWJ8" s="126"/>
      <c r="PWK8" s="126"/>
      <c r="PWL8" s="126"/>
      <c r="PWM8" s="126"/>
      <c r="PWN8" s="126"/>
      <c r="PWO8" s="126"/>
      <c r="PWP8" s="126"/>
      <c r="PWQ8" s="126"/>
      <c r="PWR8" s="126"/>
      <c r="PWS8" s="126"/>
      <c r="PWT8" s="126"/>
      <c r="PWU8" s="126"/>
      <c r="PWV8" s="126"/>
      <c r="PWW8" s="126"/>
      <c r="PWX8" s="126"/>
      <c r="PWY8" s="126"/>
      <c r="PWZ8" s="126"/>
      <c r="PXA8" s="126"/>
      <c r="PXB8" s="126"/>
      <c r="PXC8" s="126"/>
      <c r="PXD8" s="126"/>
      <c r="PXE8" s="126"/>
      <c r="PXF8" s="126"/>
      <c r="PXG8" s="126"/>
      <c r="PXH8" s="126"/>
      <c r="PXI8" s="126"/>
      <c r="PXJ8" s="126"/>
      <c r="PXK8" s="126"/>
      <c r="PXL8" s="126"/>
      <c r="PXM8" s="126"/>
      <c r="PXN8" s="126"/>
      <c r="PXO8" s="126"/>
      <c r="PXP8" s="126"/>
      <c r="PXQ8" s="126"/>
      <c r="PXR8" s="126"/>
      <c r="PXS8" s="126"/>
      <c r="PXT8" s="126"/>
      <c r="PXU8" s="126"/>
      <c r="PXV8" s="126"/>
      <c r="PXW8" s="126"/>
      <c r="PXX8" s="126"/>
      <c r="PXY8" s="126"/>
      <c r="PXZ8" s="126"/>
      <c r="PYA8" s="126"/>
      <c r="PYB8" s="126"/>
      <c r="PYC8" s="126"/>
      <c r="PYD8" s="126"/>
      <c r="PYE8" s="126"/>
      <c r="PYF8" s="126"/>
      <c r="PYG8" s="126"/>
      <c r="PYH8" s="126"/>
      <c r="PYI8" s="126"/>
      <c r="PYJ8" s="126"/>
      <c r="PYK8" s="126"/>
      <c r="PYL8" s="126"/>
      <c r="PYM8" s="126"/>
      <c r="PYN8" s="126"/>
      <c r="PYO8" s="126"/>
      <c r="PYP8" s="126"/>
      <c r="PYQ8" s="126"/>
      <c r="PYR8" s="126"/>
      <c r="PYS8" s="126"/>
      <c r="PYT8" s="126"/>
      <c r="PYU8" s="126"/>
      <c r="PYV8" s="126"/>
      <c r="PYW8" s="126"/>
      <c r="PYX8" s="126"/>
      <c r="PYY8" s="126"/>
      <c r="PYZ8" s="126"/>
      <c r="PZA8" s="126"/>
      <c r="PZB8" s="126"/>
      <c r="PZC8" s="126"/>
      <c r="PZD8" s="126"/>
      <c r="PZE8" s="126"/>
      <c r="PZF8" s="126"/>
      <c r="PZG8" s="126"/>
      <c r="PZH8" s="126"/>
      <c r="PZI8" s="126"/>
      <c r="PZJ8" s="126"/>
      <c r="PZK8" s="126"/>
      <c r="PZL8" s="126"/>
      <c r="PZM8" s="126"/>
      <c r="PZN8" s="126"/>
      <c r="PZO8" s="126"/>
      <c r="PZP8" s="126"/>
      <c r="PZQ8" s="126"/>
      <c r="PZR8" s="126"/>
      <c r="PZS8" s="126"/>
      <c r="PZT8" s="126"/>
      <c r="PZU8" s="126"/>
      <c r="PZV8" s="126"/>
      <c r="PZW8" s="126"/>
      <c r="PZX8" s="126"/>
      <c r="PZY8" s="126"/>
      <c r="PZZ8" s="126"/>
      <c r="QAA8" s="126"/>
      <c r="QAB8" s="126"/>
      <c r="QAC8" s="126"/>
      <c r="QAD8" s="126"/>
      <c r="QAE8" s="126"/>
      <c r="QAF8" s="126"/>
      <c r="QAG8" s="126"/>
      <c r="QAH8" s="126"/>
      <c r="QAI8" s="126"/>
      <c r="QAJ8" s="126"/>
      <c r="QAK8" s="126"/>
      <c r="QAL8" s="126"/>
      <c r="QAM8" s="126"/>
      <c r="QAN8" s="126"/>
      <c r="QAO8" s="126"/>
      <c r="QAP8" s="126"/>
      <c r="QAQ8" s="126"/>
      <c r="QAR8" s="126"/>
      <c r="QAS8" s="126"/>
      <c r="QAT8" s="126"/>
      <c r="QAU8" s="126"/>
      <c r="QAV8" s="126"/>
      <c r="QAW8" s="126"/>
      <c r="QAX8" s="126"/>
      <c r="QAY8" s="126"/>
      <c r="QAZ8" s="126"/>
      <c r="QBA8" s="126"/>
      <c r="QBB8" s="126"/>
      <c r="QBC8" s="126"/>
      <c r="QBD8" s="126"/>
      <c r="QBE8" s="126"/>
      <c r="QBF8" s="126"/>
      <c r="QBG8" s="126"/>
      <c r="QBH8" s="126"/>
      <c r="QBI8" s="126"/>
      <c r="QBJ8" s="126"/>
      <c r="QBK8" s="126"/>
      <c r="QBL8" s="126"/>
      <c r="QBM8" s="126"/>
      <c r="QBN8" s="126"/>
      <c r="QBO8" s="126"/>
      <c r="QBP8" s="126"/>
      <c r="QBQ8" s="126"/>
      <c r="QBR8" s="126"/>
      <c r="QBS8" s="126"/>
      <c r="QBT8" s="126"/>
      <c r="QBU8" s="126"/>
      <c r="QBV8" s="126"/>
      <c r="QBW8" s="126"/>
      <c r="QBX8" s="126"/>
      <c r="QBY8" s="126"/>
      <c r="QBZ8" s="126"/>
      <c r="QCA8" s="126"/>
      <c r="QCB8" s="126"/>
      <c r="QCC8" s="126"/>
      <c r="QCD8" s="126"/>
      <c r="QCE8" s="126"/>
      <c r="QCF8" s="126"/>
      <c r="QCG8" s="126"/>
      <c r="QCH8" s="126"/>
      <c r="QCI8" s="126"/>
      <c r="QCJ8" s="126"/>
      <c r="QCK8" s="126"/>
      <c r="QCL8" s="126"/>
      <c r="QCM8" s="126"/>
      <c r="QCN8" s="126"/>
      <c r="QCO8" s="126"/>
      <c r="QCP8" s="126"/>
      <c r="QCQ8" s="126"/>
      <c r="QCR8" s="126"/>
      <c r="QCS8" s="126"/>
      <c r="QCT8" s="126"/>
      <c r="QCU8" s="126"/>
      <c r="QCV8" s="126"/>
      <c r="QCW8" s="126"/>
      <c r="QCX8" s="126"/>
      <c r="QCY8" s="126"/>
      <c r="QCZ8" s="126"/>
      <c r="QDA8" s="126"/>
      <c r="QDB8" s="126"/>
      <c r="QDC8" s="126"/>
      <c r="QDD8" s="126"/>
      <c r="QDE8" s="126"/>
      <c r="QDF8" s="126"/>
      <c r="QDG8" s="126"/>
      <c r="QDH8" s="126"/>
      <c r="QDI8" s="126"/>
      <c r="QDJ8" s="126"/>
      <c r="QDK8" s="126"/>
      <c r="QDL8" s="126"/>
      <c r="QDM8" s="126"/>
      <c r="QDN8" s="126"/>
      <c r="QDO8" s="126"/>
      <c r="QDP8" s="126"/>
      <c r="QDQ8" s="126"/>
      <c r="QDR8" s="126"/>
      <c r="QDS8" s="126"/>
      <c r="QDT8" s="126"/>
      <c r="QDU8" s="126"/>
      <c r="QDV8" s="126"/>
      <c r="QDW8" s="126"/>
      <c r="QDX8" s="126"/>
      <c r="QDY8" s="126"/>
      <c r="QDZ8" s="126"/>
      <c r="QEA8" s="126"/>
      <c r="QEB8" s="126"/>
      <c r="QEC8" s="126"/>
      <c r="QED8" s="126"/>
      <c r="QEE8" s="126"/>
      <c r="QEF8" s="126"/>
      <c r="QEG8" s="126"/>
      <c r="QEH8" s="126"/>
      <c r="QEI8" s="126"/>
      <c r="QEJ8" s="126"/>
      <c r="QEK8" s="126"/>
      <c r="QEL8" s="126"/>
      <c r="QEM8" s="126"/>
      <c r="QEN8" s="126"/>
      <c r="QEO8" s="126"/>
      <c r="QEP8" s="126"/>
      <c r="QEQ8" s="126"/>
      <c r="QER8" s="126"/>
      <c r="QES8" s="126"/>
      <c r="QET8" s="126"/>
      <c r="QEU8" s="126"/>
      <c r="QEV8" s="126"/>
      <c r="QEW8" s="126"/>
      <c r="QEX8" s="126"/>
      <c r="QEY8" s="126"/>
      <c r="QEZ8" s="126"/>
      <c r="QFA8" s="126"/>
      <c r="QFB8" s="126"/>
      <c r="QFC8" s="126"/>
      <c r="QFD8" s="126"/>
      <c r="QFE8" s="126"/>
      <c r="QFF8" s="126"/>
      <c r="QFG8" s="126"/>
      <c r="QFH8" s="126"/>
      <c r="QFI8" s="126"/>
      <c r="QFJ8" s="126"/>
      <c r="QFK8" s="126"/>
      <c r="QFL8" s="126"/>
      <c r="QFM8" s="126"/>
      <c r="QFN8" s="126"/>
      <c r="QFO8" s="126"/>
      <c r="QFP8" s="126"/>
      <c r="QFQ8" s="126"/>
      <c r="QFR8" s="126"/>
      <c r="QFS8" s="126"/>
      <c r="QFT8" s="126"/>
      <c r="QFU8" s="126"/>
      <c r="QFV8" s="126"/>
      <c r="QFW8" s="126"/>
      <c r="QFX8" s="126"/>
      <c r="QFY8" s="126"/>
      <c r="QFZ8" s="126"/>
      <c r="QGA8" s="126"/>
      <c r="QGB8" s="126"/>
      <c r="QGC8" s="126"/>
      <c r="QGD8" s="126"/>
      <c r="QGE8" s="126"/>
      <c r="QGF8" s="126"/>
      <c r="QGG8" s="126"/>
      <c r="QGH8" s="126"/>
      <c r="QGI8" s="126"/>
      <c r="QGJ8" s="126"/>
      <c r="QGK8" s="126"/>
      <c r="QGL8" s="126"/>
      <c r="QGM8" s="126"/>
      <c r="QGN8" s="126"/>
      <c r="QGO8" s="126"/>
      <c r="QGP8" s="126"/>
      <c r="QGQ8" s="126"/>
      <c r="QGR8" s="126"/>
      <c r="QGS8" s="126"/>
      <c r="QGT8" s="126"/>
      <c r="QGU8" s="126"/>
      <c r="QGV8" s="126"/>
      <c r="QGW8" s="126"/>
      <c r="QGX8" s="126"/>
      <c r="QGY8" s="126"/>
      <c r="QGZ8" s="126"/>
      <c r="QHA8" s="126"/>
      <c r="QHB8" s="126"/>
      <c r="QHC8" s="126"/>
      <c r="QHD8" s="126"/>
      <c r="QHE8" s="126"/>
      <c r="QHF8" s="126"/>
      <c r="QHG8" s="126"/>
      <c r="QHH8" s="126"/>
      <c r="QHI8" s="126"/>
      <c r="QHJ8" s="126"/>
      <c r="QHK8" s="126"/>
      <c r="QHL8" s="126"/>
      <c r="QHM8" s="126"/>
      <c r="QHN8" s="126"/>
      <c r="QHO8" s="126"/>
      <c r="QHP8" s="126"/>
      <c r="QHQ8" s="126"/>
      <c r="QHR8" s="126"/>
      <c r="QHS8" s="126"/>
      <c r="QHT8" s="126"/>
      <c r="QHU8" s="126"/>
      <c r="QHV8" s="126"/>
      <c r="QHW8" s="126"/>
      <c r="QHX8" s="126"/>
      <c r="QHY8" s="126"/>
      <c r="QHZ8" s="126"/>
      <c r="QIA8" s="126"/>
      <c r="QIB8" s="126"/>
      <c r="QIC8" s="126"/>
      <c r="QID8" s="126"/>
      <c r="QIE8" s="126"/>
      <c r="QIF8" s="126"/>
      <c r="QIG8" s="126"/>
      <c r="QIH8" s="126"/>
      <c r="QII8" s="126"/>
      <c r="QIJ8" s="126"/>
      <c r="QIK8" s="126"/>
      <c r="QIL8" s="126"/>
      <c r="QIM8" s="126"/>
      <c r="QIN8" s="126"/>
      <c r="QIO8" s="126"/>
      <c r="QIP8" s="126"/>
      <c r="QIQ8" s="126"/>
      <c r="QIR8" s="126"/>
      <c r="QIS8" s="126"/>
      <c r="QIT8" s="126"/>
      <c r="QIU8" s="126"/>
      <c r="QIV8" s="126"/>
      <c r="QIW8" s="126"/>
      <c r="QIX8" s="126"/>
      <c r="QIY8" s="126"/>
      <c r="QIZ8" s="126"/>
      <c r="QJA8" s="126"/>
      <c r="QJB8" s="126"/>
      <c r="QJC8" s="126"/>
      <c r="QJD8" s="126"/>
      <c r="QJE8" s="126"/>
      <c r="QJF8" s="126"/>
      <c r="QJG8" s="126"/>
      <c r="QJH8" s="126"/>
      <c r="QJI8" s="126"/>
      <c r="QJJ8" s="126"/>
      <c r="QJK8" s="126"/>
      <c r="QJL8" s="126"/>
      <c r="QJM8" s="126"/>
      <c r="QJN8" s="126"/>
      <c r="QJO8" s="126"/>
      <c r="QJP8" s="126"/>
      <c r="QJQ8" s="126"/>
      <c r="QJR8" s="126"/>
      <c r="QJS8" s="126"/>
      <c r="QJT8" s="126"/>
      <c r="QJU8" s="126"/>
      <c r="QJV8" s="126"/>
      <c r="QJW8" s="126"/>
      <c r="QJX8" s="126"/>
      <c r="QJY8" s="126"/>
      <c r="QJZ8" s="126"/>
      <c r="QKA8" s="126"/>
      <c r="QKB8" s="126"/>
      <c r="QKC8" s="126"/>
      <c r="QKD8" s="126"/>
      <c r="QKE8" s="126"/>
      <c r="QKF8" s="126"/>
      <c r="QKG8" s="126"/>
      <c r="QKH8" s="126"/>
      <c r="QKI8" s="126"/>
      <c r="QKJ8" s="126"/>
      <c r="QKK8" s="126"/>
      <c r="QKL8" s="126"/>
      <c r="QKM8" s="126"/>
      <c r="QKN8" s="126"/>
      <c r="QKO8" s="126"/>
      <c r="QKP8" s="126"/>
      <c r="QKQ8" s="126"/>
      <c r="QKR8" s="126"/>
      <c r="QKS8" s="126"/>
      <c r="QKT8" s="126"/>
      <c r="QKU8" s="126"/>
      <c r="QKV8" s="126"/>
      <c r="QKW8" s="126"/>
      <c r="QKX8" s="126"/>
      <c r="QKY8" s="126"/>
      <c r="QKZ8" s="126"/>
      <c r="QLA8" s="126"/>
      <c r="QLB8" s="126"/>
      <c r="QLC8" s="126"/>
      <c r="QLD8" s="126"/>
      <c r="QLE8" s="126"/>
      <c r="QLF8" s="126"/>
      <c r="QLG8" s="126"/>
      <c r="QLH8" s="126"/>
      <c r="QLI8" s="126"/>
      <c r="QLJ8" s="126"/>
      <c r="QLK8" s="126"/>
      <c r="QLL8" s="126"/>
      <c r="QLM8" s="126"/>
      <c r="QLN8" s="126"/>
      <c r="QLO8" s="126"/>
      <c r="QLP8" s="126"/>
      <c r="QLQ8" s="126"/>
      <c r="QLR8" s="126"/>
      <c r="QLS8" s="126"/>
      <c r="QLT8" s="126"/>
      <c r="QLU8" s="126"/>
      <c r="QLV8" s="126"/>
      <c r="QLW8" s="126"/>
      <c r="QLX8" s="126"/>
      <c r="QLY8" s="126"/>
      <c r="QLZ8" s="126"/>
      <c r="QMA8" s="126"/>
      <c r="QMB8" s="126"/>
      <c r="QMC8" s="126"/>
      <c r="QMD8" s="126"/>
      <c r="QME8" s="126"/>
      <c r="QMF8" s="126"/>
      <c r="QMG8" s="126"/>
      <c r="QMH8" s="126"/>
      <c r="QMI8" s="126"/>
      <c r="QMJ8" s="126"/>
      <c r="QMK8" s="126"/>
      <c r="QML8" s="126"/>
      <c r="QMM8" s="126"/>
      <c r="QMN8" s="126"/>
      <c r="QMO8" s="126"/>
      <c r="QMP8" s="126"/>
      <c r="QMQ8" s="126"/>
      <c r="QMR8" s="126"/>
      <c r="QMS8" s="126"/>
      <c r="QMT8" s="126"/>
      <c r="QMU8" s="126"/>
      <c r="QMV8" s="126"/>
      <c r="QMW8" s="126"/>
      <c r="QMX8" s="126"/>
      <c r="QMY8" s="126"/>
      <c r="QMZ8" s="126"/>
      <c r="QNA8" s="126"/>
      <c r="QNB8" s="126"/>
      <c r="QNC8" s="126"/>
      <c r="QND8" s="126"/>
      <c r="QNE8" s="126"/>
      <c r="QNF8" s="126"/>
      <c r="QNG8" s="126"/>
      <c r="QNH8" s="126"/>
      <c r="QNI8" s="126"/>
      <c r="QNJ8" s="126"/>
      <c r="QNK8" s="126"/>
      <c r="QNL8" s="126"/>
      <c r="QNM8" s="126"/>
      <c r="QNN8" s="126"/>
      <c r="QNO8" s="126"/>
      <c r="QNP8" s="126"/>
      <c r="QNQ8" s="126"/>
      <c r="QNR8" s="126"/>
      <c r="QNS8" s="126"/>
      <c r="QNT8" s="126"/>
      <c r="QNU8" s="126"/>
      <c r="QNV8" s="126"/>
      <c r="QNW8" s="126"/>
      <c r="QNX8" s="126"/>
      <c r="QNY8" s="126"/>
      <c r="QNZ8" s="126"/>
      <c r="QOA8" s="126"/>
      <c r="QOB8" s="126"/>
      <c r="QOC8" s="126"/>
      <c r="QOD8" s="126"/>
      <c r="QOE8" s="126"/>
      <c r="QOF8" s="126"/>
      <c r="QOG8" s="126"/>
      <c r="QOH8" s="126"/>
      <c r="QOI8" s="126"/>
      <c r="QOJ8" s="126"/>
      <c r="QOK8" s="126"/>
      <c r="QOL8" s="126"/>
      <c r="QOM8" s="126"/>
      <c r="QON8" s="126"/>
      <c r="QOO8" s="126"/>
      <c r="QOP8" s="126"/>
      <c r="QOQ8" s="126"/>
      <c r="QOR8" s="126"/>
      <c r="QOS8" s="126"/>
      <c r="QOT8" s="126"/>
      <c r="QOU8" s="126"/>
      <c r="QOV8" s="126"/>
      <c r="QOW8" s="126"/>
      <c r="QOX8" s="126"/>
      <c r="QOY8" s="126"/>
      <c r="QOZ8" s="126"/>
      <c r="QPA8" s="126"/>
      <c r="QPB8" s="126"/>
      <c r="QPC8" s="126"/>
      <c r="QPD8" s="126"/>
      <c r="QPE8" s="126"/>
      <c r="QPF8" s="126"/>
      <c r="QPG8" s="126"/>
      <c r="QPH8" s="126"/>
      <c r="QPI8" s="126"/>
      <c r="QPJ8" s="126"/>
      <c r="QPK8" s="126"/>
      <c r="QPL8" s="126"/>
      <c r="QPM8" s="126"/>
      <c r="QPN8" s="126"/>
      <c r="QPO8" s="126"/>
      <c r="QPP8" s="126"/>
      <c r="QPQ8" s="126"/>
      <c r="QPR8" s="126"/>
      <c r="QPS8" s="126"/>
      <c r="QPT8" s="126"/>
      <c r="QPU8" s="126"/>
      <c r="QPV8" s="126"/>
      <c r="QPW8" s="126"/>
      <c r="QPX8" s="126"/>
      <c r="QPY8" s="126"/>
      <c r="QPZ8" s="126"/>
      <c r="QQA8" s="126"/>
      <c r="QQB8" s="126"/>
      <c r="QQC8" s="126"/>
      <c r="QQD8" s="126"/>
      <c r="QQE8" s="126"/>
      <c r="QQF8" s="126"/>
      <c r="QQG8" s="126"/>
      <c r="QQH8" s="126"/>
      <c r="QQI8" s="126"/>
      <c r="QQJ8" s="126"/>
      <c r="QQK8" s="126"/>
      <c r="QQL8" s="126"/>
      <c r="QQM8" s="126"/>
      <c r="QQN8" s="126"/>
      <c r="QQO8" s="126"/>
      <c r="QQP8" s="126"/>
      <c r="QQQ8" s="126"/>
      <c r="QQR8" s="126"/>
      <c r="QQS8" s="126"/>
      <c r="QQT8" s="126"/>
      <c r="QQU8" s="126"/>
      <c r="QQV8" s="126"/>
      <c r="QQW8" s="126"/>
      <c r="QQX8" s="126"/>
      <c r="QQY8" s="126"/>
      <c r="QQZ8" s="126"/>
      <c r="QRA8" s="126"/>
      <c r="QRB8" s="126"/>
      <c r="QRC8" s="126"/>
      <c r="QRD8" s="126"/>
      <c r="QRE8" s="126"/>
      <c r="QRF8" s="126"/>
      <c r="QRG8" s="126"/>
      <c r="QRH8" s="126"/>
      <c r="QRI8" s="126"/>
      <c r="QRJ8" s="126"/>
      <c r="QRK8" s="126"/>
      <c r="QRL8" s="126"/>
      <c r="QRM8" s="126"/>
      <c r="QRN8" s="126"/>
      <c r="QRO8" s="126"/>
      <c r="QRP8" s="126"/>
      <c r="QRQ8" s="126"/>
      <c r="QRR8" s="126"/>
      <c r="QRS8" s="126"/>
      <c r="QRT8" s="126"/>
      <c r="QRU8" s="126"/>
      <c r="QRV8" s="126"/>
      <c r="QRW8" s="126"/>
      <c r="QRX8" s="126"/>
      <c r="QRY8" s="126"/>
      <c r="QRZ8" s="126"/>
      <c r="QSA8" s="126"/>
      <c r="QSB8" s="126"/>
      <c r="QSC8" s="126"/>
      <c r="QSD8" s="126"/>
      <c r="QSE8" s="126"/>
      <c r="QSF8" s="126"/>
      <c r="QSG8" s="126"/>
      <c r="QSH8" s="126"/>
      <c r="QSI8" s="126"/>
      <c r="QSJ8" s="126"/>
      <c r="QSK8" s="126"/>
      <c r="QSL8" s="126"/>
      <c r="QSM8" s="126"/>
      <c r="QSN8" s="126"/>
      <c r="QSO8" s="126"/>
      <c r="QSP8" s="126"/>
      <c r="QSQ8" s="126"/>
      <c r="QSR8" s="126"/>
      <c r="QSS8" s="126"/>
      <c r="QST8" s="126"/>
      <c r="QSU8" s="126"/>
      <c r="QSV8" s="126"/>
      <c r="QSW8" s="126"/>
      <c r="QSX8" s="126"/>
      <c r="QSY8" s="126"/>
      <c r="QSZ8" s="126"/>
      <c r="QTA8" s="126"/>
      <c r="QTB8" s="126"/>
      <c r="QTC8" s="126"/>
      <c r="QTD8" s="126"/>
      <c r="QTE8" s="126"/>
      <c r="QTF8" s="126"/>
      <c r="QTG8" s="126"/>
      <c r="QTH8" s="126"/>
      <c r="QTI8" s="126"/>
      <c r="QTJ8" s="126"/>
      <c r="QTK8" s="126"/>
      <c r="QTL8" s="126"/>
      <c r="QTM8" s="126"/>
      <c r="QTN8" s="126"/>
      <c r="QTO8" s="126"/>
      <c r="QTP8" s="126"/>
      <c r="QTQ8" s="126"/>
      <c r="QTR8" s="126"/>
      <c r="QTS8" s="126"/>
      <c r="QTT8" s="126"/>
      <c r="QTU8" s="126"/>
      <c r="QTV8" s="126"/>
      <c r="QTW8" s="126"/>
      <c r="QTX8" s="126"/>
      <c r="QTY8" s="126"/>
      <c r="QTZ8" s="126"/>
      <c r="QUA8" s="126"/>
      <c r="QUB8" s="126"/>
      <c r="QUC8" s="126"/>
      <c r="QUD8" s="126"/>
      <c r="QUE8" s="126"/>
      <c r="QUF8" s="126"/>
      <c r="QUG8" s="126"/>
      <c r="QUH8" s="126"/>
      <c r="QUI8" s="126"/>
      <c r="QUJ8" s="126"/>
      <c r="QUK8" s="126"/>
      <c r="QUL8" s="126"/>
      <c r="QUM8" s="126"/>
      <c r="QUN8" s="126"/>
      <c r="QUO8" s="126"/>
      <c r="QUP8" s="126"/>
      <c r="QUQ8" s="126"/>
      <c r="QUR8" s="126"/>
      <c r="QUS8" s="126"/>
      <c r="QUT8" s="126"/>
      <c r="QUU8" s="126"/>
      <c r="QUV8" s="126"/>
      <c r="QUW8" s="126"/>
      <c r="QUX8" s="126"/>
      <c r="QUY8" s="126"/>
      <c r="QUZ8" s="126"/>
      <c r="QVA8" s="126"/>
      <c r="QVB8" s="126"/>
      <c r="QVC8" s="126"/>
      <c r="QVD8" s="126"/>
      <c r="QVE8" s="126"/>
      <c r="QVF8" s="126"/>
      <c r="QVG8" s="126"/>
      <c r="QVH8" s="126"/>
      <c r="QVI8" s="126"/>
      <c r="QVJ8" s="126"/>
      <c r="QVK8" s="126"/>
      <c r="QVL8" s="126"/>
      <c r="QVM8" s="126"/>
      <c r="QVN8" s="126"/>
      <c r="QVO8" s="126"/>
      <c r="QVP8" s="126"/>
      <c r="QVQ8" s="126"/>
      <c r="QVR8" s="126"/>
      <c r="QVS8" s="126"/>
      <c r="QVT8" s="126"/>
      <c r="QVU8" s="126"/>
      <c r="QVV8" s="126"/>
      <c r="QVW8" s="126"/>
      <c r="QVX8" s="126"/>
      <c r="QVY8" s="126"/>
      <c r="QVZ8" s="126"/>
      <c r="QWA8" s="126"/>
      <c r="QWB8" s="126"/>
      <c r="QWC8" s="126"/>
      <c r="QWD8" s="126"/>
      <c r="QWE8" s="126"/>
      <c r="QWF8" s="126"/>
      <c r="QWG8" s="126"/>
      <c r="QWH8" s="126"/>
      <c r="QWI8" s="126"/>
      <c r="QWJ8" s="126"/>
      <c r="QWK8" s="126"/>
      <c r="QWL8" s="126"/>
      <c r="QWM8" s="126"/>
      <c r="QWN8" s="126"/>
      <c r="QWO8" s="126"/>
      <c r="QWP8" s="126"/>
      <c r="QWQ8" s="126"/>
      <c r="QWR8" s="126"/>
      <c r="QWS8" s="126"/>
      <c r="QWT8" s="126"/>
      <c r="QWU8" s="126"/>
      <c r="QWV8" s="126"/>
      <c r="QWW8" s="126"/>
      <c r="QWX8" s="126"/>
      <c r="QWY8" s="126"/>
      <c r="QWZ8" s="126"/>
      <c r="QXA8" s="126"/>
      <c r="QXB8" s="126"/>
      <c r="QXC8" s="126"/>
      <c r="QXD8" s="126"/>
      <c r="QXE8" s="126"/>
      <c r="QXF8" s="126"/>
      <c r="QXG8" s="126"/>
      <c r="QXH8" s="126"/>
      <c r="QXI8" s="126"/>
      <c r="QXJ8" s="126"/>
      <c r="QXK8" s="126"/>
      <c r="QXL8" s="126"/>
      <c r="QXM8" s="126"/>
      <c r="QXN8" s="126"/>
      <c r="QXO8" s="126"/>
      <c r="QXP8" s="126"/>
      <c r="QXQ8" s="126"/>
      <c r="QXR8" s="126"/>
      <c r="QXS8" s="126"/>
      <c r="QXT8" s="126"/>
      <c r="QXU8" s="126"/>
      <c r="QXV8" s="126"/>
      <c r="QXW8" s="126"/>
      <c r="QXX8" s="126"/>
      <c r="QXY8" s="126"/>
      <c r="QXZ8" s="126"/>
      <c r="QYA8" s="126"/>
      <c r="QYB8" s="126"/>
      <c r="QYC8" s="126"/>
      <c r="QYD8" s="126"/>
      <c r="QYE8" s="126"/>
      <c r="QYF8" s="126"/>
      <c r="QYG8" s="126"/>
      <c r="QYH8" s="126"/>
      <c r="QYI8" s="126"/>
      <c r="QYJ8" s="126"/>
      <c r="QYK8" s="126"/>
      <c r="QYL8" s="126"/>
      <c r="QYM8" s="126"/>
      <c r="QYN8" s="126"/>
      <c r="QYO8" s="126"/>
      <c r="QYP8" s="126"/>
      <c r="QYQ8" s="126"/>
      <c r="QYR8" s="126"/>
      <c r="QYS8" s="126"/>
      <c r="QYT8" s="126"/>
      <c r="QYU8" s="126"/>
      <c r="QYV8" s="126"/>
      <c r="QYW8" s="126"/>
      <c r="QYX8" s="126"/>
      <c r="QYY8" s="126"/>
      <c r="QYZ8" s="126"/>
      <c r="QZA8" s="126"/>
      <c r="QZB8" s="126"/>
      <c r="QZC8" s="126"/>
      <c r="QZD8" s="126"/>
      <c r="QZE8" s="126"/>
      <c r="QZF8" s="126"/>
      <c r="QZG8" s="126"/>
      <c r="QZH8" s="126"/>
      <c r="QZI8" s="126"/>
      <c r="QZJ8" s="126"/>
      <c r="QZK8" s="126"/>
      <c r="QZL8" s="126"/>
      <c r="QZM8" s="126"/>
      <c r="QZN8" s="126"/>
      <c r="QZO8" s="126"/>
      <c r="QZP8" s="126"/>
      <c r="QZQ8" s="126"/>
      <c r="QZR8" s="126"/>
      <c r="QZS8" s="126"/>
      <c r="QZT8" s="126"/>
      <c r="QZU8" s="126"/>
      <c r="QZV8" s="126"/>
      <c r="QZW8" s="126"/>
      <c r="QZX8" s="126"/>
      <c r="QZY8" s="126"/>
      <c r="QZZ8" s="126"/>
      <c r="RAA8" s="126"/>
      <c r="RAB8" s="126"/>
      <c r="RAC8" s="126"/>
      <c r="RAD8" s="126"/>
      <c r="RAE8" s="126"/>
      <c r="RAF8" s="126"/>
      <c r="RAG8" s="126"/>
      <c r="RAH8" s="126"/>
      <c r="RAI8" s="126"/>
      <c r="RAJ8" s="126"/>
      <c r="RAK8" s="126"/>
      <c r="RAL8" s="126"/>
      <c r="RAM8" s="126"/>
      <c r="RAN8" s="126"/>
      <c r="RAO8" s="126"/>
      <c r="RAP8" s="126"/>
      <c r="RAQ8" s="126"/>
      <c r="RAR8" s="126"/>
      <c r="RAS8" s="126"/>
      <c r="RAT8" s="126"/>
      <c r="RAU8" s="126"/>
      <c r="RAV8" s="126"/>
      <c r="RAW8" s="126"/>
      <c r="RAX8" s="126"/>
      <c r="RAY8" s="126"/>
      <c r="RAZ8" s="126"/>
      <c r="RBA8" s="126"/>
      <c r="RBB8" s="126"/>
      <c r="RBC8" s="126"/>
      <c r="RBD8" s="126"/>
      <c r="RBE8" s="126"/>
      <c r="RBF8" s="126"/>
      <c r="RBG8" s="126"/>
      <c r="RBH8" s="126"/>
      <c r="RBI8" s="126"/>
      <c r="RBJ8" s="126"/>
      <c r="RBK8" s="126"/>
      <c r="RBL8" s="126"/>
      <c r="RBM8" s="126"/>
      <c r="RBN8" s="126"/>
      <c r="RBO8" s="126"/>
      <c r="RBP8" s="126"/>
      <c r="RBQ8" s="126"/>
      <c r="RBR8" s="126"/>
      <c r="RBS8" s="126"/>
      <c r="RBT8" s="126"/>
      <c r="RBU8" s="126"/>
      <c r="RBV8" s="126"/>
      <c r="RBW8" s="126"/>
      <c r="RBX8" s="126"/>
      <c r="RBY8" s="126"/>
      <c r="RBZ8" s="126"/>
      <c r="RCA8" s="126"/>
      <c r="RCB8" s="126"/>
      <c r="RCC8" s="126"/>
      <c r="RCD8" s="126"/>
      <c r="RCE8" s="126"/>
      <c r="RCF8" s="126"/>
      <c r="RCG8" s="126"/>
      <c r="RCH8" s="126"/>
      <c r="RCI8" s="126"/>
      <c r="RCJ8" s="126"/>
      <c r="RCK8" s="126"/>
      <c r="RCL8" s="126"/>
      <c r="RCM8" s="126"/>
      <c r="RCN8" s="126"/>
      <c r="RCO8" s="126"/>
      <c r="RCP8" s="126"/>
      <c r="RCQ8" s="126"/>
      <c r="RCR8" s="126"/>
      <c r="RCS8" s="126"/>
      <c r="RCT8" s="126"/>
      <c r="RCU8" s="126"/>
      <c r="RCV8" s="126"/>
      <c r="RCW8" s="126"/>
      <c r="RCX8" s="126"/>
      <c r="RCY8" s="126"/>
      <c r="RCZ8" s="126"/>
      <c r="RDA8" s="126"/>
      <c r="RDB8" s="126"/>
      <c r="RDC8" s="126"/>
      <c r="RDD8" s="126"/>
      <c r="RDE8" s="126"/>
      <c r="RDF8" s="126"/>
      <c r="RDG8" s="126"/>
      <c r="RDH8" s="126"/>
      <c r="RDI8" s="126"/>
      <c r="RDJ8" s="126"/>
      <c r="RDK8" s="126"/>
      <c r="RDL8" s="126"/>
      <c r="RDM8" s="126"/>
      <c r="RDN8" s="126"/>
      <c r="RDO8" s="126"/>
      <c r="RDP8" s="126"/>
      <c r="RDQ8" s="126"/>
      <c r="RDR8" s="126"/>
      <c r="RDS8" s="126"/>
      <c r="RDT8" s="126"/>
      <c r="RDU8" s="126"/>
      <c r="RDV8" s="126"/>
      <c r="RDW8" s="126"/>
      <c r="RDX8" s="126"/>
      <c r="RDY8" s="126"/>
      <c r="RDZ8" s="126"/>
      <c r="REA8" s="126"/>
      <c r="REB8" s="126"/>
      <c r="REC8" s="126"/>
      <c r="RED8" s="126"/>
      <c r="REE8" s="126"/>
      <c r="REF8" s="126"/>
      <c r="REG8" s="126"/>
      <c r="REH8" s="126"/>
      <c r="REI8" s="126"/>
      <c r="REJ8" s="126"/>
      <c r="REK8" s="126"/>
      <c r="REL8" s="126"/>
      <c r="REM8" s="126"/>
      <c r="REN8" s="126"/>
      <c r="REO8" s="126"/>
      <c r="REP8" s="126"/>
      <c r="REQ8" s="126"/>
      <c r="RER8" s="126"/>
      <c r="RES8" s="126"/>
      <c r="RET8" s="126"/>
      <c r="REU8" s="126"/>
      <c r="REV8" s="126"/>
      <c r="REW8" s="126"/>
      <c r="REX8" s="126"/>
      <c r="REY8" s="126"/>
      <c r="REZ8" s="126"/>
      <c r="RFA8" s="126"/>
      <c r="RFB8" s="126"/>
      <c r="RFC8" s="126"/>
      <c r="RFD8" s="126"/>
      <c r="RFE8" s="126"/>
      <c r="RFF8" s="126"/>
      <c r="RFG8" s="126"/>
      <c r="RFH8" s="126"/>
      <c r="RFI8" s="126"/>
      <c r="RFJ8" s="126"/>
      <c r="RFK8" s="126"/>
      <c r="RFL8" s="126"/>
      <c r="RFM8" s="126"/>
      <c r="RFN8" s="126"/>
      <c r="RFO8" s="126"/>
      <c r="RFP8" s="126"/>
      <c r="RFQ8" s="126"/>
      <c r="RFR8" s="126"/>
      <c r="RFS8" s="126"/>
      <c r="RFT8" s="126"/>
      <c r="RFU8" s="126"/>
      <c r="RFV8" s="126"/>
      <c r="RFW8" s="126"/>
      <c r="RFX8" s="126"/>
      <c r="RFY8" s="126"/>
      <c r="RFZ8" s="126"/>
      <c r="RGA8" s="126"/>
      <c r="RGB8" s="126"/>
      <c r="RGC8" s="126"/>
      <c r="RGD8" s="126"/>
      <c r="RGE8" s="126"/>
      <c r="RGF8" s="126"/>
      <c r="RGG8" s="126"/>
      <c r="RGH8" s="126"/>
      <c r="RGI8" s="126"/>
      <c r="RGJ8" s="126"/>
      <c r="RGK8" s="126"/>
      <c r="RGL8" s="126"/>
      <c r="RGM8" s="126"/>
      <c r="RGN8" s="126"/>
      <c r="RGO8" s="126"/>
      <c r="RGP8" s="126"/>
      <c r="RGQ8" s="126"/>
      <c r="RGR8" s="126"/>
      <c r="RGS8" s="126"/>
      <c r="RGT8" s="126"/>
      <c r="RGU8" s="126"/>
      <c r="RGV8" s="126"/>
      <c r="RGW8" s="126"/>
      <c r="RGX8" s="126"/>
      <c r="RGY8" s="126"/>
      <c r="RGZ8" s="126"/>
      <c r="RHA8" s="126"/>
      <c r="RHB8" s="126"/>
      <c r="RHC8" s="126"/>
      <c r="RHD8" s="126"/>
      <c r="RHE8" s="126"/>
      <c r="RHF8" s="126"/>
      <c r="RHG8" s="126"/>
      <c r="RHH8" s="126"/>
      <c r="RHI8" s="126"/>
      <c r="RHJ8" s="126"/>
      <c r="RHK8" s="126"/>
      <c r="RHL8" s="126"/>
      <c r="RHM8" s="126"/>
      <c r="RHN8" s="126"/>
      <c r="RHO8" s="126"/>
      <c r="RHP8" s="126"/>
      <c r="RHQ8" s="126"/>
      <c r="RHR8" s="126"/>
      <c r="RHS8" s="126"/>
      <c r="RHT8" s="126"/>
      <c r="RHU8" s="126"/>
      <c r="RHV8" s="126"/>
      <c r="RHW8" s="126"/>
      <c r="RHX8" s="126"/>
      <c r="RHY8" s="126"/>
      <c r="RHZ8" s="126"/>
      <c r="RIA8" s="126"/>
      <c r="RIB8" s="126"/>
      <c r="RIC8" s="126"/>
      <c r="RID8" s="126"/>
      <c r="RIE8" s="126"/>
      <c r="RIF8" s="126"/>
      <c r="RIG8" s="126"/>
      <c r="RIH8" s="126"/>
      <c r="RII8" s="126"/>
      <c r="RIJ8" s="126"/>
      <c r="RIK8" s="126"/>
      <c r="RIL8" s="126"/>
      <c r="RIM8" s="126"/>
      <c r="RIN8" s="126"/>
      <c r="RIO8" s="126"/>
      <c r="RIP8" s="126"/>
      <c r="RIQ8" s="126"/>
      <c r="RIR8" s="126"/>
      <c r="RIS8" s="126"/>
      <c r="RIT8" s="126"/>
      <c r="RIU8" s="126"/>
      <c r="RIV8" s="126"/>
      <c r="RIW8" s="126"/>
      <c r="RIX8" s="126"/>
      <c r="RIY8" s="126"/>
      <c r="RIZ8" s="126"/>
      <c r="RJA8" s="126"/>
      <c r="RJB8" s="126"/>
      <c r="RJC8" s="126"/>
      <c r="RJD8" s="126"/>
      <c r="RJE8" s="126"/>
      <c r="RJF8" s="126"/>
      <c r="RJG8" s="126"/>
      <c r="RJH8" s="126"/>
      <c r="RJI8" s="126"/>
      <c r="RJJ8" s="126"/>
      <c r="RJK8" s="126"/>
      <c r="RJL8" s="126"/>
      <c r="RJM8" s="126"/>
      <c r="RJN8" s="126"/>
      <c r="RJO8" s="126"/>
      <c r="RJP8" s="126"/>
      <c r="RJQ8" s="126"/>
      <c r="RJR8" s="126"/>
      <c r="RJS8" s="126"/>
      <c r="RJT8" s="126"/>
      <c r="RJU8" s="126"/>
      <c r="RJV8" s="126"/>
      <c r="RJW8" s="126"/>
      <c r="RJX8" s="126"/>
      <c r="RJY8" s="126"/>
      <c r="RJZ8" s="126"/>
      <c r="RKA8" s="126"/>
      <c r="RKB8" s="126"/>
      <c r="RKC8" s="126"/>
      <c r="RKD8" s="126"/>
      <c r="RKE8" s="126"/>
      <c r="RKF8" s="126"/>
      <c r="RKG8" s="126"/>
      <c r="RKH8" s="126"/>
      <c r="RKI8" s="126"/>
      <c r="RKJ8" s="126"/>
      <c r="RKK8" s="126"/>
      <c r="RKL8" s="126"/>
      <c r="RKM8" s="126"/>
      <c r="RKN8" s="126"/>
      <c r="RKO8" s="126"/>
      <c r="RKP8" s="126"/>
      <c r="RKQ8" s="126"/>
      <c r="RKR8" s="126"/>
      <c r="RKS8" s="126"/>
      <c r="RKT8" s="126"/>
      <c r="RKU8" s="126"/>
      <c r="RKV8" s="126"/>
      <c r="RKW8" s="126"/>
      <c r="RKX8" s="126"/>
      <c r="RKY8" s="126"/>
      <c r="RKZ8" s="126"/>
      <c r="RLA8" s="126"/>
      <c r="RLB8" s="126"/>
      <c r="RLC8" s="126"/>
      <c r="RLD8" s="126"/>
      <c r="RLE8" s="126"/>
      <c r="RLF8" s="126"/>
      <c r="RLG8" s="126"/>
      <c r="RLH8" s="126"/>
      <c r="RLI8" s="126"/>
      <c r="RLJ8" s="126"/>
      <c r="RLK8" s="126"/>
      <c r="RLL8" s="126"/>
      <c r="RLM8" s="126"/>
      <c r="RLN8" s="126"/>
      <c r="RLO8" s="126"/>
      <c r="RLP8" s="126"/>
      <c r="RLQ8" s="126"/>
      <c r="RLR8" s="126"/>
      <c r="RLS8" s="126"/>
      <c r="RLT8" s="126"/>
      <c r="RLU8" s="126"/>
      <c r="RLV8" s="126"/>
      <c r="RLW8" s="126"/>
      <c r="RLX8" s="126"/>
      <c r="RLY8" s="126"/>
      <c r="RLZ8" s="126"/>
      <c r="RMA8" s="126"/>
      <c r="RMB8" s="126"/>
      <c r="RMC8" s="126"/>
      <c r="RMD8" s="126"/>
      <c r="RME8" s="126"/>
      <c r="RMF8" s="126"/>
      <c r="RMG8" s="126"/>
      <c r="RMH8" s="126"/>
      <c r="RMI8" s="126"/>
      <c r="RMJ8" s="126"/>
      <c r="RMK8" s="126"/>
      <c r="RML8" s="126"/>
      <c r="RMM8" s="126"/>
      <c r="RMN8" s="126"/>
      <c r="RMO8" s="126"/>
      <c r="RMP8" s="126"/>
      <c r="RMQ8" s="126"/>
      <c r="RMR8" s="126"/>
      <c r="RMS8" s="126"/>
      <c r="RMT8" s="126"/>
      <c r="RMU8" s="126"/>
      <c r="RMV8" s="126"/>
      <c r="RMW8" s="126"/>
      <c r="RMX8" s="126"/>
      <c r="RMY8" s="126"/>
      <c r="RMZ8" s="126"/>
      <c r="RNA8" s="126"/>
      <c r="RNB8" s="126"/>
      <c r="RNC8" s="126"/>
      <c r="RND8" s="126"/>
      <c r="RNE8" s="126"/>
      <c r="RNF8" s="126"/>
      <c r="RNG8" s="126"/>
      <c r="RNH8" s="126"/>
      <c r="RNI8" s="126"/>
      <c r="RNJ8" s="126"/>
      <c r="RNK8" s="126"/>
      <c r="RNL8" s="126"/>
      <c r="RNM8" s="126"/>
      <c r="RNN8" s="126"/>
      <c r="RNO8" s="126"/>
      <c r="RNP8" s="126"/>
      <c r="RNQ8" s="126"/>
      <c r="RNR8" s="126"/>
      <c r="RNS8" s="126"/>
      <c r="RNT8" s="126"/>
      <c r="RNU8" s="126"/>
      <c r="RNV8" s="126"/>
      <c r="RNW8" s="126"/>
      <c r="RNX8" s="126"/>
      <c r="RNY8" s="126"/>
      <c r="RNZ8" s="126"/>
      <c r="ROA8" s="126"/>
      <c r="ROB8" s="126"/>
      <c r="ROC8" s="126"/>
      <c r="ROD8" s="126"/>
      <c r="ROE8" s="126"/>
      <c r="ROF8" s="126"/>
      <c r="ROG8" s="126"/>
      <c r="ROH8" s="126"/>
      <c r="ROI8" s="126"/>
      <c r="ROJ8" s="126"/>
      <c r="ROK8" s="126"/>
      <c r="ROL8" s="126"/>
      <c r="ROM8" s="126"/>
      <c r="RON8" s="126"/>
      <c r="ROO8" s="126"/>
      <c r="ROP8" s="126"/>
      <c r="ROQ8" s="126"/>
      <c r="ROR8" s="126"/>
      <c r="ROS8" s="126"/>
      <c r="ROT8" s="126"/>
      <c r="ROU8" s="126"/>
      <c r="ROV8" s="126"/>
      <c r="ROW8" s="126"/>
      <c r="ROX8" s="126"/>
      <c r="ROY8" s="126"/>
      <c r="ROZ8" s="126"/>
      <c r="RPA8" s="126"/>
      <c r="RPB8" s="126"/>
      <c r="RPC8" s="126"/>
      <c r="RPD8" s="126"/>
      <c r="RPE8" s="126"/>
      <c r="RPF8" s="126"/>
      <c r="RPG8" s="126"/>
      <c r="RPH8" s="126"/>
      <c r="RPI8" s="126"/>
      <c r="RPJ8" s="126"/>
      <c r="RPK8" s="126"/>
      <c r="RPL8" s="126"/>
      <c r="RPM8" s="126"/>
      <c r="RPN8" s="126"/>
      <c r="RPO8" s="126"/>
      <c r="RPP8" s="126"/>
      <c r="RPQ8" s="126"/>
      <c r="RPR8" s="126"/>
      <c r="RPS8" s="126"/>
      <c r="RPT8" s="126"/>
      <c r="RPU8" s="126"/>
      <c r="RPV8" s="126"/>
      <c r="RPW8" s="126"/>
      <c r="RPX8" s="126"/>
      <c r="RPY8" s="126"/>
      <c r="RPZ8" s="126"/>
      <c r="RQA8" s="126"/>
      <c r="RQB8" s="126"/>
      <c r="RQC8" s="126"/>
      <c r="RQD8" s="126"/>
      <c r="RQE8" s="126"/>
      <c r="RQF8" s="126"/>
      <c r="RQG8" s="126"/>
      <c r="RQH8" s="126"/>
      <c r="RQI8" s="126"/>
      <c r="RQJ8" s="126"/>
      <c r="RQK8" s="126"/>
      <c r="RQL8" s="126"/>
      <c r="RQM8" s="126"/>
      <c r="RQN8" s="126"/>
      <c r="RQO8" s="126"/>
      <c r="RQP8" s="126"/>
      <c r="RQQ8" s="126"/>
      <c r="RQR8" s="126"/>
      <c r="RQS8" s="126"/>
      <c r="RQT8" s="126"/>
      <c r="RQU8" s="126"/>
      <c r="RQV8" s="126"/>
      <c r="RQW8" s="126"/>
      <c r="RQX8" s="126"/>
      <c r="RQY8" s="126"/>
      <c r="RQZ8" s="126"/>
      <c r="RRA8" s="126"/>
      <c r="RRB8" s="126"/>
      <c r="RRC8" s="126"/>
      <c r="RRD8" s="126"/>
      <c r="RRE8" s="126"/>
      <c r="RRF8" s="126"/>
      <c r="RRG8" s="126"/>
      <c r="RRH8" s="126"/>
      <c r="RRI8" s="126"/>
      <c r="RRJ8" s="126"/>
      <c r="RRK8" s="126"/>
      <c r="RRL8" s="126"/>
      <c r="RRM8" s="126"/>
      <c r="RRN8" s="126"/>
      <c r="RRO8" s="126"/>
      <c r="RRP8" s="126"/>
      <c r="RRQ8" s="126"/>
      <c r="RRR8" s="126"/>
      <c r="RRS8" s="126"/>
      <c r="RRT8" s="126"/>
      <c r="RRU8" s="126"/>
      <c r="RRV8" s="126"/>
      <c r="RRW8" s="126"/>
      <c r="RRX8" s="126"/>
      <c r="RRY8" s="126"/>
      <c r="RRZ8" s="126"/>
      <c r="RSA8" s="126"/>
      <c r="RSB8" s="126"/>
      <c r="RSC8" s="126"/>
      <c r="RSD8" s="126"/>
      <c r="RSE8" s="126"/>
      <c r="RSF8" s="126"/>
      <c r="RSG8" s="126"/>
      <c r="RSH8" s="126"/>
      <c r="RSI8" s="126"/>
      <c r="RSJ8" s="126"/>
      <c r="RSK8" s="126"/>
      <c r="RSL8" s="126"/>
      <c r="RSM8" s="126"/>
      <c r="RSN8" s="126"/>
      <c r="RSO8" s="126"/>
      <c r="RSP8" s="126"/>
      <c r="RSQ8" s="126"/>
      <c r="RSR8" s="126"/>
      <c r="RSS8" s="126"/>
      <c r="RST8" s="126"/>
      <c r="RSU8" s="126"/>
      <c r="RSV8" s="126"/>
      <c r="RSW8" s="126"/>
      <c r="RSX8" s="126"/>
      <c r="RSY8" s="126"/>
      <c r="RSZ8" s="126"/>
      <c r="RTA8" s="126"/>
      <c r="RTB8" s="126"/>
      <c r="RTC8" s="126"/>
      <c r="RTD8" s="126"/>
      <c r="RTE8" s="126"/>
      <c r="RTF8" s="126"/>
      <c r="RTG8" s="126"/>
      <c r="RTH8" s="126"/>
      <c r="RTI8" s="126"/>
      <c r="RTJ8" s="126"/>
      <c r="RTK8" s="126"/>
      <c r="RTL8" s="126"/>
      <c r="RTM8" s="126"/>
      <c r="RTN8" s="126"/>
      <c r="RTO8" s="126"/>
      <c r="RTP8" s="126"/>
      <c r="RTQ8" s="126"/>
      <c r="RTR8" s="126"/>
      <c r="RTS8" s="126"/>
      <c r="RTT8" s="126"/>
      <c r="RTU8" s="126"/>
      <c r="RTV8" s="126"/>
      <c r="RTW8" s="126"/>
      <c r="RTX8" s="126"/>
      <c r="RTY8" s="126"/>
      <c r="RTZ8" s="126"/>
      <c r="RUA8" s="126"/>
      <c r="RUB8" s="126"/>
      <c r="RUC8" s="126"/>
      <c r="RUD8" s="126"/>
      <c r="RUE8" s="126"/>
      <c r="RUF8" s="126"/>
      <c r="RUG8" s="126"/>
      <c r="RUH8" s="126"/>
      <c r="RUI8" s="126"/>
      <c r="RUJ8" s="126"/>
      <c r="RUK8" s="126"/>
      <c r="RUL8" s="126"/>
      <c r="RUM8" s="126"/>
      <c r="RUN8" s="126"/>
      <c r="RUO8" s="126"/>
      <c r="RUP8" s="126"/>
      <c r="RUQ8" s="126"/>
      <c r="RUR8" s="126"/>
      <c r="RUS8" s="126"/>
      <c r="RUT8" s="126"/>
      <c r="RUU8" s="126"/>
      <c r="RUV8" s="126"/>
      <c r="RUW8" s="126"/>
      <c r="RUX8" s="126"/>
      <c r="RUY8" s="126"/>
      <c r="RUZ8" s="126"/>
      <c r="RVA8" s="126"/>
      <c r="RVB8" s="126"/>
      <c r="RVC8" s="126"/>
      <c r="RVD8" s="126"/>
      <c r="RVE8" s="126"/>
      <c r="RVF8" s="126"/>
      <c r="RVG8" s="126"/>
      <c r="RVH8" s="126"/>
      <c r="RVI8" s="126"/>
      <c r="RVJ8" s="126"/>
      <c r="RVK8" s="126"/>
      <c r="RVL8" s="126"/>
      <c r="RVM8" s="126"/>
      <c r="RVN8" s="126"/>
      <c r="RVO8" s="126"/>
      <c r="RVP8" s="126"/>
      <c r="RVQ8" s="126"/>
      <c r="RVR8" s="126"/>
      <c r="RVS8" s="126"/>
      <c r="RVT8" s="126"/>
      <c r="RVU8" s="126"/>
      <c r="RVV8" s="126"/>
      <c r="RVW8" s="126"/>
      <c r="RVX8" s="126"/>
      <c r="RVY8" s="126"/>
      <c r="RVZ8" s="126"/>
      <c r="RWA8" s="126"/>
      <c r="RWB8" s="126"/>
      <c r="RWC8" s="126"/>
      <c r="RWD8" s="126"/>
      <c r="RWE8" s="126"/>
      <c r="RWF8" s="126"/>
      <c r="RWG8" s="126"/>
      <c r="RWH8" s="126"/>
      <c r="RWI8" s="126"/>
      <c r="RWJ8" s="126"/>
      <c r="RWK8" s="126"/>
      <c r="RWL8" s="126"/>
      <c r="RWM8" s="126"/>
      <c r="RWN8" s="126"/>
      <c r="RWO8" s="126"/>
      <c r="RWP8" s="126"/>
      <c r="RWQ8" s="126"/>
      <c r="RWR8" s="126"/>
      <c r="RWS8" s="126"/>
      <c r="RWT8" s="126"/>
      <c r="RWU8" s="126"/>
      <c r="RWV8" s="126"/>
      <c r="RWW8" s="126"/>
      <c r="RWX8" s="126"/>
      <c r="RWY8" s="126"/>
      <c r="RWZ8" s="126"/>
      <c r="RXA8" s="126"/>
      <c r="RXB8" s="126"/>
      <c r="RXC8" s="126"/>
      <c r="RXD8" s="126"/>
      <c r="RXE8" s="126"/>
      <c r="RXF8" s="126"/>
      <c r="RXG8" s="126"/>
      <c r="RXH8" s="126"/>
      <c r="RXI8" s="126"/>
      <c r="RXJ8" s="126"/>
      <c r="RXK8" s="126"/>
      <c r="RXL8" s="126"/>
      <c r="RXM8" s="126"/>
      <c r="RXN8" s="126"/>
      <c r="RXO8" s="126"/>
      <c r="RXP8" s="126"/>
      <c r="RXQ8" s="126"/>
      <c r="RXR8" s="126"/>
      <c r="RXS8" s="126"/>
      <c r="RXT8" s="126"/>
      <c r="RXU8" s="126"/>
      <c r="RXV8" s="126"/>
      <c r="RXW8" s="126"/>
      <c r="RXX8" s="126"/>
      <c r="RXY8" s="126"/>
      <c r="RXZ8" s="126"/>
      <c r="RYA8" s="126"/>
      <c r="RYB8" s="126"/>
      <c r="RYC8" s="126"/>
      <c r="RYD8" s="126"/>
      <c r="RYE8" s="126"/>
      <c r="RYF8" s="126"/>
      <c r="RYG8" s="126"/>
      <c r="RYH8" s="126"/>
      <c r="RYI8" s="126"/>
      <c r="RYJ8" s="126"/>
      <c r="RYK8" s="126"/>
      <c r="RYL8" s="126"/>
      <c r="RYM8" s="126"/>
      <c r="RYN8" s="126"/>
      <c r="RYO8" s="126"/>
      <c r="RYP8" s="126"/>
      <c r="RYQ8" s="126"/>
      <c r="RYR8" s="126"/>
      <c r="RYS8" s="126"/>
      <c r="RYT8" s="126"/>
      <c r="RYU8" s="126"/>
      <c r="RYV8" s="126"/>
      <c r="RYW8" s="126"/>
      <c r="RYX8" s="126"/>
      <c r="RYY8" s="126"/>
      <c r="RYZ8" s="126"/>
      <c r="RZA8" s="126"/>
      <c r="RZB8" s="126"/>
      <c r="RZC8" s="126"/>
      <c r="RZD8" s="126"/>
      <c r="RZE8" s="126"/>
      <c r="RZF8" s="126"/>
      <c r="RZG8" s="126"/>
      <c r="RZH8" s="126"/>
      <c r="RZI8" s="126"/>
      <c r="RZJ8" s="126"/>
      <c r="RZK8" s="126"/>
      <c r="RZL8" s="126"/>
      <c r="RZM8" s="126"/>
      <c r="RZN8" s="126"/>
      <c r="RZO8" s="126"/>
      <c r="RZP8" s="126"/>
      <c r="RZQ8" s="126"/>
      <c r="RZR8" s="126"/>
      <c r="RZS8" s="126"/>
      <c r="RZT8" s="126"/>
      <c r="RZU8" s="126"/>
      <c r="RZV8" s="126"/>
      <c r="RZW8" s="126"/>
      <c r="RZX8" s="126"/>
      <c r="RZY8" s="126"/>
      <c r="RZZ8" s="126"/>
      <c r="SAA8" s="126"/>
      <c r="SAB8" s="126"/>
      <c r="SAC8" s="126"/>
      <c r="SAD8" s="126"/>
      <c r="SAE8" s="126"/>
      <c r="SAF8" s="126"/>
      <c r="SAG8" s="126"/>
      <c r="SAH8" s="126"/>
      <c r="SAI8" s="126"/>
      <c r="SAJ8" s="126"/>
      <c r="SAK8" s="126"/>
      <c r="SAL8" s="126"/>
      <c r="SAM8" s="126"/>
      <c r="SAN8" s="126"/>
      <c r="SAO8" s="126"/>
      <c r="SAP8" s="126"/>
      <c r="SAQ8" s="126"/>
      <c r="SAR8" s="126"/>
      <c r="SAS8" s="126"/>
      <c r="SAT8" s="126"/>
      <c r="SAU8" s="126"/>
      <c r="SAV8" s="126"/>
      <c r="SAW8" s="126"/>
      <c r="SAX8" s="126"/>
      <c r="SAY8" s="126"/>
      <c r="SAZ8" s="126"/>
      <c r="SBA8" s="126"/>
      <c r="SBB8" s="126"/>
      <c r="SBC8" s="126"/>
      <c r="SBD8" s="126"/>
      <c r="SBE8" s="126"/>
      <c r="SBF8" s="126"/>
      <c r="SBG8" s="126"/>
      <c r="SBH8" s="126"/>
      <c r="SBI8" s="126"/>
      <c r="SBJ8" s="126"/>
      <c r="SBK8" s="126"/>
      <c r="SBL8" s="126"/>
      <c r="SBM8" s="126"/>
      <c r="SBN8" s="126"/>
      <c r="SBO8" s="126"/>
      <c r="SBP8" s="126"/>
      <c r="SBQ8" s="126"/>
      <c r="SBR8" s="126"/>
      <c r="SBS8" s="126"/>
      <c r="SBT8" s="126"/>
      <c r="SBU8" s="126"/>
      <c r="SBV8" s="126"/>
      <c r="SBW8" s="126"/>
      <c r="SBX8" s="126"/>
      <c r="SBY8" s="126"/>
      <c r="SBZ8" s="126"/>
      <c r="SCA8" s="126"/>
      <c r="SCB8" s="126"/>
      <c r="SCC8" s="126"/>
      <c r="SCD8" s="126"/>
      <c r="SCE8" s="126"/>
      <c r="SCF8" s="126"/>
      <c r="SCG8" s="126"/>
      <c r="SCH8" s="126"/>
      <c r="SCI8" s="126"/>
      <c r="SCJ8" s="126"/>
      <c r="SCK8" s="126"/>
      <c r="SCL8" s="126"/>
      <c r="SCM8" s="126"/>
      <c r="SCN8" s="126"/>
      <c r="SCO8" s="126"/>
      <c r="SCP8" s="126"/>
      <c r="SCQ8" s="126"/>
      <c r="SCR8" s="126"/>
      <c r="SCS8" s="126"/>
      <c r="SCT8" s="126"/>
      <c r="SCU8" s="126"/>
      <c r="SCV8" s="126"/>
      <c r="SCW8" s="126"/>
      <c r="SCX8" s="126"/>
      <c r="SCY8" s="126"/>
      <c r="SCZ8" s="126"/>
      <c r="SDA8" s="126"/>
      <c r="SDB8" s="126"/>
      <c r="SDC8" s="126"/>
      <c r="SDD8" s="126"/>
      <c r="SDE8" s="126"/>
      <c r="SDF8" s="126"/>
      <c r="SDG8" s="126"/>
      <c r="SDH8" s="126"/>
      <c r="SDI8" s="126"/>
      <c r="SDJ8" s="126"/>
      <c r="SDK8" s="126"/>
      <c r="SDL8" s="126"/>
      <c r="SDM8" s="126"/>
      <c r="SDN8" s="126"/>
      <c r="SDO8" s="126"/>
      <c r="SDP8" s="126"/>
      <c r="SDQ8" s="126"/>
      <c r="SDR8" s="126"/>
      <c r="SDS8" s="126"/>
      <c r="SDT8" s="126"/>
      <c r="SDU8" s="126"/>
      <c r="SDV8" s="126"/>
      <c r="SDW8" s="126"/>
      <c r="SDX8" s="126"/>
      <c r="SDY8" s="126"/>
      <c r="SDZ8" s="126"/>
      <c r="SEA8" s="126"/>
      <c r="SEB8" s="126"/>
      <c r="SEC8" s="126"/>
      <c r="SED8" s="126"/>
      <c r="SEE8" s="126"/>
      <c r="SEF8" s="126"/>
      <c r="SEG8" s="126"/>
      <c r="SEH8" s="126"/>
      <c r="SEI8" s="126"/>
      <c r="SEJ8" s="126"/>
      <c r="SEK8" s="126"/>
      <c r="SEL8" s="126"/>
      <c r="SEM8" s="126"/>
      <c r="SEN8" s="126"/>
      <c r="SEO8" s="126"/>
      <c r="SEP8" s="126"/>
      <c r="SEQ8" s="126"/>
      <c r="SER8" s="126"/>
      <c r="SES8" s="126"/>
      <c r="SET8" s="126"/>
      <c r="SEU8" s="126"/>
      <c r="SEV8" s="126"/>
      <c r="SEW8" s="126"/>
      <c r="SEX8" s="126"/>
      <c r="SEY8" s="126"/>
      <c r="SEZ8" s="126"/>
      <c r="SFA8" s="126"/>
      <c r="SFB8" s="126"/>
      <c r="SFC8" s="126"/>
      <c r="SFD8" s="126"/>
      <c r="SFE8" s="126"/>
      <c r="SFF8" s="126"/>
      <c r="SFG8" s="126"/>
      <c r="SFH8" s="126"/>
      <c r="SFI8" s="126"/>
      <c r="SFJ8" s="126"/>
      <c r="SFK8" s="126"/>
      <c r="SFL8" s="126"/>
      <c r="SFM8" s="126"/>
      <c r="SFN8" s="126"/>
      <c r="SFO8" s="126"/>
      <c r="SFP8" s="126"/>
      <c r="SFQ8" s="126"/>
      <c r="SFR8" s="126"/>
      <c r="SFS8" s="126"/>
      <c r="SFT8" s="126"/>
      <c r="SFU8" s="126"/>
      <c r="SFV8" s="126"/>
      <c r="SFW8" s="126"/>
      <c r="SFX8" s="126"/>
      <c r="SFY8" s="126"/>
      <c r="SFZ8" s="126"/>
      <c r="SGA8" s="126"/>
      <c r="SGB8" s="126"/>
      <c r="SGC8" s="126"/>
      <c r="SGD8" s="126"/>
      <c r="SGE8" s="126"/>
      <c r="SGF8" s="126"/>
      <c r="SGG8" s="126"/>
      <c r="SGH8" s="126"/>
      <c r="SGI8" s="126"/>
      <c r="SGJ8" s="126"/>
      <c r="SGK8" s="126"/>
      <c r="SGL8" s="126"/>
      <c r="SGM8" s="126"/>
      <c r="SGN8" s="126"/>
      <c r="SGO8" s="126"/>
      <c r="SGP8" s="126"/>
      <c r="SGQ8" s="126"/>
      <c r="SGR8" s="126"/>
      <c r="SGS8" s="126"/>
      <c r="SGT8" s="126"/>
      <c r="SGU8" s="126"/>
      <c r="SGV8" s="126"/>
      <c r="SGW8" s="126"/>
      <c r="SGX8" s="126"/>
      <c r="SGY8" s="126"/>
      <c r="SGZ8" s="126"/>
      <c r="SHA8" s="126"/>
      <c r="SHB8" s="126"/>
      <c r="SHC8" s="126"/>
      <c r="SHD8" s="126"/>
      <c r="SHE8" s="126"/>
      <c r="SHF8" s="126"/>
      <c r="SHG8" s="126"/>
      <c r="SHH8" s="126"/>
      <c r="SHI8" s="126"/>
      <c r="SHJ8" s="126"/>
      <c r="SHK8" s="126"/>
      <c r="SHL8" s="126"/>
      <c r="SHM8" s="126"/>
      <c r="SHN8" s="126"/>
      <c r="SHO8" s="126"/>
      <c r="SHP8" s="126"/>
      <c r="SHQ8" s="126"/>
      <c r="SHR8" s="126"/>
      <c r="SHS8" s="126"/>
      <c r="SHT8" s="126"/>
      <c r="SHU8" s="126"/>
      <c r="SHV8" s="126"/>
      <c r="SHW8" s="126"/>
      <c r="SHX8" s="126"/>
      <c r="SHY8" s="126"/>
      <c r="SHZ8" s="126"/>
      <c r="SIA8" s="126"/>
      <c r="SIB8" s="126"/>
      <c r="SIC8" s="126"/>
      <c r="SID8" s="126"/>
      <c r="SIE8" s="126"/>
      <c r="SIF8" s="126"/>
      <c r="SIG8" s="126"/>
      <c r="SIH8" s="126"/>
      <c r="SII8" s="126"/>
      <c r="SIJ8" s="126"/>
      <c r="SIK8" s="126"/>
      <c r="SIL8" s="126"/>
      <c r="SIM8" s="126"/>
      <c r="SIN8" s="126"/>
      <c r="SIO8" s="126"/>
      <c r="SIP8" s="126"/>
      <c r="SIQ8" s="126"/>
      <c r="SIR8" s="126"/>
      <c r="SIS8" s="126"/>
      <c r="SIT8" s="126"/>
      <c r="SIU8" s="126"/>
      <c r="SIV8" s="126"/>
      <c r="SIW8" s="126"/>
      <c r="SIX8" s="126"/>
      <c r="SIY8" s="126"/>
      <c r="SIZ8" s="126"/>
      <c r="SJA8" s="126"/>
      <c r="SJB8" s="126"/>
      <c r="SJC8" s="126"/>
      <c r="SJD8" s="126"/>
      <c r="SJE8" s="126"/>
      <c r="SJF8" s="126"/>
      <c r="SJG8" s="126"/>
      <c r="SJH8" s="126"/>
      <c r="SJI8" s="126"/>
      <c r="SJJ8" s="126"/>
      <c r="SJK8" s="126"/>
      <c r="SJL8" s="126"/>
      <c r="SJM8" s="126"/>
      <c r="SJN8" s="126"/>
      <c r="SJO8" s="126"/>
      <c r="SJP8" s="126"/>
      <c r="SJQ8" s="126"/>
      <c r="SJR8" s="126"/>
      <c r="SJS8" s="126"/>
      <c r="SJT8" s="126"/>
      <c r="SJU8" s="126"/>
      <c r="SJV8" s="126"/>
      <c r="SJW8" s="126"/>
      <c r="SJX8" s="126"/>
      <c r="SJY8" s="126"/>
      <c r="SJZ8" s="126"/>
      <c r="SKA8" s="126"/>
      <c r="SKB8" s="126"/>
      <c r="SKC8" s="126"/>
      <c r="SKD8" s="126"/>
      <c r="SKE8" s="126"/>
      <c r="SKF8" s="126"/>
      <c r="SKG8" s="126"/>
      <c r="SKH8" s="126"/>
      <c r="SKI8" s="126"/>
      <c r="SKJ8" s="126"/>
      <c r="SKK8" s="126"/>
      <c r="SKL8" s="126"/>
      <c r="SKM8" s="126"/>
      <c r="SKN8" s="126"/>
      <c r="SKO8" s="126"/>
      <c r="SKP8" s="126"/>
      <c r="SKQ8" s="126"/>
      <c r="SKR8" s="126"/>
      <c r="SKS8" s="126"/>
      <c r="SKT8" s="126"/>
      <c r="SKU8" s="126"/>
      <c r="SKV8" s="126"/>
      <c r="SKW8" s="126"/>
      <c r="SKX8" s="126"/>
      <c r="SKY8" s="126"/>
      <c r="SKZ8" s="126"/>
      <c r="SLA8" s="126"/>
      <c r="SLB8" s="126"/>
      <c r="SLC8" s="126"/>
      <c r="SLD8" s="126"/>
      <c r="SLE8" s="126"/>
      <c r="SLF8" s="126"/>
      <c r="SLG8" s="126"/>
      <c r="SLH8" s="126"/>
      <c r="SLI8" s="126"/>
      <c r="SLJ8" s="126"/>
      <c r="SLK8" s="126"/>
      <c r="SLL8" s="126"/>
      <c r="SLM8" s="126"/>
      <c r="SLN8" s="126"/>
      <c r="SLO8" s="126"/>
      <c r="SLP8" s="126"/>
      <c r="SLQ8" s="126"/>
      <c r="SLR8" s="126"/>
      <c r="SLS8" s="126"/>
      <c r="SLT8" s="126"/>
      <c r="SLU8" s="126"/>
      <c r="SLV8" s="126"/>
      <c r="SLW8" s="126"/>
      <c r="SLX8" s="126"/>
      <c r="SLY8" s="126"/>
      <c r="SLZ8" s="126"/>
      <c r="SMA8" s="126"/>
      <c r="SMB8" s="126"/>
      <c r="SMC8" s="126"/>
      <c r="SMD8" s="126"/>
      <c r="SME8" s="126"/>
      <c r="SMF8" s="126"/>
      <c r="SMG8" s="126"/>
      <c r="SMH8" s="126"/>
      <c r="SMI8" s="126"/>
      <c r="SMJ8" s="126"/>
      <c r="SMK8" s="126"/>
      <c r="SML8" s="126"/>
      <c r="SMM8" s="126"/>
      <c r="SMN8" s="126"/>
      <c r="SMO8" s="126"/>
      <c r="SMP8" s="126"/>
      <c r="SMQ8" s="126"/>
      <c r="SMR8" s="126"/>
      <c r="SMS8" s="126"/>
      <c r="SMT8" s="126"/>
      <c r="SMU8" s="126"/>
      <c r="SMV8" s="126"/>
      <c r="SMW8" s="126"/>
      <c r="SMX8" s="126"/>
      <c r="SMY8" s="126"/>
      <c r="SMZ8" s="126"/>
      <c r="SNA8" s="126"/>
      <c r="SNB8" s="126"/>
      <c r="SNC8" s="126"/>
      <c r="SND8" s="126"/>
      <c r="SNE8" s="126"/>
      <c r="SNF8" s="126"/>
      <c r="SNG8" s="126"/>
      <c r="SNH8" s="126"/>
      <c r="SNI8" s="126"/>
      <c r="SNJ8" s="126"/>
      <c r="SNK8" s="126"/>
      <c r="SNL8" s="126"/>
      <c r="SNM8" s="126"/>
      <c r="SNN8" s="126"/>
      <c r="SNO8" s="126"/>
      <c r="SNP8" s="126"/>
      <c r="SNQ8" s="126"/>
      <c r="SNR8" s="126"/>
      <c r="SNS8" s="126"/>
      <c r="SNT8" s="126"/>
      <c r="SNU8" s="126"/>
      <c r="SNV8" s="126"/>
      <c r="SNW8" s="126"/>
      <c r="SNX8" s="126"/>
      <c r="SNY8" s="126"/>
      <c r="SNZ8" s="126"/>
      <c r="SOA8" s="126"/>
      <c r="SOB8" s="126"/>
      <c r="SOC8" s="126"/>
      <c r="SOD8" s="126"/>
      <c r="SOE8" s="126"/>
      <c r="SOF8" s="126"/>
      <c r="SOG8" s="126"/>
      <c r="SOH8" s="126"/>
      <c r="SOI8" s="126"/>
      <c r="SOJ8" s="126"/>
      <c r="SOK8" s="126"/>
      <c r="SOL8" s="126"/>
      <c r="SOM8" s="126"/>
      <c r="SON8" s="126"/>
      <c r="SOO8" s="126"/>
      <c r="SOP8" s="126"/>
      <c r="SOQ8" s="126"/>
      <c r="SOR8" s="126"/>
      <c r="SOS8" s="126"/>
      <c r="SOT8" s="126"/>
      <c r="SOU8" s="126"/>
      <c r="SOV8" s="126"/>
      <c r="SOW8" s="126"/>
      <c r="SOX8" s="126"/>
      <c r="SOY8" s="126"/>
      <c r="SOZ8" s="126"/>
      <c r="SPA8" s="126"/>
      <c r="SPB8" s="126"/>
      <c r="SPC8" s="126"/>
      <c r="SPD8" s="126"/>
      <c r="SPE8" s="126"/>
      <c r="SPF8" s="126"/>
      <c r="SPG8" s="126"/>
      <c r="SPH8" s="126"/>
      <c r="SPI8" s="126"/>
      <c r="SPJ8" s="126"/>
      <c r="SPK8" s="126"/>
      <c r="SPL8" s="126"/>
      <c r="SPM8" s="126"/>
      <c r="SPN8" s="126"/>
      <c r="SPO8" s="126"/>
      <c r="SPP8" s="126"/>
      <c r="SPQ8" s="126"/>
      <c r="SPR8" s="126"/>
      <c r="SPS8" s="126"/>
      <c r="SPT8" s="126"/>
      <c r="SPU8" s="126"/>
      <c r="SPV8" s="126"/>
      <c r="SPW8" s="126"/>
      <c r="SPX8" s="126"/>
      <c r="SPY8" s="126"/>
      <c r="SPZ8" s="126"/>
      <c r="SQA8" s="126"/>
      <c r="SQB8" s="126"/>
      <c r="SQC8" s="126"/>
      <c r="SQD8" s="126"/>
      <c r="SQE8" s="126"/>
      <c r="SQF8" s="126"/>
      <c r="SQG8" s="126"/>
      <c r="SQH8" s="126"/>
      <c r="SQI8" s="126"/>
      <c r="SQJ8" s="126"/>
      <c r="SQK8" s="126"/>
      <c r="SQL8" s="126"/>
      <c r="SQM8" s="126"/>
      <c r="SQN8" s="126"/>
      <c r="SQO8" s="126"/>
      <c r="SQP8" s="126"/>
      <c r="SQQ8" s="126"/>
      <c r="SQR8" s="126"/>
      <c r="SQS8" s="126"/>
      <c r="SQT8" s="126"/>
      <c r="SQU8" s="126"/>
      <c r="SQV8" s="126"/>
      <c r="SQW8" s="126"/>
      <c r="SQX8" s="126"/>
      <c r="SQY8" s="126"/>
      <c r="SQZ8" s="126"/>
      <c r="SRA8" s="126"/>
      <c r="SRB8" s="126"/>
      <c r="SRC8" s="126"/>
      <c r="SRD8" s="126"/>
      <c r="SRE8" s="126"/>
      <c r="SRF8" s="126"/>
      <c r="SRG8" s="126"/>
      <c r="SRH8" s="126"/>
      <c r="SRI8" s="126"/>
      <c r="SRJ8" s="126"/>
      <c r="SRK8" s="126"/>
      <c r="SRL8" s="126"/>
      <c r="SRM8" s="126"/>
      <c r="SRN8" s="126"/>
      <c r="SRO8" s="126"/>
      <c r="SRP8" s="126"/>
      <c r="SRQ8" s="126"/>
      <c r="SRR8" s="126"/>
      <c r="SRS8" s="126"/>
      <c r="SRT8" s="126"/>
      <c r="SRU8" s="126"/>
      <c r="SRV8" s="126"/>
      <c r="SRW8" s="126"/>
      <c r="SRX8" s="126"/>
      <c r="SRY8" s="126"/>
      <c r="SRZ8" s="126"/>
      <c r="SSA8" s="126"/>
      <c r="SSB8" s="126"/>
      <c r="SSC8" s="126"/>
      <c r="SSD8" s="126"/>
      <c r="SSE8" s="126"/>
      <c r="SSF8" s="126"/>
      <c r="SSG8" s="126"/>
      <c r="SSH8" s="126"/>
      <c r="SSI8" s="126"/>
      <c r="SSJ8" s="126"/>
      <c r="SSK8" s="126"/>
      <c r="SSL8" s="126"/>
      <c r="SSM8" s="126"/>
      <c r="SSN8" s="126"/>
      <c r="SSO8" s="126"/>
      <c r="SSP8" s="126"/>
      <c r="SSQ8" s="126"/>
      <c r="SSR8" s="126"/>
      <c r="SSS8" s="126"/>
      <c r="SST8" s="126"/>
      <c r="SSU8" s="126"/>
      <c r="SSV8" s="126"/>
      <c r="SSW8" s="126"/>
      <c r="SSX8" s="126"/>
      <c r="SSY8" s="126"/>
      <c r="SSZ8" s="126"/>
      <c r="STA8" s="126"/>
      <c r="STB8" s="126"/>
      <c r="STC8" s="126"/>
      <c r="STD8" s="126"/>
      <c r="STE8" s="126"/>
      <c r="STF8" s="126"/>
      <c r="STG8" s="126"/>
      <c r="STH8" s="126"/>
      <c r="STI8" s="126"/>
      <c r="STJ8" s="126"/>
      <c r="STK8" s="126"/>
      <c r="STL8" s="126"/>
      <c r="STM8" s="126"/>
      <c r="STN8" s="126"/>
      <c r="STO8" s="126"/>
      <c r="STP8" s="126"/>
      <c r="STQ8" s="126"/>
      <c r="STR8" s="126"/>
      <c r="STS8" s="126"/>
      <c r="STT8" s="126"/>
      <c r="STU8" s="126"/>
      <c r="STV8" s="126"/>
      <c r="STW8" s="126"/>
      <c r="STX8" s="126"/>
      <c r="STY8" s="126"/>
      <c r="STZ8" s="126"/>
      <c r="SUA8" s="126"/>
      <c r="SUB8" s="126"/>
      <c r="SUC8" s="126"/>
      <c r="SUD8" s="126"/>
      <c r="SUE8" s="126"/>
      <c r="SUF8" s="126"/>
      <c r="SUG8" s="126"/>
      <c r="SUH8" s="126"/>
      <c r="SUI8" s="126"/>
      <c r="SUJ8" s="126"/>
      <c r="SUK8" s="126"/>
      <c r="SUL8" s="126"/>
      <c r="SUM8" s="126"/>
      <c r="SUN8" s="126"/>
      <c r="SUO8" s="126"/>
      <c r="SUP8" s="126"/>
      <c r="SUQ8" s="126"/>
      <c r="SUR8" s="126"/>
      <c r="SUS8" s="126"/>
      <c r="SUT8" s="126"/>
      <c r="SUU8" s="126"/>
      <c r="SUV8" s="126"/>
      <c r="SUW8" s="126"/>
      <c r="SUX8" s="126"/>
      <c r="SUY8" s="126"/>
      <c r="SUZ8" s="126"/>
      <c r="SVA8" s="126"/>
      <c r="SVB8" s="126"/>
      <c r="SVC8" s="126"/>
      <c r="SVD8" s="126"/>
      <c r="SVE8" s="126"/>
      <c r="SVF8" s="126"/>
      <c r="SVG8" s="126"/>
      <c r="SVH8" s="126"/>
      <c r="SVI8" s="126"/>
      <c r="SVJ8" s="126"/>
      <c r="SVK8" s="126"/>
      <c r="SVL8" s="126"/>
      <c r="SVM8" s="126"/>
      <c r="SVN8" s="126"/>
      <c r="SVO8" s="126"/>
      <c r="SVP8" s="126"/>
      <c r="SVQ8" s="126"/>
      <c r="SVR8" s="126"/>
      <c r="SVS8" s="126"/>
      <c r="SVT8" s="126"/>
      <c r="SVU8" s="126"/>
      <c r="SVV8" s="126"/>
      <c r="SVW8" s="126"/>
      <c r="SVX8" s="126"/>
      <c r="SVY8" s="126"/>
      <c r="SVZ8" s="126"/>
      <c r="SWA8" s="126"/>
      <c r="SWB8" s="126"/>
      <c r="SWC8" s="126"/>
      <c r="SWD8" s="126"/>
      <c r="SWE8" s="126"/>
      <c r="SWF8" s="126"/>
      <c r="SWG8" s="126"/>
      <c r="SWH8" s="126"/>
      <c r="SWI8" s="126"/>
      <c r="SWJ8" s="126"/>
      <c r="SWK8" s="126"/>
      <c r="SWL8" s="126"/>
      <c r="SWM8" s="126"/>
      <c r="SWN8" s="126"/>
      <c r="SWO8" s="126"/>
      <c r="SWP8" s="126"/>
      <c r="SWQ8" s="126"/>
      <c r="SWR8" s="126"/>
      <c r="SWS8" s="126"/>
      <c r="SWT8" s="126"/>
      <c r="SWU8" s="126"/>
      <c r="SWV8" s="126"/>
      <c r="SWW8" s="126"/>
      <c r="SWX8" s="126"/>
      <c r="SWY8" s="126"/>
      <c r="SWZ8" s="126"/>
      <c r="SXA8" s="126"/>
      <c r="SXB8" s="126"/>
      <c r="SXC8" s="126"/>
      <c r="SXD8" s="126"/>
      <c r="SXE8" s="126"/>
      <c r="SXF8" s="126"/>
      <c r="SXG8" s="126"/>
      <c r="SXH8" s="126"/>
      <c r="SXI8" s="126"/>
      <c r="SXJ8" s="126"/>
      <c r="SXK8" s="126"/>
      <c r="SXL8" s="126"/>
      <c r="SXM8" s="126"/>
      <c r="SXN8" s="126"/>
      <c r="SXO8" s="126"/>
      <c r="SXP8" s="126"/>
      <c r="SXQ8" s="126"/>
      <c r="SXR8" s="126"/>
      <c r="SXS8" s="126"/>
      <c r="SXT8" s="126"/>
      <c r="SXU8" s="126"/>
      <c r="SXV8" s="126"/>
      <c r="SXW8" s="126"/>
      <c r="SXX8" s="126"/>
      <c r="SXY8" s="126"/>
      <c r="SXZ8" s="126"/>
      <c r="SYA8" s="126"/>
      <c r="SYB8" s="126"/>
      <c r="SYC8" s="126"/>
      <c r="SYD8" s="126"/>
      <c r="SYE8" s="126"/>
      <c r="SYF8" s="126"/>
      <c r="SYG8" s="126"/>
      <c r="SYH8" s="126"/>
      <c r="SYI8" s="126"/>
      <c r="SYJ8" s="126"/>
      <c r="SYK8" s="126"/>
      <c r="SYL8" s="126"/>
      <c r="SYM8" s="126"/>
      <c r="SYN8" s="126"/>
      <c r="SYO8" s="126"/>
      <c r="SYP8" s="126"/>
      <c r="SYQ8" s="126"/>
      <c r="SYR8" s="126"/>
      <c r="SYS8" s="126"/>
      <c r="SYT8" s="126"/>
      <c r="SYU8" s="126"/>
      <c r="SYV8" s="126"/>
      <c r="SYW8" s="126"/>
      <c r="SYX8" s="126"/>
      <c r="SYY8" s="126"/>
      <c r="SYZ8" s="126"/>
      <c r="SZA8" s="126"/>
      <c r="SZB8" s="126"/>
      <c r="SZC8" s="126"/>
      <c r="SZD8" s="126"/>
      <c r="SZE8" s="126"/>
      <c r="SZF8" s="126"/>
      <c r="SZG8" s="126"/>
      <c r="SZH8" s="126"/>
      <c r="SZI8" s="126"/>
      <c r="SZJ8" s="126"/>
      <c r="SZK8" s="126"/>
      <c r="SZL8" s="126"/>
      <c r="SZM8" s="126"/>
      <c r="SZN8" s="126"/>
      <c r="SZO8" s="126"/>
      <c r="SZP8" s="126"/>
      <c r="SZQ8" s="126"/>
      <c r="SZR8" s="126"/>
      <c r="SZS8" s="126"/>
      <c r="SZT8" s="126"/>
      <c r="SZU8" s="126"/>
      <c r="SZV8" s="126"/>
      <c r="SZW8" s="126"/>
      <c r="SZX8" s="126"/>
      <c r="SZY8" s="126"/>
      <c r="SZZ8" s="126"/>
      <c r="TAA8" s="126"/>
      <c r="TAB8" s="126"/>
      <c r="TAC8" s="126"/>
      <c r="TAD8" s="126"/>
      <c r="TAE8" s="126"/>
      <c r="TAF8" s="126"/>
      <c r="TAG8" s="126"/>
      <c r="TAH8" s="126"/>
      <c r="TAI8" s="126"/>
      <c r="TAJ8" s="126"/>
      <c r="TAK8" s="126"/>
      <c r="TAL8" s="126"/>
      <c r="TAM8" s="126"/>
      <c r="TAN8" s="126"/>
      <c r="TAO8" s="126"/>
      <c r="TAP8" s="126"/>
      <c r="TAQ8" s="126"/>
      <c r="TAR8" s="126"/>
      <c r="TAS8" s="126"/>
      <c r="TAT8" s="126"/>
      <c r="TAU8" s="126"/>
      <c r="TAV8" s="126"/>
      <c r="TAW8" s="126"/>
      <c r="TAX8" s="126"/>
      <c r="TAY8" s="126"/>
      <c r="TAZ8" s="126"/>
      <c r="TBA8" s="126"/>
      <c r="TBB8" s="126"/>
      <c r="TBC8" s="126"/>
      <c r="TBD8" s="126"/>
      <c r="TBE8" s="126"/>
      <c r="TBF8" s="126"/>
      <c r="TBG8" s="126"/>
      <c r="TBH8" s="126"/>
      <c r="TBI8" s="126"/>
      <c r="TBJ8" s="126"/>
      <c r="TBK8" s="126"/>
      <c r="TBL8" s="126"/>
      <c r="TBM8" s="126"/>
      <c r="TBN8" s="126"/>
      <c r="TBO8" s="126"/>
      <c r="TBP8" s="126"/>
      <c r="TBQ8" s="126"/>
      <c r="TBR8" s="126"/>
      <c r="TBS8" s="126"/>
      <c r="TBT8" s="126"/>
      <c r="TBU8" s="126"/>
      <c r="TBV8" s="126"/>
      <c r="TBW8" s="126"/>
      <c r="TBX8" s="126"/>
      <c r="TBY8" s="126"/>
      <c r="TBZ8" s="126"/>
      <c r="TCA8" s="126"/>
      <c r="TCB8" s="126"/>
      <c r="TCC8" s="126"/>
      <c r="TCD8" s="126"/>
      <c r="TCE8" s="126"/>
      <c r="TCF8" s="126"/>
      <c r="TCG8" s="126"/>
      <c r="TCH8" s="126"/>
      <c r="TCI8" s="126"/>
      <c r="TCJ8" s="126"/>
      <c r="TCK8" s="126"/>
      <c r="TCL8" s="126"/>
      <c r="TCM8" s="126"/>
      <c r="TCN8" s="126"/>
      <c r="TCO8" s="126"/>
      <c r="TCP8" s="126"/>
      <c r="TCQ8" s="126"/>
      <c r="TCR8" s="126"/>
      <c r="TCS8" s="126"/>
      <c r="TCT8" s="126"/>
      <c r="TCU8" s="126"/>
      <c r="TCV8" s="126"/>
      <c r="TCW8" s="126"/>
      <c r="TCX8" s="126"/>
      <c r="TCY8" s="126"/>
      <c r="TCZ8" s="126"/>
      <c r="TDA8" s="126"/>
      <c r="TDB8" s="126"/>
      <c r="TDC8" s="126"/>
      <c r="TDD8" s="126"/>
      <c r="TDE8" s="126"/>
      <c r="TDF8" s="126"/>
      <c r="TDG8" s="126"/>
      <c r="TDH8" s="126"/>
      <c r="TDI8" s="126"/>
      <c r="TDJ8" s="126"/>
      <c r="TDK8" s="126"/>
      <c r="TDL8" s="126"/>
      <c r="TDM8" s="126"/>
      <c r="TDN8" s="126"/>
      <c r="TDO8" s="126"/>
      <c r="TDP8" s="126"/>
      <c r="TDQ8" s="126"/>
      <c r="TDR8" s="126"/>
      <c r="TDS8" s="126"/>
      <c r="TDT8" s="126"/>
      <c r="TDU8" s="126"/>
      <c r="TDV8" s="126"/>
      <c r="TDW8" s="126"/>
      <c r="TDX8" s="126"/>
      <c r="TDY8" s="126"/>
      <c r="TDZ8" s="126"/>
      <c r="TEA8" s="126"/>
      <c r="TEB8" s="126"/>
      <c r="TEC8" s="126"/>
      <c r="TED8" s="126"/>
      <c r="TEE8" s="126"/>
      <c r="TEF8" s="126"/>
      <c r="TEG8" s="126"/>
      <c r="TEH8" s="126"/>
      <c r="TEI8" s="126"/>
      <c r="TEJ8" s="126"/>
      <c r="TEK8" s="126"/>
      <c r="TEL8" s="126"/>
      <c r="TEM8" s="126"/>
      <c r="TEN8" s="126"/>
      <c r="TEO8" s="126"/>
      <c r="TEP8" s="126"/>
      <c r="TEQ8" s="126"/>
      <c r="TER8" s="126"/>
      <c r="TES8" s="126"/>
      <c r="TET8" s="126"/>
      <c r="TEU8" s="126"/>
      <c r="TEV8" s="126"/>
      <c r="TEW8" s="126"/>
      <c r="TEX8" s="126"/>
      <c r="TEY8" s="126"/>
      <c r="TEZ8" s="126"/>
      <c r="TFA8" s="126"/>
      <c r="TFB8" s="126"/>
      <c r="TFC8" s="126"/>
      <c r="TFD8" s="126"/>
      <c r="TFE8" s="126"/>
      <c r="TFF8" s="126"/>
      <c r="TFG8" s="126"/>
      <c r="TFH8" s="126"/>
      <c r="TFI8" s="126"/>
      <c r="TFJ8" s="126"/>
      <c r="TFK8" s="126"/>
      <c r="TFL8" s="126"/>
      <c r="TFM8" s="126"/>
      <c r="TFN8" s="126"/>
      <c r="TFO8" s="126"/>
      <c r="TFP8" s="126"/>
      <c r="TFQ8" s="126"/>
      <c r="TFR8" s="126"/>
      <c r="TFS8" s="126"/>
      <c r="TFT8" s="126"/>
      <c r="TFU8" s="126"/>
      <c r="TFV8" s="126"/>
      <c r="TFW8" s="126"/>
      <c r="TFX8" s="126"/>
      <c r="TFY8" s="126"/>
      <c r="TFZ8" s="126"/>
      <c r="TGA8" s="126"/>
      <c r="TGB8" s="126"/>
      <c r="TGC8" s="126"/>
      <c r="TGD8" s="126"/>
      <c r="TGE8" s="126"/>
      <c r="TGF8" s="126"/>
      <c r="TGG8" s="126"/>
      <c r="TGH8" s="126"/>
      <c r="TGI8" s="126"/>
      <c r="TGJ8" s="126"/>
      <c r="TGK8" s="126"/>
      <c r="TGL8" s="126"/>
      <c r="TGM8" s="126"/>
      <c r="TGN8" s="126"/>
      <c r="TGO8" s="126"/>
      <c r="TGP8" s="126"/>
      <c r="TGQ8" s="126"/>
      <c r="TGR8" s="126"/>
      <c r="TGS8" s="126"/>
      <c r="TGT8" s="126"/>
      <c r="TGU8" s="126"/>
      <c r="TGV8" s="126"/>
      <c r="TGW8" s="126"/>
      <c r="TGX8" s="126"/>
      <c r="TGY8" s="126"/>
      <c r="TGZ8" s="126"/>
      <c r="THA8" s="126"/>
      <c r="THB8" s="126"/>
      <c r="THC8" s="126"/>
      <c r="THD8" s="126"/>
      <c r="THE8" s="126"/>
      <c r="THF8" s="126"/>
      <c r="THG8" s="126"/>
      <c r="THH8" s="126"/>
      <c r="THI8" s="126"/>
      <c r="THJ8" s="126"/>
      <c r="THK8" s="126"/>
      <c r="THL8" s="126"/>
      <c r="THM8" s="126"/>
      <c r="THN8" s="126"/>
      <c r="THO8" s="126"/>
      <c r="THP8" s="126"/>
      <c r="THQ8" s="126"/>
      <c r="THR8" s="126"/>
      <c r="THS8" s="126"/>
      <c r="THT8" s="126"/>
      <c r="THU8" s="126"/>
      <c r="THV8" s="126"/>
      <c r="THW8" s="126"/>
      <c r="THX8" s="126"/>
      <c r="THY8" s="126"/>
      <c r="THZ8" s="126"/>
      <c r="TIA8" s="126"/>
      <c r="TIB8" s="126"/>
      <c r="TIC8" s="126"/>
      <c r="TID8" s="126"/>
      <c r="TIE8" s="126"/>
      <c r="TIF8" s="126"/>
      <c r="TIG8" s="126"/>
      <c r="TIH8" s="126"/>
      <c r="TII8" s="126"/>
      <c r="TIJ8" s="126"/>
      <c r="TIK8" s="126"/>
      <c r="TIL8" s="126"/>
      <c r="TIM8" s="126"/>
      <c r="TIN8" s="126"/>
      <c r="TIO8" s="126"/>
      <c r="TIP8" s="126"/>
      <c r="TIQ8" s="126"/>
      <c r="TIR8" s="126"/>
      <c r="TIS8" s="126"/>
      <c r="TIT8" s="126"/>
      <c r="TIU8" s="126"/>
      <c r="TIV8" s="126"/>
      <c r="TIW8" s="126"/>
      <c r="TIX8" s="126"/>
      <c r="TIY8" s="126"/>
      <c r="TIZ8" s="126"/>
      <c r="TJA8" s="126"/>
      <c r="TJB8" s="126"/>
      <c r="TJC8" s="126"/>
      <c r="TJD8" s="126"/>
      <c r="TJE8" s="126"/>
      <c r="TJF8" s="126"/>
      <c r="TJG8" s="126"/>
      <c r="TJH8" s="126"/>
      <c r="TJI8" s="126"/>
      <c r="TJJ8" s="126"/>
      <c r="TJK8" s="126"/>
      <c r="TJL8" s="126"/>
      <c r="TJM8" s="126"/>
      <c r="TJN8" s="126"/>
      <c r="TJO8" s="126"/>
      <c r="TJP8" s="126"/>
      <c r="TJQ8" s="126"/>
      <c r="TJR8" s="126"/>
      <c r="TJS8" s="126"/>
      <c r="TJT8" s="126"/>
      <c r="TJU8" s="126"/>
      <c r="TJV8" s="126"/>
      <c r="TJW8" s="126"/>
      <c r="TJX8" s="126"/>
      <c r="TJY8" s="126"/>
      <c r="TJZ8" s="126"/>
      <c r="TKA8" s="126"/>
      <c r="TKB8" s="126"/>
      <c r="TKC8" s="126"/>
      <c r="TKD8" s="126"/>
      <c r="TKE8" s="126"/>
      <c r="TKF8" s="126"/>
      <c r="TKG8" s="126"/>
      <c r="TKH8" s="126"/>
      <c r="TKI8" s="126"/>
      <c r="TKJ8" s="126"/>
      <c r="TKK8" s="126"/>
      <c r="TKL8" s="126"/>
      <c r="TKM8" s="126"/>
      <c r="TKN8" s="126"/>
      <c r="TKO8" s="126"/>
      <c r="TKP8" s="126"/>
      <c r="TKQ8" s="126"/>
      <c r="TKR8" s="126"/>
      <c r="TKS8" s="126"/>
      <c r="TKT8" s="126"/>
      <c r="TKU8" s="126"/>
      <c r="TKV8" s="126"/>
      <c r="TKW8" s="126"/>
      <c r="TKX8" s="126"/>
      <c r="TKY8" s="126"/>
      <c r="TKZ8" s="126"/>
      <c r="TLA8" s="126"/>
      <c r="TLB8" s="126"/>
      <c r="TLC8" s="126"/>
      <c r="TLD8" s="126"/>
      <c r="TLE8" s="126"/>
      <c r="TLF8" s="126"/>
      <c r="TLG8" s="126"/>
      <c r="TLH8" s="126"/>
      <c r="TLI8" s="126"/>
      <c r="TLJ8" s="126"/>
      <c r="TLK8" s="126"/>
      <c r="TLL8" s="126"/>
      <c r="TLM8" s="126"/>
      <c r="TLN8" s="126"/>
      <c r="TLO8" s="126"/>
      <c r="TLP8" s="126"/>
      <c r="TLQ8" s="126"/>
      <c r="TLR8" s="126"/>
      <c r="TLS8" s="126"/>
      <c r="TLT8" s="126"/>
      <c r="TLU8" s="126"/>
      <c r="TLV8" s="126"/>
      <c r="TLW8" s="126"/>
      <c r="TLX8" s="126"/>
      <c r="TLY8" s="126"/>
      <c r="TLZ8" s="126"/>
      <c r="TMA8" s="126"/>
      <c r="TMB8" s="126"/>
      <c r="TMC8" s="126"/>
      <c r="TMD8" s="126"/>
      <c r="TME8" s="126"/>
      <c r="TMF8" s="126"/>
      <c r="TMG8" s="126"/>
      <c r="TMH8" s="126"/>
      <c r="TMI8" s="126"/>
      <c r="TMJ8" s="126"/>
      <c r="TMK8" s="126"/>
      <c r="TML8" s="126"/>
      <c r="TMM8" s="126"/>
      <c r="TMN8" s="126"/>
      <c r="TMO8" s="126"/>
      <c r="TMP8" s="126"/>
      <c r="TMQ8" s="126"/>
      <c r="TMR8" s="126"/>
      <c r="TMS8" s="126"/>
      <c r="TMT8" s="126"/>
      <c r="TMU8" s="126"/>
      <c r="TMV8" s="126"/>
      <c r="TMW8" s="126"/>
      <c r="TMX8" s="126"/>
      <c r="TMY8" s="126"/>
      <c r="TMZ8" s="126"/>
      <c r="TNA8" s="126"/>
      <c r="TNB8" s="126"/>
      <c r="TNC8" s="126"/>
      <c r="TND8" s="126"/>
      <c r="TNE8" s="126"/>
      <c r="TNF8" s="126"/>
      <c r="TNG8" s="126"/>
      <c r="TNH8" s="126"/>
      <c r="TNI8" s="126"/>
      <c r="TNJ8" s="126"/>
      <c r="TNK8" s="126"/>
      <c r="TNL8" s="126"/>
      <c r="TNM8" s="126"/>
      <c r="TNN8" s="126"/>
      <c r="TNO8" s="126"/>
      <c r="TNP8" s="126"/>
      <c r="TNQ8" s="126"/>
      <c r="TNR8" s="126"/>
      <c r="TNS8" s="126"/>
      <c r="TNT8" s="126"/>
      <c r="TNU8" s="126"/>
      <c r="TNV8" s="126"/>
      <c r="TNW8" s="126"/>
      <c r="TNX8" s="126"/>
      <c r="TNY8" s="126"/>
      <c r="TNZ8" s="126"/>
      <c r="TOA8" s="126"/>
      <c r="TOB8" s="126"/>
      <c r="TOC8" s="126"/>
      <c r="TOD8" s="126"/>
      <c r="TOE8" s="126"/>
      <c r="TOF8" s="126"/>
      <c r="TOG8" s="126"/>
      <c r="TOH8" s="126"/>
      <c r="TOI8" s="126"/>
      <c r="TOJ8" s="126"/>
      <c r="TOK8" s="126"/>
      <c r="TOL8" s="126"/>
      <c r="TOM8" s="126"/>
      <c r="TON8" s="126"/>
      <c r="TOO8" s="126"/>
      <c r="TOP8" s="126"/>
      <c r="TOQ8" s="126"/>
      <c r="TOR8" s="126"/>
      <c r="TOS8" s="126"/>
      <c r="TOT8" s="126"/>
      <c r="TOU8" s="126"/>
      <c r="TOV8" s="126"/>
      <c r="TOW8" s="126"/>
      <c r="TOX8" s="126"/>
      <c r="TOY8" s="126"/>
      <c r="TOZ8" s="126"/>
      <c r="TPA8" s="126"/>
      <c r="TPB8" s="126"/>
      <c r="TPC8" s="126"/>
      <c r="TPD8" s="126"/>
      <c r="TPE8" s="126"/>
      <c r="TPF8" s="126"/>
      <c r="TPG8" s="126"/>
      <c r="TPH8" s="126"/>
      <c r="TPI8" s="126"/>
      <c r="TPJ8" s="126"/>
      <c r="TPK8" s="126"/>
      <c r="TPL8" s="126"/>
      <c r="TPM8" s="126"/>
      <c r="TPN8" s="126"/>
      <c r="TPO8" s="126"/>
      <c r="TPP8" s="126"/>
      <c r="TPQ8" s="126"/>
      <c r="TPR8" s="126"/>
      <c r="TPS8" s="126"/>
      <c r="TPT8" s="126"/>
      <c r="TPU8" s="126"/>
      <c r="TPV8" s="126"/>
      <c r="TPW8" s="126"/>
      <c r="TPX8" s="126"/>
      <c r="TPY8" s="126"/>
      <c r="TPZ8" s="126"/>
      <c r="TQA8" s="126"/>
      <c r="TQB8" s="126"/>
      <c r="TQC8" s="126"/>
      <c r="TQD8" s="126"/>
      <c r="TQE8" s="126"/>
      <c r="TQF8" s="126"/>
      <c r="TQG8" s="126"/>
      <c r="TQH8" s="126"/>
      <c r="TQI8" s="126"/>
      <c r="TQJ8" s="126"/>
      <c r="TQK8" s="126"/>
      <c r="TQL8" s="126"/>
      <c r="TQM8" s="126"/>
      <c r="TQN8" s="126"/>
      <c r="TQO8" s="126"/>
      <c r="TQP8" s="126"/>
      <c r="TQQ8" s="126"/>
      <c r="TQR8" s="126"/>
      <c r="TQS8" s="126"/>
      <c r="TQT8" s="126"/>
      <c r="TQU8" s="126"/>
      <c r="TQV8" s="126"/>
      <c r="TQW8" s="126"/>
      <c r="TQX8" s="126"/>
      <c r="TQY8" s="126"/>
      <c r="TQZ8" s="126"/>
      <c r="TRA8" s="126"/>
      <c r="TRB8" s="126"/>
      <c r="TRC8" s="126"/>
      <c r="TRD8" s="126"/>
      <c r="TRE8" s="126"/>
      <c r="TRF8" s="126"/>
      <c r="TRG8" s="126"/>
      <c r="TRH8" s="126"/>
      <c r="TRI8" s="126"/>
      <c r="TRJ8" s="126"/>
      <c r="TRK8" s="126"/>
      <c r="TRL8" s="126"/>
      <c r="TRM8" s="126"/>
      <c r="TRN8" s="126"/>
      <c r="TRO8" s="126"/>
      <c r="TRP8" s="126"/>
      <c r="TRQ8" s="126"/>
      <c r="TRR8" s="126"/>
      <c r="TRS8" s="126"/>
      <c r="TRT8" s="126"/>
      <c r="TRU8" s="126"/>
      <c r="TRV8" s="126"/>
      <c r="TRW8" s="126"/>
      <c r="TRX8" s="126"/>
      <c r="TRY8" s="126"/>
      <c r="TRZ8" s="126"/>
      <c r="TSA8" s="126"/>
      <c r="TSB8" s="126"/>
      <c r="TSC8" s="126"/>
      <c r="TSD8" s="126"/>
      <c r="TSE8" s="126"/>
      <c r="TSF8" s="126"/>
      <c r="TSG8" s="126"/>
      <c r="TSH8" s="126"/>
      <c r="TSI8" s="126"/>
      <c r="TSJ8" s="126"/>
      <c r="TSK8" s="126"/>
      <c r="TSL8" s="126"/>
      <c r="TSM8" s="126"/>
      <c r="TSN8" s="126"/>
      <c r="TSO8" s="126"/>
      <c r="TSP8" s="126"/>
      <c r="TSQ8" s="126"/>
      <c r="TSR8" s="126"/>
      <c r="TSS8" s="126"/>
      <c r="TST8" s="126"/>
      <c r="TSU8" s="126"/>
      <c r="TSV8" s="126"/>
      <c r="TSW8" s="126"/>
      <c r="TSX8" s="126"/>
      <c r="TSY8" s="126"/>
      <c r="TSZ8" s="126"/>
      <c r="TTA8" s="126"/>
      <c r="TTB8" s="126"/>
      <c r="TTC8" s="126"/>
      <c r="TTD8" s="126"/>
      <c r="TTE8" s="126"/>
      <c r="TTF8" s="126"/>
      <c r="TTG8" s="126"/>
      <c r="TTH8" s="126"/>
      <c r="TTI8" s="126"/>
      <c r="TTJ8" s="126"/>
      <c r="TTK8" s="126"/>
      <c r="TTL8" s="126"/>
      <c r="TTM8" s="126"/>
      <c r="TTN8" s="126"/>
      <c r="TTO8" s="126"/>
      <c r="TTP8" s="126"/>
      <c r="TTQ8" s="126"/>
      <c r="TTR8" s="126"/>
      <c r="TTS8" s="126"/>
      <c r="TTT8" s="126"/>
      <c r="TTU8" s="126"/>
      <c r="TTV8" s="126"/>
      <c r="TTW8" s="126"/>
      <c r="TTX8" s="126"/>
      <c r="TTY8" s="126"/>
      <c r="TTZ8" s="126"/>
      <c r="TUA8" s="126"/>
      <c r="TUB8" s="126"/>
      <c r="TUC8" s="126"/>
      <c r="TUD8" s="126"/>
      <c r="TUE8" s="126"/>
      <c r="TUF8" s="126"/>
      <c r="TUG8" s="126"/>
      <c r="TUH8" s="126"/>
      <c r="TUI8" s="126"/>
      <c r="TUJ8" s="126"/>
      <c r="TUK8" s="126"/>
      <c r="TUL8" s="126"/>
      <c r="TUM8" s="126"/>
      <c r="TUN8" s="126"/>
      <c r="TUO8" s="126"/>
      <c r="TUP8" s="126"/>
      <c r="TUQ8" s="126"/>
      <c r="TUR8" s="126"/>
      <c r="TUS8" s="126"/>
      <c r="TUT8" s="126"/>
      <c r="TUU8" s="126"/>
      <c r="TUV8" s="126"/>
      <c r="TUW8" s="126"/>
      <c r="TUX8" s="126"/>
      <c r="TUY8" s="126"/>
      <c r="TUZ8" s="126"/>
      <c r="TVA8" s="126"/>
      <c r="TVB8" s="126"/>
      <c r="TVC8" s="126"/>
      <c r="TVD8" s="126"/>
      <c r="TVE8" s="126"/>
      <c r="TVF8" s="126"/>
      <c r="TVG8" s="126"/>
      <c r="TVH8" s="126"/>
      <c r="TVI8" s="126"/>
      <c r="TVJ8" s="126"/>
      <c r="TVK8" s="126"/>
      <c r="TVL8" s="126"/>
      <c r="TVM8" s="126"/>
      <c r="TVN8" s="126"/>
      <c r="TVO8" s="126"/>
      <c r="TVP8" s="126"/>
      <c r="TVQ8" s="126"/>
      <c r="TVR8" s="126"/>
      <c r="TVS8" s="126"/>
      <c r="TVT8" s="126"/>
      <c r="TVU8" s="126"/>
      <c r="TVV8" s="126"/>
      <c r="TVW8" s="126"/>
      <c r="TVX8" s="126"/>
      <c r="TVY8" s="126"/>
      <c r="TVZ8" s="126"/>
      <c r="TWA8" s="126"/>
      <c r="TWB8" s="126"/>
      <c r="TWC8" s="126"/>
      <c r="TWD8" s="126"/>
      <c r="TWE8" s="126"/>
      <c r="TWF8" s="126"/>
      <c r="TWG8" s="126"/>
      <c r="TWH8" s="126"/>
      <c r="TWI8" s="126"/>
      <c r="TWJ8" s="126"/>
      <c r="TWK8" s="126"/>
      <c r="TWL8" s="126"/>
      <c r="TWM8" s="126"/>
      <c r="TWN8" s="126"/>
      <c r="TWO8" s="126"/>
      <c r="TWP8" s="126"/>
      <c r="TWQ8" s="126"/>
      <c r="TWR8" s="126"/>
      <c r="TWS8" s="126"/>
      <c r="TWT8" s="126"/>
      <c r="TWU8" s="126"/>
      <c r="TWV8" s="126"/>
      <c r="TWW8" s="126"/>
      <c r="TWX8" s="126"/>
      <c r="TWY8" s="126"/>
      <c r="TWZ8" s="126"/>
      <c r="TXA8" s="126"/>
      <c r="TXB8" s="126"/>
      <c r="TXC8" s="126"/>
      <c r="TXD8" s="126"/>
      <c r="TXE8" s="126"/>
      <c r="TXF8" s="126"/>
      <c r="TXG8" s="126"/>
      <c r="TXH8" s="126"/>
      <c r="TXI8" s="126"/>
      <c r="TXJ8" s="126"/>
      <c r="TXK8" s="126"/>
      <c r="TXL8" s="126"/>
      <c r="TXM8" s="126"/>
      <c r="TXN8" s="126"/>
      <c r="TXO8" s="126"/>
      <c r="TXP8" s="126"/>
      <c r="TXQ8" s="126"/>
      <c r="TXR8" s="126"/>
      <c r="TXS8" s="126"/>
      <c r="TXT8" s="126"/>
      <c r="TXU8" s="126"/>
      <c r="TXV8" s="126"/>
      <c r="TXW8" s="126"/>
      <c r="TXX8" s="126"/>
      <c r="TXY8" s="126"/>
      <c r="TXZ8" s="126"/>
      <c r="TYA8" s="126"/>
      <c r="TYB8" s="126"/>
      <c r="TYC8" s="126"/>
      <c r="TYD8" s="126"/>
      <c r="TYE8" s="126"/>
      <c r="TYF8" s="126"/>
      <c r="TYG8" s="126"/>
      <c r="TYH8" s="126"/>
      <c r="TYI8" s="126"/>
      <c r="TYJ8" s="126"/>
      <c r="TYK8" s="126"/>
      <c r="TYL8" s="126"/>
      <c r="TYM8" s="126"/>
      <c r="TYN8" s="126"/>
      <c r="TYO8" s="126"/>
      <c r="TYP8" s="126"/>
      <c r="TYQ8" s="126"/>
      <c r="TYR8" s="126"/>
      <c r="TYS8" s="126"/>
      <c r="TYT8" s="126"/>
      <c r="TYU8" s="126"/>
      <c r="TYV8" s="126"/>
      <c r="TYW8" s="126"/>
      <c r="TYX8" s="126"/>
      <c r="TYY8" s="126"/>
      <c r="TYZ8" s="126"/>
      <c r="TZA8" s="126"/>
      <c r="TZB8" s="126"/>
      <c r="TZC8" s="126"/>
      <c r="TZD8" s="126"/>
      <c r="TZE8" s="126"/>
      <c r="TZF8" s="126"/>
      <c r="TZG8" s="126"/>
      <c r="TZH8" s="126"/>
      <c r="TZI8" s="126"/>
      <c r="TZJ8" s="126"/>
      <c r="TZK8" s="126"/>
      <c r="TZL8" s="126"/>
      <c r="TZM8" s="126"/>
      <c r="TZN8" s="126"/>
      <c r="TZO8" s="126"/>
      <c r="TZP8" s="126"/>
      <c r="TZQ8" s="126"/>
      <c r="TZR8" s="126"/>
      <c r="TZS8" s="126"/>
      <c r="TZT8" s="126"/>
      <c r="TZU8" s="126"/>
      <c r="TZV8" s="126"/>
      <c r="TZW8" s="126"/>
      <c r="TZX8" s="126"/>
      <c r="TZY8" s="126"/>
      <c r="TZZ8" s="126"/>
      <c r="UAA8" s="126"/>
      <c r="UAB8" s="126"/>
      <c r="UAC8" s="126"/>
      <c r="UAD8" s="126"/>
      <c r="UAE8" s="126"/>
      <c r="UAF8" s="126"/>
      <c r="UAG8" s="126"/>
      <c r="UAH8" s="126"/>
      <c r="UAI8" s="126"/>
      <c r="UAJ8" s="126"/>
      <c r="UAK8" s="126"/>
      <c r="UAL8" s="126"/>
      <c r="UAM8" s="126"/>
      <c r="UAN8" s="126"/>
      <c r="UAO8" s="126"/>
      <c r="UAP8" s="126"/>
      <c r="UAQ8" s="126"/>
      <c r="UAR8" s="126"/>
      <c r="UAS8" s="126"/>
      <c r="UAT8" s="126"/>
      <c r="UAU8" s="126"/>
      <c r="UAV8" s="126"/>
      <c r="UAW8" s="126"/>
      <c r="UAX8" s="126"/>
      <c r="UAY8" s="126"/>
      <c r="UAZ8" s="126"/>
      <c r="UBA8" s="126"/>
      <c r="UBB8" s="126"/>
      <c r="UBC8" s="126"/>
      <c r="UBD8" s="126"/>
      <c r="UBE8" s="126"/>
      <c r="UBF8" s="126"/>
      <c r="UBG8" s="126"/>
      <c r="UBH8" s="126"/>
      <c r="UBI8" s="126"/>
      <c r="UBJ8" s="126"/>
      <c r="UBK8" s="126"/>
      <c r="UBL8" s="126"/>
      <c r="UBM8" s="126"/>
      <c r="UBN8" s="126"/>
      <c r="UBO8" s="126"/>
      <c r="UBP8" s="126"/>
      <c r="UBQ8" s="126"/>
      <c r="UBR8" s="126"/>
      <c r="UBS8" s="126"/>
      <c r="UBT8" s="126"/>
      <c r="UBU8" s="126"/>
      <c r="UBV8" s="126"/>
      <c r="UBW8" s="126"/>
      <c r="UBX8" s="126"/>
      <c r="UBY8" s="126"/>
      <c r="UBZ8" s="126"/>
      <c r="UCA8" s="126"/>
      <c r="UCB8" s="126"/>
      <c r="UCC8" s="126"/>
      <c r="UCD8" s="126"/>
      <c r="UCE8" s="126"/>
      <c r="UCF8" s="126"/>
      <c r="UCG8" s="126"/>
      <c r="UCH8" s="126"/>
      <c r="UCI8" s="126"/>
      <c r="UCJ8" s="126"/>
      <c r="UCK8" s="126"/>
      <c r="UCL8" s="126"/>
      <c r="UCM8" s="126"/>
      <c r="UCN8" s="126"/>
      <c r="UCO8" s="126"/>
      <c r="UCP8" s="126"/>
      <c r="UCQ8" s="126"/>
      <c r="UCR8" s="126"/>
      <c r="UCS8" s="126"/>
      <c r="UCT8" s="126"/>
      <c r="UCU8" s="126"/>
      <c r="UCV8" s="126"/>
      <c r="UCW8" s="126"/>
      <c r="UCX8" s="126"/>
      <c r="UCY8" s="126"/>
      <c r="UCZ8" s="126"/>
      <c r="UDA8" s="126"/>
      <c r="UDB8" s="126"/>
      <c r="UDC8" s="126"/>
      <c r="UDD8" s="126"/>
      <c r="UDE8" s="126"/>
      <c r="UDF8" s="126"/>
      <c r="UDG8" s="126"/>
      <c r="UDH8" s="126"/>
      <c r="UDI8" s="126"/>
      <c r="UDJ8" s="126"/>
      <c r="UDK8" s="126"/>
      <c r="UDL8" s="126"/>
      <c r="UDM8" s="126"/>
      <c r="UDN8" s="126"/>
      <c r="UDO8" s="126"/>
      <c r="UDP8" s="126"/>
      <c r="UDQ8" s="126"/>
      <c r="UDR8" s="126"/>
      <c r="UDS8" s="126"/>
      <c r="UDT8" s="126"/>
      <c r="UDU8" s="126"/>
      <c r="UDV8" s="126"/>
      <c r="UDW8" s="126"/>
      <c r="UDX8" s="126"/>
      <c r="UDY8" s="126"/>
      <c r="UDZ8" s="126"/>
      <c r="UEA8" s="126"/>
      <c r="UEB8" s="126"/>
      <c r="UEC8" s="126"/>
      <c r="UED8" s="126"/>
      <c r="UEE8" s="126"/>
      <c r="UEF8" s="126"/>
      <c r="UEG8" s="126"/>
      <c r="UEH8" s="126"/>
      <c r="UEI8" s="126"/>
      <c r="UEJ8" s="126"/>
      <c r="UEK8" s="126"/>
      <c r="UEL8" s="126"/>
      <c r="UEM8" s="126"/>
      <c r="UEN8" s="126"/>
      <c r="UEO8" s="126"/>
      <c r="UEP8" s="126"/>
      <c r="UEQ8" s="126"/>
      <c r="UER8" s="126"/>
      <c r="UES8" s="126"/>
      <c r="UET8" s="126"/>
      <c r="UEU8" s="126"/>
      <c r="UEV8" s="126"/>
      <c r="UEW8" s="126"/>
      <c r="UEX8" s="126"/>
      <c r="UEY8" s="126"/>
      <c r="UEZ8" s="126"/>
      <c r="UFA8" s="126"/>
      <c r="UFB8" s="126"/>
      <c r="UFC8" s="126"/>
      <c r="UFD8" s="126"/>
      <c r="UFE8" s="126"/>
      <c r="UFF8" s="126"/>
      <c r="UFG8" s="126"/>
      <c r="UFH8" s="126"/>
      <c r="UFI8" s="126"/>
      <c r="UFJ8" s="126"/>
      <c r="UFK8" s="126"/>
      <c r="UFL8" s="126"/>
      <c r="UFM8" s="126"/>
      <c r="UFN8" s="126"/>
      <c r="UFO8" s="126"/>
      <c r="UFP8" s="126"/>
      <c r="UFQ8" s="126"/>
      <c r="UFR8" s="126"/>
      <c r="UFS8" s="126"/>
      <c r="UFT8" s="126"/>
      <c r="UFU8" s="126"/>
      <c r="UFV8" s="126"/>
      <c r="UFW8" s="126"/>
      <c r="UFX8" s="126"/>
      <c r="UFY8" s="126"/>
      <c r="UFZ8" s="126"/>
      <c r="UGA8" s="126"/>
      <c r="UGB8" s="126"/>
      <c r="UGC8" s="126"/>
      <c r="UGD8" s="126"/>
      <c r="UGE8" s="126"/>
      <c r="UGF8" s="126"/>
      <c r="UGG8" s="126"/>
      <c r="UGH8" s="126"/>
      <c r="UGI8" s="126"/>
      <c r="UGJ8" s="126"/>
      <c r="UGK8" s="126"/>
      <c r="UGL8" s="126"/>
      <c r="UGM8" s="126"/>
      <c r="UGN8" s="126"/>
      <c r="UGO8" s="126"/>
      <c r="UGP8" s="126"/>
      <c r="UGQ8" s="126"/>
      <c r="UGR8" s="126"/>
      <c r="UGS8" s="126"/>
      <c r="UGT8" s="126"/>
      <c r="UGU8" s="126"/>
      <c r="UGV8" s="126"/>
      <c r="UGW8" s="126"/>
      <c r="UGX8" s="126"/>
      <c r="UGY8" s="126"/>
      <c r="UGZ8" s="126"/>
      <c r="UHA8" s="126"/>
      <c r="UHB8" s="126"/>
      <c r="UHC8" s="126"/>
      <c r="UHD8" s="126"/>
      <c r="UHE8" s="126"/>
      <c r="UHF8" s="126"/>
      <c r="UHG8" s="126"/>
      <c r="UHH8" s="126"/>
      <c r="UHI8" s="126"/>
      <c r="UHJ8" s="126"/>
      <c r="UHK8" s="126"/>
      <c r="UHL8" s="126"/>
      <c r="UHM8" s="126"/>
      <c r="UHN8" s="126"/>
      <c r="UHO8" s="126"/>
      <c r="UHP8" s="126"/>
      <c r="UHQ8" s="126"/>
      <c r="UHR8" s="126"/>
      <c r="UHS8" s="126"/>
      <c r="UHT8" s="126"/>
      <c r="UHU8" s="126"/>
      <c r="UHV8" s="126"/>
      <c r="UHW8" s="126"/>
      <c r="UHX8" s="126"/>
      <c r="UHY8" s="126"/>
      <c r="UHZ8" s="126"/>
      <c r="UIA8" s="126"/>
      <c r="UIB8" s="126"/>
      <c r="UIC8" s="126"/>
      <c r="UID8" s="126"/>
      <c r="UIE8" s="126"/>
      <c r="UIF8" s="126"/>
      <c r="UIG8" s="126"/>
      <c r="UIH8" s="126"/>
      <c r="UII8" s="126"/>
      <c r="UIJ8" s="126"/>
      <c r="UIK8" s="126"/>
      <c r="UIL8" s="126"/>
      <c r="UIM8" s="126"/>
      <c r="UIN8" s="126"/>
      <c r="UIO8" s="126"/>
      <c r="UIP8" s="126"/>
      <c r="UIQ8" s="126"/>
      <c r="UIR8" s="126"/>
      <c r="UIS8" s="126"/>
      <c r="UIT8" s="126"/>
      <c r="UIU8" s="126"/>
      <c r="UIV8" s="126"/>
      <c r="UIW8" s="126"/>
      <c r="UIX8" s="126"/>
      <c r="UIY8" s="126"/>
      <c r="UIZ8" s="126"/>
      <c r="UJA8" s="126"/>
      <c r="UJB8" s="126"/>
      <c r="UJC8" s="126"/>
      <c r="UJD8" s="126"/>
      <c r="UJE8" s="126"/>
      <c r="UJF8" s="126"/>
      <c r="UJG8" s="126"/>
      <c r="UJH8" s="126"/>
      <c r="UJI8" s="126"/>
      <c r="UJJ8" s="126"/>
      <c r="UJK8" s="126"/>
      <c r="UJL8" s="126"/>
      <c r="UJM8" s="126"/>
      <c r="UJN8" s="126"/>
      <c r="UJO8" s="126"/>
      <c r="UJP8" s="126"/>
      <c r="UJQ8" s="126"/>
      <c r="UJR8" s="126"/>
      <c r="UJS8" s="126"/>
      <c r="UJT8" s="126"/>
      <c r="UJU8" s="126"/>
      <c r="UJV8" s="126"/>
      <c r="UJW8" s="126"/>
      <c r="UJX8" s="126"/>
      <c r="UJY8" s="126"/>
      <c r="UJZ8" s="126"/>
      <c r="UKA8" s="126"/>
      <c r="UKB8" s="126"/>
      <c r="UKC8" s="126"/>
      <c r="UKD8" s="126"/>
      <c r="UKE8" s="126"/>
      <c r="UKF8" s="126"/>
      <c r="UKG8" s="126"/>
      <c r="UKH8" s="126"/>
      <c r="UKI8" s="126"/>
      <c r="UKJ8" s="126"/>
      <c r="UKK8" s="126"/>
      <c r="UKL8" s="126"/>
      <c r="UKM8" s="126"/>
      <c r="UKN8" s="126"/>
      <c r="UKO8" s="126"/>
      <c r="UKP8" s="126"/>
      <c r="UKQ8" s="126"/>
      <c r="UKR8" s="126"/>
      <c r="UKS8" s="126"/>
      <c r="UKT8" s="126"/>
      <c r="UKU8" s="126"/>
      <c r="UKV8" s="126"/>
      <c r="UKW8" s="126"/>
      <c r="UKX8" s="126"/>
      <c r="UKY8" s="126"/>
      <c r="UKZ8" s="126"/>
      <c r="ULA8" s="126"/>
      <c r="ULB8" s="126"/>
      <c r="ULC8" s="126"/>
      <c r="ULD8" s="126"/>
      <c r="ULE8" s="126"/>
      <c r="ULF8" s="126"/>
      <c r="ULG8" s="126"/>
      <c r="ULH8" s="126"/>
      <c r="ULI8" s="126"/>
      <c r="ULJ8" s="126"/>
      <c r="ULK8" s="126"/>
      <c r="ULL8" s="126"/>
      <c r="ULM8" s="126"/>
      <c r="ULN8" s="126"/>
      <c r="ULO8" s="126"/>
      <c r="ULP8" s="126"/>
      <c r="ULQ8" s="126"/>
      <c r="ULR8" s="126"/>
      <c r="ULS8" s="126"/>
      <c r="ULT8" s="126"/>
      <c r="ULU8" s="126"/>
      <c r="ULV8" s="126"/>
      <c r="ULW8" s="126"/>
      <c r="ULX8" s="126"/>
      <c r="ULY8" s="126"/>
      <c r="ULZ8" s="126"/>
      <c r="UMA8" s="126"/>
      <c r="UMB8" s="126"/>
      <c r="UMC8" s="126"/>
      <c r="UMD8" s="126"/>
      <c r="UME8" s="126"/>
      <c r="UMF8" s="126"/>
      <c r="UMG8" s="126"/>
      <c r="UMH8" s="126"/>
      <c r="UMI8" s="126"/>
      <c r="UMJ8" s="126"/>
      <c r="UMK8" s="126"/>
      <c r="UML8" s="126"/>
      <c r="UMM8" s="126"/>
      <c r="UMN8" s="126"/>
      <c r="UMO8" s="126"/>
      <c r="UMP8" s="126"/>
      <c r="UMQ8" s="126"/>
      <c r="UMR8" s="126"/>
      <c r="UMS8" s="126"/>
      <c r="UMT8" s="126"/>
      <c r="UMU8" s="126"/>
      <c r="UMV8" s="126"/>
      <c r="UMW8" s="126"/>
      <c r="UMX8" s="126"/>
      <c r="UMY8" s="126"/>
      <c r="UMZ8" s="126"/>
      <c r="UNA8" s="126"/>
      <c r="UNB8" s="126"/>
      <c r="UNC8" s="126"/>
      <c r="UND8" s="126"/>
      <c r="UNE8" s="126"/>
      <c r="UNF8" s="126"/>
      <c r="UNG8" s="126"/>
      <c r="UNH8" s="126"/>
      <c r="UNI8" s="126"/>
      <c r="UNJ8" s="126"/>
      <c r="UNK8" s="126"/>
      <c r="UNL8" s="126"/>
      <c r="UNM8" s="126"/>
      <c r="UNN8" s="126"/>
      <c r="UNO8" s="126"/>
      <c r="UNP8" s="126"/>
      <c r="UNQ8" s="126"/>
      <c r="UNR8" s="126"/>
      <c r="UNS8" s="126"/>
      <c r="UNT8" s="126"/>
      <c r="UNU8" s="126"/>
      <c r="UNV8" s="126"/>
      <c r="UNW8" s="126"/>
      <c r="UNX8" s="126"/>
      <c r="UNY8" s="126"/>
      <c r="UNZ8" s="126"/>
      <c r="UOA8" s="126"/>
      <c r="UOB8" s="126"/>
      <c r="UOC8" s="126"/>
      <c r="UOD8" s="126"/>
      <c r="UOE8" s="126"/>
      <c r="UOF8" s="126"/>
      <c r="UOG8" s="126"/>
      <c r="UOH8" s="126"/>
      <c r="UOI8" s="126"/>
      <c r="UOJ8" s="126"/>
      <c r="UOK8" s="126"/>
      <c r="UOL8" s="126"/>
      <c r="UOM8" s="126"/>
      <c r="UON8" s="126"/>
      <c r="UOO8" s="126"/>
      <c r="UOP8" s="126"/>
      <c r="UOQ8" s="126"/>
      <c r="UOR8" s="126"/>
      <c r="UOS8" s="126"/>
      <c r="UOT8" s="126"/>
      <c r="UOU8" s="126"/>
      <c r="UOV8" s="126"/>
      <c r="UOW8" s="126"/>
      <c r="UOX8" s="126"/>
      <c r="UOY8" s="126"/>
      <c r="UOZ8" s="126"/>
      <c r="UPA8" s="126"/>
      <c r="UPB8" s="126"/>
      <c r="UPC8" s="126"/>
      <c r="UPD8" s="126"/>
      <c r="UPE8" s="126"/>
      <c r="UPF8" s="126"/>
      <c r="UPG8" s="126"/>
      <c r="UPH8" s="126"/>
      <c r="UPI8" s="126"/>
      <c r="UPJ8" s="126"/>
      <c r="UPK8" s="126"/>
      <c r="UPL8" s="126"/>
      <c r="UPM8" s="126"/>
      <c r="UPN8" s="126"/>
      <c r="UPO8" s="126"/>
      <c r="UPP8" s="126"/>
      <c r="UPQ8" s="126"/>
      <c r="UPR8" s="126"/>
      <c r="UPS8" s="126"/>
      <c r="UPT8" s="126"/>
      <c r="UPU8" s="126"/>
      <c r="UPV8" s="126"/>
      <c r="UPW8" s="126"/>
      <c r="UPX8" s="126"/>
      <c r="UPY8" s="126"/>
      <c r="UPZ8" s="126"/>
      <c r="UQA8" s="126"/>
      <c r="UQB8" s="126"/>
      <c r="UQC8" s="126"/>
      <c r="UQD8" s="126"/>
      <c r="UQE8" s="126"/>
      <c r="UQF8" s="126"/>
      <c r="UQG8" s="126"/>
      <c r="UQH8" s="126"/>
      <c r="UQI8" s="126"/>
      <c r="UQJ8" s="126"/>
      <c r="UQK8" s="126"/>
      <c r="UQL8" s="126"/>
      <c r="UQM8" s="126"/>
      <c r="UQN8" s="126"/>
      <c r="UQO8" s="126"/>
      <c r="UQP8" s="126"/>
      <c r="UQQ8" s="126"/>
      <c r="UQR8" s="126"/>
      <c r="UQS8" s="126"/>
      <c r="UQT8" s="126"/>
      <c r="UQU8" s="126"/>
      <c r="UQV8" s="126"/>
      <c r="UQW8" s="126"/>
      <c r="UQX8" s="126"/>
      <c r="UQY8" s="126"/>
      <c r="UQZ8" s="126"/>
      <c r="URA8" s="126"/>
      <c r="URB8" s="126"/>
      <c r="URC8" s="126"/>
      <c r="URD8" s="126"/>
      <c r="URE8" s="126"/>
      <c r="URF8" s="126"/>
      <c r="URG8" s="126"/>
      <c r="URH8" s="126"/>
      <c r="URI8" s="126"/>
      <c r="URJ8" s="126"/>
      <c r="URK8" s="126"/>
      <c r="URL8" s="126"/>
      <c r="URM8" s="126"/>
      <c r="URN8" s="126"/>
      <c r="URO8" s="126"/>
      <c r="URP8" s="126"/>
      <c r="URQ8" s="126"/>
      <c r="URR8" s="126"/>
      <c r="URS8" s="126"/>
      <c r="URT8" s="126"/>
      <c r="URU8" s="126"/>
      <c r="URV8" s="126"/>
      <c r="URW8" s="126"/>
      <c r="URX8" s="126"/>
      <c r="URY8" s="126"/>
      <c r="URZ8" s="126"/>
      <c r="USA8" s="126"/>
      <c r="USB8" s="126"/>
      <c r="USC8" s="126"/>
      <c r="USD8" s="126"/>
      <c r="USE8" s="126"/>
      <c r="USF8" s="126"/>
      <c r="USG8" s="126"/>
      <c r="USH8" s="126"/>
      <c r="USI8" s="126"/>
      <c r="USJ8" s="126"/>
      <c r="USK8" s="126"/>
      <c r="USL8" s="126"/>
      <c r="USM8" s="126"/>
      <c r="USN8" s="126"/>
      <c r="USO8" s="126"/>
      <c r="USP8" s="126"/>
      <c r="USQ8" s="126"/>
      <c r="USR8" s="126"/>
      <c r="USS8" s="126"/>
      <c r="UST8" s="126"/>
      <c r="USU8" s="126"/>
      <c r="USV8" s="126"/>
      <c r="USW8" s="126"/>
      <c r="USX8" s="126"/>
      <c r="USY8" s="126"/>
      <c r="USZ8" s="126"/>
      <c r="UTA8" s="126"/>
      <c r="UTB8" s="126"/>
      <c r="UTC8" s="126"/>
      <c r="UTD8" s="126"/>
      <c r="UTE8" s="126"/>
      <c r="UTF8" s="126"/>
      <c r="UTG8" s="126"/>
      <c r="UTH8" s="126"/>
      <c r="UTI8" s="126"/>
      <c r="UTJ8" s="126"/>
      <c r="UTK8" s="126"/>
      <c r="UTL8" s="126"/>
      <c r="UTM8" s="126"/>
      <c r="UTN8" s="126"/>
      <c r="UTO8" s="126"/>
      <c r="UTP8" s="126"/>
      <c r="UTQ8" s="126"/>
      <c r="UTR8" s="126"/>
      <c r="UTS8" s="126"/>
      <c r="UTT8" s="126"/>
      <c r="UTU8" s="126"/>
      <c r="UTV8" s="126"/>
      <c r="UTW8" s="126"/>
      <c r="UTX8" s="126"/>
      <c r="UTY8" s="126"/>
      <c r="UTZ8" s="126"/>
      <c r="UUA8" s="126"/>
      <c r="UUB8" s="126"/>
      <c r="UUC8" s="126"/>
      <c r="UUD8" s="126"/>
      <c r="UUE8" s="126"/>
      <c r="UUF8" s="126"/>
      <c r="UUG8" s="126"/>
      <c r="UUH8" s="126"/>
      <c r="UUI8" s="126"/>
      <c r="UUJ8" s="126"/>
      <c r="UUK8" s="126"/>
      <c r="UUL8" s="126"/>
      <c r="UUM8" s="126"/>
      <c r="UUN8" s="126"/>
      <c r="UUO8" s="126"/>
      <c r="UUP8" s="126"/>
      <c r="UUQ8" s="126"/>
      <c r="UUR8" s="126"/>
      <c r="UUS8" s="126"/>
      <c r="UUT8" s="126"/>
      <c r="UUU8" s="126"/>
      <c r="UUV8" s="126"/>
      <c r="UUW8" s="126"/>
      <c r="UUX8" s="126"/>
      <c r="UUY8" s="126"/>
      <c r="UUZ8" s="126"/>
      <c r="UVA8" s="126"/>
      <c r="UVB8" s="126"/>
      <c r="UVC8" s="126"/>
      <c r="UVD8" s="126"/>
      <c r="UVE8" s="126"/>
      <c r="UVF8" s="126"/>
      <c r="UVG8" s="126"/>
      <c r="UVH8" s="126"/>
      <c r="UVI8" s="126"/>
      <c r="UVJ8" s="126"/>
      <c r="UVK8" s="126"/>
      <c r="UVL8" s="126"/>
      <c r="UVM8" s="126"/>
      <c r="UVN8" s="126"/>
      <c r="UVO8" s="126"/>
      <c r="UVP8" s="126"/>
      <c r="UVQ8" s="126"/>
      <c r="UVR8" s="126"/>
      <c r="UVS8" s="126"/>
      <c r="UVT8" s="126"/>
      <c r="UVU8" s="126"/>
      <c r="UVV8" s="126"/>
      <c r="UVW8" s="126"/>
      <c r="UVX8" s="126"/>
      <c r="UVY8" s="126"/>
      <c r="UVZ8" s="126"/>
      <c r="UWA8" s="126"/>
      <c r="UWB8" s="126"/>
      <c r="UWC8" s="126"/>
      <c r="UWD8" s="126"/>
      <c r="UWE8" s="126"/>
      <c r="UWF8" s="126"/>
      <c r="UWG8" s="126"/>
      <c r="UWH8" s="126"/>
      <c r="UWI8" s="126"/>
      <c r="UWJ8" s="126"/>
      <c r="UWK8" s="126"/>
      <c r="UWL8" s="126"/>
      <c r="UWM8" s="126"/>
      <c r="UWN8" s="126"/>
      <c r="UWO8" s="126"/>
      <c r="UWP8" s="126"/>
      <c r="UWQ8" s="126"/>
      <c r="UWR8" s="126"/>
      <c r="UWS8" s="126"/>
      <c r="UWT8" s="126"/>
      <c r="UWU8" s="126"/>
      <c r="UWV8" s="126"/>
      <c r="UWW8" s="126"/>
      <c r="UWX8" s="126"/>
      <c r="UWY8" s="126"/>
      <c r="UWZ8" s="126"/>
      <c r="UXA8" s="126"/>
      <c r="UXB8" s="126"/>
      <c r="UXC8" s="126"/>
      <c r="UXD8" s="126"/>
      <c r="UXE8" s="126"/>
      <c r="UXF8" s="126"/>
      <c r="UXG8" s="126"/>
      <c r="UXH8" s="126"/>
      <c r="UXI8" s="126"/>
      <c r="UXJ8" s="126"/>
      <c r="UXK8" s="126"/>
      <c r="UXL8" s="126"/>
      <c r="UXM8" s="126"/>
      <c r="UXN8" s="126"/>
      <c r="UXO8" s="126"/>
      <c r="UXP8" s="126"/>
      <c r="UXQ8" s="126"/>
      <c r="UXR8" s="126"/>
      <c r="UXS8" s="126"/>
      <c r="UXT8" s="126"/>
      <c r="UXU8" s="126"/>
      <c r="UXV8" s="126"/>
      <c r="UXW8" s="126"/>
      <c r="UXX8" s="126"/>
      <c r="UXY8" s="126"/>
      <c r="UXZ8" s="126"/>
      <c r="UYA8" s="126"/>
      <c r="UYB8" s="126"/>
      <c r="UYC8" s="126"/>
      <c r="UYD8" s="126"/>
      <c r="UYE8" s="126"/>
      <c r="UYF8" s="126"/>
      <c r="UYG8" s="126"/>
      <c r="UYH8" s="126"/>
      <c r="UYI8" s="126"/>
      <c r="UYJ8" s="126"/>
      <c r="UYK8" s="126"/>
      <c r="UYL8" s="126"/>
      <c r="UYM8" s="126"/>
      <c r="UYN8" s="126"/>
      <c r="UYO8" s="126"/>
      <c r="UYP8" s="126"/>
      <c r="UYQ8" s="126"/>
      <c r="UYR8" s="126"/>
      <c r="UYS8" s="126"/>
      <c r="UYT8" s="126"/>
      <c r="UYU8" s="126"/>
      <c r="UYV8" s="126"/>
      <c r="UYW8" s="126"/>
      <c r="UYX8" s="126"/>
      <c r="UYY8" s="126"/>
      <c r="UYZ8" s="126"/>
      <c r="UZA8" s="126"/>
      <c r="UZB8" s="126"/>
      <c r="UZC8" s="126"/>
      <c r="UZD8" s="126"/>
      <c r="UZE8" s="126"/>
      <c r="UZF8" s="126"/>
      <c r="UZG8" s="126"/>
      <c r="UZH8" s="126"/>
      <c r="UZI8" s="126"/>
      <c r="UZJ8" s="126"/>
      <c r="UZK8" s="126"/>
      <c r="UZL8" s="126"/>
      <c r="UZM8" s="126"/>
      <c r="UZN8" s="126"/>
      <c r="UZO8" s="126"/>
      <c r="UZP8" s="126"/>
      <c r="UZQ8" s="126"/>
      <c r="UZR8" s="126"/>
      <c r="UZS8" s="126"/>
      <c r="UZT8" s="126"/>
      <c r="UZU8" s="126"/>
      <c r="UZV8" s="126"/>
      <c r="UZW8" s="126"/>
      <c r="UZX8" s="126"/>
      <c r="UZY8" s="126"/>
      <c r="UZZ8" s="126"/>
      <c r="VAA8" s="126"/>
      <c r="VAB8" s="126"/>
      <c r="VAC8" s="126"/>
      <c r="VAD8" s="126"/>
      <c r="VAE8" s="126"/>
      <c r="VAF8" s="126"/>
      <c r="VAG8" s="126"/>
      <c r="VAH8" s="126"/>
      <c r="VAI8" s="126"/>
      <c r="VAJ8" s="126"/>
      <c r="VAK8" s="126"/>
      <c r="VAL8" s="126"/>
      <c r="VAM8" s="126"/>
      <c r="VAN8" s="126"/>
      <c r="VAO8" s="126"/>
      <c r="VAP8" s="126"/>
      <c r="VAQ8" s="126"/>
      <c r="VAR8" s="126"/>
      <c r="VAS8" s="126"/>
      <c r="VAT8" s="126"/>
      <c r="VAU8" s="126"/>
      <c r="VAV8" s="126"/>
      <c r="VAW8" s="126"/>
      <c r="VAX8" s="126"/>
      <c r="VAY8" s="126"/>
      <c r="VAZ8" s="126"/>
      <c r="VBA8" s="126"/>
      <c r="VBB8" s="126"/>
      <c r="VBC8" s="126"/>
      <c r="VBD8" s="126"/>
      <c r="VBE8" s="126"/>
      <c r="VBF8" s="126"/>
      <c r="VBG8" s="126"/>
      <c r="VBH8" s="126"/>
      <c r="VBI8" s="126"/>
      <c r="VBJ8" s="126"/>
      <c r="VBK8" s="126"/>
      <c r="VBL8" s="126"/>
      <c r="VBM8" s="126"/>
      <c r="VBN8" s="126"/>
      <c r="VBO8" s="126"/>
      <c r="VBP8" s="126"/>
      <c r="VBQ8" s="126"/>
      <c r="VBR8" s="126"/>
      <c r="VBS8" s="126"/>
      <c r="VBT8" s="126"/>
      <c r="VBU8" s="126"/>
      <c r="VBV8" s="126"/>
      <c r="VBW8" s="126"/>
      <c r="VBX8" s="126"/>
      <c r="VBY8" s="126"/>
      <c r="VBZ8" s="126"/>
      <c r="VCA8" s="126"/>
      <c r="VCB8" s="126"/>
      <c r="VCC8" s="126"/>
      <c r="VCD8" s="126"/>
      <c r="VCE8" s="126"/>
      <c r="VCF8" s="126"/>
      <c r="VCG8" s="126"/>
      <c r="VCH8" s="126"/>
      <c r="VCI8" s="126"/>
      <c r="VCJ8" s="126"/>
      <c r="VCK8" s="126"/>
      <c r="VCL8" s="126"/>
      <c r="VCM8" s="126"/>
      <c r="VCN8" s="126"/>
      <c r="VCO8" s="126"/>
      <c r="VCP8" s="126"/>
      <c r="VCQ8" s="126"/>
      <c r="VCR8" s="126"/>
      <c r="VCS8" s="126"/>
      <c r="VCT8" s="126"/>
      <c r="VCU8" s="126"/>
      <c r="VCV8" s="126"/>
      <c r="VCW8" s="126"/>
      <c r="VCX8" s="126"/>
      <c r="VCY8" s="126"/>
      <c r="VCZ8" s="126"/>
      <c r="VDA8" s="126"/>
      <c r="VDB8" s="126"/>
      <c r="VDC8" s="126"/>
      <c r="VDD8" s="126"/>
      <c r="VDE8" s="126"/>
      <c r="VDF8" s="126"/>
      <c r="VDG8" s="126"/>
      <c r="VDH8" s="126"/>
      <c r="VDI8" s="126"/>
      <c r="VDJ8" s="126"/>
      <c r="VDK8" s="126"/>
      <c r="VDL8" s="126"/>
      <c r="VDM8" s="126"/>
      <c r="VDN8" s="126"/>
      <c r="VDO8" s="126"/>
      <c r="VDP8" s="126"/>
      <c r="VDQ8" s="126"/>
      <c r="VDR8" s="126"/>
      <c r="VDS8" s="126"/>
      <c r="VDT8" s="126"/>
      <c r="VDU8" s="126"/>
      <c r="VDV8" s="126"/>
      <c r="VDW8" s="126"/>
      <c r="VDX8" s="126"/>
      <c r="VDY8" s="126"/>
      <c r="VDZ8" s="126"/>
      <c r="VEA8" s="126"/>
      <c r="VEB8" s="126"/>
      <c r="VEC8" s="126"/>
      <c r="VED8" s="126"/>
      <c r="VEE8" s="126"/>
      <c r="VEF8" s="126"/>
      <c r="VEG8" s="126"/>
      <c r="VEH8" s="126"/>
      <c r="VEI8" s="126"/>
      <c r="VEJ8" s="126"/>
      <c r="VEK8" s="126"/>
      <c r="VEL8" s="126"/>
      <c r="VEM8" s="126"/>
      <c r="VEN8" s="126"/>
      <c r="VEO8" s="126"/>
      <c r="VEP8" s="126"/>
      <c r="VEQ8" s="126"/>
      <c r="VER8" s="126"/>
      <c r="VES8" s="126"/>
      <c r="VET8" s="126"/>
      <c r="VEU8" s="126"/>
      <c r="VEV8" s="126"/>
      <c r="VEW8" s="126"/>
      <c r="VEX8" s="126"/>
      <c r="VEY8" s="126"/>
      <c r="VEZ8" s="126"/>
      <c r="VFA8" s="126"/>
      <c r="VFB8" s="126"/>
      <c r="VFC8" s="126"/>
      <c r="VFD8" s="126"/>
      <c r="VFE8" s="126"/>
      <c r="VFF8" s="126"/>
      <c r="VFG8" s="126"/>
      <c r="VFH8" s="126"/>
      <c r="VFI8" s="126"/>
      <c r="VFJ8" s="126"/>
      <c r="VFK8" s="126"/>
      <c r="VFL8" s="126"/>
      <c r="VFM8" s="126"/>
      <c r="VFN8" s="126"/>
      <c r="VFO8" s="126"/>
      <c r="VFP8" s="126"/>
      <c r="VFQ8" s="126"/>
      <c r="VFR8" s="126"/>
      <c r="VFS8" s="126"/>
      <c r="VFT8" s="126"/>
      <c r="VFU8" s="126"/>
      <c r="VFV8" s="126"/>
      <c r="VFW8" s="126"/>
      <c r="VFX8" s="126"/>
      <c r="VFY8" s="126"/>
      <c r="VFZ8" s="126"/>
      <c r="VGA8" s="126"/>
      <c r="VGB8" s="126"/>
      <c r="VGC8" s="126"/>
      <c r="VGD8" s="126"/>
      <c r="VGE8" s="126"/>
      <c r="VGF8" s="126"/>
      <c r="VGG8" s="126"/>
      <c r="VGH8" s="126"/>
      <c r="VGI8" s="126"/>
      <c r="VGJ8" s="126"/>
      <c r="VGK8" s="126"/>
      <c r="VGL8" s="126"/>
      <c r="VGM8" s="126"/>
      <c r="VGN8" s="126"/>
      <c r="VGO8" s="126"/>
      <c r="VGP8" s="126"/>
      <c r="VGQ8" s="126"/>
      <c r="VGR8" s="126"/>
      <c r="VGS8" s="126"/>
      <c r="VGT8" s="126"/>
      <c r="VGU8" s="126"/>
      <c r="VGV8" s="126"/>
      <c r="VGW8" s="126"/>
      <c r="VGX8" s="126"/>
      <c r="VGY8" s="126"/>
      <c r="VGZ8" s="126"/>
      <c r="VHA8" s="126"/>
      <c r="VHB8" s="126"/>
      <c r="VHC8" s="126"/>
      <c r="VHD8" s="126"/>
      <c r="VHE8" s="126"/>
      <c r="VHF8" s="126"/>
      <c r="VHG8" s="126"/>
      <c r="VHH8" s="126"/>
      <c r="VHI8" s="126"/>
      <c r="VHJ8" s="126"/>
      <c r="VHK8" s="126"/>
      <c r="VHL8" s="126"/>
      <c r="VHM8" s="126"/>
      <c r="VHN8" s="126"/>
      <c r="VHO8" s="126"/>
      <c r="VHP8" s="126"/>
      <c r="VHQ8" s="126"/>
      <c r="VHR8" s="126"/>
      <c r="VHS8" s="126"/>
      <c r="VHT8" s="126"/>
      <c r="VHU8" s="126"/>
      <c r="VHV8" s="126"/>
      <c r="VHW8" s="126"/>
      <c r="VHX8" s="126"/>
      <c r="VHY8" s="126"/>
      <c r="VHZ8" s="126"/>
      <c r="VIA8" s="126"/>
      <c r="VIB8" s="126"/>
      <c r="VIC8" s="126"/>
      <c r="VID8" s="126"/>
      <c r="VIE8" s="126"/>
      <c r="VIF8" s="126"/>
      <c r="VIG8" s="126"/>
      <c r="VIH8" s="126"/>
      <c r="VII8" s="126"/>
      <c r="VIJ8" s="126"/>
      <c r="VIK8" s="126"/>
      <c r="VIL8" s="126"/>
      <c r="VIM8" s="126"/>
      <c r="VIN8" s="126"/>
      <c r="VIO8" s="126"/>
      <c r="VIP8" s="126"/>
      <c r="VIQ8" s="126"/>
      <c r="VIR8" s="126"/>
      <c r="VIS8" s="126"/>
      <c r="VIT8" s="126"/>
      <c r="VIU8" s="126"/>
      <c r="VIV8" s="126"/>
      <c r="VIW8" s="126"/>
      <c r="VIX8" s="126"/>
      <c r="VIY8" s="126"/>
      <c r="VIZ8" s="126"/>
      <c r="VJA8" s="126"/>
      <c r="VJB8" s="126"/>
      <c r="VJC8" s="126"/>
      <c r="VJD8" s="126"/>
      <c r="VJE8" s="126"/>
      <c r="VJF8" s="126"/>
      <c r="VJG8" s="126"/>
      <c r="VJH8" s="126"/>
      <c r="VJI8" s="126"/>
      <c r="VJJ8" s="126"/>
      <c r="VJK8" s="126"/>
      <c r="VJL8" s="126"/>
      <c r="VJM8" s="126"/>
      <c r="VJN8" s="126"/>
      <c r="VJO8" s="126"/>
      <c r="VJP8" s="126"/>
      <c r="VJQ8" s="126"/>
      <c r="VJR8" s="126"/>
      <c r="VJS8" s="126"/>
      <c r="VJT8" s="126"/>
      <c r="VJU8" s="126"/>
      <c r="VJV8" s="126"/>
      <c r="VJW8" s="126"/>
      <c r="VJX8" s="126"/>
      <c r="VJY8" s="126"/>
      <c r="VJZ8" s="126"/>
      <c r="VKA8" s="126"/>
      <c r="VKB8" s="126"/>
      <c r="VKC8" s="126"/>
      <c r="VKD8" s="126"/>
      <c r="VKE8" s="126"/>
      <c r="VKF8" s="126"/>
      <c r="VKG8" s="126"/>
      <c r="VKH8" s="126"/>
      <c r="VKI8" s="126"/>
      <c r="VKJ8" s="126"/>
      <c r="VKK8" s="126"/>
      <c r="VKL8" s="126"/>
      <c r="VKM8" s="126"/>
      <c r="VKN8" s="126"/>
      <c r="VKO8" s="126"/>
      <c r="VKP8" s="126"/>
      <c r="VKQ8" s="126"/>
      <c r="VKR8" s="126"/>
      <c r="VKS8" s="126"/>
      <c r="VKT8" s="126"/>
      <c r="VKU8" s="126"/>
      <c r="VKV8" s="126"/>
      <c r="VKW8" s="126"/>
      <c r="VKX8" s="126"/>
      <c r="VKY8" s="126"/>
      <c r="VKZ8" s="126"/>
      <c r="VLA8" s="126"/>
      <c r="VLB8" s="126"/>
      <c r="VLC8" s="126"/>
      <c r="VLD8" s="126"/>
      <c r="VLE8" s="126"/>
      <c r="VLF8" s="126"/>
      <c r="VLG8" s="126"/>
      <c r="VLH8" s="126"/>
      <c r="VLI8" s="126"/>
      <c r="VLJ8" s="126"/>
      <c r="VLK8" s="126"/>
      <c r="VLL8" s="126"/>
      <c r="VLM8" s="126"/>
      <c r="VLN8" s="126"/>
      <c r="VLO8" s="126"/>
      <c r="VLP8" s="126"/>
      <c r="VLQ8" s="126"/>
      <c r="VLR8" s="126"/>
      <c r="VLS8" s="126"/>
      <c r="VLT8" s="126"/>
      <c r="VLU8" s="126"/>
      <c r="VLV8" s="126"/>
      <c r="VLW8" s="126"/>
      <c r="VLX8" s="126"/>
      <c r="VLY8" s="126"/>
      <c r="VLZ8" s="126"/>
      <c r="VMA8" s="126"/>
      <c r="VMB8" s="126"/>
      <c r="VMC8" s="126"/>
      <c r="VMD8" s="126"/>
      <c r="VME8" s="126"/>
      <c r="VMF8" s="126"/>
      <c r="VMG8" s="126"/>
      <c r="VMH8" s="126"/>
      <c r="VMI8" s="126"/>
      <c r="VMJ8" s="126"/>
      <c r="VMK8" s="126"/>
      <c r="VML8" s="126"/>
      <c r="VMM8" s="126"/>
      <c r="VMN8" s="126"/>
      <c r="VMO8" s="126"/>
      <c r="VMP8" s="126"/>
      <c r="VMQ8" s="126"/>
      <c r="VMR8" s="126"/>
      <c r="VMS8" s="126"/>
      <c r="VMT8" s="126"/>
      <c r="VMU8" s="126"/>
      <c r="VMV8" s="126"/>
      <c r="VMW8" s="126"/>
      <c r="VMX8" s="126"/>
      <c r="VMY8" s="126"/>
      <c r="VMZ8" s="126"/>
      <c r="VNA8" s="126"/>
      <c r="VNB8" s="126"/>
      <c r="VNC8" s="126"/>
      <c r="VND8" s="126"/>
      <c r="VNE8" s="126"/>
      <c r="VNF8" s="126"/>
      <c r="VNG8" s="126"/>
      <c r="VNH8" s="126"/>
      <c r="VNI8" s="126"/>
      <c r="VNJ8" s="126"/>
      <c r="VNK8" s="126"/>
      <c r="VNL8" s="126"/>
      <c r="VNM8" s="126"/>
      <c r="VNN8" s="126"/>
      <c r="VNO8" s="126"/>
      <c r="VNP8" s="126"/>
      <c r="VNQ8" s="126"/>
      <c r="VNR8" s="126"/>
      <c r="VNS8" s="126"/>
      <c r="VNT8" s="126"/>
      <c r="VNU8" s="126"/>
      <c r="VNV8" s="126"/>
      <c r="VNW8" s="126"/>
      <c r="VNX8" s="126"/>
      <c r="VNY8" s="126"/>
      <c r="VNZ8" s="126"/>
      <c r="VOA8" s="126"/>
      <c r="VOB8" s="126"/>
      <c r="VOC8" s="126"/>
      <c r="VOD8" s="126"/>
      <c r="VOE8" s="126"/>
      <c r="VOF8" s="126"/>
      <c r="VOG8" s="126"/>
      <c r="VOH8" s="126"/>
      <c r="VOI8" s="126"/>
      <c r="VOJ8" s="126"/>
      <c r="VOK8" s="126"/>
      <c r="VOL8" s="126"/>
      <c r="VOM8" s="126"/>
      <c r="VON8" s="126"/>
      <c r="VOO8" s="126"/>
      <c r="VOP8" s="126"/>
      <c r="VOQ8" s="126"/>
      <c r="VOR8" s="126"/>
      <c r="VOS8" s="126"/>
      <c r="VOT8" s="126"/>
      <c r="VOU8" s="126"/>
      <c r="VOV8" s="126"/>
      <c r="VOW8" s="126"/>
      <c r="VOX8" s="126"/>
      <c r="VOY8" s="126"/>
      <c r="VOZ8" s="126"/>
      <c r="VPA8" s="126"/>
      <c r="VPB8" s="126"/>
      <c r="VPC8" s="126"/>
      <c r="VPD8" s="126"/>
      <c r="VPE8" s="126"/>
      <c r="VPF8" s="126"/>
      <c r="VPG8" s="126"/>
      <c r="VPH8" s="126"/>
      <c r="VPI8" s="126"/>
      <c r="VPJ8" s="126"/>
      <c r="VPK8" s="126"/>
      <c r="VPL8" s="126"/>
      <c r="VPM8" s="126"/>
      <c r="VPN8" s="126"/>
      <c r="VPO8" s="126"/>
      <c r="VPP8" s="126"/>
      <c r="VPQ8" s="126"/>
      <c r="VPR8" s="126"/>
      <c r="VPS8" s="126"/>
      <c r="VPT8" s="126"/>
      <c r="VPU8" s="126"/>
      <c r="VPV8" s="126"/>
      <c r="VPW8" s="126"/>
      <c r="VPX8" s="126"/>
      <c r="VPY8" s="126"/>
      <c r="VPZ8" s="126"/>
      <c r="VQA8" s="126"/>
      <c r="VQB8" s="126"/>
      <c r="VQC8" s="126"/>
      <c r="VQD8" s="126"/>
      <c r="VQE8" s="126"/>
      <c r="VQF8" s="126"/>
      <c r="VQG8" s="126"/>
      <c r="VQH8" s="126"/>
      <c r="VQI8" s="126"/>
      <c r="VQJ8" s="126"/>
      <c r="VQK8" s="126"/>
      <c r="VQL8" s="126"/>
      <c r="VQM8" s="126"/>
      <c r="VQN8" s="126"/>
      <c r="VQO8" s="126"/>
      <c r="VQP8" s="126"/>
      <c r="VQQ8" s="126"/>
      <c r="VQR8" s="126"/>
      <c r="VQS8" s="126"/>
      <c r="VQT8" s="126"/>
      <c r="VQU8" s="126"/>
      <c r="VQV8" s="126"/>
      <c r="VQW8" s="126"/>
      <c r="VQX8" s="126"/>
      <c r="VQY8" s="126"/>
      <c r="VQZ8" s="126"/>
      <c r="VRA8" s="126"/>
      <c r="VRB8" s="126"/>
      <c r="VRC8" s="126"/>
      <c r="VRD8" s="126"/>
      <c r="VRE8" s="126"/>
      <c r="VRF8" s="126"/>
      <c r="VRG8" s="126"/>
      <c r="VRH8" s="126"/>
      <c r="VRI8" s="126"/>
      <c r="VRJ8" s="126"/>
      <c r="VRK8" s="126"/>
      <c r="VRL8" s="126"/>
      <c r="VRM8" s="126"/>
      <c r="VRN8" s="126"/>
      <c r="VRO8" s="126"/>
      <c r="VRP8" s="126"/>
      <c r="VRQ8" s="126"/>
      <c r="VRR8" s="126"/>
      <c r="VRS8" s="126"/>
      <c r="VRT8" s="126"/>
      <c r="VRU8" s="126"/>
      <c r="VRV8" s="126"/>
      <c r="VRW8" s="126"/>
      <c r="VRX8" s="126"/>
      <c r="VRY8" s="126"/>
      <c r="VRZ8" s="126"/>
      <c r="VSA8" s="126"/>
      <c r="VSB8" s="126"/>
      <c r="VSC8" s="126"/>
      <c r="VSD8" s="126"/>
      <c r="VSE8" s="126"/>
      <c r="VSF8" s="126"/>
      <c r="VSG8" s="126"/>
      <c r="VSH8" s="126"/>
      <c r="VSI8" s="126"/>
      <c r="VSJ8" s="126"/>
      <c r="VSK8" s="126"/>
      <c r="VSL8" s="126"/>
      <c r="VSM8" s="126"/>
      <c r="VSN8" s="126"/>
      <c r="VSO8" s="126"/>
      <c r="VSP8" s="126"/>
      <c r="VSQ8" s="126"/>
      <c r="VSR8" s="126"/>
      <c r="VSS8" s="126"/>
      <c r="VST8" s="126"/>
      <c r="VSU8" s="126"/>
      <c r="VSV8" s="126"/>
      <c r="VSW8" s="126"/>
      <c r="VSX8" s="126"/>
      <c r="VSY8" s="126"/>
      <c r="VSZ8" s="126"/>
      <c r="VTA8" s="126"/>
      <c r="VTB8" s="126"/>
      <c r="VTC8" s="126"/>
      <c r="VTD8" s="126"/>
      <c r="VTE8" s="126"/>
      <c r="VTF8" s="126"/>
      <c r="VTG8" s="126"/>
      <c r="VTH8" s="126"/>
      <c r="VTI8" s="126"/>
      <c r="VTJ8" s="126"/>
      <c r="VTK8" s="126"/>
      <c r="VTL8" s="126"/>
      <c r="VTM8" s="126"/>
      <c r="VTN8" s="126"/>
      <c r="VTO8" s="126"/>
      <c r="VTP8" s="126"/>
      <c r="VTQ8" s="126"/>
      <c r="VTR8" s="126"/>
      <c r="VTS8" s="126"/>
      <c r="VTT8" s="126"/>
      <c r="VTU8" s="126"/>
      <c r="VTV8" s="126"/>
      <c r="VTW8" s="126"/>
      <c r="VTX8" s="126"/>
      <c r="VTY8" s="126"/>
      <c r="VTZ8" s="126"/>
      <c r="VUA8" s="126"/>
      <c r="VUB8" s="126"/>
      <c r="VUC8" s="126"/>
      <c r="VUD8" s="126"/>
      <c r="VUE8" s="126"/>
      <c r="VUF8" s="126"/>
      <c r="VUG8" s="126"/>
      <c r="VUH8" s="126"/>
      <c r="VUI8" s="126"/>
      <c r="VUJ8" s="126"/>
      <c r="VUK8" s="126"/>
      <c r="VUL8" s="126"/>
      <c r="VUM8" s="126"/>
      <c r="VUN8" s="126"/>
      <c r="VUO8" s="126"/>
      <c r="VUP8" s="126"/>
      <c r="VUQ8" s="126"/>
      <c r="VUR8" s="126"/>
      <c r="VUS8" s="126"/>
      <c r="VUT8" s="126"/>
      <c r="VUU8" s="126"/>
      <c r="VUV8" s="126"/>
      <c r="VUW8" s="126"/>
      <c r="VUX8" s="126"/>
      <c r="VUY8" s="126"/>
      <c r="VUZ8" s="126"/>
      <c r="VVA8" s="126"/>
      <c r="VVB8" s="126"/>
      <c r="VVC8" s="126"/>
      <c r="VVD8" s="126"/>
      <c r="VVE8" s="126"/>
      <c r="VVF8" s="126"/>
      <c r="VVG8" s="126"/>
      <c r="VVH8" s="126"/>
      <c r="VVI8" s="126"/>
      <c r="VVJ8" s="126"/>
      <c r="VVK8" s="126"/>
      <c r="VVL8" s="126"/>
      <c r="VVM8" s="126"/>
      <c r="VVN8" s="126"/>
      <c r="VVO8" s="126"/>
      <c r="VVP8" s="126"/>
      <c r="VVQ8" s="126"/>
      <c r="VVR8" s="126"/>
      <c r="VVS8" s="126"/>
      <c r="VVT8" s="126"/>
      <c r="VVU8" s="126"/>
      <c r="VVV8" s="126"/>
      <c r="VVW8" s="126"/>
      <c r="VVX8" s="126"/>
      <c r="VVY8" s="126"/>
      <c r="VVZ8" s="126"/>
      <c r="VWA8" s="126"/>
      <c r="VWB8" s="126"/>
      <c r="VWC8" s="126"/>
      <c r="VWD8" s="126"/>
      <c r="VWE8" s="126"/>
      <c r="VWF8" s="126"/>
      <c r="VWG8" s="126"/>
      <c r="VWH8" s="126"/>
      <c r="VWI8" s="126"/>
      <c r="VWJ8" s="126"/>
      <c r="VWK8" s="126"/>
      <c r="VWL8" s="126"/>
      <c r="VWM8" s="126"/>
      <c r="VWN8" s="126"/>
      <c r="VWO8" s="126"/>
      <c r="VWP8" s="126"/>
      <c r="VWQ8" s="126"/>
      <c r="VWR8" s="126"/>
      <c r="VWS8" s="126"/>
      <c r="VWT8" s="126"/>
      <c r="VWU8" s="126"/>
      <c r="VWV8" s="126"/>
      <c r="VWW8" s="126"/>
      <c r="VWX8" s="126"/>
      <c r="VWY8" s="126"/>
      <c r="VWZ8" s="126"/>
      <c r="VXA8" s="126"/>
      <c r="VXB8" s="126"/>
      <c r="VXC8" s="126"/>
      <c r="VXD8" s="126"/>
      <c r="VXE8" s="126"/>
      <c r="VXF8" s="126"/>
      <c r="VXG8" s="126"/>
      <c r="VXH8" s="126"/>
      <c r="VXI8" s="126"/>
      <c r="VXJ8" s="126"/>
      <c r="VXK8" s="126"/>
      <c r="VXL8" s="126"/>
      <c r="VXM8" s="126"/>
      <c r="VXN8" s="126"/>
      <c r="VXO8" s="126"/>
      <c r="VXP8" s="126"/>
      <c r="VXQ8" s="126"/>
      <c r="VXR8" s="126"/>
      <c r="VXS8" s="126"/>
      <c r="VXT8" s="126"/>
      <c r="VXU8" s="126"/>
      <c r="VXV8" s="126"/>
      <c r="VXW8" s="126"/>
      <c r="VXX8" s="126"/>
      <c r="VXY8" s="126"/>
      <c r="VXZ8" s="126"/>
      <c r="VYA8" s="126"/>
      <c r="VYB8" s="126"/>
      <c r="VYC8" s="126"/>
      <c r="VYD8" s="126"/>
      <c r="VYE8" s="126"/>
      <c r="VYF8" s="126"/>
      <c r="VYG8" s="126"/>
      <c r="VYH8" s="126"/>
      <c r="VYI8" s="126"/>
      <c r="VYJ8" s="126"/>
      <c r="VYK8" s="126"/>
      <c r="VYL8" s="126"/>
      <c r="VYM8" s="126"/>
      <c r="VYN8" s="126"/>
      <c r="VYO8" s="126"/>
      <c r="VYP8" s="126"/>
      <c r="VYQ8" s="126"/>
      <c r="VYR8" s="126"/>
      <c r="VYS8" s="126"/>
      <c r="VYT8" s="126"/>
      <c r="VYU8" s="126"/>
      <c r="VYV8" s="126"/>
      <c r="VYW8" s="126"/>
      <c r="VYX8" s="126"/>
      <c r="VYY8" s="126"/>
      <c r="VYZ8" s="126"/>
      <c r="VZA8" s="126"/>
      <c r="VZB8" s="126"/>
      <c r="VZC8" s="126"/>
      <c r="VZD8" s="126"/>
      <c r="VZE8" s="126"/>
      <c r="VZF8" s="126"/>
      <c r="VZG8" s="126"/>
      <c r="VZH8" s="126"/>
      <c r="VZI8" s="126"/>
      <c r="VZJ8" s="126"/>
      <c r="VZK8" s="126"/>
      <c r="VZL8" s="126"/>
      <c r="VZM8" s="126"/>
      <c r="VZN8" s="126"/>
      <c r="VZO8" s="126"/>
      <c r="VZP8" s="126"/>
      <c r="VZQ8" s="126"/>
      <c r="VZR8" s="126"/>
      <c r="VZS8" s="126"/>
      <c r="VZT8" s="126"/>
      <c r="VZU8" s="126"/>
      <c r="VZV8" s="126"/>
      <c r="VZW8" s="126"/>
      <c r="VZX8" s="126"/>
      <c r="VZY8" s="126"/>
      <c r="VZZ8" s="126"/>
      <c r="WAA8" s="126"/>
      <c r="WAB8" s="126"/>
      <c r="WAC8" s="126"/>
      <c r="WAD8" s="126"/>
      <c r="WAE8" s="126"/>
      <c r="WAF8" s="126"/>
      <c r="WAG8" s="126"/>
      <c r="WAH8" s="126"/>
      <c r="WAI8" s="126"/>
      <c r="WAJ8" s="126"/>
      <c r="WAK8" s="126"/>
      <c r="WAL8" s="126"/>
      <c r="WAM8" s="126"/>
      <c r="WAN8" s="126"/>
      <c r="WAO8" s="126"/>
      <c r="WAP8" s="126"/>
      <c r="WAQ8" s="126"/>
      <c r="WAR8" s="126"/>
      <c r="WAS8" s="126"/>
      <c r="WAT8" s="126"/>
      <c r="WAU8" s="126"/>
      <c r="WAV8" s="126"/>
      <c r="WAW8" s="126"/>
      <c r="WAX8" s="126"/>
      <c r="WAY8" s="126"/>
      <c r="WAZ8" s="126"/>
      <c r="WBA8" s="126"/>
      <c r="WBB8" s="126"/>
      <c r="WBC8" s="126"/>
      <c r="WBD8" s="126"/>
      <c r="WBE8" s="126"/>
      <c r="WBF8" s="126"/>
      <c r="WBG8" s="126"/>
      <c r="WBH8" s="126"/>
      <c r="WBI8" s="126"/>
      <c r="WBJ8" s="126"/>
      <c r="WBK8" s="126"/>
      <c r="WBL8" s="126"/>
      <c r="WBM8" s="126"/>
      <c r="WBN8" s="126"/>
      <c r="WBO8" s="126"/>
      <c r="WBP8" s="126"/>
      <c r="WBQ8" s="126"/>
      <c r="WBR8" s="126"/>
      <c r="WBS8" s="126"/>
      <c r="WBT8" s="126"/>
      <c r="WBU8" s="126"/>
      <c r="WBV8" s="126"/>
      <c r="WBW8" s="126"/>
      <c r="WBX8" s="126"/>
      <c r="WBY8" s="126"/>
      <c r="WBZ8" s="126"/>
      <c r="WCA8" s="126"/>
      <c r="WCB8" s="126"/>
      <c r="WCC8" s="126"/>
      <c r="WCD8" s="126"/>
      <c r="WCE8" s="126"/>
      <c r="WCF8" s="126"/>
      <c r="WCG8" s="126"/>
      <c r="WCH8" s="126"/>
      <c r="WCI8" s="126"/>
      <c r="WCJ8" s="126"/>
      <c r="WCK8" s="126"/>
      <c r="WCL8" s="126"/>
      <c r="WCM8" s="126"/>
      <c r="WCN8" s="126"/>
      <c r="WCO8" s="126"/>
      <c r="WCP8" s="126"/>
      <c r="WCQ8" s="126"/>
      <c r="WCR8" s="126"/>
      <c r="WCS8" s="126"/>
      <c r="WCT8" s="126"/>
      <c r="WCU8" s="126"/>
      <c r="WCV8" s="126"/>
      <c r="WCW8" s="126"/>
      <c r="WCX8" s="126"/>
      <c r="WCY8" s="126"/>
      <c r="WCZ8" s="126"/>
      <c r="WDA8" s="126"/>
      <c r="WDB8" s="126"/>
      <c r="WDC8" s="126"/>
      <c r="WDD8" s="126"/>
      <c r="WDE8" s="126"/>
      <c r="WDF8" s="126"/>
      <c r="WDG8" s="126"/>
      <c r="WDH8" s="126"/>
      <c r="WDI8" s="126"/>
      <c r="WDJ8" s="126"/>
      <c r="WDK8" s="126"/>
      <c r="WDL8" s="126"/>
      <c r="WDM8" s="126"/>
      <c r="WDN8" s="126"/>
      <c r="WDO8" s="126"/>
      <c r="WDP8" s="126"/>
      <c r="WDQ8" s="126"/>
      <c r="WDR8" s="126"/>
      <c r="WDS8" s="126"/>
      <c r="WDT8" s="126"/>
      <c r="WDU8" s="126"/>
      <c r="WDV8" s="126"/>
      <c r="WDW8" s="126"/>
      <c r="WDX8" s="126"/>
      <c r="WDY8" s="126"/>
      <c r="WDZ8" s="126"/>
      <c r="WEA8" s="126"/>
      <c r="WEB8" s="126"/>
      <c r="WEC8" s="126"/>
      <c r="WED8" s="126"/>
      <c r="WEE8" s="126"/>
      <c r="WEF8" s="126"/>
      <c r="WEG8" s="126"/>
      <c r="WEH8" s="126"/>
      <c r="WEI8" s="126"/>
      <c r="WEJ8" s="126"/>
      <c r="WEK8" s="126"/>
      <c r="WEL8" s="126"/>
      <c r="WEM8" s="126"/>
      <c r="WEN8" s="126"/>
      <c r="WEO8" s="126"/>
      <c r="WEP8" s="126"/>
      <c r="WEQ8" s="126"/>
      <c r="WER8" s="126"/>
      <c r="WES8" s="126"/>
      <c r="WET8" s="126"/>
      <c r="WEU8" s="126"/>
      <c r="WEV8" s="126"/>
      <c r="WEW8" s="126"/>
      <c r="WEX8" s="126"/>
      <c r="WEY8" s="126"/>
      <c r="WEZ8" s="126"/>
      <c r="WFA8" s="126"/>
      <c r="WFB8" s="126"/>
      <c r="WFC8" s="126"/>
      <c r="WFD8" s="126"/>
      <c r="WFE8" s="126"/>
      <c r="WFF8" s="126"/>
      <c r="WFG8" s="126"/>
      <c r="WFH8" s="126"/>
      <c r="WFI8" s="126"/>
      <c r="WFJ8" s="126"/>
      <c r="WFK8" s="126"/>
      <c r="WFL8" s="126"/>
      <c r="WFM8" s="126"/>
      <c r="WFN8" s="126"/>
      <c r="WFO8" s="126"/>
      <c r="WFP8" s="126"/>
      <c r="WFQ8" s="126"/>
      <c r="WFR8" s="126"/>
      <c r="WFS8" s="126"/>
      <c r="WFT8" s="126"/>
      <c r="WFU8" s="126"/>
      <c r="WFV8" s="126"/>
      <c r="WFW8" s="126"/>
      <c r="WFX8" s="126"/>
      <c r="WFY8" s="126"/>
      <c r="WFZ8" s="126"/>
      <c r="WGA8" s="126"/>
      <c r="WGB8" s="126"/>
      <c r="WGC8" s="126"/>
      <c r="WGD8" s="126"/>
      <c r="WGE8" s="126"/>
      <c r="WGF8" s="126"/>
      <c r="WGG8" s="126"/>
      <c r="WGH8" s="126"/>
      <c r="WGI8" s="126"/>
      <c r="WGJ8" s="126"/>
      <c r="WGK8" s="126"/>
      <c r="WGL8" s="126"/>
      <c r="WGM8" s="126"/>
      <c r="WGN8" s="126"/>
      <c r="WGO8" s="126"/>
      <c r="WGP8" s="126"/>
      <c r="WGQ8" s="126"/>
      <c r="WGR8" s="126"/>
      <c r="WGS8" s="126"/>
      <c r="WGT8" s="126"/>
      <c r="WGU8" s="126"/>
      <c r="WGV8" s="126"/>
      <c r="WGW8" s="126"/>
      <c r="WGX8" s="126"/>
      <c r="WGY8" s="126"/>
      <c r="WGZ8" s="126"/>
      <c r="WHA8" s="126"/>
      <c r="WHB8" s="126"/>
      <c r="WHC8" s="126"/>
      <c r="WHD8" s="126"/>
      <c r="WHE8" s="126"/>
      <c r="WHF8" s="126"/>
      <c r="WHG8" s="126"/>
      <c r="WHH8" s="126"/>
      <c r="WHI8" s="126"/>
      <c r="WHJ8" s="126"/>
      <c r="WHK8" s="126"/>
      <c r="WHL8" s="126"/>
      <c r="WHM8" s="126"/>
      <c r="WHN8" s="126"/>
      <c r="WHO8" s="126"/>
      <c r="WHP8" s="126"/>
      <c r="WHQ8" s="126"/>
      <c r="WHR8" s="126"/>
      <c r="WHS8" s="126"/>
      <c r="WHT8" s="126"/>
      <c r="WHU8" s="126"/>
      <c r="WHV8" s="126"/>
      <c r="WHW8" s="126"/>
      <c r="WHX8" s="126"/>
      <c r="WHY8" s="126"/>
      <c r="WHZ8" s="126"/>
      <c r="WIA8" s="126"/>
      <c r="WIB8" s="126"/>
      <c r="WIC8" s="126"/>
      <c r="WID8" s="126"/>
      <c r="WIE8" s="126"/>
      <c r="WIF8" s="126"/>
      <c r="WIG8" s="126"/>
      <c r="WIH8" s="126"/>
      <c r="WII8" s="126"/>
      <c r="WIJ8" s="126"/>
      <c r="WIK8" s="126"/>
      <c r="WIL8" s="126"/>
      <c r="WIM8" s="126"/>
      <c r="WIN8" s="126"/>
      <c r="WIO8" s="126"/>
      <c r="WIP8" s="126"/>
      <c r="WIQ8" s="126"/>
      <c r="WIR8" s="126"/>
      <c r="WIS8" s="126"/>
      <c r="WIT8" s="126"/>
      <c r="WIU8" s="126"/>
      <c r="WIV8" s="126"/>
      <c r="WIW8" s="126"/>
      <c r="WIX8" s="126"/>
      <c r="WIY8" s="126"/>
      <c r="WIZ8" s="126"/>
      <c r="WJA8" s="126"/>
      <c r="WJB8" s="126"/>
      <c r="WJC8" s="126"/>
      <c r="WJD8" s="126"/>
      <c r="WJE8" s="126"/>
      <c r="WJF8" s="126"/>
      <c r="WJG8" s="126"/>
      <c r="WJH8" s="126"/>
      <c r="WJI8" s="126"/>
      <c r="WJJ8" s="126"/>
      <c r="WJK8" s="126"/>
      <c r="WJL8" s="126"/>
      <c r="WJM8" s="126"/>
      <c r="WJN8" s="126"/>
      <c r="WJO8" s="126"/>
      <c r="WJP8" s="126"/>
      <c r="WJQ8" s="126"/>
      <c r="WJR8" s="126"/>
      <c r="WJS8" s="126"/>
      <c r="WJT8" s="126"/>
      <c r="WJU8" s="126"/>
      <c r="WJV8" s="126"/>
      <c r="WJW8" s="126"/>
      <c r="WJX8" s="126"/>
      <c r="WJY8" s="126"/>
      <c r="WJZ8" s="126"/>
      <c r="WKA8" s="126"/>
      <c r="WKB8" s="126"/>
      <c r="WKC8" s="126"/>
      <c r="WKD8" s="126"/>
      <c r="WKE8" s="126"/>
      <c r="WKF8" s="126"/>
      <c r="WKG8" s="126"/>
      <c r="WKH8" s="126"/>
      <c r="WKI8" s="126"/>
      <c r="WKJ8" s="126"/>
      <c r="WKK8" s="126"/>
      <c r="WKL8" s="126"/>
      <c r="WKM8" s="126"/>
      <c r="WKN8" s="126"/>
      <c r="WKO8" s="126"/>
      <c r="WKP8" s="126"/>
      <c r="WKQ8" s="126"/>
      <c r="WKR8" s="126"/>
      <c r="WKS8" s="126"/>
      <c r="WKT8" s="126"/>
      <c r="WKU8" s="126"/>
      <c r="WKV8" s="126"/>
      <c r="WKW8" s="126"/>
      <c r="WKX8" s="126"/>
      <c r="WKY8" s="126"/>
      <c r="WKZ8" s="126"/>
      <c r="WLA8" s="126"/>
      <c r="WLB8" s="126"/>
      <c r="WLC8" s="126"/>
      <c r="WLD8" s="126"/>
      <c r="WLE8" s="126"/>
      <c r="WLF8" s="126"/>
      <c r="WLG8" s="126"/>
      <c r="WLH8" s="126"/>
      <c r="WLI8" s="126"/>
      <c r="WLJ8" s="126"/>
      <c r="WLK8" s="126"/>
      <c r="WLL8" s="126"/>
      <c r="WLM8" s="126"/>
      <c r="WLN8" s="126"/>
      <c r="WLO8" s="126"/>
      <c r="WLP8" s="126"/>
      <c r="WLQ8" s="126"/>
      <c r="WLR8" s="126"/>
      <c r="WLS8" s="126"/>
      <c r="WLT8" s="126"/>
      <c r="WLU8" s="126"/>
      <c r="WLV8" s="126"/>
      <c r="WLW8" s="126"/>
      <c r="WLX8" s="126"/>
      <c r="WLY8" s="126"/>
      <c r="WLZ8" s="126"/>
      <c r="WMA8" s="126"/>
      <c r="WMB8" s="126"/>
      <c r="WMC8" s="126"/>
      <c r="WMD8" s="126"/>
      <c r="WME8" s="126"/>
      <c r="WMF8" s="126"/>
      <c r="WMG8" s="126"/>
      <c r="WMH8" s="126"/>
      <c r="WMI8" s="126"/>
      <c r="WMJ8" s="126"/>
      <c r="WMK8" s="126"/>
      <c r="WML8" s="126"/>
      <c r="WMM8" s="126"/>
      <c r="WMN8" s="126"/>
      <c r="WMO8" s="126"/>
      <c r="WMP8" s="126"/>
      <c r="WMQ8" s="126"/>
      <c r="WMR8" s="126"/>
      <c r="WMS8" s="126"/>
      <c r="WMT8" s="126"/>
      <c r="WMU8" s="126"/>
      <c r="WMV8" s="126"/>
      <c r="WMW8" s="126"/>
      <c r="WMX8" s="126"/>
      <c r="WMY8" s="126"/>
      <c r="WMZ8" s="126"/>
      <c r="WNA8" s="126"/>
      <c r="WNB8" s="126"/>
      <c r="WNC8" s="126"/>
      <c r="WND8" s="126"/>
      <c r="WNE8" s="126"/>
      <c r="WNF8" s="126"/>
      <c r="WNG8" s="126"/>
      <c r="WNH8" s="126"/>
      <c r="WNI8" s="126"/>
      <c r="WNJ8" s="126"/>
      <c r="WNK8" s="126"/>
      <c r="WNL8" s="126"/>
      <c r="WNM8" s="126"/>
      <c r="WNN8" s="126"/>
      <c r="WNO8" s="126"/>
      <c r="WNP8" s="126"/>
      <c r="WNQ8" s="126"/>
      <c r="WNR8" s="126"/>
      <c r="WNS8" s="126"/>
      <c r="WNT8" s="126"/>
      <c r="WNU8" s="126"/>
      <c r="WNV8" s="126"/>
      <c r="WNW8" s="126"/>
      <c r="WNX8" s="126"/>
      <c r="WNY8" s="126"/>
      <c r="WNZ8" s="126"/>
      <c r="WOA8" s="126"/>
      <c r="WOB8" s="126"/>
      <c r="WOC8" s="126"/>
      <c r="WOD8" s="126"/>
      <c r="WOE8" s="126"/>
      <c r="WOF8" s="126"/>
      <c r="WOG8" s="126"/>
      <c r="WOH8" s="126"/>
      <c r="WOI8" s="126"/>
      <c r="WOJ8" s="126"/>
      <c r="WOK8" s="126"/>
      <c r="WOL8" s="126"/>
      <c r="WOM8" s="126"/>
      <c r="WON8" s="126"/>
      <c r="WOO8" s="126"/>
      <c r="WOP8" s="126"/>
      <c r="WOQ8" s="126"/>
      <c r="WOR8" s="126"/>
      <c r="WOS8" s="126"/>
      <c r="WOT8" s="126"/>
      <c r="WOU8" s="126"/>
      <c r="WOV8" s="126"/>
      <c r="WOW8" s="126"/>
      <c r="WOX8" s="126"/>
      <c r="WOY8" s="126"/>
      <c r="WOZ8" s="126"/>
      <c r="WPA8" s="126"/>
      <c r="WPB8" s="126"/>
      <c r="WPC8" s="126"/>
      <c r="WPD8" s="126"/>
      <c r="WPE8" s="126"/>
      <c r="WPF8" s="126"/>
      <c r="WPG8" s="126"/>
      <c r="WPH8" s="126"/>
      <c r="WPI8" s="126"/>
      <c r="WPJ8" s="126"/>
      <c r="WPK8" s="126"/>
      <c r="WPL8" s="126"/>
      <c r="WPM8" s="126"/>
      <c r="WPN8" s="126"/>
      <c r="WPO8" s="126"/>
      <c r="WPP8" s="126"/>
      <c r="WPQ8" s="126"/>
      <c r="WPR8" s="126"/>
      <c r="WPS8" s="126"/>
      <c r="WPT8" s="126"/>
      <c r="WPU8" s="126"/>
      <c r="WPV8" s="126"/>
      <c r="WPW8" s="126"/>
      <c r="WPX8" s="126"/>
      <c r="WPY8" s="126"/>
      <c r="WPZ8" s="126"/>
      <c r="WQA8" s="126"/>
      <c r="WQB8" s="126"/>
      <c r="WQC8" s="126"/>
      <c r="WQD8" s="126"/>
      <c r="WQE8" s="126"/>
      <c r="WQF8" s="126"/>
      <c r="WQG8" s="126"/>
      <c r="WQH8" s="126"/>
      <c r="WQI8" s="126"/>
      <c r="WQJ8" s="126"/>
      <c r="WQK8" s="126"/>
      <c r="WQL8" s="126"/>
      <c r="WQM8" s="126"/>
      <c r="WQN8" s="126"/>
      <c r="WQO8" s="126"/>
      <c r="WQP8" s="126"/>
      <c r="WQQ8" s="126"/>
      <c r="WQR8" s="126"/>
      <c r="WQS8" s="126"/>
      <c r="WQT8" s="126"/>
      <c r="WQU8" s="126"/>
      <c r="WQV8" s="126"/>
      <c r="WQW8" s="126"/>
      <c r="WQX8" s="126"/>
      <c r="WQY8" s="126"/>
      <c r="WQZ8" s="126"/>
      <c r="WRA8" s="126"/>
      <c r="WRB8" s="126"/>
      <c r="WRC8" s="126"/>
      <c r="WRD8" s="126"/>
      <c r="WRE8" s="126"/>
      <c r="WRF8" s="126"/>
      <c r="WRG8" s="126"/>
      <c r="WRH8" s="126"/>
      <c r="WRI8" s="126"/>
      <c r="WRJ8" s="126"/>
      <c r="WRK8" s="126"/>
      <c r="WRL8" s="126"/>
      <c r="WRM8" s="126"/>
      <c r="WRN8" s="126"/>
      <c r="WRO8" s="126"/>
      <c r="WRP8" s="126"/>
      <c r="WRQ8" s="126"/>
      <c r="WRR8" s="126"/>
      <c r="WRS8" s="126"/>
      <c r="WRT8" s="126"/>
      <c r="WRU8" s="126"/>
      <c r="WRV8" s="126"/>
      <c r="WRW8" s="126"/>
      <c r="WRX8" s="126"/>
      <c r="WRY8" s="126"/>
      <c r="WRZ8" s="126"/>
      <c r="WSA8" s="126"/>
      <c r="WSB8" s="126"/>
      <c r="WSC8" s="126"/>
      <c r="WSD8" s="126"/>
      <c r="WSE8" s="126"/>
      <c r="WSF8" s="126"/>
      <c r="WSG8" s="126"/>
      <c r="WSH8" s="126"/>
      <c r="WSI8" s="126"/>
      <c r="WSJ8" s="126"/>
      <c r="WSK8" s="126"/>
      <c r="WSL8" s="126"/>
      <c r="WSM8" s="126"/>
      <c r="WSN8" s="126"/>
      <c r="WSO8" s="126"/>
      <c r="WSP8" s="126"/>
      <c r="WSQ8" s="126"/>
      <c r="WSR8" s="126"/>
      <c r="WSS8" s="126"/>
      <c r="WST8" s="126"/>
      <c r="WSU8" s="126"/>
      <c r="WSV8" s="126"/>
      <c r="WSW8" s="126"/>
      <c r="WSX8" s="126"/>
      <c r="WSY8" s="126"/>
      <c r="WSZ8" s="126"/>
      <c r="WTA8" s="126"/>
      <c r="WTB8" s="126"/>
      <c r="WTC8" s="126"/>
      <c r="WTD8" s="126"/>
      <c r="WTE8" s="126"/>
      <c r="WTF8" s="126"/>
      <c r="WTG8" s="126"/>
      <c r="WTH8" s="126"/>
      <c r="WTI8" s="126"/>
      <c r="WTJ8" s="126"/>
      <c r="WTK8" s="126"/>
      <c r="WTL8" s="126"/>
      <c r="WTM8" s="126"/>
      <c r="WTN8" s="126"/>
      <c r="WTO8" s="126"/>
      <c r="WTP8" s="126"/>
      <c r="WTQ8" s="126"/>
      <c r="WTR8" s="126"/>
      <c r="WTS8" s="126"/>
      <c r="WTT8" s="126"/>
      <c r="WTU8" s="126"/>
      <c r="WTV8" s="126"/>
      <c r="WTW8" s="126"/>
      <c r="WTX8" s="126"/>
      <c r="WTY8" s="126"/>
      <c r="WTZ8" s="126"/>
      <c r="WUA8" s="126"/>
      <c r="WUB8" s="126"/>
      <c r="WUC8" s="126"/>
      <c r="WUD8" s="126"/>
      <c r="WUE8" s="126"/>
      <c r="WUF8" s="126"/>
      <c r="WUG8" s="126"/>
      <c r="WUH8" s="126"/>
      <c r="WUI8" s="126"/>
      <c r="WUJ8" s="126"/>
      <c r="WUK8" s="126"/>
      <c r="WUL8" s="126"/>
      <c r="WUM8" s="126"/>
      <c r="WUN8" s="126"/>
      <c r="WUO8" s="126"/>
      <c r="WUP8" s="126"/>
      <c r="WUQ8" s="126"/>
      <c r="WUR8" s="126"/>
      <c r="WUS8" s="126"/>
      <c r="WUT8" s="126"/>
      <c r="WUU8" s="126"/>
      <c r="WUV8" s="126"/>
      <c r="WUW8" s="126"/>
      <c r="WUX8" s="126"/>
      <c r="WUY8" s="126"/>
      <c r="WUZ8" s="126"/>
      <c r="WVA8" s="126"/>
      <c r="WVB8" s="126"/>
      <c r="WVC8" s="126"/>
      <c r="WVD8" s="126"/>
      <c r="WVE8" s="126"/>
      <c r="WVF8" s="126"/>
      <c r="WVG8" s="126"/>
      <c r="WVH8" s="126"/>
      <c r="WVI8" s="126"/>
      <c r="WVJ8" s="126"/>
      <c r="WVK8" s="126"/>
      <c r="WVL8" s="126"/>
      <c r="WVM8" s="126"/>
      <c r="WVN8" s="126"/>
      <c r="WVO8" s="126"/>
      <c r="WVP8" s="126"/>
      <c r="WVQ8" s="126"/>
      <c r="WVR8" s="126"/>
      <c r="WVS8" s="126"/>
      <c r="WVT8" s="126"/>
      <c r="WVU8" s="126"/>
      <c r="WVV8" s="126"/>
      <c r="WVW8" s="126"/>
      <c r="WVX8" s="126"/>
      <c r="WVY8" s="126"/>
      <c r="WVZ8" s="126"/>
      <c r="WWA8" s="126"/>
      <c r="WWB8" s="126"/>
      <c r="WWC8" s="126"/>
      <c r="WWD8" s="126"/>
      <c r="WWE8" s="126"/>
      <c r="WWF8" s="126"/>
      <c r="WWG8" s="126"/>
      <c r="WWH8" s="126"/>
      <c r="WWI8" s="126"/>
      <c r="WWJ8" s="126"/>
      <c r="WWK8" s="126"/>
      <c r="WWL8" s="126"/>
      <c r="WWM8" s="126"/>
      <c r="WWN8" s="126"/>
      <c r="WWO8" s="126"/>
      <c r="WWP8" s="126"/>
      <c r="WWQ8" s="126"/>
      <c r="WWR8" s="126"/>
      <c r="WWS8" s="126"/>
      <c r="WWT8" s="126"/>
      <c r="WWU8" s="126"/>
      <c r="WWV8" s="126"/>
      <c r="WWW8" s="126"/>
      <c r="WWX8" s="126"/>
      <c r="WWY8" s="126"/>
      <c r="WWZ8" s="126"/>
      <c r="WXA8" s="126"/>
      <c r="WXB8" s="126"/>
      <c r="WXC8" s="126"/>
      <c r="WXD8" s="126"/>
      <c r="WXE8" s="126"/>
      <c r="WXF8" s="126"/>
      <c r="WXG8" s="126"/>
      <c r="WXH8" s="126"/>
      <c r="WXI8" s="126"/>
      <c r="WXJ8" s="126"/>
      <c r="WXK8" s="126"/>
      <c r="WXL8" s="126"/>
      <c r="WXM8" s="126"/>
      <c r="WXN8" s="126"/>
      <c r="WXO8" s="126"/>
      <c r="WXP8" s="126"/>
      <c r="WXQ8" s="126"/>
      <c r="WXR8" s="126"/>
      <c r="WXS8" s="126"/>
      <c r="WXT8" s="126"/>
      <c r="WXU8" s="126"/>
      <c r="WXV8" s="126"/>
      <c r="WXW8" s="126"/>
      <c r="WXX8" s="126"/>
      <c r="WXY8" s="126"/>
      <c r="WXZ8" s="126"/>
      <c r="WYA8" s="126"/>
      <c r="WYB8" s="126"/>
      <c r="WYC8" s="126"/>
      <c r="WYD8" s="126"/>
      <c r="WYE8" s="126"/>
      <c r="WYF8" s="126"/>
      <c r="WYG8" s="126"/>
      <c r="WYH8" s="126"/>
      <c r="WYI8" s="126"/>
      <c r="WYJ8" s="126"/>
      <c r="WYK8" s="126"/>
      <c r="WYL8" s="126"/>
      <c r="WYM8" s="126"/>
      <c r="WYN8" s="126"/>
      <c r="WYO8" s="126"/>
      <c r="WYP8" s="126"/>
      <c r="WYQ8" s="126"/>
      <c r="WYR8" s="126"/>
      <c r="WYS8" s="126"/>
      <c r="WYT8" s="126"/>
      <c r="WYU8" s="126"/>
      <c r="WYV8" s="126"/>
      <c r="WYW8" s="126"/>
      <c r="WYX8" s="126"/>
      <c r="WYY8" s="126"/>
      <c r="WYZ8" s="126"/>
      <c r="WZA8" s="126"/>
      <c r="WZB8" s="126"/>
      <c r="WZC8" s="126"/>
      <c r="WZD8" s="126"/>
      <c r="WZE8" s="126"/>
      <c r="WZF8" s="126"/>
      <c r="WZG8" s="126"/>
      <c r="WZH8" s="126"/>
      <c r="WZI8" s="126"/>
      <c r="WZJ8" s="126"/>
      <c r="WZK8" s="126"/>
      <c r="WZL8" s="126"/>
      <c r="WZM8" s="126"/>
      <c r="WZN8" s="126"/>
      <c r="WZO8" s="126"/>
      <c r="WZP8" s="126"/>
      <c r="WZQ8" s="126"/>
      <c r="WZR8" s="126"/>
      <c r="WZS8" s="126"/>
      <c r="WZT8" s="126"/>
      <c r="WZU8" s="126"/>
      <c r="WZV8" s="126"/>
      <c r="WZW8" s="126"/>
      <c r="WZX8" s="126"/>
      <c r="WZY8" s="126"/>
      <c r="WZZ8" s="126"/>
      <c r="XAA8" s="126"/>
      <c r="XAB8" s="126"/>
      <c r="XAC8" s="126"/>
      <c r="XAD8" s="126"/>
      <c r="XAE8" s="126"/>
      <c r="XAF8" s="126"/>
      <c r="XAG8" s="126"/>
      <c r="XAH8" s="126"/>
      <c r="XAI8" s="126"/>
      <c r="XAJ8" s="126"/>
      <c r="XAK8" s="126"/>
      <c r="XAL8" s="126"/>
      <c r="XAM8" s="126"/>
      <c r="XAN8" s="126"/>
      <c r="XAO8" s="126"/>
      <c r="XAP8" s="126"/>
      <c r="XAQ8" s="126"/>
      <c r="XAR8" s="126"/>
      <c r="XAS8" s="126"/>
      <c r="XAT8" s="126"/>
      <c r="XAU8" s="126"/>
      <c r="XAV8" s="126"/>
      <c r="XAW8" s="126"/>
      <c r="XAX8" s="126"/>
      <c r="XAY8" s="126"/>
      <c r="XAZ8" s="126"/>
      <c r="XBA8" s="126"/>
      <c r="XBB8" s="126"/>
      <c r="XBC8" s="126"/>
      <c r="XBD8" s="126"/>
      <c r="XBE8" s="126"/>
      <c r="XBF8" s="126"/>
      <c r="XBG8" s="126"/>
      <c r="XBH8" s="126"/>
      <c r="XBI8" s="126"/>
      <c r="XBJ8" s="126"/>
      <c r="XBK8" s="126"/>
      <c r="XBL8" s="126"/>
      <c r="XBM8" s="126"/>
      <c r="XBN8" s="126"/>
      <c r="XBO8" s="126"/>
      <c r="XBP8" s="126"/>
      <c r="XBQ8" s="126"/>
      <c r="XBR8" s="126"/>
      <c r="XBS8" s="126"/>
      <c r="XBT8" s="126"/>
      <c r="XBU8" s="126"/>
      <c r="XBV8" s="126"/>
      <c r="XBW8" s="126"/>
      <c r="XBX8" s="126"/>
      <c r="XBY8" s="126"/>
      <c r="XBZ8" s="126"/>
      <c r="XCA8" s="126"/>
      <c r="XCB8" s="126"/>
      <c r="XCC8" s="126"/>
      <c r="XCD8" s="126"/>
      <c r="XCE8" s="126"/>
      <c r="XCF8" s="126"/>
      <c r="XCG8" s="126"/>
      <c r="XCH8" s="126"/>
      <c r="XCI8" s="126"/>
      <c r="XCJ8" s="126"/>
      <c r="XCK8" s="126"/>
      <c r="XCL8" s="126"/>
      <c r="XCM8" s="126"/>
      <c r="XCN8" s="126"/>
      <c r="XCO8" s="126"/>
      <c r="XCP8" s="126"/>
      <c r="XCQ8" s="126"/>
      <c r="XCR8" s="126"/>
      <c r="XCS8" s="126"/>
      <c r="XCT8" s="126"/>
      <c r="XCU8" s="126"/>
      <c r="XCV8" s="126"/>
      <c r="XCW8" s="126"/>
      <c r="XCX8" s="126"/>
      <c r="XCY8" s="126"/>
      <c r="XCZ8" s="126"/>
      <c r="XDA8" s="126"/>
      <c r="XDB8" s="126"/>
      <c r="XDC8" s="126"/>
      <c r="XDD8" s="126"/>
      <c r="XDE8" s="126"/>
      <c r="XDF8" s="126"/>
      <c r="XDG8" s="126"/>
      <c r="XDH8" s="126"/>
      <c r="XDI8" s="126"/>
      <c r="XDJ8" s="126"/>
      <c r="XDK8" s="126"/>
      <c r="XDL8" s="126"/>
      <c r="XDM8" s="126"/>
      <c r="XDN8" s="126"/>
      <c r="XDO8" s="126"/>
      <c r="XDP8" s="126"/>
      <c r="XDQ8" s="126"/>
      <c r="XDR8" s="126"/>
      <c r="XDS8" s="126"/>
      <c r="XDT8" s="126"/>
      <c r="XDU8" s="126"/>
      <c r="XDV8" s="126"/>
      <c r="XDW8" s="126"/>
      <c r="XDX8" s="126"/>
      <c r="XDY8" s="126"/>
      <c r="XDZ8" s="126"/>
      <c r="XEA8" s="126"/>
      <c r="XEB8" s="126"/>
      <c r="XEC8" s="126"/>
      <c r="XED8" s="126"/>
    </row>
    <row r="9" spans="1:16358" s="121" customFormat="1" ht="14.25" customHeight="1">
      <c r="A9" s="104" t="s">
        <v>291</v>
      </c>
      <c r="B9" s="104" t="s">
        <v>291</v>
      </c>
      <c r="C9" s="172">
        <v>242021</v>
      </c>
      <c r="D9" s="172">
        <v>255149</v>
      </c>
      <c r="E9" s="172">
        <v>232493.4</v>
      </c>
      <c r="F9" s="172">
        <v>165966</v>
      </c>
      <c r="G9" s="172">
        <v>133529</v>
      </c>
    </row>
    <row r="10" spans="1:16358" s="121" customFormat="1" ht="15" customHeight="1" thickBot="1">
      <c r="A10" s="108" t="s">
        <v>292</v>
      </c>
      <c r="B10" s="108" t="s">
        <v>292</v>
      </c>
      <c r="C10" s="154">
        <v>33055</v>
      </c>
      <c r="D10" s="154">
        <v>39870.03</v>
      </c>
      <c r="E10" s="154">
        <v>25027</v>
      </c>
      <c r="F10" s="154">
        <v>30756.55</v>
      </c>
      <c r="G10" s="154">
        <v>48909</v>
      </c>
      <c r="J10" s="198"/>
      <c r="K10" s="198"/>
      <c r="L10" s="198"/>
      <c r="M10" s="198"/>
      <c r="N10" s="198"/>
      <c r="O10" s="198"/>
    </row>
    <row r="11" spans="1:16358" s="130" customFormat="1" ht="16.5" customHeight="1" thickBot="1">
      <c r="A11" s="160" t="s">
        <v>293</v>
      </c>
      <c r="B11" s="160" t="s">
        <v>298</v>
      </c>
      <c r="C11" s="147">
        <v>4977467</v>
      </c>
      <c r="D11" s="147">
        <v>4963338.7300000004</v>
      </c>
      <c r="E11" s="147">
        <v>4392344.8</v>
      </c>
      <c r="F11" s="147">
        <v>3782363.3499999996</v>
      </c>
      <c r="G11" s="147">
        <v>3741464</v>
      </c>
      <c r="J11" s="197"/>
      <c r="K11" s="197"/>
      <c r="L11" s="197"/>
      <c r="M11" s="197"/>
      <c r="N11" s="197"/>
      <c r="O11" s="197"/>
    </row>
    <row r="12" spans="1:16358" s="121" customFormat="1" ht="16.5" customHeight="1" thickBot="1">
      <c r="A12" s="185" t="s">
        <v>252</v>
      </c>
      <c r="B12" s="121" t="s">
        <v>252</v>
      </c>
      <c r="C12" s="148">
        <v>546634</v>
      </c>
      <c r="D12" s="148">
        <v>598866</v>
      </c>
      <c r="E12" s="148">
        <v>532867</v>
      </c>
      <c r="F12" s="148">
        <v>515377</v>
      </c>
      <c r="G12" s="148">
        <v>453264</v>
      </c>
    </row>
    <row r="13" spans="1:16358" s="121" customFormat="1" ht="16.5" customHeight="1" thickBot="1">
      <c r="A13" s="186" t="s">
        <v>219</v>
      </c>
      <c r="B13" s="147" t="s">
        <v>304</v>
      </c>
      <c r="C13" s="147">
        <f>C11-C12</f>
        <v>4430833</v>
      </c>
      <c r="D13" s="147">
        <f>D11-D12</f>
        <v>4364472.7300000004</v>
      </c>
      <c r="E13" s="147">
        <f t="shared" ref="E13:G13" si="0">E11-E12</f>
        <v>3859477.8</v>
      </c>
      <c r="F13" s="147">
        <f t="shared" si="0"/>
        <v>3266986.3499999996</v>
      </c>
      <c r="G13" s="147">
        <f t="shared" si="0"/>
        <v>3288200</v>
      </c>
      <c r="I13" s="204"/>
      <c r="J13" s="204"/>
      <c r="K13" s="204"/>
      <c r="L13" s="204"/>
      <c r="M13" s="204"/>
    </row>
    <row r="14" spans="1:16358" ht="14.25" customHeight="1">
      <c r="A14" s="117"/>
      <c r="B14" s="117"/>
      <c r="C14" s="118"/>
      <c r="D14" s="118"/>
      <c r="E14" s="118"/>
      <c r="F14" s="118"/>
      <c r="G14" s="118"/>
    </row>
    <row r="15" spans="1:16358" s="130" customFormat="1" ht="14.25" customHeight="1">
      <c r="A15" s="121" t="s">
        <v>7</v>
      </c>
      <c r="B15" s="121" t="s">
        <v>7</v>
      </c>
      <c r="C15" s="172">
        <v>44474</v>
      </c>
      <c r="D15" s="172">
        <v>40780.82</v>
      </c>
      <c r="E15" s="172">
        <v>40960</v>
      </c>
      <c r="F15" s="172">
        <v>38907</v>
      </c>
      <c r="G15" s="172">
        <v>37415</v>
      </c>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c r="HJ15" s="121"/>
      <c r="HK15" s="121"/>
      <c r="HL15" s="121"/>
      <c r="HM15" s="121"/>
      <c r="HN15" s="121"/>
      <c r="HO15" s="121"/>
      <c r="HP15" s="121"/>
      <c r="HQ15" s="121"/>
      <c r="HR15" s="121"/>
      <c r="HS15" s="121"/>
      <c r="HT15" s="121"/>
      <c r="HU15" s="121"/>
      <c r="HV15" s="121"/>
      <c r="HW15" s="121"/>
      <c r="HX15" s="121"/>
      <c r="HY15" s="121"/>
      <c r="HZ15" s="121"/>
      <c r="IA15" s="121"/>
      <c r="IB15" s="121"/>
      <c r="IC15" s="121"/>
      <c r="ID15" s="121"/>
      <c r="IE15" s="121"/>
      <c r="IF15" s="121"/>
      <c r="IG15" s="121"/>
      <c r="IH15" s="121"/>
      <c r="II15" s="121"/>
      <c r="IJ15" s="121"/>
      <c r="IK15" s="121"/>
      <c r="IL15" s="121"/>
      <c r="IM15" s="121"/>
      <c r="IN15" s="121"/>
      <c r="IO15" s="121"/>
      <c r="IP15" s="121"/>
      <c r="IQ15" s="121"/>
      <c r="IR15" s="121"/>
      <c r="IS15" s="121"/>
      <c r="IT15" s="121"/>
      <c r="IU15" s="121"/>
      <c r="IV15" s="121"/>
      <c r="IW15" s="121"/>
      <c r="IX15" s="121"/>
      <c r="IY15" s="121"/>
      <c r="IZ15" s="121"/>
      <c r="JA15" s="121"/>
      <c r="JB15" s="121"/>
      <c r="JC15" s="121"/>
      <c r="JD15" s="121"/>
      <c r="JE15" s="121"/>
      <c r="JF15" s="121"/>
      <c r="JG15" s="121"/>
      <c r="JH15" s="121"/>
      <c r="JI15" s="121"/>
      <c r="JJ15" s="121"/>
      <c r="JK15" s="121"/>
      <c r="JL15" s="121"/>
      <c r="JM15" s="121"/>
      <c r="JN15" s="121"/>
      <c r="JO15" s="121"/>
      <c r="JP15" s="121"/>
      <c r="JQ15" s="121"/>
      <c r="JR15" s="121"/>
      <c r="JS15" s="121"/>
      <c r="JT15" s="121"/>
      <c r="JU15" s="121"/>
      <c r="JV15" s="121"/>
      <c r="JW15" s="121"/>
      <c r="JX15" s="121"/>
      <c r="JY15" s="121"/>
      <c r="JZ15" s="121"/>
      <c r="KA15" s="121"/>
      <c r="KB15" s="121"/>
      <c r="KC15" s="121"/>
      <c r="KD15" s="121"/>
      <c r="KE15" s="121"/>
      <c r="KF15" s="121"/>
      <c r="KG15" s="121"/>
      <c r="KH15" s="121"/>
      <c r="KI15" s="121"/>
      <c r="KJ15" s="121"/>
      <c r="KK15" s="121"/>
      <c r="KL15" s="121"/>
      <c r="KM15" s="121"/>
      <c r="KN15" s="121"/>
      <c r="KO15" s="121"/>
      <c r="KP15" s="121"/>
      <c r="KQ15" s="121"/>
      <c r="KR15" s="121"/>
      <c r="KS15" s="121"/>
      <c r="KT15" s="121"/>
      <c r="KU15" s="121"/>
      <c r="KV15" s="121"/>
      <c r="KW15" s="121"/>
      <c r="KX15" s="121"/>
      <c r="KY15" s="121"/>
      <c r="KZ15" s="121"/>
      <c r="LA15" s="121"/>
      <c r="LB15" s="121"/>
      <c r="LC15" s="121"/>
      <c r="LD15" s="121"/>
      <c r="LE15" s="121"/>
      <c r="LF15" s="121"/>
      <c r="LG15" s="121"/>
      <c r="LH15" s="121"/>
      <c r="LI15" s="121"/>
      <c r="LJ15" s="121"/>
      <c r="LK15" s="121"/>
      <c r="LL15" s="121"/>
      <c r="LM15" s="121"/>
      <c r="LN15" s="121"/>
      <c r="LO15" s="121"/>
      <c r="LP15" s="121"/>
      <c r="LQ15" s="121"/>
      <c r="LR15" s="121"/>
      <c r="LS15" s="121"/>
      <c r="LT15" s="121"/>
      <c r="LU15" s="121"/>
      <c r="LV15" s="121"/>
      <c r="LW15" s="121"/>
      <c r="LX15" s="121"/>
      <c r="LY15" s="121"/>
      <c r="LZ15" s="121"/>
      <c r="MA15" s="121"/>
      <c r="MB15" s="121"/>
      <c r="MC15" s="121"/>
      <c r="MD15" s="121"/>
      <c r="ME15" s="121"/>
      <c r="MF15" s="121"/>
      <c r="MG15" s="121"/>
      <c r="MH15" s="121"/>
      <c r="MI15" s="121"/>
      <c r="MJ15" s="121"/>
      <c r="MK15" s="121"/>
      <c r="ML15" s="121"/>
      <c r="MM15" s="121"/>
      <c r="MN15" s="121"/>
      <c r="MO15" s="121"/>
      <c r="MP15" s="121"/>
      <c r="MQ15" s="121"/>
      <c r="MR15" s="121"/>
      <c r="MS15" s="121"/>
      <c r="MT15" s="121"/>
      <c r="MU15" s="121"/>
      <c r="MV15" s="121"/>
      <c r="MW15" s="121"/>
      <c r="MX15" s="121"/>
      <c r="MY15" s="121"/>
      <c r="MZ15" s="121"/>
      <c r="NA15" s="121"/>
      <c r="NB15" s="121"/>
      <c r="NC15" s="121"/>
      <c r="ND15" s="121"/>
      <c r="NE15" s="121"/>
      <c r="NF15" s="121"/>
      <c r="NG15" s="121"/>
      <c r="NH15" s="121"/>
      <c r="NI15" s="121"/>
      <c r="NJ15" s="121"/>
      <c r="NK15" s="121"/>
      <c r="NL15" s="121"/>
      <c r="NM15" s="121"/>
      <c r="NN15" s="121"/>
      <c r="NO15" s="121"/>
      <c r="NP15" s="121"/>
      <c r="NQ15" s="121"/>
      <c r="NR15" s="121"/>
      <c r="NS15" s="121"/>
      <c r="NT15" s="121"/>
      <c r="NU15" s="121"/>
      <c r="NV15" s="121"/>
      <c r="NW15" s="121"/>
      <c r="NX15" s="121"/>
      <c r="NY15" s="121"/>
      <c r="NZ15" s="121"/>
      <c r="OA15" s="121"/>
      <c r="OB15" s="121"/>
      <c r="OC15" s="121"/>
      <c r="OD15" s="121"/>
      <c r="OE15" s="121"/>
      <c r="OF15" s="121"/>
      <c r="OG15" s="121"/>
      <c r="OH15" s="121"/>
      <c r="OI15" s="121"/>
      <c r="OJ15" s="121"/>
      <c r="OK15" s="121"/>
      <c r="OL15" s="121"/>
      <c r="OM15" s="121"/>
      <c r="ON15" s="121"/>
      <c r="OO15" s="121"/>
      <c r="OP15" s="121"/>
      <c r="OQ15" s="121"/>
      <c r="OR15" s="121"/>
      <c r="OS15" s="121"/>
      <c r="OT15" s="121"/>
      <c r="OU15" s="121"/>
      <c r="OV15" s="121"/>
      <c r="OW15" s="121"/>
      <c r="OX15" s="121"/>
      <c r="OY15" s="121"/>
      <c r="OZ15" s="121"/>
      <c r="PA15" s="121"/>
      <c r="PB15" s="121"/>
      <c r="PC15" s="121"/>
      <c r="PD15" s="121"/>
      <c r="PE15" s="121"/>
      <c r="PF15" s="121"/>
      <c r="PG15" s="121"/>
      <c r="PH15" s="121"/>
      <c r="PI15" s="121"/>
      <c r="PJ15" s="121"/>
      <c r="PK15" s="121"/>
      <c r="PL15" s="121"/>
      <c r="PM15" s="121"/>
      <c r="PN15" s="121"/>
      <c r="PO15" s="121"/>
      <c r="PP15" s="121"/>
      <c r="PQ15" s="121"/>
      <c r="PR15" s="121"/>
      <c r="PS15" s="121"/>
      <c r="PT15" s="121"/>
      <c r="PU15" s="121"/>
      <c r="PV15" s="121"/>
      <c r="PW15" s="121"/>
      <c r="PX15" s="121"/>
      <c r="PY15" s="121"/>
      <c r="PZ15" s="121"/>
      <c r="QA15" s="121"/>
      <c r="QB15" s="121"/>
      <c r="QC15" s="121"/>
      <c r="QD15" s="121"/>
      <c r="QE15" s="121"/>
      <c r="QF15" s="121"/>
      <c r="QG15" s="121"/>
      <c r="QH15" s="121"/>
      <c r="QI15" s="121"/>
      <c r="QJ15" s="121"/>
      <c r="QK15" s="121"/>
      <c r="QL15" s="121"/>
      <c r="QM15" s="121"/>
      <c r="QN15" s="121"/>
      <c r="QO15" s="121"/>
      <c r="QP15" s="121"/>
      <c r="QQ15" s="121"/>
      <c r="QR15" s="121"/>
      <c r="QS15" s="121"/>
      <c r="QT15" s="121"/>
      <c r="QU15" s="121"/>
      <c r="QV15" s="121"/>
      <c r="QW15" s="121"/>
      <c r="QX15" s="121"/>
      <c r="QY15" s="121"/>
      <c r="QZ15" s="121"/>
      <c r="RA15" s="121"/>
      <c r="RB15" s="121"/>
      <c r="RC15" s="121"/>
      <c r="RD15" s="121"/>
      <c r="RE15" s="121"/>
      <c r="RF15" s="121"/>
      <c r="RG15" s="121"/>
      <c r="RH15" s="121"/>
      <c r="RI15" s="121"/>
      <c r="RJ15" s="121"/>
      <c r="RK15" s="121"/>
      <c r="RL15" s="121"/>
      <c r="RM15" s="121"/>
      <c r="RN15" s="121"/>
      <c r="RO15" s="121"/>
      <c r="RP15" s="121"/>
      <c r="RQ15" s="121"/>
      <c r="RR15" s="121"/>
      <c r="RS15" s="121"/>
      <c r="RT15" s="121"/>
      <c r="RU15" s="121"/>
      <c r="RV15" s="121"/>
      <c r="RW15" s="121"/>
      <c r="RX15" s="121"/>
      <c r="RY15" s="121"/>
      <c r="RZ15" s="121"/>
      <c r="SA15" s="121"/>
      <c r="SB15" s="121"/>
      <c r="SC15" s="121"/>
      <c r="SD15" s="121"/>
      <c r="SE15" s="121"/>
      <c r="SF15" s="121"/>
      <c r="SG15" s="121"/>
      <c r="SH15" s="121"/>
      <c r="SI15" s="121"/>
      <c r="SJ15" s="121"/>
      <c r="SK15" s="121"/>
      <c r="SL15" s="121"/>
      <c r="SM15" s="121"/>
      <c r="SN15" s="121"/>
      <c r="SO15" s="121"/>
      <c r="SP15" s="121"/>
      <c r="SQ15" s="121"/>
      <c r="SR15" s="121"/>
      <c r="SS15" s="121"/>
      <c r="ST15" s="121"/>
      <c r="SU15" s="121"/>
      <c r="SV15" s="121"/>
      <c r="SW15" s="121"/>
      <c r="SX15" s="121"/>
      <c r="SY15" s="121"/>
      <c r="SZ15" s="121"/>
      <c r="TA15" s="121"/>
      <c r="TB15" s="121"/>
      <c r="TC15" s="121"/>
      <c r="TD15" s="121"/>
      <c r="TE15" s="121"/>
      <c r="TF15" s="121"/>
      <c r="TG15" s="121"/>
      <c r="TH15" s="121"/>
      <c r="TI15" s="121"/>
      <c r="TJ15" s="121"/>
      <c r="TK15" s="121"/>
      <c r="TL15" s="121"/>
      <c r="TM15" s="121"/>
      <c r="TN15" s="121"/>
      <c r="TO15" s="121"/>
      <c r="TP15" s="121"/>
      <c r="TQ15" s="121"/>
      <c r="TR15" s="121"/>
      <c r="TS15" s="121"/>
      <c r="TT15" s="121"/>
      <c r="TU15" s="121"/>
      <c r="TV15" s="121"/>
      <c r="TW15" s="121"/>
      <c r="TX15" s="121"/>
      <c r="TY15" s="121"/>
      <c r="TZ15" s="121"/>
      <c r="UA15" s="121"/>
      <c r="UB15" s="121"/>
      <c r="UC15" s="121"/>
      <c r="UD15" s="121"/>
      <c r="UE15" s="121"/>
      <c r="UF15" s="121"/>
      <c r="UG15" s="121"/>
      <c r="UH15" s="121"/>
      <c r="UI15" s="121"/>
      <c r="UJ15" s="121"/>
      <c r="UK15" s="121"/>
      <c r="UL15" s="121"/>
      <c r="UM15" s="121"/>
      <c r="UN15" s="121"/>
      <c r="UO15" s="121"/>
      <c r="UP15" s="121"/>
      <c r="UQ15" s="121"/>
      <c r="UR15" s="121"/>
      <c r="US15" s="121"/>
      <c r="UT15" s="121"/>
      <c r="UU15" s="121"/>
      <c r="UV15" s="121"/>
      <c r="UW15" s="121"/>
      <c r="UX15" s="121"/>
      <c r="UY15" s="121"/>
      <c r="UZ15" s="121"/>
      <c r="VA15" s="121"/>
      <c r="VB15" s="121"/>
      <c r="VC15" s="121"/>
      <c r="VD15" s="121"/>
      <c r="VE15" s="121"/>
      <c r="VF15" s="121"/>
      <c r="VG15" s="121"/>
      <c r="VH15" s="121"/>
      <c r="VI15" s="121"/>
      <c r="VJ15" s="121"/>
      <c r="VK15" s="121"/>
      <c r="VL15" s="121"/>
      <c r="VM15" s="121"/>
      <c r="VN15" s="121"/>
      <c r="VO15" s="121"/>
      <c r="VP15" s="121"/>
      <c r="VQ15" s="121"/>
      <c r="VR15" s="121"/>
      <c r="VS15" s="121"/>
      <c r="VT15" s="121"/>
      <c r="VU15" s="121"/>
      <c r="VV15" s="121"/>
      <c r="VW15" s="121"/>
      <c r="VX15" s="121"/>
      <c r="VY15" s="121"/>
      <c r="VZ15" s="121"/>
      <c r="WA15" s="121"/>
      <c r="WB15" s="121"/>
      <c r="WC15" s="121"/>
      <c r="WD15" s="121"/>
      <c r="WE15" s="121"/>
      <c r="WF15" s="121"/>
      <c r="WG15" s="121"/>
      <c r="WH15" s="121"/>
      <c r="WI15" s="121"/>
      <c r="WJ15" s="121"/>
      <c r="WK15" s="121"/>
      <c r="WL15" s="121"/>
      <c r="WM15" s="121"/>
      <c r="WN15" s="121"/>
      <c r="WO15" s="121"/>
      <c r="WP15" s="121"/>
      <c r="WQ15" s="121"/>
      <c r="WR15" s="121"/>
      <c r="WS15" s="121"/>
      <c r="WT15" s="121"/>
      <c r="WU15" s="121"/>
      <c r="WV15" s="121"/>
      <c r="WW15" s="121"/>
      <c r="WX15" s="121"/>
      <c r="WY15" s="121"/>
      <c r="WZ15" s="121"/>
      <c r="XA15" s="121"/>
      <c r="XB15" s="121"/>
      <c r="XC15" s="121"/>
      <c r="XD15" s="121"/>
      <c r="XE15" s="121"/>
      <c r="XF15" s="121"/>
      <c r="XG15" s="121"/>
      <c r="XH15" s="121"/>
      <c r="XI15" s="121"/>
      <c r="XJ15" s="121"/>
      <c r="XK15" s="121"/>
      <c r="XL15" s="121"/>
      <c r="XM15" s="121"/>
      <c r="XN15" s="121"/>
      <c r="XO15" s="121"/>
      <c r="XP15" s="121"/>
      <c r="XQ15" s="121"/>
      <c r="XR15" s="121"/>
      <c r="XS15" s="121"/>
      <c r="XT15" s="121"/>
      <c r="XU15" s="121"/>
      <c r="XV15" s="121"/>
      <c r="XW15" s="121"/>
      <c r="XX15" s="121"/>
      <c r="XY15" s="121"/>
      <c r="XZ15" s="121"/>
      <c r="YA15" s="121"/>
      <c r="YB15" s="121"/>
      <c r="YC15" s="121"/>
      <c r="YD15" s="121"/>
      <c r="YE15" s="121"/>
      <c r="YF15" s="121"/>
      <c r="YG15" s="121"/>
      <c r="YH15" s="121"/>
      <c r="YI15" s="121"/>
      <c r="YJ15" s="121"/>
      <c r="YK15" s="121"/>
      <c r="YL15" s="121"/>
      <c r="YM15" s="121"/>
      <c r="YN15" s="121"/>
      <c r="YO15" s="121"/>
      <c r="YP15" s="121"/>
      <c r="YQ15" s="121"/>
      <c r="YR15" s="121"/>
      <c r="YS15" s="121"/>
      <c r="YT15" s="121"/>
      <c r="YU15" s="121"/>
      <c r="YV15" s="121"/>
      <c r="YW15" s="121"/>
      <c r="YX15" s="121"/>
      <c r="YY15" s="121"/>
      <c r="YZ15" s="121"/>
      <c r="ZA15" s="121"/>
      <c r="ZB15" s="121"/>
      <c r="ZC15" s="121"/>
      <c r="ZD15" s="121"/>
      <c r="ZE15" s="121"/>
      <c r="ZF15" s="121"/>
      <c r="ZG15" s="121"/>
      <c r="ZH15" s="121"/>
      <c r="ZI15" s="121"/>
      <c r="ZJ15" s="121"/>
      <c r="ZK15" s="121"/>
      <c r="ZL15" s="121"/>
      <c r="ZM15" s="121"/>
      <c r="ZN15" s="121"/>
      <c r="ZO15" s="121"/>
      <c r="ZP15" s="121"/>
      <c r="ZQ15" s="121"/>
      <c r="ZR15" s="121"/>
      <c r="ZS15" s="121"/>
      <c r="ZT15" s="121"/>
      <c r="ZU15" s="121"/>
      <c r="ZV15" s="121"/>
      <c r="ZW15" s="121"/>
      <c r="ZX15" s="121"/>
      <c r="ZY15" s="121"/>
      <c r="ZZ15" s="121"/>
      <c r="AAA15" s="121"/>
      <c r="AAB15" s="121"/>
      <c r="AAC15" s="121"/>
      <c r="AAD15" s="121"/>
      <c r="AAE15" s="121"/>
      <c r="AAF15" s="121"/>
      <c r="AAG15" s="121"/>
      <c r="AAH15" s="121"/>
      <c r="AAI15" s="121"/>
      <c r="AAJ15" s="121"/>
      <c r="AAK15" s="121"/>
      <c r="AAL15" s="121"/>
      <c r="AAM15" s="121"/>
      <c r="AAN15" s="121"/>
      <c r="AAO15" s="121"/>
      <c r="AAP15" s="121"/>
      <c r="AAQ15" s="121"/>
      <c r="AAR15" s="121"/>
      <c r="AAS15" s="121"/>
      <c r="AAT15" s="121"/>
      <c r="AAU15" s="121"/>
      <c r="AAV15" s="121"/>
      <c r="AAW15" s="121"/>
      <c r="AAX15" s="121"/>
      <c r="AAY15" s="121"/>
      <c r="AAZ15" s="121"/>
      <c r="ABA15" s="121"/>
      <c r="ABB15" s="121"/>
      <c r="ABC15" s="121"/>
      <c r="ABD15" s="121"/>
      <c r="ABE15" s="121"/>
      <c r="ABF15" s="121"/>
      <c r="ABG15" s="121"/>
      <c r="ABH15" s="121"/>
      <c r="ABI15" s="121"/>
      <c r="ABJ15" s="121"/>
      <c r="ABK15" s="121"/>
      <c r="ABL15" s="121"/>
      <c r="ABM15" s="121"/>
      <c r="ABN15" s="121"/>
      <c r="ABO15" s="121"/>
      <c r="ABP15" s="121"/>
      <c r="ABQ15" s="121"/>
      <c r="ABR15" s="121"/>
      <c r="ABS15" s="121"/>
      <c r="ABT15" s="121"/>
      <c r="ABU15" s="121"/>
      <c r="ABV15" s="121"/>
      <c r="ABW15" s="121"/>
      <c r="ABX15" s="121"/>
      <c r="ABY15" s="121"/>
      <c r="ABZ15" s="121"/>
      <c r="ACA15" s="121"/>
      <c r="ACB15" s="121"/>
      <c r="ACC15" s="121"/>
      <c r="ACD15" s="121"/>
      <c r="ACE15" s="121"/>
      <c r="ACF15" s="121"/>
      <c r="ACG15" s="121"/>
      <c r="ACH15" s="121"/>
      <c r="ACI15" s="121"/>
      <c r="ACJ15" s="121"/>
      <c r="ACK15" s="121"/>
      <c r="ACL15" s="121"/>
      <c r="ACM15" s="121"/>
      <c r="ACN15" s="121"/>
      <c r="ACO15" s="121"/>
      <c r="ACP15" s="121"/>
      <c r="ACQ15" s="121"/>
      <c r="ACR15" s="121"/>
      <c r="ACS15" s="121"/>
      <c r="ACT15" s="121"/>
      <c r="ACU15" s="121"/>
      <c r="ACV15" s="121"/>
      <c r="ACW15" s="121"/>
      <c r="ACX15" s="121"/>
      <c r="ACY15" s="121"/>
      <c r="ACZ15" s="121"/>
      <c r="ADA15" s="121"/>
      <c r="ADB15" s="121"/>
      <c r="ADC15" s="121"/>
      <c r="ADD15" s="121"/>
      <c r="ADE15" s="121"/>
      <c r="ADF15" s="121"/>
      <c r="ADG15" s="121"/>
      <c r="ADH15" s="121"/>
      <c r="ADI15" s="121"/>
      <c r="ADJ15" s="121"/>
      <c r="ADK15" s="121"/>
      <c r="ADL15" s="121"/>
      <c r="ADM15" s="121"/>
      <c r="ADN15" s="121"/>
      <c r="ADO15" s="121"/>
      <c r="ADP15" s="121"/>
      <c r="ADQ15" s="121"/>
      <c r="ADR15" s="121"/>
      <c r="ADS15" s="121"/>
      <c r="ADT15" s="121"/>
      <c r="ADU15" s="121"/>
      <c r="ADV15" s="121"/>
      <c r="ADW15" s="121"/>
      <c r="ADX15" s="121"/>
      <c r="ADY15" s="121"/>
      <c r="ADZ15" s="121"/>
      <c r="AEA15" s="121"/>
      <c r="AEB15" s="121"/>
      <c r="AEC15" s="121"/>
      <c r="AED15" s="121"/>
      <c r="AEE15" s="121"/>
      <c r="AEF15" s="121"/>
      <c r="AEG15" s="121"/>
      <c r="AEH15" s="121"/>
      <c r="AEI15" s="121"/>
      <c r="AEJ15" s="121"/>
      <c r="AEK15" s="121"/>
      <c r="AEL15" s="121"/>
      <c r="AEM15" s="121"/>
      <c r="AEN15" s="121"/>
      <c r="AEO15" s="121"/>
      <c r="AEP15" s="121"/>
      <c r="AEQ15" s="121"/>
      <c r="AER15" s="121"/>
      <c r="AES15" s="121"/>
      <c r="AET15" s="121"/>
      <c r="AEU15" s="121"/>
      <c r="AEV15" s="121"/>
      <c r="AEW15" s="121"/>
      <c r="AEX15" s="121"/>
      <c r="AEY15" s="121"/>
      <c r="AEZ15" s="121"/>
      <c r="AFA15" s="121"/>
      <c r="AFB15" s="121"/>
      <c r="AFC15" s="121"/>
      <c r="AFD15" s="121"/>
      <c r="AFE15" s="121"/>
      <c r="AFF15" s="121"/>
      <c r="AFG15" s="121"/>
      <c r="AFH15" s="121"/>
      <c r="AFI15" s="121"/>
      <c r="AFJ15" s="121"/>
      <c r="AFK15" s="121"/>
      <c r="AFL15" s="121"/>
      <c r="AFM15" s="121"/>
      <c r="AFN15" s="121"/>
      <c r="AFO15" s="121"/>
      <c r="AFP15" s="121"/>
      <c r="AFQ15" s="121"/>
      <c r="AFR15" s="121"/>
      <c r="AFS15" s="121"/>
      <c r="AFT15" s="121"/>
      <c r="AFU15" s="121"/>
      <c r="AFV15" s="121"/>
      <c r="AFW15" s="121"/>
      <c r="AFX15" s="121"/>
      <c r="AFY15" s="121"/>
      <c r="AFZ15" s="121"/>
      <c r="AGA15" s="121"/>
      <c r="AGB15" s="121"/>
      <c r="AGC15" s="121"/>
      <c r="AGD15" s="121"/>
      <c r="AGE15" s="121"/>
      <c r="AGF15" s="121"/>
      <c r="AGG15" s="121"/>
      <c r="AGH15" s="121"/>
      <c r="AGI15" s="121"/>
      <c r="AGJ15" s="121"/>
      <c r="AGK15" s="121"/>
      <c r="AGL15" s="121"/>
      <c r="AGM15" s="121"/>
      <c r="AGN15" s="121"/>
      <c r="AGO15" s="121"/>
      <c r="AGP15" s="121"/>
      <c r="AGQ15" s="121"/>
      <c r="AGR15" s="121"/>
      <c r="AGS15" s="121"/>
      <c r="AGT15" s="121"/>
      <c r="AGU15" s="121"/>
      <c r="AGV15" s="121"/>
      <c r="AGW15" s="121"/>
      <c r="AGX15" s="121"/>
      <c r="AGY15" s="121"/>
      <c r="AGZ15" s="121"/>
      <c r="AHA15" s="121"/>
      <c r="AHB15" s="121"/>
      <c r="AHC15" s="121"/>
      <c r="AHD15" s="121"/>
      <c r="AHE15" s="121"/>
      <c r="AHF15" s="121"/>
      <c r="AHG15" s="121"/>
      <c r="AHH15" s="121"/>
      <c r="AHI15" s="121"/>
      <c r="AHJ15" s="121"/>
      <c r="AHK15" s="121"/>
      <c r="AHL15" s="121"/>
      <c r="AHM15" s="121"/>
      <c r="AHN15" s="121"/>
      <c r="AHO15" s="121"/>
      <c r="AHP15" s="121"/>
      <c r="AHQ15" s="121"/>
      <c r="AHR15" s="121"/>
      <c r="AHS15" s="121"/>
      <c r="AHT15" s="121"/>
      <c r="AHU15" s="121"/>
      <c r="AHV15" s="121"/>
      <c r="AHW15" s="121"/>
      <c r="AHX15" s="121"/>
      <c r="AHY15" s="121"/>
      <c r="AHZ15" s="121"/>
      <c r="AIA15" s="121"/>
      <c r="AIB15" s="121"/>
      <c r="AIC15" s="121"/>
      <c r="AID15" s="121"/>
      <c r="AIE15" s="121"/>
      <c r="AIF15" s="121"/>
      <c r="AIG15" s="121"/>
      <c r="AIH15" s="121"/>
      <c r="AII15" s="121"/>
      <c r="AIJ15" s="121"/>
      <c r="AIK15" s="121"/>
      <c r="AIL15" s="121"/>
      <c r="AIM15" s="121"/>
      <c r="AIN15" s="121"/>
      <c r="AIO15" s="121"/>
      <c r="AIP15" s="121"/>
      <c r="AIQ15" s="121"/>
      <c r="AIR15" s="121"/>
      <c r="AIS15" s="121"/>
      <c r="AIT15" s="121"/>
      <c r="AIU15" s="121"/>
      <c r="AIV15" s="121"/>
      <c r="AIW15" s="121"/>
      <c r="AIX15" s="121"/>
      <c r="AIY15" s="121"/>
      <c r="AIZ15" s="121"/>
      <c r="AJA15" s="121"/>
      <c r="AJB15" s="121"/>
      <c r="AJC15" s="121"/>
      <c r="AJD15" s="121"/>
      <c r="AJE15" s="121"/>
      <c r="AJF15" s="121"/>
      <c r="AJG15" s="121"/>
      <c r="AJH15" s="121"/>
      <c r="AJI15" s="121"/>
      <c r="AJJ15" s="121"/>
      <c r="AJK15" s="121"/>
      <c r="AJL15" s="121"/>
      <c r="AJM15" s="121"/>
      <c r="AJN15" s="121"/>
      <c r="AJO15" s="121"/>
      <c r="AJP15" s="121"/>
      <c r="AJQ15" s="121"/>
      <c r="AJR15" s="121"/>
      <c r="AJS15" s="121"/>
      <c r="AJT15" s="121"/>
      <c r="AJU15" s="121"/>
      <c r="AJV15" s="121"/>
      <c r="AJW15" s="121"/>
      <c r="AJX15" s="121"/>
      <c r="AJY15" s="121"/>
      <c r="AJZ15" s="121"/>
      <c r="AKA15" s="121"/>
      <c r="AKB15" s="121"/>
      <c r="AKC15" s="121"/>
      <c r="AKD15" s="121"/>
      <c r="AKE15" s="121"/>
      <c r="AKF15" s="121"/>
      <c r="AKG15" s="121"/>
      <c r="AKH15" s="121"/>
      <c r="AKI15" s="121"/>
      <c r="AKJ15" s="121"/>
      <c r="AKK15" s="121"/>
      <c r="AKL15" s="121"/>
      <c r="AKM15" s="121"/>
      <c r="AKN15" s="121"/>
      <c r="AKO15" s="121"/>
      <c r="AKP15" s="121"/>
      <c r="AKQ15" s="121"/>
      <c r="AKR15" s="121"/>
      <c r="AKS15" s="121"/>
      <c r="AKT15" s="121"/>
      <c r="AKU15" s="121"/>
      <c r="AKV15" s="121"/>
      <c r="AKW15" s="121"/>
      <c r="AKX15" s="121"/>
      <c r="AKY15" s="121"/>
      <c r="AKZ15" s="121"/>
      <c r="ALA15" s="121"/>
      <c r="ALB15" s="121"/>
      <c r="ALC15" s="121"/>
      <c r="ALD15" s="121"/>
      <c r="ALE15" s="121"/>
      <c r="ALF15" s="121"/>
      <c r="ALG15" s="121"/>
      <c r="ALH15" s="121"/>
      <c r="ALI15" s="121"/>
      <c r="ALJ15" s="121"/>
      <c r="ALK15" s="121"/>
      <c r="ALL15" s="121"/>
      <c r="ALM15" s="121"/>
      <c r="ALN15" s="121"/>
      <c r="ALO15" s="121"/>
      <c r="ALP15" s="121"/>
      <c r="ALQ15" s="121"/>
      <c r="ALR15" s="121"/>
      <c r="ALS15" s="121"/>
      <c r="ALT15" s="121"/>
      <c r="ALU15" s="121"/>
      <c r="ALV15" s="121"/>
      <c r="ALW15" s="121"/>
      <c r="ALX15" s="121"/>
      <c r="ALY15" s="121"/>
      <c r="ALZ15" s="121"/>
      <c r="AMA15" s="121"/>
      <c r="AMB15" s="121"/>
      <c r="AMC15" s="121"/>
      <c r="AMD15" s="121"/>
      <c r="AME15" s="121"/>
      <c r="AMF15" s="121"/>
      <c r="AMG15" s="121"/>
      <c r="AMH15" s="121"/>
      <c r="AMI15" s="121"/>
      <c r="AMJ15" s="121"/>
      <c r="AMK15" s="121"/>
      <c r="AML15" s="121"/>
      <c r="AMM15" s="121"/>
      <c r="AMN15" s="121"/>
      <c r="AMO15" s="121"/>
      <c r="AMP15" s="121"/>
      <c r="AMQ15" s="121"/>
      <c r="AMR15" s="121"/>
      <c r="AMS15" s="121"/>
      <c r="AMT15" s="121"/>
      <c r="AMU15" s="121"/>
      <c r="AMV15" s="121"/>
      <c r="AMW15" s="121"/>
      <c r="AMX15" s="121"/>
      <c r="AMY15" s="121"/>
      <c r="AMZ15" s="121"/>
      <c r="ANA15" s="121"/>
      <c r="ANB15" s="121"/>
      <c r="ANC15" s="121"/>
      <c r="AND15" s="121"/>
      <c r="ANE15" s="121"/>
      <c r="ANF15" s="121"/>
      <c r="ANG15" s="121"/>
      <c r="ANH15" s="121"/>
      <c r="ANI15" s="121"/>
      <c r="ANJ15" s="121"/>
      <c r="ANK15" s="121"/>
      <c r="ANL15" s="121"/>
      <c r="ANM15" s="121"/>
      <c r="ANN15" s="121"/>
      <c r="ANO15" s="121"/>
      <c r="ANP15" s="121"/>
      <c r="ANQ15" s="121"/>
      <c r="ANR15" s="121"/>
      <c r="ANS15" s="121"/>
      <c r="ANT15" s="121"/>
      <c r="ANU15" s="121"/>
      <c r="ANV15" s="121"/>
      <c r="ANW15" s="121"/>
      <c r="ANX15" s="121"/>
      <c r="ANY15" s="121"/>
      <c r="ANZ15" s="121"/>
      <c r="AOA15" s="121"/>
      <c r="AOB15" s="121"/>
      <c r="AOC15" s="121"/>
      <c r="AOD15" s="121"/>
      <c r="AOE15" s="121"/>
      <c r="AOF15" s="121"/>
      <c r="AOG15" s="121"/>
      <c r="AOH15" s="121"/>
      <c r="AOI15" s="121"/>
      <c r="AOJ15" s="121"/>
      <c r="AOK15" s="121"/>
      <c r="AOL15" s="121"/>
      <c r="AOM15" s="121"/>
      <c r="AON15" s="121"/>
      <c r="AOO15" s="121"/>
      <c r="AOP15" s="121"/>
      <c r="AOQ15" s="121"/>
      <c r="AOR15" s="121"/>
      <c r="AOS15" s="121"/>
      <c r="AOT15" s="121"/>
      <c r="AOU15" s="121"/>
      <c r="AOV15" s="121"/>
      <c r="AOW15" s="121"/>
      <c r="AOX15" s="121"/>
      <c r="AOY15" s="121"/>
      <c r="AOZ15" s="121"/>
      <c r="APA15" s="121"/>
      <c r="APB15" s="121"/>
      <c r="APC15" s="121"/>
      <c r="APD15" s="121"/>
      <c r="APE15" s="121"/>
      <c r="APF15" s="121"/>
      <c r="APG15" s="121"/>
      <c r="APH15" s="121"/>
      <c r="API15" s="121"/>
      <c r="APJ15" s="121"/>
      <c r="APK15" s="121"/>
      <c r="APL15" s="121"/>
      <c r="APM15" s="121"/>
      <c r="APN15" s="121"/>
      <c r="APO15" s="121"/>
      <c r="APP15" s="121"/>
      <c r="APQ15" s="121"/>
      <c r="APR15" s="121"/>
      <c r="APS15" s="121"/>
      <c r="APT15" s="121"/>
      <c r="APU15" s="121"/>
      <c r="APV15" s="121"/>
      <c r="APW15" s="121"/>
      <c r="APX15" s="121"/>
      <c r="APY15" s="121"/>
      <c r="APZ15" s="121"/>
      <c r="AQA15" s="121"/>
      <c r="AQB15" s="121"/>
      <c r="AQC15" s="121"/>
      <c r="AQD15" s="121"/>
      <c r="AQE15" s="121"/>
      <c r="AQF15" s="121"/>
      <c r="AQG15" s="121"/>
      <c r="AQH15" s="121"/>
      <c r="AQI15" s="121"/>
      <c r="AQJ15" s="121"/>
      <c r="AQK15" s="121"/>
      <c r="AQL15" s="121"/>
      <c r="AQM15" s="121"/>
      <c r="AQN15" s="121"/>
      <c r="AQO15" s="121"/>
      <c r="AQP15" s="121"/>
      <c r="AQQ15" s="121"/>
      <c r="AQR15" s="121"/>
      <c r="AQS15" s="121"/>
      <c r="AQT15" s="121"/>
      <c r="AQU15" s="121"/>
      <c r="AQV15" s="121"/>
      <c r="AQW15" s="121"/>
      <c r="AQX15" s="121"/>
      <c r="AQY15" s="121"/>
      <c r="AQZ15" s="121"/>
      <c r="ARA15" s="121"/>
      <c r="ARB15" s="121"/>
      <c r="ARC15" s="121"/>
      <c r="ARD15" s="121"/>
      <c r="ARE15" s="121"/>
      <c r="ARF15" s="121"/>
      <c r="ARG15" s="121"/>
      <c r="ARH15" s="121"/>
      <c r="ARI15" s="121"/>
      <c r="ARJ15" s="121"/>
      <c r="ARK15" s="121"/>
      <c r="ARL15" s="121"/>
      <c r="ARM15" s="121"/>
      <c r="ARN15" s="121"/>
      <c r="ARO15" s="121"/>
      <c r="ARP15" s="121"/>
      <c r="ARQ15" s="121"/>
      <c r="ARR15" s="121"/>
      <c r="ARS15" s="121"/>
      <c r="ART15" s="121"/>
      <c r="ARU15" s="121"/>
      <c r="ARV15" s="121"/>
      <c r="ARW15" s="121"/>
      <c r="ARX15" s="121"/>
      <c r="ARY15" s="121"/>
      <c r="ARZ15" s="121"/>
      <c r="ASA15" s="121"/>
      <c r="ASB15" s="121"/>
      <c r="ASC15" s="121"/>
      <c r="ASD15" s="121"/>
      <c r="ASE15" s="121"/>
      <c r="ASF15" s="121"/>
      <c r="ASG15" s="121"/>
      <c r="ASH15" s="121"/>
      <c r="ASI15" s="121"/>
      <c r="ASJ15" s="121"/>
      <c r="ASK15" s="121"/>
      <c r="ASL15" s="121"/>
      <c r="ASM15" s="121"/>
      <c r="ASN15" s="121"/>
      <c r="ASO15" s="121"/>
      <c r="ASP15" s="121"/>
      <c r="ASQ15" s="121"/>
      <c r="ASR15" s="121"/>
      <c r="ASS15" s="121"/>
      <c r="AST15" s="121"/>
      <c r="ASU15" s="121"/>
      <c r="ASV15" s="121"/>
      <c r="ASW15" s="121"/>
      <c r="ASX15" s="121"/>
      <c r="ASY15" s="121"/>
      <c r="ASZ15" s="121"/>
      <c r="ATA15" s="121"/>
      <c r="ATB15" s="121"/>
      <c r="ATC15" s="121"/>
      <c r="ATD15" s="121"/>
      <c r="ATE15" s="121"/>
      <c r="ATF15" s="121"/>
      <c r="ATG15" s="121"/>
      <c r="ATH15" s="121"/>
      <c r="ATI15" s="121"/>
      <c r="ATJ15" s="121"/>
      <c r="ATK15" s="121"/>
      <c r="ATL15" s="121"/>
      <c r="ATM15" s="121"/>
      <c r="ATN15" s="121"/>
      <c r="ATO15" s="121"/>
      <c r="ATP15" s="121"/>
      <c r="ATQ15" s="121"/>
      <c r="ATR15" s="121"/>
      <c r="ATS15" s="121"/>
      <c r="ATT15" s="121"/>
      <c r="ATU15" s="121"/>
      <c r="ATV15" s="121"/>
      <c r="ATW15" s="121"/>
      <c r="ATX15" s="121"/>
      <c r="ATY15" s="121"/>
      <c r="ATZ15" s="121"/>
      <c r="AUA15" s="121"/>
      <c r="AUB15" s="121"/>
      <c r="AUC15" s="121"/>
      <c r="AUD15" s="121"/>
      <c r="AUE15" s="121"/>
      <c r="AUF15" s="121"/>
      <c r="AUG15" s="121"/>
      <c r="AUH15" s="121"/>
      <c r="AUI15" s="121"/>
      <c r="AUJ15" s="121"/>
      <c r="AUK15" s="121"/>
      <c r="AUL15" s="121"/>
      <c r="AUM15" s="121"/>
      <c r="AUN15" s="121"/>
      <c r="AUO15" s="121"/>
      <c r="AUP15" s="121"/>
      <c r="AUQ15" s="121"/>
      <c r="AUR15" s="121"/>
      <c r="AUS15" s="121"/>
      <c r="AUT15" s="121"/>
      <c r="AUU15" s="121"/>
      <c r="AUV15" s="121"/>
      <c r="AUW15" s="121"/>
      <c r="AUX15" s="121"/>
      <c r="AUY15" s="121"/>
      <c r="AUZ15" s="121"/>
      <c r="AVA15" s="121"/>
      <c r="AVB15" s="121"/>
      <c r="AVC15" s="121"/>
      <c r="AVD15" s="121"/>
      <c r="AVE15" s="121"/>
      <c r="AVF15" s="121"/>
      <c r="AVG15" s="121"/>
      <c r="AVH15" s="121"/>
      <c r="AVI15" s="121"/>
      <c r="AVJ15" s="121"/>
      <c r="AVK15" s="121"/>
      <c r="AVL15" s="121"/>
      <c r="AVM15" s="121"/>
      <c r="AVN15" s="121"/>
      <c r="AVO15" s="121"/>
      <c r="AVP15" s="121"/>
      <c r="AVQ15" s="121"/>
      <c r="AVR15" s="121"/>
      <c r="AVS15" s="121"/>
      <c r="AVT15" s="121"/>
      <c r="AVU15" s="121"/>
      <c r="AVV15" s="121"/>
      <c r="AVW15" s="121"/>
      <c r="AVX15" s="121"/>
      <c r="AVY15" s="121"/>
      <c r="AVZ15" s="121"/>
      <c r="AWA15" s="121"/>
      <c r="AWB15" s="121"/>
      <c r="AWC15" s="121"/>
      <c r="AWD15" s="121"/>
      <c r="AWE15" s="121"/>
      <c r="AWF15" s="121"/>
      <c r="AWG15" s="121"/>
      <c r="AWH15" s="121"/>
      <c r="AWI15" s="121"/>
      <c r="AWJ15" s="121"/>
      <c r="AWK15" s="121"/>
      <c r="AWL15" s="121"/>
      <c r="AWM15" s="121"/>
      <c r="AWN15" s="121"/>
      <c r="AWO15" s="121"/>
      <c r="AWP15" s="121"/>
      <c r="AWQ15" s="121"/>
      <c r="AWR15" s="121"/>
      <c r="AWS15" s="121"/>
      <c r="AWT15" s="121"/>
      <c r="AWU15" s="121"/>
      <c r="AWV15" s="121"/>
      <c r="AWW15" s="121"/>
      <c r="AWX15" s="121"/>
      <c r="AWY15" s="121"/>
      <c r="AWZ15" s="121"/>
      <c r="AXA15" s="121"/>
      <c r="AXB15" s="121"/>
      <c r="AXC15" s="121"/>
      <c r="AXD15" s="121"/>
      <c r="AXE15" s="121"/>
      <c r="AXF15" s="121"/>
      <c r="AXG15" s="121"/>
      <c r="AXH15" s="121"/>
      <c r="AXI15" s="121"/>
      <c r="AXJ15" s="121"/>
      <c r="AXK15" s="121"/>
      <c r="AXL15" s="121"/>
      <c r="AXM15" s="121"/>
      <c r="AXN15" s="121"/>
      <c r="AXO15" s="121"/>
      <c r="AXP15" s="121"/>
      <c r="AXQ15" s="121"/>
      <c r="AXR15" s="121"/>
      <c r="AXS15" s="121"/>
      <c r="AXT15" s="121"/>
      <c r="AXU15" s="121"/>
      <c r="AXV15" s="121"/>
      <c r="AXW15" s="121"/>
      <c r="AXX15" s="121"/>
      <c r="AXY15" s="121"/>
      <c r="AXZ15" s="121"/>
      <c r="AYA15" s="121"/>
      <c r="AYB15" s="121"/>
      <c r="AYC15" s="121"/>
      <c r="AYD15" s="121"/>
      <c r="AYE15" s="121"/>
      <c r="AYF15" s="121"/>
      <c r="AYG15" s="121"/>
      <c r="AYH15" s="121"/>
      <c r="AYI15" s="121"/>
      <c r="AYJ15" s="121"/>
      <c r="AYK15" s="121"/>
      <c r="AYL15" s="121"/>
      <c r="AYM15" s="121"/>
      <c r="AYN15" s="121"/>
      <c r="AYO15" s="121"/>
      <c r="AYP15" s="121"/>
      <c r="AYQ15" s="121"/>
      <c r="AYR15" s="121"/>
      <c r="AYS15" s="121"/>
      <c r="AYT15" s="121"/>
      <c r="AYU15" s="121"/>
      <c r="AYV15" s="121"/>
      <c r="AYW15" s="121"/>
      <c r="AYX15" s="121"/>
      <c r="AYY15" s="121"/>
      <c r="AYZ15" s="121"/>
      <c r="AZA15" s="121"/>
      <c r="AZB15" s="121"/>
      <c r="AZC15" s="121"/>
      <c r="AZD15" s="121"/>
      <c r="AZE15" s="121"/>
      <c r="AZF15" s="121"/>
      <c r="AZG15" s="121"/>
      <c r="AZH15" s="121"/>
      <c r="AZI15" s="121"/>
      <c r="AZJ15" s="121"/>
      <c r="AZK15" s="121"/>
      <c r="AZL15" s="121"/>
      <c r="AZM15" s="121"/>
      <c r="AZN15" s="121"/>
      <c r="AZO15" s="121"/>
      <c r="AZP15" s="121"/>
      <c r="AZQ15" s="121"/>
      <c r="AZR15" s="121"/>
      <c r="AZS15" s="121"/>
      <c r="AZT15" s="121"/>
      <c r="AZU15" s="121"/>
      <c r="AZV15" s="121"/>
      <c r="AZW15" s="121"/>
      <c r="AZX15" s="121"/>
      <c r="AZY15" s="121"/>
      <c r="AZZ15" s="121"/>
      <c r="BAA15" s="121"/>
      <c r="BAB15" s="121"/>
      <c r="BAC15" s="121"/>
      <c r="BAD15" s="121"/>
      <c r="BAE15" s="121"/>
      <c r="BAF15" s="121"/>
      <c r="BAG15" s="121"/>
      <c r="BAH15" s="121"/>
      <c r="BAI15" s="121"/>
      <c r="BAJ15" s="121"/>
      <c r="BAK15" s="121"/>
      <c r="BAL15" s="121"/>
      <c r="BAM15" s="121"/>
      <c r="BAN15" s="121"/>
      <c r="BAO15" s="121"/>
      <c r="BAP15" s="121"/>
      <c r="BAQ15" s="121"/>
      <c r="BAR15" s="121"/>
      <c r="BAS15" s="121"/>
      <c r="BAT15" s="121"/>
      <c r="BAU15" s="121"/>
      <c r="BAV15" s="121"/>
      <c r="BAW15" s="121"/>
      <c r="BAX15" s="121"/>
      <c r="BAY15" s="121"/>
      <c r="BAZ15" s="121"/>
      <c r="BBA15" s="121"/>
      <c r="BBB15" s="121"/>
      <c r="BBC15" s="121"/>
      <c r="BBD15" s="121"/>
      <c r="BBE15" s="121"/>
      <c r="BBF15" s="121"/>
      <c r="BBG15" s="121"/>
      <c r="BBH15" s="121"/>
      <c r="BBI15" s="121"/>
      <c r="BBJ15" s="121"/>
      <c r="BBK15" s="121"/>
      <c r="BBL15" s="121"/>
      <c r="BBM15" s="121"/>
      <c r="BBN15" s="121"/>
      <c r="BBO15" s="121"/>
      <c r="BBP15" s="121"/>
      <c r="BBQ15" s="121"/>
      <c r="BBR15" s="121"/>
      <c r="BBS15" s="121"/>
      <c r="BBT15" s="121"/>
      <c r="BBU15" s="121"/>
      <c r="BBV15" s="121"/>
      <c r="BBW15" s="121"/>
      <c r="BBX15" s="121"/>
      <c r="BBY15" s="121"/>
      <c r="BBZ15" s="121"/>
      <c r="BCA15" s="121"/>
      <c r="BCB15" s="121"/>
      <c r="BCC15" s="121"/>
      <c r="BCD15" s="121"/>
      <c r="BCE15" s="121"/>
      <c r="BCF15" s="121"/>
      <c r="BCG15" s="121"/>
      <c r="BCH15" s="121"/>
      <c r="BCI15" s="121"/>
      <c r="BCJ15" s="121"/>
      <c r="BCK15" s="121"/>
      <c r="BCL15" s="121"/>
      <c r="BCM15" s="121"/>
      <c r="BCN15" s="121"/>
      <c r="BCO15" s="121"/>
      <c r="BCP15" s="121"/>
      <c r="BCQ15" s="121"/>
      <c r="BCR15" s="121"/>
      <c r="BCS15" s="121"/>
      <c r="BCT15" s="121"/>
      <c r="BCU15" s="121"/>
      <c r="BCV15" s="121"/>
      <c r="BCW15" s="121"/>
      <c r="BCX15" s="121"/>
      <c r="BCY15" s="121"/>
      <c r="BCZ15" s="121"/>
      <c r="BDA15" s="121"/>
      <c r="BDB15" s="121"/>
      <c r="BDC15" s="121"/>
      <c r="BDD15" s="121"/>
      <c r="BDE15" s="121"/>
      <c r="BDF15" s="121"/>
      <c r="BDG15" s="121"/>
      <c r="BDH15" s="121"/>
      <c r="BDI15" s="121"/>
      <c r="BDJ15" s="121"/>
      <c r="BDK15" s="121"/>
      <c r="BDL15" s="121"/>
      <c r="BDM15" s="121"/>
      <c r="BDN15" s="121"/>
      <c r="BDO15" s="121"/>
      <c r="BDP15" s="121"/>
      <c r="BDQ15" s="121"/>
      <c r="BDR15" s="121"/>
      <c r="BDS15" s="121"/>
      <c r="BDT15" s="121"/>
      <c r="BDU15" s="121"/>
      <c r="BDV15" s="121"/>
      <c r="BDW15" s="121"/>
      <c r="BDX15" s="121"/>
      <c r="BDY15" s="121"/>
      <c r="BDZ15" s="121"/>
      <c r="BEA15" s="121"/>
      <c r="BEB15" s="121"/>
      <c r="BEC15" s="121"/>
      <c r="BED15" s="121"/>
      <c r="BEE15" s="121"/>
      <c r="BEF15" s="121"/>
      <c r="BEG15" s="121"/>
      <c r="BEH15" s="121"/>
      <c r="BEI15" s="121"/>
      <c r="BEJ15" s="121"/>
      <c r="BEK15" s="121"/>
      <c r="BEL15" s="121"/>
      <c r="BEM15" s="121"/>
      <c r="BEN15" s="121"/>
      <c r="BEO15" s="121"/>
      <c r="BEP15" s="121"/>
      <c r="BEQ15" s="121"/>
      <c r="BER15" s="121"/>
      <c r="BES15" s="121"/>
      <c r="BET15" s="121"/>
      <c r="BEU15" s="121"/>
      <c r="BEV15" s="121"/>
      <c r="BEW15" s="121"/>
      <c r="BEX15" s="121"/>
      <c r="BEY15" s="121"/>
      <c r="BEZ15" s="121"/>
      <c r="BFA15" s="121"/>
      <c r="BFB15" s="121"/>
      <c r="BFC15" s="121"/>
      <c r="BFD15" s="121"/>
      <c r="BFE15" s="121"/>
      <c r="BFF15" s="121"/>
      <c r="BFG15" s="121"/>
      <c r="BFH15" s="121"/>
      <c r="BFI15" s="121"/>
      <c r="BFJ15" s="121"/>
      <c r="BFK15" s="121"/>
      <c r="BFL15" s="121"/>
      <c r="BFM15" s="121"/>
      <c r="BFN15" s="121"/>
      <c r="BFO15" s="121"/>
      <c r="BFP15" s="121"/>
      <c r="BFQ15" s="121"/>
      <c r="BFR15" s="121"/>
      <c r="BFS15" s="121"/>
      <c r="BFT15" s="121"/>
      <c r="BFU15" s="121"/>
      <c r="BFV15" s="121"/>
      <c r="BFW15" s="121"/>
      <c r="BFX15" s="121"/>
      <c r="BFY15" s="121"/>
      <c r="BFZ15" s="121"/>
      <c r="BGA15" s="121"/>
      <c r="BGB15" s="121"/>
      <c r="BGC15" s="121"/>
      <c r="BGD15" s="121"/>
      <c r="BGE15" s="121"/>
      <c r="BGF15" s="121"/>
      <c r="BGG15" s="121"/>
      <c r="BGH15" s="121"/>
      <c r="BGI15" s="121"/>
      <c r="BGJ15" s="121"/>
      <c r="BGK15" s="121"/>
      <c r="BGL15" s="121"/>
      <c r="BGM15" s="121"/>
      <c r="BGN15" s="121"/>
      <c r="BGO15" s="121"/>
      <c r="BGP15" s="121"/>
      <c r="BGQ15" s="121"/>
      <c r="BGR15" s="121"/>
      <c r="BGS15" s="121"/>
      <c r="BGT15" s="121"/>
      <c r="BGU15" s="121"/>
      <c r="BGV15" s="121"/>
      <c r="BGW15" s="121"/>
      <c r="BGX15" s="121"/>
      <c r="BGY15" s="121"/>
      <c r="BGZ15" s="121"/>
      <c r="BHA15" s="121"/>
      <c r="BHB15" s="121"/>
      <c r="BHC15" s="121"/>
      <c r="BHD15" s="121"/>
      <c r="BHE15" s="121"/>
      <c r="BHF15" s="121"/>
      <c r="BHG15" s="121"/>
      <c r="BHH15" s="121"/>
      <c r="BHI15" s="121"/>
      <c r="BHJ15" s="121"/>
      <c r="BHK15" s="121"/>
      <c r="BHL15" s="121"/>
      <c r="BHM15" s="121"/>
      <c r="BHN15" s="121"/>
      <c r="BHO15" s="121"/>
      <c r="BHP15" s="121"/>
      <c r="BHQ15" s="121"/>
      <c r="BHR15" s="121"/>
      <c r="BHS15" s="121"/>
      <c r="BHT15" s="121"/>
      <c r="BHU15" s="121"/>
      <c r="BHV15" s="121"/>
      <c r="BHW15" s="121"/>
      <c r="BHX15" s="121"/>
      <c r="BHY15" s="121"/>
      <c r="BHZ15" s="121"/>
      <c r="BIA15" s="121"/>
      <c r="BIB15" s="121"/>
      <c r="BIC15" s="121"/>
      <c r="BID15" s="121"/>
      <c r="BIE15" s="121"/>
      <c r="BIF15" s="121"/>
      <c r="BIG15" s="121"/>
      <c r="BIH15" s="121"/>
      <c r="BII15" s="121"/>
      <c r="BIJ15" s="121"/>
      <c r="BIK15" s="121"/>
      <c r="BIL15" s="121"/>
      <c r="BIM15" s="121"/>
      <c r="BIN15" s="121"/>
      <c r="BIO15" s="121"/>
      <c r="BIP15" s="121"/>
      <c r="BIQ15" s="121"/>
      <c r="BIR15" s="121"/>
      <c r="BIS15" s="121"/>
      <c r="BIT15" s="121"/>
      <c r="BIU15" s="121"/>
      <c r="BIV15" s="121"/>
      <c r="BIW15" s="121"/>
      <c r="BIX15" s="121"/>
      <c r="BIY15" s="121"/>
      <c r="BIZ15" s="121"/>
      <c r="BJA15" s="121"/>
      <c r="BJB15" s="121"/>
      <c r="BJC15" s="121"/>
      <c r="BJD15" s="121"/>
      <c r="BJE15" s="121"/>
      <c r="BJF15" s="121"/>
      <c r="BJG15" s="121"/>
      <c r="BJH15" s="121"/>
      <c r="BJI15" s="121"/>
      <c r="BJJ15" s="121"/>
      <c r="BJK15" s="121"/>
      <c r="BJL15" s="121"/>
      <c r="BJM15" s="121"/>
      <c r="BJN15" s="121"/>
      <c r="BJO15" s="121"/>
      <c r="BJP15" s="121"/>
      <c r="BJQ15" s="121"/>
      <c r="BJR15" s="121"/>
      <c r="BJS15" s="121"/>
      <c r="BJT15" s="121"/>
      <c r="BJU15" s="121"/>
      <c r="BJV15" s="121"/>
      <c r="BJW15" s="121"/>
      <c r="BJX15" s="121"/>
      <c r="BJY15" s="121"/>
      <c r="BJZ15" s="121"/>
      <c r="BKA15" s="121"/>
      <c r="BKB15" s="121"/>
      <c r="BKC15" s="121"/>
      <c r="BKD15" s="121"/>
      <c r="BKE15" s="121"/>
      <c r="BKF15" s="121"/>
      <c r="BKG15" s="121"/>
      <c r="BKH15" s="121"/>
      <c r="BKI15" s="121"/>
      <c r="BKJ15" s="121"/>
      <c r="BKK15" s="121"/>
      <c r="BKL15" s="121"/>
      <c r="BKM15" s="121"/>
      <c r="BKN15" s="121"/>
      <c r="BKO15" s="121"/>
      <c r="BKP15" s="121"/>
      <c r="BKQ15" s="121"/>
      <c r="BKR15" s="121"/>
      <c r="BKS15" s="121"/>
      <c r="BKT15" s="121"/>
      <c r="BKU15" s="121"/>
      <c r="BKV15" s="121"/>
      <c r="BKW15" s="121"/>
      <c r="BKX15" s="121"/>
      <c r="BKY15" s="121"/>
      <c r="BKZ15" s="121"/>
      <c r="BLA15" s="121"/>
      <c r="BLB15" s="121"/>
      <c r="BLC15" s="121"/>
      <c r="BLD15" s="121"/>
      <c r="BLE15" s="121"/>
      <c r="BLF15" s="121"/>
      <c r="BLG15" s="121"/>
      <c r="BLH15" s="121"/>
      <c r="BLI15" s="121"/>
      <c r="BLJ15" s="121"/>
      <c r="BLK15" s="121"/>
      <c r="BLL15" s="121"/>
      <c r="BLM15" s="121"/>
      <c r="BLN15" s="121"/>
      <c r="BLO15" s="121"/>
      <c r="BLP15" s="121"/>
      <c r="BLQ15" s="121"/>
      <c r="BLR15" s="121"/>
      <c r="BLS15" s="121"/>
      <c r="BLT15" s="121"/>
      <c r="BLU15" s="121"/>
      <c r="BLV15" s="121"/>
      <c r="BLW15" s="121"/>
      <c r="BLX15" s="121"/>
      <c r="BLY15" s="121"/>
      <c r="BLZ15" s="121"/>
      <c r="BMA15" s="121"/>
      <c r="BMB15" s="121"/>
      <c r="BMC15" s="121"/>
      <c r="BMD15" s="121"/>
      <c r="BME15" s="121"/>
      <c r="BMF15" s="121"/>
      <c r="BMG15" s="121"/>
      <c r="BMH15" s="121"/>
      <c r="BMI15" s="121"/>
      <c r="BMJ15" s="121"/>
      <c r="BMK15" s="121"/>
      <c r="BML15" s="121"/>
      <c r="BMM15" s="121"/>
      <c r="BMN15" s="121"/>
      <c r="BMO15" s="121"/>
      <c r="BMP15" s="121"/>
      <c r="BMQ15" s="121"/>
      <c r="BMR15" s="121"/>
      <c r="BMS15" s="121"/>
      <c r="BMT15" s="121"/>
      <c r="BMU15" s="121"/>
      <c r="BMV15" s="121"/>
      <c r="BMW15" s="121"/>
      <c r="BMX15" s="121"/>
      <c r="BMY15" s="121"/>
      <c r="BMZ15" s="121"/>
      <c r="BNA15" s="121"/>
      <c r="BNB15" s="121"/>
      <c r="BNC15" s="121"/>
      <c r="BND15" s="121"/>
      <c r="BNE15" s="121"/>
      <c r="BNF15" s="121"/>
      <c r="BNG15" s="121"/>
      <c r="BNH15" s="121"/>
      <c r="BNI15" s="121"/>
      <c r="BNJ15" s="121"/>
      <c r="BNK15" s="121"/>
      <c r="BNL15" s="121"/>
      <c r="BNM15" s="121"/>
      <c r="BNN15" s="121"/>
      <c r="BNO15" s="121"/>
      <c r="BNP15" s="121"/>
      <c r="BNQ15" s="121"/>
      <c r="BNR15" s="121"/>
      <c r="BNS15" s="121"/>
      <c r="BNT15" s="121"/>
      <c r="BNU15" s="121"/>
      <c r="BNV15" s="121"/>
      <c r="BNW15" s="121"/>
      <c r="BNX15" s="121"/>
      <c r="BNY15" s="121"/>
      <c r="BNZ15" s="121"/>
      <c r="BOA15" s="121"/>
      <c r="BOB15" s="121"/>
      <c r="BOC15" s="121"/>
      <c r="BOD15" s="121"/>
      <c r="BOE15" s="121"/>
      <c r="BOF15" s="121"/>
      <c r="BOG15" s="121"/>
      <c r="BOH15" s="121"/>
      <c r="BOI15" s="121"/>
      <c r="BOJ15" s="121"/>
      <c r="BOK15" s="121"/>
      <c r="BOL15" s="121"/>
      <c r="BOM15" s="121"/>
      <c r="BON15" s="121"/>
      <c r="BOO15" s="121"/>
      <c r="BOP15" s="121"/>
      <c r="BOQ15" s="121"/>
      <c r="BOR15" s="121"/>
      <c r="BOS15" s="121"/>
      <c r="BOT15" s="121"/>
      <c r="BOU15" s="121"/>
      <c r="BOV15" s="121"/>
      <c r="BOW15" s="121"/>
      <c r="BOX15" s="121"/>
      <c r="BOY15" s="121"/>
      <c r="BOZ15" s="121"/>
      <c r="BPA15" s="121"/>
      <c r="BPB15" s="121"/>
      <c r="BPC15" s="121"/>
      <c r="BPD15" s="121"/>
      <c r="BPE15" s="121"/>
      <c r="BPF15" s="121"/>
      <c r="BPG15" s="121"/>
      <c r="BPH15" s="121"/>
      <c r="BPI15" s="121"/>
      <c r="BPJ15" s="121"/>
      <c r="BPK15" s="121"/>
      <c r="BPL15" s="121"/>
      <c r="BPM15" s="121"/>
      <c r="BPN15" s="121"/>
      <c r="BPO15" s="121"/>
      <c r="BPP15" s="121"/>
      <c r="BPQ15" s="121"/>
      <c r="BPR15" s="121"/>
      <c r="BPS15" s="121"/>
      <c r="BPT15" s="121"/>
      <c r="BPU15" s="121"/>
      <c r="BPV15" s="121"/>
      <c r="BPW15" s="121"/>
      <c r="BPX15" s="121"/>
      <c r="BPY15" s="121"/>
      <c r="BPZ15" s="121"/>
      <c r="BQA15" s="121"/>
      <c r="BQB15" s="121"/>
      <c r="BQC15" s="121"/>
      <c r="BQD15" s="121"/>
      <c r="BQE15" s="121"/>
      <c r="BQF15" s="121"/>
      <c r="BQG15" s="121"/>
      <c r="BQH15" s="121"/>
      <c r="BQI15" s="121"/>
      <c r="BQJ15" s="121"/>
      <c r="BQK15" s="121"/>
      <c r="BQL15" s="121"/>
      <c r="BQM15" s="121"/>
      <c r="BQN15" s="121"/>
      <c r="BQO15" s="121"/>
      <c r="BQP15" s="121"/>
      <c r="BQQ15" s="121"/>
      <c r="BQR15" s="121"/>
      <c r="BQS15" s="121"/>
      <c r="BQT15" s="121"/>
      <c r="BQU15" s="121"/>
      <c r="BQV15" s="121"/>
      <c r="BQW15" s="121"/>
      <c r="BQX15" s="121"/>
      <c r="BQY15" s="121"/>
      <c r="BQZ15" s="121"/>
      <c r="BRA15" s="121"/>
      <c r="BRB15" s="121"/>
      <c r="BRC15" s="121"/>
      <c r="BRD15" s="121"/>
      <c r="BRE15" s="121"/>
      <c r="BRF15" s="121"/>
      <c r="BRG15" s="121"/>
      <c r="BRH15" s="121"/>
      <c r="BRI15" s="121"/>
      <c r="BRJ15" s="121"/>
      <c r="BRK15" s="121"/>
      <c r="BRL15" s="121"/>
      <c r="BRM15" s="121"/>
      <c r="BRN15" s="121"/>
      <c r="BRO15" s="121"/>
      <c r="BRP15" s="121"/>
      <c r="BRQ15" s="121"/>
      <c r="BRR15" s="121"/>
      <c r="BRS15" s="121"/>
      <c r="BRT15" s="121"/>
      <c r="BRU15" s="121"/>
      <c r="BRV15" s="121"/>
      <c r="BRW15" s="121"/>
      <c r="BRX15" s="121"/>
      <c r="BRY15" s="121"/>
      <c r="BRZ15" s="121"/>
      <c r="BSA15" s="121"/>
      <c r="BSB15" s="121"/>
      <c r="BSC15" s="121"/>
      <c r="BSD15" s="121"/>
      <c r="BSE15" s="121"/>
      <c r="BSF15" s="121"/>
      <c r="BSG15" s="121"/>
      <c r="BSH15" s="121"/>
      <c r="BSI15" s="121"/>
      <c r="BSJ15" s="121"/>
      <c r="BSK15" s="121"/>
      <c r="BSL15" s="121"/>
      <c r="BSM15" s="121"/>
      <c r="BSN15" s="121"/>
      <c r="BSO15" s="121"/>
      <c r="BSP15" s="121"/>
      <c r="BSQ15" s="121"/>
      <c r="BSR15" s="121"/>
      <c r="BSS15" s="121"/>
      <c r="BST15" s="121"/>
      <c r="BSU15" s="121"/>
      <c r="BSV15" s="121"/>
      <c r="BSW15" s="121"/>
      <c r="BSX15" s="121"/>
      <c r="BSY15" s="121"/>
      <c r="BSZ15" s="121"/>
      <c r="BTA15" s="121"/>
      <c r="BTB15" s="121"/>
      <c r="BTC15" s="121"/>
      <c r="BTD15" s="121"/>
      <c r="BTE15" s="121"/>
      <c r="BTF15" s="121"/>
      <c r="BTG15" s="121"/>
      <c r="BTH15" s="121"/>
      <c r="BTI15" s="121"/>
      <c r="BTJ15" s="121"/>
      <c r="BTK15" s="121"/>
      <c r="BTL15" s="121"/>
      <c r="BTM15" s="121"/>
      <c r="BTN15" s="121"/>
      <c r="BTO15" s="121"/>
      <c r="BTP15" s="121"/>
      <c r="BTQ15" s="121"/>
      <c r="BTR15" s="121"/>
      <c r="BTS15" s="121"/>
      <c r="BTT15" s="121"/>
      <c r="BTU15" s="121"/>
      <c r="BTV15" s="121"/>
      <c r="BTW15" s="121"/>
      <c r="BTX15" s="121"/>
      <c r="BTY15" s="121"/>
      <c r="BTZ15" s="121"/>
      <c r="BUA15" s="121"/>
      <c r="BUB15" s="121"/>
      <c r="BUC15" s="121"/>
      <c r="BUD15" s="121"/>
      <c r="BUE15" s="121"/>
      <c r="BUF15" s="121"/>
      <c r="BUG15" s="121"/>
      <c r="BUH15" s="121"/>
      <c r="BUI15" s="121"/>
      <c r="BUJ15" s="121"/>
      <c r="BUK15" s="121"/>
      <c r="BUL15" s="121"/>
      <c r="BUM15" s="121"/>
      <c r="BUN15" s="121"/>
      <c r="BUO15" s="121"/>
      <c r="BUP15" s="121"/>
      <c r="BUQ15" s="121"/>
      <c r="BUR15" s="121"/>
      <c r="BUS15" s="121"/>
      <c r="BUT15" s="121"/>
      <c r="BUU15" s="121"/>
      <c r="BUV15" s="121"/>
      <c r="BUW15" s="121"/>
      <c r="BUX15" s="121"/>
      <c r="BUY15" s="121"/>
      <c r="BUZ15" s="121"/>
      <c r="BVA15" s="121"/>
      <c r="BVB15" s="121"/>
      <c r="BVC15" s="121"/>
      <c r="BVD15" s="121"/>
      <c r="BVE15" s="121"/>
      <c r="BVF15" s="121"/>
      <c r="BVG15" s="121"/>
      <c r="BVH15" s="121"/>
      <c r="BVI15" s="121"/>
      <c r="BVJ15" s="121"/>
      <c r="BVK15" s="121"/>
      <c r="BVL15" s="121"/>
      <c r="BVM15" s="121"/>
      <c r="BVN15" s="121"/>
      <c r="BVO15" s="121"/>
      <c r="BVP15" s="121"/>
      <c r="BVQ15" s="121"/>
      <c r="BVR15" s="121"/>
      <c r="BVS15" s="121"/>
      <c r="BVT15" s="121"/>
      <c r="BVU15" s="121"/>
      <c r="BVV15" s="121"/>
      <c r="BVW15" s="121"/>
      <c r="BVX15" s="121"/>
      <c r="BVY15" s="121"/>
      <c r="BVZ15" s="121"/>
      <c r="BWA15" s="121"/>
      <c r="BWB15" s="121"/>
      <c r="BWC15" s="121"/>
      <c r="BWD15" s="121"/>
      <c r="BWE15" s="121"/>
      <c r="BWF15" s="121"/>
      <c r="BWG15" s="121"/>
      <c r="BWH15" s="121"/>
      <c r="BWI15" s="121"/>
      <c r="BWJ15" s="121"/>
      <c r="BWK15" s="121"/>
      <c r="BWL15" s="121"/>
      <c r="BWM15" s="121"/>
      <c r="BWN15" s="121"/>
      <c r="BWO15" s="121"/>
      <c r="BWP15" s="121"/>
      <c r="BWQ15" s="121"/>
      <c r="BWR15" s="121"/>
      <c r="BWS15" s="121"/>
      <c r="BWT15" s="121"/>
      <c r="BWU15" s="121"/>
      <c r="BWV15" s="121"/>
      <c r="BWW15" s="121"/>
      <c r="BWX15" s="121"/>
      <c r="BWY15" s="121"/>
      <c r="BWZ15" s="121"/>
      <c r="BXA15" s="121"/>
      <c r="BXB15" s="121"/>
      <c r="BXC15" s="121"/>
      <c r="BXD15" s="121"/>
      <c r="BXE15" s="121"/>
      <c r="BXF15" s="121"/>
      <c r="BXG15" s="121"/>
      <c r="BXH15" s="121"/>
      <c r="BXI15" s="121"/>
      <c r="BXJ15" s="121"/>
      <c r="BXK15" s="121"/>
      <c r="BXL15" s="121"/>
      <c r="BXM15" s="121"/>
      <c r="BXN15" s="121"/>
      <c r="BXO15" s="121"/>
      <c r="BXP15" s="121"/>
      <c r="BXQ15" s="121"/>
      <c r="BXR15" s="121"/>
      <c r="BXS15" s="121"/>
      <c r="BXT15" s="121"/>
      <c r="BXU15" s="121"/>
      <c r="BXV15" s="121"/>
      <c r="BXW15" s="121"/>
      <c r="BXX15" s="121"/>
      <c r="BXY15" s="121"/>
      <c r="BXZ15" s="121"/>
      <c r="BYA15" s="121"/>
      <c r="BYB15" s="121"/>
      <c r="BYC15" s="121"/>
      <c r="BYD15" s="121"/>
      <c r="BYE15" s="121"/>
      <c r="BYF15" s="121"/>
      <c r="BYG15" s="121"/>
      <c r="BYH15" s="121"/>
      <c r="BYI15" s="121"/>
      <c r="BYJ15" s="121"/>
      <c r="BYK15" s="121"/>
      <c r="BYL15" s="121"/>
      <c r="BYM15" s="121"/>
      <c r="BYN15" s="121"/>
      <c r="BYO15" s="121"/>
      <c r="BYP15" s="121"/>
      <c r="BYQ15" s="121"/>
      <c r="BYR15" s="121"/>
      <c r="BYS15" s="121"/>
      <c r="BYT15" s="121"/>
      <c r="BYU15" s="121"/>
      <c r="BYV15" s="121"/>
      <c r="BYW15" s="121"/>
      <c r="BYX15" s="121"/>
      <c r="BYY15" s="121"/>
      <c r="BYZ15" s="121"/>
      <c r="BZA15" s="121"/>
      <c r="BZB15" s="121"/>
      <c r="BZC15" s="121"/>
      <c r="BZD15" s="121"/>
      <c r="BZE15" s="121"/>
      <c r="BZF15" s="121"/>
      <c r="BZG15" s="121"/>
      <c r="BZH15" s="121"/>
      <c r="BZI15" s="121"/>
      <c r="BZJ15" s="121"/>
      <c r="BZK15" s="121"/>
      <c r="BZL15" s="121"/>
      <c r="BZM15" s="121"/>
      <c r="BZN15" s="121"/>
      <c r="BZO15" s="121"/>
      <c r="BZP15" s="121"/>
      <c r="BZQ15" s="121"/>
      <c r="BZR15" s="121"/>
      <c r="BZS15" s="121"/>
      <c r="BZT15" s="121"/>
      <c r="BZU15" s="121"/>
      <c r="BZV15" s="121"/>
      <c r="BZW15" s="121"/>
      <c r="BZX15" s="121"/>
      <c r="BZY15" s="121"/>
      <c r="BZZ15" s="121"/>
      <c r="CAA15" s="121"/>
      <c r="CAB15" s="121"/>
      <c r="CAC15" s="121"/>
      <c r="CAD15" s="121"/>
      <c r="CAE15" s="121"/>
      <c r="CAF15" s="121"/>
      <c r="CAG15" s="121"/>
      <c r="CAH15" s="121"/>
      <c r="CAI15" s="121"/>
      <c r="CAJ15" s="121"/>
      <c r="CAK15" s="121"/>
      <c r="CAL15" s="121"/>
      <c r="CAM15" s="121"/>
      <c r="CAN15" s="121"/>
      <c r="CAO15" s="121"/>
      <c r="CAP15" s="121"/>
      <c r="CAQ15" s="121"/>
      <c r="CAR15" s="121"/>
      <c r="CAS15" s="121"/>
      <c r="CAT15" s="121"/>
      <c r="CAU15" s="121"/>
      <c r="CAV15" s="121"/>
      <c r="CAW15" s="121"/>
      <c r="CAX15" s="121"/>
      <c r="CAY15" s="121"/>
      <c r="CAZ15" s="121"/>
      <c r="CBA15" s="121"/>
      <c r="CBB15" s="121"/>
      <c r="CBC15" s="121"/>
      <c r="CBD15" s="121"/>
      <c r="CBE15" s="121"/>
      <c r="CBF15" s="121"/>
      <c r="CBG15" s="121"/>
      <c r="CBH15" s="121"/>
      <c r="CBI15" s="121"/>
      <c r="CBJ15" s="121"/>
      <c r="CBK15" s="121"/>
      <c r="CBL15" s="121"/>
      <c r="CBM15" s="121"/>
      <c r="CBN15" s="121"/>
      <c r="CBO15" s="121"/>
      <c r="CBP15" s="121"/>
      <c r="CBQ15" s="121"/>
      <c r="CBR15" s="121"/>
      <c r="CBS15" s="121"/>
      <c r="CBT15" s="121"/>
      <c r="CBU15" s="121"/>
      <c r="CBV15" s="121"/>
      <c r="CBW15" s="121"/>
      <c r="CBX15" s="121"/>
      <c r="CBY15" s="121"/>
      <c r="CBZ15" s="121"/>
      <c r="CCA15" s="121"/>
      <c r="CCB15" s="121"/>
      <c r="CCC15" s="121"/>
      <c r="CCD15" s="121"/>
      <c r="CCE15" s="121"/>
      <c r="CCF15" s="121"/>
      <c r="CCG15" s="121"/>
      <c r="CCH15" s="121"/>
      <c r="CCI15" s="121"/>
      <c r="CCJ15" s="121"/>
      <c r="CCK15" s="121"/>
      <c r="CCL15" s="121"/>
      <c r="CCM15" s="121"/>
      <c r="CCN15" s="121"/>
      <c r="CCO15" s="121"/>
      <c r="CCP15" s="121"/>
      <c r="CCQ15" s="121"/>
      <c r="CCR15" s="121"/>
      <c r="CCS15" s="121"/>
      <c r="CCT15" s="121"/>
      <c r="CCU15" s="121"/>
      <c r="CCV15" s="121"/>
      <c r="CCW15" s="121"/>
      <c r="CCX15" s="121"/>
      <c r="CCY15" s="121"/>
      <c r="CCZ15" s="121"/>
      <c r="CDA15" s="121"/>
      <c r="CDB15" s="121"/>
      <c r="CDC15" s="121"/>
      <c r="CDD15" s="121"/>
      <c r="CDE15" s="121"/>
      <c r="CDF15" s="121"/>
      <c r="CDG15" s="121"/>
      <c r="CDH15" s="121"/>
      <c r="CDI15" s="121"/>
      <c r="CDJ15" s="121"/>
      <c r="CDK15" s="121"/>
      <c r="CDL15" s="121"/>
      <c r="CDM15" s="121"/>
      <c r="CDN15" s="121"/>
      <c r="CDO15" s="121"/>
      <c r="CDP15" s="121"/>
      <c r="CDQ15" s="121"/>
      <c r="CDR15" s="121"/>
      <c r="CDS15" s="121"/>
      <c r="CDT15" s="121"/>
      <c r="CDU15" s="121"/>
      <c r="CDV15" s="121"/>
      <c r="CDW15" s="121"/>
      <c r="CDX15" s="121"/>
      <c r="CDY15" s="121"/>
      <c r="CDZ15" s="121"/>
      <c r="CEA15" s="121"/>
      <c r="CEB15" s="121"/>
      <c r="CEC15" s="121"/>
      <c r="CED15" s="121"/>
      <c r="CEE15" s="121"/>
      <c r="CEF15" s="121"/>
      <c r="CEG15" s="121"/>
      <c r="CEH15" s="121"/>
      <c r="CEI15" s="121"/>
      <c r="CEJ15" s="121"/>
      <c r="CEK15" s="121"/>
      <c r="CEL15" s="121"/>
      <c r="CEM15" s="121"/>
      <c r="CEN15" s="121"/>
      <c r="CEO15" s="121"/>
      <c r="CEP15" s="121"/>
      <c r="CEQ15" s="121"/>
      <c r="CER15" s="121"/>
      <c r="CES15" s="121"/>
      <c r="CET15" s="121"/>
      <c r="CEU15" s="121"/>
      <c r="CEV15" s="121"/>
      <c r="CEW15" s="121"/>
      <c r="CEX15" s="121"/>
      <c r="CEY15" s="121"/>
      <c r="CEZ15" s="121"/>
      <c r="CFA15" s="121"/>
      <c r="CFB15" s="121"/>
      <c r="CFC15" s="121"/>
      <c r="CFD15" s="121"/>
      <c r="CFE15" s="121"/>
      <c r="CFF15" s="121"/>
      <c r="CFG15" s="121"/>
      <c r="CFH15" s="121"/>
      <c r="CFI15" s="121"/>
      <c r="CFJ15" s="121"/>
      <c r="CFK15" s="121"/>
      <c r="CFL15" s="121"/>
      <c r="CFM15" s="121"/>
      <c r="CFN15" s="121"/>
      <c r="CFO15" s="121"/>
      <c r="CFP15" s="121"/>
      <c r="CFQ15" s="121"/>
      <c r="CFR15" s="121"/>
      <c r="CFS15" s="121"/>
      <c r="CFT15" s="121"/>
      <c r="CFU15" s="121"/>
      <c r="CFV15" s="121"/>
      <c r="CFW15" s="121"/>
      <c r="CFX15" s="121"/>
      <c r="CFY15" s="121"/>
      <c r="CFZ15" s="121"/>
      <c r="CGA15" s="121"/>
      <c r="CGB15" s="121"/>
      <c r="CGC15" s="121"/>
      <c r="CGD15" s="121"/>
      <c r="CGE15" s="121"/>
      <c r="CGF15" s="121"/>
      <c r="CGG15" s="121"/>
      <c r="CGH15" s="121"/>
      <c r="CGI15" s="121"/>
      <c r="CGJ15" s="121"/>
      <c r="CGK15" s="121"/>
      <c r="CGL15" s="121"/>
      <c r="CGM15" s="121"/>
      <c r="CGN15" s="121"/>
      <c r="CGO15" s="121"/>
      <c r="CGP15" s="121"/>
      <c r="CGQ15" s="121"/>
      <c r="CGR15" s="121"/>
      <c r="CGS15" s="121"/>
      <c r="CGT15" s="121"/>
      <c r="CGU15" s="121"/>
      <c r="CGV15" s="121"/>
      <c r="CGW15" s="121"/>
      <c r="CGX15" s="121"/>
      <c r="CGY15" s="121"/>
      <c r="CGZ15" s="121"/>
      <c r="CHA15" s="121"/>
      <c r="CHB15" s="121"/>
      <c r="CHC15" s="121"/>
      <c r="CHD15" s="121"/>
      <c r="CHE15" s="121"/>
      <c r="CHF15" s="121"/>
      <c r="CHG15" s="121"/>
      <c r="CHH15" s="121"/>
      <c r="CHI15" s="121"/>
      <c r="CHJ15" s="121"/>
      <c r="CHK15" s="121"/>
      <c r="CHL15" s="121"/>
      <c r="CHM15" s="121"/>
      <c r="CHN15" s="121"/>
      <c r="CHO15" s="121"/>
      <c r="CHP15" s="121"/>
      <c r="CHQ15" s="121"/>
      <c r="CHR15" s="121"/>
      <c r="CHS15" s="121"/>
      <c r="CHT15" s="121"/>
      <c r="CHU15" s="121"/>
      <c r="CHV15" s="121"/>
      <c r="CHW15" s="121"/>
      <c r="CHX15" s="121"/>
      <c r="CHY15" s="121"/>
      <c r="CHZ15" s="121"/>
      <c r="CIA15" s="121"/>
      <c r="CIB15" s="121"/>
      <c r="CIC15" s="121"/>
      <c r="CID15" s="121"/>
      <c r="CIE15" s="121"/>
      <c r="CIF15" s="121"/>
      <c r="CIG15" s="121"/>
      <c r="CIH15" s="121"/>
      <c r="CII15" s="121"/>
      <c r="CIJ15" s="121"/>
      <c r="CIK15" s="121"/>
      <c r="CIL15" s="121"/>
      <c r="CIM15" s="121"/>
      <c r="CIN15" s="121"/>
      <c r="CIO15" s="121"/>
      <c r="CIP15" s="121"/>
      <c r="CIQ15" s="121"/>
      <c r="CIR15" s="121"/>
      <c r="CIS15" s="121"/>
      <c r="CIT15" s="121"/>
      <c r="CIU15" s="121"/>
      <c r="CIV15" s="121"/>
      <c r="CIW15" s="121"/>
      <c r="CIX15" s="121"/>
      <c r="CIY15" s="121"/>
      <c r="CIZ15" s="121"/>
      <c r="CJA15" s="121"/>
      <c r="CJB15" s="121"/>
      <c r="CJC15" s="121"/>
      <c r="CJD15" s="121"/>
      <c r="CJE15" s="121"/>
      <c r="CJF15" s="121"/>
      <c r="CJG15" s="121"/>
      <c r="CJH15" s="121"/>
      <c r="CJI15" s="121"/>
      <c r="CJJ15" s="121"/>
      <c r="CJK15" s="121"/>
      <c r="CJL15" s="121"/>
      <c r="CJM15" s="121"/>
      <c r="CJN15" s="121"/>
      <c r="CJO15" s="121"/>
      <c r="CJP15" s="121"/>
      <c r="CJQ15" s="121"/>
      <c r="CJR15" s="121"/>
      <c r="CJS15" s="121"/>
      <c r="CJT15" s="121"/>
      <c r="CJU15" s="121"/>
      <c r="CJV15" s="121"/>
      <c r="CJW15" s="121"/>
      <c r="CJX15" s="121"/>
      <c r="CJY15" s="121"/>
      <c r="CJZ15" s="121"/>
      <c r="CKA15" s="121"/>
      <c r="CKB15" s="121"/>
      <c r="CKC15" s="121"/>
      <c r="CKD15" s="121"/>
      <c r="CKE15" s="121"/>
      <c r="CKF15" s="121"/>
      <c r="CKG15" s="121"/>
      <c r="CKH15" s="121"/>
      <c r="CKI15" s="121"/>
      <c r="CKJ15" s="121"/>
      <c r="CKK15" s="121"/>
      <c r="CKL15" s="121"/>
      <c r="CKM15" s="121"/>
      <c r="CKN15" s="121"/>
      <c r="CKO15" s="121"/>
      <c r="CKP15" s="121"/>
      <c r="CKQ15" s="121"/>
      <c r="CKR15" s="121"/>
      <c r="CKS15" s="121"/>
      <c r="CKT15" s="121"/>
      <c r="CKU15" s="121"/>
      <c r="CKV15" s="121"/>
      <c r="CKW15" s="121"/>
      <c r="CKX15" s="121"/>
      <c r="CKY15" s="121"/>
      <c r="CKZ15" s="121"/>
      <c r="CLA15" s="121"/>
      <c r="CLB15" s="121"/>
      <c r="CLC15" s="121"/>
      <c r="CLD15" s="121"/>
      <c r="CLE15" s="121"/>
      <c r="CLF15" s="121"/>
      <c r="CLG15" s="121"/>
      <c r="CLH15" s="121"/>
      <c r="CLI15" s="121"/>
      <c r="CLJ15" s="121"/>
      <c r="CLK15" s="121"/>
      <c r="CLL15" s="121"/>
      <c r="CLM15" s="121"/>
      <c r="CLN15" s="121"/>
      <c r="CLO15" s="121"/>
      <c r="CLP15" s="121"/>
      <c r="CLQ15" s="121"/>
      <c r="CLR15" s="121"/>
      <c r="CLS15" s="121"/>
      <c r="CLT15" s="121"/>
      <c r="CLU15" s="121"/>
      <c r="CLV15" s="121"/>
      <c r="CLW15" s="121"/>
      <c r="CLX15" s="121"/>
      <c r="CLY15" s="121"/>
      <c r="CLZ15" s="121"/>
      <c r="CMA15" s="121"/>
      <c r="CMB15" s="121"/>
      <c r="CMC15" s="121"/>
      <c r="CMD15" s="121"/>
      <c r="CME15" s="121"/>
      <c r="CMF15" s="121"/>
      <c r="CMG15" s="121"/>
      <c r="CMH15" s="121"/>
      <c r="CMI15" s="121"/>
      <c r="CMJ15" s="121"/>
      <c r="CMK15" s="121"/>
      <c r="CML15" s="121"/>
      <c r="CMM15" s="121"/>
      <c r="CMN15" s="121"/>
      <c r="CMO15" s="121"/>
      <c r="CMP15" s="121"/>
      <c r="CMQ15" s="121"/>
      <c r="CMR15" s="121"/>
      <c r="CMS15" s="121"/>
      <c r="CMT15" s="121"/>
      <c r="CMU15" s="121"/>
      <c r="CMV15" s="121"/>
      <c r="CMW15" s="121"/>
      <c r="CMX15" s="121"/>
      <c r="CMY15" s="121"/>
      <c r="CMZ15" s="121"/>
      <c r="CNA15" s="121"/>
      <c r="CNB15" s="121"/>
      <c r="CNC15" s="121"/>
      <c r="CND15" s="121"/>
      <c r="CNE15" s="121"/>
      <c r="CNF15" s="121"/>
      <c r="CNG15" s="121"/>
      <c r="CNH15" s="121"/>
      <c r="CNI15" s="121"/>
      <c r="CNJ15" s="121"/>
      <c r="CNK15" s="121"/>
      <c r="CNL15" s="121"/>
      <c r="CNM15" s="121"/>
      <c r="CNN15" s="121"/>
      <c r="CNO15" s="121"/>
      <c r="CNP15" s="121"/>
      <c r="CNQ15" s="121"/>
      <c r="CNR15" s="121"/>
      <c r="CNS15" s="121"/>
      <c r="CNT15" s="121"/>
      <c r="CNU15" s="121"/>
      <c r="CNV15" s="121"/>
      <c r="CNW15" s="121"/>
      <c r="CNX15" s="121"/>
      <c r="CNY15" s="121"/>
      <c r="CNZ15" s="121"/>
      <c r="COA15" s="121"/>
      <c r="COB15" s="121"/>
      <c r="COC15" s="121"/>
      <c r="COD15" s="121"/>
      <c r="COE15" s="121"/>
      <c r="COF15" s="121"/>
      <c r="COG15" s="121"/>
      <c r="COH15" s="121"/>
      <c r="COI15" s="121"/>
      <c r="COJ15" s="121"/>
      <c r="COK15" s="121"/>
      <c r="COL15" s="121"/>
      <c r="COM15" s="121"/>
      <c r="CON15" s="121"/>
      <c r="COO15" s="121"/>
      <c r="COP15" s="121"/>
      <c r="COQ15" s="121"/>
      <c r="COR15" s="121"/>
      <c r="COS15" s="121"/>
      <c r="COT15" s="121"/>
      <c r="COU15" s="121"/>
      <c r="COV15" s="121"/>
      <c r="COW15" s="121"/>
      <c r="COX15" s="121"/>
      <c r="COY15" s="121"/>
      <c r="COZ15" s="121"/>
      <c r="CPA15" s="121"/>
      <c r="CPB15" s="121"/>
      <c r="CPC15" s="121"/>
      <c r="CPD15" s="121"/>
      <c r="CPE15" s="121"/>
      <c r="CPF15" s="121"/>
      <c r="CPG15" s="121"/>
      <c r="CPH15" s="121"/>
      <c r="CPI15" s="121"/>
      <c r="CPJ15" s="121"/>
      <c r="CPK15" s="121"/>
      <c r="CPL15" s="121"/>
      <c r="CPM15" s="121"/>
      <c r="CPN15" s="121"/>
      <c r="CPO15" s="121"/>
      <c r="CPP15" s="121"/>
      <c r="CPQ15" s="121"/>
      <c r="CPR15" s="121"/>
      <c r="CPS15" s="121"/>
      <c r="CPT15" s="121"/>
      <c r="CPU15" s="121"/>
      <c r="CPV15" s="121"/>
      <c r="CPW15" s="121"/>
      <c r="CPX15" s="121"/>
      <c r="CPY15" s="121"/>
      <c r="CPZ15" s="121"/>
      <c r="CQA15" s="121"/>
      <c r="CQB15" s="121"/>
      <c r="CQC15" s="121"/>
      <c r="CQD15" s="121"/>
      <c r="CQE15" s="121"/>
      <c r="CQF15" s="121"/>
      <c r="CQG15" s="121"/>
      <c r="CQH15" s="121"/>
      <c r="CQI15" s="121"/>
      <c r="CQJ15" s="121"/>
      <c r="CQK15" s="121"/>
      <c r="CQL15" s="121"/>
      <c r="CQM15" s="121"/>
      <c r="CQN15" s="121"/>
      <c r="CQO15" s="121"/>
      <c r="CQP15" s="121"/>
      <c r="CQQ15" s="121"/>
      <c r="CQR15" s="121"/>
      <c r="CQS15" s="121"/>
      <c r="CQT15" s="121"/>
      <c r="CQU15" s="121"/>
      <c r="CQV15" s="121"/>
      <c r="CQW15" s="121"/>
      <c r="CQX15" s="121"/>
      <c r="CQY15" s="121"/>
      <c r="CQZ15" s="121"/>
      <c r="CRA15" s="121"/>
      <c r="CRB15" s="121"/>
      <c r="CRC15" s="121"/>
      <c r="CRD15" s="121"/>
      <c r="CRE15" s="121"/>
      <c r="CRF15" s="121"/>
      <c r="CRG15" s="121"/>
      <c r="CRH15" s="121"/>
      <c r="CRI15" s="121"/>
      <c r="CRJ15" s="121"/>
      <c r="CRK15" s="121"/>
      <c r="CRL15" s="121"/>
      <c r="CRM15" s="121"/>
      <c r="CRN15" s="121"/>
      <c r="CRO15" s="121"/>
      <c r="CRP15" s="121"/>
      <c r="CRQ15" s="121"/>
      <c r="CRR15" s="121"/>
      <c r="CRS15" s="121"/>
      <c r="CRT15" s="121"/>
      <c r="CRU15" s="121"/>
      <c r="CRV15" s="121"/>
      <c r="CRW15" s="121"/>
      <c r="CRX15" s="121"/>
      <c r="CRY15" s="121"/>
      <c r="CRZ15" s="121"/>
      <c r="CSA15" s="121"/>
      <c r="CSB15" s="121"/>
      <c r="CSC15" s="121"/>
      <c r="CSD15" s="121"/>
      <c r="CSE15" s="121"/>
      <c r="CSF15" s="121"/>
      <c r="CSG15" s="121"/>
      <c r="CSH15" s="121"/>
      <c r="CSI15" s="121"/>
      <c r="CSJ15" s="121"/>
      <c r="CSK15" s="121"/>
      <c r="CSL15" s="121"/>
      <c r="CSM15" s="121"/>
      <c r="CSN15" s="121"/>
      <c r="CSO15" s="121"/>
      <c r="CSP15" s="121"/>
      <c r="CSQ15" s="121"/>
      <c r="CSR15" s="121"/>
      <c r="CSS15" s="121"/>
      <c r="CST15" s="121"/>
      <c r="CSU15" s="121"/>
      <c r="CSV15" s="121"/>
      <c r="CSW15" s="121"/>
      <c r="CSX15" s="121"/>
      <c r="CSY15" s="121"/>
      <c r="CSZ15" s="121"/>
      <c r="CTA15" s="121"/>
      <c r="CTB15" s="121"/>
      <c r="CTC15" s="121"/>
      <c r="CTD15" s="121"/>
      <c r="CTE15" s="121"/>
      <c r="CTF15" s="121"/>
      <c r="CTG15" s="121"/>
      <c r="CTH15" s="121"/>
      <c r="CTI15" s="121"/>
      <c r="CTJ15" s="121"/>
      <c r="CTK15" s="121"/>
      <c r="CTL15" s="121"/>
      <c r="CTM15" s="121"/>
      <c r="CTN15" s="121"/>
      <c r="CTO15" s="121"/>
      <c r="CTP15" s="121"/>
      <c r="CTQ15" s="121"/>
      <c r="CTR15" s="121"/>
      <c r="CTS15" s="121"/>
      <c r="CTT15" s="121"/>
      <c r="CTU15" s="121"/>
      <c r="CTV15" s="121"/>
      <c r="CTW15" s="121"/>
      <c r="CTX15" s="121"/>
      <c r="CTY15" s="121"/>
      <c r="CTZ15" s="121"/>
      <c r="CUA15" s="121"/>
      <c r="CUB15" s="121"/>
      <c r="CUC15" s="121"/>
      <c r="CUD15" s="121"/>
      <c r="CUE15" s="121"/>
      <c r="CUF15" s="121"/>
      <c r="CUG15" s="121"/>
      <c r="CUH15" s="121"/>
      <c r="CUI15" s="121"/>
      <c r="CUJ15" s="121"/>
      <c r="CUK15" s="121"/>
      <c r="CUL15" s="121"/>
      <c r="CUM15" s="121"/>
      <c r="CUN15" s="121"/>
      <c r="CUO15" s="121"/>
      <c r="CUP15" s="121"/>
      <c r="CUQ15" s="121"/>
      <c r="CUR15" s="121"/>
      <c r="CUS15" s="121"/>
      <c r="CUT15" s="121"/>
      <c r="CUU15" s="121"/>
      <c r="CUV15" s="121"/>
      <c r="CUW15" s="121"/>
      <c r="CUX15" s="121"/>
      <c r="CUY15" s="121"/>
      <c r="CUZ15" s="121"/>
      <c r="CVA15" s="121"/>
      <c r="CVB15" s="121"/>
      <c r="CVC15" s="121"/>
      <c r="CVD15" s="121"/>
      <c r="CVE15" s="121"/>
      <c r="CVF15" s="121"/>
      <c r="CVG15" s="121"/>
      <c r="CVH15" s="121"/>
      <c r="CVI15" s="121"/>
      <c r="CVJ15" s="121"/>
      <c r="CVK15" s="121"/>
      <c r="CVL15" s="121"/>
      <c r="CVM15" s="121"/>
      <c r="CVN15" s="121"/>
      <c r="CVO15" s="121"/>
      <c r="CVP15" s="121"/>
      <c r="CVQ15" s="121"/>
      <c r="CVR15" s="121"/>
      <c r="CVS15" s="121"/>
      <c r="CVT15" s="121"/>
      <c r="CVU15" s="121"/>
      <c r="CVV15" s="121"/>
      <c r="CVW15" s="121"/>
      <c r="CVX15" s="121"/>
      <c r="CVY15" s="121"/>
      <c r="CVZ15" s="121"/>
      <c r="CWA15" s="121"/>
      <c r="CWB15" s="121"/>
      <c r="CWC15" s="121"/>
      <c r="CWD15" s="121"/>
      <c r="CWE15" s="121"/>
      <c r="CWF15" s="121"/>
      <c r="CWG15" s="121"/>
      <c r="CWH15" s="121"/>
      <c r="CWI15" s="121"/>
      <c r="CWJ15" s="121"/>
      <c r="CWK15" s="121"/>
      <c r="CWL15" s="121"/>
      <c r="CWM15" s="121"/>
      <c r="CWN15" s="121"/>
      <c r="CWO15" s="121"/>
      <c r="CWP15" s="121"/>
      <c r="CWQ15" s="121"/>
      <c r="CWR15" s="121"/>
      <c r="CWS15" s="121"/>
      <c r="CWT15" s="121"/>
      <c r="CWU15" s="121"/>
      <c r="CWV15" s="121"/>
      <c r="CWW15" s="121"/>
      <c r="CWX15" s="121"/>
      <c r="CWY15" s="121"/>
      <c r="CWZ15" s="121"/>
      <c r="CXA15" s="121"/>
      <c r="CXB15" s="121"/>
      <c r="CXC15" s="121"/>
      <c r="CXD15" s="121"/>
      <c r="CXE15" s="121"/>
      <c r="CXF15" s="121"/>
      <c r="CXG15" s="121"/>
      <c r="CXH15" s="121"/>
      <c r="CXI15" s="121"/>
      <c r="CXJ15" s="121"/>
      <c r="CXK15" s="121"/>
      <c r="CXL15" s="121"/>
      <c r="CXM15" s="121"/>
      <c r="CXN15" s="121"/>
      <c r="CXO15" s="121"/>
      <c r="CXP15" s="121"/>
      <c r="CXQ15" s="121"/>
      <c r="CXR15" s="121"/>
      <c r="CXS15" s="121"/>
      <c r="CXT15" s="121"/>
      <c r="CXU15" s="121"/>
      <c r="CXV15" s="121"/>
      <c r="CXW15" s="121"/>
      <c r="CXX15" s="121"/>
      <c r="CXY15" s="121"/>
      <c r="CXZ15" s="121"/>
      <c r="CYA15" s="121"/>
      <c r="CYB15" s="121"/>
      <c r="CYC15" s="121"/>
      <c r="CYD15" s="121"/>
      <c r="CYE15" s="121"/>
      <c r="CYF15" s="121"/>
      <c r="CYG15" s="121"/>
      <c r="CYH15" s="121"/>
      <c r="CYI15" s="121"/>
      <c r="CYJ15" s="121"/>
      <c r="CYK15" s="121"/>
      <c r="CYL15" s="121"/>
      <c r="CYM15" s="121"/>
      <c r="CYN15" s="121"/>
      <c r="CYO15" s="121"/>
      <c r="CYP15" s="121"/>
      <c r="CYQ15" s="121"/>
      <c r="CYR15" s="121"/>
      <c r="CYS15" s="121"/>
      <c r="CYT15" s="121"/>
      <c r="CYU15" s="121"/>
      <c r="CYV15" s="121"/>
      <c r="CYW15" s="121"/>
      <c r="CYX15" s="121"/>
      <c r="CYY15" s="121"/>
      <c r="CYZ15" s="121"/>
      <c r="CZA15" s="121"/>
      <c r="CZB15" s="121"/>
      <c r="CZC15" s="121"/>
      <c r="CZD15" s="121"/>
      <c r="CZE15" s="121"/>
      <c r="CZF15" s="121"/>
      <c r="CZG15" s="121"/>
      <c r="CZH15" s="121"/>
      <c r="CZI15" s="121"/>
      <c r="CZJ15" s="121"/>
      <c r="CZK15" s="121"/>
      <c r="CZL15" s="121"/>
      <c r="CZM15" s="121"/>
      <c r="CZN15" s="121"/>
      <c r="CZO15" s="121"/>
      <c r="CZP15" s="121"/>
      <c r="CZQ15" s="121"/>
      <c r="CZR15" s="121"/>
      <c r="CZS15" s="121"/>
      <c r="CZT15" s="121"/>
      <c r="CZU15" s="121"/>
      <c r="CZV15" s="121"/>
      <c r="CZW15" s="121"/>
      <c r="CZX15" s="121"/>
      <c r="CZY15" s="121"/>
      <c r="CZZ15" s="121"/>
      <c r="DAA15" s="121"/>
      <c r="DAB15" s="121"/>
      <c r="DAC15" s="121"/>
      <c r="DAD15" s="121"/>
      <c r="DAE15" s="121"/>
      <c r="DAF15" s="121"/>
      <c r="DAG15" s="121"/>
      <c r="DAH15" s="121"/>
      <c r="DAI15" s="121"/>
      <c r="DAJ15" s="121"/>
      <c r="DAK15" s="121"/>
      <c r="DAL15" s="121"/>
      <c r="DAM15" s="121"/>
      <c r="DAN15" s="121"/>
      <c r="DAO15" s="121"/>
      <c r="DAP15" s="121"/>
      <c r="DAQ15" s="121"/>
      <c r="DAR15" s="121"/>
      <c r="DAS15" s="121"/>
      <c r="DAT15" s="121"/>
      <c r="DAU15" s="121"/>
      <c r="DAV15" s="121"/>
      <c r="DAW15" s="121"/>
      <c r="DAX15" s="121"/>
      <c r="DAY15" s="121"/>
      <c r="DAZ15" s="121"/>
      <c r="DBA15" s="121"/>
      <c r="DBB15" s="121"/>
      <c r="DBC15" s="121"/>
      <c r="DBD15" s="121"/>
      <c r="DBE15" s="121"/>
      <c r="DBF15" s="121"/>
      <c r="DBG15" s="121"/>
      <c r="DBH15" s="121"/>
      <c r="DBI15" s="121"/>
      <c r="DBJ15" s="121"/>
      <c r="DBK15" s="121"/>
      <c r="DBL15" s="121"/>
      <c r="DBM15" s="121"/>
      <c r="DBN15" s="121"/>
      <c r="DBO15" s="121"/>
      <c r="DBP15" s="121"/>
      <c r="DBQ15" s="121"/>
      <c r="DBR15" s="121"/>
      <c r="DBS15" s="121"/>
      <c r="DBT15" s="121"/>
      <c r="DBU15" s="121"/>
      <c r="DBV15" s="121"/>
      <c r="DBW15" s="121"/>
      <c r="DBX15" s="121"/>
      <c r="DBY15" s="121"/>
      <c r="DBZ15" s="121"/>
      <c r="DCA15" s="121"/>
      <c r="DCB15" s="121"/>
      <c r="DCC15" s="121"/>
      <c r="DCD15" s="121"/>
      <c r="DCE15" s="121"/>
      <c r="DCF15" s="121"/>
      <c r="DCG15" s="121"/>
      <c r="DCH15" s="121"/>
      <c r="DCI15" s="121"/>
      <c r="DCJ15" s="121"/>
      <c r="DCK15" s="121"/>
      <c r="DCL15" s="121"/>
      <c r="DCM15" s="121"/>
      <c r="DCN15" s="121"/>
      <c r="DCO15" s="121"/>
      <c r="DCP15" s="121"/>
      <c r="DCQ15" s="121"/>
      <c r="DCR15" s="121"/>
      <c r="DCS15" s="121"/>
      <c r="DCT15" s="121"/>
      <c r="DCU15" s="121"/>
      <c r="DCV15" s="121"/>
      <c r="DCW15" s="121"/>
      <c r="DCX15" s="121"/>
      <c r="DCY15" s="121"/>
      <c r="DCZ15" s="121"/>
      <c r="DDA15" s="121"/>
      <c r="DDB15" s="121"/>
      <c r="DDC15" s="121"/>
      <c r="DDD15" s="121"/>
      <c r="DDE15" s="121"/>
      <c r="DDF15" s="121"/>
      <c r="DDG15" s="121"/>
      <c r="DDH15" s="121"/>
      <c r="DDI15" s="121"/>
      <c r="DDJ15" s="121"/>
      <c r="DDK15" s="121"/>
      <c r="DDL15" s="121"/>
      <c r="DDM15" s="121"/>
      <c r="DDN15" s="121"/>
      <c r="DDO15" s="121"/>
      <c r="DDP15" s="121"/>
      <c r="DDQ15" s="121"/>
      <c r="DDR15" s="121"/>
      <c r="DDS15" s="121"/>
      <c r="DDT15" s="121"/>
      <c r="DDU15" s="121"/>
      <c r="DDV15" s="121"/>
      <c r="DDW15" s="121"/>
      <c r="DDX15" s="121"/>
      <c r="DDY15" s="121"/>
      <c r="DDZ15" s="121"/>
      <c r="DEA15" s="121"/>
      <c r="DEB15" s="121"/>
      <c r="DEC15" s="121"/>
      <c r="DED15" s="121"/>
      <c r="DEE15" s="121"/>
      <c r="DEF15" s="121"/>
      <c r="DEG15" s="121"/>
      <c r="DEH15" s="121"/>
      <c r="DEI15" s="121"/>
      <c r="DEJ15" s="121"/>
      <c r="DEK15" s="121"/>
      <c r="DEL15" s="121"/>
      <c r="DEM15" s="121"/>
      <c r="DEN15" s="121"/>
      <c r="DEO15" s="121"/>
      <c r="DEP15" s="121"/>
      <c r="DEQ15" s="121"/>
      <c r="DER15" s="121"/>
      <c r="DES15" s="121"/>
      <c r="DET15" s="121"/>
      <c r="DEU15" s="121"/>
      <c r="DEV15" s="121"/>
      <c r="DEW15" s="121"/>
      <c r="DEX15" s="121"/>
      <c r="DEY15" s="121"/>
      <c r="DEZ15" s="121"/>
      <c r="DFA15" s="121"/>
      <c r="DFB15" s="121"/>
      <c r="DFC15" s="121"/>
      <c r="DFD15" s="121"/>
      <c r="DFE15" s="121"/>
      <c r="DFF15" s="121"/>
      <c r="DFG15" s="121"/>
      <c r="DFH15" s="121"/>
      <c r="DFI15" s="121"/>
      <c r="DFJ15" s="121"/>
      <c r="DFK15" s="121"/>
      <c r="DFL15" s="121"/>
      <c r="DFM15" s="121"/>
      <c r="DFN15" s="121"/>
      <c r="DFO15" s="121"/>
      <c r="DFP15" s="121"/>
      <c r="DFQ15" s="121"/>
      <c r="DFR15" s="121"/>
      <c r="DFS15" s="121"/>
      <c r="DFT15" s="121"/>
      <c r="DFU15" s="121"/>
      <c r="DFV15" s="121"/>
      <c r="DFW15" s="121"/>
      <c r="DFX15" s="121"/>
      <c r="DFY15" s="121"/>
      <c r="DFZ15" s="121"/>
      <c r="DGA15" s="121"/>
      <c r="DGB15" s="121"/>
      <c r="DGC15" s="121"/>
      <c r="DGD15" s="121"/>
      <c r="DGE15" s="121"/>
      <c r="DGF15" s="121"/>
      <c r="DGG15" s="121"/>
      <c r="DGH15" s="121"/>
      <c r="DGI15" s="121"/>
      <c r="DGJ15" s="121"/>
      <c r="DGK15" s="121"/>
      <c r="DGL15" s="121"/>
      <c r="DGM15" s="121"/>
      <c r="DGN15" s="121"/>
      <c r="DGO15" s="121"/>
      <c r="DGP15" s="121"/>
      <c r="DGQ15" s="121"/>
      <c r="DGR15" s="121"/>
      <c r="DGS15" s="121"/>
      <c r="DGT15" s="121"/>
      <c r="DGU15" s="121"/>
      <c r="DGV15" s="121"/>
      <c r="DGW15" s="121"/>
      <c r="DGX15" s="121"/>
      <c r="DGY15" s="121"/>
      <c r="DGZ15" s="121"/>
      <c r="DHA15" s="121"/>
      <c r="DHB15" s="121"/>
      <c r="DHC15" s="121"/>
      <c r="DHD15" s="121"/>
      <c r="DHE15" s="121"/>
      <c r="DHF15" s="121"/>
      <c r="DHG15" s="121"/>
      <c r="DHH15" s="121"/>
      <c r="DHI15" s="121"/>
      <c r="DHJ15" s="121"/>
      <c r="DHK15" s="121"/>
      <c r="DHL15" s="121"/>
      <c r="DHM15" s="121"/>
      <c r="DHN15" s="121"/>
      <c r="DHO15" s="121"/>
      <c r="DHP15" s="121"/>
      <c r="DHQ15" s="121"/>
      <c r="DHR15" s="121"/>
      <c r="DHS15" s="121"/>
      <c r="DHT15" s="121"/>
      <c r="DHU15" s="121"/>
      <c r="DHV15" s="121"/>
      <c r="DHW15" s="121"/>
      <c r="DHX15" s="121"/>
      <c r="DHY15" s="121"/>
      <c r="DHZ15" s="121"/>
      <c r="DIA15" s="121"/>
      <c r="DIB15" s="121"/>
      <c r="DIC15" s="121"/>
      <c r="DID15" s="121"/>
      <c r="DIE15" s="121"/>
      <c r="DIF15" s="121"/>
      <c r="DIG15" s="121"/>
      <c r="DIH15" s="121"/>
      <c r="DII15" s="121"/>
      <c r="DIJ15" s="121"/>
      <c r="DIK15" s="121"/>
      <c r="DIL15" s="121"/>
      <c r="DIM15" s="121"/>
      <c r="DIN15" s="121"/>
      <c r="DIO15" s="121"/>
      <c r="DIP15" s="121"/>
      <c r="DIQ15" s="121"/>
      <c r="DIR15" s="121"/>
      <c r="DIS15" s="121"/>
      <c r="DIT15" s="121"/>
      <c r="DIU15" s="121"/>
      <c r="DIV15" s="121"/>
      <c r="DIW15" s="121"/>
      <c r="DIX15" s="121"/>
      <c r="DIY15" s="121"/>
      <c r="DIZ15" s="121"/>
      <c r="DJA15" s="121"/>
      <c r="DJB15" s="121"/>
      <c r="DJC15" s="121"/>
      <c r="DJD15" s="121"/>
      <c r="DJE15" s="121"/>
      <c r="DJF15" s="121"/>
      <c r="DJG15" s="121"/>
      <c r="DJH15" s="121"/>
      <c r="DJI15" s="121"/>
      <c r="DJJ15" s="121"/>
      <c r="DJK15" s="121"/>
      <c r="DJL15" s="121"/>
      <c r="DJM15" s="121"/>
      <c r="DJN15" s="121"/>
      <c r="DJO15" s="121"/>
      <c r="DJP15" s="121"/>
      <c r="DJQ15" s="121"/>
      <c r="DJR15" s="121"/>
      <c r="DJS15" s="121"/>
      <c r="DJT15" s="121"/>
      <c r="DJU15" s="121"/>
      <c r="DJV15" s="121"/>
      <c r="DJW15" s="121"/>
      <c r="DJX15" s="121"/>
      <c r="DJY15" s="121"/>
      <c r="DJZ15" s="121"/>
      <c r="DKA15" s="121"/>
      <c r="DKB15" s="121"/>
      <c r="DKC15" s="121"/>
      <c r="DKD15" s="121"/>
      <c r="DKE15" s="121"/>
      <c r="DKF15" s="121"/>
      <c r="DKG15" s="121"/>
      <c r="DKH15" s="121"/>
      <c r="DKI15" s="121"/>
      <c r="DKJ15" s="121"/>
      <c r="DKK15" s="121"/>
      <c r="DKL15" s="121"/>
      <c r="DKM15" s="121"/>
      <c r="DKN15" s="121"/>
      <c r="DKO15" s="121"/>
      <c r="DKP15" s="121"/>
      <c r="DKQ15" s="121"/>
      <c r="DKR15" s="121"/>
      <c r="DKS15" s="121"/>
      <c r="DKT15" s="121"/>
      <c r="DKU15" s="121"/>
      <c r="DKV15" s="121"/>
      <c r="DKW15" s="121"/>
      <c r="DKX15" s="121"/>
      <c r="DKY15" s="121"/>
      <c r="DKZ15" s="121"/>
      <c r="DLA15" s="121"/>
      <c r="DLB15" s="121"/>
      <c r="DLC15" s="121"/>
      <c r="DLD15" s="121"/>
      <c r="DLE15" s="121"/>
      <c r="DLF15" s="121"/>
      <c r="DLG15" s="121"/>
      <c r="DLH15" s="121"/>
      <c r="DLI15" s="121"/>
      <c r="DLJ15" s="121"/>
      <c r="DLK15" s="121"/>
      <c r="DLL15" s="121"/>
      <c r="DLM15" s="121"/>
      <c r="DLN15" s="121"/>
      <c r="DLO15" s="121"/>
      <c r="DLP15" s="121"/>
      <c r="DLQ15" s="121"/>
      <c r="DLR15" s="121"/>
      <c r="DLS15" s="121"/>
      <c r="DLT15" s="121"/>
      <c r="DLU15" s="121"/>
      <c r="DLV15" s="121"/>
      <c r="DLW15" s="121"/>
      <c r="DLX15" s="121"/>
      <c r="DLY15" s="121"/>
      <c r="DLZ15" s="121"/>
      <c r="DMA15" s="121"/>
      <c r="DMB15" s="121"/>
      <c r="DMC15" s="121"/>
      <c r="DMD15" s="121"/>
      <c r="DME15" s="121"/>
      <c r="DMF15" s="121"/>
      <c r="DMG15" s="121"/>
      <c r="DMH15" s="121"/>
      <c r="DMI15" s="121"/>
      <c r="DMJ15" s="121"/>
      <c r="DMK15" s="121"/>
      <c r="DML15" s="121"/>
      <c r="DMM15" s="121"/>
      <c r="DMN15" s="121"/>
      <c r="DMO15" s="121"/>
      <c r="DMP15" s="121"/>
      <c r="DMQ15" s="121"/>
      <c r="DMR15" s="121"/>
      <c r="DMS15" s="121"/>
      <c r="DMT15" s="121"/>
      <c r="DMU15" s="121"/>
      <c r="DMV15" s="121"/>
      <c r="DMW15" s="121"/>
      <c r="DMX15" s="121"/>
      <c r="DMY15" s="121"/>
      <c r="DMZ15" s="121"/>
      <c r="DNA15" s="121"/>
      <c r="DNB15" s="121"/>
      <c r="DNC15" s="121"/>
      <c r="DND15" s="121"/>
      <c r="DNE15" s="121"/>
      <c r="DNF15" s="121"/>
      <c r="DNG15" s="121"/>
      <c r="DNH15" s="121"/>
      <c r="DNI15" s="121"/>
      <c r="DNJ15" s="121"/>
      <c r="DNK15" s="121"/>
      <c r="DNL15" s="121"/>
      <c r="DNM15" s="121"/>
      <c r="DNN15" s="121"/>
      <c r="DNO15" s="121"/>
      <c r="DNP15" s="121"/>
      <c r="DNQ15" s="121"/>
      <c r="DNR15" s="121"/>
      <c r="DNS15" s="121"/>
      <c r="DNT15" s="121"/>
      <c r="DNU15" s="121"/>
      <c r="DNV15" s="121"/>
      <c r="DNW15" s="121"/>
      <c r="DNX15" s="121"/>
      <c r="DNY15" s="121"/>
      <c r="DNZ15" s="121"/>
      <c r="DOA15" s="121"/>
      <c r="DOB15" s="121"/>
      <c r="DOC15" s="121"/>
      <c r="DOD15" s="121"/>
      <c r="DOE15" s="121"/>
      <c r="DOF15" s="121"/>
      <c r="DOG15" s="121"/>
      <c r="DOH15" s="121"/>
      <c r="DOI15" s="121"/>
      <c r="DOJ15" s="121"/>
      <c r="DOK15" s="121"/>
      <c r="DOL15" s="121"/>
      <c r="DOM15" s="121"/>
      <c r="DON15" s="121"/>
      <c r="DOO15" s="121"/>
      <c r="DOP15" s="121"/>
      <c r="DOQ15" s="121"/>
      <c r="DOR15" s="121"/>
      <c r="DOS15" s="121"/>
      <c r="DOT15" s="121"/>
      <c r="DOU15" s="121"/>
      <c r="DOV15" s="121"/>
      <c r="DOW15" s="121"/>
      <c r="DOX15" s="121"/>
      <c r="DOY15" s="121"/>
      <c r="DOZ15" s="121"/>
      <c r="DPA15" s="121"/>
      <c r="DPB15" s="121"/>
      <c r="DPC15" s="121"/>
      <c r="DPD15" s="121"/>
      <c r="DPE15" s="121"/>
      <c r="DPF15" s="121"/>
      <c r="DPG15" s="121"/>
      <c r="DPH15" s="121"/>
      <c r="DPI15" s="121"/>
      <c r="DPJ15" s="121"/>
      <c r="DPK15" s="121"/>
      <c r="DPL15" s="121"/>
      <c r="DPM15" s="121"/>
      <c r="DPN15" s="121"/>
      <c r="DPO15" s="121"/>
      <c r="DPP15" s="121"/>
      <c r="DPQ15" s="121"/>
      <c r="DPR15" s="121"/>
      <c r="DPS15" s="121"/>
      <c r="DPT15" s="121"/>
      <c r="DPU15" s="121"/>
      <c r="DPV15" s="121"/>
      <c r="DPW15" s="121"/>
      <c r="DPX15" s="121"/>
      <c r="DPY15" s="121"/>
      <c r="DPZ15" s="121"/>
      <c r="DQA15" s="121"/>
      <c r="DQB15" s="121"/>
      <c r="DQC15" s="121"/>
      <c r="DQD15" s="121"/>
      <c r="DQE15" s="121"/>
      <c r="DQF15" s="121"/>
      <c r="DQG15" s="121"/>
      <c r="DQH15" s="121"/>
      <c r="DQI15" s="121"/>
      <c r="DQJ15" s="121"/>
      <c r="DQK15" s="121"/>
      <c r="DQL15" s="121"/>
      <c r="DQM15" s="121"/>
      <c r="DQN15" s="121"/>
      <c r="DQO15" s="121"/>
      <c r="DQP15" s="121"/>
      <c r="DQQ15" s="121"/>
      <c r="DQR15" s="121"/>
      <c r="DQS15" s="121"/>
      <c r="DQT15" s="121"/>
      <c r="DQU15" s="121"/>
      <c r="DQV15" s="121"/>
      <c r="DQW15" s="121"/>
      <c r="DQX15" s="121"/>
      <c r="DQY15" s="121"/>
      <c r="DQZ15" s="121"/>
      <c r="DRA15" s="121"/>
      <c r="DRB15" s="121"/>
      <c r="DRC15" s="121"/>
      <c r="DRD15" s="121"/>
      <c r="DRE15" s="121"/>
      <c r="DRF15" s="121"/>
      <c r="DRG15" s="121"/>
      <c r="DRH15" s="121"/>
      <c r="DRI15" s="121"/>
      <c r="DRJ15" s="121"/>
      <c r="DRK15" s="121"/>
      <c r="DRL15" s="121"/>
      <c r="DRM15" s="121"/>
      <c r="DRN15" s="121"/>
      <c r="DRO15" s="121"/>
      <c r="DRP15" s="121"/>
      <c r="DRQ15" s="121"/>
      <c r="DRR15" s="121"/>
      <c r="DRS15" s="121"/>
      <c r="DRT15" s="121"/>
      <c r="DRU15" s="121"/>
      <c r="DRV15" s="121"/>
      <c r="DRW15" s="121"/>
      <c r="DRX15" s="121"/>
      <c r="DRY15" s="121"/>
      <c r="DRZ15" s="121"/>
      <c r="DSA15" s="121"/>
      <c r="DSB15" s="121"/>
      <c r="DSC15" s="121"/>
      <c r="DSD15" s="121"/>
      <c r="DSE15" s="121"/>
      <c r="DSF15" s="121"/>
      <c r="DSG15" s="121"/>
      <c r="DSH15" s="121"/>
      <c r="DSI15" s="121"/>
      <c r="DSJ15" s="121"/>
      <c r="DSK15" s="121"/>
      <c r="DSL15" s="121"/>
      <c r="DSM15" s="121"/>
      <c r="DSN15" s="121"/>
      <c r="DSO15" s="121"/>
      <c r="DSP15" s="121"/>
      <c r="DSQ15" s="121"/>
      <c r="DSR15" s="121"/>
      <c r="DSS15" s="121"/>
      <c r="DST15" s="121"/>
      <c r="DSU15" s="121"/>
      <c r="DSV15" s="121"/>
      <c r="DSW15" s="121"/>
      <c r="DSX15" s="121"/>
      <c r="DSY15" s="121"/>
      <c r="DSZ15" s="121"/>
      <c r="DTA15" s="121"/>
      <c r="DTB15" s="121"/>
      <c r="DTC15" s="121"/>
      <c r="DTD15" s="121"/>
      <c r="DTE15" s="121"/>
      <c r="DTF15" s="121"/>
      <c r="DTG15" s="121"/>
      <c r="DTH15" s="121"/>
      <c r="DTI15" s="121"/>
      <c r="DTJ15" s="121"/>
      <c r="DTK15" s="121"/>
      <c r="DTL15" s="121"/>
      <c r="DTM15" s="121"/>
      <c r="DTN15" s="121"/>
      <c r="DTO15" s="121"/>
      <c r="DTP15" s="121"/>
      <c r="DTQ15" s="121"/>
      <c r="DTR15" s="121"/>
      <c r="DTS15" s="121"/>
      <c r="DTT15" s="121"/>
      <c r="DTU15" s="121"/>
      <c r="DTV15" s="121"/>
      <c r="DTW15" s="121"/>
      <c r="DTX15" s="121"/>
      <c r="DTY15" s="121"/>
      <c r="DTZ15" s="121"/>
      <c r="DUA15" s="121"/>
      <c r="DUB15" s="121"/>
      <c r="DUC15" s="121"/>
      <c r="DUD15" s="121"/>
      <c r="DUE15" s="121"/>
      <c r="DUF15" s="121"/>
      <c r="DUG15" s="121"/>
      <c r="DUH15" s="121"/>
      <c r="DUI15" s="121"/>
      <c r="DUJ15" s="121"/>
      <c r="DUK15" s="121"/>
      <c r="DUL15" s="121"/>
      <c r="DUM15" s="121"/>
      <c r="DUN15" s="121"/>
      <c r="DUO15" s="121"/>
      <c r="DUP15" s="121"/>
      <c r="DUQ15" s="121"/>
      <c r="DUR15" s="121"/>
      <c r="DUS15" s="121"/>
      <c r="DUT15" s="121"/>
      <c r="DUU15" s="121"/>
      <c r="DUV15" s="121"/>
      <c r="DUW15" s="121"/>
      <c r="DUX15" s="121"/>
      <c r="DUY15" s="121"/>
      <c r="DUZ15" s="121"/>
      <c r="DVA15" s="121"/>
      <c r="DVB15" s="121"/>
      <c r="DVC15" s="121"/>
      <c r="DVD15" s="121"/>
      <c r="DVE15" s="121"/>
      <c r="DVF15" s="121"/>
      <c r="DVG15" s="121"/>
      <c r="DVH15" s="121"/>
      <c r="DVI15" s="121"/>
      <c r="DVJ15" s="121"/>
      <c r="DVK15" s="121"/>
      <c r="DVL15" s="121"/>
      <c r="DVM15" s="121"/>
      <c r="DVN15" s="121"/>
      <c r="DVO15" s="121"/>
      <c r="DVP15" s="121"/>
      <c r="DVQ15" s="121"/>
      <c r="DVR15" s="121"/>
      <c r="DVS15" s="121"/>
      <c r="DVT15" s="121"/>
      <c r="DVU15" s="121"/>
      <c r="DVV15" s="121"/>
      <c r="DVW15" s="121"/>
      <c r="DVX15" s="121"/>
      <c r="DVY15" s="121"/>
      <c r="DVZ15" s="121"/>
      <c r="DWA15" s="121"/>
      <c r="DWB15" s="121"/>
      <c r="DWC15" s="121"/>
      <c r="DWD15" s="121"/>
      <c r="DWE15" s="121"/>
      <c r="DWF15" s="121"/>
      <c r="DWG15" s="121"/>
      <c r="DWH15" s="121"/>
      <c r="DWI15" s="121"/>
      <c r="DWJ15" s="121"/>
      <c r="DWK15" s="121"/>
      <c r="DWL15" s="121"/>
      <c r="DWM15" s="121"/>
      <c r="DWN15" s="121"/>
      <c r="DWO15" s="121"/>
      <c r="DWP15" s="121"/>
      <c r="DWQ15" s="121"/>
      <c r="DWR15" s="121"/>
      <c r="DWS15" s="121"/>
      <c r="DWT15" s="121"/>
      <c r="DWU15" s="121"/>
      <c r="DWV15" s="121"/>
      <c r="DWW15" s="121"/>
      <c r="DWX15" s="121"/>
      <c r="DWY15" s="121"/>
      <c r="DWZ15" s="121"/>
      <c r="DXA15" s="121"/>
      <c r="DXB15" s="121"/>
      <c r="DXC15" s="121"/>
      <c r="DXD15" s="121"/>
      <c r="DXE15" s="121"/>
      <c r="DXF15" s="121"/>
      <c r="DXG15" s="121"/>
      <c r="DXH15" s="121"/>
      <c r="DXI15" s="121"/>
      <c r="DXJ15" s="121"/>
      <c r="DXK15" s="121"/>
      <c r="DXL15" s="121"/>
      <c r="DXM15" s="121"/>
      <c r="DXN15" s="121"/>
      <c r="DXO15" s="121"/>
      <c r="DXP15" s="121"/>
      <c r="DXQ15" s="121"/>
      <c r="DXR15" s="121"/>
      <c r="DXS15" s="121"/>
      <c r="DXT15" s="121"/>
      <c r="DXU15" s="121"/>
      <c r="DXV15" s="121"/>
      <c r="DXW15" s="121"/>
      <c r="DXX15" s="121"/>
      <c r="DXY15" s="121"/>
      <c r="DXZ15" s="121"/>
      <c r="DYA15" s="121"/>
      <c r="DYB15" s="121"/>
      <c r="DYC15" s="121"/>
      <c r="DYD15" s="121"/>
      <c r="DYE15" s="121"/>
      <c r="DYF15" s="121"/>
      <c r="DYG15" s="121"/>
      <c r="DYH15" s="121"/>
      <c r="DYI15" s="121"/>
      <c r="DYJ15" s="121"/>
      <c r="DYK15" s="121"/>
      <c r="DYL15" s="121"/>
      <c r="DYM15" s="121"/>
      <c r="DYN15" s="121"/>
      <c r="DYO15" s="121"/>
      <c r="DYP15" s="121"/>
      <c r="DYQ15" s="121"/>
      <c r="DYR15" s="121"/>
      <c r="DYS15" s="121"/>
      <c r="DYT15" s="121"/>
      <c r="DYU15" s="121"/>
      <c r="DYV15" s="121"/>
      <c r="DYW15" s="121"/>
      <c r="DYX15" s="121"/>
      <c r="DYY15" s="121"/>
      <c r="DYZ15" s="121"/>
      <c r="DZA15" s="121"/>
      <c r="DZB15" s="121"/>
      <c r="DZC15" s="121"/>
      <c r="DZD15" s="121"/>
      <c r="DZE15" s="121"/>
      <c r="DZF15" s="121"/>
      <c r="DZG15" s="121"/>
      <c r="DZH15" s="121"/>
      <c r="DZI15" s="121"/>
      <c r="DZJ15" s="121"/>
      <c r="DZK15" s="121"/>
      <c r="DZL15" s="121"/>
      <c r="DZM15" s="121"/>
      <c r="DZN15" s="121"/>
      <c r="DZO15" s="121"/>
      <c r="DZP15" s="121"/>
      <c r="DZQ15" s="121"/>
      <c r="DZR15" s="121"/>
      <c r="DZS15" s="121"/>
      <c r="DZT15" s="121"/>
      <c r="DZU15" s="121"/>
      <c r="DZV15" s="121"/>
      <c r="DZW15" s="121"/>
      <c r="DZX15" s="121"/>
      <c r="DZY15" s="121"/>
      <c r="DZZ15" s="121"/>
      <c r="EAA15" s="121"/>
      <c r="EAB15" s="121"/>
      <c r="EAC15" s="121"/>
      <c r="EAD15" s="121"/>
      <c r="EAE15" s="121"/>
      <c r="EAF15" s="121"/>
      <c r="EAG15" s="121"/>
      <c r="EAH15" s="121"/>
      <c r="EAI15" s="121"/>
      <c r="EAJ15" s="121"/>
      <c r="EAK15" s="121"/>
      <c r="EAL15" s="121"/>
      <c r="EAM15" s="121"/>
      <c r="EAN15" s="121"/>
      <c r="EAO15" s="121"/>
      <c r="EAP15" s="121"/>
      <c r="EAQ15" s="121"/>
      <c r="EAR15" s="121"/>
      <c r="EAS15" s="121"/>
      <c r="EAT15" s="121"/>
      <c r="EAU15" s="121"/>
      <c r="EAV15" s="121"/>
      <c r="EAW15" s="121"/>
      <c r="EAX15" s="121"/>
      <c r="EAY15" s="121"/>
      <c r="EAZ15" s="121"/>
      <c r="EBA15" s="121"/>
      <c r="EBB15" s="121"/>
      <c r="EBC15" s="121"/>
      <c r="EBD15" s="121"/>
      <c r="EBE15" s="121"/>
      <c r="EBF15" s="121"/>
      <c r="EBG15" s="121"/>
      <c r="EBH15" s="121"/>
      <c r="EBI15" s="121"/>
      <c r="EBJ15" s="121"/>
      <c r="EBK15" s="121"/>
      <c r="EBL15" s="121"/>
      <c r="EBM15" s="121"/>
      <c r="EBN15" s="121"/>
      <c r="EBO15" s="121"/>
      <c r="EBP15" s="121"/>
      <c r="EBQ15" s="121"/>
      <c r="EBR15" s="121"/>
      <c r="EBS15" s="121"/>
      <c r="EBT15" s="121"/>
      <c r="EBU15" s="121"/>
      <c r="EBV15" s="121"/>
      <c r="EBW15" s="121"/>
      <c r="EBX15" s="121"/>
      <c r="EBY15" s="121"/>
      <c r="EBZ15" s="121"/>
      <c r="ECA15" s="121"/>
      <c r="ECB15" s="121"/>
      <c r="ECC15" s="121"/>
      <c r="ECD15" s="121"/>
      <c r="ECE15" s="121"/>
      <c r="ECF15" s="121"/>
      <c r="ECG15" s="121"/>
      <c r="ECH15" s="121"/>
      <c r="ECI15" s="121"/>
      <c r="ECJ15" s="121"/>
      <c r="ECK15" s="121"/>
      <c r="ECL15" s="121"/>
      <c r="ECM15" s="121"/>
      <c r="ECN15" s="121"/>
      <c r="ECO15" s="121"/>
      <c r="ECP15" s="121"/>
      <c r="ECQ15" s="121"/>
      <c r="ECR15" s="121"/>
      <c r="ECS15" s="121"/>
      <c r="ECT15" s="121"/>
      <c r="ECU15" s="121"/>
      <c r="ECV15" s="121"/>
      <c r="ECW15" s="121"/>
      <c r="ECX15" s="121"/>
      <c r="ECY15" s="121"/>
      <c r="ECZ15" s="121"/>
      <c r="EDA15" s="121"/>
      <c r="EDB15" s="121"/>
      <c r="EDC15" s="121"/>
      <c r="EDD15" s="121"/>
      <c r="EDE15" s="121"/>
      <c r="EDF15" s="121"/>
      <c r="EDG15" s="121"/>
      <c r="EDH15" s="121"/>
      <c r="EDI15" s="121"/>
      <c r="EDJ15" s="121"/>
      <c r="EDK15" s="121"/>
      <c r="EDL15" s="121"/>
      <c r="EDM15" s="121"/>
      <c r="EDN15" s="121"/>
      <c r="EDO15" s="121"/>
      <c r="EDP15" s="121"/>
      <c r="EDQ15" s="121"/>
      <c r="EDR15" s="121"/>
      <c r="EDS15" s="121"/>
      <c r="EDT15" s="121"/>
      <c r="EDU15" s="121"/>
      <c r="EDV15" s="121"/>
      <c r="EDW15" s="121"/>
      <c r="EDX15" s="121"/>
      <c r="EDY15" s="121"/>
      <c r="EDZ15" s="121"/>
      <c r="EEA15" s="121"/>
      <c r="EEB15" s="121"/>
      <c r="EEC15" s="121"/>
      <c r="EED15" s="121"/>
      <c r="EEE15" s="121"/>
      <c r="EEF15" s="121"/>
      <c r="EEG15" s="121"/>
      <c r="EEH15" s="121"/>
      <c r="EEI15" s="121"/>
      <c r="EEJ15" s="121"/>
      <c r="EEK15" s="121"/>
      <c r="EEL15" s="121"/>
      <c r="EEM15" s="121"/>
      <c r="EEN15" s="121"/>
      <c r="EEO15" s="121"/>
      <c r="EEP15" s="121"/>
      <c r="EEQ15" s="121"/>
      <c r="EER15" s="121"/>
      <c r="EES15" s="121"/>
      <c r="EET15" s="121"/>
      <c r="EEU15" s="121"/>
      <c r="EEV15" s="121"/>
      <c r="EEW15" s="121"/>
      <c r="EEX15" s="121"/>
      <c r="EEY15" s="121"/>
      <c r="EEZ15" s="121"/>
      <c r="EFA15" s="121"/>
      <c r="EFB15" s="121"/>
      <c r="EFC15" s="121"/>
      <c r="EFD15" s="121"/>
      <c r="EFE15" s="121"/>
      <c r="EFF15" s="121"/>
      <c r="EFG15" s="121"/>
      <c r="EFH15" s="121"/>
      <c r="EFI15" s="121"/>
      <c r="EFJ15" s="121"/>
      <c r="EFK15" s="121"/>
      <c r="EFL15" s="121"/>
      <c r="EFM15" s="121"/>
      <c r="EFN15" s="121"/>
      <c r="EFO15" s="121"/>
      <c r="EFP15" s="121"/>
      <c r="EFQ15" s="121"/>
      <c r="EFR15" s="121"/>
      <c r="EFS15" s="121"/>
      <c r="EFT15" s="121"/>
      <c r="EFU15" s="121"/>
      <c r="EFV15" s="121"/>
      <c r="EFW15" s="121"/>
      <c r="EFX15" s="121"/>
      <c r="EFY15" s="121"/>
      <c r="EFZ15" s="121"/>
      <c r="EGA15" s="121"/>
      <c r="EGB15" s="121"/>
      <c r="EGC15" s="121"/>
      <c r="EGD15" s="121"/>
      <c r="EGE15" s="121"/>
      <c r="EGF15" s="121"/>
      <c r="EGG15" s="121"/>
      <c r="EGH15" s="121"/>
      <c r="EGI15" s="121"/>
      <c r="EGJ15" s="121"/>
      <c r="EGK15" s="121"/>
      <c r="EGL15" s="121"/>
      <c r="EGM15" s="121"/>
      <c r="EGN15" s="121"/>
      <c r="EGO15" s="121"/>
      <c r="EGP15" s="121"/>
      <c r="EGQ15" s="121"/>
      <c r="EGR15" s="121"/>
      <c r="EGS15" s="121"/>
      <c r="EGT15" s="121"/>
      <c r="EGU15" s="121"/>
      <c r="EGV15" s="121"/>
      <c r="EGW15" s="121"/>
      <c r="EGX15" s="121"/>
      <c r="EGY15" s="121"/>
      <c r="EGZ15" s="121"/>
      <c r="EHA15" s="121"/>
      <c r="EHB15" s="121"/>
      <c r="EHC15" s="121"/>
      <c r="EHD15" s="121"/>
      <c r="EHE15" s="121"/>
      <c r="EHF15" s="121"/>
      <c r="EHG15" s="121"/>
      <c r="EHH15" s="121"/>
      <c r="EHI15" s="121"/>
      <c r="EHJ15" s="121"/>
      <c r="EHK15" s="121"/>
      <c r="EHL15" s="121"/>
      <c r="EHM15" s="121"/>
      <c r="EHN15" s="121"/>
      <c r="EHO15" s="121"/>
      <c r="EHP15" s="121"/>
      <c r="EHQ15" s="121"/>
      <c r="EHR15" s="121"/>
      <c r="EHS15" s="121"/>
      <c r="EHT15" s="121"/>
      <c r="EHU15" s="121"/>
      <c r="EHV15" s="121"/>
      <c r="EHW15" s="121"/>
      <c r="EHX15" s="121"/>
      <c r="EHY15" s="121"/>
      <c r="EHZ15" s="121"/>
      <c r="EIA15" s="121"/>
      <c r="EIB15" s="121"/>
      <c r="EIC15" s="121"/>
      <c r="EID15" s="121"/>
      <c r="EIE15" s="121"/>
      <c r="EIF15" s="121"/>
      <c r="EIG15" s="121"/>
      <c r="EIH15" s="121"/>
      <c r="EII15" s="121"/>
      <c r="EIJ15" s="121"/>
      <c r="EIK15" s="121"/>
      <c r="EIL15" s="121"/>
      <c r="EIM15" s="121"/>
      <c r="EIN15" s="121"/>
      <c r="EIO15" s="121"/>
      <c r="EIP15" s="121"/>
      <c r="EIQ15" s="121"/>
      <c r="EIR15" s="121"/>
      <c r="EIS15" s="121"/>
      <c r="EIT15" s="121"/>
      <c r="EIU15" s="121"/>
      <c r="EIV15" s="121"/>
      <c r="EIW15" s="121"/>
      <c r="EIX15" s="121"/>
      <c r="EIY15" s="121"/>
      <c r="EIZ15" s="121"/>
      <c r="EJA15" s="121"/>
      <c r="EJB15" s="121"/>
      <c r="EJC15" s="121"/>
      <c r="EJD15" s="121"/>
      <c r="EJE15" s="121"/>
      <c r="EJF15" s="121"/>
      <c r="EJG15" s="121"/>
      <c r="EJH15" s="121"/>
      <c r="EJI15" s="121"/>
      <c r="EJJ15" s="121"/>
      <c r="EJK15" s="121"/>
      <c r="EJL15" s="121"/>
      <c r="EJM15" s="121"/>
      <c r="EJN15" s="121"/>
      <c r="EJO15" s="121"/>
      <c r="EJP15" s="121"/>
      <c r="EJQ15" s="121"/>
      <c r="EJR15" s="121"/>
      <c r="EJS15" s="121"/>
      <c r="EJT15" s="121"/>
      <c r="EJU15" s="121"/>
      <c r="EJV15" s="121"/>
      <c r="EJW15" s="121"/>
      <c r="EJX15" s="121"/>
      <c r="EJY15" s="121"/>
      <c r="EJZ15" s="121"/>
      <c r="EKA15" s="121"/>
      <c r="EKB15" s="121"/>
      <c r="EKC15" s="121"/>
      <c r="EKD15" s="121"/>
      <c r="EKE15" s="121"/>
      <c r="EKF15" s="121"/>
      <c r="EKG15" s="121"/>
      <c r="EKH15" s="121"/>
      <c r="EKI15" s="121"/>
      <c r="EKJ15" s="121"/>
      <c r="EKK15" s="121"/>
      <c r="EKL15" s="121"/>
      <c r="EKM15" s="121"/>
      <c r="EKN15" s="121"/>
      <c r="EKO15" s="121"/>
      <c r="EKP15" s="121"/>
      <c r="EKQ15" s="121"/>
      <c r="EKR15" s="121"/>
      <c r="EKS15" s="121"/>
      <c r="EKT15" s="121"/>
      <c r="EKU15" s="121"/>
      <c r="EKV15" s="121"/>
      <c r="EKW15" s="121"/>
      <c r="EKX15" s="121"/>
      <c r="EKY15" s="121"/>
      <c r="EKZ15" s="121"/>
      <c r="ELA15" s="121"/>
      <c r="ELB15" s="121"/>
      <c r="ELC15" s="121"/>
      <c r="ELD15" s="121"/>
      <c r="ELE15" s="121"/>
      <c r="ELF15" s="121"/>
      <c r="ELG15" s="121"/>
      <c r="ELH15" s="121"/>
      <c r="ELI15" s="121"/>
      <c r="ELJ15" s="121"/>
      <c r="ELK15" s="121"/>
      <c r="ELL15" s="121"/>
      <c r="ELM15" s="121"/>
      <c r="ELN15" s="121"/>
      <c r="ELO15" s="121"/>
      <c r="ELP15" s="121"/>
      <c r="ELQ15" s="121"/>
      <c r="ELR15" s="121"/>
      <c r="ELS15" s="121"/>
      <c r="ELT15" s="121"/>
      <c r="ELU15" s="121"/>
      <c r="ELV15" s="121"/>
      <c r="ELW15" s="121"/>
      <c r="ELX15" s="121"/>
      <c r="ELY15" s="121"/>
      <c r="ELZ15" s="121"/>
      <c r="EMA15" s="121"/>
      <c r="EMB15" s="121"/>
      <c r="EMC15" s="121"/>
      <c r="EMD15" s="121"/>
      <c r="EME15" s="121"/>
      <c r="EMF15" s="121"/>
      <c r="EMG15" s="121"/>
      <c r="EMH15" s="121"/>
      <c r="EMI15" s="121"/>
      <c r="EMJ15" s="121"/>
      <c r="EMK15" s="121"/>
      <c r="EML15" s="121"/>
      <c r="EMM15" s="121"/>
      <c r="EMN15" s="121"/>
      <c r="EMO15" s="121"/>
      <c r="EMP15" s="121"/>
      <c r="EMQ15" s="121"/>
      <c r="EMR15" s="121"/>
      <c r="EMS15" s="121"/>
      <c r="EMT15" s="121"/>
      <c r="EMU15" s="121"/>
      <c r="EMV15" s="121"/>
      <c r="EMW15" s="121"/>
      <c r="EMX15" s="121"/>
      <c r="EMY15" s="121"/>
      <c r="EMZ15" s="121"/>
      <c r="ENA15" s="121"/>
      <c r="ENB15" s="121"/>
      <c r="ENC15" s="121"/>
      <c r="END15" s="121"/>
      <c r="ENE15" s="121"/>
      <c r="ENF15" s="121"/>
      <c r="ENG15" s="121"/>
      <c r="ENH15" s="121"/>
      <c r="ENI15" s="121"/>
      <c r="ENJ15" s="121"/>
      <c r="ENK15" s="121"/>
      <c r="ENL15" s="121"/>
      <c r="ENM15" s="121"/>
      <c r="ENN15" s="121"/>
      <c r="ENO15" s="121"/>
      <c r="ENP15" s="121"/>
      <c r="ENQ15" s="121"/>
      <c r="ENR15" s="121"/>
      <c r="ENS15" s="121"/>
      <c r="ENT15" s="121"/>
      <c r="ENU15" s="121"/>
      <c r="ENV15" s="121"/>
      <c r="ENW15" s="121"/>
      <c r="ENX15" s="121"/>
      <c r="ENY15" s="121"/>
      <c r="ENZ15" s="121"/>
      <c r="EOA15" s="121"/>
      <c r="EOB15" s="121"/>
      <c r="EOC15" s="121"/>
      <c r="EOD15" s="121"/>
      <c r="EOE15" s="121"/>
      <c r="EOF15" s="121"/>
      <c r="EOG15" s="121"/>
      <c r="EOH15" s="121"/>
      <c r="EOI15" s="121"/>
      <c r="EOJ15" s="121"/>
      <c r="EOK15" s="121"/>
      <c r="EOL15" s="121"/>
      <c r="EOM15" s="121"/>
      <c r="EON15" s="121"/>
      <c r="EOO15" s="121"/>
      <c r="EOP15" s="121"/>
      <c r="EOQ15" s="121"/>
      <c r="EOR15" s="121"/>
      <c r="EOS15" s="121"/>
      <c r="EOT15" s="121"/>
      <c r="EOU15" s="121"/>
      <c r="EOV15" s="121"/>
      <c r="EOW15" s="121"/>
      <c r="EOX15" s="121"/>
      <c r="EOY15" s="121"/>
      <c r="EOZ15" s="121"/>
      <c r="EPA15" s="121"/>
      <c r="EPB15" s="121"/>
      <c r="EPC15" s="121"/>
      <c r="EPD15" s="121"/>
      <c r="EPE15" s="121"/>
      <c r="EPF15" s="121"/>
      <c r="EPG15" s="121"/>
      <c r="EPH15" s="121"/>
      <c r="EPI15" s="121"/>
      <c r="EPJ15" s="121"/>
      <c r="EPK15" s="121"/>
      <c r="EPL15" s="121"/>
      <c r="EPM15" s="121"/>
      <c r="EPN15" s="121"/>
      <c r="EPO15" s="121"/>
      <c r="EPP15" s="121"/>
      <c r="EPQ15" s="121"/>
      <c r="EPR15" s="121"/>
      <c r="EPS15" s="121"/>
      <c r="EPT15" s="121"/>
      <c r="EPU15" s="121"/>
      <c r="EPV15" s="121"/>
      <c r="EPW15" s="121"/>
      <c r="EPX15" s="121"/>
      <c r="EPY15" s="121"/>
      <c r="EPZ15" s="121"/>
      <c r="EQA15" s="121"/>
      <c r="EQB15" s="121"/>
      <c r="EQC15" s="121"/>
      <c r="EQD15" s="121"/>
      <c r="EQE15" s="121"/>
      <c r="EQF15" s="121"/>
      <c r="EQG15" s="121"/>
      <c r="EQH15" s="121"/>
      <c r="EQI15" s="121"/>
      <c r="EQJ15" s="121"/>
      <c r="EQK15" s="121"/>
      <c r="EQL15" s="121"/>
      <c r="EQM15" s="121"/>
      <c r="EQN15" s="121"/>
      <c r="EQO15" s="121"/>
      <c r="EQP15" s="121"/>
      <c r="EQQ15" s="121"/>
      <c r="EQR15" s="121"/>
      <c r="EQS15" s="121"/>
      <c r="EQT15" s="121"/>
      <c r="EQU15" s="121"/>
      <c r="EQV15" s="121"/>
      <c r="EQW15" s="121"/>
      <c r="EQX15" s="121"/>
      <c r="EQY15" s="121"/>
      <c r="EQZ15" s="121"/>
      <c r="ERA15" s="121"/>
      <c r="ERB15" s="121"/>
      <c r="ERC15" s="121"/>
      <c r="ERD15" s="121"/>
      <c r="ERE15" s="121"/>
      <c r="ERF15" s="121"/>
      <c r="ERG15" s="121"/>
      <c r="ERH15" s="121"/>
      <c r="ERI15" s="121"/>
      <c r="ERJ15" s="121"/>
      <c r="ERK15" s="121"/>
      <c r="ERL15" s="121"/>
      <c r="ERM15" s="121"/>
      <c r="ERN15" s="121"/>
      <c r="ERO15" s="121"/>
      <c r="ERP15" s="121"/>
      <c r="ERQ15" s="121"/>
      <c r="ERR15" s="121"/>
      <c r="ERS15" s="121"/>
      <c r="ERT15" s="121"/>
      <c r="ERU15" s="121"/>
      <c r="ERV15" s="121"/>
      <c r="ERW15" s="121"/>
      <c r="ERX15" s="121"/>
      <c r="ERY15" s="121"/>
      <c r="ERZ15" s="121"/>
      <c r="ESA15" s="121"/>
      <c r="ESB15" s="121"/>
      <c r="ESC15" s="121"/>
      <c r="ESD15" s="121"/>
      <c r="ESE15" s="121"/>
      <c r="ESF15" s="121"/>
      <c r="ESG15" s="121"/>
      <c r="ESH15" s="121"/>
      <c r="ESI15" s="121"/>
      <c r="ESJ15" s="121"/>
      <c r="ESK15" s="121"/>
      <c r="ESL15" s="121"/>
      <c r="ESM15" s="121"/>
      <c r="ESN15" s="121"/>
      <c r="ESO15" s="121"/>
      <c r="ESP15" s="121"/>
      <c r="ESQ15" s="121"/>
      <c r="ESR15" s="121"/>
      <c r="ESS15" s="121"/>
      <c r="EST15" s="121"/>
      <c r="ESU15" s="121"/>
      <c r="ESV15" s="121"/>
      <c r="ESW15" s="121"/>
      <c r="ESX15" s="121"/>
      <c r="ESY15" s="121"/>
      <c r="ESZ15" s="121"/>
      <c r="ETA15" s="121"/>
      <c r="ETB15" s="121"/>
      <c r="ETC15" s="121"/>
      <c r="ETD15" s="121"/>
      <c r="ETE15" s="121"/>
      <c r="ETF15" s="121"/>
      <c r="ETG15" s="121"/>
      <c r="ETH15" s="121"/>
      <c r="ETI15" s="121"/>
      <c r="ETJ15" s="121"/>
      <c r="ETK15" s="121"/>
      <c r="ETL15" s="121"/>
      <c r="ETM15" s="121"/>
      <c r="ETN15" s="121"/>
      <c r="ETO15" s="121"/>
      <c r="ETP15" s="121"/>
      <c r="ETQ15" s="121"/>
      <c r="ETR15" s="121"/>
      <c r="ETS15" s="121"/>
      <c r="ETT15" s="121"/>
      <c r="ETU15" s="121"/>
      <c r="ETV15" s="121"/>
      <c r="ETW15" s="121"/>
      <c r="ETX15" s="121"/>
      <c r="ETY15" s="121"/>
      <c r="ETZ15" s="121"/>
      <c r="EUA15" s="121"/>
      <c r="EUB15" s="121"/>
      <c r="EUC15" s="121"/>
      <c r="EUD15" s="121"/>
      <c r="EUE15" s="121"/>
      <c r="EUF15" s="121"/>
      <c r="EUG15" s="121"/>
      <c r="EUH15" s="121"/>
      <c r="EUI15" s="121"/>
      <c r="EUJ15" s="121"/>
      <c r="EUK15" s="121"/>
      <c r="EUL15" s="121"/>
      <c r="EUM15" s="121"/>
      <c r="EUN15" s="121"/>
      <c r="EUO15" s="121"/>
      <c r="EUP15" s="121"/>
      <c r="EUQ15" s="121"/>
      <c r="EUR15" s="121"/>
      <c r="EUS15" s="121"/>
      <c r="EUT15" s="121"/>
      <c r="EUU15" s="121"/>
      <c r="EUV15" s="121"/>
      <c r="EUW15" s="121"/>
      <c r="EUX15" s="121"/>
      <c r="EUY15" s="121"/>
      <c r="EUZ15" s="121"/>
      <c r="EVA15" s="121"/>
      <c r="EVB15" s="121"/>
      <c r="EVC15" s="121"/>
      <c r="EVD15" s="121"/>
      <c r="EVE15" s="121"/>
      <c r="EVF15" s="121"/>
      <c r="EVG15" s="121"/>
      <c r="EVH15" s="121"/>
      <c r="EVI15" s="121"/>
      <c r="EVJ15" s="121"/>
      <c r="EVK15" s="121"/>
      <c r="EVL15" s="121"/>
      <c r="EVM15" s="121"/>
      <c r="EVN15" s="121"/>
      <c r="EVO15" s="121"/>
      <c r="EVP15" s="121"/>
      <c r="EVQ15" s="121"/>
      <c r="EVR15" s="121"/>
      <c r="EVS15" s="121"/>
      <c r="EVT15" s="121"/>
      <c r="EVU15" s="121"/>
      <c r="EVV15" s="121"/>
      <c r="EVW15" s="121"/>
      <c r="EVX15" s="121"/>
      <c r="EVY15" s="121"/>
      <c r="EVZ15" s="121"/>
      <c r="EWA15" s="121"/>
      <c r="EWB15" s="121"/>
      <c r="EWC15" s="121"/>
      <c r="EWD15" s="121"/>
      <c r="EWE15" s="121"/>
      <c r="EWF15" s="121"/>
      <c r="EWG15" s="121"/>
      <c r="EWH15" s="121"/>
      <c r="EWI15" s="121"/>
      <c r="EWJ15" s="121"/>
      <c r="EWK15" s="121"/>
      <c r="EWL15" s="121"/>
      <c r="EWM15" s="121"/>
      <c r="EWN15" s="121"/>
      <c r="EWO15" s="121"/>
      <c r="EWP15" s="121"/>
      <c r="EWQ15" s="121"/>
      <c r="EWR15" s="121"/>
      <c r="EWS15" s="121"/>
      <c r="EWT15" s="121"/>
      <c r="EWU15" s="121"/>
      <c r="EWV15" s="121"/>
      <c r="EWW15" s="121"/>
      <c r="EWX15" s="121"/>
      <c r="EWY15" s="121"/>
      <c r="EWZ15" s="121"/>
      <c r="EXA15" s="121"/>
      <c r="EXB15" s="121"/>
      <c r="EXC15" s="121"/>
      <c r="EXD15" s="121"/>
      <c r="EXE15" s="121"/>
      <c r="EXF15" s="121"/>
      <c r="EXG15" s="121"/>
      <c r="EXH15" s="121"/>
      <c r="EXI15" s="121"/>
      <c r="EXJ15" s="121"/>
      <c r="EXK15" s="121"/>
      <c r="EXL15" s="121"/>
      <c r="EXM15" s="121"/>
      <c r="EXN15" s="121"/>
      <c r="EXO15" s="121"/>
      <c r="EXP15" s="121"/>
      <c r="EXQ15" s="121"/>
      <c r="EXR15" s="121"/>
      <c r="EXS15" s="121"/>
      <c r="EXT15" s="121"/>
      <c r="EXU15" s="121"/>
      <c r="EXV15" s="121"/>
      <c r="EXW15" s="121"/>
      <c r="EXX15" s="121"/>
      <c r="EXY15" s="121"/>
      <c r="EXZ15" s="121"/>
      <c r="EYA15" s="121"/>
      <c r="EYB15" s="121"/>
      <c r="EYC15" s="121"/>
      <c r="EYD15" s="121"/>
      <c r="EYE15" s="121"/>
      <c r="EYF15" s="121"/>
      <c r="EYG15" s="121"/>
      <c r="EYH15" s="121"/>
      <c r="EYI15" s="121"/>
      <c r="EYJ15" s="121"/>
      <c r="EYK15" s="121"/>
      <c r="EYL15" s="121"/>
      <c r="EYM15" s="121"/>
      <c r="EYN15" s="121"/>
      <c r="EYO15" s="121"/>
      <c r="EYP15" s="121"/>
      <c r="EYQ15" s="121"/>
      <c r="EYR15" s="121"/>
      <c r="EYS15" s="121"/>
      <c r="EYT15" s="121"/>
      <c r="EYU15" s="121"/>
      <c r="EYV15" s="121"/>
      <c r="EYW15" s="121"/>
      <c r="EYX15" s="121"/>
      <c r="EYY15" s="121"/>
      <c r="EYZ15" s="121"/>
      <c r="EZA15" s="121"/>
      <c r="EZB15" s="121"/>
      <c r="EZC15" s="121"/>
      <c r="EZD15" s="121"/>
      <c r="EZE15" s="121"/>
      <c r="EZF15" s="121"/>
      <c r="EZG15" s="121"/>
      <c r="EZH15" s="121"/>
      <c r="EZI15" s="121"/>
      <c r="EZJ15" s="121"/>
      <c r="EZK15" s="121"/>
      <c r="EZL15" s="121"/>
      <c r="EZM15" s="121"/>
      <c r="EZN15" s="121"/>
      <c r="EZO15" s="121"/>
      <c r="EZP15" s="121"/>
      <c r="EZQ15" s="121"/>
      <c r="EZR15" s="121"/>
      <c r="EZS15" s="121"/>
      <c r="EZT15" s="121"/>
      <c r="EZU15" s="121"/>
      <c r="EZV15" s="121"/>
      <c r="EZW15" s="121"/>
      <c r="EZX15" s="121"/>
      <c r="EZY15" s="121"/>
      <c r="EZZ15" s="121"/>
      <c r="FAA15" s="121"/>
      <c r="FAB15" s="121"/>
      <c r="FAC15" s="121"/>
      <c r="FAD15" s="121"/>
      <c r="FAE15" s="121"/>
      <c r="FAF15" s="121"/>
      <c r="FAG15" s="121"/>
      <c r="FAH15" s="121"/>
      <c r="FAI15" s="121"/>
      <c r="FAJ15" s="121"/>
      <c r="FAK15" s="121"/>
      <c r="FAL15" s="121"/>
      <c r="FAM15" s="121"/>
      <c r="FAN15" s="121"/>
      <c r="FAO15" s="121"/>
      <c r="FAP15" s="121"/>
      <c r="FAQ15" s="121"/>
      <c r="FAR15" s="121"/>
      <c r="FAS15" s="121"/>
      <c r="FAT15" s="121"/>
      <c r="FAU15" s="121"/>
      <c r="FAV15" s="121"/>
      <c r="FAW15" s="121"/>
      <c r="FAX15" s="121"/>
      <c r="FAY15" s="121"/>
      <c r="FAZ15" s="121"/>
      <c r="FBA15" s="121"/>
      <c r="FBB15" s="121"/>
      <c r="FBC15" s="121"/>
      <c r="FBD15" s="121"/>
      <c r="FBE15" s="121"/>
      <c r="FBF15" s="121"/>
      <c r="FBG15" s="121"/>
      <c r="FBH15" s="121"/>
      <c r="FBI15" s="121"/>
      <c r="FBJ15" s="121"/>
      <c r="FBK15" s="121"/>
      <c r="FBL15" s="121"/>
      <c r="FBM15" s="121"/>
      <c r="FBN15" s="121"/>
      <c r="FBO15" s="121"/>
      <c r="FBP15" s="121"/>
      <c r="FBQ15" s="121"/>
      <c r="FBR15" s="121"/>
      <c r="FBS15" s="121"/>
      <c r="FBT15" s="121"/>
      <c r="FBU15" s="121"/>
      <c r="FBV15" s="121"/>
      <c r="FBW15" s="121"/>
      <c r="FBX15" s="121"/>
      <c r="FBY15" s="121"/>
      <c r="FBZ15" s="121"/>
      <c r="FCA15" s="121"/>
      <c r="FCB15" s="121"/>
      <c r="FCC15" s="121"/>
      <c r="FCD15" s="121"/>
      <c r="FCE15" s="121"/>
      <c r="FCF15" s="121"/>
      <c r="FCG15" s="121"/>
      <c r="FCH15" s="121"/>
      <c r="FCI15" s="121"/>
      <c r="FCJ15" s="121"/>
      <c r="FCK15" s="121"/>
      <c r="FCL15" s="121"/>
      <c r="FCM15" s="121"/>
      <c r="FCN15" s="121"/>
      <c r="FCO15" s="121"/>
      <c r="FCP15" s="121"/>
      <c r="FCQ15" s="121"/>
      <c r="FCR15" s="121"/>
      <c r="FCS15" s="121"/>
      <c r="FCT15" s="121"/>
      <c r="FCU15" s="121"/>
      <c r="FCV15" s="121"/>
      <c r="FCW15" s="121"/>
      <c r="FCX15" s="121"/>
      <c r="FCY15" s="121"/>
      <c r="FCZ15" s="121"/>
      <c r="FDA15" s="121"/>
      <c r="FDB15" s="121"/>
      <c r="FDC15" s="121"/>
      <c r="FDD15" s="121"/>
      <c r="FDE15" s="121"/>
      <c r="FDF15" s="121"/>
      <c r="FDG15" s="121"/>
      <c r="FDH15" s="121"/>
      <c r="FDI15" s="121"/>
      <c r="FDJ15" s="121"/>
      <c r="FDK15" s="121"/>
      <c r="FDL15" s="121"/>
      <c r="FDM15" s="121"/>
      <c r="FDN15" s="121"/>
      <c r="FDO15" s="121"/>
      <c r="FDP15" s="121"/>
      <c r="FDQ15" s="121"/>
      <c r="FDR15" s="121"/>
      <c r="FDS15" s="121"/>
      <c r="FDT15" s="121"/>
      <c r="FDU15" s="121"/>
      <c r="FDV15" s="121"/>
      <c r="FDW15" s="121"/>
      <c r="FDX15" s="121"/>
      <c r="FDY15" s="121"/>
      <c r="FDZ15" s="121"/>
      <c r="FEA15" s="121"/>
      <c r="FEB15" s="121"/>
      <c r="FEC15" s="121"/>
      <c r="FED15" s="121"/>
      <c r="FEE15" s="121"/>
      <c r="FEF15" s="121"/>
      <c r="FEG15" s="121"/>
      <c r="FEH15" s="121"/>
      <c r="FEI15" s="121"/>
      <c r="FEJ15" s="121"/>
      <c r="FEK15" s="121"/>
      <c r="FEL15" s="121"/>
      <c r="FEM15" s="121"/>
      <c r="FEN15" s="121"/>
      <c r="FEO15" s="121"/>
      <c r="FEP15" s="121"/>
      <c r="FEQ15" s="121"/>
      <c r="FER15" s="121"/>
      <c r="FES15" s="121"/>
      <c r="FET15" s="121"/>
      <c r="FEU15" s="121"/>
      <c r="FEV15" s="121"/>
      <c r="FEW15" s="121"/>
      <c r="FEX15" s="121"/>
      <c r="FEY15" s="121"/>
      <c r="FEZ15" s="121"/>
      <c r="FFA15" s="121"/>
      <c r="FFB15" s="121"/>
      <c r="FFC15" s="121"/>
      <c r="FFD15" s="121"/>
      <c r="FFE15" s="121"/>
      <c r="FFF15" s="121"/>
      <c r="FFG15" s="121"/>
      <c r="FFH15" s="121"/>
      <c r="FFI15" s="121"/>
      <c r="FFJ15" s="121"/>
      <c r="FFK15" s="121"/>
      <c r="FFL15" s="121"/>
      <c r="FFM15" s="121"/>
      <c r="FFN15" s="121"/>
      <c r="FFO15" s="121"/>
      <c r="FFP15" s="121"/>
      <c r="FFQ15" s="121"/>
      <c r="FFR15" s="121"/>
      <c r="FFS15" s="121"/>
      <c r="FFT15" s="121"/>
      <c r="FFU15" s="121"/>
      <c r="FFV15" s="121"/>
      <c r="FFW15" s="121"/>
      <c r="FFX15" s="121"/>
      <c r="FFY15" s="121"/>
      <c r="FFZ15" s="121"/>
      <c r="FGA15" s="121"/>
      <c r="FGB15" s="121"/>
      <c r="FGC15" s="121"/>
      <c r="FGD15" s="121"/>
      <c r="FGE15" s="121"/>
      <c r="FGF15" s="121"/>
      <c r="FGG15" s="121"/>
      <c r="FGH15" s="121"/>
      <c r="FGI15" s="121"/>
      <c r="FGJ15" s="121"/>
      <c r="FGK15" s="121"/>
      <c r="FGL15" s="121"/>
      <c r="FGM15" s="121"/>
      <c r="FGN15" s="121"/>
      <c r="FGO15" s="121"/>
      <c r="FGP15" s="121"/>
      <c r="FGQ15" s="121"/>
      <c r="FGR15" s="121"/>
      <c r="FGS15" s="121"/>
      <c r="FGT15" s="121"/>
      <c r="FGU15" s="121"/>
      <c r="FGV15" s="121"/>
      <c r="FGW15" s="121"/>
      <c r="FGX15" s="121"/>
      <c r="FGY15" s="121"/>
      <c r="FGZ15" s="121"/>
      <c r="FHA15" s="121"/>
      <c r="FHB15" s="121"/>
      <c r="FHC15" s="121"/>
      <c r="FHD15" s="121"/>
      <c r="FHE15" s="121"/>
      <c r="FHF15" s="121"/>
      <c r="FHG15" s="121"/>
      <c r="FHH15" s="121"/>
      <c r="FHI15" s="121"/>
      <c r="FHJ15" s="121"/>
      <c r="FHK15" s="121"/>
      <c r="FHL15" s="121"/>
      <c r="FHM15" s="121"/>
      <c r="FHN15" s="121"/>
      <c r="FHO15" s="121"/>
      <c r="FHP15" s="121"/>
      <c r="FHQ15" s="121"/>
      <c r="FHR15" s="121"/>
      <c r="FHS15" s="121"/>
      <c r="FHT15" s="121"/>
      <c r="FHU15" s="121"/>
      <c r="FHV15" s="121"/>
      <c r="FHW15" s="121"/>
      <c r="FHX15" s="121"/>
      <c r="FHY15" s="121"/>
      <c r="FHZ15" s="121"/>
      <c r="FIA15" s="121"/>
      <c r="FIB15" s="121"/>
      <c r="FIC15" s="121"/>
      <c r="FID15" s="121"/>
      <c r="FIE15" s="121"/>
      <c r="FIF15" s="121"/>
      <c r="FIG15" s="121"/>
      <c r="FIH15" s="121"/>
      <c r="FII15" s="121"/>
      <c r="FIJ15" s="121"/>
      <c r="FIK15" s="121"/>
      <c r="FIL15" s="121"/>
      <c r="FIM15" s="121"/>
      <c r="FIN15" s="121"/>
      <c r="FIO15" s="121"/>
      <c r="FIP15" s="121"/>
      <c r="FIQ15" s="121"/>
      <c r="FIR15" s="121"/>
      <c r="FIS15" s="121"/>
      <c r="FIT15" s="121"/>
      <c r="FIU15" s="121"/>
      <c r="FIV15" s="121"/>
      <c r="FIW15" s="121"/>
      <c r="FIX15" s="121"/>
      <c r="FIY15" s="121"/>
      <c r="FIZ15" s="121"/>
      <c r="FJA15" s="121"/>
      <c r="FJB15" s="121"/>
      <c r="FJC15" s="121"/>
      <c r="FJD15" s="121"/>
      <c r="FJE15" s="121"/>
      <c r="FJF15" s="121"/>
      <c r="FJG15" s="121"/>
      <c r="FJH15" s="121"/>
      <c r="FJI15" s="121"/>
      <c r="FJJ15" s="121"/>
      <c r="FJK15" s="121"/>
      <c r="FJL15" s="121"/>
      <c r="FJM15" s="121"/>
      <c r="FJN15" s="121"/>
      <c r="FJO15" s="121"/>
      <c r="FJP15" s="121"/>
      <c r="FJQ15" s="121"/>
      <c r="FJR15" s="121"/>
      <c r="FJS15" s="121"/>
      <c r="FJT15" s="121"/>
      <c r="FJU15" s="121"/>
      <c r="FJV15" s="121"/>
      <c r="FJW15" s="121"/>
      <c r="FJX15" s="121"/>
      <c r="FJY15" s="121"/>
      <c r="FJZ15" s="121"/>
      <c r="FKA15" s="121"/>
      <c r="FKB15" s="121"/>
      <c r="FKC15" s="121"/>
      <c r="FKD15" s="121"/>
      <c r="FKE15" s="121"/>
      <c r="FKF15" s="121"/>
      <c r="FKG15" s="121"/>
      <c r="FKH15" s="121"/>
      <c r="FKI15" s="121"/>
      <c r="FKJ15" s="121"/>
      <c r="FKK15" s="121"/>
      <c r="FKL15" s="121"/>
      <c r="FKM15" s="121"/>
      <c r="FKN15" s="121"/>
      <c r="FKO15" s="121"/>
      <c r="FKP15" s="121"/>
      <c r="FKQ15" s="121"/>
      <c r="FKR15" s="121"/>
      <c r="FKS15" s="121"/>
      <c r="FKT15" s="121"/>
      <c r="FKU15" s="121"/>
      <c r="FKV15" s="121"/>
      <c r="FKW15" s="121"/>
      <c r="FKX15" s="121"/>
      <c r="FKY15" s="121"/>
      <c r="FKZ15" s="121"/>
      <c r="FLA15" s="121"/>
      <c r="FLB15" s="121"/>
      <c r="FLC15" s="121"/>
      <c r="FLD15" s="121"/>
      <c r="FLE15" s="121"/>
      <c r="FLF15" s="121"/>
      <c r="FLG15" s="121"/>
      <c r="FLH15" s="121"/>
      <c r="FLI15" s="121"/>
      <c r="FLJ15" s="121"/>
      <c r="FLK15" s="121"/>
      <c r="FLL15" s="121"/>
      <c r="FLM15" s="121"/>
      <c r="FLN15" s="121"/>
      <c r="FLO15" s="121"/>
      <c r="FLP15" s="121"/>
      <c r="FLQ15" s="121"/>
      <c r="FLR15" s="121"/>
      <c r="FLS15" s="121"/>
      <c r="FLT15" s="121"/>
      <c r="FLU15" s="121"/>
      <c r="FLV15" s="121"/>
      <c r="FLW15" s="121"/>
      <c r="FLX15" s="121"/>
      <c r="FLY15" s="121"/>
      <c r="FLZ15" s="121"/>
      <c r="FMA15" s="121"/>
      <c r="FMB15" s="121"/>
      <c r="FMC15" s="121"/>
      <c r="FMD15" s="121"/>
      <c r="FME15" s="121"/>
      <c r="FMF15" s="121"/>
      <c r="FMG15" s="121"/>
      <c r="FMH15" s="121"/>
      <c r="FMI15" s="121"/>
      <c r="FMJ15" s="121"/>
      <c r="FMK15" s="121"/>
      <c r="FML15" s="121"/>
      <c r="FMM15" s="121"/>
      <c r="FMN15" s="121"/>
      <c r="FMO15" s="121"/>
      <c r="FMP15" s="121"/>
      <c r="FMQ15" s="121"/>
      <c r="FMR15" s="121"/>
      <c r="FMS15" s="121"/>
      <c r="FMT15" s="121"/>
      <c r="FMU15" s="121"/>
      <c r="FMV15" s="121"/>
      <c r="FMW15" s="121"/>
      <c r="FMX15" s="121"/>
      <c r="FMY15" s="121"/>
      <c r="FMZ15" s="121"/>
      <c r="FNA15" s="121"/>
      <c r="FNB15" s="121"/>
      <c r="FNC15" s="121"/>
      <c r="FND15" s="121"/>
      <c r="FNE15" s="121"/>
      <c r="FNF15" s="121"/>
      <c r="FNG15" s="121"/>
      <c r="FNH15" s="121"/>
      <c r="FNI15" s="121"/>
      <c r="FNJ15" s="121"/>
      <c r="FNK15" s="121"/>
      <c r="FNL15" s="121"/>
      <c r="FNM15" s="121"/>
      <c r="FNN15" s="121"/>
      <c r="FNO15" s="121"/>
      <c r="FNP15" s="121"/>
      <c r="FNQ15" s="121"/>
      <c r="FNR15" s="121"/>
      <c r="FNS15" s="121"/>
      <c r="FNT15" s="121"/>
      <c r="FNU15" s="121"/>
      <c r="FNV15" s="121"/>
      <c r="FNW15" s="121"/>
      <c r="FNX15" s="121"/>
      <c r="FNY15" s="121"/>
      <c r="FNZ15" s="121"/>
      <c r="FOA15" s="121"/>
      <c r="FOB15" s="121"/>
      <c r="FOC15" s="121"/>
      <c r="FOD15" s="121"/>
      <c r="FOE15" s="121"/>
      <c r="FOF15" s="121"/>
      <c r="FOG15" s="121"/>
      <c r="FOH15" s="121"/>
      <c r="FOI15" s="121"/>
      <c r="FOJ15" s="121"/>
      <c r="FOK15" s="121"/>
      <c r="FOL15" s="121"/>
      <c r="FOM15" s="121"/>
      <c r="FON15" s="121"/>
      <c r="FOO15" s="121"/>
      <c r="FOP15" s="121"/>
      <c r="FOQ15" s="121"/>
      <c r="FOR15" s="121"/>
      <c r="FOS15" s="121"/>
      <c r="FOT15" s="121"/>
      <c r="FOU15" s="121"/>
      <c r="FOV15" s="121"/>
      <c r="FOW15" s="121"/>
      <c r="FOX15" s="121"/>
      <c r="FOY15" s="121"/>
      <c r="FOZ15" s="121"/>
      <c r="FPA15" s="121"/>
      <c r="FPB15" s="121"/>
      <c r="FPC15" s="121"/>
      <c r="FPD15" s="121"/>
      <c r="FPE15" s="121"/>
      <c r="FPF15" s="121"/>
      <c r="FPG15" s="121"/>
      <c r="FPH15" s="121"/>
      <c r="FPI15" s="121"/>
      <c r="FPJ15" s="121"/>
      <c r="FPK15" s="121"/>
      <c r="FPL15" s="121"/>
      <c r="FPM15" s="121"/>
      <c r="FPN15" s="121"/>
      <c r="FPO15" s="121"/>
      <c r="FPP15" s="121"/>
      <c r="FPQ15" s="121"/>
      <c r="FPR15" s="121"/>
      <c r="FPS15" s="121"/>
      <c r="FPT15" s="121"/>
      <c r="FPU15" s="121"/>
      <c r="FPV15" s="121"/>
      <c r="FPW15" s="121"/>
      <c r="FPX15" s="121"/>
      <c r="FPY15" s="121"/>
      <c r="FPZ15" s="121"/>
      <c r="FQA15" s="121"/>
      <c r="FQB15" s="121"/>
      <c r="FQC15" s="121"/>
      <c r="FQD15" s="121"/>
      <c r="FQE15" s="121"/>
      <c r="FQF15" s="121"/>
      <c r="FQG15" s="121"/>
      <c r="FQH15" s="121"/>
      <c r="FQI15" s="121"/>
      <c r="FQJ15" s="121"/>
      <c r="FQK15" s="121"/>
      <c r="FQL15" s="121"/>
      <c r="FQM15" s="121"/>
      <c r="FQN15" s="121"/>
      <c r="FQO15" s="121"/>
      <c r="FQP15" s="121"/>
      <c r="FQQ15" s="121"/>
      <c r="FQR15" s="121"/>
      <c r="FQS15" s="121"/>
      <c r="FQT15" s="121"/>
      <c r="FQU15" s="121"/>
      <c r="FQV15" s="121"/>
      <c r="FQW15" s="121"/>
      <c r="FQX15" s="121"/>
      <c r="FQY15" s="121"/>
      <c r="FQZ15" s="121"/>
      <c r="FRA15" s="121"/>
      <c r="FRB15" s="121"/>
      <c r="FRC15" s="121"/>
      <c r="FRD15" s="121"/>
      <c r="FRE15" s="121"/>
      <c r="FRF15" s="121"/>
      <c r="FRG15" s="121"/>
      <c r="FRH15" s="121"/>
      <c r="FRI15" s="121"/>
      <c r="FRJ15" s="121"/>
      <c r="FRK15" s="121"/>
      <c r="FRL15" s="121"/>
      <c r="FRM15" s="121"/>
      <c r="FRN15" s="121"/>
      <c r="FRO15" s="121"/>
      <c r="FRP15" s="121"/>
      <c r="FRQ15" s="121"/>
      <c r="FRR15" s="121"/>
      <c r="FRS15" s="121"/>
      <c r="FRT15" s="121"/>
      <c r="FRU15" s="121"/>
      <c r="FRV15" s="121"/>
      <c r="FRW15" s="121"/>
      <c r="FRX15" s="121"/>
      <c r="FRY15" s="121"/>
      <c r="FRZ15" s="121"/>
      <c r="FSA15" s="121"/>
      <c r="FSB15" s="121"/>
      <c r="FSC15" s="121"/>
      <c r="FSD15" s="121"/>
      <c r="FSE15" s="121"/>
      <c r="FSF15" s="121"/>
      <c r="FSG15" s="121"/>
      <c r="FSH15" s="121"/>
      <c r="FSI15" s="121"/>
      <c r="FSJ15" s="121"/>
      <c r="FSK15" s="121"/>
      <c r="FSL15" s="121"/>
      <c r="FSM15" s="121"/>
      <c r="FSN15" s="121"/>
      <c r="FSO15" s="121"/>
      <c r="FSP15" s="121"/>
      <c r="FSQ15" s="121"/>
      <c r="FSR15" s="121"/>
      <c r="FSS15" s="121"/>
      <c r="FST15" s="121"/>
      <c r="FSU15" s="121"/>
      <c r="FSV15" s="121"/>
      <c r="FSW15" s="121"/>
      <c r="FSX15" s="121"/>
      <c r="FSY15" s="121"/>
      <c r="FSZ15" s="121"/>
      <c r="FTA15" s="121"/>
      <c r="FTB15" s="121"/>
      <c r="FTC15" s="121"/>
      <c r="FTD15" s="121"/>
      <c r="FTE15" s="121"/>
      <c r="FTF15" s="121"/>
      <c r="FTG15" s="121"/>
      <c r="FTH15" s="121"/>
      <c r="FTI15" s="121"/>
      <c r="FTJ15" s="121"/>
      <c r="FTK15" s="121"/>
      <c r="FTL15" s="121"/>
      <c r="FTM15" s="121"/>
      <c r="FTN15" s="121"/>
      <c r="FTO15" s="121"/>
      <c r="FTP15" s="121"/>
      <c r="FTQ15" s="121"/>
      <c r="FTR15" s="121"/>
      <c r="FTS15" s="121"/>
      <c r="FTT15" s="121"/>
      <c r="FTU15" s="121"/>
      <c r="FTV15" s="121"/>
      <c r="FTW15" s="121"/>
      <c r="FTX15" s="121"/>
      <c r="FTY15" s="121"/>
      <c r="FTZ15" s="121"/>
      <c r="FUA15" s="121"/>
      <c r="FUB15" s="121"/>
      <c r="FUC15" s="121"/>
      <c r="FUD15" s="121"/>
      <c r="FUE15" s="121"/>
      <c r="FUF15" s="121"/>
      <c r="FUG15" s="121"/>
      <c r="FUH15" s="121"/>
      <c r="FUI15" s="121"/>
      <c r="FUJ15" s="121"/>
      <c r="FUK15" s="121"/>
      <c r="FUL15" s="121"/>
      <c r="FUM15" s="121"/>
      <c r="FUN15" s="121"/>
      <c r="FUO15" s="121"/>
      <c r="FUP15" s="121"/>
      <c r="FUQ15" s="121"/>
      <c r="FUR15" s="121"/>
      <c r="FUS15" s="121"/>
      <c r="FUT15" s="121"/>
      <c r="FUU15" s="121"/>
      <c r="FUV15" s="121"/>
      <c r="FUW15" s="121"/>
      <c r="FUX15" s="121"/>
      <c r="FUY15" s="121"/>
      <c r="FUZ15" s="121"/>
      <c r="FVA15" s="121"/>
      <c r="FVB15" s="121"/>
      <c r="FVC15" s="121"/>
      <c r="FVD15" s="121"/>
      <c r="FVE15" s="121"/>
      <c r="FVF15" s="121"/>
      <c r="FVG15" s="121"/>
      <c r="FVH15" s="121"/>
      <c r="FVI15" s="121"/>
      <c r="FVJ15" s="121"/>
      <c r="FVK15" s="121"/>
      <c r="FVL15" s="121"/>
      <c r="FVM15" s="121"/>
      <c r="FVN15" s="121"/>
      <c r="FVO15" s="121"/>
      <c r="FVP15" s="121"/>
      <c r="FVQ15" s="121"/>
      <c r="FVR15" s="121"/>
      <c r="FVS15" s="121"/>
      <c r="FVT15" s="121"/>
      <c r="FVU15" s="121"/>
      <c r="FVV15" s="121"/>
      <c r="FVW15" s="121"/>
      <c r="FVX15" s="121"/>
      <c r="FVY15" s="121"/>
      <c r="FVZ15" s="121"/>
      <c r="FWA15" s="121"/>
      <c r="FWB15" s="121"/>
      <c r="FWC15" s="121"/>
      <c r="FWD15" s="121"/>
      <c r="FWE15" s="121"/>
      <c r="FWF15" s="121"/>
      <c r="FWG15" s="121"/>
      <c r="FWH15" s="121"/>
      <c r="FWI15" s="121"/>
      <c r="FWJ15" s="121"/>
      <c r="FWK15" s="121"/>
      <c r="FWL15" s="121"/>
      <c r="FWM15" s="121"/>
      <c r="FWN15" s="121"/>
      <c r="FWO15" s="121"/>
      <c r="FWP15" s="121"/>
      <c r="FWQ15" s="121"/>
      <c r="FWR15" s="121"/>
      <c r="FWS15" s="121"/>
      <c r="FWT15" s="121"/>
      <c r="FWU15" s="121"/>
      <c r="FWV15" s="121"/>
      <c r="FWW15" s="121"/>
      <c r="FWX15" s="121"/>
      <c r="FWY15" s="121"/>
      <c r="FWZ15" s="121"/>
      <c r="FXA15" s="121"/>
      <c r="FXB15" s="121"/>
      <c r="FXC15" s="121"/>
      <c r="FXD15" s="121"/>
      <c r="FXE15" s="121"/>
      <c r="FXF15" s="121"/>
      <c r="FXG15" s="121"/>
      <c r="FXH15" s="121"/>
      <c r="FXI15" s="121"/>
      <c r="FXJ15" s="121"/>
      <c r="FXK15" s="121"/>
      <c r="FXL15" s="121"/>
      <c r="FXM15" s="121"/>
      <c r="FXN15" s="121"/>
      <c r="FXO15" s="121"/>
      <c r="FXP15" s="121"/>
      <c r="FXQ15" s="121"/>
      <c r="FXR15" s="121"/>
      <c r="FXS15" s="121"/>
      <c r="FXT15" s="121"/>
      <c r="FXU15" s="121"/>
      <c r="FXV15" s="121"/>
      <c r="FXW15" s="121"/>
      <c r="FXX15" s="121"/>
      <c r="FXY15" s="121"/>
      <c r="FXZ15" s="121"/>
      <c r="FYA15" s="121"/>
      <c r="FYB15" s="121"/>
      <c r="FYC15" s="121"/>
      <c r="FYD15" s="121"/>
      <c r="FYE15" s="121"/>
      <c r="FYF15" s="121"/>
      <c r="FYG15" s="121"/>
      <c r="FYH15" s="121"/>
      <c r="FYI15" s="121"/>
      <c r="FYJ15" s="121"/>
      <c r="FYK15" s="121"/>
      <c r="FYL15" s="121"/>
      <c r="FYM15" s="121"/>
      <c r="FYN15" s="121"/>
      <c r="FYO15" s="121"/>
      <c r="FYP15" s="121"/>
      <c r="FYQ15" s="121"/>
      <c r="FYR15" s="121"/>
      <c r="FYS15" s="121"/>
      <c r="FYT15" s="121"/>
      <c r="FYU15" s="121"/>
      <c r="FYV15" s="121"/>
      <c r="FYW15" s="121"/>
      <c r="FYX15" s="121"/>
      <c r="FYY15" s="121"/>
      <c r="FYZ15" s="121"/>
      <c r="FZA15" s="121"/>
      <c r="FZB15" s="121"/>
      <c r="FZC15" s="121"/>
      <c r="FZD15" s="121"/>
      <c r="FZE15" s="121"/>
      <c r="FZF15" s="121"/>
      <c r="FZG15" s="121"/>
      <c r="FZH15" s="121"/>
      <c r="FZI15" s="121"/>
      <c r="FZJ15" s="121"/>
      <c r="FZK15" s="121"/>
      <c r="FZL15" s="121"/>
      <c r="FZM15" s="121"/>
      <c r="FZN15" s="121"/>
      <c r="FZO15" s="121"/>
      <c r="FZP15" s="121"/>
      <c r="FZQ15" s="121"/>
      <c r="FZR15" s="121"/>
      <c r="FZS15" s="121"/>
      <c r="FZT15" s="121"/>
      <c r="FZU15" s="121"/>
      <c r="FZV15" s="121"/>
      <c r="FZW15" s="121"/>
      <c r="FZX15" s="121"/>
      <c r="FZY15" s="121"/>
      <c r="FZZ15" s="121"/>
      <c r="GAA15" s="121"/>
      <c r="GAB15" s="121"/>
      <c r="GAC15" s="121"/>
      <c r="GAD15" s="121"/>
      <c r="GAE15" s="121"/>
      <c r="GAF15" s="121"/>
      <c r="GAG15" s="121"/>
      <c r="GAH15" s="121"/>
      <c r="GAI15" s="121"/>
      <c r="GAJ15" s="121"/>
      <c r="GAK15" s="121"/>
      <c r="GAL15" s="121"/>
      <c r="GAM15" s="121"/>
      <c r="GAN15" s="121"/>
      <c r="GAO15" s="121"/>
      <c r="GAP15" s="121"/>
      <c r="GAQ15" s="121"/>
      <c r="GAR15" s="121"/>
      <c r="GAS15" s="121"/>
      <c r="GAT15" s="121"/>
      <c r="GAU15" s="121"/>
      <c r="GAV15" s="121"/>
      <c r="GAW15" s="121"/>
      <c r="GAX15" s="121"/>
      <c r="GAY15" s="121"/>
      <c r="GAZ15" s="121"/>
      <c r="GBA15" s="121"/>
      <c r="GBB15" s="121"/>
      <c r="GBC15" s="121"/>
      <c r="GBD15" s="121"/>
      <c r="GBE15" s="121"/>
      <c r="GBF15" s="121"/>
      <c r="GBG15" s="121"/>
      <c r="GBH15" s="121"/>
      <c r="GBI15" s="121"/>
      <c r="GBJ15" s="121"/>
      <c r="GBK15" s="121"/>
      <c r="GBL15" s="121"/>
      <c r="GBM15" s="121"/>
      <c r="GBN15" s="121"/>
      <c r="GBO15" s="121"/>
      <c r="GBP15" s="121"/>
      <c r="GBQ15" s="121"/>
      <c r="GBR15" s="121"/>
      <c r="GBS15" s="121"/>
      <c r="GBT15" s="121"/>
      <c r="GBU15" s="121"/>
      <c r="GBV15" s="121"/>
      <c r="GBW15" s="121"/>
      <c r="GBX15" s="121"/>
      <c r="GBY15" s="121"/>
      <c r="GBZ15" s="121"/>
      <c r="GCA15" s="121"/>
      <c r="GCB15" s="121"/>
      <c r="GCC15" s="121"/>
      <c r="GCD15" s="121"/>
      <c r="GCE15" s="121"/>
      <c r="GCF15" s="121"/>
      <c r="GCG15" s="121"/>
      <c r="GCH15" s="121"/>
      <c r="GCI15" s="121"/>
      <c r="GCJ15" s="121"/>
      <c r="GCK15" s="121"/>
      <c r="GCL15" s="121"/>
      <c r="GCM15" s="121"/>
      <c r="GCN15" s="121"/>
      <c r="GCO15" s="121"/>
      <c r="GCP15" s="121"/>
      <c r="GCQ15" s="121"/>
      <c r="GCR15" s="121"/>
      <c r="GCS15" s="121"/>
      <c r="GCT15" s="121"/>
      <c r="GCU15" s="121"/>
      <c r="GCV15" s="121"/>
      <c r="GCW15" s="121"/>
      <c r="GCX15" s="121"/>
      <c r="GCY15" s="121"/>
      <c r="GCZ15" s="121"/>
      <c r="GDA15" s="121"/>
      <c r="GDB15" s="121"/>
      <c r="GDC15" s="121"/>
      <c r="GDD15" s="121"/>
      <c r="GDE15" s="121"/>
      <c r="GDF15" s="121"/>
      <c r="GDG15" s="121"/>
      <c r="GDH15" s="121"/>
      <c r="GDI15" s="121"/>
      <c r="GDJ15" s="121"/>
      <c r="GDK15" s="121"/>
      <c r="GDL15" s="121"/>
      <c r="GDM15" s="121"/>
      <c r="GDN15" s="121"/>
      <c r="GDO15" s="121"/>
      <c r="GDP15" s="121"/>
      <c r="GDQ15" s="121"/>
      <c r="GDR15" s="121"/>
      <c r="GDS15" s="121"/>
      <c r="GDT15" s="121"/>
      <c r="GDU15" s="121"/>
      <c r="GDV15" s="121"/>
      <c r="GDW15" s="121"/>
      <c r="GDX15" s="121"/>
      <c r="GDY15" s="121"/>
      <c r="GDZ15" s="121"/>
      <c r="GEA15" s="121"/>
      <c r="GEB15" s="121"/>
      <c r="GEC15" s="121"/>
      <c r="GED15" s="121"/>
      <c r="GEE15" s="121"/>
      <c r="GEF15" s="121"/>
      <c r="GEG15" s="121"/>
      <c r="GEH15" s="121"/>
      <c r="GEI15" s="121"/>
      <c r="GEJ15" s="121"/>
      <c r="GEK15" s="121"/>
      <c r="GEL15" s="121"/>
      <c r="GEM15" s="121"/>
      <c r="GEN15" s="121"/>
      <c r="GEO15" s="121"/>
      <c r="GEP15" s="121"/>
      <c r="GEQ15" s="121"/>
      <c r="GER15" s="121"/>
      <c r="GES15" s="121"/>
      <c r="GET15" s="121"/>
      <c r="GEU15" s="121"/>
      <c r="GEV15" s="121"/>
      <c r="GEW15" s="121"/>
      <c r="GEX15" s="121"/>
      <c r="GEY15" s="121"/>
      <c r="GEZ15" s="121"/>
      <c r="GFA15" s="121"/>
      <c r="GFB15" s="121"/>
      <c r="GFC15" s="121"/>
      <c r="GFD15" s="121"/>
      <c r="GFE15" s="121"/>
      <c r="GFF15" s="121"/>
      <c r="GFG15" s="121"/>
      <c r="GFH15" s="121"/>
      <c r="GFI15" s="121"/>
      <c r="GFJ15" s="121"/>
      <c r="GFK15" s="121"/>
      <c r="GFL15" s="121"/>
      <c r="GFM15" s="121"/>
      <c r="GFN15" s="121"/>
      <c r="GFO15" s="121"/>
      <c r="GFP15" s="121"/>
      <c r="GFQ15" s="121"/>
      <c r="GFR15" s="121"/>
      <c r="GFS15" s="121"/>
      <c r="GFT15" s="121"/>
      <c r="GFU15" s="121"/>
      <c r="GFV15" s="121"/>
      <c r="GFW15" s="121"/>
      <c r="GFX15" s="121"/>
      <c r="GFY15" s="121"/>
      <c r="GFZ15" s="121"/>
      <c r="GGA15" s="121"/>
      <c r="GGB15" s="121"/>
      <c r="GGC15" s="121"/>
      <c r="GGD15" s="121"/>
      <c r="GGE15" s="121"/>
      <c r="GGF15" s="121"/>
      <c r="GGG15" s="121"/>
      <c r="GGH15" s="121"/>
      <c r="GGI15" s="121"/>
      <c r="GGJ15" s="121"/>
      <c r="GGK15" s="121"/>
      <c r="GGL15" s="121"/>
      <c r="GGM15" s="121"/>
      <c r="GGN15" s="121"/>
      <c r="GGO15" s="121"/>
      <c r="GGP15" s="121"/>
      <c r="GGQ15" s="121"/>
      <c r="GGR15" s="121"/>
      <c r="GGS15" s="121"/>
      <c r="GGT15" s="121"/>
      <c r="GGU15" s="121"/>
      <c r="GGV15" s="121"/>
      <c r="GGW15" s="121"/>
      <c r="GGX15" s="121"/>
      <c r="GGY15" s="121"/>
      <c r="GGZ15" s="121"/>
      <c r="GHA15" s="121"/>
      <c r="GHB15" s="121"/>
      <c r="GHC15" s="121"/>
      <c r="GHD15" s="121"/>
      <c r="GHE15" s="121"/>
      <c r="GHF15" s="121"/>
      <c r="GHG15" s="121"/>
      <c r="GHH15" s="121"/>
      <c r="GHI15" s="121"/>
      <c r="GHJ15" s="121"/>
      <c r="GHK15" s="121"/>
      <c r="GHL15" s="121"/>
      <c r="GHM15" s="121"/>
      <c r="GHN15" s="121"/>
      <c r="GHO15" s="121"/>
      <c r="GHP15" s="121"/>
      <c r="GHQ15" s="121"/>
      <c r="GHR15" s="121"/>
      <c r="GHS15" s="121"/>
      <c r="GHT15" s="121"/>
      <c r="GHU15" s="121"/>
      <c r="GHV15" s="121"/>
      <c r="GHW15" s="121"/>
      <c r="GHX15" s="121"/>
      <c r="GHY15" s="121"/>
      <c r="GHZ15" s="121"/>
      <c r="GIA15" s="121"/>
      <c r="GIB15" s="121"/>
      <c r="GIC15" s="121"/>
      <c r="GID15" s="121"/>
      <c r="GIE15" s="121"/>
      <c r="GIF15" s="121"/>
      <c r="GIG15" s="121"/>
      <c r="GIH15" s="121"/>
      <c r="GII15" s="121"/>
      <c r="GIJ15" s="121"/>
      <c r="GIK15" s="121"/>
      <c r="GIL15" s="121"/>
      <c r="GIM15" s="121"/>
      <c r="GIN15" s="121"/>
      <c r="GIO15" s="121"/>
      <c r="GIP15" s="121"/>
      <c r="GIQ15" s="121"/>
      <c r="GIR15" s="121"/>
      <c r="GIS15" s="121"/>
      <c r="GIT15" s="121"/>
      <c r="GIU15" s="121"/>
      <c r="GIV15" s="121"/>
      <c r="GIW15" s="121"/>
      <c r="GIX15" s="121"/>
      <c r="GIY15" s="121"/>
      <c r="GIZ15" s="121"/>
      <c r="GJA15" s="121"/>
      <c r="GJB15" s="121"/>
      <c r="GJC15" s="121"/>
      <c r="GJD15" s="121"/>
      <c r="GJE15" s="121"/>
      <c r="GJF15" s="121"/>
      <c r="GJG15" s="121"/>
      <c r="GJH15" s="121"/>
      <c r="GJI15" s="121"/>
      <c r="GJJ15" s="121"/>
      <c r="GJK15" s="121"/>
      <c r="GJL15" s="121"/>
      <c r="GJM15" s="121"/>
      <c r="GJN15" s="121"/>
      <c r="GJO15" s="121"/>
      <c r="GJP15" s="121"/>
      <c r="GJQ15" s="121"/>
      <c r="GJR15" s="121"/>
      <c r="GJS15" s="121"/>
      <c r="GJT15" s="121"/>
      <c r="GJU15" s="121"/>
      <c r="GJV15" s="121"/>
      <c r="GJW15" s="121"/>
      <c r="GJX15" s="121"/>
      <c r="GJY15" s="121"/>
      <c r="GJZ15" s="121"/>
      <c r="GKA15" s="121"/>
      <c r="GKB15" s="121"/>
      <c r="GKC15" s="121"/>
      <c r="GKD15" s="121"/>
      <c r="GKE15" s="121"/>
      <c r="GKF15" s="121"/>
      <c r="GKG15" s="121"/>
      <c r="GKH15" s="121"/>
      <c r="GKI15" s="121"/>
      <c r="GKJ15" s="121"/>
      <c r="GKK15" s="121"/>
      <c r="GKL15" s="121"/>
      <c r="GKM15" s="121"/>
      <c r="GKN15" s="121"/>
      <c r="GKO15" s="121"/>
      <c r="GKP15" s="121"/>
      <c r="GKQ15" s="121"/>
      <c r="GKR15" s="121"/>
      <c r="GKS15" s="121"/>
      <c r="GKT15" s="121"/>
      <c r="GKU15" s="121"/>
      <c r="GKV15" s="121"/>
      <c r="GKW15" s="121"/>
      <c r="GKX15" s="121"/>
      <c r="GKY15" s="121"/>
      <c r="GKZ15" s="121"/>
      <c r="GLA15" s="121"/>
      <c r="GLB15" s="121"/>
      <c r="GLC15" s="121"/>
      <c r="GLD15" s="121"/>
      <c r="GLE15" s="121"/>
      <c r="GLF15" s="121"/>
      <c r="GLG15" s="121"/>
      <c r="GLH15" s="121"/>
      <c r="GLI15" s="121"/>
      <c r="GLJ15" s="121"/>
      <c r="GLK15" s="121"/>
      <c r="GLL15" s="121"/>
      <c r="GLM15" s="121"/>
      <c r="GLN15" s="121"/>
      <c r="GLO15" s="121"/>
      <c r="GLP15" s="121"/>
      <c r="GLQ15" s="121"/>
      <c r="GLR15" s="121"/>
      <c r="GLS15" s="121"/>
      <c r="GLT15" s="121"/>
      <c r="GLU15" s="121"/>
      <c r="GLV15" s="121"/>
      <c r="GLW15" s="121"/>
      <c r="GLX15" s="121"/>
      <c r="GLY15" s="121"/>
      <c r="GLZ15" s="121"/>
      <c r="GMA15" s="121"/>
      <c r="GMB15" s="121"/>
      <c r="GMC15" s="121"/>
      <c r="GMD15" s="121"/>
      <c r="GME15" s="121"/>
      <c r="GMF15" s="121"/>
      <c r="GMG15" s="121"/>
      <c r="GMH15" s="121"/>
      <c r="GMI15" s="121"/>
      <c r="GMJ15" s="121"/>
      <c r="GMK15" s="121"/>
      <c r="GML15" s="121"/>
      <c r="GMM15" s="121"/>
      <c r="GMN15" s="121"/>
      <c r="GMO15" s="121"/>
      <c r="GMP15" s="121"/>
      <c r="GMQ15" s="121"/>
      <c r="GMR15" s="121"/>
      <c r="GMS15" s="121"/>
      <c r="GMT15" s="121"/>
      <c r="GMU15" s="121"/>
      <c r="GMV15" s="121"/>
      <c r="GMW15" s="121"/>
      <c r="GMX15" s="121"/>
      <c r="GMY15" s="121"/>
      <c r="GMZ15" s="121"/>
      <c r="GNA15" s="121"/>
      <c r="GNB15" s="121"/>
      <c r="GNC15" s="121"/>
      <c r="GND15" s="121"/>
      <c r="GNE15" s="121"/>
      <c r="GNF15" s="121"/>
      <c r="GNG15" s="121"/>
      <c r="GNH15" s="121"/>
      <c r="GNI15" s="121"/>
      <c r="GNJ15" s="121"/>
      <c r="GNK15" s="121"/>
      <c r="GNL15" s="121"/>
      <c r="GNM15" s="121"/>
      <c r="GNN15" s="121"/>
      <c r="GNO15" s="121"/>
      <c r="GNP15" s="121"/>
      <c r="GNQ15" s="121"/>
      <c r="GNR15" s="121"/>
      <c r="GNS15" s="121"/>
      <c r="GNT15" s="121"/>
      <c r="GNU15" s="121"/>
      <c r="GNV15" s="121"/>
      <c r="GNW15" s="121"/>
      <c r="GNX15" s="121"/>
      <c r="GNY15" s="121"/>
      <c r="GNZ15" s="121"/>
      <c r="GOA15" s="121"/>
      <c r="GOB15" s="121"/>
      <c r="GOC15" s="121"/>
      <c r="GOD15" s="121"/>
      <c r="GOE15" s="121"/>
      <c r="GOF15" s="121"/>
      <c r="GOG15" s="121"/>
      <c r="GOH15" s="121"/>
      <c r="GOI15" s="121"/>
      <c r="GOJ15" s="121"/>
      <c r="GOK15" s="121"/>
      <c r="GOL15" s="121"/>
      <c r="GOM15" s="121"/>
      <c r="GON15" s="121"/>
      <c r="GOO15" s="121"/>
      <c r="GOP15" s="121"/>
      <c r="GOQ15" s="121"/>
      <c r="GOR15" s="121"/>
      <c r="GOS15" s="121"/>
      <c r="GOT15" s="121"/>
      <c r="GOU15" s="121"/>
      <c r="GOV15" s="121"/>
      <c r="GOW15" s="121"/>
      <c r="GOX15" s="121"/>
      <c r="GOY15" s="121"/>
      <c r="GOZ15" s="121"/>
      <c r="GPA15" s="121"/>
      <c r="GPB15" s="121"/>
      <c r="GPC15" s="121"/>
      <c r="GPD15" s="121"/>
      <c r="GPE15" s="121"/>
      <c r="GPF15" s="121"/>
      <c r="GPG15" s="121"/>
      <c r="GPH15" s="121"/>
      <c r="GPI15" s="121"/>
      <c r="GPJ15" s="121"/>
      <c r="GPK15" s="121"/>
      <c r="GPL15" s="121"/>
      <c r="GPM15" s="121"/>
      <c r="GPN15" s="121"/>
      <c r="GPO15" s="121"/>
      <c r="GPP15" s="121"/>
      <c r="GPQ15" s="121"/>
      <c r="GPR15" s="121"/>
      <c r="GPS15" s="121"/>
      <c r="GPT15" s="121"/>
      <c r="GPU15" s="121"/>
      <c r="GPV15" s="121"/>
      <c r="GPW15" s="121"/>
      <c r="GPX15" s="121"/>
      <c r="GPY15" s="121"/>
      <c r="GPZ15" s="121"/>
      <c r="GQA15" s="121"/>
      <c r="GQB15" s="121"/>
      <c r="GQC15" s="121"/>
      <c r="GQD15" s="121"/>
      <c r="GQE15" s="121"/>
      <c r="GQF15" s="121"/>
      <c r="GQG15" s="121"/>
      <c r="GQH15" s="121"/>
      <c r="GQI15" s="121"/>
      <c r="GQJ15" s="121"/>
      <c r="GQK15" s="121"/>
      <c r="GQL15" s="121"/>
      <c r="GQM15" s="121"/>
      <c r="GQN15" s="121"/>
      <c r="GQO15" s="121"/>
      <c r="GQP15" s="121"/>
      <c r="GQQ15" s="121"/>
      <c r="GQR15" s="121"/>
      <c r="GQS15" s="121"/>
      <c r="GQT15" s="121"/>
      <c r="GQU15" s="121"/>
      <c r="GQV15" s="121"/>
      <c r="GQW15" s="121"/>
      <c r="GQX15" s="121"/>
      <c r="GQY15" s="121"/>
      <c r="GQZ15" s="121"/>
      <c r="GRA15" s="121"/>
      <c r="GRB15" s="121"/>
      <c r="GRC15" s="121"/>
      <c r="GRD15" s="121"/>
      <c r="GRE15" s="121"/>
      <c r="GRF15" s="121"/>
      <c r="GRG15" s="121"/>
      <c r="GRH15" s="121"/>
      <c r="GRI15" s="121"/>
      <c r="GRJ15" s="121"/>
      <c r="GRK15" s="121"/>
      <c r="GRL15" s="121"/>
      <c r="GRM15" s="121"/>
      <c r="GRN15" s="121"/>
      <c r="GRO15" s="121"/>
      <c r="GRP15" s="121"/>
      <c r="GRQ15" s="121"/>
      <c r="GRR15" s="121"/>
      <c r="GRS15" s="121"/>
      <c r="GRT15" s="121"/>
      <c r="GRU15" s="121"/>
      <c r="GRV15" s="121"/>
      <c r="GRW15" s="121"/>
      <c r="GRX15" s="121"/>
      <c r="GRY15" s="121"/>
      <c r="GRZ15" s="121"/>
      <c r="GSA15" s="121"/>
      <c r="GSB15" s="121"/>
      <c r="GSC15" s="121"/>
      <c r="GSD15" s="121"/>
      <c r="GSE15" s="121"/>
      <c r="GSF15" s="121"/>
      <c r="GSG15" s="121"/>
      <c r="GSH15" s="121"/>
      <c r="GSI15" s="121"/>
      <c r="GSJ15" s="121"/>
      <c r="GSK15" s="121"/>
      <c r="GSL15" s="121"/>
      <c r="GSM15" s="121"/>
      <c r="GSN15" s="121"/>
      <c r="GSO15" s="121"/>
      <c r="GSP15" s="121"/>
      <c r="GSQ15" s="121"/>
      <c r="GSR15" s="121"/>
      <c r="GSS15" s="121"/>
      <c r="GST15" s="121"/>
      <c r="GSU15" s="121"/>
      <c r="GSV15" s="121"/>
      <c r="GSW15" s="121"/>
      <c r="GSX15" s="121"/>
      <c r="GSY15" s="121"/>
      <c r="GSZ15" s="121"/>
      <c r="GTA15" s="121"/>
      <c r="GTB15" s="121"/>
      <c r="GTC15" s="121"/>
      <c r="GTD15" s="121"/>
      <c r="GTE15" s="121"/>
      <c r="GTF15" s="121"/>
      <c r="GTG15" s="121"/>
      <c r="GTH15" s="121"/>
      <c r="GTI15" s="121"/>
      <c r="GTJ15" s="121"/>
      <c r="GTK15" s="121"/>
      <c r="GTL15" s="121"/>
      <c r="GTM15" s="121"/>
      <c r="GTN15" s="121"/>
      <c r="GTO15" s="121"/>
      <c r="GTP15" s="121"/>
      <c r="GTQ15" s="121"/>
      <c r="GTR15" s="121"/>
      <c r="GTS15" s="121"/>
      <c r="GTT15" s="121"/>
      <c r="GTU15" s="121"/>
      <c r="GTV15" s="121"/>
      <c r="GTW15" s="121"/>
      <c r="GTX15" s="121"/>
      <c r="GTY15" s="121"/>
      <c r="GTZ15" s="121"/>
      <c r="GUA15" s="121"/>
      <c r="GUB15" s="121"/>
      <c r="GUC15" s="121"/>
      <c r="GUD15" s="121"/>
      <c r="GUE15" s="121"/>
      <c r="GUF15" s="121"/>
      <c r="GUG15" s="121"/>
      <c r="GUH15" s="121"/>
      <c r="GUI15" s="121"/>
      <c r="GUJ15" s="121"/>
      <c r="GUK15" s="121"/>
      <c r="GUL15" s="121"/>
      <c r="GUM15" s="121"/>
      <c r="GUN15" s="121"/>
      <c r="GUO15" s="121"/>
      <c r="GUP15" s="121"/>
      <c r="GUQ15" s="121"/>
      <c r="GUR15" s="121"/>
      <c r="GUS15" s="121"/>
      <c r="GUT15" s="121"/>
      <c r="GUU15" s="121"/>
      <c r="GUV15" s="121"/>
      <c r="GUW15" s="121"/>
      <c r="GUX15" s="121"/>
      <c r="GUY15" s="121"/>
      <c r="GUZ15" s="121"/>
      <c r="GVA15" s="121"/>
      <c r="GVB15" s="121"/>
      <c r="GVC15" s="121"/>
      <c r="GVD15" s="121"/>
      <c r="GVE15" s="121"/>
      <c r="GVF15" s="121"/>
      <c r="GVG15" s="121"/>
      <c r="GVH15" s="121"/>
      <c r="GVI15" s="121"/>
      <c r="GVJ15" s="121"/>
      <c r="GVK15" s="121"/>
      <c r="GVL15" s="121"/>
      <c r="GVM15" s="121"/>
      <c r="GVN15" s="121"/>
      <c r="GVO15" s="121"/>
      <c r="GVP15" s="121"/>
      <c r="GVQ15" s="121"/>
      <c r="GVR15" s="121"/>
      <c r="GVS15" s="121"/>
      <c r="GVT15" s="121"/>
      <c r="GVU15" s="121"/>
      <c r="GVV15" s="121"/>
      <c r="GVW15" s="121"/>
      <c r="GVX15" s="121"/>
      <c r="GVY15" s="121"/>
      <c r="GVZ15" s="121"/>
      <c r="GWA15" s="121"/>
      <c r="GWB15" s="121"/>
      <c r="GWC15" s="121"/>
      <c r="GWD15" s="121"/>
      <c r="GWE15" s="121"/>
      <c r="GWF15" s="121"/>
      <c r="GWG15" s="121"/>
      <c r="GWH15" s="121"/>
      <c r="GWI15" s="121"/>
      <c r="GWJ15" s="121"/>
      <c r="GWK15" s="121"/>
      <c r="GWL15" s="121"/>
      <c r="GWM15" s="121"/>
      <c r="GWN15" s="121"/>
      <c r="GWO15" s="121"/>
      <c r="GWP15" s="121"/>
      <c r="GWQ15" s="121"/>
      <c r="GWR15" s="121"/>
      <c r="GWS15" s="121"/>
      <c r="GWT15" s="121"/>
      <c r="GWU15" s="121"/>
      <c r="GWV15" s="121"/>
      <c r="GWW15" s="121"/>
      <c r="GWX15" s="121"/>
      <c r="GWY15" s="121"/>
      <c r="GWZ15" s="121"/>
      <c r="GXA15" s="121"/>
      <c r="GXB15" s="121"/>
      <c r="GXC15" s="121"/>
      <c r="GXD15" s="121"/>
      <c r="GXE15" s="121"/>
      <c r="GXF15" s="121"/>
      <c r="GXG15" s="121"/>
      <c r="GXH15" s="121"/>
      <c r="GXI15" s="121"/>
      <c r="GXJ15" s="121"/>
      <c r="GXK15" s="121"/>
      <c r="GXL15" s="121"/>
      <c r="GXM15" s="121"/>
      <c r="GXN15" s="121"/>
      <c r="GXO15" s="121"/>
      <c r="GXP15" s="121"/>
      <c r="GXQ15" s="121"/>
      <c r="GXR15" s="121"/>
      <c r="GXS15" s="121"/>
      <c r="GXT15" s="121"/>
      <c r="GXU15" s="121"/>
      <c r="GXV15" s="121"/>
      <c r="GXW15" s="121"/>
      <c r="GXX15" s="121"/>
      <c r="GXY15" s="121"/>
      <c r="GXZ15" s="121"/>
      <c r="GYA15" s="121"/>
      <c r="GYB15" s="121"/>
      <c r="GYC15" s="121"/>
      <c r="GYD15" s="121"/>
      <c r="GYE15" s="121"/>
      <c r="GYF15" s="121"/>
      <c r="GYG15" s="121"/>
      <c r="GYH15" s="121"/>
      <c r="GYI15" s="121"/>
      <c r="GYJ15" s="121"/>
      <c r="GYK15" s="121"/>
      <c r="GYL15" s="121"/>
      <c r="GYM15" s="121"/>
      <c r="GYN15" s="121"/>
      <c r="GYO15" s="121"/>
      <c r="GYP15" s="121"/>
      <c r="GYQ15" s="121"/>
      <c r="GYR15" s="121"/>
      <c r="GYS15" s="121"/>
      <c r="GYT15" s="121"/>
      <c r="GYU15" s="121"/>
      <c r="GYV15" s="121"/>
      <c r="GYW15" s="121"/>
      <c r="GYX15" s="121"/>
      <c r="GYY15" s="121"/>
      <c r="GYZ15" s="121"/>
      <c r="GZA15" s="121"/>
      <c r="GZB15" s="121"/>
      <c r="GZC15" s="121"/>
      <c r="GZD15" s="121"/>
      <c r="GZE15" s="121"/>
      <c r="GZF15" s="121"/>
      <c r="GZG15" s="121"/>
      <c r="GZH15" s="121"/>
      <c r="GZI15" s="121"/>
      <c r="GZJ15" s="121"/>
      <c r="GZK15" s="121"/>
      <c r="GZL15" s="121"/>
      <c r="GZM15" s="121"/>
      <c r="GZN15" s="121"/>
      <c r="GZO15" s="121"/>
      <c r="GZP15" s="121"/>
      <c r="GZQ15" s="121"/>
      <c r="GZR15" s="121"/>
      <c r="GZS15" s="121"/>
      <c r="GZT15" s="121"/>
      <c r="GZU15" s="121"/>
      <c r="GZV15" s="121"/>
      <c r="GZW15" s="121"/>
      <c r="GZX15" s="121"/>
      <c r="GZY15" s="121"/>
      <c r="GZZ15" s="121"/>
      <c r="HAA15" s="121"/>
      <c r="HAB15" s="121"/>
      <c r="HAC15" s="121"/>
      <c r="HAD15" s="121"/>
      <c r="HAE15" s="121"/>
      <c r="HAF15" s="121"/>
      <c r="HAG15" s="121"/>
      <c r="HAH15" s="121"/>
      <c r="HAI15" s="121"/>
      <c r="HAJ15" s="121"/>
      <c r="HAK15" s="121"/>
      <c r="HAL15" s="121"/>
      <c r="HAM15" s="121"/>
      <c r="HAN15" s="121"/>
      <c r="HAO15" s="121"/>
      <c r="HAP15" s="121"/>
      <c r="HAQ15" s="121"/>
      <c r="HAR15" s="121"/>
      <c r="HAS15" s="121"/>
      <c r="HAT15" s="121"/>
      <c r="HAU15" s="121"/>
      <c r="HAV15" s="121"/>
      <c r="HAW15" s="121"/>
      <c r="HAX15" s="121"/>
      <c r="HAY15" s="121"/>
      <c r="HAZ15" s="121"/>
      <c r="HBA15" s="121"/>
      <c r="HBB15" s="121"/>
      <c r="HBC15" s="121"/>
      <c r="HBD15" s="121"/>
      <c r="HBE15" s="121"/>
      <c r="HBF15" s="121"/>
      <c r="HBG15" s="121"/>
      <c r="HBH15" s="121"/>
      <c r="HBI15" s="121"/>
      <c r="HBJ15" s="121"/>
      <c r="HBK15" s="121"/>
      <c r="HBL15" s="121"/>
      <c r="HBM15" s="121"/>
      <c r="HBN15" s="121"/>
      <c r="HBO15" s="121"/>
      <c r="HBP15" s="121"/>
      <c r="HBQ15" s="121"/>
      <c r="HBR15" s="121"/>
      <c r="HBS15" s="121"/>
      <c r="HBT15" s="121"/>
      <c r="HBU15" s="121"/>
      <c r="HBV15" s="121"/>
      <c r="HBW15" s="121"/>
      <c r="HBX15" s="121"/>
      <c r="HBY15" s="121"/>
      <c r="HBZ15" s="121"/>
      <c r="HCA15" s="121"/>
      <c r="HCB15" s="121"/>
      <c r="HCC15" s="121"/>
      <c r="HCD15" s="121"/>
      <c r="HCE15" s="121"/>
      <c r="HCF15" s="121"/>
      <c r="HCG15" s="121"/>
      <c r="HCH15" s="121"/>
      <c r="HCI15" s="121"/>
      <c r="HCJ15" s="121"/>
      <c r="HCK15" s="121"/>
      <c r="HCL15" s="121"/>
      <c r="HCM15" s="121"/>
      <c r="HCN15" s="121"/>
      <c r="HCO15" s="121"/>
      <c r="HCP15" s="121"/>
      <c r="HCQ15" s="121"/>
      <c r="HCR15" s="121"/>
      <c r="HCS15" s="121"/>
      <c r="HCT15" s="121"/>
      <c r="HCU15" s="121"/>
      <c r="HCV15" s="121"/>
      <c r="HCW15" s="121"/>
      <c r="HCX15" s="121"/>
      <c r="HCY15" s="121"/>
      <c r="HCZ15" s="121"/>
      <c r="HDA15" s="121"/>
      <c r="HDB15" s="121"/>
      <c r="HDC15" s="121"/>
      <c r="HDD15" s="121"/>
      <c r="HDE15" s="121"/>
      <c r="HDF15" s="121"/>
      <c r="HDG15" s="121"/>
      <c r="HDH15" s="121"/>
      <c r="HDI15" s="121"/>
      <c r="HDJ15" s="121"/>
      <c r="HDK15" s="121"/>
      <c r="HDL15" s="121"/>
      <c r="HDM15" s="121"/>
      <c r="HDN15" s="121"/>
      <c r="HDO15" s="121"/>
      <c r="HDP15" s="121"/>
      <c r="HDQ15" s="121"/>
      <c r="HDR15" s="121"/>
      <c r="HDS15" s="121"/>
      <c r="HDT15" s="121"/>
      <c r="HDU15" s="121"/>
      <c r="HDV15" s="121"/>
      <c r="HDW15" s="121"/>
      <c r="HDX15" s="121"/>
      <c r="HDY15" s="121"/>
      <c r="HDZ15" s="121"/>
      <c r="HEA15" s="121"/>
      <c r="HEB15" s="121"/>
      <c r="HEC15" s="121"/>
      <c r="HED15" s="121"/>
      <c r="HEE15" s="121"/>
      <c r="HEF15" s="121"/>
      <c r="HEG15" s="121"/>
      <c r="HEH15" s="121"/>
      <c r="HEI15" s="121"/>
      <c r="HEJ15" s="121"/>
      <c r="HEK15" s="121"/>
      <c r="HEL15" s="121"/>
      <c r="HEM15" s="121"/>
      <c r="HEN15" s="121"/>
      <c r="HEO15" s="121"/>
      <c r="HEP15" s="121"/>
      <c r="HEQ15" s="121"/>
      <c r="HER15" s="121"/>
      <c r="HES15" s="121"/>
      <c r="HET15" s="121"/>
      <c r="HEU15" s="121"/>
      <c r="HEV15" s="121"/>
      <c r="HEW15" s="121"/>
      <c r="HEX15" s="121"/>
      <c r="HEY15" s="121"/>
      <c r="HEZ15" s="121"/>
      <c r="HFA15" s="121"/>
      <c r="HFB15" s="121"/>
      <c r="HFC15" s="121"/>
      <c r="HFD15" s="121"/>
      <c r="HFE15" s="121"/>
      <c r="HFF15" s="121"/>
      <c r="HFG15" s="121"/>
      <c r="HFH15" s="121"/>
      <c r="HFI15" s="121"/>
      <c r="HFJ15" s="121"/>
      <c r="HFK15" s="121"/>
      <c r="HFL15" s="121"/>
      <c r="HFM15" s="121"/>
      <c r="HFN15" s="121"/>
      <c r="HFO15" s="121"/>
      <c r="HFP15" s="121"/>
      <c r="HFQ15" s="121"/>
      <c r="HFR15" s="121"/>
      <c r="HFS15" s="121"/>
      <c r="HFT15" s="121"/>
      <c r="HFU15" s="121"/>
      <c r="HFV15" s="121"/>
      <c r="HFW15" s="121"/>
      <c r="HFX15" s="121"/>
      <c r="HFY15" s="121"/>
      <c r="HFZ15" s="121"/>
      <c r="HGA15" s="121"/>
      <c r="HGB15" s="121"/>
      <c r="HGC15" s="121"/>
      <c r="HGD15" s="121"/>
      <c r="HGE15" s="121"/>
      <c r="HGF15" s="121"/>
      <c r="HGG15" s="121"/>
      <c r="HGH15" s="121"/>
      <c r="HGI15" s="121"/>
      <c r="HGJ15" s="121"/>
      <c r="HGK15" s="121"/>
      <c r="HGL15" s="121"/>
      <c r="HGM15" s="121"/>
      <c r="HGN15" s="121"/>
      <c r="HGO15" s="121"/>
      <c r="HGP15" s="121"/>
      <c r="HGQ15" s="121"/>
      <c r="HGR15" s="121"/>
      <c r="HGS15" s="121"/>
      <c r="HGT15" s="121"/>
      <c r="HGU15" s="121"/>
      <c r="HGV15" s="121"/>
      <c r="HGW15" s="121"/>
      <c r="HGX15" s="121"/>
      <c r="HGY15" s="121"/>
      <c r="HGZ15" s="121"/>
      <c r="HHA15" s="121"/>
      <c r="HHB15" s="121"/>
      <c r="HHC15" s="121"/>
      <c r="HHD15" s="121"/>
      <c r="HHE15" s="121"/>
      <c r="HHF15" s="121"/>
      <c r="HHG15" s="121"/>
      <c r="HHH15" s="121"/>
      <c r="HHI15" s="121"/>
      <c r="HHJ15" s="121"/>
      <c r="HHK15" s="121"/>
      <c r="HHL15" s="121"/>
      <c r="HHM15" s="121"/>
      <c r="HHN15" s="121"/>
      <c r="HHO15" s="121"/>
      <c r="HHP15" s="121"/>
      <c r="HHQ15" s="121"/>
      <c r="HHR15" s="121"/>
      <c r="HHS15" s="121"/>
      <c r="HHT15" s="121"/>
      <c r="HHU15" s="121"/>
      <c r="HHV15" s="121"/>
      <c r="HHW15" s="121"/>
      <c r="HHX15" s="121"/>
      <c r="HHY15" s="121"/>
      <c r="HHZ15" s="121"/>
      <c r="HIA15" s="121"/>
      <c r="HIB15" s="121"/>
      <c r="HIC15" s="121"/>
      <c r="HID15" s="121"/>
      <c r="HIE15" s="121"/>
      <c r="HIF15" s="121"/>
      <c r="HIG15" s="121"/>
      <c r="HIH15" s="121"/>
      <c r="HII15" s="121"/>
      <c r="HIJ15" s="121"/>
      <c r="HIK15" s="121"/>
      <c r="HIL15" s="121"/>
      <c r="HIM15" s="121"/>
      <c r="HIN15" s="121"/>
      <c r="HIO15" s="121"/>
      <c r="HIP15" s="121"/>
      <c r="HIQ15" s="121"/>
      <c r="HIR15" s="121"/>
      <c r="HIS15" s="121"/>
      <c r="HIT15" s="121"/>
      <c r="HIU15" s="121"/>
      <c r="HIV15" s="121"/>
      <c r="HIW15" s="121"/>
      <c r="HIX15" s="121"/>
      <c r="HIY15" s="121"/>
      <c r="HIZ15" s="121"/>
      <c r="HJA15" s="121"/>
      <c r="HJB15" s="121"/>
      <c r="HJC15" s="121"/>
      <c r="HJD15" s="121"/>
      <c r="HJE15" s="121"/>
      <c r="HJF15" s="121"/>
      <c r="HJG15" s="121"/>
      <c r="HJH15" s="121"/>
      <c r="HJI15" s="121"/>
      <c r="HJJ15" s="121"/>
      <c r="HJK15" s="121"/>
      <c r="HJL15" s="121"/>
      <c r="HJM15" s="121"/>
      <c r="HJN15" s="121"/>
      <c r="HJO15" s="121"/>
      <c r="HJP15" s="121"/>
      <c r="HJQ15" s="121"/>
      <c r="HJR15" s="121"/>
      <c r="HJS15" s="121"/>
      <c r="HJT15" s="121"/>
      <c r="HJU15" s="121"/>
      <c r="HJV15" s="121"/>
      <c r="HJW15" s="121"/>
      <c r="HJX15" s="121"/>
      <c r="HJY15" s="121"/>
      <c r="HJZ15" s="121"/>
      <c r="HKA15" s="121"/>
      <c r="HKB15" s="121"/>
      <c r="HKC15" s="121"/>
      <c r="HKD15" s="121"/>
      <c r="HKE15" s="121"/>
      <c r="HKF15" s="121"/>
      <c r="HKG15" s="121"/>
      <c r="HKH15" s="121"/>
      <c r="HKI15" s="121"/>
      <c r="HKJ15" s="121"/>
      <c r="HKK15" s="121"/>
      <c r="HKL15" s="121"/>
      <c r="HKM15" s="121"/>
      <c r="HKN15" s="121"/>
      <c r="HKO15" s="121"/>
      <c r="HKP15" s="121"/>
      <c r="HKQ15" s="121"/>
      <c r="HKR15" s="121"/>
      <c r="HKS15" s="121"/>
      <c r="HKT15" s="121"/>
      <c r="HKU15" s="121"/>
      <c r="HKV15" s="121"/>
      <c r="HKW15" s="121"/>
      <c r="HKX15" s="121"/>
      <c r="HKY15" s="121"/>
      <c r="HKZ15" s="121"/>
      <c r="HLA15" s="121"/>
      <c r="HLB15" s="121"/>
      <c r="HLC15" s="121"/>
      <c r="HLD15" s="121"/>
      <c r="HLE15" s="121"/>
      <c r="HLF15" s="121"/>
      <c r="HLG15" s="121"/>
      <c r="HLH15" s="121"/>
      <c r="HLI15" s="121"/>
      <c r="HLJ15" s="121"/>
      <c r="HLK15" s="121"/>
      <c r="HLL15" s="121"/>
      <c r="HLM15" s="121"/>
      <c r="HLN15" s="121"/>
      <c r="HLO15" s="121"/>
      <c r="HLP15" s="121"/>
      <c r="HLQ15" s="121"/>
      <c r="HLR15" s="121"/>
      <c r="HLS15" s="121"/>
      <c r="HLT15" s="121"/>
      <c r="HLU15" s="121"/>
      <c r="HLV15" s="121"/>
      <c r="HLW15" s="121"/>
      <c r="HLX15" s="121"/>
      <c r="HLY15" s="121"/>
      <c r="HLZ15" s="121"/>
      <c r="HMA15" s="121"/>
      <c r="HMB15" s="121"/>
      <c r="HMC15" s="121"/>
      <c r="HMD15" s="121"/>
      <c r="HME15" s="121"/>
      <c r="HMF15" s="121"/>
      <c r="HMG15" s="121"/>
      <c r="HMH15" s="121"/>
      <c r="HMI15" s="121"/>
      <c r="HMJ15" s="121"/>
      <c r="HMK15" s="121"/>
      <c r="HML15" s="121"/>
      <c r="HMM15" s="121"/>
      <c r="HMN15" s="121"/>
      <c r="HMO15" s="121"/>
      <c r="HMP15" s="121"/>
      <c r="HMQ15" s="121"/>
      <c r="HMR15" s="121"/>
      <c r="HMS15" s="121"/>
      <c r="HMT15" s="121"/>
      <c r="HMU15" s="121"/>
      <c r="HMV15" s="121"/>
      <c r="HMW15" s="121"/>
      <c r="HMX15" s="121"/>
      <c r="HMY15" s="121"/>
      <c r="HMZ15" s="121"/>
      <c r="HNA15" s="121"/>
      <c r="HNB15" s="121"/>
      <c r="HNC15" s="121"/>
      <c r="HND15" s="121"/>
      <c r="HNE15" s="121"/>
      <c r="HNF15" s="121"/>
      <c r="HNG15" s="121"/>
      <c r="HNH15" s="121"/>
      <c r="HNI15" s="121"/>
      <c r="HNJ15" s="121"/>
      <c r="HNK15" s="121"/>
      <c r="HNL15" s="121"/>
      <c r="HNM15" s="121"/>
      <c r="HNN15" s="121"/>
      <c r="HNO15" s="121"/>
      <c r="HNP15" s="121"/>
      <c r="HNQ15" s="121"/>
      <c r="HNR15" s="121"/>
      <c r="HNS15" s="121"/>
      <c r="HNT15" s="121"/>
      <c r="HNU15" s="121"/>
      <c r="HNV15" s="121"/>
      <c r="HNW15" s="121"/>
      <c r="HNX15" s="121"/>
      <c r="HNY15" s="121"/>
      <c r="HNZ15" s="121"/>
      <c r="HOA15" s="121"/>
      <c r="HOB15" s="121"/>
      <c r="HOC15" s="121"/>
      <c r="HOD15" s="121"/>
      <c r="HOE15" s="121"/>
      <c r="HOF15" s="121"/>
      <c r="HOG15" s="121"/>
      <c r="HOH15" s="121"/>
      <c r="HOI15" s="121"/>
      <c r="HOJ15" s="121"/>
      <c r="HOK15" s="121"/>
      <c r="HOL15" s="121"/>
      <c r="HOM15" s="121"/>
      <c r="HON15" s="121"/>
      <c r="HOO15" s="121"/>
      <c r="HOP15" s="121"/>
      <c r="HOQ15" s="121"/>
      <c r="HOR15" s="121"/>
      <c r="HOS15" s="121"/>
      <c r="HOT15" s="121"/>
      <c r="HOU15" s="121"/>
      <c r="HOV15" s="121"/>
      <c r="HOW15" s="121"/>
      <c r="HOX15" s="121"/>
      <c r="HOY15" s="121"/>
      <c r="HOZ15" s="121"/>
      <c r="HPA15" s="121"/>
      <c r="HPB15" s="121"/>
      <c r="HPC15" s="121"/>
      <c r="HPD15" s="121"/>
      <c r="HPE15" s="121"/>
      <c r="HPF15" s="121"/>
      <c r="HPG15" s="121"/>
      <c r="HPH15" s="121"/>
      <c r="HPI15" s="121"/>
      <c r="HPJ15" s="121"/>
      <c r="HPK15" s="121"/>
      <c r="HPL15" s="121"/>
      <c r="HPM15" s="121"/>
      <c r="HPN15" s="121"/>
      <c r="HPO15" s="121"/>
      <c r="HPP15" s="121"/>
      <c r="HPQ15" s="121"/>
      <c r="HPR15" s="121"/>
      <c r="HPS15" s="121"/>
      <c r="HPT15" s="121"/>
      <c r="HPU15" s="121"/>
      <c r="HPV15" s="121"/>
      <c r="HPW15" s="121"/>
      <c r="HPX15" s="121"/>
      <c r="HPY15" s="121"/>
      <c r="HPZ15" s="121"/>
      <c r="HQA15" s="121"/>
      <c r="HQB15" s="121"/>
      <c r="HQC15" s="121"/>
      <c r="HQD15" s="121"/>
      <c r="HQE15" s="121"/>
      <c r="HQF15" s="121"/>
      <c r="HQG15" s="121"/>
      <c r="HQH15" s="121"/>
      <c r="HQI15" s="121"/>
      <c r="HQJ15" s="121"/>
      <c r="HQK15" s="121"/>
      <c r="HQL15" s="121"/>
      <c r="HQM15" s="121"/>
      <c r="HQN15" s="121"/>
      <c r="HQO15" s="121"/>
      <c r="HQP15" s="121"/>
      <c r="HQQ15" s="121"/>
      <c r="HQR15" s="121"/>
      <c r="HQS15" s="121"/>
      <c r="HQT15" s="121"/>
      <c r="HQU15" s="121"/>
      <c r="HQV15" s="121"/>
      <c r="HQW15" s="121"/>
      <c r="HQX15" s="121"/>
      <c r="HQY15" s="121"/>
      <c r="HQZ15" s="121"/>
      <c r="HRA15" s="121"/>
      <c r="HRB15" s="121"/>
      <c r="HRC15" s="121"/>
      <c r="HRD15" s="121"/>
      <c r="HRE15" s="121"/>
      <c r="HRF15" s="121"/>
      <c r="HRG15" s="121"/>
      <c r="HRH15" s="121"/>
      <c r="HRI15" s="121"/>
      <c r="HRJ15" s="121"/>
      <c r="HRK15" s="121"/>
      <c r="HRL15" s="121"/>
      <c r="HRM15" s="121"/>
      <c r="HRN15" s="121"/>
      <c r="HRO15" s="121"/>
      <c r="HRP15" s="121"/>
      <c r="HRQ15" s="121"/>
      <c r="HRR15" s="121"/>
      <c r="HRS15" s="121"/>
      <c r="HRT15" s="121"/>
      <c r="HRU15" s="121"/>
      <c r="HRV15" s="121"/>
      <c r="HRW15" s="121"/>
      <c r="HRX15" s="121"/>
      <c r="HRY15" s="121"/>
      <c r="HRZ15" s="121"/>
      <c r="HSA15" s="121"/>
      <c r="HSB15" s="121"/>
      <c r="HSC15" s="121"/>
      <c r="HSD15" s="121"/>
      <c r="HSE15" s="121"/>
      <c r="HSF15" s="121"/>
      <c r="HSG15" s="121"/>
      <c r="HSH15" s="121"/>
      <c r="HSI15" s="121"/>
      <c r="HSJ15" s="121"/>
      <c r="HSK15" s="121"/>
      <c r="HSL15" s="121"/>
      <c r="HSM15" s="121"/>
      <c r="HSN15" s="121"/>
      <c r="HSO15" s="121"/>
      <c r="HSP15" s="121"/>
      <c r="HSQ15" s="121"/>
      <c r="HSR15" s="121"/>
      <c r="HSS15" s="121"/>
      <c r="HST15" s="121"/>
      <c r="HSU15" s="121"/>
      <c r="HSV15" s="121"/>
      <c r="HSW15" s="121"/>
      <c r="HSX15" s="121"/>
      <c r="HSY15" s="121"/>
      <c r="HSZ15" s="121"/>
      <c r="HTA15" s="121"/>
      <c r="HTB15" s="121"/>
      <c r="HTC15" s="121"/>
      <c r="HTD15" s="121"/>
      <c r="HTE15" s="121"/>
      <c r="HTF15" s="121"/>
      <c r="HTG15" s="121"/>
      <c r="HTH15" s="121"/>
      <c r="HTI15" s="121"/>
      <c r="HTJ15" s="121"/>
      <c r="HTK15" s="121"/>
      <c r="HTL15" s="121"/>
      <c r="HTM15" s="121"/>
      <c r="HTN15" s="121"/>
      <c r="HTO15" s="121"/>
      <c r="HTP15" s="121"/>
      <c r="HTQ15" s="121"/>
      <c r="HTR15" s="121"/>
      <c r="HTS15" s="121"/>
      <c r="HTT15" s="121"/>
      <c r="HTU15" s="121"/>
      <c r="HTV15" s="121"/>
      <c r="HTW15" s="121"/>
      <c r="HTX15" s="121"/>
      <c r="HTY15" s="121"/>
      <c r="HTZ15" s="121"/>
      <c r="HUA15" s="121"/>
      <c r="HUB15" s="121"/>
      <c r="HUC15" s="121"/>
      <c r="HUD15" s="121"/>
      <c r="HUE15" s="121"/>
      <c r="HUF15" s="121"/>
      <c r="HUG15" s="121"/>
      <c r="HUH15" s="121"/>
      <c r="HUI15" s="121"/>
      <c r="HUJ15" s="121"/>
      <c r="HUK15" s="121"/>
      <c r="HUL15" s="121"/>
      <c r="HUM15" s="121"/>
      <c r="HUN15" s="121"/>
      <c r="HUO15" s="121"/>
      <c r="HUP15" s="121"/>
      <c r="HUQ15" s="121"/>
      <c r="HUR15" s="121"/>
      <c r="HUS15" s="121"/>
      <c r="HUT15" s="121"/>
      <c r="HUU15" s="121"/>
      <c r="HUV15" s="121"/>
      <c r="HUW15" s="121"/>
      <c r="HUX15" s="121"/>
      <c r="HUY15" s="121"/>
      <c r="HUZ15" s="121"/>
      <c r="HVA15" s="121"/>
      <c r="HVB15" s="121"/>
      <c r="HVC15" s="121"/>
      <c r="HVD15" s="121"/>
      <c r="HVE15" s="121"/>
      <c r="HVF15" s="121"/>
      <c r="HVG15" s="121"/>
      <c r="HVH15" s="121"/>
      <c r="HVI15" s="121"/>
      <c r="HVJ15" s="121"/>
      <c r="HVK15" s="121"/>
      <c r="HVL15" s="121"/>
      <c r="HVM15" s="121"/>
      <c r="HVN15" s="121"/>
      <c r="HVO15" s="121"/>
      <c r="HVP15" s="121"/>
      <c r="HVQ15" s="121"/>
      <c r="HVR15" s="121"/>
      <c r="HVS15" s="121"/>
      <c r="HVT15" s="121"/>
      <c r="HVU15" s="121"/>
      <c r="HVV15" s="121"/>
      <c r="HVW15" s="121"/>
      <c r="HVX15" s="121"/>
      <c r="HVY15" s="121"/>
      <c r="HVZ15" s="121"/>
      <c r="HWA15" s="121"/>
      <c r="HWB15" s="121"/>
      <c r="HWC15" s="121"/>
      <c r="HWD15" s="121"/>
      <c r="HWE15" s="121"/>
      <c r="HWF15" s="121"/>
      <c r="HWG15" s="121"/>
      <c r="HWH15" s="121"/>
      <c r="HWI15" s="121"/>
      <c r="HWJ15" s="121"/>
      <c r="HWK15" s="121"/>
      <c r="HWL15" s="121"/>
      <c r="HWM15" s="121"/>
      <c r="HWN15" s="121"/>
      <c r="HWO15" s="121"/>
      <c r="HWP15" s="121"/>
      <c r="HWQ15" s="121"/>
      <c r="HWR15" s="121"/>
      <c r="HWS15" s="121"/>
      <c r="HWT15" s="121"/>
      <c r="HWU15" s="121"/>
      <c r="HWV15" s="121"/>
      <c r="HWW15" s="121"/>
      <c r="HWX15" s="121"/>
      <c r="HWY15" s="121"/>
      <c r="HWZ15" s="121"/>
      <c r="HXA15" s="121"/>
      <c r="HXB15" s="121"/>
      <c r="HXC15" s="121"/>
      <c r="HXD15" s="121"/>
      <c r="HXE15" s="121"/>
      <c r="HXF15" s="121"/>
      <c r="HXG15" s="121"/>
      <c r="HXH15" s="121"/>
      <c r="HXI15" s="121"/>
      <c r="HXJ15" s="121"/>
      <c r="HXK15" s="121"/>
      <c r="HXL15" s="121"/>
      <c r="HXM15" s="121"/>
      <c r="HXN15" s="121"/>
      <c r="HXO15" s="121"/>
      <c r="HXP15" s="121"/>
      <c r="HXQ15" s="121"/>
      <c r="HXR15" s="121"/>
      <c r="HXS15" s="121"/>
      <c r="HXT15" s="121"/>
      <c r="HXU15" s="121"/>
      <c r="HXV15" s="121"/>
      <c r="HXW15" s="121"/>
      <c r="HXX15" s="121"/>
      <c r="HXY15" s="121"/>
      <c r="HXZ15" s="121"/>
      <c r="HYA15" s="121"/>
      <c r="HYB15" s="121"/>
      <c r="HYC15" s="121"/>
      <c r="HYD15" s="121"/>
      <c r="HYE15" s="121"/>
      <c r="HYF15" s="121"/>
      <c r="HYG15" s="121"/>
      <c r="HYH15" s="121"/>
      <c r="HYI15" s="121"/>
      <c r="HYJ15" s="121"/>
      <c r="HYK15" s="121"/>
      <c r="HYL15" s="121"/>
      <c r="HYM15" s="121"/>
      <c r="HYN15" s="121"/>
      <c r="HYO15" s="121"/>
      <c r="HYP15" s="121"/>
      <c r="HYQ15" s="121"/>
      <c r="HYR15" s="121"/>
      <c r="HYS15" s="121"/>
      <c r="HYT15" s="121"/>
      <c r="HYU15" s="121"/>
      <c r="HYV15" s="121"/>
      <c r="HYW15" s="121"/>
      <c r="HYX15" s="121"/>
      <c r="HYY15" s="121"/>
      <c r="HYZ15" s="121"/>
      <c r="HZA15" s="121"/>
      <c r="HZB15" s="121"/>
      <c r="HZC15" s="121"/>
      <c r="HZD15" s="121"/>
      <c r="HZE15" s="121"/>
      <c r="HZF15" s="121"/>
      <c r="HZG15" s="121"/>
      <c r="HZH15" s="121"/>
      <c r="HZI15" s="121"/>
      <c r="HZJ15" s="121"/>
      <c r="HZK15" s="121"/>
      <c r="HZL15" s="121"/>
      <c r="HZM15" s="121"/>
      <c r="HZN15" s="121"/>
      <c r="HZO15" s="121"/>
      <c r="HZP15" s="121"/>
      <c r="HZQ15" s="121"/>
      <c r="HZR15" s="121"/>
      <c r="HZS15" s="121"/>
      <c r="HZT15" s="121"/>
      <c r="HZU15" s="121"/>
      <c r="HZV15" s="121"/>
      <c r="HZW15" s="121"/>
      <c r="HZX15" s="121"/>
      <c r="HZY15" s="121"/>
      <c r="HZZ15" s="121"/>
      <c r="IAA15" s="121"/>
      <c r="IAB15" s="121"/>
      <c r="IAC15" s="121"/>
      <c r="IAD15" s="121"/>
      <c r="IAE15" s="121"/>
      <c r="IAF15" s="121"/>
      <c r="IAG15" s="121"/>
      <c r="IAH15" s="121"/>
      <c r="IAI15" s="121"/>
      <c r="IAJ15" s="121"/>
      <c r="IAK15" s="121"/>
      <c r="IAL15" s="121"/>
      <c r="IAM15" s="121"/>
      <c r="IAN15" s="121"/>
      <c r="IAO15" s="121"/>
      <c r="IAP15" s="121"/>
      <c r="IAQ15" s="121"/>
      <c r="IAR15" s="121"/>
      <c r="IAS15" s="121"/>
      <c r="IAT15" s="121"/>
      <c r="IAU15" s="121"/>
      <c r="IAV15" s="121"/>
      <c r="IAW15" s="121"/>
      <c r="IAX15" s="121"/>
      <c r="IAY15" s="121"/>
      <c r="IAZ15" s="121"/>
      <c r="IBA15" s="121"/>
      <c r="IBB15" s="121"/>
      <c r="IBC15" s="121"/>
      <c r="IBD15" s="121"/>
      <c r="IBE15" s="121"/>
      <c r="IBF15" s="121"/>
      <c r="IBG15" s="121"/>
      <c r="IBH15" s="121"/>
      <c r="IBI15" s="121"/>
      <c r="IBJ15" s="121"/>
      <c r="IBK15" s="121"/>
      <c r="IBL15" s="121"/>
      <c r="IBM15" s="121"/>
      <c r="IBN15" s="121"/>
      <c r="IBO15" s="121"/>
      <c r="IBP15" s="121"/>
      <c r="IBQ15" s="121"/>
      <c r="IBR15" s="121"/>
      <c r="IBS15" s="121"/>
      <c r="IBT15" s="121"/>
      <c r="IBU15" s="121"/>
      <c r="IBV15" s="121"/>
      <c r="IBW15" s="121"/>
      <c r="IBX15" s="121"/>
      <c r="IBY15" s="121"/>
      <c r="IBZ15" s="121"/>
      <c r="ICA15" s="121"/>
      <c r="ICB15" s="121"/>
      <c r="ICC15" s="121"/>
      <c r="ICD15" s="121"/>
      <c r="ICE15" s="121"/>
      <c r="ICF15" s="121"/>
      <c r="ICG15" s="121"/>
      <c r="ICH15" s="121"/>
      <c r="ICI15" s="121"/>
      <c r="ICJ15" s="121"/>
      <c r="ICK15" s="121"/>
      <c r="ICL15" s="121"/>
      <c r="ICM15" s="121"/>
      <c r="ICN15" s="121"/>
      <c r="ICO15" s="121"/>
      <c r="ICP15" s="121"/>
      <c r="ICQ15" s="121"/>
      <c r="ICR15" s="121"/>
      <c r="ICS15" s="121"/>
      <c r="ICT15" s="121"/>
      <c r="ICU15" s="121"/>
      <c r="ICV15" s="121"/>
      <c r="ICW15" s="121"/>
      <c r="ICX15" s="121"/>
      <c r="ICY15" s="121"/>
      <c r="ICZ15" s="121"/>
      <c r="IDA15" s="121"/>
      <c r="IDB15" s="121"/>
      <c r="IDC15" s="121"/>
      <c r="IDD15" s="121"/>
      <c r="IDE15" s="121"/>
      <c r="IDF15" s="121"/>
      <c r="IDG15" s="121"/>
      <c r="IDH15" s="121"/>
      <c r="IDI15" s="121"/>
      <c r="IDJ15" s="121"/>
      <c r="IDK15" s="121"/>
      <c r="IDL15" s="121"/>
      <c r="IDM15" s="121"/>
      <c r="IDN15" s="121"/>
      <c r="IDO15" s="121"/>
      <c r="IDP15" s="121"/>
      <c r="IDQ15" s="121"/>
      <c r="IDR15" s="121"/>
      <c r="IDS15" s="121"/>
      <c r="IDT15" s="121"/>
      <c r="IDU15" s="121"/>
      <c r="IDV15" s="121"/>
      <c r="IDW15" s="121"/>
      <c r="IDX15" s="121"/>
      <c r="IDY15" s="121"/>
      <c r="IDZ15" s="121"/>
      <c r="IEA15" s="121"/>
      <c r="IEB15" s="121"/>
      <c r="IEC15" s="121"/>
      <c r="IED15" s="121"/>
      <c r="IEE15" s="121"/>
      <c r="IEF15" s="121"/>
      <c r="IEG15" s="121"/>
      <c r="IEH15" s="121"/>
      <c r="IEI15" s="121"/>
      <c r="IEJ15" s="121"/>
      <c r="IEK15" s="121"/>
      <c r="IEL15" s="121"/>
      <c r="IEM15" s="121"/>
      <c r="IEN15" s="121"/>
      <c r="IEO15" s="121"/>
      <c r="IEP15" s="121"/>
      <c r="IEQ15" s="121"/>
      <c r="IER15" s="121"/>
      <c r="IES15" s="121"/>
      <c r="IET15" s="121"/>
      <c r="IEU15" s="121"/>
      <c r="IEV15" s="121"/>
      <c r="IEW15" s="121"/>
      <c r="IEX15" s="121"/>
      <c r="IEY15" s="121"/>
      <c r="IEZ15" s="121"/>
      <c r="IFA15" s="121"/>
      <c r="IFB15" s="121"/>
      <c r="IFC15" s="121"/>
      <c r="IFD15" s="121"/>
      <c r="IFE15" s="121"/>
      <c r="IFF15" s="121"/>
      <c r="IFG15" s="121"/>
      <c r="IFH15" s="121"/>
      <c r="IFI15" s="121"/>
      <c r="IFJ15" s="121"/>
      <c r="IFK15" s="121"/>
      <c r="IFL15" s="121"/>
      <c r="IFM15" s="121"/>
      <c r="IFN15" s="121"/>
      <c r="IFO15" s="121"/>
      <c r="IFP15" s="121"/>
      <c r="IFQ15" s="121"/>
      <c r="IFR15" s="121"/>
      <c r="IFS15" s="121"/>
      <c r="IFT15" s="121"/>
      <c r="IFU15" s="121"/>
      <c r="IFV15" s="121"/>
      <c r="IFW15" s="121"/>
      <c r="IFX15" s="121"/>
      <c r="IFY15" s="121"/>
      <c r="IFZ15" s="121"/>
      <c r="IGA15" s="121"/>
      <c r="IGB15" s="121"/>
      <c r="IGC15" s="121"/>
      <c r="IGD15" s="121"/>
      <c r="IGE15" s="121"/>
      <c r="IGF15" s="121"/>
      <c r="IGG15" s="121"/>
      <c r="IGH15" s="121"/>
      <c r="IGI15" s="121"/>
      <c r="IGJ15" s="121"/>
      <c r="IGK15" s="121"/>
      <c r="IGL15" s="121"/>
      <c r="IGM15" s="121"/>
      <c r="IGN15" s="121"/>
      <c r="IGO15" s="121"/>
      <c r="IGP15" s="121"/>
      <c r="IGQ15" s="121"/>
      <c r="IGR15" s="121"/>
      <c r="IGS15" s="121"/>
      <c r="IGT15" s="121"/>
      <c r="IGU15" s="121"/>
      <c r="IGV15" s="121"/>
      <c r="IGW15" s="121"/>
      <c r="IGX15" s="121"/>
      <c r="IGY15" s="121"/>
      <c r="IGZ15" s="121"/>
      <c r="IHA15" s="121"/>
      <c r="IHB15" s="121"/>
      <c r="IHC15" s="121"/>
      <c r="IHD15" s="121"/>
      <c r="IHE15" s="121"/>
      <c r="IHF15" s="121"/>
      <c r="IHG15" s="121"/>
      <c r="IHH15" s="121"/>
      <c r="IHI15" s="121"/>
      <c r="IHJ15" s="121"/>
      <c r="IHK15" s="121"/>
      <c r="IHL15" s="121"/>
      <c r="IHM15" s="121"/>
      <c r="IHN15" s="121"/>
      <c r="IHO15" s="121"/>
      <c r="IHP15" s="121"/>
      <c r="IHQ15" s="121"/>
      <c r="IHR15" s="121"/>
      <c r="IHS15" s="121"/>
      <c r="IHT15" s="121"/>
      <c r="IHU15" s="121"/>
      <c r="IHV15" s="121"/>
      <c r="IHW15" s="121"/>
      <c r="IHX15" s="121"/>
      <c r="IHY15" s="121"/>
      <c r="IHZ15" s="121"/>
      <c r="IIA15" s="121"/>
      <c r="IIB15" s="121"/>
      <c r="IIC15" s="121"/>
      <c r="IID15" s="121"/>
      <c r="IIE15" s="121"/>
      <c r="IIF15" s="121"/>
      <c r="IIG15" s="121"/>
      <c r="IIH15" s="121"/>
      <c r="III15" s="121"/>
      <c r="IIJ15" s="121"/>
      <c r="IIK15" s="121"/>
      <c r="IIL15" s="121"/>
      <c r="IIM15" s="121"/>
      <c r="IIN15" s="121"/>
      <c r="IIO15" s="121"/>
      <c r="IIP15" s="121"/>
      <c r="IIQ15" s="121"/>
      <c r="IIR15" s="121"/>
      <c r="IIS15" s="121"/>
      <c r="IIT15" s="121"/>
      <c r="IIU15" s="121"/>
      <c r="IIV15" s="121"/>
      <c r="IIW15" s="121"/>
      <c r="IIX15" s="121"/>
      <c r="IIY15" s="121"/>
      <c r="IIZ15" s="121"/>
      <c r="IJA15" s="121"/>
      <c r="IJB15" s="121"/>
      <c r="IJC15" s="121"/>
      <c r="IJD15" s="121"/>
      <c r="IJE15" s="121"/>
      <c r="IJF15" s="121"/>
      <c r="IJG15" s="121"/>
      <c r="IJH15" s="121"/>
      <c r="IJI15" s="121"/>
      <c r="IJJ15" s="121"/>
      <c r="IJK15" s="121"/>
      <c r="IJL15" s="121"/>
      <c r="IJM15" s="121"/>
      <c r="IJN15" s="121"/>
      <c r="IJO15" s="121"/>
      <c r="IJP15" s="121"/>
      <c r="IJQ15" s="121"/>
      <c r="IJR15" s="121"/>
      <c r="IJS15" s="121"/>
      <c r="IJT15" s="121"/>
      <c r="IJU15" s="121"/>
      <c r="IJV15" s="121"/>
      <c r="IJW15" s="121"/>
      <c r="IJX15" s="121"/>
      <c r="IJY15" s="121"/>
      <c r="IJZ15" s="121"/>
      <c r="IKA15" s="121"/>
      <c r="IKB15" s="121"/>
      <c r="IKC15" s="121"/>
      <c r="IKD15" s="121"/>
      <c r="IKE15" s="121"/>
      <c r="IKF15" s="121"/>
      <c r="IKG15" s="121"/>
      <c r="IKH15" s="121"/>
      <c r="IKI15" s="121"/>
      <c r="IKJ15" s="121"/>
      <c r="IKK15" s="121"/>
      <c r="IKL15" s="121"/>
      <c r="IKM15" s="121"/>
      <c r="IKN15" s="121"/>
      <c r="IKO15" s="121"/>
      <c r="IKP15" s="121"/>
      <c r="IKQ15" s="121"/>
      <c r="IKR15" s="121"/>
      <c r="IKS15" s="121"/>
      <c r="IKT15" s="121"/>
      <c r="IKU15" s="121"/>
      <c r="IKV15" s="121"/>
      <c r="IKW15" s="121"/>
      <c r="IKX15" s="121"/>
      <c r="IKY15" s="121"/>
      <c r="IKZ15" s="121"/>
      <c r="ILA15" s="121"/>
      <c r="ILB15" s="121"/>
      <c r="ILC15" s="121"/>
      <c r="ILD15" s="121"/>
      <c r="ILE15" s="121"/>
      <c r="ILF15" s="121"/>
      <c r="ILG15" s="121"/>
      <c r="ILH15" s="121"/>
      <c r="ILI15" s="121"/>
      <c r="ILJ15" s="121"/>
      <c r="ILK15" s="121"/>
      <c r="ILL15" s="121"/>
      <c r="ILM15" s="121"/>
      <c r="ILN15" s="121"/>
      <c r="ILO15" s="121"/>
      <c r="ILP15" s="121"/>
      <c r="ILQ15" s="121"/>
      <c r="ILR15" s="121"/>
      <c r="ILS15" s="121"/>
      <c r="ILT15" s="121"/>
      <c r="ILU15" s="121"/>
      <c r="ILV15" s="121"/>
      <c r="ILW15" s="121"/>
      <c r="ILX15" s="121"/>
      <c r="ILY15" s="121"/>
      <c r="ILZ15" s="121"/>
      <c r="IMA15" s="121"/>
      <c r="IMB15" s="121"/>
      <c r="IMC15" s="121"/>
      <c r="IMD15" s="121"/>
      <c r="IME15" s="121"/>
      <c r="IMF15" s="121"/>
      <c r="IMG15" s="121"/>
      <c r="IMH15" s="121"/>
      <c r="IMI15" s="121"/>
      <c r="IMJ15" s="121"/>
      <c r="IMK15" s="121"/>
      <c r="IML15" s="121"/>
      <c r="IMM15" s="121"/>
      <c r="IMN15" s="121"/>
      <c r="IMO15" s="121"/>
      <c r="IMP15" s="121"/>
      <c r="IMQ15" s="121"/>
      <c r="IMR15" s="121"/>
      <c r="IMS15" s="121"/>
      <c r="IMT15" s="121"/>
      <c r="IMU15" s="121"/>
      <c r="IMV15" s="121"/>
      <c r="IMW15" s="121"/>
      <c r="IMX15" s="121"/>
      <c r="IMY15" s="121"/>
      <c r="IMZ15" s="121"/>
      <c r="INA15" s="121"/>
      <c r="INB15" s="121"/>
      <c r="INC15" s="121"/>
      <c r="IND15" s="121"/>
      <c r="INE15" s="121"/>
      <c r="INF15" s="121"/>
      <c r="ING15" s="121"/>
      <c r="INH15" s="121"/>
      <c r="INI15" s="121"/>
      <c r="INJ15" s="121"/>
      <c r="INK15" s="121"/>
      <c r="INL15" s="121"/>
      <c r="INM15" s="121"/>
      <c r="INN15" s="121"/>
      <c r="INO15" s="121"/>
      <c r="INP15" s="121"/>
      <c r="INQ15" s="121"/>
      <c r="INR15" s="121"/>
      <c r="INS15" s="121"/>
      <c r="INT15" s="121"/>
      <c r="INU15" s="121"/>
      <c r="INV15" s="121"/>
      <c r="INW15" s="121"/>
      <c r="INX15" s="121"/>
      <c r="INY15" s="121"/>
      <c r="INZ15" s="121"/>
      <c r="IOA15" s="121"/>
      <c r="IOB15" s="121"/>
      <c r="IOC15" s="121"/>
      <c r="IOD15" s="121"/>
      <c r="IOE15" s="121"/>
      <c r="IOF15" s="121"/>
      <c r="IOG15" s="121"/>
      <c r="IOH15" s="121"/>
      <c r="IOI15" s="121"/>
      <c r="IOJ15" s="121"/>
      <c r="IOK15" s="121"/>
      <c r="IOL15" s="121"/>
      <c r="IOM15" s="121"/>
      <c r="ION15" s="121"/>
      <c r="IOO15" s="121"/>
      <c r="IOP15" s="121"/>
      <c r="IOQ15" s="121"/>
      <c r="IOR15" s="121"/>
      <c r="IOS15" s="121"/>
      <c r="IOT15" s="121"/>
      <c r="IOU15" s="121"/>
      <c r="IOV15" s="121"/>
      <c r="IOW15" s="121"/>
      <c r="IOX15" s="121"/>
      <c r="IOY15" s="121"/>
      <c r="IOZ15" s="121"/>
      <c r="IPA15" s="121"/>
      <c r="IPB15" s="121"/>
      <c r="IPC15" s="121"/>
      <c r="IPD15" s="121"/>
      <c r="IPE15" s="121"/>
      <c r="IPF15" s="121"/>
      <c r="IPG15" s="121"/>
      <c r="IPH15" s="121"/>
      <c r="IPI15" s="121"/>
      <c r="IPJ15" s="121"/>
      <c r="IPK15" s="121"/>
      <c r="IPL15" s="121"/>
      <c r="IPM15" s="121"/>
      <c r="IPN15" s="121"/>
      <c r="IPO15" s="121"/>
      <c r="IPP15" s="121"/>
      <c r="IPQ15" s="121"/>
      <c r="IPR15" s="121"/>
      <c r="IPS15" s="121"/>
      <c r="IPT15" s="121"/>
      <c r="IPU15" s="121"/>
      <c r="IPV15" s="121"/>
      <c r="IPW15" s="121"/>
      <c r="IPX15" s="121"/>
      <c r="IPY15" s="121"/>
      <c r="IPZ15" s="121"/>
      <c r="IQA15" s="121"/>
      <c r="IQB15" s="121"/>
      <c r="IQC15" s="121"/>
      <c r="IQD15" s="121"/>
      <c r="IQE15" s="121"/>
      <c r="IQF15" s="121"/>
      <c r="IQG15" s="121"/>
      <c r="IQH15" s="121"/>
      <c r="IQI15" s="121"/>
      <c r="IQJ15" s="121"/>
      <c r="IQK15" s="121"/>
      <c r="IQL15" s="121"/>
      <c r="IQM15" s="121"/>
      <c r="IQN15" s="121"/>
      <c r="IQO15" s="121"/>
      <c r="IQP15" s="121"/>
      <c r="IQQ15" s="121"/>
      <c r="IQR15" s="121"/>
      <c r="IQS15" s="121"/>
      <c r="IQT15" s="121"/>
      <c r="IQU15" s="121"/>
      <c r="IQV15" s="121"/>
      <c r="IQW15" s="121"/>
      <c r="IQX15" s="121"/>
      <c r="IQY15" s="121"/>
      <c r="IQZ15" s="121"/>
      <c r="IRA15" s="121"/>
      <c r="IRB15" s="121"/>
      <c r="IRC15" s="121"/>
      <c r="IRD15" s="121"/>
      <c r="IRE15" s="121"/>
      <c r="IRF15" s="121"/>
      <c r="IRG15" s="121"/>
      <c r="IRH15" s="121"/>
      <c r="IRI15" s="121"/>
      <c r="IRJ15" s="121"/>
      <c r="IRK15" s="121"/>
      <c r="IRL15" s="121"/>
      <c r="IRM15" s="121"/>
      <c r="IRN15" s="121"/>
      <c r="IRO15" s="121"/>
      <c r="IRP15" s="121"/>
      <c r="IRQ15" s="121"/>
      <c r="IRR15" s="121"/>
      <c r="IRS15" s="121"/>
      <c r="IRT15" s="121"/>
      <c r="IRU15" s="121"/>
      <c r="IRV15" s="121"/>
      <c r="IRW15" s="121"/>
      <c r="IRX15" s="121"/>
      <c r="IRY15" s="121"/>
      <c r="IRZ15" s="121"/>
      <c r="ISA15" s="121"/>
      <c r="ISB15" s="121"/>
      <c r="ISC15" s="121"/>
      <c r="ISD15" s="121"/>
      <c r="ISE15" s="121"/>
      <c r="ISF15" s="121"/>
      <c r="ISG15" s="121"/>
      <c r="ISH15" s="121"/>
      <c r="ISI15" s="121"/>
      <c r="ISJ15" s="121"/>
      <c r="ISK15" s="121"/>
      <c r="ISL15" s="121"/>
      <c r="ISM15" s="121"/>
      <c r="ISN15" s="121"/>
      <c r="ISO15" s="121"/>
      <c r="ISP15" s="121"/>
      <c r="ISQ15" s="121"/>
      <c r="ISR15" s="121"/>
      <c r="ISS15" s="121"/>
      <c r="IST15" s="121"/>
      <c r="ISU15" s="121"/>
      <c r="ISV15" s="121"/>
      <c r="ISW15" s="121"/>
      <c r="ISX15" s="121"/>
      <c r="ISY15" s="121"/>
      <c r="ISZ15" s="121"/>
      <c r="ITA15" s="121"/>
      <c r="ITB15" s="121"/>
      <c r="ITC15" s="121"/>
      <c r="ITD15" s="121"/>
      <c r="ITE15" s="121"/>
      <c r="ITF15" s="121"/>
      <c r="ITG15" s="121"/>
      <c r="ITH15" s="121"/>
      <c r="ITI15" s="121"/>
      <c r="ITJ15" s="121"/>
      <c r="ITK15" s="121"/>
      <c r="ITL15" s="121"/>
      <c r="ITM15" s="121"/>
      <c r="ITN15" s="121"/>
      <c r="ITO15" s="121"/>
      <c r="ITP15" s="121"/>
      <c r="ITQ15" s="121"/>
      <c r="ITR15" s="121"/>
      <c r="ITS15" s="121"/>
      <c r="ITT15" s="121"/>
      <c r="ITU15" s="121"/>
      <c r="ITV15" s="121"/>
      <c r="ITW15" s="121"/>
      <c r="ITX15" s="121"/>
      <c r="ITY15" s="121"/>
      <c r="ITZ15" s="121"/>
      <c r="IUA15" s="121"/>
      <c r="IUB15" s="121"/>
      <c r="IUC15" s="121"/>
      <c r="IUD15" s="121"/>
      <c r="IUE15" s="121"/>
      <c r="IUF15" s="121"/>
      <c r="IUG15" s="121"/>
      <c r="IUH15" s="121"/>
      <c r="IUI15" s="121"/>
      <c r="IUJ15" s="121"/>
      <c r="IUK15" s="121"/>
      <c r="IUL15" s="121"/>
      <c r="IUM15" s="121"/>
      <c r="IUN15" s="121"/>
      <c r="IUO15" s="121"/>
      <c r="IUP15" s="121"/>
      <c r="IUQ15" s="121"/>
      <c r="IUR15" s="121"/>
      <c r="IUS15" s="121"/>
      <c r="IUT15" s="121"/>
      <c r="IUU15" s="121"/>
      <c r="IUV15" s="121"/>
      <c r="IUW15" s="121"/>
      <c r="IUX15" s="121"/>
      <c r="IUY15" s="121"/>
      <c r="IUZ15" s="121"/>
      <c r="IVA15" s="121"/>
      <c r="IVB15" s="121"/>
      <c r="IVC15" s="121"/>
      <c r="IVD15" s="121"/>
      <c r="IVE15" s="121"/>
      <c r="IVF15" s="121"/>
      <c r="IVG15" s="121"/>
      <c r="IVH15" s="121"/>
      <c r="IVI15" s="121"/>
      <c r="IVJ15" s="121"/>
      <c r="IVK15" s="121"/>
      <c r="IVL15" s="121"/>
      <c r="IVM15" s="121"/>
      <c r="IVN15" s="121"/>
      <c r="IVO15" s="121"/>
      <c r="IVP15" s="121"/>
      <c r="IVQ15" s="121"/>
      <c r="IVR15" s="121"/>
      <c r="IVS15" s="121"/>
      <c r="IVT15" s="121"/>
      <c r="IVU15" s="121"/>
      <c r="IVV15" s="121"/>
      <c r="IVW15" s="121"/>
      <c r="IVX15" s="121"/>
      <c r="IVY15" s="121"/>
      <c r="IVZ15" s="121"/>
      <c r="IWA15" s="121"/>
      <c r="IWB15" s="121"/>
      <c r="IWC15" s="121"/>
      <c r="IWD15" s="121"/>
      <c r="IWE15" s="121"/>
      <c r="IWF15" s="121"/>
      <c r="IWG15" s="121"/>
      <c r="IWH15" s="121"/>
      <c r="IWI15" s="121"/>
      <c r="IWJ15" s="121"/>
      <c r="IWK15" s="121"/>
      <c r="IWL15" s="121"/>
      <c r="IWM15" s="121"/>
      <c r="IWN15" s="121"/>
      <c r="IWO15" s="121"/>
      <c r="IWP15" s="121"/>
      <c r="IWQ15" s="121"/>
      <c r="IWR15" s="121"/>
      <c r="IWS15" s="121"/>
      <c r="IWT15" s="121"/>
      <c r="IWU15" s="121"/>
      <c r="IWV15" s="121"/>
      <c r="IWW15" s="121"/>
      <c r="IWX15" s="121"/>
      <c r="IWY15" s="121"/>
      <c r="IWZ15" s="121"/>
      <c r="IXA15" s="121"/>
      <c r="IXB15" s="121"/>
      <c r="IXC15" s="121"/>
      <c r="IXD15" s="121"/>
      <c r="IXE15" s="121"/>
      <c r="IXF15" s="121"/>
      <c r="IXG15" s="121"/>
      <c r="IXH15" s="121"/>
      <c r="IXI15" s="121"/>
      <c r="IXJ15" s="121"/>
      <c r="IXK15" s="121"/>
      <c r="IXL15" s="121"/>
      <c r="IXM15" s="121"/>
      <c r="IXN15" s="121"/>
      <c r="IXO15" s="121"/>
      <c r="IXP15" s="121"/>
      <c r="IXQ15" s="121"/>
      <c r="IXR15" s="121"/>
      <c r="IXS15" s="121"/>
      <c r="IXT15" s="121"/>
      <c r="IXU15" s="121"/>
      <c r="IXV15" s="121"/>
      <c r="IXW15" s="121"/>
      <c r="IXX15" s="121"/>
      <c r="IXY15" s="121"/>
      <c r="IXZ15" s="121"/>
      <c r="IYA15" s="121"/>
      <c r="IYB15" s="121"/>
      <c r="IYC15" s="121"/>
      <c r="IYD15" s="121"/>
      <c r="IYE15" s="121"/>
      <c r="IYF15" s="121"/>
      <c r="IYG15" s="121"/>
      <c r="IYH15" s="121"/>
      <c r="IYI15" s="121"/>
      <c r="IYJ15" s="121"/>
      <c r="IYK15" s="121"/>
      <c r="IYL15" s="121"/>
      <c r="IYM15" s="121"/>
      <c r="IYN15" s="121"/>
      <c r="IYO15" s="121"/>
      <c r="IYP15" s="121"/>
      <c r="IYQ15" s="121"/>
      <c r="IYR15" s="121"/>
      <c r="IYS15" s="121"/>
      <c r="IYT15" s="121"/>
      <c r="IYU15" s="121"/>
      <c r="IYV15" s="121"/>
      <c r="IYW15" s="121"/>
      <c r="IYX15" s="121"/>
      <c r="IYY15" s="121"/>
      <c r="IYZ15" s="121"/>
      <c r="IZA15" s="121"/>
      <c r="IZB15" s="121"/>
      <c r="IZC15" s="121"/>
      <c r="IZD15" s="121"/>
      <c r="IZE15" s="121"/>
      <c r="IZF15" s="121"/>
      <c r="IZG15" s="121"/>
      <c r="IZH15" s="121"/>
      <c r="IZI15" s="121"/>
      <c r="IZJ15" s="121"/>
      <c r="IZK15" s="121"/>
      <c r="IZL15" s="121"/>
      <c r="IZM15" s="121"/>
      <c r="IZN15" s="121"/>
      <c r="IZO15" s="121"/>
      <c r="IZP15" s="121"/>
      <c r="IZQ15" s="121"/>
      <c r="IZR15" s="121"/>
      <c r="IZS15" s="121"/>
      <c r="IZT15" s="121"/>
      <c r="IZU15" s="121"/>
      <c r="IZV15" s="121"/>
      <c r="IZW15" s="121"/>
      <c r="IZX15" s="121"/>
      <c r="IZY15" s="121"/>
      <c r="IZZ15" s="121"/>
      <c r="JAA15" s="121"/>
      <c r="JAB15" s="121"/>
      <c r="JAC15" s="121"/>
      <c r="JAD15" s="121"/>
      <c r="JAE15" s="121"/>
      <c r="JAF15" s="121"/>
      <c r="JAG15" s="121"/>
      <c r="JAH15" s="121"/>
      <c r="JAI15" s="121"/>
      <c r="JAJ15" s="121"/>
      <c r="JAK15" s="121"/>
      <c r="JAL15" s="121"/>
      <c r="JAM15" s="121"/>
      <c r="JAN15" s="121"/>
      <c r="JAO15" s="121"/>
      <c r="JAP15" s="121"/>
      <c r="JAQ15" s="121"/>
      <c r="JAR15" s="121"/>
      <c r="JAS15" s="121"/>
      <c r="JAT15" s="121"/>
      <c r="JAU15" s="121"/>
      <c r="JAV15" s="121"/>
      <c r="JAW15" s="121"/>
      <c r="JAX15" s="121"/>
      <c r="JAY15" s="121"/>
      <c r="JAZ15" s="121"/>
      <c r="JBA15" s="121"/>
      <c r="JBB15" s="121"/>
      <c r="JBC15" s="121"/>
      <c r="JBD15" s="121"/>
      <c r="JBE15" s="121"/>
      <c r="JBF15" s="121"/>
      <c r="JBG15" s="121"/>
      <c r="JBH15" s="121"/>
      <c r="JBI15" s="121"/>
      <c r="JBJ15" s="121"/>
      <c r="JBK15" s="121"/>
      <c r="JBL15" s="121"/>
      <c r="JBM15" s="121"/>
      <c r="JBN15" s="121"/>
      <c r="JBO15" s="121"/>
      <c r="JBP15" s="121"/>
      <c r="JBQ15" s="121"/>
      <c r="JBR15" s="121"/>
      <c r="JBS15" s="121"/>
      <c r="JBT15" s="121"/>
      <c r="JBU15" s="121"/>
      <c r="JBV15" s="121"/>
      <c r="JBW15" s="121"/>
      <c r="JBX15" s="121"/>
      <c r="JBY15" s="121"/>
      <c r="JBZ15" s="121"/>
      <c r="JCA15" s="121"/>
      <c r="JCB15" s="121"/>
      <c r="JCC15" s="121"/>
      <c r="JCD15" s="121"/>
      <c r="JCE15" s="121"/>
      <c r="JCF15" s="121"/>
      <c r="JCG15" s="121"/>
      <c r="JCH15" s="121"/>
      <c r="JCI15" s="121"/>
      <c r="JCJ15" s="121"/>
      <c r="JCK15" s="121"/>
      <c r="JCL15" s="121"/>
      <c r="JCM15" s="121"/>
      <c r="JCN15" s="121"/>
      <c r="JCO15" s="121"/>
      <c r="JCP15" s="121"/>
      <c r="JCQ15" s="121"/>
      <c r="JCR15" s="121"/>
      <c r="JCS15" s="121"/>
      <c r="JCT15" s="121"/>
      <c r="JCU15" s="121"/>
      <c r="JCV15" s="121"/>
      <c r="JCW15" s="121"/>
      <c r="JCX15" s="121"/>
      <c r="JCY15" s="121"/>
      <c r="JCZ15" s="121"/>
      <c r="JDA15" s="121"/>
      <c r="JDB15" s="121"/>
      <c r="JDC15" s="121"/>
      <c r="JDD15" s="121"/>
      <c r="JDE15" s="121"/>
      <c r="JDF15" s="121"/>
      <c r="JDG15" s="121"/>
      <c r="JDH15" s="121"/>
      <c r="JDI15" s="121"/>
      <c r="JDJ15" s="121"/>
      <c r="JDK15" s="121"/>
      <c r="JDL15" s="121"/>
      <c r="JDM15" s="121"/>
      <c r="JDN15" s="121"/>
      <c r="JDO15" s="121"/>
      <c r="JDP15" s="121"/>
      <c r="JDQ15" s="121"/>
      <c r="JDR15" s="121"/>
      <c r="JDS15" s="121"/>
      <c r="JDT15" s="121"/>
      <c r="JDU15" s="121"/>
      <c r="JDV15" s="121"/>
      <c r="JDW15" s="121"/>
      <c r="JDX15" s="121"/>
      <c r="JDY15" s="121"/>
      <c r="JDZ15" s="121"/>
      <c r="JEA15" s="121"/>
      <c r="JEB15" s="121"/>
      <c r="JEC15" s="121"/>
      <c r="JED15" s="121"/>
      <c r="JEE15" s="121"/>
      <c r="JEF15" s="121"/>
      <c r="JEG15" s="121"/>
      <c r="JEH15" s="121"/>
      <c r="JEI15" s="121"/>
      <c r="JEJ15" s="121"/>
      <c r="JEK15" s="121"/>
      <c r="JEL15" s="121"/>
      <c r="JEM15" s="121"/>
      <c r="JEN15" s="121"/>
      <c r="JEO15" s="121"/>
      <c r="JEP15" s="121"/>
      <c r="JEQ15" s="121"/>
      <c r="JER15" s="121"/>
      <c r="JES15" s="121"/>
      <c r="JET15" s="121"/>
      <c r="JEU15" s="121"/>
      <c r="JEV15" s="121"/>
      <c r="JEW15" s="121"/>
      <c r="JEX15" s="121"/>
      <c r="JEY15" s="121"/>
      <c r="JEZ15" s="121"/>
      <c r="JFA15" s="121"/>
      <c r="JFB15" s="121"/>
      <c r="JFC15" s="121"/>
      <c r="JFD15" s="121"/>
      <c r="JFE15" s="121"/>
      <c r="JFF15" s="121"/>
      <c r="JFG15" s="121"/>
      <c r="JFH15" s="121"/>
      <c r="JFI15" s="121"/>
      <c r="JFJ15" s="121"/>
      <c r="JFK15" s="121"/>
      <c r="JFL15" s="121"/>
      <c r="JFM15" s="121"/>
      <c r="JFN15" s="121"/>
      <c r="JFO15" s="121"/>
      <c r="JFP15" s="121"/>
      <c r="JFQ15" s="121"/>
      <c r="JFR15" s="121"/>
      <c r="JFS15" s="121"/>
      <c r="JFT15" s="121"/>
      <c r="JFU15" s="121"/>
      <c r="JFV15" s="121"/>
      <c r="JFW15" s="121"/>
      <c r="JFX15" s="121"/>
      <c r="JFY15" s="121"/>
      <c r="JFZ15" s="121"/>
      <c r="JGA15" s="121"/>
      <c r="JGB15" s="121"/>
      <c r="JGC15" s="121"/>
      <c r="JGD15" s="121"/>
      <c r="JGE15" s="121"/>
      <c r="JGF15" s="121"/>
      <c r="JGG15" s="121"/>
      <c r="JGH15" s="121"/>
      <c r="JGI15" s="121"/>
      <c r="JGJ15" s="121"/>
      <c r="JGK15" s="121"/>
      <c r="JGL15" s="121"/>
      <c r="JGM15" s="121"/>
      <c r="JGN15" s="121"/>
      <c r="JGO15" s="121"/>
      <c r="JGP15" s="121"/>
      <c r="JGQ15" s="121"/>
      <c r="JGR15" s="121"/>
      <c r="JGS15" s="121"/>
      <c r="JGT15" s="121"/>
      <c r="JGU15" s="121"/>
      <c r="JGV15" s="121"/>
      <c r="JGW15" s="121"/>
      <c r="JGX15" s="121"/>
      <c r="JGY15" s="121"/>
      <c r="JGZ15" s="121"/>
      <c r="JHA15" s="121"/>
      <c r="JHB15" s="121"/>
      <c r="JHC15" s="121"/>
      <c r="JHD15" s="121"/>
      <c r="JHE15" s="121"/>
      <c r="JHF15" s="121"/>
      <c r="JHG15" s="121"/>
      <c r="JHH15" s="121"/>
      <c r="JHI15" s="121"/>
      <c r="JHJ15" s="121"/>
      <c r="JHK15" s="121"/>
      <c r="JHL15" s="121"/>
      <c r="JHM15" s="121"/>
      <c r="JHN15" s="121"/>
      <c r="JHO15" s="121"/>
      <c r="JHP15" s="121"/>
      <c r="JHQ15" s="121"/>
      <c r="JHR15" s="121"/>
      <c r="JHS15" s="121"/>
      <c r="JHT15" s="121"/>
      <c r="JHU15" s="121"/>
      <c r="JHV15" s="121"/>
      <c r="JHW15" s="121"/>
      <c r="JHX15" s="121"/>
      <c r="JHY15" s="121"/>
      <c r="JHZ15" s="121"/>
      <c r="JIA15" s="121"/>
      <c r="JIB15" s="121"/>
      <c r="JIC15" s="121"/>
      <c r="JID15" s="121"/>
      <c r="JIE15" s="121"/>
      <c r="JIF15" s="121"/>
      <c r="JIG15" s="121"/>
      <c r="JIH15" s="121"/>
      <c r="JII15" s="121"/>
      <c r="JIJ15" s="121"/>
      <c r="JIK15" s="121"/>
      <c r="JIL15" s="121"/>
      <c r="JIM15" s="121"/>
      <c r="JIN15" s="121"/>
      <c r="JIO15" s="121"/>
      <c r="JIP15" s="121"/>
      <c r="JIQ15" s="121"/>
      <c r="JIR15" s="121"/>
      <c r="JIS15" s="121"/>
      <c r="JIT15" s="121"/>
      <c r="JIU15" s="121"/>
      <c r="JIV15" s="121"/>
      <c r="JIW15" s="121"/>
      <c r="JIX15" s="121"/>
      <c r="JIY15" s="121"/>
      <c r="JIZ15" s="121"/>
      <c r="JJA15" s="121"/>
      <c r="JJB15" s="121"/>
      <c r="JJC15" s="121"/>
      <c r="JJD15" s="121"/>
      <c r="JJE15" s="121"/>
      <c r="JJF15" s="121"/>
      <c r="JJG15" s="121"/>
      <c r="JJH15" s="121"/>
      <c r="JJI15" s="121"/>
      <c r="JJJ15" s="121"/>
      <c r="JJK15" s="121"/>
      <c r="JJL15" s="121"/>
      <c r="JJM15" s="121"/>
      <c r="JJN15" s="121"/>
      <c r="JJO15" s="121"/>
      <c r="JJP15" s="121"/>
      <c r="JJQ15" s="121"/>
      <c r="JJR15" s="121"/>
      <c r="JJS15" s="121"/>
      <c r="JJT15" s="121"/>
      <c r="JJU15" s="121"/>
      <c r="JJV15" s="121"/>
      <c r="JJW15" s="121"/>
      <c r="JJX15" s="121"/>
      <c r="JJY15" s="121"/>
      <c r="JJZ15" s="121"/>
      <c r="JKA15" s="121"/>
      <c r="JKB15" s="121"/>
      <c r="JKC15" s="121"/>
      <c r="JKD15" s="121"/>
      <c r="JKE15" s="121"/>
      <c r="JKF15" s="121"/>
      <c r="JKG15" s="121"/>
      <c r="JKH15" s="121"/>
      <c r="JKI15" s="121"/>
      <c r="JKJ15" s="121"/>
      <c r="JKK15" s="121"/>
      <c r="JKL15" s="121"/>
      <c r="JKM15" s="121"/>
      <c r="JKN15" s="121"/>
      <c r="JKO15" s="121"/>
      <c r="JKP15" s="121"/>
      <c r="JKQ15" s="121"/>
      <c r="JKR15" s="121"/>
      <c r="JKS15" s="121"/>
      <c r="JKT15" s="121"/>
      <c r="JKU15" s="121"/>
      <c r="JKV15" s="121"/>
      <c r="JKW15" s="121"/>
      <c r="JKX15" s="121"/>
      <c r="JKY15" s="121"/>
      <c r="JKZ15" s="121"/>
      <c r="JLA15" s="121"/>
      <c r="JLB15" s="121"/>
      <c r="JLC15" s="121"/>
      <c r="JLD15" s="121"/>
      <c r="JLE15" s="121"/>
      <c r="JLF15" s="121"/>
      <c r="JLG15" s="121"/>
      <c r="JLH15" s="121"/>
      <c r="JLI15" s="121"/>
      <c r="JLJ15" s="121"/>
      <c r="JLK15" s="121"/>
      <c r="JLL15" s="121"/>
      <c r="JLM15" s="121"/>
      <c r="JLN15" s="121"/>
      <c r="JLO15" s="121"/>
      <c r="JLP15" s="121"/>
      <c r="JLQ15" s="121"/>
      <c r="JLR15" s="121"/>
      <c r="JLS15" s="121"/>
      <c r="JLT15" s="121"/>
      <c r="JLU15" s="121"/>
      <c r="JLV15" s="121"/>
      <c r="JLW15" s="121"/>
      <c r="JLX15" s="121"/>
      <c r="JLY15" s="121"/>
      <c r="JLZ15" s="121"/>
      <c r="JMA15" s="121"/>
      <c r="JMB15" s="121"/>
      <c r="JMC15" s="121"/>
      <c r="JMD15" s="121"/>
      <c r="JME15" s="121"/>
      <c r="JMF15" s="121"/>
      <c r="JMG15" s="121"/>
      <c r="JMH15" s="121"/>
      <c r="JMI15" s="121"/>
      <c r="JMJ15" s="121"/>
      <c r="JMK15" s="121"/>
      <c r="JML15" s="121"/>
      <c r="JMM15" s="121"/>
      <c r="JMN15" s="121"/>
      <c r="JMO15" s="121"/>
      <c r="JMP15" s="121"/>
      <c r="JMQ15" s="121"/>
      <c r="JMR15" s="121"/>
      <c r="JMS15" s="121"/>
      <c r="JMT15" s="121"/>
      <c r="JMU15" s="121"/>
      <c r="JMV15" s="121"/>
      <c r="JMW15" s="121"/>
      <c r="JMX15" s="121"/>
      <c r="JMY15" s="121"/>
      <c r="JMZ15" s="121"/>
      <c r="JNA15" s="121"/>
      <c r="JNB15" s="121"/>
      <c r="JNC15" s="121"/>
      <c r="JND15" s="121"/>
      <c r="JNE15" s="121"/>
      <c r="JNF15" s="121"/>
      <c r="JNG15" s="121"/>
      <c r="JNH15" s="121"/>
      <c r="JNI15" s="121"/>
      <c r="JNJ15" s="121"/>
      <c r="JNK15" s="121"/>
      <c r="JNL15" s="121"/>
      <c r="JNM15" s="121"/>
      <c r="JNN15" s="121"/>
      <c r="JNO15" s="121"/>
      <c r="JNP15" s="121"/>
      <c r="JNQ15" s="121"/>
      <c r="JNR15" s="121"/>
      <c r="JNS15" s="121"/>
      <c r="JNT15" s="121"/>
      <c r="JNU15" s="121"/>
      <c r="JNV15" s="121"/>
      <c r="JNW15" s="121"/>
      <c r="JNX15" s="121"/>
      <c r="JNY15" s="121"/>
      <c r="JNZ15" s="121"/>
      <c r="JOA15" s="121"/>
      <c r="JOB15" s="121"/>
      <c r="JOC15" s="121"/>
      <c r="JOD15" s="121"/>
      <c r="JOE15" s="121"/>
      <c r="JOF15" s="121"/>
      <c r="JOG15" s="121"/>
      <c r="JOH15" s="121"/>
      <c r="JOI15" s="121"/>
      <c r="JOJ15" s="121"/>
      <c r="JOK15" s="121"/>
      <c r="JOL15" s="121"/>
      <c r="JOM15" s="121"/>
      <c r="JON15" s="121"/>
      <c r="JOO15" s="121"/>
      <c r="JOP15" s="121"/>
      <c r="JOQ15" s="121"/>
      <c r="JOR15" s="121"/>
      <c r="JOS15" s="121"/>
      <c r="JOT15" s="121"/>
      <c r="JOU15" s="121"/>
      <c r="JOV15" s="121"/>
      <c r="JOW15" s="121"/>
      <c r="JOX15" s="121"/>
      <c r="JOY15" s="121"/>
      <c r="JOZ15" s="121"/>
      <c r="JPA15" s="121"/>
      <c r="JPB15" s="121"/>
      <c r="JPC15" s="121"/>
      <c r="JPD15" s="121"/>
      <c r="JPE15" s="121"/>
      <c r="JPF15" s="121"/>
      <c r="JPG15" s="121"/>
      <c r="JPH15" s="121"/>
      <c r="JPI15" s="121"/>
      <c r="JPJ15" s="121"/>
      <c r="JPK15" s="121"/>
      <c r="JPL15" s="121"/>
      <c r="JPM15" s="121"/>
      <c r="JPN15" s="121"/>
      <c r="JPO15" s="121"/>
      <c r="JPP15" s="121"/>
      <c r="JPQ15" s="121"/>
      <c r="JPR15" s="121"/>
      <c r="JPS15" s="121"/>
      <c r="JPT15" s="121"/>
      <c r="JPU15" s="121"/>
      <c r="JPV15" s="121"/>
      <c r="JPW15" s="121"/>
      <c r="JPX15" s="121"/>
      <c r="JPY15" s="121"/>
      <c r="JPZ15" s="121"/>
      <c r="JQA15" s="121"/>
      <c r="JQB15" s="121"/>
      <c r="JQC15" s="121"/>
      <c r="JQD15" s="121"/>
      <c r="JQE15" s="121"/>
      <c r="JQF15" s="121"/>
      <c r="JQG15" s="121"/>
      <c r="JQH15" s="121"/>
      <c r="JQI15" s="121"/>
      <c r="JQJ15" s="121"/>
      <c r="JQK15" s="121"/>
      <c r="JQL15" s="121"/>
      <c r="JQM15" s="121"/>
      <c r="JQN15" s="121"/>
      <c r="JQO15" s="121"/>
      <c r="JQP15" s="121"/>
      <c r="JQQ15" s="121"/>
      <c r="JQR15" s="121"/>
      <c r="JQS15" s="121"/>
      <c r="JQT15" s="121"/>
      <c r="JQU15" s="121"/>
      <c r="JQV15" s="121"/>
      <c r="JQW15" s="121"/>
      <c r="JQX15" s="121"/>
      <c r="JQY15" s="121"/>
      <c r="JQZ15" s="121"/>
      <c r="JRA15" s="121"/>
      <c r="JRB15" s="121"/>
      <c r="JRC15" s="121"/>
      <c r="JRD15" s="121"/>
      <c r="JRE15" s="121"/>
      <c r="JRF15" s="121"/>
      <c r="JRG15" s="121"/>
      <c r="JRH15" s="121"/>
      <c r="JRI15" s="121"/>
      <c r="JRJ15" s="121"/>
      <c r="JRK15" s="121"/>
      <c r="JRL15" s="121"/>
      <c r="JRM15" s="121"/>
      <c r="JRN15" s="121"/>
      <c r="JRO15" s="121"/>
      <c r="JRP15" s="121"/>
      <c r="JRQ15" s="121"/>
      <c r="JRR15" s="121"/>
      <c r="JRS15" s="121"/>
      <c r="JRT15" s="121"/>
      <c r="JRU15" s="121"/>
      <c r="JRV15" s="121"/>
      <c r="JRW15" s="121"/>
      <c r="JRX15" s="121"/>
      <c r="JRY15" s="121"/>
      <c r="JRZ15" s="121"/>
      <c r="JSA15" s="121"/>
      <c r="JSB15" s="121"/>
      <c r="JSC15" s="121"/>
      <c r="JSD15" s="121"/>
      <c r="JSE15" s="121"/>
      <c r="JSF15" s="121"/>
      <c r="JSG15" s="121"/>
      <c r="JSH15" s="121"/>
      <c r="JSI15" s="121"/>
      <c r="JSJ15" s="121"/>
      <c r="JSK15" s="121"/>
      <c r="JSL15" s="121"/>
      <c r="JSM15" s="121"/>
      <c r="JSN15" s="121"/>
      <c r="JSO15" s="121"/>
      <c r="JSP15" s="121"/>
      <c r="JSQ15" s="121"/>
      <c r="JSR15" s="121"/>
      <c r="JSS15" s="121"/>
      <c r="JST15" s="121"/>
      <c r="JSU15" s="121"/>
      <c r="JSV15" s="121"/>
      <c r="JSW15" s="121"/>
      <c r="JSX15" s="121"/>
      <c r="JSY15" s="121"/>
      <c r="JSZ15" s="121"/>
      <c r="JTA15" s="121"/>
      <c r="JTB15" s="121"/>
      <c r="JTC15" s="121"/>
      <c r="JTD15" s="121"/>
      <c r="JTE15" s="121"/>
      <c r="JTF15" s="121"/>
      <c r="JTG15" s="121"/>
      <c r="JTH15" s="121"/>
      <c r="JTI15" s="121"/>
      <c r="JTJ15" s="121"/>
      <c r="JTK15" s="121"/>
      <c r="JTL15" s="121"/>
      <c r="JTM15" s="121"/>
      <c r="JTN15" s="121"/>
      <c r="JTO15" s="121"/>
      <c r="JTP15" s="121"/>
      <c r="JTQ15" s="121"/>
      <c r="JTR15" s="121"/>
      <c r="JTS15" s="121"/>
      <c r="JTT15" s="121"/>
      <c r="JTU15" s="121"/>
      <c r="JTV15" s="121"/>
      <c r="JTW15" s="121"/>
      <c r="JTX15" s="121"/>
      <c r="JTY15" s="121"/>
      <c r="JTZ15" s="121"/>
      <c r="JUA15" s="121"/>
      <c r="JUB15" s="121"/>
      <c r="JUC15" s="121"/>
      <c r="JUD15" s="121"/>
      <c r="JUE15" s="121"/>
      <c r="JUF15" s="121"/>
      <c r="JUG15" s="121"/>
      <c r="JUH15" s="121"/>
      <c r="JUI15" s="121"/>
      <c r="JUJ15" s="121"/>
      <c r="JUK15" s="121"/>
      <c r="JUL15" s="121"/>
      <c r="JUM15" s="121"/>
      <c r="JUN15" s="121"/>
      <c r="JUO15" s="121"/>
      <c r="JUP15" s="121"/>
      <c r="JUQ15" s="121"/>
      <c r="JUR15" s="121"/>
      <c r="JUS15" s="121"/>
      <c r="JUT15" s="121"/>
      <c r="JUU15" s="121"/>
      <c r="JUV15" s="121"/>
      <c r="JUW15" s="121"/>
      <c r="JUX15" s="121"/>
      <c r="JUY15" s="121"/>
      <c r="JUZ15" s="121"/>
      <c r="JVA15" s="121"/>
      <c r="JVB15" s="121"/>
      <c r="JVC15" s="121"/>
      <c r="JVD15" s="121"/>
      <c r="JVE15" s="121"/>
      <c r="JVF15" s="121"/>
      <c r="JVG15" s="121"/>
      <c r="JVH15" s="121"/>
      <c r="JVI15" s="121"/>
      <c r="JVJ15" s="121"/>
      <c r="JVK15" s="121"/>
      <c r="JVL15" s="121"/>
      <c r="JVM15" s="121"/>
      <c r="JVN15" s="121"/>
      <c r="JVO15" s="121"/>
      <c r="JVP15" s="121"/>
      <c r="JVQ15" s="121"/>
      <c r="JVR15" s="121"/>
      <c r="JVS15" s="121"/>
      <c r="JVT15" s="121"/>
      <c r="JVU15" s="121"/>
      <c r="JVV15" s="121"/>
      <c r="JVW15" s="121"/>
      <c r="JVX15" s="121"/>
      <c r="JVY15" s="121"/>
      <c r="JVZ15" s="121"/>
      <c r="JWA15" s="121"/>
      <c r="JWB15" s="121"/>
      <c r="JWC15" s="121"/>
      <c r="JWD15" s="121"/>
      <c r="JWE15" s="121"/>
      <c r="JWF15" s="121"/>
      <c r="JWG15" s="121"/>
      <c r="JWH15" s="121"/>
      <c r="JWI15" s="121"/>
      <c r="JWJ15" s="121"/>
      <c r="JWK15" s="121"/>
      <c r="JWL15" s="121"/>
      <c r="JWM15" s="121"/>
      <c r="JWN15" s="121"/>
      <c r="JWO15" s="121"/>
      <c r="JWP15" s="121"/>
      <c r="JWQ15" s="121"/>
      <c r="JWR15" s="121"/>
      <c r="JWS15" s="121"/>
      <c r="JWT15" s="121"/>
      <c r="JWU15" s="121"/>
      <c r="JWV15" s="121"/>
      <c r="JWW15" s="121"/>
      <c r="JWX15" s="121"/>
      <c r="JWY15" s="121"/>
      <c r="JWZ15" s="121"/>
      <c r="JXA15" s="121"/>
      <c r="JXB15" s="121"/>
      <c r="JXC15" s="121"/>
      <c r="JXD15" s="121"/>
      <c r="JXE15" s="121"/>
      <c r="JXF15" s="121"/>
      <c r="JXG15" s="121"/>
      <c r="JXH15" s="121"/>
      <c r="JXI15" s="121"/>
      <c r="JXJ15" s="121"/>
      <c r="JXK15" s="121"/>
      <c r="JXL15" s="121"/>
      <c r="JXM15" s="121"/>
      <c r="JXN15" s="121"/>
      <c r="JXO15" s="121"/>
      <c r="JXP15" s="121"/>
      <c r="JXQ15" s="121"/>
      <c r="JXR15" s="121"/>
      <c r="JXS15" s="121"/>
      <c r="JXT15" s="121"/>
      <c r="JXU15" s="121"/>
      <c r="JXV15" s="121"/>
      <c r="JXW15" s="121"/>
      <c r="JXX15" s="121"/>
      <c r="JXY15" s="121"/>
      <c r="JXZ15" s="121"/>
      <c r="JYA15" s="121"/>
      <c r="JYB15" s="121"/>
      <c r="JYC15" s="121"/>
      <c r="JYD15" s="121"/>
      <c r="JYE15" s="121"/>
      <c r="JYF15" s="121"/>
      <c r="JYG15" s="121"/>
      <c r="JYH15" s="121"/>
      <c r="JYI15" s="121"/>
      <c r="JYJ15" s="121"/>
      <c r="JYK15" s="121"/>
      <c r="JYL15" s="121"/>
      <c r="JYM15" s="121"/>
      <c r="JYN15" s="121"/>
      <c r="JYO15" s="121"/>
      <c r="JYP15" s="121"/>
      <c r="JYQ15" s="121"/>
      <c r="JYR15" s="121"/>
      <c r="JYS15" s="121"/>
      <c r="JYT15" s="121"/>
      <c r="JYU15" s="121"/>
      <c r="JYV15" s="121"/>
      <c r="JYW15" s="121"/>
      <c r="JYX15" s="121"/>
      <c r="JYY15" s="121"/>
      <c r="JYZ15" s="121"/>
      <c r="JZA15" s="121"/>
      <c r="JZB15" s="121"/>
      <c r="JZC15" s="121"/>
      <c r="JZD15" s="121"/>
      <c r="JZE15" s="121"/>
      <c r="JZF15" s="121"/>
      <c r="JZG15" s="121"/>
      <c r="JZH15" s="121"/>
      <c r="JZI15" s="121"/>
      <c r="JZJ15" s="121"/>
      <c r="JZK15" s="121"/>
      <c r="JZL15" s="121"/>
      <c r="JZM15" s="121"/>
      <c r="JZN15" s="121"/>
      <c r="JZO15" s="121"/>
      <c r="JZP15" s="121"/>
      <c r="JZQ15" s="121"/>
      <c r="JZR15" s="121"/>
      <c r="JZS15" s="121"/>
      <c r="JZT15" s="121"/>
      <c r="JZU15" s="121"/>
      <c r="JZV15" s="121"/>
      <c r="JZW15" s="121"/>
      <c r="JZX15" s="121"/>
      <c r="JZY15" s="121"/>
      <c r="JZZ15" s="121"/>
      <c r="KAA15" s="121"/>
      <c r="KAB15" s="121"/>
      <c r="KAC15" s="121"/>
      <c r="KAD15" s="121"/>
      <c r="KAE15" s="121"/>
      <c r="KAF15" s="121"/>
      <c r="KAG15" s="121"/>
      <c r="KAH15" s="121"/>
      <c r="KAI15" s="121"/>
      <c r="KAJ15" s="121"/>
      <c r="KAK15" s="121"/>
      <c r="KAL15" s="121"/>
      <c r="KAM15" s="121"/>
      <c r="KAN15" s="121"/>
      <c r="KAO15" s="121"/>
      <c r="KAP15" s="121"/>
      <c r="KAQ15" s="121"/>
      <c r="KAR15" s="121"/>
      <c r="KAS15" s="121"/>
      <c r="KAT15" s="121"/>
      <c r="KAU15" s="121"/>
      <c r="KAV15" s="121"/>
      <c r="KAW15" s="121"/>
      <c r="KAX15" s="121"/>
      <c r="KAY15" s="121"/>
      <c r="KAZ15" s="121"/>
      <c r="KBA15" s="121"/>
      <c r="KBB15" s="121"/>
      <c r="KBC15" s="121"/>
      <c r="KBD15" s="121"/>
      <c r="KBE15" s="121"/>
      <c r="KBF15" s="121"/>
      <c r="KBG15" s="121"/>
      <c r="KBH15" s="121"/>
      <c r="KBI15" s="121"/>
      <c r="KBJ15" s="121"/>
      <c r="KBK15" s="121"/>
      <c r="KBL15" s="121"/>
      <c r="KBM15" s="121"/>
      <c r="KBN15" s="121"/>
      <c r="KBO15" s="121"/>
      <c r="KBP15" s="121"/>
      <c r="KBQ15" s="121"/>
      <c r="KBR15" s="121"/>
      <c r="KBS15" s="121"/>
      <c r="KBT15" s="121"/>
      <c r="KBU15" s="121"/>
      <c r="KBV15" s="121"/>
      <c r="KBW15" s="121"/>
      <c r="KBX15" s="121"/>
      <c r="KBY15" s="121"/>
      <c r="KBZ15" s="121"/>
      <c r="KCA15" s="121"/>
      <c r="KCB15" s="121"/>
      <c r="KCC15" s="121"/>
      <c r="KCD15" s="121"/>
      <c r="KCE15" s="121"/>
      <c r="KCF15" s="121"/>
      <c r="KCG15" s="121"/>
      <c r="KCH15" s="121"/>
      <c r="KCI15" s="121"/>
      <c r="KCJ15" s="121"/>
      <c r="KCK15" s="121"/>
      <c r="KCL15" s="121"/>
      <c r="KCM15" s="121"/>
      <c r="KCN15" s="121"/>
      <c r="KCO15" s="121"/>
      <c r="KCP15" s="121"/>
      <c r="KCQ15" s="121"/>
      <c r="KCR15" s="121"/>
      <c r="KCS15" s="121"/>
      <c r="KCT15" s="121"/>
      <c r="KCU15" s="121"/>
      <c r="KCV15" s="121"/>
      <c r="KCW15" s="121"/>
      <c r="KCX15" s="121"/>
      <c r="KCY15" s="121"/>
      <c r="KCZ15" s="121"/>
      <c r="KDA15" s="121"/>
      <c r="KDB15" s="121"/>
      <c r="KDC15" s="121"/>
      <c r="KDD15" s="121"/>
      <c r="KDE15" s="121"/>
      <c r="KDF15" s="121"/>
      <c r="KDG15" s="121"/>
      <c r="KDH15" s="121"/>
      <c r="KDI15" s="121"/>
      <c r="KDJ15" s="121"/>
      <c r="KDK15" s="121"/>
      <c r="KDL15" s="121"/>
      <c r="KDM15" s="121"/>
      <c r="KDN15" s="121"/>
      <c r="KDO15" s="121"/>
      <c r="KDP15" s="121"/>
      <c r="KDQ15" s="121"/>
      <c r="KDR15" s="121"/>
      <c r="KDS15" s="121"/>
      <c r="KDT15" s="121"/>
      <c r="KDU15" s="121"/>
      <c r="KDV15" s="121"/>
      <c r="KDW15" s="121"/>
      <c r="KDX15" s="121"/>
      <c r="KDY15" s="121"/>
      <c r="KDZ15" s="121"/>
      <c r="KEA15" s="121"/>
      <c r="KEB15" s="121"/>
      <c r="KEC15" s="121"/>
      <c r="KED15" s="121"/>
      <c r="KEE15" s="121"/>
      <c r="KEF15" s="121"/>
      <c r="KEG15" s="121"/>
      <c r="KEH15" s="121"/>
      <c r="KEI15" s="121"/>
      <c r="KEJ15" s="121"/>
      <c r="KEK15" s="121"/>
      <c r="KEL15" s="121"/>
      <c r="KEM15" s="121"/>
      <c r="KEN15" s="121"/>
      <c r="KEO15" s="121"/>
      <c r="KEP15" s="121"/>
      <c r="KEQ15" s="121"/>
      <c r="KER15" s="121"/>
      <c r="KES15" s="121"/>
      <c r="KET15" s="121"/>
      <c r="KEU15" s="121"/>
      <c r="KEV15" s="121"/>
      <c r="KEW15" s="121"/>
      <c r="KEX15" s="121"/>
      <c r="KEY15" s="121"/>
      <c r="KEZ15" s="121"/>
      <c r="KFA15" s="121"/>
      <c r="KFB15" s="121"/>
      <c r="KFC15" s="121"/>
      <c r="KFD15" s="121"/>
      <c r="KFE15" s="121"/>
      <c r="KFF15" s="121"/>
      <c r="KFG15" s="121"/>
      <c r="KFH15" s="121"/>
      <c r="KFI15" s="121"/>
      <c r="KFJ15" s="121"/>
      <c r="KFK15" s="121"/>
      <c r="KFL15" s="121"/>
      <c r="KFM15" s="121"/>
      <c r="KFN15" s="121"/>
      <c r="KFO15" s="121"/>
      <c r="KFP15" s="121"/>
      <c r="KFQ15" s="121"/>
      <c r="KFR15" s="121"/>
      <c r="KFS15" s="121"/>
      <c r="KFT15" s="121"/>
      <c r="KFU15" s="121"/>
      <c r="KFV15" s="121"/>
      <c r="KFW15" s="121"/>
      <c r="KFX15" s="121"/>
      <c r="KFY15" s="121"/>
      <c r="KFZ15" s="121"/>
      <c r="KGA15" s="121"/>
      <c r="KGB15" s="121"/>
      <c r="KGC15" s="121"/>
      <c r="KGD15" s="121"/>
      <c r="KGE15" s="121"/>
      <c r="KGF15" s="121"/>
      <c r="KGG15" s="121"/>
      <c r="KGH15" s="121"/>
      <c r="KGI15" s="121"/>
      <c r="KGJ15" s="121"/>
      <c r="KGK15" s="121"/>
      <c r="KGL15" s="121"/>
      <c r="KGM15" s="121"/>
      <c r="KGN15" s="121"/>
      <c r="KGO15" s="121"/>
      <c r="KGP15" s="121"/>
      <c r="KGQ15" s="121"/>
      <c r="KGR15" s="121"/>
      <c r="KGS15" s="121"/>
      <c r="KGT15" s="121"/>
      <c r="KGU15" s="121"/>
      <c r="KGV15" s="121"/>
      <c r="KGW15" s="121"/>
      <c r="KGX15" s="121"/>
      <c r="KGY15" s="121"/>
      <c r="KGZ15" s="121"/>
      <c r="KHA15" s="121"/>
      <c r="KHB15" s="121"/>
      <c r="KHC15" s="121"/>
      <c r="KHD15" s="121"/>
      <c r="KHE15" s="121"/>
      <c r="KHF15" s="121"/>
      <c r="KHG15" s="121"/>
      <c r="KHH15" s="121"/>
      <c r="KHI15" s="121"/>
      <c r="KHJ15" s="121"/>
      <c r="KHK15" s="121"/>
      <c r="KHL15" s="121"/>
      <c r="KHM15" s="121"/>
      <c r="KHN15" s="121"/>
      <c r="KHO15" s="121"/>
      <c r="KHP15" s="121"/>
      <c r="KHQ15" s="121"/>
      <c r="KHR15" s="121"/>
      <c r="KHS15" s="121"/>
      <c r="KHT15" s="121"/>
      <c r="KHU15" s="121"/>
      <c r="KHV15" s="121"/>
      <c r="KHW15" s="121"/>
      <c r="KHX15" s="121"/>
      <c r="KHY15" s="121"/>
      <c r="KHZ15" s="121"/>
      <c r="KIA15" s="121"/>
      <c r="KIB15" s="121"/>
      <c r="KIC15" s="121"/>
      <c r="KID15" s="121"/>
      <c r="KIE15" s="121"/>
      <c r="KIF15" s="121"/>
      <c r="KIG15" s="121"/>
      <c r="KIH15" s="121"/>
      <c r="KII15" s="121"/>
      <c r="KIJ15" s="121"/>
      <c r="KIK15" s="121"/>
      <c r="KIL15" s="121"/>
      <c r="KIM15" s="121"/>
      <c r="KIN15" s="121"/>
      <c r="KIO15" s="121"/>
      <c r="KIP15" s="121"/>
      <c r="KIQ15" s="121"/>
      <c r="KIR15" s="121"/>
      <c r="KIS15" s="121"/>
      <c r="KIT15" s="121"/>
      <c r="KIU15" s="121"/>
      <c r="KIV15" s="121"/>
      <c r="KIW15" s="121"/>
      <c r="KIX15" s="121"/>
      <c r="KIY15" s="121"/>
      <c r="KIZ15" s="121"/>
      <c r="KJA15" s="121"/>
      <c r="KJB15" s="121"/>
      <c r="KJC15" s="121"/>
      <c r="KJD15" s="121"/>
      <c r="KJE15" s="121"/>
      <c r="KJF15" s="121"/>
      <c r="KJG15" s="121"/>
      <c r="KJH15" s="121"/>
      <c r="KJI15" s="121"/>
      <c r="KJJ15" s="121"/>
      <c r="KJK15" s="121"/>
      <c r="KJL15" s="121"/>
      <c r="KJM15" s="121"/>
      <c r="KJN15" s="121"/>
      <c r="KJO15" s="121"/>
      <c r="KJP15" s="121"/>
      <c r="KJQ15" s="121"/>
      <c r="KJR15" s="121"/>
      <c r="KJS15" s="121"/>
      <c r="KJT15" s="121"/>
      <c r="KJU15" s="121"/>
      <c r="KJV15" s="121"/>
      <c r="KJW15" s="121"/>
      <c r="KJX15" s="121"/>
      <c r="KJY15" s="121"/>
      <c r="KJZ15" s="121"/>
      <c r="KKA15" s="121"/>
      <c r="KKB15" s="121"/>
      <c r="KKC15" s="121"/>
      <c r="KKD15" s="121"/>
      <c r="KKE15" s="121"/>
      <c r="KKF15" s="121"/>
      <c r="KKG15" s="121"/>
      <c r="KKH15" s="121"/>
      <c r="KKI15" s="121"/>
      <c r="KKJ15" s="121"/>
      <c r="KKK15" s="121"/>
      <c r="KKL15" s="121"/>
      <c r="KKM15" s="121"/>
      <c r="KKN15" s="121"/>
      <c r="KKO15" s="121"/>
      <c r="KKP15" s="121"/>
      <c r="KKQ15" s="121"/>
      <c r="KKR15" s="121"/>
      <c r="KKS15" s="121"/>
      <c r="KKT15" s="121"/>
      <c r="KKU15" s="121"/>
      <c r="KKV15" s="121"/>
      <c r="KKW15" s="121"/>
      <c r="KKX15" s="121"/>
      <c r="KKY15" s="121"/>
      <c r="KKZ15" s="121"/>
      <c r="KLA15" s="121"/>
      <c r="KLB15" s="121"/>
      <c r="KLC15" s="121"/>
      <c r="KLD15" s="121"/>
      <c r="KLE15" s="121"/>
      <c r="KLF15" s="121"/>
      <c r="KLG15" s="121"/>
      <c r="KLH15" s="121"/>
      <c r="KLI15" s="121"/>
      <c r="KLJ15" s="121"/>
      <c r="KLK15" s="121"/>
      <c r="KLL15" s="121"/>
      <c r="KLM15" s="121"/>
      <c r="KLN15" s="121"/>
      <c r="KLO15" s="121"/>
      <c r="KLP15" s="121"/>
      <c r="KLQ15" s="121"/>
      <c r="KLR15" s="121"/>
      <c r="KLS15" s="121"/>
      <c r="KLT15" s="121"/>
      <c r="KLU15" s="121"/>
      <c r="KLV15" s="121"/>
      <c r="KLW15" s="121"/>
      <c r="KLX15" s="121"/>
      <c r="KLY15" s="121"/>
      <c r="KLZ15" s="121"/>
      <c r="KMA15" s="121"/>
      <c r="KMB15" s="121"/>
      <c r="KMC15" s="121"/>
      <c r="KMD15" s="121"/>
      <c r="KME15" s="121"/>
      <c r="KMF15" s="121"/>
      <c r="KMG15" s="121"/>
      <c r="KMH15" s="121"/>
      <c r="KMI15" s="121"/>
      <c r="KMJ15" s="121"/>
      <c r="KMK15" s="121"/>
      <c r="KML15" s="121"/>
      <c r="KMM15" s="121"/>
      <c r="KMN15" s="121"/>
      <c r="KMO15" s="121"/>
      <c r="KMP15" s="121"/>
      <c r="KMQ15" s="121"/>
      <c r="KMR15" s="121"/>
      <c r="KMS15" s="121"/>
      <c r="KMT15" s="121"/>
      <c r="KMU15" s="121"/>
      <c r="KMV15" s="121"/>
      <c r="KMW15" s="121"/>
      <c r="KMX15" s="121"/>
      <c r="KMY15" s="121"/>
      <c r="KMZ15" s="121"/>
      <c r="KNA15" s="121"/>
      <c r="KNB15" s="121"/>
      <c r="KNC15" s="121"/>
      <c r="KND15" s="121"/>
      <c r="KNE15" s="121"/>
      <c r="KNF15" s="121"/>
      <c r="KNG15" s="121"/>
      <c r="KNH15" s="121"/>
      <c r="KNI15" s="121"/>
      <c r="KNJ15" s="121"/>
      <c r="KNK15" s="121"/>
      <c r="KNL15" s="121"/>
      <c r="KNM15" s="121"/>
      <c r="KNN15" s="121"/>
      <c r="KNO15" s="121"/>
      <c r="KNP15" s="121"/>
      <c r="KNQ15" s="121"/>
      <c r="KNR15" s="121"/>
      <c r="KNS15" s="121"/>
      <c r="KNT15" s="121"/>
      <c r="KNU15" s="121"/>
      <c r="KNV15" s="121"/>
      <c r="KNW15" s="121"/>
      <c r="KNX15" s="121"/>
      <c r="KNY15" s="121"/>
      <c r="KNZ15" s="121"/>
      <c r="KOA15" s="121"/>
      <c r="KOB15" s="121"/>
      <c r="KOC15" s="121"/>
      <c r="KOD15" s="121"/>
      <c r="KOE15" s="121"/>
      <c r="KOF15" s="121"/>
      <c r="KOG15" s="121"/>
      <c r="KOH15" s="121"/>
      <c r="KOI15" s="121"/>
      <c r="KOJ15" s="121"/>
      <c r="KOK15" s="121"/>
      <c r="KOL15" s="121"/>
      <c r="KOM15" s="121"/>
      <c r="KON15" s="121"/>
      <c r="KOO15" s="121"/>
      <c r="KOP15" s="121"/>
      <c r="KOQ15" s="121"/>
      <c r="KOR15" s="121"/>
      <c r="KOS15" s="121"/>
      <c r="KOT15" s="121"/>
      <c r="KOU15" s="121"/>
      <c r="KOV15" s="121"/>
      <c r="KOW15" s="121"/>
      <c r="KOX15" s="121"/>
      <c r="KOY15" s="121"/>
      <c r="KOZ15" s="121"/>
      <c r="KPA15" s="121"/>
      <c r="KPB15" s="121"/>
      <c r="KPC15" s="121"/>
      <c r="KPD15" s="121"/>
      <c r="KPE15" s="121"/>
      <c r="KPF15" s="121"/>
      <c r="KPG15" s="121"/>
      <c r="KPH15" s="121"/>
      <c r="KPI15" s="121"/>
      <c r="KPJ15" s="121"/>
      <c r="KPK15" s="121"/>
      <c r="KPL15" s="121"/>
      <c r="KPM15" s="121"/>
      <c r="KPN15" s="121"/>
      <c r="KPO15" s="121"/>
      <c r="KPP15" s="121"/>
      <c r="KPQ15" s="121"/>
      <c r="KPR15" s="121"/>
      <c r="KPS15" s="121"/>
      <c r="KPT15" s="121"/>
      <c r="KPU15" s="121"/>
      <c r="KPV15" s="121"/>
      <c r="KPW15" s="121"/>
      <c r="KPX15" s="121"/>
      <c r="KPY15" s="121"/>
      <c r="KPZ15" s="121"/>
      <c r="KQA15" s="121"/>
      <c r="KQB15" s="121"/>
      <c r="KQC15" s="121"/>
      <c r="KQD15" s="121"/>
      <c r="KQE15" s="121"/>
      <c r="KQF15" s="121"/>
      <c r="KQG15" s="121"/>
      <c r="KQH15" s="121"/>
      <c r="KQI15" s="121"/>
      <c r="KQJ15" s="121"/>
      <c r="KQK15" s="121"/>
      <c r="KQL15" s="121"/>
      <c r="KQM15" s="121"/>
      <c r="KQN15" s="121"/>
      <c r="KQO15" s="121"/>
      <c r="KQP15" s="121"/>
      <c r="KQQ15" s="121"/>
      <c r="KQR15" s="121"/>
      <c r="KQS15" s="121"/>
      <c r="KQT15" s="121"/>
      <c r="KQU15" s="121"/>
      <c r="KQV15" s="121"/>
      <c r="KQW15" s="121"/>
      <c r="KQX15" s="121"/>
      <c r="KQY15" s="121"/>
      <c r="KQZ15" s="121"/>
      <c r="KRA15" s="121"/>
      <c r="KRB15" s="121"/>
      <c r="KRC15" s="121"/>
      <c r="KRD15" s="121"/>
      <c r="KRE15" s="121"/>
      <c r="KRF15" s="121"/>
      <c r="KRG15" s="121"/>
      <c r="KRH15" s="121"/>
      <c r="KRI15" s="121"/>
      <c r="KRJ15" s="121"/>
      <c r="KRK15" s="121"/>
      <c r="KRL15" s="121"/>
      <c r="KRM15" s="121"/>
      <c r="KRN15" s="121"/>
      <c r="KRO15" s="121"/>
      <c r="KRP15" s="121"/>
      <c r="KRQ15" s="121"/>
      <c r="KRR15" s="121"/>
      <c r="KRS15" s="121"/>
      <c r="KRT15" s="121"/>
      <c r="KRU15" s="121"/>
      <c r="KRV15" s="121"/>
      <c r="KRW15" s="121"/>
      <c r="KRX15" s="121"/>
      <c r="KRY15" s="121"/>
      <c r="KRZ15" s="121"/>
      <c r="KSA15" s="121"/>
      <c r="KSB15" s="121"/>
      <c r="KSC15" s="121"/>
      <c r="KSD15" s="121"/>
      <c r="KSE15" s="121"/>
      <c r="KSF15" s="121"/>
      <c r="KSG15" s="121"/>
      <c r="KSH15" s="121"/>
      <c r="KSI15" s="121"/>
      <c r="KSJ15" s="121"/>
      <c r="KSK15" s="121"/>
      <c r="KSL15" s="121"/>
      <c r="KSM15" s="121"/>
      <c r="KSN15" s="121"/>
      <c r="KSO15" s="121"/>
      <c r="KSP15" s="121"/>
      <c r="KSQ15" s="121"/>
      <c r="KSR15" s="121"/>
      <c r="KSS15" s="121"/>
      <c r="KST15" s="121"/>
      <c r="KSU15" s="121"/>
      <c r="KSV15" s="121"/>
      <c r="KSW15" s="121"/>
      <c r="KSX15" s="121"/>
      <c r="KSY15" s="121"/>
      <c r="KSZ15" s="121"/>
      <c r="KTA15" s="121"/>
      <c r="KTB15" s="121"/>
      <c r="KTC15" s="121"/>
      <c r="KTD15" s="121"/>
      <c r="KTE15" s="121"/>
      <c r="KTF15" s="121"/>
      <c r="KTG15" s="121"/>
      <c r="KTH15" s="121"/>
      <c r="KTI15" s="121"/>
      <c r="KTJ15" s="121"/>
      <c r="KTK15" s="121"/>
      <c r="KTL15" s="121"/>
      <c r="KTM15" s="121"/>
      <c r="KTN15" s="121"/>
      <c r="KTO15" s="121"/>
      <c r="KTP15" s="121"/>
      <c r="KTQ15" s="121"/>
      <c r="KTR15" s="121"/>
      <c r="KTS15" s="121"/>
      <c r="KTT15" s="121"/>
      <c r="KTU15" s="121"/>
      <c r="KTV15" s="121"/>
      <c r="KTW15" s="121"/>
      <c r="KTX15" s="121"/>
      <c r="KTY15" s="121"/>
      <c r="KTZ15" s="121"/>
      <c r="KUA15" s="121"/>
      <c r="KUB15" s="121"/>
      <c r="KUC15" s="121"/>
      <c r="KUD15" s="121"/>
      <c r="KUE15" s="121"/>
      <c r="KUF15" s="121"/>
      <c r="KUG15" s="121"/>
      <c r="KUH15" s="121"/>
      <c r="KUI15" s="121"/>
      <c r="KUJ15" s="121"/>
      <c r="KUK15" s="121"/>
      <c r="KUL15" s="121"/>
      <c r="KUM15" s="121"/>
      <c r="KUN15" s="121"/>
      <c r="KUO15" s="121"/>
      <c r="KUP15" s="121"/>
      <c r="KUQ15" s="121"/>
      <c r="KUR15" s="121"/>
      <c r="KUS15" s="121"/>
      <c r="KUT15" s="121"/>
      <c r="KUU15" s="121"/>
      <c r="KUV15" s="121"/>
      <c r="KUW15" s="121"/>
      <c r="KUX15" s="121"/>
      <c r="KUY15" s="121"/>
      <c r="KUZ15" s="121"/>
      <c r="KVA15" s="121"/>
      <c r="KVB15" s="121"/>
      <c r="KVC15" s="121"/>
      <c r="KVD15" s="121"/>
      <c r="KVE15" s="121"/>
      <c r="KVF15" s="121"/>
      <c r="KVG15" s="121"/>
      <c r="KVH15" s="121"/>
      <c r="KVI15" s="121"/>
      <c r="KVJ15" s="121"/>
      <c r="KVK15" s="121"/>
      <c r="KVL15" s="121"/>
      <c r="KVM15" s="121"/>
      <c r="KVN15" s="121"/>
      <c r="KVO15" s="121"/>
      <c r="KVP15" s="121"/>
      <c r="KVQ15" s="121"/>
      <c r="KVR15" s="121"/>
      <c r="KVS15" s="121"/>
      <c r="KVT15" s="121"/>
      <c r="KVU15" s="121"/>
      <c r="KVV15" s="121"/>
      <c r="KVW15" s="121"/>
      <c r="KVX15" s="121"/>
      <c r="KVY15" s="121"/>
      <c r="KVZ15" s="121"/>
      <c r="KWA15" s="121"/>
      <c r="KWB15" s="121"/>
      <c r="KWC15" s="121"/>
      <c r="KWD15" s="121"/>
      <c r="KWE15" s="121"/>
      <c r="KWF15" s="121"/>
      <c r="KWG15" s="121"/>
      <c r="KWH15" s="121"/>
      <c r="KWI15" s="121"/>
      <c r="KWJ15" s="121"/>
      <c r="KWK15" s="121"/>
      <c r="KWL15" s="121"/>
      <c r="KWM15" s="121"/>
      <c r="KWN15" s="121"/>
      <c r="KWO15" s="121"/>
      <c r="KWP15" s="121"/>
      <c r="KWQ15" s="121"/>
      <c r="KWR15" s="121"/>
      <c r="KWS15" s="121"/>
      <c r="KWT15" s="121"/>
      <c r="KWU15" s="121"/>
      <c r="KWV15" s="121"/>
      <c r="KWW15" s="121"/>
      <c r="KWX15" s="121"/>
      <c r="KWY15" s="121"/>
      <c r="KWZ15" s="121"/>
      <c r="KXA15" s="121"/>
      <c r="KXB15" s="121"/>
      <c r="KXC15" s="121"/>
      <c r="KXD15" s="121"/>
      <c r="KXE15" s="121"/>
      <c r="KXF15" s="121"/>
      <c r="KXG15" s="121"/>
      <c r="KXH15" s="121"/>
      <c r="KXI15" s="121"/>
      <c r="KXJ15" s="121"/>
      <c r="KXK15" s="121"/>
      <c r="KXL15" s="121"/>
      <c r="KXM15" s="121"/>
      <c r="KXN15" s="121"/>
      <c r="KXO15" s="121"/>
      <c r="KXP15" s="121"/>
      <c r="KXQ15" s="121"/>
      <c r="KXR15" s="121"/>
      <c r="KXS15" s="121"/>
      <c r="KXT15" s="121"/>
      <c r="KXU15" s="121"/>
      <c r="KXV15" s="121"/>
      <c r="KXW15" s="121"/>
      <c r="KXX15" s="121"/>
      <c r="KXY15" s="121"/>
      <c r="KXZ15" s="121"/>
      <c r="KYA15" s="121"/>
      <c r="KYB15" s="121"/>
      <c r="KYC15" s="121"/>
      <c r="KYD15" s="121"/>
      <c r="KYE15" s="121"/>
      <c r="KYF15" s="121"/>
      <c r="KYG15" s="121"/>
      <c r="KYH15" s="121"/>
      <c r="KYI15" s="121"/>
      <c r="KYJ15" s="121"/>
      <c r="KYK15" s="121"/>
      <c r="KYL15" s="121"/>
      <c r="KYM15" s="121"/>
      <c r="KYN15" s="121"/>
      <c r="KYO15" s="121"/>
      <c r="KYP15" s="121"/>
      <c r="KYQ15" s="121"/>
      <c r="KYR15" s="121"/>
      <c r="KYS15" s="121"/>
      <c r="KYT15" s="121"/>
      <c r="KYU15" s="121"/>
      <c r="KYV15" s="121"/>
      <c r="KYW15" s="121"/>
      <c r="KYX15" s="121"/>
      <c r="KYY15" s="121"/>
      <c r="KYZ15" s="121"/>
      <c r="KZA15" s="121"/>
      <c r="KZB15" s="121"/>
      <c r="KZC15" s="121"/>
      <c r="KZD15" s="121"/>
      <c r="KZE15" s="121"/>
      <c r="KZF15" s="121"/>
      <c r="KZG15" s="121"/>
      <c r="KZH15" s="121"/>
      <c r="KZI15" s="121"/>
      <c r="KZJ15" s="121"/>
      <c r="KZK15" s="121"/>
      <c r="KZL15" s="121"/>
      <c r="KZM15" s="121"/>
      <c r="KZN15" s="121"/>
      <c r="KZO15" s="121"/>
      <c r="KZP15" s="121"/>
      <c r="KZQ15" s="121"/>
      <c r="KZR15" s="121"/>
      <c r="KZS15" s="121"/>
      <c r="KZT15" s="121"/>
      <c r="KZU15" s="121"/>
      <c r="KZV15" s="121"/>
      <c r="KZW15" s="121"/>
      <c r="KZX15" s="121"/>
      <c r="KZY15" s="121"/>
      <c r="KZZ15" s="121"/>
      <c r="LAA15" s="121"/>
      <c r="LAB15" s="121"/>
      <c r="LAC15" s="121"/>
      <c r="LAD15" s="121"/>
      <c r="LAE15" s="121"/>
      <c r="LAF15" s="121"/>
      <c r="LAG15" s="121"/>
      <c r="LAH15" s="121"/>
      <c r="LAI15" s="121"/>
      <c r="LAJ15" s="121"/>
      <c r="LAK15" s="121"/>
      <c r="LAL15" s="121"/>
      <c r="LAM15" s="121"/>
      <c r="LAN15" s="121"/>
      <c r="LAO15" s="121"/>
      <c r="LAP15" s="121"/>
      <c r="LAQ15" s="121"/>
      <c r="LAR15" s="121"/>
      <c r="LAS15" s="121"/>
      <c r="LAT15" s="121"/>
      <c r="LAU15" s="121"/>
      <c r="LAV15" s="121"/>
      <c r="LAW15" s="121"/>
      <c r="LAX15" s="121"/>
      <c r="LAY15" s="121"/>
      <c r="LAZ15" s="121"/>
      <c r="LBA15" s="121"/>
      <c r="LBB15" s="121"/>
      <c r="LBC15" s="121"/>
      <c r="LBD15" s="121"/>
      <c r="LBE15" s="121"/>
      <c r="LBF15" s="121"/>
      <c r="LBG15" s="121"/>
      <c r="LBH15" s="121"/>
      <c r="LBI15" s="121"/>
      <c r="LBJ15" s="121"/>
      <c r="LBK15" s="121"/>
      <c r="LBL15" s="121"/>
      <c r="LBM15" s="121"/>
      <c r="LBN15" s="121"/>
      <c r="LBO15" s="121"/>
      <c r="LBP15" s="121"/>
      <c r="LBQ15" s="121"/>
      <c r="LBR15" s="121"/>
      <c r="LBS15" s="121"/>
      <c r="LBT15" s="121"/>
      <c r="LBU15" s="121"/>
      <c r="LBV15" s="121"/>
      <c r="LBW15" s="121"/>
      <c r="LBX15" s="121"/>
      <c r="LBY15" s="121"/>
      <c r="LBZ15" s="121"/>
      <c r="LCA15" s="121"/>
      <c r="LCB15" s="121"/>
      <c r="LCC15" s="121"/>
      <c r="LCD15" s="121"/>
      <c r="LCE15" s="121"/>
      <c r="LCF15" s="121"/>
      <c r="LCG15" s="121"/>
      <c r="LCH15" s="121"/>
      <c r="LCI15" s="121"/>
      <c r="LCJ15" s="121"/>
      <c r="LCK15" s="121"/>
      <c r="LCL15" s="121"/>
      <c r="LCM15" s="121"/>
      <c r="LCN15" s="121"/>
      <c r="LCO15" s="121"/>
      <c r="LCP15" s="121"/>
      <c r="LCQ15" s="121"/>
      <c r="LCR15" s="121"/>
      <c r="LCS15" s="121"/>
      <c r="LCT15" s="121"/>
      <c r="LCU15" s="121"/>
      <c r="LCV15" s="121"/>
      <c r="LCW15" s="121"/>
      <c r="LCX15" s="121"/>
      <c r="LCY15" s="121"/>
      <c r="LCZ15" s="121"/>
      <c r="LDA15" s="121"/>
      <c r="LDB15" s="121"/>
      <c r="LDC15" s="121"/>
      <c r="LDD15" s="121"/>
      <c r="LDE15" s="121"/>
      <c r="LDF15" s="121"/>
      <c r="LDG15" s="121"/>
      <c r="LDH15" s="121"/>
      <c r="LDI15" s="121"/>
      <c r="LDJ15" s="121"/>
      <c r="LDK15" s="121"/>
      <c r="LDL15" s="121"/>
      <c r="LDM15" s="121"/>
      <c r="LDN15" s="121"/>
      <c r="LDO15" s="121"/>
      <c r="LDP15" s="121"/>
      <c r="LDQ15" s="121"/>
      <c r="LDR15" s="121"/>
      <c r="LDS15" s="121"/>
      <c r="LDT15" s="121"/>
      <c r="LDU15" s="121"/>
      <c r="LDV15" s="121"/>
      <c r="LDW15" s="121"/>
      <c r="LDX15" s="121"/>
      <c r="LDY15" s="121"/>
      <c r="LDZ15" s="121"/>
      <c r="LEA15" s="121"/>
      <c r="LEB15" s="121"/>
      <c r="LEC15" s="121"/>
      <c r="LED15" s="121"/>
      <c r="LEE15" s="121"/>
      <c r="LEF15" s="121"/>
      <c r="LEG15" s="121"/>
      <c r="LEH15" s="121"/>
      <c r="LEI15" s="121"/>
      <c r="LEJ15" s="121"/>
      <c r="LEK15" s="121"/>
      <c r="LEL15" s="121"/>
      <c r="LEM15" s="121"/>
      <c r="LEN15" s="121"/>
      <c r="LEO15" s="121"/>
      <c r="LEP15" s="121"/>
      <c r="LEQ15" s="121"/>
      <c r="LER15" s="121"/>
      <c r="LES15" s="121"/>
      <c r="LET15" s="121"/>
      <c r="LEU15" s="121"/>
      <c r="LEV15" s="121"/>
      <c r="LEW15" s="121"/>
      <c r="LEX15" s="121"/>
      <c r="LEY15" s="121"/>
      <c r="LEZ15" s="121"/>
      <c r="LFA15" s="121"/>
      <c r="LFB15" s="121"/>
      <c r="LFC15" s="121"/>
      <c r="LFD15" s="121"/>
      <c r="LFE15" s="121"/>
      <c r="LFF15" s="121"/>
      <c r="LFG15" s="121"/>
      <c r="LFH15" s="121"/>
      <c r="LFI15" s="121"/>
      <c r="LFJ15" s="121"/>
      <c r="LFK15" s="121"/>
      <c r="LFL15" s="121"/>
      <c r="LFM15" s="121"/>
      <c r="LFN15" s="121"/>
      <c r="LFO15" s="121"/>
      <c r="LFP15" s="121"/>
      <c r="LFQ15" s="121"/>
      <c r="LFR15" s="121"/>
      <c r="LFS15" s="121"/>
      <c r="LFT15" s="121"/>
      <c r="LFU15" s="121"/>
      <c r="LFV15" s="121"/>
      <c r="LFW15" s="121"/>
      <c r="LFX15" s="121"/>
      <c r="LFY15" s="121"/>
      <c r="LFZ15" s="121"/>
      <c r="LGA15" s="121"/>
      <c r="LGB15" s="121"/>
      <c r="LGC15" s="121"/>
      <c r="LGD15" s="121"/>
      <c r="LGE15" s="121"/>
      <c r="LGF15" s="121"/>
      <c r="LGG15" s="121"/>
      <c r="LGH15" s="121"/>
      <c r="LGI15" s="121"/>
      <c r="LGJ15" s="121"/>
      <c r="LGK15" s="121"/>
      <c r="LGL15" s="121"/>
      <c r="LGM15" s="121"/>
      <c r="LGN15" s="121"/>
      <c r="LGO15" s="121"/>
      <c r="LGP15" s="121"/>
      <c r="LGQ15" s="121"/>
      <c r="LGR15" s="121"/>
      <c r="LGS15" s="121"/>
      <c r="LGT15" s="121"/>
      <c r="LGU15" s="121"/>
      <c r="LGV15" s="121"/>
      <c r="LGW15" s="121"/>
      <c r="LGX15" s="121"/>
      <c r="LGY15" s="121"/>
      <c r="LGZ15" s="121"/>
      <c r="LHA15" s="121"/>
      <c r="LHB15" s="121"/>
      <c r="LHC15" s="121"/>
      <c r="LHD15" s="121"/>
      <c r="LHE15" s="121"/>
      <c r="LHF15" s="121"/>
      <c r="LHG15" s="121"/>
      <c r="LHH15" s="121"/>
      <c r="LHI15" s="121"/>
      <c r="LHJ15" s="121"/>
      <c r="LHK15" s="121"/>
      <c r="LHL15" s="121"/>
      <c r="LHM15" s="121"/>
      <c r="LHN15" s="121"/>
      <c r="LHO15" s="121"/>
      <c r="LHP15" s="121"/>
      <c r="LHQ15" s="121"/>
      <c r="LHR15" s="121"/>
      <c r="LHS15" s="121"/>
      <c r="LHT15" s="121"/>
      <c r="LHU15" s="121"/>
      <c r="LHV15" s="121"/>
      <c r="LHW15" s="121"/>
      <c r="LHX15" s="121"/>
      <c r="LHY15" s="121"/>
      <c r="LHZ15" s="121"/>
      <c r="LIA15" s="121"/>
      <c r="LIB15" s="121"/>
      <c r="LIC15" s="121"/>
      <c r="LID15" s="121"/>
      <c r="LIE15" s="121"/>
      <c r="LIF15" s="121"/>
      <c r="LIG15" s="121"/>
      <c r="LIH15" s="121"/>
      <c r="LII15" s="121"/>
      <c r="LIJ15" s="121"/>
      <c r="LIK15" s="121"/>
      <c r="LIL15" s="121"/>
      <c r="LIM15" s="121"/>
      <c r="LIN15" s="121"/>
      <c r="LIO15" s="121"/>
      <c r="LIP15" s="121"/>
      <c r="LIQ15" s="121"/>
      <c r="LIR15" s="121"/>
      <c r="LIS15" s="121"/>
      <c r="LIT15" s="121"/>
      <c r="LIU15" s="121"/>
      <c r="LIV15" s="121"/>
      <c r="LIW15" s="121"/>
      <c r="LIX15" s="121"/>
      <c r="LIY15" s="121"/>
      <c r="LIZ15" s="121"/>
      <c r="LJA15" s="121"/>
      <c r="LJB15" s="121"/>
      <c r="LJC15" s="121"/>
      <c r="LJD15" s="121"/>
      <c r="LJE15" s="121"/>
      <c r="LJF15" s="121"/>
      <c r="LJG15" s="121"/>
      <c r="LJH15" s="121"/>
      <c r="LJI15" s="121"/>
      <c r="LJJ15" s="121"/>
      <c r="LJK15" s="121"/>
      <c r="LJL15" s="121"/>
      <c r="LJM15" s="121"/>
      <c r="LJN15" s="121"/>
      <c r="LJO15" s="121"/>
      <c r="LJP15" s="121"/>
      <c r="LJQ15" s="121"/>
      <c r="LJR15" s="121"/>
      <c r="LJS15" s="121"/>
      <c r="LJT15" s="121"/>
      <c r="LJU15" s="121"/>
      <c r="LJV15" s="121"/>
      <c r="LJW15" s="121"/>
      <c r="LJX15" s="121"/>
      <c r="LJY15" s="121"/>
      <c r="LJZ15" s="121"/>
      <c r="LKA15" s="121"/>
      <c r="LKB15" s="121"/>
      <c r="LKC15" s="121"/>
      <c r="LKD15" s="121"/>
      <c r="LKE15" s="121"/>
      <c r="LKF15" s="121"/>
      <c r="LKG15" s="121"/>
      <c r="LKH15" s="121"/>
      <c r="LKI15" s="121"/>
      <c r="LKJ15" s="121"/>
      <c r="LKK15" s="121"/>
      <c r="LKL15" s="121"/>
      <c r="LKM15" s="121"/>
      <c r="LKN15" s="121"/>
      <c r="LKO15" s="121"/>
      <c r="LKP15" s="121"/>
      <c r="LKQ15" s="121"/>
      <c r="LKR15" s="121"/>
      <c r="LKS15" s="121"/>
      <c r="LKT15" s="121"/>
      <c r="LKU15" s="121"/>
      <c r="LKV15" s="121"/>
      <c r="LKW15" s="121"/>
      <c r="LKX15" s="121"/>
      <c r="LKY15" s="121"/>
      <c r="LKZ15" s="121"/>
      <c r="LLA15" s="121"/>
      <c r="LLB15" s="121"/>
      <c r="LLC15" s="121"/>
      <c r="LLD15" s="121"/>
      <c r="LLE15" s="121"/>
      <c r="LLF15" s="121"/>
      <c r="LLG15" s="121"/>
      <c r="LLH15" s="121"/>
      <c r="LLI15" s="121"/>
      <c r="LLJ15" s="121"/>
      <c r="LLK15" s="121"/>
      <c r="LLL15" s="121"/>
      <c r="LLM15" s="121"/>
      <c r="LLN15" s="121"/>
      <c r="LLO15" s="121"/>
      <c r="LLP15" s="121"/>
      <c r="LLQ15" s="121"/>
      <c r="LLR15" s="121"/>
      <c r="LLS15" s="121"/>
      <c r="LLT15" s="121"/>
      <c r="LLU15" s="121"/>
      <c r="LLV15" s="121"/>
      <c r="LLW15" s="121"/>
      <c r="LLX15" s="121"/>
      <c r="LLY15" s="121"/>
      <c r="LLZ15" s="121"/>
      <c r="LMA15" s="121"/>
      <c r="LMB15" s="121"/>
      <c r="LMC15" s="121"/>
      <c r="LMD15" s="121"/>
      <c r="LME15" s="121"/>
      <c r="LMF15" s="121"/>
      <c r="LMG15" s="121"/>
      <c r="LMH15" s="121"/>
      <c r="LMI15" s="121"/>
      <c r="LMJ15" s="121"/>
      <c r="LMK15" s="121"/>
      <c r="LML15" s="121"/>
      <c r="LMM15" s="121"/>
      <c r="LMN15" s="121"/>
      <c r="LMO15" s="121"/>
      <c r="LMP15" s="121"/>
      <c r="LMQ15" s="121"/>
      <c r="LMR15" s="121"/>
      <c r="LMS15" s="121"/>
      <c r="LMT15" s="121"/>
      <c r="LMU15" s="121"/>
      <c r="LMV15" s="121"/>
      <c r="LMW15" s="121"/>
      <c r="LMX15" s="121"/>
      <c r="LMY15" s="121"/>
      <c r="LMZ15" s="121"/>
      <c r="LNA15" s="121"/>
      <c r="LNB15" s="121"/>
      <c r="LNC15" s="121"/>
      <c r="LND15" s="121"/>
      <c r="LNE15" s="121"/>
      <c r="LNF15" s="121"/>
      <c r="LNG15" s="121"/>
      <c r="LNH15" s="121"/>
      <c r="LNI15" s="121"/>
      <c r="LNJ15" s="121"/>
      <c r="LNK15" s="121"/>
      <c r="LNL15" s="121"/>
      <c r="LNM15" s="121"/>
      <c r="LNN15" s="121"/>
      <c r="LNO15" s="121"/>
      <c r="LNP15" s="121"/>
      <c r="LNQ15" s="121"/>
      <c r="LNR15" s="121"/>
      <c r="LNS15" s="121"/>
      <c r="LNT15" s="121"/>
      <c r="LNU15" s="121"/>
      <c r="LNV15" s="121"/>
      <c r="LNW15" s="121"/>
      <c r="LNX15" s="121"/>
      <c r="LNY15" s="121"/>
      <c r="LNZ15" s="121"/>
      <c r="LOA15" s="121"/>
      <c r="LOB15" s="121"/>
      <c r="LOC15" s="121"/>
      <c r="LOD15" s="121"/>
      <c r="LOE15" s="121"/>
      <c r="LOF15" s="121"/>
      <c r="LOG15" s="121"/>
      <c r="LOH15" s="121"/>
      <c r="LOI15" s="121"/>
      <c r="LOJ15" s="121"/>
      <c r="LOK15" s="121"/>
      <c r="LOL15" s="121"/>
      <c r="LOM15" s="121"/>
      <c r="LON15" s="121"/>
      <c r="LOO15" s="121"/>
      <c r="LOP15" s="121"/>
      <c r="LOQ15" s="121"/>
      <c r="LOR15" s="121"/>
      <c r="LOS15" s="121"/>
      <c r="LOT15" s="121"/>
      <c r="LOU15" s="121"/>
      <c r="LOV15" s="121"/>
      <c r="LOW15" s="121"/>
      <c r="LOX15" s="121"/>
      <c r="LOY15" s="121"/>
      <c r="LOZ15" s="121"/>
      <c r="LPA15" s="121"/>
      <c r="LPB15" s="121"/>
      <c r="LPC15" s="121"/>
      <c r="LPD15" s="121"/>
      <c r="LPE15" s="121"/>
      <c r="LPF15" s="121"/>
      <c r="LPG15" s="121"/>
      <c r="LPH15" s="121"/>
      <c r="LPI15" s="121"/>
      <c r="LPJ15" s="121"/>
      <c r="LPK15" s="121"/>
      <c r="LPL15" s="121"/>
      <c r="LPM15" s="121"/>
      <c r="LPN15" s="121"/>
      <c r="LPO15" s="121"/>
      <c r="LPP15" s="121"/>
      <c r="LPQ15" s="121"/>
      <c r="LPR15" s="121"/>
      <c r="LPS15" s="121"/>
      <c r="LPT15" s="121"/>
      <c r="LPU15" s="121"/>
      <c r="LPV15" s="121"/>
      <c r="LPW15" s="121"/>
      <c r="LPX15" s="121"/>
      <c r="LPY15" s="121"/>
      <c r="LPZ15" s="121"/>
      <c r="LQA15" s="121"/>
      <c r="LQB15" s="121"/>
      <c r="LQC15" s="121"/>
      <c r="LQD15" s="121"/>
      <c r="LQE15" s="121"/>
      <c r="LQF15" s="121"/>
      <c r="LQG15" s="121"/>
      <c r="LQH15" s="121"/>
      <c r="LQI15" s="121"/>
      <c r="LQJ15" s="121"/>
      <c r="LQK15" s="121"/>
      <c r="LQL15" s="121"/>
      <c r="LQM15" s="121"/>
      <c r="LQN15" s="121"/>
      <c r="LQO15" s="121"/>
      <c r="LQP15" s="121"/>
      <c r="LQQ15" s="121"/>
      <c r="LQR15" s="121"/>
      <c r="LQS15" s="121"/>
      <c r="LQT15" s="121"/>
      <c r="LQU15" s="121"/>
      <c r="LQV15" s="121"/>
      <c r="LQW15" s="121"/>
      <c r="LQX15" s="121"/>
      <c r="LQY15" s="121"/>
      <c r="LQZ15" s="121"/>
      <c r="LRA15" s="121"/>
      <c r="LRB15" s="121"/>
      <c r="LRC15" s="121"/>
      <c r="LRD15" s="121"/>
      <c r="LRE15" s="121"/>
      <c r="LRF15" s="121"/>
      <c r="LRG15" s="121"/>
      <c r="LRH15" s="121"/>
      <c r="LRI15" s="121"/>
      <c r="LRJ15" s="121"/>
      <c r="LRK15" s="121"/>
      <c r="LRL15" s="121"/>
      <c r="LRM15" s="121"/>
      <c r="LRN15" s="121"/>
      <c r="LRO15" s="121"/>
      <c r="LRP15" s="121"/>
      <c r="LRQ15" s="121"/>
      <c r="LRR15" s="121"/>
      <c r="LRS15" s="121"/>
      <c r="LRT15" s="121"/>
      <c r="LRU15" s="121"/>
      <c r="LRV15" s="121"/>
      <c r="LRW15" s="121"/>
      <c r="LRX15" s="121"/>
      <c r="LRY15" s="121"/>
      <c r="LRZ15" s="121"/>
      <c r="LSA15" s="121"/>
      <c r="LSB15" s="121"/>
      <c r="LSC15" s="121"/>
      <c r="LSD15" s="121"/>
      <c r="LSE15" s="121"/>
      <c r="LSF15" s="121"/>
      <c r="LSG15" s="121"/>
      <c r="LSH15" s="121"/>
      <c r="LSI15" s="121"/>
      <c r="LSJ15" s="121"/>
      <c r="LSK15" s="121"/>
      <c r="LSL15" s="121"/>
      <c r="LSM15" s="121"/>
      <c r="LSN15" s="121"/>
      <c r="LSO15" s="121"/>
      <c r="LSP15" s="121"/>
      <c r="LSQ15" s="121"/>
      <c r="LSR15" s="121"/>
      <c r="LSS15" s="121"/>
      <c r="LST15" s="121"/>
      <c r="LSU15" s="121"/>
      <c r="LSV15" s="121"/>
      <c r="LSW15" s="121"/>
      <c r="LSX15" s="121"/>
      <c r="LSY15" s="121"/>
      <c r="LSZ15" s="121"/>
      <c r="LTA15" s="121"/>
      <c r="LTB15" s="121"/>
      <c r="LTC15" s="121"/>
      <c r="LTD15" s="121"/>
      <c r="LTE15" s="121"/>
      <c r="LTF15" s="121"/>
      <c r="LTG15" s="121"/>
      <c r="LTH15" s="121"/>
      <c r="LTI15" s="121"/>
      <c r="LTJ15" s="121"/>
      <c r="LTK15" s="121"/>
      <c r="LTL15" s="121"/>
      <c r="LTM15" s="121"/>
      <c r="LTN15" s="121"/>
      <c r="LTO15" s="121"/>
      <c r="LTP15" s="121"/>
      <c r="LTQ15" s="121"/>
      <c r="LTR15" s="121"/>
      <c r="LTS15" s="121"/>
      <c r="LTT15" s="121"/>
      <c r="LTU15" s="121"/>
      <c r="LTV15" s="121"/>
      <c r="LTW15" s="121"/>
      <c r="LTX15" s="121"/>
      <c r="LTY15" s="121"/>
      <c r="LTZ15" s="121"/>
      <c r="LUA15" s="121"/>
      <c r="LUB15" s="121"/>
      <c r="LUC15" s="121"/>
      <c r="LUD15" s="121"/>
      <c r="LUE15" s="121"/>
      <c r="LUF15" s="121"/>
      <c r="LUG15" s="121"/>
      <c r="LUH15" s="121"/>
      <c r="LUI15" s="121"/>
      <c r="LUJ15" s="121"/>
      <c r="LUK15" s="121"/>
      <c r="LUL15" s="121"/>
      <c r="LUM15" s="121"/>
      <c r="LUN15" s="121"/>
      <c r="LUO15" s="121"/>
      <c r="LUP15" s="121"/>
      <c r="LUQ15" s="121"/>
      <c r="LUR15" s="121"/>
      <c r="LUS15" s="121"/>
      <c r="LUT15" s="121"/>
      <c r="LUU15" s="121"/>
      <c r="LUV15" s="121"/>
      <c r="LUW15" s="121"/>
      <c r="LUX15" s="121"/>
      <c r="LUY15" s="121"/>
      <c r="LUZ15" s="121"/>
      <c r="LVA15" s="121"/>
      <c r="LVB15" s="121"/>
      <c r="LVC15" s="121"/>
      <c r="LVD15" s="121"/>
      <c r="LVE15" s="121"/>
      <c r="LVF15" s="121"/>
      <c r="LVG15" s="121"/>
      <c r="LVH15" s="121"/>
      <c r="LVI15" s="121"/>
      <c r="LVJ15" s="121"/>
      <c r="LVK15" s="121"/>
      <c r="LVL15" s="121"/>
      <c r="LVM15" s="121"/>
      <c r="LVN15" s="121"/>
      <c r="LVO15" s="121"/>
      <c r="LVP15" s="121"/>
      <c r="LVQ15" s="121"/>
      <c r="LVR15" s="121"/>
      <c r="LVS15" s="121"/>
      <c r="LVT15" s="121"/>
      <c r="LVU15" s="121"/>
      <c r="LVV15" s="121"/>
      <c r="LVW15" s="121"/>
      <c r="LVX15" s="121"/>
      <c r="LVY15" s="121"/>
      <c r="LVZ15" s="121"/>
      <c r="LWA15" s="121"/>
      <c r="LWB15" s="121"/>
      <c r="LWC15" s="121"/>
      <c r="LWD15" s="121"/>
      <c r="LWE15" s="121"/>
      <c r="LWF15" s="121"/>
      <c r="LWG15" s="121"/>
      <c r="LWH15" s="121"/>
      <c r="LWI15" s="121"/>
      <c r="LWJ15" s="121"/>
      <c r="LWK15" s="121"/>
      <c r="LWL15" s="121"/>
      <c r="LWM15" s="121"/>
      <c r="LWN15" s="121"/>
      <c r="LWO15" s="121"/>
      <c r="LWP15" s="121"/>
      <c r="LWQ15" s="121"/>
      <c r="LWR15" s="121"/>
      <c r="LWS15" s="121"/>
      <c r="LWT15" s="121"/>
      <c r="LWU15" s="121"/>
      <c r="LWV15" s="121"/>
      <c r="LWW15" s="121"/>
      <c r="LWX15" s="121"/>
      <c r="LWY15" s="121"/>
      <c r="LWZ15" s="121"/>
      <c r="LXA15" s="121"/>
      <c r="LXB15" s="121"/>
      <c r="LXC15" s="121"/>
      <c r="LXD15" s="121"/>
      <c r="LXE15" s="121"/>
      <c r="LXF15" s="121"/>
      <c r="LXG15" s="121"/>
      <c r="LXH15" s="121"/>
      <c r="LXI15" s="121"/>
      <c r="LXJ15" s="121"/>
      <c r="LXK15" s="121"/>
      <c r="LXL15" s="121"/>
      <c r="LXM15" s="121"/>
      <c r="LXN15" s="121"/>
      <c r="LXO15" s="121"/>
      <c r="LXP15" s="121"/>
      <c r="LXQ15" s="121"/>
      <c r="LXR15" s="121"/>
      <c r="LXS15" s="121"/>
      <c r="LXT15" s="121"/>
      <c r="LXU15" s="121"/>
      <c r="LXV15" s="121"/>
      <c r="LXW15" s="121"/>
      <c r="LXX15" s="121"/>
      <c r="LXY15" s="121"/>
      <c r="LXZ15" s="121"/>
      <c r="LYA15" s="121"/>
      <c r="LYB15" s="121"/>
      <c r="LYC15" s="121"/>
      <c r="LYD15" s="121"/>
      <c r="LYE15" s="121"/>
      <c r="LYF15" s="121"/>
      <c r="LYG15" s="121"/>
      <c r="LYH15" s="121"/>
      <c r="LYI15" s="121"/>
      <c r="LYJ15" s="121"/>
      <c r="LYK15" s="121"/>
      <c r="LYL15" s="121"/>
      <c r="LYM15" s="121"/>
      <c r="LYN15" s="121"/>
      <c r="LYO15" s="121"/>
      <c r="LYP15" s="121"/>
      <c r="LYQ15" s="121"/>
      <c r="LYR15" s="121"/>
      <c r="LYS15" s="121"/>
      <c r="LYT15" s="121"/>
      <c r="LYU15" s="121"/>
      <c r="LYV15" s="121"/>
      <c r="LYW15" s="121"/>
      <c r="LYX15" s="121"/>
      <c r="LYY15" s="121"/>
      <c r="LYZ15" s="121"/>
      <c r="LZA15" s="121"/>
      <c r="LZB15" s="121"/>
      <c r="LZC15" s="121"/>
      <c r="LZD15" s="121"/>
      <c r="LZE15" s="121"/>
      <c r="LZF15" s="121"/>
      <c r="LZG15" s="121"/>
      <c r="LZH15" s="121"/>
      <c r="LZI15" s="121"/>
      <c r="LZJ15" s="121"/>
      <c r="LZK15" s="121"/>
      <c r="LZL15" s="121"/>
      <c r="LZM15" s="121"/>
      <c r="LZN15" s="121"/>
      <c r="LZO15" s="121"/>
      <c r="LZP15" s="121"/>
      <c r="LZQ15" s="121"/>
      <c r="LZR15" s="121"/>
      <c r="LZS15" s="121"/>
      <c r="LZT15" s="121"/>
      <c r="LZU15" s="121"/>
      <c r="LZV15" s="121"/>
      <c r="LZW15" s="121"/>
      <c r="LZX15" s="121"/>
      <c r="LZY15" s="121"/>
      <c r="LZZ15" s="121"/>
      <c r="MAA15" s="121"/>
      <c r="MAB15" s="121"/>
      <c r="MAC15" s="121"/>
      <c r="MAD15" s="121"/>
      <c r="MAE15" s="121"/>
      <c r="MAF15" s="121"/>
      <c r="MAG15" s="121"/>
      <c r="MAH15" s="121"/>
      <c r="MAI15" s="121"/>
      <c r="MAJ15" s="121"/>
      <c r="MAK15" s="121"/>
      <c r="MAL15" s="121"/>
      <c r="MAM15" s="121"/>
      <c r="MAN15" s="121"/>
      <c r="MAO15" s="121"/>
      <c r="MAP15" s="121"/>
      <c r="MAQ15" s="121"/>
      <c r="MAR15" s="121"/>
      <c r="MAS15" s="121"/>
      <c r="MAT15" s="121"/>
      <c r="MAU15" s="121"/>
      <c r="MAV15" s="121"/>
      <c r="MAW15" s="121"/>
      <c r="MAX15" s="121"/>
      <c r="MAY15" s="121"/>
      <c r="MAZ15" s="121"/>
      <c r="MBA15" s="121"/>
      <c r="MBB15" s="121"/>
      <c r="MBC15" s="121"/>
      <c r="MBD15" s="121"/>
      <c r="MBE15" s="121"/>
      <c r="MBF15" s="121"/>
      <c r="MBG15" s="121"/>
      <c r="MBH15" s="121"/>
      <c r="MBI15" s="121"/>
      <c r="MBJ15" s="121"/>
      <c r="MBK15" s="121"/>
      <c r="MBL15" s="121"/>
      <c r="MBM15" s="121"/>
      <c r="MBN15" s="121"/>
      <c r="MBO15" s="121"/>
      <c r="MBP15" s="121"/>
      <c r="MBQ15" s="121"/>
      <c r="MBR15" s="121"/>
      <c r="MBS15" s="121"/>
      <c r="MBT15" s="121"/>
      <c r="MBU15" s="121"/>
      <c r="MBV15" s="121"/>
      <c r="MBW15" s="121"/>
      <c r="MBX15" s="121"/>
      <c r="MBY15" s="121"/>
      <c r="MBZ15" s="121"/>
      <c r="MCA15" s="121"/>
      <c r="MCB15" s="121"/>
      <c r="MCC15" s="121"/>
      <c r="MCD15" s="121"/>
      <c r="MCE15" s="121"/>
      <c r="MCF15" s="121"/>
      <c r="MCG15" s="121"/>
      <c r="MCH15" s="121"/>
      <c r="MCI15" s="121"/>
      <c r="MCJ15" s="121"/>
      <c r="MCK15" s="121"/>
      <c r="MCL15" s="121"/>
      <c r="MCM15" s="121"/>
      <c r="MCN15" s="121"/>
      <c r="MCO15" s="121"/>
      <c r="MCP15" s="121"/>
      <c r="MCQ15" s="121"/>
      <c r="MCR15" s="121"/>
      <c r="MCS15" s="121"/>
      <c r="MCT15" s="121"/>
      <c r="MCU15" s="121"/>
      <c r="MCV15" s="121"/>
      <c r="MCW15" s="121"/>
      <c r="MCX15" s="121"/>
      <c r="MCY15" s="121"/>
      <c r="MCZ15" s="121"/>
      <c r="MDA15" s="121"/>
      <c r="MDB15" s="121"/>
      <c r="MDC15" s="121"/>
      <c r="MDD15" s="121"/>
      <c r="MDE15" s="121"/>
      <c r="MDF15" s="121"/>
      <c r="MDG15" s="121"/>
      <c r="MDH15" s="121"/>
      <c r="MDI15" s="121"/>
      <c r="MDJ15" s="121"/>
      <c r="MDK15" s="121"/>
      <c r="MDL15" s="121"/>
      <c r="MDM15" s="121"/>
      <c r="MDN15" s="121"/>
      <c r="MDO15" s="121"/>
      <c r="MDP15" s="121"/>
      <c r="MDQ15" s="121"/>
      <c r="MDR15" s="121"/>
      <c r="MDS15" s="121"/>
      <c r="MDT15" s="121"/>
      <c r="MDU15" s="121"/>
      <c r="MDV15" s="121"/>
      <c r="MDW15" s="121"/>
      <c r="MDX15" s="121"/>
      <c r="MDY15" s="121"/>
      <c r="MDZ15" s="121"/>
      <c r="MEA15" s="121"/>
      <c r="MEB15" s="121"/>
      <c r="MEC15" s="121"/>
      <c r="MED15" s="121"/>
      <c r="MEE15" s="121"/>
      <c r="MEF15" s="121"/>
      <c r="MEG15" s="121"/>
      <c r="MEH15" s="121"/>
      <c r="MEI15" s="121"/>
      <c r="MEJ15" s="121"/>
      <c r="MEK15" s="121"/>
      <c r="MEL15" s="121"/>
      <c r="MEM15" s="121"/>
      <c r="MEN15" s="121"/>
      <c r="MEO15" s="121"/>
      <c r="MEP15" s="121"/>
      <c r="MEQ15" s="121"/>
      <c r="MER15" s="121"/>
      <c r="MES15" s="121"/>
      <c r="MET15" s="121"/>
      <c r="MEU15" s="121"/>
      <c r="MEV15" s="121"/>
      <c r="MEW15" s="121"/>
      <c r="MEX15" s="121"/>
      <c r="MEY15" s="121"/>
      <c r="MEZ15" s="121"/>
      <c r="MFA15" s="121"/>
      <c r="MFB15" s="121"/>
      <c r="MFC15" s="121"/>
      <c r="MFD15" s="121"/>
      <c r="MFE15" s="121"/>
      <c r="MFF15" s="121"/>
      <c r="MFG15" s="121"/>
      <c r="MFH15" s="121"/>
      <c r="MFI15" s="121"/>
      <c r="MFJ15" s="121"/>
      <c r="MFK15" s="121"/>
      <c r="MFL15" s="121"/>
      <c r="MFM15" s="121"/>
      <c r="MFN15" s="121"/>
      <c r="MFO15" s="121"/>
      <c r="MFP15" s="121"/>
      <c r="MFQ15" s="121"/>
      <c r="MFR15" s="121"/>
      <c r="MFS15" s="121"/>
      <c r="MFT15" s="121"/>
      <c r="MFU15" s="121"/>
      <c r="MFV15" s="121"/>
      <c r="MFW15" s="121"/>
      <c r="MFX15" s="121"/>
      <c r="MFY15" s="121"/>
      <c r="MFZ15" s="121"/>
      <c r="MGA15" s="121"/>
      <c r="MGB15" s="121"/>
      <c r="MGC15" s="121"/>
      <c r="MGD15" s="121"/>
      <c r="MGE15" s="121"/>
      <c r="MGF15" s="121"/>
      <c r="MGG15" s="121"/>
      <c r="MGH15" s="121"/>
      <c r="MGI15" s="121"/>
      <c r="MGJ15" s="121"/>
      <c r="MGK15" s="121"/>
      <c r="MGL15" s="121"/>
      <c r="MGM15" s="121"/>
      <c r="MGN15" s="121"/>
      <c r="MGO15" s="121"/>
      <c r="MGP15" s="121"/>
      <c r="MGQ15" s="121"/>
      <c r="MGR15" s="121"/>
      <c r="MGS15" s="121"/>
      <c r="MGT15" s="121"/>
      <c r="MGU15" s="121"/>
      <c r="MGV15" s="121"/>
      <c r="MGW15" s="121"/>
      <c r="MGX15" s="121"/>
      <c r="MGY15" s="121"/>
      <c r="MGZ15" s="121"/>
      <c r="MHA15" s="121"/>
      <c r="MHB15" s="121"/>
      <c r="MHC15" s="121"/>
      <c r="MHD15" s="121"/>
      <c r="MHE15" s="121"/>
      <c r="MHF15" s="121"/>
      <c r="MHG15" s="121"/>
      <c r="MHH15" s="121"/>
      <c r="MHI15" s="121"/>
      <c r="MHJ15" s="121"/>
      <c r="MHK15" s="121"/>
      <c r="MHL15" s="121"/>
      <c r="MHM15" s="121"/>
      <c r="MHN15" s="121"/>
      <c r="MHO15" s="121"/>
      <c r="MHP15" s="121"/>
      <c r="MHQ15" s="121"/>
      <c r="MHR15" s="121"/>
      <c r="MHS15" s="121"/>
      <c r="MHT15" s="121"/>
      <c r="MHU15" s="121"/>
      <c r="MHV15" s="121"/>
      <c r="MHW15" s="121"/>
      <c r="MHX15" s="121"/>
      <c r="MHY15" s="121"/>
      <c r="MHZ15" s="121"/>
      <c r="MIA15" s="121"/>
      <c r="MIB15" s="121"/>
      <c r="MIC15" s="121"/>
      <c r="MID15" s="121"/>
      <c r="MIE15" s="121"/>
      <c r="MIF15" s="121"/>
      <c r="MIG15" s="121"/>
      <c r="MIH15" s="121"/>
      <c r="MII15" s="121"/>
      <c r="MIJ15" s="121"/>
      <c r="MIK15" s="121"/>
      <c r="MIL15" s="121"/>
      <c r="MIM15" s="121"/>
      <c r="MIN15" s="121"/>
      <c r="MIO15" s="121"/>
      <c r="MIP15" s="121"/>
      <c r="MIQ15" s="121"/>
      <c r="MIR15" s="121"/>
      <c r="MIS15" s="121"/>
      <c r="MIT15" s="121"/>
      <c r="MIU15" s="121"/>
      <c r="MIV15" s="121"/>
      <c r="MIW15" s="121"/>
      <c r="MIX15" s="121"/>
      <c r="MIY15" s="121"/>
      <c r="MIZ15" s="121"/>
      <c r="MJA15" s="121"/>
      <c r="MJB15" s="121"/>
      <c r="MJC15" s="121"/>
      <c r="MJD15" s="121"/>
      <c r="MJE15" s="121"/>
      <c r="MJF15" s="121"/>
      <c r="MJG15" s="121"/>
      <c r="MJH15" s="121"/>
      <c r="MJI15" s="121"/>
      <c r="MJJ15" s="121"/>
      <c r="MJK15" s="121"/>
      <c r="MJL15" s="121"/>
      <c r="MJM15" s="121"/>
      <c r="MJN15" s="121"/>
      <c r="MJO15" s="121"/>
      <c r="MJP15" s="121"/>
      <c r="MJQ15" s="121"/>
      <c r="MJR15" s="121"/>
      <c r="MJS15" s="121"/>
      <c r="MJT15" s="121"/>
      <c r="MJU15" s="121"/>
      <c r="MJV15" s="121"/>
      <c r="MJW15" s="121"/>
      <c r="MJX15" s="121"/>
      <c r="MJY15" s="121"/>
      <c r="MJZ15" s="121"/>
      <c r="MKA15" s="121"/>
      <c r="MKB15" s="121"/>
      <c r="MKC15" s="121"/>
      <c r="MKD15" s="121"/>
      <c r="MKE15" s="121"/>
      <c r="MKF15" s="121"/>
      <c r="MKG15" s="121"/>
      <c r="MKH15" s="121"/>
      <c r="MKI15" s="121"/>
      <c r="MKJ15" s="121"/>
      <c r="MKK15" s="121"/>
      <c r="MKL15" s="121"/>
      <c r="MKM15" s="121"/>
      <c r="MKN15" s="121"/>
      <c r="MKO15" s="121"/>
      <c r="MKP15" s="121"/>
      <c r="MKQ15" s="121"/>
      <c r="MKR15" s="121"/>
      <c r="MKS15" s="121"/>
      <c r="MKT15" s="121"/>
      <c r="MKU15" s="121"/>
      <c r="MKV15" s="121"/>
      <c r="MKW15" s="121"/>
      <c r="MKX15" s="121"/>
      <c r="MKY15" s="121"/>
      <c r="MKZ15" s="121"/>
      <c r="MLA15" s="121"/>
      <c r="MLB15" s="121"/>
      <c r="MLC15" s="121"/>
      <c r="MLD15" s="121"/>
      <c r="MLE15" s="121"/>
      <c r="MLF15" s="121"/>
      <c r="MLG15" s="121"/>
      <c r="MLH15" s="121"/>
      <c r="MLI15" s="121"/>
      <c r="MLJ15" s="121"/>
      <c r="MLK15" s="121"/>
      <c r="MLL15" s="121"/>
      <c r="MLM15" s="121"/>
      <c r="MLN15" s="121"/>
      <c r="MLO15" s="121"/>
      <c r="MLP15" s="121"/>
      <c r="MLQ15" s="121"/>
      <c r="MLR15" s="121"/>
      <c r="MLS15" s="121"/>
      <c r="MLT15" s="121"/>
      <c r="MLU15" s="121"/>
      <c r="MLV15" s="121"/>
      <c r="MLW15" s="121"/>
      <c r="MLX15" s="121"/>
      <c r="MLY15" s="121"/>
      <c r="MLZ15" s="121"/>
      <c r="MMA15" s="121"/>
      <c r="MMB15" s="121"/>
      <c r="MMC15" s="121"/>
      <c r="MMD15" s="121"/>
      <c r="MME15" s="121"/>
      <c r="MMF15" s="121"/>
      <c r="MMG15" s="121"/>
      <c r="MMH15" s="121"/>
      <c r="MMI15" s="121"/>
      <c r="MMJ15" s="121"/>
      <c r="MMK15" s="121"/>
      <c r="MML15" s="121"/>
      <c r="MMM15" s="121"/>
      <c r="MMN15" s="121"/>
      <c r="MMO15" s="121"/>
      <c r="MMP15" s="121"/>
      <c r="MMQ15" s="121"/>
      <c r="MMR15" s="121"/>
      <c r="MMS15" s="121"/>
      <c r="MMT15" s="121"/>
      <c r="MMU15" s="121"/>
      <c r="MMV15" s="121"/>
      <c r="MMW15" s="121"/>
      <c r="MMX15" s="121"/>
      <c r="MMY15" s="121"/>
      <c r="MMZ15" s="121"/>
      <c r="MNA15" s="121"/>
      <c r="MNB15" s="121"/>
      <c r="MNC15" s="121"/>
      <c r="MND15" s="121"/>
      <c r="MNE15" s="121"/>
      <c r="MNF15" s="121"/>
      <c r="MNG15" s="121"/>
      <c r="MNH15" s="121"/>
      <c r="MNI15" s="121"/>
      <c r="MNJ15" s="121"/>
      <c r="MNK15" s="121"/>
      <c r="MNL15" s="121"/>
      <c r="MNM15" s="121"/>
      <c r="MNN15" s="121"/>
      <c r="MNO15" s="121"/>
      <c r="MNP15" s="121"/>
      <c r="MNQ15" s="121"/>
      <c r="MNR15" s="121"/>
      <c r="MNS15" s="121"/>
      <c r="MNT15" s="121"/>
      <c r="MNU15" s="121"/>
      <c r="MNV15" s="121"/>
      <c r="MNW15" s="121"/>
      <c r="MNX15" s="121"/>
      <c r="MNY15" s="121"/>
      <c r="MNZ15" s="121"/>
      <c r="MOA15" s="121"/>
      <c r="MOB15" s="121"/>
      <c r="MOC15" s="121"/>
      <c r="MOD15" s="121"/>
      <c r="MOE15" s="121"/>
      <c r="MOF15" s="121"/>
      <c r="MOG15" s="121"/>
      <c r="MOH15" s="121"/>
      <c r="MOI15" s="121"/>
      <c r="MOJ15" s="121"/>
      <c r="MOK15" s="121"/>
      <c r="MOL15" s="121"/>
      <c r="MOM15" s="121"/>
      <c r="MON15" s="121"/>
      <c r="MOO15" s="121"/>
      <c r="MOP15" s="121"/>
      <c r="MOQ15" s="121"/>
      <c r="MOR15" s="121"/>
      <c r="MOS15" s="121"/>
      <c r="MOT15" s="121"/>
      <c r="MOU15" s="121"/>
      <c r="MOV15" s="121"/>
      <c r="MOW15" s="121"/>
      <c r="MOX15" s="121"/>
      <c r="MOY15" s="121"/>
      <c r="MOZ15" s="121"/>
      <c r="MPA15" s="121"/>
      <c r="MPB15" s="121"/>
      <c r="MPC15" s="121"/>
      <c r="MPD15" s="121"/>
      <c r="MPE15" s="121"/>
      <c r="MPF15" s="121"/>
      <c r="MPG15" s="121"/>
      <c r="MPH15" s="121"/>
      <c r="MPI15" s="121"/>
      <c r="MPJ15" s="121"/>
      <c r="MPK15" s="121"/>
      <c r="MPL15" s="121"/>
      <c r="MPM15" s="121"/>
      <c r="MPN15" s="121"/>
      <c r="MPO15" s="121"/>
      <c r="MPP15" s="121"/>
      <c r="MPQ15" s="121"/>
      <c r="MPR15" s="121"/>
      <c r="MPS15" s="121"/>
      <c r="MPT15" s="121"/>
      <c r="MPU15" s="121"/>
      <c r="MPV15" s="121"/>
      <c r="MPW15" s="121"/>
      <c r="MPX15" s="121"/>
      <c r="MPY15" s="121"/>
      <c r="MPZ15" s="121"/>
      <c r="MQA15" s="121"/>
      <c r="MQB15" s="121"/>
      <c r="MQC15" s="121"/>
      <c r="MQD15" s="121"/>
      <c r="MQE15" s="121"/>
      <c r="MQF15" s="121"/>
      <c r="MQG15" s="121"/>
      <c r="MQH15" s="121"/>
      <c r="MQI15" s="121"/>
      <c r="MQJ15" s="121"/>
      <c r="MQK15" s="121"/>
      <c r="MQL15" s="121"/>
      <c r="MQM15" s="121"/>
      <c r="MQN15" s="121"/>
      <c r="MQO15" s="121"/>
      <c r="MQP15" s="121"/>
      <c r="MQQ15" s="121"/>
      <c r="MQR15" s="121"/>
      <c r="MQS15" s="121"/>
      <c r="MQT15" s="121"/>
      <c r="MQU15" s="121"/>
      <c r="MQV15" s="121"/>
      <c r="MQW15" s="121"/>
      <c r="MQX15" s="121"/>
      <c r="MQY15" s="121"/>
      <c r="MQZ15" s="121"/>
      <c r="MRA15" s="121"/>
      <c r="MRB15" s="121"/>
      <c r="MRC15" s="121"/>
      <c r="MRD15" s="121"/>
      <c r="MRE15" s="121"/>
      <c r="MRF15" s="121"/>
      <c r="MRG15" s="121"/>
      <c r="MRH15" s="121"/>
      <c r="MRI15" s="121"/>
      <c r="MRJ15" s="121"/>
      <c r="MRK15" s="121"/>
      <c r="MRL15" s="121"/>
      <c r="MRM15" s="121"/>
      <c r="MRN15" s="121"/>
      <c r="MRO15" s="121"/>
      <c r="MRP15" s="121"/>
      <c r="MRQ15" s="121"/>
      <c r="MRR15" s="121"/>
      <c r="MRS15" s="121"/>
      <c r="MRT15" s="121"/>
      <c r="MRU15" s="121"/>
      <c r="MRV15" s="121"/>
      <c r="MRW15" s="121"/>
      <c r="MRX15" s="121"/>
      <c r="MRY15" s="121"/>
      <c r="MRZ15" s="121"/>
      <c r="MSA15" s="121"/>
      <c r="MSB15" s="121"/>
      <c r="MSC15" s="121"/>
      <c r="MSD15" s="121"/>
      <c r="MSE15" s="121"/>
      <c r="MSF15" s="121"/>
      <c r="MSG15" s="121"/>
      <c r="MSH15" s="121"/>
      <c r="MSI15" s="121"/>
      <c r="MSJ15" s="121"/>
      <c r="MSK15" s="121"/>
      <c r="MSL15" s="121"/>
      <c r="MSM15" s="121"/>
      <c r="MSN15" s="121"/>
      <c r="MSO15" s="121"/>
      <c r="MSP15" s="121"/>
      <c r="MSQ15" s="121"/>
      <c r="MSR15" s="121"/>
      <c r="MSS15" s="121"/>
      <c r="MST15" s="121"/>
      <c r="MSU15" s="121"/>
      <c r="MSV15" s="121"/>
      <c r="MSW15" s="121"/>
      <c r="MSX15" s="121"/>
      <c r="MSY15" s="121"/>
      <c r="MSZ15" s="121"/>
      <c r="MTA15" s="121"/>
      <c r="MTB15" s="121"/>
      <c r="MTC15" s="121"/>
      <c r="MTD15" s="121"/>
      <c r="MTE15" s="121"/>
      <c r="MTF15" s="121"/>
      <c r="MTG15" s="121"/>
      <c r="MTH15" s="121"/>
      <c r="MTI15" s="121"/>
      <c r="MTJ15" s="121"/>
      <c r="MTK15" s="121"/>
      <c r="MTL15" s="121"/>
      <c r="MTM15" s="121"/>
      <c r="MTN15" s="121"/>
      <c r="MTO15" s="121"/>
      <c r="MTP15" s="121"/>
      <c r="MTQ15" s="121"/>
      <c r="MTR15" s="121"/>
      <c r="MTS15" s="121"/>
      <c r="MTT15" s="121"/>
      <c r="MTU15" s="121"/>
      <c r="MTV15" s="121"/>
      <c r="MTW15" s="121"/>
      <c r="MTX15" s="121"/>
      <c r="MTY15" s="121"/>
      <c r="MTZ15" s="121"/>
      <c r="MUA15" s="121"/>
      <c r="MUB15" s="121"/>
      <c r="MUC15" s="121"/>
      <c r="MUD15" s="121"/>
      <c r="MUE15" s="121"/>
      <c r="MUF15" s="121"/>
      <c r="MUG15" s="121"/>
      <c r="MUH15" s="121"/>
      <c r="MUI15" s="121"/>
      <c r="MUJ15" s="121"/>
      <c r="MUK15" s="121"/>
      <c r="MUL15" s="121"/>
      <c r="MUM15" s="121"/>
      <c r="MUN15" s="121"/>
      <c r="MUO15" s="121"/>
      <c r="MUP15" s="121"/>
      <c r="MUQ15" s="121"/>
      <c r="MUR15" s="121"/>
      <c r="MUS15" s="121"/>
      <c r="MUT15" s="121"/>
      <c r="MUU15" s="121"/>
      <c r="MUV15" s="121"/>
      <c r="MUW15" s="121"/>
      <c r="MUX15" s="121"/>
      <c r="MUY15" s="121"/>
      <c r="MUZ15" s="121"/>
      <c r="MVA15" s="121"/>
      <c r="MVB15" s="121"/>
      <c r="MVC15" s="121"/>
      <c r="MVD15" s="121"/>
      <c r="MVE15" s="121"/>
      <c r="MVF15" s="121"/>
      <c r="MVG15" s="121"/>
      <c r="MVH15" s="121"/>
      <c r="MVI15" s="121"/>
      <c r="MVJ15" s="121"/>
      <c r="MVK15" s="121"/>
      <c r="MVL15" s="121"/>
      <c r="MVM15" s="121"/>
      <c r="MVN15" s="121"/>
      <c r="MVO15" s="121"/>
      <c r="MVP15" s="121"/>
      <c r="MVQ15" s="121"/>
      <c r="MVR15" s="121"/>
      <c r="MVS15" s="121"/>
      <c r="MVT15" s="121"/>
      <c r="MVU15" s="121"/>
      <c r="MVV15" s="121"/>
      <c r="MVW15" s="121"/>
      <c r="MVX15" s="121"/>
      <c r="MVY15" s="121"/>
      <c r="MVZ15" s="121"/>
      <c r="MWA15" s="121"/>
      <c r="MWB15" s="121"/>
      <c r="MWC15" s="121"/>
      <c r="MWD15" s="121"/>
      <c r="MWE15" s="121"/>
      <c r="MWF15" s="121"/>
      <c r="MWG15" s="121"/>
      <c r="MWH15" s="121"/>
      <c r="MWI15" s="121"/>
      <c r="MWJ15" s="121"/>
      <c r="MWK15" s="121"/>
      <c r="MWL15" s="121"/>
      <c r="MWM15" s="121"/>
      <c r="MWN15" s="121"/>
      <c r="MWO15" s="121"/>
      <c r="MWP15" s="121"/>
      <c r="MWQ15" s="121"/>
      <c r="MWR15" s="121"/>
      <c r="MWS15" s="121"/>
      <c r="MWT15" s="121"/>
      <c r="MWU15" s="121"/>
      <c r="MWV15" s="121"/>
      <c r="MWW15" s="121"/>
      <c r="MWX15" s="121"/>
      <c r="MWY15" s="121"/>
      <c r="MWZ15" s="121"/>
      <c r="MXA15" s="121"/>
      <c r="MXB15" s="121"/>
      <c r="MXC15" s="121"/>
      <c r="MXD15" s="121"/>
      <c r="MXE15" s="121"/>
      <c r="MXF15" s="121"/>
      <c r="MXG15" s="121"/>
      <c r="MXH15" s="121"/>
      <c r="MXI15" s="121"/>
      <c r="MXJ15" s="121"/>
      <c r="MXK15" s="121"/>
      <c r="MXL15" s="121"/>
      <c r="MXM15" s="121"/>
      <c r="MXN15" s="121"/>
      <c r="MXO15" s="121"/>
      <c r="MXP15" s="121"/>
      <c r="MXQ15" s="121"/>
      <c r="MXR15" s="121"/>
      <c r="MXS15" s="121"/>
      <c r="MXT15" s="121"/>
      <c r="MXU15" s="121"/>
      <c r="MXV15" s="121"/>
      <c r="MXW15" s="121"/>
      <c r="MXX15" s="121"/>
      <c r="MXY15" s="121"/>
      <c r="MXZ15" s="121"/>
      <c r="MYA15" s="121"/>
      <c r="MYB15" s="121"/>
      <c r="MYC15" s="121"/>
      <c r="MYD15" s="121"/>
      <c r="MYE15" s="121"/>
      <c r="MYF15" s="121"/>
      <c r="MYG15" s="121"/>
      <c r="MYH15" s="121"/>
      <c r="MYI15" s="121"/>
      <c r="MYJ15" s="121"/>
      <c r="MYK15" s="121"/>
      <c r="MYL15" s="121"/>
      <c r="MYM15" s="121"/>
      <c r="MYN15" s="121"/>
      <c r="MYO15" s="121"/>
      <c r="MYP15" s="121"/>
      <c r="MYQ15" s="121"/>
      <c r="MYR15" s="121"/>
      <c r="MYS15" s="121"/>
      <c r="MYT15" s="121"/>
      <c r="MYU15" s="121"/>
      <c r="MYV15" s="121"/>
      <c r="MYW15" s="121"/>
      <c r="MYX15" s="121"/>
      <c r="MYY15" s="121"/>
      <c r="MYZ15" s="121"/>
      <c r="MZA15" s="121"/>
      <c r="MZB15" s="121"/>
      <c r="MZC15" s="121"/>
      <c r="MZD15" s="121"/>
      <c r="MZE15" s="121"/>
      <c r="MZF15" s="121"/>
      <c r="MZG15" s="121"/>
      <c r="MZH15" s="121"/>
      <c r="MZI15" s="121"/>
      <c r="MZJ15" s="121"/>
      <c r="MZK15" s="121"/>
      <c r="MZL15" s="121"/>
      <c r="MZM15" s="121"/>
      <c r="MZN15" s="121"/>
      <c r="MZO15" s="121"/>
      <c r="MZP15" s="121"/>
      <c r="MZQ15" s="121"/>
      <c r="MZR15" s="121"/>
      <c r="MZS15" s="121"/>
      <c r="MZT15" s="121"/>
      <c r="MZU15" s="121"/>
      <c r="MZV15" s="121"/>
      <c r="MZW15" s="121"/>
      <c r="MZX15" s="121"/>
      <c r="MZY15" s="121"/>
      <c r="MZZ15" s="121"/>
      <c r="NAA15" s="121"/>
      <c r="NAB15" s="121"/>
      <c r="NAC15" s="121"/>
      <c r="NAD15" s="121"/>
      <c r="NAE15" s="121"/>
      <c r="NAF15" s="121"/>
      <c r="NAG15" s="121"/>
      <c r="NAH15" s="121"/>
      <c r="NAI15" s="121"/>
      <c r="NAJ15" s="121"/>
      <c r="NAK15" s="121"/>
      <c r="NAL15" s="121"/>
      <c r="NAM15" s="121"/>
      <c r="NAN15" s="121"/>
      <c r="NAO15" s="121"/>
      <c r="NAP15" s="121"/>
      <c r="NAQ15" s="121"/>
      <c r="NAR15" s="121"/>
      <c r="NAS15" s="121"/>
      <c r="NAT15" s="121"/>
      <c r="NAU15" s="121"/>
      <c r="NAV15" s="121"/>
      <c r="NAW15" s="121"/>
      <c r="NAX15" s="121"/>
      <c r="NAY15" s="121"/>
      <c r="NAZ15" s="121"/>
      <c r="NBA15" s="121"/>
      <c r="NBB15" s="121"/>
      <c r="NBC15" s="121"/>
      <c r="NBD15" s="121"/>
      <c r="NBE15" s="121"/>
      <c r="NBF15" s="121"/>
      <c r="NBG15" s="121"/>
      <c r="NBH15" s="121"/>
      <c r="NBI15" s="121"/>
      <c r="NBJ15" s="121"/>
      <c r="NBK15" s="121"/>
      <c r="NBL15" s="121"/>
      <c r="NBM15" s="121"/>
      <c r="NBN15" s="121"/>
      <c r="NBO15" s="121"/>
      <c r="NBP15" s="121"/>
      <c r="NBQ15" s="121"/>
      <c r="NBR15" s="121"/>
      <c r="NBS15" s="121"/>
      <c r="NBT15" s="121"/>
      <c r="NBU15" s="121"/>
      <c r="NBV15" s="121"/>
      <c r="NBW15" s="121"/>
      <c r="NBX15" s="121"/>
      <c r="NBY15" s="121"/>
      <c r="NBZ15" s="121"/>
      <c r="NCA15" s="121"/>
      <c r="NCB15" s="121"/>
      <c r="NCC15" s="121"/>
      <c r="NCD15" s="121"/>
      <c r="NCE15" s="121"/>
      <c r="NCF15" s="121"/>
      <c r="NCG15" s="121"/>
      <c r="NCH15" s="121"/>
      <c r="NCI15" s="121"/>
      <c r="NCJ15" s="121"/>
      <c r="NCK15" s="121"/>
      <c r="NCL15" s="121"/>
      <c r="NCM15" s="121"/>
      <c r="NCN15" s="121"/>
      <c r="NCO15" s="121"/>
      <c r="NCP15" s="121"/>
      <c r="NCQ15" s="121"/>
      <c r="NCR15" s="121"/>
      <c r="NCS15" s="121"/>
      <c r="NCT15" s="121"/>
      <c r="NCU15" s="121"/>
      <c r="NCV15" s="121"/>
      <c r="NCW15" s="121"/>
      <c r="NCX15" s="121"/>
      <c r="NCY15" s="121"/>
      <c r="NCZ15" s="121"/>
      <c r="NDA15" s="121"/>
      <c r="NDB15" s="121"/>
      <c r="NDC15" s="121"/>
      <c r="NDD15" s="121"/>
      <c r="NDE15" s="121"/>
      <c r="NDF15" s="121"/>
      <c r="NDG15" s="121"/>
      <c r="NDH15" s="121"/>
      <c r="NDI15" s="121"/>
      <c r="NDJ15" s="121"/>
      <c r="NDK15" s="121"/>
      <c r="NDL15" s="121"/>
      <c r="NDM15" s="121"/>
      <c r="NDN15" s="121"/>
      <c r="NDO15" s="121"/>
      <c r="NDP15" s="121"/>
      <c r="NDQ15" s="121"/>
      <c r="NDR15" s="121"/>
      <c r="NDS15" s="121"/>
      <c r="NDT15" s="121"/>
      <c r="NDU15" s="121"/>
      <c r="NDV15" s="121"/>
      <c r="NDW15" s="121"/>
      <c r="NDX15" s="121"/>
      <c r="NDY15" s="121"/>
      <c r="NDZ15" s="121"/>
      <c r="NEA15" s="121"/>
      <c r="NEB15" s="121"/>
      <c r="NEC15" s="121"/>
      <c r="NED15" s="121"/>
      <c r="NEE15" s="121"/>
      <c r="NEF15" s="121"/>
      <c r="NEG15" s="121"/>
      <c r="NEH15" s="121"/>
      <c r="NEI15" s="121"/>
      <c r="NEJ15" s="121"/>
      <c r="NEK15" s="121"/>
      <c r="NEL15" s="121"/>
      <c r="NEM15" s="121"/>
      <c r="NEN15" s="121"/>
      <c r="NEO15" s="121"/>
      <c r="NEP15" s="121"/>
      <c r="NEQ15" s="121"/>
      <c r="NER15" s="121"/>
      <c r="NES15" s="121"/>
      <c r="NET15" s="121"/>
      <c r="NEU15" s="121"/>
      <c r="NEV15" s="121"/>
      <c r="NEW15" s="121"/>
      <c r="NEX15" s="121"/>
      <c r="NEY15" s="121"/>
      <c r="NEZ15" s="121"/>
      <c r="NFA15" s="121"/>
      <c r="NFB15" s="121"/>
      <c r="NFC15" s="121"/>
      <c r="NFD15" s="121"/>
      <c r="NFE15" s="121"/>
      <c r="NFF15" s="121"/>
      <c r="NFG15" s="121"/>
      <c r="NFH15" s="121"/>
      <c r="NFI15" s="121"/>
      <c r="NFJ15" s="121"/>
      <c r="NFK15" s="121"/>
      <c r="NFL15" s="121"/>
      <c r="NFM15" s="121"/>
      <c r="NFN15" s="121"/>
      <c r="NFO15" s="121"/>
      <c r="NFP15" s="121"/>
      <c r="NFQ15" s="121"/>
      <c r="NFR15" s="121"/>
      <c r="NFS15" s="121"/>
      <c r="NFT15" s="121"/>
      <c r="NFU15" s="121"/>
      <c r="NFV15" s="121"/>
      <c r="NFW15" s="121"/>
      <c r="NFX15" s="121"/>
      <c r="NFY15" s="121"/>
      <c r="NFZ15" s="121"/>
      <c r="NGA15" s="121"/>
      <c r="NGB15" s="121"/>
      <c r="NGC15" s="121"/>
      <c r="NGD15" s="121"/>
      <c r="NGE15" s="121"/>
      <c r="NGF15" s="121"/>
      <c r="NGG15" s="121"/>
      <c r="NGH15" s="121"/>
      <c r="NGI15" s="121"/>
      <c r="NGJ15" s="121"/>
      <c r="NGK15" s="121"/>
      <c r="NGL15" s="121"/>
      <c r="NGM15" s="121"/>
      <c r="NGN15" s="121"/>
      <c r="NGO15" s="121"/>
      <c r="NGP15" s="121"/>
      <c r="NGQ15" s="121"/>
      <c r="NGR15" s="121"/>
      <c r="NGS15" s="121"/>
      <c r="NGT15" s="121"/>
      <c r="NGU15" s="121"/>
      <c r="NGV15" s="121"/>
      <c r="NGW15" s="121"/>
      <c r="NGX15" s="121"/>
      <c r="NGY15" s="121"/>
      <c r="NGZ15" s="121"/>
      <c r="NHA15" s="121"/>
      <c r="NHB15" s="121"/>
      <c r="NHC15" s="121"/>
      <c r="NHD15" s="121"/>
      <c r="NHE15" s="121"/>
      <c r="NHF15" s="121"/>
      <c r="NHG15" s="121"/>
      <c r="NHH15" s="121"/>
      <c r="NHI15" s="121"/>
      <c r="NHJ15" s="121"/>
      <c r="NHK15" s="121"/>
      <c r="NHL15" s="121"/>
      <c r="NHM15" s="121"/>
      <c r="NHN15" s="121"/>
      <c r="NHO15" s="121"/>
      <c r="NHP15" s="121"/>
      <c r="NHQ15" s="121"/>
      <c r="NHR15" s="121"/>
      <c r="NHS15" s="121"/>
      <c r="NHT15" s="121"/>
      <c r="NHU15" s="121"/>
      <c r="NHV15" s="121"/>
      <c r="NHW15" s="121"/>
      <c r="NHX15" s="121"/>
      <c r="NHY15" s="121"/>
      <c r="NHZ15" s="121"/>
      <c r="NIA15" s="121"/>
      <c r="NIB15" s="121"/>
      <c r="NIC15" s="121"/>
      <c r="NID15" s="121"/>
      <c r="NIE15" s="121"/>
      <c r="NIF15" s="121"/>
      <c r="NIG15" s="121"/>
      <c r="NIH15" s="121"/>
      <c r="NII15" s="121"/>
      <c r="NIJ15" s="121"/>
      <c r="NIK15" s="121"/>
      <c r="NIL15" s="121"/>
      <c r="NIM15" s="121"/>
      <c r="NIN15" s="121"/>
      <c r="NIO15" s="121"/>
      <c r="NIP15" s="121"/>
      <c r="NIQ15" s="121"/>
      <c r="NIR15" s="121"/>
      <c r="NIS15" s="121"/>
      <c r="NIT15" s="121"/>
      <c r="NIU15" s="121"/>
      <c r="NIV15" s="121"/>
      <c r="NIW15" s="121"/>
      <c r="NIX15" s="121"/>
      <c r="NIY15" s="121"/>
      <c r="NIZ15" s="121"/>
      <c r="NJA15" s="121"/>
      <c r="NJB15" s="121"/>
      <c r="NJC15" s="121"/>
      <c r="NJD15" s="121"/>
      <c r="NJE15" s="121"/>
      <c r="NJF15" s="121"/>
      <c r="NJG15" s="121"/>
      <c r="NJH15" s="121"/>
      <c r="NJI15" s="121"/>
      <c r="NJJ15" s="121"/>
      <c r="NJK15" s="121"/>
      <c r="NJL15" s="121"/>
      <c r="NJM15" s="121"/>
      <c r="NJN15" s="121"/>
      <c r="NJO15" s="121"/>
      <c r="NJP15" s="121"/>
      <c r="NJQ15" s="121"/>
      <c r="NJR15" s="121"/>
      <c r="NJS15" s="121"/>
      <c r="NJT15" s="121"/>
      <c r="NJU15" s="121"/>
      <c r="NJV15" s="121"/>
      <c r="NJW15" s="121"/>
      <c r="NJX15" s="121"/>
      <c r="NJY15" s="121"/>
      <c r="NJZ15" s="121"/>
      <c r="NKA15" s="121"/>
      <c r="NKB15" s="121"/>
      <c r="NKC15" s="121"/>
      <c r="NKD15" s="121"/>
      <c r="NKE15" s="121"/>
      <c r="NKF15" s="121"/>
      <c r="NKG15" s="121"/>
      <c r="NKH15" s="121"/>
      <c r="NKI15" s="121"/>
      <c r="NKJ15" s="121"/>
      <c r="NKK15" s="121"/>
      <c r="NKL15" s="121"/>
      <c r="NKM15" s="121"/>
      <c r="NKN15" s="121"/>
      <c r="NKO15" s="121"/>
      <c r="NKP15" s="121"/>
      <c r="NKQ15" s="121"/>
      <c r="NKR15" s="121"/>
      <c r="NKS15" s="121"/>
      <c r="NKT15" s="121"/>
      <c r="NKU15" s="121"/>
      <c r="NKV15" s="121"/>
      <c r="NKW15" s="121"/>
      <c r="NKX15" s="121"/>
      <c r="NKY15" s="121"/>
      <c r="NKZ15" s="121"/>
      <c r="NLA15" s="121"/>
      <c r="NLB15" s="121"/>
      <c r="NLC15" s="121"/>
      <c r="NLD15" s="121"/>
      <c r="NLE15" s="121"/>
      <c r="NLF15" s="121"/>
      <c r="NLG15" s="121"/>
      <c r="NLH15" s="121"/>
      <c r="NLI15" s="121"/>
      <c r="NLJ15" s="121"/>
      <c r="NLK15" s="121"/>
      <c r="NLL15" s="121"/>
      <c r="NLM15" s="121"/>
      <c r="NLN15" s="121"/>
      <c r="NLO15" s="121"/>
      <c r="NLP15" s="121"/>
      <c r="NLQ15" s="121"/>
      <c r="NLR15" s="121"/>
      <c r="NLS15" s="121"/>
      <c r="NLT15" s="121"/>
      <c r="NLU15" s="121"/>
      <c r="NLV15" s="121"/>
      <c r="NLW15" s="121"/>
      <c r="NLX15" s="121"/>
      <c r="NLY15" s="121"/>
      <c r="NLZ15" s="121"/>
      <c r="NMA15" s="121"/>
      <c r="NMB15" s="121"/>
      <c r="NMC15" s="121"/>
      <c r="NMD15" s="121"/>
      <c r="NME15" s="121"/>
      <c r="NMF15" s="121"/>
      <c r="NMG15" s="121"/>
      <c r="NMH15" s="121"/>
      <c r="NMI15" s="121"/>
      <c r="NMJ15" s="121"/>
      <c r="NMK15" s="121"/>
      <c r="NML15" s="121"/>
      <c r="NMM15" s="121"/>
      <c r="NMN15" s="121"/>
      <c r="NMO15" s="121"/>
      <c r="NMP15" s="121"/>
      <c r="NMQ15" s="121"/>
      <c r="NMR15" s="121"/>
      <c r="NMS15" s="121"/>
      <c r="NMT15" s="121"/>
      <c r="NMU15" s="121"/>
      <c r="NMV15" s="121"/>
      <c r="NMW15" s="121"/>
      <c r="NMX15" s="121"/>
      <c r="NMY15" s="121"/>
      <c r="NMZ15" s="121"/>
      <c r="NNA15" s="121"/>
      <c r="NNB15" s="121"/>
      <c r="NNC15" s="121"/>
      <c r="NND15" s="121"/>
      <c r="NNE15" s="121"/>
      <c r="NNF15" s="121"/>
      <c r="NNG15" s="121"/>
      <c r="NNH15" s="121"/>
      <c r="NNI15" s="121"/>
      <c r="NNJ15" s="121"/>
      <c r="NNK15" s="121"/>
      <c r="NNL15" s="121"/>
      <c r="NNM15" s="121"/>
      <c r="NNN15" s="121"/>
      <c r="NNO15" s="121"/>
      <c r="NNP15" s="121"/>
      <c r="NNQ15" s="121"/>
      <c r="NNR15" s="121"/>
      <c r="NNS15" s="121"/>
      <c r="NNT15" s="121"/>
      <c r="NNU15" s="121"/>
      <c r="NNV15" s="121"/>
      <c r="NNW15" s="121"/>
      <c r="NNX15" s="121"/>
      <c r="NNY15" s="121"/>
      <c r="NNZ15" s="121"/>
      <c r="NOA15" s="121"/>
      <c r="NOB15" s="121"/>
      <c r="NOC15" s="121"/>
      <c r="NOD15" s="121"/>
      <c r="NOE15" s="121"/>
      <c r="NOF15" s="121"/>
      <c r="NOG15" s="121"/>
      <c r="NOH15" s="121"/>
      <c r="NOI15" s="121"/>
      <c r="NOJ15" s="121"/>
      <c r="NOK15" s="121"/>
      <c r="NOL15" s="121"/>
      <c r="NOM15" s="121"/>
      <c r="NON15" s="121"/>
      <c r="NOO15" s="121"/>
      <c r="NOP15" s="121"/>
      <c r="NOQ15" s="121"/>
      <c r="NOR15" s="121"/>
      <c r="NOS15" s="121"/>
      <c r="NOT15" s="121"/>
      <c r="NOU15" s="121"/>
      <c r="NOV15" s="121"/>
      <c r="NOW15" s="121"/>
      <c r="NOX15" s="121"/>
      <c r="NOY15" s="121"/>
      <c r="NOZ15" s="121"/>
      <c r="NPA15" s="121"/>
      <c r="NPB15" s="121"/>
      <c r="NPC15" s="121"/>
      <c r="NPD15" s="121"/>
      <c r="NPE15" s="121"/>
      <c r="NPF15" s="121"/>
      <c r="NPG15" s="121"/>
      <c r="NPH15" s="121"/>
      <c r="NPI15" s="121"/>
      <c r="NPJ15" s="121"/>
      <c r="NPK15" s="121"/>
      <c r="NPL15" s="121"/>
      <c r="NPM15" s="121"/>
      <c r="NPN15" s="121"/>
      <c r="NPO15" s="121"/>
      <c r="NPP15" s="121"/>
      <c r="NPQ15" s="121"/>
      <c r="NPR15" s="121"/>
      <c r="NPS15" s="121"/>
      <c r="NPT15" s="121"/>
      <c r="NPU15" s="121"/>
      <c r="NPV15" s="121"/>
      <c r="NPW15" s="121"/>
      <c r="NPX15" s="121"/>
      <c r="NPY15" s="121"/>
      <c r="NPZ15" s="121"/>
      <c r="NQA15" s="121"/>
      <c r="NQB15" s="121"/>
      <c r="NQC15" s="121"/>
      <c r="NQD15" s="121"/>
      <c r="NQE15" s="121"/>
      <c r="NQF15" s="121"/>
      <c r="NQG15" s="121"/>
      <c r="NQH15" s="121"/>
      <c r="NQI15" s="121"/>
      <c r="NQJ15" s="121"/>
      <c r="NQK15" s="121"/>
      <c r="NQL15" s="121"/>
      <c r="NQM15" s="121"/>
      <c r="NQN15" s="121"/>
      <c r="NQO15" s="121"/>
      <c r="NQP15" s="121"/>
      <c r="NQQ15" s="121"/>
      <c r="NQR15" s="121"/>
      <c r="NQS15" s="121"/>
      <c r="NQT15" s="121"/>
      <c r="NQU15" s="121"/>
      <c r="NQV15" s="121"/>
      <c r="NQW15" s="121"/>
      <c r="NQX15" s="121"/>
      <c r="NQY15" s="121"/>
      <c r="NQZ15" s="121"/>
      <c r="NRA15" s="121"/>
      <c r="NRB15" s="121"/>
      <c r="NRC15" s="121"/>
      <c r="NRD15" s="121"/>
      <c r="NRE15" s="121"/>
      <c r="NRF15" s="121"/>
      <c r="NRG15" s="121"/>
      <c r="NRH15" s="121"/>
      <c r="NRI15" s="121"/>
      <c r="NRJ15" s="121"/>
      <c r="NRK15" s="121"/>
      <c r="NRL15" s="121"/>
      <c r="NRM15" s="121"/>
      <c r="NRN15" s="121"/>
      <c r="NRO15" s="121"/>
      <c r="NRP15" s="121"/>
      <c r="NRQ15" s="121"/>
      <c r="NRR15" s="121"/>
      <c r="NRS15" s="121"/>
      <c r="NRT15" s="121"/>
      <c r="NRU15" s="121"/>
      <c r="NRV15" s="121"/>
      <c r="NRW15" s="121"/>
      <c r="NRX15" s="121"/>
      <c r="NRY15" s="121"/>
      <c r="NRZ15" s="121"/>
      <c r="NSA15" s="121"/>
      <c r="NSB15" s="121"/>
      <c r="NSC15" s="121"/>
      <c r="NSD15" s="121"/>
      <c r="NSE15" s="121"/>
      <c r="NSF15" s="121"/>
      <c r="NSG15" s="121"/>
      <c r="NSH15" s="121"/>
      <c r="NSI15" s="121"/>
      <c r="NSJ15" s="121"/>
      <c r="NSK15" s="121"/>
      <c r="NSL15" s="121"/>
      <c r="NSM15" s="121"/>
      <c r="NSN15" s="121"/>
      <c r="NSO15" s="121"/>
      <c r="NSP15" s="121"/>
      <c r="NSQ15" s="121"/>
      <c r="NSR15" s="121"/>
      <c r="NSS15" s="121"/>
      <c r="NST15" s="121"/>
      <c r="NSU15" s="121"/>
      <c r="NSV15" s="121"/>
      <c r="NSW15" s="121"/>
      <c r="NSX15" s="121"/>
      <c r="NSY15" s="121"/>
      <c r="NSZ15" s="121"/>
      <c r="NTA15" s="121"/>
      <c r="NTB15" s="121"/>
      <c r="NTC15" s="121"/>
      <c r="NTD15" s="121"/>
      <c r="NTE15" s="121"/>
      <c r="NTF15" s="121"/>
      <c r="NTG15" s="121"/>
      <c r="NTH15" s="121"/>
      <c r="NTI15" s="121"/>
      <c r="NTJ15" s="121"/>
      <c r="NTK15" s="121"/>
      <c r="NTL15" s="121"/>
      <c r="NTM15" s="121"/>
      <c r="NTN15" s="121"/>
      <c r="NTO15" s="121"/>
      <c r="NTP15" s="121"/>
      <c r="NTQ15" s="121"/>
      <c r="NTR15" s="121"/>
      <c r="NTS15" s="121"/>
      <c r="NTT15" s="121"/>
      <c r="NTU15" s="121"/>
      <c r="NTV15" s="121"/>
      <c r="NTW15" s="121"/>
      <c r="NTX15" s="121"/>
      <c r="NTY15" s="121"/>
      <c r="NTZ15" s="121"/>
      <c r="NUA15" s="121"/>
      <c r="NUB15" s="121"/>
      <c r="NUC15" s="121"/>
      <c r="NUD15" s="121"/>
      <c r="NUE15" s="121"/>
      <c r="NUF15" s="121"/>
      <c r="NUG15" s="121"/>
      <c r="NUH15" s="121"/>
      <c r="NUI15" s="121"/>
      <c r="NUJ15" s="121"/>
      <c r="NUK15" s="121"/>
      <c r="NUL15" s="121"/>
      <c r="NUM15" s="121"/>
      <c r="NUN15" s="121"/>
      <c r="NUO15" s="121"/>
      <c r="NUP15" s="121"/>
      <c r="NUQ15" s="121"/>
      <c r="NUR15" s="121"/>
      <c r="NUS15" s="121"/>
      <c r="NUT15" s="121"/>
      <c r="NUU15" s="121"/>
      <c r="NUV15" s="121"/>
      <c r="NUW15" s="121"/>
      <c r="NUX15" s="121"/>
      <c r="NUY15" s="121"/>
      <c r="NUZ15" s="121"/>
      <c r="NVA15" s="121"/>
      <c r="NVB15" s="121"/>
      <c r="NVC15" s="121"/>
      <c r="NVD15" s="121"/>
      <c r="NVE15" s="121"/>
      <c r="NVF15" s="121"/>
      <c r="NVG15" s="121"/>
      <c r="NVH15" s="121"/>
      <c r="NVI15" s="121"/>
      <c r="NVJ15" s="121"/>
      <c r="NVK15" s="121"/>
      <c r="NVL15" s="121"/>
      <c r="NVM15" s="121"/>
      <c r="NVN15" s="121"/>
      <c r="NVO15" s="121"/>
      <c r="NVP15" s="121"/>
      <c r="NVQ15" s="121"/>
      <c r="NVR15" s="121"/>
      <c r="NVS15" s="121"/>
      <c r="NVT15" s="121"/>
      <c r="NVU15" s="121"/>
      <c r="NVV15" s="121"/>
      <c r="NVW15" s="121"/>
      <c r="NVX15" s="121"/>
      <c r="NVY15" s="121"/>
      <c r="NVZ15" s="121"/>
      <c r="NWA15" s="121"/>
      <c r="NWB15" s="121"/>
      <c r="NWC15" s="121"/>
      <c r="NWD15" s="121"/>
      <c r="NWE15" s="121"/>
      <c r="NWF15" s="121"/>
      <c r="NWG15" s="121"/>
      <c r="NWH15" s="121"/>
      <c r="NWI15" s="121"/>
      <c r="NWJ15" s="121"/>
      <c r="NWK15" s="121"/>
      <c r="NWL15" s="121"/>
      <c r="NWM15" s="121"/>
      <c r="NWN15" s="121"/>
      <c r="NWO15" s="121"/>
      <c r="NWP15" s="121"/>
      <c r="NWQ15" s="121"/>
      <c r="NWR15" s="121"/>
      <c r="NWS15" s="121"/>
      <c r="NWT15" s="121"/>
      <c r="NWU15" s="121"/>
      <c r="NWV15" s="121"/>
      <c r="NWW15" s="121"/>
      <c r="NWX15" s="121"/>
      <c r="NWY15" s="121"/>
      <c r="NWZ15" s="121"/>
      <c r="NXA15" s="121"/>
      <c r="NXB15" s="121"/>
      <c r="NXC15" s="121"/>
      <c r="NXD15" s="121"/>
      <c r="NXE15" s="121"/>
      <c r="NXF15" s="121"/>
      <c r="NXG15" s="121"/>
      <c r="NXH15" s="121"/>
      <c r="NXI15" s="121"/>
      <c r="NXJ15" s="121"/>
      <c r="NXK15" s="121"/>
      <c r="NXL15" s="121"/>
      <c r="NXM15" s="121"/>
      <c r="NXN15" s="121"/>
      <c r="NXO15" s="121"/>
      <c r="NXP15" s="121"/>
      <c r="NXQ15" s="121"/>
      <c r="NXR15" s="121"/>
      <c r="NXS15" s="121"/>
      <c r="NXT15" s="121"/>
      <c r="NXU15" s="121"/>
      <c r="NXV15" s="121"/>
      <c r="NXW15" s="121"/>
      <c r="NXX15" s="121"/>
      <c r="NXY15" s="121"/>
      <c r="NXZ15" s="121"/>
      <c r="NYA15" s="121"/>
      <c r="NYB15" s="121"/>
      <c r="NYC15" s="121"/>
      <c r="NYD15" s="121"/>
      <c r="NYE15" s="121"/>
      <c r="NYF15" s="121"/>
      <c r="NYG15" s="121"/>
      <c r="NYH15" s="121"/>
      <c r="NYI15" s="121"/>
      <c r="NYJ15" s="121"/>
      <c r="NYK15" s="121"/>
      <c r="NYL15" s="121"/>
      <c r="NYM15" s="121"/>
      <c r="NYN15" s="121"/>
      <c r="NYO15" s="121"/>
      <c r="NYP15" s="121"/>
      <c r="NYQ15" s="121"/>
      <c r="NYR15" s="121"/>
      <c r="NYS15" s="121"/>
      <c r="NYT15" s="121"/>
      <c r="NYU15" s="121"/>
      <c r="NYV15" s="121"/>
      <c r="NYW15" s="121"/>
      <c r="NYX15" s="121"/>
      <c r="NYY15" s="121"/>
      <c r="NYZ15" s="121"/>
      <c r="NZA15" s="121"/>
      <c r="NZB15" s="121"/>
      <c r="NZC15" s="121"/>
      <c r="NZD15" s="121"/>
      <c r="NZE15" s="121"/>
      <c r="NZF15" s="121"/>
      <c r="NZG15" s="121"/>
      <c r="NZH15" s="121"/>
      <c r="NZI15" s="121"/>
      <c r="NZJ15" s="121"/>
      <c r="NZK15" s="121"/>
      <c r="NZL15" s="121"/>
      <c r="NZM15" s="121"/>
      <c r="NZN15" s="121"/>
      <c r="NZO15" s="121"/>
      <c r="NZP15" s="121"/>
      <c r="NZQ15" s="121"/>
      <c r="NZR15" s="121"/>
      <c r="NZS15" s="121"/>
      <c r="NZT15" s="121"/>
      <c r="NZU15" s="121"/>
      <c r="NZV15" s="121"/>
      <c r="NZW15" s="121"/>
      <c r="NZX15" s="121"/>
      <c r="NZY15" s="121"/>
      <c r="NZZ15" s="121"/>
      <c r="OAA15" s="121"/>
      <c r="OAB15" s="121"/>
      <c r="OAC15" s="121"/>
      <c r="OAD15" s="121"/>
      <c r="OAE15" s="121"/>
      <c r="OAF15" s="121"/>
      <c r="OAG15" s="121"/>
      <c r="OAH15" s="121"/>
      <c r="OAI15" s="121"/>
      <c r="OAJ15" s="121"/>
      <c r="OAK15" s="121"/>
      <c r="OAL15" s="121"/>
      <c r="OAM15" s="121"/>
      <c r="OAN15" s="121"/>
      <c r="OAO15" s="121"/>
      <c r="OAP15" s="121"/>
      <c r="OAQ15" s="121"/>
      <c r="OAR15" s="121"/>
      <c r="OAS15" s="121"/>
      <c r="OAT15" s="121"/>
      <c r="OAU15" s="121"/>
      <c r="OAV15" s="121"/>
      <c r="OAW15" s="121"/>
      <c r="OAX15" s="121"/>
      <c r="OAY15" s="121"/>
      <c r="OAZ15" s="121"/>
      <c r="OBA15" s="121"/>
      <c r="OBB15" s="121"/>
      <c r="OBC15" s="121"/>
      <c r="OBD15" s="121"/>
      <c r="OBE15" s="121"/>
      <c r="OBF15" s="121"/>
      <c r="OBG15" s="121"/>
      <c r="OBH15" s="121"/>
      <c r="OBI15" s="121"/>
      <c r="OBJ15" s="121"/>
      <c r="OBK15" s="121"/>
      <c r="OBL15" s="121"/>
      <c r="OBM15" s="121"/>
      <c r="OBN15" s="121"/>
      <c r="OBO15" s="121"/>
      <c r="OBP15" s="121"/>
      <c r="OBQ15" s="121"/>
      <c r="OBR15" s="121"/>
      <c r="OBS15" s="121"/>
      <c r="OBT15" s="121"/>
      <c r="OBU15" s="121"/>
      <c r="OBV15" s="121"/>
      <c r="OBW15" s="121"/>
      <c r="OBX15" s="121"/>
      <c r="OBY15" s="121"/>
      <c r="OBZ15" s="121"/>
      <c r="OCA15" s="121"/>
      <c r="OCB15" s="121"/>
      <c r="OCC15" s="121"/>
      <c r="OCD15" s="121"/>
      <c r="OCE15" s="121"/>
      <c r="OCF15" s="121"/>
      <c r="OCG15" s="121"/>
      <c r="OCH15" s="121"/>
      <c r="OCI15" s="121"/>
      <c r="OCJ15" s="121"/>
      <c r="OCK15" s="121"/>
      <c r="OCL15" s="121"/>
      <c r="OCM15" s="121"/>
      <c r="OCN15" s="121"/>
      <c r="OCO15" s="121"/>
      <c r="OCP15" s="121"/>
      <c r="OCQ15" s="121"/>
      <c r="OCR15" s="121"/>
      <c r="OCS15" s="121"/>
      <c r="OCT15" s="121"/>
      <c r="OCU15" s="121"/>
      <c r="OCV15" s="121"/>
      <c r="OCW15" s="121"/>
      <c r="OCX15" s="121"/>
      <c r="OCY15" s="121"/>
      <c r="OCZ15" s="121"/>
      <c r="ODA15" s="121"/>
      <c r="ODB15" s="121"/>
      <c r="ODC15" s="121"/>
      <c r="ODD15" s="121"/>
      <c r="ODE15" s="121"/>
      <c r="ODF15" s="121"/>
      <c r="ODG15" s="121"/>
      <c r="ODH15" s="121"/>
      <c r="ODI15" s="121"/>
      <c r="ODJ15" s="121"/>
      <c r="ODK15" s="121"/>
      <c r="ODL15" s="121"/>
      <c r="ODM15" s="121"/>
      <c r="ODN15" s="121"/>
      <c r="ODO15" s="121"/>
      <c r="ODP15" s="121"/>
      <c r="ODQ15" s="121"/>
      <c r="ODR15" s="121"/>
      <c r="ODS15" s="121"/>
      <c r="ODT15" s="121"/>
      <c r="ODU15" s="121"/>
      <c r="ODV15" s="121"/>
      <c r="ODW15" s="121"/>
      <c r="ODX15" s="121"/>
      <c r="ODY15" s="121"/>
      <c r="ODZ15" s="121"/>
      <c r="OEA15" s="121"/>
      <c r="OEB15" s="121"/>
      <c r="OEC15" s="121"/>
      <c r="OED15" s="121"/>
      <c r="OEE15" s="121"/>
      <c r="OEF15" s="121"/>
      <c r="OEG15" s="121"/>
      <c r="OEH15" s="121"/>
      <c r="OEI15" s="121"/>
      <c r="OEJ15" s="121"/>
      <c r="OEK15" s="121"/>
      <c r="OEL15" s="121"/>
      <c r="OEM15" s="121"/>
      <c r="OEN15" s="121"/>
      <c r="OEO15" s="121"/>
      <c r="OEP15" s="121"/>
      <c r="OEQ15" s="121"/>
      <c r="OER15" s="121"/>
      <c r="OES15" s="121"/>
      <c r="OET15" s="121"/>
      <c r="OEU15" s="121"/>
      <c r="OEV15" s="121"/>
      <c r="OEW15" s="121"/>
      <c r="OEX15" s="121"/>
      <c r="OEY15" s="121"/>
      <c r="OEZ15" s="121"/>
      <c r="OFA15" s="121"/>
      <c r="OFB15" s="121"/>
      <c r="OFC15" s="121"/>
      <c r="OFD15" s="121"/>
      <c r="OFE15" s="121"/>
      <c r="OFF15" s="121"/>
      <c r="OFG15" s="121"/>
      <c r="OFH15" s="121"/>
      <c r="OFI15" s="121"/>
      <c r="OFJ15" s="121"/>
      <c r="OFK15" s="121"/>
      <c r="OFL15" s="121"/>
      <c r="OFM15" s="121"/>
      <c r="OFN15" s="121"/>
      <c r="OFO15" s="121"/>
      <c r="OFP15" s="121"/>
      <c r="OFQ15" s="121"/>
      <c r="OFR15" s="121"/>
      <c r="OFS15" s="121"/>
      <c r="OFT15" s="121"/>
      <c r="OFU15" s="121"/>
      <c r="OFV15" s="121"/>
      <c r="OFW15" s="121"/>
      <c r="OFX15" s="121"/>
      <c r="OFY15" s="121"/>
      <c r="OFZ15" s="121"/>
      <c r="OGA15" s="121"/>
      <c r="OGB15" s="121"/>
      <c r="OGC15" s="121"/>
      <c r="OGD15" s="121"/>
      <c r="OGE15" s="121"/>
      <c r="OGF15" s="121"/>
      <c r="OGG15" s="121"/>
      <c r="OGH15" s="121"/>
      <c r="OGI15" s="121"/>
      <c r="OGJ15" s="121"/>
      <c r="OGK15" s="121"/>
      <c r="OGL15" s="121"/>
      <c r="OGM15" s="121"/>
      <c r="OGN15" s="121"/>
      <c r="OGO15" s="121"/>
      <c r="OGP15" s="121"/>
      <c r="OGQ15" s="121"/>
      <c r="OGR15" s="121"/>
      <c r="OGS15" s="121"/>
      <c r="OGT15" s="121"/>
      <c r="OGU15" s="121"/>
      <c r="OGV15" s="121"/>
      <c r="OGW15" s="121"/>
      <c r="OGX15" s="121"/>
      <c r="OGY15" s="121"/>
      <c r="OGZ15" s="121"/>
      <c r="OHA15" s="121"/>
      <c r="OHB15" s="121"/>
      <c r="OHC15" s="121"/>
      <c r="OHD15" s="121"/>
      <c r="OHE15" s="121"/>
      <c r="OHF15" s="121"/>
      <c r="OHG15" s="121"/>
      <c r="OHH15" s="121"/>
      <c r="OHI15" s="121"/>
      <c r="OHJ15" s="121"/>
      <c r="OHK15" s="121"/>
      <c r="OHL15" s="121"/>
      <c r="OHM15" s="121"/>
      <c r="OHN15" s="121"/>
      <c r="OHO15" s="121"/>
      <c r="OHP15" s="121"/>
      <c r="OHQ15" s="121"/>
      <c r="OHR15" s="121"/>
      <c r="OHS15" s="121"/>
      <c r="OHT15" s="121"/>
      <c r="OHU15" s="121"/>
      <c r="OHV15" s="121"/>
      <c r="OHW15" s="121"/>
      <c r="OHX15" s="121"/>
      <c r="OHY15" s="121"/>
      <c r="OHZ15" s="121"/>
      <c r="OIA15" s="121"/>
      <c r="OIB15" s="121"/>
      <c r="OIC15" s="121"/>
      <c r="OID15" s="121"/>
      <c r="OIE15" s="121"/>
      <c r="OIF15" s="121"/>
      <c r="OIG15" s="121"/>
      <c r="OIH15" s="121"/>
      <c r="OII15" s="121"/>
      <c r="OIJ15" s="121"/>
      <c r="OIK15" s="121"/>
      <c r="OIL15" s="121"/>
      <c r="OIM15" s="121"/>
      <c r="OIN15" s="121"/>
      <c r="OIO15" s="121"/>
      <c r="OIP15" s="121"/>
      <c r="OIQ15" s="121"/>
      <c r="OIR15" s="121"/>
      <c r="OIS15" s="121"/>
      <c r="OIT15" s="121"/>
      <c r="OIU15" s="121"/>
      <c r="OIV15" s="121"/>
      <c r="OIW15" s="121"/>
      <c r="OIX15" s="121"/>
      <c r="OIY15" s="121"/>
      <c r="OIZ15" s="121"/>
      <c r="OJA15" s="121"/>
      <c r="OJB15" s="121"/>
      <c r="OJC15" s="121"/>
      <c r="OJD15" s="121"/>
      <c r="OJE15" s="121"/>
      <c r="OJF15" s="121"/>
      <c r="OJG15" s="121"/>
      <c r="OJH15" s="121"/>
      <c r="OJI15" s="121"/>
      <c r="OJJ15" s="121"/>
      <c r="OJK15" s="121"/>
      <c r="OJL15" s="121"/>
      <c r="OJM15" s="121"/>
      <c r="OJN15" s="121"/>
      <c r="OJO15" s="121"/>
      <c r="OJP15" s="121"/>
      <c r="OJQ15" s="121"/>
      <c r="OJR15" s="121"/>
      <c r="OJS15" s="121"/>
      <c r="OJT15" s="121"/>
      <c r="OJU15" s="121"/>
      <c r="OJV15" s="121"/>
      <c r="OJW15" s="121"/>
      <c r="OJX15" s="121"/>
      <c r="OJY15" s="121"/>
      <c r="OJZ15" s="121"/>
      <c r="OKA15" s="121"/>
      <c r="OKB15" s="121"/>
      <c r="OKC15" s="121"/>
      <c r="OKD15" s="121"/>
      <c r="OKE15" s="121"/>
      <c r="OKF15" s="121"/>
      <c r="OKG15" s="121"/>
      <c r="OKH15" s="121"/>
      <c r="OKI15" s="121"/>
      <c r="OKJ15" s="121"/>
      <c r="OKK15" s="121"/>
      <c r="OKL15" s="121"/>
      <c r="OKM15" s="121"/>
      <c r="OKN15" s="121"/>
      <c r="OKO15" s="121"/>
      <c r="OKP15" s="121"/>
      <c r="OKQ15" s="121"/>
      <c r="OKR15" s="121"/>
      <c r="OKS15" s="121"/>
      <c r="OKT15" s="121"/>
      <c r="OKU15" s="121"/>
      <c r="OKV15" s="121"/>
      <c r="OKW15" s="121"/>
      <c r="OKX15" s="121"/>
      <c r="OKY15" s="121"/>
      <c r="OKZ15" s="121"/>
      <c r="OLA15" s="121"/>
      <c r="OLB15" s="121"/>
      <c r="OLC15" s="121"/>
      <c r="OLD15" s="121"/>
      <c r="OLE15" s="121"/>
      <c r="OLF15" s="121"/>
      <c r="OLG15" s="121"/>
      <c r="OLH15" s="121"/>
      <c r="OLI15" s="121"/>
      <c r="OLJ15" s="121"/>
      <c r="OLK15" s="121"/>
      <c r="OLL15" s="121"/>
      <c r="OLM15" s="121"/>
      <c r="OLN15" s="121"/>
      <c r="OLO15" s="121"/>
      <c r="OLP15" s="121"/>
      <c r="OLQ15" s="121"/>
      <c r="OLR15" s="121"/>
      <c r="OLS15" s="121"/>
      <c r="OLT15" s="121"/>
      <c r="OLU15" s="121"/>
      <c r="OLV15" s="121"/>
      <c r="OLW15" s="121"/>
      <c r="OLX15" s="121"/>
      <c r="OLY15" s="121"/>
      <c r="OLZ15" s="121"/>
      <c r="OMA15" s="121"/>
      <c r="OMB15" s="121"/>
      <c r="OMC15" s="121"/>
      <c r="OMD15" s="121"/>
      <c r="OME15" s="121"/>
      <c r="OMF15" s="121"/>
      <c r="OMG15" s="121"/>
      <c r="OMH15" s="121"/>
      <c r="OMI15" s="121"/>
      <c r="OMJ15" s="121"/>
      <c r="OMK15" s="121"/>
      <c r="OML15" s="121"/>
      <c r="OMM15" s="121"/>
      <c r="OMN15" s="121"/>
      <c r="OMO15" s="121"/>
      <c r="OMP15" s="121"/>
      <c r="OMQ15" s="121"/>
      <c r="OMR15" s="121"/>
      <c r="OMS15" s="121"/>
      <c r="OMT15" s="121"/>
      <c r="OMU15" s="121"/>
      <c r="OMV15" s="121"/>
      <c r="OMW15" s="121"/>
      <c r="OMX15" s="121"/>
      <c r="OMY15" s="121"/>
      <c r="OMZ15" s="121"/>
      <c r="ONA15" s="121"/>
      <c r="ONB15" s="121"/>
      <c r="ONC15" s="121"/>
      <c r="OND15" s="121"/>
      <c r="ONE15" s="121"/>
      <c r="ONF15" s="121"/>
      <c r="ONG15" s="121"/>
      <c r="ONH15" s="121"/>
      <c r="ONI15" s="121"/>
      <c r="ONJ15" s="121"/>
      <c r="ONK15" s="121"/>
      <c r="ONL15" s="121"/>
      <c r="ONM15" s="121"/>
      <c r="ONN15" s="121"/>
      <c r="ONO15" s="121"/>
      <c r="ONP15" s="121"/>
      <c r="ONQ15" s="121"/>
      <c r="ONR15" s="121"/>
      <c r="ONS15" s="121"/>
      <c r="ONT15" s="121"/>
      <c r="ONU15" s="121"/>
      <c r="ONV15" s="121"/>
      <c r="ONW15" s="121"/>
      <c r="ONX15" s="121"/>
      <c r="ONY15" s="121"/>
      <c r="ONZ15" s="121"/>
      <c r="OOA15" s="121"/>
      <c r="OOB15" s="121"/>
      <c r="OOC15" s="121"/>
      <c r="OOD15" s="121"/>
      <c r="OOE15" s="121"/>
      <c r="OOF15" s="121"/>
      <c r="OOG15" s="121"/>
      <c r="OOH15" s="121"/>
      <c r="OOI15" s="121"/>
      <c r="OOJ15" s="121"/>
      <c r="OOK15" s="121"/>
      <c r="OOL15" s="121"/>
      <c r="OOM15" s="121"/>
      <c r="OON15" s="121"/>
      <c r="OOO15" s="121"/>
      <c r="OOP15" s="121"/>
      <c r="OOQ15" s="121"/>
      <c r="OOR15" s="121"/>
      <c r="OOS15" s="121"/>
      <c r="OOT15" s="121"/>
      <c r="OOU15" s="121"/>
      <c r="OOV15" s="121"/>
      <c r="OOW15" s="121"/>
      <c r="OOX15" s="121"/>
      <c r="OOY15" s="121"/>
      <c r="OOZ15" s="121"/>
      <c r="OPA15" s="121"/>
      <c r="OPB15" s="121"/>
      <c r="OPC15" s="121"/>
      <c r="OPD15" s="121"/>
      <c r="OPE15" s="121"/>
      <c r="OPF15" s="121"/>
      <c r="OPG15" s="121"/>
      <c r="OPH15" s="121"/>
      <c r="OPI15" s="121"/>
      <c r="OPJ15" s="121"/>
      <c r="OPK15" s="121"/>
      <c r="OPL15" s="121"/>
      <c r="OPM15" s="121"/>
      <c r="OPN15" s="121"/>
      <c r="OPO15" s="121"/>
      <c r="OPP15" s="121"/>
      <c r="OPQ15" s="121"/>
      <c r="OPR15" s="121"/>
      <c r="OPS15" s="121"/>
      <c r="OPT15" s="121"/>
      <c r="OPU15" s="121"/>
      <c r="OPV15" s="121"/>
      <c r="OPW15" s="121"/>
      <c r="OPX15" s="121"/>
      <c r="OPY15" s="121"/>
      <c r="OPZ15" s="121"/>
      <c r="OQA15" s="121"/>
      <c r="OQB15" s="121"/>
      <c r="OQC15" s="121"/>
      <c r="OQD15" s="121"/>
      <c r="OQE15" s="121"/>
      <c r="OQF15" s="121"/>
      <c r="OQG15" s="121"/>
      <c r="OQH15" s="121"/>
      <c r="OQI15" s="121"/>
      <c r="OQJ15" s="121"/>
      <c r="OQK15" s="121"/>
      <c r="OQL15" s="121"/>
      <c r="OQM15" s="121"/>
      <c r="OQN15" s="121"/>
      <c r="OQO15" s="121"/>
      <c r="OQP15" s="121"/>
      <c r="OQQ15" s="121"/>
      <c r="OQR15" s="121"/>
      <c r="OQS15" s="121"/>
      <c r="OQT15" s="121"/>
      <c r="OQU15" s="121"/>
      <c r="OQV15" s="121"/>
      <c r="OQW15" s="121"/>
      <c r="OQX15" s="121"/>
      <c r="OQY15" s="121"/>
      <c r="OQZ15" s="121"/>
      <c r="ORA15" s="121"/>
      <c r="ORB15" s="121"/>
      <c r="ORC15" s="121"/>
      <c r="ORD15" s="121"/>
      <c r="ORE15" s="121"/>
      <c r="ORF15" s="121"/>
      <c r="ORG15" s="121"/>
      <c r="ORH15" s="121"/>
      <c r="ORI15" s="121"/>
      <c r="ORJ15" s="121"/>
      <c r="ORK15" s="121"/>
      <c r="ORL15" s="121"/>
      <c r="ORM15" s="121"/>
      <c r="ORN15" s="121"/>
      <c r="ORO15" s="121"/>
      <c r="ORP15" s="121"/>
      <c r="ORQ15" s="121"/>
      <c r="ORR15" s="121"/>
      <c r="ORS15" s="121"/>
      <c r="ORT15" s="121"/>
      <c r="ORU15" s="121"/>
      <c r="ORV15" s="121"/>
      <c r="ORW15" s="121"/>
      <c r="ORX15" s="121"/>
      <c r="ORY15" s="121"/>
      <c r="ORZ15" s="121"/>
      <c r="OSA15" s="121"/>
      <c r="OSB15" s="121"/>
      <c r="OSC15" s="121"/>
      <c r="OSD15" s="121"/>
      <c r="OSE15" s="121"/>
      <c r="OSF15" s="121"/>
      <c r="OSG15" s="121"/>
      <c r="OSH15" s="121"/>
      <c r="OSI15" s="121"/>
      <c r="OSJ15" s="121"/>
      <c r="OSK15" s="121"/>
      <c r="OSL15" s="121"/>
      <c r="OSM15" s="121"/>
      <c r="OSN15" s="121"/>
      <c r="OSO15" s="121"/>
      <c r="OSP15" s="121"/>
      <c r="OSQ15" s="121"/>
      <c r="OSR15" s="121"/>
      <c r="OSS15" s="121"/>
      <c r="OST15" s="121"/>
      <c r="OSU15" s="121"/>
      <c r="OSV15" s="121"/>
      <c r="OSW15" s="121"/>
      <c r="OSX15" s="121"/>
      <c r="OSY15" s="121"/>
      <c r="OSZ15" s="121"/>
      <c r="OTA15" s="121"/>
      <c r="OTB15" s="121"/>
      <c r="OTC15" s="121"/>
      <c r="OTD15" s="121"/>
      <c r="OTE15" s="121"/>
      <c r="OTF15" s="121"/>
      <c r="OTG15" s="121"/>
      <c r="OTH15" s="121"/>
      <c r="OTI15" s="121"/>
      <c r="OTJ15" s="121"/>
      <c r="OTK15" s="121"/>
      <c r="OTL15" s="121"/>
      <c r="OTM15" s="121"/>
      <c r="OTN15" s="121"/>
      <c r="OTO15" s="121"/>
      <c r="OTP15" s="121"/>
      <c r="OTQ15" s="121"/>
      <c r="OTR15" s="121"/>
      <c r="OTS15" s="121"/>
      <c r="OTT15" s="121"/>
      <c r="OTU15" s="121"/>
      <c r="OTV15" s="121"/>
      <c r="OTW15" s="121"/>
      <c r="OTX15" s="121"/>
      <c r="OTY15" s="121"/>
      <c r="OTZ15" s="121"/>
      <c r="OUA15" s="121"/>
      <c r="OUB15" s="121"/>
      <c r="OUC15" s="121"/>
      <c r="OUD15" s="121"/>
      <c r="OUE15" s="121"/>
      <c r="OUF15" s="121"/>
      <c r="OUG15" s="121"/>
      <c r="OUH15" s="121"/>
      <c r="OUI15" s="121"/>
      <c r="OUJ15" s="121"/>
      <c r="OUK15" s="121"/>
      <c r="OUL15" s="121"/>
      <c r="OUM15" s="121"/>
      <c r="OUN15" s="121"/>
      <c r="OUO15" s="121"/>
      <c r="OUP15" s="121"/>
      <c r="OUQ15" s="121"/>
      <c r="OUR15" s="121"/>
      <c r="OUS15" s="121"/>
      <c r="OUT15" s="121"/>
      <c r="OUU15" s="121"/>
      <c r="OUV15" s="121"/>
      <c r="OUW15" s="121"/>
      <c r="OUX15" s="121"/>
      <c r="OUY15" s="121"/>
      <c r="OUZ15" s="121"/>
      <c r="OVA15" s="121"/>
      <c r="OVB15" s="121"/>
      <c r="OVC15" s="121"/>
      <c r="OVD15" s="121"/>
      <c r="OVE15" s="121"/>
      <c r="OVF15" s="121"/>
      <c r="OVG15" s="121"/>
      <c r="OVH15" s="121"/>
      <c r="OVI15" s="121"/>
      <c r="OVJ15" s="121"/>
      <c r="OVK15" s="121"/>
      <c r="OVL15" s="121"/>
      <c r="OVM15" s="121"/>
      <c r="OVN15" s="121"/>
      <c r="OVO15" s="121"/>
      <c r="OVP15" s="121"/>
      <c r="OVQ15" s="121"/>
      <c r="OVR15" s="121"/>
      <c r="OVS15" s="121"/>
      <c r="OVT15" s="121"/>
      <c r="OVU15" s="121"/>
      <c r="OVV15" s="121"/>
      <c r="OVW15" s="121"/>
      <c r="OVX15" s="121"/>
      <c r="OVY15" s="121"/>
      <c r="OVZ15" s="121"/>
      <c r="OWA15" s="121"/>
      <c r="OWB15" s="121"/>
      <c r="OWC15" s="121"/>
      <c r="OWD15" s="121"/>
      <c r="OWE15" s="121"/>
      <c r="OWF15" s="121"/>
      <c r="OWG15" s="121"/>
      <c r="OWH15" s="121"/>
      <c r="OWI15" s="121"/>
      <c r="OWJ15" s="121"/>
      <c r="OWK15" s="121"/>
      <c r="OWL15" s="121"/>
      <c r="OWM15" s="121"/>
      <c r="OWN15" s="121"/>
      <c r="OWO15" s="121"/>
      <c r="OWP15" s="121"/>
      <c r="OWQ15" s="121"/>
      <c r="OWR15" s="121"/>
      <c r="OWS15" s="121"/>
      <c r="OWT15" s="121"/>
      <c r="OWU15" s="121"/>
      <c r="OWV15" s="121"/>
      <c r="OWW15" s="121"/>
      <c r="OWX15" s="121"/>
      <c r="OWY15" s="121"/>
      <c r="OWZ15" s="121"/>
      <c r="OXA15" s="121"/>
      <c r="OXB15" s="121"/>
      <c r="OXC15" s="121"/>
      <c r="OXD15" s="121"/>
      <c r="OXE15" s="121"/>
      <c r="OXF15" s="121"/>
      <c r="OXG15" s="121"/>
      <c r="OXH15" s="121"/>
      <c r="OXI15" s="121"/>
      <c r="OXJ15" s="121"/>
      <c r="OXK15" s="121"/>
      <c r="OXL15" s="121"/>
      <c r="OXM15" s="121"/>
      <c r="OXN15" s="121"/>
      <c r="OXO15" s="121"/>
      <c r="OXP15" s="121"/>
      <c r="OXQ15" s="121"/>
      <c r="OXR15" s="121"/>
      <c r="OXS15" s="121"/>
      <c r="OXT15" s="121"/>
      <c r="OXU15" s="121"/>
      <c r="OXV15" s="121"/>
      <c r="OXW15" s="121"/>
      <c r="OXX15" s="121"/>
      <c r="OXY15" s="121"/>
      <c r="OXZ15" s="121"/>
      <c r="OYA15" s="121"/>
      <c r="OYB15" s="121"/>
      <c r="OYC15" s="121"/>
      <c r="OYD15" s="121"/>
      <c r="OYE15" s="121"/>
      <c r="OYF15" s="121"/>
      <c r="OYG15" s="121"/>
      <c r="OYH15" s="121"/>
      <c r="OYI15" s="121"/>
      <c r="OYJ15" s="121"/>
      <c r="OYK15" s="121"/>
      <c r="OYL15" s="121"/>
      <c r="OYM15" s="121"/>
      <c r="OYN15" s="121"/>
      <c r="OYO15" s="121"/>
      <c r="OYP15" s="121"/>
      <c r="OYQ15" s="121"/>
      <c r="OYR15" s="121"/>
      <c r="OYS15" s="121"/>
      <c r="OYT15" s="121"/>
      <c r="OYU15" s="121"/>
      <c r="OYV15" s="121"/>
      <c r="OYW15" s="121"/>
      <c r="OYX15" s="121"/>
      <c r="OYY15" s="121"/>
      <c r="OYZ15" s="121"/>
      <c r="OZA15" s="121"/>
      <c r="OZB15" s="121"/>
      <c r="OZC15" s="121"/>
      <c r="OZD15" s="121"/>
      <c r="OZE15" s="121"/>
      <c r="OZF15" s="121"/>
      <c r="OZG15" s="121"/>
      <c r="OZH15" s="121"/>
      <c r="OZI15" s="121"/>
      <c r="OZJ15" s="121"/>
      <c r="OZK15" s="121"/>
      <c r="OZL15" s="121"/>
      <c r="OZM15" s="121"/>
      <c r="OZN15" s="121"/>
      <c r="OZO15" s="121"/>
      <c r="OZP15" s="121"/>
      <c r="OZQ15" s="121"/>
      <c r="OZR15" s="121"/>
      <c r="OZS15" s="121"/>
      <c r="OZT15" s="121"/>
      <c r="OZU15" s="121"/>
      <c r="OZV15" s="121"/>
      <c r="OZW15" s="121"/>
      <c r="OZX15" s="121"/>
      <c r="OZY15" s="121"/>
      <c r="OZZ15" s="121"/>
      <c r="PAA15" s="121"/>
      <c r="PAB15" s="121"/>
      <c r="PAC15" s="121"/>
      <c r="PAD15" s="121"/>
      <c r="PAE15" s="121"/>
      <c r="PAF15" s="121"/>
      <c r="PAG15" s="121"/>
      <c r="PAH15" s="121"/>
      <c r="PAI15" s="121"/>
      <c r="PAJ15" s="121"/>
      <c r="PAK15" s="121"/>
      <c r="PAL15" s="121"/>
      <c r="PAM15" s="121"/>
      <c r="PAN15" s="121"/>
      <c r="PAO15" s="121"/>
      <c r="PAP15" s="121"/>
      <c r="PAQ15" s="121"/>
      <c r="PAR15" s="121"/>
      <c r="PAS15" s="121"/>
      <c r="PAT15" s="121"/>
      <c r="PAU15" s="121"/>
      <c r="PAV15" s="121"/>
      <c r="PAW15" s="121"/>
      <c r="PAX15" s="121"/>
      <c r="PAY15" s="121"/>
      <c r="PAZ15" s="121"/>
      <c r="PBA15" s="121"/>
      <c r="PBB15" s="121"/>
      <c r="PBC15" s="121"/>
      <c r="PBD15" s="121"/>
      <c r="PBE15" s="121"/>
      <c r="PBF15" s="121"/>
      <c r="PBG15" s="121"/>
      <c r="PBH15" s="121"/>
      <c r="PBI15" s="121"/>
      <c r="PBJ15" s="121"/>
      <c r="PBK15" s="121"/>
      <c r="PBL15" s="121"/>
      <c r="PBM15" s="121"/>
      <c r="PBN15" s="121"/>
      <c r="PBO15" s="121"/>
      <c r="PBP15" s="121"/>
      <c r="PBQ15" s="121"/>
      <c r="PBR15" s="121"/>
      <c r="PBS15" s="121"/>
      <c r="PBT15" s="121"/>
      <c r="PBU15" s="121"/>
      <c r="PBV15" s="121"/>
      <c r="PBW15" s="121"/>
      <c r="PBX15" s="121"/>
      <c r="PBY15" s="121"/>
      <c r="PBZ15" s="121"/>
      <c r="PCA15" s="121"/>
      <c r="PCB15" s="121"/>
      <c r="PCC15" s="121"/>
      <c r="PCD15" s="121"/>
      <c r="PCE15" s="121"/>
      <c r="PCF15" s="121"/>
      <c r="PCG15" s="121"/>
      <c r="PCH15" s="121"/>
      <c r="PCI15" s="121"/>
      <c r="PCJ15" s="121"/>
      <c r="PCK15" s="121"/>
      <c r="PCL15" s="121"/>
      <c r="PCM15" s="121"/>
      <c r="PCN15" s="121"/>
      <c r="PCO15" s="121"/>
      <c r="PCP15" s="121"/>
      <c r="PCQ15" s="121"/>
      <c r="PCR15" s="121"/>
      <c r="PCS15" s="121"/>
      <c r="PCT15" s="121"/>
      <c r="PCU15" s="121"/>
      <c r="PCV15" s="121"/>
      <c r="PCW15" s="121"/>
      <c r="PCX15" s="121"/>
      <c r="PCY15" s="121"/>
      <c r="PCZ15" s="121"/>
      <c r="PDA15" s="121"/>
      <c r="PDB15" s="121"/>
      <c r="PDC15" s="121"/>
      <c r="PDD15" s="121"/>
      <c r="PDE15" s="121"/>
      <c r="PDF15" s="121"/>
      <c r="PDG15" s="121"/>
      <c r="PDH15" s="121"/>
      <c r="PDI15" s="121"/>
      <c r="PDJ15" s="121"/>
      <c r="PDK15" s="121"/>
      <c r="PDL15" s="121"/>
      <c r="PDM15" s="121"/>
      <c r="PDN15" s="121"/>
      <c r="PDO15" s="121"/>
      <c r="PDP15" s="121"/>
      <c r="PDQ15" s="121"/>
      <c r="PDR15" s="121"/>
      <c r="PDS15" s="121"/>
      <c r="PDT15" s="121"/>
      <c r="PDU15" s="121"/>
      <c r="PDV15" s="121"/>
      <c r="PDW15" s="121"/>
      <c r="PDX15" s="121"/>
      <c r="PDY15" s="121"/>
      <c r="PDZ15" s="121"/>
      <c r="PEA15" s="121"/>
      <c r="PEB15" s="121"/>
      <c r="PEC15" s="121"/>
      <c r="PED15" s="121"/>
      <c r="PEE15" s="121"/>
      <c r="PEF15" s="121"/>
      <c r="PEG15" s="121"/>
      <c r="PEH15" s="121"/>
      <c r="PEI15" s="121"/>
      <c r="PEJ15" s="121"/>
      <c r="PEK15" s="121"/>
      <c r="PEL15" s="121"/>
      <c r="PEM15" s="121"/>
      <c r="PEN15" s="121"/>
      <c r="PEO15" s="121"/>
      <c r="PEP15" s="121"/>
      <c r="PEQ15" s="121"/>
      <c r="PER15" s="121"/>
      <c r="PES15" s="121"/>
      <c r="PET15" s="121"/>
      <c r="PEU15" s="121"/>
      <c r="PEV15" s="121"/>
      <c r="PEW15" s="121"/>
      <c r="PEX15" s="121"/>
      <c r="PEY15" s="121"/>
      <c r="PEZ15" s="121"/>
      <c r="PFA15" s="121"/>
      <c r="PFB15" s="121"/>
      <c r="PFC15" s="121"/>
      <c r="PFD15" s="121"/>
      <c r="PFE15" s="121"/>
      <c r="PFF15" s="121"/>
      <c r="PFG15" s="121"/>
      <c r="PFH15" s="121"/>
      <c r="PFI15" s="121"/>
      <c r="PFJ15" s="121"/>
      <c r="PFK15" s="121"/>
      <c r="PFL15" s="121"/>
      <c r="PFM15" s="121"/>
      <c r="PFN15" s="121"/>
      <c r="PFO15" s="121"/>
      <c r="PFP15" s="121"/>
      <c r="PFQ15" s="121"/>
      <c r="PFR15" s="121"/>
      <c r="PFS15" s="121"/>
      <c r="PFT15" s="121"/>
      <c r="PFU15" s="121"/>
      <c r="PFV15" s="121"/>
      <c r="PFW15" s="121"/>
      <c r="PFX15" s="121"/>
      <c r="PFY15" s="121"/>
      <c r="PFZ15" s="121"/>
      <c r="PGA15" s="121"/>
      <c r="PGB15" s="121"/>
      <c r="PGC15" s="121"/>
      <c r="PGD15" s="121"/>
      <c r="PGE15" s="121"/>
      <c r="PGF15" s="121"/>
      <c r="PGG15" s="121"/>
      <c r="PGH15" s="121"/>
      <c r="PGI15" s="121"/>
      <c r="PGJ15" s="121"/>
      <c r="PGK15" s="121"/>
      <c r="PGL15" s="121"/>
      <c r="PGM15" s="121"/>
      <c r="PGN15" s="121"/>
      <c r="PGO15" s="121"/>
      <c r="PGP15" s="121"/>
      <c r="PGQ15" s="121"/>
      <c r="PGR15" s="121"/>
      <c r="PGS15" s="121"/>
      <c r="PGT15" s="121"/>
      <c r="PGU15" s="121"/>
      <c r="PGV15" s="121"/>
      <c r="PGW15" s="121"/>
      <c r="PGX15" s="121"/>
      <c r="PGY15" s="121"/>
      <c r="PGZ15" s="121"/>
      <c r="PHA15" s="121"/>
      <c r="PHB15" s="121"/>
      <c r="PHC15" s="121"/>
      <c r="PHD15" s="121"/>
      <c r="PHE15" s="121"/>
      <c r="PHF15" s="121"/>
      <c r="PHG15" s="121"/>
      <c r="PHH15" s="121"/>
      <c r="PHI15" s="121"/>
      <c r="PHJ15" s="121"/>
      <c r="PHK15" s="121"/>
      <c r="PHL15" s="121"/>
      <c r="PHM15" s="121"/>
      <c r="PHN15" s="121"/>
      <c r="PHO15" s="121"/>
      <c r="PHP15" s="121"/>
      <c r="PHQ15" s="121"/>
      <c r="PHR15" s="121"/>
      <c r="PHS15" s="121"/>
      <c r="PHT15" s="121"/>
      <c r="PHU15" s="121"/>
      <c r="PHV15" s="121"/>
      <c r="PHW15" s="121"/>
      <c r="PHX15" s="121"/>
      <c r="PHY15" s="121"/>
      <c r="PHZ15" s="121"/>
      <c r="PIA15" s="121"/>
      <c r="PIB15" s="121"/>
      <c r="PIC15" s="121"/>
      <c r="PID15" s="121"/>
      <c r="PIE15" s="121"/>
      <c r="PIF15" s="121"/>
      <c r="PIG15" s="121"/>
      <c r="PIH15" s="121"/>
      <c r="PII15" s="121"/>
      <c r="PIJ15" s="121"/>
      <c r="PIK15" s="121"/>
      <c r="PIL15" s="121"/>
      <c r="PIM15" s="121"/>
      <c r="PIN15" s="121"/>
      <c r="PIO15" s="121"/>
      <c r="PIP15" s="121"/>
      <c r="PIQ15" s="121"/>
      <c r="PIR15" s="121"/>
      <c r="PIS15" s="121"/>
      <c r="PIT15" s="121"/>
      <c r="PIU15" s="121"/>
      <c r="PIV15" s="121"/>
      <c r="PIW15" s="121"/>
      <c r="PIX15" s="121"/>
      <c r="PIY15" s="121"/>
      <c r="PIZ15" s="121"/>
      <c r="PJA15" s="121"/>
      <c r="PJB15" s="121"/>
      <c r="PJC15" s="121"/>
      <c r="PJD15" s="121"/>
      <c r="PJE15" s="121"/>
      <c r="PJF15" s="121"/>
      <c r="PJG15" s="121"/>
      <c r="PJH15" s="121"/>
      <c r="PJI15" s="121"/>
      <c r="PJJ15" s="121"/>
      <c r="PJK15" s="121"/>
      <c r="PJL15" s="121"/>
      <c r="PJM15" s="121"/>
      <c r="PJN15" s="121"/>
      <c r="PJO15" s="121"/>
      <c r="PJP15" s="121"/>
      <c r="PJQ15" s="121"/>
      <c r="PJR15" s="121"/>
      <c r="PJS15" s="121"/>
      <c r="PJT15" s="121"/>
      <c r="PJU15" s="121"/>
      <c r="PJV15" s="121"/>
      <c r="PJW15" s="121"/>
      <c r="PJX15" s="121"/>
      <c r="PJY15" s="121"/>
      <c r="PJZ15" s="121"/>
      <c r="PKA15" s="121"/>
      <c r="PKB15" s="121"/>
      <c r="PKC15" s="121"/>
      <c r="PKD15" s="121"/>
      <c r="PKE15" s="121"/>
      <c r="PKF15" s="121"/>
      <c r="PKG15" s="121"/>
      <c r="PKH15" s="121"/>
      <c r="PKI15" s="121"/>
      <c r="PKJ15" s="121"/>
      <c r="PKK15" s="121"/>
      <c r="PKL15" s="121"/>
      <c r="PKM15" s="121"/>
      <c r="PKN15" s="121"/>
      <c r="PKO15" s="121"/>
      <c r="PKP15" s="121"/>
      <c r="PKQ15" s="121"/>
      <c r="PKR15" s="121"/>
      <c r="PKS15" s="121"/>
      <c r="PKT15" s="121"/>
      <c r="PKU15" s="121"/>
      <c r="PKV15" s="121"/>
      <c r="PKW15" s="121"/>
      <c r="PKX15" s="121"/>
      <c r="PKY15" s="121"/>
      <c r="PKZ15" s="121"/>
      <c r="PLA15" s="121"/>
      <c r="PLB15" s="121"/>
      <c r="PLC15" s="121"/>
      <c r="PLD15" s="121"/>
      <c r="PLE15" s="121"/>
      <c r="PLF15" s="121"/>
      <c r="PLG15" s="121"/>
      <c r="PLH15" s="121"/>
      <c r="PLI15" s="121"/>
      <c r="PLJ15" s="121"/>
      <c r="PLK15" s="121"/>
      <c r="PLL15" s="121"/>
      <c r="PLM15" s="121"/>
      <c r="PLN15" s="121"/>
      <c r="PLO15" s="121"/>
      <c r="PLP15" s="121"/>
      <c r="PLQ15" s="121"/>
      <c r="PLR15" s="121"/>
      <c r="PLS15" s="121"/>
      <c r="PLT15" s="121"/>
      <c r="PLU15" s="121"/>
      <c r="PLV15" s="121"/>
      <c r="PLW15" s="121"/>
      <c r="PLX15" s="121"/>
      <c r="PLY15" s="121"/>
      <c r="PLZ15" s="121"/>
      <c r="PMA15" s="121"/>
      <c r="PMB15" s="121"/>
      <c r="PMC15" s="121"/>
      <c r="PMD15" s="121"/>
      <c r="PME15" s="121"/>
      <c r="PMF15" s="121"/>
      <c r="PMG15" s="121"/>
      <c r="PMH15" s="121"/>
      <c r="PMI15" s="121"/>
      <c r="PMJ15" s="121"/>
      <c r="PMK15" s="121"/>
      <c r="PML15" s="121"/>
      <c r="PMM15" s="121"/>
      <c r="PMN15" s="121"/>
      <c r="PMO15" s="121"/>
      <c r="PMP15" s="121"/>
      <c r="PMQ15" s="121"/>
      <c r="PMR15" s="121"/>
      <c r="PMS15" s="121"/>
      <c r="PMT15" s="121"/>
      <c r="PMU15" s="121"/>
      <c r="PMV15" s="121"/>
      <c r="PMW15" s="121"/>
      <c r="PMX15" s="121"/>
      <c r="PMY15" s="121"/>
      <c r="PMZ15" s="121"/>
      <c r="PNA15" s="121"/>
      <c r="PNB15" s="121"/>
      <c r="PNC15" s="121"/>
      <c r="PND15" s="121"/>
      <c r="PNE15" s="121"/>
      <c r="PNF15" s="121"/>
      <c r="PNG15" s="121"/>
      <c r="PNH15" s="121"/>
      <c r="PNI15" s="121"/>
      <c r="PNJ15" s="121"/>
      <c r="PNK15" s="121"/>
      <c r="PNL15" s="121"/>
      <c r="PNM15" s="121"/>
      <c r="PNN15" s="121"/>
      <c r="PNO15" s="121"/>
      <c r="PNP15" s="121"/>
      <c r="PNQ15" s="121"/>
      <c r="PNR15" s="121"/>
      <c r="PNS15" s="121"/>
      <c r="PNT15" s="121"/>
      <c r="PNU15" s="121"/>
      <c r="PNV15" s="121"/>
      <c r="PNW15" s="121"/>
      <c r="PNX15" s="121"/>
      <c r="PNY15" s="121"/>
      <c r="PNZ15" s="121"/>
      <c r="POA15" s="121"/>
      <c r="POB15" s="121"/>
      <c r="POC15" s="121"/>
      <c r="POD15" s="121"/>
      <c r="POE15" s="121"/>
      <c r="POF15" s="121"/>
      <c r="POG15" s="121"/>
      <c r="POH15" s="121"/>
      <c r="POI15" s="121"/>
      <c r="POJ15" s="121"/>
      <c r="POK15" s="121"/>
      <c r="POL15" s="121"/>
      <c r="POM15" s="121"/>
      <c r="PON15" s="121"/>
      <c r="POO15" s="121"/>
      <c r="POP15" s="121"/>
      <c r="POQ15" s="121"/>
      <c r="POR15" s="121"/>
      <c r="POS15" s="121"/>
      <c r="POT15" s="121"/>
      <c r="POU15" s="121"/>
      <c r="POV15" s="121"/>
      <c r="POW15" s="121"/>
      <c r="POX15" s="121"/>
      <c r="POY15" s="121"/>
      <c r="POZ15" s="121"/>
      <c r="PPA15" s="121"/>
      <c r="PPB15" s="121"/>
      <c r="PPC15" s="121"/>
      <c r="PPD15" s="121"/>
      <c r="PPE15" s="121"/>
      <c r="PPF15" s="121"/>
      <c r="PPG15" s="121"/>
      <c r="PPH15" s="121"/>
      <c r="PPI15" s="121"/>
      <c r="PPJ15" s="121"/>
      <c r="PPK15" s="121"/>
      <c r="PPL15" s="121"/>
      <c r="PPM15" s="121"/>
      <c r="PPN15" s="121"/>
      <c r="PPO15" s="121"/>
      <c r="PPP15" s="121"/>
      <c r="PPQ15" s="121"/>
      <c r="PPR15" s="121"/>
      <c r="PPS15" s="121"/>
      <c r="PPT15" s="121"/>
      <c r="PPU15" s="121"/>
      <c r="PPV15" s="121"/>
      <c r="PPW15" s="121"/>
      <c r="PPX15" s="121"/>
      <c r="PPY15" s="121"/>
      <c r="PPZ15" s="121"/>
      <c r="PQA15" s="121"/>
      <c r="PQB15" s="121"/>
      <c r="PQC15" s="121"/>
      <c r="PQD15" s="121"/>
      <c r="PQE15" s="121"/>
      <c r="PQF15" s="121"/>
      <c r="PQG15" s="121"/>
      <c r="PQH15" s="121"/>
      <c r="PQI15" s="121"/>
      <c r="PQJ15" s="121"/>
      <c r="PQK15" s="121"/>
      <c r="PQL15" s="121"/>
      <c r="PQM15" s="121"/>
      <c r="PQN15" s="121"/>
      <c r="PQO15" s="121"/>
      <c r="PQP15" s="121"/>
      <c r="PQQ15" s="121"/>
      <c r="PQR15" s="121"/>
      <c r="PQS15" s="121"/>
      <c r="PQT15" s="121"/>
      <c r="PQU15" s="121"/>
      <c r="PQV15" s="121"/>
      <c r="PQW15" s="121"/>
      <c r="PQX15" s="121"/>
      <c r="PQY15" s="121"/>
      <c r="PQZ15" s="121"/>
      <c r="PRA15" s="121"/>
      <c r="PRB15" s="121"/>
      <c r="PRC15" s="121"/>
      <c r="PRD15" s="121"/>
      <c r="PRE15" s="121"/>
      <c r="PRF15" s="121"/>
      <c r="PRG15" s="121"/>
      <c r="PRH15" s="121"/>
      <c r="PRI15" s="121"/>
      <c r="PRJ15" s="121"/>
      <c r="PRK15" s="121"/>
      <c r="PRL15" s="121"/>
      <c r="PRM15" s="121"/>
      <c r="PRN15" s="121"/>
      <c r="PRO15" s="121"/>
      <c r="PRP15" s="121"/>
      <c r="PRQ15" s="121"/>
      <c r="PRR15" s="121"/>
      <c r="PRS15" s="121"/>
      <c r="PRT15" s="121"/>
      <c r="PRU15" s="121"/>
      <c r="PRV15" s="121"/>
      <c r="PRW15" s="121"/>
      <c r="PRX15" s="121"/>
      <c r="PRY15" s="121"/>
      <c r="PRZ15" s="121"/>
      <c r="PSA15" s="121"/>
      <c r="PSB15" s="121"/>
      <c r="PSC15" s="121"/>
      <c r="PSD15" s="121"/>
      <c r="PSE15" s="121"/>
      <c r="PSF15" s="121"/>
      <c r="PSG15" s="121"/>
      <c r="PSH15" s="121"/>
      <c r="PSI15" s="121"/>
      <c r="PSJ15" s="121"/>
      <c r="PSK15" s="121"/>
      <c r="PSL15" s="121"/>
      <c r="PSM15" s="121"/>
      <c r="PSN15" s="121"/>
      <c r="PSO15" s="121"/>
      <c r="PSP15" s="121"/>
      <c r="PSQ15" s="121"/>
      <c r="PSR15" s="121"/>
      <c r="PSS15" s="121"/>
      <c r="PST15" s="121"/>
      <c r="PSU15" s="121"/>
      <c r="PSV15" s="121"/>
      <c r="PSW15" s="121"/>
      <c r="PSX15" s="121"/>
      <c r="PSY15" s="121"/>
      <c r="PSZ15" s="121"/>
      <c r="PTA15" s="121"/>
      <c r="PTB15" s="121"/>
      <c r="PTC15" s="121"/>
      <c r="PTD15" s="121"/>
      <c r="PTE15" s="121"/>
      <c r="PTF15" s="121"/>
      <c r="PTG15" s="121"/>
      <c r="PTH15" s="121"/>
      <c r="PTI15" s="121"/>
      <c r="PTJ15" s="121"/>
      <c r="PTK15" s="121"/>
      <c r="PTL15" s="121"/>
      <c r="PTM15" s="121"/>
      <c r="PTN15" s="121"/>
      <c r="PTO15" s="121"/>
      <c r="PTP15" s="121"/>
      <c r="PTQ15" s="121"/>
      <c r="PTR15" s="121"/>
      <c r="PTS15" s="121"/>
      <c r="PTT15" s="121"/>
      <c r="PTU15" s="121"/>
      <c r="PTV15" s="121"/>
      <c r="PTW15" s="121"/>
      <c r="PTX15" s="121"/>
      <c r="PTY15" s="121"/>
      <c r="PTZ15" s="121"/>
      <c r="PUA15" s="121"/>
      <c r="PUB15" s="121"/>
      <c r="PUC15" s="121"/>
      <c r="PUD15" s="121"/>
      <c r="PUE15" s="121"/>
      <c r="PUF15" s="121"/>
      <c r="PUG15" s="121"/>
      <c r="PUH15" s="121"/>
      <c r="PUI15" s="121"/>
      <c r="PUJ15" s="121"/>
      <c r="PUK15" s="121"/>
      <c r="PUL15" s="121"/>
      <c r="PUM15" s="121"/>
      <c r="PUN15" s="121"/>
      <c r="PUO15" s="121"/>
      <c r="PUP15" s="121"/>
      <c r="PUQ15" s="121"/>
      <c r="PUR15" s="121"/>
      <c r="PUS15" s="121"/>
      <c r="PUT15" s="121"/>
      <c r="PUU15" s="121"/>
      <c r="PUV15" s="121"/>
      <c r="PUW15" s="121"/>
      <c r="PUX15" s="121"/>
      <c r="PUY15" s="121"/>
      <c r="PUZ15" s="121"/>
      <c r="PVA15" s="121"/>
      <c r="PVB15" s="121"/>
      <c r="PVC15" s="121"/>
      <c r="PVD15" s="121"/>
      <c r="PVE15" s="121"/>
      <c r="PVF15" s="121"/>
      <c r="PVG15" s="121"/>
      <c r="PVH15" s="121"/>
      <c r="PVI15" s="121"/>
      <c r="PVJ15" s="121"/>
      <c r="PVK15" s="121"/>
      <c r="PVL15" s="121"/>
      <c r="PVM15" s="121"/>
      <c r="PVN15" s="121"/>
      <c r="PVO15" s="121"/>
      <c r="PVP15" s="121"/>
      <c r="PVQ15" s="121"/>
      <c r="PVR15" s="121"/>
      <c r="PVS15" s="121"/>
      <c r="PVT15" s="121"/>
      <c r="PVU15" s="121"/>
      <c r="PVV15" s="121"/>
      <c r="PVW15" s="121"/>
      <c r="PVX15" s="121"/>
      <c r="PVY15" s="121"/>
      <c r="PVZ15" s="121"/>
      <c r="PWA15" s="121"/>
      <c r="PWB15" s="121"/>
      <c r="PWC15" s="121"/>
      <c r="PWD15" s="121"/>
      <c r="PWE15" s="121"/>
      <c r="PWF15" s="121"/>
      <c r="PWG15" s="121"/>
      <c r="PWH15" s="121"/>
      <c r="PWI15" s="121"/>
      <c r="PWJ15" s="121"/>
      <c r="PWK15" s="121"/>
      <c r="PWL15" s="121"/>
      <c r="PWM15" s="121"/>
      <c r="PWN15" s="121"/>
      <c r="PWO15" s="121"/>
      <c r="PWP15" s="121"/>
      <c r="PWQ15" s="121"/>
      <c r="PWR15" s="121"/>
      <c r="PWS15" s="121"/>
      <c r="PWT15" s="121"/>
      <c r="PWU15" s="121"/>
      <c r="PWV15" s="121"/>
      <c r="PWW15" s="121"/>
      <c r="PWX15" s="121"/>
      <c r="PWY15" s="121"/>
      <c r="PWZ15" s="121"/>
      <c r="PXA15" s="121"/>
      <c r="PXB15" s="121"/>
      <c r="PXC15" s="121"/>
      <c r="PXD15" s="121"/>
      <c r="PXE15" s="121"/>
      <c r="PXF15" s="121"/>
      <c r="PXG15" s="121"/>
      <c r="PXH15" s="121"/>
      <c r="PXI15" s="121"/>
      <c r="PXJ15" s="121"/>
      <c r="PXK15" s="121"/>
      <c r="PXL15" s="121"/>
      <c r="PXM15" s="121"/>
      <c r="PXN15" s="121"/>
      <c r="PXO15" s="121"/>
      <c r="PXP15" s="121"/>
      <c r="PXQ15" s="121"/>
      <c r="PXR15" s="121"/>
      <c r="PXS15" s="121"/>
      <c r="PXT15" s="121"/>
      <c r="PXU15" s="121"/>
      <c r="PXV15" s="121"/>
      <c r="PXW15" s="121"/>
      <c r="PXX15" s="121"/>
      <c r="PXY15" s="121"/>
      <c r="PXZ15" s="121"/>
      <c r="PYA15" s="121"/>
      <c r="PYB15" s="121"/>
      <c r="PYC15" s="121"/>
      <c r="PYD15" s="121"/>
      <c r="PYE15" s="121"/>
      <c r="PYF15" s="121"/>
      <c r="PYG15" s="121"/>
      <c r="PYH15" s="121"/>
      <c r="PYI15" s="121"/>
      <c r="PYJ15" s="121"/>
      <c r="PYK15" s="121"/>
      <c r="PYL15" s="121"/>
      <c r="PYM15" s="121"/>
      <c r="PYN15" s="121"/>
      <c r="PYO15" s="121"/>
      <c r="PYP15" s="121"/>
      <c r="PYQ15" s="121"/>
      <c r="PYR15" s="121"/>
      <c r="PYS15" s="121"/>
      <c r="PYT15" s="121"/>
      <c r="PYU15" s="121"/>
      <c r="PYV15" s="121"/>
      <c r="PYW15" s="121"/>
      <c r="PYX15" s="121"/>
      <c r="PYY15" s="121"/>
      <c r="PYZ15" s="121"/>
      <c r="PZA15" s="121"/>
      <c r="PZB15" s="121"/>
      <c r="PZC15" s="121"/>
      <c r="PZD15" s="121"/>
      <c r="PZE15" s="121"/>
      <c r="PZF15" s="121"/>
      <c r="PZG15" s="121"/>
      <c r="PZH15" s="121"/>
      <c r="PZI15" s="121"/>
      <c r="PZJ15" s="121"/>
      <c r="PZK15" s="121"/>
      <c r="PZL15" s="121"/>
      <c r="PZM15" s="121"/>
      <c r="PZN15" s="121"/>
      <c r="PZO15" s="121"/>
      <c r="PZP15" s="121"/>
      <c r="PZQ15" s="121"/>
      <c r="PZR15" s="121"/>
      <c r="PZS15" s="121"/>
      <c r="PZT15" s="121"/>
      <c r="PZU15" s="121"/>
      <c r="PZV15" s="121"/>
      <c r="PZW15" s="121"/>
      <c r="PZX15" s="121"/>
      <c r="PZY15" s="121"/>
      <c r="PZZ15" s="121"/>
      <c r="QAA15" s="121"/>
      <c r="QAB15" s="121"/>
      <c r="QAC15" s="121"/>
      <c r="QAD15" s="121"/>
      <c r="QAE15" s="121"/>
      <c r="QAF15" s="121"/>
      <c r="QAG15" s="121"/>
      <c r="QAH15" s="121"/>
      <c r="QAI15" s="121"/>
      <c r="QAJ15" s="121"/>
      <c r="QAK15" s="121"/>
      <c r="QAL15" s="121"/>
      <c r="QAM15" s="121"/>
      <c r="QAN15" s="121"/>
      <c r="QAO15" s="121"/>
      <c r="QAP15" s="121"/>
      <c r="QAQ15" s="121"/>
      <c r="QAR15" s="121"/>
      <c r="QAS15" s="121"/>
      <c r="QAT15" s="121"/>
      <c r="QAU15" s="121"/>
      <c r="QAV15" s="121"/>
      <c r="QAW15" s="121"/>
      <c r="QAX15" s="121"/>
      <c r="QAY15" s="121"/>
      <c r="QAZ15" s="121"/>
      <c r="QBA15" s="121"/>
      <c r="QBB15" s="121"/>
      <c r="QBC15" s="121"/>
      <c r="QBD15" s="121"/>
      <c r="QBE15" s="121"/>
      <c r="QBF15" s="121"/>
      <c r="QBG15" s="121"/>
      <c r="QBH15" s="121"/>
      <c r="QBI15" s="121"/>
      <c r="QBJ15" s="121"/>
      <c r="QBK15" s="121"/>
      <c r="QBL15" s="121"/>
      <c r="QBM15" s="121"/>
      <c r="QBN15" s="121"/>
      <c r="QBO15" s="121"/>
      <c r="QBP15" s="121"/>
      <c r="QBQ15" s="121"/>
      <c r="QBR15" s="121"/>
      <c r="QBS15" s="121"/>
      <c r="QBT15" s="121"/>
      <c r="QBU15" s="121"/>
      <c r="QBV15" s="121"/>
      <c r="QBW15" s="121"/>
      <c r="QBX15" s="121"/>
      <c r="QBY15" s="121"/>
      <c r="QBZ15" s="121"/>
      <c r="QCA15" s="121"/>
      <c r="QCB15" s="121"/>
      <c r="QCC15" s="121"/>
      <c r="QCD15" s="121"/>
      <c r="QCE15" s="121"/>
      <c r="QCF15" s="121"/>
      <c r="QCG15" s="121"/>
      <c r="QCH15" s="121"/>
      <c r="QCI15" s="121"/>
      <c r="QCJ15" s="121"/>
      <c r="QCK15" s="121"/>
      <c r="QCL15" s="121"/>
      <c r="QCM15" s="121"/>
      <c r="QCN15" s="121"/>
      <c r="QCO15" s="121"/>
      <c r="QCP15" s="121"/>
      <c r="QCQ15" s="121"/>
      <c r="QCR15" s="121"/>
      <c r="QCS15" s="121"/>
      <c r="QCT15" s="121"/>
      <c r="QCU15" s="121"/>
      <c r="QCV15" s="121"/>
      <c r="QCW15" s="121"/>
      <c r="QCX15" s="121"/>
      <c r="QCY15" s="121"/>
      <c r="QCZ15" s="121"/>
      <c r="QDA15" s="121"/>
      <c r="QDB15" s="121"/>
      <c r="QDC15" s="121"/>
      <c r="QDD15" s="121"/>
      <c r="QDE15" s="121"/>
      <c r="QDF15" s="121"/>
      <c r="QDG15" s="121"/>
      <c r="QDH15" s="121"/>
      <c r="QDI15" s="121"/>
      <c r="QDJ15" s="121"/>
      <c r="QDK15" s="121"/>
      <c r="QDL15" s="121"/>
      <c r="QDM15" s="121"/>
      <c r="QDN15" s="121"/>
      <c r="QDO15" s="121"/>
      <c r="QDP15" s="121"/>
      <c r="QDQ15" s="121"/>
      <c r="QDR15" s="121"/>
      <c r="QDS15" s="121"/>
      <c r="QDT15" s="121"/>
      <c r="QDU15" s="121"/>
      <c r="QDV15" s="121"/>
      <c r="QDW15" s="121"/>
      <c r="QDX15" s="121"/>
      <c r="QDY15" s="121"/>
      <c r="QDZ15" s="121"/>
      <c r="QEA15" s="121"/>
      <c r="QEB15" s="121"/>
      <c r="QEC15" s="121"/>
      <c r="QED15" s="121"/>
      <c r="QEE15" s="121"/>
      <c r="QEF15" s="121"/>
      <c r="QEG15" s="121"/>
      <c r="QEH15" s="121"/>
      <c r="QEI15" s="121"/>
      <c r="QEJ15" s="121"/>
      <c r="QEK15" s="121"/>
      <c r="QEL15" s="121"/>
      <c r="QEM15" s="121"/>
      <c r="QEN15" s="121"/>
      <c r="QEO15" s="121"/>
      <c r="QEP15" s="121"/>
      <c r="QEQ15" s="121"/>
      <c r="QER15" s="121"/>
      <c r="QES15" s="121"/>
      <c r="QET15" s="121"/>
      <c r="QEU15" s="121"/>
      <c r="QEV15" s="121"/>
      <c r="QEW15" s="121"/>
      <c r="QEX15" s="121"/>
      <c r="QEY15" s="121"/>
      <c r="QEZ15" s="121"/>
      <c r="QFA15" s="121"/>
      <c r="QFB15" s="121"/>
      <c r="QFC15" s="121"/>
      <c r="QFD15" s="121"/>
      <c r="QFE15" s="121"/>
      <c r="QFF15" s="121"/>
      <c r="QFG15" s="121"/>
      <c r="QFH15" s="121"/>
      <c r="QFI15" s="121"/>
      <c r="QFJ15" s="121"/>
      <c r="QFK15" s="121"/>
      <c r="QFL15" s="121"/>
      <c r="QFM15" s="121"/>
      <c r="QFN15" s="121"/>
      <c r="QFO15" s="121"/>
      <c r="QFP15" s="121"/>
      <c r="QFQ15" s="121"/>
      <c r="QFR15" s="121"/>
      <c r="QFS15" s="121"/>
      <c r="QFT15" s="121"/>
      <c r="QFU15" s="121"/>
      <c r="QFV15" s="121"/>
      <c r="QFW15" s="121"/>
      <c r="QFX15" s="121"/>
      <c r="QFY15" s="121"/>
      <c r="QFZ15" s="121"/>
      <c r="QGA15" s="121"/>
      <c r="QGB15" s="121"/>
      <c r="QGC15" s="121"/>
      <c r="QGD15" s="121"/>
      <c r="QGE15" s="121"/>
      <c r="QGF15" s="121"/>
      <c r="QGG15" s="121"/>
      <c r="QGH15" s="121"/>
      <c r="QGI15" s="121"/>
      <c r="QGJ15" s="121"/>
      <c r="QGK15" s="121"/>
      <c r="QGL15" s="121"/>
      <c r="QGM15" s="121"/>
      <c r="QGN15" s="121"/>
      <c r="QGO15" s="121"/>
      <c r="QGP15" s="121"/>
      <c r="QGQ15" s="121"/>
      <c r="QGR15" s="121"/>
      <c r="QGS15" s="121"/>
      <c r="QGT15" s="121"/>
      <c r="QGU15" s="121"/>
      <c r="QGV15" s="121"/>
      <c r="QGW15" s="121"/>
      <c r="QGX15" s="121"/>
      <c r="QGY15" s="121"/>
      <c r="QGZ15" s="121"/>
      <c r="QHA15" s="121"/>
      <c r="QHB15" s="121"/>
      <c r="QHC15" s="121"/>
      <c r="QHD15" s="121"/>
      <c r="QHE15" s="121"/>
      <c r="QHF15" s="121"/>
      <c r="QHG15" s="121"/>
      <c r="QHH15" s="121"/>
      <c r="QHI15" s="121"/>
      <c r="QHJ15" s="121"/>
      <c r="QHK15" s="121"/>
      <c r="QHL15" s="121"/>
      <c r="QHM15" s="121"/>
      <c r="QHN15" s="121"/>
      <c r="QHO15" s="121"/>
      <c r="QHP15" s="121"/>
      <c r="QHQ15" s="121"/>
      <c r="QHR15" s="121"/>
      <c r="QHS15" s="121"/>
      <c r="QHT15" s="121"/>
      <c r="QHU15" s="121"/>
      <c r="QHV15" s="121"/>
      <c r="QHW15" s="121"/>
      <c r="QHX15" s="121"/>
      <c r="QHY15" s="121"/>
      <c r="QHZ15" s="121"/>
      <c r="QIA15" s="121"/>
      <c r="QIB15" s="121"/>
      <c r="QIC15" s="121"/>
      <c r="QID15" s="121"/>
      <c r="QIE15" s="121"/>
      <c r="QIF15" s="121"/>
      <c r="QIG15" s="121"/>
      <c r="QIH15" s="121"/>
      <c r="QII15" s="121"/>
      <c r="QIJ15" s="121"/>
      <c r="QIK15" s="121"/>
      <c r="QIL15" s="121"/>
      <c r="QIM15" s="121"/>
      <c r="QIN15" s="121"/>
      <c r="QIO15" s="121"/>
      <c r="QIP15" s="121"/>
      <c r="QIQ15" s="121"/>
      <c r="QIR15" s="121"/>
      <c r="QIS15" s="121"/>
      <c r="QIT15" s="121"/>
      <c r="QIU15" s="121"/>
      <c r="QIV15" s="121"/>
      <c r="QIW15" s="121"/>
      <c r="QIX15" s="121"/>
      <c r="QIY15" s="121"/>
      <c r="QIZ15" s="121"/>
      <c r="QJA15" s="121"/>
      <c r="QJB15" s="121"/>
      <c r="QJC15" s="121"/>
      <c r="QJD15" s="121"/>
      <c r="QJE15" s="121"/>
      <c r="QJF15" s="121"/>
      <c r="QJG15" s="121"/>
      <c r="QJH15" s="121"/>
      <c r="QJI15" s="121"/>
      <c r="QJJ15" s="121"/>
      <c r="QJK15" s="121"/>
      <c r="QJL15" s="121"/>
      <c r="QJM15" s="121"/>
      <c r="QJN15" s="121"/>
      <c r="QJO15" s="121"/>
      <c r="QJP15" s="121"/>
      <c r="QJQ15" s="121"/>
      <c r="QJR15" s="121"/>
      <c r="QJS15" s="121"/>
      <c r="QJT15" s="121"/>
      <c r="QJU15" s="121"/>
      <c r="QJV15" s="121"/>
      <c r="QJW15" s="121"/>
      <c r="QJX15" s="121"/>
      <c r="QJY15" s="121"/>
      <c r="QJZ15" s="121"/>
      <c r="QKA15" s="121"/>
      <c r="QKB15" s="121"/>
      <c r="QKC15" s="121"/>
      <c r="QKD15" s="121"/>
      <c r="QKE15" s="121"/>
      <c r="QKF15" s="121"/>
      <c r="QKG15" s="121"/>
      <c r="QKH15" s="121"/>
      <c r="QKI15" s="121"/>
      <c r="QKJ15" s="121"/>
      <c r="QKK15" s="121"/>
      <c r="QKL15" s="121"/>
      <c r="QKM15" s="121"/>
      <c r="QKN15" s="121"/>
      <c r="QKO15" s="121"/>
      <c r="QKP15" s="121"/>
      <c r="QKQ15" s="121"/>
      <c r="QKR15" s="121"/>
      <c r="QKS15" s="121"/>
      <c r="QKT15" s="121"/>
      <c r="QKU15" s="121"/>
      <c r="QKV15" s="121"/>
      <c r="QKW15" s="121"/>
      <c r="QKX15" s="121"/>
      <c r="QKY15" s="121"/>
      <c r="QKZ15" s="121"/>
      <c r="QLA15" s="121"/>
      <c r="QLB15" s="121"/>
      <c r="QLC15" s="121"/>
      <c r="QLD15" s="121"/>
      <c r="QLE15" s="121"/>
      <c r="QLF15" s="121"/>
      <c r="QLG15" s="121"/>
      <c r="QLH15" s="121"/>
      <c r="QLI15" s="121"/>
      <c r="QLJ15" s="121"/>
      <c r="QLK15" s="121"/>
      <c r="QLL15" s="121"/>
      <c r="QLM15" s="121"/>
      <c r="QLN15" s="121"/>
      <c r="QLO15" s="121"/>
      <c r="QLP15" s="121"/>
      <c r="QLQ15" s="121"/>
      <c r="QLR15" s="121"/>
      <c r="QLS15" s="121"/>
      <c r="QLT15" s="121"/>
      <c r="QLU15" s="121"/>
      <c r="QLV15" s="121"/>
      <c r="QLW15" s="121"/>
      <c r="QLX15" s="121"/>
      <c r="QLY15" s="121"/>
      <c r="QLZ15" s="121"/>
      <c r="QMA15" s="121"/>
      <c r="QMB15" s="121"/>
      <c r="QMC15" s="121"/>
      <c r="QMD15" s="121"/>
      <c r="QME15" s="121"/>
      <c r="QMF15" s="121"/>
      <c r="QMG15" s="121"/>
      <c r="QMH15" s="121"/>
      <c r="QMI15" s="121"/>
      <c r="QMJ15" s="121"/>
      <c r="QMK15" s="121"/>
      <c r="QML15" s="121"/>
      <c r="QMM15" s="121"/>
      <c r="QMN15" s="121"/>
      <c r="QMO15" s="121"/>
      <c r="QMP15" s="121"/>
      <c r="QMQ15" s="121"/>
      <c r="QMR15" s="121"/>
      <c r="QMS15" s="121"/>
      <c r="QMT15" s="121"/>
      <c r="QMU15" s="121"/>
      <c r="QMV15" s="121"/>
      <c r="QMW15" s="121"/>
      <c r="QMX15" s="121"/>
      <c r="QMY15" s="121"/>
      <c r="QMZ15" s="121"/>
      <c r="QNA15" s="121"/>
      <c r="QNB15" s="121"/>
      <c r="QNC15" s="121"/>
      <c r="QND15" s="121"/>
      <c r="QNE15" s="121"/>
      <c r="QNF15" s="121"/>
      <c r="QNG15" s="121"/>
      <c r="QNH15" s="121"/>
      <c r="QNI15" s="121"/>
      <c r="QNJ15" s="121"/>
      <c r="QNK15" s="121"/>
      <c r="QNL15" s="121"/>
      <c r="QNM15" s="121"/>
      <c r="QNN15" s="121"/>
      <c r="QNO15" s="121"/>
      <c r="QNP15" s="121"/>
      <c r="QNQ15" s="121"/>
      <c r="QNR15" s="121"/>
      <c r="QNS15" s="121"/>
      <c r="QNT15" s="121"/>
      <c r="QNU15" s="121"/>
      <c r="QNV15" s="121"/>
      <c r="QNW15" s="121"/>
      <c r="QNX15" s="121"/>
      <c r="QNY15" s="121"/>
      <c r="QNZ15" s="121"/>
      <c r="QOA15" s="121"/>
      <c r="QOB15" s="121"/>
      <c r="QOC15" s="121"/>
      <c r="QOD15" s="121"/>
      <c r="QOE15" s="121"/>
      <c r="QOF15" s="121"/>
      <c r="QOG15" s="121"/>
      <c r="QOH15" s="121"/>
      <c r="QOI15" s="121"/>
      <c r="QOJ15" s="121"/>
      <c r="QOK15" s="121"/>
      <c r="QOL15" s="121"/>
      <c r="QOM15" s="121"/>
      <c r="QON15" s="121"/>
      <c r="QOO15" s="121"/>
      <c r="QOP15" s="121"/>
      <c r="QOQ15" s="121"/>
      <c r="QOR15" s="121"/>
      <c r="QOS15" s="121"/>
      <c r="QOT15" s="121"/>
      <c r="QOU15" s="121"/>
      <c r="QOV15" s="121"/>
      <c r="QOW15" s="121"/>
      <c r="QOX15" s="121"/>
      <c r="QOY15" s="121"/>
      <c r="QOZ15" s="121"/>
      <c r="QPA15" s="121"/>
      <c r="QPB15" s="121"/>
      <c r="QPC15" s="121"/>
      <c r="QPD15" s="121"/>
      <c r="QPE15" s="121"/>
      <c r="QPF15" s="121"/>
      <c r="QPG15" s="121"/>
      <c r="QPH15" s="121"/>
      <c r="QPI15" s="121"/>
      <c r="QPJ15" s="121"/>
      <c r="QPK15" s="121"/>
      <c r="QPL15" s="121"/>
      <c r="QPM15" s="121"/>
      <c r="QPN15" s="121"/>
      <c r="QPO15" s="121"/>
      <c r="QPP15" s="121"/>
      <c r="QPQ15" s="121"/>
      <c r="QPR15" s="121"/>
      <c r="QPS15" s="121"/>
      <c r="QPT15" s="121"/>
      <c r="QPU15" s="121"/>
      <c r="QPV15" s="121"/>
      <c r="QPW15" s="121"/>
      <c r="QPX15" s="121"/>
      <c r="QPY15" s="121"/>
      <c r="QPZ15" s="121"/>
      <c r="QQA15" s="121"/>
      <c r="QQB15" s="121"/>
      <c r="QQC15" s="121"/>
      <c r="QQD15" s="121"/>
      <c r="QQE15" s="121"/>
      <c r="QQF15" s="121"/>
      <c r="QQG15" s="121"/>
      <c r="QQH15" s="121"/>
      <c r="QQI15" s="121"/>
      <c r="QQJ15" s="121"/>
      <c r="QQK15" s="121"/>
      <c r="QQL15" s="121"/>
      <c r="QQM15" s="121"/>
      <c r="QQN15" s="121"/>
      <c r="QQO15" s="121"/>
      <c r="QQP15" s="121"/>
      <c r="QQQ15" s="121"/>
      <c r="QQR15" s="121"/>
      <c r="QQS15" s="121"/>
      <c r="QQT15" s="121"/>
      <c r="QQU15" s="121"/>
      <c r="QQV15" s="121"/>
      <c r="QQW15" s="121"/>
      <c r="QQX15" s="121"/>
      <c r="QQY15" s="121"/>
      <c r="QQZ15" s="121"/>
      <c r="QRA15" s="121"/>
      <c r="QRB15" s="121"/>
      <c r="QRC15" s="121"/>
      <c r="QRD15" s="121"/>
      <c r="QRE15" s="121"/>
      <c r="QRF15" s="121"/>
      <c r="QRG15" s="121"/>
      <c r="QRH15" s="121"/>
      <c r="QRI15" s="121"/>
      <c r="QRJ15" s="121"/>
      <c r="QRK15" s="121"/>
      <c r="QRL15" s="121"/>
      <c r="QRM15" s="121"/>
      <c r="QRN15" s="121"/>
      <c r="QRO15" s="121"/>
      <c r="QRP15" s="121"/>
      <c r="QRQ15" s="121"/>
      <c r="QRR15" s="121"/>
      <c r="QRS15" s="121"/>
      <c r="QRT15" s="121"/>
      <c r="QRU15" s="121"/>
      <c r="QRV15" s="121"/>
      <c r="QRW15" s="121"/>
      <c r="QRX15" s="121"/>
      <c r="QRY15" s="121"/>
      <c r="QRZ15" s="121"/>
      <c r="QSA15" s="121"/>
      <c r="QSB15" s="121"/>
      <c r="QSC15" s="121"/>
      <c r="QSD15" s="121"/>
      <c r="QSE15" s="121"/>
      <c r="QSF15" s="121"/>
      <c r="QSG15" s="121"/>
      <c r="QSH15" s="121"/>
      <c r="QSI15" s="121"/>
      <c r="QSJ15" s="121"/>
      <c r="QSK15" s="121"/>
      <c r="QSL15" s="121"/>
      <c r="QSM15" s="121"/>
      <c r="QSN15" s="121"/>
      <c r="QSO15" s="121"/>
      <c r="QSP15" s="121"/>
      <c r="QSQ15" s="121"/>
      <c r="QSR15" s="121"/>
      <c r="QSS15" s="121"/>
      <c r="QST15" s="121"/>
      <c r="QSU15" s="121"/>
      <c r="QSV15" s="121"/>
      <c r="QSW15" s="121"/>
      <c r="QSX15" s="121"/>
      <c r="QSY15" s="121"/>
      <c r="QSZ15" s="121"/>
      <c r="QTA15" s="121"/>
      <c r="QTB15" s="121"/>
      <c r="QTC15" s="121"/>
      <c r="QTD15" s="121"/>
      <c r="QTE15" s="121"/>
      <c r="QTF15" s="121"/>
      <c r="QTG15" s="121"/>
      <c r="QTH15" s="121"/>
      <c r="QTI15" s="121"/>
      <c r="QTJ15" s="121"/>
      <c r="QTK15" s="121"/>
      <c r="QTL15" s="121"/>
      <c r="QTM15" s="121"/>
      <c r="QTN15" s="121"/>
      <c r="QTO15" s="121"/>
      <c r="QTP15" s="121"/>
      <c r="QTQ15" s="121"/>
      <c r="QTR15" s="121"/>
      <c r="QTS15" s="121"/>
      <c r="QTT15" s="121"/>
      <c r="QTU15" s="121"/>
      <c r="QTV15" s="121"/>
      <c r="QTW15" s="121"/>
      <c r="QTX15" s="121"/>
      <c r="QTY15" s="121"/>
      <c r="QTZ15" s="121"/>
      <c r="QUA15" s="121"/>
      <c r="QUB15" s="121"/>
      <c r="QUC15" s="121"/>
      <c r="QUD15" s="121"/>
      <c r="QUE15" s="121"/>
      <c r="QUF15" s="121"/>
      <c r="QUG15" s="121"/>
      <c r="QUH15" s="121"/>
      <c r="QUI15" s="121"/>
      <c r="QUJ15" s="121"/>
      <c r="QUK15" s="121"/>
      <c r="QUL15" s="121"/>
      <c r="QUM15" s="121"/>
      <c r="QUN15" s="121"/>
      <c r="QUO15" s="121"/>
      <c r="QUP15" s="121"/>
      <c r="QUQ15" s="121"/>
      <c r="QUR15" s="121"/>
      <c r="QUS15" s="121"/>
      <c r="QUT15" s="121"/>
      <c r="QUU15" s="121"/>
      <c r="QUV15" s="121"/>
      <c r="QUW15" s="121"/>
      <c r="QUX15" s="121"/>
      <c r="QUY15" s="121"/>
      <c r="QUZ15" s="121"/>
      <c r="QVA15" s="121"/>
      <c r="QVB15" s="121"/>
      <c r="QVC15" s="121"/>
      <c r="QVD15" s="121"/>
      <c r="QVE15" s="121"/>
      <c r="QVF15" s="121"/>
      <c r="QVG15" s="121"/>
      <c r="QVH15" s="121"/>
      <c r="QVI15" s="121"/>
      <c r="QVJ15" s="121"/>
      <c r="QVK15" s="121"/>
      <c r="QVL15" s="121"/>
      <c r="QVM15" s="121"/>
      <c r="QVN15" s="121"/>
      <c r="QVO15" s="121"/>
      <c r="QVP15" s="121"/>
      <c r="QVQ15" s="121"/>
      <c r="QVR15" s="121"/>
      <c r="QVS15" s="121"/>
      <c r="QVT15" s="121"/>
      <c r="QVU15" s="121"/>
      <c r="QVV15" s="121"/>
      <c r="QVW15" s="121"/>
      <c r="QVX15" s="121"/>
      <c r="QVY15" s="121"/>
      <c r="QVZ15" s="121"/>
      <c r="QWA15" s="121"/>
      <c r="QWB15" s="121"/>
      <c r="QWC15" s="121"/>
      <c r="QWD15" s="121"/>
      <c r="QWE15" s="121"/>
      <c r="QWF15" s="121"/>
      <c r="QWG15" s="121"/>
      <c r="QWH15" s="121"/>
      <c r="QWI15" s="121"/>
      <c r="QWJ15" s="121"/>
      <c r="QWK15" s="121"/>
      <c r="QWL15" s="121"/>
      <c r="QWM15" s="121"/>
      <c r="QWN15" s="121"/>
      <c r="QWO15" s="121"/>
      <c r="QWP15" s="121"/>
      <c r="QWQ15" s="121"/>
      <c r="QWR15" s="121"/>
      <c r="QWS15" s="121"/>
      <c r="QWT15" s="121"/>
      <c r="QWU15" s="121"/>
      <c r="QWV15" s="121"/>
      <c r="QWW15" s="121"/>
      <c r="QWX15" s="121"/>
      <c r="QWY15" s="121"/>
      <c r="QWZ15" s="121"/>
      <c r="QXA15" s="121"/>
      <c r="QXB15" s="121"/>
      <c r="QXC15" s="121"/>
      <c r="QXD15" s="121"/>
      <c r="QXE15" s="121"/>
      <c r="QXF15" s="121"/>
      <c r="QXG15" s="121"/>
      <c r="QXH15" s="121"/>
      <c r="QXI15" s="121"/>
      <c r="QXJ15" s="121"/>
      <c r="QXK15" s="121"/>
      <c r="QXL15" s="121"/>
      <c r="QXM15" s="121"/>
      <c r="QXN15" s="121"/>
      <c r="QXO15" s="121"/>
      <c r="QXP15" s="121"/>
      <c r="QXQ15" s="121"/>
      <c r="QXR15" s="121"/>
      <c r="QXS15" s="121"/>
      <c r="QXT15" s="121"/>
      <c r="QXU15" s="121"/>
      <c r="QXV15" s="121"/>
      <c r="QXW15" s="121"/>
      <c r="QXX15" s="121"/>
      <c r="QXY15" s="121"/>
      <c r="QXZ15" s="121"/>
      <c r="QYA15" s="121"/>
      <c r="QYB15" s="121"/>
      <c r="QYC15" s="121"/>
      <c r="QYD15" s="121"/>
      <c r="QYE15" s="121"/>
      <c r="QYF15" s="121"/>
      <c r="QYG15" s="121"/>
      <c r="QYH15" s="121"/>
      <c r="QYI15" s="121"/>
      <c r="QYJ15" s="121"/>
      <c r="QYK15" s="121"/>
      <c r="QYL15" s="121"/>
      <c r="QYM15" s="121"/>
      <c r="QYN15" s="121"/>
      <c r="QYO15" s="121"/>
      <c r="QYP15" s="121"/>
      <c r="QYQ15" s="121"/>
      <c r="QYR15" s="121"/>
      <c r="QYS15" s="121"/>
      <c r="QYT15" s="121"/>
      <c r="QYU15" s="121"/>
      <c r="QYV15" s="121"/>
      <c r="QYW15" s="121"/>
      <c r="QYX15" s="121"/>
      <c r="QYY15" s="121"/>
      <c r="QYZ15" s="121"/>
      <c r="QZA15" s="121"/>
      <c r="QZB15" s="121"/>
      <c r="QZC15" s="121"/>
      <c r="QZD15" s="121"/>
      <c r="QZE15" s="121"/>
      <c r="QZF15" s="121"/>
      <c r="QZG15" s="121"/>
      <c r="QZH15" s="121"/>
      <c r="QZI15" s="121"/>
      <c r="QZJ15" s="121"/>
      <c r="QZK15" s="121"/>
      <c r="QZL15" s="121"/>
      <c r="QZM15" s="121"/>
      <c r="QZN15" s="121"/>
      <c r="QZO15" s="121"/>
      <c r="QZP15" s="121"/>
      <c r="QZQ15" s="121"/>
      <c r="QZR15" s="121"/>
      <c r="QZS15" s="121"/>
      <c r="QZT15" s="121"/>
      <c r="QZU15" s="121"/>
      <c r="QZV15" s="121"/>
      <c r="QZW15" s="121"/>
      <c r="QZX15" s="121"/>
      <c r="QZY15" s="121"/>
      <c r="QZZ15" s="121"/>
      <c r="RAA15" s="121"/>
      <c r="RAB15" s="121"/>
      <c r="RAC15" s="121"/>
      <c r="RAD15" s="121"/>
      <c r="RAE15" s="121"/>
      <c r="RAF15" s="121"/>
      <c r="RAG15" s="121"/>
      <c r="RAH15" s="121"/>
      <c r="RAI15" s="121"/>
      <c r="RAJ15" s="121"/>
      <c r="RAK15" s="121"/>
      <c r="RAL15" s="121"/>
      <c r="RAM15" s="121"/>
      <c r="RAN15" s="121"/>
      <c r="RAO15" s="121"/>
      <c r="RAP15" s="121"/>
      <c r="RAQ15" s="121"/>
      <c r="RAR15" s="121"/>
      <c r="RAS15" s="121"/>
      <c r="RAT15" s="121"/>
      <c r="RAU15" s="121"/>
      <c r="RAV15" s="121"/>
      <c r="RAW15" s="121"/>
      <c r="RAX15" s="121"/>
      <c r="RAY15" s="121"/>
      <c r="RAZ15" s="121"/>
      <c r="RBA15" s="121"/>
      <c r="RBB15" s="121"/>
      <c r="RBC15" s="121"/>
      <c r="RBD15" s="121"/>
      <c r="RBE15" s="121"/>
      <c r="RBF15" s="121"/>
      <c r="RBG15" s="121"/>
      <c r="RBH15" s="121"/>
      <c r="RBI15" s="121"/>
      <c r="RBJ15" s="121"/>
      <c r="RBK15" s="121"/>
      <c r="RBL15" s="121"/>
      <c r="RBM15" s="121"/>
      <c r="RBN15" s="121"/>
      <c r="RBO15" s="121"/>
      <c r="RBP15" s="121"/>
      <c r="RBQ15" s="121"/>
      <c r="RBR15" s="121"/>
      <c r="RBS15" s="121"/>
      <c r="RBT15" s="121"/>
      <c r="RBU15" s="121"/>
      <c r="RBV15" s="121"/>
      <c r="RBW15" s="121"/>
      <c r="RBX15" s="121"/>
      <c r="RBY15" s="121"/>
      <c r="RBZ15" s="121"/>
      <c r="RCA15" s="121"/>
      <c r="RCB15" s="121"/>
      <c r="RCC15" s="121"/>
      <c r="RCD15" s="121"/>
      <c r="RCE15" s="121"/>
      <c r="RCF15" s="121"/>
      <c r="RCG15" s="121"/>
      <c r="RCH15" s="121"/>
      <c r="RCI15" s="121"/>
      <c r="RCJ15" s="121"/>
      <c r="RCK15" s="121"/>
      <c r="RCL15" s="121"/>
      <c r="RCM15" s="121"/>
      <c r="RCN15" s="121"/>
      <c r="RCO15" s="121"/>
      <c r="RCP15" s="121"/>
      <c r="RCQ15" s="121"/>
      <c r="RCR15" s="121"/>
      <c r="RCS15" s="121"/>
      <c r="RCT15" s="121"/>
      <c r="RCU15" s="121"/>
      <c r="RCV15" s="121"/>
      <c r="RCW15" s="121"/>
      <c r="RCX15" s="121"/>
      <c r="RCY15" s="121"/>
      <c r="RCZ15" s="121"/>
      <c r="RDA15" s="121"/>
      <c r="RDB15" s="121"/>
      <c r="RDC15" s="121"/>
      <c r="RDD15" s="121"/>
      <c r="RDE15" s="121"/>
      <c r="RDF15" s="121"/>
      <c r="RDG15" s="121"/>
      <c r="RDH15" s="121"/>
      <c r="RDI15" s="121"/>
      <c r="RDJ15" s="121"/>
      <c r="RDK15" s="121"/>
      <c r="RDL15" s="121"/>
      <c r="RDM15" s="121"/>
      <c r="RDN15" s="121"/>
      <c r="RDO15" s="121"/>
      <c r="RDP15" s="121"/>
      <c r="RDQ15" s="121"/>
      <c r="RDR15" s="121"/>
      <c r="RDS15" s="121"/>
      <c r="RDT15" s="121"/>
      <c r="RDU15" s="121"/>
      <c r="RDV15" s="121"/>
      <c r="RDW15" s="121"/>
      <c r="RDX15" s="121"/>
      <c r="RDY15" s="121"/>
      <c r="RDZ15" s="121"/>
      <c r="REA15" s="121"/>
      <c r="REB15" s="121"/>
      <c r="REC15" s="121"/>
      <c r="RED15" s="121"/>
      <c r="REE15" s="121"/>
      <c r="REF15" s="121"/>
      <c r="REG15" s="121"/>
      <c r="REH15" s="121"/>
      <c r="REI15" s="121"/>
      <c r="REJ15" s="121"/>
      <c r="REK15" s="121"/>
      <c r="REL15" s="121"/>
      <c r="REM15" s="121"/>
      <c r="REN15" s="121"/>
      <c r="REO15" s="121"/>
      <c r="REP15" s="121"/>
      <c r="REQ15" s="121"/>
      <c r="RER15" s="121"/>
      <c r="RES15" s="121"/>
      <c r="RET15" s="121"/>
      <c r="REU15" s="121"/>
      <c r="REV15" s="121"/>
      <c r="REW15" s="121"/>
      <c r="REX15" s="121"/>
      <c r="REY15" s="121"/>
      <c r="REZ15" s="121"/>
      <c r="RFA15" s="121"/>
      <c r="RFB15" s="121"/>
      <c r="RFC15" s="121"/>
      <c r="RFD15" s="121"/>
      <c r="RFE15" s="121"/>
      <c r="RFF15" s="121"/>
      <c r="RFG15" s="121"/>
      <c r="RFH15" s="121"/>
      <c r="RFI15" s="121"/>
      <c r="RFJ15" s="121"/>
      <c r="RFK15" s="121"/>
      <c r="RFL15" s="121"/>
      <c r="RFM15" s="121"/>
      <c r="RFN15" s="121"/>
      <c r="RFO15" s="121"/>
      <c r="RFP15" s="121"/>
      <c r="RFQ15" s="121"/>
      <c r="RFR15" s="121"/>
      <c r="RFS15" s="121"/>
      <c r="RFT15" s="121"/>
      <c r="RFU15" s="121"/>
      <c r="RFV15" s="121"/>
      <c r="RFW15" s="121"/>
      <c r="RFX15" s="121"/>
      <c r="RFY15" s="121"/>
      <c r="RFZ15" s="121"/>
      <c r="RGA15" s="121"/>
      <c r="RGB15" s="121"/>
      <c r="RGC15" s="121"/>
      <c r="RGD15" s="121"/>
      <c r="RGE15" s="121"/>
      <c r="RGF15" s="121"/>
      <c r="RGG15" s="121"/>
      <c r="RGH15" s="121"/>
      <c r="RGI15" s="121"/>
      <c r="RGJ15" s="121"/>
      <c r="RGK15" s="121"/>
      <c r="RGL15" s="121"/>
      <c r="RGM15" s="121"/>
      <c r="RGN15" s="121"/>
      <c r="RGO15" s="121"/>
      <c r="RGP15" s="121"/>
      <c r="RGQ15" s="121"/>
      <c r="RGR15" s="121"/>
      <c r="RGS15" s="121"/>
      <c r="RGT15" s="121"/>
      <c r="RGU15" s="121"/>
      <c r="RGV15" s="121"/>
      <c r="RGW15" s="121"/>
      <c r="RGX15" s="121"/>
      <c r="RGY15" s="121"/>
      <c r="RGZ15" s="121"/>
      <c r="RHA15" s="121"/>
      <c r="RHB15" s="121"/>
      <c r="RHC15" s="121"/>
      <c r="RHD15" s="121"/>
      <c r="RHE15" s="121"/>
      <c r="RHF15" s="121"/>
      <c r="RHG15" s="121"/>
      <c r="RHH15" s="121"/>
      <c r="RHI15" s="121"/>
      <c r="RHJ15" s="121"/>
      <c r="RHK15" s="121"/>
      <c r="RHL15" s="121"/>
      <c r="RHM15" s="121"/>
      <c r="RHN15" s="121"/>
      <c r="RHO15" s="121"/>
      <c r="RHP15" s="121"/>
      <c r="RHQ15" s="121"/>
      <c r="RHR15" s="121"/>
      <c r="RHS15" s="121"/>
      <c r="RHT15" s="121"/>
      <c r="RHU15" s="121"/>
      <c r="RHV15" s="121"/>
      <c r="RHW15" s="121"/>
      <c r="RHX15" s="121"/>
      <c r="RHY15" s="121"/>
      <c r="RHZ15" s="121"/>
      <c r="RIA15" s="121"/>
      <c r="RIB15" s="121"/>
      <c r="RIC15" s="121"/>
      <c r="RID15" s="121"/>
      <c r="RIE15" s="121"/>
      <c r="RIF15" s="121"/>
      <c r="RIG15" s="121"/>
      <c r="RIH15" s="121"/>
      <c r="RII15" s="121"/>
      <c r="RIJ15" s="121"/>
      <c r="RIK15" s="121"/>
      <c r="RIL15" s="121"/>
      <c r="RIM15" s="121"/>
      <c r="RIN15" s="121"/>
      <c r="RIO15" s="121"/>
      <c r="RIP15" s="121"/>
      <c r="RIQ15" s="121"/>
      <c r="RIR15" s="121"/>
      <c r="RIS15" s="121"/>
      <c r="RIT15" s="121"/>
      <c r="RIU15" s="121"/>
      <c r="RIV15" s="121"/>
      <c r="RIW15" s="121"/>
      <c r="RIX15" s="121"/>
      <c r="RIY15" s="121"/>
      <c r="RIZ15" s="121"/>
      <c r="RJA15" s="121"/>
      <c r="RJB15" s="121"/>
      <c r="RJC15" s="121"/>
      <c r="RJD15" s="121"/>
      <c r="RJE15" s="121"/>
      <c r="RJF15" s="121"/>
      <c r="RJG15" s="121"/>
      <c r="RJH15" s="121"/>
      <c r="RJI15" s="121"/>
      <c r="RJJ15" s="121"/>
      <c r="RJK15" s="121"/>
      <c r="RJL15" s="121"/>
      <c r="RJM15" s="121"/>
      <c r="RJN15" s="121"/>
      <c r="RJO15" s="121"/>
      <c r="RJP15" s="121"/>
      <c r="RJQ15" s="121"/>
      <c r="RJR15" s="121"/>
      <c r="RJS15" s="121"/>
      <c r="RJT15" s="121"/>
      <c r="RJU15" s="121"/>
      <c r="RJV15" s="121"/>
      <c r="RJW15" s="121"/>
      <c r="RJX15" s="121"/>
      <c r="RJY15" s="121"/>
      <c r="RJZ15" s="121"/>
      <c r="RKA15" s="121"/>
      <c r="RKB15" s="121"/>
      <c r="RKC15" s="121"/>
      <c r="RKD15" s="121"/>
      <c r="RKE15" s="121"/>
      <c r="RKF15" s="121"/>
      <c r="RKG15" s="121"/>
      <c r="RKH15" s="121"/>
      <c r="RKI15" s="121"/>
      <c r="RKJ15" s="121"/>
      <c r="RKK15" s="121"/>
      <c r="RKL15" s="121"/>
      <c r="RKM15" s="121"/>
      <c r="RKN15" s="121"/>
      <c r="RKO15" s="121"/>
      <c r="RKP15" s="121"/>
      <c r="RKQ15" s="121"/>
      <c r="RKR15" s="121"/>
      <c r="RKS15" s="121"/>
      <c r="RKT15" s="121"/>
      <c r="RKU15" s="121"/>
      <c r="RKV15" s="121"/>
      <c r="RKW15" s="121"/>
      <c r="RKX15" s="121"/>
      <c r="RKY15" s="121"/>
      <c r="RKZ15" s="121"/>
      <c r="RLA15" s="121"/>
      <c r="RLB15" s="121"/>
      <c r="RLC15" s="121"/>
      <c r="RLD15" s="121"/>
      <c r="RLE15" s="121"/>
      <c r="RLF15" s="121"/>
      <c r="RLG15" s="121"/>
      <c r="RLH15" s="121"/>
      <c r="RLI15" s="121"/>
      <c r="RLJ15" s="121"/>
      <c r="RLK15" s="121"/>
      <c r="RLL15" s="121"/>
      <c r="RLM15" s="121"/>
      <c r="RLN15" s="121"/>
      <c r="RLO15" s="121"/>
      <c r="RLP15" s="121"/>
      <c r="RLQ15" s="121"/>
      <c r="RLR15" s="121"/>
      <c r="RLS15" s="121"/>
      <c r="RLT15" s="121"/>
      <c r="RLU15" s="121"/>
      <c r="RLV15" s="121"/>
      <c r="RLW15" s="121"/>
      <c r="RLX15" s="121"/>
      <c r="RLY15" s="121"/>
      <c r="RLZ15" s="121"/>
      <c r="RMA15" s="121"/>
      <c r="RMB15" s="121"/>
      <c r="RMC15" s="121"/>
      <c r="RMD15" s="121"/>
      <c r="RME15" s="121"/>
      <c r="RMF15" s="121"/>
      <c r="RMG15" s="121"/>
      <c r="RMH15" s="121"/>
      <c r="RMI15" s="121"/>
      <c r="RMJ15" s="121"/>
      <c r="RMK15" s="121"/>
      <c r="RML15" s="121"/>
      <c r="RMM15" s="121"/>
      <c r="RMN15" s="121"/>
      <c r="RMO15" s="121"/>
      <c r="RMP15" s="121"/>
      <c r="RMQ15" s="121"/>
      <c r="RMR15" s="121"/>
      <c r="RMS15" s="121"/>
      <c r="RMT15" s="121"/>
      <c r="RMU15" s="121"/>
      <c r="RMV15" s="121"/>
      <c r="RMW15" s="121"/>
      <c r="RMX15" s="121"/>
      <c r="RMY15" s="121"/>
      <c r="RMZ15" s="121"/>
      <c r="RNA15" s="121"/>
      <c r="RNB15" s="121"/>
      <c r="RNC15" s="121"/>
      <c r="RND15" s="121"/>
      <c r="RNE15" s="121"/>
      <c r="RNF15" s="121"/>
      <c r="RNG15" s="121"/>
      <c r="RNH15" s="121"/>
      <c r="RNI15" s="121"/>
      <c r="RNJ15" s="121"/>
      <c r="RNK15" s="121"/>
      <c r="RNL15" s="121"/>
      <c r="RNM15" s="121"/>
      <c r="RNN15" s="121"/>
      <c r="RNO15" s="121"/>
      <c r="RNP15" s="121"/>
      <c r="RNQ15" s="121"/>
      <c r="RNR15" s="121"/>
      <c r="RNS15" s="121"/>
      <c r="RNT15" s="121"/>
      <c r="RNU15" s="121"/>
      <c r="RNV15" s="121"/>
      <c r="RNW15" s="121"/>
      <c r="RNX15" s="121"/>
      <c r="RNY15" s="121"/>
      <c r="RNZ15" s="121"/>
      <c r="ROA15" s="121"/>
      <c r="ROB15" s="121"/>
      <c r="ROC15" s="121"/>
      <c r="ROD15" s="121"/>
      <c r="ROE15" s="121"/>
      <c r="ROF15" s="121"/>
      <c r="ROG15" s="121"/>
      <c r="ROH15" s="121"/>
      <c r="ROI15" s="121"/>
      <c r="ROJ15" s="121"/>
      <c r="ROK15" s="121"/>
      <c r="ROL15" s="121"/>
      <c r="ROM15" s="121"/>
      <c r="RON15" s="121"/>
      <c r="ROO15" s="121"/>
      <c r="ROP15" s="121"/>
      <c r="ROQ15" s="121"/>
      <c r="ROR15" s="121"/>
      <c r="ROS15" s="121"/>
      <c r="ROT15" s="121"/>
      <c r="ROU15" s="121"/>
      <c r="ROV15" s="121"/>
      <c r="ROW15" s="121"/>
      <c r="ROX15" s="121"/>
      <c r="ROY15" s="121"/>
      <c r="ROZ15" s="121"/>
      <c r="RPA15" s="121"/>
      <c r="RPB15" s="121"/>
      <c r="RPC15" s="121"/>
      <c r="RPD15" s="121"/>
      <c r="RPE15" s="121"/>
      <c r="RPF15" s="121"/>
      <c r="RPG15" s="121"/>
      <c r="RPH15" s="121"/>
      <c r="RPI15" s="121"/>
      <c r="RPJ15" s="121"/>
      <c r="RPK15" s="121"/>
      <c r="RPL15" s="121"/>
      <c r="RPM15" s="121"/>
      <c r="RPN15" s="121"/>
      <c r="RPO15" s="121"/>
      <c r="RPP15" s="121"/>
      <c r="RPQ15" s="121"/>
      <c r="RPR15" s="121"/>
      <c r="RPS15" s="121"/>
      <c r="RPT15" s="121"/>
      <c r="RPU15" s="121"/>
      <c r="RPV15" s="121"/>
      <c r="RPW15" s="121"/>
      <c r="RPX15" s="121"/>
      <c r="RPY15" s="121"/>
      <c r="RPZ15" s="121"/>
      <c r="RQA15" s="121"/>
      <c r="RQB15" s="121"/>
      <c r="RQC15" s="121"/>
      <c r="RQD15" s="121"/>
      <c r="RQE15" s="121"/>
      <c r="RQF15" s="121"/>
      <c r="RQG15" s="121"/>
      <c r="RQH15" s="121"/>
      <c r="RQI15" s="121"/>
      <c r="RQJ15" s="121"/>
      <c r="RQK15" s="121"/>
      <c r="RQL15" s="121"/>
      <c r="RQM15" s="121"/>
      <c r="RQN15" s="121"/>
      <c r="RQO15" s="121"/>
      <c r="RQP15" s="121"/>
      <c r="RQQ15" s="121"/>
      <c r="RQR15" s="121"/>
      <c r="RQS15" s="121"/>
      <c r="RQT15" s="121"/>
      <c r="RQU15" s="121"/>
      <c r="RQV15" s="121"/>
      <c r="RQW15" s="121"/>
      <c r="RQX15" s="121"/>
      <c r="RQY15" s="121"/>
      <c r="RQZ15" s="121"/>
      <c r="RRA15" s="121"/>
      <c r="RRB15" s="121"/>
      <c r="RRC15" s="121"/>
      <c r="RRD15" s="121"/>
      <c r="RRE15" s="121"/>
      <c r="RRF15" s="121"/>
      <c r="RRG15" s="121"/>
      <c r="RRH15" s="121"/>
      <c r="RRI15" s="121"/>
      <c r="RRJ15" s="121"/>
      <c r="RRK15" s="121"/>
      <c r="RRL15" s="121"/>
      <c r="RRM15" s="121"/>
      <c r="RRN15" s="121"/>
      <c r="RRO15" s="121"/>
      <c r="RRP15" s="121"/>
      <c r="RRQ15" s="121"/>
      <c r="RRR15" s="121"/>
      <c r="RRS15" s="121"/>
      <c r="RRT15" s="121"/>
      <c r="RRU15" s="121"/>
      <c r="RRV15" s="121"/>
      <c r="RRW15" s="121"/>
      <c r="RRX15" s="121"/>
      <c r="RRY15" s="121"/>
      <c r="RRZ15" s="121"/>
      <c r="RSA15" s="121"/>
      <c r="RSB15" s="121"/>
      <c r="RSC15" s="121"/>
      <c r="RSD15" s="121"/>
      <c r="RSE15" s="121"/>
      <c r="RSF15" s="121"/>
      <c r="RSG15" s="121"/>
      <c r="RSH15" s="121"/>
      <c r="RSI15" s="121"/>
      <c r="RSJ15" s="121"/>
      <c r="RSK15" s="121"/>
      <c r="RSL15" s="121"/>
      <c r="RSM15" s="121"/>
      <c r="RSN15" s="121"/>
      <c r="RSO15" s="121"/>
      <c r="RSP15" s="121"/>
      <c r="RSQ15" s="121"/>
      <c r="RSR15" s="121"/>
      <c r="RSS15" s="121"/>
      <c r="RST15" s="121"/>
      <c r="RSU15" s="121"/>
      <c r="RSV15" s="121"/>
      <c r="RSW15" s="121"/>
      <c r="RSX15" s="121"/>
      <c r="RSY15" s="121"/>
      <c r="RSZ15" s="121"/>
      <c r="RTA15" s="121"/>
      <c r="RTB15" s="121"/>
      <c r="RTC15" s="121"/>
      <c r="RTD15" s="121"/>
      <c r="RTE15" s="121"/>
      <c r="RTF15" s="121"/>
      <c r="RTG15" s="121"/>
      <c r="RTH15" s="121"/>
      <c r="RTI15" s="121"/>
      <c r="RTJ15" s="121"/>
      <c r="RTK15" s="121"/>
      <c r="RTL15" s="121"/>
      <c r="RTM15" s="121"/>
      <c r="RTN15" s="121"/>
      <c r="RTO15" s="121"/>
      <c r="RTP15" s="121"/>
      <c r="RTQ15" s="121"/>
      <c r="RTR15" s="121"/>
      <c r="RTS15" s="121"/>
      <c r="RTT15" s="121"/>
      <c r="RTU15" s="121"/>
      <c r="RTV15" s="121"/>
      <c r="RTW15" s="121"/>
      <c r="RTX15" s="121"/>
      <c r="RTY15" s="121"/>
      <c r="RTZ15" s="121"/>
      <c r="RUA15" s="121"/>
      <c r="RUB15" s="121"/>
      <c r="RUC15" s="121"/>
      <c r="RUD15" s="121"/>
      <c r="RUE15" s="121"/>
      <c r="RUF15" s="121"/>
      <c r="RUG15" s="121"/>
      <c r="RUH15" s="121"/>
      <c r="RUI15" s="121"/>
      <c r="RUJ15" s="121"/>
      <c r="RUK15" s="121"/>
      <c r="RUL15" s="121"/>
      <c r="RUM15" s="121"/>
      <c r="RUN15" s="121"/>
      <c r="RUO15" s="121"/>
      <c r="RUP15" s="121"/>
      <c r="RUQ15" s="121"/>
      <c r="RUR15" s="121"/>
      <c r="RUS15" s="121"/>
      <c r="RUT15" s="121"/>
      <c r="RUU15" s="121"/>
      <c r="RUV15" s="121"/>
      <c r="RUW15" s="121"/>
      <c r="RUX15" s="121"/>
      <c r="RUY15" s="121"/>
      <c r="RUZ15" s="121"/>
      <c r="RVA15" s="121"/>
      <c r="RVB15" s="121"/>
      <c r="RVC15" s="121"/>
      <c r="RVD15" s="121"/>
      <c r="RVE15" s="121"/>
      <c r="RVF15" s="121"/>
      <c r="RVG15" s="121"/>
      <c r="RVH15" s="121"/>
      <c r="RVI15" s="121"/>
      <c r="RVJ15" s="121"/>
      <c r="RVK15" s="121"/>
      <c r="RVL15" s="121"/>
      <c r="RVM15" s="121"/>
      <c r="RVN15" s="121"/>
      <c r="RVO15" s="121"/>
      <c r="RVP15" s="121"/>
      <c r="RVQ15" s="121"/>
      <c r="RVR15" s="121"/>
      <c r="RVS15" s="121"/>
      <c r="RVT15" s="121"/>
      <c r="RVU15" s="121"/>
      <c r="RVV15" s="121"/>
      <c r="RVW15" s="121"/>
      <c r="RVX15" s="121"/>
      <c r="RVY15" s="121"/>
      <c r="RVZ15" s="121"/>
      <c r="RWA15" s="121"/>
      <c r="RWB15" s="121"/>
      <c r="RWC15" s="121"/>
      <c r="RWD15" s="121"/>
      <c r="RWE15" s="121"/>
      <c r="RWF15" s="121"/>
      <c r="RWG15" s="121"/>
      <c r="RWH15" s="121"/>
      <c r="RWI15" s="121"/>
      <c r="RWJ15" s="121"/>
      <c r="RWK15" s="121"/>
      <c r="RWL15" s="121"/>
      <c r="RWM15" s="121"/>
      <c r="RWN15" s="121"/>
      <c r="RWO15" s="121"/>
      <c r="RWP15" s="121"/>
      <c r="RWQ15" s="121"/>
      <c r="RWR15" s="121"/>
      <c r="RWS15" s="121"/>
      <c r="RWT15" s="121"/>
      <c r="RWU15" s="121"/>
      <c r="RWV15" s="121"/>
      <c r="RWW15" s="121"/>
      <c r="RWX15" s="121"/>
      <c r="RWY15" s="121"/>
      <c r="RWZ15" s="121"/>
      <c r="RXA15" s="121"/>
      <c r="RXB15" s="121"/>
      <c r="RXC15" s="121"/>
      <c r="RXD15" s="121"/>
      <c r="RXE15" s="121"/>
      <c r="RXF15" s="121"/>
      <c r="RXG15" s="121"/>
      <c r="RXH15" s="121"/>
      <c r="RXI15" s="121"/>
      <c r="RXJ15" s="121"/>
      <c r="RXK15" s="121"/>
      <c r="RXL15" s="121"/>
      <c r="RXM15" s="121"/>
      <c r="RXN15" s="121"/>
      <c r="RXO15" s="121"/>
      <c r="RXP15" s="121"/>
      <c r="RXQ15" s="121"/>
      <c r="RXR15" s="121"/>
      <c r="RXS15" s="121"/>
      <c r="RXT15" s="121"/>
      <c r="RXU15" s="121"/>
      <c r="RXV15" s="121"/>
      <c r="RXW15" s="121"/>
      <c r="RXX15" s="121"/>
      <c r="RXY15" s="121"/>
      <c r="RXZ15" s="121"/>
      <c r="RYA15" s="121"/>
      <c r="RYB15" s="121"/>
      <c r="RYC15" s="121"/>
      <c r="RYD15" s="121"/>
      <c r="RYE15" s="121"/>
      <c r="RYF15" s="121"/>
      <c r="RYG15" s="121"/>
      <c r="RYH15" s="121"/>
      <c r="RYI15" s="121"/>
      <c r="RYJ15" s="121"/>
      <c r="RYK15" s="121"/>
      <c r="RYL15" s="121"/>
      <c r="RYM15" s="121"/>
      <c r="RYN15" s="121"/>
      <c r="RYO15" s="121"/>
      <c r="RYP15" s="121"/>
      <c r="RYQ15" s="121"/>
      <c r="RYR15" s="121"/>
      <c r="RYS15" s="121"/>
      <c r="RYT15" s="121"/>
      <c r="RYU15" s="121"/>
      <c r="RYV15" s="121"/>
      <c r="RYW15" s="121"/>
      <c r="RYX15" s="121"/>
      <c r="RYY15" s="121"/>
      <c r="RYZ15" s="121"/>
      <c r="RZA15" s="121"/>
      <c r="RZB15" s="121"/>
      <c r="RZC15" s="121"/>
      <c r="RZD15" s="121"/>
      <c r="RZE15" s="121"/>
      <c r="RZF15" s="121"/>
      <c r="RZG15" s="121"/>
      <c r="RZH15" s="121"/>
      <c r="RZI15" s="121"/>
      <c r="RZJ15" s="121"/>
      <c r="RZK15" s="121"/>
      <c r="RZL15" s="121"/>
      <c r="RZM15" s="121"/>
      <c r="RZN15" s="121"/>
      <c r="RZO15" s="121"/>
      <c r="RZP15" s="121"/>
      <c r="RZQ15" s="121"/>
      <c r="RZR15" s="121"/>
      <c r="RZS15" s="121"/>
      <c r="RZT15" s="121"/>
      <c r="RZU15" s="121"/>
      <c r="RZV15" s="121"/>
      <c r="RZW15" s="121"/>
      <c r="RZX15" s="121"/>
      <c r="RZY15" s="121"/>
      <c r="RZZ15" s="121"/>
      <c r="SAA15" s="121"/>
      <c r="SAB15" s="121"/>
      <c r="SAC15" s="121"/>
      <c r="SAD15" s="121"/>
      <c r="SAE15" s="121"/>
      <c r="SAF15" s="121"/>
      <c r="SAG15" s="121"/>
      <c r="SAH15" s="121"/>
      <c r="SAI15" s="121"/>
      <c r="SAJ15" s="121"/>
      <c r="SAK15" s="121"/>
      <c r="SAL15" s="121"/>
      <c r="SAM15" s="121"/>
      <c r="SAN15" s="121"/>
      <c r="SAO15" s="121"/>
      <c r="SAP15" s="121"/>
      <c r="SAQ15" s="121"/>
      <c r="SAR15" s="121"/>
      <c r="SAS15" s="121"/>
      <c r="SAT15" s="121"/>
      <c r="SAU15" s="121"/>
      <c r="SAV15" s="121"/>
      <c r="SAW15" s="121"/>
      <c r="SAX15" s="121"/>
      <c r="SAY15" s="121"/>
      <c r="SAZ15" s="121"/>
      <c r="SBA15" s="121"/>
      <c r="SBB15" s="121"/>
      <c r="SBC15" s="121"/>
      <c r="SBD15" s="121"/>
      <c r="SBE15" s="121"/>
      <c r="SBF15" s="121"/>
      <c r="SBG15" s="121"/>
      <c r="SBH15" s="121"/>
      <c r="SBI15" s="121"/>
      <c r="SBJ15" s="121"/>
      <c r="SBK15" s="121"/>
      <c r="SBL15" s="121"/>
      <c r="SBM15" s="121"/>
      <c r="SBN15" s="121"/>
      <c r="SBO15" s="121"/>
      <c r="SBP15" s="121"/>
      <c r="SBQ15" s="121"/>
      <c r="SBR15" s="121"/>
      <c r="SBS15" s="121"/>
      <c r="SBT15" s="121"/>
      <c r="SBU15" s="121"/>
      <c r="SBV15" s="121"/>
      <c r="SBW15" s="121"/>
      <c r="SBX15" s="121"/>
      <c r="SBY15" s="121"/>
      <c r="SBZ15" s="121"/>
      <c r="SCA15" s="121"/>
      <c r="SCB15" s="121"/>
      <c r="SCC15" s="121"/>
      <c r="SCD15" s="121"/>
      <c r="SCE15" s="121"/>
      <c r="SCF15" s="121"/>
      <c r="SCG15" s="121"/>
      <c r="SCH15" s="121"/>
      <c r="SCI15" s="121"/>
      <c r="SCJ15" s="121"/>
      <c r="SCK15" s="121"/>
      <c r="SCL15" s="121"/>
      <c r="SCM15" s="121"/>
      <c r="SCN15" s="121"/>
      <c r="SCO15" s="121"/>
      <c r="SCP15" s="121"/>
      <c r="SCQ15" s="121"/>
      <c r="SCR15" s="121"/>
      <c r="SCS15" s="121"/>
      <c r="SCT15" s="121"/>
      <c r="SCU15" s="121"/>
      <c r="SCV15" s="121"/>
      <c r="SCW15" s="121"/>
      <c r="SCX15" s="121"/>
      <c r="SCY15" s="121"/>
      <c r="SCZ15" s="121"/>
      <c r="SDA15" s="121"/>
      <c r="SDB15" s="121"/>
      <c r="SDC15" s="121"/>
      <c r="SDD15" s="121"/>
      <c r="SDE15" s="121"/>
      <c r="SDF15" s="121"/>
      <c r="SDG15" s="121"/>
      <c r="SDH15" s="121"/>
      <c r="SDI15" s="121"/>
      <c r="SDJ15" s="121"/>
      <c r="SDK15" s="121"/>
      <c r="SDL15" s="121"/>
      <c r="SDM15" s="121"/>
      <c r="SDN15" s="121"/>
      <c r="SDO15" s="121"/>
      <c r="SDP15" s="121"/>
      <c r="SDQ15" s="121"/>
      <c r="SDR15" s="121"/>
      <c r="SDS15" s="121"/>
      <c r="SDT15" s="121"/>
      <c r="SDU15" s="121"/>
      <c r="SDV15" s="121"/>
      <c r="SDW15" s="121"/>
      <c r="SDX15" s="121"/>
      <c r="SDY15" s="121"/>
      <c r="SDZ15" s="121"/>
      <c r="SEA15" s="121"/>
      <c r="SEB15" s="121"/>
      <c r="SEC15" s="121"/>
      <c r="SED15" s="121"/>
      <c r="SEE15" s="121"/>
      <c r="SEF15" s="121"/>
      <c r="SEG15" s="121"/>
      <c r="SEH15" s="121"/>
      <c r="SEI15" s="121"/>
      <c r="SEJ15" s="121"/>
      <c r="SEK15" s="121"/>
      <c r="SEL15" s="121"/>
      <c r="SEM15" s="121"/>
      <c r="SEN15" s="121"/>
      <c r="SEO15" s="121"/>
      <c r="SEP15" s="121"/>
      <c r="SEQ15" s="121"/>
      <c r="SER15" s="121"/>
      <c r="SES15" s="121"/>
      <c r="SET15" s="121"/>
      <c r="SEU15" s="121"/>
      <c r="SEV15" s="121"/>
      <c r="SEW15" s="121"/>
      <c r="SEX15" s="121"/>
      <c r="SEY15" s="121"/>
      <c r="SEZ15" s="121"/>
      <c r="SFA15" s="121"/>
      <c r="SFB15" s="121"/>
      <c r="SFC15" s="121"/>
      <c r="SFD15" s="121"/>
      <c r="SFE15" s="121"/>
      <c r="SFF15" s="121"/>
      <c r="SFG15" s="121"/>
      <c r="SFH15" s="121"/>
      <c r="SFI15" s="121"/>
      <c r="SFJ15" s="121"/>
      <c r="SFK15" s="121"/>
      <c r="SFL15" s="121"/>
      <c r="SFM15" s="121"/>
      <c r="SFN15" s="121"/>
      <c r="SFO15" s="121"/>
      <c r="SFP15" s="121"/>
      <c r="SFQ15" s="121"/>
      <c r="SFR15" s="121"/>
      <c r="SFS15" s="121"/>
      <c r="SFT15" s="121"/>
      <c r="SFU15" s="121"/>
      <c r="SFV15" s="121"/>
      <c r="SFW15" s="121"/>
      <c r="SFX15" s="121"/>
      <c r="SFY15" s="121"/>
      <c r="SFZ15" s="121"/>
      <c r="SGA15" s="121"/>
      <c r="SGB15" s="121"/>
      <c r="SGC15" s="121"/>
      <c r="SGD15" s="121"/>
      <c r="SGE15" s="121"/>
      <c r="SGF15" s="121"/>
      <c r="SGG15" s="121"/>
      <c r="SGH15" s="121"/>
      <c r="SGI15" s="121"/>
      <c r="SGJ15" s="121"/>
      <c r="SGK15" s="121"/>
      <c r="SGL15" s="121"/>
      <c r="SGM15" s="121"/>
      <c r="SGN15" s="121"/>
      <c r="SGO15" s="121"/>
      <c r="SGP15" s="121"/>
      <c r="SGQ15" s="121"/>
      <c r="SGR15" s="121"/>
      <c r="SGS15" s="121"/>
      <c r="SGT15" s="121"/>
      <c r="SGU15" s="121"/>
      <c r="SGV15" s="121"/>
      <c r="SGW15" s="121"/>
      <c r="SGX15" s="121"/>
      <c r="SGY15" s="121"/>
      <c r="SGZ15" s="121"/>
      <c r="SHA15" s="121"/>
      <c r="SHB15" s="121"/>
      <c r="SHC15" s="121"/>
      <c r="SHD15" s="121"/>
      <c r="SHE15" s="121"/>
      <c r="SHF15" s="121"/>
      <c r="SHG15" s="121"/>
      <c r="SHH15" s="121"/>
      <c r="SHI15" s="121"/>
      <c r="SHJ15" s="121"/>
      <c r="SHK15" s="121"/>
      <c r="SHL15" s="121"/>
      <c r="SHM15" s="121"/>
      <c r="SHN15" s="121"/>
      <c r="SHO15" s="121"/>
      <c r="SHP15" s="121"/>
      <c r="SHQ15" s="121"/>
      <c r="SHR15" s="121"/>
      <c r="SHS15" s="121"/>
      <c r="SHT15" s="121"/>
      <c r="SHU15" s="121"/>
      <c r="SHV15" s="121"/>
      <c r="SHW15" s="121"/>
      <c r="SHX15" s="121"/>
      <c r="SHY15" s="121"/>
      <c r="SHZ15" s="121"/>
      <c r="SIA15" s="121"/>
      <c r="SIB15" s="121"/>
      <c r="SIC15" s="121"/>
      <c r="SID15" s="121"/>
      <c r="SIE15" s="121"/>
      <c r="SIF15" s="121"/>
      <c r="SIG15" s="121"/>
      <c r="SIH15" s="121"/>
      <c r="SII15" s="121"/>
      <c r="SIJ15" s="121"/>
      <c r="SIK15" s="121"/>
      <c r="SIL15" s="121"/>
      <c r="SIM15" s="121"/>
      <c r="SIN15" s="121"/>
      <c r="SIO15" s="121"/>
      <c r="SIP15" s="121"/>
      <c r="SIQ15" s="121"/>
      <c r="SIR15" s="121"/>
      <c r="SIS15" s="121"/>
      <c r="SIT15" s="121"/>
      <c r="SIU15" s="121"/>
      <c r="SIV15" s="121"/>
      <c r="SIW15" s="121"/>
      <c r="SIX15" s="121"/>
      <c r="SIY15" s="121"/>
      <c r="SIZ15" s="121"/>
      <c r="SJA15" s="121"/>
      <c r="SJB15" s="121"/>
      <c r="SJC15" s="121"/>
      <c r="SJD15" s="121"/>
      <c r="SJE15" s="121"/>
      <c r="SJF15" s="121"/>
      <c r="SJG15" s="121"/>
      <c r="SJH15" s="121"/>
      <c r="SJI15" s="121"/>
      <c r="SJJ15" s="121"/>
      <c r="SJK15" s="121"/>
      <c r="SJL15" s="121"/>
      <c r="SJM15" s="121"/>
      <c r="SJN15" s="121"/>
      <c r="SJO15" s="121"/>
      <c r="SJP15" s="121"/>
      <c r="SJQ15" s="121"/>
      <c r="SJR15" s="121"/>
      <c r="SJS15" s="121"/>
      <c r="SJT15" s="121"/>
      <c r="SJU15" s="121"/>
      <c r="SJV15" s="121"/>
      <c r="SJW15" s="121"/>
      <c r="SJX15" s="121"/>
      <c r="SJY15" s="121"/>
      <c r="SJZ15" s="121"/>
      <c r="SKA15" s="121"/>
      <c r="SKB15" s="121"/>
      <c r="SKC15" s="121"/>
      <c r="SKD15" s="121"/>
      <c r="SKE15" s="121"/>
      <c r="SKF15" s="121"/>
      <c r="SKG15" s="121"/>
      <c r="SKH15" s="121"/>
      <c r="SKI15" s="121"/>
      <c r="SKJ15" s="121"/>
      <c r="SKK15" s="121"/>
      <c r="SKL15" s="121"/>
      <c r="SKM15" s="121"/>
      <c r="SKN15" s="121"/>
      <c r="SKO15" s="121"/>
      <c r="SKP15" s="121"/>
      <c r="SKQ15" s="121"/>
      <c r="SKR15" s="121"/>
      <c r="SKS15" s="121"/>
      <c r="SKT15" s="121"/>
      <c r="SKU15" s="121"/>
      <c r="SKV15" s="121"/>
      <c r="SKW15" s="121"/>
      <c r="SKX15" s="121"/>
      <c r="SKY15" s="121"/>
      <c r="SKZ15" s="121"/>
      <c r="SLA15" s="121"/>
      <c r="SLB15" s="121"/>
      <c r="SLC15" s="121"/>
      <c r="SLD15" s="121"/>
      <c r="SLE15" s="121"/>
      <c r="SLF15" s="121"/>
      <c r="SLG15" s="121"/>
      <c r="SLH15" s="121"/>
      <c r="SLI15" s="121"/>
      <c r="SLJ15" s="121"/>
      <c r="SLK15" s="121"/>
      <c r="SLL15" s="121"/>
      <c r="SLM15" s="121"/>
      <c r="SLN15" s="121"/>
      <c r="SLO15" s="121"/>
      <c r="SLP15" s="121"/>
      <c r="SLQ15" s="121"/>
      <c r="SLR15" s="121"/>
      <c r="SLS15" s="121"/>
      <c r="SLT15" s="121"/>
      <c r="SLU15" s="121"/>
      <c r="SLV15" s="121"/>
      <c r="SLW15" s="121"/>
      <c r="SLX15" s="121"/>
      <c r="SLY15" s="121"/>
      <c r="SLZ15" s="121"/>
      <c r="SMA15" s="121"/>
      <c r="SMB15" s="121"/>
      <c r="SMC15" s="121"/>
      <c r="SMD15" s="121"/>
      <c r="SME15" s="121"/>
      <c r="SMF15" s="121"/>
      <c r="SMG15" s="121"/>
      <c r="SMH15" s="121"/>
      <c r="SMI15" s="121"/>
      <c r="SMJ15" s="121"/>
      <c r="SMK15" s="121"/>
      <c r="SML15" s="121"/>
      <c r="SMM15" s="121"/>
      <c r="SMN15" s="121"/>
      <c r="SMO15" s="121"/>
      <c r="SMP15" s="121"/>
      <c r="SMQ15" s="121"/>
      <c r="SMR15" s="121"/>
      <c r="SMS15" s="121"/>
      <c r="SMT15" s="121"/>
      <c r="SMU15" s="121"/>
      <c r="SMV15" s="121"/>
      <c r="SMW15" s="121"/>
      <c r="SMX15" s="121"/>
      <c r="SMY15" s="121"/>
      <c r="SMZ15" s="121"/>
      <c r="SNA15" s="121"/>
      <c r="SNB15" s="121"/>
      <c r="SNC15" s="121"/>
      <c r="SND15" s="121"/>
      <c r="SNE15" s="121"/>
      <c r="SNF15" s="121"/>
      <c r="SNG15" s="121"/>
      <c r="SNH15" s="121"/>
      <c r="SNI15" s="121"/>
      <c r="SNJ15" s="121"/>
      <c r="SNK15" s="121"/>
      <c r="SNL15" s="121"/>
      <c r="SNM15" s="121"/>
      <c r="SNN15" s="121"/>
      <c r="SNO15" s="121"/>
      <c r="SNP15" s="121"/>
      <c r="SNQ15" s="121"/>
      <c r="SNR15" s="121"/>
      <c r="SNS15" s="121"/>
      <c r="SNT15" s="121"/>
      <c r="SNU15" s="121"/>
      <c r="SNV15" s="121"/>
      <c r="SNW15" s="121"/>
      <c r="SNX15" s="121"/>
      <c r="SNY15" s="121"/>
      <c r="SNZ15" s="121"/>
      <c r="SOA15" s="121"/>
      <c r="SOB15" s="121"/>
      <c r="SOC15" s="121"/>
      <c r="SOD15" s="121"/>
      <c r="SOE15" s="121"/>
      <c r="SOF15" s="121"/>
      <c r="SOG15" s="121"/>
      <c r="SOH15" s="121"/>
      <c r="SOI15" s="121"/>
      <c r="SOJ15" s="121"/>
      <c r="SOK15" s="121"/>
      <c r="SOL15" s="121"/>
      <c r="SOM15" s="121"/>
      <c r="SON15" s="121"/>
      <c r="SOO15" s="121"/>
      <c r="SOP15" s="121"/>
      <c r="SOQ15" s="121"/>
      <c r="SOR15" s="121"/>
      <c r="SOS15" s="121"/>
      <c r="SOT15" s="121"/>
      <c r="SOU15" s="121"/>
      <c r="SOV15" s="121"/>
      <c r="SOW15" s="121"/>
      <c r="SOX15" s="121"/>
      <c r="SOY15" s="121"/>
      <c r="SOZ15" s="121"/>
      <c r="SPA15" s="121"/>
      <c r="SPB15" s="121"/>
      <c r="SPC15" s="121"/>
      <c r="SPD15" s="121"/>
      <c r="SPE15" s="121"/>
      <c r="SPF15" s="121"/>
      <c r="SPG15" s="121"/>
      <c r="SPH15" s="121"/>
      <c r="SPI15" s="121"/>
      <c r="SPJ15" s="121"/>
      <c r="SPK15" s="121"/>
      <c r="SPL15" s="121"/>
      <c r="SPM15" s="121"/>
      <c r="SPN15" s="121"/>
      <c r="SPO15" s="121"/>
      <c r="SPP15" s="121"/>
      <c r="SPQ15" s="121"/>
      <c r="SPR15" s="121"/>
      <c r="SPS15" s="121"/>
      <c r="SPT15" s="121"/>
      <c r="SPU15" s="121"/>
      <c r="SPV15" s="121"/>
      <c r="SPW15" s="121"/>
      <c r="SPX15" s="121"/>
      <c r="SPY15" s="121"/>
      <c r="SPZ15" s="121"/>
      <c r="SQA15" s="121"/>
      <c r="SQB15" s="121"/>
      <c r="SQC15" s="121"/>
      <c r="SQD15" s="121"/>
      <c r="SQE15" s="121"/>
      <c r="SQF15" s="121"/>
      <c r="SQG15" s="121"/>
      <c r="SQH15" s="121"/>
      <c r="SQI15" s="121"/>
      <c r="SQJ15" s="121"/>
      <c r="SQK15" s="121"/>
      <c r="SQL15" s="121"/>
      <c r="SQM15" s="121"/>
      <c r="SQN15" s="121"/>
      <c r="SQO15" s="121"/>
      <c r="SQP15" s="121"/>
      <c r="SQQ15" s="121"/>
      <c r="SQR15" s="121"/>
      <c r="SQS15" s="121"/>
      <c r="SQT15" s="121"/>
      <c r="SQU15" s="121"/>
      <c r="SQV15" s="121"/>
      <c r="SQW15" s="121"/>
      <c r="SQX15" s="121"/>
      <c r="SQY15" s="121"/>
      <c r="SQZ15" s="121"/>
      <c r="SRA15" s="121"/>
      <c r="SRB15" s="121"/>
      <c r="SRC15" s="121"/>
      <c r="SRD15" s="121"/>
      <c r="SRE15" s="121"/>
      <c r="SRF15" s="121"/>
      <c r="SRG15" s="121"/>
      <c r="SRH15" s="121"/>
      <c r="SRI15" s="121"/>
      <c r="SRJ15" s="121"/>
      <c r="SRK15" s="121"/>
      <c r="SRL15" s="121"/>
      <c r="SRM15" s="121"/>
      <c r="SRN15" s="121"/>
      <c r="SRO15" s="121"/>
      <c r="SRP15" s="121"/>
      <c r="SRQ15" s="121"/>
      <c r="SRR15" s="121"/>
      <c r="SRS15" s="121"/>
      <c r="SRT15" s="121"/>
      <c r="SRU15" s="121"/>
      <c r="SRV15" s="121"/>
      <c r="SRW15" s="121"/>
      <c r="SRX15" s="121"/>
      <c r="SRY15" s="121"/>
      <c r="SRZ15" s="121"/>
      <c r="SSA15" s="121"/>
      <c r="SSB15" s="121"/>
      <c r="SSC15" s="121"/>
      <c r="SSD15" s="121"/>
      <c r="SSE15" s="121"/>
      <c r="SSF15" s="121"/>
      <c r="SSG15" s="121"/>
      <c r="SSH15" s="121"/>
      <c r="SSI15" s="121"/>
      <c r="SSJ15" s="121"/>
      <c r="SSK15" s="121"/>
      <c r="SSL15" s="121"/>
      <c r="SSM15" s="121"/>
      <c r="SSN15" s="121"/>
      <c r="SSO15" s="121"/>
      <c r="SSP15" s="121"/>
      <c r="SSQ15" s="121"/>
      <c r="SSR15" s="121"/>
      <c r="SSS15" s="121"/>
      <c r="SST15" s="121"/>
      <c r="SSU15" s="121"/>
      <c r="SSV15" s="121"/>
      <c r="SSW15" s="121"/>
      <c r="SSX15" s="121"/>
      <c r="SSY15" s="121"/>
      <c r="SSZ15" s="121"/>
      <c r="STA15" s="121"/>
      <c r="STB15" s="121"/>
      <c r="STC15" s="121"/>
      <c r="STD15" s="121"/>
      <c r="STE15" s="121"/>
      <c r="STF15" s="121"/>
      <c r="STG15" s="121"/>
      <c r="STH15" s="121"/>
      <c r="STI15" s="121"/>
      <c r="STJ15" s="121"/>
      <c r="STK15" s="121"/>
      <c r="STL15" s="121"/>
      <c r="STM15" s="121"/>
      <c r="STN15" s="121"/>
      <c r="STO15" s="121"/>
      <c r="STP15" s="121"/>
      <c r="STQ15" s="121"/>
      <c r="STR15" s="121"/>
      <c r="STS15" s="121"/>
      <c r="STT15" s="121"/>
      <c r="STU15" s="121"/>
      <c r="STV15" s="121"/>
      <c r="STW15" s="121"/>
      <c r="STX15" s="121"/>
      <c r="STY15" s="121"/>
      <c r="STZ15" s="121"/>
      <c r="SUA15" s="121"/>
      <c r="SUB15" s="121"/>
      <c r="SUC15" s="121"/>
      <c r="SUD15" s="121"/>
      <c r="SUE15" s="121"/>
      <c r="SUF15" s="121"/>
      <c r="SUG15" s="121"/>
      <c r="SUH15" s="121"/>
      <c r="SUI15" s="121"/>
      <c r="SUJ15" s="121"/>
      <c r="SUK15" s="121"/>
      <c r="SUL15" s="121"/>
      <c r="SUM15" s="121"/>
      <c r="SUN15" s="121"/>
      <c r="SUO15" s="121"/>
      <c r="SUP15" s="121"/>
      <c r="SUQ15" s="121"/>
      <c r="SUR15" s="121"/>
      <c r="SUS15" s="121"/>
      <c r="SUT15" s="121"/>
      <c r="SUU15" s="121"/>
      <c r="SUV15" s="121"/>
      <c r="SUW15" s="121"/>
      <c r="SUX15" s="121"/>
      <c r="SUY15" s="121"/>
      <c r="SUZ15" s="121"/>
      <c r="SVA15" s="121"/>
      <c r="SVB15" s="121"/>
      <c r="SVC15" s="121"/>
      <c r="SVD15" s="121"/>
      <c r="SVE15" s="121"/>
      <c r="SVF15" s="121"/>
      <c r="SVG15" s="121"/>
      <c r="SVH15" s="121"/>
      <c r="SVI15" s="121"/>
      <c r="SVJ15" s="121"/>
      <c r="SVK15" s="121"/>
      <c r="SVL15" s="121"/>
      <c r="SVM15" s="121"/>
      <c r="SVN15" s="121"/>
      <c r="SVO15" s="121"/>
      <c r="SVP15" s="121"/>
      <c r="SVQ15" s="121"/>
      <c r="SVR15" s="121"/>
      <c r="SVS15" s="121"/>
      <c r="SVT15" s="121"/>
      <c r="SVU15" s="121"/>
      <c r="SVV15" s="121"/>
      <c r="SVW15" s="121"/>
      <c r="SVX15" s="121"/>
      <c r="SVY15" s="121"/>
      <c r="SVZ15" s="121"/>
      <c r="SWA15" s="121"/>
      <c r="SWB15" s="121"/>
      <c r="SWC15" s="121"/>
      <c r="SWD15" s="121"/>
      <c r="SWE15" s="121"/>
      <c r="SWF15" s="121"/>
      <c r="SWG15" s="121"/>
      <c r="SWH15" s="121"/>
      <c r="SWI15" s="121"/>
      <c r="SWJ15" s="121"/>
      <c r="SWK15" s="121"/>
      <c r="SWL15" s="121"/>
      <c r="SWM15" s="121"/>
      <c r="SWN15" s="121"/>
      <c r="SWO15" s="121"/>
      <c r="SWP15" s="121"/>
      <c r="SWQ15" s="121"/>
      <c r="SWR15" s="121"/>
      <c r="SWS15" s="121"/>
      <c r="SWT15" s="121"/>
      <c r="SWU15" s="121"/>
      <c r="SWV15" s="121"/>
      <c r="SWW15" s="121"/>
      <c r="SWX15" s="121"/>
      <c r="SWY15" s="121"/>
      <c r="SWZ15" s="121"/>
      <c r="SXA15" s="121"/>
      <c r="SXB15" s="121"/>
      <c r="SXC15" s="121"/>
      <c r="SXD15" s="121"/>
      <c r="SXE15" s="121"/>
      <c r="SXF15" s="121"/>
      <c r="SXG15" s="121"/>
      <c r="SXH15" s="121"/>
      <c r="SXI15" s="121"/>
      <c r="SXJ15" s="121"/>
      <c r="SXK15" s="121"/>
      <c r="SXL15" s="121"/>
      <c r="SXM15" s="121"/>
      <c r="SXN15" s="121"/>
      <c r="SXO15" s="121"/>
      <c r="SXP15" s="121"/>
      <c r="SXQ15" s="121"/>
      <c r="SXR15" s="121"/>
      <c r="SXS15" s="121"/>
      <c r="SXT15" s="121"/>
      <c r="SXU15" s="121"/>
      <c r="SXV15" s="121"/>
      <c r="SXW15" s="121"/>
      <c r="SXX15" s="121"/>
      <c r="SXY15" s="121"/>
      <c r="SXZ15" s="121"/>
      <c r="SYA15" s="121"/>
      <c r="SYB15" s="121"/>
      <c r="SYC15" s="121"/>
      <c r="SYD15" s="121"/>
      <c r="SYE15" s="121"/>
      <c r="SYF15" s="121"/>
      <c r="SYG15" s="121"/>
      <c r="SYH15" s="121"/>
      <c r="SYI15" s="121"/>
      <c r="SYJ15" s="121"/>
      <c r="SYK15" s="121"/>
      <c r="SYL15" s="121"/>
      <c r="SYM15" s="121"/>
      <c r="SYN15" s="121"/>
      <c r="SYO15" s="121"/>
      <c r="SYP15" s="121"/>
      <c r="SYQ15" s="121"/>
      <c r="SYR15" s="121"/>
      <c r="SYS15" s="121"/>
      <c r="SYT15" s="121"/>
      <c r="SYU15" s="121"/>
      <c r="SYV15" s="121"/>
      <c r="SYW15" s="121"/>
      <c r="SYX15" s="121"/>
      <c r="SYY15" s="121"/>
      <c r="SYZ15" s="121"/>
      <c r="SZA15" s="121"/>
      <c r="SZB15" s="121"/>
      <c r="SZC15" s="121"/>
      <c r="SZD15" s="121"/>
      <c r="SZE15" s="121"/>
      <c r="SZF15" s="121"/>
      <c r="SZG15" s="121"/>
      <c r="SZH15" s="121"/>
      <c r="SZI15" s="121"/>
      <c r="SZJ15" s="121"/>
      <c r="SZK15" s="121"/>
      <c r="SZL15" s="121"/>
      <c r="SZM15" s="121"/>
      <c r="SZN15" s="121"/>
      <c r="SZO15" s="121"/>
      <c r="SZP15" s="121"/>
      <c r="SZQ15" s="121"/>
      <c r="SZR15" s="121"/>
      <c r="SZS15" s="121"/>
      <c r="SZT15" s="121"/>
      <c r="SZU15" s="121"/>
      <c r="SZV15" s="121"/>
      <c r="SZW15" s="121"/>
      <c r="SZX15" s="121"/>
      <c r="SZY15" s="121"/>
      <c r="SZZ15" s="121"/>
      <c r="TAA15" s="121"/>
      <c r="TAB15" s="121"/>
      <c r="TAC15" s="121"/>
      <c r="TAD15" s="121"/>
      <c r="TAE15" s="121"/>
      <c r="TAF15" s="121"/>
      <c r="TAG15" s="121"/>
      <c r="TAH15" s="121"/>
      <c r="TAI15" s="121"/>
      <c r="TAJ15" s="121"/>
      <c r="TAK15" s="121"/>
      <c r="TAL15" s="121"/>
      <c r="TAM15" s="121"/>
      <c r="TAN15" s="121"/>
      <c r="TAO15" s="121"/>
      <c r="TAP15" s="121"/>
      <c r="TAQ15" s="121"/>
      <c r="TAR15" s="121"/>
      <c r="TAS15" s="121"/>
      <c r="TAT15" s="121"/>
      <c r="TAU15" s="121"/>
      <c r="TAV15" s="121"/>
      <c r="TAW15" s="121"/>
      <c r="TAX15" s="121"/>
      <c r="TAY15" s="121"/>
      <c r="TAZ15" s="121"/>
      <c r="TBA15" s="121"/>
      <c r="TBB15" s="121"/>
      <c r="TBC15" s="121"/>
      <c r="TBD15" s="121"/>
      <c r="TBE15" s="121"/>
      <c r="TBF15" s="121"/>
      <c r="TBG15" s="121"/>
      <c r="TBH15" s="121"/>
      <c r="TBI15" s="121"/>
      <c r="TBJ15" s="121"/>
      <c r="TBK15" s="121"/>
      <c r="TBL15" s="121"/>
      <c r="TBM15" s="121"/>
      <c r="TBN15" s="121"/>
      <c r="TBO15" s="121"/>
      <c r="TBP15" s="121"/>
      <c r="TBQ15" s="121"/>
      <c r="TBR15" s="121"/>
      <c r="TBS15" s="121"/>
      <c r="TBT15" s="121"/>
      <c r="TBU15" s="121"/>
      <c r="TBV15" s="121"/>
      <c r="TBW15" s="121"/>
      <c r="TBX15" s="121"/>
      <c r="TBY15" s="121"/>
      <c r="TBZ15" s="121"/>
      <c r="TCA15" s="121"/>
      <c r="TCB15" s="121"/>
      <c r="TCC15" s="121"/>
      <c r="TCD15" s="121"/>
      <c r="TCE15" s="121"/>
      <c r="TCF15" s="121"/>
      <c r="TCG15" s="121"/>
      <c r="TCH15" s="121"/>
      <c r="TCI15" s="121"/>
      <c r="TCJ15" s="121"/>
      <c r="TCK15" s="121"/>
      <c r="TCL15" s="121"/>
      <c r="TCM15" s="121"/>
      <c r="TCN15" s="121"/>
      <c r="TCO15" s="121"/>
      <c r="TCP15" s="121"/>
      <c r="TCQ15" s="121"/>
      <c r="TCR15" s="121"/>
      <c r="TCS15" s="121"/>
      <c r="TCT15" s="121"/>
      <c r="TCU15" s="121"/>
      <c r="TCV15" s="121"/>
      <c r="TCW15" s="121"/>
      <c r="TCX15" s="121"/>
      <c r="TCY15" s="121"/>
      <c r="TCZ15" s="121"/>
      <c r="TDA15" s="121"/>
      <c r="TDB15" s="121"/>
      <c r="TDC15" s="121"/>
      <c r="TDD15" s="121"/>
      <c r="TDE15" s="121"/>
      <c r="TDF15" s="121"/>
      <c r="TDG15" s="121"/>
      <c r="TDH15" s="121"/>
      <c r="TDI15" s="121"/>
      <c r="TDJ15" s="121"/>
      <c r="TDK15" s="121"/>
      <c r="TDL15" s="121"/>
      <c r="TDM15" s="121"/>
      <c r="TDN15" s="121"/>
      <c r="TDO15" s="121"/>
      <c r="TDP15" s="121"/>
      <c r="TDQ15" s="121"/>
      <c r="TDR15" s="121"/>
      <c r="TDS15" s="121"/>
      <c r="TDT15" s="121"/>
      <c r="TDU15" s="121"/>
      <c r="TDV15" s="121"/>
      <c r="TDW15" s="121"/>
      <c r="TDX15" s="121"/>
      <c r="TDY15" s="121"/>
      <c r="TDZ15" s="121"/>
      <c r="TEA15" s="121"/>
      <c r="TEB15" s="121"/>
      <c r="TEC15" s="121"/>
      <c r="TED15" s="121"/>
      <c r="TEE15" s="121"/>
      <c r="TEF15" s="121"/>
      <c r="TEG15" s="121"/>
      <c r="TEH15" s="121"/>
      <c r="TEI15" s="121"/>
      <c r="TEJ15" s="121"/>
      <c r="TEK15" s="121"/>
      <c r="TEL15" s="121"/>
      <c r="TEM15" s="121"/>
      <c r="TEN15" s="121"/>
      <c r="TEO15" s="121"/>
      <c r="TEP15" s="121"/>
      <c r="TEQ15" s="121"/>
      <c r="TER15" s="121"/>
      <c r="TES15" s="121"/>
      <c r="TET15" s="121"/>
      <c r="TEU15" s="121"/>
      <c r="TEV15" s="121"/>
      <c r="TEW15" s="121"/>
      <c r="TEX15" s="121"/>
      <c r="TEY15" s="121"/>
      <c r="TEZ15" s="121"/>
      <c r="TFA15" s="121"/>
      <c r="TFB15" s="121"/>
      <c r="TFC15" s="121"/>
      <c r="TFD15" s="121"/>
      <c r="TFE15" s="121"/>
      <c r="TFF15" s="121"/>
      <c r="TFG15" s="121"/>
      <c r="TFH15" s="121"/>
      <c r="TFI15" s="121"/>
      <c r="TFJ15" s="121"/>
      <c r="TFK15" s="121"/>
      <c r="TFL15" s="121"/>
      <c r="TFM15" s="121"/>
      <c r="TFN15" s="121"/>
      <c r="TFO15" s="121"/>
      <c r="TFP15" s="121"/>
      <c r="TFQ15" s="121"/>
      <c r="TFR15" s="121"/>
      <c r="TFS15" s="121"/>
      <c r="TFT15" s="121"/>
      <c r="TFU15" s="121"/>
      <c r="TFV15" s="121"/>
      <c r="TFW15" s="121"/>
      <c r="TFX15" s="121"/>
      <c r="TFY15" s="121"/>
      <c r="TFZ15" s="121"/>
      <c r="TGA15" s="121"/>
      <c r="TGB15" s="121"/>
      <c r="TGC15" s="121"/>
      <c r="TGD15" s="121"/>
      <c r="TGE15" s="121"/>
      <c r="TGF15" s="121"/>
      <c r="TGG15" s="121"/>
      <c r="TGH15" s="121"/>
      <c r="TGI15" s="121"/>
      <c r="TGJ15" s="121"/>
      <c r="TGK15" s="121"/>
      <c r="TGL15" s="121"/>
      <c r="TGM15" s="121"/>
      <c r="TGN15" s="121"/>
      <c r="TGO15" s="121"/>
      <c r="TGP15" s="121"/>
      <c r="TGQ15" s="121"/>
      <c r="TGR15" s="121"/>
      <c r="TGS15" s="121"/>
      <c r="TGT15" s="121"/>
      <c r="TGU15" s="121"/>
      <c r="TGV15" s="121"/>
      <c r="TGW15" s="121"/>
      <c r="TGX15" s="121"/>
      <c r="TGY15" s="121"/>
      <c r="TGZ15" s="121"/>
      <c r="THA15" s="121"/>
      <c r="THB15" s="121"/>
      <c r="THC15" s="121"/>
      <c r="THD15" s="121"/>
      <c r="THE15" s="121"/>
      <c r="THF15" s="121"/>
      <c r="THG15" s="121"/>
      <c r="THH15" s="121"/>
      <c r="THI15" s="121"/>
      <c r="THJ15" s="121"/>
      <c r="THK15" s="121"/>
      <c r="THL15" s="121"/>
      <c r="THM15" s="121"/>
      <c r="THN15" s="121"/>
      <c r="THO15" s="121"/>
      <c r="THP15" s="121"/>
      <c r="THQ15" s="121"/>
      <c r="THR15" s="121"/>
      <c r="THS15" s="121"/>
      <c r="THT15" s="121"/>
      <c r="THU15" s="121"/>
      <c r="THV15" s="121"/>
      <c r="THW15" s="121"/>
      <c r="THX15" s="121"/>
      <c r="THY15" s="121"/>
      <c r="THZ15" s="121"/>
      <c r="TIA15" s="121"/>
      <c r="TIB15" s="121"/>
      <c r="TIC15" s="121"/>
      <c r="TID15" s="121"/>
      <c r="TIE15" s="121"/>
      <c r="TIF15" s="121"/>
      <c r="TIG15" s="121"/>
      <c r="TIH15" s="121"/>
      <c r="TII15" s="121"/>
      <c r="TIJ15" s="121"/>
      <c r="TIK15" s="121"/>
      <c r="TIL15" s="121"/>
      <c r="TIM15" s="121"/>
      <c r="TIN15" s="121"/>
      <c r="TIO15" s="121"/>
      <c r="TIP15" s="121"/>
      <c r="TIQ15" s="121"/>
      <c r="TIR15" s="121"/>
      <c r="TIS15" s="121"/>
      <c r="TIT15" s="121"/>
      <c r="TIU15" s="121"/>
      <c r="TIV15" s="121"/>
      <c r="TIW15" s="121"/>
      <c r="TIX15" s="121"/>
      <c r="TIY15" s="121"/>
      <c r="TIZ15" s="121"/>
      <c r="TJA15" s="121"/>
      <c r="TJB15" s="121"/>
      <c r="TJC15" s="121"/>
      <c r="TJD15" s="121"/>
      <c r="TJE15" s="121"/>
      <c r="TJF15" s="121"/>
      <c r="TJG15" s="121"/>
      <c r="TJH15" s="121"/>
      <c r="TJI15" s="121"/>
      <c r="TJJ15" s="121"/>
      <c r="TJK15" s="121"/>
      <c r="TJL15" s="121"/>
      <c r="TJM15" s="121"/>
      <c r="TJN15" s="121"/>
      <c r="TJO15" s="121"/>
      <c r="TJP15" s="121"/>
      <c r="TJQ15" s="121"/>
      <c r="TJR15" s="121"/>
      <c r="TJS15" s="121"/>
      <c r="TJT15" s="121"/>
      <c r="TJU15" s="121"/>
      <c r="TJV15" s="121"/>
      <c r="TJW15" s="121"/>
      <c r="TJX15" s="121"/>
      <c r="TJY15" s="121"/>
      <c r="TJZ15" s="121"/>
      <c r="TKA15" s="121"/>
      <c r="TKB15" s="121"/>
      <c r="TKC15" s="121"/>
      <c r="TKD15" s="121"/>
      <c r="TKE15" s="121"/>
      <c r="TKF15" s="121"/>
      <c r="TKG15" s="121"/>
      <c r="TKH15" s="121"/>
      <c r="TKI15" s="121"/>
      <c r="TKJ15" s="121"/>
      <c r="TKK15" s="121"/>
      <c r="TKL15" s="121"/>
      <c r="TKM15" s="121"/>
      <c r="TKN15" s="121"/>
      <c r="TKO15" s="121"/>
      <c r="TKP15" s="121"/>
      <c r="TKQ15" s="121"/>
      <c r="TKR15" s="121"/>
      <c r="TKS15" s="121"/>
      <c r="TKT15" s="121"/>
      <c r="TKU15" s="121"/>
      <c r="TKV15" s="121"/>
      <c r="TKW15" s="121"/>
      <c r="TKX15" s="121"/>
      <c r="TKY15" s="121"/>
      <c r="TKZ15" s="121"/>
      <c r="TLA15" s="121"/>
      <c r="TLB15" s="121"/>
      <c r="TLC15" s="121"/>
      <c r="TLD15" s="121"/>
      <c r="TLE15" s="121"/>
      <c r="TLF15" s="121"/>
      <c r="TLG15" s="121"/>
      <c r="TLH15" s="121"/>
      <c r="TLI15" s="121"/>
      <c r="TLJ15" s="121"/>
      <c r="TLK15" s="121"/>
      <c r="TLL15" s="121"/>
      <c r="TLM15" s="121"/>
      <c r="TLN15" s="121"/>
      <c r="TLO15" s="121"/>
      <c r="TLP15" s="121"/>
      <c r="TLQ15" s="121"/>
      <c r="TLR15" s="121"/>
      <c r="TLS15" s="121"/>
      <c r="TLT15" s="121"/>
      <c r="TLU15" s="121"/>
      <c r="TLV15" s="121"/>
      <c r="TLW15" s="121"/>
      <c r="TLX15" s="121"/>
      <c r="TLY15" s="121"/>
      <c r="TLZ15" s="121"/>
      <c r="TMA15" s="121"/>
      <c r="TMB15" s="121"/>
      <c r="TMC15" s="121"/>
      <c r="TMD15" s="121"/>
      <c r="TME15" s="121"/>
      <c r="TMF15" s="121"/>
      <c r="TMG15" s="121"/>
      <c r="TMH15" s="121"/>
      <c r="TMI15" s="121"/>
      <c r="TMJ15" s="121"/>
      <c r="TMK15" s="121"/>
      <c r="TML15" s="121"/>
      <c r="TMM15" s="121"/>
      <c r="TMN15" s="121"/>
      <c r="TMO15" s="121"/>
      <c r="TMP15" s="121"/>
      <c r="TMQ15" s="121"/>
      <c r="TMR15" s="121"/>
      <c r="TMS15" s="121"/>
      <c r="TMT15" s="121"/>
      <c r="TMU15" s="121"/>
      <c r="TMV15" s="121"/>
      <c r="TMW15" s="121"/>
      <c r="TMX15" s="121"/>
      <c r="TMY15" s="121"/>
      <c r="TMZ15" s="121"/>
      <c r="TNA15" s="121"/>
      <c r="TNB15" s="121"/>
      <c r="TNC15" s="121"/>
      <c r="TND15" s="121"/>
      <c r="TNE15" s="121"/>
      <c r="TNF15" s="121"/>
      <c r="TNG15" s="121"/>
      <c r="TNH15" s="121"/>
      <c r="TNI15" s="121"/>
      <c r="TNJ15" s="121"/>
      <c r="TNK15" s="121"/>
      <c r="TNL15" s="121"/>
      <c r="TNM15" s="121"/>
      <c r="TNN15" s="121"/>
      <c r="TNO15" s="121"/>
      <c r="TNP15" s="121"/>
      <c r="TNQ15" s="121"/>
      <c r="TNR15" s="121"/>
      <c r="TNS15" s="121"/>
      <c r="TNT15" s="121"/>
      <c r="TNU15" s="121"/>
      <c r="TNV15" s="121"/>
      <c r="TNW15" s="121"/>
      <c r="TNX15" s="121"/>
      <c r="TNY15" s="121"/>
      <c r="TNZ15" s="121"/>
      <c r="TOA15" s="121"/>
      <c r="TOB15" s="121"/>
      <c r="TOC15" s="121"/>
      <c r="TOD15" s="121"/>
      <c r="TOE15" s="121"/>
      <c r="TOF15" s="121"/>
      <c r="TOG15" s="121"/>
      <c r="TOH15" s="121"/>
      <c r="TOI15" s="121"/>
      <c r="TOJ15" s="121"/>
      <c r="TOK15" s="121"/>
      <c r="TOL15" s="121"/>
      <c r="TOM15" s="121"/>
      <c r="TON15" s="121"/>
      <c r="TOO15" s="121"/>
      <c r="TOP15" s="121"/>
      <c r="TOQ15" s="121"/>
      <c r="TOR15" s="121"/>
      <c r="TOS15" s="121"/>
      <c r="TOT15" s="121"/>
      <c r="TOU15" s="121"/>
      <c r="TOV15" s="121"/>
      <c r="TOW15" s="121"/>
      <c r="TOX15" s="121"/>
      <c r="TOY15" s="121"/>
      <c r="TOZ15" s="121"/>
      <c r="TPA15" s="121"/>
      <c r="TPB15" s="121"/>
      <c r="TPC15" s="121"/>
      <c r="TPD15" s="121"/>
      <c r="TPE15" s="121"/>
      <c r="TPF15" s="121"/>
      <c r="TPG15" s="121"/>
      <c r="TPH15" s="121"/>
      <c r="TPI15" s="121"/>
      <c r="TPJ15" s="121"/>
      <c r="TPK15" s="121"/>
      <c r="TPL15" s="121"/>
      <c r="TPM15" s="121"/>
      <c r="TPN15" s="121"/>
      <c r="TPO15" s="121"/>
      <c r="TPP15" s="121"/>
      <c r="TPQ15" s="121"/>
      <c r="TPR15" s="121"/>
      <c r="TPS15" s="121"/>
      <c r="TPT15" s="121"/>
      <c r="TPU15" s="121"/>
      <c r="TPV15" s="121"/>
      <c r="TPW15" s="121"/>
      <c r="TPX15" s="121"/>
      <c r="TPY15" s="121"/>
      <c r="TPZ15" s="121"/>
      <c r="TQA15" s="121"/>
      <c r="TQB15" s="121"/>
      <c r="TQC15" s="121"/>
      <c r="TQD15" s="121"/>
      <c r="TQE15" s="121"/>
      <c r="TQF15" s="121"/>
      <c r="TQG15" s="121"/>
      <c r="TQH15" s="121"/>
      <c r="TQI15" s="121"/>
      <c r="TQJ15" s="121"/>
      <c r="TQK15" s="121"/>
      <c r="TQL15" s="121"/>
      <c r="TQM15" s="121"/>
      <c r="TQN15" s="121"/>
      <c r="TQO15" s="121"/>
      <c r="TQP15" s="121"/>
      <c r="TQQ15" s="121"/>
      <c r="TQR15" s="121"/>
      <c r="TQS15" s="121"/>
      <c r="TQT15" s="121"/>
      <c r="TQU15" s="121"/>
      <c r="TQV15" s="121"/>
      <c r="TQW15" s="121"/>
      <c r="TQX15" s="121"/>
      <c r="TQY15" s="121"/>
      <c r="TQZ15" s="121"/>
      <c r="TRA15" s="121"/>
      <c r="TRB15" s="121"/>
      <c r="TRC15" s="121"/>
      <c r="TRD15" s="121"/>
      <c r="TRE15" s="121"/>
      <c r="TRF15" s="121"/>
      <c r="TRG15" s="121"/>
      <c r="TRH15" s="121"/>
      <c r="TRI15" s="121"/>
      <c r="TRJ15" s="121"/>
      <c r="TRK15" s="121"/>
      <c r="TRL15" s="121"/>
      <c r="TRM15" s="121"/>
      <c r="TRN15" s="121"/>
      <c r="TRO15" s="121"/>
      <c r="TRP15" s="121"/>
      <c r="TRQ15" s="121"/>
      <c r="TRR15" s="121"/>
      <c r="TRS15" s="121"/>
      <c r="TRT15" s="121"/>
      <c r="TRU15" s="121"/>
      <c r="TRV15" s="121"/>
      <c r="TRW15" s="121"/>
      <c r="TRX15" s="121"/>
      <c r="TRY15" s="121"/>
      <c r="TRZ15" s="121"/>
      <c r="TSA15" s="121"/>
      <c r="TSB15" s="121"/>
      <c r="TSC15" s="121"/>
      <c r="TSD15" s="121"/>
      <c r="TSE15" s="121"/>
      <c r="TSF15" s="121"/>
      <c r="TSG15" s="121"/>
      <c r="TSH15" s="121"/>
      <c r="TSI15" s="121"/>
      <c r="TSJ15" s="121"/>
      <c r="TSK15" s="121"/>
      <c r="TSL15" s="121"/>
      <c r="TSM15" s="121"/>
      <c r="TSN15" s="121"/>
      <c r="TSO15" s="121"/>
      <c r="TSP15" s="121"/>
      <c r="TSQ15" s="121"/>
      <c r="TSR15" s="121"/>
      <c r="TSS15" s="121"/>
      <c r="TST15" s="121"/>
      <c r="TSU15" s="121"/>
      <c r="TSV15" s="121"/>
      <c r="TSW15" s="121"/>
      <c r="TSX15" s="121"/>
      <c r="TSY15" s="121"/>
      <c r="TSZ15" s="121"/>
      <c r="TTA15" s="121"/>
      <c r="TTB15" s="121"/>
      <c r="TTC15" s="121"/>
      <c r="TTD15" s="121"/>
      <c r="TTE15" s="121"/>
      <c r="TTF15" s="121"/>
      <c r="TTG15" s="121"/>
      <c r="TTH15" s="121"/>
      <c r="TTI15" s="121"/>
      <c r="TTJ15" s="121"/>
      <c r="TTK15" s="121"/>
      <c r="TTL15" s="121"/>
      <c r="TTM15" s="121"/>
      <c r="TTN15" s="121"/>
      <c r="TTO15" s="121"/>
      <c r="TTP15" s="121"/>
      <c r="TTQ15" s="121"/>
      <c r="TTR15" s="121"/>
      <c r="TTS15" s="121"/>
      <c r="TTT15" s="121"/>
      <c r="TTU15" s="121"/>
      <c r="TTV15" s="121"/>
      <c r="TTW15" s="121"/>
      <c r="TTX15" s="121"/>
      <c r="TTY15" s="121"/>
      <c r="TTZ15" s="121"/>
      <c r="TUA15" s="121"/>
      <c r="TUB15" s="121"/>
      <c r="TUC15" s="121"/>
      <c r="TUD15" s="121"/>
      <c r="TUE15" s="121"/>
      <c r="TUF15" s="121"/>
      <c r="TUG15" s="121"/>
      <c r="TUH15" s="121"/>
      <c r="TUI15" s="121"/>
      <c r="TUJ15" s="121"/>
      <c r="TUK15" s="121"/>
      <c r="TUL15" s="121"/>
      <c r="TUM15" s="121"/>
      <c r="TUN15" s="121"/>
      <c r="TUO15" s="121"/>
      <c r="TUP15" s="121"/>
      <c r="TUQ15" s="121"/>
      <c r="TUR15" s="121"/>
      <c r="TUS15" s="121"/>
      <c r="TUT15" s="121"/>
      <c r="TUU15" s="121"/>
      <c r="TUV15" s="121"/>
      <c r="TUW15" s="121"/>
      <c r="TUX15" s="121"/>
      <c r="TUY15" s="121"/>
      <c r="TUZ15" s="121"/>
      <c r="TVA15" s="121"/>
      <c r="TVB15" s="121"/>
      <c r="TVC15" s="121"/>
      <c r="TVD15" s="121"/>
      <c r="TVE15" s="121"/>
      <c r="TVF15" s="121"/>
      <c r="TVG15" s="121"/>
      <c r="TVH15" s="121"/>
      <c r="TVI15" s="121"/>
      <c r="TVJ15" s="121"/>
      <c r="TVK15" s="121"/>
      <c r="TVL15" s="121"/>
      <c r="TVM15" s="121"/>
      <c r="TVN15" s="121"/>
      <c r="TVO15" s="121"/>
      <c r="TVP15" s="121"/>
      <c r="TVQ15" s="121"/>
      <c r="TVR15" s="121"/>
      <c r="TVS15" s="121"/>
      <c r="TVT15" s="121"/>
      <c r="TVU15" s="121"/>
      <c r="TVV15" s="121"/>
      <c r="TVW15" s="121"/>
      <c r="TVX15" s="121"/>
      <c r="TVY15" s="121"/>
      <c r="TVZ15" s="121"/>
      <c r="TWA15" s="121"/>
      <c r="TWB15" s="121"/>
      <c r="TWC15" s="121"/>
      <c r="TWD15" s="121"/>
      <c r="TWE15" s="121"/>
      <c r="TWF15" s="121"/>
      <c r="TWG15" s="121"/>
      <c r="TWH15" s="121"/>
      <c r="TWI15" s="121"/>
      <c r="TWJ15" s="121"/>
      <c r="TWK15" s="121"/>
      <c r="TWL15" s="121"/>
      <c r="TWM15" s="121"/>
      <c r="TWN15" s="121"/>
      <c r="TWO15" s="121"/>
      <c r="TWP15" s="121"/>
      <c r="TWQ15" s="121"/>
      <c r="TWR15" s="121"/>
      <c r="TWS15" s="121"/>
      <c r="TWT15" s="121"/>
      <c r="TWU15" s="121"/>
      <c r="TWV15" s="121"/>
      <c r="TWW15" s="121"/>
      <c r="TWX15" s="121"/>
      <c r="TWY15" s="121"/>
      <c r="TWZ15" s="121"/>
      <c r="TXA15" s="121"/>
      <c r="TXB15" s="121"/>
      <c r="TXC15" s="121"/>
      <c r="TXD15" s="121"/>
      <c r="TXE15" s="121"/>
      <c r="TXF15" s="121"/>
      <c r="TXG15" s="121"/>
      <c r="TXH15" s="121"/>
      <c r="TXI15" s="121"/>
      <c r="TXJ15" s="121"/>
      <c r="TXK15" s="121"/>
      <c r="TXL15" s="121"/>
      <c r="TXM15" s="121"/>
      <c r="TXN15" s="121"/>
      <c r="TXO15" s="121"/>
      <c r="TXP15" s="121"/>
      <c r="TXQ15" s="121"/>
      <c r="TXR15" s="121"/>
      <c r="TXS15" s="121"/>
      <c r="TXT15" s="121"/>
      <c r="TXU15" s="121"/>
      <c r="TXV15" s="121"/>
      <c r="TXW15" s="121"/>
      <c r="TXX15" s="121"/>
      <c r="TXY15" s="121"/>
      <c r="TXZ15" s="121"/>
      <c r="TYA15" s="121"/>
      <c r="TYB15" s="121"/>
      <c r="TYC15" s="121"/>
      <c r="TYD15" s="121"/>
      <c r="TYE15" s="121"/>
      <c r="TYF15" s="121"/>
      <c r="TYG15" s="121"/>
      <c r="TYH15" s="121"/>
      <c r="TYI15" s="121"/>
      <c r="TYJ15" s="121"/>
      <c r="TYK15" s="121"/>
      <c r="TYL15" s="121"/>
      <c r="TYM15" s="121"/>
      <c r="TYN15" s="121"/>
      <c r="TYO15" s="121"/>
      <c r="TYP15" s="121"/>
      <c r="TYQ15" s="121"/>
      <c r="TYR15" s="121"/>
      <c r="TYS15" s="121"/>
      <c r="TYT15" s="121"/>
      <c r="TYU15" s="121"/>
      <c r="TYV15" s="121"/>
      <c r="TYW15" s="121"/>
      <c r="TYX15" s="121"/>
      <c r="TYY15" s="121"/>
      <c r="TYZ15" s="121"/>
      <c r="TZA15" s="121"/>
      <c r="TZB15" s="121"/>
      <c r="TZC15" s="121"/>
      <c r="TZD15" s="121"/>
      <c r="TZE15" s="121"/>
      <c r="TZF15" s="121"/>
      <c r="TZG15" s="121"/>
      <c r="TZH15" s="121"/>
      <c r="TZI15" s="121"/>
      <c r="TZJ15" s="121"/>
      <c r="TZK15" s="121"/>
      <c r="TZL15" s="121"/>
      <c r="TZM15" s="121"/>
      <c r="TZN15" s="121"/>
      <c r="TZO15" s="121"/>
      <c r="TZP15" s="121"/>
      <c r="TZQ15" s="121"/>
      <c r="TZR15" s="121"/>
      <c r="TZS15" s="121"/>
      <c r="TZT15" s="121"/>
      <c r="TZU15" s="121"/>
      <c r="TZV15" s="121"/>
      <c r="TZW15" s="121"/>
      <c r="TZX15" s="121"/>
      <c r="TZY15" s="121"/>
      <c r="TZZ15" s="121"/>
      <c r="UAA15" s="121"/>
      <c r="UAB15" s="121"/>
      <c r="UAC15" s="121"/>
      <c r="UAD15" s="121"/>
      <c r="UAE15" s="121"/>
      <c r="UAF15" s="121"/>
      <c r="UAG15" s="121"/>
      <c r="UAH15" s="121"/>
      <c r="UAI15" s="121"/>
      <c r="UAJ15" s="121"/>
      <c r="UAK15" s="121"/>
      <c r="UAL15" s="121"/>
      <c r="UAM15" s="121"/>
      <c r="UAN15" s="121"/>
      <c r="UAO15" s="121"/>
      <c r="UAP15" s="121"/>
      <c r="UAQ15" s="121"/>
      <c r="UAR15" s="121"/>
      <c r="UAS15" s="121"/>
      <c r="UAT15" s="121"/>
      <c r="UAU15" s="121"/>
      <c r="UAV15" s="121"/>
      <c r="UAW15" s="121"/>
      <c r="UAX15" s="121"/>
      <c r="UAY15" s="121"/>
      <c r="UAZ15" s="121"/>
      <c r="UBA15" s="121"/>
      <c r="UBB15" s="121"/>
      <c r="UBC15" s="121"/>
      <c r="UBD15" s="121"/>
      <c r="UBE15" s="121"/>
      <c r="UBF15" s="121"/>
      <c r="UBG15" s="121"/>
      <c r="UBH15" s="121"/>
      <c r="UBI15" s="121"/>
      <c r="UBJ15" s="121"/>
      <c r="UBK15" s="121"/>
      <c r="UBL15" s="121"/>
      <c r="UBM15" s="121"/>
      <c r="UBN15" s="121"/>
      <c r="UBO15" s="121"/>
      <c r="UBP15" s="121"/>
      <c r="UBQ15" s="121"/>
      <c r="UBR15" s="121"/>
      <c r="UBS15" s="121"/>
      <c r="UBT15" s="121"/>
      <c r="UBU15" s="121"/>
      <c r="UBV15" s="121"/>
      <c r="UBW15" s="121"/>
      <c r="UBX15" s="121"/>
      <c r="UBY15" s="121"/>
      <c r="UBZ15" s="121"/>
      <c r="UCA15" s="121"/>
      <c r="UCB15" s="121"/>
      <c r="UCC15" s="121"/>
      <c r="UCD15" s="121"/>
      <c r="UCE15" s="121"/>
      <c r="UCF15" s="121"/>
      <c r="UCG15" s="121"/>
      <c r="UCH15" s="121"/>
      <c r="UCI15" s="121"/>
      <c r="UCJ15" s="121"/>
      <c r="UCK15" s="121"/>
      <c r="UCL15" s="121"/>
      <c r="UCM15" s="121"/>
      <c r="UCN15" s="121"/>
      <c r="UCO15" s="121"/>
      <c r="UCP15" s="121"/>
      <c r="UCQ15" s="121"/>
      <c r="UCR15" s="121"/>
      <c r="UCS15" s="121"/>
      <c r="UCT15" s="121"/>
      <c r="UCU15" s="121"/>
      <c r="UCV15" s="121"/>
      <c r="UCW15" s="121"/>
      <c r="UCX15" s="121"/>
      <c r="UCY15" s="121"/>
      <c r="UCZ15" s="121"/>
      <c r="UDA15" s="121"/>
      <c r="UDB15" s="121"/>
      <c r="UDC15" s="121"/>
      <c r="UDD15" s="121"/>
      <c r="UDE15" s="121"/>
      <c r="UDF15" s="121"/>
      <c r="UDG15" s="121"/>
      <c r="UDH15" s="121"/>
      <c r="UDI15" s="121"/>
      <c r="UDJ15" s="121"/>
      <c r="UDK15" s="121"/>
      <c r="UDL15" s="121"/>
      <c r="UDM15" s="121"/>
      <c r="UDN15" s="121"/>
      <c r="UDO15" s="121"/>
      <c r="UDP15" s="121"/>
      <c r="UDQ15" s="121"/>
      <c r="UDR15" s="121"/>
      <c r="UDS15" s="121"/>
      <c r="UDT15" s="121"/>
      <c r="UDU15" s="121"/>
      <c r="UDV15" s="121"/>
      <c r="UDW15" s="121"/>
      <c r="UDX15" s="121"/>
      <c r="UDY15" s="121"/>
      <c r="UDZ15" s="121"/>
      <c r="UEA15" s="121"/>
      <c r="UEB15" s="121"/>
      <c r="UEC15" s="121"/>
      <c r="UED15" s="121"/>
      <c r="UEE15" s="121"/>
      <c r="UEF15" s="121"/>
      <c r="UEG15" s="121"/>
      <c r="UEH15" s="121"/>
      <c r="UEI15" s="121"/>
      <c r="UEJ15" s="121"/>
      <c r="UEK15" s="121"/>
      <c r="UEL15" s="121"/>
      <c r="UEM15" s="121"/>
      <c r="UEN15" s="121"/>
      <c r="UEO15" s="121"/>
      <c r="UEP15" s="121"/>
      <c r="UEQ15" s="121"/>
      <c r="UER15" s="121"/>
      <c r="UES15" s="121"/>
      <c r="UET15" s="121"/>
      <c r="UEU15" s="121"/>
      <c r="UEV15" s="121"/>
      <c r="UEW15" s="121"/>
      <c r="UEX15" s="121"/>
      <c r="UEY15" s="121"/>
      <c r="UEZ15" s="121"/>
      <c r="UFA15" s="121"/>
      <c r="UFB15" s="121"/>
      <c r="UFC15" s="121"/>
      <c r="UFD15" s="121"/>
      <c r="UFE15" s="121"/>
      <c r="UFF15" s="121"/>
      <c r="UFG15" s="121"/>
      <c r="UFH15" s="121"/>
      <c r="UFI15" s="121"/>
      <c r="UFJ15" s="121"/>
      <c r="UFK15" s="121"/>
      <c r="UFL15" s="121"/>
      <c r="UFM15" s="121"/>
      <c r="UFN15" s="121"/>
      <c r="UFO15" s="121"/>
      <c r="UFP15" s="121"/>
      <c r="UFQ15" s="121"/>
      <c r="UFR15" s="121"/>
      <c r="UFS15" s="121"/>
      <c r="UFT15" s="121"/>
      <c r="UFU15" s="121"/>
      <c r="UFV15" s="121"/>
      <c r="UFW15" s="121"/>
      <c r="UFX15" s="121"/>
      <c r="UFY15" s="121"/>
      <c r="UFZ15" s="121"/>
      <c r="UGA15" s="121"/>
      <c r="UGB15" s="121"/>
      <c r="UGC15" s="121"/>
      <c r="UGD15" s="121"/>
      <c r="UGE15" s="121"/>
      <c r="UGF15" s="121"/>
      <c r="UGG15" s="121"/>
      <c r="UGH15" s="121"/>
      <c r="UGI15" s="121"/>
      <c r="UGJ15" s="121"/>
      <c r="UGK15" s="121"/>
      <c r="UGL15" s="121"/>
      <c r="UGM15" s="121"/>
      <c r="UGN15" s="121"/>
      <c r="UGO15" s="121"/>
      <c r="UGP15" s="121"/>
      <c r="UGQ15" s="121"/>
      <c r="UGR15" s="121"/>
      <c r="UGS15" s="121"/>
      <c r="UGT15" s="121"/>
      <c r="UGU15" s="121"/>
      <c r="UGV15" s="121"/>
      <c r="UGW15" s="121"/>
      <c r="UGX15" s="121"/>
      <c r="UGY15" s="121"/>
      <c r="UGZ15" s="121"/>
      <c r="UHA15" s="121"/>
      <c r="UHB15" s="121"/>
      <c r="UHC15" s="121"/>
      <c r="UHD15" s="121"/>
      <c r="UHE15" s="121"/>
      <c r="UHF15" s="121"/>
      <c r="UHG15" s="121"/>
      <c r="UHH15" s="121"/>
      <c r="UHI15" s="121"/>
      <c r="UHJ15" s="121"/>
      <c r="UHK15" s="121"/>
      <c r="UHL15" s="121"/>
      <c r="UHM15" s="121"/>
      <c r="UHN15" s="121"/>
      <c r="UHO15" s="121"/>
      <c r="UHP15" s="121"/>
      <c r="UHQ15" s="121"/>
      <c r="UHR15" s="121"/>
      <c r="UHS15" s="121"/>
      <c r="UHT15" s="121"/>
      <c r="UHU15" s="121"/>
      <c r="UHV15" s="121"/>
      <c r="UHW15" s="121"/>
      <c r="UHX15" s="121"/>
      <c r="UHY15" s="121"/>
      <c r="UHZ15" s="121"/>
      <c r="UIA15" s="121"/>
      <c r="UIB15" s="121"/>
      <c r="UIC15" s="121"/>
      <c r="UID15" s="121"/>
      <c r="UIE15" s="121"/>
      <c r="UIF15" s="121"/>
      <c r="UIG15" s="121"/>
      <c r="UIH15" s="121"/>
      <c r="UII15" s="121"/>
      <c r="UIJ15" s="121"/>
      <c r="UIK15" s="121"/>
      <c r="UIL15" s="121"/>
      <c r="UIM15" s="121"/>
      <c r="UIN15" s="121"/>
      <c r="UIO15" s="121"/>
      <c r="UIP15" s="121"/>
      <c r="UIQ15" s="121"/>
      <c r="UIR15" s="121"/>
      <c r="UIS15" s="121"/>
      <c r="UIT15" s="121"/>
      <c r="UIU15" s="121"/>
      <c r="UIV15" s="121"/>
      <c r="UIW15" s="121"/>
      <c r="UIX15" s="121"/>
      <c r="UIY15" s="121"/>
      <c r="UIZ15" s="121"/>
      <c r="UJA15" s="121"/>
      <c r="UJB15" s="121"/>
      <c r="UJC15" s="121"/>
      <c r="UJD15" s="121"/>
      <c r="UJE15" s="121"/>
      <c r="UJF15" s="121"/>
      <c r="UJG15" s="121"/>
      <c r="UJH15" s="121"/>
      <c r="UJI15" s="121"/>
      <c r="UJJ15" s="121"/>
      <c r="UJK15" s="121"/>
      <c r="UJL15" s="121"/>
      <c r="UJM15" s="121"/>
      <c r="UJN15" s="121"/>
      <c r="UJO15" s="121"/>
      <c r="UJP15" s="121"/>
      <c r="UJQ15" s="121"/>
      <c r="UJR15" s="121"/>
      <c r="UJS15" s="121"/>
      <c r="UJT15" s="121"/>
      <c r="UJU15" s="121"/>
      <c r="UJV15" s="121"/>
      <c r="UJW15" s="121"/>
      <c r="UJX15" s="121"/>
      <c r="UJY15" s="121"/>
      <c r="UJZ15" s="121"/>
      <c r="UKA15" s="121"/>
      <c r="UKB15" s="121"/>
      <c r="UKC15" s="121"/>
      <c r="UKD15" s="121"/>
      <c r="UKE15" s="121"/>
      <c r="UKF15" s="121"/>
      <c r="UKG15" s="121"/>
      <c r="UKH15" s="121"/>
      <c r="UKI15" s="121"/>
      <c r="UKJ15" s="121"/>
      <c r="UKK15" s="121"/>
      <c r="UKL15" s="121"/>
      <c r="UKM15" s="121"/>
      <c r="UKN15" s="121"/>
      <c r="UKO15" s="121"/>
      <c r="UKP15" s="121"/>
      <c r="UKQ15" s="121"/>
      <c r="UKR15" s="121"/>
      <c r="UKS15" s="121"/>
      <c r="UKT15" s="121"/>
      <c r="UKU15" s="121"/>
      <c r="UKV15" s="121"/>
      <c r="UKW15" s="121"/>
      <c r="UKX15" s="121"/>
      <c r="UKY15" s="121"/>
      <c r="UKZ15" s="121"/>
      <c r="ULA15" s="121"/>
      <c r="ULB15" s="121"/>
      <c r="ULC15" s="121"/>
      <c r="ULD15" s="121"/>
      <c r="ULE15" s="121"/>
      <c r="ULF15" s="121"/>
      <c r="ULG15" s="121"/>
      <c r="ULH15" s="121"/>
      <c r="ULI15" s="121"/>
      <c r="ULJ15" s="121"/>
      <c r="ULK15" s="121"/>
      <c r="ULL15" s="121"/>
      <c r="ULM15" s="121"/>
      <c r="ULN15" s="121"/>
      <c r="ULO15" s="121"/>
      <c r="ULP15" s="121"/>
      <c r="ULQ15" s="121"/>
      <c r="ULR15" s="121"/>
      <c r="ULS15" s="121"/>
      <c r="ULT15" s="121"/>
      <c r="ULU15" s="121"/>
      <c r="ULV15" s="121"/>
      <c r="ULW15" s="121"/>
      <c r="ULX15" s="121"/>
      <c r="ULY15" s="121"/>
      <c r="ULZ15" s="121"/>
      <c r="UMA15" s="121"/>
      <c r="UMB15" s="121"/>
      <c r="UMC15" s="121"/>
      <c r="UMD15" s="121"/>
      <c r="UME15" s="121"/>
      <c r="UMF15" s="121"/>
      <c r="UMG15" s="121"/>
      <c r="UMH15" s="121"/>
      <c r="UMI15" s="121"/>
      <c r="UMJ15" s="121"/>
      <c r="UMK15" s="121"/>
      <c r="UML15" s="121"/>
      <c r="UMM15" s="121"/>
      <c r="UMN15" s="121"/>
      <c r="UMO15" s="121"/>
      <c r="UMP15" s="121"/>
      <c r="UMQ15" s="121"/>
      <c r="UMR15" s="121"/>
      <c r="UMS15" s="121"/>
      <c r="UMT15" s="121"/>
      <c r="UMU15" s="121"/>
      <c r="UMV15" s="121"/>
      <c r="UMW15" s="121"/>
      <c r="UMX15" s="121"/>
      <c r="UMY15" s="121"/>
      <c r="UMZ15" s="121"/>
      <c r="UNA15" s="121"/>
      <c r="UNB15" s="121"/>
      <c r="UNC15" s="121"/>
      <c r="UND15" s="121"/>
      <c r="UNE15" s="121"/>
      <c r="UNF15" s="121"/>
      <c r="UNG15" s="121"/>
      <c r="UNH15" s="121"/>
      <c r="UNI15" s="121"/>
      <c r="UNJ15" s="121"/>
      <c r="UNK15" s="121"/>
      <c r="UNL15" s="121"/>
      <c r="UNM15" s="121"/>
      <c r="UNN15" s="121"/>
      <c r="UNO15" s="121"/>
      <c r="UNP15" s="121"/>
      <c r="UNQ15" s="121"/>
      <c r="UNR15" s="121"/>
      <c r="UNS15" s="121"/>
      <c r="UNT15" s="121"/>
      <c r="UNU15" s="121"/>
      <c r="UNV15" s="121"/>
      <c r="UNW15" s="121"/>
      <c r="UNX15" s="121"/>
      <c r="UNY15" s="121"/>
      <c r="UNZ15" s="121"/>
      <c r="UOA15" s="121"/>
      <c r="UOB15" s="121"/>
      <c r="UOC15" s="121"/>
      <c r="UOD15" s="121"/>
      <c r="UOE15" s="121"/>
      <c r="UOF15" s="121"/>
      <c r="UOG15" s="121"/>
      <c r="UOH15" s="121"/>
      <c r="UOI15" s="121"/>
      <c r="UOJ15" s="121"/>
      <c r="UOK15" s="121"/>
      <c r="UOL15" s="121"/>
      <c r="UOM15" s="121"/>
      <c r="UON15" s="121"/>
      <c r="UOO15" s="121"/>
      <c r="UOP15" s="121"/>
      <c r="UOQ15" s="121"/>
      <c r="UOR15" s="121"/>
      <c r="UOS15" s="121"/>
      <c r="UOT15" s="121"/>
      <c r="UOU15" s="121"/>
      <c r="UOV15" s="121"/>
      <c r="UOW15" s="121"/>
      <c r="UOX15" s="121"/>
      <c r="UOY15" s="121"/>
      <c r="UOZ15" s="121"/>
      <c r="UPA15" s="121"/>
      <c r="UPB15" s="121"/>
      <c r="UPC15" s="121"/>
      <c r="UPD15" s="121"/>
      <c r="UPE15" s="121"/>
      <c r="UPF15" s="121"/>
      <c r="UPG15" s="121"/>
      <c r="UPH15" s="121"/>
      <c r="UPI15" s="121"/>
      <c r="UPJ15" s="121"/>
      <c r="UPK15" s="121"/>
      <c r="UPL15" s="121"/>
      <c r="UPM15" s="121"/>
      <c r="UPN15" s="121"/>
      <c r="UPO15" s="121"/>
      <c r="UPP15" s="121"/>
      <c r="UPQ15" s="121"/>
      <c r="UPR15" s="121"/>
      <c r="UPS15" s="121"/>
      <c r="UPT15" s="121"/>
      <c r="UPU15" s="121"/>
      <c r="UPV15" s="121"/>
      <c r="UPW15" s="121"/>
      <c r="UPX15" s="121"/>
      <c r="UPY15" s="121"/>
      <c r="UPZ15" s="121"/>
      <c r="UQA15" s="121"/>
      <c r="UQB15" s="121"/>
      <c r="UQC15" s="121"/>
      <c r="UQD15" s="121"/>
      <c r="UQE15" s="121"/>
      <c r="UQF15" s="121"/>
      <c r="UQG15" s="121"/>
      <c r="UQH15" s="121"/>
      <c r="UQI15" s="121"/>
      <c r="UQJ15" s="121"/>
      <c r="UQK15" s="121"/>
      <c r="UQL15" s="121"/>
      <c r="UQM15" s="121"/>
      <c r="UQN15" s="121"/>
      <c r="UQO15" s="121"/>
      <c r="UQP15" s="121"/>
      <c r="UQQ15" s="121"/>
      <c r="UQR15" s="121"/>
      <c r="UQS15" s="121"/>
      <c r="UQT15" s="121"/>
      <c r="UQU15" s="121"/>
      <c r="UQV15" s="121"/>
      <c r="UQW15" s="121"/>
      <c r="UQX15" s="121"/>
      <c r="UQY15" s="121"/>
      <c r="UQZ15" s="121"/>
      <c r="URA15" s="121"/>
      <c r="URB15" s="121"/>
      <c r="URC15" s="121"/>
      <c r="URD15" s="121"/>
      <c r="URE15" s="121"/>
      <c r="URF15" s="121"/>
      <c r="URG15" s="121"/>
      <c r="URH15" s="121"/>
      <c r="URI15" s="121"/>
      <c r="URJ15" s="121"/>
      <c r="URK15" s="121"/>
      <c r="URL15" s="121"/>
      <c r="URM15" s="121"/>
      <c r="URN15" s="121"/>
      <c r="URO15" s="121"/>
      <c r="URP15" s="121"/>
      <c r="URQ15" s="121"/>
      <c r="URR15" s="121"/>
      <c r="URS15" s="121"/>
      <c r="URT15" s="121"/>
      <c r="URU15" s="121"/>
      <c r="URV15" s="121"/>
      <c r="URW15" s="121"/>
      <c r="URX15" s="121"/>
      <c r="URY15" s="121"/>
      <c r="URZ15" s="121"/>
      <c r="USA15" s="121"/>
      <c r="USB15" s="121"/>
      <c r="USC15" s="121"/>
      <c r="USD15" s="121"/>
      <c r="USE15" s="121"/>
      <c r="USF15" s="121"/>
      <c r="USG15" s="121"/>
      <c r="USH15" s="121"/>
      <c r="USI15" s="121"/>
      <c r="USJ15" s="121"/>
      <c r="USK15" s="121"/>
      <c r="USL15" s="121"/>
      <c r="USM15" s="121"/>
      <c r="USN15" s="121"/>
      <c r="USO15" s="121"/>
      <c r="USP15" s="121"/>
      <c r="USQ15" s="121"/>
      <c r="USR15" s="121"/>
      <c r="USS15" s="121"/>
      <c r="UST15" s="121"/>
      <c r="USU15" s="121"/>
      <c r="USV15" s="121"/>
      <c r="USW15" s="121"/>
      <c r="USX15" s="121"/>
      <c r="USY15" s="121"/>
      <c r="USZ15" s="121"/>
      <c r="UTA15" s="121"/>
      <c r="UTB15" s="121"/>
      <c r="UTC15" s="121"/>
      <c r="UTD15" s="121"/>
      <c r="UTE15" s="121"/>
      <c r="UTF15" s="121"/>
      <c r="UTG15" s="121"/>
      <c r="UTH15" s="121"/>
      <c r="UTI15" s="121"/>
      <c r="UTJ15" s="121"/>
      <c r="UTK15" s="121"/>
      <c r="UTL15" s="121"/>
      <c r="UTM15" s="121"/>
      <c r="UTN15" s="121"/>
      <c r="UTO15" s="121"/>
      <c r="UTP15" s="121"/>
      <c r="UTQ15" s="121"/>
      <c r="UTR15" s="121"/>
      <c r="UTS15" s="121"/>
      <c r="UTT15" s="121"/>
      <c r="UTU15" s="121"/>
      <c r="UTV15" s="121"/>
      <c r="UTW15" s="121"/>
      <c r="UTX15" s="121"/>
      <c r="UTY15" s="121"/>
      <c r="UTZ15" s="121"/>
      <c r="UUA15" s="121"/>
      <c r="UUB15" s="121"/>
      <c r="UUC15" s="121"/>
      <c r="UUD15" s="121"/>
      <c r="UUE15" s="121"/>
      <c r="UUF15" s="121"/>
      <c r="UUG15" s="121"/>
      <c r="UUH15" s="121"/>
      <c r="UUI15" s="121"/>
      <c r="UUJ15" s="121"/>
      <c r="UUK15" s="121"/>
      <c r="UUL15" s="121"/>
      <c r="UUM15" s="121"/>
      <c r="UUN15" s="121"/>
      <c r="UUO15" s="121"/>
      <c r="UUP15" s="121"/>
      <c r="UUQ15" s="121"/>
      <c r="UUR15" s="121"/>
      <c r="UUS15" s="121"/>
      <c r="UUT15" s="121"/>
      <c r="UUU15" s="121"/>
      <c r="UUV15" s="121"/>
      <c r="UUW15" s="121"/>
      <c r="UUX15" s="121"/>
      <c r="UUY15" s="121"/>
      <c r="UUZ15" s="121"/>
      <c r="UVA15" s="121"/>
      <c r="UVB15" s="121"/>
      <c r="UVC15" s="121"/>
      <c r="UVD15" s="121"/>
      <c r="UVE15" s="121"/>
      <c r="UVF15" s="121"/>
      <c r="UVG15" s="121"/>
      <c r="UVH15" s="121"/>
      <c r="UVI15" s="121"/>
      <c r="UVJ15" s="121"/>
      <c r="UVK15" s="121"/>
      <c r="UVL15" s="121"/>
      <c r="UVM15" s="121"/>
      <c r="UVN15" s="121"/>
      <c r="UVO15" s="121"/>
      <c r="UVP15" s="121"/>
      <c r="UVQ15" s="121"/>
      <c r="UVR15" s="121"/>
      <c r="UVS15" s="121"/>
      <c r="UVT15" s="121"/>
      <c r="UVU15" s="121"/>
      <c r="UVV15" s="121"/>
      <c r="UVW15" s="121"/>
      <c r="UVX15" s="121"/>
      <c r="UVY15" s="121"/>
      <c r="UVZ15" s="121"/>
      <c r="UWA15" s="121"/>
      <c r="UWB15" s="121"/>
      <c r="UWC15" s="121"/>
      <c r="UWD15" s="121"/>
      <c r="UWE15" s="121"/>
      <c r="UWF15" s="121"/>
      <c r="UWG15" s="121"/>
      <c r="UWH15" s="121"/>
      <c r="UWI15" s="121"/>
      <c r="UWJ15" s="121"/>
      <c r="UWK15" s="121"/>
      <c r="UWL15" s="121"/>
      <c r="UWM15" s="121"/>
      <c r="UWN15" s="121"/>
      <c r="UWO15" s="121"/>
      <c r="UWP15" s="121"/>
      <c r="UWQ15" s="121"/>
      <c r="UWR15" s="121"/>
      <c r="UWS15" s="121"/>
      <c r="UWT15" s="121"/>
      <c r="UWU15" s="121"/>
      <c r="UWV15" s="121"/>
      <c r="UWW15" s="121"/>
      <c r="UWX15" s="121"/>
      <c r="UWY15" s="121"/>
      <c r="UWZ15" s="121"/>
      <c r="UXA15" s="121"/>
      <c r="UXB15" s="121"/>
      <c r="UXC15" s="121"/>
      <c r="UXD15" s="121"/>
      <c r="UXE15" s="121"/>
      <c r="UXF15" s="121"/>
      <c r="UXG15" s="121"/>
      <c r="UXH15" s="121"/>
      <c r="UXI15" s="121"/>
      <c r="UXJ15" s="121"/>
      <c r="UXK15" s="121"/>
      <c r="UXL15" s="121"/>
      <c r="UXM15" s="121"/>
      <c r="UXN15" s="121"/>
      <c r="UXO15" s="121"/>
      <c r="UXP15" s="121"/>
      <c r="UXQ15" s="121"/>
      <c r="UXR15" s="121"/>
      <c r="UXS15" s="121"/>
      <c r="UXT15" s="121"/>
      <c r="UXU15" s="121"/>
      <c r="UXV15" s="121"/>
      <c r="UXW15" s="121"/>
      <c r="UXX15" s="121"/>
      <c r="UXY15" s="121"/>
      <c r="UXZ15" s="121"/>
      <c r="UYA15" s="121"/>
      <c r="UYB15" s="121"/>
      <c r="UYC15" s="121"/>
      <c r="UYD15" s="121"/>
      <c r="UYE15" s="121"/>
      <c r="UYF15" s="121"/>
      <c r="UYG15" s="121"/>
      <c r="UYH15" s="121"/>
      <c r="UYI15" s="121"/>
      <c r="UYJ15" s="121"/>
      <c r="UYK15" s="121"/>
      <c r="UYL15" s="121"/>
      <c r="UYM15" s="121"/>
      <c r="UYN15" s="121"/>
      <c r="UYO15" s="121"/>
      <c r="UYP15" s="121"/>
      <c r="UYQ15" s="121"/>
      <c r="UYR15" s="121"/>
      <c r="UYS15" s="121"/>
      <c r="UYT15" s="121"/>
      <c r="UYU15" s="121"/>
      <c r="UYV15" s="121"/>
      <c r="UYW15" s="121"/>
      <c r="UYX15" s="121"/>
      <c r="UYY15" s="121"/>
      <c r="UYZ15" s="121"/>
      <c r="UZA15" s="121"/>
      <c r="UZB15" s="121"/>
      <c r="UZC15" s="121"/>
      <c r="UZD15" s="121"/>
      <c r="UZE15" s="121"/>
      <c r="UZF15" s="121"/>
      <c r="UZG15" s="121"/>
      <c r="UZH15" s="121"/>
      <c r="UZI15" s="121"/>
      <c r="UZJ15" s="121"/>
      <c r="UZK15" s="121"/>
      <c r="UZL15" s="121"/>
      <c r="UZM15" s="121"/>
      <c r="UZN15" s="121"/>
      <c r="UZO15" s="121"/>
      <c r="UZP15" s="121"/>
      <c r="UZQ15" s="121"/>
      <c r="UZR15" s="121"/>
      <c r="UZS15" s="121"/>
      <c r="UZT15" s="121"/>
      <c r="UZU15" s="121"/>
      <c r="UZV15" s="121"/>
      <c r="UZW15" s="121"/>
      <c r="UZX15" s="121"/>
      <c r="UZY15" s="121"/>
      <c r="UZZ15" s="121"/>
      <c r="VAA15" s="121"/>
      <c r="VAB15" s="121"/>
      <c r="VAC15" s="121"/>
      <c r="VAD15" s="121"/>
      <c r="VAE15" s="121"/>
      <c r="VAF15" s="121"/>
      <c r="VAG15" s="121"/>
      <c r="VAH15" s="121"/>
      <c r="VAI15" s="121"/>
      <c r="VAJ15" s="121"/>
      <c r="VAK15" s="121"/>
      <c r="VAL15" s="121"/>
      <c r="VAM15" s="121"/>
      <c r="VAN15" s="121"/>
      <c r="VAO15" s="121"/>
      <c r="VAP15" s="121"/>
      <c r="VAQ15" s="121"/>
      <c r="VAR15" s="121"/>
      <c r="VAS15" s="121"/>
      <c r="VAT15" s="121"/>
      <c r="VAU15" s="121"/>
      <c r="VAV15" s="121"/>
      <c r="VAW15" s="121"/>
      <c r="VAX15" s="121"/>
      <c r="VAY15" s="121"/>
      <c r="VAZ15" s="121"/>
      <c r="VBA15" s="121"/>
      <c r="VBB15" s="121"/>
      <c r="VBC15" s="121"/>
      <c r="VBD15" s="121"/>
      <c r="VBE15" s="121"/>
      <c r="VBF15" s="121"/>
      <c r="VBG15" s="121"/>
      <c r="VBH15" s="121"/>
      <c r="VBI15" s="121"/>
      <c r="VBJ15" s="121"/>
      <c r="VBK15" s="121"/>
      <c r="VBL15" s="121"/>
      <c r="VBM15" s="121"/>
      <c r="VBN15" s="121"/>
      <c r="VBO15" s="121"/>
      <c r="VBP15" s="121"/>
      <c r="VBQ15" s="121"/>
      <c r="VBR15" s="121"/>
      <c r="VBS15" s="121"/>
      <c r="VBT15" s="121"/>
      <c r="VBU15" s="121"/>
      <c r="VBV15" s="121"/>
      <c r="VBW15" s="121"/>
      <c r="VBX15" s="121"/>
      <c r="VBY15" s="121"/>
      <c r="VBZ15" s="121"/>
      <c r="VCA15" s="121"/>
      <c r="VCB15" s="121"/>
      <c r="VCC15" s="121"/>
      <c r="VCD15" s="121"/>
      <c r="VCE15" s="121"/>
      <c r="VCF15" s="121"/>
      <c r="VCG15" s="121"/>
      <c r="VCH15" s="121"/>
      <c r="VCI15" s="121"/>
      <c r="VCJ15" s="121"/>
      <c r="VCK15" s="121"/>
      <c r="VCL15" s="121"/>
      <c r="VCM15" s="121"/>
      <c r="VCN15" s="121"/>
      <c r="VCO15" s="121"/>
      <c r="VCP15" s="121"/>
      <c r="VCQ15" s="121"/>
      <c r="VCR15" s="121"/>
      <c r="VCS15" s="121"/>
      <c r="VCT15" s="121"/>
      <c r="VCU15" s="121"/>
      <c r="VCV15" s="121"/>
      <c r="VCW15" s="121"/>
      <c r="VCX15" s="121"/>
      <c r="VCY15" s="121"/>
      <c r="VCZ15" s="121"/>
      <c r="VDA15" s="121"/>
      <c r="VDB15" s="121"/>
      <c r="VDC15" s="121"/>
      <c r="VDD15" s="121"/>
      <c r="VDE15" s="121"/>
      <c r="VDF15" s="121"/>
      <c r="VDG15" s="121"/>
      <c r="VDH15" s="121"/>
      <c r="VDI15" s="121"/>
      <c r="VDJ15" s="121"/>
      <c r="VDK15" s="121"/>
      <c r="VDL15" s="121"/>
      <c r="VDM15" s="121"/>
      <c r="VDN15" s="121"/>
      <c r="VDO15" s="121"/>
      <c r="VDP15" s="121"/>
      <c r="VDQ15" s="121"/>
      <c r="VDR15" s="121"/>
      <c r="VDS15" s="121"/>
      <c r="VDT15" s="121"/>
      <c r="VDU15" s="121"/>
      <c r="VDV15" s="121"/>
      <c r="VDW15" s="121"/>
      <c r="VDX15" s="121"/>
      <c r="VDY15" s="121"/>
      <c r="VDZ15" s="121"/>
      <c r="VEA15" s="121"/>
      <c r="VEB15" s="121"/>
      <c r="VEC15" s="121"/>
      <c r="VED15" s="121"/>
      <c r="VEE15" s="121"/>
      <c r="VEF15" s="121"/>
      <c r="VEG15" s="121"/>
      <c r="VEH15" s="121"/>
      <c r="VEI15" s="121"/>
      <c r="VEJ15" s="121"/>
      <c r="VEK15" s="121"/>
      <c r="VEL15" s="121"/>
      <c r="VEM15" s="121"/>
      <c r="VEN15" s="121"/>
      <c r="VEO15" s="121"/>
      <c r="VEP15" s="121"/>
      <c r="VEQ15" s="121"/>
      <c r="VER15" s="121"/>
      <c r="VES15" s="121"/>
      <c r="VET15" s="121"/>
      <c r="VEU15" s="121"/>
      <c r="VEV15" s="121"/>
      <c r="VEW15" s="121"/>
      <c r="VEX15" s="121"/>
      <c r="VEY15" s="121"/>
      <c r="VEZ15" s="121"/>
      <c r="VFA15" s="121"/>
      <c r="VFB15" s="121"/>
      <c r="VFC15" s="121"/>
      <c r="VFD15" s="121"/>
      <c r="VFE15" s="121"/>
      <c r="VFF15" s="121"/>
      <c r="VFG15" s="121"/>
      <c r="VFH15" s="121"/>
      <c r="VFI15" s="121"/>
      <c r="VFJ15" s="121"/>
      <c r="VFK15" s="121"/>
      <c r="VFL15" s="121"/>
      <c r="VFM15" s="121"/>
      <c r="VFN15" s="121"/>
      <c r="VFO15" s="121"/>
      <c r="VFP15" s="121"/>
      <c r="VFQ15" s="121"/>
      <c r="VFR15" s="121"/>
      <c r="VFS15" s="121"/>
      <c r="VFT15" s="121"/>
      <c r="VFU15" s="121"/>
      <c r="VFV15" s="121"/>
      <c r="VFW15" s="121"/>
      <c r="VFX15" s="121"/>
      <c r="VFY15" s="121"/>
      <c r="VFZ15" s="121"/>
      <c r="VGA15" s="121"/>
      <c r="VGB15" s="121"/>
      <c r="VGC15" s="121"/>
      <c r="VGD15" s="121"/>
      <c r="VGE15" s="121"/>
      <c r="VGF15" s="121"/>
      <c r="VGG15" s="121"/>
      <c r="VGH15" s="121"/>
      <c r="VGI15" s="121"/>
      <c r="VGJ15" s="121"/>
      <c r="VGK15" s="121"/>
      <c r="VGL15" s="121"/>
      <c r="VGM15" s="121"/>
      <c r="VGN15" s="121"/>
      <c r="VGO15" s="121"/>
      <c r="VGP15" s="121"/>
      <c r="VGQ15" s="121"/>
      <c r="VGR15" s="121"/>
      <c r="VGS15" s="121"/>
      <c r="VGT15" s="121"/>
      <c r="VGU15" s="121"/>
      <c r="VGV15" s="121"/>
      <c r="VGW15" s="121"/>
      <c r="VGX15" s="121"/>
      <c r="VGY15" s="121"/>
      <c r="VGZ15" s="121"/>
      <c r="VHA15" s="121"/>
      <c r="VHB15" s="121"/>
      <c r="VHC15" s="121"/>
      <c r="VHD15" s="121"/>
      <c r="VHE15" s="121"/>
      <c r="VHF15" s="121"/>
      <c r="VHG15" s="121"/>
      <c r="VHH15" s="121"/>
      <c r="VHI15" s="121"/>
      <c r="VHJ15" s="121"/>
      <c r="VHK15" s="121"/>
      <c r="VHL15" s="121"/>
      <c r="VHM15" s="121"/>
      <c r="VHN15" s="121"/>
      <c r="VHO15" s="121"/>
      <c r="VHP15" s="121"/>
      <c r="VHQ15" s="121"/>
      <c r="VHR15" s="121"/>
      <c r="VHS15" s="121"/>
      <c r="VHT15" s="121"/>
      <c r="VHU15" s="121"/>
      <c r="VHV15" s="121"/>
      <c r="VHW15" s="121"/>
      <c r="VHX15" s="121"/>
      <c r="VHY15" s="121"/>
      <c r="VHZ15" s="121"/>
      <c r="VIA15" s="121"/>
      <c r="VIB15" s="121"/>
      <c r="VIC15" s="121"/>
      <c r="VID15" s="121"/>
      <c r="VIE15" s="121"/>
      <c r="VIF15" s="121"/>
      <c r="VIG15" s="121"/>
      <c r="VIH15" s="121"/>
      <c r="VII15" s="121"/>
      <c r="VIJ15" s="121"/>
      <c r="VIK15" s="121"/>
      <c r="VIL15" s="121"/>
      <c r="VIM15" s="121"/>
      <c r="VIN15" s="121"/>
      <c r="VIO15" s="121"/>
      <c r="VIP15" s="121"/>
      <c r="VIQ15" s="121"/>
      <c r="VIR15" s="121"/>
      <c r="VIS15" s="121"/>
      <c r="VIT15" s="121"/>
      <c r="VIU15" s="121"/>
      <c r="VIV15" s="121"/>
      <c r="VIW15" s="121"/>
      <c r="VIX15" s="121"/>
      <c r="VIY15" s="121"/>
      <c r="VIZ15" s="121"/>
      <c r="VJA15" s="121"/>
      <c r="VJB15" s="121"/>
      <c r="VJC15" s="121"/>
      <c r="VJD15" s="121"/>
      <c r="VJE15" s="121"/>
      <c r="VJF15" s="121"/>
      <c r="VJG15" s="121"/>
      <c r="VJH15" s="121"/>
      <c r="VJI15" s="121"/>
      <c r="VJJ15" s="121"/>
      <c r="VJK15" s="121"/>
      <c r="VJL15" s="121"/>
      <c r="VJM15" s="121"/>
      <c r="VJN15" s="121"/>
      <c r="VJO15" s="121"/>
      <c r="VJP15" s="121"/>
      <c r="VJQ15" s="121"/>
      <c r="VJR15" s="121"/>
      <c r="VJS15" s="121"/>
      <c r="VJT15" s="121"/>
      <c r="VJU15" s="121"/>
      <c r="VJV15" s="121"/>
      <c r="VJW15" s="121"/>
      <c r="VJX15" s="121"/>
      <c r="VJY15" s="121"/>
      <c r="VJZ15" s="121"/>
      <c r="VKA15" s="121"/>
      <c r="VKB15" s="121"/>
      <c r="VKC15" s="121"/>
      <c r="VKD15" s="121"/>
      <c r="VKE15" s="121"/>
      <c r="VKF15" s="121"/>
      <c r="VKG15" s="121"/>
      <c r="VKH15" s="121"/>
      <c r="VKI15" s="121"/>
      <c r="VKJ15" s="121"/>
      <c r="VKK15" s="121"/>
      <c r="VKL15" s="121"/>
      <c r="VKM15" s="121"/>
      <c r="VKN15" s="121"/>
      <c r="VKO15" s="121"/>
      <c r="VKP15" s="121"/>
      <c r="VKQ15" s="121"/>
      <c r="VKR15" s="121"/>
      <c r="VKS15" s="121"/>
      <c r="VKT15" s="121"/>
      <c r="VKU15" s="121"/>
      <c r="VKV15" s="121"/>
      <c r="VKW15" s="121"/>
      <c r="VKX15" s="121"/>
      <c r="VKY15" s="121"/>
      <c r="VKZ15" s="121"/>
      <c r="VLA15" s="121"/>
      <c r="VLB15" s="121"/>
      <c r="VLC15" s="121"/>
      <c r="VLD15" s="121"/>
      <c r="VLE15" s="121"/>
      <c r="VLF15" s="121"/>
      <c r="VLG15" s="121"/>
      <c r="VLH15" s="121"/>
      <c r="VLI15" s="121"/>
      <c r="VLJ15" s="121"/>
      <c r="VLK15" s="121"/>
      <c r="VLL15" s="121"/>
      <c r="VLM15" s="121"/>
      <c r="VLN15" s="121"/>
      <c r="VLO15" s="121"/>
      <c r="VLP15" s="121"/>
      <c r="VLQ15" s="121"/>
      <c r="VLR15" s="121"/>
      <c r="VLS15" s="121"/>
      <c r="VLT15" s="121"/>
      <c r="VLU15" s="121"/>
      <c r="VLV15" s="121"/>
      <c r="VLW15" s="121"/>
      <c r="VLX15" s="121"/>
      <c r="VLY15" s="121"/>
      <c r="VLZ15" s="121"/>
      <c r="VMA15" s="121"/>
      <c r="VMB15" s="121"/>
      <c r="VMC15" s="121"/>
      <c r="VMD15" s="121"/>
      <c r="VME15" s="121"/>
      <c r="VMF15" s="121"/>
      <c r="VMG15" s="121"/>
      <c r="VMH15" s="121"/>
      <c r="VMI15" s="121"/>
      <c r="VMJ15" s="121"/>
      <c r="VMK15" s="121"/>
      <c r="VML15" s="121"/>
      <c r="VMM15" s="121"/>
      <c r="VMN15" s="121"/>
      <c r="VMO15" s="121"/>
      <c r="VMP15" s="121"/>
      <c r="VMQ15" s="121"/>
      <c r="VMR15" s="121"/>
      <c r="VMS15" s="121"/>
      <c r="VMT15" s="121"/>
      <c r="VMU15" s="121"/>
      <c r="VMV15" s="121"/>
      <c r="VMW15" s="121"/>
      <c r="VMX15" s="121"/>
      <c r="VMY15" s="121"/>
      <c r="VMZ15" s="121"/>
      <c r="VNA15" s="121"/>
      <c r="VNB15" s="121"/>
      <c r="VNC15" s="121"/>
      <c r="VND15" s="121"/>
      <c r="VNE15" s="121"/>
      <c r="VNF15" s="121"/>
      <c r="VNG15" s="121"/>
      <c r="VNH15" s="121"/>
      <c r="VNI15" s="121"/>
      <c r="VNJ15" s="121"/>
      <c r="VNK15" s="121"/>
      <c r="VNL15" s="121"/>
      <c r="VNM15" s="121"/>
      <c r="VNN15" s="121"/>
      <c r="VNO15" s="121"/>
      <c r="VNP15" s="121"/>
      <c r="VNQ15" s="121"/>
      <c r="VNR15" s="121"/>
      <c r="VNS15" s="121"/>
      <c r="VNT15" s="121"/>
      <c r="VNU15" s="121"/>
      <c r="VNV15" s="121"/>
      <c r="VNW15" s="121"/>
      <c r="VNX15" s="121"/>
      <c r="VNY15" s="121"/>
      <c r="VNZ15" s="121"/>
      <c r="VOA15" s="121"/>
      <c r="VOB15" s="121"/>
      <c r="VOC15" s="121"/>
      <c r="VOD15" s="121"/>
      <c r="VOE15" s="121"/>
      <c r="VOF15" s="121"/>
      <c r="VOG15" s="121"/>
      <c r="VOH15" s="121"/>
      <c r="VOI15" s="121"/>
      <c r="VOJ15" s="121"/>
      <c r="VOK15" s="121"/>
      <c r="VOL15" s="121"/>
      <c r="VOM15" s="121"/>
      <c r="VON15" s="121"/>
      <c r="VOO15" s="121"/>
      <c r="VOP15" s="121"/>
      <c r="VOQ15" s="121"/>
      <c r="VOR15" s="121"/>
      <c r="VOS15" s="121"/>
      <c r="VOT15" s="121"/>
      <c r="VOU15" s="121"/>
      <c r="VOV15" s="121"/>
      <c r="VOW15" s="121"/>
      <c r="VOX15" s="121"/>
      <c r="VOY15" s="121"/>
      <c r="VOZ15" s="121"/>
      <c r="VPA15" s="121"/>
      <c r="VPB15" s="121"/>
      <c r="VPC15" s="121"/>
      <c r="VPD15" s="121"/>
      <c r="VPE15" s="121"/>
      <c r="VPF15" s="121"/>
      <c r="VPG15" s="121"/>
      <c r="VPH15" s="121"/>
      <c r="VPI15" s="121"/>
      <c r="VPJ15" s="121"/>
      <c r="VPK15" s="121"/>
      <c r="VPL15" s="121"/>
      <c r="VPM15" s="121"/>
      <c r="VPN15" s="121"/>
      <c r="VPO15" s="121"/>
      <c r="VPP15" s="121"/>
      <c r="VPQ15" s="121"/>
      <c r="VPR15" s="121"/>
      <c r="VPS15" s="121"/>
      <c r="VPT15" s="121"/>
      <c r="VPU15" s="121"/>
      <c r="VPV15" s="121"/>
      <c r="VPW15" s="121"/>
      <c r="VPX15" s="121"/>
      <c r="VPY15" s="121"/>
      <c r="VPZ15" s="121"/>
      <c r="VQA15" s="121"/>
      <c r="VQB15" s="121"/>
      <c r="VQC15" s="121"/>
      <c r="VQD15" s="121"/>
      <c r="VQE15" s="121"/>
      <c r="VQF15" s="121"/>
      <c r="VQG15" s="121"/>
      <c r="VQH15" s="121"/>
      <c r="VQI15" s="121"/>
      <c r="VQJ15" s="121"/>
      <c r="VQK15" s="121"/>
      <c r="VQL15" s="121"/>
      <c r="VQM15" s="121"/>
      <c r="VQN15" s="121"/>
      <c r="VQO15" s="121"/>
      <c r="VQP15" s="121"/>
      <c r="VQQ15" s="121"/>
      <c r="VQR15" s="121"/>
      <c r="VQS15" s="121"/>
      <c r="VQT15" s="121"/>
      <c r="VQU15" s="121"/>
      <c r="VQV15" s="121"/>
      <c r="VQW15" s="121"/>
      <c r="VQX15" s="121"/>
      <c r="VQY15" s="121"/>
      <c r="VQZ15" s="121"/>
      <c r="VRA15" s="121"/>
      <c r="VRB15" s="121"/>
      <c r="VRC15" s="121"/>
      <c r="VRD15" s="121"/>
      <c r="VRE15" s="121"/>
      <c r="VRF15" s="121"/>
      <c r="VRG15" s="121"/>
      <c r="VRH15" s="121"/>
      <c r="VRI15" s="121"/>
      <c r="VRJ15" s="121"/>
      <c r="VRK15" s="121"/>
      <c r="VRL15" s="121"/>
      <c r="VRM15" s="121"/>
      <c r="VRN15" s="121"/>
      <c r="VRO15" s="121"/>
      <c r="VRP15" s="121"/>
      <c r="VRQ15" s="121"/>
      <c r="VRR15" s="121"/>
      <c r="VRS15" s="121"/>
      <c r="VRT15" s="121"/>
      <c r="VRU15" s="121"/>
      <c r="VRV15" s="121"/>
      <c r="VRW15" s="121"/>
      <c r="VRX15" s="121"/>
      <c r="VRY15" s="121"/>
      <c r="VRZ15" s="121"/>
      <c r="VSA15" s="121"/>
      <c r="VSB15" s="121"/>
      <c r="VSC15" s="121"/>
      <c r="VSD15" s="121"/>
      <c r="VSE15" s="121"/>
      <c r="VSF15" s="121"/>
      <c r="VSG15" s="121"/>
      <c r="VSH15" s="121"/>
      <c r="VSI15" s="121"/>
      <c r="VSJ15" s="121"/>
      <c r="VSK15" s="121"/>
      <c r="VSL15" s="121"/>
      <c r="VSM15" s="121"/>
      <c r="VSN15" s="121"/>
      <c r="VSO15" s="121"/>
      <c r="VSP15" s="121"/>
      <c r="VSQ15" s="121"/>
      <c r="VSR15" s="121"/>
      <c r="VSS15" s="121"/>
      <c r="VST15" s="121"/>
      <c r="VSU15" s="121"/>
      <c r="VSV15" s="121"/>
      <c r="VSW15" s="121"/>
      <c r="VSX15" s="121"/>
      <c r="VSY15" s="121"/>
      <c r="VSZ15" s="121"/>
      <c r="VTA15" s="121"/>
      <c r="VTB15" s="121"/>
      <c r="VTC15" s="121"/>
      <c r="VTD15" s="121"/>
      <c r="VTE15" s="121"/>
      <c r="VTF15" s="121"/>
      <c r="VTG15" s="121"/>
      <c r="VTH15" s="121"/>
      <c r="VTI15" s="121"/>
      <c r="VTJ15" s="121"/>
      <c r="VTK15" s="121"/>
      <c r="VTL15" s="121"/>
      <c r="VTM15" s="121"/>
      <c r="VTN15" s="121"/>
      <c r="VTO15" s="121"/>
      <c r="VTP15" s="121"/>
      <c r="VTQ15" s="121"/>
      <c r="VTR15" s="121"/>
      <c r="VTS15" s="121"/>
      <c r="VTT15" s="121"/>
      <c r="VTU15" s="121"/>
      <c r="VTV15" s="121"/>
      <c r="VTW15" s="121"/>
      <c r="VTX15" s="121"/>
      <c r="VTY15" s="121"/>
      <c r="VTZ15" s="121"/>
      <c r="VUA15" s="121"/>
      <c r="VUB15" s="121"/>
      <c r="VUC15" s="121"/>
      <c r="VUD15" s="121"/>
      <c r="VUE15" s="121"/>
      <c r="VUF15" s="121"/>
      <c r="VUG15" s="121"/>
      <c r="VUH15" s="121"/>
      <c r="VUI15" s="121"/>
      <c r="VUJ15" s="121"/>
      <c r="VUK15" s="121"/>
      <c r="VUL15" s="121"/>
      <c r="VUM15" s="121"/>
      <c r="VUN15" s="121"/>
      <c r="VUO15" s="121"/>
      <c r="VUP15" s="121"/>
      <c r="VUQ15" s="121"/>
      <c r="VUR15" s="121"/>
      <c r="VUS15" s="121"/>
      <c r="VUT15" s="121"/>
      <c r="VUU15" s="121"/>
      <c r="VUV15" s="121"/>
      <c r="VUW15" s="121"/>
      <c r="VUX15" s="121"/>
      <c r="VUY15" s="121"/>
      <c r="VUZ15" s="121"/>
      <c r="VVA15" s="121"/>
      <c r="VVB15" s="121"/>
      <c r="VVC15" s="121"/>
      <c r="VVD15" s="121"/>
      <c r="VVE15" s="121"/>
      <c r="VVF15" s="121"/>
      <c r="VVG15" s="121"/>
      <c r="VVH15" s="121"/>
      <c r="VVI15" s="121"/>
      <c r="VVJ15" s="121"/>
      <c r="VVK15" s="121"/>
      <c r="VVL15" s="121"/>
      <c r="VVM15" s="121"/>
      <c r="VVN15" s="121"/>
      <c r="VVO15" s="121"/>
      <c r="VVP15" s="121"/>
      <c r="VVQ15" s="121"/>
      <c r="VVR15" s="121"/>
      <c r="VVS15" s="121"/>
      <c r="VVT15" s="121"/>
      <c r="VVU15" s="121"/>
      <c r="VVV15" s="121"/>
      <c r="VVW15" s="121"/>
      <c r="VVX15" s="121"/>
      <c r="VVY15" s="121"/>
      <c r="VVZ15" s="121"/>
      <c r="VWA15" s="121"/>
      <c r="VWB15" s="121"/>
      <c r="VWC15" s="121"/>
      <c r="VWD15" s="121"/>
      <c r="VWE15" s="121"/>
      <c r="VWF15" s="121"/>
      <c r="VWG15" s="121"/>
      <c r="VWH15" s="121"/>
      <c r="VWI15" s="121"/>
      <c r="VWJ15" s="121"/>
      <c r="VWK15" s="121"/>
      <c r="VWL15" s="121"/>
      <c r="VWM15" s="121"/>
      <c r="VWN15" s="121"/>
      <c r="VWO15" s="121"/>
      <c r="VWP15" s="121"/>
      <c r="VWQ15" s="121"/>
      <c r="VWR15" s="121"/>
      <c r="VWS15" s="121"/>
      <c r="VWT15" s="121"/>
      <c r="VWU15" s="121"/>
      <c r="VWV15" s="121"/>
      <c r="VWW15" s="121"/>
      <c r="VWX15" s="121"/>
      <c r="VWY15" s="121"/>
      <c r="VWZ15" s="121"/>
      <c r="VXA15" s="121"/>
      <c r="VXB15" s="121"/>
      <c r="VXC15" s="121"/>
      <c r="VXD15" s="121"/>
      <c r="VXE15" s="121"/>
      <c r="VXF15" s="121"/>
      <c r="VXG15" s="121"/>
      <c r="VXH15" s="121"/>
      <c r="VXI15" s="121"/>
      <c r="VXJ15" s="121"/>
      <c r="VXK15" s="121"/>
      <c r="VXL15" s="121"/>
      <c r="VXM15" s="121"/>
      <c r="VXN15" s="121"/>
      <c r="VXO15" s="121"/>
      <c r="VXP15" s="121"/>
      <c r="VXQ15" s="121"/>
      <c r="VXR15" s="121"/>
      <c r="VXS15" s="121"/>
      <c r="VXT15" s="121"/>
      <c r="VXU15" s="121"/>
      <c r="VXV15" s="121"/>
      <c r="VXW15" s="121"/>
      <c r="VXX15" s="121"/>
      <c r="VXY15" s="121"/>
      <c r="VXZ15" s="121"/>
      <c r="VYA15" s="121"/>
      <c r="VYB15" s="121"/>
      <c r="VYC15" s="121"/>
      <c r="VYD15" s="121"/>
      <c r="VYE15" s="121"/>
      <c r="VYF15" s="121"/>
      <c r="VYG15" s="121"/>
      <c r="VYH15" s="121"/>
      <c r="VYI15" s="121"/>
      <c r="VYJ15" s="121"/>
      <c r="VYK15" s="121"/>
      <c r="VYL15" s="121"/>
      <c r="VYM15" s="121"/>
      <c r="VYN15" s="121"/>
      <c r="VYO15" s="121"/>
      <c r="VYP15" s="121"/>
      <c r="VYQ15" s="121"/>
      <c r="VYR15" s="121"/>
      <c r="VYS15" s="121"/>
      <c r="VYT15" s="121"/>
      <c r="VYU15" s="121"/>
      <c r="VYV15" s="121"/>
      <c r="VYW15" s="121"/>
      <c r="VYX15" s="121"/>
      <c r="VYY15" s="121"/>
      <c r="VYZ15" s="121"/>
      <c r="VZA15" s="121"/>
      <c r="VZB15" s="121"/>
      <c r="VZC15" s="121"/>
      <c r="VZD15" s="121"/>
      <c r="VZE15" s="121"/>
      <c r="VZF15" s="121"/>
      <c r="VZG15" s="121"/>
      <c r="VZH15" s="121"/>
      <c r="VZI15" s="121"/>
      <c r="VZJ15" s="121"/>
      <c r="VZK15" s="121"/>
      <c r="VZL15" s="121"/>
      <c r="VZM15" s="121"/>
      <c r="VZN15" s="121"/>
      <c r="VZO15" s="121"/>
      <c r="VZP15" s="121"/>
      <c r="VZQ15" s="121"/>
      <c r="VZR15" s="121"/>
      <c r="VZS15" s="121"/>
      <c r="VZT15" s="121"/>
      <c r="VZU15" s="121"/>
      <c r="VZV15" s="121"/>
      <c r="VZW15" s="121"/>
      <c r="VZX15" s="121"/>
      <c r="VZY15" s="121"/>
      <c r="VZZ15" s="121"/>
      <c r="WAA15" s="121"/>
      <c r="WAB15" s="121"/>
      <c r="WAC15" s="121"/>
      <c r="WAD15" s="121"/>
      <c r="WAE15" s="121"/>
      <c r="WAF15" s="121"/>
      <c r="WAG15" s="121"/>
      <c r="WAH15" s="121"/>
      <c r="WAI15" s="121"/>
      <c r="WAJ15" s="121"/>
      <c r="WAK15" s="121"/>
      <c r="WAL15" s="121"/>
      <c r="WAM15" s="121"/>
      <c r="WAN15" s="121"/>
      <c r="WAO15" s="121"/>
      <c r="WAP15" s="121"/>
      <c r="WAQ15" s="121"/>
      <c r="WAR15" s="121"/>
      <c r="WAS15" s="121"/>
      <c r="WAT15" s="121"/>
      <c r="WAU15" s="121"/>
      <c r="WAV15" s="121"/>
      <c r="WAW15" s="121"/>
      <c r="WAX15" s="121"/>
      <c r="WAY15" s="121"/>
      <c r="WAZ15" s="121"/>
      <c r="WBA15" s="121"/>
      <c r="WBB15" s="121"/>
      <c r="WBC15" s="121"/>
      <c r="WBD15" s="121"/>
      <c r="WBE15" s="121"/>
      <c r="WBF15" s="121"/>
      <c r="WBG15" s="121"/>
      <c r="WBH15" s="121"/>
      <c r="WBI15" s="121"/>
      <c r="WBJ15" s="121"/>
      <c r="WBK15" s="121"/>
      <c r="WBL15" s="121"/>
      <c r="WBM15" s="121"/>
      <c r="WBN15" s="121"/>
      <c r="WBO15" s="121"/>
      <c r="WBP15" s="121"/>
      <c r="WBQ15" s="121"/>
      <c r="WBR15" s="121"/>
      <c r="WBS15" s="121"/>
      <c r="WBT15" s="121"/>
      <c r="WBU15" s="121"/>
      <c r="WBV15" s="121"/>
      <c r="WBW15" s="121"/>
      <c r="WBX15" s="121"/>
      <c r="WBY15" s="121"/>
      <c r="WBZ15" s="121"/>
      <c r="WCA15" s="121"/>
      <c r="WCB15" s="121"/>
      <c r="WCC15" s="121"/>
      <c r="WCD15" s="121"/>
      <c r="WCE15" s="121"/>
      <c r="WCF15" s="121"/>
      <c r="WCG15" s="121"/>
      <c r="WCH15" s="121"/>
      <c r="WCI15" s="121"/>
      <c r="WCJ15" s="121"/>
      <c r="WCK15" s="121"/>
      <c r="WCL15" s="121"/>
      <c r="WCM15" s="121"/>
      <c r="WCN15" s="121"/>
      <c r="WCO15" s="121"/>
      <c r="WCP15" s="121"/>
      <c r="WCQ15" s="121"/>
      <c r="WCR15" s="121"/>
      <c r="WCS15" s="121"/>
      <c r="WCT15" s="121"/>
      <c r="WCU15" s="121"/>
      <c r="WCV15" s="121"/>
      <c r="WCW15" s="121"/>
      <c r="WCX15" s="121"/>
      <c r="WCY15" s="121"/>
      <c r="WCZ15" s="121"/>
      <c r="WDA15" s="121"/>
      <c r="WDB15" s="121"/>
      <c r="WDC15" s="121"/>
      <c r="WDD15" s="121"/>
      <c r="WDE15" s="121"/>
      <c r="WDF15" s="121"/>
      <c r="WDG15" s="121"/>
      <c r="WDH15" s="121"/>
      <c r="WDI15" s="121"/>
      <c r="WDJ15" s="121"/>
      <c r="WDK15" s="121"/>
      <c r="WDL15" s="121"/>
      <c r="WDM15" s="121"/>
      <c r="WDN15" s="121"/>
      <c r="WDO15" s="121"/>
      <c r="WDP15" s="121"/>
      <c r="WDQ15" s="121"/>
      <c r="WDR15" s="121"/>
      <c r="WDS15" s="121"/>
      <c r="WDT15" s="121"/>
      <c r="WDU15" s="121"/>
      <c r="WDV15" s="121"/>
      <c r="WDW15" s="121"/>
      <c r="WDX15" s="121"/>
      <c r="WDY15" s="121"/>
      <c r="WDZ15" s="121"/>
      <c r="WEA15" s="121"/>
      <c r="WEB15" s="121"/>
      <c r="WEC15" s="121"/>
      <c r="WED15" s="121"/>
      <c r="WEE15" s="121"/>
      <c r="WEF15" s="121"/>
      <c r="WEG15" s="121"/>
      <c r="WEH15" s="121"/>
      <c r="WEI15" s="121"/>
      <c r="WEJ15" s="121"/>
      <c r="WEK15" s="121"/>
      <c r="WEL15" s="121"/>
      <c r="WEM15" s="121"/>
      <c r="WEN15" s="121"/>
      <c r="WEO15" s="121"/>
      <c r="WEP15" s="121"/>
      <c r="WEQ15" s="121"/>
      <c r="WER15" s="121"/>
      <c r="WES15" s="121"/>
      <c r="WET15" s="121"/>
      <c r="WEU15" s="121"/>
      <c r="WEV15" s="121"/>
      <c r="WEW15" s="121"/>
      <c r="WEX15" s="121"/>
      <c r="WEY15" s="121"/>
      <c r="WEZ15" s="121"/>
      <c r="WFA15" s="121"/>
      <c r="WFB15" s="121"/>
      <c r="WFC15" s="121"/>
      <c r="WFD15" s="121"/>
      <c r="WFE15" s="121"/>
      <c r="WFF15" s="121"/>
      <c r="WFG15" s="121"/>
      <c r="WFH15" s="121"/>
      <c r="WFI15" s="121"/>
      <c r="WFJ15" s="121"/>
      <c r="WFK15" s="121"/>
      <c r="WFL15" s="121"/>
      <c r="WFM15" s="121"/>
      <c r="WFN15" s="121"/>
      <c r="WFO15" s="121"/>
      <c r="WFP15" s="121"/>
      <c r="WFQ15" s="121"/>
      <c r="WFR15" s="121"/>
      <c r="WFS15" s="121"/>
      <c r="WFT15" s="121"/>
      <c r="WFU15" s="121"/>
      <c r="WFV15" s="121"/>
      <c r="WFW15" s="121"/>
      <c r="WFX15" s="121"/>
      <c r="WFY15" s="121"/>
      <c r="WFZ15" s="121"/>
      <c r="WGA15" s="121"/>
      <c r="WGB15" s="121"/>
      <c r="WGC15" s="121"/>
      <c r="WGD15" s="121"/>
      <c r="WGE15" s="121"/>
      <c r="WGF15" s="121"/>
      <c r="WGG15" s="121"/>
      <c r="WGH15" s="121"/>
      <c r="WGI15" s="121"/>
      <c r="WGJ15" s="121"/>
      <c r="WGK15" s="121"/>
      <c r="WGL15" s="121"/>
      <c r="WGM15" s="121"/>
      <c r="WGN15" s="121"/>
      <c r="WGO15" s="121"/>
      <c r="WGP15" s="121"/>
      <c r="WGQ15" s="121"/>
      <c r="WGR15" s="121"/>
      <c r="WGS15" s="121"/>
      <c r="WGT15" s="121"/>
      <c r="WGU15" s="121"/>
      <c r="WGV15" s="121"/>
      <c r="WGW15" s="121"/>
      <c r="WGX15" s="121"/>
      <c r="WGY15" s="121"/>
      <c r="WGZ15" s="121"/>
      <c r="WHA15" s="121"/>
      <c r="WHB15" s="121"/>
      <c r="WHC15" s="121"/>
      <c r="WHD15" s="121"/>
      <c r="WHE15" s="121"/>
      <c r="WHF15" s="121"/>
      <c r="WHG15" s="121"/>
      <c r="WHH15" s="121"/>
      <c r="WHI15" s="121"/>
      <c r="WHJ15" s="121"/>
      <c r="WHK15" s="121"/>
      <c r="WHL15" s="121"/>
      <c r="WHM15" s="121"/>
      <c r="WHN15" s="121"/>
      <c r="WHO15" s="121"/>
      <c r="WHP15" s="121"/>
      <c r="WHQ15" s="121"/>
      <c r="WHR15" s="121"/>
      <c r="WHS15" s="121"/>
      <c r="WHT15" s="121"/>
      <c r="WHU15" s="121"/>
      <c r="WHV15" s="121"/>
      <c r="WHW15" s="121"/>
      <c r="WHX15" s="121"/>
      <c r="WHY15" s="121"/>
      <c r="WHZ15" s="121"/>
      <c r="WIA15" s="121"/>
      <c r="WIB15" s="121"/>
      <c r="WIC15" s="121"/>
      <c r="WID15" s="121"/>
      <c r="WIE15" s="121"/>
      <c r="WIF15" s="121"/>
      <c r="WIG15" s="121"/>
      <c r="WIH15" s="121"/>
      <c r="WII15" s="121"/>
      <c r="WIJ15" s="121"/>
      <c r="WIK15" s="121"/>
      <c r="WIL15" s="121"/>
      <c r="WIM15" s="121"/>
      <c r="WIN15" s="121"/>
      <c r="WIO15" s="121"/>
      <c r="WIP15" s="121"/>
      <c r="WIQ15" s="121"/>
      <c r="WIR15" s="121"/>
      <c r="WIS15" s="121"/>
      <c r="WIT15" s="121"/>
      <c r="WIU15" s="121"/>
      <c r="WIV15" s="121"/>
      <c r="WIW15" s="121"/>
      <c r="WIX15" s="121"/>
      <c r="WIY15" s="121"/>
      <c r="WIZ15" s="121"/>
      <c r="WJA15" s="121"/>
      <c r="WJB15" s="121"/>
      <c r="WJC15" s="121"/>
      <c r="WJD15" s="121"/>
      <c r="WJE15" s="121"/>
      <c r="WJF15" s="121"/>
      <c r="WJG15" s="121"/>
      <c r="WJH15" s="121"/>
      <c r="WJI15" s="121"/>
      <c r="WJJ15" s="121"/>
      <c r="WJK15" s="121"/>
      <c r="WJL15" s="121"/>
      <c r="WJM15" s="121"/>
      <c r="WJN15" s="121"/>
      <c r="WJO15" s="121"/>
      <c r="WJP15" s="121"/>
      <c r="WJQ15" s="121"/>
      <c r="WJR15" s="121"/>
      <c r="WJS15" s="121"/>
      <c r="WJT15" s="121"/>
      <c r="WJU15" s="121"/>
      <c r="WJV15" s="121"/>
      <c r="WJW15" s="121"/>
      <c r="WJX15" s="121"/>
      <c r="WJY15" s="121"/>
      <c r="WJZ15" s="121"/>
      <c r="WKA15" s="121"/>
      <c r="WKB15" s="121"/>
      <c r="WKC15" s="121"/>
      <c r="WKD15" s="121"/>
      <c r="WKE15" s="121"/>
      <c r="WKF15" s="121"/>
      <c r="WKG15" s="121"/>
      <c r="WKH15" s="121"/>
      <c r="WKI15" s="121"/>
      <c r="WKJ15" s="121"/>
      <c r="WKK15" s="121"/>
      <c r="WKL15" s="121"/>
      <c r="WKM15" s="121"/>
      <c r="WKN15" s="121"/>
      <c r="WKO15" s="121"/>
      <c r="WKP15" s="121"/>
      <c r="WKQ15" s="121"/>
      <c r="WKR15" s="121"/>
      <c r="WKS15" s="121"/>
      <c r="WKT15" s="121"/>
      <c r="WKU15" s="121"/>
      <c r="WKV15" s="121"/>
      <c r="WKW15" s="121"/>
      <c r="WKX15" s="121"/>
      <c r="WKY15" s="121"/>
      <c r="WKZ15" s="121"/>
      <c r="WLA15" s="121"/>
      <c r="WLB15" s="121"/>
      <c r="WLC15" s="121"/>
      <c r="WLD15" s="121"/>
      <c r="WLE15" s="121"/>
      <c r="WLF15" s="121"/>
      <c r="WLG15" s="121"/>
      <c r="WLH15" s="121"/>
      <c r="WLI15" s="121"/>
      <c r="WLJ15" s="121"/>
      <c r="WLK15" s="121"/>
      <c r="WLL15" s="121"/>
      <c r="WLM15" s="121"/>
      <c r="WLN15" s="121"/>
      <c r="WLO15" s="121"/>
      <c r="WLP15" s="121"/>
      <c r="WLQ15" s="121"/>
      <c r="WLR15" s="121"/>
      <c r="WLS15" s="121"/>
      <c r="WLT15" s="121"/>
      <c r="WLU15" s="121"/>
      <c r="WLV15" s="121"/>
      <c r="WLW15" s="121"/>
      <c r="WLX15" s="121"/>
      <c r="WLY15" s="121"/>
      <c r="WLZ15" s="121"/>
      <c r="WMA15" s="121"/>
      <c r="WMB15" s="121"/>
      <c r="WMC15" s="121"/>
      <c r="WMD15" s="121"/>
      <c r="WME15" s="121"/>
      <c r="WMF15" s="121"/>
      <c r="WMG15" s="121"/>
      <c r="WMH15" s="121"/>
      <c r="WMI15" s="121"/>
      <c r="WMJ15" s="121"/>
      <c r="WMK15" s="121"/>
      <c r="WML15" s="121"/>
      <c r="WMM15" s="121"/>
      <c r="WMN15" s="121"/>
      <c r="WMO15" s="121"/>
      <c r="WMP15" s="121"/>
      <c r="WMQ15" s="121"/>
      <c r="WMR15" s="121"/>
      <c r="WMS15" s="121"/>
      <c r="WMT15" s="121"/>
      <c r="WMU15" s="121"/>
      <c r="WMV15" s="121"/>
      <c r="WMW15" s="121"/>
      <c r="WMX15" s="121"/>
      <c r="WMY15" s="121"/>
      <c r="WMZ15" s="121"/>
      <c r="WNA15" s="121"/>
      <c r="WNB15" s="121"/>
      <c r="WNC15" s="121"/>
      <c r="WND15" s="121"/>
      <c r="WNE15" s="121"/>
      <c r="WNF15" s="121"/>
      <c r="WNG15" s="121"/>
      <c r="WNH15" s="121"/>
      <c r="WNI15" s="121"/>
      <c r="WNJ15" s="121"/>
      <c r="WNK15" s="121"/>
      <c r="WNL15" s="121"/>
      <c r="WNM15" s="121"/>
      <c r="WNN15" s="121"/>
      <c r="WNO15" s="121"/>
      <c r="WNP15" s="121"/>
      <c r="WNQ15" s="121"/>
      <c r="WNR15" s="121"/>
      <c r="WNS15" s="121"/>
      <c r="WNT15" s="121"/>
      <c r="WNU15" s="121"/>
      <c r="WNV15" s="121"/>
      <c r="WNW15" s="121"/>
      <c r="WNX15" s="121"/>
      <c r="WNY15" s="121"/>
      <c r="WNZ15" s="121"/>
      <c r="WOA15" s="121"/>
      <c r="WOB15" s="121"/>
      <c r="WOC15" s="121"/>
      <c r="WOD15" s="121"/>
      <c r="WOE15" s="121"/>
      <c r="WOF15" s="121"/>
      <c r="WOG15" s="121"/>
      <c r="WOH15" s="121"/>
      <c r="WOI15" s="121"/>
      <c r="WOJ15" s="121"/>
      <c r="WOK15" s="121"/>
      <c r="WOL15" s="121"/>
      <c r="WOM15" s="121"/>
      <c r="WON15" s="121"/>
      <c r="WOO15" s="121"/>
      <c r="WOP15" s="121"/>
      <c r="WOQ15" s="121"/>
      <c r="WOR15" s="121"/>
      <c r="WOS15" s="121"/>
      <c r="WOT15" s="121"/>
      <c r="WOU15" s="121"/>
      <c r="WOV15" s="121"/>
      <c r="WOW15" s="121"/>
      <c r="WOX15" s="121"/>
      <c r="WOY15" s="121"/>
      <c r="WOZ15" s="121"/>
      <c r="WPA15" s="121"/>
      <c r="WPB15" s="121"/>
      <c r="WPC15" s="121"/>
      <c r="WPD15" s="121"/>
      <c r="WPE15" s="121"/>
      <c r="WPF15" s="121"/>
      <c r="WPG15" s="121"/>
      <c r="WPH15" s="121"/>
      <c r="WPI15" s="121"/>
      <c r="WPJ15" s="121"/>
      <c r="WPK15" s="121"/>
      <c r="WPL15" s="121"/>
      <c r="WPM15" s="121"/>
      <c r="WPN15" s="121"/>
      <c r="WPO15" s="121"/>
      <c r="WPP15" s="121"/>
      <c r="WPQ15" s="121"/>
      <c r="WPR15" s="121"/>
      <c r="WPS15" s="121"/>
      <c r="WPT15" s="121"/>
      <c r="WPU15" s="121"/>
      <c r="WPV15" s="121"/>
      <c r="WPW15" s="121"/>
      <c r="WPX15" s="121"/>
      <c r="WPY15" s="121"/>
      <c r="WPZ15" s="121"/>
      <c r="WQA15" s="121"/>
      <c r="WQB15" s="121"/>
      <c r="WQC15" s="121"/>
      <c r="WQD15" s="121"/>
      <c r="WQE15" s="121"/>
      <c r="WQF15" s="121"/>
      <c r="WQG15" s="121"/>
      <c r="WQH15" s="121"/>
      <c r="WQI15" s="121"/>
      <c r="WQJ15" s="121"/>
      <c r="WQK15" s="121"/>
      <c r="WQL15" s="121"/>
      <c r="WQM15" s="121"/>
      <c r="WQN15" s="121"/>
      <c r="WQO15" s="121"/>
      <c r="WQP15" s="121"/>
      <c r="WQQ15" s="121"/>
      <c r="WQR15" s="121"/>
      <c r="WQS15" s="121"/>
      <c r="WQT15" s="121"/>
      <c r="WQU15" s="121"/>
      <c r="WQV15" s="121"/>
      <c r="WQW15" s="121"/>
      <c r="WQX15" s="121"/>
      <c r="WQY15" s="121"/>
      <c r="WQZ15" s="121"/>
      <c r="WRA15" s="121"/>
      <c r="WRB15" s="121"/>
      <c r="WRC15" s="121"/>
      <c r="WRD15" s="121"/>
      <c r="WRE15" s="121"/>
      <c r="WRF15" s="121"/>
      <c r="WRG15" s="121"/>
      <c r="WRH15" s="121"/>
      <c r="WRI15" s="121"/>
      <c r="WRJ15" s="121"/>
      <c r="WRK15" s="121"/>
      <c r="WRL15" s="121"/>
      <c r="WRM15" s="121"/>
      <c r="WRN15" s="121"/>
      <c r="WRO15" s="121"/>
      <c r="WRP15" s="121"/>
      <c r="WRQ15" s="121"/>
      <c r="WRR15" s="121"/>
      <c r="WRS15" s="121"/>
      <c r="WRT15" s="121"/>
      <c r="WRU15" s="121"/>
      <c r="WRV15" s="121"/>
      <c r="WRW15" s="121"/>
      <c r="WRX15" s="121"/>
      <c r="WRY15" s="121"/>
      <c r="WRZ15" s="121"/>
      <c r="WSA15" s="121"/>
      <c r="WSB15" s="121"/>
      <c r="WSC15" s="121"/>
      <c r="WSD15" s="121"/>
      <c r="WSE15" s="121"/>
      <c r="WSF15" s="121"/>
      <c r="WSG15" s="121"/>
      <c r="WSH15" s="121"/>
      <c r="WSI15" s="121"/>
      <c r="WSJ15" s="121"/>
      <c r="WSK15" s="121"/>
      <c r="WSL15" s="121"/>
      <c r="WSM15" s="121"/>
      <c r="WSN15" s="121"/>
      <c r="WSO15" s="121"/>
      <c r="WSP15" s="121"/>
      <c r="WSQ15" s="121"/>
      <c r="WSR15" s="121"/>
      <c r="WSS15" s="121"/>
      <c r="WST15" s="121"/>
      <c r="WSU15" s="121"/>
      <c r="WSV15" s="121"/>
      <c r="WSW15" s="121"/>
      <c r="WSX15" s="121"/>
      <c r="WSY15" s="121"/>
      <c r="WSZ15" s="121"/>
      <c r="WTA15" s="121"/>
      <c r="WTB15" s="121"/>
      <c r="WTC15" s="121"/>
      <c r="WTD15" s="121"/>
      <c r="WTE15" s="121"/>
      <c r="WTF15" s="121"/>
      <c r="WTG15" s="121"/>
      <c r="WTH15" s="121"/>
      <c r="WTI15" s="121"/>
      <c r="WTJ15" s="121"/>
      <c r="WTK15" s="121"/>
      <c r="WTL15" s="121"/>
      <c r="WTM15" s="121"/>
      <c r="WTN15" s="121"/>
      <c r="WTO15" s="121"/>
      <c r="WTP15" s="121"/>
      <c r="WTQ15" s="121"/>
      <c r="WTR15" s="121"/>
      <c r="WTS15" s="121"/>
      <c r="WTT15" s="121"/>
      <c r="WTU15" s="121"/>
      <c r="WTV15" s="121"/>
      <c r="WTW15" s="121"/>
      <c r="WTX15" s="121"/>
      <c r="WTY15" s="121"/>
      <c r="WTZ15" s="121"/>
      <c r="WUA15" s="121"/>
      <c r="WUB15" s="121"/>
      <c r="WUC15" s="121"/>
      <c r="WUD15" s="121"/>
      <c r="WUE15" s="121"/>
      <c r="WUF15" s="121"/>
      <c r="WUG15" s="121"/>
      <c r="WUH15" s="121"/>
      <c r="WUI15" s="121"/>
      <c r="WUJ15" s="121"/>
      <c r="WUK15" s="121"/>
      <c r="WUL15" s="121"/>
      <c r="WUM15" s="121"/>
      <c r="WUN15" s="121"/>
      <c r="WUO15" s="121"/>
      <c r="WUP15" s="121"/>
      <c r="WUQ15" s="121"/>
      <c r="WUR15" s="121"/>
      <c r="WUS15" s="121"/>
      <c r="WUT15" s="121"/>
      <c r="WUU15" s="121"/>
      <c r="WUV15" s="121"/>
      <c r="WUW15" s="121"/>
      <c r="WUX15" s="121"/>
      <c r="WUY15" s="121"/>
      <c r="WUZ15" s="121"/>
      <c r="WVA15" s="121"/>
      <c r="WVB15" s="121"/>
      <c r="WVC15" s="121"/>
      <c r="WVD15" s="121"/>
      <c r="WVE15" s="121"/>
      <c r="WVF15" s="121"/>
      <c r="WVG15" s="121"/>
      <c r="WVH15" s="121"/>
      <c r="WVI15" s="121"/>
      <c r="WVJ15" s="121"/>
      <c r="WVK15" s="121"/>
      <c r="WVL15" s="121"/>
      <c r="WVM15" s="121"/>
      <c r="WVN15" s="121"/>
      <c r="WVO15" s="121"/>
      <c r="WVP15" s="121"/>
      <c r="WVQ15" s="121"/>
      <c r="WVR15" s="121"/>
      <c r="WVS15" s="121"/>
      <c r="WVT15" s="121"/>
      <c r="WVU15" s="121"/>
      <c r="WVV15" s="121"/>
      <c r="WVW15" s="121"/>
      <c r="WVX15" s="121"/>
      <c r="WVY15" s="121"/>
      <c r="WVZ15" s="121"/>
      <c r="WWA15" s="121"/>
      <c r="WWB15" s="121"/>
      <c r="WWC15" s="121"/>
      <c r="WWD15" s="121"/>
      <c r="WWE15" s="121"/>
      <c r="WWF15" s="121"/>
      <c r="WWG15" s="121"/>
      <c r="WWH15" s="121"/>
      <c r="WWI15" s="121"/>
      <c r="WWJ15" s="121"/>
      <c r="WWK15" s="121"/>
      <c r="WWL15" s="121"/>
      <c r="WWM15" s="121"/>
      <c r="WWN15" s="121"/>
      <c r="WWO15" s="121"/>
      <c r="WWP15" s="121"/>
      <c r="WWQ15" s="121"/>
      <c r="WWR15" s="121"/>
      <c r="WWS15" s="121"/>
      <c r="WWT15" s="121"/>
      <c r="WWU15" s="121"/>
      <c r="WWV15" s="121"/>
      <c r="WWW15" s="121"/>
      <c r="WWX15" s="121"/>
      <c r="WWY15" s="121"/>
      <c r="WWZ15" s="121"/>
      <c r="WXA15" s="121"/>
      <c r="WXB15" s="121"/>
      <c r="WXC15" s="121"/>
      <c r="WXD15" s="121"/>
      <c r="WXE15" s="121"/>
      <c r="WXF15" s="121"/>
      <c r="WXG15" s="121"/>
      <c r="WXH15" s="121"/>
      <c r="WXI15" s="121"/>
      <c r="WXJ15" s="121"/>
      <c r="WXK15" s="121"/>
      <c r="WXL15" s="121"/>
      <c r="WXM15" s="121"/>
      <c r="WXN15" s="121"/>
      <c r="WXO15" s="121"/>
      <c r="WXP15" s="121"/>
      <c r="WXQ15" s="121"/>
      <c r="WXR15" s="121"/>
      <c r="WXS15" s="121"/>
      <c r="WXT15" s="121"/>
      <c r="WXU15" s="121"/>
      <c r="WXV15" s="121"/>
      <c r="WXW15" s="121"/>
      <c r="WXX15" s="121"/>
      <c r="WXY15" s="121"/>
      <c r="WXZ15" s="121"/>
      <c r="WYA15" s="121"/>
      <c r="WYB15" s="121"/>
      <c r="WYC15" s="121"/>
      <c r="WYD15" s="121"/>
      <c r="WYE15" s="121"/>
      <c r="WYF15" s="121"/>
      <c r="WYG15" s="121"/>
      <c r="WYH15" s="121"/>
      <c r="WYI15" s="121"/>
      <c r="WYJ15" s="121"/>
      <c r="WYK15" s="121"/>
      <c r="WYL15" s="121"/>
      <c r="WYM15" s="121"/>
      <c r="WYN15" s="121"/>
      <c r="WYO15" s="121"/>
      <c r="WYP15" s="121"/>
      <c r="WYQ15" s="121"/>
      <c r="WYR15" s="121"/>
      <c r="WYS15" s="121"/>
      <c r="WYT15" s="121"/>
      <c r="WYU15" s="121"/>
      <c r="WYV15" s="121"/>
      <c r="WYW15" s="121"/>
      <c r="WYX15" s="121"/>
      <c r="WYY15" s="121"/>
      <c r="WYZ15" s="121"/>
      <c r="WZA15" s="121"/>
      <c r="WZB15" s="121"/>
      <c r="WZC15" s="121"/>
      <c r="WZD15" s="121"/>
      <c r="WZE15" s="121"/>
      <c r="WZF15" s="121"/>
      <c r="WZG15" s="121"/>
      <c r="WZH15" s="121"/>
      <c r="WZI15" s="121"/>
      <c r="WZJ15" s="121"/>
      <c r="WZK15" s="121"/>
      <c r="WZL15" s="121"/>
      <c r="WZM15" s="121"/>
      <c r="WZN15" s="121"/>
      <c r="WZO15" s="121"/>
      <c r="WZP15" s="121"/>
      <c r="WZQ15" s="121"/>
      <c r="WZR15" s="121"/>
      <c r="WZS15" s="121"/>
      <c r="WZT15" s="121"/>
      <c r="WZU15" s="121"/>
      <c r="WZV15" s="121"/>
      <c r="WZW15" s="121"/>
      <c r="WZX15" s="121"/>
      <c r="WZY15" s="121"/>
      <c r="WZZ15" s="121"/>
      <c r="XAA15" s="121"/>
      <c r="XAB15" s="121"/>
      <c r="XAC15" s="121"/>
      <c r="XAD15" s="121"/>
      <c r="XAE15" s="121"/>
      <c r="XAF15" s="121"/>
      <c r="XAG15" s="121"/>
      <c r="XAH15" s="121"/>
      <c r="XAI15" s="121"/>
      <c r="XAJ15" s="121"/>
      <c r="XAK15" s="121"/>
      <c r="XAL15" s="121"/>
      <c r="XAM15" s="121"/>
      <c r="XAN15" s="121"/>
      <c r="XAO15" s="121"/>
      <c r="XAP15" s="121"/>
      <c r="XAQ15" s="121"/>
      <c r="XAR15" s="121"/>
      <c r="XAS15" s="121"/>
      <c r="XAT15" s="121"/>
      <c r="XAU15" s="121"/>
      <c r="XAV15" s="121"/>
      <c r="XAW15" s="121"/>
      <c r="XAX15" s="121"/>
      <c r="XAY15" s="121"/>
      <c r="XAZ15" s="121"/>
      <c r="XBA15" s="121"/>
      <c r="XBB15" s="121"/>
      <c r="XBC15" s="121"/>
      <c r="XBD15" s="121"/>
      <c r="XBE15" s="121"/>
      <c r="XBF15" s="121"/>
      <c r="XBG15" s="121"/>
      <c r="XBH15" s="121"/>
      <c r="XBI15" s="121"/>
      <c r="XBJ15" s="121"/>
      <c r="XBK15" s="121"/>
      <c r="XBL15" s="121"/>
      <c r="XBM15" s="121"/>
      <c r="XBN15" s="121"/>
      <c r="XBO15" s="121"/>
      <c r="XBP15" s="121"/>
      <c r="XBQ15" s="121"/>
      <c r="XBR15" s="121"/>
      <c r="XBS15" s="121"/>
      <c r="XBT15" s="121"/>
      <c r="XBU15" s="121"/>
      <c r="XBV15" s="121"/>
      <c r="XBW15" s="121"/>
      <c r="XBX15" s="121"/>
      <c r="XBY15" s="121"/>
      <c r="XBZ15" s="121"/>
      <c r="XCA15" s="121"/>
      <c r="XCB15" s="121"/>
      <c r="XCC15" s="121"/>
      <c r="XCD15" s="121"/>
      <c r="XCE15" s="121"/>
      <c r="XCF15" s="121"/>
      <c r="XCG15" s="121"/>
      <c r="XCH15" s="121"/>
      <c r="XCI15" s="121"/>
      <c r="XCJ15" s="121"/>
      <c r="XCK15" s="121"/>
      <c r="XCL15" s="121"/>
      <c r="XCM15" s="121"/>
      <c r="XCN15" s="121"/>
      <c r="XCO15" s="121"/>
      <c r="XCP15" s="121"/>
      <c r="XCQ15" s="121"/>
      <c r="XCR15" s="121"/>
      <c r="XCS15" s="121"/>
      <c r="XCT15" s="121"/>
      <c r="XCU15" s="121"/>
      <c r="XCV15" s="121"/>
      <c r="XCW15" s="121"/>
      <c r="XCX15" s="121"/>
      <c r="XCY15" s="121"/>
      <c r="XCZ15" s="121"/>
      <c r="XDA15" s="121"/>
      <c r="XDB15" s="121"/>
      <c r="XDC15" s="121"/>
      <c r="XDD15" s="121"/>
      <c r="XDE15" s="121"/>
      <c r="XDF15" s="121"/>
      <c r="XDG15" s="121"/>
      <c r="XDH15" s="121"/>
      <c r="XDI15" s="121"/>
      <c r="XDJ15" s="121"/>
      <c r="XDK15" s="121"/>
      <c r="XDL15" s="121"/>
      <c r="XDM15" s="121"/>
      <c r="XDN15" s="121"/>
      <c r="XDO15" s="121"/>
      <c r="XDP15" s="121"/>
      <c r="XDQ15" s="121"/>
      <c r="XDR15" s="121"/>
      <c r="XDS15" s="121"/>
      <c r="XDT15" s="121"/>
      <c r="XDU15" s="121"/>
      <c r="XDV15" s="121"/>
      <c r="XDW15" s="121"/>
      <c r="XDX15" s="121"/>
      <c r="XDY15" s="121"/>
      <c r="XDZ15" s="121"/>
      <c r="XEA15" s="121"/>
      <c r="XEB15" s="121"/>
      <c r="XEC15" s="121"/>
      <c r="XED15" s="121"/>
    </row>
    <row r="16" spans="1:16358" s="130" customFormat="1" ht="14.25" customHeight="1">
      <c r="A16" s="121" t="s">
        <v>294</v>
      </c>
      <c r="B16" s="121" t="s">
        <v>294</v>
      </c>
      <c r="C16" s="172">
        <v>51477</v>
      </c>
      <c r="D16" s="172">
        <v>33260</v>
      </c>
      <c r="E16" s="172">
        <v>30701</v>
      </c>
      <c r="F16" s="172">
        <v>33428</v>
      </c>
      <c r="G16" s="172">
        <v>19534.5</v>
      </c>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c r="HJ16" s="121"/>
      <c r="HK16" s="121"/>
      <c r="HL16" s="121"/>
      <c r="HM16" s="121"/>
      <c r="HN16" s="121"/>
      <c r="HO16" s="121"/>
      <c r="HP16" s="121"/>
      <c r="HQ16" s="121"/>
      <c r="HR16" s="121"/>
      <c r="HS16" s="121"/>
      <c r="HT16" s="121"/>
      <c r="HU16" s="121"/>
      <c r="HV16" s="121"/>
      <c r="HW16" s="121"/>
      <c r="HX16" s="121"/>
      <c r="HY16" s="121"/>
      <c r="HZ16" s="121"/>
      <c r="IA16" s="121"/>
      <c r="IB16" s="121"/>
      <c r="IC16" s="121"/>
      <c r="ID16" s="121"/>
      <c r="IE16" s="121"/>
      <c r="IF16" s="121"/>
      <c r="IG16" s="121"/>
      <c r="IH16" s="121"/>
      <c r="II16" s="121"/>
      <c r="IJ16" s="121"/>
      <c r="IK16" s="121"/>
      <c r="IL16" s="121"/>
      <c r="IM16" s="121"/>
      <c r="IN16" s="121"/>
      <c r="IO16" s="121"/>
      <c r="IP16" s="121"/>
      <c r="IQ16" s="121"/>
      <c r="IR16" s="121"/>
      <c r="IS16" s="121"/>
      <c r="IT16" s="121"/>
      <c r="IU16" s="121"/>
      <c r="IV16" s="121"/>
      <c r="IW16" s="121"/>
      <c r="IX16" s="121"/>
      <c r="IY16" s="121"/>
      <c r="IZ16" s="121"/>
      <c r="JA16" s="121"/>
      <c r="JB16" s="121"/>
      <c r="JC16" s="121"/>
      <c r="JD16" s="121"/>
      <c r="JE16" s="121"/>
      <c r="JF16" s="121"/>
      <c r="JG16" s="121"/>
      <c r="JH16" s="121"/>
      <c r="JI16" s="121"/>
      <c r="JJ16" s="121"/>
      <c r="JK16" s="121"/>
      <c r="JL16" s="121"/>
      <c r="JM16" s="121"/>
      <c r="JN16" s="121"/>
      <c r="JO16" s="121"/>
      <c r="JP16" s="121"/>
      <c r="JQ16" s="121"/>
      <c r="JR16" s="121"/>
      <c r="JS16" s="121"/>
      <c r="JT16" s="121"/>
      <c r="JU16" s="121"/>
      <c r="JV16" s="121"/>
      <c r="JW16" s="121"/>
      <c r="JX16" s="121"/>
      <c r="JY16" s="121"/>
      <c r="JZ16" s="121"/>
      <c r="KA16" s="121"/>
      <c r="KB16" s="121"/>
      <c r="KC16" s="121"/>
      <c r="KD16" s="121"/>
      <c r="KE16" s="121"/>
      <c r="KF16" s="121"/>
      <c r="KG16" s="121"/>
      <c r="KH16" s="121"/>
      <c r="KI16" s="121"/>
      <c r="KJ16" s="121"/>
      <c r="KK16" s="121"/>
      <c r="KL16" s="121"/>
      <c r="KM16" s="121"/>
      <c r="KN16" s="121"/>
      <c r="KO16" s="121"/>
      <c r="KP16" s="121"/>
      <c r="KQ16" s="121"/>
      <c r="KR16" s="121"/>
      <c r="KS16" s="121"/>
      <c r="KT16" s="121"/>
      <c r="KU16" s="121"/>
      <c r="KV16" s="121"/>
      <c r="KW16" s="121"/>
      <c r="KX16" s="121"/>
      <c r="KY16" s="121"/>
      <c r="KZ16" s="121"/>
      <c r="LA16" s="121"/>
      <c r="LB16" s="121"/>
      <c r="LC16" s="121"/>
      <c r="LD16" s="121"/>
      <c r="LE16" s="121"/>
      <c r="LF16" s="121"/>
      <c r="LG16" s="121"/>
      <c r="LH16" s="121"/>
      <c r="LI16" s="121"/>
      <c r="LJ16" s="121"/>
      <c r="LK16" s="121"/>
      <c r="LL16" s="121"/>
      <c r="LM16" s="121"/>
      <c r="LN16" s="121"/>
      <c r="LO16" s="121"/>
      <c r="LP16" s="121"/>
      <c r="LQ16" s="121"/>
      <c r="LR16" s="121"/>
      <c r="LS16" s="121"/>
      <c r="LT16" s="121"/>
      <c r="LU16" s="121"/>
      <c r="LV16" s="121"/>
      <c r="LW16" s="121"/>
      <c r="LX16" s="121"/>
      <c r="LY16" s="121"/>
      <c r="LZ16" s="121"/>
      <c r="MA16" s="121"/>
      <c r="MB16" s="121"/>
      <c r="MC16" s="121"/>
      <c r="MD16" s="121"/>
      <c r="ME16" s="121"/>
      <c r="MF16" s="121"/>
      <c r="MG16" s="121"/>
      <c r="MH16" s="121"/>
      <c r="MI16" s="121"/>
      <c r="MJ16" s="121"/>
      <c r="MK16" s="121"/>
      <c r="ML16" s="121"/>
      <c r="MM16" s="121"/>
      <c r="MN16" s="121"/>
      <c r="MO16" s="121"/>
      <c r="MP16" s="121"/>
      <c r="MQ16" s="121"/>
      <c r="MR16" s="121"/>
      <c r="MS16" s="121"/>
      <c r="MT16" s="121"/>
      <c r="MU16" s="121"/>
      <c r="MV16" s="121"/>
      <c r="MW16" s="121"/>
      <c r="MX16" s="121"/>
      <c r="MY16" s="121"/>
      <c r="MZ16" s="121"/>
      <c r="NA16" s="121"/>
      <c r="NB16" s="121"/>
      <c r="NC16" s="121"/>
      <c r="ND16" s="121"/>
      <c r="NE16" s="121"/>
      <c r="NF16" s="121"/>
      <c r="NG16" s="121"/>
      <c r="NH16" s="121"/>
      <c r="NI16" s="121"/>
      <c r="NJ16" s="121"/>
      <c r="NK16" s="121"/>
      <c r="NL16" s="121"/>
      <c r="NM16" s="121"/>
      <c r="NN16" s="121"/>
      <c r="NO16" s="121"/>
      <c r="NP16" s="121"/>
      <c r="NQ16" s="121"/>
      <c r="NR16" s="121"/>
      <c r="NS16" s="121"/>
      <c r="NT16" s="121"/>
      <c r="NU16" s="121"/>
      <c r="NV16" s="121"/>
      <c r="NW16" s="121"/>
      <c r="NX16" s="121"/>
      <c r="NY16" s="121"/>
      <c r="NZ16" s="121"/>
      <c r="OA16" s="121"/>
      <c r="OB16" s="121"/>
      <c r="OC16" s="121"/>
      <c r="OD16" s="121"/>
      <c r="OE16" s="121"/>
      <c r="OF16" s="121"/>
      <c r="OG16" s="121"/>
      <c r="OH16" s="121"/>
      <c r="OI16" s="121"/>
      <c r="OJ16" s="121"/>
      <c r="OK16" s="121"/>
      <c r="OL16" s="121"/>
      <c r="OM16" s="121"/>
      <c r="ON16" s="121"/>
      <c r="OO16" s="121"/>
      <c r="OP16" s="121"/>
      <c r="OQ16" s="121"/>
      <c r="OR16" s="121"/>
      <c r="OS16" s="121"/>
      <c r="OT16" s="121"/>
      <c r="OU16" s="121"/>
      <c r="OV16" s="121"/>
      <c r="OW16" s="121"/>
      <c r="OX16" s="121"/>
      <c r="OY16" s="121"/>
      <c r="OZ16" s="121"/>
      <c r="PA16" s="121"/>
      <c r="PB16" s="121"/>
      <c r="PC16" s="121"/>
      <c r="PD16" s="121"/>
      <c r="PE16" s="121"/>
      <c r="PF16" s="121"/>
      <c r="PG16" s="121"/>
      <c r="PH16" s="121"/>
      <c r="PI16" s="121"/>
      <c r="PJ16" s="121"/>
      <c r="PK16" s="121"/>
      <c r="PL16" s="121"/>
      <c r="PM16" s="121"/>
      <c r="PN16" s="121"/>
      <c r="PO16" s="121"/>
      <c r="PP16" s="121"/>
      <c r="PQ16" s="121"/>
      <c r="PR16" s="121"/>
      <c r="PS16" s="121"/>
      <c r="PT16" s="121"/>
      <c r="PU16" s="121"/>
      <c r="PV16" s="121"/>
      <c r="PW16" s="121"/>
      <c r="PX16" s="121"/>
      <c r="PY16" s="121"/>
      <c r="PZ16" s="121"/>
      <c r="QA16" s="121"/>
      <c r="QB16" s="121"/>
      <c r="QC16" s="121"/>
      <c r="QD16" s="121"/>
      <c r="QE16" s="121"/>
      <c r="QF16" s="121"/>
      <c r="QG16" s="121"/>
      <c r="QH16" s="121"/>
      <c r="QI16" s="121"/>
      <c r="QJ16" s="121"/>
      <c r="QK16" s="121"/>
      <c r="QL16" s="121"/>
      <c r="QM16" s="121"/>
      <c r="QN16" s="121"/>
      <c r="QO16" s="121"/>
      <c r="QP16" s="121"/>
      <c r="QQ16" s="121"/>
      <c r="QR16" s="121"/>
      <c r="QS16" s="121"/>
      <c r="QT16" s="121"/>
      <c r="QU16" s="121"/>
      <c r="QV16" s="121"/>
      <c r="QW16" s="121"/>
      <c r="QX16" s="121"/>
      <c r="QY16" s="121"/>
      <c r="QZ16" s="121"/>
      <c r="RA16" s="121"/>
      <c r="RB16" s="121"/>
      <c r="RC16" s="121"/>
      <c r="RD16" s="121"/>
      <c r="RE16" s="121"/>
      <c r="RF16" s="121"/>
      <c r="RG16" s="121"/>
      <c r="RH16" s="121"/>
      <c r="RI16" s="121"/>
      <c r="RJ16" s="121"/>
      <c r="RK16" s="121"/>
      <c r="RL16" s="121"/>
      <c r="RM16" s="121"/>
      <c r="RN16" s="121"/>
      <c r="RO16" s="121"/>
      <c r="RP16" s="121"/>
      <c r="RQ16" s="121"/>
      <c r="RR16" s="121"/>
      <c r="RS16" s="121"/>
      <c r="RT16" s="121"/>
      <c r="RU16" s="121"/>
      <c r="RV16" s="121"/>
      <c r="RW16" s="121"/>
      <c r="RX16" s="121"/>
      <c r="RY16" s="121"/>
      <c r="RZ16" s="121"/>
      <c r="SA16" s="121"/>
      <c r="SB16" s="121"/>
      <c r="SC16" s="121"/>
      <c r="SD16" s="121"/>
      <c r="SE16" s="121"/>
      <c r="SF16" s="121"/>
      <c r="SG16" s="121"/>
      <c r="SH16" s="121"/>
      <c r="SI16" s="121"/>
      <c r="SJ16" s="121"/>
      <c r="SK16" s="121"/>
      <c r="SL16" s="121"/>
      <c r="SM16" s="121"/>
      <c r="SN16" s="121"/>
      <c r="SO16" s="121"/>
      <c r="SP16" s="121"/>
      <c r="SQ16" s="121"/>
      <c r="SR16" s="121"/>
      <c r="SS16" s="121"/>
      <c r="ST16" s="121"/>
      <c r="SU16" s="121"/>
      <c r="SV16" s="121"/>
      <c r="SW16" s="121"/>
      <c r="SX16" s="121"/>
      <c r="SY16" s="121"/>
      <c r="SZ16" s="121"/>
      <c r="TA16" s="121"/>
      <c r="TB16" s="121"/>
      <c r="TC16" s="121"/>
      <c r="TD16" s="121"/>
      <c r="TE16" s="121"/>
      <c r="TF16" s="121"/>
      <c r="TG16" s="121"/>
      <c r="TH16" s="121"/>
      <c r="TI16" s="121"/>
      <c r="TJ16" s="121"/>
      <c r="TK16" s="121"/>
      <c r="TL16" s="121"/>
      <c r="TM16" s="121"/>
      <c r="TN16" s="121"/>
      <c r="TO16" s="121"/>
      <c r="TP16" s="121"/>
      <c r="TQ16" s="121"/>
      <c r="TR16" s="121"/>
      <c r="TS16" s="121"/>
      <c r="TT16" s="121"/>
      <c r="TU16" s="121"/>
      <c r="TV16" s="121"/>
      <c r="TW16" s="121"/>
      <c r="TX16" s="121"/>
      <c r="TY16" s="121"/>
      <c r="TZ16" s="121"/>
      <c r="UA16" s="121"/>
      <c r="UB16" s="121"/>
      <c r="UC16" s="121"/>
      <c r="UD16" s="121"/>
      <c r="UE16" s="121"/>
      <c r="UF16" s="121"/>
      <c r="UG16" s="121"/>
      <c r="UH16" s="121"/>
      <c r="UI16" s="121"/>
      <c r="UJ16" s="121"/>
      <c r="UK16" s="121"/>
      <c r="UL16" s="121"/>
      <c r="UM16" s="121"/>
      <c r="UN16" s="121"/>
      <c r="UO16" s="121"/>
      <c r="UP16" s="121"/>
      <c r="UQ16" s="121"/>
      <c r="UR16" s="121"/>
      <c r="US16" s="121"/>
      <c r="UT16" s="121"/>
      <c r="UU16" s="121"/>
      <c r="UV16" s="121"/>
      <c r="UW16" s="121"/>
      <c r="UX16" s="121"/>
      <c r="UY16" s="121"/>
      <c r="UZ16" s="121"/>
      <c r="VA16" s="121"/>
      <c r="VB16" s="121"/>
      <c r="VC16" s="121"/>
      <c r="VD16" s="121"/>
      <c r="VE16" s="121"/>
      <c r="VF16" s="121"/>
      <c r="VG16" s="121"/>
      <c r="VH16" s="121"/>
      <c r="VI16" s="121"/>
      <c r="VJ16" s="121"/>
      <c r="VK16" s="121"/>
      <c r="VL16" s="121"/>
      <c r="VM16" s="121"/>
      <c r="VN16" s="121"/>
      <c r="VO16" s="121"/>
      <c r="VP16" s="121"/>
      <c r="VQ16" s="121"/>
      <c r="VR16" s="121"/>
      <c r="VS16" s="121"/>
      <c r="VT16" s="121"/>
      <c r="VU16" s="121"/>
      <c r="VV16" s="121"/>
      <c r="VW16" s="121"/>
      <c r="VX16" s="121"/>
      <c r="VY16" s="121"/>
      <c r="VZ16" s="121"/>
      <c r="WA16" s="121"/>
      <c r="WB16" s="121"/>
      <c r="WC16" s="121"/>
      <c r="WD16" s="121"/>
      <c r="WE16" s="121"/>
      <c r="WF16" s="121"/>
      <c r="WG16" s="121"/>
      <c r="WH16" s="121"/>
      <c r="WI16" s="121"/>
      <c r="WJ16" s="121"/>
      <c r="WK16" s="121"/>
      <c r="WL16" s="121"/>
      <c r="WM16" s="121"/>
      <c r="WN16" s="121"/>
      <c r="WO16" s="121"/>
      <c r="WP16" s="121"/>
      <c r="WQ16" s="121"/>
      <c r="WR16" s="121"/>
      <c r="WS16" s="121"/>
      <c r="WT16" s="121"/>
      <c r="WU16" s="121"/>
      <c r="WV16" s="121"/>
      <c r="WW16" s="121"/>
      <c r="WX16" s="121"/>
      <c r="WY16" s="121"/>
      <c r="WZ16" s="121"/>
      <c r="XA16" s="121"/>
      <c r="XB16" s="121"/>
      <c r="XC16" s="121"/>
      <c r="XD16" s="121"/>
      <c r="XE16" s="121"/>
      <c r="XF16" s="121"/>
      <c r="XG16" s="121"/>
      <c r="XH16" s="121"/>
      <c r="XI16" s="121"/>
      <c r="XJ16" s="121"/>
      <c r="XK16" s="121"/>
      <c r="XL16" s="121"/>
      <c r="XM16" s="121"/>
      <c r="XN16" s="121"/>
      <c r="XO16" s="121"/>
      <c r="XP16" s="121"/>
      <c r="XQ16" s="121"/>
      <c r="XR16" s="121"/>
      <c r="XS16" s="121"/>
      <c r="XT16" s="121"/>
      <c r="XU16" s="121"/>
      <c r="XV16" s="121"/>
      <c r="XW16" s="121"/>
      <c r="XX16" s="121"/>
      <c r="XY16" s="121"/>
      <c r="XZ16" s="121"/>
      <c r="YA16" s="121"/>
      <c r="YB16" s="121"/>
      <c r="YC16" s="121"/>
      <c r="YD16" s="121"/>
      <c r="YE16" s="121"/>
      <c r="YF16" s="121"/>
      <c r="YG16" s="121"/>
      <c r="YH16" s="121"/>
      <c r="YI16" s="121"/>
      <c r="YJ16" s="121"/>
      <c r="YK16" s="121"/>
      <c r="YL16" s="121"/>
      <c r="YM16" s="121"/>
      <c r="YN16" s="121"/>
      <c r="YO16" s="121"/>
      <c r="YP16" s="121"/>
      <c r="YQ16" s="121"/>
      <c r="YR16" s="121"/>
      <c r="YS16" s="121"/>
      <c r="YT16" s="121"/>
      <c r="YU16" s="121"/>
      <c r="YV16" s="121"/>
      <c r="YW16" s="121"/>
      <c r="YX16" s="121"/>
      <c r="YY16" s="121"/>
      <c r="YZ16" s="121"/>
      <c r="ZA16" s="121"/>
      <c r="ZB16" s="121"/>
      <c r="ZC16" s="121"/>
      <c r="ZD16" s="121"/>
      <c r="ZE16" s="121"/>
      <c r="ZF16" s="121"/>
      <c r="ZG16" s="121"/>
      <c r="ZH16" s="121"/>
      <c r="ZI16" s="121"/>
      <c r="ZJ16" s="121"/>
      <c r="ZK16" s="121"/>
      <c r="ZL16" s="121"/>
      <c r="ZM16" s="121"/>
      <c r="ZN16" s="121"/>
      <c r="ZO16" s="121"/>
      <c r="ZP16" s="121"/>
      <c r="ZQ16" s="121"/>
      <c r="ZR16" s="121"/>
      <c r="ZS16" s="121"/>
      <c r="ZT16" s="121"/>
      <c r="ZU16" s="121"/>
      <c r="ZV16" s="121"/>
      <c r="ZW16" s="121"/>
      <c r="ZX16" s="121"/>
      <c r="ZY16" s="121"/>
      <c r="ZZ16" s="121"/>
      <c r="AAA16" s="121"/>
      <c r="AAB16" s="121"/>
      <c r="AAC16" s="121"/>
      <c r="AAD16" s="121"/>
      <c r="AAE16" s="121"/>
      <c r="AAF16" s="121"/>
      <c r="AAG16" s="121"/>
      <c r="AAH16" s="121"/>
      <c r="AAI16" s="121"/>
      <c r="AAJ16" s="121"/>
      <c r="AAK16" s="121"/>
      <c r="AAL16" s="121"/>
      <c r="AAM16" s="121"/>
      <c r="AAN16" s="121"/>
      <c r="AAO16" s="121"/>
      <c r="AAP16" s="121"/>
      <c r="AAQ16" s="121"/>
      <c r="AAR16" s="121"/>
      <c r="AAS16" s="121"/>
      <c r="AAT16" s="121"/>
      <c r="AAU16" s="121"/>
      <c r="AAV16" s="121"/>
      <c r="AAW16" s="121"/>
      <c r="AAX16" s="121"/>
      <c r="AAY16" s="121"/>
      <c r="AAZ16" s="121"/>
      <c r="ABA16" s="121"/>
      <c r="ABB16" s="121"/>
      <c r="ABC16" s="121"/>
      <c r="ABD16" s="121"/>
      <c r="ABE16" s="121"/>
      <c r="ABF16" s="121"/>
      <c r="ABG16" s="121"/>
      <c r="ABH16" s="121"/>
      <c r="ABI16" s="121"/>
      <c r="ABJ16" s="121"/>
      <c r="ABK16" s="121"/>
      <c r="ABL16" s="121"/>
      <c r="ABM16" s="121"/>
      <c r="ABN16" s="121"/>
      <c r="ABO16" s="121"/>
      <c r="ABP16" s="121"/>
      <c r="ABQ16" s="121"/>
      <c r="ABR16" s="121"/>
      <c r="ABS16" s="121"/>
      <c r="ABT16" s="121"/>
      <c r="ABU16" s="121"/>
      <c r="ABV16" s="121"/>
      <c r="ABW16" s="121"/>
      <c r="ABX16" s="121"/>
      <c r="ABY16" s="121"/>
      <c r="ABZ16" s="121"/>
      <c r="ACA16" s="121"/>
      <c r="ACB16" s="121"/>
      <c r="ACC16" s="121"/>
      <c r="ACD16" s="121"/>
      <c r="ACE16" s="121"/>
      <c r="ACF16" s="121"/>
      <c r="ACG16" s="121"/>
      <c r="ACH16" s="121"/>
      <c r="ACI16" s="121"/>
      <c r="ACJ16" s="121"/>
      <c r="ACK16" s="121"/>
      <c r="ACL16" s="121"/>
      <c r="ACM16" s="121"/>
      <c r="ACN16" s="121"/>
      <c r="ACO16" s="121"/>
      <c r="ACP16" s="121"/>
      <c r="ACQ16" s="121"/>
      <c r="ACR16" s="121"/>
      <c r="ACS16" s="121"/>
      <c r="ACT16" s="121"/>
      <c r="ACU16" s="121"/>
      <c r="ACV16" s="121"/>
      <c r="ACW16" s="121"/>
      <c r="ACX16" s="121"/>
      <c r="ACY16" s="121"/>
      <c r="ACZ16" s="121"/>
      <c r="ADA16" s="121"/>
      <c r="ADB16" s="121"/>
      <c r="ADC16" s="121"/>
      <c r="ADD16" s="121"/>
      <c r="ADE16" s="121"/>
      <c r="ADF16" s="121"/>
      <c r="ADG16" s="121"/>
      <c r="ADH16" s="121"/>
      <c r="ADI16" s="121"/>
      <c r="ADJ16" s="121"/>
      <c r="ADK16" s="121"/>
      <c r="ADL16" s="121"/>
      <c r="ADM16" s="121"/>
      <c r="ADN16" s="121"/>
      <c r="ADO16" s="121"/>
      <c r="ADP16" s="121"/>
      <c r="ADQ16" s="121"/>
      <c r="ADR16" s="121"/>
      <c r="ADS16" s="121"/>
      <c r="ADT16" s="121"/>
      <c r="ADU16" s="121"/>
      <c r="ADV16" s="121"/>
      <c r="ADW16" s="121"/>
      <c r="ADX16" s="121"/>
      <c r="ADY16" s="121"/>
      <c r="ADZ16" s="121"/>
      <c r="AEA16" s="121"/>
      <c r="AEB16" s="121"/>
      <c r="AEC16" s="121"/>
      <c r="AED16" s="121"/>
      <c r="AEE16" s="121"/>
      <c r="AEF16" s="121"/>
      <c r="AEG16" s="121"/>
      <c r="AEH16" s="121"/>
      <c r="AEI16" s="121"/>
      <c r="AEJ16" s="121"/>
      <c r="AEK16" s="121"/>
      <c r="AEL16" s="121"/>
      <c r="AEM16" s="121"/>
      <c r="AEN16" s="121"/>
      <c r="AEO16" s="121"/>
      <c r="AEP16" s="121"/>
      <c r="AEQ16" s="121"/>
      <c r="AER16" s="121"/>
      <c r="AES16" s="121"/>
      <c r="AET16" s="121"/>
      <c r="AEU16" s="121"/>
      <c r="AEV16" s="121"/>
      <c r="AEW16" s="121"/>
      <c r="AEX16" s="121"/>
      <c r="AEY16" s="121"/>
      <c r="AEZ16" s="121"/>
      <c r="AFA16" s="121"/>
      <c r="AFB16" s="121"/>
      <c r="AFC16" s="121"/>
      <c r="AFD16" s="121"/>
      <c r="AFE16" s="121"/>
      <c r="AFF16" s="121"/>
      <c r="AFG16" s="121"/>
      <c r="AFH16" s="121"/>
      <c r="AFI16" s="121"/>
      <c r="AFJ16" s="121"/>
      <c r="AFK16" s="121"/>
      <c r="AFL16" s="121"/>
      <c r="AFM16" s="121"/>
      <c r="AFN16" s="121"/>
      <c r="AFO16" s="121"/>
      <c r="AFP16" s="121"/>
      <c r="AFQ16" s="121"/>
      <c r="AFR16" s="121"/>
      <c r="AFS16" s="121"/>
      <c r="AFT16" s="121"/>
      <c r="AFU16" s="121"/>
      <c r="AFV16" s="121"/>
      <c r="AFW16" s="121"/>
      <c r="AFX16" s="121"/>
      <c r="AFY16" s="121"/>
      <c r="AFZ16" s="121"/>
      <c r="AGA16" s="121"/>
      <c r="AGB16" s="121"/>
      <c r="AGC16" s="121"/>
      <c r="AGD16" s="121"/>
      <c r="AGE16" s="121"/>
      <c r="AGF16" s="121"/>
      <c r="AGG16" s="121"/>
      <c r="AGH16" s="121"/>
      <c r="AGI16" s="121"/>
      <c r="AGJ16" s="121"/>
      <c r="AGK16" s="121"/>
      <c r="AGL16" s="121"/>
      <c r="AGM16" s="121"/>
      <c r="AGN16" s="121"/>
      <c r="AGO16" s="121"/>
      <c r="AGP16" s="121"/>
      <c r="AGQ16" s="121"/>
      <c r="AGR16" s="121"/>
      <c r="AGS16" s="121"/>
      <c r="AGT16" s="121"/>
      <c r="AGU16" s="121"/>
      <c r="AGV16" s="121"/>
      <c r="AGW16" s="121"/>
      <c r="AGX16" s="121"/>
      <c r="AGY16" s="121"/>
      <c r="AGZ16" s="121"/>
      <c r="AHA16" s="121"/>
      <c r="AHB16" s="121"/>
      <c r="AHC16" s="121"/>
      <c r="AHD16" s="121"/>
      <c r="AHE16" s="121"/>
      <c r="AHF16" s="121"/>
      <c r="AHG16" s="121"/>
      <c r="AHH16" s="121"/>
      <c r="AHI16" s="121"/>
      <c r="AHJ16" s="121"/>
      <c r="AHK16" s="121"/>
      <c r="AHL16" s="121"/>
      <c r="AHM16" s="121"/>
      <c r="AHN16" s="121"/>
      <c r="AHO16" s="121"/>
      <c r="AHP16" s="121"/>
      <c r="AHQ16" s="121"/>
      <c r="AHR16" s="121"/>
      <c r="AHS16" s="121"/>
      <c r="AHT16" s="121"/>
      <c r="AHU16" s="121"/>
      <c r="AHV16" s="121"/>
      <c r="AHW16" s="121"/>
      <c r="AHX16" s="121"/>
      <c r="AHY16" s="121"/>
      <c r="AHZ16" s="121"/>
      <c r="AIA16" s="121"/>
      <c r="AIB16" s="121"/>
      <c r="AIC16" s="121"/>
      <c r="AID16" s="121"/>
      <c r="AIE16" s="121"/>
      <c r="AIF16" s="121"/>
      <c r="AIG16" s="121"/>
      <c r="AIH16" s="121"/>
      <c r="AII16" s="121"/>
      <c r="AIJ16" s="121"/>
      <c r="AIK16" s="121"/>
      <c r="AIL16" s="121"/>
      <c r="AIM16" s="121"/>
      <c r="AIN16" s="121"/>
      <c r="AIO16" s="121"/>
      <c r="AIP16" s="121"/>
      <c r="AIQ16" s="121"/>
      <c r="AIR16" s="121"/>
      <c r="AIS16" s="121"/>
      <c r="AIT16" s="121"/>
      <c r="AIU16" s="121"/>
      <c r="AIV16" s="121"/>
      <c r="AIW16" s="121"/>
      <c r="AIX16" s="121"/>
      <c r="AIY16" s="121"/>
      <c r="AIZ16" s="121"/>
      <c r="AJA16" s="121"/>
      <c r="AJB16" s="121"/>
      <c r="AJC16" s="121"/>
      <c r="AJD16" s="121"/>
      <c r="AJE16" s="121"/>
      <c r="AJF16" s="121"/>
      <c r="AJG16" s="121"/>
      <c r="AJH16" s="121"/>
      <c r="AJI16" s="121"/>
      <c r="AJJ16" s="121"/>
      <c r="AJK16" s="121"/>
      <c r="AJL16" s="121"/>
      <c r="AJM16" s="121"/>
      <c r="AJN16" s="121"/>
      <c r="AJO16" s="121"/>
      <c r="AJP16" s="121"/>
      <c r="AJQ16" s="121"/>
      <c r="AJR16" s="121"/>
      <c r="AJS16" s="121"/>
      <c r="AJT16" s="121"/>
      <c r="AJU16" s="121"/>
      <c r="AJV16" s="121"/>
      <c r="AJW16" s="121"/>
      <c r="AJX16" s="121"/>
      <c r="AJY16" s="121"/>
      <c r="AJZ16" s="121"/>
      <c r="AKA16" s="121"/>
      <c r="AKB16" s="121"/>
      <c r="AKC16" s="121"/>
      <c r="AKD16" s="121"/>
      <c r="AKE16" s="121"/>
      <c r="AKF16" s="121"/>
      <c r="AKG16" s="121"/>
      <c r="AKH16" s="121"/>
      <c r="AKI16" s="121"/>
      <c r="AKJ16" s="121"/>
      <c r="AKK16" s="121"/>
      <c r="AKL16" s="121"/>
      <c r="AKM16" s="121"/>
      <c r="AKN16" s="121"/>
      <c r="AKO16" s="121"/>
      <c r="AKP16" s="121"/>
      <c r="AKQ16" s="121"/>
      <c r="AKR16" s="121"/>
      <c r="AKS16" s="121"/>
      <c r="AKT16" s="121"/>
      <c r="AKU16" s="121"/>
      <c r="AKV16" s="121"/>
      <c r="AKW16" s="121"/>
      <c r="AKX16" s="121"/>
      <c r="AKY16" s="121"/>
      <c r="AKZ16" s="121"/>
      <c r="ALA16" s="121"/>
      <c r="ALB16" s="121"/>
      <c r="ALC16" s="121"/>
      <c r="ALD16" s="121"/>
      <c r="ALE16" s="121"/>
      <c r="ALF16" s="121"/>
      <c r="ALG16" s="121"/>
      <c r="ALH16" s="121"/>
      <c r="ALI16" s="121"/>
      <c r="ALJ16" s="121"/>
      <c r="ALK16" s="121"/>
      <c r="ALL16" s="121"/>
      <c r="ALM16" s="121"/>
      <c r="ALN16" s="121"/>
      <c r="ALO16" s="121"/>
      <c r="ALP16" s="121"/>
      <c r="ALQ16" s="121"/>
      <c r="ALR16" s="121"/>
      <c r="ALS16" s="121"/>
      <c r="ALT16" s="121"/>
      <c r="ALU16" s="121"/>
      <c r="ALV16" s="121"/>
      <c r="ALW16" s="121"/>
      <c r="ALX16" s="121"/>
      <c r="ALY16" s="121"/>
      <c r="ALZ16" s="121"/>
      <c r="AMA16" s="121"/>
      <c r="AMB16" s="121"/>
      <c r="AMC16" s="121"/>
      <c r="AMD16" s="121"/>
      <c r="AME16" s="121"/>
      <c r="AMF16" s="121"/>
      <c r="AMG16" s="121"/>
      <c r="AMH16" s="121"/>
      <c r="AMI16" s="121"/>
      <c r="AMJ16" s="121"/>
      <c r="AMK16" s="121"/>
      <c r="AML16" s="121"/>
      <c r="AMM16" s="121"/>
      <c r="AMN16" s="121"/>
      <c r="AMO16" s="121"/>
      <c r="AMP16" s="121"/>
      <c r="AMQ16" s="121"/>
      <c r="AMR16" s="121"/>
      <c r="AMS16" s="121"/>
      <c r="AMT16" s="121"/>
      <c r="AMU16" s="121"/>
      <c r="AMV16" s="121"/>
      <c r="AMW16" s="121"/>
      <c r="AMX16" s="121"/>
      <c r="AMY16" s="121"/>
      <c r="AMZ16" s="121"/>
      <c r="ANA16" s="121"/>
      <c r="ANB16" s="121"/>
      <c r="ANC16" s="121"/>
      <c r="AND16" s="121"/>
      <c r="ANE16" s="121"/>
      <c r="ANF16" s="121"/>
      <c r="ANG16" s="121"/>
      <c r="ANH16" s="121"/>
      <c r="ANI16" s="121"/>
      <c r="ANJ16" s="121"/>
      <c r="ANK16" s="121"/>
      <c r="ANL16" s="121"/>
      <c r="ANM16" s="121"/>
      <c r="ANN16" s="121"/>
      <c r="ANO16" s="121"/>
      <c r="ANP16" s="121"/>
      <c r="ANQ16" s="121"/>
      <c r="ANR16" s="121"/>
      <c r="ANS16" s="121"/>
      <c r="ANT16" s="121"/>
      <c r="ANU16" s="121"/>
      <c r="ANV16" s="121"/>
      <c r="ANW16" s="121"/>
      <c r="ANX16" s="121"/>
      <c r="ANY16" s="121"/>
      <c r="ANZ16" s="121"/>
      <c r="AOA16" s="121"/>
      <c r="AOB16" s="121"/>
      <c r="AOC16" s="121"/>
      <c r="AOD16" s="121"/>
      <c r="AOE16" s="121"/>
      <c r="AOF16" s="121"/>
      <c r="AOG16" s="121"/>
      <c r="AOH16" s="121"/>
      <c r="AOI16" s="121"/>
      <c r="AOJ16" s="121"/>
      <c r="AOK16" s="121"/>
      <c r="AOL16" s="121"/>
      <c r="AOM16" s="121"/>
      <c r="AON16" s="121"/>
      <c r="AOO16" s="121"/>
      <c r="AOP16" s="121"/>
      <c r="AOQ16" s="121"/>
      <c r="AOR16" s="121"/>
      <c r="AOS16" s="121"/>
      <c r="AOT16" s="121"/>
      <c r="AOU16" s="121"/>
      <c r="AOV16" s="121"/>
      <c r="AOW16" s="121"/>
      <c r="AOX16" s="121"/>
      <c r="AOY16" s="121"/>
      <c r="AOZ16" s="121"/>
      <c r="APA16" s="121"/>
      <c r="APB16" s="121"/>
      <c r="APC16" s="121"/>
      <c r="APD16" s="121"/>
      <c r="APE16" s="121"/>
      <c r="APF16" s="121"/>
      <c r="APG16" s="121"/>
      <c r="APH16" s="121"/>
      <c r="API16" s="121"/>
      <c r="APJ16" s="121"/>
      <c r="APK16" s="121"/>
      <c r="APL16" s="121"/>
      <c r="APM16" s="121"/>
      <c r="APN16" s="121"/>
      <c r="APO16" s="121"/>
      <c r="APP16" s="121"/>
      <c r="APQ16" s="121"/>
      <c r="APR16" s="121"/>
      <c r="APS16" s="121"/>
      <c r="APT16" s="121"/>
      <c r="APU16" s="121"/>
      <c r="APV16" s="121"/>
      <c r="APW16" s="121"/>
      <c r="APX16" s="121"/>
      <c r="APY16" s="121"/>
      <c r="APZ16" s="121"/>
      <c r="AQA16" s="121"/>
      <c r="AQB16" s="121"/>
      <c r="AQC16" s="121"/>
      <c r="AQD16" s="121"/>
      <c r="AQE16" s="121"/>
      <c r="AQF16" s="121"/>
      <c r="AQG16" s="121"/>
      <c r="AQH16" s="121"/>
      <c r="AQI16" s="121"/>
      <c r="AQJ16" s="121"/>
      <c r="AQK16" s="121"/>
      <c r="AQL16" s="121"/>
      <c r="AQM16" s="121"/>
      <c r="AQN16" s="121"/>
      <c r="AQO16" s="121"/>
      <c r="AQP16" s="121"/>
      <c r="AQQ16" s="121"/>
      <c r="AQR16" s="121"/>
      <c r="AQS16" s="121"/>
      <c r="AQT16" s="121"/>
      <c r="AQU16" s="121"/>
      <c r="AQV16" s="121"/>
      <c r="AQW16" s="121"/>
      <c r="AQX16" s="121"/>
      <c r="AQY16" s="121"/>
      <c r="AQZ16" s="121"/>
      <c r="ARA16" s="121"/>
      <c r="ARB16" s="121"/>
      <c r="ARC16" s="121"/>
      <c r="ARD16" s="121"/>
      <c r="ARE16" s="121"/>
      <c r="ARF16" s="121"/>
      <c r="ARG16" s="121"/>
      <c r="ARH16" s="121"/>
      <c r="ARI16" s="121"/>
      <c r="ARJ16" s="121"/>
      <c r="ARK16" s="121"/>
      <c r="ARL16" s="121"/>
      <c r="ARM16" s="121"/>
      <c r="ARN16" s="121"/>
      <c r="ARO16" s="121"/>
      <c r="ARP16" s="121"/>
      <c r="ARQ16" s="121"/>
      <c r="ARR16" s="121"/>
      <c r="ARS16" s="121"/>
      <c r="ART16" s="121"/>
      <c r="ARU16" s="121"/>
      <c r="ARV16" s="121"/>
      <c r="ARW16" s="121"/>
      <c r="ARX16" s="121"/>
      <c r="ARY16" s="121"/>
      <c r="ARZ16" s="121"/>
      <c r="ASA16" s="121"/>
      <c r="ASB16" s="121"/>
      <c r="ASC16" s="121"/>
      <c r="ASD16" s="121"/>
      <c r="ASE16" s="121"/>
      <c r="ASF16" s="121"/>
      <c r="ASG16" s="121"/>
      <c r="ASH16" s="121"/>
      <c r="ASI16" s="121"/>
      <c r="ASJ16" s="121"/>
      <c r="ASK16" s="121"/>
      <c r="ASL16" s="121"/>
      <c r="ASM16" s="121"/>
      <c r="ASN16" s="121"/>
      <c r="ASO16" s="121"/>
      <c r="ASP16" s="121"/>
      <c r="ASQ16" s="121"/>
      <c r="ASR16" s="121"/>
      <c r="ASS16" s="121"/>
      <c r="AST16" s="121"/>
      <c r="ASU16" s="121"/>
      <c r="ASV16" s="121"/>
      <c r="ASW16" s="121"/>
      <c r="ASX16" s="121"/>
      <c r="ASY16" s="121"/>
      <c r="ASZ16" s="121"/>
      <c r="ATA16" s="121"/>
      <c r="ATB16" s="121"/>
      <c r="ATC16" s="121"/>
      <c r="ATD16" s="121"/>
      <c r="ATE16" s="121"/>
      <c r="ATF16" s="121"/>
      <c r="ATG16" s="121"/>
      <c r="ATH16" s="121"/>
      <c r="ATI16" s="121"/>
      <c r="ATJ16" s="121"/>
      <c r="ATK16" s="121"/>
      <c r="ATL16" s="121"/>
      <c r="ATM16" s="121"/>
      <c r="ATN16" s="121"/>
      <c r="ATO16" s="121"/>
      <c r="ATP16" s="121"/>
      <c r="ATQ16" s="121"/>
      <c r="ATR16" s="121"/>
      <c r="ATS16" s="121"/>
      <c r="ATT16" s="121"/>
      <c r="ATU16" s="121"/>
      <c r="ATV16" s="121"/>
      <c r="ATW16" s="121"/>
      <c r="ATX16" s="121"/>
      <c r="ATY16" s="121"/>
      <c r="ATZ16" s="121"/>
      <c r="AUA16" s="121"/>
      <c r="AUB16" s="121"/>
      <c r="AUC16" s="121"/>
      <c r="AUD16" s="121"/>
      <c r="AUE16" s="121"/>
      <c r="AUF16" s="121"/>
      <c r="AUG16" s="121"/>
      <c r="AUH16" s="121"/>
      <c r="AUI16" s="121"/>
      <c r="AUJ16" s="121"/>
      <c r="AUK16" s="121"/>
      <c r="AUL16" s="121"/>
      <c r="AUM16" s="121"/>
      <c r="AUN16" s="121"/>
      <c r="AUO16" s="121"/>
      <c r="AUP16" s="121"/>
      <c r="AUQ16" s="121"/>
      <c r="AUR16" s="121"/>
      <c r="AUS16" s="121"/>
      <c r="AUT16" s="121"/>
      <c r="AUU16" s="121"/>
      <c r="AUV16" s="121"/>
      <c r="AUW16" s="121"/>
      <c r="AUX16" s="121"/>
      <c r="AUY16" s="121"/>
      <c r="AUZ16" s="121"/>
      <c r="AVA16" s="121"/>
      <c r="AVB16" s="121"/>
      <c r="AVC16" s="121"/>
      <c r="AVD16" s="121"/>
      <c r="AVE16" s="121"/>
      <c r="AVF16" s="121"/>
      <c r="AVG16" s="121"/>
      <c r="AVH16" s="121"/>
      <c r="AVI16" s="121"/>
      <c r="AVJ16" s="121"/>
      <c r="AVK16" s="121"/>
      <c r="AVL16" s="121"/>
      <c r="AVM16" s="121"/>
      <c r="AVN16" s="121"/>
      <c r="AVO16" s="121"/>
      <c r="AVP16" s="121"/>
      <c r="AVQ16" s="121"/>
      <c r="AVR16" s="121"/>
      <c r="AVS16" s="121"/>
      <c r="AVT16" s="121"/>
      <c r="AVU16" s="121"/>
      <c r="AVV16" s="121"/>
      <c r="AVW16" s="121"/>
      <c r="AVX16" s="121"/>
      <c r="AVY16" s="121"/>
      <c r="AVZ16" s="121"/>
      <c r="AWA16" s="121"/>
      <c r="AWB16" s="121"/>
      <c r="AWC16" s="121"/>
      <c r="AWD16" s="121"/>
      <c r="AWE16" s="121"/>
      <c r="AWF16" s="121"/>
      <c r="AWG16" s="121"/>
      <c r="AWH16" s="121"/>
      <c r="AWI16" s="121"/>
      <c r="AWJ16" s="121"/>
      <c r="AWK16" s="121"/>
      <c r="AWL16" s="121"/>
      <c r="AWM16" s="121"/>
      <c r="AWN16" s="121"/>
      <c r="AWO16" s="121"/>
      <c r="AWP16" s="121"/>
      <c r="AWQ16" s="121"/>
      <c r="AWR16" s="121"/>
      <c r="AWS16" s="121"/>
      <c r="AWT16" s="121"/>
      <c r="AWU16" s="121"/>
      <c r="AWV16" s="121"/>
      <c r="AWW16" s="121"/>
      <c r="AWX16" s="121"/>
      <c r="AWY16" s="121"/>
      <c r="AWZ16" s="121"/>
      <c r="AXA16" s="121"/>
      <c r="AXB16" s="121"/>
      <c r="AXC16" s="121"/>
      <c r="AXD16" s="121"/>
      <c r="AXE16" s="121"/>
      <c r="AXF16" s="121"/>
      <c r="AXG16" s="121"/>
      <c r="AXH16" s="121"/>
      <c r="AXI16" s="121"/>
      <c r="AXJ16" s="121"/>
      <c r="AXK16" s="121"/>
      <c r="AXL16" s="121"/>
      <c r="AXM16" s="121"/>
      <c r="AXN16" s="121"/>
      <c r="AXO16" s="121"/>
      <c r="AXP16" s="121"/>
      <c r="AXQ16" s="121"/>
      <c r="AXR16" s="121"/>
      <c r="AXS16" s="121"/>
      <c r="AXT16" s="121"/>
      <c r="AXU16" s="121"/>
      <c r="AXV16" s="121"/>
      <c r="AXW16" s="121"/>
      <c r="AXX16" s="121"/>
      <c r="AXY16" s="121"/>
      <c r="AXZ16" s="121"/>
      <c r="AYA16" s="121"/>
      <c r="AYB16" s="121"/>
      <c r="AYC16" s="121"/>
      <c r="AYD16" s="121"/>
      <c r="AYE16" s="121"/>
      <c r="AYF16" s="121"/>
      <c r="AYG16" s="121"/>
      <c r="AYH16" s="121"/>
      <c r="AYI16" s="121"/>
      <c r="AYJ16" s="121"/>
      <c r="AYK16" s="121"/>
      <c r="AYL16" s="121"/>
      <c r="AYM16" s="121"/>
      <c r="AYN16" s="121"/>
      <c r="AYO16" s="121"/>
      <c r="AYP16" s="121"/>
      <c r="AYQ16" s="121"/>
      <c r="AYR16" s="121"/>
      <c r="AYS16" s="121"/>
      <c r="AYT16" s="121"/>
      <c r="AYU16" s="121"/>
      <c r="AYV16" s="121"/>
      <c r="AYW16" s="121"/>
      <c r="AYX16" s="121"/>
      <c r="AYY16" s="121"/>
      <c r="AYZ16" s="121"/>
      <c r="AZA16" s="121"/>
      <c r="AZB16" s="121"/>
      <c r="AZC16" s="121"/>
      <c r="AZD16" s="121"/>
      <c r="AZE16" s="121"/>
      <c r="AZF16" s="121"/>
      <c r="AZG16" s="121"/>
      <c r="AZH16" s="121"/>
      <c r="AZI16" s="121"/>
      <c r="AZJ16" s="121"/>
      <c r="AZK16" s="121"/>
      <c r="AZL16" s="121"/>
      <c r="AZM16" s="121"/>
      <c r="AZN16" s="121"/>
      <c r="AZO16" s="121"/>
      <c r="AZP16" s="121"/>
      <c r="AZQ16" s="121"/>
      <c r="AZR16" s="121"/>
      <c r="AZS16" s="121"/>
      <c r="AZT16" s="121"/>
      <c r="AZU16" s="121"/>
      <c r="AZV16" s="121"/>
      <c r="AZW16" s="121"/>
      <c r="AZX16" s="121"/>
      <c r="AZY16" s="121"/>
      <c r="AZZ16" s="121"/>
      <c r="BAA16" s="121"/>
      <c r="BAB16" s="121"/>
      <c r="BAC16" s="121"/>
      <c r="BAD16" s="121"/>
      <c r="BAE16" s="121"/>
      <c r="BAF16" s="121"/>
      <c r="BAG16" s="121"/>
      <c r="BAH16" s="121"/>
      <c r="BAI16" s="121"/>
      <c r="BAJ16" s="121"/>
      <c r="BAK16" s="121"/>
      <c r="BAL16" s="121"/>
      <c r="BAM16" s="121"/>
      <c r="BAN16" s="121"/>
      <c r="BAO16" s="121"/>
      <c r="BAP16" s="121"/>
      <c r="BAQ16" s="121"/>
      <c r="BAR16" s="121"/>
      <c r="BAS16" s="121"/>
      <c r="BAT16" s="121"/>
      <c r="BAU16" s="121"/>
      <c r="BAV16" s="121"/>
      <c r="BAW16" s="121"/>
      <c r="BAX16" s="121"/>
      <c r="BAY16" s="121"/>
      <c r="BAZ16" s="121"/>
      <c r="BBA16" s="121"/>
      <c r="BBB16" s="121"/>
      <c r="BBC16" s="121"/>
      <c r="BBD16" s="121"/>
      <c r="BBE16" s="121"/>
      <c r="BBF16" s="121"/>
      <c r="BBG16" s="121"/>
      <c r="BBH16" s="121"/>
      <c r="BBI16" s="121"/>
      <c r="BBJ16" s="121"/>
      <c r="BBK16" s="121"/>
      <c r="BBL16" s="121"/>
      <c r="BBM16" s="121"/>
      <c r="BBN16" s="121"/>
      <c r="BBO16" s="121"/>
      <c r="BBP16" s="121"/>
      <c r="BBQ16" s="121"/>
      <c r="BBR16" s="121"/>
      <c r="BBS16" s="121"/>
      <c r="BBT16" s="121"/>
      <c r="BBU16" s="121"/>
      <c r="BBV16" s="121"/>
      <c r="BBW16" s="121"/>
      <c r="BBX16" s="121"/>
      <c r="BBY16" s="121"/>
      <c r="BBZ16" s="121"/>
      <c r="BCA16" s="121"/>
      <c r="BCB16" s="121"/>
      <c r="BCC16" s="121"/>
      <c r="BCD16" s="121"/>
      <c r="BCE16" s="121"/>
      <c r="BCF16" s="121"/>
      <c r="BCG16" s="121"/>
      <c r="BCH16" s="121"/>
      <c r="BCI16" s="121"/>
      <c r="BCJ16" s="121"/>
      <c r="BCK16" s="121"/>
      <c r="BCL16" s="121"/>
      <c r="BCM16" s="121"/>
      <c r="BCN16" s="121"/>
      <c r="BCO16" s="121"/>
      <c r="BCP16" s="121"/>
      <c r="BCQ16" s="121"/>
      <c r="BCR16" s="121"/>
      <c r="BCS16" s="121"/>
      <c r="BCT16" s="121"/>
      <c r="BCU16" s="121"/>
      <c r="BCV16" s="121"/>
      <c r="BCW16" s="121"/>
      <c r="BCX16" s="121"/>
      <c r="BCY16" s="121"/>
      <c r="BCZ16" s="121"/>
      <c r="BDA16" s="121"/>
      <c r="BDB16" s="121"/>
      <c r="BDC16" s="121"/>
      <c r="BDD16" s="121"/>
      <c r="BDE16" s="121"/>
      <c r="BDF16" s="121"/>
      <c r="BDG16" s="121"/>
      <c r="BDH16" s="121"/>
      <c r="BDI16" s="121"/>
      <c r="BDJ16" s="121"/>
      <c r="BDK16" s="121"/>
      <c r="BDL16" s="121"/>
      <c r="BDM16" s="121"/>
      <c r="BDN16" s="121"/>
      <c r="BDO16" s="121"/>
      <c r="BDP16" s="121"/>
      <c r="BDQ16" s="121"/>
      <c r="BDR16" s="121"/>
      <c r="BDS16" s="121"/>
      <c r="BDT16" s="121"/>
      <c r="BDU16" s="121"/>
      <c r="BDV16" s="121"/>
      <c r="BDW16" s="121"/>
      <c r="BDX16" s="121"/>
      <c r="BDY16" s="121"/>
      <c r="BDZ16" s="121"/>
      <c r="BEA16" s="121"/>
      <c r="BEB16" s="121"/>
      <c r="BEC16" s="121"/>
      <c r="BED16" s="121"/>
      <c r="BEE16" s="121"/>
      <c r="BEF16" s="121"/>
      <c r="BEG16" s="121"/>
      <c r="BEH16" s="121"/>
      <c r="BEI16" s="121"/>
      <c r="BEJ16" s="121"/>
      <c r="BEK16" s="121"/>
      <c r="BEL16" s="121"/>
      <c r="BEM16" s="121"/>
      <c r="BEN16" s="121"/>
      <c r="BEO16" s="121"/>
      <c r="BEP16" s="121"/>
      <c r="BEQ16" s="121"/>
      <c r="BER16" s="121"/>
      <c r="BES16" s="121"/>
      <c r="BET16" s="121"/>
      <c r="BEU16" s="121"/>
      <c r="BEV16" s="121"/>
      <c r="BEW16" s="121"/>
      <c r="BEX16" s="121"/>
      <c r="BEY16" s="121"/>
      <c r="BEZ16" s="121"/>
      <c r="BFA16" s="121"/>
      <c r="BFB16" s="121"/>
      <c r="BFC16" s="121"/>
      <c r="BFD16" s="121"/>
      <c r="BFE16" s="121"/>
      <c r="BFF16" s="121"/>
      <c r="BFG16" s="121"/>
      <c r="BFH16" s="121"/>
      <c r="BFI16" s="121"/>
      <c r="BFJ16" s="121"/>
      <c r="BFK16" s="121"/>
      <c r="BFL16" s="121"/>
      <c r="BFM16" s="121"/>
      <c r="BFN16" s="121"/>
      <c r="BFO16" s="121"/>
      <c r="BFP16" s="121"/>
      <c r="BFQ16" s="121"/>
      <c r="BFR16" s="121"/>
      <c r="BFS16" s="121"/>
      <c r="BFT16" s="121"/>
      <c r="BFU16" s="121"/>
      <c r="BFV16" s="121"/>
      <c r="BFW16" s="121"/>
      <c r="BFX16" s="121"/>
      <c r="BFY16" s="121"/>
      <c r="BFZ16" s="121"/>
      <c r="BGA16" s="121"/>
      <c r="BGB16" s="121"/>
      <c r="BGC16" s="121"/>
      <c r="BGD16" s="121"/>
      <c r="BGE16" s="121"/>
      <c r="BGF16" s="121"/>
      <c r="BGG16" s="121"/>
      <c r="BGH16" s="121"/>
      <c r="BGI16" s="121"/>
      <c r="BGJ16" s="121"/>
      <c r="BGK16" s="121"/>
      <c r="BGL16" s="121"/>
      <c r="BGM16" s="121"/>
      <c r="BGN16" s="121"/>
      <c r="BGO16" s="121"/>
      <c r="BGP16" s="121"/>
      <c r="BGQ16" s="121"/>
      <c r="BGR16" s="121"/>
      <c r="BGS16" s="121"/>
      <c r="BGT16" s="121"/>
      <c r="BGU16" s="121"/>
      <c r="BGV16" s="121"/>
      <c r="BGW16" s="121"/>
      <c r="BGX16" s="121"/>
      <c r="BGY16" s="121"/>
      <c r="BGZ16" s="121"/>
      <c r="BHA16" s="121"/>
      <c r="BHB16" s="121"/>
      <c r="BHC16" s="121"/>
      <c r="BHD16" s="121"/>
      <c r="BHE16" s="121"/>
      <c r="BHF16" s="121"/>
      <c r="BHG16" s="121"/>
      <c r="BHH16" s="121"/>
      <c r="BHI16" s="121"/>
      <c r="BHJ16" s="121"/>
      <c r="BHK16" s="121"/>
      <c r="BHL16" s="121"/>
      <c r="BHM16" s="121"/>
      <c r="BHN16" s="121"/>
      <c r="BHO16" s="121"/>
      <c r="BHP16" s="121"/>
      <c r="BHQ16" s="121"/>
      <c r="BHR16" s="121"/>
      <c r="BHS16" s="121"/>
      <c r="BHT16" s="121"/>
      <c r="BHU16" s="121"/>
      <c r="BHV16" s="121"/>
      <c r="BHW16" s="121"/>
      <c r="BHX16" s="121"/>
      <c r="BHY16" s="121"/>
      <c r="BHZ16" s="121"/>
      <c r="BIA16" s="121"/>
      <c r="BIB16" s="121"/>
      <c r="BIC16" s="121"/>
      <c r="BID16" s="121"/>
      <c r="BIE16" s="121"/>
      <c r="BIF16" s="121"/>
      <c r="BIG16" s="121"/>
      <c r="BIH16" s="121"/>
      <c r="BII16" s="121"/>
      <c r="BIJ16" s="121"/>
      <c r="BIK16" s="121"/>
      <c r="BIL16" s="121"/>
      <c r="BIM16" s="121"/>
      <c r="BIN16" s="121"/>
      <c r="BIO16" s="121"/>
      <c r="BIP16" s="121"/>
      <c r="BIQ16" s="121"/>
      <c r="BIR16" s="121"/>
      <c r="BIS16" s="121"/>
      <c r="BIT16" s="121"/>
      <c r="BIU16" s="121"/>
      <c r="BIV16" s="121"/>
      <c r="BIW16" s="121"/>
      <c r="BIX16" s="121"/>
      <c r="BIY16" s="121"/>
      <c r="BIZ16" s="121"/>
      <c r="BJA16" s="121"/>
      <c r="BJB16" s="121"/>
      <c r="BJC16" s="121"/>
      <c r="BJD16" s="121"/>
      <c r="BJE16" s="121"/>
      <c r="BJF16" s="121"/>
      <c r="BJG16" s="121"/>
      <c r="BJH16" s="121"/>
      <c r="BJI16" s="121"/>
      <c r="BJJ16" s="121"/>
      <c r="BJK16" s="121"/>
      <c r="BJL16" s="121"/>
      <c r="BJM16" s="121"/>
      <c r="BJN16" s="121"/>
      <c r="BJO16" s="121"/>
      <c r="BJP16" s="121"/>
      <c r="BJQ16" s="121"/>
      <c r="BJR16" s="121"/>
      <c r="BJS16" s="121"/>
      <c r="BJT16" s="121"/>
      <c r="BJU16" s="121"/>
      <c r="BJV16" s="121"/>
      <c r="BJW16" s="121"/>
      <c r="BJX16" s="121"/>
      <c r="BJY16" s="121"/>
      <c r="BJZ16" s="121"/>
      <c r="BKA16" s="121"/>
      <c r="BKB16" s="121"/>
      <c r="BKC16" s="121"/>
      <c r="BKD16" s="121"/>
      <c r="BKE16" s="121"/>
      <c r="BKF16" s="121"/>
      <c r="BKG16" s="121"/>
      <c r="BKH16" s="121"/>
      <c r="BKI16" s="121"/>
      <c r="BKJ16" s="121"/>
      <c r="BKK16" s="121"/>
      <c r="BKL16" s="121"/>
      <c r="BKM16" s="121"/>
      <c r="BKN16" s="121"/>
      <c r="BKO16" s="121"/>
      <c r="BKP16" s="121"/>
      <c r="BKQ16" s="121"/>
      <c r="BKR16" s="121"/>
      <c r="BKS16" s="121"/>
      <c r="BKT16" s="121"/>
      <c r="BKU16" s="121"/>
      <c r="BKV16" s="121"/>
      <c r="BKW16" s="121"/>
      <c r="BKX16" s="121"/>
      <c r="BKY16" s="121"/>
      <c r="BKZ16" s="121"/>
      <c r="BLA16" s="121"/>
      <c r="BLB16" s="121"/>
      <c r="BLC16" s="121"/>
      <c r="BLD16" s="121"/>
      <c r="BLE16" s="121"/>
      <c r="BLF16" s="121"/>
      <c r="BLG16" s="121"/>
      <c r="BLH16" s="121"/>
      <c r="BLI16" s="121"/>
      <c r="BLJ16" s="121"/>
      <c r="BLK16" s="121"/>
      <c r="BLL16" s="121"/>
      <c r="BLM16" s="121"/>
      <c r="BLN16" s="121"/>
      <c r="BLO16" s="121"/>
      <c r="BLP16" s="121"/>
      <c r="BLQ16" s="121"/>
      <c r="BLR16" s="121"/>
      <c r="BLS16" s="121"/>
      <c r="BLT16" s="121"/>
      <c r="BLU16" s="121"/>
      <c r="BLV16" s="121"/>
      <c r="BLW16" s="121"/>
      <c r="BLX16" s="121"/>
      <c r="BLY16" s="121"/>
      <c r="BLZ16" s="121"/>
      <c r="BMA16" s="121"/>
      <c r="BMB16" s="121"/>
      <c r="BMC16" s="121"/>
      <c r="BMD16" s="121"/>
      <c r="BME16" s="121"/>
      <c r="BMF16" s="121"/>
      <c r="BMG16" s="121"/>
      <c r="BMH16" s="121"/>
      <c r="BMI16" s="121"/>
      <c r="BMJ16" s="121"/>
      <c r="BMK16" s="121"/>
      <c r="BML16" s="121"/>
      <c r="BMM16" s="121"/>
      <c r="BMN16" s="121"/>
      <c r="BMO16" s="121"/>
      <c r="BMP16" s="121"/>
      <c r="BMQ16" s="121"/>
      <c r="BMR16" s="121"/>
      <c r="BMS16" s="121"/>
      <c r="BMT16" s="121"/>
      <c r="BMU16" s="121"/>
      <c r="BMV16" s="121"/>
      <c r="BMW16" s="121"/>
      <c r="BMX16" s="121"/>
      <c r="BMY16" s="121"/>
      <c r="BMZ16" s="121"/>
      <c r="BNA16" s="121"/>
      <c r="BNB16" s="121"/>
      <c r="BNC16" s="121"/>
      <c r="BND16" s="121"/>
      <c r="BNE16" s="121"/>
      <c r="BNF16" s="121"/>
      <c r="BNG16" s="121"/>
      <c r="BNH16" s="121"/>
      <c r="BNI16" s="121"/>
      <c r="BNJ16" s="121"/>
      <c r="BNK16" s="121"/>
      <c r="BNL16" s="121"/>
      <c r="BNM16" s="121"/>
      <c r="BNN16" s="121"/>
      <c r="BNO16" s="121"/>
      <c r="BNP16" s="121"/>
      <c r="BNQ16" s="121"/>
      <c r="BNR16" s="121"/>
      <c r="BNS16" s="121"/>
      <c r="BNT16" s="121"/>
      <c r="BNU16" s="121"/>
      <c r="BNV16" s="121"/>
      <c r="BNW16" s="121"/>
      <c r="BNX16" s="121"/>
      <c r="BNY16" s="121"/>
      <c r="BNZ16" s="121"/>
      <c r="BOA16" s="121"/>
      <c r="BOB16" s="121"/>
      <c r="BOC16" s="121"/>
      <c r="BOD16" s="121"/>
      <c r="BOE16" s="121"/>
      <c r="BOF16" s="121"/>
      <c r="BOG16" s="121"/>
      <c r="BOH16" s="121"/>
      <c r="BOI16" s="121"/>
      <c r="BOJ16" s="121"/>
      <c r="BOK16" s="121"/>
      <c r="BOL16" s="121"/>
      <c r="BOM16" s="121"/>
      <c r="BON16" s="121"/>
      <c r="BOO16" s="121"/>
      <c r="BOP16" s="121"/>
      <c r="BOQ16" s="121"/>
      <c r="BOR16" s="121"/>
      <c r="BOS16" s="121"/>
      <c r="BOT16" s="121"/>
      <c r="BOU16" s="121"/>
      <c r="BOV16" s="121"/>
      <c r="BOW16" s="121"/>
      <c r="BOX16" s="121"/>
      <c r="BOY16" s="121"/>
      <c r="BOZ16" s="121"/>
      <c r="BPA16" s="121"/>
      <c r="BPB16" s="121"/>
      <c r="BPC16" s="121"/>
      <c r="BPD16" s="121"/>
      <c r="BPE16" s="121"/>
      <c r="BPF16" s="121"/>
      <c r="BPG16" s="121"/>
      <c r="BPH16" s="121"/>
      <c r="BPI16" s="121"/>
      <c r="BPJ16" s="121"/>
      <c r="BPK16" s="121"/>
      <c r="BPL16" s="121"/>
      <c r="BPM16" s="121"/>
      <c r="BPN16" s="121"/>
      <c r="BPO16" s="121"/>
      <c r="BPP16" s="121"/>
      <c r="BPQ16" s="121"/>
      <c r="BPR16" s="121"/>
      <c r="BPS16" s="121"/>
      <c r="BPT16" s="121"/>
      <c r="BPU16" s="121"/>
      <c r="BPV16" s="121"/>
      <c r="BPW16" s="121"/>
      <c r="BPX16" s="121"/>
      <c r="BPY16" s="121"/>
      <c r="BPZ16" s="121"/>
      <c r="BQA16" s="121"/>
      <c r="BQB16" s="121"/>
      <c r="BQC16" s="121"/>
      <c r="BQD16" s="121"/>
      <c r="BQE16" s="121"/>
      <c r="BQF16" s="121"/>
      <c r="BQG16" s="121"/>
      <c r="BQH16" s="121"/>
      <c r="BQI16" s="121"/>
      <c r="BQJ16" s="121"/>
      <c r="BQK16" s="121"/>
      <c r="BQL16" s="121"/>
      <c r="BQM16" s="121"/>
      <c r="BQN16" s="121"/>
      <c r="BQO16" s="121"/>
      <c r="BQP16" s="121"/>
      <c r="BQQ16" s="121"/>
      <c r="BQR16" s="121"/>
      <c r="BQS16" s="121"/>
      <c r="BQT16" s="121"/>
      <c r="BQU16" s="121"/>
      <c r="BQV16" s="121"/>
      <c r="BQW16" s="121"/>
      <c r="BQX16" s="121"/>
      <c r="BQY16" s="121"/>
      <c r="BQZ16" s="121"/>
      <c r="BRA16" s="121"/>
      <c r="BRB16" s="121"/>
      <c r="BRC16" s="121"/>
      <c r="BRD16" s="121"/>
      <c r="BRE16" s="121"/>
      <c r="BRF16" s="121"/>
      <c r="BRG16" s="121"/>
      <c r="BRH16" s="121"/>
      <c r="BRI16" s="121"/>
      <c r="BRJ16" s="121"/>
      <c r="BRK16" s="121"/>
      <c r="BRL16" s="121"/>
      <c r="BRM16" s="121"/>
      <c r="BRN16" s="121"/>
      <c r="BRO16" s="121"/>
      <c r="BRP16" s="121"/>
      <c r="BRQ16" s="121"/>
      <c r="BRR16" s="121"/>
      <c r="BRS16" s="121"/>
      <c r="BRT16" s="121"/>
      <c r="BRU16" s="121"/>
      <c r="BRV16" s="121"/>
      <c r="BRW16" s="121"/>
      <c r="BRX16" s="121"/>
      <c r="BRY16" s="121"/>
      <c r="BRZ16" s="121"/>
      <c r="BSA16" s="121"/>
      <c r="BSB16" s="121"/>
      <c r="BSC16" s="121"/>
      <c r="BSD16" s="121"/>
      <c r="BSE16" s="121"/>
      <c r="BSF16" s="121"/>
      <c r="BSG16" s="121"/>
      <c r="BSH16" s="121"/>
      <c r="BSI16" s="121"/>
      <c r="BSJ16" s="121"/>
      <c r="BSK16" s="121"/>
      <c r="BSL16" s="121"/>
      <c r="BSM16" s="121"/>
      <c r="BSN16" s="121"/>
      <c r="BSO16" s="121"/>
      <c r="BSP16" s="121"/>
      <c r="BSQ16" s="121"/>
      <c r="BSR16" s="121"/>
      <c r="BSS16" s="121"/>
      <c r="BST16" s="121"/>
      <c r="BSU16" s="121"/>
      <c r="BSV16" s="121"/>
      <c r="BSW16" s="121"/>
      <c r="BSX16" s="121"/>
      <c r="BSY16" s="121"/>
      <c r="BSZ16" s="121"/>
      <c r="BTA16" s="121"/>
      <c r="BTB16" s="121"/>
      <c r="BTC16" s="121"/>
      <c r="BTD16" s="121"/>
      <c r="BTE16" s="121"/>
      <c r="BTF16" s="121"/>
      <c r="BTG16" s="121"/>
      <c r="BTH16" s="121"/>
      <c r="BTI16" s="121"/>
      <c r="BTJ16" s="121"/>
      <c r="BTK16" s="121"/>
      <c r="BTL16" s="121"/>
      <c r="BTM16" s="121"/>
      <c r="BTN16" s="121"/>
      <c r="BTO16" s="121"/>
      <c r="BTP16" s="121"/>
      <c r="BTQ16" s="121"/>
      <c r="BTR16" s="121"/>
      <c r="BTS16" s="121"/>
      <c r="BTT16" s="121"/>
      <c r="BTU16" s="121"/>
      <c r="BTV16" s="121"/>
      <c r="BTW16" s="121"/>
      <c r="BTX16" s="121"/>
      <c r="BTY16" s="121"/>
      <c r="BTZ16" s="121"/>
      <c r="BUA16" s="121"/>
      <c r="BUB16" s="121"/>
      <c r="BUC16" s="121"/>
      <c r="BUD16" s="121"/>
      <c r="BUE16" s="121"/>
      <c r="BUF16" s="121"/>
      <c r="BUG16" s="121"/>
      <c r="BUH16" s="121"/>
      <c r="BUI16" s="121"/>
      <c r="BUJ16" s="121"/>
      <c r="BUK16" s="121"/>
      <c r="BUL16" s="121"/>
      <c r="BUM16" s="121"/>
      <c r="BUN16" s="121"/>
      <c r="BUO16" s="121"/>
      <c r="BUP16" s="121"/>
      <c r="BUQ16" s="121"/>
      <c r="BUR16" s="121"/>
      <c r="BUS16" s="121"/>
      <c r="BUT16" s="121"/>
      <c r="BUU16" s="121"/>
      <c r="BUV16" s="121"/>
      <c r="BUW16" s="121"/>
      <c r="BUX16" s="121"/>
      <c r="BUY16" s="121"/>
      <c r="BUZ16" s="121"/>
      <c r="BVA16" s="121"/>
      <c r="BVB16" s="121"/>
      <c r="BVC16" s="121"/>
      <c r="BVD16" s="121"/>
      <c r="BVE16" s="121"/>
      <c r="BVF16" s="121"/>
      <c r="BVG16" s="121"/>
      <c r="BVH16" s="121"/>
      <c r="BVI16" s="121"/>
      <c r="BVJ16" s="121"/>
      <c r="BVK16" s="121"/>
      <c r="BVL16" s="121"/>
      <c r="BVM16" s="121"/>
      <c r="BVN16" s="121"/>
      <c r="BVO16" s="121"/>
      <c r="BVP16" s="121"/>
      <c r="BVQ16" s="121"/>
      <c r="BVR16" s="121"/>
      <c r="BVS16" s="121"/>
      <c r="BVT16" s="121"/>
      <c r="BVU16" s="121"/>
      <c r="BVV16" s="121"/>
      <c r="BVW16" s="121"/>
      <c r="BVX16" s="121"/>
      <c r="BVY16" s="121"/>
      <c r="BVZ16" s="121"/>
      <c r="BWA16" s="121"/>
      <c r="BWB16" s="121"/>
      <c r="BWC16" s="121"/>
      <c r="BWD16" s="121"/>
      <c r="BWE16" s="121"/>
      <c r="BWF16" s="121"/>
      <c r="BWG16" s="121"/>
      <c r="BWH16" s="121"/>
      <c r="BWI16" s="121"/>
      <c r="BWJ16" s="121"/>
      <c r="BWK16" s="121"/>
      <c r="BWL16" s="121"/>
      <c r="BWM16" s="121"/>
      <c r="BWN16" s="121"/>
      <c r="BWO16" s="121"/>
      <c r="BWP16" s="121"/>
      <c r="BWQ16" s="121"/>
      <c r="BWR16" s="121"/>
      <c r="BWS16" s="121"/>
      <c r="BWT16" s="121"/>
      <c r="BWU16" s="121"/>
      <c r="BWV16" s="121"/>
      <c r="BWW16" s="121"/>
      <c r="BWX16" s="121"/>
      <c r="BWY16" s="121"/>
      <c r="BWZ16" s="121"/>
      <c r="BXA16" s="121"/>
      <c r="BXB16" s="121"/>
      <c r="BXC16" s="121"/>
      <c r="BXD16" s="121"/>
      <c r="BXE16" s="121"/>
      <c r="BXF16" s="121"/>
      <c r="BXG16" s="121"/>
      <c r="BXH16" s="121"/>
      <c r="BXI16" s="121"/>
      <c r="BXJ16" s="121"/>
      <c r="BXK16" s="121"/>
      <c r="BXL16" s="121"/>
      <c r="BXM16" s="121"/>
      <c r="BXN16" s="121"/>
      <c r="BXO16" s="121"/>
      <c r="BXP16" s="121"/>
      <c r="BXQ16" s="121"/>
      <c r="BXR16" s="121"/>
      <c r="BXS16" s="121"/>
      <c r="BXT16" s="121"/>
      <c r="BXU16" s="121"/>
      <c r="BXV16" s="121"/>
      <c r="BXW16" s="121"/>
      <c r="BXX16" s="121"/>
      <c r="BXY16" s="121"/>
      <c r="BXZ16" s="121"/>
      <c r="BYA16" s="121"/>
      <c r="BYB16" s="121"/>
      <c r="BYC16" s="121"/>
      <c r="BYD16" s="121"/>
      <c r="BYE16" s="121"/>
      <c r="BYF16" s="121"/>
      <c r="BYG16" s="121"/>
      <c r="BYH16" s="121"/>
      <c r="BYI16" s="121"/>
      <c r="BYJ16" s="121"/>
      <c r="BYK16" s="121"/>
      <c r="BYL16" s="121"/>
      <c r="BYM16" s="121"/>
      <c r="BYN16" s="121"/>
      <c r="BYO16" s="121"/>
      <c r="BYP16" s="121"/>
      <c r="BYQ16" s="121"/>
      <c r="BYR16" s="121"/>
      <c r="BYS16" s="121"/>
      <c r="BYT16" s="121"/>
      <c r="BYU16" s="121"/>
      <c r="BYV16" s="121"/>
      <c r="BYW16" s="121"/>
      <c r="BYX16" s="121"/>
      <c r="BYY16" s="121"/>
      <c r="BYZ16" s="121"/>
      <c r="BZA16" s="121"/>
      <c r="BZB16" s="121"/>
      <c r="BZC16" s="121"/>
      <c r="BZD16" s="121"/>
      <c r="BZE16" s="121"/>
      <c r="BZF16" s="121"/>
      <c r="BZG16" s="121"/>
      <c r="BZH16" s="121"/>
      <c r="BZI16" s="121"/>
      <c r="BZJ16" s="121"/>
      <c r="BZK16" s="121"/>
      <c r="BZL16" s="121"/>
      <c r="BZM16" s="121"/>
      <c r="BZN16" s="121"/>
      <c r="BZO16" s="121"/>
      <c r="BZP16" s="121"/>
      <c r="BZQ16" s="121"/>
      <c r="BZR16" s="121"/>
      <c r="BZS16" s="121"/>
      <c r="BZT16" s="121"/>
      <c r="BZU16" s="121"/>
      <c r="BZV16" s="121"/>
      <c r="BZW16" s="121"/>
      <c r="BZX16" s="121"/>
      <c r="BZY16" s="121"/>
      <c r="BZZ16" s="121"/>
      <c r="CAA16" s="121"/>
      <c r="CAB16" s="121"/>
      <c r="CAC16" s="121"/>
      <c r="CAD16" s="121"/>
      <c r="CAE16" s="121"/>
      <c r="CAF16" s="121"/>
      <c r="CAG16" s="121"/>
      <c r="CAH16" s="121"/>
      <c r="CAI16" s="121"/>
      <c r="CAJ16" s="121"/>
      <c r="CAK16" s="121"/>
      <c r="CAL16" s="121"/>
      <c r="CAM16" s="121"/>
      <c r="CAN16" s="121"/>
      <c r="CAO16" s="121"/>
      <c r="CAP16" s="121"/>
      <c r="CAQ16" s="121"/>
      <c r="CAR16" s="121"/>
      <c r="CAS16" s="121"/>
      <c r="CAT16" s="121"/>
      <c r="CAU16" s="121"/>
      <c r="CAV16" s="121"/>
      <c r="CAW16" s="121"/>
      <c r="CAX16" s="121"/>
      <c r="CAY16" s="121"/>
      <c r="CAZ16" s="121"/>
      <c r="CBA16" s="121"/>
      <c r="CBB16" s="121"/>
      <c r="CBC16" s="121"/>
      <c r="CBD16" s="121"/>
      <c r="CBE16" s="121"/>
      <c r="CBF16" s="121"/>
      <c r="CBG16" s="121"/>
      <c r="CBH16" s="121"/>
      <c r="CBI16" s="121"/>
      <c r="CBJ16" s="121"/>
      <c r="CBK16" s="121"/>
      <c r="CBL16" s="121"/>
      <c r="CBM16" s="121"/>
      <c r="CBN16" s="121"/>
      <c r="CBO16" s="121"/>
      <c r="CBP16" s="121"/>
      <c r="CBQ16" s="121"/>
      <c r="CBR16" s="121"/>
      <c r="CBS16" s="121"/>
      <c r="CBT16" s="121"/>
      <c r="CBU16" s="121"/>
      <c r="CBV16" s="121"/>
      <c r="CBW16" s="121"/>
      <c r="CBX16" s="121"/>
      <c r="CBY16" s="121"/>
      <c r="CBZ16" s="121"/>
      <c r="CCA16" s="121"/>
      <c r="CCB16" s="121"/>
      <c r="CCC16" s="121"/>
      <c r="CCD16" s="121"/>
      <c r="CCE16" s="121"/>
      <c r="CCF16" s="121"/>
      <c r="CCG16" s="121"/>
      <c r="CCH16" s="121"/>
      <c r="CCI16" s="121"/>
      <c r="CCJ16" s="121"/>
      <c r="CCK16" s="121"/>
      <c r="CCL16" s="121"/>
      <c r="CCM16" s="121"/>
      <c r="CCN16" s="121"/>
      <c r="CCO16" s="121"/>
      <c r="CCP16" s="121"/>
      <c r="CCQ16" s="121"/>
      <c r="CCR16" s="121"/>
      <c r="CCS16" s="121"/>
      <c r="CCT16" s="121"/>
      <c r="CCU16" s="121"/>
      <c r="CCV16" s="121"/>
      <c r="CCW16" s="121"/>
      <c r="CCX16" s="121"/>
      <c r="CCY16" s="121"/>
      <c r="CCZ16" s="121"/>
      <c r="CDA16" s="121"/>
      <c r="CDB16" s="121"/>
      <c r="CDC16" s="121"/>
      <c r="CDD16" s="121"/>
      <c r="CDE16" s="121"/>
      <c r="CDF16" s="121"/>
      <c r="CDG16" s="121"/>
      <c r="CDH16" s="121"/>
      <c r="CDI16" s="121"/>
      <c r="CDJ16" s="121"/>
      <c r="CDK16" s="121"/>
      <c r="CDL16" s="121"/>
      <c r="CDM16" s="121"/>
      <c r="CDN16" s="121"/>
      <c r="CDO16" s="121"/>
      <c r="CDP16" s="121"/>
      <c r="CDQ16" s="121"/>
      <c r="CDR16" s="121"/>
      <c r="CDS16" s="121"/>
      <c r="CDT16" s="121"/>
      <c r="CDU16" s="121"/>
      <c r="CDV16" s="121"/>
      <c r="CDW16" s="121"/>
      <c r="CDX16" s="121"/>
      <c r="CDY16" s="121"/>
      <c r="CDZ16" s="121"/>
      <c r="CEA16" s="121"/>
      <c r="CEB16" s="121"/>
      <c r="CEC16" s="121"/>
      <c r="CED16" s="121"/>
      <c r="CEE16" s="121"/>
      <c r="CEF16" s="121"/>
      <c r="CEG16" s="121"/>
      <c r="CEH16" s="121"/>
      <c r="CEI16" s="121"/>
      <c r="CEJ16" s="121"/>
      <c r="CEK16" s="121"/>
      <c r="CEL16" s="121"/>
      <c r="CEM16" s="121"/>
      <c r="CEN16" s="121"/>
      <c r="CEO16" s="121"/>
      <c r="CEP16" s="121"/>
      <c r="CEQ16" s="121"/>
      <c r="CER16" s="121"/>
      <c r="CES16" s="121"/>
      <c r="CET16" s="121"/>
      <c r="CEU16" s="121"/>
      <c r="CEV16" s="121"/>
      <c r="CEW16" s="121"/>
      <c r="CEX16" s="121"/>
      <c r="CEY16" s="121"/>
      <c r="CEZ16" s="121"/>
      <c r="CFA16" s="121"/>
      <c r="CFB16" s="121"/>
      <c r="CFC16" s="121"/>
      <c r="CFD16" s="121"/>
      <c r="CFE16" s="121"/>
      <c r="CFF16" s="121"/>
      <c r="CFG16" s="121"/>
      <c r="CFH16" s="121"/>
      <c r="CFI16" s="121"/>
      <c r="CFJ16" s="121"/>
      <c r="CFK16" s="121"/>
      <c r="CFL16" s="121"/>
      <c r="CFM16" s="121"/>
      <c r="CFN16" s="121"/>
      <c r="CFO16" s="121"/>
      <c r="CFP16" s="121"/>
      <c r="CFQ16" s="121"/>
      <c r="CFR16" s="121"/>
      <c r="CFS16" s="121"/>
      <c r="CFT16" s="121"/>
      <c r="CFU16" s="121"/>
      <c r="CFV16" s="121"/>
      <c r="CFW16" s="121"/>
      <c r="CFX16" s="121"/>
      <c r="CFY16" s="121"/>
      <c r="CFZ16" s="121"/>
      <c r="CGA16" s="121"/>
      <c r="CGB16" s="121"/>
      <c r="CGC16" s="121"/>
      <c r="CGD16" s="121"/>
      <c r="CGE16" s="121"/>
      <c r="CGF16" s="121"/>
      <c r="CGG16" s="121"/>
      <c r="CGH16" s="121"/>
      <c r="CGI16" s="121"/>
      <c r="CGJ16" s="121"/>
      <c r="CGK16" s="121"/>
      <c r="CGL16" s="121"/>
      <c r="CGM16" s="121"/>
      <c r="CGN16" s="121"/>
      <c r="CGO16" s="121"/>
      <c r="CGP16" s="121"/>
      <c r="CGQ16" s="121"/>
      <c r="CGR16" s="121"/>
      <c r="CGS16" s="121"/>
      <c r="CGT16" s="121"/>
      <c r="CGU16" s="121"/>
      <c r="CGV16" s="121"/>
      <c r="CGW16" s="121"/>
      <c r="CGX16" s="121"/>
      <c r="CGY16" s="121"/>
      <c r="CGZ16" s="121"/>
      <c r="CHA16" s="121"/>
      <c r="CHB16" s="121"/>
      <c r="CHC16" s="121"/>
      <c r="CHD16" s="121"/>
      <c r="CHE16" s="121"/>
      <c r="CHF16" s="121"/>
      <c r="CHG16" s="121"/>
      <c r="CHH16" s="121"/>
      <c r="CHI16" s="121"/>
      <c r="CHJ16" s="121"/>
      <c r="CHK16" s="121"/>
      <c r="CHL16" s="121"/>
      <c r="CHM16" s="121"/>
      <c r="CHN16" s="121"/>
      <c r="CHO16" s="121"/>
      <c r="CHP16" s="121"/>
      <c r="CHQ16" s="121"/>
      <c r="CHR16" s="121"/>
      <c r="CHS16" s="121"/>
      <c r="CHT16" s="121"/>
      <c r="CHU16" s="121"/>
      <c r="CHV16" s="121"/>
      <c r="CHW16" s="121"/>
      <c r="CHX16" s="121"/>
      <c r="CHY16" s="121"/>
      <c r="CHZ16" s="121"/>
      <c r="CIA16" s="121"/>
      <c r="CIB16" s="121"/>
      <c r="CIC16" s="121"/>
      <c r="CID16" s="121"/>
      <c r="CIE16" s="121"/>
      <c r="CIF16" s="121"/>
      <c r="CIG16" s="121"/>
      <c r="CIH16" s="121"/>
      <c r="CII16" s="121"/>
      <c r="CIJ16" s="121"/>
      <c r="CIK16" s="121"/>
      <c r="CIL16" s="121"/>
      <c r="CIM16" s="121"/>
      <c r="CIN16" s="121"/>
      <c r="CIO16" s="121"/>
      <c r="CIP16" s="121"/>
      <c r="CIQ16" s="121"/>
      <c r="CIR16" s="121"/>
      <c r="CIS16" s="121"/>
      <c r="CIT16" s="121"/>
      <c r="CIU16" s="121"/>
      <c r="CIV16" s="121"/>
      <c r="CIW16" s="121"/>
      <c r="CIX16" s="121"/>
      <c r="CIY16" s="121"/>
      <c r="CIZ16" s="121"/>
      <c r="CJA16" s="121"/>
      <c r="CJB16" s="121"/>
      <c r="CJC16" s="121"/>
      <c r="CJD16" s="121"/>
      <c r="CJE16" s="121"/>
      <c r="CJF16" s="121"/>
      <c r="CJG16" s="121"/>
      <c r="CJH16" s="121"/>
      <c r="CJI16" s="121"/>
      <c r="CJJ16" s="121"/>
      <c r="CJK16" s="121"/>
      <c r="CJL16" s="121"/>
      <c r="CJM16" s="121"/>
      <c r="CJN16" s="121"/>
      <c r="CJO16" s="121"/>
      <c r="CJP16" s="121"/>
      <c r="CJQ16" s="121"/>
      <c r="CJR16" s="121"/>
      <c r="CJS16" s="121"/>
      <c r="CJT16" s="121"/>
      <c r="CJU16" s="121"/>
      <c r="CJV16" s="121"/>
      <c r="CJW16" s="121"/>
      <c r="CJX16" s="121"/>
      <c r="CJY16" s="121"/>
      <c r="CJZ16" s="121"/>
      <c r="CKA16" s="121"/>
      <c r="CKB16" s="121"/>
      <c r="CKC16" s="121"/>
      <c r="CKD16" s="121"/>
      <c r="CKE16" s="121"/>
      <c r="CKF16" s="121"/>
      <c r="CKG16" s="121"/>
      <c r="CKH16" s="121"/>
      <c r="CKI16" s="121"/>
      <c r="CKJ16" s="121"/>
      <c r="CKK16" s="121"/>
      <c r="CKL16" s="121"/>
      <c r="CKM16" s="121"/>
      <c r="CKN16" s="121"/>
      <c r="CKO16" s="121"/>
      <c r="CKP16" s="121"/>
      <c r="CKQ16" s="121"/>
      <c r="CKR16" s="121"/>
      <c r="CKS16" s="121"/>
      <c r="CKT16" s="121"/>
      <c r="CKU16" s="121"/>
      <c r="CKV16" s="121"/>
      <c r="CKW16" s="121"/>
      <c r="CKX16" s="121"/>
      <c r="CKY16" s="121"/>
      <c r="CKZ16" s="121"/>
      <c r="CLA16" s="121"/>
      <c r="CLB16" s="121"/>
      <c r="CLC16" s="121"/>
      <c r="CLD16" s="121"/>
      <c r="CLE16" s="121"/>
      <c r="CLF16" s="121"/>
      <c r="CLG16" s="121"/>
      <c r="CLH16" s="121"/>
      <c r="CLI16" s="121"/>
      <c r="CLJ16" s="121"/>
      <c r="CLK16" s="121"/>
      <c r="CLL16" s="121"/>
      <c r="CLM16" s="121"/>
      <c r="CLN16" s="121"/>
      <c r="CLO16" s="121"/>
      <c r="CLP16" s="121"/>
      <c r="CLQ16" s="121"/>
      <c r="CLR16" s="121"/>
      <c r="CLS16" s="121"/>
      <c r="CLT16" s="121"/>
      <c r="CLU16" s="121"/>
      <c r="CLV16" s="121"/>
      <c r="CLW16" s="121"/>
      <c r="CLX16" s="121"/>
      <c r="CLY16" s="121"/>
      <c r="CLZ16" s="121"/>
      <c r="CMA16" s="121"/>
      <c r="CMB16" s="121"/>
      <c r="CMC16" s="121"/>
      <c r="CMD16" s="121"/>
      <c r="CME16" s="121"/>
      <c r="CMF16" s="121"/>
      <c r="CMG16" s="121"/>
      <c r="CMH16" s="121"/>
      <c r="CMI16" s="121"/>
      <c r="CMJ16" s="121"/>
      <c r="CMK16" s="121"/>
      <c r="CML16" s="121"/>
      <c r="CMM16" s="121"/>
      <c r="CMN16" s="121"/>
      <c r="CMO16" s="121"/>
      <c r="CMP16" s="121"/>
      <c r="CMQ16" s="121"/>
      <c r="CMR16" s="121"/>
      <c r="CMS16" s="121"/>
      <c r="CMT16" s="121"/>
      <c r="CMU16" s="121"/>
      <c r="CMV16" s="121"/>
      <c r="CMW16" s="121"/>
      <c r="CMX16" s="121"/>
      <c r="CMY16" s="121"/>
      <c r="CMZ16" s="121"/>
      <c r="CNA16" s="121"/>
      <c r="CNB16" s="121"/>
      <c r="CNC16" s="121"/>
      <c r="CND16" s="121"/>
      <c r="CNE16" s="121"/>
      <c r="CNF16" s="121"/>
      <c r="CNG16" s="121"/>
      <c r="CNH16" s="121"/>
      <c r="CNI16" s="121"/>
      <c r="CNJ16" s="121"/>
      <c r="CNK16" s="121"/>
      <c r="CNL16" s="121"/>
      <c r="CNM16" s="121"/>
      <c r="CNN16" s="121"/>
      <c r="CNO16" s="121"/>
      <c r="CNP16" s="121"/>
      <c r="CNQ16" s="121"/>
      <c r="CNR16" s="121"/>
      <c r="CNS16" s="121"/>
      <c r="CNT16" s="121"/>
      <c r="CNU16" s="121"/>
      <c r="CNV16" s="121"/>
      <c r="CNW16" s="121"/>
      <c r="CNX16" s="121"/>
      <c r="CNY16" s="121"/>
      <c r="CNZ16" s="121"/>
      <c r="COA16" s="121"/>
      <c r="COB16" s="121"/>
      <c r="COC16" s="121"/>
      <c r="COD16" s="121"/>
      <c r="COE16" s="121"/>
      <c r="COF16" s="121"/>
      <c r="COG16" s="121"/>
      <c r="COH16" s="121"/>
      <c r="COI16" s="121"/>
      <c r="COJ16" s="121"/>
      <c r="COK16" s="121"/>
      <c r="COL16" s="121"/>
      <c r="COM16" s="121"/>
      <c r="CON16" s="121"/>
      <c r="COO16" s="121"/>
      <c r="COP16" s="121"/>
      <c r="COQ16" s="121"/>
      <c r="COR16" s="121"/>
      <c r="COS16" s="121"/>
      <c r="COT16" s="121"/>
      <c r="COU16" s="121"/>
      <c r="COV16" s="121"/>
      <c r="COW16" s="121"/>
      <c r="COX16" s="121"/>
      <c r="COY16" s="121"/>
      <c r="COZ16" s="121"/>
      <c r="CPA16" s="121"/>
      <c r="CPB16" s="121"/>
      <c r="CPC16" s="121"/>
      <c r="CPD16" s="121"/>
      <c r="CPE16" s="121"/>
      <c r="CPF16" s="121"/>
      <c r="CPG16" s="121"/>
      <c r="CPH16" s="121"/>
      <c r="CPI16" s="121"/>
      <c r="CPJ16" s="121"/>
      <c r="CPK16" s="121"/>
      <c r="CPL16" s="121"/>
      <c r="CPM16" s="121"/>
      <c r="CPN16" s="121"/>
      <c r="CPO16" s="121"/>
      <c r="CPP16" s="121"/>
      <c r="CPQ16" s="121"/>
      <c r="CPR16" s="121"/>
      <c r="CPS16" s="121"/>
      <c r="CPT16" s="121"/>
      <c r="CPU16" s="121"/>
      <c r="CPV16" s="121"/>
      <c r="CPW16" s="121"/>
      <c r="CPX16" s="121"/>
      <c r="CPY16" s="121"/>
      <c r="CPZ16" s="121"/>
      <c r="CQA16" s="121"/>
      <c r="CQB16" s="121"/>
      <c r="CQC16" s="121"/>
      <c r="CQD16" s="121"/>
      <c r="CQE16" s="121"/>
      <c r="CQF16" s="121"/>
      <c r="CQG16" s="121"/>
      <c r="CQH16" s="121"/>
      <c r="CQI16" s="121"/>
      <c r="CQJ16" s="121"/>
      <c r="CQK16" s="121"/>
      <c r="CQL16" s="121"/>
      <c r="CQM16" s="121"/>
      <c r="CQN16" s="121"/>
      <c r="CQO16" s="121"/>
      <c r="CQP16" s="121"/>
      <c r="CQQ16" s="121"/>
      <c r="CQR16" s="121"/>
      <c r="CQS16" s="121"/>
      <c r="CQT16" s="121"/>
      <c r="CQU16" s="121"/>
      <c r="CQV16" s="121"/>
      <c r="CQW16" s="121"/>
      <c r="CQX16" s="121"/>
      <c r="CQY16" s="121"/>
      <c r="CQZ16" s="121"/>
      <c r="CRA16" s="121"/>
      <c r="CRB16" s="121"/>
      <c r="CRC16" s="121"/>
      <c r="CRD16" s="121"/>
      <c r="CRE16" s="121"/>
      <c r="CRF16" s="121"/>
      <c r="CRG16" s="121"/>
      <c r="CRH16" s="121"/>
      <c r="CRI16" s="121"/>
      <c r="CRJ16" s="121"/>
      <c r="CRK16" s="121"/>
      <c r="CRL16" s="121"/>
      <c r="CRM16" s="121"/>
      <c r="CRN16" s="121"/>
      <c r="CRO16" s="121"/>
      <c r="CRP16" s="121"/>
      <c r="CRQ16" s="121"/>
      <c r="CRR16" s="121"/>
      <c r="CRS16" s="121"/>
      <c r="CRT16" s="121"/>
      <c r="CRU16" s="121"/>
      <c r="CRV16" s="121"/>
      <c r="CRW16" s="121"/>
      <c r="CRX16" s="121"/>
      <c r="CRY16" s="121"/>
      <c r="CRZ16" s="121"/>
      <c r="CSA16" s="121"/>
      <c r="CSB16" s="121"/>
      <c r="CSC16" s="121"/>
      <c r="CSD16" s="121"/>
      <c r="CSE16" s="121"/>
      <c r="CSF16" s="121"/>
      <c r="CSG16" s="121"/>
      <c r="CSH16" s="121"/>
      <c r="CSI16" s="121"/>
      <c r="CSJ16" s="121"/>
      <c r="CSK16" s="121"/>
      <c r="CSL16" s="121"/>
      <c r="CSM16" s="121"/>
      <c r="CSN16" s="121"/>
      <c r="CSO16" s="121"/>
      <c r="CSP16" s="121"/>
      <c r="CSQ16" s="121"/>
      <c r="CSR16" s="121"/>
      <c r="CSS16" s="121"/>
      <c r="CST16" s="121"/>
      <c r="CSU16" s="121"/>
      <c r="CSV16" s="121"/>
      <c r="CSW16" s="121"/>
      <c r="CSX16" s="121"/>
      <c r="CSY16" s="121"/>
      <c r="CSZ16" s="121"/>
      <c r="CTA16" s="121"/>
      <c r="CTB16" s="121"/>
      <c r="CTC16" s="121"/>
      <c r="CTD16" s="121"/>
      <c r="CTE16" s="121"/>
      <c r="CTF16" s="121"/>
      <c r="CTG16" s="121"/>
      <c r="CTH16" s="121"/>
      <c r="CTI16" s="121"/>
      <c r="CTJ16" s="121"/>
      <c r="CTK16" s="121"/>
      <c r="CTL16" s="121"/>
      <c r="CTM16" s="121"/>
      <c r="CTN16" s="121"/>
      <c r="CTO16" s="121"/>
      <c r="CTP16" s="121"/>
      <c r="CTQ16" s="121"/>
      <c r="CTR16" s="121"/>
      <c r="CTS16" s="121"/>
      <c r="CTT16" s="121"/>
      <c r="CTU16" s="121"/>
      <c r="CTV16" s="121"/>
      <c r="CTW16" s="121"/>
      <c r="CTX16" s="121"/>
      <c r="CTY16" s="121"/>
      <c r="CTZ16" s="121"/>
      <c r="CUA16" s="121"/>
      <c r="CUB16" s="121"/>
      <c r="CUC16" s="121"/>
      <c r="CUD16" s="121"/>
      <c r="CUE16" s="121"/>
      <c r="CUF16" s="121"/>
      <c r="CUG16" s="121"/>
      <c r="CUH16" s="121"/>
      <c r="CUI16" s="121"/>
      <c r="CUJ16" s="121"/>
      <c r="CUK16" s="121"/>
      <c r="CUL16" s="121"/>
      <c r="CUM16" s="121"/>
      <c r="CUN16" s="121"/>
      <c r="CUO16" s="121"/>
      <c r="CUP16" s="121"/>
      <c r="CUQ16" s="121"/>
      <c r="CUR16" s="121"/>
      <c r="CUS16" s="121"/>
      <c r="CUT16" s="121"/>
      <c r="CUU16" s="121"/>
      <c r="CUV16" s="121"/>
      <c r="CUW16" s="121"/>
      <c r="CUX16" s="121"/>
      <c r="CUY16" s="121"/>
      <c r="CUZ16" s="121"/>
      <c r="CVA16" s="121"/>
      <c r="CVB16" s="121"/>
      <c r="CVC16" s="121"/>
      <c r="CVD16" s="121"/>
      <c r="CVE16" s="121"/>
      <c r="CVF16" s="121"/>
      <c r="CVG16" s="121"/>
      <c r="CVH16" s="121"/>
      <c r="CVI16" s="121"/>
      <c r="CVJ16" s="121"/>
      <c r="CVK16" s="121"/>
      <c r="CVL16" s="121"/>
      <c r="CVM16" s="121"/>
      <c r="CVN16" s="121"/>
      <c r="CVO16" s="121"/>
      <c r="CVP16" s="121"/>
      <c r="CVQ16" s="121"/>
      <c r="CVR16" s="121"/>
      <c r="CVS16" s="121"/>
      <c r="CVT16" s="121"/>
      <c r="CVU16" s="121"/>
      <c r="CVV16" s="121"/>
      <c r="CVW16" s="121"/>
      <c r="CVX16" s="121"/>
      <c r="CVY16" s="121"/>
      <c r="CVZ16" s="121"/>
      <c r="CWA16" s="121"/>
      <c r="CWB16" s="121"/>
      <c r="CWC16" s="121"/>
      <c r="CWD16" s="121"/>
      <c r="CWE16" s="121"/>
      <c r="CWF16" s="121"/>
      <c r="CWG16" s="121"/>
      <c r="CWH16" s="121"/>
      <c r="CWI16" s="121"/>
      <c r="CWJ16" s="121"/>
      <c r="CWK16" s="121"/>
      <c r="CWL16" s="121"/>
      <c r="CWM16" s="121"/>
      <c r="CWN16" s="121"/>
      <c r="CWO16" s="121"/>
      <c r="CWP16" s="121"/>
      <c r="CWQ16" s="121"/>
      <c r="CWR16" s="121"/>
      <c r="CWS16" s="121"/>
      <c r="CWT16" s="121"/>
      <c r="CWU16" s="121"/>
      <c r="CWV16" s="121"/>
      <c r="CWW16" s="121"/>
      <c r="CWX16" s="121"/>
      <c r="CWY16" s="121"/>
      <c r="CWZ16" s="121"/>
      <c r="CXA16" s="121"/>
      <c r="CXB16" s="121"/>
      <c r="CXC16" s="121"/>
      <c r="CXD16" s="121"/>
      <c r="CXE16" s="121"/>
      <c r="CXF16" s="121"/>
      <c r="CXG16" s="121"/>
      <c r="CXH16" s="121"/>
      <c r="CXI16" s="121"/>
      <c r="CXJ16" s="121"/>
      <c r="CXK16" s="121"/>
      <c r="CXL16" s="121"/>
      <c r="CXM16" s="121"/>
      <c r="CXN16" s="121"/>
      <c r="CXO16" s="121"/>
      <c r="CXP16" s="121"/>
      <c r="CXQ16" s="121"/>
      <c r="CXR16" s="121"/>
      <c r="CXS16" s="121"/>
      <c r="CXT16" s="121"/>
      <c r="CXU16" s="121"/>
      <c r="CXV16" s="121"/>
      <c r="CXW16" s="121"/>
      <c r="CXX16" s="121"/>
      <c r="CXY16" s="121"/>
      <c r="CXZ16" s="121"/>
      <c r="CYA16" s="121"/>
      <c r="CYB16" s="121"/>
      <c r="CYC16" s="121"/>
      <c r="CYD16" s="121"/>
      <c r="CYE16" s="121"/>
      <c r="CYF16" s="121"/>
      <c r="CYG16" s="121"/>
      <c r="CYH16" s="121"/>
      <c r="CYI16" s="121"/>
      <c r="CYJ16" s="121"/>
      <c r="CYK16" s="121"/>
      <c r="CYL16" s="121"/>
      <c r="CYM16" s="121"/>
      <c r="CYN16" s="121"/>
      <c r="CYO16" s="121"/>
      <c r="CYP16" s="121"/>
      <c r="CYQ16" s="121"/>
      <c r="CYR16" s="121"/>
      <c r="CYS16" s="121"/>
      <c r="CYT16" s="121"/>
      <c r="CYU16" s="121"/>
      <c r="CYV16" s="121"/>
      <c r="CYW16" s="121"/>
      <c r="CYX16" s="121"/>
      <c r="CYY16" s="121"/>
      <c r="CYZ16" s="121"/>
      <c r="CZA16" s="121"/>
      <c r="CZB16" s="121"/>
      <c r="CZC16" s="121"/>
      <c r="CZD16" s="121"/>
      <c r="CZE16" s="121"/>
      <c r="CZF16" s="121"/>
      <c r="CZG16" s="121"/>
      <c r="CZH16" s="121"/>
      <c r="CZI16" s="121"/>
      <c r="CZJ16" s="121"/>
      <c r="CZK16" s="121"/>
      <c r="CZL16" s="121"/>
      <c r="CZM16" s="121"/>
      <c r="CZN16" s="121"/>
      <c r="CZO16" s="121"/>
      <c r="CZP16" s="121"/>
      <c r="CZQ16" s="121"/>
      <c r="CZR16" s="121"/>
      <c r="CZS16" s="121"/>
      <c r="CZT16" s="121"/>
      <c r="CZU16" s="121"/>
      <c r="CZV16" s="121"/>
      <c r="CZW16" s="121"/>
      <c r="CZX16" s="121"/>
      <c r="CZY16" s="121"/>
      <c r="CZZ16" s="121"/>
      <c r="DAA16" s="121"/>
      <c r="DAB16" s="121"/>
      <c r="DAC16" s="121"/>
      <c r="DAD16" s="121"/>
      <c r="DAE16" s="121"/>
      <c r="DAF16" s="121"/>
      <c r="DAG16" s="121"/>
      <c r="DAH16" s="121"/>
      <c r="DAI16" s="121"/>
      <c r="DAJ16" s="121"/>
      <c r="DAK16" s="121"/>
      <c r="DAL16" s="121"/>
      <c r="DAM16" s="121"/>
      <c r="DAN16" s="121"/>
      <c r="DAO16" s="121"/>
      <c r="DAP16" s="121"/>
      <c r="DAQ16" s="121"/>
      <c r="DAR16" s="121"/>
      <c r="DAS16" s="121"/>
      <c r="DAT16" s="121"/>
      <c r="DAU16" s="121"/>
      <c r="DAV16" s="121"/>
      <c r="DAW16" s="121"/>
      <c r="DAX16" s="121"/>
      <c r="DAY16" s="121"/>
      <c r="DAZ16" s="121"/>
      <c r="DBA16" s="121"/>
      <c r="DBB16" s="121"/>
      <c r="DBC16" s="121"/>
      <c r="DBD16" s="121"/>
      <c r="DBE16" s="121"/>
      <c r="DBF16" s="121"/>
      <c r="DBG16" s="121"/>
      <c r="DBH16" s="121"/>
      <c r="DBI16" s="121"/>
      <c r="DBJ16" s="121"/>
      <c r="DBK16" s="121"/>
      <c r="DBL16" s="121"/>
      <c r="DBM16" s="121"/>
      <c r="DBN16" s="121"/>
      <c r="DBO16" s="121"/>
      <c r="DBP16" s="121"/>
      <c r="DBQ16" s="121"/>
      <c r="DBR16" s="121"/>
      <c r="DBS16" s="121"/>
      <c r="DBT16" s="121"/>
      <c r="DBU16" s="121"/>
      <c r="DBV16" s="121"/>
      <c r="DBW16" s="121"/>
      <c r="DBX16" s="121"/>
      <c r="DBY16" s="121"/>
      <c r="DBZ16" s="121"/>
      <c r="DCA16" s="121"/>
      <c r="DCB16" s="121"/>
      <c r="DCC16" s="121"/>
      <c r="DCD16" s="121"/>
      <c r="DCE16" s="121"/>
      <c r="DCF16" s="121"/>
      <c r="DCG16" s="121"/>
      <c r="DCH16" s="121"/>
      <c r="DCI16" s="121"/>
      <c r="DCJ16" s="121"/>
      <c r="DCK16" s="121"/>
      <c r="DCL16" s="121"/>
      <c r="DCM16" s="121"/>
      <c r="DCN16" s="121"/>
      <c r="DCO16" s="121"/>
      <c r="DCP16" s="121"/>
      <c r="DCQ16" s="121"/>
      <c r="DCR16" s="121"/>
      <c r="DCS16" s="121"/>
      <c r="DCT16" s="121"/>
      <c r="DCU16" s="121"/>
      <c r="DCV16" s="121"/>
      <c r="DCW16" s="121"/>
      <c r="DCX16" s="121"/>
      <c r="DCY16" s="121"/>
      <c r="DCZ16" s="121"/>
      <c r="DDA16" s="121"/>
      <c r="DDB16" s="121"/>
      <c r="DDC16" s="121"/>
      <c r="DDD16" s="121"/>
      <c r="DDE16" s="121"/>
      <c r="DDF16" s="121"/>
      <c r="DDG16" s="121"/>
      <c r="DDH16" s="121"/>
      <c r="DDI16" s="121"/>
      <c r="DDJ16" s="121"/>
      <c r="DDK16" s="121"/>
      <c r="DDL16" s="121"/>
      <c r="DDM16" s="121"/>
      <c r="DDN16" s="121"/>
      <c r="DDO16" s="121"/>
      <c r="DDP16" s="121"/>
      <c r="DDQ16" s="121"/>
      <c r="DDR16" s="121"/>
      <c r="DDS16" s="121"/>
      <c r="DDT16" s="121"/>
      <c r="DDU16" s="121"/>
      <c r="DDV16" s="121"/>
      <c r="DDW16" s="121"/>
      <c r="DDX16" s="121"/>
      <c r="DDY16" s="121"/>
      <c r="DDZ16" s="121"/>
      <c r="DEA16" s="121"/>
      <c r="DEB16" s="121"/>
      <c r="DEC16" s="121"/>
      <c r="DED16" s="121"/>
      <c r="DEE16" s="121"/>
      <c r="DEF16" s="121"/>
      <c r="DEG16" s="121"/>
      <c r="DEH16" s="121"/>
      <c r="DEI16" s="121"/>
      <c r="DEJ16" s="121"/>
      <c r="DEK16" s="121"/>
      <c r="DEL16" s="121"/>
      <c r="DEM16" s="121"/>
      <c r="DEN16" s="121"/>
      <c r="DEO16" s="121"/>
      <c r="DEP16" s="121"/>
      <c r="DEQ16" s="121"/>
      <c r="DER16" s="121"/>
      <c r="DES16" s="121"/>
      <c r="DET16" s="121"/>
      <c r="DEU16" s="121"/>
      <c r="DEV16" s="121"/>
      <c r="DEW16" s="121"/>
      <c r="DEX16" s="121"/>
      <c r="DEY16" s="121"/>
      <c r="DEZ16" s="121"/>
      <c r="DFA16" s="121"/>
      <c r="DFB16" s="121"/>
      <c r="DFC16" s="121"/>
      <c r="DFD16" s="121"/>
      <c r="DFE16" s="121"/>
      <c r="DFF16" s="121"/>
      <c r="DFG16" s="121"/>
      <c r="DFH16" s="121"/>
      <c r="DFI16" s="121"/>
      <c r="DFJ16" s="121"/>
      <c r="DFK16" s="121"/>
      <c r="DFL16" s="121"/>
      <c r="DFM16" s="121"/>
      <c r="DFN16" s="121"/>
      <c r="DFO16" s="121"/>
      <c r="DFP16" s="121"/>
      <c r="DFQ16" s="121"/>
      <c r="DFR16" s="121"/>
      <c r="DFS16" s="121"/>
      <c r="DFT16" s="121"/>
      <c r="DFU16" s="121"/>
      <c r="DFV16" s="121"/>
      <c r="DFW16" s="121"/>
      <c r="DFX16" s="121"/>
      <c r="DFY16" s="121"/>
      <c r="DFZ16" s="121"/>
      <c r="DGA16" s="121"/>
      <c r="DGB16" s="121"/>
      <c r="DGC16" s="121"/>
      <c r="DGD16" s="121"/>
      <c r="DGE16" s="121"/>
      <c r="DGF16" s="121"/>
      <c r="DGG16" s="121"/>
      <c r="DGH16" s="121"/>
      <c r="DGI16" s="121"/>
      <c r="DGJ16" s="121"/>
      <c r="DGK16" s="121"/>
      <c r="DGL16" s="121"/>
      <c r="DGM16" s="121"/>
      <c r="DGN16" s="121"/>
      <c r="DGO16" s="121"/>
      <c r="DGP16" s="121"/>
      <c r="DGQ16" s="121"/>
      <c r="DGR16" s="121"/>
      <c r="DGS16" s="121"/>
      <c r="DGT16" s="121"/>
      <c r="DGU16" s="121"/>
      <c r="DGV16" s="121"/>
      <c r="DGW16" s="121"/>
      <c r="DGX16" s="121"/>
      <c r="DGY16" s="121"/>
      <c r="DGZ16" s="121"/>
      <c r="DHA16" s="121"/>
      <c r="DHB16" s="121"/>
      <c r="DHC16" s="121"/>
      <c r="DHD16" s="121"/>
      <c r="DHE16" s="121"/>
      <c r="DHF16" s="121"/>
      <c r="DHG16" s="121"/>
      <c r="DHH16" s="121"/>
      <c r="DHI16" s="121"/>
      <c r="DHJ16" s="121"/>
      <c r="DHK16" s="121"/>
      <c r="DHL16" s="121"/>
      <c r="DHM16" s="121"/>
      <c r="DHN16" s="121"/>
      <c r="DHO16" s="121"/>
      <c r="DHP16" s="121"/>
      <c r="DHQ16" s="121"/>
      <c r="DHR16" s="121"/>
      <c r="DHS16" s="121"/>
      <c r="DHT16" s="121"/>
      <c r="DHU16" s="121"/>
      <c r="DHV16" s="121"/>
      <c r="DHW16" s="121"/>
      <c r="DHX16" s="121"/>
      <c r="DHY16" s="121"/>
      <c r="DHZ16" s="121"/>
      <c r="DIA16" s="121"/>
      <c r="DIB16" s="121"/>
      <c r="DIC16" s="121"/>
      <c r="DID16" s="121"/>
      <c r="DIE16" s="121"/>
      <c r="DIF16" s="121"/>
      <c r="DIG16" s="121"/>
      <c r="DIH16" s="121"/>
      <c r="DII16" s="121"/>
      <c r="DIJ16" s="121"/>
      <c r="DIK16" s="121"/>
      <c r="DIL16" s="121"/>
      <c r="DIM16" s="121"/>
      <c r="DIN16" s="121"/>
      <c r="DIO16" s="121"/>
      <c r="DIP16" s="121"/>
      <c r="DIQ16" s="121"/>
      <c r="DIR16" s="121"/>
      <c r="DIS16" s="121"/>
      <c r="DIT16" s="121"/>
      <c r="DIU16" s="121"/>
      <c r="DIV16" s="121"/>
      <c r="DIW16" s="121"/>
      <c r="DIX16" s="121"/>
      <c r="DIY16" s="121"/>
      <c r="DIZ16" s="121"/>
      <c r="DJA16" s="121"/>
      <c r="DJB16" s="121"/>
      <c r="DJC16" s="121"/>
      <c r="DJD16" s="121"/>
      <c r="DJE16" s="121"/>
      <c r="DJF16" s="121"/>
      <c r="DJG16" s="121"/>
      <c r="DJH16" s="121"/>
      <c r="DJI16" s="121"/>
      <c r="DJJ16" s="121"/>
      <c r="DJK16" s="121"/>
      <c r="DJL16" s="121"/>
      <c r="DJM16" s="121"/>
      <c r="DJN16" s="121"/>
      <c r="DJO16" s="121"/>
      <c r="DJP16" s="121"/>
      <c r="DJQ16" s="121"/>
      <c r="DJR16" s="121"/>
      <c r="DJS16" s="121"/>
      <c r="DJT16" s="121"/>
      <c r="DJU16" s="121"/>
      <c r="DJV16" s="121"/>
      <c r="DJW16" s="121"/>
      <c r="DJX16" s="121"/>
      <c r="DJY16" s="121"/>
      <c r="DJZ16" s="121"/>
      <c r="DKA16" s="121"/>
      <c r="DKB16" s="121"/>
      <c r="DKC16" s="121"/>
      <c r="DKD16" s="121"/>
      <c r="DKE16" s="121"/>
      <c r="DKF16" s="121"/>
      <c r="DKG16" s="121"/>
      <c r="DKH16" s="121"/>
      <c r="DKI16" s="121"/>
      <c r="DKJ16" s="121"/>
      <c r="DKK16" s="121"/>
      <c r="DKL16" s="121"/>
      <c r="DKM16" s="121"/>
      <c r="DKN16" s="121"/>
      <c r="DKO16" s="121"/>
      <c r="DKP16" s="121"/>
      <c r="DKQ16" s="121"/>
      <c r="DKR16" s="121"/>
      <c r="DKS16" s="121"/>
      <c r="DKT16" s="121"/>
      <c r="DKU16" s="121"/>
      <c r="DKV16" s="121"/>
      <c r="DKW16" s="121"/>
      <c r="DKX16" s="121"/>
      <c r="DKY16" s="121"/>
      <c r="DKZ16" s="121"/>
      <c r="DLA16" s="121"/>
      <c r="DLB16" s="121"/>
      <c r="DLC16" s="121"/>
      <c r="DLD16" s="121"/>
      <c r="DLE16" s="121"/>
      <c r="DLF16" s="121"/>
      <c r="DLG16" s="121"/>
      <c r="DLH16" s="121"/>
      <c r="DLI16" s="121"/>
      <c r="DLJ16" s="121"/>
      <c r="DLK16" s="121"/>
      <c r="DLL16" s="121"/>
      <c r="DLM16" s="121"/>
      <c r="DLN16" s="121"/>
      <c r="DLO16" s="121"/>
      <c r="DLP16" s="121"/>
      <c r="DLQ16" s="121"/>
      <c r="DLR16" s="121"/>
      <c r="DLS16" s="121"/>
      <c r="DLT16" s="121"/>
      <c r="DLU16" s="121"/>
      <c r="DLV16" s="121"/>
      <c r="DLW16" s="121"/>
      <c r="DLX16" s="121"/>
      <c r="DLY16" s="121"/>
      <c r="DLZ16" s="121"/>
      <c r="DMA16" s="121"/>
      <c r="DMB16" s="121"/>
      <c r="DMC16" s="121"/>
      <c r="DMD16" s="121"/>
      <c r="DME16" s="121"/>
      <c r="DMF16" s="121"/>
      <c r="DMG16" s="121"/>
      <c r="DMH16" s="121"/>
      <c r="DMI16" s="121"/>
      <c r="DMJ16" s="121"/>
      <c r="DMK16" s="121"/>
      <c r="DML16" s="121"/>
      <c r="DMM16" s="121"/>
      <c r="DMN16" s="121"/>
      <c r="DMO16" s="121"/>
      <c r="DMP16" s="121"/>
      <c r="DMQ16" s="121"/>
      <c r="DMR16" s="121"/>
      <c r="DMS16" s="121"/>
      <c r="DMT16" s="121"/>
      <c r="DMU16" s="121"/>
      <c r="DMV16" s="121"/>
      <c r="DMW16" s="121"/>
      <c r="DMX16" s="121"/>
      <c r="DMY16" s="121"/>
      <c r="DMZ16" s="121"/>
      <c r="DNA16" s="121"/>
      <c r="DNB16" s="121"/>
      <c r="DNC16" s="121"/>
      <c r="DND16" s="121"/>
      <c r="DNE16" s="121"/>
      <c r="DNF16" s="121"/>
      <c r="DNG16" s="121"/>
      <c r="DNH16" s="121"/>
      <c r="DNI16" s="121"/>
      <c r="DNJ16" s="121"/>
      <c r="DNK16" s="121"/>
      <c r="DNL16" s="121"/>
      <c r="DNM16" s="121"/>
      <c r="DNN16" s="121"/>
      <c r="DNO16" s="121"/>
      <c r="DNP16" s="121"/>
      <c r="DNQ16" s="121"/>
      <c r="DNR16" s="121"/>
      <c r="DNS16" s="121"/>
      <c r="DNT16" s="121"/>
      <c r="DNU16" s="121"/>
      <c r="DNV16" s="121"/>
      <c r="DNW16" s="121"/>
      <c r="DNX16" s="121"/>
      <c r="DNY16" s="121"/>
      <c r="DNZ16" s="121"/>
      <c r="DOA16" s="121"/>
      <c r="DOB16" s="121"/>
      <c r="DOC16" s="121"/>
      <c r="DOD16" s="121"/>
      <c r="DOE16" s="121"/>
      <c r="DOF16" s="121"/>
      <c r="DOG16" s="121"/>
      <c r="DOH16" s="121"/>
      <c r="DOI16" s="121"/>
      <c r="DOJ16" s="121"/>
      <c r="DOK16" s="121"/>
      <c r="DOL16" s="121"/>
      <c r="DOM16" s="121"/>
      <c r="DON16" s="121"/>
      <c r="DOO16" s="121"/>
      <c r="DOP16" s="121"/>
      <c r="DOQ16" s="121"/>
      <c r="DOR16" s="121"/>
      <c r="DOS16" s="121"/>
      <c r="DOT16" s="121"/>
      <c r="DOU16" s="121"/>
      <c r="DOV16" s="121"/>
      <c r="DOW16" s="121"/>
      <c r="DOX16" s="121"/>
      <c r="DOY16" s="121"/>
      <c r="DOZ16" s="121"/>
      <c r="DPA16" s="121"/>
      <c r="DPB16" s="121"/>
      <c r="DPC16" s="121"/>
      <c r="DPD16" s="121"/>
      <c r="DPE16" s="121"/>
      <c r="DPF16" s="121"/>
      <c r="DPG16" s="121"/>
      <c r="DPH16" s="121"/>
      <c r="DPI16" s="121"/>
      <c r="DPJ16" s="121"/>
      <c r="DPK16" s="121"/>
      <c r="DPL16" s="121"/>
      <c r="DPM16" s="121"/>
      <c r="DPN16" s="121"/>
      <c r="DPO16" s="121"/>
      <c r="DPP16" s="121"/>
      <c r="DPQ16" s="121"/>
      <c r="DPR16" s="121"/>
      <c r="DPS16" s="121"/>
      <c r="DPT16" s="121"/>
      <c r="DPU16" s="121"/>
      <c r="DPV16" s="121"/>
      <c r="DPW16" s="121"/>
      <c r="DPX16" s="121"/>
      <c r="DPY16" s="121"/>
      <c r="DPZ16" s="121"/>
      <c r="DQA16" s="121"/>
      <c r="DQB16" s="121"/>
      <c r="DQC16" s="121"/>
      <c r="DQD16" s="121"/>
      <c r="DQE16" s="121"/>
      <c r="DQF16" s="121"/>
      <c r="DQG16" s="121"/>
      <c r="DQH16" s="121"/>
      <c r="DQI16" s="121"/>
      <c r="DQJ16" s="121"/>
      <c r="DQK16" s="121"/>
      <c r="DQL16" s="121"/>
      <c r="DQM16" s="121"/>
      <c r="DQN16" s="121"/>
      <c r="DQO16" s="121"/>
      <c r="DQP16" s="121"/>
      <c r="DQQ16" s="121"/>
      <c r="DQR16" s="121"/>
      <c r="DQS16" s="121"/>
      <c r="DQT16" s="121"/>
      <c r="DQU16" s="121"/>
      <c r="DQV16" s="121"/>
      <c r="DQW16" s="121"/>
      <c r="DQX16" s="121"/>
      <c r="DQY16" s="121"/>
      <c r="DQZ16" s="121"/>
      <c r="DRA16" s="121"/>
      <c r="DRB16" s="121"/>
      <c r="DRC16" s="121"/>
      <c r="DRD16" s="121"/>
      <c r="DRE16" s="121"/>
      <c r="DRF16" s="121"/>
      <c r="DRG16" s="121"/>
      <c r="DRH16" s="121"/>
      <c r="DRI16" s="121"/>
      <c r="DRJ16" s="121"/>
      <c r="DRK16" s="121"/>
      <c r="DRL16" s="121"/>
      <c r="DRM16" s="121"/>
      <c r="DRN16" s="121"/>
      <c r="DRO16" s="121"/>
      <c r="DRP16" s="121"/>
      <c r="DRQ16" s="121"/>
      <c r="DRR16" s="121"/>
      <c r="DRS16" s="121"/>
      <c r="DRT16" s="121"/>
      <c r="DRU16" s="121"/>
      <c r="DRV16" s="121"/>
      <c r="DRW16" s="121"/>
      <c r="DRX16" s="121"/>
      <c r="DRY16" s="121"/>
      <c r="DRZ16" s="121"/>
      <c r="DSA16" s="121"/>
      <c r="DSB16" s="121"/>
      <c r="DSC16" s="121"/>
      <c r="DSD16" s="121"/>
      <c r="DSE16" s="121"/>
      <c r="DSF16" s="121"/>
      <c r="DSG16" s="121"/>
      <c r="DSH16" s="121"/>
      <c r="DSI16" s="121"/>
      <c r="DSJ16" s="121"/>
      <c r="DSK16" s="121"/>
      <c r="DSL16" s="121"/>
      <c r="DSM16" s="121"/>
      <c r="DSN16" s="121"/>
      <c r="DSO16" s="121"/>
      <c r="DSP16" s="121"/>
      <c r="DSQ16" s="121"/>
      <c r="DSR16" s="121"/>
      <c r="DSS16" s="121"/>
      <c r="DST16" s="121"/>
      <c r="DSU16" s="121"/>
      <c r="DSV16" s="121"/>
      <c r="DSW16" s="121"/>
      <c r="DSX16" s="121"/>
      <c r="DSY16" s="121"/>
      <c r="DSZ16" s="121"/>
      <c r="DTA16" s="121"/>
      <c r="DTB16" s="121"/>
      <c r="DTC16" s="121"/>
      <c r="DTD16" s="121"/>
      <c r="DTE16" s="121"/>
      <c r="DTF16" s="121"/>
      <c r="DTG16" s="121"/>
      <c r="DTH16" s="121"/>
      <c r="DTI16" s="121"/>
      <c r="DTJ16" s="121"/>
      <c r="DTK16" s="121"/>
      <c r="DTL16" s="121"/>
      <c r="DTM16" s="121"/>
      <c r="DTN16" s="121"/>
      <c r="DTO16" s="121"/>
      <c r="DTP16" s="121"/>
      <c r="DTQ16" s="121"/>
      <c r="DTR16" s="121"/>
      <c r="DTS16" s="121"/>
      <c r="DTT16" s="121"/>
      <c r="DTU16" s="121"/>
      <c r="DTV16" s="121"/>
      <c r="DTW16" s="121"/>
      <c r="DTX16" s="121"/>
      <c r="DTY16" s="121"/>
      <c r="DTZ16" s="121"/>
      <c r="DUA16" s="121"/>
      <c r="DUB16" s="121"/>
      <c r="DUC16" s="121"/>
      <c r="DUD16" s="121"/>
      <c r="DUE16" s="121"/>
      <c r="DUF16" s="121"/>
      <c r="DUG16" s="121"/>
      <c r="DUH16" s="121"/>
      <c r="DUI16" s="121"/>
      <c r="DUJ16" s="121"/>
      <c r="DUK16" s="121"/>
      <c r="DUL16" s="121"/>
      <c r="DUM16" s="121"/>
      <c r="DUN16" s="121"/>
      <c r="DUO16" s="121"/>
      <c r="DUP16" s="121"/>
      <c r="DUQ16" s="121"/>
      <c r="DUR16" s="121"/>
      <c r="DUS16" s="121"/>
      <c r="DUT16" s="121"/>
      <c r="DUU16" s="121"/>
      <c r="DUV16" s="121"/>
      <c r="DUW16" s="121"/>
      <c r="DUX16" s="121"/>
      <c r="DUY16" s="121"/>
      <c r="DUZ16" s="121"/>
      <c r="DVA16" s="121"/>
      <c r="DVB16" s="121"/>
      <c r="DVC16" s="121"/>
      <c r="DVD16" s="121"/>
      <c r="DVE16" s="121"/>
      <c r="DVF16" s="121"/>
      <c r="DVG16" s="121"/>
      <c r="DVH16" s="121"/>
      <c r="DVI16" s="121"/>
      <c r="DVJ16" s="121"/>
      <c r="DVK16" s="121"/>
      <c r="DVL16" s="121"/>
      <c r="DVM16" s="121"/>
      <c r="DVN16" s="121"/>
      <c r="DVO16" s="121"/>
      <c r="DVP16" s="121"/>
      <c r="DVQ16" s="121"/>
      <c r="DVR16" s="121"/>
      <c r="DVS16" s="121"/>
      <c r="DVT16" s="121"/>
      <c r="DVU16" s="121"/>
      <c r="DVV16" s="121"/>
      <c r="DVW16" s="121"/>
      <c r="DVX16" s="121"/>
      <c r="DVY16" s="121"/>
      <c r="DVZ16" s="121"/>
      <c r="DWA16" s="121"/>
      <c r="DWB16" s="121"/>
      <c r="DWC16" s="121"/>
      <c r="DWD16" s="121"/>
      <c r="DWE16" s="121"/>
      <c r="DWF16" s="121"/>
      <c r="DWG16" s="121"/>
      <c r="DWH16" s="121"/>
      <c r="DWI16" s="121"/>
      <c r="DWJ16" s="121"/>
      <c r="DWK16" s="121"/>
      <c r="DWL16" s="121"/>
      <c r="DWM16" s="121"/>
      <c r="DWN16" s="121"/>
      <c r="DWO16" s="121"/>
      <c r="DWP16" s="121"/>
      <c r="DWQ16" s="121"/>
      <c r="DWR16" s="121"/>
      <c r="DWS16" s="121"/>
      <c r="DWT16" s="121"/>
      <c r="DWU16" s="121"/>
      <c r="DWV16" s="121"/>
      <c r="DWW16" s="121"/>
      <c r="DWX16" s="121"/>
      <c r="DWY16" s="121"/>
      <c r="DWZ16" s="121"/>
      <c r="DXA16" s="121"/>
      <c r="DXB16" s="121"/>
      <c r="DXC16" s="121"/>
      <c r="DXD16" s="121"/>
      <c r="DXE16" s="121"/>
      <c r="DXF16" s="121"/>
      <c r="DXG16" s="121"/>
      <c r="DXH16" s="121"/>
      <c r="DXI16" s="121"/>
      <c r="DXJ16" s="121"/>
      <c r="DXK16" s="121"/>
      <c r="DXL16" s="121"/>
      <c r="DXM16" s="121"/>
      <c r="DXN16" s="121"/>
      <c r="DXO16" s="121"/>
      <c r="DXP16" s="121"/>
      <c r="DXQ16" s="121"/>
      <c r="DXR16" s="121"/>
      <c r="DXS16" s="121"/>
      <c r="DXT16" s="121"/>
      <c r="DXU16" s="121"/>
      <c r="DXV16" s="121"/>
      <c r="DXW16" s="121"/>
      <c r="DXX16" s="121"/>
      <c r="DXY16" s="121"/>
      <c r="DXZ16" s="121"/>
      <c r="DYA16" s="121"/>
      <c r="DYB16" s="121"/>
      <c r="DYC16" s="121"/>
      <c r="DYD16" s="121"/>
      <c r="DYE16" s="121"/>
      <c r="DYF16" s="121"/>
      <c r="DYG16" s="121"/>
      <c r="DYH16" s="121"/>
      <c r="DYI16" s="121"/>
      <c r="DYJ16" s="121"/>
      <c r="DYK16" s="121"/>
      <c r="DYL16" s="121"/>
      <c r="DYM16" s="121"/>
      <c r="DYN16" s="121"/>
      <c r="DYO16" s="121"/>
      <c r="DYP16" s="121"/>
      <c r="DYQ16" s="121"/>
      <c r="DYR16" s="121"/>
      <c r="DYS16" s="121"/>
      <c r="DYT16" s="121"/>
      <c r="DYU16" s="121"/>
      <c r="DYV16" s="121"/>
      <c r="DYW16" s="121"/>
      <c r="DYX16" s="121"/>
      <c r="DYY16" s="121"/>
      <c r="DYZ16" s="121"/>
      <c r="DZA16" s="121"/>
      <c r="DZB16" s="121"/>
      <c r="DZC16" s="121"/>
      <c r="DZD16" s="121"/>
      <c r="DZE16" s="121"/>
      <c r="DZF16" s="121"/>
      <c r="DZG16" s="121"/>
      <c r="DZH16" s="121"/>
      <c r="DZI16" s="121"/>
      <c r="DZJ16" s="121"/>
      <c r="DZK16" s="121"/>
      <c r="DZL16" s="121"/>
      <c r="DZM16" s="121"/>
      <c r="DZN16" s="121"/>
      <c r="DZO16" s="121"/>
      <c r="DZP16" s="121"/>
      <c r="DZQ16" s="121"/>
      <c r="DZR16" s="121"/>
      <c r="DZS16" s="121"/>
      <c r="DZT16" s="121"/>
      <c r="DZU16" s="121"/>
      <c r="DZV16" s="121"/>
      <c r="DZW16" s="121"/>
      <c r="DZX16" s="121"/>
      <c r="DZY16" s="121"/>
      <c r="DZZ16" s="121"/>
      <c r="EAA16" s="121"/>
      <c r="EAB16" s="121"/>
      <c r="EAC16" s="121"/>
      <c r="EAD16" s="121"/>
      <c r="EAE16" s="121"/>
      <c r="EAF16" s="121"/>
      <c r="EAG16" s="121"/>
      <c r="EAH16" s="121"/>
      <c r="EAI16" s="121"/>
      <c r="EAJ16" s="121"/>
      <c r="EAK16" s="121"/>
      <c r="EAL16" s="121"/>
      <c r="EAM16" s="121"/>
      <c r="EAN16" s="121"/>
      <c r="EAO16" s="121"/>
      <c r="EAP16" s="121"/>
      <c r="EAQ16" s="121"/>
      <c r="EAR16" s="121"/>
      <c r="EAS16" s="121"/>
      <c r="EAT16" s="121"/>
      <c r="EAU16" s="121"/>
      <c r="EAV16" s="121"/>
      <c r="EAW16" s="121"/>
      <c r="EAX16" s="121"/>
      <c r="EAY16" s="121"/>
      <c r="EAZ16" s="121"/>
      <c r="EBA16" s="121"/>
      <c r="EBB16" s="121"/>
      <c r="EBC16" s="121"/>
      <c r="EBD16" s="121"/>
      <c r="EBE16" s="121"/>
      <c r="EBF16" s="121"/>
      <c r="EBG16" s="121"/>
      <c r="EBH16" s="121"/>
      <c r="EBI16" s="121"/>
      <c r="EBJ16" s="121"/>
      <c r="EBK16" s="121"/>
      <c r="EBL16" s="121"/>
      <c r="EBM16" s="121"/>
      <c r="EBN16" s="121"/>
      <c r="EBO16" s="121"/>
      <c r="EBP16" s="121"/>
      <c r="EBQ16" s="121"/>
      <c r="EBR16" s="121"/>
      <c r="EBS16" s="121"/>
      <c r="EBT16" s="121"/>
      <c r="EBU16" s="121"/>
      <c r="EBV16" s="121"/>
      <c r="EBW16" s="121"/>
      <c r="EBX16" s="121"/>
      <c r="EBY16" s="121"/>
      <c r="EBZ16" s="121"/>
      <c r="ECA16" s="121"/>
      <c r="ECB16" s="121"/>
      <c r="ECC16" s="121"/>
      <c r="ECD16" s="121"/>
      <c r="ECE16" s="121"/>
      <c r="ECF16" s="121"/>
      <c r="ECG16" s="121"/>
      <c r="ECH16" s="121"/>
      <c r="ECI16" s="121"/>
      <c r="ECJ16" s="121"/>
      <c r="ECK16" s="121"/>
      <c r="ECL16" s="121"/>
      <c r="ECM16" s="121"/>
      <c r="ECN16" s="121"/>
      <c r="ECO16" s="121"/>
      <c r="ECP16" s="121"/>
      <c r="ECQ16" s="121"/>
      <c r="ECR16" s="121"/>
      <c r="ECS16" s="121"/>
      <c r="ECT16" s="121"/>
      <c r="ECU16" s="121"/>
      <c r="ECV16" s="121"/>
      <c r="ECW16" s="121"/>
      <c r="ECX16" s="121"/>
      <c r="ECY16" s="121"/>
      <c r="ECZ16" s="121"/>
      <c r="EDA16" s="121"/>
      <c r="EDB16" s="121"/>
      <c r="EDC16" s="121"/>
      <c r="EDD16" s="121"/>
      <c r="EDE16" s="121"/>
      <c r="EDF16" s="121"/>
      <c r="EDG16" s="121"/>
      <c r="EDH16" s="121"/>
      <c r="EDI16" s="121"/>
      <c r="EDJ16" s="121"/>
      <c r="EDK16" s="121"/>
      <c r="EDL16" s="121"/>
      <c r="EDM16" s="121"/>
      <c r="EDN16" s="121"/>
      <c r="EDO16" s="121"/>
      <c r="EDP16" s="121"/>
      <c r="EDQ16" s="121"/>
      <c r="EDR16" s="121"/>
      <c r="EDS16" s="121"/>
      <c r="EDT16" s="121"/>
      <c r="EDU16" s="121"/>
      <c r="EDV16" s="121"/>
      <c r="EDW16" s="121"/>
      <c r="EDX16" s="121"/>
      <c r="EDY16" s="121"/>
      <c r="EDZ16" s="121"/>
      <c r="EEA16" s="121"/>
      <c r="EEB16" s="121"/>
      <c r="EEC16" s="121"/>
      <c r="EED16" s="121"/>
      <c r="EEE16" s="121"/>
      <c r="EEF16" s="121"/>
      <c r="EEG16" s="121"/>
      <c r="EEH16" s="121"/>
      <c r="EEI16" s="121"/>
      <c r="EEJ16" s="121"/>
      <c r="EEK16" s="121"/>
      <c r="EEL16" s="121"/>
      <c r="EEM16" s="121"/>
      <c r="EEN16" s="121"/>
      <c r="EEO16" s="121"/>
      <c r="EEP16" s="121"/>
      <c r="EEQ16" s="121"/>
      <c r="EER16" s="121"/>
      <c r="EES16" s="121"/>
      <c r="EET16" s="121"/>
      <c r="EEU16" s="121"/>
      <c r="EEV16" s="121"/>
      <c r="EEW16" s="121"/>
      <c r="EEX16" s="121"/>
      <c r="EEY16" s="121"/>
      <c r="EEZ16" s="121"/>
      <c r="EFA16" s="121"/>
      <c r="EFB16" s="121"/>
      <c r="EFC16" s="121"/>
      <c r="EFD16" s="121"/>
      <c r="EFE16" s="121"/>
      <c r="EFF16" s="121"/>
      <c r="EFG16" s="121"/>
      <c r="EFH16" s="121"/>
      <c r="EFI16" s="121"/>
      <c r="EFJ16" s="121"/>
      <c r="EFK16" s="121"/>
      <c r="EFL16" s="121"/>
      <c r="EFM16" s="121"/>
      <c r="EFN16" s="121"/>
      <c r="EFO16" s="121"/>
      <c r="EFP16" s="121"/>
      <c r="EFQ16" s="121"/>
      <c r="EFR16" s="121"/>
      <c r="EFS16" s="121"/>
      <c r="EFT16" s="121"/>
      <c r="EFU16" s="121"/>
      <c r="EFV16" s="121"/>
      <c r="EFW16" s="121"/>
      <c r="EFX16" s="121"/>
      <c r="EFY16" s="121"/>
      <c r="EFZ16" s="121"/>
      <c r="EGA16" s="121"/>
      <c r="EGB16" s="121"/>
      <c r="EGC16" s="121"/>
      <c r="EGD16" s="121"/>
      <c r="EGE16" s="121"/>
      <c r="EGF16" s="121"/>
      <c r="EGG16" s="121"/>
      <c r="EGH16" s="121"/>
      <c r="EGI16" s="121"/>
      <c r="EGJ16" s="121"/>
      <c r="EGK16" s="121"/>
      <c r="EGL16" s="121"/>
      <c r="EGM16" s="121"/>
      <c r="EGN16" s="121"/>
      <c r="EGO16" s="121"/>
      <c r="EGP16" s="121"/>
      <c r="EGQ16" s="121"/>
      <c r="EGR16" s="121"/>
      <c r="EGS16" s="121"/>
      <c r="EGT16" s="121"/>
      <c r="EGU16" s="121"/>
      <c r="EGV16" s="121"/>
      <c r="EGW16" s="121"/>
      <c r="EGX16" s="121"/>
      <c r="EGY16" s="121"/>
      <c r="EGZ16" s="121"/>
      <c r="EHA16" s="121"/>
      <c r="EHB16" s="121"/>
      <c r="EHC16" s="121"/>
      <c r="EHD16" s="121"/>
      <c r="EHE16" s="121"/>
      <c r="EHF16" s="121"/>
      <c r="EHG16" s="121"/>
      <c r="EHH16" s="121"/>
      <c r="EHI16" s="121"/>
      <c r="EHJ16" s="121"/>
      <c r="EHK16" s="121"/>
      <c r="EHL16" s="121"/>
      <c r="EHM16" s="121"/>
      <c r="EHN16" s="121"/>
      <c r="EHO16" s="121"/>
      <c r="EHP16" s="121"/>
      <c r="EHQ16" s="121"/>
      <c r="EHR16" s="121"/>
      <c r="EHS16" s="121"/>
      <c r="EHT16" s="121"/>
      <c r="EHU16" s="121"/>
      <c r="EHV16" s="121"/>
      <c r="EHW16" s="121"/>
      <c r="EHX16" s="121"/>
      <c r="EHY16" s="121"/>
      <c r="EHZ16" s="121"/>
      <c r="EIA16" s="121"/>
      <c r="EIB16" s="121"/>
      <c r="EIC16" s="121"/>
      <c r="EID16" s="121"/>
      <c r="EIE16" s="121"/>
      <c r="EIF16" s="121"/>
      <c r="EIG16" s="121"/>
      <c r="EIH16" s="121"/>
      <c r="EII16" s="121"/>
      <c r="EIJ16" s="121"/>
      <c r="EIK16" s="121"/>
      <c r="EIL16" s="121"/>
      <c r="EIM16" s="121"/>
      <c r="EIN16" s="121"/>
      <c r="EIO16" s="121"/>
      <c r="EIP16" s="121"/>
      <c r="EIQ16" s="121"/>
      <c r="EIR16" s="121"/>
      <c r="EIS16" s="121"/>
      <c r="EIT16" s="121"/>
      <c r="EIU16" s="121"/>
      <c r="EIV16" s="121"/>
      <c r="EIW16" s="121"/>
      <c r="EIX16" s="121"/>
      <c r="EIY16" s="121"/>
      <c r="EIZ16" s="121"/>
      <c r="EJA16" s="121"/>
      <c r="EJB16" s="121"/>
      <c r="EJC16" s="121"/>
      <c r="EJD16" s="121"/>
      <c r="EJE16" s="121"/>
      <c r="EJF16" s="121"/>
      <c r="EJG16" s="121"/>
      <c r="EJH16" s="121"/>
      <c r="EJI16" s="121"/>
      <c r="EJJ16" s="121"/>
      <c r="EJK16" s="121"/>
      <c r="EJL16" s="121"/>
      <c r="EJM16" s="121"/>
      <c r="EJN16" s="121"/>
      <c r="EJO16" s="121"/>
      <c r="EJP16" s="121"/>
      <c r="EJQ16" s="121"/>
      <c r="EJR16" s="121"/>
      <c r="EJS16" s="121"/>
      <c r="EJT16" s="121"/>
      <c r="EJU16" s="121"/>
      <c r="EJV16" s="121"/>
      <c r="EJW16" s="121"/>
      <c r="EJX16" s="121"/>
      <c r="EJY16" s="121"/>
      <c r="EJZ16" s="121"/>
      <c r="EKA16" s="121"/>
      <c r="EKB16" s="121"/>
      <c r="EKC16" s="121"/>
      <c r="EKD16" s="121"/>
      <c r="EKE16" s="121"/>
      <c r="EKF16" s="121"/>
      <c r="EKG16" s="121"/>
      <c r="EKH16" s="121"/>
      <c r="EKI16" s="121"/>
      <c r="EKJ16" s="121"/>
      <c r="EKK16" s="121"/>
      <c r="EKL16" s="121"/>
      <c r="EKM16" s="121"/>
      <c r="EKN16" s="121"/>
      <c r="EKO16" s="121"/>
      <c r="EKP16" s="121"/>
      <c r="EKQ16" s="121"/>
      <c r="EKR16" s="121"/>
      <c r="EKS16" s="121"/>
      <c r="EKT16" s="121"/>
      <c r="EKU16" s="121"/>
      <c r="EKV16" s="121"/>
      <c r="EKW16" s="121"/>
      <c r="EKX16" s="121"/>
      <c r="EKY16" s="121"/>
      <c r="EKZ16" s="121"/>
      <c r="ELA16" s="121"/>
      <c r="ELB16" s="121"/>
      <c r="ELC16" s="121"/>
      <c r="ELD16" s="121"/>
      <c r="ELE16" s="121"/>
      <c r="ELF16" s="121"/>
      <c r="ELG16" s="121"/>
      <c r="ELH16" s="121"/>
      <c r="ELI16" s="121"/>
      <c r="ELJ16" s="121"/>
      <c r="ELK16" s="121"/>
      <c r="ELL16" s="121"/>
      <c r="ELM16" s="121"/>
      <c r="ELN16" s="121"/>
      <c r="ELO16" s="121"/>
      <c r="ELP16" s="121"/>
      <c r="ELQ16" s="121"/>
      <c r="ELR16" s="121"/>
      <c r="ELS16" s="121"/>
      <c r="ELT16" s="121"/>
      <c r="ELU16" s="121"/>
      <c r="ELV16" s="121"/>
      <c r="ELW16" s="121"/>
      <c r="ELX16" s="121"/>
      <c r="ELY16" s="121"/>
      <c r="ELZ16" s="121"/>
      <c r="EMA16" s="121"/>
      <c r="EMB16" s="121"/>
      <c r="EMC16" s="121"/>
      <c r="EMD16" s="121"/>
      <c r="EME16" s="121"/>
      <c r="EMF16" s="121"/>
      <c r="EMG16" s="121"/>
      <c r="EMH16" s="121"/>
      <c r="EMI16" s="121"/>
      <c r="EMJ16" s="121"/>
      <c r="EMK16" s="121"/>
      <c r="EML16" s="121"/>
      <c r="EMM16" s="121"/>
      <c r="EMN16" s="121"/>
      <c r="EMO16" s="121"/>
      <c r="EMP16" s="121"/>
      <c r="EMQ16" s="121"/>
      <c r="EMR16" s="121"/>
      <c r="EMS16" s="121"/>
      <c r="EMT16" s="121"/>
      <c r="EMU16" s="121"/>
      <c r="EMV16" s="121"/>
      <c r="EMW16" s="121"/>
      <c r="EMX16" s="121"/>
      <c r="EMY16" s="121"/>
      <c r="EMZ16" s="121"/>
      <c r="ENA16" s="121"/>
      <c r="ENB16" s="121"/>
      <c r="ENC16" s="121"/>
      <c r="END16" s="121"/>
      <c r="ENE16" s="121"/>
      <c r="ENF16" s="121"/>
      <c r="ENG16" s="121"/>
      <c r="ENH16" s="121"/>
      <c r="ENI16" s="121"/>
      <c r="ENJ16" s="121"/>
      <c r="ENK16" s="121"/>
      <c r="ENL16" s="121"/>
      <c r="ENM16" s="121"/>
      <c r="ENN16" s="121"/>
      <c r="ENO16" s="121"/>
      <c r="ENP16" s="121"/>
      <c r="ENQ16" s="121"/>
      <c r="ENR16" s="121"/>
      <c r="ENS16" s="121"/>
      <c r="ENT16" s="121"/>
      <c r="ENU16" s="121"/>
      <c r="ENV16" s="121"/>
      <c r="ENW16" s="121"/>
      <c r="ENX16" s="121"/>
      <c r="ENY16" s="121"/>
      <c r="ENZ16" s="121"/>
      <c r="EOA16" s="121"/>
      <c r="EOB16" s="121"/>
      <c r="EOC16" s="121"/>
      <c r="EOD16" s="121"/>
      <c r="EOE16" s="121"/>
      <c r="EOF16" s="121"/>
      <c r="EOG16" s="121"/>
      <c r="EOH16" s="121"/>
      <c r="EOI16" s="121"/>
      <c r="EOJ16" s="121"/>
      <c r="EOK16" s="121"/>
      <c r="EOL16" s="121"/>
      <c r="EOM16" s="121"/>
      <c r="EON16" s="121"/>
      <c r="EOO16" s="121"/>
      <c r="EOP16" s="121"/>
      <c r="EOQ16" s="121"/>
      <c r="EOR16" s="121"/>
      <c r="EOS16" s="121"/>
      <c r="EOT16" s="121"/>
      <c r="EOU16" s="121"/>
      <c r="EOV16" s="121"/>
      <c r="EOW16" s="121"/>
      <c r="EOX16" s="121"/>
      <c r="EOY16" s="121"/>
      <c r="EOZ16" s="121"/>
      <c r="EPA16" s="121"/>
      <c r="EPB16" s="121"/>
      <c r="EPC16" s="121"/>
      <c r="EPD16" s="121"/>
      <c r="EPE16" s="121"/>
      <c r="EPF16" s="121"/>
      <c r="EPG16" s="121"/>
      <c r="EPH16" s="121"/>
      <c r="EPI16" s="121"/>
      <c r="EPJ16" s="121"/>
      <c r="EPK16" s="121"/>
      <c r="EPL16" s="121"/>
      <c r="EPM16" s="121"/>
      <c r="EPN16" s="121"/>
      <c r="EPO16" s="121"/>
      <c r="EPP16" s="121"/>
      <c r="EPQ16" s="121"/>
      <c r="EPR16" s="121"/>
      <c r="EPS16" s="121"/>
      <c r="EPT16" s="121"/>
      <c r="EPU16" s="121"/>
      <c r="EPV16" s="121"/>
      <c r="EPW16" s="121"/>
      <c r="EPX16" s="121"/>
      <c r="EPY16" s="121"/>
      <c r="EPZ16" s="121"/>
      <c r="EQA16" s="121"/>
      <c r="EQB16" s="121"/>
      <c r="EQC16" s="121"/>
      <c r="EQD16" s="121"/>
      <c r="EQE16" s="121"/>
      <c r="EQF16" s="121"/>
      <c r="EQG16" s="121"/>
      <c r="EQH16" s="121"/>
      <c r="EQI16" s="121"/>
      <c r="EQJ16" s="121"/>
      <c r="EQK16" s="121"/>
      <c r="EQL16" s="121"/>
      <c r="EQM16" s="121"/>
      <c r="EQN16" s="121"/>
      <c r="EQO16" s="121"/>
      <c r="EQP16" s="121"/>
      <c r="EQQ16" s="121"/>
      <c r="EQR16" s="121"/>
      <c r="EQS16" s="121"/>
      <c r="EQT16" s="121"/>
      <c r="EQU16" s="121"/>
      <c r="EQV16" s="121"/>
      <c r="EQW16" s="121"/>
      <c r="EQX16" s="121"/>
      <c r="EQY16" s="121"/>
      <c r="EQZ16" s="121"/>
      <c r="ERA16" s="121"/>
      <c r="ERB16" s="121"/>
      <c r="ERC16" s="121"/>
      <c r="ERD16" s="121"/>
      <c r="ERE16" s="121"/>
      <c r="ERF16" s="121"/>
      <c r="ERG16" s="121"/>
      <c r="ERH16" s="121"/>
      <c r="ERI16" s="121"/>
      <c r="ERJ16" s="121"/>
      <c r="ERK16" s="121"/>
      <c r="ERL16" s="121"/>
      <c r="ERM16" s="121"/>
      <c r="ERN16" s="121"/>
      <c r="ERO16" s="121"/>
      <c r="ERP16" s="121"/>
      <c r="ERQ16" s="121"/>
      <c r="ERR16" s="121"/>
      <c r="ERS16" s="121"/>
      <c r="ERT16" s="121"/>
      <c r="ERU16" s="121"/>
      <c r="ERV16" s="121"/>
      <c r="ERW16" s="121"/>
      <c r="ERX16" s="121"/>
      <c r="ERY16" s="121"/>
      <c r="ERZ16" s="121"/>
      <c r="ESA16" s="121"/>
      <c r="ESB16" s="121"/>
      <c r="ESC16" s="121"/>
      <c r="ESD16" s="121"/>
      <c r="ESE16" s="121"/>
      <c r="ESF16" s="121"/>
      <c r="ESG16" s="121"/>
      <c r="ESH16" s="121"/>
      <c r="ESI16" s="121"/>
      <c r="ESJ16" s="121"/>
      <c r="ESK16" s="121"/>
      <c r="ESL16" s="121"/>
      <c r="ESM16" s="121"/>
      <c r="ESN16" s="121"/>
      <c r="ESO16" s="121"/>
      <c r="ESP16" s="121"/>
      <c r="ESQ16" s="121"/>
      <c r="ESR16" s="121"/>
      <c r="ESS16" s="121"/>
      <c r="EST16" s="121"/>
      <c r="ESU16" s="121"/>
      <c r="ESV16" s="121"/>
      <c r="ESW16" s="121"/>
      <c r="ESX16" s="121"/>
      <c r="ESY16" s="121"/>
      <c r="ESZ16" s="121"/>
      <c r="ETA16" s="121"/>
      <c r="ETB16" s="121"/>
      <c r="ETC16" s="121"/>
      <c r="ETD16" s="121"/>
      <c r="ETE16" s="121"/>
      <c r="ETF16" s="121"/>
      <c r="ETG16" s="121"/>
      <c r="ETH16" s="121"/>
      <c r="ETI16" s="121"/>
      <c r="ETJ16" s="121"/>
      <c r="ETK16" s="121"/>
      <c r="ETL16" s="121"/>
      <c r="ETM16" s="121"/>
      <c r="ETN16" s="121"/>
      <c r="ETO16" s="121"/>
      <c r="ETP16" s="121"/>
      <c r="ETQ16" s="121"/>
      <c r="ETR16" s="121"/>
      <c r="ETS16" s="121"/>
      <c r="ETT16" s="121"/>
      <c r="ETU16" s="121"/>
      <c r="ETV16" s="121"/>
      <c r="ETW16" s="121"/>
      <c r="ETX16" s="121"/>
      <c r="ETY16" s="121"/>
      <c r="ETZ16" s="121"/>
      <c r="EUA16" s="121"/>
      <c r="EUB16" s="121"/>
      <c r="EUC16" s="121"/>
      <c r="EUD16" s="121"/>
      <c r="EUE16" s="121"/>
      <c r="EUF16" s="121"/>
      <c r="EUG16" s="121"/>
      <c r="EUH16" s="121"/>
      <c r="EUI16" s="121"/>
      <c r="EUJ16" s="121"/>
      <c r="EUK16" s="121"/>
      <c r="EUL16" s="121"/>
      <c r="EUM16" s="121"/>
      <c r="EUN16" s="121"/>
      <c r="EUO16" s="121"/>
      <c r="EUP16" s="121"/>
      <c r="EUQ16" s="121"/>
      <c r="EUR16" s="121"/>
      <c r="EUS16" s="121"/>
      <c r="EUT16" s="121"/>
      <c r="EUU16" s="121"/>
      <c r="EUV16" s="121"/>
      <c r="EUW16" s="121"/>
      <c r="EUX16" s="121"/>
      <c r="EUY16" s="121"/>
      <c r="EUZ16" s="121"/>
      <c r="EVA16" s="121"/>
      <c r="EVB16" s="121"/>
      <c r="EVC16" s="121"/>
      <c r="EVD16" s="121"/>
      <c r="EVE16" s="121"/>
      <c r="EVF16" s="121"/>
      <c r="EVG16" s="121"/>
      <c r="EVH16" s="121"/>
      <c r="EVI16" s="121"/>
      <c r="EVJ16" s="121"/>
      <c r="EVK16" s="121"/>
      <c r="EVL16" s="121"/>
      <c r="EVM16" s="121"/>
      <c r="EVN16" s="121"/>
      <c r="EVO16" s="121"/>
      <c r="EVP16" s="121"/>
      <c r="EVQ16" s="121"/>
      <c r="EVR16" s="121"/>
      <c r="EVS16" s="121"/>
      <c r="EVT16" s="121"/>
      <c r="EVU16" s="121"/>
      <c r="EVV16" s="121"/>
      <c r="EVW16" s="121"/>
      <c r="EVX16" s="121"/>
      <c r="EVY16" s="121"/>
      <c r="EVZ16" s="121"/>
      <c r="EWA16" s="121"/>
      <c r="EWB16" s="121"/>
      <c r="EWC16" s="121"/>
      <c r="EWD16" s="121"/>
      <c r="EWE16" s="121"/>
      <c r="EWF16" s="121"/>
      <c r="EWG16" s="121"/>
      <c r="EWH16" s="121"/>
      <c r="EWI16" s="121"/>
      <c r="EWJ16" s="121"/>
      <c r="EWK16" s="121"/>
      <c r="EWL16" s="121"/>
      <c r="EWM16" s="121"/>
      <c r="EWN16" s="121"/>
      <c r="EWO16" s="121"/>
      <c r="EWP16" s="121"/>
      <c r="EWQ16" s="121"/>
      <c r="EWR16" s="121"/>
      <c r="EWS16" s="121"/>
      <c r="EWT16" s="121"/>
      <c r="EWU16" s="121"/>
      <c r="EWV16" s="121"/>
      <c r="EWW16" s="121"/>
      <c r="EWX16" s="121"/>
      <c r="EWY16" s="121"/>
      <c r="EWZ16" s="121"/>
      <c r="EXA16" s="121"/>
      <c r="EXB16" s="121"/>
      <c r="EXC16" s="121"/>
      <c r="EXD16" s="121"/>
      <c r="EXE16" s="121"/>
      <c r="EXF16" s="121"/>
      <c r="EXG16" s="121"/>
      <c r="EXH16" s="121"/>
      <c r="EXI16" s="121"/>
      <c r="EXJ16" s="121"/>
      <c r="EXK16" s="121"/>
      <c r="EXL16" s="121"/>
      <c r="EXM16" s="121"/>
      <c r="EXN16" s="121"/>
      <c r="EXO16" s="121"/>
      <c r="EXP16" s="121"/>
      <c r="EXQ16" s="121"/>
      <c r="EXR16" s="121"/>
      <c r="EXS16" s="121"/>
      <c r="EXT16" s="121"/>
      <c r="EXU16" s="121"/>
      <c r="EXV16" s="121"/>
      <c r="EXW16" s="121"/>
      <c r="EXX16" s="121"/>
      <c r="EXY16" s="121"/>
      <c r="EXZ16" s="121"/>
      <c r="EYA16" s="121"/>
      <c r="EYB16" s="121"/>
      <c r="EYC16" s="121"/>
      <c r="EYD16" s="121"/>
      <c r="EYE16" s="121"/>
      <c r="EYF16" s="121"/>
      <c r="EYG16" s="121"/>
      <c r="EYH16" s="121"/>
      <c r="EYI16" s="121"/>
      <c r="EYJ16" s="121"/>
      <c r="EYK16" s="121"/>
      <c r="EYL16" s="121"/>
      <c r="EYM16" s="121"/>
      <c r="EYN16" s="121"/>
      <c r="EYO16" s="121"/>
      <c r="EYP16" s="121"/>
      <c r="EYQ16" s="121"/>
      <c r="EYR16" s="121"/>
      <c r="EYS16" s="121"/>
      <c r="EYT16" s="121"/>
      <c r="EYU16" s="121"/>
      <c r="EYV16" s="121"/>
      <c r="EYW16" s="121"/>
      <c r="EYX16" s="121"/>
      <c r="EYY16" s="121"/>
      <c r="EYZ16" s="121"/>
      <c r="EZA16" s="121"/>
      <c r="EZB16" s="121"/>
      <c r="EZC16" s="121"/>
      <c r="EZD16" s="121"/>
      <c r="EZE16" s="121"/>
      <c r="EZF16" s="121"/>
      <c r="EZG16" s="121"/>
      <c r="EZH16" s="121"/>
      <c r="EZI16" s="121"/>
      <c r="EZJ16" s="121"/>
      <c r="EZK16" s="121"/>
      <c r="EZL16" s="121"/>
      <c r="EZM16" s="121"/>
      <c r="EZN16" s="121"/>
      <c r="EZO16" s="121"/>
      <c r="EZP16" s="121"/>
      <c r="EZQ16" s="121"/>
      <c r="EZR16" s="121"/>
      <c r="EZS16" s="121"/>
      <c r="EZT16" s="121"/>
      <c r="EZU16" s="121"/>
      <c r="EZV16" s="121"/>
      <c r="EZW16" s="121"/>
      <c r="EZX16" s="121"/>
      <c r="EZY16" s="121"/>
      <c r="EZZ16" s="121"/>
      <c r="FAA16" s="121"/>
      <c r="FAB16" s="121"/>
      <c r="FAC16" s="121"/>
      <c r="FAD16" s="121"/>
      <c r="FAE16" s="121"/>
      <c r="FAF16" s="121"/>
      <c r="FAG16" s="121"/>
      <c r="FAH16" s="121"/>
      <c r="FAI16" s="121"/>
      <c r="FAJ16" s="121"/>
      <c r="FAK16" s="121"/>
      <c r="FAL16" s="121"/>
      <c r="FAM16" s="121"/>
      <c r="FAN16" s="121"/>
      <c r="FAO16" s="121"/>
      <c r="FAP16" s="121"/>
      <c r="FAQ16" s="121"/>
      <c r="FAR16" s="121"/>
      <c r="FAS16" s="121"/>
      <c r="FAT16" s="121"/>
      <c r="FAU16" s="121"/>
      <c r="FAV16" s="121"/>
      <c r="FAW16" s="121"/>
      <c r="FAX16" s="121"/>
      <c r="FAY16" s="121"/>
      <c r="FAZ16" s="121"/>
      <c r="FBA16" s="121"/>
      <c r="FBB16" s="121"/>
      <c r="FBC16" s="121"/>
      <c r="FBD16" s="121"/>
      <c r="FBE16" s="121"/>
      <c r="FBF16" s="121"/>
      <c r="FBG16" s="121"/>
      <c r="FBH16" s="121"/>
      <c r="FBI16" s="121"/>
      <c r="FBJ16" s="121"/>
      <c r="FBK16" s="121"/>
      <c r="FBL16" s="121"/>
      <c r="FBM16" s="121"/>
      <c r="FBN16" s="121"/>
      <c r="FBO16" s="121"/>
      <c r="FBP16" s="121"/>
      <c r="FBQ16" s="121"/>
      <c r="FBR16" s="121"/>
      <c r="FBS16" s="121"/>
      <c r="FBT16" s="121"/>
      <c r="FBU16" s="121"/>
      <c r="FBV16" s="121"/>
      <c r="FBW16" s="121"/>
      <c r="FBX16" s="121"/>
      <c r="FBY16" s="121"/>
      <c r="FBZ16" s="121"/>
      <c r="FCA16" s="121"/>
      <c r="FCB16" s="121"/>
      <c r="FCC16" s="121"/>
      <c r="FCD16" s="121"/>
      <c r="FCE16" s="121"/>
      <c r="FCF16" s="121"/>
      <c r="FCG16" s="121"/>
      <c r="FCH16" s="121"/>
      <c r="FCI16" s="121"/>
      <c r="FCJ16" s="121"/>
      <c r="FCK16" s="121"/>
      <c r="FCL16" s="121"/>
      <c r="FCM16" s="121"/>
      <c r="FCN16" s="121"/>
      <c r="FCO16" s="121"/>
      <c r="FCP16" s="121"/>
      <c r="FCQ16" s="121"/>
      <c r="FCR16" s="121"/>
      <c r="FCS16" s="121"/>
      <c r="FCT16" s="121"/>
      <c r="FCU16" s="121"/>
      <c r="FCV16" s="121"/>
      <c r="FCW16" s="121"/>
      <c r="FCX16" s="121"/>
      <c r="FCY16" s="121"/>
      <c r="FCZ16" s="121"/>
      <c r="FDA16" s="121"/>
      <c r="FDB16" s="121"/>
      <c r="FDC16" s="121"/>
      <c r="FDD16" s="121"/>
      <c r="FDE16" s="121"/>
      <c r="FDF16" s="121"/>
      <c r="FDG16" s="121"/>
      <c r="FDH16" s="121"/>
      <c r="FDI16" s="121"/>
      <c r="FDJ16" s="121"/>
      <c r="FDK16" s="121"/>
      <c r="FDL16" s="121"/>
      <c r="FDM16" s="121"/>
      <c r="FDN16" s="121"/>
      <c r="FDO16" s="121"/>
      <c r="FDP16" s="121"/>
      <c r="FDQ16" s="121"/>
      <c r="FDR16" s="121"/>
      <c r="FDS16" s="121"/>
      <c r="FDT16" s="121"/>
      <c r="FDU16" s="121"/>
      <c r="FDV16" s="121"/>
      <c r="FDW16" s="121"/>
      <c r="FDX16" s="121"/>
      <c r="FDY16" s="121"/>
      <c r="FDZ16" s="121"/>
      <c r="FEA16" s="121"/>
      <c r="FEB16" s="121"/>
      <c r="FEC16" s="121"/>
      <c r="FED16" s="121"/>
      <c r="FEE16" s="121"/>
      <c r="FEF16" s="121"/>
      <c r="FEG16" s="121"/>
      <c r="FEH16" s="121"/>
      <c r="FEI16" s="121"/>
      <c r="FEJ16" s="121"/>
      <c r="FEK16" s="121"/>
      <c r="FEL16" s="121"/>
      <c r="FEM16" s="121"/>
      <c r="FEN16" s="121"/>
      <c r="FEO16" s="121"/>
      <c r="FEP16" s="121"/>
      <c r="FEQ16" s="121"/>
      <c r="FER16" s="121"/>
      <c r="FES16" s="121"/>
      <c r="FET16" s="121"/>
      <c r="FEU16" s="121"/>
      <c r="FEV16" s="121"/>
      <c r="FEW16" s="121"/>
      <c r="FEX16" s="121"/>
      <c r="FEY16" s="121"/>
      <c r="FEZ16" s="121"/>
      <c r="FFA16" s="121"/>
      <c r="FFB16" s="121"/>
      <c r="FFC16" s="121"/>
      <c r="FFD16" s="121"/>
      <c r="FFE16" s="121"/>
      <c r="FFF16" s="121"/>
      <c r="FFG16" s="121"/>
      <c r="FFH16" s="121"/>
      <c r="FFI16" s="121"/>
      <c r="FFJ16" s="121"/>
      <c r="FFK16" s="121"/>
      <c r="FFL16" s="121"/>
      <c r="FFM16" s="121"/>
      <c r="FFN16" s="121"/>
      <c r="FFO16" s="121"/>
      <c r="FFP16" s="121"/>
      <c r="FFQ16" s="121"/>
      <c r="FFR16" s="121"/>
      <c r="FFS16" s="121"/>
      <c r="FFT16" s="121"/>
      <c r="FFU16" s="121"/>
      <c r="FFV16" s="121"/>
      <c r="FFW16" s="121"/>
      <c r="FFX16" s="121"/>
      <c r="FFY16" s="121"/>
      <c r="FFZ16" s="121"/>
      <c r="FGA16" s="121"/>
      <c r="FGB16" s="121"/>
      <c r="FGC16" s="121"/>
      <c r="FGD16" s="121"/>
      <c r="FGE16" s="121"/>
      <c r="FGF16" s="121"/>
      <c r="FGG16" s="121"/>
      <c r="FGH16" s="121"/>
      <c r="FGI16" s="121"/>
      <c r="FGJ16" s="121"/>
      <c r="FGK16" s="121"/>
      <c r="FGL16" s="121"/>
      <c r="FGM16" s="121"/>
      <c r="FGN16" s="121"/>
      <c r="FGO16" s="121"/>
      <c r="FGP16" s="121"/>
      <c r="FGQ16" s="121"/>
      <c r="FGR16" s="121"/>
      <c r="FGS16" s="121"/>
      <c r="FGT16" s="121"/>
      <c r="FGU16" s="121"/>
      <c r="FGV16" s="121"/>
      <c r="FGW16" s="121"/>
      <c r="FGX16" s="121"/>
      <c r="FGY16" s="121"/>
      <c r="FGZ16" s="121"/>
      <c r="FHA16" s="121"/>
      <c r="FHB16" s="121"/>
      <c r="FHC16" s="121"/>
      <c r="FHD16" s="121"/>
      <c r="FHE16" s="121"/>
      <c r="FHF16" s="121"/>
      <c r="FHG16" s="121"/>
      <c r="FHH16" s="121"/>
      <c r="FHI16" s="121"/>
      <c r="FHJ16" s="121"/>
      <c r="FHK16" s="121"/>
      <c r="FHL16" s="121"/>
      <c r="FHM16" s="121"/>
      <c r="FHN16" s="121"/>
      <c r="FHO16" s="121"/>
      <c r="FHP16" s="121"/>
      <c r="FHQ16" s="121"/>
      <c r="FHR16" s="121"/>
      <c r="FHS16" s="121"/>
      <c r="FHT16" s="121"/>
      <c r="FHU16" s="121"/>
      <c r="FHV16" s="121"/>
      <c r="FHW16" s="121"/>
      <c r="FHX16" s="121"/>
      <c r="FHY16" s="121"/>
      <c r="FHZ16" s="121"/>
      <c r="FIA16" s="121"/>
      <c r="FIB16" s="121"/>
      <c r="FIC16" s="121"/>
      <c r="FID16" s="121"/>
      <c r="FIE16" s="121"/>
      <c r="FIF16" s="121"/>
      <c r="FIG16" s="121"/>
      <c r="FIH16" s="121"/>
      <c r="FII16" s="121"/>
      <c r="FIJ16" s="121"/>
      <c r="FIK16" s="121"/>
      <c r="FIL16" s="121"/>
      <c r="FIM16" s="121"/>
      <c r="FIN16" s="121"/>
      <c r="FIO16" s="121"/>
      <c r="FIP16" s="121"/>
      <c r="FIQ16" s="121"/>
      <c r="FIR16" s="121"/>
      <c r="FIS16" s="121"/>
      <c r="FIT16" s="121"/>
      <c r="FIU16" s="121"/>
      <c r="FIV16" s="121"/>
      <c r="FIW16" s="121"/>
      <c r="FIX16" s="121"/>
      <c r="FIY16" s="121"/>
      <c r="FIZ16" s="121"/>
      <c r="FJA16" s="121"/>
      <c r="FJB16" s="121"/>
      <c r="FJC16" s="121"/>
      <c r="FJD16" s="121"/>
      <c r="FJE16" s="121"/>
      <c r="FJF16" s="121"/>
      <c r="FJG16" s="121"/>
      <c r="FJH16" s="121"/>
      <c r="FJI16" s="121"/>
      <c r="FJJ16" s="121"/>
      <c r="FJK16" s="121"/>
      <c r="FJL16" s="121"/>
      <c r="FJM16" s="121"/>
      <c r="FJN16" s="121"/>
      <c r="FJO16" s="121"/>
      <c r="FJP16" s="121"/>
      <c r="FJQ16" s="121"/>
      <c r="FJR16" s="121"/>
      <c r="FJS16" s="121"/>
      <c r="FJT16" s="121"/>
      <c r="FJU16" s="121"/>
      <c r="FJV16" s="121"/>
      <c r="FJW16" s="121"/>
      <c r="FJX16" s="121"/>
      <c r="FJY16" s="121"/>
      <c r="FJZ16" s="121"/>
      <c r="FKA16" s="121"/>
      <c r="FKB16" s="121"/>
      <c r="FKC16" s="121"/>
      <c r="FKD16" s="121"/>
      <c r="FKE16" s="121"/>
      <c r="FKF16" s="121"/>
      <c r="FKG16" s="121"/>
      <c r="FKH16" s="121"/>
      <c r="FKI16" s="121"/>
      <c r="FKJ16" s="121"/>
      <c r="FKK16" s="121"/>
      <c r="FKL16" s="121"/>
      <c r="FKM16" s="121"/>
      <c r="FKN16" s="121"/>
      <c r="FKO16" s="121"/>
      <c r="FKP16" s="121"/>
      <c r="FKQ16" s="121"/>
      <c r="FKR16" s="121"/>
      <c r="FKS16" s="121"/>
      <c r="FKT16" s="121"/>
      <c r="FKU16" s="121"/>
      <c r="FKV16" s="121"/>
      <c r="FKW16" s="121"/>
      <c r="FKX16" s="121"/>
      <c r="FKY16" s="121"/>
      <c r="FKZ16" s="121"/>
      <c r="FLA16" s="121"/>
      <c r="FLB16" s="121"/>
      <c r="FLC16" s="121"/>
      <c r="FLD16" s="121"/>
      <c r="FLE16" s="121"/>
      <c r="FLF16" s="121"/>
      <c r="FLG16" s="121"/>
      <c r="FLH16" s="121"/>
      <c r="FLI16" s="121"/>
      <c r="FLJ16" s="121"/>
      <c r="FLK16" s="121"/>
      <c r="FLL16" s="121"/>
      <c r="FLM16" s="121"/>
      <c r="FLN16" s="121"/>
      <c r="FLO16" s="121"/>
      <c r="FLP16" s="121"/>
      <c r="FLQ16" s="121"/>
      <c r="FLR16" s="121"/>
      <c r="FLS16" s="121"/>
      <c r="FLT16" s="121"/>
      <c r="FLU16" s="121"/>
      <c r="FLV16" s="121"/>
      <c r="FLW16" s="121"/>
      <c r="FLX16" s="121"/>
      <c r="FLY16" s="121"/>
      <c r="FLZ16" s="121"/>
      <c r="FMA16" s="121"/>
      <c r="FMB16" s="121"/>
      <c r="FMC16" s="121"/>
      <c r="FMD16" s="121"/>
      <c r="FME16" s="121"/>
      <c r="FMF16" s="121"/>
      <c r="FMG16" s="121"/>
      <c r="FMH16" s="121"/>
      <c r="FMI16" s="121"/>
      <c r="FMJ16" s="121"/>
      <c r="FMK16" s="121"/>
      <c r="FML16" s="121"/>
      <c r="FMM16" s="121"/>
      <c r="FMN16" s="121"/>
      <c r="FMO16" s="121"/>
      <c r="FMP16" s="121"/>
      <c r="FMQ16" s="121"/>
      <c r="FMR16" s="121"/>
      <c r="FMS16" s="121"/>
      <c r="FMT16" s="121"/>
      <c r="FMU16" s="121"/>
      <c r="FMV16" s="121"/>
      <c r="FMW16" s="121"/>
      <c r="FMX16" s="121"/>
      <c r="FMY16" s="121"/>
      <c r="FMZ16" s="121"/>
      <c r="FNA16" s="121"/>
      <c r="FNB16" s="121"/>
      <c r="FNC16" s="121"/>
      <c r="FND16" s="121"/>
      <c r="FNE16" s="121"/>
      <c r="FNF16" s="121"/>
      <c r="FNG16" s="121"/>
      <c r="FNH16" s="121"/>
      <c r="FNI16" s="121"/>
      <c r="FNJ16" s="121"/>
      <c r="FNK16" s="121"/>
      <c r="FNL16" s="121"/>
      <c r="FNM16" s="121"/>
      <c r="FNN16" s="121"/>
      <c r="FNO16" s="121"/>
      <c r="FNP16" s="121"/>
      <c r="FNQ16" s="121"/>
      <c r="FNR16" s="121"/>
      <c r="FNS16" s="121"/>
      <c r="FNT16" s="121"/>
      <c r="FNU16" s="121"/>
      <c r="FNV16" s="121"/>
      <c r="FNW16" s="121"/>
      <c r="FNX16" s="121"/>
      <c r="FNY16" s="121"/>
      <c r="FNZ16" s="121"/>
      <c r="FOA16" s="121"/>
      <c r="FOB16" s="121"/>
      <c r="FOC16" s="121"/>
      <c r="FOD16" s="121"/>
      <c r="FOE16" s="121"/>
      <c r="FOF16" s="121"/>
      <c r="FOG16" s="121"/>
      <c r="FOH16" s="121"/>
      <c r="FOI16" s="121"/>
      <c r="FOJ16" s="121"/>
      <c r="FOK16" s="121"/>
      <c r="FOL16" s="121"/>
      <c r="FOM16" s="121"/>
      <c r="FON16" s="121"/>
      <c r="FOO16" s="121"/>
      <c r="FOP16" s="121"/>
      <c r="FOQ16" s="121"/>
      <c r="FOR16" s="121"/>
      <c r="FOS16" s="121"/>
      <c r="FOT16" s="121"/>
      <c r="FOU16" s="121"/>
      <c r="FOV16" s="121"/>
      <c r="FOW16" s="121"/>
      <c r="FOX16" s="121"/>
      <c r="FOY16" s="121"/>
      <c r="FOZ16" s="121"/>
      <c r="FPA16" s="121"/>
      <c r="FPB16" s="121"/>
      <c r="FPC16" s="121"/>
      <c r="FPD16" s="121"/>
      <c r="FPE16" s="121"/>
      <c r="FPF16" s="121"/>
      <c r="FPG16" s="121"/>
      <c r="FPH16" s="121"/>
      <c r="FPI16" s="121"/>
      <c r="FPJ16" s="121"/>
      <c r="FPK16" s="121"/>
      <c r="FPL16" s="121"/>
      <c r="FPM16" s="121"/>
      <c r="FPN16" s="121"/>
      <c r="FPO16" s="121"/>
      <c r="FPP16" s="121"/>
      <c r="FPQ16" s="121"/>
      <c r="FPR16" s="121"/>
      <c r="FPS16" s="121"/>
      <c r="FPT16" s="121"/>
      <c r="FPU16" s="121"/>
      <c r="FPV16" s="121"/>
      <c r="FPW16" s="121"/>
      <c r="FPX16" s="121"/>
      <c r="FPY16" s="121"/>
      <c r="FPZ16" s="121"/>
      <c r="FQA16" s="121"/>
      <c r="FQB16" s="121"/>
      <c r="FQC16" s="121"/>
      <c r="FQD16" s="121"/>
      <c r="FQE16" s="121"/>
      <c r="FQF16" s="121"/>
      <c r="FQG16" s="121"/>
      <c r="FQH16" s="121"/>
      <c r="FQI16" s="121"/>
      <c r="FQJ16" s="121"/>
      <c r="FQK16" s="121"/>
      <c r="FQL16" s="121"/>
      <c r="FQM16" s="121"/>
      <c r="FQN16" s="121"/>
      <c r="FQO16" s="121"/>
      <c r="FQP16" s="121"/>
      <c r="FQQ16" s="121"/>
      <c r="FQR16" s="121"/>
      <c r="FQS16" s="121"/>
      <c r="FQT16" s="121"/>
      <c r="FQU16" s="121"/>
      <c r="FQV16" s="121"/>
      <c r="FQW16" s="121"/>
      <c r="FQX16" s="121"/>
      <c r="FQY16" s="121"/>
      <c r="FQZ16" s="121"/>
      <c r="FRA16" s="121"/>
      <c r="FRB16" s="121"/>
      <c r="FRC16" s="121"/>
      <c r="FRD16" s="121"/>
      <c r="FRE16" s="121"/>
      <c r="FRF16" s="121"/>
      <c r="FRG16" s="121"/>
      <c r="FRH16" s="121"/>
      <c r="FRI16" s="121"/>
      <c r="FRJ16" s="121"/>
      <c r="FRK16" s="121"/>
      <c r="FRL16" s="121"/>
      <c r="FRM16" s="121"/>
      <c r="FRN16" s="121"/>
      <c r="FRO16" s="121"/>
      <c r="FRP16" s="121"/>
      <c r="FRQ16" s="121"/>
      <c r="FRR16" s="121"/>
      <c r="FRS16" s="121"/>
      <c r="FRT16" s="121"/>
      <c r="FRU16" s="121"/>
      <c r="FRV16" s="121"/>
      <c r="FRW16" s="121"/>
      <c r="FRX16" s="121"/>
      <c r="FRY16" s="121"/>
      <c r="FRZ16" s="121"/>
      <c r="FSA16" s="121"/>
      <c r="FSB16" s="121"/>
      <c r="FSC16" s="121"/>
      <c r="FSD16" s="121"/>
      <c r="FSE16" s="121"/>
      <c r="FSF16" s="121"/>
      <c r="FSG16" s="121"/>
      <c r="FSH16" s="121"/>
      <c r="FSI16" s="121"/>
      <c r="FSJ16" s="121"/>
      <c r="FSK16" s="121"/>
      <c r="FSL16" s="121"/>
      <c r="FSM16" s="121"/>
      <c r="FSN16" s="121"/>
      <c r="FSO16" s="121"/>
      <c r="FSP16" s="121"/>
      <c r="FSQ16" s="121"/>
      <c r="FSR16" s="121"/>
      <c r="FSS16" s="121"/>
      <c r="FST16" s="121"/>
      <c r="FSU16" s="121"/>
      <c r="FSV16" s="121"/>
      <c r="FSW16" s="121"/>
      <c r="FSX16" s="121"/>
      <c r="FSY16" s="121"/>
      <c r="FSZ16" s="121"/>
      <c r="FTA16" s="121"/>
      <c r="FTB16" s="121"/>
      <c r="FTC16" s="121"/>
      <c r="FTD16" s="121"/>
      <c r="FTE16" s="121"/>
      <c r="FTF16" s="121"/>
      <c r="FTG16" s="121"/>
      <c r="FTH16" s="121"/>
      <c r="FTI16" s="121"/>
      <c r="FTJ16" s="121"/>
      <c r="FTK16" s="121"/>
      <c r="FTL16" s="121"/>
      <c r="FTM16" s="121"/>
      <c r="FTN16" s="121"/>
      <c r="FTO16" s="121"/>
      <c r="FTP16" s="121"/>
      <c r="FTQ16" s="121"/>
      <c r="FTR16" s="121"/>
      <c r="FTS16" s="121"/>
      <c r="FTT16" s="121"/>
      <c r="FTU16" s="121"/>
      <c r="FTV16" s="121"/>
      <c r="FTW16" s="121"/>
      <c r="FTX16" s="121"/>
      <c r="FTY16" s="121"/>
      <c r="FTZ16" s="121"/>
      <c r="FUA16" s="121"/>
      <c r="FUB16" s="121"/>
      <c r="FUC16" s="121"/>
      <c r="FUD16" s="121"/>
      <c r="FUE16" s="121"/>
      <c r="FUF16" s="121"/>
      <c r="FUG16" s="121"/>
      <c r="FUH16" s="121"/>
      <c r="FUI16" s="121"/>
      <c r="FUJ16" s="121"/>
      <c r="FUK16" s="121"/>
      <c r="FUL16" s="121"/>
      <c r="FUM16" s="121"/>
      <c r="FUN16" s="121"/>
      <c r="FUO16" s="121"/>
      <c r="FUP16" s="121"/>
      <c r="FUQ16" s="121"/>
      <c r="FUR16" s="121"/>
      <c r="FUS16" s="121"/>
      <c r="FUT16" s="121"/>
      <c r="FUU16" s="121"/>
      <c r="FUV16" s="121"/>
      <c r="FUW16" s="121"/>
      <c r="FUX16" s="121"/>
      <c r="FUY16" s="121"/>
      <c r="FUZ16" s="121"/>
      <c r="FVA16" s="121"/>
      <c r="FVB16" s="121"/>
      <c r="FVC16" s="121"/>
      <c r="FVD16" s="121"/>
      <c r="FVE16" s="121"/>
      <c r="FVF16" s="121"/>
      <c r="FVG16" s="121"/>
      <c r="FVH16" s="121"/>
      <c r="FVI16" s="121"/>
      <c r="FVJ16" s="121"/>
      <c r="FVK16" s="121"/>
      <c r="FVL16" s="121"/>
      <c r="FVM16" s="121"/>
      <c r="FVN16" s="121"/>
      <c r="FVO16" s="121"/>
      <c r="FVP16" s="121"/>
      <c r="FVQ16" s="121"/>
      <c r="FVR16" s="121"/>
      <c r="FVS16" s="121"/>
      <c r="FVT16" s="121"/>
      <c r="FVU16" s="121"/>
      <c r="FVV16" s="121"/>
      <c r="FVW16" s="121"/>
      <c r="FVX16" s="121"/>
      <c r="FVY16" s="121"/>
      <c r="FVZ16" s="121"/>
      <c r="FWA16" s="121"/>
      <c r="FWB16" s="121"/>
      <c r="FWC16" s="121"/>
      <c r="FWD16" s="121"/>
      <c r="FWE16" s="121"/>
      <c r="FWF16" s="121"/>
      <c r="FWG16" s="121"/>
      <c r="FWH16" s="121"/>
      <c r="FWI16" s="121"/>
      <c r="FWJ16" s="121"/>
      <c r="FWK16" s="121"/>
      <c r="FWL16" s="121"/>
      <c r="FWM16" s="121"/>
      <c r="FWN16" s="121"/>
      <c r="FWO16" s="121"/>
      <c r="FWP16" s="121"/>
      <c r="FWQ16" s="121"/>
      <c r="FWR16" s="121"/>
      <c r="FWS16" s="121"/>
      <c r="FWT16" s="121"/>
      <c r="FWU16" s="121"/>
      <c r="FWV16" s="121"/>
      <c r="FWW16" s="121"/>
      <c r="FWX16" s="121"/>
      <c r="FWY16" s="121"/>
      <c r="FWZ16" s="121"/>
      <c r="FXA16" s="121"/>
      <c r="FXB16" s="121"/>
      <c r="FXC16" s="121"/>
      <c r="FXD16" s="121"/>
      <c r="FXE16" s="121"/>
      <c r="FXF16" s="121"/>
      <c r="FXG16" s="121"/>
      <c r="FXH16" s="121"/>
      <c r="FXI16" s="121"/>
      <c r="FXJ16" s="121"/>
      <c r="FXK16" s="121"/>
      <c r="FXL16" s="121"/>
      <c r="FXM16" s="121"/>
      <c r="FXN16" s="121"/>
      <c r="FXO16" s="121"/>
      <c r="FXP16" s="121"/>
      <c r="FXQ16" s="121"/>
      <c r="FXR16" s="121"/>
      <c r="FXS16" s="121"/>
      <c r="FXT16" s="121"/>
      <c r="FXU16" s="121"/>
      <c r="FXV16" s="121"/>
      <c r="FXW16" s="121"/>
      <c r="FXX16" s="121"/>
      <c r="FXY16" s="121"/>
      <c r="FXZ16" s="121"/>
      <c r="FYA16" s="121"/>
      <c r="FYB16" s="121"/>
      <c r="FYC16" s="121"/>
      <c r="FYD16" s="121"/>
      <c r="FYE16" s="121"/>
      <c r="FYF16" s="121"/>
      <c r="FYG16" s="121"/>
      <c r="FYH16" s="121"/>
      <c r="FYI16" s="121"/>
      <c r="FYJ16" s="121"/>
      <c r="FYK16" s="121"/>
      <c r="FYL16" s="121"/>
      <c r="FYM16" s="121"/>
      <c r="FYN16" s="121"/>
      <c r="FYO16" s="121"/>
      <c r="FYP16" s="121"/>
      <c r="FYQ16" s="121"/>
      <c r="FYR16" s="121"/>
      <c r="FYS16" s="121"/>
      <c r="FYT16" s="121"/>
      <c r="FYU16" s="121"/>
      <c r="FYV16" s="121"/>
      <c r="FYW16" s="121"/>
      <c r="FYX16" s="121"/>
      <c r="FYY16" s="121"/>
      <c r="FYZ16" s="121"/>
      <c r="FZA16" s="121"/>
      <c r="FZB16" s="121"/>
      <c r="FZC16" s="121"/>
      <c r="FZD16" s="121"/>
      <c r="FZE16" s="121"/>
      <c r="FZF16" s="121"/>
      <c r="FZG16" s="121"/>
      <c r="FZH16" s="121"/>
      <c r="FZI16" s="121"/>
      <c r="FZJ16" s="121"/>
      <c r="FZK16" s="121"/>
      <c r="FZL16" s="121"/>
      <c r="FZM16" s="121"/>
      <c r="FZN16" s="121"/>
      <c r="FZO16" s="121"/>
      <c r="FZP16" s="121"/>
      <c r="FZQ16" s="121"/>
      <c r="FZR16" s="121"/>
      <c r="FZS16" s="121"/>
      <c r="FZT16" s="121"/>
      <c r="FZU16" s="121"/>
      <c r="FZV16" s="121"/>
      <c r="FZW16" s="121"/>
      <c r="FZX16" s="121"/>
      <c r="FZY16" s="121"/>
      <c r="FZZ16" s="121"/>
      <c r="GAA16" s="121"/>
      <c r="GAB16" s="121"/>
      <c r="GAC16" s="121"/>
      <c r="GAD16" s="121"/>
      <c r="GAE16" s="121"/>
      <c r="GAF16" s="121"/>
      <c r="GAG16" s="121"/>
      <c r="GAH16" s="121"/>
      <c r="GAI16" s="121"/>
      <c r="GAJ16" s="121"/>
      <c r="GAK16" s="121"/>
      <c r="GAL16" s="121"/>
      <c r="GAM16" s="121"/>
      <c r="GAN16" s="121"/>
      <c r="GAO16" s="121"/>
      <c r="GAP16" s="121"/>
      <c r="GAQ16" s="121"/>
      <c r="GAR16" s="121"/>
      <c r="GAS16" s="121"/>
      <c r="GAT16" s="121"/>
      <c r="GAU16" s="121"/>
      <c r="GAV16" s="121"/>
      <c r="GAW16" s="121"/>
      <c r="GAX16" s="121"/>
      <c r="GAY16" s="121"/>
      <c r="GAZ16" s="121"/>
      <c r="GBA16" s="121"/>
      <c r="GBB16" s="121"/>
      <c r="GBC16" s="121"/>
      <c r="GBD16" s="121"/>
      <c r="GBE16" s="121"/>
      <c r="GBF16" s="121"/>
      <c r="GBG16" s="121"/>
      <c r="GBH16" s="121"/>
      <c r="GBI16" s="121"/>
      <c r="GBJ16" s="121"/>
      <c r="GBK16" s="121"/>
      <c r="GBL16" s="121"/>
      <c r="GBM16" s="121"/>
      <c r="GBN16" s="121"/>
      <c r="GBO16" s="121"/>
      <c r="GBP16" s="121"/>
      <c r="GBQ16" s="121"/>
      <c r="GBR16" s="121"/>
      <c r="GBS16" s="121"/>
      <c r="GBT16" s="121"/>
      <c r="GBU16" s="121"/>
      <c r="GBV16" s="121"/>
      <c r="GBW16" s="121"/>
      <c r="GBX16" s="121"/>
      <c r="GBY16" s="121"/>
      <c r="GBZ16" s="121"/>
      <c r="GCA16" s="121"/>
      <c r="GCB16" s="121"/>
      <c r="GCC16" s="121"/>
      <c r="GCD16" s="121"/>
      <c r="GCE16" s="121"/>
      <c r="GCF16" s="121"/>
      <c r="GCG16" s="121"/>
      <c r="GCH16" s="121"/>
      <c r="GCI16" s="121"/>
      <c r="GCJ16" s="121"/>
      <c r="GCK16" s="121"/>
      <c r="GCL16" s="121"/>
      <c r="GCM16" s="121"/>
      <c r="GCN16" s="121"/>
      <c r="GCO16" s="121"/>
      <c r="GCP16" s="121"/>
      <c r="GCQ16" s="121"/>
      <c r="GCR16" s="121"/>
      <c r="GCS16" s="121"/>
      <c r="GCT16" s="121"/>
      <c r="GCU16" s="121"/>
      <c r="GCV16" s="121"/>
      <c r="GCW16" s="121"/>
      <c r="GCX16" s="121"/>
      <c r="GCY16" s="121"/>
      <c r="GCZ16" s="121"/>
      <c r="GDA16" s="121"/>
      <c r="GDB16" s="121"/>
      <c r="GDC16" s="121"/>
      <c r="GDD16" s="121"/>
      <c r="GDE16" s="121"/>
      <c r="GDF16" s="121"/>
      <c r="GDG16" s="121"/>
      <c r="GDH16" s="121"/>
      <c r="GDI16" s="121"/>
      <c r="GDJ16" s="121"/>
      <c r="GDK16" s="121"/>
      <c r="GDL16" s="121"/>
      <c r="GDM16" s="121"/>
      <c r="GDN16" s="121"/>
      <c r="GDO16" s="121"/>
      <c r="GDP16" s="121"/>
      <c r="GDQ16" s="121"/>
      <c r="GDR16" s="121"/>
      <c r="GDS16" s="121"/>
      <c r="GDT16" s="121"/>
      <c r="GDU16" s="121"/>
      <c r="GDV16" s="121"/>
      <c r="GDW16" s="121"/>
      <c r="GDX16" s="121"/>
      <c r="GDY16" s="121"/>
      <c r="GDZ16" s="121"/>
      <c r="GEA16" s="121"/>
      <c r="GEB16" s="121"/>
      <c r="GEC16" s="121"/>
      <c r="GED16" s="121"/>
      <c r="GEE16" s="121"/>
      <c r="GEF16" s="121"/>
      <c r="GEG16" s="121"/>
      <c r="GEH16" s="121"/>
      <c r="GEI16" s="121"/>
      <c r="GEJ16" s="121"/>
      <c r="GEK16" s="121"/>
      <c r="GEL16" s="121"/>
      <c r="GEM16" s="121"/>
      <c r="GEN16" s="121"/>
      <c r="GEO16" s="121"/>
      <c r="GEP16" s="121"/>
      <c r="GEQ16" s="121"/>
      <c r="GER16" s="121"/>
      <c r="GES16" s="121"/>
      <c r="GET16" s="121"/>
      <c r="GEU16" s="121"/>
      <c r="GEV16" s="121"/>
      <c r="GEW16" s="121"/>
      <c r="GEX16" s="121"/>
      <c r="GEY16" s="121"/>
      <c r="GEZ16" s="121"/>
      <c r="GFA16" s="121"/>
      <c r="GFB16" s="121"/>
      <c r="GFC16" s="121"/>
      <c r="GFD16" s="121"/>
      <c r="GFE16" s="121"/>
      <c r="GFF16" s="121"/>
      <c r="GFG16" s="121"/>
      <c r="GFH16" s="121"/>
      <c r="GFI16" s="121"/>
      <c r="GFJ16" s="121"/>
      <c r="GFK16" s="121"/>
      <c r="GFL16" s="121"/>
      <c r="GFM16" s="121"/>
      <c r="GFN16" s="121"/>
      <c r="GFO16" s="121"/>
      <c r="GFP16" s="121"/>
      <c r="GFQ16" s="121"/>
      <c r="GFR16" s="121"/>
      <c r="GFS16" s="121"/>
      <c r="GFT16" s="121"/>
      <c r="GFU16" s="121"/>
      <c r="GFV16" s="121"/>
      <c r="GFW16" s="121"/>
      <c r="GFX16" s="121"/>
      <c r="GFY16" s="121"/>
      <c r="GFZ16" s="121"/>
      <c r="GGA16" s="121"/>
      <c r="GGB16" s="121"/>
      <c r="GGC16" s="121"/>
      <c r="GGD16" s="121"/>
      <c r="GGE16" s="121"/>
      <c r="GGF16" s="121"/>
      <c r="GGG16" s="121"/>
      <c r="GGH16" s="121"/>
      <c r="GGI16" s="121"/>
      <c r="GGJ16" s="121"/>
      <c r="GGK16" s="121"/>
      <c r="GGL16" s="121"/>
      <c r="GGM16" s="121"/>
      <c r="GGN16" s="121"/>
      <c r="GGO16" s="121"/>
      <c r="GGP16" s="121"/>
      <c r="GGQ16" s="121"/>
      <c r="GGR16" s="121"/>
      <c r="GGS16" s="121"/>
      <c r="GGT16" s="121"/>
      <c r="GGU16" s="121"/>
      <c r="GGV16" s="121"/>
      <c r="GGW16" s="121"/>
      <c r="GGX16" s="121"/>
      <c r="GGY16" s="121"/>
      <c r="GGZ16" s="121"/>
      <c r="GHA16" s="121"/>
      <c r="GHB16" s="121"/>
      <c r="GHC16" s="121"/>
      <c r="GHD16" s="121"/>
      <c r="GHE16" s="121"/>
      <c r="GHF16" s="121"/>
      <c r="GHG16" s="121"/>
      <c r="GHH16" s="121"/>
      <c r="GHI16" s="121"/>
      <c r="GHJ16" s="121"/>
      <c r="GHK16" s="121"/>
      <c r="GHL16" s="121"/>
      <c r="GHM16" s="121"/>
      <c r="GHN16" s="121"/>
      <c r="GHO16" s="121"/>
      <c r="GHP16" s="121"/>
      <c r="GHQ16" s="121"/>
      <c r="GHR16" s="121"/>
      <c r="GHS16" s="121"/>
      <c r="GHT16" s="121"/>
      <c r="GHU16" s="121"/>
      <c r="GHV16" s="121"/>
      <c r="GHW16" s="121"/>
      <c r="GHX16" s="121"/>
      <c r="GHY16" s="121"/>
      <c r="GHZ16" s="121"/>
      <c r="GIA16" s="121"/>
      <c r="GIB16" s="121"/>
      <c r="GIC16" s="121"/>
      <c r="GID16" s="121"/>
      <c r="GIE16" s="121"/>
      <c r="GIF16" s="121"/>
      <c r="GIG16" s="121"/>
      <c r="GIH16" s="121"/>
      <c r="GII16" s="121"/>
      <c r="GIJ16" s="121"/>
      <c r="GIK16" s="121"/>
      <c r="GIL16" s="121"/>
      <c r="GIM16" s="121"/>
      <c r="GIN16" s="121"/>
      <c r="GIO16" s="121"/>
      <c r="GIP16" s="121"/>
      <c r="GIQ16" s="121"/>
      <c r="GIR16" s="121"/>
      <c r="GIS16" s="121"/>
      <c r="GIT16" s="121"/>
      <c r="GIU16" s="121"/>
      <c r="GIV16" s="121"/>
      <c r="GIW16" s="121"/>
      <c r="GIX16" s="121"/>
      <c r="GIY16" s="121"/>
      <c r="GIZ16" s="121"/>
      <c r="GJA16" s="121"/>
      <c r="GJB16" s="121"/>
      <c r="GJC16" s="121"/>
      <c r="GJD16" s="121"/>
      <c r="GJE16" s="121"/>
      <c r="GJF16" s="121"/>
      <c r="GJG16" s="121"/>
      <c r="GJH16" s="121"/>
      <c r="GJI16" s="121"/>
      <c r="GJJ16" s="121"/>
      <c r="GJK16" s="121"/>
      <c r="GJL16" s="121"/>
      <c r="GJM16" s="121"/>
      <c r="GJN16" s="121"/>
      <c r="GJO16" s="121"/>
      <c r="GJP16" s="121"/>
      <c r="GJQ16" s="121"/>
      <c r="GJR16" s="121"/>
      <c r="GJS16" s="121"/>
      <c r="GJT16" s="121"/>
      <c r="GJU16" s="121"/>
      <c r="GJV16" s="121"/>
      <c r="GJW16" s="121"/>
      <c r="GJX16" s="121"/>
      <c r="GJY16" s="121"/>
      <c r="GJZ16" s="121"/>
      <c r="GKA16" s="121"/>
      <c r="GKB16" s="121"/>
      <c r="GKC16" s="121"/>
      <c r="GKD16" s="121"/>
      <c r="GKE16" s="121"/>
      <c r="GKF16" s="121"/>
      <c r="GKG16" s="121"/>
      <c r="GKH16" s="121"/>
      <c r="GKI16" s="121"/>
      <c r="GKJ16" s="121"/>
      <c r="GKK16" s="121"/>
      <c r="GKL16" s="121"/>
      <c r="GKM16" s="121"/>
      <c r="GKN16" s="121"/>
      <c r="GKO16" s="121"/>
      <c r="GKP16" s="121"/>
      <c r="GKQ16" s="121"/>
      <c r="GKR16" s="121"/>
      <c r="GKS16" s="121"/>
      <c r="GKT16" s="121"/>
      <c r="GKU16" s="121"/>
      <c r="GKV16" s="121"/>
      <c r="GKW16" s="121"/>
      <c r="GKX16" s="121"/>
      <c r="GKY16" s="121"/>
      <c r="GKZ16" s="121"/>
      <c r="GLA16" s="121"/>
      <c r="GLB16" s="121"/>
      <c r="GLC16" s="121"/>
      <c r="GLD16" s="121"/>
      <c r="GLE16" s="121"/>
      <c r="GLF16" s="121"/>
      <c r="GLG16" s="121"/>
      <c r="GLH16" s="121"/>
      <c r="GLI16" s="121"/>
      <c r="GLJ16" s="121"/>
      <c r="GLK16" s="121"/>
      <c r="GLL16" s="121"/>
      <c r="GLM16" s="121"/>
      <c r="GLN16" s="121"/>
      <c r="GLO16" s="121"/>
      <c r="GLP16" s="121"/>
      <c r="GLQ16" s="121"/>
      <c r="GLR16" s="121"/>
      <c r="GLS16" s="121"/>
      <c r="GLT16" s="121"/>
      <c r="GLU16" s="121"/>
      <c r="GLV16" s="121"/>
      <c r="GLW16" s="121"/>
      <c r="GLX16" s="121"/>
      <c r="GLY16" s="121"/>
      <c r="GLZ16" s="121"/>
      <c r="GMA16" s="121"/>
      <c r="GMB16" s="121"/>
      <c r="GMC16" s="121"/>
      <c r="GMD16" s="121"/>
      <c r="GME16" s="121"/>
      <c r="GMF16" s="121"/>
      <c r="GMG16" s="121"/>
      <c r="GMH16" s="121"/>
      <c r="GMI16" s="121"/>
      <c r="GMJ16" s="121"/>
      <c r="GMK16" s="121"/>
      <c r="GML16" s="121"/>
      <c r="GMM16" s="121"/>
      <c r="GMN16" s="121"/>
      <c r="GMO16" s="121"/>
      <c r="GMP16" s="121"/>
      <c r="GMQ16" s="121"/>
      <c r="GMR16" s="121"/>
      <c r="GMS16" s="121"/>
      <c r="GMT16" s="121"/>
      <c r="GMU16" s="121"/>
      <c r="GMV16" s="121"/>
      <c r="GMW16" s="121"/>
      <c r="GMX16" s="121"/>
      <c r="GMY16" s="121"/>
      <c r="GMZ16" s="121"/>
      <c r="GNA16" s="121"/>
      <c r="GNB16" s="121"/>
      <c r="GNC16" s="121"/>
      <c r="GND16" s="121"/>
      <c r="GNE16" s="121"/>
      <c r="GNF16" s="121"/>
      <c r="GNG16" s="121"/>
      <c r="GNH16" s="121"/>
      <c r="GNI16" s="121"/>
      <c r="GNJ16" s="121"/>
      <c r="GNK16" s="121"/>
      <c r="GNL16" s="121"/>
      <c r="GNM16" s="121"/>
      <c r="GNN16" s="121"/>
      <c r="GNO16" s="121"/>
      <c r="GNP16" s="121"/>
      <c r="GNQ16" s="121"/>
      <c r="GNR16" s="121"/>
      <c r="GNS16" s="121"/>
      <c r="GNT16" s="121"/>
      <c r="GNU16" s="121"/>
      <c r="GNV16" s="121"/>
      <c r="GNW16" s="121"/>
      <c r="GNX16" s="121"/>
      <c r="GNY16" s="121"/>
      <c r="GNZ16" s="121"/>
      <c r="GOA16" s="121"/>
      <c r="GOB16" s="121"/>
      <c r="GOC16" s="121"/>
      <c r="GOD16" s="121"/>
      <c r="GOE16" s="121"/>
      <c r="GOF16" s="121"/>
      <c r="GOG16" s="121"/>
      <c r="GOH16" s="121"/>
      <c r="GOI16" s="121"/>
      <c r="GOJ16" s="121"/>
      <c r="GOK16" s="121"/>
      <c r="GOL16" s="121"/>
      <c r="GOM16" s="121"/>
      <c r="GON16" s="121"/>
      <c r="GOO16" s="121"/>
      <c r="GOP16" s="121"/>
      <c r="GOQ16" s="121"/>
      <c r="GOR16" s="121"/>
      <c r="GOS16" s="121"/>
      <c r="GOT16" s="121"/>
      <c r="GOU16" s="121"/>
      <c r="GOV16" s="121"/>
      <c r="GOW16" s="121"/>
      <c r="GOX16" s="121"/>
      <c r="GOY16" s="121"/>
      <c r="GOZ16" s="121"/>
      <c r="GPA16" s="121"/>
      <c r="GPB16" s="121"/>
      <c r="GPC16" s="121"/>
      <c r="GPD16" s="121"/>
      <c r="GPE16" s="121"/>
      <c r="GPF16" s="121"/>
      <c r="GPG16" s="121"/>
      <c r="GPH16" s="121"/>
      <c r="GPI16" s="121"/>
      <c r="GPJ16" s="121"/>
      <c r="GPK16" s="121"/>
      <c r="GPL16" s="121"/>
      <c r="GPM16" s="121"/>
      <c r="GPN16" s="121"/>
      <c r="GPO16" s="121"/>
      <c r="GPP16" s="121"/>
      <c r="GPQ16" s="121"/>
      <c r="GPR16" s="121"/>
      <c r="GPS16" s="121"/>
      <c r="GPT16" s="121"/>
      <c r="GPU16" s="121"/>
      <c r="GPV16" s="121"/>
      <c r="GPW16" s="121"/>
      <c r="GPX16" s="121"/>
      <c r="GPY16" s="121"/>
      <c r="GPZ16" s="121"/>
      <c r="GQA16" s="121"/>
      <c r="GQB16" s="121"/>
      <c r="GQC16" s="121"/>
      <c r="GQD16" s="121"/>
      <c r="GQE16" s="121"/>
      <c r="GQF16" s="121"/>
      <c r="GQG16" s="121"/>
      <c r="GQH16" s="121"/>
      <c r="GQI16" s="121"/>
      <c r="GQJ16" s="121"/>
      <c r="GQK16" s="121"/>
      <c r="GQL16" s="121"/>
      <c r="GQM16" s="121"/>
      <c r="GQN16" s="121"/>
      <c r="GQO16" s="121"/>
      <c r="GQP16" s="121"/>
      <c r="GQQ16" s="121"/>
      <c r="GQR16" s="121"/>
      <c r="GQS16" s="121"/>
      <c r="GQT16" s="121"/>
      <c r="GQU16" s="121"/>
      <c r="GQV16" s="121"/>
      <c r="GQW16" s="121"/>
      <c r="GQX16" s="121"/>
      <c r="GQY16" s="121"/>
      <c r="GQZ16" s="121"/>
      <c r="GRA16" s="121"/>
      <c r="GRB16" s="121"/>
      <c r="GRC16" s="121"/>
      <c r="GRD16" s="121"/>
      <c r="GRE16" s="121"/>
      <c r="GRF16" s="121"/>
      <c r="GRG16" s="121"/>
      <c r="GRH16" s="121"/>
      <c r="GRI16" s="121"/>
      <c r="GRJ16" s="121"/>
      <c r="GRK16" s="121"/>
      <c r="GRL16" s="121"/>
      <c r="GRM16" s="121"/>
      <c r="GRN16" s="121"/>
      <c r="GRO16" s="121"/>
      <c r="GRP16" s="121"/>
      <c r="GRQ16" s="121"/>
      <c r="GRR16" s="121"/>
      <c r="GRS16" s="121"/>
      <c r="GRT16" s="121"/>
      <c r="GRU16" s="121"/>
      <c r="GRV16" s="121"/>
      <c r="GRW16" s="121"/>
      <c r="GRX16" s="121"/>
      <c r="GRY16" s="121"/>
      <c r="GRZ16" s="121"/>
      <c r="GSA16" s="121"/>
      <c r="GSB16" s="121"/>
      <c r="GSC16" s="121"/>
      <c r="GSD16" s="121"/>
      <c r="GSE16" s="121"/>
      <c r="GSF16" s="121"/>
      <c r="GSG16" s="121"/>
      <c r="GSH16" s="121"/>
      <c r="GSI16" s="121"/>
      <c r="GSJ16" s="121"/>
      <c r="GSK16" s="121"/>
      <c r="GSL16" s="121"/>
      <c r="GSM16" s="121"/>
      <c r="GSN16" s="121"/>
      <c r="GSO16" s="121"/>
      <c r="GSP16" s="121"/>
      <c r="GSQ16" s="121"/>
      <c r="GSR16" s="121"/>
      <c r="GSS16" s="121"/>
      <c r="GST16" s="121"/>
      <c r="GSU16" s="121"/>
      <c r="GSV16" s="121"/>
      <c r="GSW16" s="121"/>
      <c r="GSX16" s="121"/>
      <c r="GSY16" s="121"/>
      <c r="GSZ16" s="121"/>
      <c r="GTA16" s="121"/>
      <c r="GTB16" s="121"/>
      <c r="GTC16" s="121"/>
      <c r="GTD16" s="121"/>
      <c r="GTE16" s="121"/>
      <c r="GTF16" s="121"/>
      <c r="GTG16" s="121"/>
      <c r="GTH16" s="121"/>
      <c r="GTI16" s="121"/>
      <c r="GTJ16" s="121"/>
      <c r="GTK16" s="121"/>
      <c r="GTL16" s="121"/>
      <c r="GTM16" s="121"/>
      <c r="GTN16" s="121"/>
      <c r="GTO16" s="121"/>
      <c r="GTP16" s="121"/>
      <c r="GTQ16" s="121"/>
      <c r="GTR16" s="121"/>
      <c r="GTS16" s="121"/>
      <c r="GTT16" s="121"/>
      <c r="GTU16" s="121"/>
      <c r="GTV16" s="121"/>
      <c r="GTW16" s="121"/>
      <c r="GTX16" s="121"/>
      <c r="GTY16" s="121"/>
      <c r="GTZ16" s="121"/>
      <c r="GUA16" s="121"/>
      <c r="GUB16" s="121"/>
      <c r="GUC16" s="121"/>
      <c r="GUD16" s="121"/>
      <c r="GUE16" s="121"/>
      <c r="GUF16" s="121"/>
      <c r="GUG16" s="121"/>
      <c r="GUH16" s="121"/>
      <c r="GUI16" s="121"/>
      <c r="GUJ16" s="121"/>
      <c r="GUK16" s="121"/>
      <c r="GUL16" s="121"/>
      <c r="GUM16" s="121"/>
      <c r="GUN16" s="121"/>
      <c r="GUO16" s="121"/>
      <c r="GUP16" s="121"/>
      <c r="GUQ16" s="121"/>
      <c r="GUR16" s="121"/>
      <c r="GUS16" s="121"/>
      <c r="GUT16" s="121"/>
      <c r="GUU16" s="121"/>
      <c r="GUV16" s="121"/>
      <c r="GUW16" s="121"/>
      <c r="GUX16" s="121"/>
      <c r="GUY16" s="121"/>
      <c r="GUZ16" s="121"/>
      <c r="GVA16" s="121"/>
      <c r="GVB16" s="121"/>
      <c r="GVC16" s="121"/>
      <c r="GVD16" s="121"/>
      <c r="GVE16" s="121"/>
      <c r="GVF16" s="121"/>
      <c r="GVG16" s="121"/>
      <c r="GVH16" s="121"/>
      <c r="GVI16" s="121"/>
      <c r="GVJ16" s="121"/>
      <c r="GVK16" s="121"/>
      <c r="GVL16" s="121"/>
      <c r="GVM16" s="121"/>
      <c r="GVN16" s="121"/>
      <c r="GVO16" s="121"/>
      <c r="GVP16" s="121"/>
      <c r="GVQ16" s="121"/>
      <c r="GVR16" s="121"/>
      <c r="GVS16" s="121"/>
      <c r="GVT16" s="121"/>
      <c r="GVU16" s="121"/>
      <c r="GVV16" s="121"/>
      <c r="GVW16" s="121"/>
      <c r="GVX16" s="121"/>
      <c r="GVY16" s="121"/>
      <c r="GVZ16" s="121"/>
      <c r="GWA16" s="121"/>
      <c r="GWB16" s="121"/>
      <c r="GWC16" s="121"/>
      <c r="GWD16" s="121"/>
      <c r="GWE16" s="121"/>
      <c r="GWF16" s="121"/>
      <c r="GWG16" s="121"/>
      <c r="GWH16" s="121"/>
      <c r="GWI16" s="121"/>
      <c r="GWJ16" s="121"/>
      <c r="GWK16" s="121"/>
      <c r="GWL16" s="121"/>
      <c r="GWM16" s="121"/>
      <c r="GWN16" s="121"/>
      <c r="GWO16" s="121"/>
      <c r="GWP16" s="121"/>
      <c r="GWQ16" s="121"/>
      <c r="GWR16" s="121"/>
      <c r="GWS16" s="121"/>
      <c r="GWT16" s="121"/>
      <c r="GWU16" s="121"/>
      <c r="GWV16" s="121"/>
      <c r="GWW16" s="121"/>
      <c r="GWX16" s="121"/>
      <c r="GWY16" s="121"/>
      <c r="GWZ16" s="121"/>
      <c r="GXA16" s="121"/>
      <c r="GXB16" s="121"/>
      <c r="GXC16" s="121"/>
      <c r="GXD16" s="121"/>
      <c r="GXE16" s="121"/>
      <c r="GXF16" s="121"/>
      <c r="GXG16" s="121"/>
      <c r="GXH16" s="121"/>
      <c r="GXI16" s="121"/>
      <c r="GXJ16" s="121"/>
      <c r="GXK16" s="121"/>
      <c r="GXL16" s="121"/>
      <c r="GXM16" s="121"/>
      <c r="GXN16" s="121"/>
      <c r="GXO16" s="121"/>
      <c r="GXP16" s="121"/>
      <c r="GXQ16" s="121"/>
      <c r="GXR16" s="121"/>
      <c r="GXS16" s="121"/>
      <c r="GXT16" s="121"/>
      <c r="GXU16" s="121"/>
      <c r="GXV16" s="121"/>
      <c r="GXW16" s="121"/>
      <c r="GXX16" s="121"/>
      <c r="GXY16" s="121"/>
      <c r="GXZ16" s="121"/>
      <c r="GYA16" s="121"/>
      <c r="GYB16" s="121"/>
      <c r="GYC16" s="121"/>
      <c r="GYD16" s="121"/>
      <c r="GYE16" s="121"/>
      <c r="GYF16" s="121"/>
      <c r="GYG16" s="121"/>
      <c r="GYH16" s="121"/>
      <c r="GYI16" s="121"/>
      <c r="GYJ16" s="121"/>
      <c r="GYK16" s="121"/>
      <c r="GYL16" s="121"/>
      <c r="GYM16" s="121"/>
      <c r="GYN16" s="121"/>
      <c r="GYO16" s="121"/>
      <c r="GYP16" s="121"/>
      <c r="GYQ16" s="121"/>
      <c r="GYR16" s="121"/>
      <c r="GYS16" s="121"/>
      <c r="GYT16" s="121"/>
      <c r="GYU16" s="121"/>
      <c r="GYV16" s="121"/>
      <c r="GYW16" s="121"/>
      <c r="GYX16" s="121"/>
      <c r="GYY16" s="121"/>
      <c r="GYZ16" s="121"/>
      <c r="GZA16" s="121"/>
      <c r="GZB16" s="121"/>
      <c r="GZC16" s="121"/>
      <c r="GZD16" s="121"/>
      <c r="GZE16" s="121"/>
      <c r="GZF16" s="121"/>
      <c r="GZG16" s="121"/>
      <c r="GZH16" s="121"/>
      <c r="GZI16" s="121"/>
      <c r="GZJ16" s="121"/>
      <c r="GZK16" s="121"/>
      <c r="GZL16" s="121"/>
      <c r="GZM16" s="121"/>
      <c r="GZN16" s="121"/>
      <c r="GZO16" s="121"/>
      <c r="GZP16" s="121"/>
      <c r="GZQ16" s="121"/>
      <c r="GZR16" s="121"/>
      <c r="GZS16" s="121"/>
      <c r="GZT16" s="121"/>
      <c r="GZU16" s="121"/>
      <c r="GZV16" s="121"/>
      <c r="GZW16" s="121"/>
      <c r="GZX16" s="121"/>
      <c r="GZY16" s="121"/>
      <c r="GZZ16" s="121"/>
      <c r="HAA16" s="121"/>
      <c r="HAB16" s="121"/>
      <c r="HAC16" s="121"/>
      <c r="HAD16" s="121"/>
      <c r="HAE16" s="121"/>
      <c r="HAF16" s="121"/>
      <c r="HAG16" s="121"/>
      <c r="HAH16" s="121"/>
      <c r="HAI16" s="121"/>
      <c r="HAJ16" s="121"/>
      <c r="HAK16" s="121"/>
      <c r="HAL16" s="121"/>
      <c r="HAM16" s="121"/>
      <c r="HAN16" s="121"/>
      <c r="HAO16" s="121"/>
      <c r="HAP16" s="121"/>
      <c r="HAQ16" s="121"/>
      <c r="HAR16" s="121"/>
      <c r="HAS16" s="121"/>
      <c r="HAT16" s="121"/>
      <c r="HAU16" s="121"/>
      <c r="HAV16" s="121"/>
      <c r="HAW16" s="121"/>
      <c r="HAX16" s="121"/>
      <c r="HAY16" s="121"/>
      <c r="HAZ16" s="121"/>
      <c r="HBA16" s="121"/>
      <c r="HBB16" s="121"/>
      <c r="HBC16" s="121"/>
      <c r="HBD16" s="121"/>
      <c r="HBE16" s="121"/>
      <c r="HBF16" s="121"/>
      <c r="HBG16" s="121"/>
      <c r="HBH16" s="121"/>
      <c r="HBI16" s="121"/>
      <c r="HBJ16" s="121"/>
      <c r="HBK16" s="121"/>
      <c r="HBL16" s="121"/>
      <c r="HBM16" s="121"/>
      <c r="HBN16" s="121"/>
      <c r="HBO16" s="121"/>
      <c r="HBP16" s="121"/>
      <c r="HBQ16" s="121"/>
      <c r="HBR16" s="121"/>
      <c r="HBS16" s="121"/>
      <c r="HBT16" s="121"/>
      <c r="HBU16" s="121"/>
      <c r="HBV16" s="121"/>
      <c r="HBW16" s="121"/>
      <c r="HBX16" s="121"/>
      <c r="HBY16" s="121"/>
      <c r="HBZ16" s="121"/>
      <c r="HCA16" s="121"/>
      <c r="HCB16" s="121"/>
      <c r="HCC16" s="121"/>
      <c r="HCD16" s="121"/>
      <c r="HCE16" s="121"/>
      <c r="HCF16" s="121"/>
      <c r="HCG16" s="121"/>
      <c r="HCH16" s="121"/>
      <c r="HCI16" s="121"/>
      <c r="HCJ16" s="121"/>
      <c r="HCK16" s="121"/>
      <c r="HCL16" s="121"/>
      <c r="HCM16" s="121"/>
      <c r="HCN16" s="121"/>
      <c r="HCO16" s="121"/>
      <c r="HCP16" s="121"/>
      <c r="HCQ16" s="121"/>
      <c r="HCR16" s="121"/>
      <c r="HCS16" s="121"/>
      <c r="HCT16" s="121"/>
      <c r="HCU16" s="121"/>
      <c r="HCV16" s="121"/>
      <c r="HCW16" s="121"/>
      <c r="HCX16" s="121"/>
      <c r="HCY16" s="121"/>
      <c r="HCZ16" s="121"/>
      <c r="HDA16" s="121"/>
      <c r="HDB16" s="121"/>
      <c r="HDC16" s="121"/>
      <c r="HDD16" s="121"/>
      <c r="HDE16" s="121"/>
      <c r="HDF16" s="121"/>
      <c r="HDG16" s="121"/>
      <c r="HDH16" s="121"/>
      <c r="HDI16" s="121"/>
      <c r="HDJ16" s="121"/>
      <c r="HDK16" s="121"/>
      <c r="HDL16" s="121"/>
      <c r="HDM16" s="121"/>
      <c r="HDN16" s="121"/>
      <c r="HDO16" s="121"/>
      <c r="HDP16" s="121"/>
      <c r="HDQ16" s="121"/>
      <c r="HDR16" s="121"/>
      <c r="HDS16" s="121"/>
      <c r="HDT16" s="121"/>
      <c r="HDU16" s="121"/>
      <c r="HDV16" s="121"/>
      <c r="HDW16" s="121"/>
      <c r="HDX16" s="121"/>
      <c r="HDY16" s="121"/>
      <c r="HDZ16" s="121"/>
      <c r="HEA16" s="121"/>
      <c r="HEB16" s="121"/>
      <c r="HEC16" s="121"/>
      <c r="HED16" s="121"/>
      <c r="HEE16" s="121"/>
      <c r="HEF16" s="121"/>
      <c r="HEG16" s="121"/>
      <c r="HEH16" s="121"/>
      <c r="HEI16" s="121"/>
      <c r="HEJ16" s="121"/>
      <c r="HEK16" s="121"/>
      <c r="HEL16" s="121"/>
      <c r="HEM16" s="121"/>
      <c r="HEN16" s="121"/>
      <c r="HEO16" s="121"/>
      <c r="HEP16" s="121"/>
      <c r="HEQ16" s="121"/>
      <c r="HER16" s="121"/>
      <c r="HES16" s="121"/>
      <c r="HET16" s="121"/>
      <c r="HEU16" s="121"/>
      <c r="HEV16" s="121"/>
      <c r="HEW16" s="121"/>
      <c r="HEX16" s="121"/>
      <c r="HEY16" s="121"/>
      <c r="HEZ16" s="121"/>
      <c r="HFA16" s="121"/>
      <c r="HFB16" s="121"/>
      <c r="HFC16" s="121"/>
      <c r="HFD16" s="121"/>
      <c r="HFE16" s="121"/>
      <c r="HFF16" s="121"/>
      <c r="HFG16" s="121"/>
      <c r="HFH16" s="121"/>
      <c r="HFI16" s="121"/>
      <c r="HFJ16" s="121"/>
      <c r="HFK16" s="121"/>
      <c r="HFL16" s="121"/>
      <c r="HFM16" s="121"/>
      <c r="HFN16" s="121"/>
      <c r="HFO16" s="121"/>
      <c r="HFP16" s="121"/>
      <c r="HFQ16" s="121"/>
      <c r="HFR16" s="121"/>
      <c r="HFS16" s="121"/>
      <c r="HFT16" s="121"/>
      <c r="HFU16" s="121"/>
      <c r="HFV16" s="121"/>
      <c r="HFW16" s="121"/>
      <c r="HFX16" s="121"/>
      <c r="HFY16" s="121"/>
      <c r="HFZ16" s="121"/>
      <c r="HGA16" s="121"/>
      <c r="HGB16" s="121"/>
      <c r="HGC16" s="121"/>
      <c r="HGD16" s="121"/>
      <c r="HGE16" s="121"/>
      <c r="HGF16" s="121"/>
      <c r="HGG16" s="121"/>
      <c r="HGH16" s="121"/>
      <c r="HGI16" s="121"/>
      <c r="HGJ16" s="121"/>
      <c r="HGK16" s="121"/>
      <c r="HGL16" s="121"/>
      <c r="HGM16" s="121"/>
      <c r="HGN16" s="121"/>
      <c r="HGO16" s="121"/>
      <c r="HGP16" s="121"/>
      <c r="HGQ16" s="121"/>
      <c r="HGR16" s="121"/>
      <c r="HGS16" s="121"/>
      <c r="HGT16" s="121"/>
      <c r="HGU16" s="121"/>
      <c r="HGV16" s="121"/>
      <c r="HGW16" s="121"/>
      <c r="HGX16" s="121"/>
      <c r="HGY16" s="121"/>
      <c r="HGZ16" s="121"/>
      <c r="HHA16" s="121"/>
      <c r="HHB16" s="121"/>
      <c r="HHC16" s="121"/>
      <c r="HHD16" s="121"/>
      <c r="HHE16" s="121"/>
      <c r="HHF16" s="121"/>
      <c r="HHG16" s="121"/>
      <c r="HHH16" s="121"/>
      <c r="HHI16" s="121"/>
      <c r="HHJ16" s="121"/>
      <c r="HHK16" s="121"/>
      <c r="HHL16" s="121"/>
      <c r="HHM16" s="121"/>
      <c r="HHN16" s="121"/>
      <c r="HHO16" s="121"/>
      <c r="HHP16" s="121"/>
      <c r="HHQ16" s="121"/>
      <c r="HHR16" s="121"/>
      <c r="HHS16" s="121"/>
      <c r="HHT16" s="121"/>
      <c r="HHU16" s="121"/>
      <c r="HHV16" s="121"/>
      <c r="HHW16" s="121"/>
      <c r="HHX16" s="121"/>
      <c r="HHY16" s="121"/>
      <c r="HHZ16" s="121"/>
      <c r="HIA16" s="121"/>
      <c r="HIB16" s="121"/>
      <c r="HIC16" s="121"/>
      <c r="HID16" s="121"/>
      <c r="HIE16" s="121"/>
      <c r="HIF16" s="121"/>
      <c r="HIG16" s="121"/>
      <c r="HIH16" s="121"/>
      <c r="HII16" s="121"/>
      <c r="HIJ16" s="121"/>
      <c r="HIK16" s="121"/>
      <c r="HIL16" s="121"/>
      <c r="HIM16" s="121"/>
      <c r="HIN16" s="121"/>
      <c r="HIO16" s="121"/>
      <c r="HIP16" s="121"/>
      <c r="HIQ16" s="121"/>
      <c r="HIR16" s="121"/>
      <c r="HIS16" s="121"/>
      <c r="HIT16" s="121"/>
      <c r="HIU16" s="121"/>
      <c r="HIV16" s="121"/>
      <c r="HIW16" s="121"/>
      <c r="HIX16" s="121"/>
      <c r="HIY16" s="121"/>
      <c r="HIZ16" s="121"/>
      <c r="HJA16" s="121"/>
      <c r="HJB16" s="121"/>
      <c r="HJC16" s="121"/>
      <c r="HJD16" s="121"/>
      <c r="HJE16" s="121"/>
      <c r="HJF16" s="121"/>
      <c r="HJG16" s="121"/>
      <c r="HJH16" s="121"/>
      <c r="HJI16" s="121"/>
      <c r="HJJ16" s="121"/>
      <c r="HJK16" s="121"/>
      <c r="HJL16" s="121"/>
      <c r="HJM16" s="121"/>
      <c r="HJN16" s="121"/>
      <c r="HJO16" s="121"/>
      <c r="HJP16" s="121"/>
      <c r="HJQ16" s="121"/>
      <c r="HJR16" s="121"/>
      <c r="HJS16" s="121"/>
      <c r="HJT16" s="121"/>
      <c r="HJU16" s="121"/>
      <c r="HJV16" s="121"/>
      <c r="HJW16" s="121"/>
      <c r="HJX16" s="121"/>
      <c r="HJY16" s="121"/>
      <c r="HJZ16" s="121"/>
      <c r="HKA16" s="121"/>
      <c r="HKB16" s="121"/>
      <c r="HKC16" s="121"/>
      <c r="HKD16" s="121"/>
      <c r="HKE16" s="121"/>
      <c r="HKF16" s="121"/>
      <c r="HKG16" s="121"/>
      <c r="HKH16" s="121"/>
      <c r="HKI16" s="121"/>
      <c r="HKJ16" s="121"/>
      <c r="HKK16" s="121"/>
      <c r="HKL16" s="121"/>
      <c r="HKM16" s="121"/>
      <c r="HKN16" s="121"/>
      <c r="HKO16" s="121"/>
      <c r="HKP16" s="121"/>
      <c r="HKQ16" s="121"/>
      <c r="HKR16" s="121"/>
      <c r="HKS16" s="121"/>
      <c r="HKT16" s="121"/>
      <c r="HKU16" s="121"/>
      <c r="HKV16" s="121"/>
      <c r="HKW16" s="121"/>
      <c r="HKX16" s="121"/>
      <c r="HKY16" s="121"/>
      <c r="HKZ16" s="121"/>
      <c r="HLA16" s="121"/>
      <c r="HLB16" s="121"/>
      <c r="HLC16" s="121"/>
      <c r="HLD16" s="121"/>
      <c r="HLE16" s="121"/>
      <c r="HLF16" s="121"/>
      <c r="HLG16" s="121"/>
      <c r="HLH16" s="121"/>
      <c r="HLI16" s="121"/>
      <c r="HLJ16" s="121"/>
      <c r="HLK16" s="121"/>
      <c r="HLL16" s="121"/>
      <c r="HLM16" s="121"/>
      <c r="HLN16" s="121"/>
      <c r="HLO16" s="121"/>
      <c r="HLP16" s="121"/>
      <c r="HLQ16" s="121"/>
      <c r="HLR16" s="121"/>
      <c r="HLS16" s="121"/>
      <c r="HLT16" s="121"/>
      <c r="HLU16" s="121"/>
      <c r="HLV16" s="121"/>
      <c r="HLW16" s="121"/>
      <c r="HLX16" s="121"/>
      <c r="HLY16" s="121"/>
      <c r="HLZ16" s="121"/>
      <c r="HMA16" s="121"/>
      <c r="HMB16" s="121"/>
      <c r="HMC16" s="121"/>
      <c r="HMD16" s="121"/>
      <c r="HME16" s="121"/>
      <c r="HMF16" s="121"/>
      <c r="HMG16" s="121"/>
      <c r="HMH16" s="121"/>
      <c r="HMI16" s="121"/>
      <c r="HMJ16" s="121"/>
      <c r="HMK16" s="121"/>
      <c r="HML16" s="121"/>
      <c r="HMM16" s="121"/>
      <c r="HMN16" s="121"/>
      <c r="HMO16" s="121"/>
      <c r="HMP16" s="121"/>
      <c r="HMQ16" s="121"/>
      <c r="HMR16" s="121"/>
      <c r="HMS16" s="121"/>
      <c r="HMT16" s="121"/>
      <c r="HMU16" s="121"/>
      <c r="HMV16" s="121"/>
      <c r="HMW16" s="121"/>
      <c r="HMX16" s="121"/>
      <c r="HMY16" s="121"/>
      <c r="HMZ16" s="121"/>
      <c r="HNA16" s="121"/>
      <c r="HNB16" s="121"/>
      <c r="HNC16" s="121"/>
      <c r="HND16" s="121"/>
      <c r="HNE16" s="121"/>
      <c r="HNF16" s="121"/>
      <c r="HNG16" s="121"/>
      <c r="HNH16" s="121"/>
      <c r="HNI16" s="121"/>
      <c r="HNJ16" s="121"/>
      <c r="HNK16" s="121"/>
      <c r="HNL16" s="121"/>
      <c r="HNM16" s="121"/>
      <c r="HNN16" s="121"/>
      <c r="HNO16" s="121"/>
      <c r="HNP16" s="121"/>
      <c r="HNQ16" s="121"/>
      <c r="HNR16" s="121"/>
      <c r="HNS16" s="121"/>
      <c r="HNT16" s="121"/>
      <c r="HNU16" s="121"/>
      <c r="HNV16" s="121"/>
      <c r="HNW16" s="121"/>
      <c r="HNX16" s="121"/>
      <c r="HNY16" s="121"/>
      <c r="HNZ16" s="121"/>
      <c r="HOA16" s="121"/>
      <c r="HOB16" s="121"/>
      <c r="HOC16" s="121"/>
      <c r="HOD16" s="121"/>
      <c r="HOE16" s="121"/>
      <c r="HOF16" s="121"/>
      <c r="HOG16" s="121"/>
      <c r="HOH16" s="121"/>
      <c r="HOI16" s="121"/>
      <c r="HOJ16" s="121"/>
      <c r="HOK16" s="121"/>
      <c r="HOL16" s="121"/>
      <c r="HOM16" s="121"/>
      <c r="HON16" s="121"/>
      <c r="HOO16" s="121"/>
      <c r="HOP16" s="121"/>
      <c r="HOQ16" s="121"/>
      <c r="HOR16" s="121"/>
      <c r="HOS16" s="121"/>
      <c r="HOT16" s="121"/>
      <c r="HOU16" s="121"/>
      <c r="HOV16" s="121"/>
      <c r="HOW16" s="121"/>
      <c r="HOX16" s="121"/>
      <c r="HOY16" s="121"/>
      <c r="HOZ16" s="121"/>
      <c r="HPA16" s="121"/>
      <c r="HPB16" s="121"/>
      <c r="HPC16" s="121"/>
      <c r="HPD16" s="121"/>
      <c r="HPE16" s="121"/>
      <c r="HPF16" s="121"/>
      <c r="HPG16" s="121"/>
      <c r="HPH16" s="121"/>
      <c r="HPI16" s="121"/>
      <c r="HPJ16" s="121"/>
      <c r="HPK16" s="121"/>
      <c r="HPL16" s="121"/>
      <c r="HPM16" s="121"/>
      <c r="HPN16" s="121"/>
      <c r="HPO16" s="121"/>
      <c r="HPP16" s="121"/>
      <c r="HPQ16" s="121"/>
      <c r="HPR16" s="121"/>
      <c r="HPS16" s="121"/>
      <c r="HPT16" s="121"/>
      <c r="HPU16" s="121"/>
      <c r="HPV16" s="121"/>
      <c r="HPW16" s="121"/>
      <c r="HPX16" s="121"/>
      <c r="HPY16" s="121"/>
      <c r="HPZ16" s="121"/>
      <c r="HQA16" s="121"/>
      <c r="HQB16" s="121"/>
      <c r="HQC16" s="121"/>
      <c r="HQD16" s="121"/>
      <c r="HQE16" s="121"/>
      <c r="HQF16" s="121"/>
      <c r="HQG16" s="121"/>
      <c r="HQH16" s="121"/>
      <c r="HQI16" s="121"/>
      <c r="HQJ16" s="121"/>
      <c r="HQK16" s="121"/>
      <c r="HQL16" s="121"/>
      <c r="HQM16" s="121"/>
      <c r="HQN16" s="121"/>
      <c r="HQO16" s="121"/>
      <c r="HQP16" s="121"/>
      <c r="HQQ16" s="121"/>
      <c r="HQR16" s="121"/>
      <c r="HQS16" s="121"/>
      <c r="HQT16" s="121"/>
      <c r="HQU16" s="121"/>
      <c r="HQV16" s="121"/>
      <c r="HQW16" s="121"/>
      <c r="HQX16" s="121"/>
      <c r="HQY16" s="121"/>
      <c r="HQZ16" s="121"/>
      <c r="HRA16" s="121"/>
      <c r="HRB16" s="121"/>
      <c r="HRC16" s="121"/>
      <c r="HRD16" s="121"/>
      <c r="HRE16" s="121"/>
      <c r="HRF16" s="121"/>
      <c r="HRG16" s="121"/>
      <c r="HRH16" s="121"/>
      <c r="HRI16" s="121"/>
      <c r="HRJ16" s="121"/>
      <c r="HRK16" s="121"/>
      <c r="HRL16" s="121"/>
      <c r="HRM16" s="121"/>
      <c r="HRN16" s="121"/>
      <c r="HRO16" s="121"/>
      <c r="HRP16" s="121"/>
      <c r="HRQ16" s="121"/>
      <c r="HRR16" s="121"/>
      <c r="HRS16" s="121"/>
      <c r="HRT16" s="121"/>
      <c r="HRU16" s="121"/>
      <c r="HRV16" s="121"/>
      <c r="HRW16" s="121"/>
      <c r="HRX16" s="121"/>
      <c r="HRY16" s="121"/>
      <c r="HRZ16" s="121"/>
      <c r="HSA16" s="121"/>
      <c r="HSB16" s="121"/>
      <c r="HSC16" s="121"/>
      <c r="HSD16" s="121"/>
      <c r="HSE16" s="121"/>
      <c r="HSF16" s="121"/>
      <c r="HSG16" s="121"/>
      <c r="HSH16" s="121"/>
      <c r="HSI16" s="121"/>
      <c r="HSJ16" s="121"/>
      <c r="HSK16" s="121"/>
      <c r="HSL16" s="121"/>
      <c r="HSM16" s="121"/>
      <c r="HSN16" s="121"/>
      <c r="HSO16" s="121"/>
      <c r="HSP16" s="121"/>
      <c r="HSQ16" s="121"/>
      <c r="HSR16" s="121"/>
      <c r="HSS16" s="121"/>
      <c r="HST16" s="121"/>
      <c r="HSU16" s="121"/>
      <c r="HSV16" s="121"/>
      <c r="HSW16" s="121"/>
      <c r="HSX16" s="121"/>
      <c r="HSY16" s="121"/>
      <c r="HSZ16" s="121"/>
      <c r="HTA16" s="121"/>
      <c r="HTB16" s="121"/>
      <c r="HTC16" s="121"/>
      <c r="HTD16" s="121"/>
      <c r="HTE16" s="121"/>
      <c r="HTF16" s="121"/>
      <c r="HTG16" s="121"/>
      <c r="HTH16" s="121"/>
      <c r="HTI16" s="121"/>
      <c r="HTJ16" s="121"/>
      <c r="HTK16" s="121"/>
      <c r="HTL16" s="121"/>
      <c r="HTM16" s="121"/>
      <c r="HTN16" s="121"/>
      <c r="HTO16" s="121"/>
      <c r="HTP16" s="121"/>
      <c r="HTQ16" s="121"/>
      <c r="HTR16" s="121"/>
      <c r="HTS16" s="121"/>
      <c r="HTT16" s="121"/>
      <c r="HTU16" s="121"/>
      <c r="HTV16" s="121"/>
      <c r="HTW16" s="121"/>
      <c r="HTX16" s="121"/>
      <c r="HTY16" s="121"/>
      <c r="HTZ16" s="121"/>
      <c r="HUA16" s="121"/>
      <c r="HUB16" s="121"/>
      <c r="HUC16" s="121"/>
      <c r="HUD16" s="121"/>
      <c r="HUE16" s="121"/>
      <c r="HUF16" s="121"/>
      <c r="HUG16" s="121"/>
      <c r="HUH16" s="121"/>
      <c r="HUI16" s="121"/>
      <c r="HUJ16" s="121"/>
      <c r="HUK16" s="121"/>
      <c r="HUL16" s="121"/>
      <c r="HUM16" s="121"/>
      <c r="HUN16" s="121"/>
      <c r="HUO16" s="121"/>
      <c r="HUP16" s="121"/>
      <c r="HUQ16" s="121"/>
      <c r="HUR16" s="121"/>
      <c r="HUS16" s="121"/>
      <c r="HUT16" s="121"/>
      <c r="HUU16" s="121"/>
      <c r="HUV16" s="121"/>
      <c r="HUW16" s="121"/>
      <c r="HUX16" s="121"/>
      <c r="HUY16" s="121"/>
      <c r="HUZ16" s="121"/>
      <c r="HVA16" s="121"/>
      <c r="HVB16" s="121"/>
      <c r="HVC16" s="121"/>
      <c r="HVD16" s="121"/>
      <c r="HVE16" s="121"/>
      <c r="HVF16" s="121"/>
      <c r="HVG16" s="121"/>
      <c r="HVH16" s="121"/>
      <c r="HVI16" s="121"/>
      <c r="HVJ16" s="121"/>
      <c r="HVK16" s="121"/>
      <c r="HVL16" s="121"/>
      <c r="HVM16" s="121"/>
      <c r="HVN16" s="121"/>
      <c r="HVO16" s="121"/>
      <c r="HVP16" s="121"/>
      <c r="HVQ16" s="121"/>
      <c r="HVR16" s="121"/>
      <c r="HVS16" s="121"/>
      <c r="HVT16" s="121"/>
      <c r="HVU16" s="121"/>
      <c r="HVV16" s="121"/>
      <c r="HVW16" s="121"/>
      <c r="HVX16" s="121"/>
      <c r="HVY16" s="121"/>
      <c r="HVZ16" s="121"/>
      <c r="HWA16" s="121"/>
      <c r="HWB16" s="121"/>
      <c r="HWC16" s="121"/>
      <c r="HWD16" s="121"/>
      <c r="HWE16" s="121"/>
      <c r="HWF16" s="121"/>
      <c r="HWG16" s="121"/>
      <c r="HWH16" s="121"/>
      <c r="HWI16" s="121"/>
      <c r="HWJ16" s="121"/>
      <c r="HWK16" s="121"/>
      <c r="HWL16" s="121"/>
      <c r="HWM16" s="121"/>
      <c r="HWN16" s="121"/>
      <c r="HWO16" s="121"/>
      <c r="HWP16" s="121"/>
      <c r="HWQ16" s="121"/>
      <c r="HWR16" s="121"/>
      <c r="HWS16" s="121"/>
      <c r="HWT16" s="121"/>
      <c r="HWU16" s="121"/>
      <c r="HWV16" s="121"/>
      <c r="HWW16" s="121"/>
      <c r="HWX16" s="121"/>
      <c r="HWY16" s="121"/>
      <c r="HWZ16" s="121"/>
      <c r="HXA16" s="121"/>
      <c r="HXB16" s="121"/>
      <c r="HXC16" s="121"/>
      <c r="HXD16" s="121"/>
      <c r="HXE16" s="121"/>
      <c r="HXF16" s="121"/>
      <c r="HXG16" s="121"/>
      <c r="HXH16" s="121"/>
      <c r="HXI16" s="121"/>
      <c r="HXJ16" s="121"/>
      <c r="HXK16" s="121"/>
      <c r="HXL16" s="121"/>
      <c r="HXM16" s="121"/>
      <c r="HXN16" s="121"/>
      <c r="HXO16" s="121"/>
      <c r="HXP16" s="121"/>
      <c r="HXQ16" s="121"/>
      <c r="HXR16" s="121"/>
      <c r="HXS16" s="121"/>
      <c r="HXT16" s="121"/>
      <c r="HXU16" s="121"/>
      <c r="HXV16" s="121"/>
      <c r="HXW16" s="121"/>
      <c r="HXX16" s="121"/>
      <c r="HXY16" s="121"/>
      <c r="HXZ16" s="121"/>
      <c r="HYA16" s="121"/>
      <c r="HYB16" s="121"/>
      <c r="HYC16" s="121"/>
      <c r="HYD16" s="121"/>
      <c r="HYE16" s="121"/>
      <c r="HYF16" s="121"/>
      <c r="HYG16" s="121"/>
      <c r="HYH16" s="121"/>
      <c r="HYI16" s="121"/>
      <c r="HYJ16" s="121"/>
      <c r="HYK16" s="121"/>
      <c r="HYL16" s="121"/>
      <c r="HYM16" s="121"/>
      <c r="HYN16" s="121"/>
      <c r="HYO16" s="121"/>
      <c r="HYP16" s="121"/>
      <c r="HYQ16" s="121"/>
      <c r="HYR16" s="121"/>
      <c r="HYS16" s="121"/>
      <c r="HYT16" s="121"/>
      <c r="HYU16" s="121"/>
      <c r="HYV16" s="121"/>
      <c r="HYW16" s="121"/>
      <c r="HYX16" s="121"/>
      <c r="HYY16" s="121"/>
      <c r="HYZ16" s="121"/>
      <c r="HZA16" s="121"/>
      <c r="HZB16" s="121"/>
      <c r="HZC16" s="121"/>
      <c r="HZD16" s="121"/>
      <c r="HZE16" s="121"/>
      <c r="HZF16" s="121"/>
      <c r="HZG16" s="121"/>
      <c r="HZH16" s="121"/>
      <c r="HZI16" s="121"/>
      <c r="HZJ16" s="121"/>
      <c r="HZK16" s="121"/>
      <c r="HZL16" s="121"/>
      <c r="HZM16" s="121"/>
      <c r="HZN16" s="121"/>
      <c r="HZO16" s="121"/>
      <c r="HZP16" s="121"/>
      <c r="HZQ16" s="121"/>
      <c r="HZR16" s="121"/>
      <c r="HZS16" s="121"/>
      <c r="HZT16" s="121"/>
      <c r="HZU16" s="121"/>
      <c r="HZV16" s="121"/>
      <c r="HZW16" s="121"/>
      <c r="HZX16" s="121"/>
      <c r="HZY16" s="121"/>
      <c r="HZZ16" s="121"/>
      <c r="IAA16" s="121"/>
      <c r="IAB16" s="121"/>
      <c r="IAC16" s="121"/>
      <c r="IAD16" s="121"/>
      <c r="IAE16" s="121"/>
      <c r="IAF16" s="121"/>
      <c r="IAG16" s="121"/>
      <c r="IAH16" s="121"/>
      <c r="IAI16" s="121"/>
      <c r="IAJ16" s="121"/>
      <c r="IAK16" s="121"/>
      <c r="IAL16" s="121"/>
      <c r="IAM16" s="121"/>
      <c r="IAN16" s="121"/>
      <c r="IAO16" s="121"/>
      <c r="IAP16" s="121"/>
      <c r="IAQ16" s="121"/>
      <c r="IAR16" s="121"/>
      <c r="IAS16" s="121"/>
      <c r="IAT16" s="121"/>
      <c r="IAU16" s="121"/>
      <c r="IAV16" s="121"/>
      <c r="IAW16" s="121"/>
      <c r="IAX16" s="121"/>
      <c r="IAY16" s="121"/>
      <c r="IAZ16" s="121"/>
      <c r="IBA16" s="121"/>
      <c r="IBB16" s="121"/>
      <c r="IBC16" s="121"/>
      <c r="IBD16" s="121"/>
      <c r="IBE16" s="121"/>
      <c r="IBF16" s="121"/>
      <c r="IBG16" s="121"/>
      <c r="IBH16" s="121"/>
      <c r="IBI16" s="121"/>
      <c r="IBJ16" s="121"/>
      <c r="IBK16" s="121"/>
      <c r="IBL16" s="121"/>
      <c r="IBM16" s="121"/>
      <c r="IBN16" s="121"/>
      <c r="IBO16" s="121"/>
      <c r="IBP16" s="121"/>
      <c r="IBQ16" s="121"/>
      <c r="IBR16" s="121"/>
      <c r="IBS16" s="121"/>
      <c r="IBT16" s="121"/>
      <c r="IBU16" s="121"/>
      <c r="IBV16" s="121"/>
      <c r="IBW16" s="121"/>
      <c r="IBX16" s="121"/>
      <c r="IBY16" s="121"/>
      <c r="IBZ16" s="121"/>
      <c r="ICA16" s="121"/>
      <c r="ICB16" s="121"/>
      <c r="ICC16" s="121"/>
      <c r="ICD16" s="121"/>
      <c r="ICE16" s="121"/>
      <c r="ICF16" s="121"/>
      <c r="ICG16" s="121"/>
      <c r="ICH16" s="121"/>
      <c r="ICI16" s="121"/>
      <c r="ICJ16" s="121"/>
      <c r="ICK16" s="121"/>
      <c r="ICL16" s="121"/>
      <c r="ICM16" s="121"/>
      <c r="ICN16" s="121"/>
      <c r="ICO16" s="121"/>
      <c r="ICP16" s="121"/>
      <c r="ICQ16" s="121"/>
      <c r="ICR16" s="121"/>
      <c r="ICS16" s="121"/>
      <c r="ICT16" s="121"/>
      <c r="ICU16" s="121"/>
      <c r="ICV16" s="121"/>
      <c r="ICW16" s="121"/>
      <c r="ICX16" s="121"/>
      <c r="ICY16" s="121"/>
      <c r="ICZ16" s="121"/>
      <c r="IDA16" s="121"/>
      <c r="IDB16" s="121"/>
      <c r="IDC16" s="121"/>
      <c r="IDD16" s="121"/>
      <c r="IDE16" s="121"/>
      <c r="IDF16" s="121"/>
      <c r="IDG16" s="121"/>
      <c r="IDH16" s="121"/>
      <c r="IDI16" s="121"/>
      <c r="IDJ16" s="121"/>
      <c r="IDK16" s="121"/>
      <c r="IDL16" s="121"/>
      <c r="IDM16" s="121"/>
      <c r="IDN16" s="121"/>
      <c r="IDO16" s="121"/>
      <c r="IDP16" s="121"/>
      <c r="IDQ16" s="121"/>
      <c r="IDR16" s="121"/>
      <c r="IDS16" s="121"/>
      <c r="IDT16" s="121"/>
      <c r="IDU16" s="121"/>
      <c r="IDV16" s="121"/>
      <c r="IDW16" s="121"/>
      <c r="IDX16" s="121"/>
      <c r="IDY16" s="121"/>
      <c r="IDZ16" s="121"/>
      <c r="IEA16" s="121"/>
      <c r="IEB16" s="121"/>
      <c r="IEC16" s="121"/>
      <c r="IED16" s="121"/>
      <c r="IEE16" s="121"/>
      <c r="IEF16" s="121"/>
      <c r="IEG16" s="121"/>
      <c r="IEH16" s="121"/>
      <c r="IEI16" s="121"/>
      <c r="IEJ16" s="121"/>
      <c r="IEK16" s="121"/>
      <c r="IEL16" s="121"/>
      <c r="IEM16" s="121"/>
      <c r="IEN16" s="121"/>
      <c r="IEO16" s="121"/>
      <c r="IEP16" s="121"/>
      <c r="IEQ16" s="121"/>
      <c r="IER16" s="121"/>
      <c r="IES16" s="121"/>
      <c r="IET16" s="121"/>
      <c r="IEU16" s="121"/>
      <c r="IEV16" s="121"/>
      <c r="IEW16" s="121"/>
      <c r="IEX16" s="121"/>
      <c r="IEY16" s="121"/>
      <c r="IEZ16" s="121"/>
      <c r="IFA16" s="121"/>
      <c r="IFB16" s="121"/>
      <c r="IFC16" s="121"/>
      <c r="IFD16" s="121"/>
      <c r="IFE16" s="121"/>
      <c r="IFF16" s="121"/>
      <c r="IFG16" s="121"/>
      <c r="IFH16" s="121"/>
      <c r="IFI16" s="121"/>
      <c r="IFJ16" s="121"/>
      <c r="IFK16" s="121"/>
      <c r="IFL16" s="121"/>
      <c r="IFM16" s="121"/>
      <c r="IFN16" s="121"/>
      <c r="IFO16" s="121"/>
      <c r="IFP16" s="121"/>
      <c r="IFQ16" s="121"/>
      <c r="IFR16" s="121"/>
      <c r="IFS16" s="121"/>
      <c r="IFT16" s="121"/>
      <c r="IFU16" s="121"/>
      <c r="IFV16" s="121"/>
      <c r="IFW16" s="121"/>
      <c r="IFX16" s="121"/>
      <c r="IFY16" s="121"/>
      <c r="IFZ16" s="121"/>
      <c r="IGA16" s="121"/>
      <c r="IGB16" s="121"/>
      <c r="IGC16" s="121"/>
      <c r="IGD16" s="121"/>
      <c r="IGE16" s="121"/>
      <c r="IGF16" s="121"/>
      <c r="IGG16" s="121"/>
      <c r="IGH16" s="121"/>
      <c r="IGI16" s="121"/>
      <c r="IGJ16" s="121"/>
      <c r="IGK16" s="121"/>
      <c r="IGL16" s="121"/>
      <c r="IGM16" s="121"/>
      <c r="IGN16" s="121"/>
      <c r="IGO16" s="121"/>
      <c r="IGP16" s="121"/>
      <c r="IGQ16" s="121"/>
      <c r="IGR16" s="121"/>
      <c r="IGS16" s="121"/>
      <c r="IGT16" s="121"/>
      <c r="IGU16" s="121"/>
      <c r="IGV16" s="121"/>
      <c r="IGW16" s="121"/>
      <c r="IGX16" s="121"/>
      <c r="IGY16" s="121"/>
      <c r="IGZ16" s="121"/>
      <c r="IHA16" s="121"/>
      <c r="IHB16" s="121"/>
      <c r="IHC16" s="121"/>
      <c r="IHD16" s="121"/>
      <c r="IHE16" s="121"/>
      <c r="IHF16" s="121"/>
      <c r="IHG16" s="121"/>
      <c r="IHH16" s="121"/>
      <c r="IHI16" s="121"/>
      <c r="IHJ16" s="121"/>
      <c r="IHK16" s="121"/>
      <c r="IHL16" s="121"/>
      <c r="IHM16" s="121"/>
      <c r="IHN16" s="121"/>
      <c r="IHO16" s="121"/>
      <c r="IHP16" s="121"/>
      <c r="IHQ16" s="121"/>
      <c r="IHR16" s="121"/>
      <c r="IHS16" s="121"/>
      <c r="IHT16" s="121"/>
      <c r="IHU16" s="121"/>
      <c r="IHV16" s="121"/>
      <c r="IHW16" s="121"/>
      <c r="IHX16" s="121"/>
      <c r="IHY16" s="121"/>
      <c r="IHZ16" s="121"/>
      <c r="IIA16" s="121"/>
      <c r="IIB16" s="121"/>
      <c r="IIC16" s="121"/>
      <c r="IID16" s="121"/>
      <c r="IIE16" s="121"/>
      <c r="IIF16" s="121"/>
      <c r="IIG16" s="121"/>
      <c r="IIH16" s="121"/>
      <c r="III16" s="121"/>
      <c r="IIJ16" s="121"/>
      <c r="IIK16" s="121"/>
      <c r="IIL16" s="121"/>
      <c r="IIM16" s="121"/>
      <c r="IIN16" s="121"/>
      <c r="IIO16" s="121"/>
      <c r="IIP16" s="121"/>
      <c r="IIQ16" s="121"/>
      <c r="IIR16" s="121"/>
      <c r="IIS16" s="121"/>
      <c r="IIT16" s="121"/>
      <c r="IIU16" s="121"/>
      <c r="IIV16" s="121"/>
      <c r="IIW16" s="121"/>
      <c r="IIX16" s="121"/>
      <c r="IIY16" s="121"/>
      <c r="IIZ16" s="121"/>
      <c r="IJA16" s="121"/>
      <c r="IJB16" s="121"/>
      <c r="IJC16" s="121"/>
      <c r="IJD16" s="121"/>
      <c r="IJE16" s="121"/>
      <c r="IJF16" s="121"/>
      <c r="IJG16" s="121"/>
      <c r="IJH16" s="121"/>
      <c r="IJI16" s="121"/>
      <c r="IJJ16" s="121"/>
      <c r="IJK16" s="121"/>
      <c r="IJL16" s="121"/>
      <c r="IJM16" s="121"/>
      <c r="IJN16" s="121"/>
      <c r="IJO16" s="121"/>
      <c r="IJP16" s="121"/>
      <c r="IJQ16" s="121"/>
      <c r="IJR16" s="121"/>
      <c r="IJS16" s="121"/>
      <c r="IJT16" s="121"/>
      <c r="IJU16" s="121"/>
      <c r="IJV16" s="121"/>
      <c r="IJW16" s="121"/>
      <c r="IJX16" s="121"/>
      <c r="IJY16" s="121"/>
      <c r="IJZ16" s="121"/>
      <c r="IKA16" s="121"/>
      <c r="IKB16" s="121"/>
      <c r="IKC16" s="121"/>
      <c r="IKD16" s="121"/>
      <c r="IKE16" s="121"/>
      <c r="IKF16" s="121"/>
      <c r="IKG16" s="121"/>
      <c r="IKH16" s="121"/>
      <c r="IKI16" s="121"/>
      <c r="IKJ16" s="121"/>
      <c r="IKK16" s="121"/>
      <c r="IKL16" s="121"/>
      <c r="IKM16" s="121"/>
      <c r="IKN16" s="121"/>
      <c r="IKO16" s="121"/>
      <c r="IKP16" s="121"/>
      <c r="IKQ16" s="121"/>
      <c r="IKR16" s="121"/>
      <c r="IKS16" s="121"/>
      <c r="IKT16" s="121"/>
      <c r="IKU16" s="121"/>
      <c r="IKV16" s="121"/>
      <c r="IKW16" s="121"/>
      <c r="IKX16" s="121"/>
      <c r="IKY16" s="121"/>
      <c r="IKZ16" s="121"/>
      <c r="ILA16" s="121"/>
      <c r="ILB16" s="121"/>
      <c r="ILC16" s="121"/>
      <c r="ILD16" s="121"/>
      <c r="ILE16" s="121"/>
      <c r="ILF16" s="121"/>
      <c r="ILG16" s="121"/>
      <c r="ILH16" s="121"/>
      <c r="ILI16" s="121"/>
      <c r="ILJ16" s="121"/>
      <c r="ILK16" s="121"/>
      <c r="ILL16" s="121"/>
      <c r="ILM16" s="121"/>
      <c r="ILN16" s="121"/>
      <c r="ILO16" s="121"/>
      <c r="ILP16" s="121"/>
      <c r="ILQ16" s="121"/>
      <c r="ILR16" s="121"/>
      <c r="ILS16" s="121"/>
      <c r="ILT16" s="121"/>
      <c r="ILU16" s="121"/>
      <c r="ILV16" s="121"/>
      <c r="ILW16" s="121"/>
      <c r="ILX16" s="121"/>
      <c r="ILY16" s="121"/>
      <c r="ILZ16" s="121"/>
      <c r="IMA16" s="121"/>
      <c r="IMB16" s="121"/>
      <c r="IMC16" s="121"/>
      <c r="IMD16" s="121"/>
      <c r="IME16" s="121"/>
      <c r="IMF16" s="121"/>
      <c r="IMG16" s="121"/>
      <c r="IMH16" s="121"/>
      <c r="IMI16" s="121"/>
      <c r="IMJ16" s="121"/>
      <c r="IMK16" s="121"/>
      <c r="IML16" s="121"/>
      <c r="IMM16" s="121"/>
      <c r="IMN16" s="121"/>
      <c r="IMO16" s="121"/>
      <c r="IMP16" s="121"/>
      <c r="IMQ16" s="121"/>
      <c r="IMR16" s="121"/>
      <c r="IMS16" s="121"/>
      <c r="IMT16" s="121"/>
      <c r="IMU16" s="121"/>
      <c r="IMV16" s="121"/>
      <c r="IMW16" s="121"/>
      <c r="IMX16" s="121"/>
      <c r="IMY16" s="121"/>
      <c r="IMZ16" s="121"/>
      <c r="INA16" s="121"/>
      <c r="INB16" s="121"/>
      <c r="INC16" s="121"/>
      <c r="IND16" s="121"/>
      <c r="INE16" s="121"/>
      <c r="INF16" s="121"/>
      <c r="ING16" s="121"/>
      <c r="INH16" s="121"/>
      <c r="INI16" s="121"/>
      <c r="INJ16" s="121"/>
      <c r="INK16" s="121"/>
      <c r="INL16" s="121"/>
      <c r="INM16" s="121"/>
      <c r="INN16" s="121"/>
      <c r="INO16" s="121"/>
      <c r="INP16" s="121"/>
      <c r="INQ16" s="121"/>
      <c r="INR16" s="121"/>
      <c r="INS16" s="121"/>
      <c r="INT16" s="121"/>
      <c r="INU16" s="121"/>
      <c r="INV16" s="121"/>
      <c r="INW16" s="121"/>
      <c r="INX16" s="121"/>
      <c r="INY16" s="121"/>
      <c r="INZ16" s="121"/>
      <c r="IOA16" s="121"/>
      <c r="IOB16" s="121"/>
      <c r="IOC16" s="121"/>
      <c r="IOD16" s="121"/>
      <c r="IOE16" s="121"/>
      <c r="IOF16" s="121"/>
      <c r="IOG16" s="121"/>
      <c r="IOH16" s="121"/>
      <c r="IOI16" s="121"/>
      <c r="IOJ16" s="121"/>
      <c r="IOK16" s="121"/>
      <c r="IOL16" s="121"/>
      <c r="IOM16" s="121"/>
      <c r="ION16" s="121"/>
      <c r="IOO16" s="121"/>
      <c r="IOP16" s="121"/>
      <c r="IOQ16" s="121"/>
      <c r="IOR16" s="121"/>
      <c r="IOS16" s="121"/>
      <c r="IOT16" s="121"/>
      <c r="IOU16" s="121"/>
      <c r="IOV16" s="121"/>
      <c r="IOW16" s="121"/>
      <c r="IOX16" s="121"/>
      <c r="IOY16" s="121"/>
      <c r="IOZ16" s="121"/>
      <c r="IPA16" s="121"/>
      <c r="IPB16" s="121"/>
      <c r="IPC16" s="121"/>
      <c r="IPD16" s="121"/>
      <c r="IPE16" s="121"/>
      <c r="IPF16" s="121"/>
      <c r="IPG16" s="121"/>
      <c r="IPH16" s="121"/>
      <c r="IPI16" s="121"/>
      <c r="IPJ16" s="121"/>
      <c r="IPK16" s="121"/>
      <c r="IPL16" s="121"/>
      <c r="IPM16" s="121"/>
      <c r="IPN16" s="121"/>
      <c r="IPO16" s="121"/>
      <c r="IPP16" s="121"/>
      <c r="IPQ16" s="121"/>
      <c r="IPR16" s="121"/>
      <c r="IPS16" s="121"/>
      <c r="IPT16" s="121"/>
      <c r="IPU16" s="121"/>
      <c r="IPV16" s="121"/>
      <c r="IPW16" s="121"/>
      <c r="IPX16" s="121"/>
      <c r="IPY16" s="121"/>
      <c r="IPZ16" s="121"/>
      <c r="IQA16" s="121"/>
      <c r="IQB16" s="121"/>
      <c r="IQC16" s="121"/>
      <c r="IQD16" s="121"/>
      <c r="IQE16" s="121"/>
      <c r="IQF16" s="121"/>
      <c r="IQG16" s="121"/>
      <c r="IQH16" s="121"/>
      <c r="IQI16" s="121"/>
      <c r="IQJ16" s="121"/>
      <c r="IQK16" s="121"/>
      <c r="IQL16" s="121"/>
      <c r="IQM16" s="121"/>
      <c r="IQN16" s="121"/>
      <c r="IQO16" s="121"/>
      <c r="IQP16" s="121"/>
      <c r="IQQ16" s="121"/>
      <c r="IQR16" s="121"/>
      <c r="IQS16" s="121"/>
      <c r="IQT16" s="121"/>
      <c r="IQU16" s="121"/>
      <c r="IQV16" s="121"/>
      <c r="IQW16" s="121"/>
      <c r="IQX16" s="121"/>
      <c r="IQY16" s="121"/>
      <c r="IQZ16" s="121"/>
      <c r="IRA16" s="121"/>
      <c r="IRB16" s="121"/>
      <c r="IRC16" s="121"/>
      <c r="IRD16" s="121"/>
      <c r="IRE16" s="121"/>
      <c r="IRF16" s="121"/>
      <c r="IRG16" s="121"/>
      <c r="IRH16" s="121"/>
      <c r="IRI16" s="121"/>
      <c r="IRJ16" s="121"/>
      <c r="IRK16" s="121"/>
      <c r="IRL16" s="121"/>
      <c r="IRM16" s="121"/>
      <c r="IRN16" s="121"/>
      <c r="IRO16" s="121"/>
      <c r="IRP16" s="121"/>
      <c r="IRQ16" s="121"/>
      <c r="IRR16" s="121"/>
      <c r="IRS16" s="121"/>
      <c r="IRT16" s="121"/>
      <c r="IRU16" s="121"/>
      <c r="IRV16" s="121"/>
      <c r="IRW16" s="121"/>
      <c r="IRX16" s="121"/>
      <c r="IRY16" s="121"/>
      <c r="IRZ16" s="121"/>
      <c r="ISA16" s="121"/>
      <c r="ISB16" s="121"/>
      <c r="ISC16" s="121"/>
      <c r="ISD16" s="121"/>
      <c r="ISE16" s="121"/>
      <c r="ISF16" s="121"/>
      <c r="ISG16" s="121"/>
      <c r="ISH16" s="121"/>
      <c r="ISI16" s="121"/>
      <c r="ISJ16" s="121"/>
      <c r="ISK16" s="121"/>
      <c r="ISL16" s="121"/>
      <c r="ISM16" s="121"/>
      <c r="ISN16" s="121"/>
      <c r="ISO16" s="121"/>
      <c r="ISP16" s="121"/>
      <c r="ISQ16" s="121"/>
      <c r="ISR16" s="121"/>
      <c r="ISS16" s="121"/>
      <c r="IST16" s="121"/>
      <c r="ISU16" s="121"/>
      <c r="ISV16" s="121"/>
      <c r="ISW16" s="121"/>
      <c r="ISX16" s="121"/>
      <c r="ISY16" s="121"/>
      <c r="ISZ16" s="121"/>
      <c r="ITA16" s="121"/>
      <c r="ITB16" s="121"/>
      <c r="ITC16" s="121"/>
      <c r="ITD16" s="121"/>
      <c r="ITE16" s="121"/>
      <c r="ITF16" s="121"/>
      <c r="ITG16" s="121"/>
      <c r="ITH16" s="121"/>
      <c r="ITI16" s="121"/>
      <c r="ITJ16" s="121"/>
      <c r="ITK16" s="121"/>
      <c r="ITL16" s="121"/>
      <c r="ITM16" s="121"/>
      <c r="ITN16" s="121"/>
      <c r="ITO16" s="121"/>
      <c r="ITP16" s="121"/>
      <c r="ITQ16" s="121"/>
      <c r="ITR16" s="121"/>
      <c r="ITS16" s="121"/>
      <c r="ITT16" s="121"/>
      <c r="ITU16" s="121"/>
      <c r="ITV16" s="121"/>
      <c r="ITW16" s="121"/>
      <c r="ITX16" s="121"/>
      <c r="ITY16" s="121"/>
      <c r="ITZ16" s="121"/>
      <c r="IUA16" s="121"/>
      <c r="IUB16" s="121"/>
      <c r="IUC16" s="121"/>
      <c r="IUD16" s="121"/>
      <c r="IUE16" s="121"/>
      <c r="IUF16" s="121"/>
      <c r="IUG16" s="121"/>
      <c r="IUH16" s="121"/>
      <c r="IUI16" s="121"/>
      <c r="IUJ16" s="121"/>
      <c r="IUK16" s="121"/>
      <c r="IUL16" s="121"/>
      <c r="IUM16" s="121"/>
      <c r="IUN16" s="121"/>
      <c r="IUO16" s="121"/>
      <c r="IUP16" s="121"/>
      <c r="IUQ16" s="121"/>
      <c r="IUR16" s="121"/>
      <c r="IUS16" s="121"/>
      <c r="IUT16" s="121"/>
      <c r="IUU16" s="121"/>
      <c r="IUV16" s="121"/>
      <c r="IUW16" s="121"/>
      <c r="IUX16" s="121"/>
      <c r="IUY16" s="121"/>
      <c r="IUZ16" s="121"/>
      <c r="IVA16" s="121"/>
      <c r="IVB16" s="121"/>
      <c r="IVC16" s="121"/>
      <c r="IVD16" s="121"/>
      <c r="IVE16" s="121"/>
      <c r="IVF16" s="121"/>
      <c r="IVG16" s="121"/>
      <c r="IVH16" s="121"/>
      <c r="IVI16" s="121"/>
      <c r="IVJ16" s="121"/>
      <c r="IVK16" s="121"/>
      <c r="IVL16" s="121"/>
      <c r="IVM16" s="121"/>
      <c r="IVN16" s="121"/>
      <c r="IVO16" s="121"/>
      <c r="IVP16" s="121"/>
      <c r="IVQ16" s="121"/>
      <c r="IVR16" s="121"/>
      <c r="IVS16" s="121"/>
      <c r="IVT16" s="121"/>
      <c r="IVU16" s="121"/>
      <c r="IVV16" s="121"/>
      <c r="IVW16" s="121"/>
      <c r="IVX16" s="121"/>
      <c r="IVY16" s="121"/>
      <c r="IVZ16" s="121"/>
      <c r="IWA16" s="121"/>
      <c r="IWB16" s="121"/>
      <c r="IWC16" s="121"/>
      <c r="IWD16" s="121"/>
      <c r="IWE16" s="121"/>
      <c r="IWF16" s="121"/>
      <c r="IWG16" s="121"/>
      <c r="IWH16" s="121"/>
      <c r="IWI16" s="121"/>
      <c r="IWJ16" s="121"/>
      <c r="IWK16" s="121"/>
      <c r="IWL16" s="121"/>
      <c r="IWM16" s="121"/>
      <c r="IWN16" s="121"/>
      <c r="IWO16" s="121"/>
      <c r="IWP16" s="121"/>
      <c r="IWQ16" s="121"/>
      <c r="IWR16" s="121"/>
      <c r="IWS16" s="121"/>
      <c r="IWT16" s="121"/>
      <c r="IWU16" s="121"/>
      <c r="IWV16" s="121"/>
      <c r="IWW16" s="121"/>
      <c r="IWX16" s="121"/>
      <c r="IWY16" s="121"/>
      <c r="IWZ16" s="121"/>
      <c r="IXA16" s="121"/>
      <c r="IXB16" s="121"/>
      <c r="IXC16" s="121"/>
      <c r="IXD16" s="121"/>
      <c r="IXE16" s="121"/>
      <c r="IXF16" s="121"/>
      <c r="IXG16" s="121"/>
      <c r="IXH16" s="121"/>
      <c r="IXI16" s="121"/>
      <c r="IXJ16" s="121"/>
      <c r="IXK16" s="121"/>
      <c r="IXL16" s="121"/>
      <c r="IXM16" s="121"/>
      <c r="IXN16" s="121"/>
      <c r="IXO16" s="121"/>
      <c r="IXP16" s="121"/>
      <c r="IXQ16" s="121"/>
      <c r="IXR16" s="121"/>
      <c r="IXS16" s="121"/>
      <c r="IXT16" s="121"/>
      <c r="IXU16" s="121"/>
      <c r="IXV16" s="121"/>
      <c r="IXW16" s="121"/>
      <c r="IXX16" s="121"/>
      <c r="IXY16" s="121"/>
      <c r="IXZ16" s="121"/>
      <c r="IYA16" s="121"/>
      <c r="IYB16" s="121"/>
      <c r="IYC16" s="121"/>
      <c r="IYD16" s="121"/>
      <c r="IYE16" s="121"/>
      <c r="IYF16" s="121"/>
      <c r="IYG16" s="121"/>
      <c r="IYH16" s="121"/>
      <c r="IYI16" s="121"/>
      <c r="IYJ16" s="121"/>
      <c r="IYK16" s="121"/>
      <c r="IYL16" s="121"/>
      <c r="IYM16" s="121"/>
      <c r="IYN16" s="121"/>
      <c r="IYO16" s="121"/>
      <c r="IYP16" s="121"/>
      <c r="IYQ16" s="121"/>
      <c r="IYR16" s="121"/>
      <c r="IYS16" s="121"/>
      <c r="IYT16" s="121"/>
      <c r="IYU16" s="121"/>
      <c r="IYV16" s="121"/>
      <c r="IYW16" s="121"/>
      <c r="IYX16" s="121"/>
      <c r="IYY16" s="121"/>
      <c r="IYZ16" s="121"/>
      <c r="IZA16" s="121"/>
      <c r="IZB16" s="121"/>
      <c r="IZC16" s="121"/>
      <c r="IZD16" s="121"/>
      <c r="IZE16" s="121"/>
      <c r="IZF16" s="121"/>
      <c r="IZG16" s="121"/>
      <c r="IZH16" s="121"/>
      <c r="IZI16" s="121"/>
      <c r="IZJ16" s="121"/>
      <c r="IZK16" s="121"/>
      <c r="IZL16" s="121"/>
      <c r="IZM16" s="121"/>
      <c r="IZN16" s="121"/>
      <c r="IZO16" s="121"/>
      <c r="IZP16" s="121"/>
      <c r="IZQ16" s="121"/>
      <c r="IZR16" s="121"/>
      <c r="IZS16" s="121"/>
      <c r="IZT16" s="121"/>
      <c r="IZU16" s="121"/>
      <c r="IZV16" s="121"/>
      <c r="IZW16" s="121"/>
      <c r="IZX16" s="121"/>
      <c r="IZY16" s="121"/>
      <c r="IZZ16" s="121"/>
      <c r="JAA16" s="121"/>
      <c r="JAB16" s="121"/>
      <c r="JAC16" s="121"/>
      <c r="JAD16" s="121"/>
      <c r="JAE16" s="121"/>
      <c r="JAF16" s="121"/>
      <c r="JAG16" s="121"/>
      <c r="JAH16" s="121"/>
      <c r="JAI16" s="121"/>
      <c r="JAJ16" s="121"/>
      <c r="JAK16" s="121"/>
      <c r="JAL16" s="121"/>
      <c r="JAM16" s="121"/>
      <c r="JAN16" s="121"/>
      <c r="JAO16" s="121"/>
      <c r="JAP16" s="121"/>
      <c r="JAQ16" s="121"/>
      <c r="JAR16" s="121"/>
      <c r="JAS16" s="121"/>
      <c r="JAT16" s="121"/>
      <c r="JAU16" s="121"/>
      <c r="JAV16" s="121"/>
      <c r="JAW16" s="121"/>
      <c r="JAX16" s="121"/>
      <c r="JAY16" s="121"/>
      <c r="JAZ16" s="121"/>
      <c r="JBA16" s="121"/>
      <c r="JBB16" s="121"/>
      <c r="JBC16" s="121"/>
      <c r="JBD16" s="121"/>
      <c r="JBE16" s="121"/>
      <c r="JBF16" s="121"/>
      <c r="JBG16" s="121"/>
      <c r="JBH16" s="121"/>
      <c r="JBI16" s="121"/>
      <c r="JBJ16" s="121"/>
      <c r="JBK16" s="121"/>
      <c r="JBL16" s="121"/>
      <c r="JBM16" s="121"/>
      <c r="JBN16" s="121"/>
      <c r="JBO16" s="121"/>
      <c r="JBP16" s="121"/>
      <c r="JBQ16" s="121"/>
      <c r="JBR16" s="121"/>
      <c r="JBS16" s="121"/>
      <c r="JBT16" s="121"/>
      <c r="JBU16" s="121"/>
      <c r="JBV16" s="121"/>
      <c r="JBW16" s="121"/>
      <c r="JBX16" s="121"/>
      <c r="JBY16" s="121"/>
      <c r="JBZ16" s="121"/>
      <c r="JCA16" s="121"/>
      <c r="JCB16" s="121"/>
      <c r="JCC16" s="121"/>
      <c r="JCD16" s="121"/>
      <c r="JCE16" s="121"/>
      <c r="JCF16" s="121"/>
      <c r="JCG16" s="121"/>
      <c r="JCH16" s="121"/>
      <c r="JCI16" s="121"/>
      <c r="JCJ16" s="121"/>
      <c r="JCK16" s="121"/>
      <c r="JCL16" s="121"/>
      <c r="JCM16" s="121"/>
      <c r="JCN16" s="121"/>
      <c r="JCO16" s="121"/>
      <c r="JCP16" s="121"/>
      <c r="JCQ16" s="121"/>
      <c r="JCR16" s="121"/>
      <c r="JCS16" s="121"/>
      <c r="JCT16" s="121"/>
      <c r="JCU16" s="121"/>
      <c r="JCV16" s="121"/>
      <c r="JCW16" s="121"/>
      <c r="JCX16" s="121"/>
      <c r="JCY16" s="121"/>
      <c r="JCZ16" s="121"/>
      <c r="JDA16" s="121"/>
      <c r="JDB16" s="121"/>
      <c r="JDC16" s="121"/>
      <c r="JDD16" s="121"/>
      <c r="JDE16" s="121"/>
      <c r="JDF16" s="121"/>
      <c r="JDG16" s="121"/>
      <c r="JDH16" s="121"/>
      <c r="JDI16" s="121"/>
      <c r="JDJ16" s="121"/>
      <c r="JDK16" s="121"/>
      <c r="JDL16" s="121"/>
      <c r="JDM16" s="121"/>
      <c r="JDN16" s="121"/>
      <c r="JDO16" s="121"/>
      <c r="JDP16" s="121"/>
      <c r="JDQ16" s="121"/>
      <c r="JDR16" s="121"/>
      <c r="JDS16" s="121"/>
      <c r="JDT16" s="121"/>
      <c r="JDU16" s="121"/>
      <c r="JDV16" s="121"/>
      <c r="JDW16" s="121"/>
      <c r="JDX16" s="121"/>
      <c r="JDY16" s="121"/>
      <c r="JDZ16" s="121"/>
      <c r="JEA16" s="121"/>
      <c r="JEB16" s="121"/>
      <c r="JEC16" s="121"/>
      <c r="JED16" s="121"/>
      <c r="JEE16" s="121"/>
      <c r="JEF16" s="121"/>
      <c r="JEG16" s="121"/>
      <c r="JEH16" s="121"/>
      <c r="JEI16" s="121"/>
      <c r="JEJ16" s="121"/>
      <c r="JEK16" s="121"/>
      <c r="JEL16" s="121"/>
      <c r="JEM16" s="121"/>
      <c r="JEN16" s="121"/>
      <c r="JEO16" s="121"/>
      <c r="JEP16" s="121"/>
      <c r="JEQ16" s="121"/>
      <c r="JER16" s="121"/>
      <c r="JES16" s="121"/>
      <c r="JET16" s="121"/>
      <c r="JEU16" s="121"/>
      <c r="JEV16" s="121"/>
      <c r="JEW16" s="121"/>
      <c r="JEX16" s="121"/>
      <c r="JEY16" s="121"/>
      <c r="JEZ16" s="121"/>
      <c r="JFA16" s="121"/>
      <c r="JFB16" s="121"/>
      <c r="JFC16" s="121"/>
      <c r="JFD16" s="121"/>
      <c r="JFE16" s="121"/>
      <c r="JFF16" s="121"/>
      <c r="JFG16" s="121"/>
      <c r="JFH16" s="121"/>
      <c r="JFI16" s="121"/>
      <c r="JFJ16" s="121"/>
      <c r="JFK16" s="121"/>
      <c r="JFL16" s="121"/>
      <c r="JFM16" s="121"/>
      <c r="JFN16" s="121"/>
      <c r="JFO16" s="121"/>
      <c r="JFP16" s="121"/>
      <c r="JFQ16" s="121"/>
      <c r="JFR16" s="121"/>
      <c r="JFS16" s="121"/>
      <c r="JFT16" s="121"/>
      <c r="JFU16" s="121"/>
      <c r="JFV16" s="121"/>
      <c r="JFW16" s="121"/>
      <c r="JFX16" s="121"/>
      <c r="JFY16" s="121"/>
      <c r="JFZ16" s="121"/>
      <c r="JGA16" s="121"/>
      <c r="JGB16" s="121"/>
      <c r="JGC16" s="121"/>
      <c r="JGD16" s="121"/>
      <c r="JGE16" s="121"/>
      <c r="JGF16" s="121"/>
      <c r="JGG16" s="121"/>
      <c r="JGH16" s="121"/>
      <c r="JGI16" s="121"/>
      <c r="JGJ16" s="121"/>
      <c r="JGK16" s="121"/>
      <c r="JGL16" s="121"/>
      <c r="JGM16" s="121"/>
      <c r="JGN16" s="121"/>
      <c r="JGO16" s="121"/>
      <c r="JGP16" s="121"/>
      <c r="JGQ16" s="121"/>
      <c r="JGR16" s="121"/>
      <c r="JGS16" s="121"/>
      <c r="JGT16" s="121"/>
      <c r="JGU16" s="121"/>
      <c r="JGV16" s="121"/>
      <c r="JGW16" s="121"/>
      <c r="JGX16" s="121"/>
      <c r="JGY16" s="121"/>
      <c r="JGZ16" s="121"/>
      <c r="JHA16" s="121"/>
      <c r="JHB16" s="121"/>
      <c r="JHC16" s="121"/>
      <c r="JHD16" s="121"/>
      <c r="JHE16" s="121"/>
      <c r="JHF16" s="121"/>
      <c r="JHG16" s="121"/>
      <c r="JHH16" s="121"/>
      <c r="JHI16" s="121"/>
      <c r="JHJ16" s="121"/>
      <c r="JHK16" s="121"/>
      <c r="JHL16" s="121"/>
      <c r="JHM16" s="121"/>
      <c r="JHN16" s="121"/>
      <c r="JHO16" s="121"/>
      <c r="JHP16" s="121"/>
      <c r="JHQ16" s="121"/>
      <c r="JHR16" s="121"/>
      <c r="JHS16" s="121"/>
      <c r="JHT16" s="121"/>
      <c r="JHU16" s="121"/>
      <c r="JHV16" s="121"/>
      <c r="JHW16" s="121"/>
      <c r="JHX16" s="121"/>
      <c r="JHY16" s="121"/>
      <c r="JHZ16" s="121"/>
      <c r="JIA16" s="121"/>
      <c r="JIB16" s="121"/>
      <c r="JIC16" s="121"/>
      <c r="JID16" s="121"/>
      <c r="JIE16" s="121"/>
      <c r="JIF16" s="121"/>
      <c r="JIG16" s="121"/>
      <c r="JIH16" s="121"/>
      <c r="JII16" s="121"/>
      <c r="JIJ16" s="121"/>
      <c r="JIK16" s="121"/>
      <c r="JIL16" s="121"/>
      <c r="JIM16" s="121"/>
      <c r="JIN16" s="121"/>
      <c r="JIO16" s="121"/>
      <c r="JIP16" s="121"/>
      <c r="JIQ16" s="121"/>
      <c r="JIR16" s="121"/>
      <c r="JIS16" s="121"/>
      <c r="JIT16" s="121"/>
      <c r="JIU16" s="121"/>
      <c r="JIV16" s="121"/>
      <c r="JIW16" s="121"/>
      <c r="JIX16" s="121"/>
      <c r="JIY16" s="121"/>
      <c r="JIZ16" s="121"/>
      <c r="JJA16" s="121"/>
      <c r="JJB16" s="121"/>
      <c r="JJC16" s="121"/>
      <c r="JJD16" s="121"/>
      <c r="JJE16" s="121"/>
      <c r="JJF16" s="121"/>
      <c r="JJG16" s="121"/>
      <c r="JJH16" s="121"/>
      <c r="JJI16" s="121"/>
      <c r="JJJ16" s="121"/>
      <c r="JJK16" s="121"/>
      <c r="JJL16" s="121"/>
      <c r="JJM16" s="121"/>
      <c r="JJN16" s="121"/>
      <c r="JJO16" s="121"/>
      <c r="JJP16" s="121"/>
      <c r="JJQ16" s="121"/>
      <c r="JJR16" s="121"/>
      <c r="JJS16" s="121"/>
      <c r="JJT16" s="121"/>
      <c r="JJU16" s="121"/>
      <c r="JJV16" s="121"/>
      <c r="JJW16" s="121"/>
      <c r="JJX16" s="121"/>
      <c r="JJY16" s="121"/>
      <c r="JJZ16" s="121"/>
      <c r="JKA16" s="121"/>
      <c r="JKB16" s="121"/>
      <c r="JKC16" s="121"/>
      <c r="JKD16" s="121"/>
      <c r="JKE16" s="121"/>
      <c r="JKF16" s="121"/>
      <c r="JKG16" s="121"/>
      <c r="JKH16" s="121"/>
      <c r="JKI16" s="121"/>
      <c r="JKJ16" s="121"/>
      <c r="JKK16" s="121"/>
      <c r="JKL16" s="121"/>
      <c r="JKM16" s="121"/>
      <c r="JKN16" s="121"/>
      <c r="JKO16" s="121"/>
      <c r="JKP16" s="121"/>
      <c r="JKQ16" s="121"/>
      <c r="JKR16" s="121"/>
      <c r="JKS16" s="121"/>
      <c r="JKT16" s="121"/>
      <c r="JKU16" s="121"/>
      <c r="JKV16" s="121"/>
      <c r="JKW16" s="121"/>
      <c r="JKX16" s="121"/>
      <c r="JKY16" s="121"/>
      <c r="JKZ16" s="121"/>
      <c r="JLA16" s="121"/>
      <c r="JLB16" s="121"/>
      <c r="JLC16" s="121"/>
      <c r="JLD16" s="121"/>
      <c r="JLE16" s="121"/>
      <c r="JLF16" s="121"/>
      <c r="JLG16" s="121"/>
      <c r="JLH16" s="121"/>
      <c r="JLI16" s="121"/>
      <c r="JLJ16" s="121"/>
      <c r="JLK16" s="121"/>
      <c r="JLL16" s="121"/>
      <c r="JLM16" s="121"/>
      <c r="JLN16" s="121"/>
      <c r="JLO16" s="121"/>
      <c r="JLP16" s="121"/>
      <c r="JLQ16" s="121"/>
      <c r="JLR16" s="121"/>
      <c r="JLS16" s="121"/>
      <c r="JLT16" s="121"/>
      <c r="JLU16" s="121"/>
      <c r="JLV16" s="121"/>
      <c r="JLW16" s="121"/>
      <c r="JLX16" s="121"/>
      <c r="JLY16" s="121"/>
      <c r="JLZ16" s="121"/>
      <c r="JMA16" s="121"/>
      <c r="JMB16" s="121"/>
      <c r="JMC16" s="121"/>
      <c r="JMD16" s="121"/>
      <c r="JME16" s="121"/>
      <c r="JMF16" s="121"/>
      <c r="JMG16" s="121"/>
      <c r="JMH16" s="121"/>
      <c r="JMI16" s="121"/>
      <c r="JMJ16" s="121"/>
      <c r="JMK16" s="121"/>
      <c r="JML16" s="121"/>
      <c r="JMM16" s="121"/>
      <c r="JMN16" s="121"/>
      <c r="JMO16" s="121"/>
      <c r="JMP16" s="121"/>
      <c r="JMQ16" s="121"/>
      <c r="JMR16" s="121"/>
      <c r="JMS16" s="121"/>
      <c r="JMT16" s="121"/>
      <c r="JMU16" s="121"/>
      <c r="JMV16" s="121"/>
      <c r="JMW16" s="121"/>
      <c r="JMX16" s="121"/>
      <c r="JMY16" s="121"/>
      <c r="JMZ16" s="121"/>
      <c r="JNA16" s="121"/>
      <c r="JNB16" s="121"/>
      <c r="JNC16" s="121"/>
      <c r="JND16" s="121"/>
      <c r="JNE16" s="121"/>
      <c r="JNF16" s="121"/>
      <c r="JNG16" s="121"/>
      <c r="JNH16" s="121"/>
      <c r="JNI16" s="121"/>
      <c r="JNJ16" s="121"/>
      <c r="JNK16" s="121"/>
      <c r="JNL16" s="121"/>
      <c r="JNM16" s="121"/>
      <c r="JNN16" s="121"/>
      <c r="JNO16" s="121"/>
      <c r="JNP16" s="121"/>
      <c r="JNQ16" s="121"/>
      <c r="JNR16" s="121"/>
      <c r="JNS16" s="121"/>
      <c r="JNT16" s="121"/>
      <c r="JNU16" s="121"/>
      <c r="JNV16" s="121"/>
      <c r="JNW16" s="121"/>
      <c r="JNX16" s="121"/>
      <c r="JNY16" s="121"/>
      <c r="JNZ16" s="121"/>
      <c r="JOA16" s="121"/>
      <c r="JOB16" s="121"/>
      <c r="JOC16" s="121"/>
      <c r="JOD16" s="121"/>
      <c r="JOE16" s="121"/>
      <c r="JOF16" s="121"/>
      <c r="JOG16" s="121"/>
      <c r="JOH16" s="121"/>
      <c r="JOI16" s="121"/>
      <c r="JOJ16" s="121"/>
      <c r="JOK16" s="121"/>
      <c r="JOL16" s="121"/>
      <c r="JOM16" s="121"/>
      <c r="JON16" s="121"/>
      <c r="JOO16" s="121"/>
      <c r="JOP16" s="121"/>
      <c r="JOQ16" s="121"/>
      <c r="JOR16" s="121"/>
      <c r="JOS16" s="121"/>
      <c r="JOT16" s="121"/>
      <c r="JOU16" s="121"/>
      <c r="JOV16" s="121"/>
      <c r="JOW16" s="121"/>
      <c r="JOX16" s="121"/>
      <c r="JOY16" s="121"/>
      <c r="JOZ16" s="121"/>
      <c r="JPA16" s="121"/>
      <c r="JPB16" s="121"/>
      <c r="JPC16" s="121"/>
      <c r="JPD16" s="121"/>
      <c r="JPE16" s="121"/>
      <c r="JPF16" s="121"/>
      <c r="JPG16" s="121"/>
      <c r="JPH16" s="121"/>
      <c r="JPI16" s="121"/>
      <c r="JPJ16" s="121"/>
      <c r="JPK16" s="121"/>
      <c r="JPL16" s="121"/>
      <c r="JPM16" s="121"/>
      <c r="JPN16" s="121"/>
      <c r="JPO16" s="121"/>
      <c r="JPP16" s="121"/>
      <c r="JPQ16" s="121"/>
      <c r="JPR16" s="121"/>
      <c r="JPS16" s="121"/>
      <c r="JPT16" s="121"/>
      <c r="JPU16" s="121"/>
      <c r="JPV16" s="121"/>
      <c r="JPW16" s="121"/>
      <c r="JPX16" s="121"/>
      <c r="JPY16" s="121"/>
      <c r="JPZ16" s="121"/>
      <c r="JQA16" s="121"/>
      <c r="JQB16" s="121"/>
      <c r="JQC16" s="121"/>
      <c r="JQD16" s="121"/>
      <c r="JQE16" s="121"/>
      <c r="JQF16" s="121"/>
      <c r="JQG16" s="121"/>
      <c r="JQH16" s="121"/>
      <c r="JQI16" s="121"/>
      <c r="JQJ16" s="121"/>
      <c r="JQK16" s="121"/>
      <c r="JQL16" s="121"/>
      <c r="JQM16" s="121"/>
      <c r="JQN16" s="121"/>
      <c r="JQO16" s="121"/>
      <c r="JQP16" s="121"/>
      <c r="JQQ16" s="121"/>
      <c r="JQR16" s="121"/>
      <c r="JQS16" s="121"/>
      <c r="JQT16" s="121"/>
      <c r="JQU16" s="121"/>
      <c r="JQV16" s="121"/>
      <c r="JQW16" s="121"/>
      <c r="JQX16" s="121"/>
      <c r="JQY16" s="121"/>
      <c r="JQZ16" s="121"/>
      <c r="JRA16" s="121"/>
      <c r="JRB16" s="121"/>
      <c r="JRC16" s="121"/>
      <c r="JRD16" s="121"/>
      <c r="JRE16" s="121"/>
      <c r="JRF16" s="121"/>
      <c r="JRG16" s="121"/>
      <c r="JRH16" s="121"/>
      <c r="JRI16" s="121"/>
      <c r="JRJ16" s="121"/>
      <c r="JRK16" s="121"/>
      <c r="JRL16" s="121"/>
      <c r="JRM16" s="121"/>
      <c r="JRN16" s="121"/>
      <c r="JRO16" s="121"/>
      <c r="JRP16" s="121"/>
      <c r="JRQ16" s="121"/>
      <c r="JRR16" s="121"/>
      <c r="JRS16" s="121"/>
      <c r="JRT16" s="121"/>
      <c r="JRU16" s="121"/>
      <c r="JRV16" s="121"/>
      <c r="JRW16" s="121"/>
      <c r="JRX16" s="121"/>
      <c r="JRY16" s="121"/>
      <c r="JRZ16" s="121"/>
      <c r="JSA16" s="121"/>
      <c r="JSB16" s="121"/>
      <c r="JSC16" s="121"/>
      <c r="JSD16" s="121"/>
      <c r="JSE16" s="121"/>
      <c r="JSF16" s="121"/>
      <c r="JSG16" s="121"/>
      <c r="JSH16" s="121"/>
      <c r="JSI16" s="121"/>
      <c r="JSJ16" s="121"/>
      <c r="JSK16" s="121"/>
      <c r="JSL16" s="121"/>
      <c r="JSM16" s="121"/>
      <c r="JSN16" s="121"/>
      <c r="JSO16" s="121"/>
      <c r="JSP16" s="121"/>
      <c r="JSQ16" s="121"/>
      <c r="JSR16" s="121"/>
      <c r="JSS16" s="121"/>
      <c r="JST16" s="121"/>
      <c r="JSU16" s="121"/>
      <c r="JSV16" s="121"/>
      <c r="JSW16" s="121"/>
      <c r="JSX16" s="121"/>
      <c r="JSY16" s="121"/>
      <c r="JSZ16" s="121"/>
      <c r="JTA16" s="121"/>
      <c r="JTB16" s="121"/>
      <c r="JTC16" s="121"/>
      <c r="JTD16" s="121"/>
      <c r="JTE16" s="121"/>
      <c r="JTF16" s="121"/>
      <c r="JTG16" s="121"/>
      <c r="JTH16" s="121"/>
      <c r="JTI16" s="121"/>
      <c r="JTJ16" s="121"/>
      <c r="JTK16" s="121"/>
      <c r="JTL16" s="121"/>
      <c r="JTM16" s="121"/>
      <c r="JTN16" s="121"/>
      <c r="JTO16" s="121"/>
      <c r="JTP16" s="121"/>
      <c r="JTQ16" s="121"/>
      <c r="JTR16" s="121"/>
      <c r="JTS16" s="121"/>
      <c r="JTT16" s="121"/>
      <c r="JTU16" s="121"/>
      <c r="JTV16" s="121"/>
      <c r="JTW16" s="121"/>
      <c r="JTX16" s="121"/>
      <c r="JTY16" s="121"/>
      <c r="JTZ16" s="121"/>
      <c r="JUA16" s="121"/>
      <c r="JUB16" s="121"/>
      <c r="JUC16" s="121"/>
      <c r="JUD16" s="121"/>
      <c r="JUE16" s="121"/>
      <c r="JUF16" s="121"/>
      <c r="JUG16" s="121"/>
      <c r="JUH16" s="121"/>
      <c r="JUI16" s="121"/>
      <c r="JUJ16" s="121"/>
      <c r="JUK16" s="121"/>
      <c r="JUL16" s="121"/>
      <c r="JUM16" s="121"/>
      <c r="JUN16" s="121"/>
      <c r="JUO16" s="121"/>
      <c r="JUP16" s="121"/>
      <c r="JUQ16" s="121"/>
      <c r="JUR16" s="121"/>
      <c r="JUS16" s="121"/>
      <c r="JUT16" s="121"/>
      <c r="JUU16" s="121"/>
      <c r="JUV16" s="121"/>
      <c r="JUW16" s="121"/>
      <c r="JUX16" s="121"/>
      <c r="JUY16" s="121"/>
      <c r="JUZ16" s="121"/>
      <c r="JVA16" s="121"/>
      <c r="JVB16" s="121"/>
      <c r="JVC16" s="121"/>
      <c r="JVD16" s="121"/>
      <c r="JVE16" s="121"/>
      <c r="JVF16" s="121"/>
      <c r="JVG16" s="121"/>
      <c r="JVH16" s="121"/>
      <c r="JVI16" s="121"/>
      <c r="JVJ16" s="121"/>
      <c r="JVK16" s="121"/>
      <c r="JVL16" s="121"/>
      <c r="JVM16" s="121"/>
      <c r="JVN16" s="121"/>
      <c r="JVO16" s="121"/>
      <c r="JVP16" s="121"/>
      <c r="JVQ16" s="121"/>
      <c r="JVR16" s="121"/>
      <c r="JVS16" s="121"/>
      <c r="JVT16" s="121"/>
      <c r="JVU16" s="121"/>
      <c r="JVV16" s="121"/>
      <c r="JVW16" s="121"/>
      <c r="JVX16" s="121"/>
      <c r="JVY16" s="121"/>
      <c r="JVZ16" s="121"/>
      <c r="JWA16" s="121"/>
      <c r="JWB16" s="121"/>
      <c r="JWC16" s="121"/>
      <c r="JWD16" s="121"/>
      <c r="JWE16" s="121"/>
      <c r="JWF16" s="121"/>
      <c r="JWG16" s="121"/>
      <c r="JWH16" s="121"/>
      <c r="JWI16" s="121"/>
      <c r="JWJ16" s="121"/>
      <c r="JWK16" s="121"/>
      <c r="JWL16" s="121"/>
      <c r="JWM16" s="121"/>
      <c r="JWN16" s="121"/>
      <c r="JWO16" s="121"/>
      <c r="JWP16" s="121"/>
      <c r="JWQ16" s="121"/>
      <c r="JWR16" s="121"/>
      <c r="JWS16" s="121"/>
      <c r="JWT16" s="121"/>
      <c r="JWU16" s="121"/>
      <c r="JWV16" s="121"/>
      <c r="JWW16" s="121"/>
      <c r="JWX16" s="121"/>
      <c r="JWY16" s="121"/>
      <c r="JWZ16" s="121"/>
      <c r="JXA16" s="121"/>
      <c r="JXB16" s="121"/>
      <c r="JXC16" s="121"/>
      <c r="JXD16" s="121"/>
      <c r="JXE16" s="121"/>
      <c r="JXF16" s="121"/>
      <c r="JXG16" s="121"/>
      <c r="JXH16" s="121"/>
      <c r="JXI16" s="121"/>
      <c r="JXJ16" s="121"/>
      <c r="JXK16" s="121"/>
      <c r="JXL16" s="121"/>
      <c r="JXM16" s="121"/>
      <c r="JXN16" s="121"/>
      <c r="JXO16" s="121"/>
      <c r="JXP16" s="121"/>
      <c r="JXQ16" s="121"/>
      <c r="JXR16" s="121"/>
      <c r="JXS16" s="121"/>
      <c r="JXT16" s="121"/>
      <c r="JXU16" s="121"/>
      <c r="JXV16" s="121"/>
      <c r="JXW16" s="121"/>
      <c r="JXX16" s="121"/>
      <c r="JXY16" s="121"/>
      <c r="JXZ16" s="121"/>
      <c r="JYA16" s="121"/>
      <c r="JYB16" s="121"/>
      <c r="JYC16" s="121"/>
      <c r="JYD16" s="121"/>
      <c r="JYE16" s="121"/>
      <c r="JYF16" s="121"/>
      <c r="JYG16" s="121"/>
      <c r="JYH16" s="121"/>
      <c r="JYI16" s="121"/>
      <c r="JYJ16" s="121"/>
      <c r="JYK16" s="121"/>
      <c r="JYL16" s="121"/>
      <c r="JYM16" s="121"/>
      <c r="JYN16" s="121"/>
      <c r="JYO16" s="121"/>
      <c r="JYP16" s="121"/>
      <c r="JYQ16" s="121"/>
      <c r="JYR16" s="121"/>
      <c r="JYS16" s="121"/>
      <c r="JYT16" s="121"/>
      <c r="JYU16" s="121"/>
      <c r="JYV16" s="121"/>
      <c r="JYW16" s="121"/>
      <c r="JYX16" s="121"/>
      <c r="JYY16" s="121"/>
      <c r="JYZ16" s="121"/>
      <c r="JZA16" s="121"/>
      <c r="JZB16" s="121"/>
      <c r="JZC16" s="121"/>
      <c r="JZD16" s="121"/>
      <c r="JZE16" s="121"/>
      <c r="JZF16" s="121"/>
      <c r="JZG16" s="121"/>
      <c r="JZH16" s="121"/>
      <c r="JZI16" s="121"/>
      <c r="JZJ16" s="121"/>
      <c r="JZK16" s="121"/>
      <c r="JZL16" s="121"/>
      <c r="JZM16" s="121"/>
      <c r="JZN16" s="121"/>
      <c r="JZO16" s="121"/>
      <c r="JZP16" s="121"/>
      <c r="JZQ16" s="121"/>
      <c r="JZR16" s="121"/>
      <c r="JZS16" s="121"/>
      <c r="JZT16" s="121"/>
      <c r="JZU16" s="121"/>
      <c r="JZV16" s="121"/>
      <c r="JZW16" s="121"/>
      <c r="JZX16" s="121"/>
      <c r="JZY16" s="121"/>
      <c r="JZZ16" s="121"/>
      <c r="KAA16" s="121"/>
      <c r="KAB16" s="121"/>
      <c r="KAC16" s="121"/>
      <c r="KAD16" s="121"/>
      <c r="KAE16" s="121"/>
      <c r="KAF16" s="121"/>
      <c r="KAG16" s="121"/>
      <c r="KAH16" s="121"/>
      <c r="KAI16" s="121"/>
      <c r="KAJ16" s="121"/>
      <c r="KAK16" s="121"/>
      <c r="KAL16" s="121"/>
      <c r="KAM16" s="121"/>
      <c r="KAN16" s="121"/>
      <c r="KAO16" s="121"/>
      <c r="KAP16" s="121"/>
      <c r="KAQ16" s="121"/>
      <c r="KAR16" s="121"/>
      <c r="KAS16" s="121"/>
      <c r="KAT16" s="121"/>
      <c r="KAU16" s="121"/>
      <c r="KAV16" s="121"/>
      <c r="KAW16" s="121"/>
      <c r="KAX16" s="121"/>
      <c r="KAY16" s="121"/>
      <c r="KAZ16" s="121"/>
      <c r="KBA16" s="121"/>
      <c r="KBB16" s="121"/>
      <c r="KBC16" s="121"/>
      <c r="KBD16" s="121"/>
      <c r="KBE16" s="121"/>
      <c r="KBF16" s="121"/>
      <c r="KBG16" s="121"/>
      <c r="KBH16" s="121"/>
      <c r="KBI16" s="121"/>
      <c r="KBJ16" s="121"/>
      <c r="KBK16" s="121"/>
      <c r="KBL16" s="121"/>
      <c r="KBM16" s="121"/>
      <c r="KBN16" s="121"/>
      <c r="KBO16" s="121"/>
      <c r="KBP16" s="121"/>
      <c r="KBQ16" s="121"/>
      <c r="KBR16" s="121"/>
      <c r="KBS16" s="121"/>
      <c r="KBT16" s="121"/>
      <c r="KBU16" s="121"/>
      <c r="KBV16" s="121"/>
      <c r="KBW16" s="121"/>
      <c r="KBX16" s="121"/>
      <c r="KBY16" s="121"/>
      <c r="KBZ16" s="121"/>
      <c r="KCA16" s="121"/>
      <c r="KCB16" s="121"/>
      <c r="KCC16" s="121"/>
      <c r="KCD16" s="121"/>
      <c r="KCE16" s="121"/>
      <c r="KCF16" s="121"/>
      <c r="KCG16" s="121"/>
      <c r="KCH16" s="121"/>
      <c r="KCI16" s="121"/>
      <c r="KCJ16" s="121"/>
      <c r="KCK16" s="121"/>
      <c r="KCL16" s="121"/>
      <c r="KCM16" s="121"/>
      <c r="KCN16" s="121"/>
      <c r="KCO16" s="121"/>
      <c r="KCP16" s="121"/>
      <c r="KCQ16" s="121"/>
      <c r="KCR16" s="121"/>
      <c r="KCS16" s="121"/>
      <c r="KCT16" s="121"/>
      <c r="KCU16" s="121"/>
      <c r="KCV16" s="121"/>
      <c r="KCW16" s="121"/>
      <c r="KCX16" s="121"/>
      <c r="KCY16" s="121"/>
      <c r="KCZ16" s="121"/>
      <c r="KDA16" s="121"/>
      <c r="KDB16" s="121"/>
      <c r="KDC16" s="121"/>
      <c r="KDD16" s="121"/>
      <c r="KDE16" s="121"/>
      <c r="KDF16" s="121"/>
      <c r="KDG16" s="121"/>
      <c r="KDH16" s="121"/>
      <c r="KDI16" s="121"/>
      <c r="KDJ16" s="121"/>
      <c r="KDK16" s="121"/>
      <c r="KDL16" s="121"/>
      <c r="KDM16" s="121"/>
      <c r="KDN16" s="121"/>
      <c r="KDO16" s="121"/>
      <c r="KDP16" s="121"/>
      <c r="KDQ16" s="121"/>
      <c r="KDR16" s="121"/>
      <c r="KDS16" s="121"/>
      <c r="KDT16" s="121"/>
      <c r="KDU16" s="121"/>
      <c r="KDV16" s="121"/>
      <c r="KDW16" s="121"/>
      <c r="KDX16" s="121"/>
      <c r="KDY16" s="121"/>
      <c r="KDZ16" s="121"/>
      <c r="KEA16" s="121"/>
      <c r="KEB16" s="121"/>
      <c r="KEC16" s="121"/>
      <c r="KED16" s="121"/>
      <c r="KEE16" s="121"/>
      <c r="KEF16" s="121"/>
      <c r="KEG16" s="121"/>
      <c r="KEH16" s="121"/>
      <c r="KEI16" s="121"/>
      <c r="KEJ16" s="121"/>
      <c r="KEK16" s="121"/>
      <c r="KEL16" s="121"/>
      <c r="KEM16" s="121"/>
      <c r="KEN16" s="121"/>
      <c r="KEO16" s="121"/>
      <c r="KEP16" s="121"/>
      <c r="KEQ16" s="121"/>
      <c r="KER16" s="121"/>
      <c r="KES16" s="121"/>
      <c r="KET16" s="121"/>
      <c r="KEU16" s="121"/>
      <c r="KEV16" s="121"/>
      <c r="KEW16" s="121"/>
      <c r="KEX16" s="121"/>
      <c r="KEY16" s="121"/>
      <c r="KEZ16" s="121"/>
      <c r="KFA16" s="121"/>
      <c r="KFB16" s="121"/>
      <c r="KFC16" s="121"/>
      <c r="KFD16" s="121"/>
      <c r="KFE16" s="121"/>
      <c r="KFF16" s="121"/>
      <c r="KFG16" s="121"/>
      <c r="KFH16" s="121"/>
      <c r="KFI16" s="121"/>
      <c r="KFJ16" s="121"/>
      <c r="KFK16" s="121"/>
      <c r="KFL16" s="121"/>
      <c r="KFM16" s="121"/>
      <c r="KFN16" s="121"/>
      <c r="KFO16" s="121"/>
      <c r="KFP16" s="121"/>
      <c r="KFQ16" s="121"/>
      <c r="KFR16" s="121"/>
      <c r="KFS16" s="121"/>
      <c r="KFT16" s="121"/>
      <c r="KFU16" s="121"/>
      <c r="KFV16" s="121"/>
      <c r="KFW16" s="121"/>
      <c r="KFX16" s="121"/>
      <c r="KFY16" s="121"/>
      <c r="KFZ16" s="121"/>
      <c r="KGA16" s="121"/>
      <c r="KGB16" s="121"/>
      <c r="KGC16" s="121"/>
      <c r="KGD16" s="121"/>
      <c r="KGE16" s="121"/>
      <c r="KGF16" s="121"/>
      <c r="KGG16" s="121"/>
      <c r="KGH16" s="121"/>
      <c r="KGI16" s="121"/>
      <c r="KGJ16" s="121"/>
      <c r="KGK16" s="121"/>
      <c r="KGL16" s="121"/>
      <c r="KGM16" s="121"/>
      <c r="KGN16" s="121"/>
      <c r="KGO16" s="121"/>
      <c r="KGP16" s="121"/>
      <c r="KGQ16" s="121"/>
      <c r="KGR16" s="121"/>
      <c r="KGS16" s="121"/>
      <c r="KGT16" s="121"/>
      <c r="KGU16" s="121"/>
      <c r="KGV16" s="121"/>
      <c r="KGW16" s="121"/>
      <c r="KGX16" s="121"/>
      <c r="KGY16" s="121"/>
      <c r="KGZ16" s="121"/>
      <c r="KHA16" s="121"/>
      <c r="KHB16" s="121"/>
      <c r="KHC16" s="121"/>
      <c r="KHD16" s="121"/>
      <c r="KHE16" s="121"/>
      <c r="KHF16" s="121"/>
      <c r="KHG16" s="121"/>
      <c r="KHH16" s="121"/>
      <c r="KHI16" s="121"/>
      <c r="KHJ16" s="121"/>
      <c r="KHK16" s="121"/>
      <c r="KHL16" s="121"/>
      <c r="KHM16" s="121"/>
      <c r="KHN16" s="121"/>
      <c r="KHO16" s="121"/>
      <c r="KHP16" s="121"/>
      <c r="KHQ16" s="121"/>
      <c r="KHR16" s="121"/>
      <c r="KHS16" s="121"/>
      <c r="KHT16" s="121"/>
      <c r="KHU16" s="121"/>
      <c r="KHV16" s="121"/>
      <c r="KHW16" s="121"/>
      <c r="KHX16" s="121"/>
      <c r="KHY16" s="121"/>
      <c r="KHZ16" s="121"/>
      <c r="KIA16" s="121"/>
      <c r="KIB16" s="121"/>
      <c r="KIC16" s="121"/>
      <c r="KID16" s="121"/>
      <c r="KIE16" s="121"/>
      <c r="KIF16" s="121"/>
      <c r="KIG16" s="121"/>
      <c r="KIH16" s="121"/>
      <c r="KII16" s="121"/>
      <c r="KIJ16" s="121"/>
      <c r="KIK16" s="121"/>
      <c r="KIL16" s="121"/>
      <c r="KIM16" s="121"/>
      <c r="KIN16" s="121"/>
      <c r="KIO16" s="121"/>
      <c r="KIP16" s="121"/>
      <c r="KIQ16" s="121"/>
      <c r="KIR16" s="121"/>
      <c r="KIS16" s="121"/>
      <c r="KIT16" s="121"/>
      <c r="KIU16" s="121"/>
      <c r="KIV16" s="121"/>
      <c r="KIW16" s="121"/>
      <c r="KIX16" s="121"/>
      <c r="KIY16" s="121"/>
      <c r="KIZ16" s="121"/>
      <c r="KJA16" s="121"/>
      <c r="KJB16" s="121"/>
      <c r="KJC16" s="121"/>
      <c r="KJD16" s="121"/>
      <c r="KJE16" s="121"/>
      <c r="KJF16" s="121"/>
      <c r="KJG16" s="121"/>
      <c r="KJH16" s="121"/>
      <c r="KJI16" s="121"/>
      <c r="KJJ16" s="121"/>
      <c r="KJK16" s="121"/>
      <c r="KJL16" s="121"/>
      <c r="KJM16" s="121"/>
      <c r="KJN16" s="121"/>
      <c r="KJO16" s="121"/>
      <c r="KJP16" s="121"/>
      <c r="KJQ16" s="121"/>
      <c r="KJR16" s="121"/>
      <c r="KJS16" s="121"/>
      <c r="KJT16" s="121"/>
      <c r="KJU16" s="121"/>
      <c r="KJV16" s="121"/>
      <c r="KJW16" s="121"/>
      <c r="KJX16" s="121"/>
      <c r="KJY16" s="121"/>
      <c r="KJZ16" s="121"/>
      <c r="KKA16" s="121"/>
      <c r="KKB16" s="121"/>
      <c r="KKC16" s="121"/>
      <c r="KKD16" s="121"/>
      <c r="KKE16" s="121"/>
      <c r="KKF16" s="121"/>
      <c r="KKG16" s="121"/>
      <c r="KKH16" s="121"/>
      <c r="KKI16" s="121"/>
      <c r="KKJ16" s="121"/>
      <c r="KKK16" s="121"/>
      <c r="KKL16" s="121"/>
      <c r="KKM16" s="121"/>
      <c r="KKN16" s="121"/>
      <c r="KKO16" s="121"/>
      <c r="KKP16" s="121"/>
      <c r="KKQ16" s="121"/>
      <c r="KKR16" s="121"/>
      <c r="KKS16" s="121"/>
      <c r="KKT16" s="121"/>
      <c r="KKU16" s="121"/>
      <c r="KKV16" s="121"/>
      <c r="KKW16" s="121"/>
      <c r="KKX16" s="121"/>
      <c r="KKY16" s="121"/>
      <c r="KKZ16" s="121"/>
      <c r="KLA16" s="121"/>
      <c r="KLB16" s="121"/>
      <c r="KLC16" s="121"/>
      <c r="KLD16" s="121"/>
      <c r="KLE16" s="121"/>
      <c r="KLF16" s="121"/>
      <c r="KLG16" s="121"/>
      <c r="KLH16" s="121"/>
      <c r="KLI16" s="121"/>
      <c r="KLJ16" s="121"/>
      <c r="KLK16" s="121"/>
      <c r="KLL16" s="121"/>
      <c r="KLM16" s="121"/>
      <c r="KLN16" s="121"/>
      <c r="KLO16" s="121"/>
      <c r="KLP16" s="121"/>
      <c r="KLQ16" s="121"/>
      <c r="KLR16" s="121"/>
      <c r="KLS16" s="121"/>
      <c r="KLT16" s="121"/>
      <c r="KLU16" s="121"/>
      <c r="KLV16" s="121"/>
      <c r="KLW16" s="121"/>
      <c r="KLX16" s="121"/>
      <c r="KLY16" s="121"/>
      <c r="KLZ16" s="121"/>
      <c r="KMA16" s="121"/>
      <c r="KMB16" s="121"/>
      <c r="KMC16" s="121"/>
      <c r="KMD16" s="121"/>
      <c r="KME16" s="121"/>
      <c r="KMF16" s="121"/>
      <c r="KMG16" s="121"/>
      <c r="KMH16" s="121"/>
      <c r="KMI16" s="121"/>
      <c r="KMJ16" s="121"/>
      <c r="KMK16" s="121"/>
      <c r="KML16" s="121"/>
      <c r="KMM16" s="121"/>
      <c r="KMN16" s="121"/>
      <c r="KMO16" s="121"/>
      <c r="KMP16" s="121"/>
      <c r="KMQ16" s="121"/>
      <c r="KMR16" s="121"/>
      <c r="KMS16" s="121"/>
      <c r="KMT16" s="121"/>
      <c r="KMU16" s="121"/>
      <c r="KMV16" s="121"/>
      <c r="KMW16" s="121"/>
      <c r="KMX16" s="121"/>
      <c r="KMY16" s="121"/>
      <c r="KMZ16" s="121"/>
      <c r="KNA16" s="121"/>
      <c r="KNB16" s="121"/>
      <c r="KNC16" s="121"/>
      <c r="KND16" s="121"/>
      <c r="KNE16" s="121"/>
      <c r="KNF16" s="121"/>
      <c r="KNG16" s="121"/>
      <c r="KNH16" s="121"/>
      <c r="KNI16" s="121"/>
      <c r="KNJ16" s="121"/>
      <c r="KNK16" s="121"/>
      <c r="KNL16" s="121"/>
      <c r="KNM16" s="121"/>
      <c r="KNN16" s="121"/>
      <c r="KNO16" s="121"/>
      <c r="KNP16" s="121"/>
      <c r="KNQ16" s="121"/>
      <c r="KNR16" s="121"/>
      <c r="KNS16" s="121"/>
      <c r="KNT16" s="121"/>
      <c r="KNU16" s="121"/>
      <c r="KNV16" s="121"/>
      <c r="KNW16" s="121"/>
      <c r="KNX16" s="121"/>
      <c r="KNY16" s="121"/>
      <c r="KNZ16" s="121"/>
      <c r="KOA16" s="121"/>
      <c r="KOB16" s="121"/>
      <c r="KOC16" s="121"/>
      <c r="KOD16" s="121"/>
      <c r="KOE16" s="121"/>
      <c r="KOF16" s="121"/>
      <c r="KOG16" s="121"/>
      <c r="KOH16" s="121"/>
      <c r="KOI16" s="121"/>
      <c r="KOJ16" s="121"/>
      <c r="KOK16" s="121"/>
      <c r="KOL16" s="121"/>
      <c r="KOM16" s="121"/>
      <c r="KON16" s="121"/>
      <c r="KOO16" s="121"/>
      <c r="KOP16" s="121"/>
      <c r="KOQ16" s="121"/>
      <c r="KOR16" s="121"/>
      <c r="KOS16" s="121"/>
      <c r="KOT16" s="121"/>
      <c r="KOU16" s="121"/>
      <c r="KOV16" s="121"/>
      <c r="KOW16" s="121"/>
      <c r="KOX16" s="121"/>
      <c r="KOY16" s="121"/>
      <c r="KOZ16" s="121"/>
      <c r="KPA16" s="121"/>
      <c r="KPB16" s="121"/>
      <c r="KPC16" s="121"/>
      <c r="KPD16" s="121"/>
      <c r="KPE16" s="121"/>
      <c r="KPF16" s="121"/>
      <c r="KPG16" s="121"/>
      <c r="KPH16" s="121"/>
      <c r="KPI16" s="121"/>
      <c r="KPJ16" s="121"/>
      <c r="KPK16" s="121"/>
      <c r="KPL16" s="121"/>
      <c r="KPM16" s="121"/>
      <c r="KPN16" s="121"/>
      <c r="KPO16" s="121"/>
      <c r="KPP16" s="121"/>
      <c r="KPQ16" s="121"/>
      <c r="KPR16" s="121"/>
      <c r="KPS16" s="121"/>
      <c r="KPT16" s="121"/>
      <c r="KPU16" s="121"/>
      <c r="KPV16" s="121"/>
      <c r="KPW16" s="121"/>
      <c r="KPX16" s="121"/>
      <c r="KPY16" s="121"/>
      <c r="KPZ16" s="121"/>
      <c r="KQA16" s="121"/>
      <c r="KQB16" s="121"/>
      <c r="KQC16" s="121"/>
      <c r="KQD16" s="121"/>
      <c r="KQE16" s="121"/>
      <c r="KQF16" s="121"/>
      <c r="KQG16" s="121"/>
      <c r="KQH16" s="121"/>
      <c r="KQI16" s="121"/>
      <c r="KQJ16" s="121"/>
      <c r="KQK16" s="121"/>
      <c r="KQL16" s="121"/>
      <c r="KQM16" s="121"/>
      <c r="KQN16" s="121"/>
      <c r="KQO16" s="121"/>
      <c r="KQP16" s="121"/>
      <c r="KQQ16" s="121"/>
      <c r="KQR16" s="121"/>
      <c r="KQS16" s="121"/>
      <c r="KQT16" s="121"/>
      <c r="KQU16" s="121"/>
      <c r="KQV16" s="121"/>
      <c r="KQW16" s="121"/>
      <c r="KQX16" s="121"/>
      <c r="KQY16" s="121"/>
      <c r="KQZ16" s="121"/>
      <c r="KRA16" s="121"/>
      <c r="KRB16" s="121"/>
      <c r="KRC16" s="121"/>
      <c r="KRD16" s="121"/>
      <c r="KRE16" s="121"/>
      <c r="KRF16" s="121"/>
      <c r="KRG16" s="121"/>
      <c r="KRH16" s="121"/>
      <c r="KRI16" s="121"/>
      <c r="KRJ16" s="121"/>
      <c r="KRK16" s="121"/>
      <c r="KRL16" s="121"/>
      <c r="KRM16" s="121"/>
      <c r="KRN16" s="121"/>
      <c r="KRO16" s="121"/>
      <c r="KRP16" s="121"/>
      <c r="KRQ16" s="121"/>
      <c r="KRR16" s="121"/>
      <c r="KRS16" s="121"/>
      <c r="KRT16" s="121"/>
      <c r="KRU16" s="121"/>
      <c r="KRV16" s="121"/>
      <c r="KRW16" s="121"/>
      <c r="KRX16" s="121"/>
      <c r="KRY16" s="121"/>
      <c r="KRZ16" s="121"/>
      <c r="KSA16" s="121"/>
      <c r="KSB16" s="121"/>
      <c r="KSC16" s="121"/>
      <c r="KSD16" s="121"/>
      <c r="KSE16" s="121"/>
      <c r="KSF16" s="121"/>
      <c r="KSG16" s="121"/>
      <c r="KSH16" s="121"/>
      <c r="KSI16" s="121"/>
      <c r="KSJ16" s="121"/>
      <c r="KSK16" s="121"/>
      <c r="KSL16" s="121"/>
      <c r="KSM16" s="121"/>
      <c r="KSN16" s="121"/>
      <c r="KSO16" s="121"/>
      <c r="KSP16" s="121"/>
      <c r="KSQ16" s="121"/>
      <c r="KSR16" s="121"/>
      <c r="KSS16" s="121"/>
      <c r="KST16" s="121"/>
      <c r="KSU16" s="121"/>
      <c r="KSV16" s="121"/>
      <c r="KSW16" s="121"/>
      <c r="KSX16" s="121"/>
      <c r="KSY16" s="121"/>
      <c r="KSZ16" s="121"/>
      <c r="KTA16" s="121"/>
      <c r="KTB16" s="121"/>
      <c r="KTC16" s="121"/>
      <c r="KTD16" s="121"/>
      <c r="KTE16" s="121"/>
      <c r="KTF16" s="121"/>
      <c r="KTG16" s="121"/>
      <c r="KTH16" s="121"/>
      <c r="KTI16" s="121"/>
      <c r="KTJ16" s="121"/>
      <c r="KTK16" s="121"/>
      <c r="KTL16" s="121"/>
      <c r="KTM16" s="121"/>
      <c r="KTN16" s="121"/>
      <c r="KTO16" s="121"/>
      <c r="KTP16" s="121"/>
      <c r="KTQ16" s="121"/>
      <c r="KTR16" s="121"/>
      <c r="KTS16" s="121"/>
      <c r="KTT16" s="121"/>
      <c r="KTU16" s="121"/>
      <c r="KTV16" s="121"/>
      <c r="KTW16" s="121"/>
      <c r="KTX16" s="121"/>
      <c r="KTY16" s="121"/>
      <c r="KTZ16" s="121"/>
      <c r="KUA16" s="121"/>
      <c r="KUB16" s="121"/>
      <c r="KUC16" s="121"/>
      <c r="KUD16" s="121"/>
      <c r="KUE16" s="121"/>
      <c r="KUF16" s="121"/>
      <c r="KUG16" s="121"/>
      <c r="KUH16" s="121"/>
      <c r="KUI16" s="121"/>
      <c r="KUJ16" s="121"/>
      <c r="KUK16" s="121"/>
      <c r="KUL16" s="121"/>
      <c r="KUM16" s="121"/>
      <c r="KUN16" s="121"/>
      <c r="KUO16" s="121"/>
      <c r="KUP16" s="121"/>
      <c r="KUQ16" s="121"/>
      <c r="KUR16" s="121"/>
      <c r="KUS16" s="121"/>
      <c r="KUT16" s="121"/>
      <c r="KUU16" s="121"/>
      <c r="KUV16" s="121"/>
      <c r="KUW16" s="121"/>
      <c r="KUX16" s="121"/>
      <c r="KUY16" s="121"/>
      <c r="KUZ16" s="121"/>
      <c r="KVA16" s="121"/>
      <c r="KVB16" s="121"/>
      <c r="KVC16" s="121"/>
      <c r="KVD16" s="121"/>
      <c r="KVE16" s="121"/>
      <c r="KVF16" s="121"/>
      <c r="KVG16" s="121"/>
      <c r="KVH16" s="121"/>
      <c r="KVI16" s="121"/>
      <c r="KVJ16" s="121"/>
      <c r="KVK16" s="121"/>
      <c r="KVL16" s="121"/>
      <c r="KVM16" s="121"/>
      <c r="KVN16" s="121"/>
      <c r="KVO16" s="121"/>
      <c r="KVP16" s="121"/>
      <c r="KVQ16" s="121"/>
      <c r="KVR16" s="121"/>
      <c r="KVS16" s="121"/>
      <c r="KVT16" s="121"/>
      <c r="KVU16" s="121"/>
      <c r="KVV16" s="121"/>
      <c r="KVW16" s="121"/>
      <c r="KVX16" s="121"/>
      <c r="KVY16" s="121"/>
      <c r="KVZ16" s="121"/>
      <c r="KWA16" s="121"/>
      <c r="KWB16" s="121"/>
      <c r="KWC16" s="121"/>
      <c r="KWD16" s="121"/>
      <c r="KWE16" s="121"/>
      <c r="KWF16" s="121"/>
      <c r="KWG16" s="121"/>
      <c r="KWH16" s="121"/>
      <c r="KWI16" s="121"/>
      <c r="KWJ16" s="121"/>
      <c r="KWK16" s="121"/>
      <c r="KWL16" s="121"/>
      <c r="KWM16" s="121"/>
      <c r="KWN16" s="121"/>
      <c r="KWO16" s="121"/>
      <c r="KWP16" s="121"/>
      <c r="KWQ16" s="121"/>
      <c r="KWR16" s="121"/>
      <c r="KWS16" s="121"/>
      <c r="KWT16" s="121"/>
      <c r="KWU16" s="121"/>
      <c r="KWV16" s="121"/>
      <c r="KWW16" s="121"/>
      <c r="KWX16" s="121"/>
      <c r="KWY16" s="121"/>
      <c r="KWZ16" s="121"/>
      <c r="KXA16" s="121"/>
      <c r="KXB16" s="121"/>
      <c r="KXC16" s="121"/>
      <c r="KXD16" s="121"/>
      <c r="KXE16" s="121"/>
      <c r="KXF16" s="121"/>
      <c r="KXG16" s="121"/>
      <c r="KXH16" s="121"/>
      <c r="KXI16" s="121"/>
      <c r="KXJ16" s="121"/>
      <c r="KXK16" s="121"/>
      <c r="KXL16" s="121"/>
      <c r="KXM16" s="121"/>
      <c r="KXN16" s="121"/>
      <c r="KXO16" s="121"/>
      <c r="KXP16" s="121"/>
      <c r="KXQ16" s="121"/>
      <c r="KXR16" s="121"/>
      <c r="KXS16" s="121"/>
      <c r="KXT16" s="121"/>
      <c r="KXU16" s="121"/>
      <c r="KXV16" s="121"/>
      <c r="KXW16" s="121"/>
      <c r="KXX16" s="121"/>
      <c r="KXY16" s="121"/>
      <c r="KXZ16" s="121"/>
      <c r="KYA16" s="121"/>
      <c r="KYB16" s="121"/>
      <c r="KYC16" s="121"/>
      <c r="KYD16" s="121"/>
      <c r="KYE16" s="121"/>
      <c r="KYF16" s="121"/>
      <c r="KYG16" s="121"/>
      <c r="KYH16" s="121"/>
      <c r="KYI16" s="121"/>
      <c r="KYJ16" s="121"/>
      <c r="KYK16" s="121"/>
      <c r="KYL16" s="121"/>
      <c r="KYM16" s="121"/>
      <c r="KYN16" s="121"/>
      <c r="KYO16" s="121"/>
      <c r="KYP16" s="121"/>
      <c r="KYQ16" s="121"/>
      <c r="KYR16" s="121"/>
      <c r="KYS16" s="121"/>
      <c r="KYT16" s="121"/>
      <c r="KYU16" s="121"/>
      <c r="KYV16" s="121"/>
      <c r="KYW16" s="121"/>
      <c r="KYX16" s="121"/>
      <c r="KYY16" s="121"/>
      <c r="KYZ16" s="121"/>
      <c r="KZA16" s="121"/>
      <c r="KZB16" s="121"/>
      <c r="KZC16" s="121"/>
      <c r="KZD16" s="121"/>
      <c r="KZE16" s="121"/>
      <c r="KZF16" s="121"/>
      <c r="KZG16" s="121"/>
      <c r="KZH16" s="121"/>
      <c r="KZI16" s="121"/>
      <c r="KZJ16" s="121"/>
      <c r="KZK16" s="121"/>
      <c r="KZL16" s="121"/>
      <c r="KZM16" s="121"/>
      <c r="KZN16" s="121"/>
      <c r="KZO16" s="121"/>
      <c r="KZP16" s="121"/>
      <c r="KZQ16" s="121"/>
      <c r="KZR16" s="121"/>
      <c r="KZS16" s="121"/>
      <c r="KZT16" s="121"/>
      <c r="KZU16" s="121"/>
      <c r="KZV16" s="121"/>
      <c r="KZW16" s="121"/>
      <c r="KZX16" s="121"/>
      <c r="KZY16" s="121"/>
      <c r="KZZ16" s="121"/>
      <c r="LAA16" s="121"/>
      <c r="LAB16" s="121"/>
      <c r="LAC16" s="121"/>
      <c r="LAD16" s="121"/>
      <c r="LAE16" s="121"/>
      <c r="LAF16" s="121"/>
      <c r="LAG16" s="121"/>
      <c r="LAH16" s="121"/>
      <c r="LAI16" s="121"/>
      <c r="LAJ16" s="121"/>
      <c r="LAK16" s="121"/>
      <c r="LAL16" s="121"/>
      <c r="LAM16" s="121"/>
      <c r="LAN16" s="121"/>
      <c r="LAO16" s="121"/>
      <c r="LAP16" s="121"/>
      <c r="LAQ16" s="121"/>
      <c r="LAR16" s="121"/>
      <c r="LAS16" s="121"/>
      <c r="LAT16" s="121"/>
      <c r="LAU16" s="121"/>
      <c r="LAV16" s="121"/>
      <c r="LAW16" s="121"/>
      <c r="LAX16" s="121"/>
      <c r="LAY16" s="121"/>
      <c r="LAZ16" s="121"/>
      <c r="LBA16" s="121"/>
      <c r="LBB16" s="121"/>
      <c r="LBC16" s="121"/>
      <c r="LBD16" s="121"/>
      <c r="LBE16" s="121"/>
      <c r="LBF16" s="121"/>
      <c r="LBG16" s="121"/>
      <c r="LBH16" s="121"/>
      <c r="LBI16" s="121"/>
      <c r="LBJ16" s="121"/>
      <c r="LBK16" s="121"/>
      <c r="LBL16" s="121"/>
      <c r="LBM16" s="121"/>
      <c r="LBN16" s="121"/>
      <c r="LBO16" s="121"/>
      <c r="LBP16" s="121"/>
      <c r="LBQ16" s="121"/>
      <c r="LBR16" s="121"/>
      <c r="LBS16" s="121"/>
      <c r="LBT16" s="121"/>
      <c r="LBU16" s="121"/>
      <c r="LBV16" s="121"/>
      <c r="LBW16" s="121"/>
      <c r="LBX16" s="121"/>
      <c r="LBY16" s="121"/>
      <c r="LBZ16" s="121"/>
      <c r="LCA16" s="121"/>
      <c r="LCB16" s="121"/>
      <c r="LCC16" s="121"/>
      <c r="LCD16" s="121"/>
      <c r="LCE16" s="121"/>
      <c r="LCF16" s="121"/>
      <c r="LCG16" s="121"/>
      <c r="LCH16" s="121"/>
      <c r="LCI16" s="121"/>
      <c r="LCJ16" s="121"/>
      <c r="LCK16" s="121"/>
      <c r="LCL16" s="121"/>
      <c r="LCM16" s="121"/>
      <c r="LCN16" s="121"/>
      <c r="LCO16" s="121"/>
      <c r="LCP16" s="121"/>
      <c r="LCQ16" s="121"/>
      <c r="LCR16" s="121"/>
      <c r="LCS16" s="121"/>
      <c r="LCT16" s="121"/>
      <c r="LCU16" s="121"/>
      <c r="LCV16" s="121"/>
      <c r="LCW16" s="121"/>
      <c r="LCX16" s="121"/>
      <c r="LCY16" s="121"/>
      <c r="LCZ16" s="121"/>
      <c r="LDA16" s="121"/>
      <c r="LDB16" s="121"/>
      <c r="LDC16" s="121"/>
      <c r="LDD16" s="121"/>
      <c r="LDE16" s="121"/>
      <c r="LDF16" s="121"/>
      <c r="LDG16" s="121"/>
      <c r="LDH16" s="121"/>
      <c r="LDI16" s="121"/>
      <c r="LDJ16" s="121"/>
      <c r="LDK16" s="121"/>
      <c r="LDL16" s="121"/>
      <c r="LDM16" s="121"/>
      <c r="LDN16" s="121"/>
      <c r="LDO16" s="121"/>
      <c r="LDP16" s="121"/>
      <c r="LDQ16" s="121"/>
      <c r="LDR16" s="121"/>
      <c r="LDS16" s="121"/>
      <c r="LDT16" s="121"/>
      <c r="LDU16" s="121"/>
      <c r="LDV16" s="121"/>
      <c r="LDW16" s="121"/>
      <c r="LDX16" s="121"/>
      <c r="LDY16" s="121"/>
      <c r="LDZ16" s="121"/>
      <c r="LEA16" s="121"/>
      <c r="LEB16" s="121"/>
      <c r="LEC16" s="121"/>
      <c r="LED16" s="121"/>
      <c r="LEE16" s="121"/>
      <c r="LEF16" s="121"/>
      <c r="LEG16" s="121"/>
      <c r="LEH16" s="121"/>
      <c r="LEI16" s="121"/>
      <c r="LEJ16" s="121"/>
      <c r="LEK16" s="121"/>
      <c r="LEL16" s="121"/>
      <c r="LEM16" s="121"/>
      <c r="LEN16" s="121"/>
      <c r="LEO16" s="121"/>
      <c r="LEP16" s="121"/>
      <c r="LEQ16" s="121"/>
      <c r="LER16" s="121"/>
      <c r="LES16" s="121"/>
      <c r="LET16" s="121"/>
      <c r="LEU16" s="121"/>
      <c r="LEV16" s="121"/>
      <c r="LEW16" s="121"/>
      <c r="LEX16" s="121"/>
      <c r="LEY16" s="121"/>
      <c r="LEZ16" s="121"/>
      <c r="LFA16" s="121"/>
      <c r="LFB16" s="121"/>
      <c r="LFC16" s="121"/>
      <c r="LFD16" s="121"/>
      <c r="LFE16" s="121"/>
      <c r="LFF16" s="121"/>
      <c r="LFG16" s="121"/>
      <c r="LFH16" s="121"/>
      <c r="LFI16" s="121"/>
      <c r="LFJ16" s="121"/>
      <c r="LFK16" s="121"/>
      <c r="LFL16" s="121"/>
      <c r="LFM16" s="121"/>
      <c r="LFN16" s="121"/>
      <c r="LFO16" s="121"/>
      <c r="LFP16" s="121"/>
      <c r="LFQ16" s="121"/>
      <c r="LFR16" s="121"/>
      <c r="LFS16" s="121"/>
      <c r="LFT16" s="121"/>
      <c r="LFU16" s="121"/>
      <c r="LFV16" s="121"/>
      <c r="LFW16" s="121"/>
      <c r="LFX16" s="121"/>
      <c r="LFY16" s="121"/>
      <c r="LFZ16" s="121"/>
      <c r="LGA16" s="121"/>
      <c r="LGB16" s="121"/>
      <c r="LGC16" s="121"/>
      <c r="LGD16" s="121"/>
      <c r="LGE16" s="121"/>
      <c r="LGF16" s="121"/>
      <c r="LGG16" s="121"/>
      <c r="LGH16" s="121"/>
      <c r="LGI16" s="121"/>
      <c r="LGJ16" s="121"/>
      <c r="LGK16" s="121"/>
      <c r="LGL16" s="121"/>
      <c r="LGM16" s="121"/>
      <c r="LGN16" s="121"/>
      <c r="LGO16" s="121"/>
      <c r="LGP16" s="121"/>
      <c r="LGQ16" s="121"/>
      <c r="LGR16" s="121"/>
      <c r="LGS16" s="121"/>
      <c r="LGT16" s="121"/>
      <c r="LGU16" s="121"/>
      <c r="LGV16" s="121"/>
      <c r="LGW16" s="121"/>
      <c r="LGX16" s="121"/>
      <c r="LGY16" s="121"/>
      <c r="LGZ16" s="121"/>
      <c r="LHA16" s="121"/>
      <c r="LHB16" s="121"/>
      <c r="LHC16" s="121"/>
      <c r="LHD16" s="121"/>
      <c r="LHE16" s="121"/>
      <c r="LHF16" s="121"/>
      <c r="LHG16" s="121"/>
      <c r="LHH16" s="121"/>
      <c r="LHI16" s="121"/>
      <c r="LHJ16" s="121"/>
      <c r="LHK16" s="121"/>
      <c r="LHL16" s="121"/>
      <c r="LHM16" s="121"/>
      <c r="LHN16" s="121"/>
      <c r="LHO16" s="121"/>
      <c r="LHP16" s="121"/>
      <c r="LHQ16" s="121"/>
      <c r="LHR16" s="121"/>
      <c r="LHS16" s="121"/>
      <c r="LHT16" s="121"/>
      <c r="LHU16" s="121"/>
      <c r="LHV16" s="121"/>
      <c r="LHW16" s="121"/>
      <c r="LHX16" s="121"/>
      <c r="LHY16" s="121"/>
      <c r="LHZ16" s="121"/>
      <c r="LIA16" s="121"/>
      <c r="LIB16" s="121"/>
      <c r="LIC16" s="121"/>
      <c r="LID16" s="121"/>
      <c r="LIE16" s="121"/>
      <c r="LIF16" s="121"/>
      <c r="LIG16" s="121"/>
      <c r="LIH16" s="121"/>
      <c r="LII16" s="121"/>
      <c r="LIJ16" s="121"/>
      <c r="LIK16" s="121"/>
      <c r="LIL16" s="121"/>
      <c r="LIM16" s="121"/>
      <c r="LIN16" s="121"/>
      <c r="LIO16" s="121"/>
      <c r="LIP16" s="121"/>
      <c r="LIQ16" s="121"/>
      <c r="LIR16" s="121"/>
      <c r="LIS16" s="121"/>
      <c r="LIT16" s="121"/>
      <c r="LIU16" s="121"/>
      <c r="LIV16" s="121"/>
      <c r="LIW16" s="121"/>
      <c r="LIX16" s="121"/>
      <c r="LIY16" s="121"/>
      <c r="LIZ16" s="121"/>
      <c r="LJA16" s="121"/>
      <c r="LJB16" s="121"/>
      <c r="LJC16" s="121"/>
      <c r="LJD16" s="121"/>
      <c r="LJE16" s="121"/>
      <c r="LJF16" s="121"/>
      <c r="LJG16" s="121"/>
      <c r="LJH16" s="121"/>
      <c r="LJI16" s="121"/>
      <c r="LJJ16" s="121"/>
      <c r="LJK16" s="121"/>
      <c r="LJL16" s="121"/>
      <c r="LJM16" s="121"/>
      <c r="LJN16" s="121"/>
      <c r="LJO16" s="121"/>
      <c r="LJP16" s="121"/>
      <c r="LJQ16" s="121"/>
      <c r="LJR16" s="121"/>
      <c r="LJS16" s="121"/>
      <c r="LJT16" s="121"/>
      <c r="LJU16" s="121"/>
      <c r="LJV16" s="121"/>
      <c r="LJW16" s="121"/>
      <c r="LJX16" s="121"/>
      <c r="LJY16" s="121"/>
      <c r="LJZ16" s="121"/>
      <c r="LKA16" s="121"/>
      <c r="LKB16" s="121"/>
      <c r="LKC16" s="121"/>
      <c r="LKD16" s="121"/>
      <c r="LKE16" s="121"/>
      <c r="LKF16" s="121"/>
      <c r="LKG16" s="121"/>
      <c r="LKH16" s="121"/>
      <c r="LKI16" s="121"/>
      <c r="LKJ16" s="121"/>
      <c r="LKK16" s="121"/>
      <c r="LKL16" s="121"/>
      <c r="LKM16" s="121"/>
      <c r="LKN16" s="121"/>
      <c r="LKO16" s="121"/>
      <c r="LKP16" s="121"/>
      <c r="LKQ16" s="121"/>
      <c r="LKR16" s="121"/>
      <c r="LKS16" s="121"/>
      <c r="LKT16" s="121"/>
      <c r="LKU16" s="121"/>
      <c r="LKV16" s="121"/>
      <c r="LKW16" s="121"/>
      <c r="LKX16" s="121"/>
      <c r="LKY16" s="121"/>
      <c r="LKZ16" s="121"/>
      <c r="LLA16" s="121"/>
      <c r="LLB16" s="121"/>
      <c r="LLC16" s="121"/>
      <c r="LLD16" s="121"/>
      <c r="LLE16" s="121"/>
      <c r="LLF16" s="121"/>
      <c r="LLG16" s="121"/>
      <c r="LLH16" s="121"/>
      <c r="LLI16" s="121"/>
      <c r="LLJ16" s="121"/>
      <c r="LLK16" s="121"/>
      <c r="LLL16" s="121"/>
      <c r="LLM16" s="121"/>
      <c r="LLN16" s="121"/>
      <c r="LLO16" s="121"/>
      <c r="LLP16" s="121"/>
      <c r="LLQ16" s="121"/>
      <c r="LLR16" s="121"/>
      <c r="LLS16" s="121"/>
      <c r="LLT16" s="121"/>
      <c r="LLU16" s="121"/>
      <c r="LLV16" s="121"/>
      <c r="LLW16" s="121"/>
      <c r="LLX16" s="121"/>
      <c r="LLY16" s="121"/>
      <c r="LLZ16" s="121"/>
      <c r="LMA16" s="121"/>
      <c r="LMB16" s="121"/>
      <c r="LMC16" s="121"/>
      <c r="LMD16" s="121"/>
      <c r="LME16" s="121"/>
      <c r="LMF16" s="121"/>
      <c r="LMG16" s="121"/>
      <c r="LMH16" s="121"/>
      <c r="LMI16" s="121"/>
      <c r="LMJ16" s="121"/>
      <c r="LMK16" s="121"/>
      <c r="LML16" s="121"/>
      <c r="LMM16" s="121"/>
      <c r="LMN16" s="121"/>
      <c r="LMO16" s="121"/>
      <c r="LMP16" s="121"/>
      <c r="LMQ16" s="121"/>
      <c r="LMR16" s="121"/>
      <c r="LMS16" s="121"/>
      <c r="LMT16" s="121"/>
      <c r="LMU16" s="121"/>
      <c r="LMV16" s="121"/>
      <c r="LMW16" s="121"/>
      <c r="LMX16" s="121"/>
      <c r="LMY16" s="121"/>
      <c r="LMZ16" s="121"/>
      <c r="LNA16" s="121"/>
      <c r="LNB16" s="121"/>
      <c r="LNC16" s="121"/>
      <c r="LND16" s="121"/>
      <c r="LNE16" s="121"/>
      <c r="LNF16" s="121"/>
      <c r="LNG16" s="121"/>
      <c r="LNH16" s="121"/>
      <c r="LNI16" s="121"/>
      <c r="LNJ16" s="121"/>
      <c r="LNK16" s="121"/>
      <c r="LNL16" s="121"/>
      <c r="LNM16" s="121"/>
      <c r="LNN16" s="121"/>
      <c r="LNO16" s="121"/>
      <c r="LNP16" s="121"/>
      <c r="LNQ16" s="121"/>
      <c r="LNR16" s="121"/>
      <c r="LNS16" s="121"/>
      <c r="LNT16" s="121"/>
      <c r="LNU16" s="121"/>
      <c r="LNV16" s="121"/>
      <c r="LNW16" s="121"/>
      <c r="LNX16" s="121"/>
      <c r="LNY16" s="121"/>
      <c r="LNZ16" s="121"/>
      <c r="LOA16" s="121"/>
      <c r="LOB16" s="121"/>
      <c r="LOC16" s="121"/>
      <c r="LOD16" s="121"/>
      <c r="LOE16" s="121"/>
      <c r="LOF16" s="121"/>
      <c r="LOG16" s="121"/>
      <c r="LOH16" s="121"/>
      <c r="LOI16" s="121"/>
      <c r="LOJ16" s="121"/>
      <c r="LOK16" s="121"/>
      <c r="LOL16" s="121"/>
      <c r="LOM16" s="121"/>
      <c r="LON16" s="121"/>
      <c r="LOO16" s="121"/>
      <c r="LOP16" s="121"/>
      <c r="LOQ16" s="121"/>
      <c r="LOR16" s="121"/>
      <c r="LOS16" s="121"/>
      <c r="LOT16" s="121"/>
      <c r="LOU16" s="121"/>
      <c r="LOV16" s="121"/>
      <c r="LOW16" s="121"/>
      <c r="LOX16" s="121"/>
      <c r="LOY16" s="121"/>
      <c r="LOZ16" s="121"/>
      <c r="LPA16" s="121"/>
      <c r="LPB16" s="121"/>
      <c r="LPC16" s="121"/>
      <c r="LPD16" s="121"/>
      <c r="LPE16" s="121"/>
      <c r="LPF16" s="121"/>
      <c r="LPG16" s="121"/>
      <c r="LPH16" s="121"/>
      <c r="LPI16" s="121"/>
      <c r="LPJ16" s="121"/>
      <c r="LPK16" s="121"/>
      <c r="LPL16" s="121"/>
      <c r="LPM16" s="121"/>
      <c r="LPN16" s="121"/>
      <c r="LPO16" s="121"/>
      <c r="LPP16" s="121"/>
      <c r="LPQ16" s="121"/>
      <c r="LPR16" s="121"/>
      <c r="LPS16" s="121"/>
      <c r="LPT16" s="121"/>
      <c r="LPU16" s="121"/>
      <c r="LPV16" s="121"/>
      <c r="LPW16" s="121"/>
      <c r="LPX16" s="121"/>
      <c r="LPY16" s="121"/>
      <c r="LPZ16" s="121"/>
      <c r="LQA16" s="121"/>
      <c r="LQB16" s="121"/>
      <c r="LQC16" s="121"/>
      <c r="LQD16" s="121"/>
      <c r="LQE16" s="121"/>
      <c r="LQF16" s="121"/>
      <c r="LQG16" s="121"/>
      <c r="LQH16" s="121"/>
      <c r="LQI16" s="121"/>
      <c r="LQJ16" s="121"/>
      <c r="LQK16" s="121"/>
      <c r="LQL16" s="121"/>
      <c r="LQM16" s="121"/>
      <c r="LQN16" s="121"/>
      <c r="LQO16" s="121"/>
      <c r="LQP16" s="121"/>
      <c r="LQQ16" s="121"/>
      <c r="LQR16" s="121"/>
      <c r="LQS16" s="121"/>
      <c r="LQT16" s="121"/>
      <c r="LQU16" s="121"/>
      <c r="LQV16" s="121"/>
      <c r="LQW16" s="121"/>
      <c r="LQX16" s="121"/>
      <c r="LQY16" s="121"/>
      <c r="LQZ16" s="121"/>
      <c r="LRA16" s="121"/>
      <c r="LRB16" s="121"/>
      <c r="LRC16" s="121"/>
      <c r="LRD16" s="121"/>
      <c r="LRE16" s="121"/>
      <c r="LRF16" s="121"/>
      <c r="LRG16" s="121"/>
      <c r="LRH16" s="121"/>
      <c r="LRI16" s="121"/>
      <c r="LRJ16" s="121"/>
      <c r="LRK16" s="121"/>
      <c r="LRL16" s="121"/>
      <c r="LRM16" s="121"/>
      <c r="LRN16" s="121"/>
      <c r="LRO16" s="121"/>
      <c r="LRP16" s="121"/>
      <c r="LRQ16" s="121"/>
      <c r="LRR16" s="121"/>
      <c r="LRS16" s="121"/>
      <c r="LRT16" s="121"/>
      <c r="LRU16" s="121"/>
      <c r="LRV16" s="121"/>
      <c r="LRW16" s="121"/>
      <c r="LRX16" s="121"/>
      <c r="LRY16" s="121"/>
      <c r="LRZ16" s="121"/>
      <c r="LSA16" s="121"/>
      <c r="LSB16" s="121"/>
      <c r="LSC16" s="121"/>
      <c r="LSD16" s="121"/>
      <c r="LSE16" s="121"/>
      <c r="LSF16" s="121"/>
      <c r="LSG16" s="121"/>
      <c r="LSH16" s="121"/>
      <c r="LSI16" s="121"/>
      <c r="LSJ16" s="121"/>
      <c r="LSK16" s="121"/>
      <c r="LSL16" s="121"/>
      <c r="LSM16" s="121"/>
      <c r="LSN16" s="121"/>
      <c r="LSO16" s="121"/>
      <c r="LSP16" s="121"/>
      <c r="LSQ16" s="121"/>
      <c r="LSR16" s="121"/>
      <c r="LSS16" s="121"/>
      <c r="LST16" s="121"/>
      <c r="LSU16" s="121"/>
      <c r="LSV16" s="121"/>
      <c r="LSW16" s="121"/>
      <c r="LSX16" s="121"/>
      <c r="LSY16" s="121"/>
      <c r="LSZ16" s="121"/>
      <c r="LTA16" s="121"/>
      <c r="LTB16" s="121"/>
      <c r="LTC16" s="121"/>
      <c r="LTD16" s="121"/>
      <c r="LTE16" s="121"/>
      <c r="LTF16" s="121"/>
      <c r="LTG16" s="121"/>
      <c r="LTH16" s="121"/>
      <c r="LTI16" s="121"/>
      <c r="LTJ16" s="121"/>
      <c r="LTK16" s="121"/>
      <c r="LTL16" s="121"/>
      <c r="LTM16" s="121"/>
      <c r="LTN16" s="121"/>
      <c r="LTO16" s="121"/>
      <c r="LTP16" s="121"/>
      <c r="LTQ16" s="121"/>
      <c r="LTR16" s="121"/>
      <c r="LTS16" s="121"/>
      <c r="LTT16" s="121"/>
      <c r="LTU16" s="121"/>
      <c r="LTV16" s="121"/>
      <c r="LTW16" s="121"/>
      <c r="LTX16" s="121"/>
      <c r="LTY16" s="121"/>
      <c r="LTZ16" s="121"/>
      <c r="LUA16" s="121"/>
      <c r="LUB16" s="121"/>
      <c r="LUC16" s="121"/>
      <c r="LUD16" s="121"/>
      <c r="LUE16" s="121"/>
      <c r="LUF16" s="121"/>
      <c r="LUG16" s="121"/>
      <c r="LUH16" s="121"/>
      <c r="LUI16" s="121"/>
      <c r="LUJ16" s="121"/>
      <c r="LUK16" s="121"/>
      <c r="LUL16" s="121"/>
      <c r="LUM16" s="121"/>
      <c r="LUN16" s="121"/>
      <c r="LUO16" s="121"/>
      <c r="LUP16" s="121"/>
      <c r="LUQ16" s="121"/>
      <c r="LUR16" s="121"/>
      <c r="LUS16" s="121"/>
      <c r="LUT16" s="121"/>
      <c r="LUU16" s="121"/>
      <c r="LUV16" s="121"/>
      <c r="LUW16" s="121"/>
      <c r="LUX16" s="121"/>
      <c r="LUY16" s="121"/>
      <c r="LUZ16" s="121"/>
      <c r="LVA16" s="121"/>
      <c r="LVB16" s="121"/>
      <c r="LVC16" s="121"/>
      <c r="LVD16" s="121"/>
      <c r="LVE16" s="121"/>
      <c r="LVF16" s="121"/>
      <c r="LVG16" s="121"/>
      <c r="LVH16" s="121"/>
      <c r="LVI16" s="121"/>
      <c r="LVJ16" s="121"/>
      <c r="LVK16" s="121"/>
      <c r="LVL16" s="121"/>
      <c r="LVM16" s="121"/>
      <c r="LVN16" s="121"/>
      <c r="LVO16" s="121"/>
      <c r="LVP16" s="121"/>
      <c r="LVQ16" s="121"/>
      <c r="LVR16" s="121"/>
      <c r="LVS16" s="121"/>
      <c r="LVT16" s="121"/>
      <c r="LVU16" s="121"/>
      <c r="LVV16" s="121"/>
      <c r="LVW16" s="121"/>
      <c r="LVX16" s="121"/>
      <c r="LVY16" s="121"/>
      <c r="LVZ16" s="121"/>
      <c r="LWA16" s="121"/>
      <c r="LWB16" s="121"/>
      <c r="LWC16" s="121"/>
      <c r="LWD16" s="121"/>
      <c r="LWE16" s="121"/>
      <c r="LWF16" s="121"/>
      <c r="LWG16" s="121"/>
      <c r="LWH16" s="121"/>
      <c r="LWI16" s="121"/>
      <c r="LWJ16" s="121"/>
      <c r="LWK16" s="121"/>
      <c r="LWL16" s="121"/>
      <c r="LWM16" s="121"/>
      <c r="LWN16" s="121"/>
      <c r="LWO16" s="121"/>
      <c r="LWP16" s="121"/>
      <c r="LWQ16" s="121"/>
      <c r="LWR16" s="121"/>
      <c r="LWS16" s="121"/>
      <c r="LWT16" s="121"/>
      <c r="LWU16" s="121"/>
      <c r="LWV16" s="121"/>
      <c r="LWW16" s="121"/>
      <c r="LWX16" s="121"/>
      <c r="LWY16" s="121"/>
      <c r="LWZ16" s="121"/>
      <c r="LXA16" s="121"/>
      <c r="LXB16" s="121"/>
      <c r="LXC16" s="121"/>
      <c r="LXD16" s="121"/>
      <c r="LXE16" s="121"/>
      <c r="LXF16" s="121"/>
      <c r="LXG16" s="121"/>
      <c r="LXH16" s="121"/>
      <c r="LXI16" s="121"/>
      <c r="LXJ16" s="121"/>
      <c r="LXK16" s="121"/>
      <c r="LXL16" s="121"/>
      <c r="LXM16" s="121"/>
      <c r="LXN16" s="121"/>
      <c r="LXO16" s="121"/>
      <c r="LXP16" s="121"/>
      <c r="LXQ16" s="121"/>
      <c r="LXR16" s="121"/>
      <c r="LXS16" s="121"/>
      <c r="LXT16" s="121"/>
      <c r="LXU16" s="121"/>
      <c r="LXV16" s="121"/>
      <c r="LXW16" s="121"/>
      <c r="LXX16" s="121"/>
      <c r="LXY16" s="121"/>
      <c r="LXZ16" s="121"/>
      <c r="LYA16" s="121"/>
      <c r="LYB16" s="121"/>
      <c r="LYC16" s="121"/>
      <c r="LYD16" s="121"/>
      <c r="LYE16" s="121"/>
      <c r="LYF16" s="121"/>
      <c r="LYG16" s="121"/>
      <c r="LYH16" s="121"/>
      <c r="LYI16" s="121"/>
      <c r="LYJ16" s="121"/>
      <c r="LYK16" s="121"/>
      <c r="LYL16" s="121"/>
      <c r="LYM16" s="121"/>
      <c r="LYN16" s="121"/>
      <c r="LYO16" s="121"/>
      <c r="LYP16" s="121"/>
      <c r="LYQ16" s="121"/>
      <c r="LYR16" s="121"/>
      <c r="LYS16" s="121"/>
      <c r="LYT16" s="121"/>
      <c r="LYU16" s="121"/>
      <c r="LYV16" s="121"/>
      <c r="LYW16" s="121"/>
      <c r="LYX16" s="121"/>
      <c r="LYY16" s="121"/>
      <c r="LYZ16" s="121"/>
      <c r="LZA16" s="121"/>
      <c r="LZB16" s="121"/>
      <c r="LZC16" s="121"/>
      <c r="LZD16" s="121"/>
      <c r="LZE16" s="121"/>
      <c r="LZF16" s="121"/>
      <c r="LZG16" s="121"/>
      <c r="LZH16" s="121"/>
      <c r="LZI16" s="121"/>
      <c r="LZJ16" s="121"/>
      <c r="LZK16" s="121"/>
      <c r="LZL16" s="121"/>
      <c r="LZM16" s="121"/>
      <c r="LZN16" s="121"/>
      <c r="LZO16" s="121"/>
      <c r="LZP16" s="121"/>
      <c r="LZQ16" s="121"/>
      <c r="LZR16" s="121"/>
      <c r="LZS16" s="121"/>
      <c r="LZT16" s="121"/>
      <c r="LZU16" s="121"/>
      <c r="LZV16" s="121"/>
      <c r="LZW16" s="121"/>
      <c r="LZX16" s="121"/>
      <c r="LZY16" s="121"/>
      <c r="LZZ16" s="121"/>
      <c r="MAA16" s="121"/>
      <c r="MAB16" s="121"/>
      <c r="MAC16" s="121"/>
      <c r="MAD16" s="121"/>
      <c r="MAE16" s="121"/>
      <c r="MAF16" s="121"/>
      <c r="MAG16" s="121"/>
      <c r="MAH16" s="121"/>
      <c r="MAI16" s="121"/>
      <c r="MAJ16" s="121"/>
      <c r="MAK16" s="121"/>
      <c r="MAL16" s="121"/>
      <c r="MAM16" s="121"/>
      <c r="MAN16" s="121"/>
      <c r="MAO16" s="121"/>
      <c r="MAP16" s="121"/>
      <c r="MAQ16" s="121"/>
      <c r="MAR16" s="121"/>
      <c r="MAS16" s="121"/>
      <c r="MAT16" s="121"/>
      <c r="MAU16" s="121"/>
      <c r="MAV16" s="121"/>
      <c r="MAW16" s="121"/>
      <c r="MAX16" s="121"/>
      <c r="MAY16" s="121"/>
      <c r="MAZ16" s="121"/>
      <c r="MBA16" s="121"/>
      <c r="MBB16" s="121"/>
      <c r="MBC16" s="121"/>
      <c r="MBD16" s="121"/>
      <c r="MBE16" s="121"/>
      <c r="MBF16" s="121"/>
      <c r="MBG16" s="121"/>
      <c r="MBH16" s="121"/>
      <c r="MBI16" s="121"/>
      <c r="MBJ16" s="121"/>
      <c r="MBK16" s="121"/>
      <c r="MBL16" s="121"/>
      <c r="MBM16" s="121"/>
      <c r="MBN16" s="121"/>
      <c r="MBO16" s="121"/>
      <c r="MBP16" s="121"/>
      <c r="MBQ16" s="121"/>
      <c r="MBR16" s="121"/>
      <c r="MBS16" s="121"/>
      <c r="MBT16" s="121"/>
      <c r="MBU16" s="121"/>
      <c r="MBV16" s="121"/>
      <c r="MBW16" s="121"/>
      <c r="MBX16" s="121"/>
      <c r="MBY16" s="121"/>
      <c r="MBZ16" s="121"/>
      <c r="MCA16" s="121"/>
      <c r="MCB16" s="121"/>
      <c r="MCC16" s="121"/>
      <c r="MCD16" s="121"/>
      <c r="MCE16" s="121"/>
      <c r="MCF16" s="121"/>
      <c r="MCG16" s="121"/>
      <c r="MCH16" s="121"/>
      <c r="MCI16" s="121"/>
      <c r="MCJ16" s="121"/>
      <c r="MCK16" s="121"/>
      <c r="MCL16" s="121"/>
      <c r="MCM16" s="121"/>
      <c r="MCN16" s="121"/>
      <c r="MCO16" s="121"/>
      <c r="MCP16" s="121"/>
      <c r="MCQ16" s="121"/>
      <c r="MCR16" s="121"/>
      <c r="MCS16" s="121"/>
      <c r="MCT16" s="121"/>
      <c r="MCU16" s="121"/>
      <c r="MCV16" s="121"/>
      <c r="MCW16" s="121"/>
      <c r="MCX16" s="121"/>
      <c r="MCY16" s="121"/>
      <c r="MCZ16" s="121"/>
      <c r="MDA16" s="121"/>
      <c r="MDB16" s="121"/>
      <c r="MDC16" s="121"/>
      <c r="MDD16" s="121"/>
      <c r="MDE16" s="121"/>
      <c r="MDF16" s="121"/>
      <c r="MDG16" s="121"/>
      <c r="MDH16" s="121"/>
      <c r="MDI16" s="121"/>
      <c r="MDJ16" s="121"/>
      <c r="MDK16" s="121"/>
      <c r="MDL16" s="121"/>
      <c r="MDM16" s="121"/>
      <c r="MDN16" s="121"/>
      <c r="MDO16" s="121"/>
      <c r="MDP16" s="121"/>
      <c r="MDQ16" s="121"/>
      <c r="MDR16" s="121"/>
      <c r="MDS16" s="121"/>
      <c r="MDT16" s="121"/>
      <c r="MDU16" s="121"/>
      <c r="MDV16" s="121"/>
      <c r="MDW16" s="121"/>
      <c r="MDX16" s="121"/>
      <c r="MDY16" s="121"/>
      <c r="MDZ16" s="121"/>
      <c r="MEA16" s="121"/>
      <c r="MEB16" s="121"/>
      <c r="MEC16" s="121"/>
      <c r="MED16" s="121"/>
      <c r="MEE16" s="121"/>
      <c r="MEF16" s="121"/>
      <c r="MEG16" s="121"/>
      <c r="MEH16" s="121"/>
      <c r="MEI16" s="121"/>
      <c r="MEJ16" s="121"/>
      <c r="MEK16" s="121"/>
      <c r="MEL16" s="121"/>
      <c r="MEM16" s="121"/>
      <c r="MEN16" s="121"/>
      <c r="MEO16" s="121"/>
      <c r="MEP16" s="121"/>
      <c r="MEQ16" s="121"/>
      <c r="MER16" s="121"/>
      <c r="MES16" s="121"/>
      <c r="MET16" s="121"/>
      <c r="MEU16" s="121"/>
      <c r="MEV16" s="121"/>
      <c r="MEW16" s="121"/>
      <c r="MEX16" s="121"/>
      <c r="MEY16" s="121"/>
      <c r="MEZ16" s="121"/>
      <c r="MFA16" s="121"/>
      <c r="MFB16" s="121"/>
      <c r="MFC16" s="121"/>
      <c r="MFD16" s="121"/>
      <c r="MFE16" s="121"/>
      <c r="MFF16" s="121"/>
      <c r="MFG16" s="121"/>
      <c r="MFH16" s="121"/>
      <c r="MFI16" s="121"/>
      <c r="MFJ16" s="121"/>
      <c r="MFK16" s="121"/>
      <c r="MFL16" s="121"/>
      <c r="MFM16" s="121"/>
      <c r="MFN16" s="121"/>
      <c r="MFO16" s="121"/>
      <c r="MFP16" s="121"/>
      <c r="MFQ16" s="121"/>
      <c r="MFR16" s="121"/>
      <c r="MFS16" s="121"/>
      <c r="MFT16" s="121"/>
      <c r="MFU16" s="121"/>
      <c r="MFV16" s="121"/>
      <c r="MFW16" s="121"/>
      <c r="MFX16" s="121"/>
      <c r="MFY16" s="121"/>
      <c r="MFZ16" s="121"/>
      <c r="MGA16" s="121"/>
      <c r="MGB16" s="121"/>
      <c r="MGC16" s="121"/>
      <c r="MGD16" s="121"/>
      <c r="MGE16" s="121"/>
      <c r="MGF16" s="121"/>
      <c r="MGG16" s="121"/>
      <c r="MGH16" s="121"/>
      <c r="MGI16" s="121"/>
      <c r="MGJ16" s="121"/>
      <c r="MGK16" s="121"/>
      <c r="MGL16" s="121"/>
      <c r="MGM16" s="121"/>
      <c r="MGN16" s="121"/>
      <c r="MGO16" s="121"/>
      <c r="MGP16" s="121"/>
      <c r="MGQ16" s="121"/>
      <c r="MGR16" s="121"/>
      <c r="MGS16" s="121"/>
      <c r="MGT16" s="121"/>
      <c r="MGU16" s="121"/>
      <c r="MGV16" s="121"/>
      <c r="MGW16" s="121"/>
      <c r="MGX16" s="121"/>
      <c r="MGY16" s="121"/>
      <c r="MGZ16" s="121"/>
      <c r="MHA16" s="121"/>
      <c r="MHB16" s="121"/>
      <c r="MHC16" s="121"/>
      <c r="MHD16" s="121"/>
      <c r="MHE16" s="121"/>
      <c r="MHF16" s="121"/>
      <c r="MHG16" s="121"/>
      <c r="MHH16" s="121"/>
      <c r="MHI16" s="121"/>
      <c r="MHJ16" s="121"/>
      <c r="MHK16" s="121"/>
      <c r="MHL16" s="121"/>
      <c r="MHM16" s="121"/>
      <c r="MHN16" s="121"/>
      <c r="MHO16" s="121"/>
      <c r="MHP16" s="121"/>
      <c r="MHQ16" s="121"/>
      <c r="MHR16" s="121"/>
      <c r="MHS16" s="121"/>
      <c r="MHT16" s="121"/>
      <c r="MHU16" s="121"/>
      <c r="MHV16" s="121"/>
      <c r="MHW16" s="121"/>
      <c r="MHX16" s="121"/>
      <c r="MHY16" s="121"/>
      <c r="MHZ16" s="121"/>
      <c r="MIA16" s="121"/>
      <c r="MIB16" s="121"/>
      <c r="MIC16" s="121"/>
      <c r="MID16" s="121"/>
      <c r="MIE16" s="121"/>
      <c r="MIF16" s="121"/>
      <c r="MIG16" s="121"/>
      <c r="MIH16" s="121"/>
      <c r="MII16" s="121"/>
      <c r="MIJ16" s="121"/>
      <c r="MIK16" s="121"/>
      <c r="MIL16" s="121"/>
      <c r="MIM16" s="121"/>
      <c r="MIN16" s="121"/>
      <c r="MIO16" s="121"/>
      <c r="MIP16" s="121"/>
      <c r="MIQ16" s="121"/>
      <c r="MIR16" s="121"/>
      <c r="MIS16" s="121"/>
      <c r="MIT16" s="121"/>
      <c r="MIU16" s="121"/>
      <c r="MIV16" s="121"/>
      <c r="MIW16" s="121"/>
      <c r="MIX16" s="121"/>
      <c r="MIY16" s="121"/>
      <c r="MIZ16" s="121"/>
      <c r="MJA16" s="121"/>
      <c r="MJB16" s="121"/>
      <c r="MJC16" s="121"/>
      <c r="MJD16" s="121"/>
      <c r="MJE16" s="121"/>
      <c r="MJF16" s="121"/>
      <c r="MJG16" s="121"/>
      <c r="MJH16" s="121"/>
      <c r="MJI16" s="121"/>
      <c r="MJJ16" s="121"/>
      <c r="MJK16" s="121"/>
      <c r="MJL16" s="121"/>
      <c r="MJM16" s="121"/>
      <c r="MJN16" s="121"/>
      <c r="MJO16" s="121"/>
      <c r="MJP16" s="121"/>
      <c r="MJQ16" s="121"/>
      <c r="MJR16" s="121"/>
      <c r="MJS16" s="121"/>
      <c r="MJT16" s="121"/>
      <c r="MJU16" s="121"/>
      <c r="MJV16" s="121"/>
      <c r="MJW16" s="121"/>
      <c r="MJX16" s="121"/>
      <c r="MJY16" s="121"/>
      <c r="MJZ16" s="121"/>
      <c r="MKA16" s="121"/>
      <c r="MKB16" s="121"/>
      <c r="MKC16" s="121"/>
      <c r="MKD16" s="121"/>
      <c r="MKE16" s="121"/>
      <c r="MKF16" s="121"/>
      <c r="MKG16" s="121"/>
      <c r="MKH16" s="121"/>
      <c r="MKI16" s="121"/>
      <c r="MKJ16" s="121"/>
      <c r="MKK16" s="121"/>
      <c r="MKL16" s="121"/>
      <c r="MKM16" s="121"/>
      <c r="MKN16" s="121"/>
      <c r="MKO16" s="121"/>
      <c r="MKP16" s="121"/>
      <c r="MKQ16" s="121"/>
      <c r="MKR16" s="121"/>
      <c r="MKS16" s="121"/>
      <c r="MKT16" s="121"/>
      <c r="MKU16" s="121"/>
      <c r="MKV16" s="121"/>
      <c r="MKW16" s="121"/>
      <c r="MKX16" s="121"/>
      <c r="MKY16" s="121"/>
      <c r="MKZ16" s="121"/>
      <c r="MLA16" s="121"/>
      <c r="MLB16" s="121"/>
      <c r="MLC16" s="121"/>
      <c r="MLD16" s="121"/>
      <c r="MLE16" s="121"/>
      <c r="MLF16" s="121"/>
      <c r="MLG16" s="121"/>
      <c r="MLH16" s="121"/>
      <c r="MLI16" s="121"/>
      <c r="MLJ16" s="121"/>
      <c r="MLK16" s="121"/>
      <c r="MLL16" s="121"/>
      <c r="MLM16" s="121"/>
      <c r="MLN16" s="121"/>
      <c r="MLO16" s="121"/>
      <c r="MLP16" s="121"/>
      <c r="MLQ16" s="121"/>
      <c r="MLR16" s="121"/>
      <c r="MLS16" s="121"/>
      <c r="MLT16" s="121"/>
      <c r="MLU16" s="121"/>
      <c r="MLV16" s="121"/>
      <c r="MLW16" s="121"/>
      <c r="MLX16" s="121"/>
      <c r="MLY16" s="121"/>
      <c r="MLZ16" s="121"/>
      <c r="MMA16" s="121"/>
      <c r="MMB16" s="121"/>
      <c r="MMC16" s="121"/>
      <c r="MMD16" s="121"/>
      <c r="MME16" s="121"/>
      <c r="MMF16" s="121"/>
      <c r="MMG16" s="121"/>
      <c r="MMH16" s="121"/>
      <c r="MMI16" s="121"/>
      <c r="MMJ16" s="121"/>
      <c r="MMK16" s="121"/>
      <c r="MML16" s="121"/>
      <c r="MMM16" s="121"/>
      <c r="MMN16" s="121"/>
      <c r="MMO16" s="121"/>
      <c r="MMP16" s="121"/>
      <c r="MMQ16" s="121"/>
      <c r="MMR16" s="121"/>
      <c r="MMS16" s="121"/>
      <c r="MMT16" s="121"/>
      <c r="MMU16" s="121"/>
      <c r="MMV16" s="121"/>
      <c r="MMW16" s="121"/>
      <c r="MMX16" s="121"/>
      <c r="MMY16" s="121"/>
      <c r="MMZ16" s="121"/>
      <c r="MNA16" s="121"/>
      <c r="MNB16" s="121"/>
      <c r="MNC16" s="121"/>
      <c r="MND16" s="121"/>
      <c r="MNE16" s="121"/>
      <c r="MNF16" s="121"/>
      <c r="MNG16" s="121"/>
      <c r="MNH16" s="121"/>
      <c r="MNI16" s="121"/>
      <c r="MNJ16" s="121"/>
      <c r="MNK16" s="121"/>
      <c r="MNL16" s="121"/>
      <c r="MNM16" s="121"/>
      <c r="MNN16" s="121"/>
      <c r="MNO16" s="121"/>
      <c r="MNP16" s="121"/>
      <c r="MNQ16" s="121"/>
      <c r="MNR16" s="121"/>
      <c r="MNS16" s="121"/>
      <c r="MNT16" s="121"/>
      <c r="MNU16" s="121"/>
      <c r="MNV16" s="121"/>
      <c r="MNW16" s="121"/>
      <c r="MNX16" s="121"/>
      <c r="MNY16" s="121"/>
      <c r="MNZ16" s="121"/>
      <c r="MOA16" s="121"/>
      <c r="MOB16" s="121"/>
      <c r="MOC16" s="121"/>
      <c r="MOD16" s="121"/>
      <c r="MOE16" s="121"/>
      <c r="MOF16" s="121"/>
      <c r="MOG16" s="121"/>
      <c r="MOH16" s="121"/>
      <c r="MOI16" s="121"/>
      <c r="MOJ16" s="121"/>
      <c r="MOK16" s="121"/>
      <c r="MOL16" s="121"/>
      <c r="MOM16" s="121"/>
      <c r="MON16" s="121"/>
      <c r="MOO16" s="121"/>
      <c r="MOP16" s="121"/>
      <c r="MOQ16" s="121"/>
      <c r="MOR16" s="121"/>
      <c r="MOS16" s="121"/>
      <c r="MOT16" s="121"/>
      <c r="MOU16" s="121"/>
      <c r="MOV16" s="121"/>
      <c r="MOW16" s="121"/>
      <c r="MOX16" s="121"/>
      <c r="MOY16" s="121"/>
      <c r="MOZ16" s="121"/>
      <c r="MPA16" s="121"/>
      <c r="MPB16" s="121"/>
      <c r="MPC16" s="121"/>
      <c r="MPD16" s="121"/>
      <c r="MPE16" s="121"/>
      <c r="MPF16" s="121"/>
      <c r="MPG16" s="121"/>
      <c r="MPH16" s="121"/>
      <c r="MPI16" s="121"/>
      <c r="MPJ16" s="121"/>
      <c r="MPK16" s="121"/>
      <c r="MPL16" s="121"/>
      <c r="MPM16" s="121"/>
      <c r="MPN16" s="121"/>
      <c r="MPO16" s="121"/>
      <c r="MPP16" s="121"/>
      <c r="MPQ16" s="121"/>
      <c r="MPR16" s="121"/>
      <c r="MPS16" s="121"/>
      <c r="MPT16" s="121"/>
      <c r="MPU16" s="121"/>
      <c r="MPV16" s="121"/>
      <c r="MPW16" s="121"/>
      <c r="MPX16" s="121"/>
      <c r="MPY16" s="121"/>
      <c r="MPZ16" s="121"/>
      <c r="MQA16" s="121"/>
      <c r="MQB16" s="121"/>
      <c r="MQC16" s="121"/>
      <c r="MQD16" s="121"/>
      <c r="MQE16" s="121"/>
      <c r="MQF16" s="121"/>
      <c r="MQG16" s="121"/>
      <c r="MQH16" s="121"/>
      <c r="MQI16" s="121"/>
      <c r="MQJ16" s="121"/>
      <c r="MQK16" s="121"/>
      <c r="MQL16" s="121"/>
      <c r="MQM16" s="121"/>
      <c r="MQN16" s="121"/>
      <c r="MQO16" s="121"/>
      <c r="MQP16" s="121"/>
      <c r="MQQ16" s="121"/>
      <c r="MQR16" s="121"/>
      <c r="MQS16" s="121"/>
      <c r="MQT16" s="121"/>
      <c r="MQU16" s="121"/>
      <c r="MQV16" s="121"/>
      <c r="MQW16" s="121"/>
      <c r="MQX16" s="121"/>
      <c r="MQY16" s="121"/>
      <c r="MQZ16" s="121"/>
      <c r="MRA16" s="121"/>
      <c r="MRB16" s="121"/>
      <c r="MRC16" s="121"/>
      <c r="MRD16" s="121"/>
      <c r="MRE16" s="121"/>
      <c r="MRF16" s="121"/>
      <c r="MRG16" s="121"/>
      <c r="MRH16" s="121"/>
      <c r="MRI16" s="121"/>
      <c r="MRJ16" s="121"/>
      <c r="MRK16" s="121"/>
      <c r="MRL16" s="121"/>
      <c r="MRM16" s="121"/>
      <c r="MRN16" s="121"/>
      <c r="MRO16" s="121"/>
      <c r="MRP16" s="121"/>
      <c r="MRQ16" s="121"/>
      <c r="MRR16" s="121"/>
      <c r="MRS16" s="121"/>
      <c r="MRT16" s="121"/>
      <c r="MRU16" s="121"/>
      <c r="MRV16" s="121"/>
      <c r="MRW16" s="121"/>
      <c r="MRX16" s="121"/>
      <c r="MRY16" s="121"/>
      <c r="MRZ16" s="121"/>
      <c r="MSA16" s="121"/>
      <c r="MSB16" s="121"/>
      <c r="MSC16" s="121"/>
      <c r="MSD16" s="121"/>
      <c r="MSE16" s="121"/>
      <c r="MSF16" s="121"/>
      <c r="MSG16" s="121"/>
      <c r="MSH16" s="121"/>
      <c r="MSI16" s="121"/>
      <c r="MSJ16" s="121"/>
      <c r="MSK16" s="121"/>
      <c r="MSL16" s="121"/>
      <c r="MSM16" s="121"/>
      <c r="MSN16" s="121"/>
      <c r="MSO16" s="121"/>
      <c r="MSP16" s="121"/>
      <c r="MSQ16" s="121"/>
      <c r="MSR16" s="121"/>
      <c r="MSS16" s="121"/>
      <c r="MST16" s="121"/>
      <c r="MSU16" s="121"/>
      <c r="MSV16" s="121"/>
      <c r="MSW16" s="121"/>
      <c r="MSX16" s="121"/>
      <c r="MSY16" s="121"/>
      <c r="MSZ16" s="121"/>
      <c r="MTA16" s="121"/>
      <c r="MTB16" s="121"/>
      <c r="MTC16" s="121"/>
      <c r="MTD16" s="121"/>
      <c r="MTE16" s="121"/>
      <c r="MTF16" s="121"/>
      <c r="MTG16" s="121"/>
      <c r="MTH16" s="121"/>
      <c r="MTI16" s="121"/>
      <c r="MTJ16" s="121"/>
      <c r="MTK16" s="121"/>
      <c r="MTL16" s="121"/>
      <c r="MTM16" s="121"/>
      <c r="MTN16" s="121"/>
      <c r="MTO16" s="121"/>
      <c r="MTP16" s="121"/>
      <c r="MTQ16" s="121"/>
      <c r="MTR16" s="121"/>
      <c r="MTS16" s="121"/>
      <c r="MTT16" s="121"/>
      <c r="MTU16" s="121"/>
      <c r="MTV16" s="121"/>
      <c r="MTW16" s="121"/>
      <c r="MTX16" s="121"/>
      <c r="MTY16" s="121"/>
      <c r="MTZ16" s="121"/>
      <c r="MUA16" s="121"/>
      <c r="MUB16" s="121"/>
      <c r="MUC16" s="121"/>
      <c r="MUD16" s="121"/>
      <c r="MUE16" s="121"/>
      <c r="MUF16" s="121"/>
      <c r="MUG16" s="121"/>
      <c r="MUH16" s="121"/>
      <c r="MUI16" s="121"/>
      <c r="MUJ16" s="121"/>
      <c r="MUK16" s="121"/>
      <c r="MUL16" s="121"/>
      <c r="MUM16" s="121"/>
      <c r="MUN16" s="121"/>
      <c r="MUO16" s="121"/>
      <c r="MUP16" s="121"/>
      <c r="MUQ16" s="121"/>
      <c r="MUR16" s="121"/>
      <c r="MUS16" s="121"/>
      <c r="MUT16" s="121"/>
      <c r="MUU16" s="121"/>
      <c r="MUV16" s="121"/>
      <c r="MUW16" s="121"/>
      <c r="MUX16" s="121"/>
      <c r="MUY16" s="121"/>
      <c r="MUZ16" s="121"/>
      <c r="MVA16" s="121"/>
      <c r="MVB16" s="121"/>
      <c r="MVC16" s="121"/>
      <c r="MVD16" s="121"/>
      <c r="MVE16" s="121"/>
      <c r="MVF16" s="121"/>
      <c r="MVG16" s="121"/>
      <c r="MVH16" s="121"/>
      <c r="MVI16" s="121"/>
      <c r="MVJ16" s="121"/>
      <c r="MVK16" s="121"/>
      <c r="MVL16" s="121"/>
      <c r="MVM16" s="121"/>
      <c r="MVN16" s="121"/>
      <c r="MVO16" s="121"/>
      <c r="MVP16" s="121"/>
      <c r="MVQ16" s="121"/>
      <c r="MVR16" s="121"/>
      <c r="MVS16" s="121"/>
      <c r="MVT16" s="121"/>
      <c r="MVU16" s="121"/>
      <c r="MVV16" s="121"/>
      <c r="MVW16" s="121"/>
      <c r="MVX16" s="121"/>
      <c r="MVY16" s="121"/>
      <c r="MVZ16" s="121"/>
      <c r="MWA16" s="121"/>
      <c r="MWB16" s="121"/>
      <c r="MWC16" s="121"/>
      <c r="MWD16" s="121"/>
      <c r="MWE16" s="121"/>
      <c r="MWF16" s="121"/>
      <c r="MWG16" s="121"/>
      <c r="MWH16" s="121"/>
      <c r="MWI16" s="121"/>
      <c r="MWJ16" s="121"/>
      <c r="MWK16" s="121"/>
      <c r="MWL16" s="121"/>
      <c r="MWM16" s="121"/>
      <c r="MWN16" s="121"/>
      <c r="MWO16" s="121"/>
      <c r="MWP16" s="121"/>
      <c r="MWQ16" s="121"/>
      <c r="MWR16" s="121"/>
      <c r="MWS16" s="121"/>
      <c r="MWT16" s="121"/>
      <c r="MWU16" s="121"/>
      <c r="MWV16" s="121"/>
      <c r="MWW16" s="121"/>
      <c r="MWX16" s="121"/>
      <c r="MWY16" s="121"/>
      <c r="MWZ16" s="121"/>
      <c r="MXA16" s="121"/>
      <c r="MXB16" s="121"/>
      <c r="MXC16" s="121"/>
      <c r="MXD16" s="121"/>
      <c r="MXE16" s="121"/>
      <c r="MXF16" s="121"/>
      <c r="MXG16" s="121"/>
      <c r="MXH16" s="121"/>
      <c r="MXI16" s="121"/>
      <c r="MXJ16" s="121"/>
      <c r="MXK16" s="121"/>
      <c r="MXL16" s="121"/>
      <c r="MXM16" s="121"/>
      <c r="MXN16" s="121"/>
      <c r="MXO16" s="121"/>
      <c r="MXP16" s="121"/>
      <c r="MXQ16" s="121"/>
      <c r="MXR16" s="121"/>
      <c r="MXS16" s="121"/>
      <c r="MXT16" s="121"/>
      <c r="MXU16" s="121"/>
      <c r="MXV16" s="121"/>
      <c r="MXW16" s="121"/>
      <c r="MXX16" s="121"/>
      <c r="MXY16" s="121"/>
      <c r="MXZ16" s="121"/>
      <c r="MYA16" s="121"/>
      <c r="MYB16" s="121"/>
      <c r="MYC16" s="121"/>
      <c r="MYD16" s="121"/>
      <c r="MYE16" s="121"/>
      <c r="MYF16" s="121"/>
      <c r="MYG16" s="121"/>
      <c r="MYH16" s="121"/>
      <c r="MYI16" s="121"/>
      <c r="MYJ16" s="121"/>
      <c r="MYK16" s="121"/>
      <c r="MYL16" s="121"/>
      <c r="MYM16" s="121"/>
      <c r="MYN16" s="121"/>
      <c r="MYO16" s="121"/>
      <c r="MYP16" s="121"/>
      <c r="MYQ16" s="121"/>
      <c r="MYR16" s="121"/>
      <c r="MYS16" s="121"/>
      <c r="MYT16" s="121"/>
      <c r="MYU16" s="121"/>
      <c r="MYV16" s="121"/>
      <c r="MYW16" s="121"/>
      <c r="MYX16" s="121"/>
      <c r="MYY16" s="121"/>
      <c r="MYZ16" s="121"/>
      <c r="MZA16" s="121"/>
      <c r="MZB16" s="121"/>
      <c r="MZC16" s="121"/>
      <c r="MZD16" s="121"/>
      <c r="MZE16" s="121"/>
      <c r="MZF16" s="121"/>
      <c r="MZG16" s="121"/>
      <c r="MZH16" s="121"/>
      <c r="MZI16" s="121"/>
      <c r="MZJ16" s="121"/>
      <c r="MZK16" s="121"/>
      <c r="MZL16" s="121"/>
      <c r="MZM16" s="121"/>
      <c r="MZN16" s="121"/>
      <c r="MZO16" s="121"/>
      <c r="MZP16" s="121"/>
      <c r="MZQ16" s="121"/>
      <c r="MZR16" s="121"/>
      <c r="MZS16" s="121"/>
      <c r="MZT16" s="121"/>
      <c r="MZU16" s="121"/>
      <c r="MZV16" s="121"/>
      <c r="MZW16" s="121"/>
      <c r="MZX16" s="121"/>
      <c r="MZY16" s="121"/>
      <c r="MZZ16" s="121"/>
      <c r="NAA16" s="121"/>
      <c r="NAB16" s="121"/>
      <c r="NAC16" s="121"/>
      <c r="NAD16" s="121"/>
      <c r="NAE16" s="121"/>
      <c r="NAF16" s="121"/>
      <c r="NAG16" s="121"/>
      <c r="NAH16" s="121"/>
      <c r="NAI16" s="121"/>
      <c r="NAJ16" s="121"/>
      <c r="NAK16" s="121"/>
      <c r="NAL16" s="121"/>
      <c r="NAM16" s="121"/>
      <c r="NAN16" s="121"/>
      <c r="NAO16" s="121"/>
      <c r="NAP16" s="121"/>
      <c r="NAQ16" s="121"/>
      <c r="NAR16" s="121"/>
      <c r="NAS16" s="121"/>
      <c r="NAT16" s="121"/>
      <c r="NAU16" s="121"/>
      <c r="NAV16" s="121"/>
      <c r="NAW16" s="121"/>
      <c r="NAX16" s="121"/>
      <c r="NAY16" s="121"/>
      <c r="NAZ16" s="121"/>
      <c r="NBA16" s="121"/>
      <c r="NBB16" s="121"/>
      <c r="NBC16" s="121"/>
      <c r="NBD16" s="121"/>
      <c r="NBE16" s="121"/>
      <c r="NBF16" s="121"/>
      <c r="NBG16" s="121"/>
      <c r="NBH16" s="121"/>
      <c r="NBI16" s="121"/>
      <c r="NBJ16" s="121"/>
      <c r="NBK16" s="121"/>
      <c r="NBL16" s="121"/>
      <c r="NBM16" s="121"/>
      <c r="NBN16" s="121"/>
      <c r="NBO16" s="121"/>
      <c r="NBP16" s="121"/>
      <c r="NBQ16" s="121"/>
      <c r="NBR16" s="121"/>
      <c r="NBS16" s="121"/>
      <c r="NBT16" s="121"/>
      <c r="NBU16" s="121"/>
      <c r="NBV16" s="121"/>
      <c r="NBW16" s="121"/>
      <c r="NBX16" s="121"/>
      <c r="NBY16" s="121"/>
      <c r="NBZ16" s="121"/>
      <c r="NCA16" s="121"/>
      <c r="NCB16" s="121"/>
      <c r="NCC16" s="121"/>
      <c r="NCD16" s="121"/>
      <c r="NCE16" s="121"/>
      <c r="NCF16" s="121"/>
      <c r="NCG16" s="121"/>
      <c r="NCH16" s="121"/>
      <c r="NCI16" s="121"/>
      <c r="NCJ16" s="121"/>
      <c r="NCK16" s="121"/>
      <c r="NCL16" s="121"/>
      <c r="NCM16" s="121"/>
      <c r="NCN16" s="121"/>
      <c r="NCO16" s="121"/>
      <c r="NCP16" s="121"/>
      <c r="NCQ16" s="121"/>
      <c r="NCR16" s="121"/>
      <c r="NCS16" s="121"/>
      <c r="NCT16" s="121"/>
      <c r="NCU16" s="121"/>
      <c r="NCV16" s="121"/>
      <c r="NCW16" s="121"/>
      <c r="NCX16" s="121"/>
      <c r="NCY16" s="121"/>
      <c r="NCZ16" s="121"/>
      <c r="NDA16" s="121"/>
      <c r="NDB16" s="121"/>
      <c r="NDC16" s="121"/>
      <c r="NDD16" s="121"/>
      <c r="NDE16" s="121"/>
      <c r="NDF16" s="121"/>
      <c r="NDG16" s="121"/>
      <c r="NDH16" s="121"/>
      <c r="NDI16" s="121"/>
      <c r="NDJ16" s="121"/>
      <c r="NDK16" s="121"/>
      <c r="NDL16" s="121"/>
      <c r="NDM16" s="121"/>
      <c r="NDN16" s="121"/>
      <c r="NDO16" s="121"/>
      <c r="NDP16" s="121"/>
      <c r="NDQ16" s="121"/>
      <c r="NDR16" s="121"/>
      <c r="NDS16" s="121"/>
      <c r="NDT16" s="121"/>
      <c r="NDU16" s="121"/>
      <c r="NDV16" s="121"/>
      <c r="NDW16" s="121"/>
      <c r="NDX16" s="121"/>
      <c r="NDY16" s="121"/>
      <c r="NDZ16" s="121"/>
      <c r="NEA16" s="121"/>
      <c r="NEB16" s="121"/>
      <c r="NEC16" s="121"/>
      <c r="NED16" s="121"/>
      <c r="NEE16" s="121"/>
      <c r="NEF16" s="121"/>
      <c r="NEG16" s="121"/>
      <c r="NEH16" s="121"/>
      <c r="NEI16" s="121"/>
      <c r="NEJ16" s="121"/>
      <c r="NEK16" s="121"/>
      <c r="NEL16" s="121"/>
      <c r="NEM16" s="121"/>
      <c r="NEN16" s="121"/>
      <c r="NEO16" s="121"/>
      <c r="NEP16" s="121"/>
      <c r="NEQ16" s="121"/>
      <c r="NER16" s="121"/>
      <c r="NES16" s="121"/>
      <c r="NET16" s="121"/>
      <c r="NEU16" s="121"/>
      <c r="NEV16" s="121"/>
      <c r="NEW16" s="121"/>
      <c r="NEX16" s="121"/>
      <c r="NEY16" s="121"/>
      <c r="NEZ16" s="121"/>
      <c r="NFA16" s="121"/>
      <c r="NFB16" s="121"/>
      <c r="NFC16" s="121"/>
      <c r="NFD16" s="121"/>
      <c r="NFE16" s="121"/>
      <c r="NFF16" s="121"/>
      <c r="NFG16" s="121"/>
      <c r="NFH16" s="121"/>
      <c r="NFI16" s="121"/>
      <c r="NFJ16" s="121"/>
      <c r="NFK16" s="121"/>
      <c r="NFL16" s="121"/>
      <c r="NFM16" s="121"/>
      <c r="NFN16" s="121"/>
      <c r="NFO16" s="121"/>
      <c r="NFP16" s="121"/>
      <c r="NFQ16" s="121"/>
      <c r="NFR16" s="121"/>
      <c r="NFS16" s="121"/>
      <c r="NFT16" s="121"/>
      <c r="NFU16" s="121"/>
      <c r="NFV16" s="121"/>
      <c r="NFW16" s="121"/>
      <c r="NFX16" s="121"/>
      <c r="NFY16" s="121"/>
      <c r="NFZ16" s="121"/>
      <c r="NGA16" s="121"/>
      <c r="NGB16" s="121"/>
      <c r="NGC16" s="121"/>
      <c r="NGD16" s="121"/>
      <c r="NGE16" s="121"/>
      <c r="NGF16" s="121"/>
      <c r="NGG16" s="121"/>
      <c r="NGH16" s="121"/>
      <c r="NGI16" s="121"/>
      <c r="NGJ16" s="121"/>
      <c r="NGK16" s="121"/>
      <c r="NGL16" s="121"/>
      <c r="NGM16" s="121"/>
      <c r="NGN16" s="121"/>
      <c r="NGO16" s="121"/>
      <c r="NGP16" s="121"/>
      <c r="NGQ16" s="121"/>
      <c r="NGR16" s="121"/>
      <c r="NGS16" s="121"/>
      <c r="NGT16" s="121"/>
      <c r="NGU16" s="121"/>
      <c r="NGV16" s="121"/>
      <c r="NGW16" s="121"/>
      <c r="NGX16" s="121"/>
      <c r="NGY16" s="121"/>
      <c r="NGZ16" s="121"/>
      <c r="NHA16" s="121"/>
      <c r="NHB16" s="121"/>
      <c r="NHC16" s="121"/>
      <c r="NHD16" s="121"/>
      <c r="NHE16" s="121"/>
      <c r="NHF16" s="121"/>
      <c r="NHG16" s="121"/>
      <c r="NHH16" s="121"/>
      <c r="NHI16" s="121"/>
      <c r="NHJ16" s="121"/>
      <c r="NHK16" s="121"/>
      <c r="NHL16" s="121"/>
      <c r="NHM16" s="121"/>
      <c r="NHN16" s="121"/>
      <c r="NHO16" s="121"/>
      <c r="NHP16" s="121"/>
      <c r="NHQ16" s="121"/>
      <c r="NHR16" s="121"/>
      <c r="NHS16" s="121"/>
      <c r="NHT16" s="121"/>
      <c r="NHU16" s="121"/>
      <c r="NHV16" s="121"/>
      <c r="NHW16" s="121"/>
      <c r="NHX16" s="121"/>
      <c r="NHY16" s="121"/>
      <c r="NHZ16" s="121"/>
      <c r="NIA16" s="121"/>
      <c r="NIB16" s="121"/>
      <c r="NIC16" s="121"/>
      <c r="NID16" s="121"/>
      <c r="NIE16" s="121"/>
      <c r="NIF16" s="121"/>
      <c r="NIG16" s="121"/>
      <c r="NIH16" s="121"/>
      <c r="NII16" s="121"/>
      <c r="NIJ16" s="121"/>
      <c r="NIK16" s="121"/>
      <c r="NIL16" s="121"/>
      <c r="NIM16" s="121"/>
      <c r="NIN16" s="121"/>
      <c r="NIO16" s="121"/>
      <c r="NIP16" s="121"/>
      <c r="NIQ16" s="121"/>
      <c r="NIR16" s="121"/>
      <c r="NIS16" s="121"/>
      <c r="NIT16" s="121"/>
      <c r="NIU16" s="121"/>
      <c r="NIV16" s="121"/>
      <c r="NIW16" s="121"/>
      <c r="NIX16" s="121"/>
      <c r="NIY16" s="121"/>
      <c r="NIZ16" s="121"/>
      <c r="NJA16" s="121"/>
      <c r="NJB16" s="121"/>
      <c r="NJC16" s="121"/>
      <c r="NJD16" s="121"/>
      <c r="NJE16" s="121"/>
      <c r="NJF16" s="121"/>
      <c r="NJG16" s="121"/>
      <c r="NJH16" s="121"/>
      <c r="NJI16" s="121"/>
      <c r="NJJ16" s="121"/>
      <c r="NJK16" s="121"/>
      <c r="NJL16" s="121"/>
      <c r="NJM16" s="121"/>
      <c r="NJN16" s="121"/>
      <c r="NJO16" s="121"/>
      <c r="NJP16" s="121"/>
      <c r="NJQ16" s="121"/>
      <c r="NJR16" s="121"/>
      <c r="NJS16" s="121"/>
      <c r="NJT16" s="121"/>
      <c r="NJU16" s="121"/>
      <c r="NJV16" s="121"/>
      <c r="NJW16" s="121"/>
      <c r="NJX16" s="121"/>
      <c r="NJY16" s="121"/>
      <c r="NJZ16" s="121"/>
      <c r="NKA16" s="121"/>
      <c r="NKB16" s="121"/>
      <c r="NKC16" s="121"/>
      <c r="NKD16" s="121"/>
      <c r="NKE16" s="121"/>
      <c r="NKF16" s="121"/>
      <c r="NKG16" s="121"/>
      <c r="NKH16" s="121"/>
      <c r="NKI16" s="121"/>
      <c r="NKJ16" s="121"/>
      <c r="NKK16" s="121"/>
      <c r="NKL16" s="121"/>
      <c r="NKM16" s="121"/>
      <c r="NKN16" s="121"/>
      <c r="NKO16" s="121"/>
      <c r="NKP16" s="121"/>
      <c r="NKQ16" s="121"/>
      <c r="NKR16" s="121"/>
      <c r="NKS16" s="121"/>
      <c r="NKT16" s="121"/>
      <c r="NKU16" s="121"/>
      <c r="NKV16" s="121"/>
      <c r="NKW16" s="121"/>
      <c r="NKX16" s="121"/>
      <c r="NKY16" s="121"/>
      <c r="NKZ16" s="121"/>
      <c r="NLA16" s="121"/>
      <c r="NLB16" s="121"/>
      <c r="NLC16" s="121"/>
      <c r="NLD16" s="121"/>
      <c r="NLE16" s="121"/>
      <c r="NLF16" s="121"/>
      <c r="NLG16" s="121"/>
      <c r="NLH16" s="121"/>
      <c r="NLI16" s="121"/>
      <c r="NLJ16" s="121"/>
      <c r="NLK16" s="121"/>
      <c r="NLL16" s="121"/>
      <c r="NLM16" s="121"/>
      <c r="NLN16" s="121"/>
      <c r="NLO16" s="121"/>
      <c r="NLP16" s="121"/>
      <c r="NLQ16" s="121"/>
      <c r="NLR16" s="121"/>
      <c r="NLS16" s="121"/>
      <c r="NLT16" s="121"/>
      <c r="NLU16" s="121"/>
      <c r="NLV16" s="121"/>
      <c r="NLW16" s="121"/>
      <c r="NLX16" s="121"/>
      <c r="NLY16" s="121"/>
      <c r="NLZ16" s="121"/>
      <c r="NMA16" s="121"/>
      <c r="NMB16" s="121"/>
      <c r="NMC16" s="121"/>
      <c r="NMD16" s="121"/>
      <c r="NME16" s="121"/>
      <c r="NMF16" s="121"/>
      <c r="NMG16" s="121"/>
      <c r="NMH16" s="121"/>
      <c r="NMI16" s="121"/>
      <c r="NMJ16" s="121"/>
      <c r="NMK16" s="121"/>
      <c r="NML16" s="121"/>
      <c r="NMM16" s="121"/>
      <c r="NMN16" s="121"/>
      <c r="NMO16" s="121"/>
      <c r="NMP16" s="121"/>
      <c r="NMQ16" s="121"/>
      <c r="NMR16" s="121"/>
      <c r="NMS16" s="121"/>
      <c r="NMT16" s="121"/>
      <c r="NMU16" s="121"/>
      <c r="NMV16" s="121"/>
      <c r="NMW16" s="121"/>
      <c r="NMX16" s="121"/>
      <c r="NMY16" s="121"/>
      <c r="NMZ16" s="121"/>
      <c r="NNA16" s="121"/>
      <c r="NNB16" s="121"/>
      <c r="NNC16" s="121"/>
      <c r="NND16" s="121"/>
      <c r="NNE16" s="121"/>
      <c r="NNF16" s="121"/>
      <c r="NNG16" s="121"/>
      <c r="NNH16" s="121"/>
      <c r="NNI16" s="121"/>
      <c r="NNJ16" s="121"/>
      <c r="NNK16" s="121"/>
      <c r="NNL16" s="121"/>
      <c r="NNM16" s="121"/>
      <c r="NNN16" s="121"/>
      <c r="NNO16" s="121"/>
      <c r="NNP16" s="121"/>
      <c r="NNQ16" s="121"/>
      <c r="NNR16" s="121"/>
      <c r="NNS16" s="121"/>
      <c r="NNT16" s="121"/>
      <c r="NNU16" s="121"/>
      <c r="NNV16" s="121"/>
      <c r="NNW16" s="121"/>
      <c r="NNX16" s="121"/>
      <c r="NNY16" s="121"/>
      <c r="NNZ16" s="121"/>
      <c r="NOA16" s="121"/>
      <c r="NOB16" s="121"/>
      <c r="NOC16" s="121"/>
      <c r="NOD16" s="121"/>
      <c r="NOE16" s="121"/>
      <c r="NOF16" s="121"/>
      <c r="NOG16" s="121"/>
      <c r="NOH16" s="121"/>
      <c r="NOI16" s="121"/>
      <c r="NOJ16" s="121"/>
      <c r="NOK16" s="121"/>
      <c r="NOL16" s="121"/>
      <c r="NOM16" s="121"/>
      <c r="NON16" s="121"/>
      <c r="NOO16" s="121"/>
      <c r="NOP16" s="121"/>
      <c r="NOQ16" s="121"/>
      <c r="NOR16" s="121"/>
      <c r="NOS16" s="121"/>
      <c r="NOT16" s="121"/>
      <c r="NOU16" s="121"/>
      <c r="NOV16" s="121"/>
      <c r="NOW16" s="121"/>
      <c r="NOX16" s="121"/>
      <c r="NOY16" s="121"/>
      <c r="NOZ16" s="121"/>
      <c r="NPA16" s="121"/>
      <c r="NPB16" s="121"/>
      <c r="NPC16" s="121"/>
      <c r="NPD16" s="121"/>
      <c r="NPE16" s="121"/>
      <c r="NPF16" s="121"/>
      <c r="NPG16" s="121"/>
      <c r="NPH16" s="121"/>
      <c r="NPI16" s="121"/>
      <c r="NPJ16" s="121"/>
      <c r="NPK16" s="121"/>
      <c r="NPL16" s="121"/>
      <c r="NPM16" s="121"/>
      <c r="NPN16" s="121"/>
      <c r="NPO16" s="121"/>
      <c r="NPP16" s="121"/>
      <c r="NPQ16" s="121"/>
      <c r="NPR16" s="121"/>
      <c r="NPS16" s="121"/>
      <c r="NPT16" s="121"/>
      <c r="NPU16" s="121"/>
      <c r="NPV16" s="121"/>
      <c r="NPW16" s="121"/>
      <c r="NPX16" s="121"/>
      <c r="NPY16" s="121"/>
      <c r="NPZ16" s="121"/>
      <c r="NQA16" s="121"/>
      <c r="NQB16" s="121"/>
      <c r="NQC16" s="121"/>
      <c r="NQD16" s="121"/>
      <c r="NQE16" s="121"/>
      <c r="NQF16" s="121"/>
      <c r="NQG16" s="121"/>
      <c r="NQH16" s="121"/>
      <c r="NQI16" s="121"/>
      <c r="NQJ16" s="121"/>
      <c r="NQK16" s="121"/>
      <c r="NQL16" s="121"/>
      <c r="NQM16" s="121"/>
      <c r="NQN16" s="121"/>
      <c r="NQO16" s="121"/>
      <c r="NQP16" s="121"/>
      <c r="NQQ16" s="121"/>
      <c r="NQR16" s="121"/>
      <c r="NQS16" s="121"/>
      <c r="NQT16" s="121"/>
      <c r="NQU16" s="121"/>
      <c r="NQV16" s="121"/>
      <c r="NQW16" s="121"/>
      <c r="NQX16" s="121"/>
      <c r="NQY16" s="121"/>
      <c r="NQZ16" s="121"/>
      <c r="NRA16" s="121"/>
      <c r="NRB16" s="121"/>
      <c r="NRC16" s="121"/>
      <c r="NRD16" s="121"/>
      <c r="NRE16" s="121"/>
      <c r="NRF16" s="121"/>
      <c r="NRG16" s="121"/>
      <c r="NRH16" s="121"/>
      <c r="NRI16" s="121"/>
      <c r="NRJ16" s="121"/>
      <c r="NRK16" s="121"/>
      <c r="NRL16" s="121"/>
      <c r="NRM16" s="121"/>
      <c r="NRN16" s="121"/>
      <c r="NRO16" s="121"/>
      <c r="NRP16" s="121"/>
      <c r="NRQ16" s="121"/>
      <c r="NRR16" s="121"/>
      <c r="NRS16" s="121"/>
      <c r="NRT16" s="121"/>
      <c r="NRU16" s="121"/>
      <c r="NRV16" s="121"/>
      <c r="NRW16" s="121"/>
      <c r="NRX16" s="121"/>
      <c r="NRY16" s="121"/>
      <c r="NRZ16" s="121"/>
      <c r="NSA16" s="121"/>
      <c r="NSB16" s="121"/>
      <c r="NSC16" s="121"/>
      <c r="NSD16" s="121"/>
      <c r="NSE16" s="121"/>
      <c r="NSF16" s="121"/>
      <c r="NSG16" s="121"/>
      <c r="NSH16" s="121"/>
      <c r="NSI16" s="121"/>
      <c r="NSJ16" s="121"/>
      <c r="NSK16" s="121"/>
      <c r="NSL16" s="121"/>
      <c r="NSM16" s="121"/>
      <c r="NSN16" s="121"/>
      <c r="NSO16" s="121"/>
      <c r="NSP16" s="121"/>
      <c r="NSQ16" s="121"/>
      <c r="NSR16" s="121"/>
      <c r="NSS16" s="121"/>
      <c r="NST16" s="121"/>
      <c r="NSU16" s="121"/>
      <c r="NSV16" s="121"/>
      <c r="NSW16" s="121"/>
      <c r="NSX16" s="121"/>
      <c r="NSY16" s="121"/>
      <c r="NSZ16" s="121"/>
      <c r="NTA16" s="121"/>
      <c r="NTB16" s="121"/>
      <c r="NTC16" s="121"/>
      <c r="NTD16" s="121"/>
      <c r="NTE16" s="121"/>
      <c r="NTF16" s="121"/>
      <c r="NTG16" s="121"/>
      <c r="NTH16" s="121"/>
      <c r="NTI16" s="121"/>
      <c r="NTJ16" s="121"/>
      <c r="NTK16" s="121"/>
      <c r="NTL16" s="121"/>
      <c r="NTM16" s="121"/>
      <c r="NTN16" s="121"/>
      <c r="NTO16" s="121"/>
      <c r="NTP16" s="121"/>
      <c r="NTQ16" s="121"/>
      <c r="NTR16" s="121"/>
      <c r="NTS16" s="121"/>
      <c r="NTT16" s="121"/>
      <c r="NTU16" s="121"/>
      <c r="NTV16" s="121"/>
      <c r="NTW16" s="121"/>
      <c r="NTX16" s="121"/>
      <c r="NTY16" s="121"/>
      <c r="NTZ16" s="121"/>
      <c r="NUA16" s="121"/>
      <c r="NUB16" s="121"/>
      <c r="NUC16" s="121"/>
      <c r="NUD16" s="121"/>
      <c r="NUE16" s="121"/>
      <c r="NUF16" s="121"/>
      <c r="NUG16" s="121"/>
      <c r="NUH16" s="121"/>
      <c r="NUI16" s="121"/>
      <c r="NUJ16" s="121"/>
      <c r="NUK16" s="121"/>
      <c r="NUL16" s="121"/>
      <c r="NUM16" s="121"/>
      <c r="NUN16" s="121"/>
      <c r="NUO16" s="121"/>
      <c r="NUP16" s="121"/>
      <c r="NUQ16" s="121"/>
      <c r="NUR16" s="121"/>
      <c r="NUS16" s="121"/>
      <c r="NUT16" s="121"/>
      <c r="NUU16" s="121"/>
      <c r="NUV16" s="121"/>
      <c r="NUW16" s="121"/>
      <c r="NUX16" s="121"/>
      <c r="NUY16" s="121"/>
      <c r="NUZ16" s="121"/>
      <c r="NVA16" s="121"/>
      <c r="NVB16" s="121"/>
      <c r="NVC16" s="121"/>
      <c r="NVD16" s="121"/>
      <c r="NVE16" s="121"/>
      <c r="NVF16" s="121"/>
      <c r="NVG16" s="121"/>
      <c r="NVH16" s="121"/>
      <c r="NVI16" s="121"/>
      <c r="NVJ16" s="121"/>
      <c r="NVK16" s="121"/>
      <c r="NVL16" s="121"/>
      <c r="NVM16" s="121"/>
      <c r="NVN16" s="121"/>
      <c r="NVO16" s="121"/>
      <c r="NVP16" s="121"/>
      <c r="NVQ16" s="121"/>
      <c r="NVR16" s="121"/>
      <c r="NVS16" s="121"/>
      <c r="NVT16" s="121"/>
      <c r="NVU16" s="121"/>
      <c r="NVV16" s="121"/>
      <c r="NVW16" s="121"/>
      <c r="NVX16" s="121"/>
      <c r="NVY16" s="121"/>
      <c r="NVZ16" s="121"/>
      <c r="NWA16" s="121"/>
      <c r="NWB16" s="121"/>
      <c r="NWC16" s="121"/>
      <c r="NWD16" s="121"/>
      <c r="NWE16" s="121"/>
      <c r="NWF16" s="121"/>
      <c r="NWG16" s="121"/>
      <c r="NWH16" s="121"/>
      <c r="NWI16" s="121"/>
      <c r="NWJ16" s="121"/>
      <c r="NWK16" s="121"/>
      <c r="NWL16" s="121"/>
      <c r="NWM16" s="121"/>
      <c r="NWN16" s="121"/>
      <c r="NWO16" s="121"/>
      <c r="NWP16" s="121"/>
      <c r="NWQ16" s="121"/>
      <c r="NWR16" s="121"/>
      <c r="NWS16" s="121"/>
      <c r="NWT16" s="121"/>
      <c r="NWU16" s="121"/>
      <c r="NWV16" s="121"/>
      <c r="NWW16" s="121"/>
      <c r="NWX16" s="121"/>
      <c r="NWY16" s="121"/>
      <c r="NWZ16" s="121"/>
      <c r="NXA16" s="121"/>
      <c r="NXB16" s="121"/>
      <c r="NXC16" s="121"/>
      <c r="NXD16" s="121"/>
      <c r="NXE16" s="121"/>
      <c r="NXF16" s="121"/>
      <c r="NXG16" s="121"/>
      <c r="NXH16" s="121"/>
      <c r="NXI16" s="121"/>
      <c r="NXJ16" s="121"/>
      <c r="NXK16" s="121"/>
      <c r="NXL16" s="121"/>
      <c r="NXM16" s="121"/>
      <c r="NXN16" s="121"/>
      <c r="NXO16" s="121"/>
      <c r="NXP16" s="121"/>
      <c r="NXQ16" s="121"/>
      <c r="NXR16" s="121"/>
      <c r="NXS16" s="121"/>
      <c r="NXT16" s="121"/>
      <c r="NXU16" s="121"/>
      <c r="NXV16" s="121"/>
      <c r="NXW16" s="121"/>
      <c r="NXX16" s="121"/>
      <c r="NXY16" s="121"/>
      <c r="NXZ16" s="121"/>
      <c r="NYA16" s="121"/>
      <c r="NYB16" s="121"/>
      <c r="NYC16" s="121"/>
      <c r="NYD16" s="121"/>
      <c r="NYE16" s="121"/>
      <c r="NYF16" s="121"/>
      <c r="NYG16" s="121"/>
      <c r="NYH16" s="121"/>
      <c r="NYI16" s="121"/>
      <c r="NYJ16" s="121"/>
      <c r="NYK16" s="121"/>
      <c r="NYL16" s="121"/>
      <c r="NYM16" s="121"/>
      <c r="NYN16" s="121"/>
      <c r="NYO16" s="121"/>
      <c r="NYP16" s="121"/>
      <c r="NYQ16" s="121"/>
      <c r="NYR16" s="121"/>
      <c r="NYS16" s="121"/>
      <c r="NYT16" s="121"/>
      <c r="NYU16" s="121"/>
      <c r="NYV16" s="121"/>
      <c r="NYW16" s="121"/>
      <c r="NYX16" s="121"/>
      <c r="NYY16" s="121"/>
      <c r="NYZ16" s="121"/>
      <c r="NZA16" s="121"/>
      <c r="NZB16" s="121"/>
      <c r="NZC16" s="121"/>
      <c r="NZD16" s="121"/>
      <c r="NZE16" s="121"/>
      <c r="NZF16" s="121"/>
      <c r="NZG16" s="121"/>
      <c r="NZH16" s="121"/>
      <c r="NZI16" s="121"/>
      <c r="NZJ16" s="121"/>
      <c r="NZK16" s="121"/>
      <c r="NZL16" s="121"/>
      <c r="NZM16" s="121"/>
      <c r="NZN16" s="121"/>
      <c r="NZO16" s="121"/>
      <c r="NZP16" s="121"/>
      <c r="NZQ16" s="121"/>
      <c r="NZR16" s="121"/>
      <c r="NZS16" s="121"/>
      <c r="NZT16" s="121"/>
      <c r="NZU16" s="121"/>
      <c r="NZV16" s="121"/>
      <c r="NZW16" s="121"/>
      <c r="NZX16" s="121"/>
      <c r="NZY16" s="121"/>
      <c r="NZZ16" s="121"/>
      <c r="OAA16" s="121"/>
      <c r="OAB16" s="121"/>
      <c r="OAC16" s="121"/>
      <c r="OAD16" s="121"/>
      <c r="OAE16" s="121"/>
      <c r="OAF16" s="121"/>
      <c r="OAG16" s="121"/>
      <c r="OAH16" s="121"/>
      <c r="OAI16" s="121"/>
      <c r="OAJ16" s="121"/>
      <c r="OAK16" s="121"/>
      <c r="OAL16" s="121"/>
      <c r="OAM16" s="121"/>
      <c r="OAN16" s="121"/>
      <c r="OAO16" s="121"/>
      <c r="OAP16" s="121"/>
      <c r="OAQ16" s="121"/>
      <c r="OAR16" s="121"/>
      <c r="OAS16" s="121"/>
      <c r="OAT16" s="121"/>
      <c r="OAU16" s="121"/>
      <c r="OAV16" s="121"/>
      <c r="OAW16" s="121"/>
      <c r="OAX16" s="121"/>
      <c r="OAY16" s="121"/>
      <c r="OAZ16" s="121"/>
      <c r="OBA16" s="121"/>
      <c r="OBB16" s="121"/>
      <c r="OBC16" s="121"/>
      <c r="OBD16" s="121"/>
      <c r="OBE16" s="121"/>
      <c r="OBF16" s="121"/>
      <c r="OBG16" s="121"/>
      <c r="OBH16" s="121"/>
      <c r="OBI16" s="121"/>
      <c r="OBJ16" s="121"/>
      <c r="OBK16" s="121"/>
      <c r="OBL16" s="121"/>
      <c r="OBM16" s="121"/>
      <c r="OBN16" s="121"/>
      <c r="OBO16" s="121"/>
      <c r="OBP16" s="121"/>
      <c r="OBQ16" s="121"/>
      <c r="OBR16" s="121"/>
      <c r="OBS16" s="121"/>
      <c r="OBT16" s="121"/>
      <c r="OBU16" s="121"/>
      <c r="OBV16" s="121"/>
      <c r="OBW16" s="121"/>
      <c r="OBX16" s="121"/>
      <c r="OBY16" s="121"/>
      <c r="OBZ16" s="121"/>
      <c r="OCA16" s="121"/>
      <c r="OCB16" s="121"/>
      <c r="OCC16" s="121"/>
      <c r="OCD16" s="121"/>
      <c r="OCE16" s="121"/>
      <c r="OCF16" s="121"/>
      <c r="OCG16" s="121"/>
      <c r="OCH16" s="121"/>
      <c r="OCI16" s="121"/>
      <c r="OCJ16" s="121"/>
      <c r="OCK16" s="121"/>
      <c r="OCL16" s="121"/>
      <c r="OCM16" s="121"/>
      <c r="OCN16" s="121"/>
      <c r="OCO16" s="121"/>
      <c r="OCP16" s="121"/>
      <c r="OCQ16" s="121"/>
      <c r="OCR16" s="121"/>
      <c r="OCS16" s="121"/>
      <c r="OCT16" s="121"/>
      <c r="OCU16" s="121"/>
      <c r="OCV16" s="121"/>
      <c r="OCW16" s="121"/>
      <c r="OCX16" s="121"/>
      <c r="OCY16" s="121"/>
      <c r="OCZ16" s="121"/>
      <c r="ODA16" s="121"/>
      <c r="ODB16" s="121"/>
      <c r="ODC16" s="121"/>
      <c r="ODD16" s="121"/>
      <c r="ODE16" s="121"/>
      <c r="ODF16" s="121"/>
      <c r="ODG16" s="121"/>
      <c r="ODH16" s="121"/>
      <c r="ODI16" s="121"/>
      <c r="ODJ16" s="121"/>
      <c r="ODK16" s="121"/>
      <c r="ODL16" s="121"/>
      <c r="ODM16" s="121"/>
      <c r="ODN16" s="121"/>
      <c r="ODO16" s="121"/>
      <c r="ODP16" s="121"/>
      <c r="ODQ16" s="121"/>
      <c r="ODR16" s="121"/>
      <c r="ODS16" s="121"/>
      <c r="ODT16" s="121"/>
      <c r="ODU16" s="121"/>
      <c r="ODV16" s="121"/>
      <c r="ODW16" s="121"/>
      <c r="ODX16" s="121"/>
      <c r="ODY16" s="121"/>
      <c r="ODZ16" s="121"/>
      <c r="OEA16" s="121"/>
      <c r="OEB16" s="121"/>
      <c r="OEC16" s="121"/>
      <c r="OED16" s="121"/>
      <c r="OEE16" s="121"/>
      <c r="OEF16" s="121"/>
      <c r="OEG16" s="121"/>
      <c r="OEH16" s="121"/>
      <c r="OEI16" s="121"/>
      <c r="OEJ16" s="121"/>
      <c r="OEK16" s="121"/>
      <c r="OEL16" s="121"/>
      <c r="OEM16" s="121"/>
      <c r="OEN16" s="121"/>
      <c r="OEO16" s="121"/>
      <c r="OEP16" s="121"/>
      <c r="OEQ16" s="121"/>
      <c r="OER16" s="121"/>
      <c r="OES16" s="121"/>
      <c r="OET16" s="121"/>
      <c r="OEU16" s="121"/>
      <c r="OEV16" s="121"/>
      <c r="OEW16" s="121"/>
      <c r="OEX16" s="121"/>
      <c r="OEY16" s="121"/>
      <c r="OEZ16" s="121"/>
      <c r="OFA16" s="121"/>
      <c r="OFB16" s="121"/>
      <c r="OFC16" s="121"/>
      <c r="OFD16" s="121"/>
      <c r="OFE16" s="121"/>
      <c r="OFF16" s="121"/>
      <c r="OFG16" s="121"/>
      <c r="OFH16" s="121"/>
      <c r="OFI16" s="121"/>
      <c r="OFJ16" s="121"/>
      <c r="OFK16" s="121"/>
      <c r="OFL16" s="121"/>
      <c r="OFM16" s="121"/>
      <c r="OFN16" s="121"/>
      <c r="OFO16" s="121"/>
      <c r="OFP16" s="121"/>
      <c r="OFQ16" s="121"/>
      <c r="OFR16" s="121"/>
      <c r="OFS16" s="121"/>
      <c r="OFT16" s="121"/>
      <c r="OFU16" s="121"/>
      <c r="OFV16" s="121"/>
      <c r="OFW16" s="121"/>
      <c r="OFX16" s="121"/>
      <c r="OFY16" s="121"/>
      <c r="OFZ16" s="121"/>
      <c r="OGA16" s="121"/>
      <c r="OGB16" s="121"/>
      <c r="OGC16" s="121"/>
      <c r="OGD16" s="121"/>
      <c r="OGE16" s="121"/>
      <c r="OGF16" s="121"/>
      <c r="OGG16" s="121"/>
      <c r="OGH16" s="121"/>
      <c r="OGI16" s="121"/>
      <c r="OGJ16" s="121"/>
      <c r="OGK16" s="121"/>
      <c r="OGL16" s="121"/>
      <c r="OGM16" s="121"/>
      <c r="OGN16" s="121"/>
      <c r="OGO16" s="121"/>
      <c r="OGP16" s="121"/>
      <c r="OGQ16" s="121"/>
      <c r="OGR16" s="121"/>
      <c r="OGS16" s="121"/>
      <c r="OGT16" s="121"/>
      <c r="OGU16" s="121"/>
      <c r="OGV16" s="121"/>
      <c r="OGW16" s="121"/>
      <c r="OGX16" s="121"/>
      <c r="OGY16" s="121"/>
      <c r="OGZ16" s="121"/>
      <c r="OHA16" s="121"/>
      <c r="OHB16" s="121"/>
      <c r="OHC16" s="121"/>
      <c r="OHD16" s="121"/>
      <c r="OHE16" s="121"/>
      <c r="OHF16" s="121"/>
      <c r="OHG16" s="121"/>
      <c r="OHH16" s="121"/>
      <c r="OHI16" s="121"/>
      <c r="OHJ16" s="121"/>
      <c r="OHK16" s="121"/>
      <c r="OHL16" s="121"/>
      <c r="OHM16" s="121"/>
      <c r="OHN16" s="121"/>
      <c r="OHO16" s="121"/>
      <c r="OHP16" s="121"/>
      <c r="OHQ16" s="121"/>
      <c r="OHR16" s="121"/>
      <c r="OHS16" s="121"/>
      <c r="OHT16" s="121"/>
      <c r="OHU16" s="121"/>
      <c r="OHV16" s="121"/>
      <c r="OHW16" s="121"/>
      <c r="OHX16" s="121"/>
      <c r="OHY16" s="121"/>
      <c r="OHZ16" s="121"/>
      <c r="OIA16" s="121"/>
      <c r="OIB16" s="121"/>
      <c r="OIC16" s="121"/>
      <c r="OID16" s="121"/>
      <c r="OIE16" s="121"/>
      <c r="OIF16" s="121"/>
      <c r="OIG16" s="121"/>
      <c r="OIH16" s="121"/>
      <c r="OII16" s="121"/>
      <c r="OIJ16" s="121"/>
      <c r="OIK16" s="121"/>
      <c r="OIL16" s="121"/>
      <c r="OIM16" s="121"/>
      <c r="OIN16" s="121"/>
      <c r="OIO16" s="121"/>
      <c r="OIP16" s="121"/>
      <c r="OIQ16" s="121"/>
      <c r="OIR16" s="121"/>
      <c r="OIS16" s="121"/>
      <c r="OIT16" s="121"/>
      <c r="OIU16" s="121"/>
      <c r="OIV16" s="121"/>
      <c r="OIW16" s="121"/>
      <c r="OIX16" s="121"/>
      <c r="OIY16" s="121"/>
      <c r="OIZ16" s="121"/>
      <c r="OJA16" s="121"/>
      <c r="OJB16" s="121"/>
      <c r="OJC16" s="121"/>
      <c r="OJD16" s="121"/>
      <c r="OJE16" s="121"/>
      <c r="OJF16" s="121"/>
      <c r="OJG16" s="121"/>
      <c r="OJH16" s="121"/>
      <c r="OJI16" s="121"/>
      <c r="OJJ16" s="121"/>
      <c r="OJK16" s="121"/>
      <c r="OJL16" s="121"/>
      <c r="OJM16" s="121"/>
      <c r="OJN16" s="121"/>
      <c r="OJO16" s="121"/>
      <c r="OJP16" s="121"/>
      <c r="OJQ16" s="121"/>
      <c r="OJR16" s="121"/>
      <c r="OJS16" s="121"/>
      <c r="OJT16" s="121"/>
      <c r="OJU16" s="121"/>
      <c r="OJV16" s="121"/>
      <c r="OJW16" s="121"/>
      <c r="OJX16" s="121"/>
      <c r="OJY16" s="121"/>
      <c r="OJZ16" s="121"/>
      <c r="OKA16" s="121"/>
      <c r="OKB16" s="121"/>
      <c r="OKC16" s="121"/>
      <c r="OKD16" s="121"/>
      <c r="OKE16" s="121"/>
      <c r="OKF16" s="121"/>
      <c r="OKG16" s="121"/>
      <c r="OKH16" s="121"/>
      <c r="OKI16" s="121"/>
      <c r="OKJ16" s="121"/>
      <c r="OKK16" s="121"/>
      <c r="OKL16" s="121"/>
      <c r="OKM16" s="121"/>
      <c r="OKN16" s="121"/>
      <c r="OKO16" s="121"/>
      <c r="OKP16" s="121"/>
      <c r="OKQ16" s="121"/>
      <c r="OKR16" s="121"/>
      <c r="OKS16" s="121"/>
      <c r="OKT16" s="121"/>
      <c r="OKU16" s="121"/>
      <c r="OKV16" s="121"/>
      <c r="OKW16" s="121"/>
      <c r="OKX16" s="121"/>
      <c r="OKY16" s="121"/>
      <c r="OKZ16" s="121"/>
      <c r="OLA16" s="121"/>
      <c r="OLB16" s="121"/>
      <c r="OLC16" s="121"/>
      <c r="OLD16" s="121"/>
      <c r="OLE16" s="121"/>
      <c r="OLF16" s="121"/>
      <c r="OLG16" s="121"/>
      <c r="OLH16" s="121"/>
      <c r="OLI16" s="121"/>
      <c r="OLJ16" s="121"/>
      <c r="OLK16" s="121"/>
      <c r="OLL16" s="121"/>
      <c r="OLM16" s="121"/>
      <c r="OLN16" s="121"/>
      <c r="OLO16" s="121"/>
      <c r="OLP16" s="121"/>
      <c r="OLQ16" s="121"/>
      <c r="OLR16" s="121"/>
      <c r="OLS16" s="121"/>
      <c r="OLT16" s="121"/>
      <c r="OLU16" s="121"/>
      <c r="OLV16" s="121"/>
      <c r="OLW16" s="121"/>
      <c r="OLX16" s="121"/>
      <c r="OLY16" s="121"/>
      <c r="OLZ16" s="121"/>
      <c r="OMA16" s="121"/>
      <c r="OMB16" s="121"/>
      <c r="OMC16" s="121"/>
      <c r="OMD16" s="121"/>
      <c r="OME16" s="121"/>
      <c r="OMF16" s="121"/>
      <c r="OMG16" s="121"/>
      <c r="OMH16" s="121"/>
      <c r="OMI16" s="121"/>
      <c r="OMJ16" s="121"/>
      <c r="OMK16" s="121"/>
      <c r="OML16" s="121"/>
      <c r="OMM16" s="121"/>
      <c r="OMN16" s="121"/>
      <c r="OMO16" s="121"/>
      <c r="OMP16" s="121"/>
      <c r="OMQ16" s="121"/>
      <c r="OMR16" s="121"/>
      <c r="OMS16" s="121"/>
      <c r="OMT16" s="121"/>
      <c r="OMU16" s="121"/>
      <c r="OMV16" s="121"/>
      <c r="OMW16" s="121"/>
      <c r="OMX16" s="121"/>
      <c r="OMY16" s="121"/>
      <c r="OMZ16" s="121"/>
      <c r="ONA16" s="121"/>
      <c r="ONB16" s="121"/>
      <c r="ONC16" s="121"/>
      <c r="OND16" s="121"/>
      <c r="ONE16" s="121"/>
      <c r="ONF16" s="121"/>
      <c r="ONG16" s="121"/>
      <c r="ONH16" s="121"/>
      <c r="ONI16" s="121"/>
      <c r="ONJ16" s="121"/>
      <c r="ONK16" s="121"/>
      <c r="ONL16" s="121"/>
      <c r="ONM16" s="121"/>
      <c r="ONN16" s="121"/>
      <c r="ONO16" s="121"/>
      <c r="ONP16" s="121"/>
      <c r="ONQ16" s="121"/>
      <c r="ONR16" s="121"/>
      <c r="ONS16" s="121"/>
      <c r="ONT16" s="121"/>
      <c r="ONU16" s="121"/>
      <c r="ONV16" s="121"/>
      <c r="ONW16" s="121"/>
      <c r="ONX16" s="121"/>
      <c r="ONY16" s="121"/>
      <c r="ONZ16" s="121"/>
      <c r="OOA16" s="121"/>
      <c r="OOB16" s="121"/>
      <c r="OOC16" s="121"/>
      <c r="OOD16" s="121"/>
      <c r="OOE16" s="121"/>
      <c r="OOF16" s="121"/>
      <c r="OOG16" s="121"/>
      <c r="OOH16" s="121"/>
      <c r="OOI16" s="121"/>
      <c r="OOJ16" s="121"/>
      <c r="OOK16" s="121"/>
      <c r="OOL16" s="121"/>
      <c r="OOM16" s="121"/>
      <c r="OON16" s="121"/>
      <c r="OOO16" s="121"/>
      <c r="OOP16" s="121"/>
      <c r="OOQ16" s="121"/>
      <c r="OOR16" s="121"/>
      <c r="OOS16" s="121"/>
      <c r="OOT16" s="121"/>
      <c r="OOU16" s="121"/>
      <c r="OOV16" s="121"/>
      <c r="OOW16" s="121"/>
      <c r="OOX16" s="121"/>
      <c r="OOY16" s="121"/>
      <c r="OOZ16" s="121"/>
      <c r="OPA16" s="121"/>
      <c r="OPB16" s="121"/>
      <c r="OPC16" s="121"/>
      <c r="OPD16" s="121"/>
      <c r="OPE16" s="121"/>
      <c r="OPF16" s="121"/>
      <c r="OPG16" s="121"/>
      <c r="OPH16" s="121"/>
      <c r="OPI16" s="121"/>
      <c r="OPJ16" s="121"/>
      <c r="OPK16" s="121"/>
      <c r="OPL16" s="121"/>
      <c r="OPM16" s="121"/>
      <c r="OPN16" s="121"/>
      <c r="OPO16" s="121"/>
      <c r="OPP16" s="121"/>
      <c r="OPQ16" s="121"/>
      <c r="OPR16" s="121"/>
      <c r="OPS16" s="121"/>
      <c r="OPT16" s="121"/>
      <c r="OPU16" s="121"/>
      <c r="OPV16" s="121"/>
      <c r="OPW16" s="121"/>
      <c r="OPX16" s="121"/>
      <c r="OPY16" s="121"/>
      <c r="OPZ16" s="121"/>
      <c r="OQA16" s="121"/>
      <c r="OQB16" s="121"/>
      <c r="OQC16" s="121"/>
      <c r="OQD16" s="121"/>
      <c r="OQE16" s="121"/>
      <c r="OQF16" s="121"/>
      <c r="OQG16" s="121"/>
      <c r="OQH16" s="121"/>
      <c r="OQI16" s="121"/>
      <c r="OQJ16" s="121"/>
      <c r="OQK16" s="121"/>
      <c r="OQL16" s="121"/>
      <c r="OQM16" s="121"/>
      <c r="OQN16" s="121"/>
      <c r="OQO16" s="121"/>
      <c r="OQP16" s="121"/>
      <c r="OQQ16" s="121"/>
      <c r="OQR16" s="121"/>
      <c r="OQS16" s="121"/>
      <c r="OQT16" s="121"/>
      <c r="OQU16" s="121"/>
      <c r="OQV16" s="121"/>
      <c r="OQW16" s="121"/>
      <c r="OQX16" s="121"/>
      <c r="OQY16" s="121"/>
      <c r="OQZ16" s="121"/>
      <c r="ORA16" s="121"/>
      <c r="ORB16" s="121"/>
      <c r="ORC16" s="121"/>
      <c r="ORD16" s="121"/>
      <c r="ORE16" s="121"/>
      <c r="ORF16" s="121"/>
      <c r="ORG16" s="121"/>
      <c r="ORH16" s="121"/>
      <c r="ORI16" s="121"/>
      <c r="ORJ16" s="121"/>
      <c r="ORK16" s="121"/>
      <c r="ORL16" s="121"/>
      <c r="ORM16" s="121"/>
      <c r="ORN16" s="121"/>
      <c r="ORO16" s="121"/>
      <c r="ORP16" s="121"/>
      <c r="ORQ16" s="121"/>
      <c r="ORR16" s="121"/>
      <c r="ORS16" s="121"/>
      <c r="ORT16" s="121"/>
      <c r="ORU16" s="121"/>
      <c r="ORV16" s="121"/>
      <c r="ORW16" s="121"/>
      <c r="ORX16" s="121"/>
      <c r="ORY16" s="121"/>
      <c r="ORZ16" s="121"/>
      <c r="OSA16" s="121"/>
      <c r="OSB16" s="121"/>
      <c r="OSC16" s="121"/>
      <c r="OSD16" s="121"/>
      <c r="OSE16" s="121"/>
      <c r="OSF16" s="121"/>
      <c r="OSG16" s="121"/>
      <c r="OSH16" s="121"/>
      <c r="OSI16" s="121"/>
      <c r="OSJ16" s="121"/>
      <c r="OSK16" s="121"/>
      <c r="OSL16" s="121"/>
      <c r="OSM16" s="121"/>
      <c r="OSN16" s="121"/>
      <c r="OSO16" s="121"/>
      <c r="OSP16" s="121"/>
      <c r="OSQ16" s="121"/>
      <c r="OSR16" s="121"/>
      <c r="OSS16" s="121"/>
      <c r="OST16" s="121"/>
      <c r="OSU16" s="121"/>
      <c r="OSV16" s="121"/>
      <c r="OSW16" s="121"/>
      <c r="OSX16" s="121"/>
      <c r="OSY16" s="121"/>
      <c r="OSZ16" s="121"/>
      <c r="OTA16" s="121"/>
      <c r="OTB16" s="121"/>
      <c r="OTC16" s="121"/>
      <c r="OTD16" s="121"/>
      <c r="OTE16" s="121"/>
      <c r="OTF16" s="121"/>
      <c r="OTG16" s="121"/>
      <c r="OTH16" s="121"/>
      <c r="OTI16" s="121"/>
      <c r="OTJ16" s="121"/>
      <c r="OTK16" s="121"/>
      <c r="OTL16" s="121"/>
      <c r="OTM16" s="121"/>
      <c r="OTN16" s="121"/>
      <c r="OTO16" s="121"/>
      <c r="OTP16" s="121"/>
      <c r="OTQ16" s="121"/>
      <c r="OTR16" s="121"/>
      <c r="OTS16" s="121"/>
      <c r="OTT16" s="121"/>
      <c r="OTU16" s="121"/>
      <c r="OTV16" s="121"/>
      <c r="OTW16" s="121"/>
      <c r="OTX16" s="121"/>
      <c r="OTY16" s="121"/>
      <c r="OTZ16" s="121"/>
      <c r="OUA16" s="121"/>
      <c r="OUB16" s="121"/>
      <c r="OUC16" s="121"/>
      <c r="OUD16" s="121"/>
      <c r="OUE16" s="121"/>
      <c r="OUF16" s="121"/>
      <c r="OUG16" s="121"/>
      <c r="OUH16" s="121"/>
      <c r="OUI16" s="121"/>
      <c r="OUJ16" s="121"/>
      <c r="OUK16" s="121"/>
      <c r="OUL16" s="121"/>
      <c r="OUM16" s="121"/>
      <c r="OUN16" s="121"/>
      <c r="OUO16" s="121"/>
      <c r="OUP16" s="121"/>
      <c r="OUQ16" s="121"/>
      <c r="OUR16" s="121"/>
      <c r="OUS16" s="121"/>
      <c r="OUT16" s="121"/>
      <c r="OUU16" s="121"/>
      <c r="OUV16" s="121"/>
      <c r="OUW16" s="121"/>
      <c r="OUX16" s="121"/>
      <c r="OUY16" s="121"/>
      <c r="OUZ16" s="121"/>
      <c r="OVA16" s="121"/>
      <c r="OVB16" s="121"/>
      <c r="OVC16" s="121"/>
      <c r="OVD16" s="121"/>
      <c r="OVE16" s="121"/>
      <c r="OVF16" s="121"/>
      <c r="OVG16" s="121"/>
      <c r="OVH16" s="121"/>
      <c r="OVI16" s="121"/>
      <c r="OVJ16" s="121"/>
      <c r="OVK16" s="121"/>
      <c r="OVL16" s="121"/>
      <c r="OVM16" s="121"/>
      <c r="OVN16" s="121"/>
      <c r="OVO16" s="121"/>
      <c r="OVP16" s="121"/>
      <c r="OVQ16" s="121"/>
      <c r="OVR16" s="121"/>
      <c r="OVS16" s="121"/>
      <c r="OVT16" s="121"/>
      <c r="OVU16" s="121"/>
      <c r="OVV16" s="121"/>
      <c r="OVW16" s="121"/>
      <c r="OVX16" s="121"/>
      <c r="OVY16" s="121"/>
      <c r="OVZ16" s="121"/>
      <c r="OWA16" s="121"/>
      <c r="OWB16" s="121"/>
      <c r="OWC16" s="121"/>
      <c r="OWD16" s="121"/>
      <c r="OWE16" s="121"/>
      <c r="OWF16" s="121"/>
      <c r="OWG16" s="121"/>
      <c r="OWH16" s="121"/>
      <c r="OWI16" s="121"/>
      <c r="OWJ16" s="121"/>
      <c r="OWK16" s="121"/>
      <c r="OWL16" s="121"/>
      <c r="OWM16" s="121"/>
      <c r="OWN16" s="121"/>
      <c r="OWO16" s="121"/>
      <c r="OWP16" s="121"/>
      <c r="OWQ16" s="121"/>
      <c r="OWR16" s="121"/>
      <c r="OWS16" s="121"/>
      <c r="OWT16" s="121"/>
      <c r="OWU16" s="121"/>
      <c r="OWV16" s="121"/>
      <c r="OWW16" s="121"/>
      <c r="OWX16" s="121"/>
      <c r="OWY16" s="121"/>
      <c r="OWZ16" s="121"/>
      <c r="OXA16" s="121"/>
      <c r="OXB16" s="121"/>
      <c r="OXC16" s="121"/>
      <c r="OXD16" s="121"/>
      <c r="OXE16" s="121"/>
      <c r="OXF16" s="121"/>
      <c r="OXG16" s="121"/>
      <c r="OXH16" s="121"/>
      <c r="OXI16" s="121"/>
      <c r="OXJ16" s="121"/>
      <c r="OXK16" s="121"/>
      <c r="OXL16" s="121"/>
      <c r="OXM16" s="121"/>
      <c r="OXN16" s="121"/>
      <c r="OXO16" s="121"/>
      <c r="OXP16" s="121"/>
      <c r="OXQ16" s="121"/>
      <c r="OXR16" s="121"/>
      <c r="OXS16" s="121"/>
      <c r="OXT16" s="121"/>
      <c r="OXU16" s="121"/>
      <c r="OXV16" s="121"/>
      <c r="OXW16" s="121"/>
      <c r="OXX16" s="121"/>
      <c r="OXY16" s="121"/>
      <c r="OXZ16" s="121"/>
      <c r="OYA16" s="121"/>
      <c r="OYB16" s="121"/>
      <c r="OYC16" s="121"/>
      <c r="OYD16" s="121"/>
      <c r="OYE16" s="121"/>
      <c r="OYF16" s="121"/>
      <c r="OYG16" s="121"/>
      <c r="OYH16" s="121"/>
      <c r="OYI16" s="121"/>
      <c r="OYJ16" s="121"/>
      <c r="OYK16" s="121"/>
      <c r="OYL16" s="121"/>
      <c r="OYM16" s="121"/>
      <c r="OYN16" s="121"/>
      <c r="OYO16" s="121"/>
      <c r="OYP16" s="121"/>
      <c r="OYQ16" s="121"/>
      <c r="OYR16" s="121"/>
      <c r="OYS16" s="121"/>
      <c r="OYT16" s="121"/>
      <c r="OYU16" s="121"/>
      <c r="OYV16" s="121"/>
      <c r="OYW16" s="121"/>
      <c r="OYX16" s="121"/>
      <c r="OYY16" s="121"/>
      <c r="OYZ16" s="121"/>
      <c r="OZA16" s="121"/>
      <c r="OZB16" s="121"/>
      <c r="OZC16" s="121"/>
      <c r="OZD16" s="121"/>
      <c r="OZE16" s="121"/>
      <c r="OZF16" s="121"/>
      <c r="OZG16" s="121"/>
      <c r="OZH16" s="121"/>
      <c r="OZI16" s="121"/>
      <c r="OZJ16" s="121"/>
      <c r="OZK16" s="121"/>
      <c r="OZL16" s="121"/>
      <c r="OZM16" s="121"/>
      <c r="OZN16" s="121"/>
      <c r="OZO16" s="121"/>
      <c r="OZP16" s="121"/>
      <c r="OZQ16" s="121"/>
      <c r="OZR16" s="121"/>
      <c r="OZS16" s="121"/>
      <c r="OZT16" s="121"/>
      <c r="OZU16" s="121"/>
      <c r="OZV16" s="121"/>
      <c r="OZW16" s="121"/>
      <c r="OZX16" s="121"/>
      <c r="OZY16" s="121"/>
      <c r="OZZ16" s="121"/>
      <c r="PAA16" s="121"/>
      <c r="PAB16" s="121"/>
      <c r="PAC16" s="121"/>
      <c r="PAD16" s="121"/>
      <c r="PAE16" s="121"/>
      <c r="PAF16" s="121"/>
      <c r="PAG16" s="121"/>
      <c r="PAH16" s="121"/>
      <c r="PAI16" s="121"/>
      <c r="PAJ16" s="121"/>
      <c r="PAK16" s="121"/>
      <c r="PAL16" s="121"/>
      <c r="PAM16" s="121"/>
      <c r="PAN16" s="121"/>
      <c r="PAO16" s="121"/>
      <c r="PAP16" s="121"/>
      <c r="PAQ16" s="121"/>
      <c r="PAR16" s="121"/>
      <c r="PAS16" s="121"/>
      <c r="PAT16" s="121"/>
      <c r="PAU16" s="121"/>
      <c r="PAV16" s="121"/>
      <c r="PAW16" s="121"/>
      <c r="PAX16" s="121"/>
      <c r="PAY16" s="121"/>
      <c r="PAZ16" s="121"/>
      <c r="PBA16" s="121"/>
      <c r="PBB16" s="121"/>
      <c r="PBC16" s="121"/>
      <c r="PBD16" s="121"/>
      <c r="PBE16" s="121"/>
      <c r="PBF16" s="121"/>
      <c r="PBG16" s="121"/>
      <c r="PBH16" s="121"/>
      <c r="PBI16" s="121"/>
      <c r="PBJ16" s="121"/>
      <c r="PBK16" s="121"/>
      <c r="PBL16" s="121"/>
      <c r="PBM16" s="121"/>
      <c r="PBN16" s="121"/>
      <c r="PBO16" s="121"/>
      <c r="PBP16" s="121"/>
      <c r="PBQ16" s="121"/>
      <c r="PBR16" s="121"/>
      <c r="PBS16" s="121"/>
      <c r="PBT16" s="121"/>
      <c r="PBU16" s="121"/>
      <c r="PBV16" s="121"/>
      <c r="PBW16" s="121"/>
      <c r="PBX16" s="121"/>
      <c r="PBY16" s="121"/>
      <c r="PBZ16" s="121"/>
      <c r="PCA16" s="121"/>
      <c r="PCB16" s="121"/>
      <c r="PCC16" s="121"/>
      <c r="PCD16" s="121"/>
      <c r="PCE16" s="121"/>
      <c r="PCF16" s="121"/>
      <c r="PCG16" s="121"/>
      <c r="PCH16" s="121"/>
      <c r="PCI16" s="121"/>
      <c r="PCJ16" s="121"/>
      <c r="PCK16" s="121"/>
      <c r="PCL16" s="121"/>
      <c r="PCM16" s="121"/>
      <c r="PCN16" s="121"/>
      <c r="PCO16" s="121"/>
      <c r="PCP16" s="121"/>
      <c r="PCQ16" s="121"/>
      <c r="PCR16" s="121"/>
      <c r="PCS16" s="121"/>
      <c r="PCT16" s="121"/>
      <c r="PCU16" s="121"/>
      <c r="PCV16" s="121"/>
      <c r="PCW16" s="121"/>
      <c r="PCX16" s="121"/>
      <c r="PCY16" s="121"/>
      <c r="PCZ16" s="121"/>
      <c r="PDA16" s="121"/>
      <c r="PDB16" s="121"/>
      <c r="PDC16" s="121"/>
      <c r="PDD16" s="121"/>
      <c r="PDE16" s="121"/>
      <c r="PDF16" s="121"/>
      <c r="PDG16" s="121"/>
      <c r="PDH16" s="121"/>
      <c r="PDI16" s="121"/>
      <c r="PDJ16" s="121"/>
      <c r="PDK16" s="121"/>
      <c r="PDL16" s="121"/>
      <c r="PDM16" s="121"/>
      <c r="PDN16" s="121"/>
      <c r="PDO16" s="121"/>
      <c r="PDP16" s="121"/>
      <c r="PDQ16" s="121"/>
      <c r="PDR16" s="121"/>
      <c r="PDS16" s="121"/>
      <c r="PDT16" s="121"/>
      <c r="PDU16" s="121"/>
      <c r="PDV16" s="121"/>
      <c r="PDW16" s="121"/>
      <c r="PDX16" s="121"/>
      <c r="PDY16" s="121"/>
      <c r="PDZ16" s="121"/>
      <c r="PEA16" s="121"/>
      <c r="PEB16" s="121"/>
      <c r="PEC16" s="121"/>
      <c r="PED16" s="121"/>
      <c r="PEE16" s="121"/>
      <c r="PEF16" s="121"/>
      <c r="PEG16" s="121"/>
      <c r="PEH16" s="121"/>
      <c r="PEI16" s="121"/>
      <c r="PEJ16" s="121"/>
      <c r="PEK16" s="121"/>
      <c r="PEL16" s="121"/>
      <c r="PEM16" s="121"/>
      <c r="PEN16" s="121"/>
      <c r="PEO16" s="121"/>
      <c r="PEP16" s="121"/>
      <c r="PEQ16" s="121"/>
      <c r="PER16" s="121"/>
      <c r="PES16" s="121"/>
      <c r="PET16" s="121"/>
      <c r="PEU16" s="121"/>
      <c r="PEV16" s="121"/>
      <c r="PEW16" s="121"/>
      <c r="PEX16" s="121"/>
      <c r="PEY16" s="121"/>
      <c r="PEZ16" s="121"/>
      <c r="PFA16" s="121"/>
      <c r="PFB16" s="121"/>
      <c r="PFC16" s="121"/>
      <c r="PFD16" s="121"/>
      <c r="PFE16" s="121"/>
      <c r="PFF16" s="121"/>
      <c r="PFG16" s="121"/>
      <c r="PFH16" s="121"/>
      <c r="PFI16" s="121"/>
      <c r="PFJ16" s="121"/>
      <c r="PFK16" s="121"/>
      <c r="PFL16" s="121"/>
      <c r="PFM16" s="121"/>
      <c r="PFN16" s="121"/>
      <c r="PFO16" s="121"/>
      <c r="PFP16" s="121"/>
      <c r="PFQ16" s="121"/>
      <c r="PFR16" s="121"/>
      <c r="PFS16" s="121"/>
      <c r="PFT16" s="121"/>
      <c r="PFU16" s="121"/>
      <c r="PFV16" s="121"/>
      <c r="PFW16" s="121"/>
      <c r="PFX16" s="121"/>
      <c r="PFY16" s="121"/>
      <c r="PFZ16" s="121"/>
      <c r="PGA16" s="121"/>
      <c r="PGB16" s="121"/>
      <c r="PGC16" s="121"/>
      <c r="PGD16" s="121"/>
      <c r="PGE16" s="121"/>
      <c r="PGF16" s="121"/>
      <c r="PGG16" s="121"/>
      <c r="PGH16" s="121"/>
      <c r="PGI16" s="121"/>
      <c r="PGJ16" s="121"/>
      <c r="PGK16" s="121"/>
      <c r="PGL16" s="121"/>
      <c r="PGM16" s="121"/>
      <c r="PGN16" s="121"/>
      <c r="PGO16" s="121"/>
      <c r="PGP16" s="121"/>
      <c r="PGQ16" s="121"/>
      <c r="PGR16" s="121"/>
      <c r="PGS16" s="121"/>
      <c r="PGT16" s="121"/>
      <c r="PGU16" s="121"/>
      <c r="PGV16" s="121"/>
      <c r="PGW16" s="121"/>
      <c r="PGX16" s="121"/>
      <c r="PGY16" s="121"/>
      <c r="PGZ16" s="121"/>
      <c r="PHA16" s="121"/>
      <c r="PHB16" s="121"/>
      <c r="PHC16" s="121"/>
      <c r="PHD16" s="121"/>
      <c r="PHE16" s="121"/>
      <c r="PHF16" s="121"/>
      <c r="PHG16" s="121"/>
      <c r="PHH16" s="121"/>
      <c r="PHI16" s="121"/>
      <c r="PHJ16" s="121"/>
      <c r="PHK16" s="121"/>
      <c r="PHL16" s="121"/>
      <c r="PHM16" s="121"/>
      <c r="PHN16" s="121"/>
      <c r="PHO16" s="121"/>
      <c r="PHP16" s="121"/>
      <c r="PHQ16" s="121"/>
      <c r="PHR16" s="121"/>
      <c r="PHS16" s="121"/>
      <c r="PHT16" s="121"/>
      <c r="PHU16" s="121"/>
      <c r="PHV16" s="121"/>
      <c r="PHW16" s="121"/>
      <c r="PHX16" s="121"/>
      <c r="PHY16" s="121"/>
      <c r="PHZ16" s="121"/>
      <c r="PIA16" s="121"/>
      <c r="PIB16" s="121"/>
      <c r="PIC16" s="121"/>
      <c r="PID16" s="121"/>
      <c r="PIE16" s="121"/>
      <c r="PIF16" s="121"/>
      <c r="PIG16" s="121"/>
      <c r="PIH16" s="121"/>
      <c r="PII16" s="121"/>
      <c r="PIJ16" s="121"/>
      <c r="PIK16" s="121"/>
      <c r="PIL16" s="121"/>
      <c r="PIM16" s="121"/>
      <c r="PIN16" s="121"/>
      <c r="PIO16" s="121"/>
      <c r="PIP16" s="121"/>
      <c r="PIQ16" s="121"/>
      <c r="PIR16" s="121"/>
      <c r="PIS16" s="121"/>
      <c r="PIT16" s="121"/>
      <c r="PIU16" s="121"/>
      <c r="PIV16" s="121"/>
      <c r="PIW16" s="121"/>
      <c r="PIX16" s="121"/>
      <c r="PIY16" s="121"/>
      <c r="PIZ16" s="121"/>
      <c r="PJA16" s="121"/>
      <c r="PJB16" s="121"/>
      <c r="PJC16" s="121"/>
      <c r="PJD16" s="121"/>
      <c r="PJE16" s="121"/>
      <c r="PJF16" s="121"/>
      <c r="PJG16" s="121"/>
      <c r="PJH16" s="121"/>
      <c r="PJI16" s="121"/>
      <c r="PJJ16" s="121"/>
      <c r="PJK16" s="121"/>
      <c r="PJL16" s="121"/>
      <c r="PJM16" s="121"/>
      <c r="PJN16" s="121"/>
      <c r="PJO16" s="121"/>
      <c r="PJP16" s="121"/>
      <c r="PJQ16" s="121"/>
      <c r="PJR16" s="121"/>
      <c r="PJS16" s="121"/>
      <c r="PJT16" s="121"/>
      <c r="PJU16" s="121"/>
      <c r="PJV16" s="121"/>
      <c r="PJW16" s="121"/>
      <c r="PJX16" s="121"/>
      <c r="PJY16" s="121"/>
      <c r="PJZ16" s="121"/>
      <c r="PKA16" s="121"/>
      <c r="PKB16" s="121"/>
      <c r="PKC16" s="121"/>
      <c r="PKD16" s="121"/>
      <c r="PKE16" s="121"/>
      <c r="PKF16" s="121"/>
      <c r="PKG16" s="121"/>
      <c r="PKH16" s="121"/>
      <c r="PKI16" s="121"/>
      <c r="PKJ16" s="121"/>
      <c r="PKK16" s="121"/>
      <c r="PKL16" s="121"/>
      <c r="PKM16" s="121"/>
      <c r="PKN16" s="121"/>
      <c r="PKO16" s="121"/>
      <c r="PKP16" s="121"/>
      <c r="PKQ16" s="121"/>
      <c r="PKR16" s="121"/>
      <c r="PKS16" s="121"/>
      <c r="PKT16" s="121"/>
      <c r="PKU16" s="121"/>
      <c r="PKV16" s="121"/>
      <c r="PKW16" s="121"/>
      <c r="PKX16" s="121"/>
      <c r="PKY16" s="121"/>
      <c r="PKZ16" s="121"/>
      <c r="PLA16" s="121"/>
      <c r="PLB16" s="121"/>
      <c r="PLC16" s="121"/>
      <c r="PLD16" s="121"/>
      <c r="PLE16" s="121"/>
      <c r="PLF16" s="121"/>
      <c r="PLG16" s="121"/>
      <c r="PLH16" s="121"/>
      <c r="PLI16" s="121"/>
      <c r="PLJ16" s="121"/>
      <c r="PLK16" s="121"/>
      <c r="PLL16" s="121"/>
      <c r="PLM16" s="121"/>
      <c r="PLN16" s="121"/>
      <c r="PLO16" s="121"/>
      <c r="PLP16" s="121"/>
      <c r="PLQ16" s="121"/>
      <c r="PLR16" s="121"/>
      <c r="PLS16" s="121"/>
      <c r="PLT16" s="121"/>
      <c r="PLU16" s="121"/>
      <c r="PLV16" s="121"/>
      <c r="PLW16" s="121"/>
      <c r="PLX16" s="121"/>
      <c r="PLY16" s="121"/>
      <c r="PLZ16" s="121"/>
      <c r="PMA16" s="121"/>
      <c r="PMB16" s="121"/>
      <c r="PMC16" s="121"/>
      <c r="PMD16" s="121"/>
      <c r="PME16" s="121"/>
      <c r="PMF16" s="121"/>
      <c r="PMG16" s="121"/>
      <c r="PMH16" s="121"/>
      <c r="PMI16" s="121"/>
      <c r="PMJ16" s="121"/>
      <c r="PMK16" s="121"/>
      <c r="PML16" s="121"/>
      <c r="PMM16" s="121"/>
      <c r="PMN16" s="121"/>
      <c r="PMO16" s="121"/>
      <c r="PMP16" s="121"/>
      <c r="PMQ16" s="121"/>
      <c r="PMR16" s="121"/>
      <c r="PMS16" s="121"/>
      <c r="PMT16" s="121"/>
      <c r="PMU16" s="121"/>
      <c r="PMV16" s="121"/>
      <c r="PMW16" s="121"/>
      <c r="PMX16" s="121"/>
      <c r="PMY16" s="121"/>
      <c r="PMZ16" s="121"/>
      <c r="PNA16" s="121"/>
      <c r="PNB16" s="121"/>
      <c r="PNC16" s="121"/>
      <c r="PND16" s="121"/>
      <c r="PNE16" s="121"/>
      <c r="PNF16" s="121"/>
      <c r="PNG16" s="121"/>
      <c r="PNH16" s="121"/>
      <c r="PNI16" s="121"/>
      <c r="PNJ16" s="121"/>
      <c r="PNK16" s="121"/>
      <c r="PNL16" s="121"/>
      <c r="PNM16" s="121"/>
      <c r="PNN16" s="121"/>
      <c r="PNO16" s="121"/>
      <c r="PNP16" s="121"/>
      <c r="PNQ16" s="121"/>
      <c r="PNR16" s="121"/>
      <c r="PNS16" s="121"/>
      <c r="PNT16" s="121"/>
      <c r="PNU16" s="121"/>
      <c r="PNV16" s="121"/>
      <c r="PNW16" s="121"/>
      <c r="PNX16" s="121"/>
      <c r="PNY16" s="121"/>
      <c r="PNZ16" s="121"/>
      <c r="POA16" s="121"/>
      <c r="POB16" s="121"/>
      <c r="POC16" s="121"/>
      <c r="POD16" s="121"/>
      <c r="POE16" s="121"/>
      <c r="POF16" s="121"/>
      <c r="POG16" s="121"/>
      <c r="POH16" s="121"/>
      <c r="POI16" s="121"/>
      <c r="POJ16" s="121"/>
      <c r="POK16" s="121"/>
      <c r="POL16" s="121"/>
      <c r="POM16" s="121"/>
      <c r="PON16" s="121"/>
      <c r="POO16" s="121"/>
      <c r="POP16" s="121"/>
      <c r="POQ16" s="121"/>
      <c r="POR16" s="121"/>
      <c r="POS16" s="121"/>
      <c r="POT16" s="121"/>
      <c r="POU16" s="121"/>
      <c r="POV16" s="121"/>
      <c r="POW16" s="121"/>
      <c r="POX16" s="121"/>
      <c r="POY16" s="121"/>
      <c r="POZ16" s="121"/>
      <c r="PPA16" s="121"/>
      <c r="PPB16" s="121"/>
      <c r="PPC16" s="121"/>
      <c r="PPD16" s="121"/>
      <c r="PPE16" s="121"/>
      <c r="PPF16" s="121"/>
      <c r="PPG16" s="121"/>
      <c r="PPH16" s="121"/>
      <c r="PPI16" s="121"/>
      <c r="PPJ16" s="121"/>
      <c r="PPK16" s="121"/>
      <c r="PPL16" s="121"/>
      <c r="PPM16" s="121"/>
      <c r="PPN16" s="121"/>
      <c r="PPO16" s="121"/>
      <c r="PPP16" s="121"/>
      <c r="PPQ16" s="121"/>
      <c r="PPR16" s="121"/>
      <c r="PPS16" s="121"/>
      <c r="PPT16" s="121"/>
      <c r="PPU16" s="121"/>
      <c r="PPV16" s="121"/>
      <c r="PPW16" s="121"/>
      <c r="PPX16" s="121"/>
      <c r="PPY16" s="121"/>
      <c r="PPZ16" s="121"/>
      <c r="PQA16" s="121"/>
      <c r="PQB16" s="121"/>
      <c r="PQC16" s="121"/>
      <c r="PQD16" s="121"/>
      <c r="PQE16" s="121"/>
      <c r="PQF16" s="121"/>
      <c r="PQG16" s="121"/>
      <c r="PQH16" s="121"/>
      <c r="PQI16" s="121"/>
      <c r="PQJ16" s="121"/>
      <c r="PQK16" s="121"/>
      <c r="PQL16" s="121"/>
      <c r="PQM16" s="121"/>
      <c r="PQN16" s="121"/>
      <c r="PQO16" s="121"/>
      <c r="PQP16" s="121"/>
      <c r="PQQ16" s="121"/>
      <c r="PQR16" s="121"/>
      <c r="PQS16" s="121"/>
      <c r="PQT16" s="121"/>
      <c r="PQU16" s="121"/>
      <c r="PQV16" s="121"/>
      <c r="PQW16" s="121"/>
      <c r="PQX16" s="121"/>
      <c r="PQY16" s="121"/>
      <c r="PQZ16" s="121"/>
      <c r="PRA16" s="121"/>
      <c r="PRB16" s="121"/>
      <c r="PRC16" s="121"/>
      <c r="PRD16" s="121"/>
      <c r="PRE16" s="121"/>
      <c r="PRF16" s="121"/>
      <c r="PRG16" s="121"/>
      <c r="PRH16" s="121"/>
      <c r="PRI16" s="121"/>
      <c r="PRJ16" s="121"/>
      <c r="PRK16" s="121"/>
      <c r="PRL16" s="121"/>
      <c r="PRM16" s="121"/>
      <c r="PRN16" s="121"/>
      <c r="PRO16" s="121"/>
      <c r="PRP16" s="121"/>
      <c r="PRQ16" s="121"/>
      <c r="PRR16" s="121"/>
      <c r="PRS16" s="121"/>
      <c r="PRT16" s="121"/>
      <c r="PRU16" s="121"/>
      <c r="PRV16" s="121"/>
      <c r="PRW16" s="121"/>
      <c r="PRX16" s="121"/>
      <c r="PRY16" s="121"/>
      <c r="PRZ16" s="121"/>
      <c r="PSA16" s="121"/>
      <c r="PSB16" s="121"/>
      <c r="PSC16" s="121"/>
      <c r="PSD16" s="121"/>
      <c r="PSE16" s="121"/>
      <c r="PSF16" s="121"/>
      <c r="PSG16" s="121"/>
      <c r="PSH16" s="121"/>
      <c r="PSI16" s="121"/>
      <c r="PSJ16" s="121"/>
      <c r="PSK16" s="121"/>
      <c r="PSL16" s="121"/>
      <c r="PSM16" s="121"/>
      <c r="PSN16" s="121"/>
      <c r="PSO16" s="121"/>
      <c r="PSP16" s="121"/>
      <c r="PSQ16" s="121"/>
      <c r="PSR16" s="121"/>
      <c r="PSS16" s="121"/>
      <c r="PST16" s="121"/>
      <c r="PSU16" s="121"/>
      <c r="PSV16" s="121"/>
      <c r="PSW16" s="121"/>
      <c r="PSX16" s="121"/>
      <c r="PSY16" s="121"/>
      <c r="PSZ16" s="121"/>
      <c r="PTA16" s="121"/>
      <c r="PTB16" s="121"/>
      <c r="PTC16" s="121"/>
      <c r="PTD16" s="121"/>
      <c r="PTE16" s="121"/>
      <c r="PTF16" s="121"/>
      <c r="PTG16" s="121"/>
      <c r="PTH16" s="121"/>
      <c r="PTI16" s="121"/>
      <c r="PTJ16" s="121"/>
      <c r="PTK16" s="121"/>
      <c r="PTL16" s="121"/>
      <c r="PTM16" s="121"/>
      <c r="PTN16" s="121"/>
      <c r="PTO16" s="121"/>
      <c r="PTP16" s="121"/>
      <c r="PTQ16" s="121"/>
      <c r="PTR16" s="121"/>
      <c r="PTS16" s="121"/>
      <c r="PTT16" s="121"/>
      <c r="PTU16" s="121"/>
      <c r="PTV16" s="121"/>
      <c r="PTW16" s="121"/>
      <c r="PTX16" s="121"/>
      <c r="PTY16" s="121"/>
      <c r="PTZ16" s="121"/>
      <c r="PUA16" s="121"/>
      <c r="PUB16" s="121"/>
      <c r="PUC16" s="121"/>
      <c r="PUD16" s="121"/>
      <c r="PUE16" s="121"/>
      <c r="PUF16" s="121"/>
      <c r="PUG16" s="121"/>
      <c r="PUH16" s="121"/>
      <c r="PUI16" s="121"/>
      <c r="PUJ16" s="121"/>
      <c r="PUK16" s="121"/>
      <c r="PUL16" s="121"/>
      <c r="PUM16" s="121"/>
      <c r="PUN16" s="121"/>
      <c r="PUO16" s="121"/>
      <c r="PUP16" s="121"/>
      <c r="PUQ16" s="121"/>
      <c r="PUR16" s="121"/>
      <c r="PUS16" s="121"/>
      <c r="PUT16" s="121"/>
      <c r="PUU16" s="121"/>
      <c r="PUV16" s="121"/>
      <c r="PUW16" s="121"/>
      <c r="PUX16" s="121"/>
      <c r="PUY16" s="121"/>
      <c r="PUZ16" s="121"/>
      <c r="PVA16" s="121"/>
      <c r="PVB16" s="121"/>
      <c r="PVC16" s="121"/>
      <c r="PVD16" s="121"/>
      <c r="PVE16" s="121"/>
      <c r="PVF16" s="121"/>
      <c r="PVG16" s="121"/>
      <c r="PVH16" s="121"/>
      <c r="PVI16" s="121"/>
      <c r="PVJ16" s="121"/>
      <c r="PVK16" s="121"/>
      <c r="PVL16" s="121"/>
      <c r="PVM16" s="121"/>
      <c r="PVN16" s="121"/>
      <c r="PVO16" s="121"/>
      <c r="PVP16" s="121"/>
      <c r="PVQ16" s="121"/>
      <c r="PVR16" s="121"/>
      <c r="PVS16" s="121"/>
      <c r="PVT16" s="121"/>
      <c r="PVU16" s="121"/>
      <c r="PVV16" s="121"/>
      <c r="PVW16" s="121"/>
      <c r="PVX16" s="121"/>
      <c r="PVY16" s="121"/>
      <c r="PVZ16" s="121"/>
      <c r="PWA16" s="121"/>
      <c r="PWB16" s="121"/>
      <c r="PWC16" s="121"/>
      <c r="PWD16" s="121"/>
      <c r="PWE16" s="121"/>
      <c r="PWF16" s="121"/>
      <c r="PWG16" s="121"/>
      <c r="PWH16" s="121"/>
      <c r="PWI16" s="121"/>
      <c r="PWJ16" s="121"/>
      <c r="PWK16" s="121"/>
      <c r="PWL16" s="121"/>
      <c r="PWM16" s="121"/>
      <c r="PWN16" s="121"/>
      <c r="PWO16" s="121"/>
      <c r="PWP16" s="121"/>
      <c r="PWQ16" s="121"/>
      <c r="PWR16" s="121"/>
      <c r="PWS16" s="121"/>
      <c r="PWT16" s="121"/>
      <c r="PWU16" s="121"/>
      <c r="PWV16" s="121"/>
      <c r="PWW16" s="121"/>
      <c r="PWX16" s="121"/>
      <c r="PWY16" s="121"/>
      <c r="PWZ16" s="121"/>
      <c r="PXA16" s="121"/>
      <c r="PXB16" s="121"/>
      <c r="PXC16" s="121"/>
      <c r="PXD16" s="121"/>
      <c r="PXE16" s="121"/>
      <c r="PXF16" s="121"/>
      <c r="PXG16" s="121"/>
      <c r="PXH16" s="121"/>
      <c r="PXI16" s="121"/>
      <c r="PXJ16" s="121"/>
      <c r="PXK16" s="121"/>
      <c r="PXL16" s="121"/>
      <c r="PXM16" s="121"/>
      <c r="PXN16" s="121"/>
      <c r="PXO16" s="121"/>
      <c r="PXP16" s="121"/>
      <c r="PXQ16" s="121"/>
      <c r="PXR16" s="121"/>
      <c r="PXS16" s="121"/>
      <c r="PXT16" s="121"/>
      <c r="PXU16" s="121"/>
      <c r="PXV16" s="121"/>
      <c r="PXW16" s="121"/>
      <c r="PXX16" s="121"/>
      <c r="PXY16" s="121"/>
      <c r="PXZ16" s="121"/>
      <c r="PYA16" s="121"/>
      <c r="PYB16" s="121"/>
      <c r="PYC16" s="121"/>
      <c r="PYD16" s="121"/>
      <c r="PYE16" s="121"/>
      <c r="PYF16" s="121"/>
      <c r="PYG16" s="121"/>
      <c r="PYH16" s="121"/>
      <c r="PYI16" s="121"/>
      <c r="PYJ16" s="121"/>
      <c r="PYK16" s="121"/>
      <c r="PYL16" s="121"/>
      <c r="PYM16" s="121"/>
      <c r="PYN16" s="121"/>
      <c r="PYO16" s="121"/>
      <c r="PYP16" s="121"/>
      <c r="PYQ16" s="121"/>
      <c r="PYR16" s="121"/>
      <c r="PYS16" s="121"/>
      <c r="PYT16" s="121"/>
      <c r="PYU16" s="121"/>
      <c r="PYV16" s="121"/>
      <c r="PYW16" s="121"/>
      <c r="PYX16" s="121"/>
      <c r="PYY16" s="121"/>
      <c r="PYZ16" s="121"/>
      <c r="PZA16" s="121"/>
      <c r="PZB16" s="121"/>
      <c r="PZC16" s="121"/>
      <c r="PZD16" s="121"/>
      <c r="PZE16" s="121"/>
      <c r="PZF16" s="121"/>
      <c r="PZG16" s="121"/>
      <c r="PZH16" s="121"/>
      <c r="PZI16" s="121"/>
      <c r="PZJ16" s="121"/>
      <c r="PZK16" s="121"/>
      <c r="PZL16" s="121"/>
      <c r="PZM16" s="121"/>
      <c r="PZN16" s="121"/>
      <c r="PZO16" s="121"/>
      <c r="PZP16" s="121"/>
      <c r="PZQ16" s="121"/>
      <c r="PZR16" s="121"/>
      <c r="PZS16" s="121"/>
      <c r="PZT16" s="121"/>
      <c r="PZU16" s="121"/>
      <c r="PZV16" s="121"/>
      <c r="PZW16" s="121"/>
      <c r="PZX16" s="121"/>
      <c r="PZY16" s="121"/>
      <c r="PZZ16" s="121"/>
      <c r="QAA16" s="121"/>
      <c r="QAB16" s="121"/>
      <c r="QAC16" s="121"/>
      <c r="QAD16" s="121"/>
      <c r="QAE16" s="121"/>
      <c r="QAF16" s="121"/>
      <c r="QAG16" s="121"/>
      <c r="QAH16" s="121"/>
      <c r="QAI16" s="121"/>
      <c r="QAJ16" s="121"/>
      <c r="QAK16" s="121"/>
      <c r="QAL16" s="121"/>
      <c r="QAM16" s="121"/>
      <c r="QAN16" s="121"/>
      <c r="QAO16" s="121"/>
      <c r="QAP16" s="121"/>
      <c r="QAQ16" s="121"/>
      <c r="QAR16" s="121"/>
      <c r="QAS16" s="121"/>
      <c r="QAT16" s="121"/>
      <c r="QAU16" s="121"/>
      <c r="QAV16" s="121"/>
      <c r="QAW16" s="121"/>
      <c r="QAX16" s="121"/>
      <c r="QAY16" s="121"/>
      <c r="QAZ16" s="121"/>
      <c r="QBA16" s="121"/>
      <c r="QBB16" s="121"/>
      <c r="QBC16" s="121"/>
      <c r="QBD16" s="121"/>
      <c r="QBE16" s="121"/>
      <c r="QBF16" s="121"/>
      <c r="QBG16" s="121"/>
      <c r="QBH16" s="121"/>
      <c r="QBI16" s="121"/>
      <c r="QBJ16" s="121"/>
      <c r="QBK16" s="121"/>
      <c r="QBL16" s="121"/>
      <c r="QBM16" s="121"/>
      <c r="QBN16" s="121"/>
      <c r="QBO16" s="121"/>
      <c r="QBP16" s="121"/>
      <c r="QBQ16" s="121"/>
      <c r="QBR16" s="121"/>
      <c r="QBS16" s="121"/>
      <c r="QBT16" s="121"/>
      <c r="QBU16" s="121"/>
      <c r="QBV16" s="121"/>
      <c r="QBW16" s="121"/>
      <c r="QBX16" s="121"/>
      <c r="QBY16" s="121"/>
      <c r="QBZ16" s="121"/>
      <c r="QCA16" s="121"/>
      <c r="QCB16" s="121"/>
      <c r="QCC16" s="121"/>
      <c r="QCD16" s="121"/>
      <c r="QCE16" s="121"/>
      <c r="QCF16" s="121"/>
      <c r="QCG16" s="121"/>
      <c r="QCH16" s="121"/>
      <c r="QCI16" s="121"/>
      <c r="QCJ16" s="121"/>
      <c r="QCK16" s="121"/>
      <c r="QCL16" s="121"/>
      <c r="QCM16" s="121"/>
      <c r="QCN16" s="121"/>
      <c r="QCO16" s="121"/>
      <c r="QCP16" s="121"/>
      <c r="QCQ16" s="121"/>
      <c r="QCR16" s="121"/>
      <c r="QCS16" s="121"/>
      <c r="QCT16" s="121"/>
      <c r="QCU16" s="121"/>
      <c r="QCV16" s="121"/>
      <c r="QCW16" s="121"/>
      <c r="QCX16" s="121"/>
      <c r="QCY16" s="121"/>
      <c r="QCZ16" s="121"/>
      <c r="QDA16" s="121"/>
      <c r="QDB16" s="121"/>
      <c r="QDC16" s="121"/>
      <c r="QDD16" s="121"/>
      <c r="QDE16" s="121"/>
      <c r="QDF16" s="121"/>
      <c r="QDG16" s="121"/>
      <c r="QDH16" s="121"/>
      <c r="QDI16" s="121"/>
      <c r="QDJ16" s="121"/>
      <c r="QDK16" s="121"/>
      <c r="QDL16" s="121"/>
      <c r="QDM16" s="121"/>
      <c r="QDN16" s="121"/>
      <c r="QDO16" s="121"/>
      <c r="QDP16" s="121"/>
      <c r="QDQ16" s="121"/>
      <c r="QDR16" s="121"/>
      <c r="QDS16" s="121"/>
      <c r="QDT16" s="121"/>
      <c r="QDU16" s="121"/>
      <c r="QDV16" s="121"/>
      <c r="QDW16" s="121"/>
      <c r="QDX16" s="121"/>
      <c r="QDY16" s="121"/>
      <c r="QDZ16" s="121"/>
      <c r="QEA16" s="121"/>
      <c r="QEB16" s="121"/>
      <c r="QEC16" s="121"/>
      <c r="QED16" s="121"/>
      <c r="QEE16" s="121"/>
      <c r="QEF16" s="121"/>
      <c r="QEG16" s="121"/>
      <c r="QEH16" s="121"/>
      <c r="QEI16" s="121"/>
      <c r="QEJ16" s="121"/>
      <c r="QEK16" s="121"/>
      <c r="QEL16" s="121"/>
      <c r="QEM16" s="121"/>
      <c r="QEN16" s="121"/>
      <c r="QEO16" s="121"/>
      <c r="QEP16" s="121"/>
      <c r="QEQ16" s="121"/>
      <c r="QER16" s="121"/>
      <c r="QES16" s="121"/>
      <c r="QET16" s="121"/>
      <c r="QEU16" s="121"/>
      <c r="QEV16" s="121"/>
      <c r="QEW16" s="121"/>
      <c r="QEX16" s="121"/>
      <c r="QEY16" s="121"/>
      <c r="QEZ16" s="121"/>
      <c r="QFA16" s="121"/>
      <c r="QFB16" s="121"/>
      <c r="QFC16" s="121"/>
      <c r="QFD16" s="121"/>
      <c r="QFE16" s="121"/>
      <c r="QFF16" s="121"/>
      <c r="QFG16" s="121"/>
      <c r="QFH16" s="121"/>
      <c r="QFI16" s="121"/>
      <c r="QFJ16" s="121"/>
      <c r="QFK16" s="121"/>
      <c r="QFL16" s="121"/>
      <c r="QFM16" s="121"/>
      <c r="QFN16" s="121"/>
      <c r="QFO16" s="121"/>
      <c r="QFP16" s="121"/>
      <c r="QFQ16" s="121"/>
      <c r="QFR16" s="121"/>
      <c r="QFS16" s="121"/>
      <c r="QFT16" s="121"/>
      <c r="QFU16" s="121"/>
      <c r="QFV16" s="121"/>
      <c r="QFW16" s="121"/>
      <c r="QFX16" s="121"/>
      <c r="QFY16" s="121"/>
      <c r="QFZ16" s="121"/>
      <c r="QGA16" s="121"/>
      <c r="QGB16" s="121"/>
      <c r="QGC16" s="121"/>
      <c r="QGD16" s="121"/>
      <c r="QGE16" s="121"/>
      <c r="QGF16" s="121"/>
      <c r="QGG16" s="121"/>
      <c r="QGH16" s="121"/>
      <c r="QGI16" s="121"/>
      <c r="QGJ16" s="121"/>
      <c r="QGK16" s="121"/>
      <c r="QGL16" s="121"/>
      <c r="QGM16" s="121"/>
      <c r="QGN16" s="121"/>
      <c r="QGO16" s="121"/>
      <c r="QGP16" s="121"/>
      <c r="QGQ16" s="121"/>
      <c r="QGR16" s="121"/>
      <c r="QGS16" s="121"/>
      <c r="QGT16" s="121"/>
      <c r="QGU16" s="121"/>
      <c r="QGV16" s="121"/>
      <c r="QGW16" s="121"/>
      <c r="QGX16" s="121"/>
      <c r="QGY16" s="121"/>
      <c r="QGZ16" s="121"/>
      <c r="QHA16" s="121"/>
      <c r="QHB16" s="121"/>
      <c r="QHC16" s="121"/>
      <c r="QHD16" s="121"/>
      <c r="QHE16" s="121"/>
      <c r="QHF16" s="121"/>
      <c r="QHG16" s="121"/>
      <c r="QHH16" s="121"/>
      <c r="QHI16" s="121"/>
      <c r="QHJ16" s="121"/>
      <c r="QHK16" s="121"/>
      <c r="QHL16" s="121"/>
      <c r="QHM16" s="121"/>
      <c r="QHN16" s="121"/>
      <c r="QHO16" s="121"/>
      <c r="QHP16" s="121"/>
      <c r="QHQ16" s="121"/>
      <c r="QHR16" s="121"/>
      <c r="QHS16" s="121"/>
      <c r="QHT16" s="121"/>
      <c r="QHU16" s="121"/>
      <c r="QHV16" s="121"/>
      <c r="QHW16" s="121"/>
      <c r="QHX16" s="121"/>
      <c r="QHY16" s="121"/>
      <c r="QHZ16" s="121"/>
      <c r="QIA16" s="121"/>
      <c r="QIB16" s="121"/>
      <c r="QIC16" s="121"/>
      <c r="QID16" s="121"/>
      <c r="QIE16" s="121"/>
      <c r="QIF16" s="121"/>
      <c r="QIG16" s="121"/>
      <c r="QIH16" s="121"/>
      <c r="QII16" s="121"/>
      <c r="QIJ16" s="121"/>
      <c r="QIK16" s="121"/>
      <c r="QIL16" s="121"/>
      <c r="QIM16" s="121"/>
      <c r="QIN16" s="121"/>
      <c r="QIO16" s="121"/>
      <c r="QIP16" s="121"/>
      <c r="QIQ16" s="121"/>
      <c r="QIR16" s="121"/>
      <c r="QIS16" s="121"/>
      <c r="QIT16" s="121"/>
      <c r="QIU16" s="121"/>
      <c r="QIV16" s="121"/>
      <c r="QIW16" s="121"/>
      <c r="QIX16" s="121"/>
      <c r="QIY16" s="121"/>
      <c r="QIZ16" s="121"/>
      <c r="QJA16" s="121"/>
      <c r="QJB16" s="121"/>
      <c r="QJC16" s="121"/>
      <c r="QJD16" s="121"/>
      <c r="QJE16" s="121"/>
      <c r="QJF16" s="121"/>
      <c r="QJG16" s="121"/>
      <c r="QJH16" s="121"/>
      <c r="QJI16" s="121"/>
      <c r="QJJ16" s="121"/>
      <c r="QJK16" s="121"/>
      <c r="QJL16" s="121"/>
      <c r="QJM16" s="121"/>
      <c r="QJN16" s="121"/>
      <c r="QJO16" s="121"/>
      <c r="QJP16" s="121"/>
      <c r="QJQ16" s="121"/>
      <c r="QJR16" s="121"/>
      <c r="QJS16" s="121"/>
      <c r="QJT16" s="121"/>
      <c r="QJU16" s="121"/>
      <c r="QJV16" s="121"/>
      <c r="QJW16" s="121"/>
      <c r="QJX16" s="121"/>
      <c r="QJY16" s="121"/>
      <c r="QJZ16" s="121"/>
      <c r="QKA16" s="121"/>
      <c r="QKB16" s="121"/>
      <c r="QKC16" s="121"/>
      <c r="QKD16" s="121"/>
      <c r="QKE16" s="121"/>
      <c r="QKF16" s="121"/>
      <c r="QKG16" s="121"/>
      <c r="QKH16" s="121"/>
      <c r="QKI16" s="121"/>
      <c r="QKJ16" s="121"/>
      <c r="QKK16" s="121"/>
      <c r="QKL16" s="121"/>
      <c r="QKM16" s="121"/>
      <c r="QKN16" s="121"/>
      <c r="QKO16" s="121"/>
      <c r="QKP16" s="121"/>
      <c r="QKQ16" s="121"/>
      <c r="QKR16" s="121"/>
      <c r="QKS16" s="121"/>
      <c r="QKT16" s="121"/>
      <c r="QKU16" s="121"/>
      <c r="QKV16" s="121"/>
      <c r="QKW16" s="121"/>
      <c r="QKX16" s="121"/>
      <c r="QKY16" s="121"/>
      <c r="QKZ16" s="121"/>
      <c r="QLA16" s="121"/>
      <c r="QLB16" s="121"/>
      <c r="QLC16" s="121"/>
      <c r="QLD16" s="121"/>
      <c r="QLE16" s="121"/>
      <c r="QLF16" s="121"/>
      <c r="QLG16" s="121"/>
      <c r="QLH16" s="121"/>
      <c r="QLI16" s="121"/>
      <c r="QLJ16" s="121"/>
      <c r="QLK16" s="121"/>
      <c r="QLL16" s="121"/>
      <c r="QLM16" s="121"/>
      <c r="QLN16" s="121"/>
      <c r="QLO16" s="121"/>
      <c r="QLP16" s="121"/>
      <c r="QLQ16" s="121"/>
      <c r="QLR16" s="121"/>
      <c r="QLS16" s="121"/>
      <c r="QLT16" s="121"/>
      <c r="QLU16" s="121"/>
      <c r="QLV16" s="121"/>
      <c r="QLW16" s="121"/>
      <c r="QLX16" s="121"/>
      <c r="QLY16" s="121"/>
      <c r="QLZ16" s="121"/>
      <c r="QMA16" s="121"/>
      <c r="QMB16" s="121"/>
      <c r="QMC16" s="121"/>
      <c r="QMD16" s="121"/>
      <c r="QME16" s="121"/>
      <c r="QMF16" s="121"/>
      <c r="QMG16" s="121"/>
      <c r="QMH16" s="121"/>
      <c r="QMI16" s="121"/>
      <c r="QMJ16" s="121"/>
      <c r="QMK16" s="121"/>
      <c r="QML16" s="121"/>
      <c r="QMM16" s="121"/>
      <c r="QMN16" s="121"/>
      <c r="QMO16" s="121"/>
      <c r="QMP16" s="121"/>
      <c r="QMQ16" s="121"/>
      <c r="QMR16" s="121"/>
      <c r="QMS16" s="121"/>
      <c r="QMT16" s="121"/>
      <c r="QMU16" s="121"/>
      <c r="QMV16" s="121"/>
      <c r="QMW16" s="121"/>
      <c r="QMX16" s="121"/>
      <c r="QMY16" s="121"/>
      <c r="QMZ16" s="121"/>
      <c r="QNA16" s="121"/>
      <c r="QNB16" s="121"/>
      <c r="QNC16" s="121"/>
      <c r="QND16" s="121"/>
      <c r="QNE16" s="121"/>
      <c r="QNF16" s="121"/>
      <c r="QNG16" s="121"/>
      <c r="QNH16" s="121"/>
      <c r="QNI16" s="121"/>
      <c r="QNJ16" s="121"/>
      <c r="QNK16" s="121"/>
      <c r="QNL16" s="121"/>
      <c r="QNM16" s="121"/>
      <c r="QNN16" s="121"/>
      <c r="QNO16" s="121"/>
      <c r="QNP16" s="121"/>
      <c r="QNQ16" s="121"/>
      <c r="QNR16" s="121"/>
      <c r="QNS16" s="121"/>
      <c r="QNT16" s="121"/>
      <c r="QNU16" s="121"/>
      <c r="QNV16" s="121"/>
      <c r="QNW16" s="121"/>
      <c r="QNX16" s="121"/>
      <c r="QNY16" s="121"/>
      <c r="QNZ16" s="121"/>
      <c r="QOA16" s="121"/>
      <c r="QOB16" s="121"/>
      <c r="QOC16" s="121"/>
      <c r="QOD16" s="121"/>
      <c r="QOE16" s="121"/>
      <c r="QOF16" s="121"/>
      <c r="QOG16" s="121"/>
      <c r="QOH16" s="121"/>
      <c r="QOI16" s="121"/>
      <c r="QOJ16" s="121"/>
      <c r="QOK16" s="121"/>
      <c r="QOL16" s="121"/>
      <c r="QOM16" s="121"/>
      <c r="QON16" s="121"/>
      <c r="QOO16" s="121"/>
      <c r="QOP16" s="121"/>
      <c r="QOQ16" s="121"/>
      <c r="QOR16" s="121"/>
      <c r="QOS16" s="121"/>
      <c r="QOT16" s="121"/>
      <c r="QOU16" s="121"/>
      <c r="QOV16" s="121"/>
      <c r="QOW16" s="121"/>
      <c r="QOX16" s="121"/>
      <c r="QOY16" s="121"/>
      <c r="QOZ16" s="121"/>
      <c r="QPA16" s="121"/>
      <c r="QPB16" s="121"/>
      <c r="QPC16" s="121"/>
      <c r="QPD16" s="121"/>
      <c r="QPE16" s="121"/>
      <c r="QPF16" s="121"/>
      <c r="QPG16" s="121"/>
      <c r="QPH16" s="121"/>
      <c r="QPI16" s="121"/>
      <c r="QPJ16" s="121"/>
      <c r="QPK16" s="121"/>
      <c r="QPL16" s="121"/>
      <c r="QPM16" s="121"/>
      <c r="QPN16" s="121"/>
      <c r="QPO16" s="121"/>
      <c r="QPP16" s="121"/>
      <c r="QPQ16" s="121"/>
      <c r="QPR16" s="121"/>
      <c r="QPS16" s="121"/>
      <c r="QPT16" s="121"/>
      <c r="QPU16" s="121"/>
      <c r="QPV16" s="121"/>
      <c r="QPW16" s="121"/>
      <c r="QPX16" s="121"/>
      <c r="QPY16" s="121"/>
      <c r="QPZ16" s="121"/>
      <c r="QQA16" s="121"/>
      <c r="QQB16" s="121"/>
      <c r="QQC16" s="121"/>
      <c r="QQD16" s="121"/>
      <c r="QQE16" s="121"/>
      <c r="QQF16" s="121"/>
      <c r="QQG16" s="121"/>
      <c r="QQH16" s="121"/>
      <c r="QQI16" s="121"/>
      <c r="QQJ16" s="121"/>
      <c r="QQK16" s="121"/>
      <c r="QQL16" s="121"/>
      <c r="QQM16" s="121"/>
      <c r="QQN16" s="121"/>
      <c r="QQO16" s="121"/>
      <c r="QQP16" s="121"/>
      <c r="QQQ16" s="121"/>
      <c r="QQR16" s="121"/>
      <c r="QQS16" s="121"/>
      <c r="QQT16" s="121"/>
      <c r="QQU16" s="121"/>
      <c r="QQV16" s="121"/>
      <c r="QQW16" s="121"/>
      <c r="QQX16" s="121"/>
      <c r="QQY16" s="121"/>
      <c r="QQZ16" s="121"/>
      <c r="QRA16" s="121"/>
      <c r="QRB16" s="121"/>
      <c r="QRC16" s="121"/>
      <c r="QRD16" s="121"/>
      <c r="QRE16" s="121"/>
      <c r="QRF16" s="121"/>
      <c r="QRG16" s="121"/>
      <c r="QRH16" s="121"/>
      <c r="QRI16" s="121"/>
      <c r="QRJ16" s="121"/>
      <c r="QRK16" s="121"/>
      <c r="QRL16" s="121"/>
      <c r="QRM16" s="121"/>
      <c r="QRN16" s="121"/>
      <c r="QRO16" s="121"/>
      <c r="QRP16" s="121"/>
      <c r="QRQ16" s="121"/>
      <c r="QRR16" s="121"/>
      <c r="QRS16" s="121"/>
      <c r="QRT16" s="121"/>
      <c r="QRU16" s="121"/>
      <c r="QRV16" s="121"/>
      <c r="QRW16" s="121"/>
      <c r="QRX16" s="121"/>
      <c r="QRY16" s="121"/>
      <c r="QRZ16" s="121"/>
      <c r="QSA16" s="121"/>
      <c r="QSB16" s="121"/>
      <c r="QSC16" s="121"/>
      <c r="QSD16" s="121"/>
      <c r="QSE16" s="121"/>
      <c r="QSF16" s="121"/>
      <c r="QSG16" s="121"/>
      <c r="QSH16" s="121"/>
      <c r="QSI16" s="121"/>
      <c r="QSJ16" s="121"/>
      <c r="QSK16" s="121"/>
      <c r="QSL16" s="121"/>
      <c r="QSM16" s="121"/>
      <c r="QSN16" s="121"/>
      <c r="QSO16" s="121"/>
      <c r="QSP16" s="121"/>
      <c r="QSQ16" s="121"/>
      <c r="QSR16" s="121"/>
      <c r="QSS16" s="121"/>
      <c r="QST16" s="121"/>
      <c r="QSU16" s="121"/>
      <c r="QSV16" s="121"/>
      <c r="QSW16" s="121"/>
      <c r="QSX16" s="121"/>
      <c r="QSY16" s="121"/>
      <c r="QSZ16" s="121"/>
      <c r="QTA16" s="121"/>
      <c r="QTB16" s="121"/>
      <c r="QTC16" s="121"/>
      <c r="QTD16" s="121"/>
      <c r="QTE16" s="121"/>
      <c r="QTF16" s="121"/>
      <c r="QTG16" s="121"/>
      <c r="QTH16" s="121"/>
      <c r="QTI16" s="121"/>
      <c r="QTJ16" s="121"/>
      <c r="QTK16" s="121"/>
      <c r="QTL16" s="121"/>
      <c r="QTM16" s="121"/>
      <c r="QTN16" s="121"/>
      <c r="QTO16" s="121"/>
      <c r="QTP16" s="121"/>
      <c r="QTQ16" s="121"/>
      <c r="QTR16" s="121"/>
      <c r="QTS16" s="121"/>
      <c r="QTT16" s="121"/>
      <c r="QTU16" s="121"/>
      <c r="QTV16" s="121"/>
      <c r="QTW16" s="121"/>
      <c r="QTX16" s="121"/>
      <c r="QTY16" s="121"/>
      <c r="QTZ16" s="121"/>
      <c r="QUA16" s="121"/>
      <c r="QUB16" s="121"/>
      <c r="QUC16" s="121"/>
      <c r="QUD16" s="121"/>
      <c r="QUE16" s="121"/>
      <c r="QUF16" s="121"/>
      <c r="QUG16" s="121"/>
      <c r="QUH16" s="121"/>
      <c r="QUI16" s="121"/>
      <c r="QUJ16" s="121"/>
      <c r="QUK16" s="121"/>
      <c r="QUL16" s="121"/>
      <c r="QUM16" s="121"/>
      <c r="QUN16" s="121"/>
      <c r="QUO16" s="121"/>
      <c r="QUP16" s="121"/>
      <c r="QUQ16" s="121"/>
      <c r="QUR16" s="121"/>
      <c r="QUS16" s="121"/>
      <c r="QUT16" s="121"/>
      <c r="QUU16" s="121"/>
      <c r="QUV16" s="121"/>
      <c r="QUW16" s="121"/>
      <c r="QUX16" s="121"/>
      <c r="QUY16" s="121"/>
      <c r="QUZ16" s="121"/>
      <c r="QVA16" s="121"/>
      <c r="QVB16" s="121"/>
      <c r="QVC16" s="121"/>
      <c r="QVD16" s="121"/>
      <c r="QVE16" s="121"/>
      <c r="QVF16" s="121"/>
      <c r="QVG16" s="121"/>
      <c r="QVH16" s="121"/>
      <c r="QVI16" s="121"/>
      <c r="QVJ16" s="121"/>
      <c r="QVK16" s="121"/>
      <c r="QVL16" s="121"/>
      <c r="QVM16" s="121"/>
      <c r="QVN16" s="121"/>
      <c r="QVO16" s="121"/>
      <c r="QVP16" s="121"/>
      <c r="QVQ16" s="121"/>
      <c r="QVR16" s="121"/>
      <c r="QVS16" s="121"/>
      <c r="QVT16" s="121"/>
      <c r="QVU16" s="121"/>
      <c r="QVV16" s="121"/>
      <c r="QVW16" s="121"/>
      <c r="QVX16" s="121"/>
      <c r="QVY16" s="121"/>
      <c r="QVZ16" s="121"/>
      <c r="QWA16" s="121"/>
      <c r="QWB16" s="121"/>
      <c r="QWC16" s="121"/>
      <c r="QWD16" s="121"/>
      <c r="QWE16" s="121"/>
      <c r="QWF16" s="121"/>
      <c r="QWG16" s="121"/>
      <c r="QWH16" s="121"/>
      <c r="QWI16" s="121"/>
      <c r="QWJ16" s="121"/>
      <c r="QWK16" s="121"/>
      <c r="QWL16" s="121"/>
      <c r="QWM16" s="121"/>
      <c r="QWN16" s="121"/>
      <c r="QWO16" s="121"/>
      <c r="QWP16" s="121"/>
      <c r="QWQ16" s="121"/>
      <c r="QWR16" s="121"/>
      <c r="QWS16" s="121"/>
      <c r="QWT16" s="121"/>
      <c r="QWU16" s="121"/>
      <c r="QWV16" s="121"/>
      <c r="QWW16" s="121"/>
      <c r="QWX16" s="121"/>
      <c r="QWY16" s="121"/>
      <c r="QWZ16" s="121"/>
      <c r="QXA16" s="121"/>
      <c r="QXB16" s="121"/>
      <c r="QXC16" s="121"/>
      <c r="QXD16" s="121"/>
      <c r="QXE16" s="121"/>
      <c r="QXF16" s="121"/>
      <c r="QXG16" s="121"/>
      <c r="QXH16" s="121"/>
      <c r="QXI16" s="121"/>
      <c r="QXJ16" s="121"/>
      <c r="QXK16" s="121"/>
      <c r="QXL16" s="121"/>
      <c r="QXM16" s="121"/>
      <c r="QXN16" s="121"/>
      <c r="QXO16" s="121"/>
      <c r="QXP16" s="121"/>
      <c r="QXQ16" s="121"/>
      <c r="QXR16" s="121"/>
      <c r="QXS16" s="121"/>
      <c r="QXT16" s="121"/>
      <c r="QXU16" s="121"/>
      <c r="QXV16" s="121"/>
      <c r="QXW16" s="121"/>
      <c r="QXX16" s="121"/>
      <c r="QXY16" s="121"/>
      <c r="QXZ16" s="121"/>
      <c r="QYA16" s="121"/>
      <c r="QYB16" s="121"/>
      <c r="QYC16" s="121"/>
      <c r="QYD16" s="121"/>
      <c r="QYE16" s="121"/>
      <c r="QYF16" s="121"/>
      <c r="QYG16" s="121"/>
      <c r="QYH16" s="121"/>
      <c r="QYI16" s="121"/>
      <c r="QYJ16" s="121"/>
      <c r="QYK16" s="121"/>
      <c r="QYL16" s="121"/>
      <c r="QYM16" s="121"/>
      <c r="QYN16" s="121"/>
      <c r="QYO16" s="121"/>
      <c r="QYP16" s="121"/>
      <c r="QYQ16" s="121"/>
      <c r="QYR16" s="121"/>
      <c r="QYS16" s="121"/>
      <c r="QYT16" s="121"/>
      <c r="QYU16" s="121"/>
      <c r="QYV16" s="121"/>
      <c r="QYW16" s="121"/>
      <c r="QYX16" s="121"/>
      <c r="QYY16" s="121"/>
      <c r="QYZ16" s="121"/>
      <c r="QZA16" s="121"/>
      <c r="QZB16" s="121"/>
      <c r="QZC16" s="121"/>
      <c r="QZD16" s="121"/>
      <c r="QZE16" s="121"/>
      <c r="QZF16" s="121"/>
      <c r="QZG16" s="121"/>
      <c r="QZH16" s="121"/>
      <c r="QZI16" s="121"/>
      <c r="QZJ16" s="121"/>
      <c r="QZK16" s="121"/>
      <c r="QZL16" s="121"/>
      <c r="QZM16" s="121"/>
      <c r="QZN16" s="121"/>
      <c r="QZO16" s="121"/>
      <c r="QZP16" s="121"/>
      <c r="QZQ16" s="121"/>
      <c r="QZR16" s="121"/>
      <c r="QZS16" s="121"/>
      <c r="QZT16" s="121"/>
      <c r="QZU16" s="121"/>
      <c r="QZV16" s="121"/>
      <c r="QZW16" s="121"/>
      <c r="QZX16" s="121"/>
      <c r="QZY16" s="121"/>
      <c r="QZZ16" s="121"/>
      <c r="RAA16" s="121"/>
      <c r="RAB16" s="121"/>
      <c r="RAC16" s="121"/>
      <c r="RAD16" s="121"/>
      <c r="RAE16" s="121"/>
      <c r="RAF16" s="121"/>
      <c r="RAG16" s="121"/>
      <c r="RAH16" s="121"/>
      <c r="RAI16" s="121"/>
      <c r="RAJ16" s="121"/>
      <c r="RAK16" s="121"/>
      <c r="RAL16" s="121"/>
      <c r="RAM16" s="121"/>
      <c r="RAN16" s="121"/>
      <c r="RAO16" s="121"/>
      <c r="RAP16" s="121"/>
      <c r="RAQ16" s="121"/>
      <c r="RAR16" s="121"/>
      <c r="RAS16" s="121"/>
      <c r="RAT16" s="121"/>
      <c r="RAU16" s="121"/>
      <c r="RAV16" s="121"/>
      <c r="RAW16" s="121"/>
      <c r="RAX16" s="121"/>
      <c r="RAY16" s="121"/>
      <c r="RAZ16" s="121"/>
      <c r="RBA16" s="121"/>
      <c r="RBB16" s="121"/>
      <c r="RBC16" s="121"/>
      <c r="RBD16" s="121"/>
      <c r="RBE16" s="121"/>
      <c r="RBF16" s="121"/>
      <c r="RBG16" s="121"/>
      <c r="RBH16" s="121"/>
      <c r="RBI16" s="121"/>
      <c r="RBJ16" s="121"/>
      <c r="RBK16" s="121"/>
      <c r="RBL16" s="121"/>
      <c r="RBM16" s="121"/>
      <c r="RBN16" s="121"/>
      <c r="RBO16" s="121"/>
      <c r="RBP16" s="121"/>
      <c r="RBQ16" s="121"/>
      <c r="RBR16" s="121"/>
      <c r="RBS16" s="121"/>
      <c r="RBT16" s="121"/>
      <c r="RBU16" s="121"/>
      <c r="RBV16" s="121"/>
      <c r="RBW16" s="121"/>
      <c r="RBX16" s="121"/>
      <c r="RBY16" s="121"/>
      <c r="RBZ16" s="121"/>
      <c r="RCA16" s="121"/>
      <c r="RCB16" s="121"/>
      <c r="RCC16" s="121"/>
      <c r="RCD16" s="121"/>
      <c r="RCE16" s="121"/>
      <c r="RCF16" s="121"/>
      <c r="RCG16" s="121"/>
      <c r="RCH16" s="121"/>
      <c r="RCI16" s="121"/>
      <c r="RCJ16" s="121"/>
      <c r="RCK16" s="121"/>
      <c r="RCL16" s="121"/>
      <c r="RCM16" s="121"/>
      <c r="RCN16" s="121"/>
      <c r="RCO16" s="121"/>
      <c r="RCP16" s="121"/>
      <c r="RCQ16" s="121"/>
      <c r="RCR16" s="121"/>
      <c r="RCS16" s="121"/>
      <c r="RCT16" s="121"/>
      <c r="RCU16" s="121"/>
      <c r="RCV16" s="121"/>
      <c r="RCW16" s="121"/>
      <c r="RCX16" s="121"/>
      <c r="RCY16" s="121"/>
      <c r="RCZ16" s="121"/>
      <c r="RDA16" s="121"/>
      <c r="RDB16" s="121"/>
      <c r="RDC16" s="121"/>
      <c r="RDD16" s="121"/>
      <c r="RDE16" s="121"/>
      <c r="RDF16" s="121"/>
      <c r="RDG16" s="121"/>
      <c r="RDH16" s="121"/>
      <c r="RDI16" s="121"/>
      <c r="RDJ16" s="121"/>
      <c r="RDK16" s="121"/>
      <c r="RDL16" s="121"/>
      <c r="RDM16" s="121"/>
      <c r="RDN16" s="121"/>
      <c r="RDO16" s="121"/>
      <c r="RDP16" s="121"/>
      <c r="RDQ16" s="121"/>
      <c r="RDR16" s="121"/>
      <c r="RDS16" s="121"/>
      <c r="RDT16" s="121"/>
      <c r="RDU16" s="121"/>
      <c r="RDV16" s="121"/>
      <c r="RDW16" s="121"/>
      <c r="RDX16" s="121"/>
      <c r="RDY16" s="121"/>
      <c r="RDZ16" s="121"/>
      <c r="REA16" s="121"/>
      <c r="REB16" s="121"/>
      <c r="REC16" s="121"/>
      <c r="RED16" s="121"/>
      <c r="REE16" s="121"/>
      <c r="REF16" s="121"/>
      <c r="REG16" s="121"/>
      <c r="REH16" s="121"/>
      <c r="REI16" s="121"/>
      <c r="REJ16" s="121"/>
      <c r="REK16" s="121"/>
      <c r="REL16" s="121"/>
      <c r="REM16" s="121"/>
      <c r="REN16" s="121"/>
      <c r="REO16" s="121"/>
      <c r="REP16" s="121"/>
      <c r="REQ16" s="121"/>
      <c r="RER16" s="121"/>
      <c r="RES16" s="121"/>
      <c r="RET16" s="121"/>
      <c r="REU16" s="121"/>
      <c r="REV16" s="121"/>
      <c r="REW16" s="121"/>
      <c r="REX16" s="121"/>
      <c r="REY16" s="121"/>
      <c r="REZ16" s="121"/>
      <c r="RFA16" s="121"/>
      <c r="RFB16" s="121"/>
      <c r="RFC16" s="121"/>
      <c r="RFD16" s="121"/>
      <c r="RFE16" s="121"/>
      <c r="RFF16" s="121"/>
      <c r="RFG16" s="121"/>
      <c r="RFH16" s="121"/>
      <c r="RFI16" s="121"/>
      <c r="RFJ16" s="121"/>
      <c r="RFK16" s="121"/>
      <c r="RFL16" s="121"/>
      <c r="RFM16" s="121"/>
      <c r="RFN16" s="121"/>
      <c r="RFO16" s="121"/>
      <c r="RFP16" s="121"/>
      <c r="RFQ16" s="121"/>
      <c r="RFR16" s="121"/>
      <c r="RFS16" s="121"/>
      <c r="RFT16" s="121"/>
      <c r="RFU16" s="121"/>
      <c r="RFV16" s="121"/>
      <c r="RFW16" s="121"/>
      <c r="RFX16" s="121"/>
      <c r="RFY16" s="121"/>
      <c r="RFZ16" s="121"/>
      <c r="RGA16" s="121"/>
      <c r="RGB16" s="121"/>
      <c r="RGC16" s="121"/>
      <c r="RGD16" s="121"/>
      <c r="RGE16" s="121"/>
      <c r="RGF16" s="121"/>
      <c r="RGG16" s="121"/>
      <c r="RGH16" s="121"/>
      <c r="RGI16" s="121"/>
      <c r="RGJ16" s="121"/>
      <c r="RGK16" s="121"/>
      <c r="RGL16" s="121"/>
      <c r="RGM16" s="121"/>
      <c r="RGN16" s="121"/>
      <c r="RGO16" s="121"/>
      <c r="RGP16" s="121"/>
      <c r="RGQ16" s="121"/>
      <c r="RGR16" s="121"/>
      <c r="RGS16" s="121"/>
      <c r="RGT16" s="121"/>
      <c r="RGU16" s="121"/>
      <c r="RGV16" s="121"/>
      <c r="RGW16" s="121"/>
      <c r="RGX16" s="121"/>
      <c r="RGY16" s="121"/>
      <c r="RGZ16" s="121"/>
      <c r="RHA16" s="121"/>
      <c r="RHB16" s="121"/>
      <c r="RHC16" s="121"/>
      <c r="RHD16" s="121"/>
      <c r="RHE16" s="121"/>
      <c r="RHF16" s="121"/>
      <c r="RHG16" s="121"/>
      <c r="RHH16" s="121"/>
      <c r="RHI16" s="121"/>
      <c r="RHJ16" s="121"/>
      <c r="RHK16" s="121"/>
      <c r="RHL16" s="121"/>
      <c r="RHM16" s="121"/>
      <c r="RHN16" s="121"/>
      <c r="RHO16" s="121"/>
      <c r="RHP16" s="121"/>
      <c r="RHQ16" s="121"/>
      <c r="RHR16" s="121"/>
      <c r="RHS16" s="121"/>
      <c r="RHT16" s="121"/>
      <c r="RHU16" s="121"/>
      <c r="RHV16" s="121"/>
      <c r="RHW16" s="121"/>
      <c r="RHX16" s="121"/>
      <c r="RHY16" s="121"/>
      <c r="RHZ16" s="121"/>
      <c r="RIA16" s="121"/>
      <c r="RIB16" s="121"/>
      <c r="RIC16" s="121"/>
      <c r="RID16" s="121"/>
      <c r="RIE16" s="121"/>
      <c r="RIF16" s="121"/>
      <c r="RIG16" s="121"/>
      <c r="RIH16" s="121"/>
      <c r="RII16" s="121"/>
      <c r="RIJ16" s="121"/>
      <c r="RIK16" s="121"/>
      <c r="RIL16" s="121"/>
      <c r="RIM16" s="121"/>
      <c r="RIN16" s="121"/>
      <c r="RIO16" s="121"/>
      <c r="RIP16" s="121"/>
      <c r="RIQ16" s="121"/>
      <c r="RIR16" s="121"/>
      <c r="RIS16" s="121"/>
      <c r="RIT16" s="121"/>
      <c r="RIU16" s="121"/>
      <c r="RIV16" s="121"/>
      <c r="RIW16" s="121"/>
      <c r="RIX16" s="121"/>
      <c r="RIY16" s="121"/>
      <c r="RIZ16" s="121"/>
      <c r="RJA16" s="121"/>
      <c r="RJB16" s="121"/>
      <c r="RJC16" s="121"/>
      <c r="RJD16" s="121"/>
      <c r="RJE16" s="121"/>
      <c r="RJF16" s="121"/>
      <c r="RJG16" s="121"/>
      <c r="RJH16" s="121"/>
      <c r="RJI16" s="121"/>
      <c r="RJJ16" s="121"/>
      <c r="RJK16" s="121"/>
      <c r="RJL16" s="121"/>
      <c r="RJM16" s="121"/>
      <c r="RJN16" s="121"/>
      <c r="RJO16" s="121"/>
      <c r="RJP16" s="121"/>
      <c r="RJQ16" s="121"/>
      <c r="RJR16" s="121"/>
      <c r="RJS16" s="121"/>
      <c r="RJT16" s="121"/>
      <c r="RJU16" s="121"/>
      <c r="RJV16" s="121"/>
      <c r="RJW16" s="121"/>
      <c r="RJX16" s="121"/>
      <c r="RJY16" s="121"/>
      <c r="RJZ16" s="121"/>
      <c r="RKA16" s="121"/>
      <c r="RKB16" s="121"/>
      <c r="RKC16" s="121"/>
      <c r="RKD16" s="121"/>
      <c r="RKE16" s="121"/>
      <c r="RKF16" s="121"/>
      <c r="RKG16" s="121"/>
      <c r="RKH16" s="121"/>
      <c r="RKI16" s="121"/>
      <c r="RKJ16" s="121"/>
      <c r="RKK16" s="121"/>
      <c r="RKL16" s="121"/>
      <c r="RKM16" s="121"/>
      <c r="RKN16" s="121"/>
      <c r="RKO16" s="121"/>
      <c r="RKP16" s="121"/>
      <c r="RKQ16" s="121"/>
      <c r="RKR16" s="121"/>
      <c r="RKS16" s="121"/>
      <c r="RKT16" s="121"/>
      <c r="RKU16" s="121"/>
      <c r="RKV16" s="121"/>
      <c r="RKW16" s="121"/>
      <c r="RKX16" s="121"/>
      <c r="RKY16" s="121"/>
      <c r="RKZ16" s="121"/>
      <c r="RLA16" s="121"/>
      <c r="RLB16" s="121"/>
      <c r="RLC16" s="121"/>
      <c r="RLD16" s="121"/>
      <c r="RLE16" s="121"/>
      <c r="RLF16" s="121"/>
      <c r="RLG16" s="121"/>
      <c r="RLH16" s="121"/>
      <c r="RLI16" s="121"/>
      <c r="RLJ16" s="121"/>
      <c r="RLK16" s="121"/>
      <c r="RLL16" s="121"/>
      <c r="RLM16" s="121"/>
      <c r="RLN16" s="121"/>
      <c r="RLO16" s="121"/>
      <c r="RLP16" s="121"/>
      <c r="RLQ16" s="121"/>
      <c r="RLR16" s="121"/>
      <c r="RLS16" s="121"/>
      <c r="RLT16" s="121"/>
      <c r="RLU16" s="121"/>
      <c r="RLV16" s="121"/>
      <c r="RLW16" s="121"/>
      <c r="RLX16" s="121"/>
      <c r="RLY16" s="121"/>
      <c r="RLZ16" s="121"/>
      <c r="RMA16" s="121"/>
      <c r="RMB16" s="121"/>
      <c r="RMC16" s="121"/>
      <c r="RMD16" s="121"/>
      <c r="RME16" s="121"/>
      <c r="RMF16" s="121"/>
      <c r="RMG16" s="121"/>
      <c r="RMH16" s="121"/>
      <c r="RMI16" s="121"/>
      <c r="RMJ16" s="121"/>
      <c r="RMK16" s="121"/>
      <c r="RML16" s="121"/>
      <c r="RMM16" s="121"/>
      <c r="RMN16" s="121"/>
      <c r="RMO16" s="121"/>
      <c r="RMP16" s="121"/>
      <c r="RMQ16" s="121"/>
      <c r="RMR16" s="121"/>
      <c r="RMS16" s="121"/>
      <c r="RMT16" s="121"/>
      <c r="RMU16" s="121"/>
      <c r="RMV16" s="121"/>
      <c r="RMW16" s="121"/>
      <c r="RMX16" s="121"/>
      <c r="RMY16" s="121"/>
      <c r="RMZ16" s="121"/>
      <c r="RNA16" s="121"/>
      <c r="RNB16" s="121"/>
      <c r="RNC16" s="121"/>
      <c r="RND16" s="121"/>
      <c r="RNE16" s="121"/>
      <c r="RNF16" s="121"/>
      <c r="RNG16" s="121"/>
      <c r="RNH16" s="121"/>
      <c r="RNI16" s="121"/>
      <c r="RNJ16" s="121"/>
      <c r="RNK16" s="121"/>
      <c r="RNL16" s="121"/>
      <c r="RNM16" s="121"/>
      <c r="RNN16" s="121"/>
      <c r="RNO16" s="121"/>
      <c r="RNP16" s="121"/>
      <c r="RNQ16" s="121"/>
      <c r="RNR16" s="121"/>
      <c r="RNS16" s="121"/>
      <c r="RNT16" s="121"/>
      <c r="RNU16" s="121"/>
      <c r="RNV16" s="121"/>
      <c r="RNW16" s="121"/>
      <c r="RNX16" s="121"/>
      <c r="RNY16" s="121"/>
      <c r="RNZ16" s="121"/>
      <c r="ROA16" s="121"/>
      <c r="ROB16" s="121"/>
      <c r="ROC16" s="121"/>
      <c r="ROD16" s="121"/>
      <c r="ROE16" s="121"/>
      <c r="ROF16" s="121"/>
      <c r="ROG16" s="121"/>
      <c r="ROH16" s="121"/>
      <c r="ROI16" s="121"/>
      <c r="ROJ16" s="121"/>
      <c r="ROK16" s="121"/>
      <c r="ROL16" s="121"/>
      <c r="ROM16" s="121"/>
      <c r="RON16" s="121"/>
      <c r="ROO16" s="121"/>
      <c r="ROP16" s="121"/>
      <c r="ROQ16" s="121"/>
      <c r="ROR16" s="121"/>
      <c r="ROS16" s="121"/>
      <c r="ROT16" s="121"/>
      <c r="ROU16" s="121"/>
      <c r="ROV16" s="121"/>
      <c r="ROW16" s="121"/>
      <c r="ROX16" s="121"/>
      <c r="ROY16" s="121"/>
      <c r="ROZ16" s="121"/>
      <c r="RPA16" s="121"/>
      <c r="RPB16" s="121"/>
      <c r="RPC16" s="121"/>
      <c r="RPD16" s="121"/>
      <c r="RPE16" s="121"/>
      <c r="RPF16" s="121"/>
      <c r="RPG16" s="121"/>
      <c r="RPH16" s="121"/>
      <c r="RPI16" s="121"/>
      <c r="RPJ16" s="121"/>
      <c r="RPK16" s="121"/>
      <c r="RPL16" s="121"/>
      <c r="RPM16" s="121"/>
      <c r="RPN16" s="121"/>
      <c r="RPO16" s="121"/>
      <c r="RPP16" s="121"/>
      <c r="RPQ16" s="121"/>
      <c r="RPR16" s="121"/>
      <c r="RPS16" s="121"/>
      <c r="RPT16" s="121"/>
      <c r="RPU16" s="121"/>
      <c r="RPV16" s="121"/>
      <c r="RPW16" s="121"/>
      <c r="RPX16" s="121"/>
      <c r="RPY16" s="121"/>
      <c r="RPZ16" s="121"/>
      <c r="RQA16" s="121"/>
      <c r="RQB16" s="121"/>
      <c r="RQC16" s="121"/>
      <c r="RQD16" s="121"/>
      <c r="RQE16" s="121"/>
      <c r="RQF16" s="121"/>
      <c r="RQG16" s="121"/>
      <c r="RQH16" s="121"/>
      <c r="RQI16" s="121"/>
      <c r="RQJ16" s="121"/>
      <c r="RQK16" s="121"/>
      <c r="RQL16" s="121"/>
      <c r="RQM16" s="121"/>
      <c r="RQN16" s="121"/>
      <c r="RQO16" s="121"/>
      <c r="RQP16" s="121"/>
      <c r="RQQ16" s="121"/>
      <c r="RQR16" s="121"/>
      <c r="RQS16" s="121"/>
      <c r="RQT16" s="121"/>
      <c r="RQU16" s="121"/>
      <c r="RQV16" s="121"/>
      <c r="RQW16" s="121"/>
      <c r="RQX16" s="121"/>
      <c r="RQY16" s="121"/>
      <c r="RQZ16" s="121"/>
      <c r="RRA16" s="121"/>
      <c r="RRB16" s="121"/>
      <c r="RRC16" s="121"/>
      <c r="RRD16" s="121"/>
      <c r="RRE16" s="121"/>
      <c r="RRF16" s="121"/>
      <c r="RRG16" s="121"/>
      <c r="RRH16" s="121"/>
      <c r="RRI16" s="121"/>
      <c r="RRJ16" s="121"/>
      <c r="RRK16" s="121"/>
      <c r="RRL16" s="121"/>
      <c r="RRM16" s="121"/>
      <c r="RRN16" s="121"/>
      <c r="RRO16" s="121"/>
      <c r="RRP16" s="121"/>
      <c r="RRQ16" s="121"/>
      <c r="RRR16" s="121"/>
      <c r="RRS16" s="121"/>
      <c r="RRT16" s="121"/>
      <c r="RRU16" s="121"/>
      <c r="RRV16" s="121"/>
      <c r="RRW16" s="121"/>
      <c r="RRX16" s="121"/>
      <c r="RRY16" s="121"/>
      <c r="RRZ16" s="121"/>
      <c r="RSA16" s="121"/>
      <c r="RSB16" s="121"/>
      <c r="RSC16" s="121"/>
      <c r="RSD16" s="121"/>
      <c r="RSE16" s="121"/>
      <c r="RSF16" s="121"/>
      <c r="RSG16" s="121"/>
      <c r="RSH16" s="121"/>
      <c r="RSI16" s="121"/>
      <c r="RSJ16" s="121"/>
      <c r="RSK16" s="121"/>
      <c r="RSL16" s="121"/>
      <c r="RSM16" s="121"/>
      <c r="RSN16" s="121"/>
      <c r="RSO16" s="121"/>
      <c r="RSP16" s="121"/>
      <c r="RSQ16" s="121"/>
      <c r="RSR16" s="121"/>
      <c r="RSS16" s="121"/>
      <c r="RST16" s="121"/>
      <c r="RSU16" s="121"/>
      <c r="RSV16" s="121"/>
      <c r="RSW16" s="121"/>
      <c r="RSX16" s="121"/>
      <c r="RSY16" s="121"/>
      <c r="RSZ16" s="121"/>
      <c r="RTA16" s="121"/>
      <c r="RTB16" s="121"/>
      <c r="RTC16" s="121"/>
      <c r="RTD16" s="121"/>
      <c r="RTE16" s="121"/>
      <c r="RTF16" s="121"/>
      <c r="RTG16" s="121"/>
      <c r="RTH16" s="121"/>
      <c r="RTI16" s="121"/>
      <c r="RTJ16" s="121"/>
      <c r="RTK16" s="121"/>
      <c r="RTL16" s="121"/>
      <c r="RTM16" s="121"/>
      <c r="RTN16" s="121"/>
      <c r="RTO16" s="121"/>
      <c r="RTP16" s="121"/>
      <c r="RTQ16" s="121"/>
      <c r="RTR16" s="121"/>
      <c r="RTS16" s="121"/>
      <c r="RTT16" s="121"/>
      <c r="RTU16" s="121"/>
      <c r="RTV16" s="121"/>
      <c r="RTW16" s="121"/>
      <c r="RTX16" s="121"/>
      <c r="RTY16" s="121"/>
      <c r="RTZ16" s="121"/>
      <c r="RUA16" s="121"/>
      <c r="RUB16" s="121"/>
      <c r="RUC16" s="121"/>
      <c r="RUD16" s="121"/>
      <c r="RUE16" s="121"/>
      <c r="RUF16" s="121"/>
      <c r="RUG16" s="121"/>
      <c r="RUH16" s="121"/>
      <c r="RUI16" s="121"/>
      <c r="RUJ16" s="121"/>
      <c r="RUK16" s="121"/>
      <c r="RUL16" s="121"/>
      <c r="RUM16" s="121"/>
      <c r="RUN16" s="121"/>
      <c r="RUO16" s="121"/>
      <c r="RUP16" s="121"/>
      <c r="RUQ16" s="121"/>
      <c r="RUR16" s="121"/>
      <c r="RUS16" s="121"/>
      <c r="RUT16" s="121"/>
      <c r="RUU16" s="121"/>
      <c r="RUV16" s="121"/>
      <c r="RUW16" s="121"/>
      <c r="RUX16" s="121"/>
      <c r="RUY16" s="121"/>
      <c r="RUZ16" s="121"/>
      <c r="RVA16" s="121"/>
      <c r="RVB16" s="121"/>
      <c r="RVC16" s="121"/>
      <c r="RVD16" s="121"/>
      <c r="RVE16" s="121"/>
      <c r="RVF16" s="121"/>
      <c r="RVG16" s="121"/>
      <c r="RVH16" s="121"/>
      <c r="RVI16" s="121"/>
      <c r="RVJ16" s="121"/>
      <c r="RVK16" s="121"/>
      <c r="RVL16" s="121"/>
      <c r="RVM16" s="121"/>
      <c r="RVN16" s="121"/>
      <c r="RVO16" s="121"/>
      <c r="RVP16" s="121"/>
      <c r="RVQ16" s="121"/>
      <c r="RVR16" s="121"/>
      <c r="RVS16" s="121"/>
      <c r="RVT16" s="121"/>
      <c r="RVU16" s="121"/>
      <c r="RVV16" s="121"/>
      <c r="RVW16" s="121"/>
      <c r="RVX16" s="121"/>
      <c r="RVY16" s="121"/>
      <c r="RVZ16" s="121"/>
      <c r="RWA16" s="121"/>
      <c r="RWB16" s="121"/>
      <c r="RWC16" s="121"/>
      <c r="RWD16" s="121"/>
      <c r="RWE16" s="121"/>
      <c r="RWF16" s="121"/>
      <c r="RWG16" s="121"/>
      <c r="RWH16" s="121"/>
      <c r="RWI16" s="121"/>
      <c r="RWJ16" s="121"/>
      <c r="RWK16" s="121"/>
      <c r="RWL16" s="121"/>
      <c r="RWM16" s="121"/>
      <c r="RWN16" s="121"/>
      <c r="RWO16" s="121"/>
      <c r="RWP16" s="121"/>
      <c r="RWQ16" s="121"/>
      <c r="RWR16" s="121"/>
      <c r="RWS16" s="121"/>
      <c r="RWT16" s="121"/>
      <c r="RWU16" s="121"/>
      <c r="RWV16" s="121"/>
      <c r="RWW16" s="121"/>
      <c r="RWX16" s="121"/>
      <c r="RWY16" s="121"/>
      <c r="RWZ16" s="121"/>
      <c r="RXA16" s="121"/>
      <c r="RXB16" s="121"/>
      <c r="RXC16" s="121"/>
      <c r="RXD16" s="121"/>
      <c r="RXE16" s="121"/>
      <c r="RXF16" s="121"/>
      <c r="RXG16" s="121"/>
      <c r="RXH16" s="121"/>
      <c r="RXI16" s="121"/>
      <c r="RXJ16" s="121"/>
      <c r="RXK16" s="121"/>
      <c r="RXL16" s="121"/>
      <c r="RXM16" s="121"/>
      <c r="RXN16" s="121"/>
      <c r="RXO16" s="121"/>
      <c r="RXP16" s="121"/>
      <c r="RXQ16" s="121"/>
      <c r="RXR16" s="121"/>
      <c r="RXS16" s="121"/>
      <c r="RXT16" s="121"/>
      <c r="RXU16" s="121"/>
      <c r="RXV16" s="121"/>
      <c r="RXW16" s="121"/>
      <c r="RXX16" s="121"/>
      <c r="RXY16" s="121"/>
      <c r="RXZ16" s="121"/>
      <c r="RYA16" s="121"/>
      <c r="RYB16" s="121"/>
      <c r="RYC16" s="121"/>
      <c r="RYD16" s="121"/>
      <c r="RYE16" s="121"/>
      <c r="RYF16" s="121"/>
      <c r="RYG16" s="121"/>
      <c r="RYH16" s="121"/>
      <c r="RYI16" s="121"/>
      <c r="RYJ16" s="121"/>
      <c r="RYK16" s="121"/>
      <c r="RYL16" s="121"/>
      <c r="RYM16" s="121"/>
      <c r="RYN16" s="121"/>
      <c r="RYO16" s="121"/>
      <c r="RYP16" s="121"/>
      <c r="RYQ16" s="121"/>
      <c r="RYR16" s="121"/>
      <c r="RYS16" s="121"/>
      <c r="RYT16" s="121"/>
      <c r="RYU16" s="121"/>
      <c r="RYV16" s="121"/>
      <c r="RYW16" s="121"/>
      <c r="RYX16" s="121"/>
      <c r="RYY16" s="121"/>
      <c r="RYZ16" s="121"/>
      <c r="RZA16" s="121"/>
      <c r="RZB16" s="121"/>
      <c r="RZC16" s="121"/>
      <c r="RZD16" s="121"/>
      <c r="RZE16" s="121"/>
      <c r="RZF16" s="121"/>
      <c r="RZG16" s="121"/>
      <c r="RZH16" s="121"/>
      <c r="RZI16" s="121"/>
      <c r="RZJ16" s="121"/>
      <c r="RZK16" s="121"/>
      <c r="RZL16" s="121"/>
      <c r="RZM16" s="121"/>
      <c r="RZN16" s="121"/>
      <c r="RZO16" s="121"/>
      <c r="RZP16" s="121"/>
      <c r="RZQ16" s="121"/>
      <c r="RZR16" s="121"/>
      <c r="RZS16" s="121"/>
      <c r="RZT16" s="121"/>
      <c r="RZU16" s="121"/>
      <c r="RZV16" s="121"/>
      <c r="RZW16" s="121"/>
      <c r="RZX16" s="121"/>
      <c r="RZY16" s="121"/>
      <c r="RZZ16" s="121"/>
      <c r="SAA16" s="121"/>
      <c r="SAB16" s="121"/>
      <c r="SAC16" s="121"/>
      <c r="SAD16" s="121"/>
      <c r="SAE16" s="121"/>
      <c r="SAF16" s="121"/>
      <c r="SAG16" s="121"/>
      <c r="SAH16" s="121"/>
      <c r="SAI16" s="121"/>
      <c r="SAJ16" s="121"/>
      <c r="SAK16" s="121"/>
      <c r="SAL16" s="121"/>
      <c r="SAM16" s="121"/>
      <c r="SAN16" s="121"/>
      <c r="SAO16" s="121"/>
      <c r="SAP16" s="121"/>
      <c r="SAQ16" s="121"/>
      <c r="SAR16" s="121"/>
      <c r="SAS16" s="121"/>
      <c r="SAT16" s="121"/>
      <c r="SAU16" s="121"/>
      <c r="SAV16" s="121"/>
      <c r="SAW16" s="121"/>
      <c r="SAX16" s="121"/>
      <c r="SAY16" s="121"/>
      <c r="SAZ16" s="121"/>
      <c r="SBA16" s="121"/>
      <c r="SBB16" s="121"/>
      <c r="SBC16" s="121"/>
      <c r="SBD16" s="121"/>
      <c r="SBE16" s="121"/>
      <c r="SBF16" s="121"/>
      <c r="SBG16" s="121"/>
      <c r="SBH16" s="121"/>
      <c r="SBI16" s="121"/>
      <c r="SBJ16" s="121"/>
      <c r="SBK16" s="121"/>
      <c r="SBL16" s="121"/>
      <c r="SBM16" s="121"/>
      <c r="SBN16" s="121"/>
      <c r="SBO16" s="121"/>
      <c r="SBP16" s="121"/>
      <c r="SBQ16" s="121"/>
      <c r="SBR16" s="121"/>
      <c r="SBS16" s="121"/>
      <c r="SBT16" s="121"/>
      <c r="SBU16" s="121"/>
      <c r="SBV16" s="121"/>
      <c r="SBW16" s="121"/>
      <c r="SBX16" s="121"/>
      <c r="SBY16" s="121"/>
      <c r="SBZ16" s="121"/>
      <c r="SCA16" s="121"/>
      <c r="SCB16" s="121"/>
      <c r="SCC16" s="121"/>
      <c r="SCD16" s="121"/>
      <c r="SCE16" s="121"/>
      <c r="SCF16" s="121"/>
      <c r="SCG16" s="121"/>
      <c r="SCH16" s="121"/>
      <c r="SCI16" s="121"/>
      <c r="SCJ16" s="121"/>
      <c r="SCK16" s="121"/>
      <c r="SCL16" s="121"/>
      <c r="SCM16" s="121"/>
      <c r="SCN16" s="121"/>
      <c r="SCO16" s="121"/>
      <c r="SCP16" s="121"/>
      <c r="SCQ16" s="121"/>
      <c r="SCR16" s="121"/>
      <c r="SCS16" s="121"/>
      <c r="SCT16" s="121"/>
      <c r="SCU16" s="121"/>
      <c r="SCV16" s="121"/>
      <c r="SCW16" s="121"/>
      <c r="SCX16" s="121"/>
      <c r="SCY16" s="121"/>
      <c r="SCZ16" s="121"/>
      <c r="SDA16" s="121"/>
      <c r="SDB16" s="121"/>
      <c r="SDC16" s="121"/>
      <c r="SDD16" s="121"/>
      <c r="SDE16" s="121"/>
      <c r="SDF16" s="121"/>
      <c r="SDG16" s="121"/>
      <c r="SDH16" s="121"/>
      <c r="SDI16" s="121"/>
      <c r="SDJ16" s="121"/>
      <c r="SDK16" s="121"/>
      <c r="SDL16" s="121"/>
      <c r="SDM16" s="121"/>
      <c r="SDN16" s="121"/>
      <c r="SDO16" s="121"/>
      <c r="SDP16" s="121"/>
      <c r="SDQ16" s="121"/>
      <c r="SDR16" s="121"/>
      <c r="SDS16" s="121"/>
      <c r="SDT16" s="121"/>
      <c r="SDU16" s="121"/>
      <c r="SDV16" s="121"/>
      <c r="SDW16" s="121"/>
      <c r="SDX16" s="121"/>
      <c r="SDY16" s="121"/>
      <c r="SDZ16" s="121"/>
      <c r="SEA16" s="121"/>
      <c r="SEB16" s="121"/>
      <c r="SEC16" s="121"/>
      <c r="SED16" s="121"/>
      <c r="SEE16" s="121"/>
      <c r="SEF16" s="121"/>
      <c r="SEG16" s="121"/>
      <c r="SEH16" s="121"/>
      <c r="SEI16" s="121"/>
      <c r="SEJ16" s="121"/>
      <c r="SEK16" s="121"/>
      <c r="SEL16" s="121"/>
      <c r="SEM16" s="121"/>
      <c r="SEN16" s="121"/>
      <c r="SEO16" s="121"/>
      <c r="SEP16" s="121"/>
      <c r="SEQ16" s="121"/>
      <c r="SER16" s="121"/>
      <c r="SES16" s="121"/>
      <c r="SET16" s="121"/>
      <c r="SEU16" s="121"/>
      <c r="SEV16" s="121"/>
      <c r="SEW16" s="121"/>
      <c r="SEX16" s="121"/>
      <c r="SEY16" s="121"/>
      <c r="SEZ16" s="121"/>
      <c r="SFA16" s="121"/>
      <c r="SFB16" s="121"/>
      <c r="SFC16" s="121"/>
      <c r="SFD16" s="121"/>
      <c r="SFE16" s="121"/>
      <c r="SFF16" s="121"/>
      <c r="SFG16" s="121"/>
      <c r="SFH16" s="121"/>
      <c r="SFI16" s="121"/>
      <c r="SFJ16" s="121"/>
      <c r="SFK16" s="121"/>
      <c r="SFL16" s="121"/>
      <c r="SFM16" s="121"/>
      <c r="SFN16" s="121"/>
      <c r="SFO16" s="121"/>
      <c r="SFP16" s="121"/>
      <c r="SFQ16" s="121"/>
      <c r="SFR16" s="121"/>
      <c r="SFS16" s="121"/>
      <c r="SFT16" s="121"/>
      <c r="SFU16" s="121"/>
      <c r="SFV16" s="121"/>
      <c r="SFW16" s="121"/>
      <c r="SFX16" s="121"/>
      <c r="SFY16" s="121"/>
      <c r="SFZ16" s="121"/>
      <c r="SGA16" s="121"/>
      <c r="SGB16" s="121"/>
      <c r="SGC16" s="121"/>
      <c r="SGD16" s="121"/>
      <c r="SGE16" s="121"/>
      <c r="SGF16" s="121"/>
      <c r="SGG16" s="121"/>
      <c r="SGH16" s="121"/>
      <c r="SGI16" s="121"/>
      <c r="SGJ16" s="121"/>
      <c r="SGK16" s="121"/>
      <c r="SGL16" s="121"/>
      <c r="SGM16" s="121"/>
      <c r="SGN16" s="121"/>
      <c r="SGO16" s="121"/>
      <c r="SGP16" s="121"/>
      <c r="SGQ16" s="121"/>
      <c r="SGR16" s="121"/>
      <c r="SGS16" s="121"/>
      <c r="SGT16" s="121"/>
      <c r="SGU16" s="121"/>
      <c r="SGV16" s="121"/>
      <c r="SGW16" s="121"/>
      <c r="SGX16" s="121"/>
      <c r="SGY16" s="121"/>
      <c r="SGZ16" s="121"/>
      <c r="SHA16" s="121"/>
      <c r="SHB16" s="121"/>
      <c r="SHC16" s="121"/>
      <c r="SHD16" s="121"/>
      <c r="SHE16" s="121"/>
      <c r="SHF16" s="121"/>
      <c r="SHG16" s="121"/>
      <c r="SHH16" s="121"/>
      <c r="SHI16" s="121"/>
      <c r="SHJ16" s="121"/>
      <c r="SHK16" s="121"/>
      <c r="SHL16" s="121"/>
      <c r="SHM16" s="121"/>
      <c r="SHN16" s="121"/>
      <c r="SHO16" s="121"/>
      <c r="SHP16" s="121"/>
      <c r="SHQ16" s="121"/>
      <c r="SHR16" s="121"/>
      <c r="SHS16" s="121"/>
      <c r="SHT16" s="121"/>
      <c r="SHU16" s="121"/>
      <c r="SHV16" s="121"/>
      <c r="SHW16" s="121"/>
      <c r="SHX16" s="121"/>
      <c r="SHY16" s="121"/>
      <c r="SHZ16" s="121"/>
      <c r="SIA16" s="121"/>
      <c r="SIB16" s="121"/>
      <c r="SIC16" s="121"/>
      <c r="SID16" s="121"/>
      <c r="SIE16" s="121"/>
      <c r="SIF16" s="121"/>
      <c r="SIG16" s="121"/>
      <c r="SIH16" s="121"/>
      <c r="SII16" s="121"/>
      <c r="SIJ16" s="121"/>
      <c r="SIK16" s="121"/>
      <c r="SIL16" s="121"/>
      <c r="SIM16" s="121"/>
      <c r="SIN16" s="121"/>
      <c r="SIO16" s="121"/>
      <c r="SIP16" s="121"/>
      <c r="SIQ16" s="121"/>
      <c r="SIR16" s="121"/>
      <c r="SIS16" s="121"/>
      <c r="SIT16" s="121"/>
      <c r="SIU16" s="121"/>
      <c r="SIV16" s="121"/>
      <c r="SIW16" s="121"/>
      <c r="SIX16" s="121"/>
      <c r="SIY16" s="121"/>
      <c r="SIZ16" s="121"/>
      <c r="SJA16" s="121"/>
      <c r="SJB16" s="121"/>
      <c r="SJC16" s="121"/>
      <c r="SJD16" s="121"/>
      <c r="SJE16" s="121"/>
      <c r="SJF16" s="121"/>
      <c r="SJG16" s="121"/>
      <c r="SJH16" s="121"/>
      <c r="SJI16" s="121"/>
      <c r="SJJ16" s="121"/>
      <c r="SJK16" s="121"/>
      <c r="SJL16" s="121"/>
      <c r="SJM16" s="121"/>
      <c r="SJN16" s="121"/>
      <c r="SJO16" s="121"/>
      <c r="SJP16" s="121"/>
      <c r="SJQ16" s="121"/>
      <c r="SJR16" s="121"/>
      <c r="SJS16" s="121"/>
      <c r="SJT16" s="121"/>
      <c r="SJU16" s="121"/>
      <c r="SJV16" s="121"/>
      <c r="SJW16" s="121"/>
      <c r="SJX16" s="121"/>
      <c r="SJY16" s="121"/>
      <c r="SJZ16" s="121"/>
      <c r="SKA16" s="121"/>
      <c r="SKB16" s="121"/>
      <c r="SKC16" s="121"/>
      <c r="SKD16" s="121"/>
      <c r="SKE16" s="121"/>
      <c r="SKF16" s="121"/>
      <c r="SKG16" s="121"/>
      <c r="SKH16" s="121"/>
      <c r="SKI16" s="121"/>
      <c r="SKJ16" s="121"/>
      <c r="SKK16" s="121"/>
      <c r="SKL16" s="121"/>
      <c r="SKM16" s="121"/>
      <c r="SKN16" s="121"/>
      <c r="SKO16" s="121"/>
      <c r="SKP16" s="121"/>
      <c r="SKQ16" s="121"/>
      <c r="SKR16" s="121"/>
      <c r="SKS16" s="121"/>
      <c r="SKT16" s="121"/>
      <c r="SKU16" s="121"/>
      <c r="SKV16" s="121"/>
      <c r="SKW16" s="121"/>
      <c r="SKX16" s="121"/>
      <c r="SKY16" s="121"/>
      <c r="SKZ16" s="121"/>
      <c r="SLA16" s="121"/>
      <c r="SLB16" s="121"/>
      <c r="SLC16" s="121"/>
      <c r="SLD16" s="121"/>
      <c r="SLE16" s="121"/>
      <c r="SLF16" s="121"/>
      <c r="SLG16" s="121"/>
      <c r="SLH16" s="121"/>
      <c r="SLI16" s="121"/>
      <c r="SLJ16" s="121"/>
      <c r="SLK16" s="121"/>
      <c r="SLL16" s="121"/>
      <c r="SLM16" s="121"/>
      <c r="SLN16" s="121"/>
      <c r="SLO16" s="121"/>
      <c r="SLP16" s="121"/>
      <c r="SLQ16" s="121"/>
      <c r="SLR16" s="121"/>
      <c r="SLS16" s="121"/>
      <c r="SLT16" s="121"/>
      <c r="SLU16" s="121"/>
      <c r="SLV16" s="121"/>
      <c r="SLW16" s="121"/>
      <c r="SLX16" s="121"/>
      <c r="SLY16" s="121"/>
      <c r="SLZ16" s="121"/>
      <c r="SMA16" s="121"/>
      <c r="SMB16" s="121"/>
      <c r="SMC16" s="121"/>
      <c r="SMD16" s="121"/>
      <c r="SME16" s="121"/>
      <c r="SMF16" s="121"/>
      <c r="SMG16" s="121"/>
      <c r="SMH16" s="121"/>
      <c r="SMI16" s="121"/>
      <c r="SMJ16" s="121"/>
      <c r="SMK16" s="121"/>
      <c r="SML16" s="121"/>
      <c r="SMM16" s="121"/>
      <c r="SMN16" s="121"/>
      <c r="SMO16" s="121"/>
      <c r="SMP16" s="121"/>
      <c r="SMQ16" s="121"/>
      <c r="SMR16" s="121"/>
      <c r="SMS16" s="121"/>
      <c r="SMT16" s="121"/>
      <c r="SMU16" s="121"/>
      <c r="SMV16" s="121"/>
      <c r="SMW16" s="121"/>
      <c r="SMX16" s="121"/>
      <c r="SMY16" s="121"/>
      <c r="SMZ16" s="121"/>
      <c r="SNA16" s="121"/>
      <c r="SNB16" s="121"/>
      <c r="SNC16" s="121"/>
      <c r="SND16" s="121"/>
      <c r="SNE16" s="121"/>
      <c r="SNF16" s="121"/>
      <c r="SNG16" s="121"/>
      <c r="SNH16" s="121"/>
      <c r="SNI16" s="121"/>
      <c r="SNJ16" s="121"/>
      <c r="SNK16" s="121"/>
      <c r="SNL16" s="121"/>
      <c r="SNM16" s="121"/>
      <c r="SNN16" s="121"/>
      <c r="SNO16" s="121"/>
      <c r="SNP16" s="121"/>
      <c r="SNQ16" s="121"/>
      <c r="SNR16" s="121"/>
      <c r="SNS16" s="121"/>
      <c r="SNT16" s="121"/>
      <c r="SNU16" s="121"/>
      <c r="SNV16" s="121"/>
      <c r="SNW16" s="121"/>
      <c r="SNX16" s="121"/>
      <c r="SNY16" s="121"/>
      <c r="SNZ16" s="121"/>
      <c r="SOA16" s="121"/>
      <c r="SOB16" s="121"/>
      <c r="SOC16" s="121"/>
      <c r="SOD16" s="121"/>
      <c r="SOE16" s="121"/>
      <c r="SOF16" s="121"/>
      <c r="SOG16" s="121"/>
      <c r="SOH16" s="121"/>
      <c r="SOI16" s="121"/>
      <c r="SOJ16" s="121"/>
      <c r="SOK16" s="121"/>
      <c r="SOL16" s="121"/>
      <c r="SOM16" s="121"/>
      <c r="SON16" s="121"/>
      <c r="SOO16" s="121"/>
      <c r="SOP16" s="121"/>
      <c r="SOQ16" s="121"/>
      <c r="SOR16" s="121"/>
      <c r="SOS16" s="121"/>
      <c r="SOT16" s="121"/>
      <c r="SOU16" s="121"/>
      <c r="SOV16" s="121"/>
      <c r="SOW16" s="121"/>
      <c r="SOX16" s="121"/>
      <c r="SOY16" s="121"/>
      <c r="SOZ16" s="121"/>
      <c r="SPA16" s="121"/>
      <c r="SPB16" s="121"/>
      <c r="SPC16" s="121"/>
      <c r="SPD16" s="121"/>
      <c r="SPE16" s="121"/>
      <c r="SPF16" s="121"/>
      <c r="SPG16" s="121"/>
      <c r="SPH16" s="121"/>
      <c r="SPI16" s="121"/>
      <c r="SPJ16" s="121"/>
      <c r="SPK16" s="121"/>
      <c r="SPL16" s="121"/>
      <c r="SPM16" s="121"/>
      <c r="SPN16" s="121"/>
      <c r="SPO16" s="121"/>
      <c r="SPP16" s="121"/>
      <c r="SPQ16" s="121"/>
      <c r="SPR16" s="121"/>
      <c r="SPS16" s="121"/>
      <c r="SPT16" s="121"/>
      <c r="SPU16" s="121"/>
      <c r="SPV16" s="121"/>
      <c r="SPW16" s="121"/>
      <c r="SPX16" s="121"/>
      <c r="SPY16" s="121"/>
      <c r="SPZ16" s="121"/>
      <c r="SQA16" s="121"/>
      <c r="SQB16" s="121"/>
      <c r="SQC16" s="121"/>
      <c r="SQD16" s="121"/>
      <c r="SQE16" s="121"/>
      <c r="SQF16" s="121"/>
      <c r="SQG16" s="121"/>
      <c r="SQH16" s="121"/>
      <c r="SQI16" s="121"/>
      <c r="SQJ16" s="121"/>
      <c r="SQK16" s="121"/>
      <c r="SQL16" s="121"/>
      <c r="SQM16" s="121"/>
      <c r="SQN16" s="121"/>
      <c r="SQO16" s="121"/>
      <c r="SQP16" s="121"/>
      <c r="SQQ16" s="121"/>
      <c r="SQR16" s="121"/>
      <c r="SQS16" s="121"/>
      <c r="SQT16" s="121"/>
      <c r="SQU16" s="121"/>
      <c r="SQV16" s="121"/>
      <c r="SQW16" s="121"/>
      <c r="SQX16" s="121"/>
      <c r="SQY16" s="121"/>
      <c r="SQZ16" s="121"/>
      <c r="SRA16" s="121"/>
      <c r="SRB16" s="121"/>
      <c r="SRC16" s="121"/>
      <c r="SRD16" s="121"/>
      <c r="SRE16" s="121"/>
      <c r="SRF16" s="121"/>
      <c r="SRG16" s="121"/>
      <c r="SRH16" s="121"/>
      <c r="SRI16" s="121"/>
      <c r="SRJ16" s="121"/>
      <c r="SRK16" s="121"/>
      <c r="SRL16" s="121"/>
      <c r="SRM16" s="121"/>
      <c r="SRN16" s="121"/>
      <c r="SRO16" s="121"/>
      <c r="SRP16" s="121"/>
      <c r="SRQ16" s="121"/>
      <c r="SRR16" s="121"/>
      <c r="SRS16" s="121"/>
      <c r="SRT16" s="121"/>
      <c r="SRU16" s="121"/>
      <c r="SRV16" s="121"/>
      <c r="SRW16" s="121"/>
      <c r="SRX16" s="121"/>
      <c r="SRY16" s="121"/>
      <c r="SRZ16" s="121"/>
      <c r="SSA16" s="121"/>
      <c r="SSB16" s="121"/>
      <c r="SSC16" s="121"/>
      <c r="SSD16" s="121"/>
      <c r="SSE16" s="121"/>
      <c r="SSF16" s="121"/>
      <c r="SSG16" s="121"/>
      <c r="SSH16" s="121"/>
      <c r="SSI16" s="121"/>
      <c r="SSJ16" s="121"/>
      <c r="SSK16" s="121"/>
      <c r="SSL16" s="121"/>
      <c r="SSM16" s="121"/>
      <c r="SSN16" s="121"/>
      <c r="SSO16" s="121"/>
      <c r="SSP16" s="121"/>
      <c r="SSQ16" s="121"/>
      <c r="SSR16" s="121"/>
      <c r="SSS16" s="121"/>
      <c r="SST16" s="121"/>
      <c r="SSU16" s="121"/>
      <c r="SSV16" s="121"/>
      <c r="SSW16" s="121"/>
      <c r="SSX16" s="121"/>
      <c r="SSY16" s="121"/>
      <c r="SSZ16" s="121"/>
      <c r="STA16" s="121"/>
      <c r="STB16" s="121"/>
      <c r="STC16" s="121"/>
      <c r="STD16" s="121"/>
      <c r="STE16" s="121"/>
      <c r="STF16" s="121"/>
      <c r="STG16" s="121"/>
      <c r="STH16" s="121"/>
      <c r="STI16" s="121"/>
      <c r="STJ16" s="121"/>
      <c r="STK16" s="121"/>
      <c r="STL16" s="121"/>
      <c r="STM16" s="121"/>
      <c r="STN16" s="121"/>
      <c r="STO16" s="121"/>
      <c r="STP16" s="121"/>
      <c r="STQ16" s="121"/>
      <c r="STR16" s="121"/>
      <c r="STS16" s="121"/>
      <c r="STT16" s="121"/>
      <c r="STU16" s="121"/>
      <c r="STV16" s="121"/>
      <c r="STW16" s="121"/>
      <c r="STX16" s="121"/>
      <c r="STY16" s="121"/>
      <c r="STZ16" s="121"/>
      <c r="SUA16" s="121"/>
      <c r="SUB16" s="121"/>
      <c r="SUC16" s="121"/>
      <c r="SUD16" s="121"/>
      <c r="SUE16" s="121"/>
      <c r="SUF16" s="121"/>
      <c r="SUG16" s="121"/>
      <c r="SUH16" s="121"/>
      <c r="SUI16" s="121"/>
      <c r="SUJ16" s="121"/>
      <c r="SUK16" s="121"/>
      <c r="SUL16" s="121"/>
      <c r="SUM16" s="121"/>
      <c r="SUN16" s="121"/>
      <c r="SUO16" s="121"/>
      <c r="SUP16" s="121"/>
      <c r="SUQ16" s="121"/>
      <c r="SUR16" s="121"/>
      <c r="SUS16" s="121"/>
      <c r="SUT16" s="121"/>
      <c r="SUU16" s="121"/>
      <c r="SUV16" s="121"/>
      <c r="SUW16" s="121"/>
      <c r="SUX16" s="121"/>
      <c r="SUY16" s="121"/>
      <c r="SUZ16" s="121"/>
      <c r="SVA16" s="121"/>
      <c r="SVB16" s="121"/>
      <c r="SVC16" s="121"/>
      <c r="SVD16" s="121"/>
      <c r="SVE16" s="121"/>
      <c r="SVF16" s="121"/>
      <c r="SVG16" s="121"/>
      <c r="SVH16" s="121"/>
      <c r="SVI16" s="121"/>
      <c r="SVJ16" s="121"/>
      <c r="SVK16" s="121"/>
      <c r="SVL16" s="121"/>
      <c r="SVM16" s="121"/>
      <c r="SVN16" s="121"/>
      <c r="SVO16" s="121"/>
      <c r="SVP16" s="121"/>
      <c r="SVQ16" s="121"/>
      <c r="SVR16" s="121"/>
      <c r="SVS16" s="121"/>
      <c r="SVT16" s="121"/>
      <c r="SVU16" s="121"/>
      <c r="SVV16" s="121"/>
      <c r="SVW16" s="121"/>
      <c r="SVX16" s="121"/>
      <c r="SVY16" s="121"/>
      <c r="SVZ16" s="121"/>
      <c r="SWA16" s="121"/>
      <c r="SWB16" s="121"/>
      <c r="SWC16" s="121"/>
      <c r="SWD16" s="121"/>
      <c r="SWE16" s="121"/>
      <c r="SWF16" s="121"/>
      <c r="SWG16" s="121"/>
      <c r="SWH16" s="121"/>
      <c r="SWI16" s="121"/>
      <c r="SWJ16" s="121"/>
      <c r="SWK16" s="121"/>
      <c r="SWL16" s="121"/>
      <c r="SWM16" s="121"/>
      <c r="SWN16" s="121"/>
      <c r="SWO16" s="121"/>
      <c r="SWP16" s="121"/>
      <c r="SWQ16" s="121"/>
      <c r="SWR16" s="121"/>
      <c r="SWS16" s="121"/>
      <c r="SWT16" s="121"/>
      <c r="SWU16" s="121"/>
      <c r="SWV16" s="121"/>
      <c r="SWW16" s="121"/>
      <c r="SWX16" s="121"/>
      <c r="SWY16" s="121"/>
      <c r="SWZ16" s="121"/>
      <c r="SXA16" s="121"/>
      <c r="SXB16" s="121"/>
      <c r="SXC16" s="121"/>
      <c r="SXD16" s="121"/>
      <c r="SXE16" s="121"/>
      <c r="SXF16" s="121"/>
      <c r="SXG16" s="121"/>
      <c r="SXH16" s="121"/>
      <c r="SXI16" s="121"/>
      <c r="SXJ16" s="121"/>
      <c r="SXK16" s="121"/>
      <c r="SXL16" s="121"/>
      <c r="SXM16" s="121"/>
      <c r="SXN16" s="121"/>
      <c r="SXO16" s="121"/>
      <c r="SXP16" s="121"/>
      <c r="SXQ16" s="121"/>
      <c r="SXR16" s="121"/>
      <c r="SXS16" s="121"/>
      <c r="SXT16" s="121"/>
      <c r="SXU16" s="121"/>
      <c r="SXV16" s="121"/>
      <c r="SXW16" s="121"/>
      <c r="SXX16" s="121"/>
      <c r="SXY16" s="121"/>
      <c r="SXZ16" s="121"/>
      <c r="SYA16" s="121"/>
      <c r="SYB16" s="121"/>
      <c r="SYC16" s="121"/>
      <c r="SYD16" s="121"/>
      <c r="SYE16" s="121"/>
      <c r="SYF16" s="121"/>
      <c r="SYG16" s="121"/>
      <c r="SYH16" s="121"/>
      <c r="SYI16" s="121"/>
      <c r="SYJ16" s="121"/>
      <c r="SYK16" s="121"/>
      <c r="SYL16" s="121"/>
      <c r="SYM16" s="121"/>
      <c r="SYN16" s="121"/>
      <c r="SYO16" s="121"/>
      <c r="SYP16" s="121"/>
      <c r="SYQ16" s="121"/>
      <c r="SYR16" s="121"/>
      <c r="SYS16" s="121"/>
      <c r="SYT16" s="121"/>
      <c r="SYU16" s="121"/>
      <c r="SYV16" s="121"/>
      <c r="SYW16" s="121"/>
      <c r="SYX16" s="121"/>
      <c r="SYY16" s="121"/>
      <c r="SYZ16" s="121"/>
      <c r="SZA16" s="121"/>
      <c r="SZB16" s="121"/>
      <c r="SZC16" s="121"/>
      <c r="SZD16" s="121"/>
      <c r="SZE16" s="121"/>
      <c r="SZF16" s="121"/>
      <c r="SZG16" s="121"/>
      <c r="SZH16" s="121"/>
      <c r="SZI16" s="121"/>
      <c r="SZJ16" s="121"/>
      <c r="SZK16" s="121"/>
      <c r="SZL16" s="121"/>
      <c r="SZM16" s="121"/>
      <c r="SZN16" s="121"/>
      <c r="SZO16" s="121"/>
      <c r="SZP16" s="121"/>
      <c r="SZQ16" s="121"/>
      <c r="SZR16" s="121"/>
      <c r="SZS16" s="121"/>
      <c r="SZT16" s="121"/>
      <c r="SZU16" s="121"/>
      <c r="SZV16" s="121"/>
      <c r="SZW16" s="121"/>
      <c r="SZX16" s="121"/>
      <c r="SZY16" s="121"/>
      <c r="SZZ16" s="121"/>
      <c r="TAA16" s="121"/>
      <c r="TAB16" s="121"/>
      <c r="TAC16" s="121"/>
      <c r="TAD16" s="121"/>
      <c r="TAE16" s="121"/>
      <c r="TAF16" s="121"/>
      <c r="TAG16" s="121"/>
      <c r="TAH16" s="121"/>
      <c r="TAI16" s="121"/>
      <c r="TAJ16" s="121"/>
      <c r="TAK16" s="121"/>
      <c r="TAL16" s="121"/>
      <c r="TAM16" s="121"/>
      <c r="TAN16" s="121"/>
      <c r="TAO16" s="121"/>
      <c r="TAP16" s="121"/>
      <c r="TAQ16" s="121"/>
      <c r="TAR16" s="121"/>
      <c r="TAS16" s="121"/>
      <c r="TAT16" s="121"/>
      <c r="TAU16" s="121"/>
      <c r="TAV16" s="121"/>
      <c r="TAW16" s="121"/>
      <c r="TAX16" s="121"/>
      <c r="TAY16" s="121"/>
      <c r="TAZ16" s="121"/>
      <c r="TBA16" s="121"/>
      <c r="TBB16" s="121"/>
      <c r="TBC16" s="121"/>
      <c r="TBD16" s="121"/>
      <c r="TBE16" s="121"/>
      <c r="TBF16" s="121"/>
      <c r="TBG16" s="121"/>
      <c r="TBH16" s="121"/>
      <c r="TBI16" s="121"/>
      <c r="TBJ16" s="121"/>
      <c r="TBK16" s="121"/>
      <c r="TBL16" s="121"/>
      <c r="TBM16" s="121"/>
      <c r="TBN16" s="121"/>
      <c r="TBO16" s="121"/>
      <c r="TBP16" s="121"/>
      <c r="TBQ16" s="121"/>
      <c r="TBR16" s="121"/>
      <c r="TBS16" s="121"/>
      <c r="TBT16" s="121"/>
      <c r="TBU16" s="121"/>
      <c r="TBV16" s="121"/>
      <c r="TBW16" s="121"/>
      <c r="TBX16" s="121"/>
      <c r="TBY16" s="121"/>
      <c r="TBZ16" s="121"/>
      <c r="TCA16" s="121"/>
      <c r="TCB16" s="121"/>
      <c r="TCC16" s="121"/>
      <c r="TCD16" s="121"/>
      <c r="TCE16" s="121"/>
      <c r="TCF16" s="121"/>
      <c r="TCG16" s="121"/>
      <c r="TCH16" s="121"/>
      <c r="TCI16" s="121"/>
      <c r="TCJ16" s="121"/>
      <c r="TCK16" s="121"/>
      <c r="TCL16" s="121"/>
      <c r="TCM16" s="121"/>
      <c r="TCN16" s="121"/>
      <c r="TCO16" s="121"/>
      <c r="TCP16" s="121"/>
      <c r="TCQ16" s="121"/>
      <c r="TCR16" s="121"/>
      <c r="TCS16" s="121"/>
      <c r="TCT16" s="121"/>
      <c r="TCU16" s="121"/>
      <c r="TCV16" s="121"/>
      <c r="TCW16" s="121"/>
      <c r="TCX16" s="121"/>
      <c r="TCY16" s="121"/>
      <c r="TCZ16" s="121"/>
      <c r="TDA16" s="121"/>
      <c r="TDB16" s="121"/>
      <c r="TDC16" s="121"/>
      <c r="TDD16" s="121"/>
      <c r="TDE16" s="121"/>
      <c r="TDF16" s="121"/>
      <c r="TDG16" s="121"/>
      <c r="TDH16" s="121"/>
      <c r="TDI16" s="121"/>
      <c r="TDJ16" s="121"/>
      <c r="TDK16" s="121"/>
      <c r="TDL16" s="121"/>
      <c r="TDM16" s="121"/>
      <c r="TDN16" s="121"/>
      <c r="TDO16" s="121"/>
      <c r="TDP16" s="121"/>
      <c r="TDQ16" s="121"/>
      <c r="TDR16" s="121"/>
      <c r="TDS16" s="121"/>
      <c r="TDT16" s="121"/>
      <c r="TDU16" s="121"/>
      <c r="TDV16" s="121"/>
      <c r="TDW16" s="121"/>
      <c r="TDX16" s="121"/>
      <c r="TDY16" s="121"/>
      <c r="TDZ16" s="121"/>
      <c r="TEA16" s="121"/>
      <c r="TEB16" s="121"/>
      <c r="TEC16" s="121"/>
      <c r="TED16" s="121"/>
      <c r="TEE16" s="121"/>
      <c r="TEF16" s="121"/>
      <c r="TEG16" s="121"/>
      <c r="TEH16" s="121"/>
      <c r="TEI16" s="121"/>
      <c r="TEJ16" s="121"/>
      <c r="TEK16" s="121"/>
      <c r="TEL16" s="121"/>
      <c r="TEM16" s="121"/>
      <c r="TEN16" s="121"/>
      <c r="TEO16" s="121"/>
      <c r="TEP16" s="121"/>
      <c r="TEQ16" s="121"/>
      <c r="TER16" s="121"/>
      <c r="TES16" s="121"/>
      <c r="TET16" s="121"/>
      <c r="TEU16" s="121"/>
      <c r="TEV16" s="121"/>
      <c r="TEW16" s="121"/>
      <c r="TEX16" s="121"/>
      <c r="TEY16" s="121"/>
      <c r="TEZ16" s="121"/>
      <c r="TFA16" s="121"/>
      <c r="TFB16" s="121"/>
      <c r="TFC16" s="121"/>
      <c r="TFD16" s="121"/>
      <c r="TFE16" s="121"/>
      <c r="TFF16" s="121"/>
      <c r="TFG16" s="121"/>
      <c r="TFH16" s="121"/>
      <c r="TFI16" s="121"/>
      <c r="TFJ16" s="121"/>
      <c r="TFK16" s="121"/>
      <c r="TFL16" s="121"/>
      <c r="TFM16" s="121"/>
      <c r="TFN16" s="121"/>
      <c r="TFO16" s="121"/>
      <c r="TFP16" s="121"/>
      <c r="TFQ16" s="121"/>
      <c r="TFR16" s="121"/>
      <c r="TFS16" s="121"/>
      <c r="TFT16" s="121"/>
      <c r="TFU16" s="121"/>
      <c r="TFV16" s="121"/>
      <c r="TFW16" s="121"/>
      <c r="TFX16" s="121"/>
      <c r="TFY16" s="121"/>
      <c r="TFZ16" s="121"/>
      <c r="TGA16" s="121"/>
      <c r="TGB16" s="121"/>
      <c r="TGC16" s="121"/>
      <c r="TGD16" s="121"/>
      <c r="TGE16" s="121"/>
      <c r="TGF16" s="121"/>
      <c r="TGG16" s="121"/>
      <c r="TGH16" s="121"/>
      <c r="TGI16" s="121"/>
      <c r="TGJ16" s="121"/>
      <c r="TGK16" s="121"/>
      <c r="TGL16" s="121"/>
      <c r="TGM16" s="121"/>
      <c r="TGN16" s="121"/>
      <c r="TGO16" s="121"/>
      <c r="TGP16" s="121"/>
      <c r="TGQ16" s="121"/>
      <c r="TGR16" s="121"/>
      <c r="TGS16" s="121"/>
      <c r="TGT16" s="121"/>
      <c r="TGU16" s="121"/>
      <c r="TGV16" s="121"/>
      <c r="TGW16" s="121"/>
      <c r="TGX16" s="121"/>
      <c r="TGY16" s="121"/>
      <c r="TGZ16" s="121"/>
      <c r="THA16" s="121"/>
      <c r="THB16" s="121"/>
      <c r="THC16" s="121"/>
      <c r="THD16" s="121"/>
      <c r="THE16" s="121"/>
      <c r="THF16" s="121"/>
      <c r="THG16" s="121"/>
      <c r="THH16" s="121"/>
      <c r="THI16" s="121"/>
      <c r="THJ16" s="121"/>
      <c r="THK16" s="121"/>
      <c r="THL16" s="121"/>
      <c r="THM16" s="121"/>
      <c r="THN16" s="121"/>
      <c r="THO16" s="121"/>
      <c r="THP16" s="121"/>
      <c r="THQ16" s="121"/>
      <c r="THR16" s="121"/>
      <c r="THS16" s="121"/>
      <c r="THT16" s="121"/>
      <c r="THU16" s="121"/>
      <c r="THV16" s="121"/>
      <c r="THW16" s="121"/>
      <c r="THX16" s="121"/>
      <c r="THY16" s="121"/>
      <c r="THZ16" s="121"/>
      <c r="TIA16" s="121"/>
      <c r="TIB16" s="121"/>
      <c r="TIC16" s="121"/>
      <c r="TID16" s="121"/>
      <c r="TIE16" s="121"/>
      <c r="TIF16" s="121"/>
      <c r="TIG16" s="121"/>
      <c r="TIH16" s="121"/>
      <c r="TII16" s="121"/>
      <c r="TIJ16" s="121"/>
      <c r="TIK16" s="121"/>
      <c r="TIL16" s="121"/>
      <c r="TIM16" s="121"/>
      <c r="TIN16" s="121"/>
      <c r="TIO16" s="121"/>
      <c r="TIP16" s="121"/>
      <c r="TIQ16" s="121"/>
      <c r="TIR16" s="121"/>
      <c r="TIS16" s="121"/>
      <c r="TIT16" s="121"/>
      <c r="TIU16" s="121"/>
      <c r="TIV16" s="121"/>
      <c r="TIW16" s="121"/>
      <c r="TIX16" s="121"/>
      <c r="TIY16" s="121"/>
      <c r="TIZ16" s="121"/>
      <c r="TJA16" s="121"/>
      <c r="TJB16" s="121"/>
      <c r="TJC16" s="121"/>
      <c r="TJD16" s="121"/>
      <c r="TJE16" s="121"/>
      <c r="TJF16" s="121"/>
      <c r="TJG16" s="121"/>
      <c r="TJH16" s="121"/>
      <c r="TJI16" s="121"/>
      <c r="TJJ16" s="121"/>
      <c r="TJK16" s="121"/>
      <c r="TJL16" s="121"/>
      <c r="TJM16" s="121"/>
      <c r="TJN16" s="121"/>
      <c r="TJO16" s="121"/>
      <c r="TJP16" s="121"/>
      <c r="TJQ16" s="121"/>
      <c r="TJR16" s="121"/>
      <c r="TJS16" s="121"/>
      <c r="TJT16" s="121"/>
      <c r="TJU16" s="121"/>
      <c r="TJV16" s="121"/>
      <c r="TJW16" s="121"/>
      <c r="TJX16" s="121"/>
      <c r="TJY16" s="121"/>
      <c r="TJZ16" s="121"/>
      <c r="TKA16" s="121"/>
      <c r="TKB16" s="121"/>
      <c r="TKC16" s="121"/>
      <c r="TKD16" s="121"/>
      <c r="TKE16" s="121"/>
      <c r="TKF16" s="121"/>
      <c r="TKG16" s="121"/>
      <c r="TKH16" s="121"/>
      <c r="TKI16" s="121"/>
      <c r="TKJ16" s="121"/>
      <c r="TKK16" s="121"/>
      <c r="TKL16" s="121"/>
      <c r="TKM16" s="121"/>
      <c r="TKN16" s="121"/>
      <c r="TKO16" s="121"/>
      <c r="TKP16" s="121"/>
      <c r="TKQ16" s="121"/>
      <c r="TKR16" s="121"/>
      <c r="TKS16" s="121"/>
      <c r="TKT16" s="121"/>
      <c r="TKU16" s="121"/>
      <c r="TKV16" s="121"/>
      <c r="TKW16" s="121"/>
      <c r="TKX16" s="121"/>
      <c r="TKY16" s="121"/>
      <c r="TKZ16" s="121"/>
      <c r="TLA16" s="121"/>
      <c r="TLB16" s="121"/>
      <c r="TLC16" s="121"/>
      <c r="TLD16" s="121"/>
      <c r="TLE16" s="121"/>
      <c r="TLF16" s="121"/>
      <c r="TLG16" s="121"/>
      <c r="TLH16" s="121"/>
      <c r="TLI16" s="121"/>
      <c r="TLJ16" s="121"/>
      <c r="TLK16" s="121"/>
      <c r="TLL16" s="121"/>
      <c r="TLM16" s="121"/>
      <c r="TLN16" s="121"/>
      <c r="TLO16" s="121"/>
      <c r="TLP16" s="121"/>
      <c r="TLQ16" s="121"/>
      <c r="TLR16" s="121"/>
      <c r="TLS16" s="121"/>
      <c r="TLT16" s="121"/>
      <c r="TLU16" s="121"/>
      <c r="TLV16" s="121"/>
      <c r="TLW16" s="121"/>
      <c r="TLX16" s="121"/>
      <c r="TLY16" s="121"/>
      <c r="TLZ16" s="121"/>
      <c r="TMA16" s="121"/>
      <c r="TMB16" s="121"/>
      <c r="TMC16" s="121"/>
      <c r="TMD16" s="121"/>
      <c r="TME16" s="121"/>
      <c r="TMF16" s="121"/>
      <c r="TMG16" s="121"/>
      <c r="TMH16" s="121"/>
      <c r="TMI16" s="121"/>
      <c r="TMJ16" s="121"/>
      <c r="TMK16" s="121"/>
      <c r="TML16" s="121"/>
      <c r="TMM16" s="121"/>
      <c r="TMN16" s="121"/>
      <c r="TMO16" s="121"/>
      <c r="TMP16" s="121"/>
      <c r="TMQ16" s="121"/>
      <c r="TMR16" s="121"/>
      <c r="TMS16" s="121"/>
      <c r="TMT16" s="121"/>
      <c r="TMU16" s="121"/>
      <c r="TMV16" s="121"/>
      <c r="TMW16" s="121"/>
      <c r="TMX16" s="121"/>
      <c r="TMY16" s="121"/>
      <c r="TMZ16" s="121"/>
      <c r="TNA16" s="121"/>
      <c r="TNB16" s="121"/>
      <c r="TNC16" s="121"/>
      <c r="TND16" s="121"/>
      <c r="TNE16" s="121"/>
      <c r="TNF16" s="121"/>
      <c r="TNG16" s="121"/>
      <c r="TNH16" s="121"/>
      <c r="TNI16" s="121"/>
      <c r="TNJ16" s="121"/>
      <c r="TNK16" s="121"/>
      <c r="TNL16" s="121"/>
      <c r="TNM16" s="121"/>
      <c r="TNN16" s="121"/>
      <c r="TNO16" s="121"/>
      <c r="TNP16" s="121"/>
      <c r="TNQ16" s="121"/>
      <c r="TNR16" s="121"/>
      <c r="TNS16" s="121"/>
      <c r="TNT16" s="121"/>
      <c r="TNU16" s="121"/>
      <c r="TNV16" s="121"/>
      <c r="TNW16" s="121"/>
      <c r="TNX16" s="121"/>
      <c r="TNY16" s="121"/>
      <c r="TNZ16" s="121"/>
      <c r="TOA16" s="121"/>
      <c r="TOB16" s="121"/>
      <c r="TOC16" s="121"/>
      <c r="TOD16" s="121"/>
      <c r="TOE16" s="121"/>
      <c r="TOF16" s="121"/>
      <c r="TOG16" s="121"/>
      <c r="TOH16" s="121"/>
      <c r="TOI16" s="121"/>
      <c r="TOJ16" s="121"/>
      <c r="TOK16" s="121"/>
      <c r="TOL16" s="121"/>
      <c r="TOM16" s="121"/>
      <c r="TON16" s="121"/>
      <c r="TOO16" s="121"/>
      <c r="TOP16" s="121"/>
      <c r="TOQ16" s="121"/>
      <c r="TOR16" s="121"/>
      <c r="TOS16" s="121"/>
      <c r="TOT16" s="121"/>
      <c r="TOU16" s="121"/>
      <c r="TOV16" s="121"/>
      <c r="TOW16" s="121"/>
      <c r="TOX16" s="121"/>
      <c r="TOY16" s="121"/>
      <c r="TOZ16" s="121"/>
      <c r="TPA16" s="121"/>
      <c r="TPB16" s="121"/>
      <c r="TPC16" s="121"/>
      <c r="TPD16" s="121"/>
      <c r="TPE16" s="121"/>
      <c r="TPF16" s="121"/>
      <c r="TPG16" s="121"/>
      <c r="TPH16" s="121"/>
      <c r="TPI16" s="121"/>
      <c r="TPJ16" s="121"/>
      <c r="TPK16" s="121"/>
      <c r="TPL16" s="121"/>
      <c r="TPM16" s="121"/>
      <c r="TPN16" s="121"/>
      <c r="TPO16" s="121"/>
      <c r="TPP16" s="121"/>
      <c r="TPQ16" s="121"/>
      <c r="TPR16" s="121"/>
      <c r="TPS16" s="121"/>
      <c r="TPT16" s="121"/>
      <c r="TPU16" s="121"/>
      <c r="TPV16" s="121"/>
      <c r="TPW16" s="121"/>
      <c r="TPX16" s="121"/>
      <c r="TPY16" s="121"/>
      <c r="TPZ16" s="121"/>
      <c r="TQA16" s="121"/>
      <c r="TQB16" s="121"/>
      <c r="TQC16" s="121"/>
      <c r="TQD16" s="121"/>
      <c r="TQE16" s="121"/>
      <c r="TQF16" s="121"/>
      <c r="TQG16" s="121"/>
      <c r="TQH16" s="121"/>
      <c r="TQI16" s="121"/>
      <c r="TQJ16" s="121"/>
      <c r="TQK16" s="121"/>
      <c r="TQL16" s="121"/>
      <c r="TQM16" s="121"/>
      <c r="TQN16" s="121"/>
      <c r="TQO16" s="121"/>
      <c r="TQP16" s="121"/>
      <c r="TQQ16" s="121"/>
      <c r="TQR16" s="121"/>
      <c r="TQS16" s="121"/>
      <c r="TQT16" s="121"/>
      <c r="TQU16" s="121"/>
      <c r="TQV16" s="121"/>
      <c r="TQW16" s="121"/>
      <c r="TQX16" s="121"/>
      <c r="TQY16" s="121"/>
      <c r="TQZ16" s="121"/>
      <c r="TRA16" s="121"/>
      <c r="TRB16" s="121"/>
      <c r="TRC16" s="121"/>
      <c r="TRD16" s="121"/>
      <c r="TRE16" s="121"/>
      <c r="TRF16" s="121"/>
      <c r="TRG16" s="121"/>
      <c r="TRH16" s="121"/>
      <c r="TRI16" s="121"/>
      <c r="TRJ16" s="121"/>
      <c r="TRK16" s="121"/>
      <c r="TRL16" s="121"/>
      <c r="TRM16" s="121"/>
      <c r="TRN16" s="121"/>
      <c r="TRO16" s="121"/>
      <c r="TRP16" s="121"/>
      <c r="TRQ16" s="121"/>
      <c r="TRR16" s="121"/>
      <c r="TRS16" s="121"/>
      <c r="TRT16" s="121"/>
      <c r="TRU16" s="121"/>
      <c r="TRV16" s="121"/>
      <c r="TRW16" s="121"/>
      <c r="TRX16" s="121"/>
      <c r="TRY16" s="121"/>
      <c r="TRZ16" s="121"/>
      <c r="TSA16" s="121"/>
      <c r="TSB16" s="121"/>
      <c r="TSC16" s="121"/>
      <c r="TSD16" s="121"/>
      <c r="TSE16" s="121"/>
      <c r="TSF16" s="121"/>
      <c r="TSG16" s="121"/>
      <c r="TSH16" s="121"/>
      <c r="TSI16" s="121"/>
      <c r="TSJ16" s="121"/>
      <c r="TSK16" s="121"/>
      <c r="TSL16" s="121"/>
      <c r="TSM16" s="121"/>
      <c r="TSN16" s="121"/>
      <c r="TSO16" s="121"/>
      <c r="TSP16" s="121"/>
      <c r="TSQ16" s="121"/>
      <c r="TSR16" s="121"/>
      <c r="TSS16" s="121"/>
      <c r="TST16" s="121"/>
      <c r="TSU16" s="121"/>
      <c r="TSV16" s="121"/>
      <c r="TSW16" s="121"/>
      <c r="TSX16" s="121"/>
      <c r="TSY16" s="121"/>
      <c r="TSZ16" s="121"/>
      <c r="TTA16" s="121"/>
      <c r="TTB16" s="121"/>
      <c r="TTC16" s="121"/>
      <c r="TTD16" s="121"/>
      <c r="TTE16" s="121"/>
      <c r="TTF16" s="121"/>
      <c r="TTG16" s="121"/>
      <c r="TTH16" s="121"/>
      <c r="TTI16" s="121"/>
      <c r="TTJ16" s="121"/>
      <c r="TTK16" s="121"/>
      <c r="TTL16" s="121"/>
      <c r="TTM16" s="121"/>
      <c r="TTN16" s="121"/>
      <c r="TTO16" s="121"/>
      <c r="TTP16" s="121"/>
      <c r="TTQ16" s="121"/>
      <c r="TTR16" s="121"/>
      <c r="TTS16" s="121"/>
      <c r="TTT16" s="121"/>
      <c r="TTU16" s="121"/>
      <c r="TTV16" s="121"/>
      <c r="TTW16" s="121"/>
      <c r="TTX16" s="121"/>
      <c r="TTY16" s="121"/>
      <c r="TTZ16" s="121"/>
      <c r="TUA16" s="121"/>
      <c r="TUB16" s="121"/>
      <c r="TUC16" s="121"/>
      <c r="TUD16" s="121"/>
      <c r="TUE16" s="121"/>
      <c r="TUF16" s="121"/>
      <c r="TUG16" s="121"/>
      <c r="TUH16" s="121"/>
      <c r="TUI16" s="121"/>
      <c r="TUJ16" s="121"/>
      <c r="TUK16" s="121"/>
      <c r="TUL16" s="121"/>
      <c r="TUM16" s="121"/>
      <c r="TUN16" s="121"/>
      <c r="TUO16" s="121"/>
      <c r="TUP16" s="121"/>
      <c r="TUQ16" s="121"/>
      <c r="TUR16" s="121"/>
      <c r="TUS16" s="121"/>
      <c r="TUT16" s="121"/>
      <c r="TUU16" s="121"/>
      <c r="TUV16" s="121"/>
      <c r="TUW16" s="121"/>
      <c r="TUX16" s="121"/>
      <c r="TUY16" s="121"/>
      <c r="TUZ16" s="121"/>
      <c r="TVA16" s="121"/>
      <c r="TVB16" s="121"/>
      <c r="TVC16" s="121"/>
      <c r="TVD16" s="121"/>
      <c r="TVE16" s="121"/>
      <c r="TVF16" s="121"/>
      <c r="TVG16" s="121"/>
      <c r="TVH16" s="121"/>
      <c r="TVI16" s="121"/>
      <c r="TVJ16" s="121"/>
      <c r="TVK16" s="121"/>
      <c r="TVL16" s="121"/>
      <c r="TVM16" s="121"/>
      <c r="TVN16" s="121"/>
      <c r="TVO16" s="121"/>
      <c r="TVP16" s="121"/>
      <c r="TVQ16" s="121"/>
      <c r="TVR16" s="121"/>
      <c r="TVS16" s="121"/>
      <c r="TVT16" s="121"/>
      <c r="TVU16" s="121"/>
      <c r="TVV16" s="121"/>
      <c r="TVW16" s="121"/>
      <c r="TVX16" s="121"/>
      <c r="TVY16" s="121"/>
      <c r="TVZ16" s="121"/>
      <c r="TWA16" s="121"/>
      <c r="TWB16" s="121"/>
      <c r="TWC16" s="121"/>
      <c r="TWD16" s="121"/>
      <c r="TWE16" s="121"/>
      <c r="TWF16" s="121"/>
      <c r="TWG16" s="121"/>
      <c r="TWH16" s="121"/>
      <c r="TWI16" s="121"/>
      <c r="TWJ16" s="121"/>
      <c r="TWK16" s="121"/>
      <c r="TWL16" s="121"/>
      <c r="TWM16" s="121"/>
      <c r="TWN16" s="121"/>
      <c r="TWO16" s="121"/>
      <c r="TWP16" s="121"/>
      <c r="TWQ16" s="121"/>
      <c r="TWR16" s="121"/>
      <c r="TWS16" s="121"/>
      <c r="TWT16" s="121"/>
      <c r="TWU16" s="121"/>
      <c r="TWV16" s="121"/>
      <c r="TWW16" s="121"/>
      <c r="TWX16" s="121"/>
      <c r="TWY16" s="121"/>
      <c r="TWZ16" s="121"/>
      <c r="TXA16" s="121"/>
      <c r="TXB16" s="121"/>
      <c r="TXC16" s="121"/>
      <c r="TXD16" s="121"/>
      <c r="TXE16" s="121"/>
      <c r="TXF16" s="121"/>
      <c r="TXG16" s="121"/>
      <c r="TXH16" s="121"/>
      <c r="TXI16" s="121"/>
      <c r="TXJ16" s="121"/>
      <c r="TXK16" s="121"/>
      <c r="TXL16" s="121"/>
      <c r="TXM16" s="121"/>
      <c r="TXN16" s="121"/>
      <c r="TXO16" s="121"/>
      <c r="TXP16" s="121"/>
      <c r="TXQ16" s="121"/>
      <c r="TXR16" s="121"/>
      <c r="TXS16" s="121"/>
      <c r="TXT16" s="121"/>
      <c r="TXU16" s="121"/>
      <c r="TXV16" s="121"/>
      <c r="TXW16" s="121"/>
      <c r="TXX16" s="121"/>
      <c r="TXY16" s="121"/>
      <c r="TXZ16" s="121"/>
      <c r="TYA16" s="121"/>
      <c r="TYB16" s="121"/>
      <c r="TYC16" s="121"/>
      <c r="TYD16" s="121"/>
      <c r="TYE16" s="121"/>
      <c r="TYF16" s="121"/>
      <c r="TYG16" s="121"/>
      <c r="TYH16" s="121"/>
      <c r="TYI16" s="121"/>
      <c r="TYJ16" s="121"/>
      <c r="TYK16" s="121"/>
      <c r="TYL16" s="121"/>
      <c r="TYM16" s="121"/>
      <c r="TYN16" s="121"/>
      <c r="TYO16" s="121"/>
      <c r="TYP16" s="121"/>
      <c r="TYQ16" s="121"/>
      <c r="TYR16" s="121"/>
      <c r="TYS16" s="121"/>
      <c r="TYT16" s="121"/>
      <c r="TYU16" s="121"/>
      <c r="TYV16" s="121"/>
      <c r="TYW16" s="121"/>
      <c r="TYX16" s="121"/>
      <c r="TYY16" s="121"/>
      <c r="TYZ16" s="121"/>
      <c r="TZA16" s="121"/>
      <c r="TZB16" s="121"/>
      <c r="TZC16" s="121"/>
      <c r="TZD16" s="121"/>
      <c r="TZE16" s="121"/>
      <c r="TZF16" s="121"/>
      <c r="TZG16" s="121"/>
      <c r="TZH16" s="121"/>
      <c r="TZI16" s="121"/>
      <c r="TZJ16" s="121"/>
      <c r="TZK16" s="121"/>
      <c r="TZL16" s="121"/>
      <c r="TZM16" s="121"/>
      <c r="TZN16" s="121"/>
      <c r="TZO16" s="121"/>
      <c r="TZP16" s="121"/>
      <c r="TZQ16" s="121"/>
      <c r="TZR16" s="121"/>
      <c r="TZS16" s="121"/>
      <c r="TZT16" s="121"/>
      <c r="TZU16" s="121"/>
      <c r="TZV16" s="121"/>
      <c r="TZW16" s="121"/>
      <c r="TZX16" s="121"/>
      <c r="TZY16" s="121"/>
      <c r="TZZ16" s="121"/>
      <c r="UAA16" s="121"/>
      <c r="UAB16" s="121"/>
      <c r="UAC16" s="121"/>
      <c r="UAD16" s="121"/>
      <c r="UAE16" s="121"/>
      <c r="UAF16" s="121"/>
      <c r="UAG16" s="121"/>
      <c r="UAH16" s="121"/>
      <c r="UAI16" s="121"/>
      <c r="UAJ16" s="121"/>
      <c r="UAK16" s="121"/>
      <c r="UAL16" s="121"/>
      <c r="UAM16" s="121"/>
      <c r="UAN16" s="121"/>
      <c r="UAO16" s="121"/>
      <c r="UAP16" s="121"/>
      <c r="UAQ16" s="121"/>
      <c r="UAR16" s="121"/>
      <c r="UAS16" s="121"/>
      <c r="UAT16" s="121"/>
      <c r="UAU16" s="121"/>
      <c r="UAV16" s="121"/>
      <c r="UAW16" s="121"/>
      <c r="UAX16" s="121"/>
      <c r="UAY16" s="121"/>
      <c r="UAZ16" s="121"/>
      <c r="UBA16" s="121"/>
      <c r="UBB16" s="121"/>
      <c r="UBC16" s="121"/>
      <c r="UBD16" s="121"/>
      <c r="UBE16" s="121"/>
      <c r="UBF16" s="121"/>
      <c r="UBG16" s="121"/>
      <c r="UBH16" s="121"/>
      <c r="UBI16" s="121"/>
      <c r="UBJ16" s="121"/>
      <c r="UBK16" s="121"/>
      <c r="UBL16" s="121"/>
      <c r="UBM16" s="121"/>
      <c r="UBN16" s="121"/>
      <c r="UBO16" s="121"/>
      <c r="UBP16" s="121"/>
      <c r="UBQ16" s="121"/>
      <c r="UBR16" s="121"/>
      <c r="UBS16" s="121"/>
      <c r="UBT16" s="121"/>
      <c r="UBU16" s="121"/>
      <c r="UBV16" s="121"/>
      <c r="UBW16" s="121"/>
      <c r="UBX16" s="121"/>
      <c r="UBY16" s="121"/>
      <c r="UBZ16" s="121"/>
      <c r="UCA16" s="121"/>
      <c r="UCB16" s="121"/>
      <c r="UCC16" s="121"/>
      <c r="UCD16" s="121"/>
      <c r="UCE16" s="121"/>
      <c r="UCF16" s="121"/>
      <c r="UCG16" s="121"/>
      <c r="UCH16" s="121"/>
      <c r="UCI16" s="121"/>
      <c r="UCJ16" s="121"/>
      <c r="UCK16" s="121"/>
      <c r="UCL16" s="121"/>
      <c r="UCM16" s="121"/>
      <c r="UCN16" s="121"/>
      <c r="UCO16" s="121"/>
      <c r="UCP16" s="121"/>
      <c r="UCQ16" s="121"/>
      <c r="UCR16" s="121"/>
      <c r="UCS16" s="121"/>
      <c r="UCT16" s="121"/>
      <c r="UCU16" s="121"/>
      <c r="UCV16" s="121"/>
      <c r="UCW16" s="121"/>
      <c r="UCX16" s="121"/>
      <c r="UCY16" s="121"/>
      <c r="UCZ16" s="121"/>
      <c r="UDA16" s="121"/>
      <c r="UDB16" s="121"/>
      <c r="UDC16" s="121"/>
      <c r="UDD16" s="121"/>
      <c r="UDE16" s="121"/>
      <c r="UDF16" s="121"/>
      <c r="UDG16" s="121"/>
      <c r="UDH16" s="121"/>
      <c r="UDI16" s="121"/>
      <c r="UDJ16" s="121"/>
      <c r="UDK16" s="121"/>
      <c r="UDL16" s="121"/>
      <c r="UDM16" s="121"/>
      <c r="UDN16" s="121"/>
      <c r="UDO16" s="121"/>
      <c r="UDP16" s="121"/>
      <c r="UDQ16" s="121"/>
      <c r="UDR16" s="121"/>
      <c r="UDS16" s="121"/>
      <c r="UDT16" s="121"/>
      <c r="UDU16" s="121"/>
      <c r="UDV16" s="121"/>
      <c r="UDW16" s="121"/>
      <c r="UDX16" s="121"/>
      <c r="UDY16" s="121"/>
      <c r="UDZ16" s="121"/>
      <c r="UEA16" s="121"/>
      <c r="UEB16" s="121"/>
      <c r="UEC16" s="121"/>
      <c r="UED16" s="121"/>
      <c r="UEE16" s="121"/>
      <c r="UEF16" s="121"/>
      <c r="UEG16" s="121"/>
      <c r="UEH16" s="121"/>
      <c r="UEI16" s="121"/>
      <c r="UEJ16" s="121"/>
      <c r="UEK16" s="121"/>
      <c r="UEL16" s="121"/>
      <c r="UEM16" s="121"/>
      <c r="UEN16" s="121"/>
      <c r="UEO16" s="121"/>
      <c r="UEP16" s="121"/>
      <c r="UEQ16" s="121"/>
      <c r="UER16" s="121"/>
      <c r="UES16" s="121"/>
      <c r="UET16" s="121"/>
      <c r="UEU16" s="121"/>
      <c r="UEV16" s="121"/>
      <c r="UEW16" s="121"/>
      <c r="UEX16" s="121"/>
      <c r="UEY16" s="121"/>
      <c r="UEZ16" s="121"/>
      <c r="UFA16" s="121"/>
      <c r="UFB16" s="121"/>
      <c r="UFC16" s="121"/>
      <c r="UFD16" s="121"/>
      <c r="UFE16" s="121"/>
      <c r="UFF16" s="121"/>
      <c r="UFG16" s="121"/>
      <c r="UFH16" s="121"/>
      <c r="UFI16" s="121"/>
      <c r="UFJ16" s="121"/>
      <c r="UFK16" s="121"/>
      <c r="UFL16" s="121"/>
      <c r="UFM16" s="121"/>
      <c r="UFN16" s="121"/>
      <c r="UFO16" s="121"/>
      <c r="UFP16" s="121"/>
      <c r="UFQ16" s="121"/>
      <c r="UFR16" s="121"/>
      <c r="UFS16" s="121"/>
      <c r="UFT16" s="121"/>
      <c r="UFU16" s="121"/>
      <c r="UFV16" s="121"/>
      <c r="UFW16" s="121"/>
      <c r="UFX16" s="121"/>
      <c r="UFY16" s="121"/>
      <c r="UFZ16" s="121"/>
      <c r="UGA16" s="121"/>
      <c r="UGB16" s="121"/>
      <c r="UGC16" s="121"/>
      <c r="UGD16" s="121"/>
      <c r="UGE16" s="121"/>
      <c r="UGF16" s="121"/>
      <c r="UGG16" s="121"/>
      <c r="UGH16" s="121"/>
      <c r="UGI16" s="121"/>
      <c r="UGJ16" s="121"/>
      <c r="UGK16" s="121"/>
      <c r="UGL16" s="121"/>
      <c r="UGM16" s="121"/>
      <c r="UGN16" s="121"/>
      <c r="UGO16" s="121"/>
      <c r="UGP16" s="121"/>
      <c r="UGQ16" s="121"/>
      <c r="UGR16" s="121"/>
      <c r="UGS16" s="121"/>
      <c r="UGT16" s="121"/>
      <c r="UGU16" s="121"/>
      <c r="UGV16" s="121"/>
      <c r="UGW16" s="121"/>
      <c r="UGX16" s="121"/>
      <c r="UGY16" s="121"/>
      <c r="UGZ16" s="121"/>
      <c r="UHA16" s="121"/>
      <c r="UHB16" s="121"/>
      <c r="UHC16" s="121"/>
      <c r="UHD16" s="121"/>
      <c r="UHE16" s="121"/>
      <c r="UHF16" s="121"/>
      <c r="UHG16" s="121"/>
      <c r="UHH16" s="121"/>
      <c r="UHI16" s="121"/>
      <c r="UHJ16" s="121"/>
      <c r="UHK16" s="121"/>
      <c r="UHL16" s="121"/>
      <c r="UHM16" s="121"/>
      <c r="UHN16" s="121"/>
      <c r="UHO16" s="121"/>
      <c r="UHP16" s="121"/>
      <c r="UHQ16" s="121"/>
      <c r="UHR16" s="121"/>
      <c r="UHS16" s="121"/>
      <c r="UHT16" s="121"/>
      <c r="UHU16" s="121"/>
      <c r="UHV16" s="121"/>
      <c r="UHW16" s="121"/>
      <c r="UHX16" s="121"/>
      <c r="UHY16" s="121"/>
      <c r="UHZ16" s="121"/>
      <c r="UIA16" s="121"/>
      <c r="UIB16" s="121"/>
      <c r="UIC16" s="121"/>
      <c r="UID16" s="121"/>
      <c r="UIE16" s="121"/>
      <c r="UIF16" s="121"/>
      <c r="UIG16" s="121"/>
      <c r="UIH16" s="121"/>
      <c r="UII16" s="121"/>
      <c r="UIJ16" s="121"/>
      <c r="UIK16" s="121"/>
      <c r="UIL16" s="121"/>
      <c r="UIM16" s="121"/>
      <c r="UIN16" s="121"/>
      <c r="UIO16" s="121"/>
      <c r="UIP16" s="121"/>
      <c r="UIQ16" s="121"/>
      <c r="UIR16" s="121"/>
      <c r="UIS16" s="121"/>
      <c r="UIT16" s="121"/>
      <c r="UIU16" s="121"/>
      <c r="UIV16" s="121"/>
      <c r="UIW16" s="121"/>
      <c r="UIX16" s="121"/>
      <c r="UIY16" s="121"/>
      <c r="UIZ16" s="121"/>
      <c r="UJA16" s="121"/>
      <c r="UJB16" s="121"/>
      <c r="UJC16" s="121"/>
      <c r="UJD16" s="121"/>
      <c r="UJE16" s="121"/>
      <c r="UJF16" s="121"/>
      <c r="UJG16" s="121"/>
      <c r="UJH16" s="121"/>
      <c r="UJI16" s="121"/>
      <c r="UJJ16" s="121"/>
      <c r="UJK16" s="121"/>
      <c r="UJL16" s="121"/>
      <c r="UJM16" s="121"/>
      <c r="UJN16" s="121"/>
      <c r="UJO16" s="121"/>
      <c r="UJP16" s="121"/>
      <c r="UJQ16" s="121"/>
      <c r="UJR16" s="121"/>
      <c r="UJS16" s="121"/>
      <c r="UJT16" s="121"/>
      <c r="UJU16" s="121"/>
      <c r="UJV16" s="121"/>
      <c r="UJW16" s="121"/>
      <c r="UJX16" s="121"/>
      <c r="UJY16" s="121"/>
      <c r="UJZ16" s="121"/>
      <c r="UKA16" s="121"/>
      <c r="UKB16" s="121"/>
      <c r="UKC16" s="121"/>
      <c r="UKD16" s="121"/>
      <c r="UKE16" s="121"/>
      <c r="UKF16" s="121"/>
      <c r="UKG16" s="121"/>
      <c r="UKH16" s="121"/>
      <c r="UKI16" s="121"/>
      <c r="UKJ16" s="121"/>
      <c r="UKK16" s="121"/>
      <c r="UKL16" s="121"/>
      <c r="UKM16" s="121"/>
      <c r="UKN16" s="121"/>
      <c r="UKO16" s="121"/>
      <c r="UKP16" s="121"/>
      <c r="UKQ16" s="121"/>
      <c r="UKR16" s="121"/>
      <c r="UKS16" s="121"/>
      <c r="UKT16" s="121"/>
      <c r="UKU16" s="121"/>
      <c r="UKV16" s="121"/>
      <c r="UKW16" s="121"/>
      <c r="UKX16" s="121"/>
      <c r="UKY16" s="121"/>
      <c r="UKZ16" s="121"/>
      <c r="ULA16" s="121"/>
      <c r="ULB16" s="121"/>
      <c r="ULC16" s="121"/>
      <c r="ULD16" s="121"/>
      <c r="ULE16" s="121"/>
      <c r="ULF16" s="121"/>
      <c r="ULG16" s="121"/>
      <c r="ULH16" s="121"/>
      <c r="ULI16" s="121"/>
      <c r="ULJ16" s="121"/>
      <c r="ULK16" s="121"/>
      <c r="ULL16" s="121"/>
      <c r="ULM16" s="121"/>
      <c r="ULN16" s="121"/>
      <c r="ULO16" s="121"/>
      <c r="ULP16" s="121"/>
      <c r="ULQ16" s="121"/>
      <c r="ULR16" s="121"/>
      <c r="ULS16" s="121"/>
      <c r="ULT16" s="121"/>
      <c r="ULU16" s="121"/>
      <c r="ULV16" s="121"/>
      <c r="ULW16" s="121"/>
      <c r="ULX16" s="121"/>
      <c r="ULY16" s="121"/>
      <c r="ULZ16" s="121"/>
      <c r="UMA16" s="121"/>
      <c r="UMB16" s="121"/>
      <c r="UMC16" s="121"/>
      <c r="UMD16" s="121"/>
      <c r="UME16" s="121"/>
      <c r="UMF16" s="121"/>
      <c r="UMG16" s="121"/>
      <c r="UMH16" s="121"/>
      <c r="UMI16" s="121"/>
      <c r="UMJ16" s="121"/>
      <c r="UMK16" s="121"/>
      <c r="UML16" s="121"/>
      <c r="UMM16" s="121"/>
      <c r="UMN16" s="121"/>
      <c r="UMO16" s="121"/>
      <c r="UMP16" s="121"/>
      <c r="UMQ16" s="121"/>
      <c r="UMR16" s="121"/>
      <c r="UMS16" s="121"/>
      <c r="UMT16" s="121"/>
      <c r="UMU16" s="121"/>
      <c r="UMV16" s="121"/>
      <c r="UMW16" s="121"/>
      <c r="UMX16" s="121"/>
      <c r="UMY16" s="121"/>
      <c r="UMZ16" s="121"/>
      <c r="UNA16" s="121"/>
      <c r="UNB16" s="121"/>
      <c r="UNC16" s="121"/>
      <c r="UND16" s="121"/>
      <c r="UNE16" s="121"/>
      <c r="UNF16" s="121"/>
      <c r="UNG16" s="121"/>
      <c r="UNH16" s="121"/>
      <c r="UNI16" s="121"/>
      <c r="UNJ16" s="121"/>
      <c r="UNK16" s="121"/>
      <c r="UNL16" s="121"/>
      <c r="UNM16" s="121"/>
      <c r="UNN16" s="121"/>
      <c r="UNO16" s="121"/>
      <c r="UNP16" s="121"/>
      <c r="UNQ16" s="121"/>
      <c r="UNR16" s="121"/>
      <c r="UNS16" s="121"/>
      <c r="UNT16" s="121"/>
      <c r="UNU16" s="121"/>
      <c r="UNV16" s="121"/>
      <c r="UNW16" s="121"/>
      <c r="UNX16" s="121"/>
      <c r="UNY16" s="121"/>
      <c r="UNZ16" s="121"/>
      <c r="UOA16" s="121"/>
      <c r="UOB16" s="121"/>
      <c r="UOC16" s="121"/>
      <c r="UOD16" s="121"/>
      <c r="UOE16" s="121"/>
      <c r="UOF16" s="121"/>
      <c r="UOG16" s="121"/>
      <c r="UOH16" s="121"/>
      <c r="UOI16" s="121"/>
      <c r="UOJ16" s="121"/>
      <c r="UOK16" s="121"/>
      <c r="UOL16" s="121"/>
      <c r="UOM16" s="121"/>
      <c r="UON16" s="121"/>
      <c r="UOO16" s="121"/>
      <c r="UOP16" s="121"/>
      <c r="UOQ16" s="121"/>
      <c r="UOR16" s="121"/>
      <c r="UOS16" s="121"/>
      <c r="UOT16" s="121"/>
      <c r="UOU16" s="121"/>
      <c r="UOV16" s="121"/>
      <c r="UOW16" s="121"/>
      <c r="UOX16" s="121"/>
      <c r="UOY16" s="121"/>
      <c r="UOZ16" s="121"/>
      <c r="UPA16" s="121"/>
      <c r="UPB16" s="121"/>
      <c r="UPC16" s="121"/>
      <c r="UPD16" s="121"/>
      <c r="UPE16" s="121"/>
      <c r="UPF16" s="121"/>
      <c r="UPG16" s="121"/>
      <c r="UPH16" s="121"/>
      <c r="UPI16" s="121"/>
      <c r="UPJ16" s="121"/>
      <c r="UPK16" s="121"/>
      <c r="UPL16" s="121"/>
      <c r="UPM16" s="121"/>
      <c r="UPN16" s="121"/>
      <c r="UPO16" s="121"/>
      <c r="UPP16" s="121"/>
      <c r="UPQ16" s="121"/>
      <c r="UPR16" s="121"/>
      <c r="UPS16" s="121"/>
      <c r="UPT16" s="121"/>
      <c r="UPU16" s="121"/>
      <c r="UPV16" s="121"/>
      <c r="UPW16" s="121"/>
      <c r="UPX16" s="121"/>
      <c r="UPY16" s="121"/>
      <c r="UPZ16" s="121"/>
      <c r="UQA16" s="121"/>
      <c r="UQB16" s="121"/>
      <c r="UQC16" s="121"/>
      <c r="UQD16" s="121"/>
      <c r="UQE16" s="121"/>
      <c r="UQF16" s="121"/>
      <c r="UQG16" s="121"/>
      <c r="UQH16" s="121"/>
      <c r="UQI16" s="121"/>
      <c r="UQJ16" s="121"/>
      <c r="UQK16" s="121"/>
      <c r="UQL16" s="121"/>
      <c r="UQM16" s="121"/>
      <c r="UQN16" s="121"/>
      <c r="UQO16" s="121"/>
      <c r="UQP16" s="121"/>
      <c r="UQQ16" s="121"/>
      <c r="UQR16" s="121"/>
      <c r="UQS16" s="121"/>
      <c r="UQT16" s="121"/>
      <c r="UQU16" s="121"/>
      <c r="UQV16" s="121"/>
      <c r="UQW16" s="121"/>
      <c r="UQX16" s="121"/>
      <c r="UQY16" s="121"/>
      <c r="UQZ16" s="121"/>
      <c r="URA16" s="121"/>
      <c r="URB16" s="121"/>
      <c r="URC16" s="121"/>
      <c r="URD16" s="121"/>
      <c r="URE16" s="121"/>
      <c r="URF16" s="121"/>
      <c r="URG16" s="121"/>
      <c r="URH16" s="121"/>
      <c r="URI16" s="121"/>
      <c r="URJ16" s="121"/>
      <c r="URK16" s="121"/>
      <c r="URL16" s="121"/>
      <c r="URM16" s="121"/>
      <c r="URN16" s="121"/>
      <c r="URO16" s="121"/>
      <c r="URP16" s="121"/>
      <c r="URQ16" s="121"/>
      <c r="URR16" s="121"/>
      <c r="URS16" s="121"/>
      <c r="URT16" s="121"/>
      <c r="URU16" s="121"/>
      <c r="URV16" s="121"/>
      <c r="URW16" s="121"/>
      <c r="URX16" s="121"/>
      <c r="URY16" s="121"/>
      <c r="URZ16" s="121"/>
      <c r="USA16" s="121"/>
      <c r="USB16" s="121"/>
      <c r="USC16" s="121"/>
      <c r="USD16" s="121"/>
      <c r="USE16" s="121"/>
      <c r="USF16" s="121"/>
      <c r="USG16" s="121"/>
      <c r="USH16" s="121"/>
      <c r="USI16" s="121"/>
      <c r="USJ16" s="121"/>
      <c r="USK16" s="121"/>
      <c r="USL16" s="121"/>
      <c r="USM16" s="121"/>
      <c r="USN16" s="121"/>
      <c r="USO16" s="121"/>
      <c r="USP16" s="121"/>
      <c r="USQ16" s="121"/>
      <c r="USR16" s="121"/>
      <c r="USS16" s="121"/>
      <c r="UST16" s="121"/>
      <c r="USU16" s="121"/>
      <c r="USV16" s="121"/>
      <c r="USW16" s="121"/>
      <c r="USX16" s="121"/>
      <c r="USY16" s="121"/>
      <c r="USZ16" s="121"/>
      <c r="UTA16" s="121"/>
      <c r="UTB16" s="121"/>
      <c r="UTC16" s="121"/>
      <c r="UTD16" s="121"/>
      <c r="UTE16" s="121"/>
      <c r="UTF16" s="121"/>
      <c r="UTG16" s="121"/>
      <c r="UTH16" s="121"/>
      <c r="UTI16" s="121"/>
      <c r="UTJ16" s="121"/>
      <c r="UTK16" s="121"/>
      <c r="UTL16" s="121"/>
      <c r="UTM16" s="121"/>
      <c r="UTN16" s="121"/>
      <c r="UTO16" s="121"/>
      <c r="UTP16" s="121"/>
      <c r="UTQ16" s="121"/>
      <c r="UTR16" s="121"/>
      <c r="UTS16" s="121"/>
      <c r="UTT16" s="121"/>
      <c r="UTU16" s="121"/>
      <c r="UTV16" s="121"/>
      <c r="UTW16" s="121"/>
      <c r="UTX16" s="121"/>
      <c r="UTY16" s="121"/>
      <c r="UTZ16" s="121"/>
      <c r="UUA16" s="121"/>
      <c r="UUB16" s="121"/>
      <c r="UUC16" s="121"/>
      <c r="UUD16" s="121"/>
      <c r="UUE16" s="121"/>
      <c r="UUF16" s="121"/>
      <c r="UUG16" s="121"/>
      <c r="UUH16" s="121"/>
      <c r="UUI16" s="121"/>
      <c r="UUJ16" s="121"/>
      <c r="UUK16" s="121"/>
      <c r="UUL16" s="121"/>
      <c r="UUM16" s="121"/>
      <c r="UUN16" s="121"/>
      <c r="UUO16" s="121"/>
      <c r="UUP16" s="121"/>
      <c r="UUQ16" s="121"/>
      <c r="UUR16" s="121"/>
      <c r="UUS16" s="121"/>
      <c r="UUT16" s="121"/>
      <c r="UUU16" s="121"/>
      <c r="UUV16" s="121"/>
      <c r="UUW16" s="121"/>
      <c r="UUX16" s="121"/>
      <c r="UUY16" s="121"/>
      <c r="UUZ16" s="121"/>
      <c r="UVA16" s="121"/>
      <c r="UVB16" s="121"/>
      <c r="UVC16" s="121"/>
      <c r="UVD16" s="121"/>
      <c r="UVE16" s="121"/>
      <c r="UVF16" s="121"/>
      <c r="UVG16" s="121"/>
      <c r="UVH16" s="121"/>
      <c r="UVI16" s="121"/>
      <c r="UVJ16" s="121"/>
      <c r="UVK16" s="121"/>
      <c r="UVL16" s="121"/>
      <c r="UVM16" s="121"/>
      <c r="UVN16" s="121"/>
      <c r="UVO16" s="121"/>
      <c r="UVP16" s="121"/>
      <c r="UVQ16" s="121"/>
      <c r="UVR16" s="121"/>
      <c r="UVS16" s="121"/>
      <c r="UVT16" s="121"/>
      <c r="UVU16" s="121"/>
      <c r="UVV16" s="121"/>
      <c r="UVW16" s="121"/>
      <c r="UVX16" s="121"/>
      <c r="UVY16" s="121"/>
      <c r="UVZ16" s="121"/>
      <c r="UWA16" s="121"/>
      <c r="UWB16" s="121"/>
      <c r="UWC16" s="121"/>
      <c r="UWD16" s="121"/>
      <c r="UWE16" s="121"/>
      <c r="UWF16" s="121"/>
      <c r="UWG16" s="121"/>
      <c r="UWH16" s="121"/>
      <c r="UWI16" s="121"/>
      <c r="UWJ16" s="121"/>
      <c r="UWK16" s="121"/>
      <c r="UWL16" s="121"/>
      <c r="UWM16" s="121"/>
      <c r="UWN16" s="121"/>
      <c r="UWO16" s="121"/>
      <c r="UWP16" s="121"/>
      <c r="UWQ16" s="121"/>
      <c r="UWR16" s="121"/>
      <c r="UWS16" s="121"/>
      <c r="UWT16" s="121"/>
      <c r="UWU16" s="121"/>
      <c r="UWV16" s="121"/>
      <c r="UWW16" s="121"/>
      <c r="UWX16" s="121"/>
      <c r="UWY16" s="121"/>
      <c r="UWZ16" s="121"/>
      <c r="UXA16" s="121"/>
      <c r="UXB16" s="121"/>
      <c r="UXC16" s="121"/>
      <c r="UXD16" s="121"/>
      <c r="UXE16" s="121"/>
      <c r="UXF16" s="121"/>
      <c r="UXG16" s="121"/>
      <c r="UXH16" s="121"/>
      <c r="UXI16" s="121"/>
      <c r="UXJ16" s="121"/>
      <c r="UXK16" s="121"/>
      <c r="UXL16" s="121"/>
      <c r="UXM16" s="121"/>
      <c r="UXN16" s="121"/>
      <c r="UXO16" s="121"/>
      <c r="UXP16" s="121"/>
      <c r="UXQ16" s="121"/>
      <c r="UXR16" s="121"/>
      <c r="UXS16" s="121"/>
      <c r="UXT16" s="121"/>
      <c r="UXU16" s="121"/>
      <c r="UXV16" s="121"/>
      <c r="UXW16" s="121"/>
      <c r="UXX16" s="121"/>
      <c r="UXY16" s="121"/>
      <c r="UXZ16" s="121"/>
      <c r="UYA16" s="121"/>
      <c r="UYB16" s="121"/>
      <c r="UYC16" s="121"/>
      <c r="UYD16" s="121"/>
      <c r="UYE16" s="121"/>
      <c r="UYF16" s="121"/>
      <c r="UYG16" s="121"/>
      <c r="UYH16" s="121"/>
      <c r="UYI16" s="121"/>
      <c r="UYJ16" s="121"/>
      <c r="UYK16" s="121"/>
      <c r="UYL16" s="121"/>
      <c r="UYM16" s="121"/>
      <c r="UYN16" s="121"/>
      <c r="UYO16" s="121"/>
      <c r="UYP16" s="121"/>
      <c r="UYQ16" s="121"/>
      <c r="UYR16" s="121"/>
      <c r="UYS16" s="121"/>
      <c r="UYT16" s="121"/>
      <c r="UYU16" s="121"/>
      <c r="UYV16" s="121"/>
      <c r="UYW16" s="121"/>
      <c r="UYX16" s="121"/>
      <c r="UYY16" s="121"/>
      <c r="UYZ16" s="121"/>
      <c r="UZA16" s="121"/>
      <c r="UZB16" s="121"/>
      <c r="UZC16" s="121"/>
      <c r="UZD16" s="121"/>
      <c r="UZE16" s="121"/>
      <c r="UZF16" s="121"/>
      <c r="UZG16" s="121"/>
      <c r="UZH16" s="121"/>
      <c r="UZI16" s="121"/>
      <c r="UZJ16" s="121"/>
      <c r="UZK16" s="121"/>
      <c r="UZL16" s="121"/>
      <c r="UZM16" s="121"/>
      <c r="UZN16" s="121"/>
      <c r="UZO16" s="121"/>
      <c r="UZP16" s="121"/>
      <c r="UZQ16" s="121"/>
      <c r="UZR16" s="121"/>
      <c r="UZS16" s="121"/>
      <c r="UZT16" s="121"/>
      <c r="UZU16" s="121"/>
      <c r="UZV16" s="121"/>
      <c r="UZW16" s="121"/>
      <c r="UZX16" s="121"/>
      <c r="UZY16" s="121"/>
      <c r="UZZ16" s="121"/>
      <c r="VAA16" s="121"/>
      <c r="VAB16" s="121"/>
      <c r="VAC16" s="121"/>
      <c r="VAD16" s="121"/>
      <c r="VAE16" s="121"/>
      <c r="VAF16" s="121"/>
      <c r="VAG16" s="121"/>
      <c r="VAH16" s="121"/>
      <c r="VAI16" s="121"/>
      <c r="VAJ16" s="121"/>
      <c r="VAK16" s="121"/>
      <c r="VAL16" s="121"/>
      <c r="VAM16" s="121"/>
      <c r="VAN16" s="121"/>
      <c r="VAO16" s="121"/>
      <c r="VAP16" s="121"/>
      <c r="VAQ16" s="121"/>
      <c r="VAR16" s="121"/>
      <c r="VAS16" s="121"/>
      <c r="VAT16" s="121"/>
      <c r="VAU16" s="121"/>
      <c r="VAV16" s="121"/>
      <c r="VAW16" s="121"/>
      <c r="VAX16" s="121"/>
      <c r="VAY16" s="121"/>
      <c r="VAZ16" s="121"/>
      <c r="VBA16" s="121"/>
      <c r="VBB16" s="121"/>
      <c r="VBC16" s="121"/>
      <c r="VBD16" s="121"/>
      <c r="VBE16" s="121"/>
      <c r="VBF16" s="121"/>
      <c r="VBG16" s="121"/>
      <c r="VBH16" s="121"/>
      <c r="VBI16" s="121"/>
      <c r="VBJ16" s="121"/>
      <c r="VBK16" s="121"/>
      <c r="VBL16" s="121"/>
      <c r="VBM16" s="121"/>
      <c r="VBN16" s="121"/>
      <c r="VBO16" s="121"/>
      <c r="VBP16" s="121"/>
      <c r="VBQ16" s="121"/>
      <c r="VBR16" s="121"/>
      <c r="VBS16" s="121"/>
      <c r="VBT16" s="121"/>
      <c r="VBU16" s="121"/>
      <c r="VBV16" s="121"/>
      <c r="VBW16" s="121"/>
      <c r="VBX16" s="121"/>
      <c r="VBY16" s="121"/>
      <c r="VBZ16" s="121"/>
      <c r="VCA16" s="121"/>
      <c r="VCB16" s="121"/>
      <c r="VCC16" s="121"/>
      <c r="VCD16" s="121"/>
      <c r="VCE16" s="121"/>
      <c r="VCF16" s="121"/>
      <c r="VCG16" s="121"/>
      <c r="VCH16" s="121"/>
      <c r="VCI16" s="121"/>
      <c r="VCJ16" s="121"/>
      <c r="VCK16" s="121"/>
      <c r="VCL16" s="121"/>
      <c r="VCM16" s="121"/>
      <c r="VCN16" s="121"/>
      <c r="VCO16" s="121"/>
      <c r="VCP16" s="121"/>
      <c r="VCQ16" s="121"/>
      <c r="VCR16" s="121"/>
      <c r="VCS16" s="121"/>
      <c r="VCT16" s="121"/>
      <c r="VCU16" s="121"/>
      <c r="VCV16" s="121"/>
      <c r="VCW16" s="121"/>
      <c r="VCX16" s="121"/>
      <c r="VCY16" s="121"/>
      <c r="VCZ16" s="121"/>
      <c r="VDA16" s="121"/>
      <c r="VDB16" s="121"/>
      <c r="VDC16" s="121"/>
      <c r="VDD16" s="121"/>
      <c r="VDE16" s="121"/>
      <c r="VDF16" s="121"/>
      <c r="VDG16" s="121"/>
      <c r="VDH16" s="121"/>
      <c r="VDI16" s="121"/>
      <c r="VDJ16" s="121"/>
      <c r="VDK16" s="121"/>
      <c r="VDL16" s="121"/>
      <c r="VDM16" s="121"/>
      <c r="VDN16" s="121"/>
      <c r="VDO16" s="121"/>
      <c r="VDP16" s="121"/>
      <c r="VDQ16" s="121"/>
      <c r="VDR16" s="121"/>
      <c r="VDS16" s="121"/>
      <c r="VDT16" s="121"/>
      <c r="VDU16" s="121"/>
      <c r="VDV16" s="121"/>
      <c r="VDW16" s="121"/>
      <c r="VDX16" s="121"/>
      <c r="VDY16" s="121"/>
      <c r="VDZ16" s="121"/>
      <c r="VEA16" s="121"/>
      <c r="VEB16" s="121"/>
      <c r="VEC16" s="121"/>
      <c r="VED16" s="121"/>
      <c r="VEE16" s="121"/>
      <c r="VEF16" s="121"/>
      <c r="VEG16" s="121"/>
      <c r="VEH16" s="121"/>
      <c r="VEI16" s="121"/>
      <c r="VEJ16" s="121"/>
      <c r="VEK16" s="121"/>
      <c r="VEL16" s="121"/>
      <c r="VEM16" s="121"/>
      <c r="VEN16" s="121"/>
      <c r="VEO16" s="121"/>
      <c r="VEP16" s="121"/>
      <c r="VEQ16" s="121"/>
      <c r="VER16" s="121"/>
      <c r="VES16" s="121"/>
      <c r="VET16" s="121"/>
      <c r="VEU16" s="121"/>
      <c r="VEV16" s="121"/>
      <c r="VEW16" s="121"/>
      <c r="VEX16" s="121"/>
      <c r="VEY16" s="121"/>
      <c r="VEZ16" s="121"/>
      <c r="VFA16" s="121"/>
      <c r="VFB16" s="121"/>
      <c r="VFC16" s="121"/>
      <c r="VFD16" s="121"/>
      <c r="VFE16" s="121"/>
      <c r="VFF16" s="121"/>
      <c r="VFG16" s="121"/>
      <c r="VFH16" s="121"/>
      <c r="VFI16" s="121"/>
      <c r="VFJ16" s="121"/>
      <c r="VFK16" s="121"/>
      <c r="VFL16" s="121"/>
      <c r="VFM16" s="121"/>
      <c r="VFN16" s="121"/>
      <c r="VFO16" s="121"/>
      <c r="VFP16" s="121"/>
      <c r="VFQ16" s="121"/>
      <c r="VFR16" s="121"/>
      <c r="VFS16" s="121"/>
      <c r="VFT16" s="121"/>
      <c r="VFU16" s="121"/>
      <c r="VFV16" s="121"/>
      <c r="VFW16" s="121"/>
      <c r="VFX16" s="121"/>
      <c r="VFY16" s="121"/>
      <c r="VFZ16" s="121"/>
      <c r="VGA16" s="121"/>
      <c r="VGB16" s="121"/>
      <c r="VGC16" s="121"/>
      <c r="VGD16" s="121"/>
      <c r="VGE16" s="121"/>
      <c r="VGF16" s="121"/>
      <c r="VGG16" s="121"/>
      <c r="VGH16" s="121"/>
      <c r="VGI16" s="121"/>
      <c r="VGJ16" s="121"/>
      <c r="VGK16" s="121"/>
      <c r="VGL16" s="121"/>
      <c r="VGM16" s="121"/>
      <c r="VGN16" s="121"/>
      <c r="VGO16" s="121"/>
      <c r="VGP16" s="121"/>
      <c r="VGQ16" s="121"/>
      <c r="VGR16" s="121"/>
      <c r="VGS16" s="121"/>
      <c r="VGT16" s="121"/>
      <c r="VGU16" s="121"/>
      <c r="VGV16" s="121"/>
      <c r="VGW16" s="121"/>
      <c r="VGX16" s="121"/>
      <c r="VGY16" s="121"/>
      <c r="VGZ16" s="121"/>
      <c r="VHA16" s="121"/>
      <c r="VHB16" s="121"/>
      <c r="VHC16" s="121"/>
      <c r="VHD16" s="121"/>
      <c r="VHE16" s="121"/>
      <c r="VHF16" s="121"/>
      <c r="VHG16" s="121"/>
      <c r="VHH16" s="121"/>
      <c r="VHI16" s="121"/>
      <c r="VHJ16" s="121"/>
      <c r="VHK16" s="121"/>
      <c r="VHL16" s="121"/>
      <c r="VHM16" s="121"/>
      <c r="VHN16" s="121"/>
      <c r="VHO16" s="121"/>
      <c r="VHP16" s="121"/>
      <c r="VHQ16" s="121"/>
      <c r="VHR16" s="121"/>
      <c r="VHS16" s="121"/>
      <c r="VHT16" s="121"/>
      <c r="VHU16" s="121"/>
      <c r="VHV16" s="121"/>
      <c r="VHW16" s="121"/>
      <c r="VHX16" s="121"/>
      <c r="VHY16" s="121"/>
      <c r="VHZ16" s="121"/>
      <c r="VIA16" s="121"/>
      <c r="VIB16" s="121"/>
      <c r="VIC16" s="121"/>
      <c r="VID16" s="121"/>
      <c r="VIE16" s="121"/>
      <c r="VIF16" s="121"/>
      <c r="VIG16" s="121"/>
      <c r="VIH16" s="121"/>
      <c r="VII16" s="121"/>
      <c r="VIJ16" s="121"/>
      <c r="VIK16" s="121"/>
      <c r="VIL16" s="121"/>
      <c r="VIM16" s="121"/>
      <c r="VIN16" s="121"/>
      <c r="VIO16" s="121"/>
      <c r="VIP16" s="121"/>
      <c r="VIQ16" s="121"/>
      <c r="VIR16" s="121"/>
      <c r="VIS16" s="121"/>
      <c r="VIT16" s="121"/>
      <c r="VIU16" s="121"/>
      <c r="VIV16" s="121"/>
      <c r="VIW16" s="121"/>
      <c r="VIX16" s="121"/>
      <c r="VIY16" s="121"/>
      <c r="VIZ16" s="121"/>
      <c r="VJA16" s="121"/>
      <c r="VJB16" s="121"/>
      <c r="VJC16" s="121"/>
      <c r="VJD16" s="121"/>
      <c r="VJE16" s="121"/>
      <c r="VJF16" s="121"/>
      <c r="VJG16" s="121"/>
      <c r="VJH16" s="121"/>
      <c r="VJI16" s="121"/>
      <c r="VJJ16" s="121"/>
      <c r="VJK16" s="121"/>
      <c r="VJL16" s="121"/>
      <c r="VJM16" s="121"/>
      <c r="VJN16" s="121"/>
      <c r="VJO16" s="121"/>
      <c r="VJP16" s="121"/>
      <c r="VJQ16" s="121"/>
      <c r="VJR16" s="121"/>
      <c r="VJS16" s="121"/>
      <c r="VJT16" s="121"/>
      <c r="VJU16" s="121"/>
      <c r="VJV16" s="121"/>
      <c r="VJW16" s="121"/>
      <c r="VJX16" s="121"/>
      <c r="VJY16" s="121"/>
      <c r="VJZ16" s="121"/>
      <c r="VKA16" s="121"/>
      <c r="VKB16" s="121"/>
      <c r="VKC16" s="121"/>
      <c r="VKD16" s="121"/>
      <c r="VKE16" s="121"/>
      <c r="VKF16" s="121"/>
      <c r="VKG16" s="121"/>
      <c r="VKH16" s="121"/>
      <c r="VKI16" s="121"/>
      <c r="VKJ16" s="121"/>
      <c r="VKK16" s="121"/>
      <c r="VKL16" s="121"/>
      <c r="VKM16" s="121"/>
      <c r="VKN16" s="121"/>
      <c r="VKO16" s="121"/>
      <c r="VKP16" s="121"/>
      <c r="VKQ16" s="121"/>
      <c r="VKR16" s="121"/>
      <c r="VKS16" s="121"/>
      <c r="VKT16" s="121"/>
      <c r="VKU16" s="121"/>
      <c r="VKV16" s="121"/>
      <c r="VKW16" s="121"/>
      <c r="VKX16" s="121"/>
      <c r="VKY16" s="121"/>
      <c r="VKZ16" s="121"/>
      <c r="VLA16" s="121"/>
      <c r="VLB16" s="121"/>
      <c r="VLC16" s="121"/>
      <c r="VLD16" s="121"/>
      <c r="VLE16" s="121"/>
      <c r="VLF16" s="121"/>
      <c r="VLG16" s="121"/>
      <c r="VLH16" s="121"/>
      <c r="VLI16" s="121"/>
      <c r="VLJ16" s="121"/>
      <c r="VLK16" s="121"/>
      <c r="VLL16" s="121"/>
      <c r="VLM16" s="121"/>
      <c r="VLN16" s="121"/>
      <c r="VLO16" s="121"/>
      <c r="VLP16" s="121"/>
      <c r="VLQ16" s="121"/>
      <c r="VLR16" s="121"/>
      <c r="VLS16" s="121"/>
      <c r="VLT16" s="121"/>
      <c r="VLU16" s="121"/>
      <c r="VLV16" s="121"/>
      <c r="VLW16" s="121"/>
      <c r="VLX16" s="121"/>
      <c r="VLY16" s="121"/>
      <c r="VLZ16" s="121"/>
      <c r="VMA16" s="121"/>
      <c r="VMB16" s="121"/>
      <c r="VMC16" s="121"/>
      <c r="VMD16" s="121"/>
      <c r="VME16" s="121"/>
      <c r="VMF16" s="121"/>
      <c r="VMG16" s="121"/>
      <c r="VMH16" s="121"/>
      <c r="VMI16" s="121"/>
      <c r="VMJ16" s="121"/>
      <c r="VMK16" s="121"/>
      <c r="VML16" s="121"/>
      <c r="VMM16" s="121"/>
      <c r="VMN16" s="121"/>
      <c r="VMO16" s="121"/>
      <c r="VMP16" s="121"/>
      <c r="VMQ16" s="121"/>
      <c r="VMR16" s="121"/>
      <c r="VMS16" s="121"/>
      <c r="VMT16" s="121"/>
      <c r="VMU16" s="121"/>
      <c r="VMV16" s="121"/>
      <c r="VMW16" s="121"/>
      <c r="VMX16" s="121"/>
      <c r="VMY16" s="121"/>
      <c r="VMZ16" s="121"/>
      <c r="VNA16" s="121"/>
      <c r="VNB16" s="121"/>
      <c r="VNC16" s="121"/>
      <c r="VND16" s="121"/>
      <c r="VNE16" s="121"/>
      <c r="VNF16" s="121"/>
      <c r="VNG16" s="121"/>
      <c r="VNH16" s="121"/>
      <c r="VNI16" s="121"/>
      <c r="VNJ16" s="121"/>
      <c r="VNK16" s="121"/>
      <c r="VNL16" s="121"/>
      <c r="VNM16" s="121"/>
      <c r="VNN16" s="121"/>
      <c r="VNO16" s="121"/>
      <c r="VNP16" s="121"/>
      <c r="VNQ16" s="121"/>
      <c r="VNR16" s="121"/>
      <c r="VNS16" s="121"/>
      <c r="VNT16" s="121"/>
      <c r="VNU16" s="121"/>
      <c r="VNV16" s="121"/>
      <c r="VNW16" s="121"/>
      <c r="VNX16" s="121"/>
      <c r="VNY16" s="121"/>
      <c r="VNZ16" s="121"/>
      <c r="VOA16" s="121"/>
      <c r="VOB16" s="121"/>
      <c r="VOC16" s="121"/>
      <c r="VOD16" s="121"/>
      <c r="VOE16" s="121"/>
      <c r="VOF16" s="121"/>
      <c r="VOG16" s="121"/>
      <c r="VOH16" s="121"/>
      <c r="VOI16" s="121"/>
      <c r="VOJ16" s="121"/>
      <c r="VOK16" s="121"/>
      <c r="VOL16" s="121"/>
      <c r="VOM16" s="121"/>
      <c r="VON16" s="121"/>
      <c r="VOO16" s="121"/>
      <c r="VOP16" s="121"/>
      <c r="VOQ16" s="121"/>
      <c r="VOR16" s="121"/>
      <c r="VOS16" s="121"/>
      <c r="VOT16" s="121"/>
      <c r="VOU16" s="121"/>
      <c r="VOV16" s="121"/>
      <c r="VOW16" s="121"/>
      <c r="VOX16" s="121"/>
      <c r="VOY16" s="121"/>
      <c r="VOZ16" s="121"/>
      <c r="VPA16" s="121"/>
      <c r="VPB16" s="121"/>
      <c r="VPC16" s="121"/>
      <c r="VPD16" s="121"/>
      <c r="VPE16" s="121"/>
      <c r="VPF16" s="121"/>
      <c r="VPG16" s="121"/>
      <c r="VPH16" s="121"/>
      <c r="VPI16" s="121"/>
      <c r="VPJ16" s="121"/>
      <c r="VPK16" s="121"/>
      <c r="VPL16" s="121"/>
      <c r="VPM16" s="121"/>
      <c r="VPN16" s="121"/>
      <c r="VPO16" s="121"/>
      <c r="VPP16" s="121"/>
      <c r="VPQ16" s="121"/>
      <c r="VPR16" s="121"/>
      <c r="VPS16" s="121"/>
      <c r="VPT16" s="121"/>
      <c r="VPU16" s="121"/>
      <c r="VPV16" s="121"/>
      <c r="VPW16" s="121"/>
      <c r="VPX16" s="121"/>
      <c r="VPY16" s="121"/>
      <c r="VPZ16" s="121"/>
      <c r="VQA16" s="121"/>
      <c r="VQB16" s="121"/>
      <c r="VQC16" s="121"/>
      <c r="VQD16" s="121"/>
      <c r="VQE16" s="121"/>
      <c r="VQF16" s="121"/>
      <c r="VQG16" s="121"/>
      <c r="VQH16" s="121"/>
      <c r="VQI16" s="121"/>
      <c r="VQJ16" s="121"/>
      <c r="VQK16" s="121"/>
      <c r="VQL16" s="121"/>
      <c r="VQM16" s="121"/>
      <c r="VQN16" s="121"/>
      <c r="VQO16" s="121"/>
      <c r="VQP16" s="121"/>
      <c r="VQQ16" s="121"/>
      <c r="VQR16" s="121"/>
      <c r="VQS16" s="121"/>
      <c r="VQT16" s="121"/>
      <c r="VQU16" s="121"/>
      <c r="VQV16" s="121"/>
      <c r="VQW16" s="121"/>
      <c r="VQX16" s="121"/>
      <c r="VQY16" s="121"/>
      <c r="VQZ16" s="121"/>
      <c r="VRA16" s="121"/>
      <c r="VRB16" s="121"/>
      <c r="VRC16" s="121"/>
      <c r="VRD16" s="121"/>
      <c r="VRE16" s="121"/>
      <c r="VRF16" s="121"/>
      <c r="VRG16" s="121"/>
      <c r="VRH16" s="121"/>
      <c r="VRI16" s="121"/>
      <c r="VRJ16" s="121"/>
      <c r="VRK16" s="121"/>
      <c r="VRL16" s="121"/>
      <c r="VRM16" s="121"/>
      <c r="VRN16" s="121"/>
      <c r="VRO16" s="121"/>
      <c r="VRP16" s="121"/>
      <c r="VRQ16" s="121"/>
      <c r="VRR16" s="121"/>
      <c r="VRS16" s="121"/>
      <c r="VRT16" s="121"/>
      <c r="VRU16" s="121"/>
      <c r="VRV16" s="121"/>
      <c r="VRW16" s="121"/>
      <c r="VRX16" s="121"/>
      <c r="VRY16" s="121"/>
      <c r="VRZ16" s="121"/>
      <c r="VSA16" s="121"/>
      <c r="VSB16" s="121"/>
      <c r="VSC16" s="121"/>
      <c r="VSD16" s="121"/>
      <c r="VSE16" s="121"/>
      <c r="VSF16" s="121"/>
      <c r="VSG16" s="121"/>
      <c r="VSH16" s="121"/>
      <c r="VSI16" s="121"/>
      <c r="VSJ16" s="121"/>
      <c r="VSK16" s="121"/>
      <c r="VSL16" s="121"/>
      <c r="VSM16" s="121"/>
      <c r="VSN16" s="121"/>
      <c r="VSO16" s="121"/>
      <c r="VSP16" s="121"/>
      <c r="VSQ16" s="121"/>
      <c r="VSR16" s="121"/>
      <c r="VSS16" s="121"/>
      <c r="VST16" s="121"/>
      <c r="VSU16" s="121"/>
      <c r="VSV16" s="121"/>
      <c r="VSW16" s="121"/>
      <c r="VSX16" s="121"/>
      <c r="VSY16" s="121"/>
      <c r="VSZ16" s="121"/>
      <c r="VTA16" s="121"/>
      <c r="VTB16" s="121"/>
      <c r="VTC16" s="121"/>
      <c r="VTD16" s="121"/>
      <c r="VTE16" s="121"/>
      <c r="VTF16" s="121"/>
      <c r="VTG16" s="121"/>
      <c r="VTH16" s="121"/>
      <c r="VTI16" s="121"/>
      <c r="VTJ16" s="121"/>
      <c r="VTK16" s="121"/>
      <c r="VTL16" s="121"/>
      <c r="VTM16" s="121"/>
      <c r="VTN16" s="121"/>
      <c r="VTO16" s="121"/>
      <c r="VTP16" s="121"/>
      <c r="VTQ16" s="121"/>
      <c r="VTR16" s="121"/>
      <c r="VTS16" s="121"/>
      <c r="VTT16" s="121"/>
      <c r="VTU16" s="121"/>
      <c r="VTV16" s="121"/>
      <c r="VTW16" s="121"/>
      <c r="VTX16" s="121"/>
      <c r="VTY16" s="121"/>
      <c r="VTZ16" s="121"/>
      <c r="VUA16" s="121"/>
      <c r="VUB16" s="121"/>
      <c r="VUC16" s="121"/>
      <c r="VUD16" s="121"/>
      <c r="VUE16" s="121"/>
      <c r="VUF16" s="121"/>
      <c r="VUG16" s="121"/>
      <c r="VUH16" s="121"/>
      <c r="VUI16" s="121"/>
      <c r="VUJ16" s="121"/>
      <c r="VUK16" s="121"/>
      <c r="VUL16" s="121"/>
      <c r="VUM16" s="121"/>
      <c r="VUN16" s="121"/>
      <c r="VUO16" s="121"/>
      <c r="VUP16" s="121"/>
      <c r="VUQ16" s="121"/>
      <c r="VUR16" s="121"/>
      <c r="VUS16" s="121"/>
      <c r="VUT16" s="121"/>
      <c r="VUU16" s="121"/>
      <c r="VUV16" s="121"/>
      <c r="VUW16" s="121"/>
      <c r="VUX16" s="121"/>
      <c r="VUY16" s="121"/>
      <c r="VUZ16" s="121"/>
      <c r="VVA16" s="121"/>
      <c r="VVB16" s="121"/>
      <c r="VVC16" s="121"/>
      <c r="VVD16" s="121"/>
      <c r="VVE16" s="121"/>
      <c r="VVF16" s="121"/>
      <c r="VVG16" s="121"/>
      <c r="VVH16" s="121"/>
      <c r="VVI16" s="121"/>
      <c r="VVJ16" s="121"/>
      <c r="VVK16" s="121"/>
      <c r="VVL16" s="121"/>
      <c r="VVM16" s="121"/>
      <c r="VVN16" s="121"/>
      <c r="VVO16" s="121"/>
      <c r="VVP16" s="121"/>
      <c r="VVQ16" s="121"/>
      <c r="VVR16" s="121"/>
      <c r="VVS16" s="121"/>
      <c r="VVT16" s="121"/>
      <c r="VVU16" s="121"/>
      <c r="VVV16" s="121"/>
      <c r="VVW16" s="121"/>
      <c r="VVX16" s="121"/>
      <c r="VVY16" s="121"/>
      <c r="VVZ16" s="121"/>
      <c r="VWA16" s="121"/>
      <c r="VWB16" s="121"/>
      <c r="VWC16" s="121"/>
      <c r="VWD16" s="121"/>
      <c r="VWE16" s="121"/>
      <c r="VWF16" s="121"/>
      <c r="VWG16" s="121"/>
      <c r="VWH16" s="121"/>
      <c r="VWI16" s="121"/>
      <c r="VWJ16" s="121"/>
      <c r="VWK16" s="121"/>
      <c r="VWL16" s="121"/>
      <c r="VWM16" s="121"/>
      <c r="VWN16" s="121"/>
      <c r="VWO16" s="121"/>
      <c r="VWP16" s="121"/>
      <c r="VWQ16" s="121"/>
      <c r="VWR16" s="121"/>
      <c r="VWS16" s="121"/>
      <c r="VWT16" s="121"/>
      <c r="VWU16" s="121"/>
      <c r="VWV16" s="121"/>
      <c r="VWW16" s="121"/>
      <c r="VWX16" s="121"/>
      <c r="VWY16" s="121"/>
      <c r="VWZ16" s="121"/>
      <c r="VXA16" s="121"/>
      <c r="VXB16" s="121"/>
      <c r="VXC16" s="121"/>
      <c r="VXD16" s="121"/>
      <c r="VXE16" s="121"/>
      <c r="VXF16" s="121"/>
      <c r="VXG16" s="121"/>
      <c r="VXH16" s="121"/>
      <c r="VXI16" s="121"/>
      <c r="VXJ16" s="121"/>
      <c r="VXK16" s="121"/>
      <c r="VXL16" s="121"/>
      <c r="VXM16" s="121"/>
      <c r="VXN16" s="121"/>
      <c r="VXO16" s="121"/>
      <c r="VXP16" s="121"/>
      <c r="VXQ16" s="121"/>
      <c r="VXR16" s="121"/>
      <c r="VXS16" s="121"/>
      <c r="VXT16" s="121"/>
      <c r="VXU16" s="121"/>
      <c r="VXV16" s="121"/>
      <c r="VXW16" s="121"/>
      <c r="VXX16" s="121"/>
      <c r="VXY16" s="121"/>
      <c r="VXZ16" s="121"/>
      <c r="VYA16" s="121"/>
      <c r="VYB16" s="121"/>
      <c r="VYC16" s="121"/>
      <c r="VYD16" s="121"/>
      <c r="VYE16" s="121"/>
      <c r="VYF16" s="121"/>
      <c r="VYG16" s="121"/>
      <c r="VYH16" s="121"/>
      <c r="VYI16" s="121"/>
      <c r="VYJ16" s="121"/>
      <c r="VYK16" s="121"/>
      <c r="VYL16" s="121"/>
      <c r="VYM16" s="121"/>
      <c r="VYN16" s="121"/>
      <c r="VYO16" s="121"/>
      <c r="VYP16" s="121"/>
      <c r="VYQ16" s="121"/>
      <c r="VYR16" s="121"/>
      <c r="VYS16" s="121"/>
      <c r="VYT16" s="121"/>
      <c r="VYU16" s="121"/>
      <c r="VYV16" s="121"/>
      <c r="VYW16" s="121"/>
      <c r="VYX16" s="121"/>
      <c r="VYY16" s="121"/>
      <c r="VYZ16" s="121"/>
      <c r="VZA16" s="121"/>
      <c r="VZB16" s="121"/>
      <c r="VZC16" s="121"/>
      <c r="VZD16" s="121"/>
      <c r="VZE16" s="121"/>
      <c r="VZF16" s="121"/>
      <c r="VZG16" s="121"/>
      <c r="VZH16" s="121"/>
      <c r="VZI16" s="121"/>
      <c r="VZJ16" s="121"/>
      <c r="VZK16" s="121"/>
      <c r="VZL16" s="121"/>
      <c r="VZM16" s="121"/>
      <c r="VZN16" s="121"/>
      <c r="VZO16" s="121"/>
      <c r="VZP16" s="121"/>
      <c r="VZQ16" s="121"/>
      <c r="VZR16" s="121"/>
      <c r="VZS16" s="121"/>
      <c r="VZT16" s="121"/>
      <c r="VZU16" s="121"/>
      <c r="VZV16" s="121"/>
      <c r="VZW16" s="121"/>
      <c r="VZX16" s="121"/>
      <c r="VZY16" s="121"/>
      <c r="VZZ16" s="121"/>
      <c r="WAA16" s="121"/>
      <c r="WAB16" s="121"/>
      <c r="WAC16" s="121"/>
      <c r="WAD16" s="121"/>
      <c r="WAE16" s="121"/>
      <c r="WAF16" s="121"/>
      <c r="WAG16" s="121"/>
      <c r="WAH16" s="121"/>
      <c r="WAI16" s="121"/>
      <c r="WAJ16" s="121"/>
      <c r="WAK16" s="121"/>
      <c r="WAL16" s="121"/>
      <c r="WAM16" s="121"/>
      <c r="WAN16" s="121"/>
      <c r="WAO16" s="121"/>
      <c r="WAP16" s="121"/>
      <c r="WAQ16" s="121"/>
      <c r="WAR16" s="121"/>
      <c r="WAS16" s="121"/>
      <c r="WAT16" s="121"/>
      <c r="WAU16" s="121"/>
      <c r="WAV16" s="121"/>
      <c r="WAW16" s="121"/>
      <c r="WAX16" s="121"/>
      <c r="WAY16" s="121"/>
      <c r="WAZ16" s="121"/>
      <c r="WBA16" s="121"/>
      <c r="WBB16" s="121"/>
      <c r="WBC16" s="121"/>
      <c r="WBD16" s="121"/>
      <c r="WBE16" s="121"/>
      <c r="WBF16" s="121"/>
      <c r="WBG16" s="121"/>
      <c r="WBH16" s="121"/>
      <c r="WBI16" s="121"/>
      <c r="WBJ16" s="121"/>
      <c r="WBK16" s="121"/>
      <c r="WBL16" s="121"/>
      <c r="WBM16" s="121"/>
      <c r="WBN16" s="121"/>
      <c r="WBO16" s="121"/>
      <c r="WBP16" s="121"/>
      <c r="WBQ16" s="121"/>
      <c r="WBR16" s="121"/>
      <c r="WBS16" s="121"/>
      <c r="WBT16" s="121"/>
      <c r="WBU16" s="121"/>
      <c r="WBV16" s="121"/>
      <c r="WBW16" s="121"/>
      <c r="WBX16" s="121"/>
      <c r="WBY16" s="121"/>
      <c r="WBZ16" s="121"/>
      <c r="WCA16" s="121"/>
      <c r="WCB16" s="121"/>
      <c r="WCC16" s="121"/>
      <c r="WCD16" s="121"/>
      <c r="WCE16" s="121"/>
      <c r="WCF16" s="121"/>
      <c r="WCG16" s="121"/>
      <c r="WCH16" s="121"/>
      <c r="WCI16" s="121"/>
      <c r="WCJ16" s="121"/>
      <c r="WCK16" s="121"/>
      <c r="WCL16" s="121"/>
      <c r="WCM16" s="121"/>
      <c r="WCN16" s="121"/>
      <c r="WCO16" s="121"/>
      <c r="WCP16" s="121"/>
      <c r="WCQ16" s="121"/>
      <c r="WCR16" s="121"/>
      <c r="WCS16" s="121"/>
      <c r="WCT16" s="121"/>
      <c r="WCU16" s="121"/>
      <c r="WCV16" s="121"/>
      <c r="WCW16" s="121"/>
      <c r="WCX16" s="121"/>
      <c r="WCY16" s="121"/>
      <c r="WCZ16" s="121"/>
      <c r="WDA16" s="121"/>
      <c r="WDB16" s="121"/>
      <c r="WDC16" s="121"/>
      <c r="WDD16" s="121"/>
      <c r="WDE16" s="121"/>
      <c r="WDF16" s="121"/>
      <c r="WDG16" s="121"/>
      <c r="WDH16" s="121"/>
      <c r="WDI16" s="121"/>
      <c r="WDJ16" s="121"/>
      <c r="WDK16" s="121"/>
      <c r="WDL16" s="121"/>
      <c r="WDM16" s="121"/>
      <c r="WDN16" s="121"/>
      <c r="WDO16" s="121"/>
      <c r="WDP16" s="121"/>
      <c r="WDQ16" s="121"/>
      <c r="WDR16" s="121"/>
      <c r="WDS16" s="121"/>
      <c r="WDT16" s="121"/>
      <c r="WDU16" s="121"/>
      <c r="WDV16" s="121"/>
      <c r="WDW16" s="121"/>
      <c r="WDX16" s="121"/>
      <c r="WDY16" s="121"/>
      <c r="WDZ16" s="121"/>
      <c r="WEA16" s="121"/>
      <c r="WEB16" s="121"/>
      <c r="WEC16" s="121"/>
      <c r="WED16" s="121"/>
      <c r="WEE16" s="121"/>
      <c r="WEF16" s="121"/>
      <c r="WEG16" s="121"/>
      <c r="WEH16" s="121"/>
      <c r="WEI16" s="121"/>
      <c r="WEJ16" s="121"/>
      <c r="WEK16" s="121"/>
      <c r="WEL16" s="121"/>
      <c r="WEM16" s="121"/>
      <c r="WEN16" s="121"/>
      <c r="WEO16" s="121"/>
      <c r="WEP16" s="121"/>
      <c r="WEQ16" s="121"/>
      <c r="WER16" s="121"/>
      <c r="WES16" s="121"/>
      <c r="WET16" s="121"/>
      <c r="WEU16" s="121"/>
      <c r="WEV16" s="121"/>
      <c r="WEW16" s="121"/>
      <c r="WEX16" s="121"/>
      <c r="WEY16" s="121"/>
      <c r="WEZ16" s="121"/>
      <c r="WFA16" s="121"/>
      <c r="WFB16" s="121"/>
      <c r="WFC16" s="121"/>
      <c r="WFD16" s="121"/>
      <c r="WFE16" s="121"/>
      <c r="WFF16" s="121"/>
      <c r="WFG16" s="121"/>
      <c r="WFH16" s="121"/>
      <c r="WFI16" s="121"/>
      <c r="WFJ16" s="121"/>
      <c r="WFK16" s="121"/>
      <c r="WFL16" s="121"/>
      <c r="WFM16" s="121"/>
      <c r="WFN16" s="121"/>
      <c r="WFO16" s="121"/>
      <c r="WFP16" s="121"/>
      <c r="WFQ16" s="121"/>
      <c r="WFR16" s="121"/>
      <c r="WFS16" s="121"/>
      <c r="WFT16" s="121"/>
      <c r="WFU16" s="121"/>
      <c r="WFV16" s="121"/>
      <c r="WFW16" s="121"/>
      <c r="WFX16" s="121"/>
      <c r="WFY16" s="121"/>
      <c r="WFZ16" s="121"/>
      <c r="WGA16" s="121"/>
      <c r="WGB16" s="121"/>
      <c r="WGC16" s="121"/>
      <c r="WGD16" s="121"/>
      <c r="WGE16" s="121"/>
      <c r="WGF16" s="121"/>
      <c r="WGG16" s="121"/>
      <c r="WGH16" s="121"/>
      <c r="WGI16" s="121"/>
      <c r="WGJ16" s="121"/>
      <c r="WGK16" s="121"/>
      <c r="WGL16" s="121"/>
      <c r="WGM16" s="121"/>
      <c r="WGN16" s="121"/>
      <c r="WGO16" s="121"/>
      <c r="WGP16" s="121"/>
      <c r="WGQ16" s="121"/>
      <c r="WGR16" s="121"/>
      <c r="WGS16" s="121"/>
      <c r="WGT16" s="121"/>
      <c r="WGU16" s="121"/>
      <c r="WGV16" s="121"/>
      <c r="WGW16" s="121"/>
      <c r="WGX16" s="121"/>
      <c r="WGY16" s="121"/>
      <c r="WGZ16" s="121"/>
      <c r="WHA16" s="121"/>
      <c r="WHB16" s="121"/>
      <c r="WHC16" s="121"/>
      <c r="WHD16" s="121"/>
      <c r="WHE16" s="121"/>
      <c r="WHF16" s="121"/>
      <c r="WHG16" s="121"/>
      <c r="WHH16" s="121"/>
      <c r="WHI16" s="121"/>
      <c r="WHJ16" s="121"/>
      <c r="WHK16" s="121"/>
      <c r="WHL16" s="121"/>
      <c r="WHM16" s="121"/>
      <c r="WHN16" s="121"/>
      <c r="WHO16" s="121"/>
      <c r="WHP16" s="121"/>
      <c r="WHQ16" s="121"/>
      <c r="WHR16" s="121"/>
      <c r="WHS16" s="121"/>
      <c r="WHT16" s="121"/>
      <c r="WHU16" s="121"/>
      <c r="WHV16" s="121"/>
      <c r="WHW16" s="121"/>
      <c r="WHX16" s="121"/>
      <c r="WHY16" s="121"/>
      <c r="WHZ16" s="121"/>
      <c r="WIA16" s="121"/>
      <c r="WIB16" s="121"/>
      <c r="WIC16" s="121"/>
      <c r="WID16" s="121"/>
      <c r="WIE16" s="121"/>
      <c r="WIF16" s="121"/>
      <c r="WIG16" s="121"/>
      <c r="WIH16" s="121"/>
      <c r="WII16" s="121"/>
      <c r="WIJ16" s="121"/>
      <c r="WIK16" s="121"/>
      <c r="WIL16" s="121"/>
      <c r="WIM16" s="121"/>
      <c r="WIN16" s="121"/>
      <c r="WIO16" s="121"/>
      <c r="WIP16" s="121"/>
      <c r="WIQ16" s="121"/>
      <c r="WIR16" s="121"/>
      <c r="WIS16" s="121"/>
      <c r="WIT16" s="121"/>
      <c r="WIU16" s="121"/>
      <c r="WIV16" s="121"/>
      <c r="WIW16" s="121"/>
      <c r="WIX16" s="121"/>
      <c r="WIY16" s="121"/>
      <c r="WIZ16" s="121"/>
      <c r="WJA16" s="121"/>
      <c r="WJB16" s="121"/>
      <c r="WJC16" s="121"/>
      <c r="WJD16" s="121"/>
      <c r="WJE16" s="121"/>
      <c r="WJF16" s="121"/>
      <c r="WJG16" s="121"/>
      <c r="WJH16" s="121"/>
      <c r="WJI16" s="121"/>
      <c r="WJJ16" s="121"/>
      <c r="WJK16" s="121"/>
      <c r="WJL16" s="121"/>
      <c r="WJM16" s="121"/>
      <c r="WJN16" s="121"/>
      <c r="WJO16" s="121"/>
      <c r="WJP16" s="121"/>
      <c r="WJQ16" s="121"/>
      <c r="WJR16" s="121"/>
      <c r="WJS16" s="121"/>
      <c r="WJT16" s="121"/>
      <c r="WJU16" s="121"/>
      <c r="WJV16" s="121"/>
      <c r="WJW16" s="121"/>
      <c r="WJX16" s="121"/>
      <c r="WJY16" s="121"/>
      <c r="WJZ16" s="121"/>
      <c r="WKA16" s="121"/>
      <c r="WKB16" s="121"/>
      <c r="WKC16" s="121"/>
      <c r="WKD16" s="121"/>
      <c r="WKE16" s="121"/>
      <c r="WKF16" s="121"/>
      <c r="WKG16" s="121"/>
      <c r="WKH16" s="121"/>
      <c r="WKI16" s="121"/>
      <c r="WKJ16" s="121"/>
      <c r="WKK16" s="121"/>
      <c r="WKL16" s="121"/>
      <c r="WKM16" s="121"/>
      <c r="WKN16" s="121"/>
      <c r="WKO16" s="121"/>
      <c r="WKP16" s="121"/>
      <c r="WKQ16" s="121"/>
      <c r="WKR16" s="121"/>
      <c r="WKS16" s="121"/>
      <c r="WKT16" s="121"/>
      <c r="WKU16" s="121"/>
      <c r="WKV16" s="121"/>
      <c r="WKW16" s="121"/>
      <c r="WKX16" s="121"/>
      <c r="WKY16" s="121"/>
      <c r="WKZ16" s="121"/>
      <c r="WLA16" s="121"/>
      <c r="WLB16" s="121"/>
      <c r="WLC16" s="121"/>
      <c r="WLD16" s="121"/>
      <c r="WLE16" s="121"/>
      <c r="WLF16" s="121"/>
      <c r="WLG16" s="121"/>
      <c r="WLH16" s="121"/>
      <c r="WLI16" s="121"/>
      <c r="WLJ16" s="121"/>
      <c r="WLK16" s="121"/>
      <c r="WLL16" s="121"/>
      <c r="WLM16" s="121"/>
      <c r="WLN16" s="121"/>
      <c r="WLO16" s="121"/>
      <c r="WLP16" s="121"/>
      <c r="WLQ16" s="121"/>
      <c r="WLR16" s="121"/>
      <c r="WLS16" s="121"/>
      <c r="WLT16" s="121"/>
      <c r="WLU16" s="121"/>
      <c r="WLV16" s="121"/>
      <c r="WLW16" s="121"/>
      <c r="WLX16" s="121"/>
      <c r="WLY16" s="121"/>
      <c r="WLZ16" s="121"/>
      <c r="WMA16" s="121"/>
      <c r="WMB16" s="121"/>
      <c r="WMC16" s="121"/>
      <c r="WMD16" s="121"/>
      <c r="WME16" s="121"/>
      <c r="WMF16" s="121"/>
      <c r="WMG16" s="121"/>
      <c r="WMH16" s="121"/>
      <c r="WMI16" s="121"/>
      <c r="WMJ16" s="121"/>
      <c r="WMK16" s="121"/>
      <c r="WML16" s="121"/>
      <c r="WMM16" s="121"/>
      <c r="WMN16" s="121"/>
      <c r="WMO16" s="121"/>
      <c r="WMP16" s="121"/>
      <c r="WMQ16" s="121"/>
      <c r="WMR16" s="121"/>
      <c r="WMS16" s="121"/>
      <c r="WMT16" s="121"/>
      <c r="WMU16" s="121"/>
      <c r="WMV16" s="121"/>
      <c r="WMW16" s="121"/>
      <c r="WMX16" s="121"/>
      <c r="WMY16" s="121"/>
      <c r="WMZ16" s="121"/>
      <c r="WNA16" s="121"/>
      <c r="WNB16" s="121"/>
      <c r="WNC16" s="121"/>
      <c r="WND16" s="121"/>
      <c r="WNE16" s="121"/>
      <c r="WNF16" s="121"/>
      <c r="WNG16" s="121"/>
      <c r="WNH16" s="121"/>
      <c r="WNI16" s="121"/>
      <c r="WNJ16" s="121"/>
      <c r="WNK16" s="121"/>
      <c r="WNL16" s="121"/>
      <c r="WNM16" s="121"/>
      <c r="WNN16" s="121"/>
      <c r="WNO16" s="121"/>
      <c r="WNP16" s="121"/>
      <c r="WNQ16" s="121"/>
      <c r="WNR16" s="121"/>
      <c r="WNS16" s="121"/>
      <c r="WNT16" s="121"/>
      <c r="WNU16" s="121"/>
      <c r="WNV16" s="121"/>
      <c r="WNW16" s="121"/>
      <c r="WNX16" s="121"/>
      <c r="WNY16" s="121"/>
      <c r="WNZ16" s="121"/>
      <c r="WOA16" s="121"/>
      <c r="WOB16" s="121"/>
      <c r="WOC16" s="121"/>
      <c r="WOD16" s="121"/>
      <c r="WOE16" s="121"/>
      <c r="WOF16" s="121"/>
      <c r="WOG16" s="121"/>
      <c r="WOH16" s="121"/>
      <c r="WOI16" s="121"/>
      <c r="WOJ16" s="121"/>
      <c r="WOK16" s="121"/>
      <c r="WOL16" s="121"/>
      <c r="WOM16" s="121"/>
      <c r="WON16" s="121"/>
      <c r="WOO16" s="121"/>
      <c r="WOP16" s="121"/>
      <c r="WOQ16" s="121"/>
      <c r="WOR16" s="121"/>
      <c r="WOS16" s="121"/>
      <c r="WOT16" s="121"/>
      <c r="WOU16" s="121"/>
      <c r="WOV16" s="121"/>
      <c r="WOW16" s="121"/>
      <c r="WOX16" s="121"/>
      <c r="WOY16" s="121"/>
      <c r="WOZ16" s="121"/>
      <c r="WPA16" s="121"/>
      <c r="WPB16" s="121"/>
      <c r="WPC16" s="121"/>
      <c r="WPD16" s="121"/>
      <c r="WPE16" s="121"/>
      <c r="WPF16" s="121"/>
      <c r="WPG16" s="121"/>
      <c r="WPH16" s="121"/>
      <c r="WPI16" s="121"/>
      <c r="WPJ16" s="121"/>
      <c r="WPK16" s="121"/>
      <c r="WPL16" s="121"/>
      <c r="WPM16" s="121"/>
      <c r="WPN16" s="121"/>
      <c r="WPO16" s="121"/>
      <c r="WPP16" s="121"/>
      <c r="WPQ16" s="121"/>
      <c r="WPR16" s="121"/>
      <c r="WPS16" s="121"/>
      <c r="WPT16" s="121"/>
      <c r="WPU16" s="121"/>
      <c r="WPV16" s="121"/>
      <c r="WPW16" s="121"/>
      <c r="WPX16" s="121"/>
      <c r="WPY16" s="121"/>
      <c r="WPZ16" s="121"/>
      <c r="WQA16" s="121"/>
      <c r="WQB16" s="121"/>
      <c r="WQC16" s="121"/>
      <c r="WQD16" s="121"/>
      <c r="WQE16" s="121"/>
      <c r="WQF16" s="121"/>
      <c r="WQG16" s="121"/>
      <c r="WQH16" s="121"/>
      <c r="WQI16" s="121"/>
      <c r="WQJ16" s="121"/>
      <c r="WQK16" s="121"/>
      <c r="WQL16" s="121"/>
      <c r="WQM16" s="121"/>
      <c r="WQN16" s="121"/>
      <c r="WQO16" s="121"/>
      <c r="WQP16" s="121"/>
      <c r="WQQ16" s="121"/>
      <c r="WQR16" s="121"/>
      <c r="WQS16" s="121"/>
      <c r="WQT16" s="121"/>
      <c r="WQU16" s="121"/>
      <c r="WQV16" s="121"/>
      <c r="WQW16" s="121"/>
      <c r="WQX16" s="121"/>
      <c r="WQY16" s="121"/>
      <c r="WQZ16" s="121"/>
      <c r="WRA16" s="121"/>
      <c r="WRB16" s="121"/>
      <c r="WRC16" s="121"/>
      <c r="WRD16" s="121"/>
      <c r="WRE16" s="121"/>
      <c r="WRF16" s="121"/>
      <c r="WRG16" s="121"/>
      <c r="WRH16" s="121"/>
      <c r="WRI16" s="121"/>
      <c r="WRJ16" s="121"/>
      <c r="WRK16" s="121"/>
      <c r="WRL16" s="121"/>
      <c r="WRM16" s="121"/>
      <c r="WRN16" s="121"/>
      <c r="WRO16" s="121"/>
      <c r="WRP16" s="121"/>
      <c r="WRQ16" s="121"/>
      <c r="WRR16" s="121"/>
      <c r="WRS16" s="121"/>
      <c r="WRT16" s="121"/>
      <c r="WRU16" s="121"/>
      <c r="WRV16" s="121"/>
      <c r="WRW16" s="121"/>
      <c r="WRX16" s="121"/>
      <c r="WRY16" s="121"/>
      <c r="WRZ16" s="121"/>
      <c r="WSA16" s="121"/>
      <c r="WSB16" s="121"/>
      <c r="WSC16" s="121"/>
      <c r="WSD16" s="121"/>
      <c r="WSE16" s="121"/>
      <c r="WSF16" s="121"/>
      <c r="WSG16" s="121"/>
      <c r="WSH16" s="121"/>
      <c r="WSI16" s="121"/>
      <c r="WSJ16" s="121"/>
      <c r="WSK16" s="121"/>
      <c r="WSL16" s="121"/>
      <c r="WSM16" s="121"/>
      <c r="WSN16" s="121"/>
      <c r="WSO16" s="121"/>
      <c r="WSP16" s="121"/>
      <c r="WSQ16" s="121"/>
      <c r="WSR16" s="121"/>
      <c r="WSS16" s="121"/>
      <c r="WST16" s="121"/>
      <c r="WSU16" s="121"/>
      <c r="WSV16" s="121"/>
      <c r="WSW16" s="121"/>
      <c r="WSX16" s="121"/>
      <c r="WSY16" s="121"/>
      <c r="WSZ16" s="121"/>
      <c r="WTA16" s="121"/>
      <c r="WTB16" s="121"/>
      <c r="WTC16" s="121"/>
      <c r="WTD16" s="121"/>
      <c r="WTE16" s="121"/>
      <c r="WTF16" s="121"/>
      <c r="WTG16" s="121"/>
      <c r="WTH16" s="121"/>
      <c r="WTI16" s="121"/>
      <c r="WTJ16" s="121"/>
      <c r="WTK16" s="121"/>
      <c r="WTL16" s="121"/>
      <c r="WTM16" s="121"/>
      <c r="WTN16" s="121"/>
      <c r="WTO16" s="121"/>
      <c r="WTP16" s="121"/>
      <c r="WTQ16" s="121"/>
      <c r="WTR16" s="121"/>
      <c r="WTS16" s="121"/>
      <c r="WTT16" s="121"/>
      <c r="WTU16" s="121"/>
      <c r="WTV16" s="121"/>
      <c r="WTW16" s="121"/>
      <c r="WTX16" s="121"/>
      <c r="WTY16" s="121"/>
      <c r="WTZ16" s="121"/>
      <c r="WUA16" s="121"/>
      <c r="WUB16" s="121"/>
      <c r="WUC16" s="121"/>
      <c r="WUD16" s="121"/>
      <c r="WUE16" s="121"/>
      <c r="WUF16" s="121"/>
      <c r="WUG16" s="121"/>
      <c r="WUH16" s="121"/>
      <c r="WUI16" s="121"/>
      <c r="WUJ16" s="121"/>
      <c r="WUK16" s="121"/>
      <c r="WUL16" s="121"/>
      <c r="WUM16" s="121"/>
      <c r="WUN16" s="121"/>
      <c r="WUO16" s="121"/>
      <c r="WUP16" s="121"/>
      <c r="WUQ16" s="121"/>
      <c r="WUR16" s="121"/>
      <c r="WUS16" s="121"/>
      <c r="WUT16" s="121"/>
      <c r="WUU16" s="121"/>
      <c r="WUV16" s="121"/>
      <c r="WUW16" s="121"/>
      <c r="WUX16" s="121"/>
      <c r="WUY16" s="121"/>
      <c r="WUZ16" s="121"/>
      <c r="WVA16" s="121"/>
      <c r="WVB16" s="121"/>
      <c r="WVC16" s="121"/>
      <c r="WVD16" s="121"/>
      <c r="WVE16" s="121"/>
      <c r="WVF16" s="121"/>
      <c r="WVG16" s="121"/>
      <c r="WVH16" s="121"/>
      <c r="WVI16" s="121"/>
      <c r="WVJ16" s="121"/>
      <c r="WVK16" s="121"/>
      <c r="WVL16" s="121"/>
      <c r="WVM16" s="121"/>
      <c r="WVN16" s="121"/>
      <c r="WVO16" s="121"/>
      <c r="WVP16" s="121"/>
      <c r="WVQ16" s="121"/>
      <c r="WVR16" s="121"/>
      <c r="WVS16" s="121"/>
      <c r="WVT16" s="121"/>
      <c r="WVU16" s="121"/>
      <c r="WVV16" s="121"/>
      <c r="WVW16" s="121"/>
      <c r="WVX16" s="121"/>
      <c r="WVY16" s="121"/>
      <c r="WVZ16" s="121"/>
      <c r="WWA16" s="121"/>
      <c r="WWB16" s="121"/>
      <c r="WWC16" s="121"/>
      <c r="WWD16" s="121"/>
      <c r="WWE16" s="121"/>
      <c r="WWF16" s="121"/>
      <c r="WWG16" s="121"/>
      <c r="WWH16" s="121"/>
      <c r="WWI16" s="121"/>
      <c r="WWJ16" s="121"/>
      <c r="WWK16" s="121"/>
      <c r="WWL16" s="121"/>
      <c r="WWM16" s="121"/>
      <c r="WWN16" s="121"/>
      <c r="WWO16" s="121"/>
      <c r="WWP16" s="121"/>
      <c r="WWQ16" s="121"/>
      <c r="WWR16" s="121"/>
      <c r="WWS16" s="121"/>
      <c r="WWT16" s="121"/>
      <c r="WWU16" s="121"/>
      <c r="WWV16" s="121"/>
      <c r="WWW16" s="121"/>
      <c r="WWX16" s="121"/>
      <c r="WWY16" s="121"/>
      <c r="WWZ16" s="121"/>
      <c r="WXA16" s="121"/>
      <c r="WXB16" s="121"/>
      <c r="WXC16" s="121"/>
      <c r="WXD16" s="121"/>
      <c r="WXE16" s="121"/>
      <c r="WXF16" s="121"/>
      <c r="WXG16" s="121"/>
      <c r="WXH16" s="121"/>
      <c r="WXI16" s="121"/>
      <c r="WXJ16" s="121"/>
      <c r="WXK16" s="121"/>
      <c r="WXL16" s="121"/>
      <c r="WXM16" s="121"/>
      <c r="WXN16" s="121"/>
      <c r="WXO16" s="121"/>
      <c r="WXP16" s="121"/>
      <c r="WXQ16" s="121"/>
      <c r="WXR16" s="121"/>
      <c r="WXS16" s="121"/>
      <c r="WXT16" s="121"/>
      <c r="WXU16" s="121"/>
      <c r="WXV16" s="121"/>
      <c r="WXW16" s="121"/>
      <c r="WXX16" s="121"/>
      <c r="WXY16" s="121"/>
      <c r="WXZ16" s="121"/>
      <c r="WYA16" s="121"/>
      <c r="WYB16" s="121"/>
      <c r="WYC16" s="121"/>
      <c r="WYD16" s="121"/>
      <c r="WYE16" s="121"/>
      <c r="WYF16" s="121"/>
      <c r="WYG16" s="121"/>
      <c r="WYH16" s="121"/>
      <c r="WYI16" s="121"/>
      <c r="WYJ16" s="121"/>
      <c r="WYK16" s="121"/>
      <c r="WYL16" s="121"/>
      <c r="WYM16" s="121"/>
      <c r="WYN16" s="121"/>
      <c r="WYO16" s="121"/>
      <c r="WYP16" s="121"/>
      <c r="WYQ16" s="121"/>
      <c r="WYR16" s="121"/>
      <c r="WYS16" s="121"/>
      <c r="WYT16" s="121"/>
      <c r="WYU16" s="121"/>
      <c r="WYV16" s="121"/>
      <c r="WYW16" s="121"/>
      <c r="WYX16" s="121"/>
      <c r="WYY16" s="121"/>
      <c r="WYZ16" s="121"/>
      <c r="WZA16" s="121"/>
      <c r="WZB16" s="121"/>
      <c r="WZC16" s="121"/>
      <c r="WZD16" s="121"/>
      <c r="WZE16" s="121"/>
      <c r="WZF16" s="121"/>
      <c r="WZG16" s="121"/>
      <c r="WZH16" s="121"/>
      <c r="WZI16" s="121"/>
      <c r="WZJ16" s="121"/>
      <c r="WZK16" s="121"/>
      <c r="WZL16" s="121"/>
      <c r="WZM16" s="121"/>
      <c r="WZN16" s="121"/>
      <c r="WZO16" s="121"/>
      <c r="WZP16" s="121"/>
      <c r="WZQ16" s="121"/>
      <c r="WZR16" s="121"/>
      <c r="WZS16" s="121"/>
      <c r="WZT16" s="121"/>
      <c r="WZU16" s="121"/>
      <c r="WZV16" s="121"/>
      <c r="WZW16" s="121"/>
      <c r="WZX16" s="121"/>
      <c r="WZY16" s="121"/>
      <c r="WZZ16" s="121"/>
      <c r="XAA16" s="121"/>
      <c r="XAB16" s="121"/>
      <c r="XAC16" s="121"/>
      <c r="XAD16" s="121"/>
      <c r="XAE16" s="121"/>
      <c r="XAF16" s="121"/>
      <c r="XAG16" s="121"/>
      <c r="XAH16" s="121"/>
      <c r="XAI16" s="121"/>
      <c r="XAJ16" s="121"/>
      <c r="XAK16" s="121"/>
      <c r="XAL16" s="121"/>
      <c r="XAM16" s="121"/>
      <c r="XAN16" s="121"/>
      <c r="XAO16" s="121"/>
      <c r="XAP16" s="121"/>
      <c r="XAQ16" s="121"/>
      <c r="XAR16" s="121"/>
      <c r="XAS16" s="121"/>
      <c r="XAT16" s="121"/>
      <c r="XAU16" s="121"/>
      <c r="XAV16" s="121"/>
      <c r="XAW16" s="121"/>
      <c r="XAX16" s="121"/>
      <c r="XAY16" s="121"/>
      <c r="XAZ16" s="121"/>
      <c r="XBA16" s="121"/>
      <c r="XBB16" s="121"/>
      <c r="XBC16" s="121"/>
      <c r="XBD16" s="121"/>
      <c r="XBE16" s="121"/>
      <c r="XBF16" s="121"/>
      <c r="XBG16" s="121"/>
      <c r="XBH16" s="121"/>
      <c r="XBI16" s="121"/>
      <c r="XBJ16" s="121"/>
      <c r="XBK16" s="121"/>
      <c r="XBL16" s="121"/>
      <c r="XBM16" s="121"/>
      <c r="XBN16" s="121"/>
      <c r="XBO16" s="121"/>
      <c r="XBP16" s="121"/>
      <c r="XBQ16" s="121"/>
      <c r="XBR16" s="121"/>
      <c r="XBS16" s="121"/>
      <c r="XBT16" s="121"/>
      <c r="XBU16" s="121"/>
      <c r="XBV16" s="121"/>
      <c r="XBW16" s="121"/>
      <c r="XBX16" s="121"/>
      <c r="XBY16" s="121"/>
      <c r="XBZ16" s="121"/>
      <c r="XCA16" s="121"/>
      <c r="XCB16" s="121"/>
      <c r="XCC16" s="121"/>
      <c r="XCD16" s="121"/>
      <c r="XCE16" s="121"/>
      <c r="XCF16" s="121"/>
      <c r="XCG16" s="121"/>
      <c r="XCH16" s="121"/>
      <c r="XCI16" s="121"/>
      <c r="XCJ16" s="121"/>
      <c r="XCK16" s="121"/>
      <c r="XCL16" s="121"/>
      <c r="XCM16" s="121"/>
      <c r="XCN16" s="121"/>
      <c r="XCO16" s="121"/>
      <c r="XCP16" s="121"/>
      <c r="XCQ16" s="121"/>
      <c r="XCR16" s="121"/>
      <c r="XCS16" s="121"/>
      <c r="XCT16" s="121"/>
      <c r="XCU16" s="121"/>
      <c r="XCV16" s="121"/>
      <c r="XCW16" s="121"/>
      <c r="XCX16" s="121"/>
      <c r="XCY16" s="121"/>
      <c r="XCZ16" s="121"/>
      <c r="XDA16" s="121"/>
      <c r="XDB16" s="121"/>
      <c r="XDC16" s="121"/>
      <c r="XDD16" s="121"/>
      <c r="XDE16" s="121"/>
      <c r="XDF16" s="121"/>
      <c r="XDG16" s="121"/>
      <c r="XDH16" s="121"/>
      <c r="XDI16" s="121"/>
      <c r="XDJ16" s="121"/>
      <c r="XDK16" s="121"/>
      <c r="XDL16" s="121"/>
      <c r="XDM16" s="121"/>
      <c r="XDN16" s="121"/>
      <c r="XDO16" s="121"/>
      <c r="XDP16" s="121"/>
      <c r="XDQ16" s="121"/>
      <c r="XDR16" s="121"/>
      <c r="XDS16" s="121"/>
      <c r="XDT16" s="121"/>
      <c r="XDU16" s="121"/>
      <c r="XDV16" s="121"/>
      <c r="XDW16" s="121"/>
      <c r="XDX16" s="121"/>
      <c r="XDY16" s="121"/>
      <c r="XDZ16" s="121"/>
      <c r="XEA16" s="121"/>
      <c r="XEB16" s="121"/>
      <c r="XEC16" s="121"/>
      <c r="XED16" s="121"/>
    </row>
    <row r="17" spans="1:16358" s="130" customFormat="1" ht="14.25" customHeight="1">
      <c r="A17" s="121" t="s">
        <v>295</v>
      </c>
      <c r="B17" s="121" t="s">
        <v>295</v>
      </c>
      <c r="C17" s="172">
        <v>77221</v>
      </c>
      <c r="D17" s="172">
        <v>2010</v>
      </c>
      <c r="E17" s="172">
        <v>68760.5</v>
      </c>
      <c r="F17" s="172">
        <f>69136+1090.4</f>
        <v>70226.399999999994</v>
      </c>
      <c r="G17" s="172">
        <f>80371+1068.5</f>
        <v>81439.5</v>
      </c>
      <c r="H17" s="126"/>
      <c r="I17" s="126"/>
      <c r="J17" s="126"/>
      <c r="K17" s="126"/>
      <c r="L17" s="126"/>
      <c r="M17" s="126"/>
      <c r="N17" s="126"/>
      <c r="O17" s="126"/>
      <c r="P17" s="126"/>
      <c r="Q17" s="126"/>
      <c r="R17" s="126"/>
      <c r="S17" s="126"/>
      <c r="T17" s="126"/>
      <c r="U17" s="126"/>
      <c r="V17" s="126"/>
      <c r="W17" s="126"/>
      <c r="X17" s="126"/>
      <c r="Y17" s="126"/>
      <c r="Z17" s="126"/>
      <c r="AA17" s="126"/>
      <c r="AB17" s="126"/>
      <c r="AC17" s="126"/>
      <c r="AD17" s="126"/>
      <c r="AE17" s="126"/>
      <c r="AF17" s="126"/>
      <c r="AG17" s="126"/>
      <c r="AH17" s="126"/>
      <c r="AI17" s="126"/>
      <c r="AJ17" s="126"/>
      <c r="AK17" s="126"/>
      <c r="AL17" s="126"/>
      <c r="AM17" s="126"/>
      <c r="AN17" s="126"/>
      <c r="AO17" s="126"/>
      <c r="AP17" s="126"/>
      <c r="AQ17" s="126"/>
      <c r="AR17" s="126"/>
      <c r="AS17" s="126"/>
      <c r="AT17" s="126"/>
      <c r="AU17" s="126"/>
      <c r="AV17" s="126"/>
      <c r="AW17" s="126"/>
      <c r="AX17" s="126"/>
      <c r="AY17" s="126"/>
      <c r="AZ17" s="126"/>
      <c r="BA17" s="126"/>
      <c r="BB17" s="126"/>
      <c r="BC17" s="126"/>
      <c r="BD17" s="126"/>
      <c r="BE17" s="126"/>
      <c r="BF17" s="126"/>
      <c r="BG17" s="126"/>
      <c r="BH17" s="126"/>
      <c r="BI17" s="126"/>
      <c r="BJ17" s="126"/>
      <c r="BK17" s="126"/>
      <c r="BL17" s="126"/>
      <c r="BM17" s="126"/>
      <c r="BN17" s="126"/>
      <c r="BO17" s="126"/>
      <c r="BP17" s="126"/>
      <c r="BQ17" s="126"/>
      <c r="BR17" s="126"/>
      <c r="BS17" s="126"/>
      <c r="BT17" s="126"/>
      <c r="BU17" s="126"/>
      <c r="BV17" s="126"/>
      <c r="BW17" s="126"/>
      <c r="BX17" s="126"/>
      <c r="BY17" s="126"/>
      <c r="BZ17" s="126"/>
      <c r="CA17" s="126"/>
      <c r="CB17" s="126"/>
      <c r="CC17" s="126"/>
      <c r="CD17" s="126"/>
      <c r="CE17" s="126"/>
      <c r="CF17" s="126"/>
      <c r="CG17" s="126"/>
      <c r="CH17" s="126"/>
      <c r="CI17" s="126"/>
      <c r="CJ17" s="126"/>
      <c r="CK17" s="126"/>
      <c r="CL17" s="126"/>
      <c r="CM17" s="126"/>
      <c r="CN17" s="126"/>
      <c r="CO17" s="126"/>
      <c r="CP17" s="126"/>
      <c r="CQ17" s="126"/>
      <c r="CR17" s="126"/>
      <c r="CS17" s="126"/>
      <c r="CT17" s="126"/>
      <c r="CU17" s="126"/>
      <c r="CV17" s="126"/>
      <c r="CW17" s="126"/>
      <c r="CX17" s="126"/>
      <c r="CY17" s="126"/>
      <c r="CZ17" s="126"/>
      <c r="DA17" s="126"/>
      <c r="DB17" s="126"/>
      <c r="DC17" s="126"/>
      <c r="DD17" s="126"/>
      <c r="DE17" s="126"/>
      <c r="DF17" s="126"/>
      <c r="DG17" s="126"/>
      <c r="DH17" s="126"/>
      <c r="DI17" s="126"/>
      <c r="DJ17" s="126"/>
      <c r="DK17" s="126"/>
      <c r="DL17" s="126"/>
      <c r="DM17" s="126"/>
      <c r="DN17" s="126"/>
      <c r="DO17" s="126"/>
      <c r="DP17" s="126"/>
      <c r="DQ17" s="126"/>
      <c r="DR17" s="126"/>
      <c r="DS17" s="126"/>
      <c r="DT17" s="126"/>
      <c r="DU17" s="126"/>
      <c r="DV17" s="126"/>
      <c r="DW17" s="126"/>
      <c r="DX17" s="126"/>
      <c r="DY17" s="126"/>
      <c r="DZ17" s="126"/>
      <c r="EA17" s="126"/>
      <c r="EB17" s="126"/>
      <c r="EC17" s="126"/>
      <c r="ED17" s="126"/>
      <c r="EE17" s="126"/>
      <c r="EF17" s="126"/>
      <c r="EG17" s="126"/>
      <c r="EH17" s="126"/>
      <c r="EI17" s="126"/>
      <c r="EJ17" s="126"/>
      <c r="EK17" s="126"/>
      <c r="EL17" s="126"/>
      <c r="EM17" s="126"/>
      <c r="EN17" s="126"/>
      <c r="EO17" s="126"/>
      <c r="EP17" s="126"/>
      <c r="EQ17" s="126"/>
      <c r="ER17" s="126"/>
      <c r="ES17" s="126"/>
      <c r="ET17" s="126"/>
      <c r="EU17" s="126"/>
      <c r="EV17" s="126"/>
      <c r="EW17" s="126"/>
      <c r="EX17" s="126"/>
      <c r="EY17" s="126"/>
      <c r="EZ17" s="126"/>
      <c r="FA17" s="126"/>
      <c r="FB17" s="126"/>
      <c r="FC17" s="126"/>
      <c r="FD17" s="126"/>
      <c r="FE17" s="126"/>
      <c r="FF17" s="126"/>
      <c r="FG17" s="126"/>
      <c r="FH17" s="126"/>
      <c r="FI17" s="126"/>
      <c r="FJ17" s="126"/>
      <c r="FK17" s="126"/>
      <c r="FL17" s="126"/>
      <c r="FM17" s="126"/>
      <c r="FN17" s="126"/>
      <c r="FO17" s="126"/>
      <c r="FP17" s="126"/>
      <c r="FQ17" s="126"/>
      <c r="FR17" s="126"/>
      <c r="FS17" s="126"/>
      <c r="FT17" s="126"/>
      <c r="FU17" s="126"/>
      <c r="FV17" s="126"/>
      <c r="FW17" s="126"/>
      <c r="FX17" s="126"/>
      <c r="FY17" s="126"/>
      <c r="FZ17" s="126"/>
      <c r="GA17" s="126"/>
      <c r="GB17" s="126"/>
      <c r="GC17" s="126"/>
      <c r="GD17" s="126"/>
      <c r="GE17" s="126"/>
      <c r="GF17" s="126"/>
      <c r="GG17" s="126"/>
      <c r="GH17" s="126"/>
      <c r="GI17" s="126"/>
      <c r="GJ17" s="126"/>
      <c r="GK17" s="126"/>
      <c r="GL17" s="126"/>
      <c r="GM17" s="126"/>
      <c r="GN17" s="126"/>
      <c r="GO17" s="126"/>
      <c r="GP17" s="126"/>
      <c r="GQ17" s="126"/>
      <c r="GR17" s="126"/>
      <c r="GS17" s="126"/>
      <c r="GT17" s="126"/>
      <c r="GU17" s="126"/>
      <c r="GV17" s="126"/>
      <c r="GW17" s="126"/>
      <c r="GX17" s="126"/>
      <c r="GY17" s="126"/>
      <c r="GZ17" s="126"/>
      <c r="HA17" s="126"/>
      <c r="HB17" s="126"/>
      <c r="HC17" s="126"/>
      <c r="HD17" s="126"/>
      <c r="HE17" s="126"/>
      <c r="HF17" s="126"/>
      <c r="HG17" s="126"/>
      <c r="HH17" s="126"/>
      <c r="HI17" s="126"/>
      <c r="HJ17" s="126"/>
      <c r="HK17" s="126"/>
      <c r="HL17" s="126"/>
      <c r="HM17" s="126"/>
      <c r="HN17" s="126"/>
      <c r="HO17" s="126"/>
      <c r="HP17" s="126"/>
      <c r="HQ17" s="126"/>
      <c r="HR17" s="126"/>
      <c r="HS17" s="126"/>
      <c r="HT17" s="126"/>
      <c r="HU17" s="126"/>
      <c r="HV17" s="126"/>
      <c r="HW17" s="126"/>
      <c r="HX17" s="126"/>
      <c r="HY17" s="126"/>
      <c r="HZ17" s="126"/>
      <c r="IA17" s="126"/>
      <c r="IB17" s="126"/>
      <c r="IC17" s="126"/>
      <c r="ID17" s="126"/>
      <c r="IE17" s="126"/>
      <c r="IF17" s="126"/>
      <c r="IG17" s="126"/>
      <c r="IH17" s="126"/>
      <c r="II17" s="126"/>
      <c r="IJ17" s="126"/>
      <c r="IK17" s="126"/>
      <c r="IL17" s="126"/>
      <c r="IM17" s="126"/>
      <c r="IN17" s="126"/>
      <c r="IO17" s="126"/>
      <c r="IP17" s="126"/>
      <c r="IQ17" s="126"/>
      <c r="IR17" s="126"/>
      <c r="IS17" s="126"/>
      <c r="IT17" s="126"/>
      <c r="IU17" s="126"/>
      <c r="IV17" s="126"/>
      <c r="IW17" s="126"/>
      <c r="IX17" s="126"/>
      <c r="IY17" s="126"/>
      <c r="IZ17" s="126"/>
      <c r="JA17" s="126"/>
      <c r="JB17" s="126"/>
      <c r="JC17" s="126"/>
      <c r="JD17" s="126"/>
      <c r="JE17" s="126"/>
      <c r="JF17" s="126"/>
      <c r="JG17" s="126"/>
      <c r="JH17" s="126"/>
      <c r="JI17" s="126"/>
      <c r="JJ17" s="126"/>
      <c r="JK17" s="126"/>
      <c r="JL17" s="126"/>
      <c r="JM17" s="126"/>
      <c r="JN17" s="126"/>
      <c r="JO17" s="126"/>
      <c r="JP17" s="126"/>
      <c r="JQ17" s="126"/>
      <c r="JR17" s="126"/>
      <c r="JS17" s="126"/>
      <c r="JT17" s="126"/>
      <c r="JU17" s="126"/>
      <c r="JV17" s="126"/>
      <c r="JW17" s="126"/>
      <c r="JX17" s="126"/>
      <c r="JY17" s="126"/>
      <c r="JZ17" s="126"/>
      <c r="KA17" s="126"/>
      <c r="KB17" s="126"/>
      <c r="KC17" s="126"/>
      <c r="KD17" s="126"/>
      <c r="KE17" s="126"/>
      <c r="KF17" s="126"/>
      <c r="KG17" s="126"/>
      <c r="KH17" s="126"/>
      <c r="KI17" s="126"/>
      <c r="KJ17" s="126"/>
      <c r="KK17" s="126"/>
      <c r="KL17" s="126"/>
      <c r="KM17" s="126"/>
      <c r="KN17" s="126"/>
      <c r="KO17" s="126"/>
      <c r="KP17" s="126"/>
      <c r="KQ17" s="126"/>
      <c r="KR17" s="126"/>
      <c r="KS17" s="126"/>
      <c r="KT17" s="126"/>
      <c r="KU17" s="126"/>
      <c r="KV17" s="126"/>
      <c r="KW17" s="126"/>
      <c r="KX17" s="126"/>
      <c r="KY17" s="126"/>
      <c r="KZ17" s="126"/>
      <c r="LA17" s="126"/>
      <c r="LB17" s="126"/>
      <c r="LC17" s="126"/>
      <c r="LD17" s="126"/>
      <c r="LE17" s="126"/>
      <c r="LF17" s="126"/>
      <c r="LG17" s="126"/>
      <c r="LH17" s="126"/>
      <c r="LI17" s="126"/>
      <c r="LJ17" s="126"/>
      <c r="LK17" s="126"/>
      <c r="LL17" s="126"/>
      <c r="LM17" s="126"/>
      <c r="LN17" s="126"/>
      <c r="LO17" s="126"/>
      <c r="LP17" s="126"/>
      <c r="LQ17" s="126"/>
      <c r="LR17" s="126"/>
      <c r="LS17" s="126"/>
      <c r="LT17" s="126"/>
      <c r="LU17" s="126"/>
      <c r="LV17" s="126"/>
      <c r="LW17" s="126"/>
      <c r="LX17" s="126"/>
      <c r="LY17" s="126"/>
      <c r="LZ17" s="126"/>
      <c r="MA17" s="126"/>
      <c r="MB17" s="126"/>
      <c r="MC17" s="126"/>
      <c r="MD17" s="126"/>
      <c r="ME17" s="126"/>
      <c r="MF17" s="126"/>
      <c r="MG17" s="126"/>
      <c r="MH17" s="126"/>
      <c r="MI17" s="126"/>
      <c r="MJ17" s="126"/>
      <c r="MK17" s="126"/>
      <c r="ML17" s="126"/>
      <c r="MM17" s="126"/>
      <c r="MN17" s="126"/>
      <c r="MO17" s="126"/>
      <c r="MP17" s="126"/>
      <c r="MQ17" s="126"/>
      <c r="MR17" s="126"/>
      <c r="MS17" s="126"/>
      <c r="MT17" s="126"/>
      <c r="MU17" s="126"/>
      <c r="MV17" s="126"/>
      <c r="MW17" s="126"/>
      <c r="MX17" s="126"/>
      <c r="MY17" s="126"/>
      <c r="MZ17" s="126"/>
      <c r="NA17" s="126"/>
      <c r="NB17" s="126"/>
      <c r="NC17" s="126"/>
      <c r="ND17" s="126"/>
      <c r="NE17" s="126"/>
      <c r="NF17" s="126"/>
      <c r="NG17" s="126"/>
      <c r="NH17" s="126"/>
      <c r="NI17" s="126"/>
      <c r="NJ17" s="126"/>
      <c r="NK17" s="126"/>
      <c r="NL17" s="126"/>
      <c r="NM17" s="126"/>
      <c r="NN17" s="126"/>
      <c r="NO17" s="126"/>
      <c r="NP17" s="126"/>
      <c r="NQ17" s="126"/>
      <c r="NR17" s="126"/>
      <c r="NS17" s="126"/>
      <c r="NT17" s="126"/>
      <c r="NU17" s="126"/>
      <c r="NV17" s="126"/>
      <c r="NW17" s="126"/>
      <c r="NX17" s="126"/>
      <c r="NY17" s="126"/>
      <c r="NZ17" s="126"/>
      <c r="OA17" s="126"/>
      <c r="OB17" s="126"/>
      <c r="OC17" s="126"/>
      <c r="OD17" s="126"/>
      <c r="OE17" s="126"/>
      <c r="OF17" s="126"/>
      <c r="OG17" s="126"/>
      <c r="OH17" s="126"/>
      <c r="OI17" s="126"/>
      <c r="OJ17" s="126"/>
      <c r="OK17" s="126"/>
      <c r="OL17" s="126"/>
      <c r="OM17" s="126"/>
      <c r="ON17" s="126"/>
      <c r="OO17" s="126"/>
      <c r="OP17" s="126"/>
      <c r="OQ17" s="126"/>
      <c r="OR17" s="126"/>
      <c r="OS17" s="126"/>
      <c r="OT17" s="126"/>
      <c r="OU17" s="126"/>
      <c r="OV17" s="126"/>
      <c r="OW17" s="126"/>
      <c r="OX17" s="126"/>
      <c r="OY17" s="126"/>
      <c r="OZ17" s="126"/>
      <c r="PA17" s="126"/>
      <c r="PB17" s="126"/>
      <c r="PC17" s="126"/>
      <c r="PD17" s="126"/>
      <c r="PE17" s="126"/>
      <c r="PF17" s="126"/>
      <c r="PG17" s="126"/>
      <c r="PH17" s="126"/>
      <c r="PI17" s="126"/>
      <c r="PJ17" s="126"/>
      <c r="PK17" s="126"/>
      <c r="PL17" s="126"/>
      <c r="PM17" s="126"/>
      <c r="PN17" s="126"/>
      <c r="PO17" s="126"/>
      <c r="PP17" s="126"/>
      <c r="PQ17" s="126"/>
      <c r="PR17" s="126"/>
      <c r="PS17" s="126"/>
      <c r="PT17" s="126"/>
      <c r="PU17" s="126"/>
      <c r="PV17" s="126"/>
      <c r="PW17" s="126"/>
      <c r="PX17" s="126"/>
      <c r="PY17" s="126"/>
      <c r="PZ17" s="126"/>
      <c r="QA17" s="126"/>
      <c r="QB17" s="126"/>
      <c r="QC17" s="126"/>
      <c r="QD17" s="126"/>
      <c r="QE17" s="126"/>
      <c r="QF17" s="126"/>
      <c r="QG17" s="126"/>
      <c r="QH17" s="126"/>
      <c r="QI17" s="126"/>
      <c r="QJ17" s="126"/>
      <c r="QK17" s="126"/>
      <c r="QL17" s="126"/>
      <c r="QM17" s="126"/>
      <c r="QN17" s="126"/>
      <c r="QO17" s="126"/>
      <c r="QP17" s="126"/>
      <c r="QQ17" s="126"/>
      <c r="QR17" s="126"/>
      <c r="QS17" s="126"/>
      <c r="QT17" s="126"/>
      <c r="QU17" s="126"/>
      <c r="QV17" s="126"/>
      <c r="QW17" s="126"/>
      <c r="QX17" s="126"/>
      <c r="QY17" s="126"/>
      <c r="QZ17" s="126"/>
      <c r="RA17" s="126"/>
      <c r="RB17" s="126"/>
      <c r="RC17" s="126"/>
      <c r="RD17" s="126"/>
      <c r="RE17" s="126"/>
      <c r="RF17" s="126"/>
      <c r="RG17" s="126"/>
      <c r="RH17" s="126"/>
      <c r="RI17" s="126"/>
      <c r="RJ17" s="126"/>
      <c r="RK17" s="126"/>
      <c r="RL17" s="126"/>
      <c r="RM17" s="126"/>
      <c r="RN17" s="126"/>
      <c r="RO17" s="126"/>
      <c r="RP17" s="126"/>
      <c r="RQ17" s="126"/>
      <c r="RR17" s="126"/>
      <c r="RS17" s="126"/>
      <c r="RT17" s="126"/>
      <c r="RU17" s="126"/>
      <c r="RV17" s="126"/>
      <c r="RW17" s="126"/>
      <c r="RX17" s="126"/>
      <c r="RY17" s="126"/>
      <c r="RZ17" s="126"/>
      <c r="SA17" s="126"/>
      <c r="SB17" s="126"/>
      <c r="SC17" s="126"/>
      <c r="SD17" s="126"/>
      <c r="SE17" s="126"/>
      <c r="SF17" s="126"/>
      <c r="SG17" s="126"/>
      <c r="SH17" s="126"/>
      <c r="SI17" s="126"/>
      <c r="SJ17" s="126"/>
      <c r="SK17" s="126"/>
      <c r="SL17" s="126"/>
      <c r="SM17" s="126"/>
      <c r="SN17" s="126"/>
      <c r="SO17" s="126"/>
      <c r="SP17" s="126"/>
      <c r="SQ17" s="126"/>
      <c r="SR17" s="126"/>
      <c r="SS17" s="126"/>
      <c r="ST17" s="126"/>
      <c r="SU17" s="126"/>
      <c r="SV17" s="126"/>
      <c r="SW17" s="126"/>
      <c r="SX17" s="126"/>
      <c r="SY17" s="126"/>
      <c r="SZ17" s="126"/>
      <c r="TA17" s="126"/>
      <c r="TB17" s="126"/>
      <c r="TC17" s="126"/>
      <c r="TD17" s="126"/>
      <c r="TE17" s="126"/>
      <c r="TF17" s="126"/>
      <c r="TG17" s="126"/>
      <c r="TH17" s="126"/>
      <c r="TI17" s="126"/>
      <c r="TJ17" s="126"/>
      <c r="TK17" s="126"/>
      <c r="TL17" s="126"/>
      <c r="TM17" s="126"/>
      <c r="TN17" s="126"/>
      <c r="TO17" s="126"/>
      <c r="TP17" s="126"/>
      <c r="TQ17" s="126"/>
      <c r="TR17" s="126"/>
      <c r="TS17" s="126"/>
      <c r="TT17" s="126"/>
      <c r="TU17" s="126"/>
      <c r="TV17" s="126"/>
      <c r="TW17" s="126"/>
      <c r="TX17" s="126"/>
      <c r="TY17" s="126"/>
      <c r="TZ17" s="126"/>
      <c r="UA17" s="126"/>
      <c r="UB17" s="126"/>
      <c r="UC17" s="126"/>
      <c r="UD17" s="126"/>
      <c r="UE17" s="126"/>
      <c r="UF17" s="126"/>
      <c r="UG17" s="126"/>
      <c r="UH17" s="126"/>
      <c r="UI17" s="126"/>
      <c r="UJ17" s="126"/>
      <c r="UK17" s="126"/>
      <c r="UL17" s="126"/>
      <c r="UM17" s="126"/>
      <c r="UN17" s="126"/>
      <c r="UO17" s="126"/>
      <c r="UP17" s="126"/>
      <c r="UQ17" s="126"/>
      <c r="UR17" s="126"/>
      <c r="US17" s="126"/>
      <c r="UT17" s="126"/>
      <c r="UU17" s="126"/>
      <c r="UV17" s="126"/>
      <c r="UW17" s="126"/>
      <c r="UX17" s="126"/>
      <c r="UY17" s="126"/>
      <c r="UZ17" s="126"/>
      <c r="VA17" s="126"/>
      <c r="VB17" s="126"/>
      <c r="VC17" s="126"/>
      <c r="VD17" s="126"/>
      <c r="VE17" s="126"/>
      <c r="VF17" s="126"/>
      <c r="VG17" s="126"/>
      <c r="VH17" s="126"/>
      <c r="VI17" s="126"/>
      <c r="VJ17" s="126"/>
      <c r="VK17" s="126"/>
      <c r="VL17" s="126"/>
      <c r="VM17" s="126"/>
      <c r="VN17" s="126"/>
      <c r="VO17" s="126"/>
      <c r="VP17" s="126"/>
      <c r="VQ17" s="126"/>
      <c r="VR17" s="126"/>
      <c r="VS17" s="126"/>
      <c r="VT17" s="126"/>
      <c r="VU17" s="126"/>
      <c r="VV17" s="126"/>
      <c r="VW17" s="126"/>
      <c r="VX17" s="126"/>
      <c r="VY17" s="126"/>
      <c r="VZ17" s="126"/>
      <c r="WA17" s="126"/>
      <c r="WB17" s="126"/>
      <c r="WC17" s="126"/>
      <c r="WD17" s="126"/>
      <c r="WE17" s="126"/>
      <c r="WF17" s="126"/>
      <c r="WG17" s="126"/>
      <c r="WH17" s="126"/>
      <c r="WI17" s="126"/>
      <c r="WJ17" s="126"/>
      <c r="WK17" s="126"/>
      <c r="WL17" s="126"/>
      <c r="WM17" s="126"/>
      <c r="WN17" s="126"/>
      <c r="WO17" s="126"/>
      <c r="WP17" s="126"/>
      <c r="WQ17" s="126"/>
      <c r="WR17" s="126"/>
      <c r="WS17" s="126"/>
      <c r="WT17" s="126"/>
      <c r="WU17" s="126"/>
      <c r="WV17" s="126"/>
      <c r="WW17" s="126"/>
      <c r="WX17" s="126"/>
      <c r="WY17" s="126"/>
      <c r="WZ17" s="126"/>
      <c r="XA17" s="126"/>
      <c r="XB17" s="126"/>
      <c r="XC17" s="126"/>
      <c r="XD17" s="126"/>
      <c r="XE17" s="126"/>
      <c r="XF17" s="126"/>
      <c r="XG17" s="126"/>
      <c r="XH17" s="126"/>
      <c r="XI17" s="126"/>
      <c r="XJ17" s="126"/>
      <c r="XK17" s="126"/>
      <c r="XL17" s="126"/>
      <c r="XM17" s="126"/>
      <c r="XN17" s="126"/>
      <c r="XO17" s="126"/>
      <c r="XP17" s="126"/>
      <c r="XQ17" s="126"/>
      <c r="XR17" s="126"/>
      <c r="XS17" s="126"/>
      <c r="XT17" s="126"/>
      <c r="XU17" s="126"/>
      <c r="XV17" s="126"/>
      <c r="XW17" s="126"/>
      <c r="XX17" s="126"/>
      <c r="XY17" s="126"/>
      <c r="XZ17" s="126"/>
      <c r="YA17" s="126"/>
      <c r="YB17" s="126"/>
      <c r="YC17" s="126"/>
      <c r="YD17" s="126"/>
      <c r="YE17" s="126"/>
      <c r="YF17" s="126"/>
      <c r="YG17" s="126"/>
      <c r="YH17" s="126"/>
      <c r="YI17" s="126"/>
      <c r="YJ17" s="126"/>
      <c r="YK17" s="126"/>
      <c r="YL17" s="126"/>
      <c r="YM17" s="126"/>
      <c r="YN17" s="126"/>
      <c r="YO17" s="126"/>
      <c r="YP17" s="126"/>
      <c r="YQ17" s="126"/>
      <c r="YR17" s="126"/>
      <c r="YS17" s="126"/>
      <c r="YT17" s="126"/>
      <c r="YU17" s="126"/>
      <c r="YV17" s="126"/>
      <c r="YW17" s="126"/>
      <c r="YX17" s="126"/>
      <c r="YY17" s="126"/>
      <c r="YZ17" s="126"/>
      <c r="ZA17" s="126"/>
      <c r="ZB17" s="126"/>
      <c r="ZC17" s="126"/>
      <c r="ZD17" s="126"/>
      <c r="ZE17" s="126"/>
      <c r="ZF17" s="126"/>
      <c r="ZG17" s="126"/>
      <c r="ZH17" s="126"/>
      <c r="ZI17" s="126"/>
      <c r="ZJ17" s="126"/>
      <c r="ZK17" s="126"/>
      <c r="ZL17" s="126"/>
      <c r="ZM17" s="126"/>
      <c r="ZN17" s="126"/>
      <c r="ZO17" s="126"/>
      <c r="ZP17" s="126"/>
      <c r="ZQ17" s="126"/>
      <c r="ZR17" s="126"/>
      <c r="ZS17" s="126"/>
      <c r="ZT17" s="126"/>
      <c r="ZU17" s="126"/>
      <c r="ZV17" s="126"/>
      <c r="ZW17" s="126"/>
      <c r="ZX17" s="126"/>
      <c r="ZY17" s="126"/>
      <c r="ZZ17" s="126"/>
      <c r="AAA17" s="126"/>
      <c r="AAB17" s="126"/>
      <c r="AAC17" s="126"/>
      <c r="AAD17" s="126"/>
      <c r="AAE17" s="126"/>
      <c r="AAF17" s="126"/>
      <c r="AAG17" s="126"/>
      <c r="AAH17" s="126"/>
      <c r="AAI17" s="126"/>
      <c r="AAJ17" s="126"/>
      <c r="AAK17" s="126"/>
      <c r="AAL17" s="126"/>
      <c r="AAM17" s="126"/>
      <c r="AAN17" s="126"/>
      <c r="AAO17" s="126"/>
      <c r="AAP17" s="126"/>
      <c r="AAQ17" s="126"/>
      <c r="AAR17" s="126"/>
      <c r="AAS17" s="126"/>
      <c r="AAT17" s="126"/>
      <c r="AAU17" s="126"/>
      <c r="AAV17" s="126"/>
      <c r="AAW17" s="126"/>
      <c r="AAX17" s="126"/>
      <c r="AAY17" s="126"/>
      <c r="AAZ17" s="126"/>
      <c r="ABA17" s="126"/>
      <c r="ABB17" s="126"/>
      <c r="ABC17" s="126"/>
      <c r="ABD17" s="126"/>
      <c r="ABE17" s="126"/>
      <c r="ABF17" s="126"/>
      <c r="ABG17" s="126"/>
      <c r="ABH17" s="126"/>
      <c r="ABI17" s="126"/>
      <c r="ABJ17" s="126"/>
      <c r="ABK17" s="126"/>
      <c r="ABL17" s="126"/>
      <c r="ABM17" s="126"/>
      <c r="ABN17" s="126"/>
      <c r="ABO17" s="126"/>
      <c r="ABP17" s="126"/>
      <c r="ABQ17" s="126"/>
      <c r="ABR17" s="126"/>
      <c r="ABS17" s="126"/>
      <c r="ABT17" s="126"/>
      <c r="ABU17" s="126"/>
      <c r="ABV17" s="126"/>
      <c r="ABW17" s="126"/>
      <c r="ABX17" s="126"/>
      <c r="ABY17" s="126"/>
      <c r="ABZ17" s="126"/>
      <c r="ACA17" s="126"/>
      <c r="ACB17" s="126"/>
      <c r="ACC17" s="126"/>
      <c r="ACD17" s="126"/>
      <c r="ACE17" s="126"/>
      <c r="ACF17" s="126"/>
      <c r="ACG17" s="126"/>
      <c r="ACH17" s="126"/>
      <c r="ACI17" s="126"/>
      <c r="ACJ17" s="126"/>
      <c r="ACK17" s="126"/>
      <c r="ACL17" s="126"/>
      <c r="ACM17" s="126"/>
      <c r="ACN17" s="126"/>
      <c r="ACO17" s="126"/>
      <c r="ACP17" s="126"/>
      <c r="ACQ17" s="126"/>
      <c r="ACR17" s="126"/>
      <c r="ACS17" s="126"/>
      <c r="ACT17" s="126"/>
      <c r="ACU17" s="126"/>
      <c r="ACV17" s="126"/>
      <c r="ACW17" s="126"/>
      <c r="ACX17" s="126"/>
      <c r="ACY17" s="126"/>
      <c r="ACZ17" s="126"/>
      <c r="ADA17" s="126"/>
      <c r="ADB17" s="126"/>
      <c r="ADC17" s="126"/>
      <c r="ADD17" s="126"/>
      <c r="ADE17" s="126"/>
      <c r="ADF17" s="126"/>
      <c r="ADG17" s="126"/>
      <c r="ADH17" s="126"/>
      <c r="ADI17" s="126"/>
      <c r="ADJ17" s="126"/>
      <c r="ADK17" s="126"/>
      <c r="ADL17" s="126"/>
      <c r="ADM17" s="126"/>
      <c r="ADN17" s="126"/>
      <c r="ADO17" s="126"/>
      <c r="ADP17" s="126"/>
      <c r="ADQ17" s="126"/>
      <c r="ADR17" s="126"/>
      <c r="ADS17" s="126"/>
      <c r="ADT17" s="126"/>
      <c r="ADU17" s="126"/>
      <c r="ADV17" s="126"/>
      <c r="ADW17" s="126"/>
      <c r="ADX17" s="126"/>
      <c r="ADY17" s="126"/>
      <c r="ADZ17" s="126"/>
      <c r="AEA17" s="126"/>
      <c r="AEB17" s="126"/>
      <c r="AEC17" s="126"/>
      <c r="AED17" s="126"/>
      <c r="AEE17" s="126"/>
      <c r="AEF17" s="126"/>
      <c r="AEG17" s="126"/>
      <c r="AEH17" s="126"/>
      <c r="AEI17" s="126"/>
      <c r="AEJ17" s="126"/>
      <c r="AEK17" s="126"/>
      <c r="AEL17" s="126"/>
      <c r="AEM17" s="126"/>
      <c r="AEN17" s="126"/>
      <c r="AEO17" s="126"/>
      <c r="AEP17" s="126"/>
      <c r="AEQ17" s="126"/>
      <c r="AER17" s="126"/>
      <c r="AES17" s="126"/>
      <c r="AET17" s="126"/>
      <c r="AEU17" s="126"/>
      <c r="AEV17" s="126"/>
      <c r="AEW17" s="126"/>
      <c r="AEX17" s="126"/>
      <c r="AEY17" s="126"/>
      <c r="AEZ17" s="126"/>
      <c r="AFA17" s="126"/>
      <c r="AFB17" s="126"/>
      <c r="AFC17" s="126"/>
      <c r="AFD17" s="126"/>
      <c r="AFE17" s="126"/>
      <c r="AFF17" s="126"/>
      <c r="AFG17" s="126"/>
      <c r="AFH17" s="126"/>
      <c r="AFI17" s="126"/>
      <c r="AFJ17" s="126"/>
      <c r="AFK17" s="126"/>
      <c r="AFL17" s="126"/>
      <c r="AFM17" s="126"/>
      <c r="AFN17" s="126"/>
      <c r="AFO17" s="126"/>
      <c r="AFP17" s="126"/>
      <c r="AFQ17" s="126"/>
      <c r="AFR17" s="126"/>
      <c r="AFS17" s="126"/>
      <c r="AFT17" s="126"/>
      <c r="AFU17" s="126"/>
      <c r="AFV17" s="126"/>
      <c r="AFW17" s="126"/>
      <c r="AFX17" s="126"/>
      <c r="AFY17" s="126"/>
      <c r="AFZ17" s="126"/>
      <c r="AGA17" s="126"/>
      <c r="AGB17" s="126"/>
      <c r="AGC17" s="126"/>
      <c r="AGD17" s="126"/>
      <c r="AGE17" s="126"/>
      <c r="AGF17" s="126"/>
      <c r="AGG17" s="126"/>
      <c r="AGH17" s="126"/>
      <c r="AGI17" s="126"/>
      <c r="AGJ17" s="126"/>
      <c r="AGK17" s="126"/>
      <c r="AGL17" s="126"/>
      <c r="AGM17" s="126"/>
      <c r="AGN17" s="126"/>
      <c r="AGO17" s="126"/>
      <c r="AGP17" s="126"/>
      <c r="AGQ17" s="126"/>
      <c r="AGR17" s="126"/>
      <c r="AGS17" s="126"/>
      <c r="AGT17" s="126"/>
      <c r="AGU17" s="126"/>
      <c r="AGV17" s="126"/>
      <c r="AGW17" s="126"/>
      <c r="AGX17" s="126"/>
      <c r="AGY17" s="126"/>
      <c r="AGZ17" s="126"/>
      <c r="AHA17" s="126"/>
      <c r="AHB17" s="126"/>
      <c r="AHC17" s="126"/>
      <c r="AHD17" s="126"/>
      <c r="AHE17" s="126"/>
      <c r="AHF17" s="126"/>
      <c r="AHG17" s="126"/>
      <c r="AHH17" s="126"/>
      <c r="AHI17" s="126"/>
      <c r="AHJ17" s="126"/>
      <c r="AHK17" s="126"/>
      <c r="AHL17" s="126"/>
      <c r="AHM17" s="126"/>
      <c r="AHN17" s="126"/>
      <c r="AHO17" s="126"/>
      <c r="AHP17" s="126"/>
      <c r="AHQ17" s="126"/>
      <c r="AHR17" s="126"/>
      <c r="AHS17" s="126"/>
      <c r="AHT17" s="126"/>
      <c r="AHU17" s="126"/>
      <c r="AHV17" s="126"/>
      <c r="AHW17" s="126"/>
      <c r="AHX17" s="126"/>
      <c r="AHY17" s="126"/>
      <c r="AHZ17" s="126"/>
      <c r="AIA17" s="126"/>
      <c r="AIB17" s="126"/>
      <c r="AIC17" s="126"/>
      <c r="AID17" s="126"/>
      <c r="AIE17" s="126"/>
      <c r="AIF17" s="126"/>
      <c r="AIG17" s="126"/>
      <c r="AIH17" s="126"/>
      <c r="AII17" s="126"/>
      <c r="AIJ17" s="126"/>
      <c r="AIK17" s="126"/>
      <c r="AIL17" s="126"/>
      <c r="AIM17" s="126"/>
      <c r="AIN17" s="126"/>
      <c r="AIO17" s="126"/>
      <c r="AIP17" s="126"/>
      <c r="AIQ17" s="126"/>
      <c r="AIR17" s="126"/>
      <c r="AIS17" s="126"/>
      <c r="AIT17" s="126"/>
      <c r="AIU17" s="126"/>
      <c r="AIV17" s="126"/>
      <c r="AIW17" s="126"/>
      <c r="AIX17" s="126"/>
      <c r="AIY17" s="126"/>
      <c r="AIZ17" s="126"/>
      <c r="AJA17" s="126"/>
      <c r="AJB17" s="126"/>
      <c r="AJC17" s="126"/>
      <c r="AJD17" s="126"/>
      <c r="AJE17" s="126"/>
      <c r="AJF17" s="126"/>
      <c r="AJG17" s="126"/>
      <c r="AJH17" s="126"/>
      <c r="AJI17" s="126"/>
      <c r="AJJ17" s="126"/>
      <c r="AJK17" s="126"/>
      <c r="AJL17" s="126"/>
      <c r="AJM17" s="126"/>
      <c r="AJN17" s="126"/>
      <c r="AJO17" s="126"/>
      <c r="AJP17" s="126"/>
      <c r="AJQ17" s="126"/>
      <c r="AJR17" s="126"/>
      <c r="AJS17" s="126"/>
      <c r="AJT17" s="126"/>
      <c r="AJU17" s="126"/>
      <c r="AJV17" s="126"/>
      <c r="AJW17" s="126"/>
      <c r="AJX17" s="126"/>
      <c r="AJY17" s="126"/>
      <c r="AJZ17" s="126"/>
      <c r="AKA17" s="126"/>
      <c r="AKB17" s="126"/>
      <c r="AKC17" s="126"/>
      <c r="AKD17" s="126"/>
      <c r="AKE17" s="126"/>
      <c r="AKF17" s="126"/>
      <c r="AKG17" s="126"/>
      <c r="AKH17" s="126"/>
      <c r="AKI17" s="126"/>
      <c r="AKJ17" s="126"/>
      <c r="AKK17" s="126"/>
      <c r="AKL17" s="126"/>
      <c r="AKM17" s="126"/>
      <c r="AKN17" s="126"/>
      <c r="AKO17" s="126"/>
      <c r="AKP17" s="126"/>
      <c r="AKQ17" s="126"/>
      <c r="AKR17" s="126"/>
      <c r="AKS17" s="126"/>
      <c r="AKT17" s="126"/>
      <c r="AKU17" s="126"/>
      <c r="AKV17" s="126"/>
      <c r="AKW17" s="126"/>
      <c r="AKX17" s="126"/>
      <c r="AKY17" s="126"/>
      <c r="AKZ17" s="126"/>
      <c r="ALA17" s="126"/>
      <c r="ALB17" s="126"/>
      <c r="ALC17" s="126"/>
      <c r="ALD17" s="126"/>
      <c r="ALE17" s="126"/>
      <c r="ALF17" s="126"/>
      <c r="ALG17" s="126"/>
      <c r="ALH17" s="126"/>
      <c r="ALI17" s="126"/>
      <c r="ALJ17" s="126"/>
      <c r="ALK17" s="126"/>
      <c r="ALL17" s="126"/>
      <c r="ALM17" s="126"/>
      <c r="ALN17" s="126"/>
      <c r="ALO17" s="126"/>
      <c r="ALP17" s="126"/>
      <c r="ALQ17" s="126"/>
      <c r="ALR17" s="126"/>
      <c r="ALS17" s="126"/>
      <c r="ALT17" s="126"/>
      <c r="ALU17" s="126"/>
      <c r="ALV17" s="126"/>
      <c r="ALW17" s="126"/>
      <c r="ALX17" s="126"/>
      <c r="ALY17" s="126"/>
      <c r="ALZ17" s="126"/>
      <c r="AMA17" s="126"/>
      <c r="AMB17" s="126"/>
      <c r="AMC17" s="126"/>
      <c r="AMD17" s="126"/>
      <c r="AME17" s="126"/>
      <c r="AMF17" s="126"/>
      <c r="AMG17" s="126"/>
      <c r="AMH17" s="126"/>
      <c r="AMI17" s="126"/>
      <c r="AMJ17" s="126"/>
      <c r="AMK17" s="126"/>
      <c r="AML17" s="126"/>
      <c r="AMM17" s="126"/>
      <c r="AMN17" s="126"/>
      <c r="AMO17" s="126"/>
      <c r="AMP17" s="126"/>
      <c r="AMQ17" s="126"/>
      <c r="AMR17" s="126"/>
      <c r="AMS17" s="126"/>
      <c r="AMT17" s="126"/>
      <c r="AMU17" s="126"/>
      <c r="AMV17" s="126"/>
      <c r="AMW17" s="126"/>
      <c r="AMX17" s="126"/>
      <c r="AMY17" s="126"/>
      <c r="AMZ17" s="126"/>
      <c r="ANA17" s="126"/>
      <c r="ANB17" s="126"/>
      <c r="ANC17" s="126"/>
      <c r="AND17" s="126"/>
      <c r="ANE17" s="126"/>
      <c r="ANF17" s="126"/>
      <c r="ANG17" s="126"/>
      <c r="ANH17" s="126"/>
      <c r="ANI17" s="126"/>
      <c r="ANJ17" s="126"/>
      <c r="ANK17" s="126"/>
      <c r="ANL17" s="126"/>
      <c r="ANM17" s="126"/>
      <c r="ANN17" s="126"/>
      <c r="ANO17" s="126"/>
      <c r="ANP17" s="126"/>
      <c r="ANQ17" s="126"/>
      <c r="ANR17" s="126"/>
      <c r="ANS17" s="126"/>
      <c r="ANT17" s="126"/>
      <c r="ANU17" s="126"/>
      <c r="ANV17" s="126"/>
      <c r="ANW17" s="126"/>
      <c r="ANX17" s="126"/>
      <c r="ANY17" s="126"/>
      <c r="ANZ17" s="126"/>
      <c r="AOA17" s="126"/>
      <c r="AOB17" s="126"/>
      <c r="AOC17" s="126"/>
      <c r="AOD17" s="126"/>
      <c r="AOE17" s="126"/>
      <c r="AOF17" s="126"/>
      <c r="AOG17" s="126"/>
      <c r="AOH17" s="126"/>
      <c r="AOI17" s="126"/>
      <c r="AOJ17" s="126"/>
      <c r="AOK17" s="126"/>
      <c r="AOL17" s="126"/>
      <c r="AOM17" s="126"/>
      <c r="AON17" s="126"/>
      <c r="AOO17" s="126"/>
      <c r="AOP17" s="126"/>
      <c r="AOQ17" s="126"/>
      <c r="AOR17" s="126"/>
      <c r="AOS17" s="126"/>
      <c r="AOT17" s="126"/>
      <c r="AOU17" s="126"/>
      <c r="AOV17" s="126"/>
      <c r="AOW17" s="126"/>
      <c r="AOX17" s="126"/>
      <c r="AOY17" s="126"/>
      <c r="AOZ17" s="126"/>
      <c r="APA17" s="126"/>
      <c r="APB17" s="126"/>
      <c r="APC17" s="126"/>
      <c r="APD17" s="126"/>
      <c r="APE17" s="126"/>
      <c r="APF17" s="126"/>
      <c r="APG17" s="126"/>
      <c r="APH17" s="126"/>
      <c r="API17" s="126"/>
      <c r="APJ17" s="126"/>
      <c r="APK17" s="126"/>
      <c r="APL17" s="126"/>
      <c r="APM17" s="126"/>
      <c r="APN17" s="126"/>
      <c r="APO17" s="126"/>
      <c r="APP17" s="126"/>
      <c r="APQ17" s="126"/>
      <c r="APR17" s="126"/>
      <c r="APS17" s="126"/>
      <c r="APT17" s="126"/>
      <c r="APU17" s="126"/>
      <c r="APV17" s="126"/>
      <c r="APW17" s="126"/>
      <c r="APX17" s="126"/>
      <c r="APY17" s="126"/>
      <c r="APZ17" s="126"/>
      <c r="AQA17" s="126"/>
      <c r="AQB17" s="126"/>
      <c r="AQC17" s="126"/>
      <c r="AQD17" s="126"/>
      <c r="AQE17" s="126"/>
      <c r="AQF17" s="126"/>
      <c r="AQG17" s="126"/>
      <c r="AQH17" s="126"/>
      <c r="AQI17" s="126"/>
      <c r="AQJ17" s="126"/>
      <c r="AQK17" s="126"/>
      <c r="AQL17" s="126"/>
      <c r="AQM17" s="126"/>
      <c r="AQN17" s="126"/>
      <c r="AQO17" s="126"/>
      <c r="AQP17" s="126"/>
      <c r="AQQ17" s="126"/>
      <c r="AQR17" s="126"/>
      <c r="AQS17" s="126"/>
      <c r="AQT17" s="126"/>
      <c r="AQU17" s="126"/>
      <c r="AQV17" s="126"/>
      <c r="AQW17" s="126"/>
      <c r="AQX17" s="126"/>
      <c r="AQY17" s="126"/>
      <c r="AQZ17" s="126"/>
      <c r="ARA17" s="126"/>
      <c r="ARB17" s="126"/>
      <c r="ARC17" s="126"/>
      <c r="ARD17" s="126"/>
      <c r="ARE17" s="126"/>
      <c r="ARF17" s="126"/>
      <c r="ARG17" s="126"/>
      <c r="ARH17" s="126"/>
      <c r="ARI17" s="126"/>
      <c r="ARJ17" s="126"/>
      <c r="ARK17" s="126"/>
      <c r="ARL17" s="126"/>
      <c r="ARM17" s="126"/>
      <c r="ARN17" s="126"/>
      <c r="ARO17" s="126"/>
      <c r="ARP17" s="126"/>
      <c r="ARQ17" s="126"/>
      <c r="ARR17" s="126"/>
      <c r="ARS17" s="126"/>
      <c r="ART17" s="126"/>
      <c r="ARU17" s="126"/>
      <c r="ARV17" s="126"/>
      <c r="ARW17" s="126"/>
      <c r="ARX17" s="126"/>
      <c r="ARY17" s="126"/>
      <c r="ARZ17" s="126"/>
      <c r="ASA17" s="126"/>
      <c r="ASB17" s="126"/>
      <c r="ASC17" s="126"/>
      <c r="ASD17" s="126"/>
      <c r="ASE17" s="126"/>
      <c r="ASF17" s="126"/>
      <c r="ASG17" s="126"/>
      <c r="ASH17" s="126"/>
      <c r="ASI17" s="126"/>
      <c r="ASJ17" s="126"/>
      <c r="ASK17" s="126"/>
      <c r="ASL17" s="126"/>
      <c r="ASM17" s="126"/>
      <c r="ASN17" s="126"/>
      <c r="ASO17" s="126"/>
      <c r="ASP17" s="126"/>
      <c r="ASQ17" s="126"/>
      <c r="ASR17" s="126"/>
      <c r="ASS17" s="126"/>
      <c r="AST17" s="126"/>
      <c r="ASU17" s="126"/>
      <c r="ASV17" s="126"/>
      <c r="ASW17" s="126"/>
      <c r="ASX17" s="126"/>
      <c r="ASY17" s="126"/>
      <c r="ASZ17" s="126"/>
      <c r="ATA17" s="126"/>
      <c r="ATB17" s="126"/>
      <c r="ATC17" s="126"/>
      <c r="ATD17" s="126"/>
      <c r="ATE17" s="126"/>
      <c r="ATF17" s="126"/>
      <c r="ATG17" s="126"/>
      <c r="ATH17" s="126"/>
      <c r="ATI17" s="126"/>
      <c r="ATJ17" s="126"/>
      <c r="ATK17" s="126"/>
      <c r="ATL17" s="126"/>
      <c r="ATM17" s="126"/>
      <c r="ATN17" s="126"/>
      <c r="ATO17" s="126"/>
      <c r="ATP17" s="126"/>
      <c r="ATQ17" s="126"/>
      <c r="ATR17" s="126"/>
      <c r="ATS17" s="126"/>
      <c r="ATT17" s="126"/>
      <c r="ATU17" s="126"/>
      <c r="ATV17" s="126"/>
      <c r="ATW17" s="126"/>
      <c r="ATX17" s="126"/>
      <c r="ATY17" s="126"/>
      <c r="ATZ17" s="126"/>
      <c r="AUA17" s="126"/>
      <c r="AUB17" s="126"/>
      <c r="AUC17" s="126"/>
      <c r="AUD17" s="126"/>
      <c r="AUE17" s="126"/>
      <c r="AUF17" s="126"/>
      <c r="AUG17" s="126"/>
      <c r="AUH17" s="126"/>
      <c r="AUI17" s="126"/>
      <c r="AUJ17" s="126"/>
      <c r="AUK17" s="126"/>
      <c r="AUL17" s="126"/>
      <c r="AUM17" s="126"/>
      <c r="AUN17" s="126"/>
      <c r="AUO17" s="126"/>
      <c r="AUP17" s="126"/>
      <c r="AUQ17" s="126"/>
      <c r="AUR17" s="126"/>
      <c r="AUS17" s="126"/>
      <c r="AUT17" s="126"/>
      <c r="AUU17" s="126"/>
      <c r="AUV17" s="126"/>
      <c r="AUW17" s="126"/>
      <c r="AUX17" s="126"/>
      <c r="AUY17" s="126"/>
      <c r="AUZ17" s="126"/>
      <c r="AVA17" s="126"/>
      <c r="AVB17" s="126"/>
      <c r="AVC17" s="126"/>
      <c r="AVD17" s="126"/>
      <c r="AVE17" s="126"/>
      <c r="AVF17" s="126"/>
      <c r="AVG17" s="126"/>
      <c r="AVH17" s="126"/>
      <c r="AVI17" s="126"/>
      <c r="AVJ17" s="126"/>
      <c r="AVK17" s="126"/>
      <c r="AVL17" s="126"/>
      <c r="AVM17" s="126"/>
      <c r="AVN17" s="126"/>
      <c r="AVO17" s="126"/>
      <c r="AVP17" s="126"/>
      <c r="AVQ17" s="126"/>
      <c r="AVR17" s="126"/>
      <c r="AVS17" s="126"/>
      <c r="AVT17" s="126"/>
      <c r="AVU17" s="126"/>
      <c r="AVV17" s="126"/>
      <c r="AVW17" s="126"/>
      <c r="AVX17" s="126"/>
      <c r="AVY17" s="126"/>
      <c r="AVZ17" s="126"/>
      <c r="AWA17" s="126"/>
      <c r="AWB17" s="126"/>
      <c r="AWC17" s="126"/>
      <c r="AWD17" s="126"/>
      <c r="AWE17" s="126"/>
      <c r="AWF17" s="126"/>
      <c r="AWG17" s="126"/>
      <c r="AWH17" s="126"/>
      <c r="AWI17" s="126"/>
      <c r="AWJ17" s="126"/>
      <c r="AWK17" s="126"/>
      <c r="AWL17" s="126"/>
      <c r="AWM17" s="126"/>
      <c r="AWN17" s="126"/>
      <c r="AWO17" s="126"/>
      <c r="AWP17" s="126"/>
      <c r="AWQ17" s="126"/>
      <c r="AWR17" s="126"/>
      <c r="AWS17" s="126"/>
      <c r="AWT17" s="126"/>
      <c r="AWU17" s="126"/>
      <c r="AWV17" s="126"/>
      <c r="AWW17" s="126"/>
      <c r="AWX17" s="126"/>
      <c r="AWY17" s="126"/>
      <c r="AWZ17" s="126"/>
      <c r="AXA17" s="126"/>
      <c r="AXB17" s="126"/>
      <c r="AXC17" s="126"/>
      <c r="AXD17" s="126"/>
      <c r="AXE17" s="126"/>
      <c r="AXF17" s="126"/>
      <c r="AXG17" s="126"/>
      <c r="AXH17" s="126"/>
      <c r="AXI17" s="126"/>
      <c r="AXJ17" s="126"/>
      <c r="AXK17" s="126"/>
      <c r="AXL17" s="126"/>
      <c r="AXM17" s="126"/>
      <c r="AXN17" s="126"/>
      <c r="AXO17" s="126"/>
      <c r="AXP17" s="126"/>
      <c r="AXQ17" s="126"/>
      <c r="AXR17" s="126"/>
      <c r="AXS17" s="126"/>
      <c r="AXT17" s="126"/>
      <c r="AXU17" s="126"/>
      <c r="AXV17" s="126"/>
      <c r="AXW17" s="126"/>
      <c r="AXX17" s="126"/>
      <c r="AXY17" s="126"/>
      <c r="AXZ17" s="126"/>
      <c r="AYA17" s="126"/>
      <c r="AYB17" s="126"/>
      <c r="AYC17" s="126"/>
      <c r="AYD17" s="126"/>
      <c r="AYE17" s="126"/>
      <c r="AYF17" s="126"/>
      <c r="AYG17" s="126"/>
      <c r="AYH17" s="126"/>
      <c r="AYI17" s="126"/>
      <c r="AYJ17" s="126"/>
      <c r="AYK17" s="126"/>
      <c r="AYL17" s="126"/>
      <c r="AYM17" s="126"/>
      <c r="AYN17" s="126"/>
      <c r="AYO17" s="126"/>
      <c r="AYP17" s="126"/>
      <c r="AYQ17" s="126"/>
      <c r="AYR17" s="126"/>
      <c r="AYS17" s="126"/>
      <c r="AYT17" s="126"/>
      <c r="AYU17" s="126"/>
      <c r="AYV17" s="126"/>
      <c r="AYW17" s="126"/>
      <c r="AYX17" s="126"/>
      <c r="AYY17" s="126"/>
      <c r="AYZ17" s="126"/>
      <c r="AZA17" s="126"/>
      <c r="AZB17" s="126"/>
      <c r="AZC17" s="126"/>
      <c r="AZD17" s="126"/>
      <c r="AZE17" s="126"/>
      <c r="AZF17" s="126"/>
      <c r="AZG17" s="126"/>
      <c r="AZH17" s="126"/>
      <c r="AZI17" s="126"/>
      <c r="AZJ17" s="126"/>
      <c r="AZK17" s="126"/>
      <c r="AZL17" s="126"/>
      <c r="AZM17" s="126"/>
      <c r="AZN17" s="126"/>
      <c r="AZO17" s="126"/>
      <c r="AZP17" s="126"/>
      <c r="AZQ17" s="126"/>
      <c r="AZR17" s="126"/>
      <c r="AZS17" s="126"/>
      <c r="AZT17" s="126"/>
      <c r="AZU17" s="126"/>
      <c r="AZV17" s="126"/>
      <c r="AZW17" s="126"/>
      <c r="AZX17" s="126"/>
      <c r="AZY17" s="126"/>
      <c r="AZZ17" s="126"/>
      <c r="BAA17" s="126"/>
      <c r="BAB17" s="126"/>
      <c r="BAC17" s="126"/>
      <c r="BAD17" s="126"/>
      <c r="BAE17" s="126"/>
      <c r="BAF17" s="126"/>
      <c r="BAG17" s="126"/>
      <c r="BAH17" s="126"/>
      <c r="BAI17" s="126"/>
      <c r="BAJ17" s="126"/>
      <c r="BAK17" s="126"/>
      <c r="BAL17" s="126"/>
      <c r="BAM17" s="126"/>
      <c r="BAN17" s="126"/>
      <c r="BAO17" s="126"/>
      <c r="BAP17" s="126"/>
      <c r="BAQ17" s="126"/>
      <c r="BAR17" s="126"/>
      <c r="BAS17" s="126"/>
      <c r="BAT17" s="126"/>
      <c r="BAU17" s="126"/>
      <c r="BAV17" s="126"/>
      <c r="BAW17" s="126"/>
      <c r="BAX17" s="126"/>
      <c r="BAY17" s="126"/>
      <c r="BAZ17" s="126"/>
      <c r="BBA17" s="126"/>
      <c r="BBB17" s="126"/>
      <c r="BBC17" s="126"/>
      <c r="BBD17" s="126"/>
      <c r="BBE17" s="126"/>
      <c r="BBF17" s="126"/>
      <c r="BBG17" s="126"/>
      <c r="BBH17" s="126"/>
      <c r="BBI17" s="126"/>
      <c r="BBJ17" s="126"/>
      <c r="BBK17" s="126"/>
      <c r="BBL17" s="126"/>
      <c r="BBM17" s="126"/>
      <c r="BBN17" s="126"/>
      <c r="BBO17" s="126"/>
      <c r="BBP17" s="126"/>
      <c r="BBQ17" s="126"/>
      <c r="BBR17" s="126"/>
      <c r="BBS17" s="126"/>
      <c r="BBT17" s="126"/>
      <c r="BBU17" s="126"/>
      <c r="BBV17" s="126"/>
      <c r="BBW17" s="126"/>
      <c r="BBX17" s="126"/>
      <c r="BBY17" s="126"/>
      <c r="BBZ17" s="126"/>
      <c r="BCA17" s="126"/>
      <c r="BCB17" s="126"/>
      <c r="BCC17" s="126"/>
      <c r="BCD17" s="126"/>
      <c r="BCE17" s="126"/>
      <c r="BCF17" s="126"/>
      <c r="BCG17" s="126"/>
      <c r="BCH17" s="126"/>
      <c r="BCI17" s="126"/>
      <c r="BCJ17" s="126"/>
      <c r="BCK17" s="126"/>
      <c r="BCL17" s="126"/>
      <c r="BCM17" s="126"/>
      <c r="BCN17" s="126"/>
      <c r="BCO17" s="126"/>
      <c r="BCP17" s="126"/>
      <c r="BCQ17" s="126"/>
      <c r="BCR17" s="126"/>
      <c r="BCS17" s="126"/>
      <c r="BCT17" s="126"/>
      <c r="BCU17" s="126"/>
      <c r="BCV17" s="126"/>
      <c r="BCW17" s="126"/>
      <c r="BCX17" s="126"/>
      <c r="BCY17" s="126"/>
      <c r="BCZ17" s="126"/>
      <c r="BDA17" s="126"/>
      <c r="BDB17" s="126"/>
      <c r="BDC17" s="126"/>
      <c r="BDD17" s="126"/>
      <c r="BDE17" s="126"/>
      <c r="BDF17" s="126"/>
      <c r="BDG17" s="126"/>
      <c r="BDH17" s="126"/>
      <c r="BDI17" s="126"/>
      <c r="BDJ17" s="126"/>
      <c r="BDK17" s="126"/>
      <c r="BDL17" s="126"/>
      <c r="BDM17" s="126"/>
      <c r="BDN17" s="126"/>
      <c r="BDO17" s="126"/>
      <c r="BDP17" s="126"/>
      <c r="BDQ17" s="126"/>
      <c r="BDR17" s="126"/>
      <c r="BDS17" s="126"/>
      <c r="BDT17" s="126"/>
      <c r="BDU17" s="126"/>
      <c r="BDV17" s="126"/>
      <c r="BDW17" s="126"/>
      <c r="BDX17" s="126"/>
      <c r="BDY17" s="126"/>
      <c r="BDZ17" s="126"/>
      <c r="BEA17" s="126"/>
      <c r="BEB17" s="126"/>
      <c r="BEC17" s="126"/>
      <c r="BED17" s="126"/>
      <c r="BEE17" s="126"/>
      <c r="BEF17" s="126"/>
      <c r="BEG17" s="126"/>
      <c r="BEH17" s="126"/>
      <c r="BEI17" s="126"/>
      <c r="BEJ17" s="126"/>
      <c r="BEK17" s="126"/>
      <c r="BEL17" s="126"/>
      <c r="BEM17" s="126"/>
      <c r="BEN17" s="126"/>
      <c r="BEO17" s="126"/>
      <c r="BEP17" s="126"/>
      <c r="BEQ17" s="126"/>
      <c r="BER17" s="126"/>
      <c r="BES17" s="126"/>
      <c r="BET17" s="126"/>
      <c r="BEU17" s="126"/>
      <c r="BEV17" s="126"/>
      <c r="BEW17" s="126"/>
      <c r="BEX17" s="126"/>
      <c r="BEY17" s="126"/>
      <c r="BEZ17" s="126"/>
      <c r="BFA17" s="126"/>
      <c r="BFB17" s="126"/>
      <c r="BFC17" s="126"/>
      <c r="BFD17" s="126"/>
      <c r="BFE17" s="126"/>
      <c r="BFF17" s="126"/>
      <c r="BFG17" s="126"/>
      <c r="BFH17" s="126"/>
      <c r="BFI17" s="126"/>
      <c r="BFJ17" s="126"/>
      <c r="BFK17" s="126"/>
      <c r="BFL17" s="126"/>
      <c r="BFM17" s="126"/>
      <c r="BFN17" s="126"/>
      <c r="BFO17" s="126"/>
      <c r="BFP17" s="126"/>
      <c r="BFQ17" s="126"/>
      <c r="BFR17" s="126"/>
      <c r="BFS17" s="126"/>
      <c r="BFT17" s="126"/>
      <c r="BFU17" s="126"/>
      <c r="BFV17" s="126"/>
      <c r="BFW17" s="126"/>
      <c r="BFX17" s="126"/>
      <c r="BFY17" s="126"/>
      <c r="BFZ17" s="126"/>
      <c r="BGA17" s="126"/>
      <c r="BGB17" s="126"/>
      <c r="BGC17" s="126"/>
      <c r="BGD17" s="126"/>
      <c r="BGE17" s="126"/>
      <c r="BGF17" s="126"/>
      <c r="BGG17" s="126"/>
      <c r="BGH17" s="126"/>
      <c r="BGI17" s="126"/>
      <c r="BGJ17" s="126"/>
      <c r="BGK17" s="126"/>
      <c r="BGL17" s="126"/>
      <c r="BGM17" s="126"/>
      <c r="BGN17" s="126"/>
      <c r="BGO17" s="126"/>
      <c r="BGP17" s="126"/>
      <c r="BGQ17" s="126"/>
      <c r="BGR17" s="126"/>
      <c r="BGS17" s="126"/>
      <c r="BGT17" s="126"/>
      <c r="BGU17" s="126"/>
      <c r="BGV17" s="126"/>
      <c r="BGW17" s="126"/>
      <c r="BGX17" s="126"/>
      <c r="BGY17" s="126"/>
      <c r="BGZ17" s="126"/>
      <c r="BHA17" s="126"/>
      <c r="BHB17" s="126"/>
      <c r="BHC17" s="126"/>
      <c r="BHD17" s="126"/>
      <c r="BHE17" s="126"/>
      <c r="BHF17" s="126"/>
      <c r="BHG17" s="126"/>
      <c r="BHH17" s="126"/>
      <c r="BHI17" s="126"/>
      <c r="BHJ17" s="126"/>
      <c r="BHK17" s="126"/>
      <c r="BHL17" s="126"/>
      <c r="BHM17" s="126"/>
      <c r="BHN17" s="126"/>
      <c r="BHO17" s="126"/>
      <c r="BHP17" s="126"/>
      <c r="BHQ17" s="126"/>
      <c r="BHR17" s="126"/>
      <c r="BHS17" s="126"/>
      <c r="BHT17" s="126"/>
      <c r="BHU17" s="126"/>
      <c r="BHV17" s="126"/>
      <c r="BHW17" s="126"/>
      <c r="BHX17" s="126"/>
      <c r="BHY17" s="126"/>
      <c r="BHZ17" s="126"/>
      <c r="BIA17" s="126"/>
      <c r="BIB17" s="126"/>
      <c r="BIC17" s="126"/>
      <c r="BID17" s="126"/>
      <c r="BIE17" s="126"/>
      <c r="BIF17" s="126"/>
      <c r="BIG17" s="126"/>
      <c r="BIH17" s="126"/>
      <c r="BII17" s="126"/>
      <c r="BIJ17" s="126"/>
      <c r="BIK17" s="126"/>
      <c r="BIL17" s="126"/>
      <c r="BIM17" s="126"/>
      <c r="BIN17" s="126"/>
      <c r="BIO17" s="126"/>
      <c r="BIP17" s="126"/>
      <c r="BIQ17" s="126"/>
      <c r="BIR17" s="126"/>
      <c r="BIS17" s="126"/>
      <c r="BIT17" s="126"/>
      <c r="BIU17" s="126"/>
      <c r="BIV17" s="126"/>
      <c r="BIW17" s="126"/>
      <c r="BIX17" s="126"/>
      <c r="BIY17" s="126"/>
      <c r="BIZ17" s="126"/>
      <c r="BJA17" s="126"/>
      <c r="BJB17" s="126"/>
      <c r="BJC17" s="126"/>
      <c r="BJD17" s="126"/>
      <c r="BJE17" s="126"/>
      <c r="BJF17" s="126"/>
      <c r="BJG17" s="126"/>
      <c r="BJH17" s="126"/>
      <c r="BJI17" s="126"/>
      <c r="BJJ17" s="126"/>
      <c r="BJK17" s="126"/>
      <c r="BJL17" s="126"/>
      <c r="BJM17" s="126"/>
      <c r="BJN17" s="126"/>
      <c r="BJO17" s="126"/>
      <c r="BJP17" s="126"/>
      <c r="BJQ17" s="126"/>
      <c r="BJR17" s="126"/>
      <c r="BJS17" s="126"/>
      <c r="BJT17" s="126"/>
      <c r="BJU17" s="126"/>
      <c r="BJV17" s="126"/>
      <c r="BJW17" s="126"/>
      <c r="BJX17" s="126"/>
      <c r="BJY17" s="126"/>
      <c r="BJZ17" s="126"/>
      <c r="BKA17" s="126"/>
      <c r="BKB17" s="126"/>
      <c r="BKC17" s="126"/>
      <c r="BKD17" s="126"/>
      <c r="BKE17" s="126"/>
      <c r="BKF17" s="126"/>
      <c r="BKG17" s="126"/>
      <c r="BKH17" s="126"/>
      <c r="BKI17" s="126"/>
      <c r="BKJ17" s="126"/>
      <c r="BKK17" s="126"/>
      <c r="BKL17" s="126"/>
      <c r="BKM17" s="126"/>
      <c r="BKN17" s="126"/>
      <c r="BKO17" s="126"/>
      <c r="BKP17" s="126"/>
      <c r="BKQ17" s="126"/>
      <c r="BKR17" s="126"/>
      <c r="BKS17" s="126"/>
      <c r="BKT17" s="126"/>
      <c r="BKU17" s="126"/>
      <c r="BKV17" s="126"/>
      <c r="BKW17" s="126"/>
      <c r="BKX17" s="126"/>
      <c r="BKY17" s="126"/>
      <c r="BKZ17" s="126"/>
      <c r="BLA17" s="126"/>
      <c r="BLB17" s="126"/>
      <c r="BLC17" s="126"/>
      <c r="BLD17" s="126"/>
      <c r="BLE17" s="126"/>
      <c r="BLF17" s="126"/>
      <c r="BLG17" s="126"/>
      <c r="BLH17" s="126"/>
      <c r="BLI17" s="126"/>
      <c r="BLJ17" s="126"/>
      <c r="BLK17" s="126"/>
      <c r="BLL17" s="126"/>
      <c r="BLM17" s="126"/>
      <c r="BLN17" s="126"/>
      <c r="BLO17" s="126"/>
      <c r="BLP17" s="126"/>
      <c r="BLQ17" s="126"/>
      <c r="BLR17" s="126"/>
      <c r="BLS17" s="126"/>
      <c r="BLT17" s="126"/>
      <c r="BLU17" s="126"/>
      <c r="BLV17" s="126"/>
      <c r="BLW17" s="126"/>
      <c r="BLX17" s="126"/>
      <c r="BLY17" s="126"/>
      <c r="BLZ17" s="126"/>
      <c r="BMA17" s="126"/>
      <c r="BMB17" s="126"/>
      <c r="BMC17" s="126"/>
      <c r="BMD17" s="126"/>
      <c r="BME17" s="126"/>
      <c r="BMF17" s="126"/>
      <c r="BMG17" s="126"/>
      <c r="BMH17" s="126"/>
      <c r="BMI17" s="126"/>
      <c r="BMJ17" s="126"/>
      <c r="BMK17" s="126"/>
      <c r="BML17" s="126"/>
      <c r="BMM17" s="126"/>
      <c r="BMN17" s="126"/>
      <c r="BMO17" s="126"/>
      <c r="BMP17" s="126"/>
      <c r="BMQ17" s="126"/>
      <c r="BMR17" s="126"/>
      <c r="BMS17" s="126"/>
      <c r="BMT17" s="126"/>
      <c r="BMU17" s="126"/>
      <c r="BMV17" s="126"/>
      <c r="BMW17" s="126"/>
      <c r="BMX17" s="126"/>
      <c r="BMY17" s="126"/>
      <c r="BMZ17" s="126"/>
      <c r="BNA17" s="126"/>
      <c r="BNB17" s="126"/>
      <c r="BNC17" s="126"/>
      <c r="BND17" s="126"/>
      <c r="BNE17" s="126"/>
      <c r="BNF17" s="126"/>
      <c r="BNG17" s="126"/>
      <c r="BNH17" s="126"/>
      <c r="BNI17" s="126"/>
      <c r="BNJ17" s="126"/>
      <c r="BNK17" s="126"/>
      <c r="BNL17" s="126"/>
      <c r="BNM17" s="126"/>
      <c r="BNN17" s="126"/>
      <c r="BNO17" s="126"/>
      <c r="BNP17" s="126"/>
      <c r="BNQ17" s="126"/>
      <c r="BNR17" s="126"/>
      <c r="BNS17" s="126"/>
      <c r="BNT17" s="126"/>
      <c r="BNU17" s="126"/>
      <c r="BNV17" s="126"/>
      <c r="BNW17" s="126"/>
      <c r="BNX17" s="126"/>
      <c r="BNY17" s="126"/>
      <c r="BNZ17" s="126"/>
      <c r="BOA17" s="126"/>
      <c r="BOB17" s="126"/>
      <c r="BOC17" s="126"/>
      <c r="BOD17" s="126"/>
      <c r="BOE17" s="126"/>
      <c r="BOF17" s="126"/>
      <c r="BOG17" s="126"/>
      <c r="BOH17" s="126"/>
      <c r="BOI17" s="126"/>
      <c r="BOJ17" s="126"/>
      <c r="BOK17" s="126"/>
      <c r="BOL17" s="126"/>
      <c r="BOM17" s="126"/>
      <c r="BON17" s="126"/>
      <c r="BOO17" s="126"/>
      <c r="BOP17" s="126"/>
      <c r="BOQ17" s="126"/>
      <c r="BOR17" s="126"/>
      <c r="BOS17" s="126"/>
      <c r="BOT17" s="126"/>
      <c r="BOU17" s="126"/>
      <c r="BOV17" s="126"/>
      <c r="BOW17" s="126"/>
      <c r="BOX17" s="126"/>
      <c r="BOY17" s="126"/>
      <c r="BOZ17" s="126"/>
      <c r="BPA17" s="126"/>
      <c r="BPB17" s="126"/>
      <c r="BPC17" s="126"/>
      <c r="BPD17" s="126"/>
      <c r="BPE17" s="126"/>
      <c r="BPF17" s="126"/>
      <c r="BPG17" s="126"/>
      <c r="BPH17" s="126"/>
      <c r="BPI17" s="126"/>
      <c r="BPJ17" s="126"/>
      <c r="BPK17" s="126"/>
      <c r="BPL17" s="126"/>
      <c r="BPM17" s="126"/>
      <c r="BPN17" s="126"/>
      <c r="BPO17" s="126"/>
      <c r="BPP17" s="126"/>
      <c r="BPQ17" s="126"/>
      <c r="BPR17" s="126"/>
      <c r="BPS17" s="126"/>
      <c r="BPT17" s="126"/>
      <c r="BPU17" s="126"/>
      <c r="BPV17" s="126"/>
      <c r="BPW17" s="126"/>
      <c r="BPX17" s="126"/>
      <c r="BPY17" s="126"/>
      <c r="BPZ17" s="126"/>
      <c r="BQA17" s="126"/>
      <c r="BQB17" s="126"/>
      <c r="BQC17" s="126"/>
      <c r="BQD17" s="126"/>
      <c r="BQE17" s="126"/>
      <c r="BQF17" s="126"/>
      <c r="BQG17" s="126"/>
      <c r="BQH17" s="126"/>
      <c r="BQI17" s="126"/>
      <c r="BQJ17" s="126"/>
      <c r="BQK17" s="126"/>
      <c r="BQL17" s="126"/>
      <c r="BQM17" s="126"/>
      <c r="BQN17" s="126"/>
      <c r="BQO17" s="126"/>
      <c r="BQP17" s="126"/>
      <c r="BQQ17" s="126"/>
      <c r="BQR17" s="126"/>
      <c r="BQS17" s="126"/>
      <c r="BQT17" s="126"/>
      <c r="BQU17" s="126"/>
      <c r="BQV17" s="126"/>
      <c r="BQW17" s="126"/>
      <c r="BQX17" s="126"/>
      <c r="BQY17" s="126"/>
      <c r="BQZ17" s="126"/>
      <c r="BRA17" s="126"/>
      <c r="BRB17" s="126"/>
      <c r="BRC17" s="126"/>
      <c r="BRD17" s="126"/>
      <c r="BRE17" s="126"/>
      <c r="BRF17" s="126"/>
      <c r="BRG17" s="126"/>
      <c r="BRH17" s="126"/>
      <c r="BRI17" s="126"/>
      <c r="BRJ17" s="126"/>
      <c r="BRK17" s="126"/>
      <c r="BRL17" s="126"/>
      <c r="BRM17" s="126"/>
      <c r="BRN17" s="126"/>
      <c r="BRO17" s="126"/>
      <c r="BRP17" s="126"/>
      <c r="BRQ17" s="126"/>
      <c r="BRR17" s="126"/>
      <c r="BRS17" s="126"/>
      <c r="BRT17" s="126"/>
      <c r="BRU17" s="126"/>
      <c r="BRV17" s="126"/>
      <c r="BRW17" s="126"/>
      <c r="BRX17" s="126"/>
      <c r="BRY17" s="126"/>
      <c r="BRZ17" s="126"/>
      <c r="BSA17" s="126"/>
      <c r="BSB17" s="126"/>
      <c r="BSC17" s="126"/>
      <c r="BSD17" s="126"/>
      <c r="BSE17" s="126"/>
      <c r="BSF17" s="126"/>
      <c r="BSG17" s="126"/>
      <c r="BSH17" s="126"/>
      <c r="BSI17" s="126"/>
      <c r="BSJ17" s="126"/>
      <c r="BSK17" s="126"/>
      <c r="BSL17" s="126"/>
      <c r="BSM17" s="126"/>
      <c r="BSN17" s="126"/>
      <c r="BSO17" s="126"/>
      <c r="BSP17" s="126"/>
      <c r="BSQ17" s="126"/>
      <c r="BSR17" s="126"/>
      <c r="BSS17" s="126"/>
      <c r="BST17" s="126"/>
      <c r="BSU17" s="126"/>
      <c r="BSV17" s="126"/>
      <c r="BSW17" s="126"/>
      <c r="BSX17" s="126"/>
      <c r="BSY17" s="126"/>
      <c r="BSZ17" s="126"/>
      <c r="BTA17" s="126"/>
      <c r="BTB17" s="126"/>
      <c r="BTC17" s="126"/>
      <c r="BTD17" s="126"/>
      <c r="BTE17" s="126"/>
      <c r="BTF17" s="126"/>
      <c r="BTG17" s="126"/>
      <c r="BTH17" s="126"/>
      <c r="BTI17" s="126"/>
      <c r="BTJ17" s="126"/>
      <c r="BTK17" s="126"/>
      <c r="BTL17" s="126"/>
      <c r="BTM17" s="126"/>
      <c r="BTN17" s="126"/>
      <c r="BTO17" s="126"/>
      <c r="BTP17" s="126"/>
      <c r="BTQ17" s="126"/>
      <c r="BTR17" s="126"/>
      <c r="BTS17" s="126"/>
      <c r="BTT17" s="126"/>
      <c r="BTU17" s="126"/>
      <c r="BTV17" s="126"/>
      <c r="BTW17" s="126"/>
      <c r="BTX17" s="126"/>
      <c r="BTY17" s="126"/>
      <c r="BTZ17" s="126"/>
      <c r="BUA17" s="126"/>
      <c r="BUB17" s="126"/>
      <c r="BUC17" s="126"/>
      <c r="BUD17" s="126"/>
      <c r="BUE17" s="126"/>
      <c r="BUF17" s="126"/>
      <c r="BUG17" s="126"/>
      <c r="BUH17" s="126"/>
      <c r="BUI17" s="126"/>
      <c r="BUJ17" s="126"/>
      <c r="BUK17" s="126"/>
      <c r="BUL17" s="126"/>
      <c r="BUM17" s="126"/>
      <c r="BUN17" s="126"/>
      <c r="BUO17" s="126"/>
      <c r="BUP17" s="126"/>
      <c r="BUQ17" s="126"/>
      <c r="BUR17" s="126"/>
      <c r="BUS17" s="126"/>
      <c r="BUT17" s="126"/>
      <c r="BUU17" s="126"/>
      <c r="BUV17" s="126"/>
      <c r="BUW17" s="126"/>
      <c r="BUX17" s="126"/>
      <c r="BUY17" s="126"/>
      <c r="BUZ17" s="126"/>
      <c r="BVA17" s="126"/>
      <c r="BVB17" s="126"/>
      <c r="BVC17" s="126"/>
      <c r="BVD17" s="126"/>
      <c r="BVE17" s="126"/>
      <c r="BVF17" s="126"/>
      <c r="BVG17" s="126"/>
      <c r="BVH17" s="126"/>
      <c r="BVI17" s="126"/>
      <c r="BVJ17" s="126"/>
      <c r="BVK17" s="126"/>
      <c r="BVL17" s="126"/>
      <c r="BVM17" s="126"/>
      <c r="BVN17" s="126"/>
      <c r="BVO17" s="126"/>
      <c r="BVP17" s="126"/>
      <c r="BVQ17" s="126"/>
      <c r="BVR17" s="126"/>
      <c r="BVS17" s="126"/>
      <c r="BVT17" s="126"/>
      <c r="BVU17" s="126"/>
      <c r="BVV17" s="126"/>
      <c r="BVW17" s="126"/>
      <c r="BVX17" s="126"/>
      <c r="BVY17" s="126"/>
      <c r="BVZ17" s="126"/>
      <c r="BWA17" s="126"/>
      <c r="BWB17" s="126"/>
      <c r="BWC17" s="126"/>
      <c r="BWD17" s="126"/>
      <c r="BWE17" s="126"/>
      <c r="BWF17" s="126"/>
      <c r="BWG17" s="126"/>
      <c r="BWH17" s="126"/>
      <c r="BWI17" s="126"/>
      <c r="BWJ17" s="126"/>
      <c r="BWK17" s="126"/>
      <c r="BWL17" s="126"/>
      <c r="BWM17" s="126"/>
      <c r="BWN17" s="126"/>
      <c r="BWO17" s="126"/>
      <c r="BWP17" s="126"/>
      <c r="BWQ17" s="126"/>
      <c r="BWR17" s="126"/>
      <c r="BWS17" s="126"/>
      <c r="BWT17" s="126"/>
      <c r="BWU17" s="126"/>
      <c r="BWV17" s="126"/>
      <c r="BWW17" s="126"/>
      <c r="BWX17" s="126"/>
      <c r="BWY17" s="126"/>
      <c r="BWZ17" s="126"/>
      <c r="BXA17" s="126"/>
      <c r="BXB17" s="126"/>
      <c r="BXC17" s="126"/>
      <c r="BXD17" s="126"/>
      <c r="BXE17" s="126"/>
      <c r="BXF17" s="126"/>
      <c r="BXG17" s="126"/>
      <c r="BXH17" s="126"/>
      <c r="BXI17" s="126"/>
      <c r="BXJ17" s="126"/>
      <c r="BXK17" s="126"/>
      <c r="BXL17" s="126"/>
      <c r="BXM17" s="126"/>
      <c r="BXN17" s="126"/>
      <c r="BXO17" s="126"/>
      <c r="BXP17" s="126"/>
      <c r="BXQ17" s="126"/>
      <c r="BXR17" s="126"/>
      <c r="BXS17" s="126"/>
      <c r="BXT17" s="126"/>
      <c r="BXU17" s="126"/>
      <c r="BXV17" s="126"/>
      <c r="BXW17" s="126"/>
      <c r="BXX17" s="126"/>
      <c r="BXY17" s="126"/>
      <c r="BXZ17" s="126"/>
      <c r="BYA17" s="126"/>
      <c r="BYB17" s="126"/>
      <c r="BYC17" s="126"/>
      <c r="BYD17" s="126"/>
      <c r="BYE17" s="126"/>
      <c r="BYF17" s="126"/>
      <c r="BYG17" s="126"/>
      <c r="BYH17" s="126"/>
      <c r="BYI17" s="126"/>
      <c r="BYJ17" s="126"/>
      <c r="BYK17" s="126"/>
      <c r="BYL17" s="126"/>
      <c r="BYM17" s="126"/>
      <c r="BYN17" s="126"/>
      <c r="BYO17" s="126"/>
      <c r="BYP17" s="126"/>
      <c r="BYQ17" s="126"/>
      <c r="BYR17" s="126"/>
      <c r="BYS17" s="126"/>
      <c r="BYT17" s="126"/>
      <c r="BYU17" s="126"/>
      <c r="BYV17" s="126"/>
      <c r="BYW17" s="126"/>
      <c r="BYX17" s="126"/>
      <c r="BYY17" s="126"/>
      <c r="BYZ17" s="126"/>
      <c r="BZA17" s="126"/>
      <c r="BZB17" s="126"/>
      <c r="BZC17" s="126"/>
      <c r="BZD17" s="126"/>
      <c r="BZE17" s="126"/>
      <c r="BZF17" s="126"/>
      <c r="BZG17" s="126"/>
      <c r="BZH17" s="126"/>
      <c r="BZI17" s="126"/>
      <c r="BZJ17" s="126"/>
      <c r="BZK17" s="126"/>
      <c r="BZL17" s="126"/>
      <c r="BZM17" s="126"/>
      <c r="BZN17" s="126"/>
      <c r="BZO17" s="126"/>
      <c r="BZP17" s="126"/>
      <c r="BZQ17" s="126"/>
      <c r="BZR17" s="126"/>
      <c r="BZS17" s="126"/>
      <c r="BZT17" s="126"/>
      <c r="BZU17" s="126"/>
      <c r="BZV17" s="126"/>
      <c r="BZW17" s="126"/>
      <c r="BZX17" s="126"/>
      <c r="BZY17" s="126"/>
      <c r="BZZ17" s="126"/>
      <c r="CAA17" s="126"/>
      <c r="CAB17" s="126"/>
      <c r="CAC17" s="126"/>
      <c r="CAD17" s="126"/>
      <c r="CAE17" s="126"/>
      <c r="CAF17" s="126"/>
      <c r="CAG17" s="126"/>
      <c r="CAH17" s="126"/>
      <c r="CAI17" s="126"/>
      <c r="CAJ17" s="126"/>
      <c r="CAK17" s="126"/>
      <c r="CAL17" s="126"/>
      <c r="CAM17" s="126"/>
      <c r="CAN17" s="126"/>
      <c r="CAO17" s="126"/>
      <c r="CAP17" s="126"/>
      <c r="CAQ17" s="126"/>
      <c r="CAR17" s="126"/>
      <c r="CAS17" s="126"/>
      <c r="CAT17" s="126"/>
      <c r="CAU17" s="126"/>
      <c r="CAV17" s="126"/>
      <c r="CAW17" s="126"/>
      <c r="CAX17" s="126"/>
      <c r="CAY17" s="126"/>
      <c r="CAZ17" s="126"/>
      <c r="CBA17" s="126"/>
      <c r="CBB17" s="126"/>
      <c r="CBC17" s="126"/>
      <c r="CBD17" s="126"/>
      <c r="CBE17" s="126"/>
      <c r="CBF17" s="126"/>
      <c r="CBG17" s="126"/>
      <c r="CBH17" s="126"/>
      <c r="CBI17" s="126"/>
      <c r="CBJ17" s="126"/>
      <c r="CBK17" s="126"/>
      <c r="CBL17" s="126"/>
      <c r="CBM17" s="126"/>
      <c r="CBN17" s="126"/>
      <c r="CBO17" s="126"/>
      <c r="CBP17" s="126"/>
      <c r="CBQ17" s="126"/>
      <c r="CBR17" s="126"/>
      <c r="CBS17" s="126"/>
      <c r="CBT17" s="126"/>
      <c r="CBU17" s="126"/>
      <c r="CBV17" s="126"/>
      <c r="CBW17" s="126"/>
      <c r="CBX17" s="126"/>
      <c r="CBY17" s="126"/>
      <c r="CBZ17" s="126"/>
      <c r="CCA17" s="126"/>
      <c r="CCB17" s="126"/>
      <c r="CCC17" s="126"/>
      <c r="CCD17" s="126"/>
      <c r="CCE17" s="126"/>
      <c r="CCF17" s="126"/>
      <c r="CCG17" s="126"/>
      <c r="CCH17" s="126"/>
      <c r="CCI17" s="126"/>
      <c r="CCJ17" s="126"/>
      <c r="CCK17" s="126"/>
      <c r="CCL17" s="126"/>
      <c r="CCM17" s="126"/>
      <c r="CCN17" s="126"/>
      <c r="CCO17" s="126"/>
      <c r="CCP17" s="126"/>
      <c r="CCQ17" s="126"/>
      <c r="CCR17" s="126"/>
      <c r="CCS17" s="126"/>
      <c r="CCT17" s="126"/>
      <c r="CCU17" s="126"/>
      <c r="CCV17" s="126"/>
      <c r="CCW17" s="126"/>
      <c r="CCX17" s="126"/>
      <c r="CCY17" s="126"/>
      <c r="CCZ17" s="126"/>
      <c r="CDA17" s="126"/>
      <c r="CDB17" s="126"/>
      <c r="CDC17" s="126"/>
      <c r="CDD17" s="126"/>
      <c r="CDE17" s="126"/>
      <c r="CDF17" s="126"/>
      <c r="CDG17" s="126"/>
      <c r="CDH17" s="126"/>
      <c r="CDI17" s="126"/>
      <c r="CDJ17" s="126"/>
      <c r="CDK17" s="126"/>
      <c r="CDL17" s="126"/>
      <c r="CDM17" s="126"/>
      <c r="CDN17" s="126"/>
      <c r="CDO17" s="126"/>
      <c r="CDP17" s="126"/>
      <c r="CDQ17" s="126"/>
      <c r="CDR17" s="126"/>
      <c r="CDS17" s="126"/>
      <c r="CDT17" s="126"/>
      <c r="CDU17" s="126"/>
      <c r="CDV17" s="126"/>
      <c r="CDW17" s="126"/>
      <c r="CDX17" s="126"/>
      <c r="CDY17" s="126"/>
      <c r="CDZ17" s="126"/>
      <c r="CEA17" s="126"/>
      <c r="CEB17" s="126"/>
      <c r="CEC17" s="126"/>
      <c r="CED17" s="126"/>
      <c r="CEE17" s="126"/>
      <c r="CEF17" s="126"/>
      <c r="CEG17" s="126"/>
      <c r="CEH17" s="126"/>
      <c r="CEI17" s="126"/>
      <c r="CEJ17" s="126"/>
      <c r="CEK17" s="126"/>
      <c r="CEL17" s="126"/>
      <c r="CEM17" s="126"/>
      <c r="CEN17" s="126"/>
      <c r="CEO17" s="126"/>
      <c r="CEP17" s="126"/>
      <c r="CEQ17" s="126"/>
      <c r="CER17" s="126"/>
      <c r="CES17" s="126"/>
      <c r="CET17" s="126"/>
      <c r="CEU17" s="126"/>
      <c r="CEV17" s="126"/>
      <c r="CEW17" s="126"/>
      <c r="CEX17" s="126"/>
      <c r="CEY17" s="126"/>
      <c r="CEZ17" s="126"/>
      <c r="CFA17" s="126"/>
      <c r="CFB17" s="126"/>
      <c r="CFC17" s="126"/>
      <c r="CFD17" s="126"/>
      <c r="CFE17" s="126"/>
      <c r="CFF17" s="126"/>
      <c r="CFG17" s="126"/>
      <c r="CFH17" s="126"/>
      <c r="CFI17" s="126"/>
      <c r="CFJ17" s="126"/>
      <c r="CFK17" s="126"/>
      <c r="CFL17" s="126"/>
      <c r="CFM17" s="126"/>
      <c r="CFN17" s="126"/>
      <c r="CFO17" s="126"/>
      <c r="CFP17" s="126"/>
      <c r="CFQ17" s="126"/>
      <c r="CFR17" s="126"/>
      <c r="CFS17" s="126"/>
      <c r="CFT17" s="126"/>
      <c r="CFU17" s="126"/>
      <c r="CFV17" s="126"/>
      <c r="CFW17" s="126"/>
      <c r="CFX17" s="126"/>
      <c r="CFY17" s="126"/>
      <c r="CFZ17" s="126"/>
      <c r="CGA17" s="126"/>
      <c r="CGB17" s="126"/>
      <c r="CGC17" s="126"/>
      <c r="CGD17" s="126"/>
      <c r="CGE17" s="126"/>
      <c r="CGF17" s="126"/>
      <c r="CGG17" s="126"/>
      <c r="CGH17" s="126"/>
      <c r="CGI17" s="126"/>
      <c r="CGJ17" s="126"/>
      <c r="CGK17" s="126"/>
      <c r="CGL17" s="126"/>
      <c r="CGM17" s="126"/>
      <c r="CGN17" s="126"/>
      <c r="CGO17" s="126"/>
      <c r="CGP17" s="126"/>
      <c r="CGQ17" s="126"/>
      <c r="CGR17" s="126"/>
      <c r="CGS17" s="126"/>
      <c r="CGT17" s="126"/>
      <c r="CGU17" s="126"/>
      <c r="CGV17" s="126"/>
      <c r="CGW17" s="126"/>
      <c r="CGX17" s="126"/>
      <c r="CGY17" s="126"/>
      <c r="CGZ17" s="126"/>
      <c r="CHA17" s="126"/>
      <c r="CHB17" s="126"/>
      <c r="CHC17" s="126"/>
      <c r="CHD17" s="126"/>
      <c r="CHE17" s="126"/>
      <c r="CHF17" s="126"/>
      <c r="CHG17" s="126"/>
      <c r="CHH17" s="126"/>
      <c r="CHI17" s="126"/>
      <c r="CHJ17" s="126"/>
      <c r="CHK17" s="126"/>
      <c r="CHL17" s="126"/>
      <c r="CHM17" s="126"/>
      <c r="CHN17" s="126"/>
      <c r="CHO17" s="126"/>
      <c r="CHP17" s="126"/>
      <c r="CHQ17" s="126"/>
      <c r="CHR17" s="126"/>
      <c r="CHS17" s="126"/>
      <c r="CHT17" s="126"/>
      <c r="CHU17" s="126"/>
      <c r="CHV17" s="126"/>
      <c r="CHW17" s="126"/>
      <c r="CHX17" s="126"/>
      <c r="CHY17" s="126"/>
      <c r="CHZ17" s="126"/>
      <c r="CIA17" s="126"/>
      <c r="CIB17" s="126"/>
      <c r="CIC17" s="126"/>
      <c r="CID17" s="126"/>
      <c r="CIE17" s="126"/>
      <c r="CIF17" s="126"/>
      <c r="CIG17" s="126"/>
      <c r="CIH17" s="126"/>
      <c r="CII17" s="126"/>
      <c r="CIJ17" s="126"/>
      <c r="CIK17" s="126"/>
      <c r="CIL17" s="126"/>
      <c r="CIM17" s="126"/>
      <c r="CIN17" s="126"/>
      <c r="CIO17" s="126"/>
      <c r="CIP17" s="126"/>
      <c r="CIQ17" s="126"/>
      <c r="CIR17" s="126"/>
      <c r="CIS17" s="126"/>
      <c r="CIT17" s="126"/>
      <c r="CIU17" s="126"/>
      <c r="CIV17" s="126"/>
      <c r="CIW17" s="126"/>
      <c r="CIX17" s="126"/>
      <c r="CIY17" s="126"/>
      <c r="CIZ17" s="126"/>
      <c r="CJA17" s="126"/>
      <c r="CJB17" s="126"/>
      <c r="CJC17" s="126"/>
      <c r="CJD17" s="126"/>
      <c r="CJE17" s="126"/>
      <c r="CJF17" s="126"/>
      <c r="CJG17" s="126"/>
      <c r="CJH17" s="126"/>
      <c r="CJI17" s="126"/>
      <c r="CJJ17" s="126"/>
      <c r="CJK17" s="126"/>
      <c r="CJL17" s="126"/>
      <c r="CJM17" s="126"/>
      <c r="CJN17" s="126"/>
      <c r="CJO17" s="126"/>
      <c r="CJP17" s="126"/>
      <c r="CJQ17" s="126"/>
      <c r="CJR17" s="126"/>
      <c r="CJS17" s="126"/>
      <c r="CJT17" s="126"/>
      <c r="CJU17" s="126"/>
      <c r="CJV17" s="126"/>
      <c r="CJW17" s="126"/>
      <c r="CJX17" s="126"/>
      <c r="CJY17" s="126"/>
      <c r="CJZ17" s="126"/>
      <c r="CKA17" s="126"/>
      <c r="CKB17" s="126"/>
      <c r="CKC17" s="126"/>
      <c r="CKD17" s="126"/>
      <c r="CKE17" s="126"/>
      <c r="CKF17" s="126"/>
      <c r="CKG17" s="126"/>
      <c r="CKH17" s="126"/>
      <c r="CKI17" s="126"/>
      <c r="CKJ17" s="126"/>
      <c r="CKK17" s="126"/>
      <c r="CKL17" s="126"/>
      <c r="CKM17" s="126"/>
      <c r="CKN17" s="126"/>
      <c r="CKO17" s="126"/>
      <c r="CKP17" s="126"/>
      <c r="CKQ17" s="126"/>
      <c r="CKR17" s="126"/>
      <c r="CKS17" s="126"/>
      <c r="CKT17" s="126"/>
      <c r="CKU17" s="126"/>
      <c r="CKV17" s="126"/>
      <c r="CKW17" s="126"/>
      <c r="CKX17" s="126"/>
      <c r="CKY17" s="126"/>
      <c r="CKZ17" s="126"/>
      <c r="CLA17" s="126"/>
      <c r="CLB17" s="126"/>
      <c r="CLC17" s="126"/>
      <c r="CLD17" s="126"/>
      <c r="CLE17" s="126"/>
      <c r="CLF17" s="126"/>
      <c r="CLG17" s="126"/>
      <c r="CLH17" s="126"/>
      <c r="CLI17" s="126"/>
      <c r="CLJ17" s="126"/>
      <c r="CLK17" s="126"/>
      <c r="CLL17" s="126"/>
      <c r="CLM17" s="126"/>
      <c r="CLN17" s="126"/>
      <c r="CLO17" s="126"/>
      <c r="CLP17" s="126"/>
      <c r="CLQ17" s="126"/>
      <c r="CLR17" s="126"/>
      <c r="CLS17" s="126"/>
      <c r="CLT17" s="126"/>
      <c r="CLU17" s="126"/>
      <c r="CLV17" s="126"/>
      <c r="CLW17" s="126"/>
      <c r="CLX17" s="126"/>
      <c r="CLY17" s="126"/>
      <c r="CLZ17" s="126"/>
      <c r="CMA17" s="126"/>
      <c r="CMB17" s="126"/>
      <c r="CMC17" s="126"/>
      <c r="CMD17" s="126"/>
      <c r="CME17" s="126"/>
      <c r="CMF17" s="126"/>
      <c r="CMG17" s="126"/>
      <c r="CMH17" s="126"/>
      <c r="CMI17" s="126"/>
      <c r="CMJ17" s="126"/>
      <c r="CMK17" s="126"/>
      <c r="CML17" s="126"/>
      <c r="CMM17" s="126"/>
      <c r="CMN17" s="126"/>
      <c r="CMO17" s="126"/>
      <c r="CMP17" s="126"/>
      <c r="CMQ17" s="126"/>
      <c r="CMR17" s="126"/>
      <c r="CMS17" s="126"/>
      <c r="CMT17" s="126"/>
      <c r="CMU17" s="126"/>
      <c r="CMV17" s="126"/>
      <c r="CMW17" s="126"/>
      <c r="CMX17" s="126"/>
      <c r="CMY17" s="126"/>
      <c r="CMZ17" s="126"/>
      <c r="CNA17" s="126"/>
      <c r="CNB17" s="126"/>
      <c r="CNC17" s="126"/>
      <c r="CND17" s="126"/>
      <c r="CNE17" s="126"/>
      <c r="CNF17" s="126"/>
      <c r="CNG17" s="126"/>
      <c r="CNH17" s="126"/>
      <c r="CNI17" s="126"/>
      <c r="CNJ17" s="126"/>
      <c r="CNK17" s="126"/>
      <c r="CNL17" s="126"/>
      <c r="CNM17" s="126"/>
      <c r="CNN17" s="126"/>
      <c r="CNO17" s="126"/>
      <c r="CNP17" s="126"/>
      <c r="CNQ17" s="126"/>
      <c r="CNR17" s="126"/>
      <c r="CNS17" s="126"/>
      <c r="CNT17" s="126"/>
      <c r="CNU17" s="126"/>
      <c r="CNV17" s="126"/>
      <c r="CNW17" s="126"/>
      <c r="CNX17" s="126"/>
      <c r="CNY17" s="126"/>
      <c r="CNZ17" s="126"/>
      <c r="COA17" s="126"/>
      <c r="COB17" s="126"/>
      <c r="COC17" s="126"/>
      <c r="COD17" s="126"/>
      <c r="COE17" s="126"/>
      <c r="COF17" s="126"/>
      <c r="COG17" s="126"/>
      <c r="COH17" s="126"/>
      <c r="COI17" s="126"/>
      <c r="COJ17" s="126"/>
      <c r="COK17" s="126"/>
      <c r="COL17" s="126"/>
      <c r="COM17" s="126"/>
      <c r="CON17" s="126"/>
      <c r="COO17" s="126"/>
      <c r="COP17" s="126"/>
      <c r="COQ17" s="126"/>
      <c r="COR17" s="126"/>
      <c r="COS17" s="126"/>
      <c r="COT17" s="126"/>
      <c r="COU17" s="126"/>
      <c r="COV17" s="126"/>
      <c r="COW17" s="126"/>
      <c r="COX17" s="126"/>
      <c r="COY17" s="126"/>
      <c r="COZ17" s="126"/>
      <c r="CPA17" s="126"/>
      <c r="CPB17" s="126"/>
      <c r="CPC17" s="126"/>
      <c r="CPD17" s="126"/>
      <c r="CPE17" s="126"/>
      <c r="CPF17" s="126"/>
      <c r="CPG17" s="126"/>
      <c r="CPH17" s="126"/>
      <c r="CPI17" s="126"/>
      <c r="CPJ17" s="126"/>
      <c r="CPK17" s="126"/>
      <c r="CPL17" s="126"/>
      <c r="CPM17" s="126"/>
      <c r="CPN17" s="126"/>
      <c r="CPO17" s="126"/>
      <c r="CPP17" s="126"/>
      <c r="CPQ17" s="126"/>
      <c r="CPR17" s="126"/>
      <c r="CPS17" s="126"/>
      <c r="CPT17" s="126"/>
      <c r="CPU17" s="126"/>
      <c r="CPV17" s="126"/>
      <c r="CPW17" s="126"/>
      <c r="CPX17" s="126"/>
      <c r="CPY17" s="126"/>
      <c r="CPZ17" s="126"/>
      <c r="CQA17" s="126"/>
      <c r="CQB17" s="126"/>
      <c r="CQC17" s="126"/>
      <c r="CQD17" s="126"/>
      <c r="CQE17" s="126"/>
      <c r="CQF17" s="126"/>
      <c r="CQG17" s="126"/>
      <c r="CQH17" s="126"/>
      <c r="CQI17" s="126"/>
      <c r="CQJ17" s="126"/>
      <c r="CQK17" s="126"/>
      <c r="CQL17" s="126"/>
      <c r="CQM17" s="126"/>
      <c r="CQN17" s="126"/>
      <c r="CQO17" s="126"/>
      <c r="CQP17" s="126"/>
      <c r="CQQ17" s="126"/>
      <c r="CQR17" s="126"/>
      <c r="CQS17" s="126"/>
      <c r="CQT17" s="126"/>
      <c r="CQU17" s="126"/>
      <c r="CQV17" s="126"/>
      <c r="CQW17" s="126"/>
      <c r="CQX17" s="126"/>
      <c r="CQY17" s="126"/>
      <c r="CQZ17" s="126"/>
      <c r="CRA17" s="126"/>
      <c r="CRB17" s="126"/>
      <c r="CRC17" s="126"/>
      <c r="CRD17" s="126"/>
      <c r="CRE17" s="126"/>
      <c r="CRF17" s="126"/>
      <c r="CRG17" s="126"/>
      <c r="CRH17" s="126"/>
      <c r="CRI17" s="126"/>
      <c r="CRJ17" s="126"/>
      <c r="CRK17" s="126"/>
      <c r="CRL17" s="126"/>
      <c r="CRM17" s="126"/>
      <c r="CRN17" s="126"/>
      <c r="CRO17" s="126"/>
      <c r="CRP17" s="126"/>
      <c r="CRQ17" s="126"/>
      <c r="CRR17" s="126"/>
      <c r="CRS17" s="126"/>
      <c r="CRT17" s="126"/>
      <c r="CRU17" s="126"/>
      <c r="CRV17" s="126"/>
      <c r="CRW17" s="126"/>
      <c r="CRX17" s="126"/>
      <c r="CRY17" s="126"/>
      <c r="CRZ17" s="126"/>
      <c r="CSA17" s="126"/>
      <c r="CSB17" s="126"/>
      <c r="CSC17" s="126"/>
      <c r="CSD17" s="126"/>
      <c r="CSE17" s="126"/>
      <c r="CSF17" s="126"/>
      <c r="CSG17" s="126"/>
      <c r="CSH17" s="126"/>
      <c r="CSI17" s="126"/>
      <c r="CSJ17" s="126"/>
      <c r="CSK17" s="126"/>
      <c r="CSL17" s="126"/>
      <c r="CSM17" s="126"/>
      <c r="CSN17" s="126"/>
      <c r="CSO17" s="126"/>
      <c r="CSP17" s="126"/>
      <c r="CSQ17" s="126"/>
      <c r="CSR17" s="126"/>
      <c r="CSS17" s="126"/>
      <c r="CST17" s="126"/>
      <c r="CSU17" s="126"/>
      <c r="CSV17" s="126"/>
      <c r="CSW17" s="126"/>
      <c r="CSX17" s="126"/>
      <c r="CSY17" s="126"/>
      <c r="CSZ17" s="126"/>
      <c r="CTA17" s="126"/>
      <c r="CTB17" s="126"/>
      <c r="CTC17" s="126"/>
      <c r="CTD17" s="126"/>
      <c r="CTE17" s="126"/>
      <c r="CTF17" s="126"/>
      <c r="CTG17" s="126"/>
      <c r="CTH17" s="126"/>
      <c r="CTI17" s="126"/>
      <c r="CTJ17" s="126"/>
      <c r="CTK17" s="126"/>
      <c r="CTL17" s="126"/>
      <c r="CTM17" s="126"/>
      <c r="CTN17" s="126"/>
      <c r="CTO17" s="126"/>
      <c r="CTP17" s="126"/>
      <c r="CTQ17" s="126"/>
      <c r="CTR17" s="126"/>
      <c r="CTS17" s="126"/>
      <c r="CTT17" s="126"/>
      <c r="CTU17" s="126"/>
      <c r="CTV17" s="126"/>
      <c r="CTW17" s="126"/>
      <c r="CTX17" s="126"/>
      <c r="CTY17" s="126"/>
      <c r="CTZ17" s="126"/>
      <c r="CUA17" s="126"/>
      <c r="CUB17" s="126"/>
      <c r="CUC17" s="126"/>
      <c r="CUD17" s="126"/>
      <c r="CUE17" s="126"/>
      <c r="CUF17" s="126"/>
      <c r="CUG17" s="126"/>
      <c r="CUH17" s="126"/>
      <c r="CUI17" s="126"/>
      <c r="CUJ17" s="126"/>
      <c r="CUK17" s="126"/>
      <c r="CUL17" s="126"/>
      <c r="CUM17" s="126"/>
      <c r="CUN17" s="126"/>
      <c r="CUO17" s="126"/>
      <c r="CUP17" s="126"/>
      <c r="CUQ17" s="126"/>
      <c r="CUR17" s="126"/>
      <c r="CUS17" s="126"/>
      <c r="CUT17" s="126"/>
      <c r="CUU17" s="126"/>
      <c r="CUV17" s="126"/>
      <c r="CUW17" s="126"/>
      <c r="CUX17" s="126"/>
      <c r="CUY17" s="126"/>
      <c r="CUZ17" s="126"/>
      <c r="CVA17" s="126"/>
      <c r="CVB17" s="126"/>
      <c r="CVC17" s="126"/>
      <c r="CVD17" s="126"/>
      <c r="CVE17" s="126"/>
      <c r="CVF17" s="126"/>
      <c r="CVG17" s="126"/>
      <c r="CVH17" s="126"/>
      <c r="CVI17" s="126"/>
      <c r="CVJ17" s="126"/>
      <c r="CVK17" s="126"/>
      <c r="CVL17" s="126"/>
      <c r="CVM17" s="126"/>
      <c r="CVN17" s="126"/>
      <c r="CVO17" s="126"/>
      <c r="CVP17" s="126"/>
      <c r="CVQ17" s="126"/>
      <c r="CVR17" s="126"/>
      <c r="CVS17" s="126"/>
      <c r="CVT17" s="126"/>
      <c r="CVU17" s="126"/>
      <c r="CVV17" s="126"/>
      <c r="CVW17" s="126"/>
      <c r="CVX17" s="126"/>
      <c r="CVY17" s="126"/>
      <c r="CVZ17" s="126"/>
      <c r="CWA17" s="126"/>
      <c r="CWB17" s="126"/>
      <c r="CWC17" s="126"/>
      <c r="CWD17" s="126"/>
      <c r="CWE17" s="126"/>
      <c r="CWF17" s="126"/>
      <c r="CWG17" s="126"/>
      <c r="CWH17" s="126"/>
      <c r="CWI17" s="126"/>
      <c r="CWJ17" s="126"/>
      <c r="CWK17" s="126"/>
      <c r="CWL17" s="126"/>
      <c r="CWM17" s="126"/>
      <c r="CWN17" s="126"/>
      <c r="CWO17" s="126"/>
      <c r="CWP17" s="126"/>
      <c r="CWQ17" s="126"/>
      <c r="CWR17" s="126"/>
      <c r="CWS17" s="126"/>
      <c r="CWT17" s="126"/>
      <c r="CWU17" s="126"/>
      <c r="CWV17" s="126"/>
      <c r="CWW17" s="126"/>
      <c r="CWX17" s="126"/>
      <c r="CWY17" s="126"/>
      <c r="CWZ17" s="126"/>
      <c r="CXA17" s="126"/>
      <c r="CXB17" s="126"/>
      <c r="CXC17" s="126"/>
      <c r="CXD17" s="126"/>
      <c r="CXE17" s="126"/>
      <c r="CXF17" s="126"/>
      <c r="CXG17" s="126"/>
      <c r="CXH17" s="126"/>
      <c r="CXI17" s="126"/>
      <c r="CXJ17" s="126"/>
      <c r="CXK17" s="126"/>
      <c r="CXL17" s="126"/>
      <c r="CXM17" s="126"/>
      <c r="CXN17" s="126"/>
      <c r="CXO17" s="126"/>
      <c r="CXP17" s="126"/>
      <c r="CXQ17" s="126"/>
      <c r="CXR17" s="126"/>
      <c r="CXS17" s="126"/>
      <c r="CXT17" s="126"/>
      <c r="CXU17" s="126"/>
      <c r="CXV17" s="126"/>
      <c r="CXW17" s="126"/>
      <c r="CXX17" s="126"/>
      <c r="CXY17" s="126"/>
      <c r="CXZ17" s="126"/>
      <c r="CYA17" s="126"/>
      <c r="CYB17" s="126"/>
      <c r="CYC17" s="126"/>
      <c r="CYD17" s="126"/>
      <c r="CYE17" s="126"/>
      <c r="CYF17" s="126"/>
      <c r="CYG17" s="126"/>
      <c r="CYH17" s="126"/>
      <c r="CYI17" s="126"/>
      <c r="CYJ17" s="126"/>
      <c r="CYK17" s="126"/>
      <c r="CYL17" s="126"/>
      <c r="CYM17" s="126"/>
      <c r="CYN17" s="126"/>
      <c r="CYO17" s="126"/>
      <c r="CYP17" s="126"/>
      <c r="CYQ17" s="126"/>
      <c r="CYR17" s="126"/>
      <c r="CYS17" s="126"/>
      <c r="CYT17" s="126"/>
      <c r="CYU17" s="126"/>
      <c r="CYV17" s="126"/>
      <c r="CYW17" s="126"/>
      <c r="CYX17" s="126"/>
      <c r="CYY17" s="126"/>
      <c r="CYZ17" s="126"/>
      <c r="CZA17" s="126"/>
      <c r="CZB17" s="126"/>
      <c r="CZC17" s="126"/>
      <c r="CZD17" s="126"/>
      <c r="CZE17" s="126"/>
      <c r="CZF17" s="126"/>
      <c r="CZG17" s="126"/>
      <c r="CZH17" s="126"/>
      <c r="CZI17" s="126"/>
      <c r="CZJ17" s="126"/>
      <c r="CZK17" s="126"/>
      <c r="CZL17" s="126"/>
      <c r="CZM17" s="126"/>
      <c r="CZN17" s="126"/>
      <c r="CZO17" s="126"/>
      <c r="CZP17" s="126"/>
      <c r="CZQ17" s="126"/>
      <c r="CZR17" s="126"/>
      <c r="CZS17" s="126"/>
      <c r="CZT17" s="126"/>
      <c r="CZU17" s="126"/>
      <c r="CZV17" s="126"/>
      <c r="CZW17" s="126"/>
      <c r="CZX17" s="126"/>
      <c r="CZY17" s="126"/>
      <c r="CZZ17" s="126"/>
      <c r="DAA17" s="126"/>
      <c r="DAB17" s="126"/>
      <c r="DAC17" s="126"/>
      <c r="DAD17" s="126"/>
      <c r="DAE17" s="126"/>
      <c r="DAF17" s="126"/>
      <c r="DAG17" s="126"/>
      <c r="DAH17" s="126"/>
      <c r="DAI17" s="126"/>
      <c r="DAJ17" s="126"/>
      <c r="DAK17" s="126"/>
      <c r="DAL17" s="126"/>
      <c r="DAM17" s="126"/>
      <c r="DAN17" s="126"/>
      <c r="DAO17" s="126"/>
      <c r="DAP17" s="126"/>
      <c r="DAQ17" s="126"/>
      <c r="DAR17" s="126"/>
      <c r="DAS17" s="126"/>
      <c r="DAT17" s="126"/>
      <c r="DAU17" s="126"/>
      <c r="DAV17" s="126"/>
      <c r="DAW17" s="126"/>
      <c r="DAX17" s="126"/>
      <c r="DAY17" s="126"/>
      <c r="DAZ17" s="126"/>
      <c r="DBA17" s="126"/>
      <c r="DBB17" s="126"/>
      <c r="DBC17" s="126"/>
      <c r="DBD17" s="126"/>
      <c r="DBE17" s="126"/>
      <c r="DBF17" s="126"/>
      <c r="DBG17" s="126"/>
      <c r="DBH17" s="126"/>
      <c r="DBI17" s="126"/>
      <c r="DBJ17" s="126"/>
      <c r="DBK17" s="126"/>
      <c r="DBL17" s="126"/>
      <c r="DBM17" s="126"/>
      <c r="DBN17" s="126"/>
      <c r="DBO17" s="126"/>
      <c r="DBP17" s="126"/>
      <c r="DBQ17" s="126"/>
      <c r="DBR17" s="126"/>
      <c r="DBS17" s="126"/>
      <c r="DBT17" s="126"/>
      <c r="DBU17" s="126"/>
      <c r="DBV17" s="126"/>
      <c r="DBW17" s="126"/>
      <c r="DBX17" s="126"/>
      <c r="DBY17" s="126"/>
      <c r="DBZ17" s="126"/>
      <c r="DCA17" s="126"/>
      <c r="DCB17" s="126"/>
      <c r="DCC17" s="126"/>
      <c r="DCD17" s="126"/>
      <c r="DCE17" s="126"/>
      <c r="DCF17" s="126"/>
      <c r="DCG17" s="126"/>
      <c r="DCH17" s="126"/>
      <c r="DCI17" s="126"/>
      <c r="DCJ17" s="126"/>
      <c r="DCK17" s="126"/>
      <c r="DCL17" s="126"/>
      <c r="DCM17" s="126"/>
      <c r="DCN17" s="126"/>
      <c r="DCO17" s="126"/>
      <c r="DCP17" s="126"/>
      <c r="DCQ17" s="126"/>
      <c r="DCR17" s="126"/>
      <c r="DCS17" s="126"/>
      <c r="DCT17" s="126"/>
      <c r="DCU17" s="126"/>
      <c r="DCV17" s="126"/>
      <c r="DCW17" s="126"/>
      <c r="DCX17" s="126"/>
      <c r="DCY17" s="126"/>
      <c r="DCZ17" s="126"/>
      <c r="DDA17" s="126"/>
      <c r="DDB17" s="126"/>
      <c r="DDC17" s="126"/>
      <c r="DDD17" s="126"/>
      <c r="DDE17" s="126"/>
      <c r="DDF17" s="126"/>
      <c r="DDG17" s="126"/>
      <c r="DDH17" s="126"/>
      <c r="DDI17" s="126"/>
      <c r="DDJ17" s="126"/>
      <c r="DDK17" s="126"/>
      <c r="DDL17" s="126"/>
      <c r="DDM17" s="126"/>
      <c r="DDN17" s="126"/>
      <c r="DDO17" s="126"/>
      <c r="DDP17" s="126"/>
      <c r="DDQ17" s="126"/>
      <c r="DDR17" s="126"/>
      <c r="DDS17" s="126"/>
      <c r="DDT17" s="126"/>
      <c r="DDU17" s="126"/>
      <c r="DDV17" s="126"/>
      <c r="DDW17" s="126"/>
      <c r="DDX17" s="126"/>
      <c r="DDY17" s="126"/>
      <c r="DDZ17" s="126"/>
      <c r="DEA17" s="126"/>
      <c r="DEB17" s="126"/>
      <c r="DEC17" s="126"/>
      <c r="DED17" s="126"/>
      <c r="DEE17" s="126"/>
      <c r="DEF17" s="126"/>
      <c r="DEG17" s="126"/>
      <c r="DEH17" s="126"/>
      <c r="DEI17" s="126"/>
      <c r="DEJ17" s="126"/>
      <c r="DEK17" s="126"/>
      <c r="DEL17" s="126"/>
      <c r="DEM17" s="126"/>
      <c r="DEN17" s="126"/>
      <c r="DEO17" s="126"/>
      <c r="DEP17" s="126"/>
      <c r="DEQ17" s="126"/>
      <c r="DER17" s="126"/>
      <c r="DES17" s="126"/>
      <c r="DET17" s="126"/>
      <c r="DEU17" s="126"/>
      <c r="DEV17" s="126"/>
      <c r="DEW17" s="126"/>
      <c r="DEX17" s="126"/>
      <c r="DEY17" s="126"/>
      <c r="DEZ17" s="126"/>
      <c r="DFA17" s="126"/>
      <c r="DFB17" s="126"/>
      <c r="DFC17" s="126"/>
      <c r="DFD17" s="126"/>
      <c r="DFE17" s="126"/>
      <c r="DFF17" s="126"/>
      <c r="DFG17" s="126"/>
      <c r="DFH17" s="126"/>
      <c r="DFI17" s="126"/>
      <c r="DFJ17" s="126"/>
      <c r="DFK17" s="126"/>
      <c r="DFL17" s="126"/>
      <c r="DFM17" s="126"/>
      <c r="DFN17" s="126"/>
      <c r="DFO17" s="126"/>
      <c r="DFP17" s="126"/>
      <c r="DFQ17" s="126"/>
      <c r="DFR17" s="126"/>
      <c r="DFS17" s="126"/>
      <c r="DFT17" s="126"/>
      <c r="DFU17" s="126"/>
      <c r="DFV17" s="126"/>
      <c r="DFW17" s="126"/>
      <c r="DFX17" s="126"/>
      <c r="DFY17" s="126"/>
      <c r="DFZ17" s="126"/>
      <c r="DGA17" s="126"/>
      <c r="DGB17" s="126"/>
      <c r="DGC17" s="126"/>
      <c r="DGD17" s="126"/>
      <c r="DGE17" s="126"/>
      <c r="DGF17" s="126"/>
      <c r="DGG17" s="126"/>
      <c r="DGH17" s="126"/>
      <c r="DGI17" s="126"/>
      <c r="DGJ17" s="126"/>
      <c r="DGK17" s="126"/>
      <c r="DGL17" s="126"/>
      <c r="DGM17" s="126"/>
      <c r="DGN17" s="126"/>
      <c r="DGO17" s="126"/>
      <c r="DGP17" s="126"/>
      <c r="DGQ17" s="126"/>
      <c r="DGR17" s="126"/>
      <c r="DGS17" s="126"/>
      <c r="DGT17" s="126"/>
      <c r="DGU17" s="126"/>
      <c r="DGV17" s="126"/>
      <c r="DGW17" s="126"/>
      <c r="DGX17" s="126"/>
      <c r="DGY17" s="126"/>
      <c r="DGZ17" s="126"/>
      <c r="DHA17" s="126"/>
      <c r="DHB17" s="126"/>
      <c r="DHC17" s="126"/>
      <c r="DHD17" s="126"/>
      <c r="DHE17" s="126"/>
      <c r="DHF17" s="126"/>
      <c r="DHG17" s="126"/>
      <c r="DHH17" s="126"/>
      <c r="DHI17" s="126"/>
      <c r="DHJ17" s="126"/>
      <c r="DHK17" s="126"/>
      <c r="DHL17" s="126"/>
      <c r="DHM17" s="126"/>
      <c r="DHN17" s="126"/>
      <c r="DHO17" s="126"/>
      <c r="DHP17" s="126"/>
      <c r="DHQ17" s="126"/>
      <c r="DHR17" s="126"/>
      <c r="DHS17" s="126"/>
      <c r="DHT17" s="126"/>
      <c r="DHU17" s="126"/>
      <c r="DHV17" s="126"/>
      <c r="DHW17" s="126"/>
      <c r="DHX17" s="126"/>
      <c r="DHY17" s="126"/>
      <c r="DHZ17" s="126"/>
      <c r="DIA17" s="126"/>
      <c r="DIB17" s="126"/>
      <c r="DIC17" s="126"/>
      <c r="DID17" s="126"/>
      <c r="DIE17" s="126"/>
      <c r="DIF17" s="126"/>
      <c r="DIG17" s="126"/>
      <c r="DIH17" s="126"/>
      <c r="DII17" s="126"/>
      <c r="DIJ17" s="126"/>
      <c r="DIK17" s="126"/>
      <c r="DIL17" s="126"/>
      <c r="DIM17" s="126"/>
      <c r="DIN17" s="126"/>
      <c r="DIO17" s="126"/>
      <c r="DIP17" s="126"/>
      <c r="DIQ17" s="126"/>
      <c r="DIR17" s="126"/>
      <c r="DIS17" s="126"/>
      <c r="DIT17" s="126"/>
      <c r="DIU17" s="126"/>
      <c r="DIV17" s="126"/>
      <c r="DIW17" s="126"/>
      <c r="DIX17" s="126"/>
      <c r="DIY17" s="126"/>
      <c r="DIZ17" s="126"/>
      <c r="DJA17" s="126"/>
      <c r="DJB17" s="126"/>
      <c r="DJC17" s="126"/>
      <c r="DJD17" s="126"/>
      <c r="DJE17" s="126"/>
      <c r="DJF17" s="126"/>
      <c r="DJG17" s="126"/>
      <c r="DJH17" s="126"/>
      <c r="DJI17" s="126"/>
      <c r="DJJ17" s="126"/>
      <c r="DJK17" s="126"/>
      <c r="DJL17" s="126"/>
      <c r="DJM17" s="126"/>
      <c r="DJN17" s="126"/>
      <c r="DJO17" s="126"/>
      <c r="DJP17" s="126"/>
      <c r="DJQ17" s="126"/>
      <c r="DJR17" s="126"/>
      <c r="DJS17" s="126"/>
      <c r="DJT17" s="126"/>
      <c r="DJU17" s="126"/>
      <c r="DJV17" s="126"/>
      <c r="DJW17" s="126"/>
      <c r="DJX17" s="126"/>
      <c r="DJY17" s="126"/>
      <c r="DJZ17" s="126"/>
      <c r="DKA17" s="126"/>
      <c r="DKB17" s="126"/>
      <c r="DKC17" s="126"/>
      <c r="DKD17" s="126"/>
      <c r="DKE17" s="126"/>
      <c r="DKF17" s="126"/>
      <c r="DKG17" s="126"/>
      <c r="DKH17" s="126"/>
      <c r="DKI17" s="126"/>
      <c r="DKJ17" s="126"/>
      <c r="DKK17" s="126"/>
      <c r="DKL17" s="126"/>
      <c r="DKM17" s="126"/>
      <c r="DKN17" s="126"/>
      <c r="DKO17" s="126"/>
      <c r="DKP17" s="126"/>
      <c r="DKQ17" s="126"/>
      <c r="DKR17" s="126"/>
      <c r="DKS17" s="126"/>
      <c r="DKT17" s="126"/>
      <c r="DKU17" s="126"/>
      <c r="DKV17" s="126"/>
      <c r="DKW17" s="126"/>
      <c r="DKX17" s="126"/>
      <c r="DKY17" s="126"/>
      <c r="DKZ17" s="126"/>
      <c r="DLA17" s="126"/>
      <c r="DLB17" s="126"/>
      <c r="DLC17" s="126"/>
      <c r="DLD17" s="126"/>
      <c r="DLE17" s="126"/>
      <c r="DLF17" s="126"/>
      <c r="DLG17" s="126"/>
      <c r="DLH17" s="126"/>
      <c r="DLI17" s="126"/>
      <c r="DLJ17" s="126"/>
      <c r="DLK17" s="126"/>
      <c r="DLL17" s="126"/>
      <c r="DLM17" s="126"/>
      <c r="DLN17" s="126"/>
      <c r="DLO17" s="126"/>
      <c r="DLP17" s="126"/>
      <c r="DLQ17" s="126"/>
      <c r="DLR17" s="126"/>
      <c r="DLS17" s="126"/>
      <c r="DLT17" s="126"/>
      <c r="DLU17" s="126"/>
      <c r="DLV17" s="126"/>
      <c r="DLW17" s="126"/>
      <c r="DLX17" s="126"/>
      <c r="DLY17" s="126"/>
      <c r="DLZ17" s="126"/>
      <c r="DMA17" s="126"/>
      <c r="DMB17" s="126"/>
      <c r="DMC17" s="126"/>
      <c r="DMD17" s="126"/>
      <c r="DME17" s="126"/>
      <c r="DMF17" s="126"/>
      <c r="DMG17" s="126"/>
      <c r="DMH17" s="126"/>
      <c r="DMI17" s="126"/>
      <c r="DMJ17" s="126"/>
      <c r="DMK17" s="126"/>
      <c r="DML17" s="126"/>
      <c r="DMM17" s="126"/>
      <c r="DMN17" s="126"/>
      <c r="DMO17" s="126"/>
      <c r="DMP17" s="126"/>
      <c r="DMQ17" s="126"/>
      <c r="DMR17" s="126"/>
      <c r="DMS17" s="126"/>
      <c r="DMT17" s="126"/>
      <c r="DMU17" s="126"/>
      <c r="DMV17" s="126"/>
      <c r="DMW17" s="126"/>
      <c r="DMX17" s="126"/>
      <c r="DMY17" s="126"/>
      <c r="DMZ17" s="126"/>
      <c r="DNA17" s="126"/>
      <c r="DNB17" s="126"/>
      <c r="DNC17" s="126"/>
      <c r="DND17" s="126"/>
      <c r="DNE17" s="126"/>
      <c r="DNF17" s="126"/>
      <c r="DNG17" s="126"/>
      <c r="DNH17" s="126"/>
      <c r="DNI17" s="126"/>
      <c r="DNJ17" s="126"/>
      <c r="DNK17" s="126"/>
      <c r="DNL17" s="126"/>
      <c r="DNM17" s="126"/>
      <c r="DNN17" s="126"/>
      <c r="DNO17" s="126"/>
      <c r="DNP17" s="126"/>
      <c r="DNQ17" s="126"/>
      <c r="DNR17" s="126"/>
      <c r="DNS17" s="126"/>
      <c r="DNT17" s="126"/>
      <c r="DNU17" s="126"/>
      <c r="DNV17" s="126"/>
      <c r="DNW17" s="126"/>
      <c r="DNX17" s="126"/>
      <c r="DNY17" s="126"/>
      <c r="DNZ17" s="126"/>
      <c r="DOA17" s="126"/>
      <c r="DOB17" s="126"/>
      <c r="DOC17" s="126"/>
      <c r="DOD17" s="126"/>
      <c r="DOE17" s="126"/>
      <c r="DOF17" s="126"/>
      <c r="DOG17" s="126"/>
      <c r="DOH17" s="126"/>
      <c r="DOI17" s="126"/>
      <c r="DOJ17" s="126"/>
      <c r="DOK17" s="126"/>
      <c r="DOL17" s="126"/>
      <c r="DOM17" s="126"/>
      <c r="DON17" s="126"/>
      <c r="DOO17" s="126"/>
      <c r="DOP17" s="126"/>
      <c r="DOQ17" s="126"/>
      <c r="DOR17" s="126"/>
      <c r="DOS17" s="126"/>
      <c r="DOT17" s="126"/>
      <c r="DOU17" s="126"/>
      <c r="DOV17" s="126"/>
      <c r="DOW17" s="126"/>
      <c r="DOX17" s="126"/>
      <c r="DOY17" s="126"/>
      <c r="DOZ17" s="126"/>
      <c r="DPA17" s="126"/>
      <c r="DPB17" s="126"/>
      <c r="DPC17" s="126"/>
      <c r="DPD17" s="126"/>
      <c r="DPE17" s="126"/>
      <c r="DPF17" s="126"/>
      <c r="DPG17" s="126"/>
      <c r="DPH17" s="126"/>
      <c r="DPI17" s="126"/>
      <c r="DPJ17" s="126"/>
      <c r="DPK17" s="126"/>
      <c r="DPL17" s="126"/>
      <c r="DPM17" s="126"/>
      <c r="DPN17" s="126"/>
      <c r="DPO17" s="126"/>
      <c r="DPP17" s="126"/>
      <c r="DPQ17" s="126"/>
      <c r="DPR17" s="126"/>
      <c r="DPS17" s="126"/>
      <c r="DPT17" s="126"/>
      <c r="DPU17" s="126"/>
      <c r="DPV17" s="126"/>
      <c r="DPW17" s="126"/>
      <c r="DPX17" s="126"/>
      <c r="DPY17" s="126"/>
      <c r="DPZ17" s="126"/>
      <c r="DQA17" s="126"/>
      <c r="DQB17" s="126"/>
      <c r="DQC17" s="126"/>
      <c r="DQD17" s="126"/>
      <c r="DQE17" s="126"/>
      <c r="DQF17" s="126"/>
      <c r="DQG17" s="126"/>
      <c r="DQH17" s="126"/>
      <c r="DQI17" s="126"/>
      <c r="DQJ17" s="126"/>
      <c r="DQK17" s="126"/>
      <c r="DQL17" s="126"/>
      <c r="DQM17" s="126"/>
      <c r="DQN17" s="126"/>
      <c r="DQO17" s="126"/>
      <c r="DQP17" s="126"/>
      <c r="DQQ17" s="126"/>
      <c r="DQR17" s="126"/>
      <c r="DQS17" s="126"/>
      <c r="DQT17" s="126"/>
      <c r="DQU17" s="126"/>
      <c r="DQV17" s="126"/>
      <c r="DQW17" s="126"/>
      <c r="DQX17" s="126"/>
      <c r="DQY17" s="126"/>
      <c r="DQZ17" s="126"/>
      <c r="DRA17" s="126"/>
      <c r="DRB17" s="126"/>
      <c r="DRC17" s="126"/>
      <c r="DRD17" s="126"/>
      <c r="DRE17" s="126"/>
      <c r="DRF17" s="126"/>
      <c r="DRG17" s="126"/>
      <c r="DRH17" s="126"/>
      <c r="DRI17" s="126"/>
      <c r="DRJ17" s="126"/>
      <c r="DRK17" s="126"/>
      <c r="DRL17" s="126"/>
      <c r="DRM17" s="126"/>
      <c r="DRN17" s="126"/>
      <c r="DRO17" s="126"/>
      <c r="DRP17" s="126"/>
      <c r="DRQ17" s="126"/>
      <c r="DRR17" s="126"/>
      <c r="DRS17" s="126"/>
      <c r="DRT17" s="126"/>
      <c r="DRU17" s="126"/>
      <c r="DRV17" s="126"/>
      <c r="DRW17" s="126"/>
      <c r="DRX17" s="126"/>
      <c r="DRY17" s="126"/>
      <c r="DRZ17" s="126"/>
      <c r="DSA17" s="126"/>
      <c r="DSB17" s="126"/>
      <c r="DSC17" s="126"/>
      <c r="DSD17" s="126"/>
      <c r="DSE17" s="126"/>
      <c r="DSF17" s="126"/>
      <c r="DSG17" s="126"/>
      <c r="DSH17" s="126"/>
      <c r="DSI17" s="126"/>
      <c r="DSJ17" s="126"/>
      <c r="DSK17" s="126"/>
      <c r="DSL17" s="126"/>
      <c r="DSM17" s="126"/>
      <c r="DSN17" s="126"/>
      <c r="DSO17" s="126"/>
      <c r="DSP17" s="126"/>
      <c r="DSQ17" s="126"/>
      <c r="DSR17" s="126"/>
      <c r="DSS17" s="126"/>
      <c r="DST17" s="126"/>
      <c r="DSU17" s="126"/>
      <c r="DSV17" s="126"/>
      <c r="DSW17" s="126"/>
      <c r="DSX17" s="126"/>
      <c r="DSY17" s="126"/>
      <c r="DSZ17" s="126"/>
      <c r="DTA17" s="126"/>
      <c r="DTB17" s="126"/>
      <c r="DTC17" s="126"/>
      <c r="DTD17" s="126"/>
      <c r="DTE17" s="126"/>
      <c r="DTF17" s="126"/>
      <c r="DTG17" s="126"/>
      <c r="DTH17" s="126"/>
      <c r="DTI17" s="126"/>
      <c r="DTJ17" s="126"/>
      <c r="DTK17" s="126"/>
      <c r="DTL17" s="126"/>
      <c r="DTM17" s="126"/>
      <c r="DTN17" s="126"/>
      <c r="DTO17" s="126"/>
      <c r="DTP17" s="126"/>
      <c r="DTQ17" s="126"/>
      <c r="DTR17" s="126"/>
      <c r="DTS17" s="126"/>
      <c r="DTT17" s="126"/>
      <c r="DTU17" s="126"/>
      <c r="DTV17" s="126"/>
      <c r="DTW17" s="126"/>
      <c r="DTX17" s="126"/>
      <c r="DTY17" s="126"/>
      <c r="DTZ17" s="126"/>
      <c r="DUA17" s="126"/>
      <c r="DUB17" s="126"/>
      <c r="DUC17" s="126"/>
      <c r="DUD17" s="126"/>
      <c r="DUE17" s="126"/>
      <c r="DUF17" s="126"/>
      <c r="DUG17" s="126"/>
      <c r="DUH17" s="126"/>
      <c r="DUI17" s="126"/>
      <c r="DUJ17" s="126"/>
      <c r="DUK17" s="126"/>
      <c r="DUL17" s="126"/>
      <c r="DUM17" s="126"/>
      <c r="DUN17" s="126"/>
      <c r="DUO17" s="126"/>
      <c r="DUP17" s="126"/>
      <c r="DUQ17" s="126"/>
      <c r="DUR17" s="126"/>
      <c r="DUS17" s="126"/>
      <c r="DUT17" s="126"/>
      <c r="DUU17" s="126"/>
      <c r="DUV17" s="126"/>
      <c r="DUW17" s="126"/>
      <c r="DUX17" s="126"/>
      <c r="DUY17" s="126"/>
      <c r="DUZ17" s="126"/>
      <c r="DVA17" s="126"/>
      <c r="DVB17" s="126"/>
      <c r="DVC17" s="126"/>
      <c r="DVD17" s="126"/>
      <c r="DVE17" s="126"/>
      <c r="DVF17" s="126"/>
      <c r="DVG17" s="126"/>
      <c r="DVH17" s="126"/>
      <c r="DVI17" s="126"/>
      <c r="DVJ17" s="126"/>
      <c r="DVK17" s="126"/>
      <c r="DVL17" s="126"/>
      <c r="DVM17" s="126"/>
      <c r="DVN17" s="126"/>
      <c r="DVO17" s="126"/>
      <c r="DVP17" s="126"/>
      <c r="DVQ17" s="126"/>
      <c r="DVR17" s="126"/>
      <c r="DVS17" s="126"/>
      <c r="DVT17" s="126"/>
      <c r="DVU17" s="126"/>
      <c r="DVV17" s="126"/>
      <c r="DVW17" s="126"/>
      <c r="DVX17" s="126"/>
      <c r="DVY17" s="126"/>
      <c r="DVZ17" s="126"/>
      <c r="DWA17" s="126"/>
      <c r="DWB17" s="126"/>
      <c r="DWC17" s="126"/>
      <c r="DWD17" s="126"/>
      <c r="DWE17" s="126"/>
      <c r="DWF17" s="126"/>
      <c r="DWG17" s="126"/>
      <c r="DWH17" s="126"/>
      <c r="DWI17" s="126"/>
      <c r="DWJ17" s="126"/>
      <c r="DWK17" s="126"/>
      <c r="DWL17" s="126"/>
      <c r="DWM17" s="126"/>
      <c r="DWN17" s="126"/>
      <c r="DWO17" s="126"/>
      <c r="DWP17" s="126"/>
      <c r="DWQ17" s="126"/>
      <c r="DWR17" s="126"/>
      <c r="DWS17" s="126"/>
      <c r="DWT17" s="126"/>
      <c r="DWU17" s="126"/>
      <c r="DWV17" s="126"/>
      <c r="DWW17" s="126"/>
      <c r="DWX17" s="126"/>
      <c r="DWY17" s="126"/>
      <c r="DWZ17" s="126"/>
      <c r="DXA17" s="126"/>
      <c r="DXB17" s="126"/>
      <c r="DXC17" s="126"/>
      <c r="DXD17" s="126"/>
      <c r="DXE17" s="126"/>
      <c r="DXF17" s="126"/>
      <c r="DXG17" s="126"/>
      <c r="DXH17" s="126"/>
      <c r="DXI17" s="126"/>
      <c r="DXJ17" s="126"/>
      <c r="DXK17" s="126"/>
      <c r="DXL17" s="126"/>
      <c r="DXM17" s="126"/>
      <c r="DXN17" s="126"/>
      <c r="DXO17" s="126"/>
      <c r="DXP17" s="126"/>
      <c r="DXQ17" s="126"/>
      <c r="DXR17" s="126"/>
      <c r="DXS17" s="126"/>
      <c r="DXT17" s="126"/>
      <c r="DXU17" s="126"/>
      <c r="DXV17" s="126"/>
      <c r="DXW17" s="126"/>
      <c r="DXX17" s="126"/>
      <c r="DXY17" s="126"/>
      <c r="DXZ17" s="126"/>
      <c r="DYA17" s="126"/>
      <c r="DYB17" s="126"/>
      <c r="DYC17" s="126"/>
      <c r="DYD17" s="126"/>
      <c r="DYE17" s="126"/>
      <c r="DYF17" s="126"/>
      <c r="DYG17" s="126"/>
      <c r="DYH17" s="126"/>
      <c r="DYI17" s="126"/>
      <c r="DYJ17" s="126"/>
      <c r="DYK17" s="126"/>
      <c r="DYL17" s="126"/>
      <c r="DYM17" s="126"/>
      <c r="DYN17" s="126"/>
      <c r="DYO17" s="126"/>
      <c r="DYP17" s="126"/>
      <c r="DYQ17" s="126"/>
      <c r="DYR17" s="126"/>
      <c r="DYS17" s="126"/>
      <c r="DYT17" s="126"/>
      <c r="DYU17" s="126"/>
      <c r="DYV17" s="126"/>
      <c r="DYW17" s="126"/>
      <c r="DYX17" s="126"/>
      <c r="DYY17" s="126"/>
      <c r="DYZ17" s="126"/>
      <c r="DZA17" s="126"/>
      <c r="DZB17" s="126"/>
      <c r="DZC17" s="126"/>
      <c r="DZD17" s="126"/>
      <c r="DZE17" s="126"/>
      <c r="DZF17" s="126"/>
      <c r="DZG17" s="126"/>
      <c r="DZH17" s="126"/>
      <c r="DZI17" s="126"/>
      <c r="DZJ17" s="126"/>
      <c r="DZK17" s="126"/>
      <c r="DZL17" s="126"/>
      <c r="DZM17" s="126"/>
      <c r="DZN17" s="126"/>
      <c r="DZO17" s="126"/>
      <c r="DZP17" s="126"/>
      <c r="DZQ17" s="126"/>
      <c r="DZR17" s="126"/>
      <c r="DZS17" s="126"/>
      <c r="DZT17" s="126"/>
      <c r="DZU17" s="126"/>
      <c r="DZV17" s="126"/>
      <c r="DZW17" s="126"/>
      <c r="DZX17" s="126"/>
      <c r="DZY17" s="126"/>
      <c r="DZZ17" s="126"/>
      <c r="EAA17" s="126"/>
      <c r="EAB17" s="126"/>
      <c r="EAC17" s="126"/>
      <c r="EAD17" s="126"/>
      <c r="EAE17" s="126"/>
      <c r="EAF17" s="126"/>
      <c r="EAG17" s="126"/>
      <c r="EAH17" s="126"/>
      <c r="EAI17" s="126"/>
      <c r="EAJ17" s="126"/>
      <c r="EAK17" s="126"/>
      <c r="EAL17" s="126"/>
      <c r="EAM17" s="126"/>
      <c r="EAN17" s="126"/>
      <c r="EAO17" s="126"/>
      <c r="EAP17" s="126"/>
      <c r="EAQ17" s="126"/>
      <c r="EAR17" s="126"/>
      <c r="EAS17" s="126"/>
      <c r="EAT17" s="126"/>
      <c r="EAU17" s="126"/>
      <c r="EAV17" s="126"/>
      <c r="EAW17" s="126"/>
      <c r="EAX17" s="126"/>
      <c r="EAY17" s="126"/>
      <c r="EAZ17" s="126"/>
      <c r="EBA17" s="126"/>
      <c r="EBB17" s="126"/>
      <c r="EBC17" s="126"/>
      <c r="EBD17" s="126"/>
      <c r="EBE17" s="126"/>
      <c r="EBF17" s="126"/>
      <c r="EBG17" s="126"/>
      <c r="EBH17" s="126"/>
      <c r="EBI17" s="126"/>
      <c r="EBJ17" s="126"/>
      <c r="EBK17" s="126"/>
      <c r="EBL17" s="126"/>
      <c r="EBM17" s="126"/>
      <c r="EBN17" s="126"/>
      <c r="EBO17" s="126"/>
      <c r="EBP17" s="126"/>
      <c r="EBQ17" s="126"/>
      <c r="EBR17" s="126"/>
      <c r="EBS17" s="126"/>
      <c r="EBT17" s="126"/>
      <c r="EBU17" s="126"/>
      <c r="EBV17" s="126"/>
      <c r="EBW17" s="126"/>
      <c r="EBX17" s="126"/>
      <c r="EBY17" s="126"/>
      <c r="EBZ17" s="126"/>
      <c r="ECA17" s="126"/>
      <c r="ECB17" s="126"/>
      <c r="ECC17" s="126"/>
      <c r="ECD17" s="126"/>
      <c r="ECE17" s="126"/>
      <c r="ECF17" s="126"/>
      <c r="ECG17" s="126"/>
      <c r="ECH17" s="126"/>
      <c r="ECI17" s="126"/>
      <c r="ECJ17" s="126"/>
      <c r="ECK17" s="126"/>
      <c r="ECL17" s="126"/>
      <c r="ECM17" s="126"/>
      <c r="ECN17" s="126"/>
      <c r="ECO17" s="126"/>
      <c r="ECP17" s="126"/>
      <c r="ECQ17" s="126"/>
      <c r="ECR17" s="126"/>
      <c r="ECS17" s="126"/>
      <c r="ECT17" s="126"/>
      <c r="ECU17" s="126"/>
      <c r="ECV17" s="126"/>
      <c r="ECW17" s="126"/>
      <c r="ECX17" s="126"/>
      <c r="ECY17" s="126"/>
      <c r="ECZ17" s="126"/>
      <c r="EDA17" s="126"/>
      <c r="EDB17" s="126"/>
      <c r="EDC17" s="126"/>
      <c r="EDD17" s="126"/>
      <c r="EDE17" s="126"/>
      <c r="EDF17" s="126"/>
      <c r="EDG17" s="126"/>
      <c r="EDH17" s="126"/>
      <c r="EDI17" s="126"/>
      <c r="EDJ17" s="126"/>
      <c r="EDK17" s="126"/>
      <c r="EDL17" s="126"/>
      <c r="EDM17" s="126"/>
      <c r="EDN17" s="126"/>
      <c r="EDO17" s="126"/>
      <c r="EDP17" s="126"/>
      <c r="EDQ17" s="126"/>
      <c r="EDR17" s="126"/>
      <c r="EDS17" s="126"/>
      <c r="EDT17" s="126"/>
      <c r="EDU17" s="126"/>
      <c r="EDV17" s="126"/>
      <c r="EDW17" s="126"/>
      <c r="EDX17" s="126"/>
      <c r="EDY17" s="126"/>
      <c r="EDZ17" s="126"/>
      <c r="EEA17" s="126"/>
      <c r="EEB17" s="126"/>
      <c r="EEC17" s="126"/>
      <c r="EED17" s="126"/>
      <c r="EEE17" s="126"/>
      <c r="EEF17" s="126"/>
      <c r="EEG17" s="126"/>
      <c r="EEH17" s="126"/>
      <c r="EEI17" s="126"/>
      <c r="EEJ17" s="126"/>
      <c r="EEK17" s="126"/>
      <c r="EEL17" s="126"/>
      <c r="EEM17" s="126"/>
      <c r="EEN17" s="126"/>
      <c r="EEO17" s="126"/>
      <c r="EEP17" s="126"/>
      <c r="EEQ17" s="126"/>
      <c r="EER17" s="126"/>
      <c r="EES17" s="126"/>
      <c r="EET17" s="126"/>
      <c r="EEU17" s="126"/>
      <c r="EEV17" s="126"/>
      <c r="EEW17" s="126"/>
      <c r="EEX17" s="126"/>
      <c r="EEY17" s="126"/>
      <c r="EEZ17" s="126"/>
      <c r="EFA17" s="126"/>
      <c r="EFB17" s="126"/>
      <c r="EFC17" s="126"/>
      <c r="EFD17" s="126"/>
      <c r="EFE17" s="126"/>
      <c r="EFF17" s="126"/>
      <c r="EFG17" s="126"/>
      <c r="EFH17" s="126"/>
      <c r="EFI17" s="126"/>
      <c r="EFJ17" s="126"/>
      <c r="EFK17" s="126"/>
      <c r="EFL17" s="126"/>
      <c r="EFM17" s="126"/>
      <c r="EFN17" s="126"/>
      <c r="EFO17" s="126"/>
      <c r="EFP17" s="126"/>
      <c r="EFQ17" s="126"/>
      <c r="EFR17" s="126"/>
      <c r="EFS17" s="126"/>
      <c r="EFT17" s="126"/>
      <c r="EFU17" s="126"/>
      <c r="EFV17" s="126"/>
      <c r="EFW17" s="126"/>
      <c r="EFX17" s="126"/>
      <c r="EFY17" s="126"/>
      <c r="EFZ17" s="126"/>
      <c r="EGA17" s="126"/>
      <c r="EGB17" s="126"/>
      <c r="EGC17" s="126"/>
      <c r="EGD17" s="126"/>
      <c r="EGE17" s="126"/>
      <c r="EGF17" s="126"/>
      <c r="EGG17" s="126"/>
      <c r="EGH17" s="126"/>
      <c r="EGI17" s="126"/>
      <c r="EGJ17" s="126"/>
      <c r="EGK17" s="126"/>
      <c r="EGL17" s="126"/>
      <c r="EGM17" s="126"/>
      <c r="EGN17" s="126"/>
      <c r="EGO17" s="126"/>
      <c r="EGP17" s="126"/>
      <c r="EGQ17" s="126"/>
      <c r="EGR17" s="126"/>
      <c r="EGS17" s="126"/>
      <c r="EGT17" s="126"/>
      <c r="EGU17" s="126"/>
      <c r="EGV17" s="126"/>
      <c r="EGW17" s="126"/>
      <c r="EGX17" s="126"/>
      <c r="EGY17" s="126"/>
      <c r="EGZ17" s="126"/>
      <c r="EHA17" s="126"/>
      <c r="EHB17" s="126"/>
      <c r="EHC17" s="126"/>
      <c r="EHD17" s="126"/>
      <c r="EHE17" s="126"/>
      <c r="EHF17" s="126"/>
      <c r="EHG17" s="126"/>
      <c r="EHH17" s="126"/>
      <c r="EHI17" s="126"/>
      <c r="EHJ17" s="126"/>
      <c r="EHK17" s="126"/>
      <c r="EHL17" s="126"/>
      <c r="EHM17" s="126"/>
      <c r="EHN17" s="126"/>
      <c r="EHO17" s="126"/>
      <c r="EHP17" s="126"/>
      <c r="EHQ17" s="126"/>
      <c r="EHR17" s="126"/>
      <c r="EHS17" s="126"/>
      <c r="EHT17" s="126"/>
      <c r="EHU17" s="126"/>
      <c r="EHV17" s="126"/>
      <c r="EHW17" s="126"/>
      <c r="EHX17" s="126"/>
      <c r="EHY17" s="126"/>
      <c r="EHZ17" s="126"/>
      <c r="EIA17" s="126"/>
      <c r="EIB17" s="126"/>
      <c r="EIC17" s="126"/>
      <c r="EID17" s="126"/>
      <c r="EIE17" s="126"/>
      <c r="EIF17" s="126"/>
      <c r="EIG17" s="126"/>
      <c r="EIH17" s="126"/>
      <c r="EII17" s="126"/>
      <c r="EIJ17" s="126"/>
      <c r="EIK17" s="126"/>
      <c r="EIL17" s="126"/>
      <c r="EIM17" s="126"/>
      <c r="EIN17" s="126"/>
      <c r="EIO17" s="126"/>
      <c r="EIP17" s="126"/>
      <c r="EIQ17" s="126"/>
      <c r="EIR17" s="126"/>
      <c r="EIS17" s="126"/>
      <c r="EIT17" s="126"/>
      <c r="EIU17" s="126"/>
      <c r="EIV17" s="126"/>
      <c r="EIW17" s="126"/>
      <c r="EIX17" s="126"/>
      <c r="EIY17" s="126"/>
      <c r="EIZ17" s="126"/>
      <c r="EJA17" s="126"/>
      <c r="EJB17" s="126"/>
      <c r="EJC17" s="126"/>
      <c r="EJD17" s="126"/>
      <c r="EJE17" s="126"/>
      <c r="EJF17" s="126"/>
      <c r="EJG17" s="126"/>
      <c r="EJH17" s="126"/>
      <c r="EJI17" s="126"/>
      <c r="EJJ17" s="126"/>
      <c r="EJK17" s="126"/>
      <c r="EJL17" s="126"/>
      <c r="EJM17" s="126"/>
      <c r="EJN17" s="126"/>
      <c r="EJO17" s="126"/>
      <c r="EJP17" s="126"/>
      <c r="EJQ17" s="126"/>
      <c r="EJR17" s="126"/>
      <c r="EJS17" s="126"/>
      <c r="EJT17" s="126"/>
      <c r="EJU17" s="126"/>
      <c r="EJV17" s="126"/>
      <c r="EJW17" s="126"/>
      <c r="EJX17" s="126"/>
      <c r="EJY17" s="126"/>
      <c r="EJZ17" s="126"/>
      <c r="EKA17" s="126"/>
      <c r="EKB17" s="126"/>
      <c r="EKC17" s="126"/>
      <c r="EKD17" s="126"/>
      <c r="EKE17" s="126"/>
      <c r="EKF17" s="126"/>
      <c r="EKG17" s="126"/>
      <c r="EKH17" s="126"/>
      <c r="EKI17" s="126"/>
      <c r="EKJ17" s="126"/>
      <c r="EKK17" s="126"/>
      <c r="EKL17" s="126"/>
      <c r="EKM17" s="126"/>
      <c r="EKN17" s="126"/>
      <c r="EKO17" s="126"/>
      <c r="EKP17" s="126"/>
      <c r="EKQ17" s="126"/>
      <c r="EKR17" s="126"/>
      <c r="EKS17" s="126"/>
      <c r="EKT17" s="126"/>
      <c r="EKU17" s="126"/>
      <c r="EKV17" s="126"/>
      <c r="EKW17" s="126"/>
      <c r="EKX17" s="126"/>
      <c r="EKY17" s="126"/>
      <c r="EKZ17" s="126"/>
      <c r="ELA17" s="126"/>
      <c r="ELB17" s="126"/>
      <c r="ELC17" s="126"/>
      <c r="ELD17" s="126"/>
      <c r="ELE17" s="126"/>
      <c r="ELF17" s="126"/>
      <c r="ELG17" s="126"/>
      <c r="ELH17" s="126"/>
      <c r="ELI17" s="126"/>
      <c r="ELJ17" s="126"/>
      <c r="ELK17" s="126"/>
      <c r="ELL17" s="126"/>
      <c r="ELM17" s="126"/>
      <c r="ELN17" s="126"/>
      <c r="ELO17" s="126"/>
      <c r="ELP17" s="126"/>
      <c r="ELQ17" s="126"/>
      <c r="ELR17" s="126"/>
      <c r="ELS17" s="126"/>
      <c r="ELT17" s="126"/>
      <c r="ELU17" s="126"/>
      <c r="ELV17" s="126"/>
      <c r="ELW17" s="126"/>
      <c r="ELX17" s="126"/>
      <c r="ELY17" s="126"/>
      <c r="ELZ17" s="126"/>
      <c r="EMA17" s="126"/>
      <c r="EMB17" s="126"/>
      <c r="EMC17" s="126"/>
      <c r="EMD17" s="126"/>
      <c r="EME17" s="126"/>
      <c r="EMF17" s="126"/>
      <c r="EMG17" s="126"/>
      <c r="EMH17" s="126"/>
      <c r="EMI17" s="126"/>
      <c r="EMJ17" s="126"/>
      <c r="EMK17" s="126"/>
      <c r="EML17" s="126"/>
      <c r="EMM17" s="126"/>
      <c r="EMN17" s="126"/>
      <c r="EMO17" s="126"/>
      <c r="EMP17" s="126"/>
      <c r="EMQ17" s="126"/>
      <c r="EMR17" s="126"/>
      <c r="EMS17" s="126"/>
      <c r="EMT17" s="126"/>
      <c r="EMU17" s="126"/>
      <c r="EMV17" s="126"/>
      <c r="EMW17" s="126"/>
      <c r="EMX17" s="126"/>
      <c r="EMY17" s="126"/>
      <c r="EMZ17" s="126"/>
      <c r="ENA17" s="126"/>
      <c r="ENB17" s="126"/>
      <c r="ENC17" s="126"/>
      <c r="END17" s="126"/>
      <c r="ENE17" s="126"/>
      <c r="ENF17" s="126"/>
      <c r="ENG17" s="126"/>
      <c r="ENH17" s="126"/>
      <c r="ENI17" s="126"/>
      <c r="ENJ17" s="126"/>
      <c r="ENK17" s="126"/>
      <c r="ENL17" s="126"/>
      <c r="ENM17" s="126"/>
      <c r="ENN17" s="126"/>
      <c r="ENO17" s="126"/>
      <c r="ENP17" s="126"/>
      <c r="ENQ17" s="126"/>
      <c r="ENR17" s="126"/>
      <c r="ENS17" s="126"/>
      <c r="ENT17" s="126"/>
      <c r="ENU17" s="126"/>
      <c r="ENV17" s="126"/>
      <c r="ENW17" s="126"/>
      <c r="ENX17" s="126"/>
      <c r="ENY17" s="126"/>
      <c r="ENZ17" s="126"/>
      <c r="EOA17" s="126"/>
      <c r="EOB17" s="126"/>
      <c r="EOC17" s="126"/>
      <c r="EOD17" s="126"/>
      <c r="EOE17" s="126"/>
      <c r="EOF17" s="126"/>
      <c r="EOG17" s="126"/>
      <c r="EOH17" s="126"/>
      <c r="EOI17" s="126"/>
      <c r="EOJ17" s="126"/>
      <c r="EOK17" s="126"/>
      <c r="EOL17" s="126"/>
      <c r="EOM17" s="126"/>
      <c r="EON17" s="126"/>
      <c r="EOO17" s="126"/>
      <c r="EOP17" s="126"/>
      <c r="EOQ17" s="126"/>
      <c r="EOR17" s="126"/>
      <c r="EOS17" s="126"/>
      <c r="EOT17" s="126"/>
      <c r="EOU17" s="126"/>
      <c r="EOV17" s="126"/>
      <c r="EOW17" s="126"/>
      <c r="EOX17" s="126"/>
      <c r="EOY17" s="126"/>
      <c r="EOZ17" s="126"/>
      <c r="EPA17" s="126"/>
      <c r="EPB17" s="126"/>
      <c r="EPC17" s="126"/>
      <c r="EPD17" s="126"/>
      <c r="EPE17" s="126"/>
      <c r="EPF17" s="126"/>
      <c r="EPG17" s="126"/>
      <c r="EPH17" s="126"/>
      <c r="EPI17" s="126"/>
      <c r="EPJ17" s="126"/>
      <c r="EPK17" s="126"/>
      <c r="EPL17" s="126"/>
      <c r="EPM17" s="126"/>
      <c r="EPN17" s="126"/>
      <c r="EPO17" s="126"/>
      <c r="EPP17" s="126"/>
      <c r="EPQ17" s="126"/>
      <c r="EPR17" s="126"/>
      <c r="EPS17" s="126"/>
      <c r="EPT17" s="126"/>
      <c r="EPU17" s="126"/>
      <c r="EPV17" s="126"/>
      <c r="EPW17" s="126"/>
      <c r="EPX17" s="126"/>
      <c r="EPY17" s="126"/>
      <c r="EPZ17" s="126"/>
      <c r="EQA17" s="126"/>
      <c r="EQB17" s="126"/>
      <c r="EQC17" s="126"/>
      <c r="EQD17" s="126"/>
      <c r="EQE17" s="126"/>
      <c r="EQF17" s="126"/>
      <c r="EQG17" s="126"/>
      <c r="EQH17" s="126"/>
      <c r="EQI17" s="126"/>
      <c r="EQJ17" s="126"/>
      <c r="EQK17" s="126"/>
      <c r="EQL17" s="126"/>
      <c r="EQM17" s="126"/>
      <c r="EQN17" s="126"/>
      <c r="EQO17" s="126"/>
      <c r="EQP17" s="126"/>
      <c r="EQQ17" s="126"/>
      <c r="EQR17" s="126"/>
      <c r="EQS17" s="126"/>
      <c r="EQT17" s="126"/>
      <c r="EQU17" s="126"/>
      <c r="EQV17" s="126"/>
      <c r="EQW17" s="126"/>
      <c r="EQX17" s="126"/>
      <c r="EQY17" s="126"/>
      <c r="EQZ17" s="126"/>
      <c r="ERA17" s="126"/>
      <c r="ERB17" s="126"/>
      <c r="ERC17" s="126"/>
      <c r="ERD17" s="126"/>
      <c r="ERE17" s="126"/>
      <c r="ERF17" s="126"/>
      <c r="ERG17" s="126"/>
      <c r="ERH17" s="126"/>
      <c r="ERI17" s="126"/>
      <c r="ERJ17" s="126"/>
      <c r="ERK17" s="126"/>
      <c r="ERL17" s="126"/>
      <c r="ERM17" s="126"/>
      <c r="ERN17" s="126"/>
      <c r="ERO17" s="126"/>
      <c r="ERP17" s="126"/>
      <c r="ERQ17" s="126"/>
      <c r="ERR17" s="126"/>
      <c r="ERS17" s="126"/>
      <c r="ERT17" s="126"/>
      <c r="ERU17" s="126"/>
      <c r="ERV17" s="126"/>
      <c r="ERW17" s="126"/>
      <c r="ERX17" s="126"/>
      <c r="ERY17" s="126"/>
      <c r="ERZ17" s="126"/>
      <c r="ESA17" s="126"/>
      <c r="ESB17" s="126"/>
      <c r="ESC17" s="126"/>
      <c r="ESD17" s="126"/>
      <c r="ESE17" s="126"/>
      <c r="ESF17" s="126"/>
      <c r="ESG17" s="126"/>
      <c r="ESH17" s="126"/>
      <c r="ESI17" s="126"/>
      <c r="ESJ17" s="126"/>
      <c r="ESK17" s="126"/>
      <c r="ESL17" s="126"/>
      <c r="ESM17" s="126"/>
      <c r="ESN17" s="126"/>
      <c r="ESO17" s="126"/>
      <c r="ESP17" s="126"/>
      <c r="ESQ17" s="126"/>
      <c r="ESR17" s="126"/>
      <c r="ESS17" s="126"/>
      <c r="EST17" s="126"/>
      <c r="ESU17" s="126"/>
      <c r="ESV17" s="126"/>
      <c r="ESW17" s="126"/>
      <c r="ESX17" s="126"/>
      <c r="ESY17" s="126"/>
      <c r="ESZ17" s="126"/>
      <c r="ETA17" s="126"/>
      <c r="ETB17" s="126"/>
      <c r="ETC17" s="126"/>
      <c r="ETD17" s="126"/>
      <c r="ETE17" s="126"/>
      <c r="ETF17" s="126"/>
      <c r="ETG17" s="126"/>
      <c r="ETH17" s="126"/>
      <c r="ETI17" s="126"/>
      <c r="ETJ17" s="126"/>
      <c r="ETK17" s="126"/>
      <c r="ETL17" s="126"/>
      <c r="ETM17" s="126"/>
      <c r="ETN17" s="126"/>
      <c r="ETO17" s="126"/>
      <c r="ETP17" s="126"/>
      <c r="ETQ17" s="126"/>
      <c r="ETR17" s="126"/>
      <c r="ETS17" s="126"/>
      <c r="ETT17" s="126"/>
      <c r="ETU17" s="126"/>
      <c r="ETV17" s="126"/>
      <c r="ETW17" s="126"/>
      <c r="ETX17" s="126"/>
      <c r="ETY17" s="126"/>
      <c r="ETZ17" s="126"/>
      <c r="EUA17" s="126"/>
      <c r="EUB17" s="126"/>
      <c r="EUC17" s="126"/>
      <c r="EUD17" s="126"/>
      <c r="EUE17" s="126"/>
      <c r="EUF17" s="126"/>
      <c r="EUG17" s="126"/>
      <c r="EUH17" s="126"/>
      <c r="EUI17" s="126"/>
      <c r="EUJ17" s="126"/>
      <c r="EUK17" s="126"/>
      <c r="EUL17" s="126"/>
      <c r="EUM17" s="126"/>
      <c r="EUN17" s="126"/>
      <c r="EUO17" s="126"/>
      <c r="EUP17" s="126"/>
      <c r="EUQ17" s="126"/>
      <c r="EUR17" s="126"/>
      <c r="EUS17" s="126"/>
      <c r="EUT17" s="126"/>
      <c r="EUU17" s="126"/>
      <c r="EUV17" s="126"/>
      <c r="EUW17" s="126"/>
      <c r="EUX17" s="126"/>
      <c r="EUY17" s="126"/>
      <c r="EUZ17" s="126"/>
      <c r="EVA17" s="126"/>
      <c r="EVB17" s="126"/>
      <c r="EVC17" s="126"/>
      <c r="EVD17" s="126"/>
      <c r="EVE17" s="126"/>
      <c r="EVF17" s="126"/>
      <c r="EVG17" s="126"/>
      <c r="EVH17" s="126"/>
      <c r="EVI17" s="126"/>
      <c r="EVJ17" s="126"/>
      <c r="EVK17" s="126"/>
      <c r="EVL17" s="126"/>
      <c r="EVM17" s="126"/>
      <c r="EVN17" s="126"/>
      <c r="EVO17" s="126"/>
      <c r="EVP17" s="126"/>
      <c r="EVQ17" s="126"/>
      <c r="EVR17" s="126"/>
      <c r="EVS17" s="126"/>
      <c r="EVT17" s="126"/>
      <c r="EVU17" s="126"/>
      <c r="EVV17" s="126"/>
      <c r="EVW17" s="126"/>
      <c r="EVX17" s="126"/>
      <c r="EVY17" s="126"/>
      <c r="EVZ17" s="126"/>
      <c r="EWA17" s="126"/>
      <c r="EWB17" s="126"/>
      <c r="EWC17" s="126"/>
      <c r="EWD17" s="126"/>
      <c r="EWE17" s="126"/>
      <c r="EWF17" s="126"/>
      <c r="EWG17" s="126"/>
      <c r="EWH17" s="126"/>
      <c r="EWI17" s="126"/>
      <c r="EWJ17" s="126"/>
      <c r="EWK17" s="126"/>
      <c r="EWL17" s="126"/>
      <c r="EWM17" s="126"/>
      <c r="EWN17" s="126"/>
      <c r="EWO17" s="126"/>
      <c r="EWP17" s="126"/>
      <c r="EWQ17" s="126"/>
      <c r="EWR17" s="126"/>
      <c r="EWS17" s="126"/>
      <c r="EWT17" s="126"/>
      <c r="EWU17" s="126"/>
      <c r="EWV17" s="126"/>
      <c r="EWW17" s="126"/>
      <c r="EWX17" s="126"/>
      <c r="EWY17" s="126"/>
      <c r="EWZ17" s="126"/>
      <c r="EXA17" s="126"/>
      <c r="EXB17" s="126"/>
      <c r="EXC17" s="126"/>
      <c r="EXD17" s="126"/>
      <c r="EXE17" s="126"/>
      <c r="EXF17" s="126"/>
      <c r="EXG17" s="126"/>
      <c r="EXH17" s="126"/>
      <c r="EXI17" s="126"/>
      <c r="EXJ17" s="126"/>
      <c r="EXK17" s="126"/>
      <c r="EXL17" s="126"/>
      <c r="EXM17" s="126"/>
      <c r="EXN17" s="126"/>
      <c r="EXO17" s="126"/>
      <c r="EXP17" s="126"/>
      <c r="EXQ17" s="126"/>
      <c r="EXR17" s="126"/>
      <c r="EXS17" s="126"/>
      <c r="EXT17" s="126"/>
      <c r="EXU17" s="126"/>
      <c r="EXV17" s="126"/>
      <c r="EXW17" s="126"/>
      <c r="EXX17" s="126"/>
      <c r="EXY17" s="126"/>
      <c r="EXZ17" s="126"/>
      <c r="EYA17" s="126"/>
      <c r="EYB17" s="126"/>
      <c r="EYC17" s="126"/>
      <c r="EYD17" s="126"/>
      <c r="EYE17" s="126"/>
      <c r="EYF17" s="126"/>
      <c r="EYG17" s="126"/>
      <c r="EYH17" s="126"/>
      <c r="EYI17" s="126"/>
      <c r="EYJ17" s="126"/>
      <c r="EYK17" s="126"/>
      <c r="EYL17" s="126"/>
      <c r="EYM17" s="126"/>
      <c r="EYN17" s="126"/>
      <c r="EYO17" s="126"/>
      <c r="EYP17" s="126"/>
      <c r="EYQ17" s="126"/>
      <c r="EYR17" s="126"/>
      <c r="EYS17" s="126"/>
      <c r="EYT17" s="126"/>
      <c r="EYU17" s="126"/>
      <c r="EYV17" s="126"/>
      <c r="EYW17" s="126"/>
      <c r="EYX17" s="126"/>
      <c r="EYY17" s="126"/>
      <c r="EYZ17" s="126"/>
      <c r="EZA17" s="126"/>
      <c r="EZB17" s="126"/>
      <c r="EZC17" s="126"/>
      <c r="EZD17" s="126"/>
      <c r="EZE17" s="126"/>
      <c r="EZF17" s="126"/>
      <c r="EZG17" s="126"/>
      <c r="EZH17" s="126"/>
      <c r="EZI17" s="126"/>
      <c r="EZJ17" s="126"/>
      <c r="EZK17" s="126"/>
      <c r="EZL17" s="126"/>
      <c r="EZM17" s="126"/>
      <c r="EZN17" s="126"/>
      <c r="EZO17" s="126"/>
      <c r="EZP17" s="126"/>
      <c r="EZQ17" s="126"/>
      <c r="EZR17" s="126"/>
      <c r="EZS17" s="126"/>
      <c r="EZT17" s="126"/>
      <c r="EZU17" s="126"/>
      <c r="EZV17" s="126"/>
      <c r="EZW17" s="126"/>
      <c r="EZX17" s="126"/>
      <c r="EZY17" s="126"/>
      <c r="EZZ17" s="126"/>
      <c r="FAA17" s="126"/>
      <c r="FAB17" s="126"/>
      <c r="FAC17" s="126"/>
      <c r="FAD17" s="126"/>
      <c r="FAE17" s="126"/>
      <c r="FAF17" s="126"/>
      <c r="FAG17" s="126"/>
      <c r="FAH17" s="126"/>
      <c r="FAI17" s="126"/>
      <c r="FAJ17" s="126"/>
      <c r="FAK17" s="126"/>
      <c r="FAL17" s="126"/>
      <c r="FAM17" s="126"/>
      <c r="FAN17" s="126"/>
      <c r="FAO17" s="126"/>
      <c r="FAP17" s="126"/>
      <c r="FAQ17" s="126"/>
      <c r="FAR17" s="126"/>
      <c r="FAS17" s="126"/>
      <c r="FAT17" s="126"/>
      <c r="FAU17" s="126"/>
      <c r="FAV17" s="126"/>
      <c r="FAW17" s="126"/>
      <c r="FAX17" s="126"/>
      <c r="FAY17" s="126"/>
      <c r="FAZ17" s="126"/>
      <c r="FBA17" s="126"/>
      <c r="FBB17" s="126"/>
      <c r="FBC17" s="126"/>
      <c r="FBD17" s="126"/>
      <c r="FBE17" s="126"/>
      <c r="FBF17" s="126"/>
      <c r="FBG17" s="126"/>
      <c r="FBH17" s="126"/>
      <c r="FBI17" s="126"/>
      <c r="FBJ17" s="126"/>
      <c r="FBK17" s="126"/>
      <c r="FBL17" s="126"/>
      <c r="FBM17" s="126"/>
      <c r="FBN17" s="126"/>
      <c r="FBO17" s="126"/>
      <c r="FBP17" s="126"/>
      <c r="FBQ17" s="126"/>
      <c r="FBR17" s="126"/>
      <c r="FBS17" s="126"/>
      <c r="FBT17" s="126"/>
      <c r="FBU17" s="126"/>
      <c r="FBV17" s="126"/>
      <c r="FBW17" s="126"/>
      <c r="FBX17" s="126"/>
      <c r="FBY17" s="126"/>
      <c r="FBZ17" s="126"/>
      <c r="FCA17" s="126"/>
      <c r="FCB17" s="126"/>
      <c r="FCC17" s="126"/>
      <c r="FCD17" s="126"/>
      <c r="FCE17" s="126"/>
      <c r="FCF17" s="126"/>
      <c r="FCG17" s="126"/>
      <c r="FCH17" s="126"/>
      <c r="FCI17" s="126"/>
      <c r="FCJ17" s="126"/>
      <c r="FCK17" s="126"/>
      <c r="FCL17" s="126"/>
      <c r="FCM17" s="126"/>
      <c r="FCN17" s="126"/>
      <c r="FCO17" s="126"/>
      <c r="FCP17" s="126"/>
      <c r="FCQ17" s="126"/>
      <c r="FCR17" s="126"/>
      <c r="FCS17" s="126"/>
      <c r="FCT17" s="126"/>
      <c r="FCU17" s="126"/>
      <c r="FCV17" s="126"/>
      <c r="FCW17" s="126"/>
      <c r="FCX17" s="126"/>
      <c r="FCY17" s="126"/>
      <c r="FCZ17" s="126"/>
      <c r="FDA17" s="126"/>
      <c r="FDB17" s="126"/>
      <c r="FDC17" s="126"/>
      <c r="FDD17" s="126"/>
      <c r="FDE17" s="126"/>
      <c r="FDF17" s="126"/>
      <c r="FDG17" s="126"/>
      <c r="FDH17" s="126"/>
      <c r="FDI17" s="126"/>
      <c r="FDJ17" s="126"/>
      <c r="FDK17" s="126"/>
      <c r="FDL17" s="126"/>
      <c r="FDM17" s="126"/>
      <c r="FDN17" s="126"/>
      <c r="FDO17" s="126"/>
      <c r="FDP17" s="126"/>
      <c r="FDQ17" s="126"/>
      <c r="FDR17" s="126"/>
      <c r="FDS17" s="126"/>
      <c r="FDT17" s="126"/>
      <c r="FDU17" s="126"/>
      <c r="FDV17" s="126"/>
      <c r="FDW17" s="126"/>
      <c r="FDX17" s="126"/>
      <c r="FDY17" s="126"/>
      <c r="FDZ17" s="126"/>
      <c r="FEA17" s="126"/>
      <c r="FEB17" s="126"/>
      <c r="FEC17" s="126"/>
      <c r="FED17" s="126"/>
      <c r="FEE17" s="126"/>
      <c r="FEF17" s="126"/>
      <c r="FEG17" s="126"/>
      <c r="FEH17" s="126"/>
      <c r="FEI17" s="126"/>
      <c r="FEJ17" s="126"/>
      <c r="FEK17" s="126"/>
      <c r="FEL17" s="126"/>
      <c r="FEM17" s="126"/>
      <c r="FEN17" s="126"/>
      <c r="FEO17" s="126"/>
      <c r="FEP17" s="126"/>
      <c r="FEQ17" s="126"/>
      <c r="FER17" s="126"/>
      <c r="FES17" s="126"/>
      <c r="FET17" s="126"/>
      <c r="FEU17" s="126"/>
      <c r="FEV17" s="126"/>
      <c r="FEW17" s="126"/>
      <c r="FEX17" s="126"/>
      <c r="FEY17" s="126"/>
      <c r="FEZ17" s="126"/>
      <c r="FFA17" s="126"/>
      <c r="FFB17" s="126"/>
      <c r="FFC17" s="126"/>
      <c r="FFD17" s="126"/>
      <c r="FFE17" s="126"/>
      <c r="FFF17" s="126"/>
      <c r="FFG17" s="126"/>
      <c r="FFH17" s="126"/>
      <c r="FFI17" s="126"/>
      <c r="FFJ17" s="126"/>
      <c r="FFK17" s="126"/>
      <c r="FFL17" s="126"/>
      <c r="FFM17" s="126"/>
      <c r="FFN17" s="126"/>
      <c r="FFO17" s="126"/>
      <c r="FFP17" s="126"/>
      <c r="FFQ17" s="126"/>
      <c r="FFR17" s="126"/>
      <c r="FFS17" s="126"/>
      <c r="FFT17" s="126"/>
      <c r="FFU17" s="126"/>
      <c r="FFV17" s="126"/>
      <c r="FFW17" s="126"/>
      <c r="FFX17" s="126"/>
      <c r="FFY17" s="126"/>
      <c r="FFZ17" s="126"/>
      <c r="FGA17" s="126"/>
      <c r="FGB17" s="126"/>
      <c r="FGC17" s="126"/>
      <c r="FGD17" s="126"/>
      <c r="FGE17" s="126"/>
      <c r="FGF17" s="126"/>
      <c r="FGG17" s="126"/>
      <c r="FGH17" s="126"/>
      <c r="FGI17" s="126"/>
      <c r="FGJ17" s="126"/>
      <c r="FGK17" s="126"/>
      <c r="FGL17" s="126"/>
      <c r="FGM17" s="126"/>
      <c r="FGN17" s="126"/>
      <c r="FGO17" s="126"/>
      <c r="FGP17" s="126"/>
      <c r="FGQ17" s="126"/>
      <c r="FGR17" s="126"/>
      <c r="FGS17" s="126"/>
      <c r="FGT17" s="126"/>
      <c r="FGU17" s="126"/>
      <c r="FGV17" s="126"/>
      <c r="FGW17" s="126"/>
      <c r="FGX17" s="126"/>
      <c r="FGY17" s="126"/>
      <c r="FGZ17" s="126"/>
      <c r="FHA17" s="126"/>
      <c r="FHB17" s="126"/>
      <c r="FHC17" s="126"/>
      <c r="FHD17" s="126"/>
      <c r="FHE17" s="126"/>
      <c r="FHF17" s="126"/>
      <c r="FHG17" s="126"/>
      <c r="FHH17" s="126"/>
      <c r="FHI17" s="126"/>
      <c r="FHJ17" s="126"/>
      <c r="FHK17" s="126"/>
      <c r="FHL17" s="126"/>
      <c r="FHM17" s="126"/>
      <c r="FHN17" s="126"/>
      <c r="FHO17" s="126"/>
      <c r="FHP17" s="126"/>
      <c r="FHQ17" s="126"/>
      <c r="FHR17" s="126"/>
      <c r="FHS17" s="126"/>
      <c r="FHT17" s="126"/>
      <c r="FHU17" s="126"/>
      <c r="FHV17" s="126"/>
      <c r="FHW17" s="126"/>
      <c r="FHX17" s="126"/>
      <c r="FHY17" s="126"/>
      <c r="FHZ17" s="126"/>
      <c r="FIA17" s="126"/>
      <c r="FIB17" s="126"/>
      <c r="FIC17" s="126"/>
      <c r="FID17" s="126"/>
      <c r="FIE17" s="126"/>
      <c r="FIF17" s="126"/>
      <c r="FIG17" s="126"/>
      <c r="FIH17" s="126"/>
      <c r="FII17" s="126"/>
      <c r="FIJ17" s="126"/>
      <c r="FIK17" s="126"/>
      <c r="FIL17" s="126"/>
      <c r="FIM17" s="126"/>
      <c r="FIN17" s="126"/>
      <c r="FIO17" s="126"/>
      <c r="FIP17" s="126"/>
      <c r="FIQ17" s="126"/>
      <c r="FIR17" s="126"/>
      <c r="FIS17" s="126"/>
      <c r="FIT17" s="126"/>
      <c r="FIU17" s="126"/>
      <c r="FIV17" s="126"/>
      <c r="FIW17" s="126"/>
      <c r="FIX17" s="126"/>
      <c r="FIY17" s="126"/>
      <c r="FIZ17" s="126"/>
      <c r="FJA17" s="126"/>
      <c r="FJB17" s="126"/>
      <c r="FJC17" s="126"/>
      <c r="FJD17" s="126"/>
      <c r="FJE17" s="126"/>
      <c r="FJF17" s="126"/>
      <c r="FJG17" s="126"/>
      <c r="FJH17" s="126"/>
      <c r="FJI17" s="126"/>
      <c r="FJJ17" s="126"/>
      <c r="FJK17" s="126"/>
      <c r="FJL17" s="126"/>
      <c r="FJM17" s="126"/>
      <c r="FJN17" s="126"/>
      <c r="FJO17" s="126"/>
      <c r="FJP17" s="126"/>
      <c r="FJQ17" s="126"/>
      <c r="FJR17" s="126"/>
      <c r="FJS17" s="126"/>
      <c r="FJT17" s="126"/>
      <c r="FJU17" s="126"/>
      <c r="FJV17" s="126"/>
      <c r="FJW17" s="126"/>
      <c r="FJX17" s="126"/>
      <c r="FJY17" s="126"/>
      <c r="FJZ17" s="126"/>
      <c r="FKA17" s="126"/>
      <c r="FKB17" s="126"/>
      <c r="FKC17" s="126"/>
      <c r="FKD17" s="126"/>
      <c r="FKE17" s="126"/>
      <c r="FKF17" s="126"/>
      <c r="FKG17" s="126"/>
      <c r="FKH17" s="126"/>
      <c r="FKI17" s="126"/>
      <c r="FKJ17" s="126"/>
      <c r="FKK17" s="126"/>
      <c r="FKL17" s="126"/>
      <c r="FKM17" s="126"/>
      <c r="FKN17" s="126"/>
      <c r="FKO17" s="126"/>
      <c r="FKP17" s="126"/>
      <c r="FKQ17" s="126"/>
      <c r="FKR17" s="126"/>
      <c r="FKS17" s="126"/>
      <c r="FKT17" s="126"/>
      <c r="FKU17" s="126"/>
      <c r="FKV17" s="126"/>
      <c r="FKW17" s="126"/>
      <c r="FKX17" s="126"/>
      <c r="FKY17" s="126"/>
      <c r="FKZ17" s="126"/>
      <c r="FLA17" s="126"/>
      <c r="FLB17" s="126"/>
      <c r="FLC17" s="126"/>
      <c r="FLD17" s="126"/>
      <c r="FLE17" s="126"/>
      <c r="FLF17" s="126"/>
      <c r="FLG17" s="126"/>
      <c r="FLH17" s="126"/>
      <c r="FLI17" s="126"/>
      <c r="FLJ17" s="126"/>
      <c r="FLK17" s="126"/>
      <c r="FLL17" s="126"/>
      <c r="FLM17" s="126"/>
      <c r="FLN17" s="126"/>
      <c r="FLO17" s="126"/>
      <c r="FLP17" s="126"/>
      <c r="FLQ17" s="126"/>
      <c r="FLR17" s="126"/>
      <c r="FLS17" s="126"/>
      <c r="FLT17" s="126"/>
      <c r="FLU17" s="126"/>
      <c r="FLV17" s="126"/>
      <c r="FLW17" s="126"/>
      <c r="FLX17" s="126"/>
      <c r="FLY17" s="126"/>
      <c r="FLZ17" s="126"/>
      <c r="FMA17" s="126"/>
      <c r="FMB17" s="126"/>
      <c r="FMC17" s="126"/>
      <c r="FMD17" s="126"/>
      <c r="FME17" s="126"/>
      <c r="FMF17" s="126"/>
      <c r="FMG17" s="126"/>
      <c r="FMH17" s="126"/>
      <c r="FMI17" s="126"/>
      <c r="FMJ17" s="126"/>
      <c r="FMK17" s="126"/>
      <c r="FML17" s="126"/>
      <c r="FMM17" s="126"/>
      <c r="FMN17" s="126"/>
      <c r="FMO17" s="126"/>
      <c r="FMP17" s="126"/>
      <c r="FMQ17" s="126"/>
      <c r="FMR17" s="126"/>
      <c r="FMS17" s="126"/>
      <c r="FMT17" s="126"/>
      <c r="FMU17" s="126"/>
      <c r="FMV17" s="126"/>
      <c r="FMW17" s="126"/>
      <c r="FMX17" s="126"/>
      <c r="FMY17" s="126"/>
      <c r="FMZ17" s="126"/>
      <c r="FNA17" s="126"/>
      <c r="FNB17" s="126"/>
      <c r="FNC17" s="126"/>
      <c r="FND17" s="126"/>
      <c r="FNE17" s="126"/>
      <c r="FNF17" s="126"/>
      <c r="FNG17" s="126"/>
      <c r="FNH17" s="126"/>
      <c r="FNI17" s="126"/>
      <c r="FNJ17" s="126"/>
      <c r="FNK17" s="126"/>
      <c r="FNL17" s="126"/>
      <c r="FNM17" s="126"/>
      <c r="FNN17" s="126"/>
      <c r="FNO17" s="126"/>
      <c r="FNP17" s="126"/>
      <c r="FNQ17" s="126"/>
      <c r="FNR17" s="126"/>
      <c r="FNS17" s="126"/>
      <c r="FNT17" s="126"/>
      <c r="FNU17" s="126"/>
      <c r="FNV17" s="126"/>
      <c r="FNW17" s="126"/>
      <c r="FNX17" s="126"/>
      <c r="FNY17" s="126"/>
      <c r="FNZ17" s="126"/>
      <c r="FOA17" s="126"/>
      <c r="FOB17" s="126"/>
      <c r="FOC17" s="126"/>
      <c r="FOD17" s="126"/>
      <c r="FOE17" s="126"/>
      <c r="FOF17" s="126"/>
      <c r="FOG17" s="126"/>
      <c r="FOH17" s="126"/>
      <c r="FOI17" s="126"/>
      <c r="FOJ17" s="126"/>
      <c r="FOK17" s="126"/>
      <c r="FOL17" s="126"/>
      <c r="FOM17" s="126"/>
      <c r="FON17" s="126"/>
      <c r="FOO17" s="126"/>
      <c r="FOP17" s="126"/>
      <c r="FOQ17" s="126"/>
      <c r="FOR17" s="126"/>
      <c r="FOS17" s="126"/>
      <c r="FOT17" s="126"/>
      <c r="FOU17" s="126"/>
      <c r="FOV17" s="126"/>
      <c r="FOW17" s="126"/>
      <c r="FOX17" s="126"/>
      <c r="FOY17" s="126"/>
      <c r="FOZ17" s="126"/>
      <c r="FPA17" s="126"/>
      <c r="FPB17" s="126"/>
      <c r="FPC17" s="126"/>
      <c r="FPD17" s="126"/>
      <c r="FPE17" s="126"/>
      <c r="FPF17" s="126"/>
      <c r="FPG17" s="126"/>
      <c r="FPH17" s="126"/>
      <c r="FPI17" s="126"/>
      <c r="FPJ17" s="126"/>
      <c r="FPK17" s="126"/>
      <c r="FPL17" s="126"/>
      <c r="FPM17" s="126"/>
      <c r="FPN17" s="126"/>
      <c r="FPO17" s="126"/>
      <c r="FPP17" s="126"/>
      <c r="FPQ17" s="126"/>
      <c r="FPR17" s="126"/>
      <c r="FPS17" s="126"/>
      <c r="FPT17" s="126"/>
      <c r="FPU17" s="126"/>
      <c r="FPV17" s="126"/>
      <c r="FPW17" s="126"/>
      <c r="FPX17" s="126"/>
      <c r="FPY17" s="126"/>
      <c r="FPZ17" s="126"/>
      <c r="FQA17" s="126"/>
      <c r="FQB17" s="126"/>
      <c r="FQC17" s="126"/>
      <c r="FQD17" s="126"/>
      <c r="FQE17" s="126"/>
      <c r="FQF17" s="126"/>
      <c r="FQG17" s="126"/>
      <c r="FQH17" s="126"/>
      <c r="FQI17" s="126"/>
      <c r="FQJ17" s="126"/>
      <c r="FQK17" s="126"/>
      <c r="FQL17" s="126"/>
      <c r="FQM17" s="126"/>
      <c r="FQN17" s="126"/>
      <c r="FQO17" s="126"/>
      <c r="FQP17" s="126"/>
      <c r="FQQ17" s="126"/>
      <c r="FQR17" s="126"/>
      <c r="FQS17" s="126"/>
      <c r="FQT17" s="126"/>
      <c r="FQU17" s="126"/>
      <c r="FQV17" s="126"/>
      <c r="FQW17" s="126"/>
      <c r="FQX17" s="126"/>
      <c r="FQY17" s="126"/>
      <c r="FQZ17" s="126"/>
      <c r="FRA17" s="126"/>
      <c r="FRB17" s="126"/>
      <c r="FRC17" s="126"/>
      <c r="FRD17" s="126"/>
      <c r="FRE17" s="126"/>
      <c r="FRF17" s="126"/>
      <c r="FRG17" s="126"/>
      <c r="FRH17" s="126"/>
      <c r="FRI17" s="126"/>
      <c r="FRJ17" s="126"/>
      <c r="FRK17" s="126"/>
      <c r="FRL17" s="126"/>
      <c r="FRM17" s="126"/>
      <c r="FRN17" s="126"/>
      <c r="FRO17" s="126"/>
      <c r="FRP17" s="126"/>
      <c r="FRQ17" s="126"/>
      <c r="FRR17" s="126"/>
      <c r="FRS17" s="126"/>
      <c r="FRT17" s="126"/>
      <c r="FRU17" s="126"/>
      <c r="FRV17" s="126"/>
      <c r="FRW17" s="126"/>
      <c r="FRX17" s="126"/>
      <c r="FRY17" s="126"/>
      <c r="FRZ17" s="126"/>
      <c r="FSA17" s="126"/>
      <c r="FSB17" s="126"/>
      <c r="FSC17" s="126"/>
      <c r="FSD17" s="126"/>
      <c r="FSE17" s="126"/>
      <c r="FSF17" s="126"/>
      <c r="FSG17" s="126"/>
      <c r="FSH17" s="126"/>
      <c r="FSI17" s="126"/>
      <c r="FSJ17" s="126"/>
      <c r="FSK17" s="126"/>
      <c r="FSL17" s="126"/>
      <c r="FSM17" s="126"/>
      <c r="FSN17" s="126"/>
      <c r="FSO17" s="126"/>
      <c r="FSP17" s="126"/>
      <c r="FSQ17" s="126"/>
      <c r="FSR17" s="126"/>
      <c r="FSS17" s="126"/>
      <c r="FST17" s="126"/>
      <c r="FSU17" s="126"/>
      <c r="FSV17" s="126"/>
      <c r="FSW17" s="126"/>
      <c r="FSX17" s="126"/>
      <c r="FSY17" s="126"/>
      <c r="FSZ17" s="126"/>
      <c r="FTA17" s="126"/>
      <c r="FTB17" s="126"/>
      <c r="FTC17" s="126"/>
      <c r="FTD17" s="126"/>
      <c r="FTE17" s="126"/>
      <c r="FTF17" s="126"/>
      <c r="FTG17" s="126"/>
      <c r="FTH17" s="126"/>
      <c r="FTI17" s="126"/>
      <c r="FTJ17" s="126"/>
      <c r="FTK17" s="126"/>
      <c r="FTL17" s="126"/>
      <c r="FTM17" s="126"/>
      <c r="FTN17" s="126"/>
      <c r="FTO17" s="126"/>
      <c r="FTP17" s="126"/>
      <c r="FTQ17" s="126"/>
      <c r="FTR17" s="126"/>
      <c r="FTS17" s="126"/>
      <c r="FTT17" s="126"/>
      <c r="FTU17" s="126"/>
      <c r="FTV17" s="126"/>
      <c r="FTW17" s="126"/>
      <c r="FTX17" s="126"/>
      <c r="FTY17" s="126"/>
      <c r="FTZ17" s="126"/>
      <c r="FUA17" s="126"/>
      <c r="FUB17" s="126"/>
      <c r="FUC17" s="126"/>
      <c r="FUD17" s="126"/>
      <c r="FUE17" s="126"/>
      <c r="FUF17" s="126"/>
      <c r="FUG17" s="126"/>
      <c r="FUH17" s="126"/>
      <c r="FUI17" s="126"/>
      <c r="FUJ17" s="126"/>
      <c r="FUK17" s="126"/>
      <c r="FUL17" s="126"/>
      <c r="FUM17" s="126"/>
      <c r="FUN17" s="126"/>
      <c r="FUO17" s="126"/>
      <c r="FUP17" s="126"/>
      <c r="FUQ17" s="126"/>
      <c r="FUR17" s="126"/>
      <c r="FUS17" s="126"/>
      <c r="FUT17" s="126"/>
      <c r="FUU17" s="126"/>
      <c r="FUV17" s="126"/>
      <c r="FUW17" s="126"/>
      <c r="FUX17" s="126"/>
      <c r="FUY17" s="126"/>
      <c r="FUZ17" s="126"/>
      <c r="FVA17" s="126"/>
      <c r="FVB17" s="126"/>
      <c r="FVC17" s="126"/>
      <c r="FVD17" s="126"/>
      <c r="FVE17" s="126"/>
      <c r="FVF17" s="126"/>
      <c r="FVG17" s="126"/>
      <c r="FVH17" s="126"/>
      <c r="FVI17" s="126"/>
      <c r="FVJ17" s="126"/>
      <c r="FVK17" s="126"/>
      <c r="FVL17" s="126"/>
      <c r="FVM17" s="126"/>
      <c r="FVN17" s="126"/>
      <c r="FVO17" s="126"/>
      <c r="FVP17" s="126"/>
      <c r="FVQ17" s="126"/>
      <c r="FVR17" s="126"/>
      <c r="FVS17" s="126"/>
      <c r="FVT17" s="126"/>
      <c r="FVU17" s="126"/>
      <c r="FVV17" s="126"/>
      <c r="FVW17" s="126"/>
      <c r="FVX17" s="126"/>
      <c r="FVY17" s="126"/>
      <c r="FVZ17" s="126"/>
      <c r="FWA17" s="126"/>
      <c r="FWB17" s="126"/>
      <c r="FWC17" s="126"/>
      <c r="FWD17" s="126"/>
      <c r="FWE17" s="126"/>
      <c r="FWF17" s="126"/>
      <c r="FWG17" s="126"/>
      <c r="FWH17" s="126"/>
      <c r="FWI17" s="126"/>
      <c r="FWJ17" s="126"/>
      <c r="FWK17" s="126"/>
      <c r="FWL17" s="126"/>
      <c r="FWM17" s="126"/>
      <c r="FWN17" s="126"/>
      <c r="FWO17" s="126"/>
      <c r="FWP17" s="126"/>
      <c r="FWQ17" s="126"/>
      <c r="FWR17" s="126"/>
      <c r="FWS17" s="126"/>
      <c r="FWT17" s="126"/>
      <c r="FWU17" s="126"/>
      <c r="FWV17" s="126"/>
      <c r="FWW17" s="126"/>
      <c r="FWX17" s="126"/>
      <c r="FWY17" s="126"/>
      <c r="FWZ17" s="126"/>
      <c r="FXA17" s="126"/>
      <c r="FXB17" s="126"/>
      <c r="FXC17" s="126"/>
      <c r="FXD17" s="126"/>
      <c r="FXE17" s="126"/>
      <c r="FXF17" s="126"/>
      <c r="FXG17" s="126"/>
      <c r="FXH17" s="126"/>
      <c r="FXI17" s="126"/>
      <c r="FXJ17" s="126"/>
      <c r="FXK17" s="126"/>
      <c r="FXL17" s="126"/>
      <c r="FXM17" s="126"/>
      <c r="FXN17" s="126"/>
      <c r="FXO17" s="126"/>
      <c r="FXP17" s="126"/>
      <c r="FXQ17" s="126"/>
      <c r="FXR17" s="126"/>
      <c r="FXS17" s="126"/>
      <c r="FXT17" s="126"/>
      <c r="FXU17" s="126"/>
      <c r="FXV17" s="126"/>
      <c r="FXW17" s="126"/>
      <c r="FXX17" s="126"/>
      <c r="FXY17" s="126"/>
      <c r="FXZ17" s="126"/>
      <c r="FYA17" s="126"/>
      <c r="FYB17" s="126"/>
      <c r="FYC17" s="126"/>
      <c r="FYD17" s="126"/>
      <c r="FYE17" s="126"/>
      <c r="FYF17" s="126"/>
      <c r="FYG17" s="126"/>
      <c r="FYH17" s="126"/>
      <c r="FYI17" s="126"/>
      <c r="FYJ17" s="126"/>
      <c r="FYK17" s="126"/>
      <c r="FYL17" s="126"/>
      <c r="FYM17" s="126"/>
      <c r="FYN17" s="126"/>
      <c r="FYO17" s="126"/>
      <c r="FYP17" s="126"/>
      <c r="FYQ17" s="126"/>
      <c r="FYR17" s="126"/>
      <c r="FYS17" s="126"/>
      <c r="FYT17" s="126"/>
      <c r="FYU17" s="126"/>
      <c r="FYV17" s="126"/>
      <c r="FYW17" s="126"/>
      <c r="FYX17" s="126"/>
      <c r="FYY17" s="126"/>
      <c r="FYZ17" s="126"/>
      <c r="FZA17" s="126"/>
      <c r="FZB17" s="126"/>
      <c r="FZC17" s="126"/>
      <c r="FZD17" s="126"/>
      <c r="FZE17" s="126"/>
      <c r="FZF17" s="126"/>
      <c r="FZG17" s="126"/>
      <c r="FZH17" s="126"/>
      <c r="FZI17" s="126"/>
      <c r="FZJ17" s="126"/>
      <c r="FZK17" s="126"/>
      <c r="FZL17" s="126"/>
      <c r="FZM17" s="126"/>
      <c r="FZN17" s="126"/>
      <c r="FZO17" s="126"/>
      <c r="FZP17" s="126"/>
      <c r="FZQ17" s="126"/>
      <c r="FZR17" s="126"/>
      <c r="FZS17" s="126"/>
      <c r="FZT17" s="126"/>
      <c r="FZU17" s="126"/>
      <c r="FZV17" s="126"/>
      <c r="FZW17" s="126"/>
      <c r="FZX17" s="126"/>
      <c r="FZY17" s="126"/>
      <c r="FZZ17" s="126"/>
      <c r="GAA17" s="126"/>
      <c r="GAB17" s="126"/>
      <c r="GAC17" s="126"/>
      <c r="GAD17" s="126"/>
      <c r="GAE17" s="126"/>
      <c r="GAF17" s="126"/>
      <c r="GAG17" s="126"/>
      <c r="GAH17" s="126"/>
      <c r="GAI17" s="126"/>
      <c r="GAJ17" s="126"/>
      <c r="GAK17" s="126"/>
      <c r="GAL17" s="126"/>
      <c r="GAM17" s="126"/>
      <c r="GAN17" s="126"/>
      <c r="GAO17" s="126"/>
      <c r="GAP17" s="126"/>
      <c r="GAQ17" s="126"/>
      <c r="GAR17" s="126"/>
      <c r="GAS17" s="126"/>
      <c r="GAT17" s="126"/>
      <c r="GAU17" s="126"/>
      <c r="GAV17" s="126"/>
      <c r="GAW17" s="126"/>
      <c r="GAX17" s="126"/>
      <c r="GAY17" s="126"/>
      <c r="GAZ17" s="126"/>
      <c r="GBA17" s="126"/>
      <c r="GBB17" s="126"/>
      <c r="GBC17" s="126"/>
      <c r="GBD17" s="126"/>
      <c r="GBE17" s="126"/>
      <c r="GBF17" s="126"/>
      <c r="GBG17" s="126"/>
      <c r="GBH17" s="126"/>
      <c r="GBI17" s="126"/>
      <c r="GBJ17" s="126"/>
      <c r="GBK17" s="126"/>
      <c r="GBL17" s="126"/>
      <c r="GBM17" s="126"/>
      <c r="GBN17" s="126"/>
      <c r="GBO17" s="126"/>
      <c r="GBP17" s="126"/>
      <c r="GBQ17" s="126"/>
      <c r="GBR17" s="126"/>
      <c r="GBS17" s="126"/>
      <c r="GBT17" s="126"/>
      <c r="GBU17" s="126"/>
      <c r="GBV17" s="126"/>
      <c r="GBW17" s="126"/>
      <c r="GBX17" s="126"/>
      <c r="GBY17" s="126"/>
      <c r="GBZ17" s="126"/>
      <c r="GCA17" s="126"/>
      <c r="GCB17" s="126"/>
      <c r="GCC17" s="126"/>
      <c r="GCD17" s="126"/>
      <c r="GCE17" s="126"/>
      <c r="GCF17" s="126"/>
      <c r="GCG17" s="126"/>
      <c r="GCH17" s="126"/>
      <c r="GCI17" s="126"/>
      <c r="GCJ17" s="126"/>
      <c r="GCK17" s="126"/>
      <c r="GCL17" s="126"/>
      <c r="GCM17" s="126"/>
      <c r="GCN17" s="126"/>
      <c r="GCO17" s="126"/>
      <c r="GCP17" s="126"/>
      <c r="GCQ17" s="126"/>
      <c r="GCR17" s="126"/>
      <c r="GCS17" s="126"/>
      <c r="GCT17" s="126"/>
      <c r="GCU17" s="126"/>
      <c r="GCV17" s="126"/>
      <c r="GCW17" s="126"/>
      <c r="GCX17" s="126"/>
      <c r="GCY17" s="126"/>
      <c r="GCZ17" s="126"/>
      <c r="GDA17" s="126"/>
      <c r="GDB17" s="126"/>
      <c r="GDC17" s="126"/>
      <c r="GDD17" s="126"/>
      <c r="GDE17" s="126"/>
      <c r="GDF17" s="126"/>
      <c r="GDG17" s="126"/>
      <c r="GDH17" s="126"/>
      <c r="GDI17" s="126"/>
      <c r="GDJ17" s="126"/>
      <c r="GDK17" s="126"/>
      <c r="GDL17" s="126"/>
      <c r="GDM17" s="126"/>
      <c r="GDN17" s="126"/>
      <c r="GDO17" s="126"/>
      <c r="GDP17" s="126"/>
      <c r="GDQ17" s="126"/>
      <c r="GDR17" s="126"/>
      <c r="GDS17" s="126"/>
      <c r="GDT17" s="126"/>
      <c r="GDU17" s="126"/>
      <c r="GDV17" s="126"/>
      <c r="GDW17" s="126"/>
      <c r="GDX17" s="126"/>
      <c r="GDY17" s="126"/>
      <c r="GDZ17" s="126"/>
      <c r="GEA17" s="126"/>
      <c r="GEB17" s="126"/>
      <c r="GEC17" s="126"/>
      <c r="GED17" s="126"/>
      <c r="GEE17" s="126"/>
      <c r="GEF17" s="126"/>
      <c r="GEG17" s="126"/>
      <c r="GEH17" s="126"/>
      <c r="GEI17" s="126"/>
      <c r="GEJ17" s="126"/>
      <c r="GEK17" s="126"/>
      <c r="GEL17" s="126"/>
      <c r="GEM17" s="126"/>
      <c r="GEN17" s="126"/>
      <c r="GEO17" s="126"/>
      <c r="GEP17" s="126"/>
      <c r="GEQ17" s="126"/>
      <c r="GER17" s="126"/>
      <c r="GES17" s="126"/>
      <c r="GET17" s="126"/>
      <c r="GEU17" s="126"/>
      <c r="GEV17" s="126"/>
      <c r="GEW17" s="126"/>
      <c r="GEX17" s="126"/>
      <c r="GEY17" s="126"/>
      <c r="GEZ17" s="126"/>
      <c r="GFA17" s="126"/>
      <c r="GFB17" s="126"/>
      <c r="GFC17" s="126"/>
      <c r="GFD17" s="126"/>
      <c r="GFE17" s="126"/>
      <c r="GFF17" s="126"/>
      <c r="GFG17" s="126"/>
      <c r="GFH17" s="126"/>
      <c r="GFI17" s="126"/>
      <c r="GFJ17" s="126"/>
      <c r="GFK17" s="126"/>
      <c r="GFL17" s="126"/>
      <c r="GFM17" s="126"/>
      <c r="GFN17" s="126"/>
      <c r="GFO17" s="126"/>
      <c r="GFP17" s="126"/>
      <c r="GFQ17" s="126"/>
      <c r="GFR17" s="126"/>
      <c r="GFS17" s="126"/>
      <c r="GFT17" s="126"/>
      <c r="GFU17" s="126"/>
      <c r="GFV17" s="126"/>
      <c r="GFW17" s="126"/>
      <c r="GFX17" s="126"/>
      <c r="GFY17" s="126"/>
      <c r="GFZ17" s="126"/>
      <c r="GGA17" s="126"/>
      <c r="GGB17" s="126"/>
      <c r="GGC17" s="126"/>
      <c r="GGD17" s="126"/>
      <c r="GGE17" s="126"/>
      <c r="GGF17" s="126"/>
      <c r="GGG17" s="126"/>
      <c r="GGH17" s="126"/>
      <c r="GGI17" s="126"/>
      <c r="GGJ17" s="126"/>
      <c r="GGK17" s="126"/>
      <c r="GGL17" s="126"/>
      <c r="GGM17" s="126"/>
      <c r="GGN17" s="126"/>
      <c r="GGO17" s="126"/>
      <c r="GGP17" s="126"/>
      <c r="GGQ17" s="126"/>
      <c r="GGR17" s="126"/>
      <c r="GGS17" s="126"/>
      <c r="GGT17" s="126"/>
      <c r="GGU17" s="126"/>
      <c r="GGV17" s="126"/>
      <c r="GGW17" s="126"/>
      <c r="GGX17" s="126"/>
      <c r="GGY17" s="126"/>
      <c r="GGZ17" s="126"/>
      <c r="GHA17" s="126"/>
      <c r="GHB17" s="126"/>
      <c r="GHC17" s="126"/>
      <c r="GHD17" s="126"/>
      <c r="GHE17" s="126"/>
      <c r="GHF17" s="126"/>
      <c r="GHG17" s="126"/>
      <c r="GHH17" s="126"/>
      <c r="GHI17" s="126"/>
      <c r="GHJ17" s="126"/>
      <c r="GHK17" s="126"/>
      <c r="GHL17" s="126"/>
      <c r="GHM17" s="126"/>
      <c r="GHN17" s="126"/>
      <c r="GHO17" s="126"/>
      <c r="GHP17" s="126"/>
      <c r="GHQ17" s="126"/>
      <c r="GHR17" s="126"/>
      <c r="GHS17" s="126"/>
      <c r="GHT17" s="126"/>
      <c r="GHU17" s="126"/>
      <c r="GHV17" s="126"/>
      <c r="GHW17" s="126"/>
      <c r="GHX17" s="126"/>
      <c r="GHY17" s="126"/>
      <c r="GHZ17" s="126"/>
      <c r="GIA17" s="126"/>
      <c r="GIB17" s="126"/>
      <c r="GIC17" s="126"/>
      <c r="GID17" s="126"/>
      <c r="GIE17" s="126"/>
      <c r="GIF17" s="126"/>
      <c r="GIG17" s="126"/>
      <c r="GIH17" s="126"/>
      <c r="GII17" s="126"/>
      <c r="GIJ17" s="126"/>
      <c r="GIK17" s="126"/>
      <c r="GIL17" s="126"/>
      <c r="GIM17" s="126"/>
      <c r="GIN17" s="126"/>
      <c r="GIO17" s="126"/>
      <c r="GIP17" s="126"/>
      <c r="GIQ17" s="126"/>
      <c r="GIR17" s="126"/>
      <c r="GIS17" s="126"/>
      <c r="GIT17" s="126"/>
      <c r="GIU17" s="126"/>
      <c r="GIV17" s="126"/>
      <c r="GIW17" s="126"/>
      <c r="GIX17" s="126"/>
      <c r="GIY17" s="126"/>
      <c r="GIZ17" s="126"/>
      <c r="GJA17" s="126"/>
      <c r="GJB17" s="126"/>
      <c r="GJC17" s="126"/>
      <c r="GJD17" s="126"/>
      <c r="GJE17" s="126"/>
      <c r="GJF17" s="126"/>
      <c r="GJG17" s="126"/>
      <c r="GJH17" s="126"/>
      <c r="GJI17" s="126"/>
      <c r="GJJ17" s="126"/>
      <c r="GJK17" s="126"/>
      <c r="GJL17" s="126"/>
      <c r="GJM17" s="126"/>
      <c r="GJN17" s="126"/>
      <c r="GJO17" s="126"/>
      <c r="GJP17" s="126"/>
      <c r="GJQ17" s="126"/>
      <c r="GJR17" s="126"/>
      <c r="GJS17" s="126"/>
      <c r="GJT17" s="126"/>
      <c r="GJU17" s="126"/>
      <c r="GJV17" s="126"/>
      <c r="GJW17" s="126"/>
      <c r="GJX17" s="126"/>
      <c r="GJY17" s="126"/>
      <c r="GJZ17" s="126"/>
      <c r="GKA17" s="126"/>
      <c r="GKB17" s="126"/>
      <c r="GKC17" s="126"/>
      <c r="GKD17" s="126"/>
      <c r="GKE17" s="126"/>
      <c r="GKF17" s="126"/>
      <c r="GKG17" s="126"/>
      <c r="GKH17" s="126"/>
      <c r="GKI17" s="126"/>
      <c r="GKJ17" s="126"/>
      <c r="GKK17" s="126"/>
      <c r="GKL17" s="126"/>
      <c r="GKM17" s="126"/>
      <c r="GKN17" s="126"/>
      <c r="GKO17" s="126"/>
      <c r="GKP17" s="126"/>
      <c r="GKQ17" s="126"/>
      <c r="GKR17" s="126"/>
      <c r="GKS17" s="126"/>
      <c r="GKT17" s="126"/>
      <c r="GKU17" s="126"/>
      <c r="GKV17" s="126"/>
      <c r="GKW17" s="126"/>
      <c r="GKX17" s="126"/>
      <c r="GKY17" s="126"/>
      <c r="GKZ17" s="126"/>
      <c r="GLA17" s="126"/>
      <c r="GLB17" s="126"/>
      <c r="GLC17" s="126"/>
      <c r="GLD17" s="126"/>
      <c r="GLE17" s="126"/>
      <c r="GLF17" s="126"/>
      <c r="GLG17" s="126"/>
      <c r="GLH17" s="126"/>
      <c r="GLI17" s="126"/>
      <c r="GLJ17" s="126"/>
      <c r="GLK17" s="126"/>
      <c r="GLL17" s="126"/>
      <c r="GLM17" s="126"/>
      <c r="GLN17" s="126"/>
      <c r="GLO17" s="126"/>
      <c r="GLP17" s="126"/>
      <c r="GLQ17" s="126"/>
      <c r="GLR17" s="126"/>
      <c r="GLS17" s="126"/>
      <c r="GLT17" s="126"/>
      <c r="GLU17" s="126"/>
      <c r="GLV17" s="126"/>
      <c r="GLW17" s="126"/>
      <c r="GLX17" s="126"/>
      <c r="GLY17" s="126"/>
      <c r="GLZ17" s="126"/>
      <c r="GMA17" s="126"/>
      <c r="GMB17" s="126"/>
      <c r="GMC17" s="126"/>
      <c r="GMD17" s="126"/>
      <c r="GME17" s="126"/>
      <c r="GMF17" s="126"/>
      <c r="GMG17" s="126"/>
      <c r="GMH17" s="126"/>
      <c r="GMI17" s="126"/>
      <c r="GMJ17" s="126"/>
      <c r="GMK17" s="126"/>
      <c r="GML17" s="126"/>
      <c r="GMM17" s="126"/>
      <c r="GMN17" s="126"/>
      <c r="GMO17" s="126"/>
      <c r="GMP17" s="126"/>
      <c r="GMQ17" s="126"/>
      <c r="GMR17" s="126"/>
      <c r="GMS17" s="126"/>
      <c r="GMT17" s="126"/>
      <c r="GMU17" s="126"/>
      <c r="GMV17" s="126"/>
      <c r="GMW17" s="126"/>
      <c r="GMX17" s="126"/>
      <c r="GMY17" s="126"/>
      <c r="GMZ17" s="126"/>
      <c r="GNA17" s="126"/>
      <c r="GNB17" s="126"/>
      <c r="GNC17" s="126"/>
      <c r="GND17" s="126"/>
      <c r="GNE17" s="126"/>
      <c r="GNF17" s="126"/>
      <c r="GNG17" s="126"/>
      <c r="GNH17" s="126"/>
      <c r="GNI17" s="126"/>
      <c r="GNJ17" s="126"/>
      <c r="GNK17" s="126"/>
      <c r="GNL17" s="126"/>
      <c r="GNM17" s="126"/>
      <c r="GNN17" s="126"/>
      <c r="GNO17" s="126"/>
      <c r="GNP17" s="126"/>
      <c r="GNQ17" s="126"/>
      <c r="GNR17" s="126"/>
      <c r="GNS17" s="126"/>
      <c r="GNT17" s="126"/>
      <c r="GNU17" s="126"/>
      <c r="GNV17" s="126"/>
      <c r="GNW17" s="126"/>
      <c r="GNX17" s="126"/>
      <c r="GNY17" s="126"/>
      <c r="GNZ17" s="126"/>
      <c r="GOA17" s="126"/>
      <c r="GOB17" s="126"/>
      <c r="GOC17" s="126"/>
      <c r="GOD17" s="126"/>
      <c r="GOE17" s="126"/>
      <c r="GOF17" s="126"/>
      <c r="GOG17" s="126"/>
      <c r="GOH17" s="126"/>
      <c r="GOI17" s="126"/>
      <c r="GOJ17" s="126"/>
      <c r="GOK17" s="126"/>
      <c r="GOL17" s="126"/>
      <c r="GOM17" s="126"/>
      <c r="GON17" s="126"/>
      <c r="GOO17" s="126"/>
      <c r="GOP17" s="126"/>
      <c r="GOQ17" s="126"/>
      <c r="GOR17" s="126"/>
      <c r="GOS17" s="126"/>
      <c r="GOT17" s="126"/>
      <c r="GOU17" s="126"/>
      <c r="GOV17" s="126"/>
      <c r="GOW17" s="126"/>
      <c r="GOX17" s="126"/>
      <c r="GOY17" s="126"/>
      <c r="GOZ17" s="126"/>
      <c r="GPA17" s="126"/>
      <c r="GPB17" s="126"/>
      <c r="GPC17" s="126"/>
      <c r="GPD17" s="126"/>
      <c r="GPE17" s="126"/>
      <c r="GPF17" s="126"/>
      <c r="GPG17" s="126"/>
      <c r="GPH17" s="126"/>
      <c r="GPI17" s="126"/>
      <c r="GPJ17" s="126"/>
      <c r="GPK17" s="126"/>
      <c r="GPL17" s="126"/>
      <c r="GPM17" s="126"/>
      <c r="GPN17" s="126"/>
      <c r="GPO17" s="126"/>
      <c r="GPP17" s="126"/>
      <c r="GPQ17" s="126"/>
      <c r="GPR17" s="126"/>
      <c r="GPS17" s="126"/>
      <c r="GPT17" s="126"/>
      <c r="GPU17" s="126"/>
      <c r="GPV17" s="126"/>
      <c r="GPW17" s="126"/>
      <c r="GPX17" s="126"/>
      <c r="GPY17" s="126"/>
      <c r="GPZ17" s="126"/>
      <c r="GQA17" s="126"/>
      <c r="GQB17" s="126"/>
      <c r="GQC17" s="126"/>
      <c r="GQD17" s="126"/>
      <c r="GQE17" s="126"/>
      <c r="GQF17" s="126"/>
      <c r="GQG17" s="126"/>
      <c r="GQH17" s="126"/>
      <c r="GQI17" s="126"/>
      <c r="GQJ17" s="126"/>
      <c r="GQK17" s="126"/>
      <c r="GQL17" s="126"/>
      <c r="GQM17" s="126"/>
      <c r="GQN17" s="126"/>
      <c r="GQO17" s="126"/>
      <c r="GQP17" s="126"/>
      <c r="GQQ17" s="126"/>
      <c r="GQR17" s="126"/>
      <c r="GQS17" s="126"/>
      <c r="GQT17" s="126"/>
      <c r="GQU17" s="126"/>
      <c r="GQV17" s="126"/>
      <c r="GQW17" s="126"/>
      <c r="GQX17" s="126"/>
      <c r="GQY17" s="126"/>
      <c r="GQZ17" s="126"/>
      <c r="GRA17" s="126"/>
      <c r="GRB17" s="126"/>
      <c r="GRC17" s="126"/>
      <c r="GRD17" s="126"/>
      <c r="GRE17" s="126"/>
      <c r="GRF17" s="126"/>
      <c r="GRG17" s="126"/>
      <c r="GRH17" s="126"/>
      <c r="GRI17" s="126"/>
      <c r="GRJ17" s="126"/>
      <c r="GRK17" s="126"/>
      <c r="GRL17" s="126"/>
      <c r="GRM17" s="126"/>
      <c r="GRN17" s="126"/>
      <c r="GRO17" s="126"/>
      <c r="GRP17" s="126"/>
      <c r="GRQ17" s="126"/>
      <c r="GRR17" s="126"/>
      <c r="GRS17" s="126"/>
      <c r="GRT17" s="126"/>
      <c r="GRU17" s="126"/>
      <c r="GRV17" s="126"/>
      <c r="GRW17" s="126"/>
      <c r="GRX17" s="126"/>
      <c r="GRY17" s="126"/>
      <c r="GRZ17" s="126"/>
      <c r="GSA17" s="126"/>
      <c r="GSB17" s="126"/>
      <c r="GSC17" s="126"/>
      <c r="GSD17" s="126"/>
      <c r="GSE17" s="126"/>
      <c r="GSF17" s="126"/>
      <c r="GSG17" s="126"/>
      <c r="GSH17" s="126"/>
      <c r="GSI17" s="126"/>
      <c r="GSJ17" s="126"/>
      <c r="GSK17" s="126"/>
      <c r="GSL17" s="126"/>
      <c r="GSM17" s="126"/>
      <c r="GSN17" s="126"/>
      <c r="GSO17" s="126"/>
      <c r="GSP17" s="126"/>
      <c r="GSQ17" s="126"/>
      <c r="GSR17" s="126"/>
      <c r="GSS17" s="126"/>
      <c r="GST17" s="126"/>
      <c r="GSU17" s="126"/>
      <c r="GSV17" s="126"/>
      <c r="GSW17" s="126"/>
      <c r="GSX17" s="126"/>
      <c r="GSY17" s="126"/>
      <c r="GSZ17" s="126"/>
      <c r="GTA17" s="126"/>
      <c r="GTB17" s="126"/>
      <c r="GTC17" s="126"/>
      <c r="GTD17" s="126"/>
      <c r="GTE17" s="126"/>
      <c r="GTF17" s="126"/>
      <c r="GTG17" s="126"/>
      <c r="GTH17" s="126"/>
      <c r="GTI17" s="126"/>
      <c r="GTJ17" s="126"/>
      <c r="GTK17" s="126"/>
      <c r="GTL17" s="126"/>
      <c r="GTM17" s="126"/>
      <c r="GTN17" s="126"/>
      <c r="GTO17" s="126"/>
      <c r="GTP17" s="126"/>
      <c r="GTQ17" s="126"/>
      <c r="GTR17" s="126"/>
      <c r="GTS17" s="126"/>
      <c r="GTT17" s="126"/>
      <c r="GTU17" s="126"/>
      <c r="GTV17" s="126"/>
      <c r="GTW17" s="126"/>
      <c r="GTX17" s="126"/>
      <c r="GTY17" s="126"/>
      <c r="GTZ17" s="126"/>
      <c r="GUA17" s="126"/>
      <c r="GUB17" s="126"/>
      <c r="GUC17" s="126"/>
      <c r="GUD17" s="126"/>
      <c r="GUE17" s="126"/>
      <c r="GUF17" s="126"/>
      <c r="GUG17" s="126"/>
      <c r="GUH17" s="126"/>
      <c r="GUI17" s="126"/>
      <c r="GUJ17" s="126"/>
      <c r="GUK17" s="126"/>
      <c r="GUL17" s="126"/>
      <c r="GUM17" s="126"/>
      <c r="GUN17" s="126"/>
      <c r="GUO17" s="126"/>
      <c r="GUP17" s="126"/>
      <c r="GUQ17" s="126"/>
      <c r="GUR17" s="126"/>
      <c r="GUS17" s="126"/>
      <c r="GUT17" s="126"/>
      <c r="GUU17" s="126"/>
      <c r="GUV17" s="126"/>
      <c r="GUW17" s="126"/>
      <c r="GUX17" s="126"/>
      <c r="GUY17" s="126"/>
      <c r="GUZ17" s="126"/>
      <c r="GVA17" s="126"/>
      <c r="GVB17" s="126"/>
      <c r="GVC17" s="126"/>
      <c r="GVD17" s="126"/>
      <c r="GVE17" s="126"/>
      <c r="GVF17" s="126"/>
      <c r="GVG17" s="126"/>
      <c r="GVH17" s="126"/>
      <c r="GVI17" s="126"/>
      <c r="GVJ17" s="126"/>
      <c r="GVK17" s="126"/>
      <c r="GVL17" s="126"/>
      <c r="GVM17" s="126"/>
      <c r="GVN17" s="126"/>
      <c r="GVO17" s="126"/>
      <c r="GVP17" s="126"/>
      <c r="GVQ17" s="126"/>
      <c r="GVR17" s="126"/>
      <c r="GVS17" s="126"/>
      <c r="GVT17" s="126"/>
      <c r="GVU17" s="126"/>
      <c r="GVV17" s="126"/>
      <c r="GVW17" s="126"/>
      <c r="GVX17" s="126"/>
      <c r="GVY17" s="126"/>
      <c r="GVZ17" s="126"/>
      <c r="GWA17" s="126"/>
      <c r="GWB17" s="126"/>
      <c r="GWC17" s="126"/>
      <c r="GWD17" s="126"/>
      <c r="GWE17" s="126"/>
      <c r="GWF17" s="126"/>
      <c r="GWG17" s="126"/>
      <c r="GWH17" s="126"/>
      <c r="GWI17" s="126"/>
      <c r="GWJ17" s="126"/>
      <c r="GWK17" s="126"/>
      <c r="GWL17" s="126"/>
      <c r="GWM17" s="126"/>
      <c r="GWN17" s="126"/>
      <c r="GWO17" s="126"/>
      <c r="GWP17" s="126"/>
      <c r="GWQ17" s="126"/>
      <c r="GWR17" s="126"/>
      <c r="GWS17" s="126"/>
      <c r="GWT17" s="126"/>
      <c r="GWU17" s="126"/>
      <c r="GWV17" s="126"/>
      <c r="GWW17" s="126"/>
      <c r="GWX17" s="126"/>
      <c r="GWY17" s="126"/>
      <c r="GWZ17" s="126"/>
      <c r="GXA17" s="126"/>
      <c r="GXB17" s="126"/>
      <c r="GXC17" s="126"/>
      <c r="GXD17" s="126"/>
      <c r="GXE17" s="126"/>
      <c r="GXF17" s="126"/>
      <c r="GXG17" s="126"/>
      <c r="GXH17" s="126"/>
      <c r="GXI17" s="126"/>
      <c r="GXJ17" s="126"/>
      <c r="GXK17" s="126"/>
      <c r="GXL17" s="126"/>
      <c r="GXM17" s="126"/>
      <c r="GXN17" s="126"/>
      <c r="GXO17" s="126"/>
      <c r="GXP17" s="126"/>
      <c r="GXQ17" s="126"/>
      <c r="GXR17" s="126"/>
      <c r="GXS17" s="126"/>
      <c r="GXT17" s="126"/>
      <c r="GXU17" s="126"/>
      <c r="GXV17" s="126"/>
      <c r="GXW17" s="126"/>
      <c r="GXX17" s="126"/>
      <c r="GXY17" s="126"/>
      <c r="GXZ17" s="126"/>
      <c r="GYA17" s="126"/>
      <c r="GYB17" s="126"/>
      <c r="GYC17" s="126"/>
      <c r="GYD17" s="126"/>
      <c r="GYE17" s="126"/>
      <c r="GYF17" s="126"/>
      <c r="GYG17" s="126"/>
      <c r="GYH17" s="126"/>
      <c r="GYI17" s="126"/>
      <c r="GYJ17" s="126"/>
      <c r="GYK17" s="126"/>
      <c r="GYL17" s="126"/>
      <c r="GYM17" s="126"/>
      <c r="GYN17" s="126"/>
      <c r="GYO17" s="126"/>
      <c r="GYP17" s="126"/>
      <c r="GYQ17" s="126"/>
      <c r="GYR17" s="126"/>
      <c r="GYS17" s="126"/>
      <c r="GYT17" s="126"/>
      <c r="GYU17" s="126"/>
      <c r="GYV17" s="126"/>
      <c r="GYW17" s="126"/>
      <c r="GYX17" s="126"/>
      <c r="GYY17" s="126"/>
      <c r="GYZ17" s="126"/>
      <c r="GZA17" s="126"/>
      <c r="GZB17" s="126"/>
      <c r="GZC17" s="126"/>
      <c r="GZD17" s="126"/>
      <c r="GZE17" s="126"/>
      <c r="GZF17" s="126"/>
      <c r="GZG17" s="126"/>
      <c r="GZH17" s="126"/>
      <c r="GZI17" s="126"/>
      <c r="GZJ17" s="126"/>
      <c r="GZK17" s="126"/>
      <c r="GZL17" s="126"/>
      <c r="GZM17" s="126"/>
      <c r="GZN17" s="126"/>
      <c r="GZO17" s="126"/>
      <c r="GZP17" s="126"/>
      <c r="GZQ17" s="126"/>
      <c r="GZR17" s="126"/>
      <c r="GZS17" s="126"/>
      <c r="GZT17" s="126"/>
      <c r="GZU17" s="126"/>
      <c r="GZV17" s="126"/>
      <c r="GZW17" s="126"/>
      <c r="GZX17" s="126"/>
      <c r="GZY17" s="126"/>
      <c r="GZZ17" s="126"/>
      <c r="HAA17" s="126"/>
      <c r="HAB17" s="126"/>
      <c r="HAC17" s="126"/>
      <c r="HAD17" s="126"/>
      <c r="HAE17" s="126"/>
      <c r="HAF17" s="126"/>
      <c r="HAG17" s="126"/>
      <c r="HAH17" s="126"/>
      <c r="HAI17" s="126"/>
      <c r="HAJ17" s="126"/>
      <c r="HAK17" s="126"/>
      <c r="HAL17" s="126"/>
      <c r="HAM17" s="126"/>
      <c r="HAN17" s="126"/>
      <c r="HAO17" s="126"/>
      <c r="HAP17" s="126"/>
      <c r="HAQ17" s="126"/>
      <c r="HAR17" s="126"/>
      <c r="HAS17" s="126"/>
      <c r="HAT17" s="126"/>
      <c r="HAU17" s="126"/>
      <c r="HAV17" s="126"/>
      <c r="HAW17" s="126"/>
      <c r="HAX17" s="126"/>
      <c r="HAY17" s="126"/>
      <c r="HAZ17" s="126"/>
      <c r="HBA17" s="126"/>
      <c r="HBB17" s="126"/>
      <c r="HBC17" s="126"/>
      <c r="HBD17" s="126"/>
      <c r="HBE17" s="126"/>
      <c r="HBF17" s="126"/>
      <c r="HBG17" s="126"/>
      <c r="HBH17" s="126"/>
      <c r="HBI17" s="126"/>
      <c r="HBJ17" s="126"/>
      <c r="HBK17" s="126"/>
      <c r="HBL17" s="126"/>
      <c r="HBM17" s="126"/>
      <c r="HBN17" s="126"/>
      <c r="HBO17" s="126"/>
      <c r="HBP17" s="126"/>
      <c r="HBQ17" s="126"/>
      <c r="HBR17" s="126"/>
      <c r="HBS17" s="126"/>
      <c r="HBT17" s="126"/>
      <c r="HBU17" s="126"/>
      <c r="HBV17" s="126"/>
      <c r="HBW17" s="126"/>
      <c r="HBX17" s="126"/>
      <c r="HBY17" s="126"/>
      <c r="HBZ17" s="126"/>
      <c r="HCA17" s="126"/>
      <c r="HCB17" s="126"/>
      <c r="HCC17" s="126"/>
      <c r="HCD17" s="126"/>
      <c r="HCE17" s="126"/>
      <c r="HCF17" s="126"/>
      <c r="HCG17" s="126"/>
      <c r="HCH17" s="126"/>
      <c r="HCI17" s="126"/>
      <c r="HCJ17" s="126"/>
      <c r="HCK17" s="126"/>
      <c r="HCL17" s="126"/>
      <c r="HCM17" s="126"/>
      <c r="HCN17" s="126"/>
      <c r="HCO17" s="126"/>
      <c r="HCP17" s="126"/>
      <c r="HCQ17" s="126"/>
      <c r="HCR17" s="126"/>
      <c r="HCS17" s="126"/>
      <c r="HCT17" s="126"/>
      <c r="HCU17" s="126"/>
      <c r="HCV17" s="126"/>
      <c r="HCW17" s="126"/>
      <c r="HCX17" s="126"/>
      <c r="HCY17" s="126"/>
      <c r="HCZ17" s="126"/>
      <c r="HDA17" s="126"/>
      <c r="HDB17" s="126"/>
      <c r="HDC17" s="126"/>
      <c r="HDD17" s="126"/>
      <c r="HDE17" s="126"/>
      <c r="HDF17" s="126"/>
      <c r="HDG17" s="126"/>
      <c r="HDH17" s="126"/>
      <c r="HDI17" s="126"/>
      <c r="HDJ17" s="126"/>
      <c r="HDK17" s="126"/>
      <c r="HDL17" s="126"/>
      <c r="HDM17" s="126"/>
      <c r="HDN17" s="126"/>
      <c r="HDO17" s="126"/>
      <c r="HDP17" s="126"/>
      <c r="HDQ17" s="126"/>
      <c r="HDR17" s="126"/>
      <c r="HDS17" s="126"/>
      <c r="HDT17" s="126"/>
      <c r="HDU17" s="126"/>
      <c r="HDV17" s="126"/>
      <c r="HDW17" s="126"/>
      <c r="HDX17" s="126"/>
      <c r="HDY17" s="126"/>
      <c r="HDZ17" s="126"/>
      <c r="HEA17" s="126"/>
      <c r="HEB17" s="126"/>
      <c r="HEC17" s="126"/>
      <c r="HED17" s="126"/>
      <c r="HEE17" s="126"/>
      <c r="HEF17" s="126"/>
      <c r="HEG17" s="126"/>
      <c r="HEH17" s="126"/>
      <c r="HEI17" s="126"/>
      <c r="HEJ17" s="126"/>
      <c r="HEK17" s="126"/>
      <c r="HEL17" s="126"/>
      <c r="HEM17" s="126"/>
      <c r="HEN17" s="126"/>
      <c r="HEO17" s="126"/>
      <c r="HEP17" s="126"/>
      <c r="HEQ17" s="126"/>
      <c r="HER17" s="126"/>
      <c r="HES17" s="126"/>
      <c r="HET17" s="126"/>
      <c r="HEU17" s="126"/>
      <c r="HEV17" s="126"/>
      <c r="HEW17" s="126"/>
      <c r="HEX17" s="126"/>
      <c r="HEY17" s="126"/>
      <c r="HEZ17" s="126"/>
      <c r="HFA17" s="126"/>
      <c r="HFB17" s="126"/>
      <c r="HFC17" s="126"/>
      <c r="HFD17" s="126"/>
      <c r="HFE17" s="126"/>
      <c r="HFF17" s="126"/>
      <c r="HFG17" s="126"/>
      <c r="HFH17" s="126"/>
      <c r="HFI17" s="126"/>
      <c r="HFJ17" s="126"/>
      <c r="HFK17" s="126"/>
      <c r="HFL17" s="126"/>
      <c r="HFM17" s="126"/>
      <c r="HFN17" s="126"/>
      <c r="HFO17" s="126"/>
      <c r="HFP17" s="126"/>
      <c r="HFQ17" s="126"/>
      <c r="HFR17" s="126"/>
      <c r="HFS17" s="126"/>
      <c r="HFT17" s="126"/>
      <c r="HFU17" s="126"/>
      <c r="HFV17" s="126"/>
      <c r="HFW17" s="126"/>
      <c r="HFX17" s="126"/>
      <c r="HFY17" s="126"/>
      <c r="HFZ17" s="126"/>
      <c r="HGA17" s="126"/>
      <c r="HGB17" s="126"/>
      <c r="HGC17" s="126"/>
      <c r="HGD17" s="126"/>
      <c r="HGE17" s="126"/>
      <c r="HGF17" s="126"/>
      <c r="HGG17" s="126"/>
      <c r="HGH17" s="126"/>
      <c r="HGI17" s="126"/>
      <c r="HGJ17" s="126"/>
      <c r="HGK17" s="126"/>
      <c r="HGL17" s="126"/>
      <c r="HGM17" s="126"/>
      <c r="HGN17" s="126"/>
      <c r="HGO17" s="126"/>
      <c r="HGP17" s="126"/>
      <c r="HGQ17" s="126"/>
      <c r="HGR17" s="126"/>
      <c r="HGS17" s="126"/>
      <c r="HGT17" s="126"/>
      <c r="HGU17" s="126"/>
      <c r="HGV17" s="126"/>
      <c r="HGW17" s="126"/>
      <c r="HGX17" s="126"/>
      <c r="HGY17" s="126"/>
      <c r="HGZ17" s="126"/>
      <c r="HHA17" s="126"/>
      <c r="HHB17" s="126"/>
      <c r="HHC17" s="126"/>
      <c r="HHD17" s="126"/>
      <c r="HHE17" s="126"/>
      <c r="HHF17" s="126"/>
      <c r="HHG17" s="126"/>
      <c r="HHH17" s="126"/>
      <c r="HHI17" s="126"/>
      <c r="HHJ17" s="126"/>
      <c r="HHK17" s="126"/>
      <c r="HHL17" s="126"/>
      <c r="HHM17" s="126"/>
      <c r="HHN17" s="126"/>
      <c r="HHO17" s="126"/>
      <c r="HHP17" s="126"/>
      <c r="HHQ17" s="126"/>
      <c r="HHR17" s="126"/>
      <c r="HHS17" s="126"/>
      <c r="HHT17" s="126"/>
      <c r="HHU17" s="126"/>
      <c r="HHV17" s="126"/>
      <c r="HHW17" s="126"/>
      <c r="HHX17" s="126"/>
      <c r="HHY17" s="126"/>
      <c r="HHZ17" s="126"/>
      <c r="HIA17" s="126"/>
      <c r="HIB17" s="126"/>
      <c r="HIC17" s="126"/>
      <c r="HID17" s="126"/>
      <c r="HIE17" s="126"/>
      <c r="HIF17" s="126"/>
      <c r="HIG17" s="126"/>
      <c r="HIH17" s="126"/>
      <c r="HII17" s="126"/>
      <c r="HIJ17" s="126"/>
      <c r="HIK17" s="126"/>
      <c r="HIL17" s="126"/>
      <c r="HIM17" s="126"/>
      <c r="HIN17" s="126"/>
      <c r="HIO17" s="126"/>
      <c r="HIP17" s="126"/>
      <c r="HIQ17" s="126"/>
      <c r="HIR17" s="126"/>
      <c r="HIS17" s="126"/>
      <c r="HIT17" s="126"/>
      <c r="HIU17" s="126"/>
      <c r="HIV17" s="126"/>
      <c r="HIW17" s="126"/>
      <c r="HIX17" s="126"/>
      <c r="HIY17" s="126"/>
      <c r="HIZ17" s="126"/>
      <c r="HJA17" s="126"/>
      <c r="HJB17" s="126"/>
      <c r="HJC17" s="126"/>
      <c r="HJD17" s="126"/>
      <c r="HJE17" s="126"/>
      <c r="HJF17" s="126"/>
      <c r="HJG17" s="126"/>
      <c r="HJH17" s="126"/>
      <c r="HJI17" s="126"/>
      <c r="HJJ17" s="126"/>
      <c r="HJK17" s="126"/>
      <c r="HJL17" s="126"/>
      <c r="HJM17" s="126"/>
      <c r="HJN17" s="126"/>
      <c r="HJO17" s="126"/>
      <c r="HJP17" s="126"/>
      <c r="HJQ17" s="126"/>
      <c r="HJR17" s="126"/>
      <c r="HJS17" s="126"/>
      <c r="HJT17" s="126"/>
      <c r="HJU17" s="126"/>
      <c r="HJV17" s="126"/>
      <c r="HJW17" s="126"/>
      <c r="HJX17" s="126"/>
      <c r="HJY17" s="126"/>
      <c r="HJZ17" s="126"/>
      <c r="HKA17" s="126"/>
      <c r="HKB17" s="126"/>
      <c r="HKC17" s="126"/>
      <c r="HKD17" s="126"/>
      <c r="HKE17" s="126"/>
      <c r="HKF17" s="126"/>
      <c r="HKG17" s="126"/>
      <c r="HKH17" s="126"/>
      <c r="HKI17" s="126"/>
      <c r="HKJ17" s="126"/>
      <c r="HKK17" s="126"/>
      <c r="HKL17" s="126"/>
      <c r="HKM17" s="126"/>
      <c r="HKN17" s="126"/>
      <c r="HKO17" s="126"/>
      <c r="HKP17" s="126"/>
      <c r="HKQ17" s="126"/>
      <c r="HKR17" s="126"/>
      <c r="HKS17" s="126"/>
      <c r="HKT17" s="126"/>
      <c r="HKU17" s="126"/>
      <c r="HKV17" s="126"/>
      <c r="HKW17" s="126"/>
      <c r="HKX17" s="126"/>
      <c r="HKY17" s="126"/>
      <c r="HKZ17" s="126"/>
      <c r="HLA17" s="126"/>
      <c r="HLB17" s="126"/>
      <c r="HLC17" s="126"/>
      <c r="HLD17" s="126"/>
      <c r="HLE17" s="126"/>
      <c r="HLF17" s="126"/>
      <c r="HLG17" s="126"/>
      <c r="HLH17" s="126"/>
      <c r="HLI17" s="126"/>
      <c r="HLJ17" s="126"/>
      <c r="HLK17" s="126"/>
      <c r="HLL17" s="126"/>
      <c r="HLM17" s="126"/>
      <c r="HLN17" s="126"/>
      <c r="HLO17" s="126"/>
      <c r="HLP17" s="126"/>
      <c r="HLQ17" s="126"/>
      <c r="HLR17" s="126"/>
      <c r="HLS17" s="126"/>
      <c r="HLT17" s="126"/>
      <c r="HLU17" s="126"/>
      <c r="HLV17" s="126"/>
      <c r="HLW17" s="126"/>
      <c r="HLX17" s="126"/>
      <c r="HLY17" s="126"/>
      <c r="HLZ17" s="126"/>
      <c r="HMA17" s="126"/>
      <c r="HMB17" s="126"/>
      <c r="HMC17" s="126"/>
      <c r="HMD17" s="126"/>
      <c r="HME17" s="126"/>
      <c r="HMF17" s="126"/>
      <c r="HMG17" s="126"/>
      <c r="HMH17" s="126"/>
      <c r="HMI17" s="126"/>
      <c r="HMJ17" s="126"/>
      <c r="HMK17" s="126"/>
      <c r="HML17" s="126"/>
      <c r="HMM17" s="126"/>
      <c r="HMN17" s="126"/>
      <c r="HMO17" s="126"/>
      <c r="HMP17" s="126"/>
      <c r="HMQ17" s="126"/>
      <c r="HMR17" s="126"/>
      <c r="HMS17" s="126"/>
      <c r="HMT17" s="126"/>
      <c r="HMU17" s="126"/>
      <c r="HMV17" s="126"/>
      <c r="HMW17" s="126"/>
      <c r="HMX17" s="126"/>
      <c r="HMY17" s="126"/>
      <c r="HMZ17" s="126"/>
      <c r="HNA17" s="126"/>
      <c r="HNB17" s="126"/>
      <c r="HNC17" s="126"/>
      <c r="HND17" s="126"/>
      <c r="HNE17" s="126"/>
      <c r="HNF17" s="126"/>
      <c r="HNG17" s="126"/>
      <c r="HNH17" s="126"/>
      <c r="HNI17" s="126"/>
      <c r="HNJ17" s="126"/>
      <c r="HNK17" s="126"/>
      <c r="HNL17" s="126"/>
      <c r="HNM17" s="126"/>
      <c r="HNN17" s="126"/>
      <c r="HNO17" s="126"/>
      <c r="HNP17" s="126"/>
      <c r="HNQ17" s="126"/>
      <c r="HNR17" s="126"/>
      <c r="HNS17" s="126"/>
      <c r="HNT17" s="126"/>
      <c r="HNU17" s="126"/>
      <c r="HNV17" s="126"/>
      <c r="HNW17" s="126"/>
      <c r="HNX17" s="126"/>
      <c r="HNY17" s="126"/>
      <c r="HNZ17" s="126"/>
      <c r="HOA17" s="126"/>
      <c r="HOB17" s="126"/>
      <c r="HOC17" s="126"/>
      <c r="HOD17" s="126"/>
      <c r="HOE17" s="126"/>
      <c r="HOF17" s="126"/>
      <c r="HOG17" s="126"/>
      <c r="HOH17" s="126"/>
      <c r="HOI17" s="126"/>
      <c r="HOJ17" s="126"/>
      <c r="HOK17" s="126"/>
      <c r="HOL17" s="126"/>
      <c r="HOM17" s="126"/>
      <c r="HON17" s="126"/>
      <c r="HOO17" s="126"/>
      <c r="HOP17" s="126"/>
      <c r="HOQ17" s="126"/>
      <c r="HOR17" s="126"/>
      <c r="HOS17" s="126"/>
      <c r="HOT17" s="126"/>
      <c r="HOU17" s="126"/>
      <c r="HOV17" s="126"/>
      <c r="HOW17" s="126"/>
      <c r="HOX17" s="126"/>
      <c r="HOY17" s="126"/>
      <c r="HOZ17" s="126"/>
      <c r="HPA17" s="126"/>
      <c r="HPB17" s="126"/>
      <c r="HPC17" s="126"/>
      <c r="HPD17" s="126"/>
      <c r="HPE17" s="126"/>
      <c r="HPF17" s="126"/>
      <c r="HPG17" s="126"/>
      <c r="HPH17" s="126"/>
      <c r="HPI17" s="126"/>
      <c r="HPJ17" s="126"/>
      <c r="HPK17" s="126"/>
      <c r="HPL17" s="126"/>
      <c r="HPM17" s="126"/>
      <c r="HPN17" s="126"/>
      <c r="HPO17" s="126"/>
      <c r="HPP17" s="126"/>
      <c r="HPQ17" s="126"/>
      <c r="HPR17" s="126"/>
      <c r="HPS17" s="126"/>
      <c r="HPT17" s="126"/>
      <c r="HPU17" s="126"/>
      <c r="HPV17" s="126"/>
      <c r="HPW17" s="126"/>
      <c r="HPX17" s="126"/>
      <c r="HPY17" s="126"/>
      <c r="HPZ17" s="126"/>
      <c r="HQA17" s="126"/>
      <c r="HQB17" s="126"/>
      <c r="HQC17" s="126"/>
      <c r="HQD17" s="126"/>
      <c r="HQE17" s="126"/>
      <c r="HQF17" s="126"/>
      <c r="HQG17" s="126"/>
      <c r="HQH17" s="126"/>
      <c r="HQI17" s="126"/>
      <c r="HQJ17" s="126"/>
      <c r="HQK17" s="126"/>
      <c r="HQL17" s="126"/>
      <c r="HQM17" s="126"/>
      <c r="HQN17" s="126"/>
      <c r="HQO17" s="126"/>
      <c r="HQP17" s="126"/>
      <c r="HQQ17" s="126"/>
      <c r="HQR17" s="126"/>
      <c r="HQS17" s="126"/>
      <c r="HQT17" s="126"/>
      <c r="HQU17" s="126"/>
      <c r="HQV17" s="126"/>
      <c r="HQW17" s="126"/>
      <c r="HQX17" s="126"/>
      <c r="HQY17" s="126"/>
      <c r="HQZ17" s="126"/>
      <c r="HRA17" s="126"/>
      <c r="HRB17" s="126"/>
      <c r="HRC17" s="126"/>
      <c r="HRD17" s="126"/>
      <c r="HRE17" s="126"/>
      <c r="HRF17" s="126"/>
      <c r="HRG17" s="126"/>
      <c r="HRH17" s="126"/>
      <c r="HRI17" s="126"/>
      <c r="HRJ17" s="126"/>
      <c r="HRK17" s="126"/>
      <c r="HRL17" s="126"/>
      <c r="HRM17" s="126"/>
      <c r="HRN17" s="126"/>
      <c r="HRO17" s="126"/>
      <c r="HRP17" s="126"/>
      <c r="HRQ17" s="126"/>
      <c r="HRR17" s="126"/>
      <c r="HRS17" s="126"/>
      <c r="HRT17" s="126"/>
      <c r="HRU17" s="126"/>
      <c r="HRV17" s="126"/>
      <c r="HRW17" s="126"/>
      <c r="HRX17" s="126"/>
      <c r="HRY17" s="126"/>
      <c r="HRZ17" s="126"/>
      <c r="HSA17" s="126"/>
      <c r="HSB17" s="126"/>
      <c r="HSC17" s="126"/>
      <c r="HSD17" s="126"/>
      <c r="HSE17" s="126"/>
      <c r="HSF17" s="126"/>
      <c r="HSG17" s="126"/>
      <c r="HSH17" s="126"/>
      <c r="HSI17" s="126"/>
      <c r="HSJ17" s="126"/>
      <c r="HSK17" s="126"/>
      <c r="HSL17" s="126"/>
      <c r="HSM17" s="126"/>
      <c r="HSN17" s="126"/>
      <c r="HSO17" s="126"/>
      <c r="HSP17" s="126"/>
      <c r="HSQ17" s="126"/>
      <c r="HSR17" s="126"/>
      <c r="HSS17" s="126"/>
      <c r="HST17" s="126"/>
      <c r="HSU17" s="126"/>
      <c r="HSV17" s="126"/>
      <c r="HSW17" s="126"/>
      <c r="HSX17" s="126"/>
      <c r="HSY17" s="126"/>
      <c r="HSZ17" s="126"/>
      <c r="HTA17" s="126"/>
      <c r="HTB17" s="126"/>
      <c r="HTC17" s="126"/>
      <c r="HTD17" s="126"/>
      <c r="HTE17" s="126"/>
      <c r="HTF17" s="126"/>
      <c r="HTG17" s="126"/>
      <c r="HTH17" s="126"/>
      <c r="HTI17" s="126"/>
      <c r="HTJ17" s="126"/>
      <c r="HTK17" s="126"/>
      <c r="HTL17" s="126"/>
      <c r="HTM17" s="126"/>
      <c r="HTN17" s="126"/>
      <c r="HTO17" s="126"/>
      <c r="HTP17" s="126"/>
      <c r="HTQ17" s="126"/>
      <c r="HTR17" s="126"/>
      <c r="HTS17" s="126"/>
      <c r="HTT17" s="126"/>
      <c r="HTU17" s="126"/>
      <c r="HTV17" s="126"/>
      <c r="HTW17" s="126"/>
      <c r="HTX17" s="126"/>
      <c r="HTY17" s="126"/>
      <c r="HTZ17" s="126"/>
      <c r="HUA17" s="126"/>
      <c r="HUB17" s="126"/>
      <c r="HUC17" s="126"/>
      <c r="HUD17" s="126"/>
      <c r="HUE17" s="126"/>
      <c r="HUF17" s="126"/>
      <c r="HUG17" s="126"/>
      <c r="HUH17" s="126"/>
      <c r="HUI17" s="126"/>
      <c r="HUJ17" s="126"/>
      <c r="HUK17" s="126"/>
      <c r="HUL17" s="126"/>
      <c r="HUM17" s="126"/>
      <c r="HUN17" s="126"/>
      <c r="HUO17" s="126"/>
      <c r="HUP17" s="126"/>
      <c r="HUQ17" s="126"/>
      <c r="HUR17" s="126"/>
      <c r="HUS17" s="126"/>
      <c r="HUT17" s="126"/>
      <c r="HUU17" s="126"/>
      <c r="HUV17" s="126"/>
      <c r="HUW17" s="126"/>
      <c r="HUX17" s="126"/>
      <c r="HUY17" s="126"/>
      <c r="HUZ17" s="126"/>
      <c r="HVA17" s="126"/>
      <c r="HVB17" s="126"/>
      <c r="HVC17" s="126"/>
      <c r="HVD17" s="126"/>
      <c r="HVE17" s="126"/>
      <c r="HVF17" s="126"/>
      <c r="HVG17" s="126"/>
      <c r="HVH17" s="126"/>
      <c r="HVI17" s="126"/>
      <c r="HVJ17" s="126"/>
      <c r="HVK17" s="126"/>
      <c r="HVL17" s="126"/>
      <c r="HVM17" s="126"/>
      <c r="HVN17" s="126"/>
      <c r="HVO17" s="126"/>
      <c r="HVP17" s="126"/>
      <c r="HVQ17" s="126"/>
      <c r="HVR17" s="126"/>
      <c r="HVS17" s="126"/>
      <c r="HVT17" s="126"/>
      <c r="HVU17" s="126"/>
      <c r="HVV17" s="126"/>
      <c r="HVW17" s="126"/>
      <c r="HVX17" s="126"/>
      <c r="HVY17" s="126"/>
      <c r="HVZ17" s="126"/>
      <c r="HWA17" s="126"/>
      <c r="HWB17" s="126"/>
      <c r="HWC17" s="126"/>
      <c r="HWD17" s="126"/>
      <c r="HWE17" s="126"/>
      <c r="HWF17" s="126"/>
      <c r="HWG17" s="126"/>
      <c r="HWH17" s="126"/>
      <c r="HWI17" s="126"/>
      <c r="HWJ17" s="126"/>
      <c r="HWK17" s="126"/>
      <c r="HWL17" s="126"/>
      <c r="HWM17" s="126"/>
      <c r="HWN17" s="126"/>
      <c r="HWO17" s="126"/>
      <c r="HWP17" s="126"/>
      <c r="HWQ17" s="126"/>
      <c r="HWR17" s="126"/>
      <c r="HWS17" s="126"/>
      <c r="HWT17" s="126"/>
      <c r="HWU17" s="126"/>
      <c r="HWV17" s="126"/>
      <c r="HWW17" s="126"/>
      <c r="HWX17" s="126"/>
      <c r="HWY17" s="126"/>
      <c r="HWZ17" s="126"/>
      <c r="HXA17" s="126"/>
      <c r="HXB17" s="126"/>
      <c r="HXC17" s="126"/>
      <c r="HXD17" s="126"/>
      <c r="HXE17" s="126"/>
      <c r="HXF17" s="126"/>
      <c r="HXG17" s="126"/>
      <c r="HXH17" s="126"/>
      <c r="HXI17" s="126"/>
      <c r="HXJ17" s="126"/>
      <c r="HXK17" s="126"/>
      <c r="HXL17" s="126"/>
      <c r="HXM17" s="126"/>
      <c r="HXN17" s="126"/>
      <c r="HXO17" s="126"/>
      <c r="HXP17" s="126"/>
      <c r="HXQ17" s="126"/>
      <c r="HXR17" s="126"/>
      <c r="HXS17" s="126"/>
      <c r="HXT17" s="126"/>
      <c r="HXU17" s="126"/>
      <c r="HXV17" s="126"/>
      <c r="HXW17" s="126"/>
      <c r="HXX17" s="126"/>
      <c r="HXY17" s="126"/>
      <c r="HXZ17" s="126"/>
      <c r="HYA17" s="126"/>
      <c r="HYB17" s="126"/>
      <c r="HYC17" s="126"/>
      <c r="HYD17" s="126"/>
      <c r="HYE17" s="126"/>
      <c r="HYF17" s="126"/>
      <c r="HYG17" s="126"/>
      <c r="HYH17" s="126"/>
      <c r="HYI17" s="126"/>
      <c r="HYJ17" s="126"/>
      <c r="HYK17" s="126"/>
      <c r="HYL17" s="126"/>
      <c r="HYM17" s="126"/>
      <c r="HYN17" s="126"/>
      <c r="HYO17" s="126"/>
      <c r="HYP17" s="126"/>
      <c r="HYQ17" s="126"/>
      <c r="HYR17" s="126"/>
      <c r="HYS17" s="126"/>
      <c r="HYT17" s="126"/>
      <c r="HYU17" s="126"/>
      <c r="HYV17" s="126"/>
      <c r="HYW17" s="126"/>
      <c r="HYX17" s="126"/>
      <c r="HYY17" s="126"/>
      <c r="HYZ17" s="126"/>
      <c r="HZA17" s="126"/>
      <c r="HZB17" s="126"/>
      <c r="HZC17" s="126"/>
      <c r="HZD17" s="126"/>
      <c r="HZE17" s="126"/>
      <c r="HZF17" s="126"/>
      <c r="HZG17" s="126"/>
      <c r="HZH17" s="126"/>
      <c r="HZI17" s="126"/>
      <c r="HZJ17" s="126"/>
      <c r="HZK17" s="126"/>
      <c r="HZL17" s="126"/>
      <c r="HZM17" s="126"/>
      <c r="HZN17" s="126"/>
      <c r="HZO17" s="126"/>
      <c r="HZP17" s="126"/>
      <c r="HZQ17" s="126"/>
      <c r="HZR17" s="126"/>
      <c r="HZS17" s="126"/>
      <c r="HZT17" s="126"/>
      <c r="HZU17" s="126"/>
      <c r="HZV17" s="126"/>
      <c r="HZW17" s="126"/>
      <c r="HZX17" s="126"/>
      <c r="HZY17" s="126"/>
      <c r="HZZ17" s="126"/>
      <c r="IAA17" s="126"/>
      <c r="IAB17" s="126"/>
      <c r="IAC17" s="126"/>
      <c r="IAD17" s="126"/>
      <c r="IAE17" s="126"/>
      <c r="IAF17" s="126"/>
      <c r="IAG17" s="126"/>
      <c r="IAH17" s="126"/>
      <c r="IAI17" s="126"/>
      <c r="IAJ17" s="126"/>
      <c r="IAK17" s="126"/>
      <c r="IAL17" s="126"/>
      <c r="IAM17" s="126"/>
      <c r="IAN17" s="126"/>
      <c r="IAO17" s="126"/>
      <c r="IAP17" s="126"/>
      <c r="IAQ17" s="126"/>
      <c r="IAR17" s="126"/>
      <c r="IAS17" s="126"/>
      <c r="IAT17" s="126"/>
      <c r="IAU17" s="126"/>
      <c r="IAV17" s="126"/>
      <c r="IAW17" s="126"/>
      <c r="IAX17" s="126"/>
      <c r="IAY17" s="126"/>
      <c r="IAZ17" s="126"/>
      <c r="IBA17" s="126"/>
      <c r="IBB17" s="126"/>
      <c r="IBC17" s="126"/>
      <c r="IBD17" s="126"/>
      <c r="IBE17" s="126"/>
      <c r="IBF17" s="126"/>
      <c r="IBG17" s="126"/>
      <c r="IBH17" s="126"/>
      <c r="IBI17" s="126"/>
      <c r="IBJ17" s="126"/>
      <c r="IBK17" s="126"/>
      <c r="IBL17" s="126"/>
      <c r="IBM17" s="126"/>
      <c r="IBN17" s="126"/>
      <c r="IBO17" s="126"/>
      <c r="IBP17" s="126"/>
      <c r="IBQ17" s="126"/>
      <c r="IBR17" s="126"/>
      <c r="IBS17" s="126"/>
      <c r="IBT17" s="126"/>
      <c r="IBU17" s="126"/>
      <c r="IBV17" s="126"/>
      <c r="IBW17" s="126"/>
      <c r="IBX17" s="126"/>
      <c r="IBY17" s="126"/>
      <c r="IBZ17" s="126"/>
      <c r="ICA17" s="126"/>
      <c r="ICB17" s="126"/>
      <c r="ICC17" s="126"/>
      <c r="ICD17" s="126"/>
      <c r="ICE17" s="126"/>
      <c r="ICF17" s="126"/>
      <c r="ICG17" s="126"/>
      <c r="ICH17" s="126"/>
      <c r="ICI17" s="126"/>
      <c r="ICJ17" s="126"/>
      <c r="ICK17" s="126"/>
      <c r="ICL17" s="126"/>
      <c r="ICM17" s="126"/>
      <c r="ICN17" s="126"/>
      <c r="ICO17" s="126"/>
      <c r="ICP17" s="126"/>
      <c r="ICQ17" s="126"/>
      <c r="ICR17" s="126"/>
      <c r="ICS17" s="126"/>
      <c r="ICT17" s="126"/>
      <c r="ICU17" s="126"/>
      <c r="ICV17" s="126"/>
      <c r="ICW17" s="126"/>
      <c r="ICX17" s="126"/>
      <c r="ICY17" s="126"/>
      <c r="ICZ17" s="126"/>
      <c r="IDA17" s="126"/>
      <c r="IDB17" s="126"/>
      <c r="IDC17" s="126"/>
      <c r="IDD17" s="126"/>
      <c r="IDE17" s="126"/>
      <c r="IDF17" s="126"/>
      <c r="IDG17" s="126"/>
      <c r="IDH17" s="126"/>
      <c r="IDI17" s="126"/>
      <c r="IDJ17" s="126"/>
      <c r="IDK17" s="126"/>
      <c r="IDL17" s="126"/>
      <c r="IDM17" s="126"/>
      <c r="IDN17" s="126"/>
      <c r="IDO17" s="126"/>
      <c r="IDP17" s="126"/>
      <c r="IDQ17" s="126"/>
      <c r="IDR17" s="126"/>
      <c r="IDS17" s="126"/>
      <c r="IDT17" s="126"/>
      <c r="IDU17" s="126"/>
      <c r="IDV17" s="126"/>
      <c r="IDW17" s="126"/>
      <c r="IDX17" s="126"/>
      <c r="IDY17" s="126"/>
      <c r="IDZ17" s="126"/>
      <c r="IEA17" s="126"/>
      <c r="IEB17" s="126"/>
      <c r="IEC17" s="126"/>
      <c r="IED17" s="126"/>
      <c r="IEE17" s="126"/>
      <c r="IEF17" s="126"/>
      <c r="IEG17" s="126"/>
      <c r="IEH17" s="126"/>
      <c r="IEI17" s="126"/>
      <c r="IEJ17" s="126"/>
      <c r="IEK17" s="126"/>
      <c r="IEL17" s="126"/>
      <c r="IEM17" s="126"/>
      <c r="IEN17" s="126"/>
      <c r="IEO17" s="126"/>
      <c r="IEP17" s="126"/>
      <c r="IEQ17" s="126"/>
      <c r="IER17" s="126"/>
      <c r="IES17" s="126"/>
      <c r="IET17" s="126"/>
      <c r="IEU17" s="126"/>
      <c r="IEV17" s="126"/>
      <c r="IEW17" s="126"/>
      <c r="IEX17" s="126"/>
      <c r="IEY17" s="126"/>
      <c r="IEZ17" s="126"/>
      <c r="IFA17" s="126"/>
      <c r="IFB17" s="126"/>
      <c r="IFC17" s="126"/>
      <c r="IFD17" s="126"/>
      <c r="IFE17" s="126"/>
      <c r="IFF17" s="126"/>
      <c r="IFG17" s="126"/>
      <c r="IFH17" s="126"/>
      <c r="IFI17" s="126"/>
      <c r="IFJ17" s="126"/>
      <c r="IFK17" s="126"/>
      <c r="IFL17" s="126"/>
      <c r="IFM17" s="126"/>
      <c r="IFN17" s="126"/>
      <c r="IFO17" s="126"/>
      <c r="IFP17" s="126"/>
      <c r="IFQ17" s="126"/>
      <c r="IFR17" s="126"/>
      <c r="IFS17" s="126"/>
      <c r="IFT17" s="126"/>
      <c r="IFU17" s="126"/>
      <c r="IFV17" s="126"/>
      <c r="IFW17" s="126"/>
      <c r="IFX17" s="126"/>
      <c r="IFY17" s="126"/>
      <c r="IFZ17" s="126"/>
      <c r="IGA17" s="126"/>
      <c r="IGB17" s="126"/>
      <c r="IGC17" s="126"/>
      <c r="IGD17" s="126"/>
      <c r="IGE17" s="126"/>
      <c r="IGF17" s="126"/>
      <c r="IGG17" s="126"/>
      <c r="IGH17" s="126"/>
      <c r="IGI17" s="126"/>
      <c r="IGJ17" s="126"/>
      <c r="IGK17" s="126"/>
      <c r="IGL17" s="126"/>
      <c r="IGM17" s="126"/>
      <c r="IGN17" s="126"/>
      <c r="IGO17" s="126"/>
      <c r="IGP17" s="126"/>
      <c r="IGQ17" s="126"/>
      <c r="IGR17" s="126"/>
      <c r="IGS17" s="126"/>
      <c r="IGT17" s="126"/>
      <c r="IGU17" s="126"/>
      <c r="IGV17" s="126"/>
      <c r="IGW17" s="126"/>
      <c r="IGX17" s="126"/>
      <c r="IGY17" s="126"/>
      <c r="IGZ17" s="126"/>
      <c r="IHA17" s="126"/>
      <c r="IHB17" s="126"/>
      <c r="IHC17" s="126"/>
      <c r="IHD17" s="126"/>
      <c r="IHE17" s="126"/>
      <c r="IHF17" s="126"/>
      <c r="IHG17" s="126"/>
      <c r="IHH17" s="126"/>
      <c r="IHI17" s="126"/>
      <c r="IHJ17" s="126"/>
      <c r="IHK17" s="126"/>
      <c r="IHL17" s="126"/>
      <c r="IHM17" s="126"/>
      <c r="IHN17" s="126"/>
      <c r="IHO17" s="126"/>
      <c r="IHP17" s="126"/>
      <c r="IHQ17" s="126"/>
      <c r="IHR17" s="126"/>
      <c r="IHS17" s="126"/>
      <c r="IHT17" s="126"/>
      <c r="IHU17" s="126"/>
      <c r="IHV17" s="126"/>
      <c r="IHW17" s="126"/>
      <c r="IHX17" s="126"/>
      <c r="IHY17" s="126"/>
      <c r="IHZ17" s="126"/>
      <c r="IIA17" s="126"/>
      <c r="IIB17" s="126"/>
      <c r="IIC17" s="126"/>
      <c r="IID17" s="126"/>
      <c r="IIE17" s="126"/>
      <c r="IIF17" s="126"/>
      <c r="IIG17" s="126"/>
      <c r="IIH17" s="126"/>
      <c r="III17" s="126"/>
      <c r="IIJ17" s="126"/>
      <c r="IIK17" s="126"/>
      <c r="IIL17" s="126"/>
      <c r="IIM17" s="126"/>
      <c r="IIN17" s="126"/>
      <c r="IIO17" s="126"/>
      <c r="IIP17" s="126"/>
      <c r="IIQ17" s="126"/>
      <c r="IIR17" s="126"/>
      <c r="IIS17" s="126"/>
      <c r="IIT17" s="126"/>
      <c r="IIU17" s="126"/>
      <c r="IIV17" s="126"/>
      <c r="IIW17" s="126"/>
      <c r="IIX17" s="126"/>
      <c r="IIY17" s="126"/>
      <c r="IIZ17" s="126"/>
      <c r="IJA17" s="126"/>
      <c r="IJB17" s="126"/>
      <c r="IJC17" s="126"/>
      <c r="IJD17" s="126"/>
      <c r="IJE17" s="126"/>
      <c r="IJF17" s="126"/>
      <c r="IJG17" s="126"/>
      <c r="IJH17" s="126"/>
      <c r="IJI17" s="126"/>
      <c r="IJJ17" s="126"/>
      <c r="IJK17" s="126"/>
      <c r="IJL17" s="126"/>
      <c r="IJM17" s="126"/>
      <c r="IJN17" s="126"/>
      <c r="IJO17" s="126"/>
      <c r="IJP17" s="126"/>
      <c r="IJQ17" s="126"/>
      <c r="IJR17" s="126"/>
      <c r="IJS17" s="126"/>
      <c r="IJT17" s="126"/>
      <c r="IJU17" s="126"/>
      <c r="IJV17" s="126"/>
      <c r="IJW17" s="126"/>
      <c r="IJX17" s="126"/>
      <c r="IJY17" s="126"/>
      <c r="IJZ17" s="126"/>
      <c r="IKA17" s="126"/>
      <c r="IKB17" s="126"/>
      <c r="IKC17" s="126"/>
      <c r="IKD17" s="126"/>
      <c r="IKE17" s="126"/>
      <c r="IKF17" s="126"/>
      <c r="IKG17" s="126"/>
      <c r="IKH17" s="126"/>
      <c r="IKI17" s="126"/>
      <c r="IKJ17" s="126"/>
      <c r="IKK17" s="126"/>
      <c r="IKL17" s="126"/>
      <c r="IKM17" s="126"/>
      <c r="IKN17" s="126"/>
      <c r="IKO17" s="126"/>
      <c r="IKP17" s="126"/>
      <c r="IKQ17" s="126"/>
      <c r="IKR17" s="126"/>
      <c r="IKS17" s="126"/>
      <c r="IKT17" s="126"/>
      <c r="IKU17" s="126"/>
      <c r="IKV17" s="126"/>
      <c r="IKW17" s="126"/>
      <c r="IKX17" s="126"/>
      <c r="IKY17" s="126"/>
      <c r="IKZ17" s="126"/>
      <c r="ILA17" s="126"/>
      <c r="ILB17" s="126"/>
      <c r="ILC17" s="126"/>
      <c r="ILD17" s="126"/>
      <c r="ILE17" s="126"/>
      <c r="ILF17" s="126"/>
      <c r="ILG17" s="126"/>
      <c r="ILH17" s="126"/>
      <c r="ILI17" s="126"/>
      <c r="ILJ17" s="126"/>
      <c r="ILK17" s="126"/>
      <c r="ILL17" s="126"/>
      <c r="ILM17" s="126"/>
      <c r="ILN17" s="126"/>
      <c r="ILO17" s="126"/>
      <c r="ILP17" s="126"/>
      <c r="ILQ17" s="126"/>
      <c r="ILR17" s="126"/>
      <c r="ILS17" s="126"/>
      <c r="ILT17" s="126"/>
      <c r="ILU17" s="126"/>
      <c r="ILV17" s="126"/>
      <c r="ILW17" s="126"/>
      <c r="ILX17" s="126"/>
      <c r="ILY17" s="126"/>
      <c r="ILZ17" s="126"/>
      <c r="IMA17" s="126"/>
      <c r="IMB17" s="126"/>
      <c r="IMC17" s="126"/>
      <c r="IMD17" s="126"/>
      <c r="IME17" s="126"/>
      <c r="IMF17" s="126"/>
      <c r="IMG17" s="126"/>
      <c r="IMH17" s="126"/>
      <c r="IMI17" s="126"/>
      <c r="IMJ17" s="126"/>
      <c r="IMK17" s="126"/>
      <c r="IML17" s="126"/>
      <c r="IMM17" s="126"/>
      <c r="IMN17" s="126"/>
      <c r="IMO17" s="126"/>
      <c r="IMP17" s="126"/>
      <c r="IMQ17" s="126"/>
      <c r="IMR17" s="126"/>
      <c r="IMS17" s="126"/>
      <c r="IMT17" s="126"/>
      <c r="IMU17" s="126"/>
      <c r="IMV17" s="126"/>
      <c r="IMW17" s="126"/>
      <c r="IMX17" s="126"/>
      <c r="IMY17" s="126"/>
      <c r="IMZ17" s="126"/>
      <c r="INA17" s="126"/>
      <c r="INB17" s="126"/>
      <c r="INC17" s="126"/>
      <c r="IND17" s="126"/>
      <c r="INE17" s="126"/>
      <c r="INF17" s="126"/>
      <c r="ING17" s="126"/>
      <c r="INH17" s="126"/>
      <c r="INI17" s="126"/>
      <c r="INJ17" s="126"/>
      <c r="INK17" s="126"/>
      <c r="INL17" s="126"/>
      <c r="INM17" s="126"/>
      <c r="INN17" s="126"/>
      <c r="INO17" s="126"/>
      <c r="INP17" s="126"/>
      <c r="INQ17" s="126"/>
      <c r="INR17" s="126"/>
      <c r="INS17" s="126"/>
      <c r="INT17" s="126"/>
      <c r="INU17" s="126"/>
      <c r="INV17" s="126"/>
      <c r="INW17" s="126"/>
      <c r="INX17" s="126"/>
      <c r="INY17" s="126"/>
      <c r="INZ17" s="126"/>
      <c r="IOA17" s="126"/>
      <c r="IOB17" s="126"/>
      <c r="IOC17" s="126"/>
      <c r="IOD17" s="126"/>
      <c r="IOE17" s="126"/>
      <c r="IOF17" s="126"/>
      <c r="IOG17" s="126"/>
      <c r="IOH17" s="126"/>
      <c r="IOI17" s="126"/>
      <c r="IOJ17" s="126"/>
      <c r="IOK17" s="126"/>
      <c r="IOL17" s="126"/>
      <c r="IOM17" s="126"/>
      <c r="ION17" s="126"/>
      <c r="IOO17" s="126"/>
      <c r="IOP17" s="126"/>
      <c r="IOQ17" s="126"/>
      <c r="IOR17" s="126"/>
      <c r="IOS17" s="126"/>
      <c r="IOT17" s="126"/>
      <c r="IOU17" s="126"/>
      <c r="IOV17" s="126"/>
      <c r="IOW17" s="126"/>
      <c r="IOX17" s="126"/>
      <c r="IOY17" s="126"/>
      <c r="IOZ17" s="126"/>
      <c r="IPA17" s="126"/>
      <c r="IPB17" s="126"/>
      <c r="IPC17" s="126"/>
      <c r="IPD17" s="126"/>
      <c r="IPE17" s="126"/>
      <c r="IPF17" s="126"/>
      <c r="IPG17" s="126"/>
      <c r="IPH17" s="126"/>
      <c r="IPI17" s="126"/>
      <c r="IPJ17" s="126"/>
      <c r="IPK17" s="126"/>
      <c r="IPL17" s="126"/>
      <c r="IPM17" s="126"/>
      <c r="IPN17" s="126"/>
      <c r="IPO17" s="126"/>
      <c r="IPP17" s="126"/>
      <c r="IPQ17" s="126"/>
      <c r="IPR17" s="126"/>
      <c r="IPS17" s="126"/>
      <c r="IPT17" s="126"/>
      <c r="IPU17" s="126"/>
      <c r="IPV17" s="126"/>
      <c r="IPW17" s="126"/>
      <c r="IPX17" s="126"/>
      <c r="IPY17" s="126"/>
      <c r="IPZ17" s="126"/>
      <c r="IQA17" s="126"/>
      <c r="IQB17" s="126"/>
      <c r="IQC17" s="126"/>
      <c r="IQD17" s="126"/>
      <c r="IQE17" s="126"/>
      <c r="IQF17" s="126"/>
      <c r="IQG17" s="126"/>
      <c r="IQH17" s="126"/>
      <c r="IQI17" s="126"/>
      <c r="IQJ17" s="126"/>
      <c r="IQK17" s="126"/>
      <c r="IQL17" s="126"/>
      <c r="IQM17" s="126"/>
      <c r="IQN17" s="126"/>
      <c r="IQO17" s="126"/>
      <c r="IQP17" s="126"/>
      <c r="IQQ17" s="126"/>
      <c r="IQR17" s="126"/>
      <c r="IQS17" s="126"/>
      <c r="IQT17" s="126"/>
      <c r="IQU17" s="126"/>
      <c r="IQV17" s="126"/>
      <c r="IQW17" s="126"/>
      <c r="IQX17" s="126"/>
      <c r="IQY17" s="126"/>
      <c r="IQZ17" s="126"/>
      <c r="IRA17" s="126"/>
      <c r="IRB17" s="126"/>
      <c r="IRC17" s="126"/>
      <c r="IRD17" s="126"/>
      <c r="IRE17" s="126"/>
      <c r="IRF17" s="126"/>
      <c r="IRG17" s="126"/>
      <c r="IRH17" s="126"/>
      <c r="IRI17" s="126"/>
      <c r="IRJ17" s="126"/>
      <c r="IRK17" s="126"/>
      <c r="IRL17" s="126"/>
      <c r="IRM17" s="126"/>
      <c r="IRN17" s="126"/>
      <c r="IRO17" s="126"/>
      <c r="IRP17" s="126"/>
      <c r="IRQ17" s="126"/>
      <c r="IRR17" s="126"/>
      <c r="IRS17" s="126"/>
      <c r="IRT17" s="126"/>
      <c r="IRU17" s="126"/>
      <c r="IRV17" s="126"/>
      <c r="IRW17" s="126"/>
      <c r="IRX17" s="126"/>
      <c r="IRY17" s="126"/>
      <c r="IRZ17" s="126"/>
      <c r="ISA17" s="126"/>
      <c r="ISB17" s="126"/>
      <c r="ISC17" s="126"/>
      <c r="ISD17" s="126"/>
      <c r="ISE17" s="126"/>
      <c r="ISF17" s="126"/>
      <c r="ISG17" s="126"/>
      <c r="ISH17" s="126"/>
      <c r="ISI17" s="126"/>
      <c r="ISJ17" s="126"/>
      <c r="ISK17" s="126"/>
      <c r="ISL17" s="126"/>
      <c r="ISM17" s="126"/>
      <c r="ISN17" s="126"/>
      <c r="ISO17" s="126"/>
      <c r="ISP17" s="126"/>
      <c r="ISQ17" s="126"/>
      <c r="ISR17" s="126"/>
      <c r="ISS17" s="126"/>
      <c r="IST17" s="126"/>
      <c r="ISU17" s="126"/>
      <c r="ISV17" s="126"/>
      <c r="ISW17" s="126"/>
      <c r="ISX17" s="126"/>
      <c r="ISY17" s="126"/>
      <c r="ISZ17" s="126"/>
      <c r="ITA17" s="126"/>
      <c r="ITB17" s="126"/>
      <c r="ITC17" s="126"/>
      <c r="ITD17" s="126"/>
      <c r="ITE17" s="126"/>
      <c r="ITF17" s="126"/>
      <c r="ITG17" s="126"/>
      <c r="ITH17" s="126"/>
      <c r="ITI17" s="126"/>
      <c r="ITJ17" s="126"/>
      <c r="ITK17" s="126"/>
      <c r="ITL17" s="126"/>
      <c r="ITM17" s="126"/>
      <c r="ITN17" s="126"/>
      <c r="ITO17" s="126"/>
      <c r="ITP17" s="126"/>
      <c r="ITQ17" s="126"/>
      <c r="ITR17" s="126"/>
      <c r="ITS17" s="126"/>
      <c r="ITT17" s="126"/>
      <c r="ITU17" s="126"/>
      <c r="ITV17" s="126"/>
      <c r="ITW17" s="126"/>
      <c r="ITX17" s="126"/>
      <c r="ITY17" s="126"/>
      <c r="ITZ17" s="126"/>
      <c r="IUA17" s="126"/>
      <c r="IUB17" s="126"/>
      <c r="IUC17" s="126"/>
      <c r="IUD17" s="126"/>
      <c r="IUE17" s="126"/>
      <c r="IUF17" s="126"/>
      <c r="IUG17" s="126"/>
      <c r="IUH17" s="126"/>
      <c r="IUI17" s="126"/>
      <c r="IUJ17" s="126"/>
      <c r="IUK17" s="126"/>
      <c r="IUL17" s="126"/>
      <c r="IUM17" s="126"/>
      <c r="IUN17" s="126"/>
      <c r="IUO17" s="126"/>
      <c r="IUP17" s="126"/>
      <c r="IUQ17" s="126"/>
      <c r="IUR17" s="126"/>
      <c r="IUS17" s="126"/>
      <c r="IUT17" s="126"/>
      <c r="IUU17" s="126"/>
      <c r="IUV17" s="126"/>
      <c r="IUW17" s="126"/>
      <c r="IUX17" s="126"/>
      <c r="IUY17" s="126"/>
      <c r="IUZ17" s="126"/>
      <c r="IVA17" s="126"/>
      <c r="IVB17" s="126"/>
      <c r="IVC17" s="126"/>
      <c r="IVD17" s="126"/>
      <c r="IVE17" s="126"/>
      <c r="IVF17" s="126"/>
      <c r="IVG17" s="126"/>
      <c r="IVH17" s="126"/>
      <c r="IVI17" s="126"/>
      <c r="IVJ17" s="126"/>
      <c r="IVK17" s="126"/>
      <c r="IVL17" s="126"/>
      <c r="IVM17" s="126"/>
      <c r="IVN17" s="126"/>
      <c r="IVO17" s="126"/>
      <c r="IVP17" s="126"/>
      <c r="IVQ17" s="126"/>
      <c r="IVR17" s="126"/>
      <c r="IVS17" s="126"/>
      <c r="IVT17" s="126"/>
      <c r="IVU17" s="126"/>
      <c r="IVV17" s="126"/>
      <c r="IVW17" s="126"/>
      <c r="IVX17" s="126"/>
      <c r="IVY17" s="126"/>
      <c r="IVZ17" s="126"/>
      <c r="IWA17" s="126"/>
      <c r="IWB17" s="126"/>
      <c r="IWC17" s="126"/>
      <c r="IWD17" s="126"/>
      <c r="IWE17" s="126"/>
      <c r="IWF17" s="126"/>
      <c r="IWG17" s="126"/>
      <c r="IWH17" s="126"/>
      <c r="IWI17" s="126"/>
      <c r="IWJ17" s="126"/>
      <c r="IWK17" s="126"/>
      <c r="IWL17" s="126"/>
      <c r="IWM17" s="126"/>
      <c r="IWN17" s="126"/>
      <c r="IWO17" s="126"/>
      <c r="IWP17" s="126"/>
      <c r="IWQ17" s="126"/>
      <c r="IWR17" s="126"/>
      <c r="IWS17" s="126"/>
      <c r="IWT17" s="126"/>
      <c r="IWU17" s="126"/>
      <c r="IWV17" s="126"/>
      <c r="IWW17" s="126"/>
      <c r="IWX17" s="126"/>
      <c r="IWY17" s="126"/>
      <c r="IWZ17" s="126"/>
      <c r="IXA17" s="126"/>
      <c r="IXB17" s="126"/>
      <c r="IXC17" s="126"/>
      <c r="IXD17" s="126"/>
      <c r="IXE17" s="126"/>
      <c r="IXF17" s="126"/>
      <c r="IXG17" s="126"/>
      <c r="IXH17" s="126"/>
      <c r="IXI17" s="126"/>
      <c r="IXJ17" s="126"/>
      <c r="IXK17" s="126"/>
      <c r="IXL17" s="126"/>
      <c r="IXM17" s="126"/>
      <c r="IXN17" s="126"/>
      <c r="IXO17" s="126"/>
      <c r="IXP17" s="126"/>
      <c r="IXQ17" s="126"/>
      <c r="IXR17" s="126"/>
      <c r="IXS17" s="126"/>
      <c r="IXT17" s="126"/>
      <c r="IXU17" s="126"/>
      <c r="IXV17" s="126"/>
      <c r="IXW17" s="126"/>
      <c r="IXX17" s="126"/>
      <c r="IXY17" s="126"/>
      <c r="IXZ17" s="126"/>
      <c r="IYA17" s="126"/>
      <c r="IYB17" s="126"/>
      <c r="IYC17" s="126"/>
      <c r="IYD17" s="126"/>
      <c r="IYE17" s="126"/>
      <c r="IYF17" s="126"/>
      <c r="IYG17" s="126"/>
      <c r="IYH17" s="126"/>
      <c r="IYI17" s="126"/>
      <c r="IYJ17" s="126"/>
      <c r="IYK17" s="126"/>
      <c r="IYL17" s="126"/>
      <c r="IYM17" s="126"/>
      <c r="IYN17" s="126"/>
      <c r="IYO17" s="126"/>
      <c r="IYP17" s="126"/>
      <c r="IYQ17" s="126"/>
      <c r="IYR17" s="126"/>
      <c r="IYS17" s="126"/>
      <c r="IYT17" s="126"/>
      <c r="IYU17" s="126"/>
      <c r="IYV17" s="126"/>
      <c r="IYW17" s="126"/>
      <c r="IYX17" s="126"/>
      <c r="IYY17" s="126"/>
      <c r="IYZ17" s="126"/>
      <c r="IZA17" s="126"/>
      <c r="IZB17" s="126"/>
      <c r="IZC17" s="126"/>
      <c r="IZD17" s="126"/>
      <c r="IZE17" s="126"/>
      <c r="IZF17" s="126"/>
      <c r="IZG17" s="126"/>
      <c r="IZH17" s="126"/>
      <c r="IZI17" s="126"/>
      <c r="IZJ17" s="126"/>
      <c r="IZK17" s="126"/>
      <c r="IZL17" s="126"/>
      <c r="IZM17" s="126"/>
      <c r="IZN17" s="126"/>
      <c r="IZO17" s="126"/>
      <c r="IZP17" s="126"/>
      <c r="IZQ17" s="126"/>
      <c r="IZR17" s="126"/>
      <c r="IZS17" s="126"/>
      <c r="IZT17" s="126"/>
      <c r="IZU17" s="126"/>
      <c r="IZV17" s="126"/>
      <c r="IZW17" s="126"/>
      <c r="IZX17" s="126"/>
      <c r="IZY17" s="126"/>
      <c r="IZZ17" s="126"/>
      <c r="JAA17" s="126"/>
      <c r="JAB17" s="126"/>
      <c r="JAC17" s="126"/>
      <c r="JAD17" s="126"/>
      <c r="JAE17" s="126"/>
      <c r="JAF17" s="126"/>
      <c r="JAG17" s="126"/>
      <c r="JAH17" s="126"/>
      <c r="JAI17" s="126"/>
      <c r="JAJ17" s="126"/>
      <c r="JAK17" s="126"/>
      <c r="JAL17" s="126"/>
      <c r="JAM17" s="126"/>
      <c r="JAN17" s="126"/>
      <c r="JAO17" s="126"/>
      <c r="JAP17" s="126"/>
      <c r="JAQ17" s="126"/>
      <c r="JAR17" s="126"/>
      <c r="JAS17" s="126"/>
      <c r="JAT17" s="126"/>
      <c r="JAU17" s="126"/>
      <c r="JAV17" s="126"/>
      <c r="JAW17" s="126"/>
      <c r="JAX17" s="126"/>
      <c r="JAY17" s="126"/>
      <c r="JAZ17" s="126"/>
      <c r="JBA17" s="126"/>
      <c r="JBB17" s="126"/>
      <c r="JBC17" s="126"/>
      <c r="JBD17" s="126"/>
      <c r="JBE17" s="126"/>
      <c r="JBF17" s="126"/>
      <c r="JBG17" s="126"/>
      <c r="JBH17" s="126"/>
      <c r="JBI17" s="126"/>
      <c r="JBJ17" s="126"/>
      <c r="JBK17" s="126"/>
      <c r="JBL17" s="126"/>
      <c r="JBM17" s="126"/>
      <c r="JBN17" s="126"/>
      <c r="JBO17" s="126"/>
      <c r="JBP17" s="126"/>
      <c r="JBQ17" s="126"/>
      <c r="JBR17" s="126"/>
      <c r="JBS17" s="126"/>
      <c r="JBT17" s="126"/>
      <c r="JBU17" s="126"/>
      <c r="JBV17" s="126"/>
      <c r="JBW17" s="126"/>
      <c r="JBX17" s="126"/>
      <c r="JBY17" s="126"/>
      <c r="JBZ17" s="126"/>
      <c r="JCA17" s="126"/>
      <c r="JCB17" s="126"/>
      <c r="JCC17" s="126"/>
      <c r="JCD17" s="126"/>
      <c r="JCE17" s="126"/>
      <c r="JCF17" s="126"/>
      <c r="JCG17" s="126"/>
      <c r="JCH17" s="126"/>
      <c r="JCI17" s="126"/>
      <c r="JCJ17" s="126"/>
      <c r="JCK17" s="126"/>
      <c r="JCL17" s="126"/>
      <c r="JCM17" s="126"/>
      <c r="JCN17" s="126"/>
      <c r="JCO17" s="126"/>
      <c r="JCP17" s="126"/>
      <c r="JCQ17" s="126"/>
      <c r="JCR17" s="126"/>
      <c r="JCS17" s="126"/>
      <c r="JCT17" s="126"/>
      <c r="JCU17" s="126"/>
      <c r="JCV17" s="126"/>
      <c r="JCW17" s="126"/>
      <c r="JCX17" s="126"/>
      <c r="JCY17" s="126"/>
      <c r="JCZ17" s="126"/>
      <c r="JDA17" s="126"/>
      <c r="JDB17" s="126"/>
      <c r="JDC17" s="126"/>
      <c r="JDD17" s="126"/>
      <c r="JDE17" s="126"/>
      <c r="JDF17" s="126"/>
      <c r="JDG17" s="126"/>
      <c r="JDH17" s="126"/>
      <c r="JDI17" s="126"/>
      <c r="JDJ17" s="126"/>
      <c r="JDK17" s="126"/>
      <c r="JDL17" s="126"/>
      <c r="JDM17" s="126"/>
      <c r="JDN17" s="126"/>
      <c r="JDO17" s="126"/>
      <c r="JDP17" s="126"/>
      <c r="JDQ17" s="126"/>
      <c r="JDR17" s="126"/>
      <c r="JDS17" s="126"/>
      <c r="JDT17" s="126"/>
      <c r="JDU17" s="126"/>
      <c r="JDV17" s="126"/>
      <c r="JDW17" s="126"/>
      <c r="JDX17" s="126"/>
      <c r="JDY17" s="126"/>
      <c r="JDZ17" s="126"/>
      <c r="JEA17" s="126"/>
      <c r="JEB17" s="126"/>
      <c r="JEC17" s="126"/>
      <c r="JED17" s="126"/>
      <c r="JEE17" s="126"/>
      <c r="JEF17" s="126"/>
      <c r="JEG17" s="126"/>
      <c r="JEH17" s="126"/>
      <c r="JEI17" s="126"/>
      <c r="JEJ17" s="126"/>
      <c r="JEK17" s="126"/>
      <c r="JEL17" s="126"/>
      <c r="JEM17" s="126"/>
      <c r="JEN17" s="126"/>
      <c r="JEO17" s="126"/>
      <c r="JEP17" s="126"/>
      <c r="JEQ17" s="126"/>
      <c r="JER17" s="126"/>
      <c r="JES17" s="126"/>
      <c r="JET17" s="126"/>
      <c r="JEU17" s="126"/>
      <c r="JEV17" s="126"/>
      <c r="JEW17" s="126"/>
      <c r="JEX17" s="126"/>
      <c r="JEY17" s="126"/>
      <c r="JEZ17" s="126"/>
      <c r="JFA17" s="126"/>
      <c r="JFB17" s="126"/>
      <c r="JFC17" s="126"/>
      <c r="JFD17" s="126"/>
      <c r="JFE17" s="126"/>
      <c r="JFF17" s="126"/>
      <c r="JFG17" s="126"/>
      <c r="JFH17" s="126"/>
      <c r="JFI17" s="126"/>
      <c r="JFJ17" s="126"/>
      <c r="JFK17" s="126"/>
      <c r="JFL17" s="126"/>
      <c r="JFM17" s="126"/>
      <c r="JFN17" s="126"/>
      <c r="JFO17" s="126"/>
      <c r="JFP17" s="126"/>
      <c r="JFQ17" s="126"/>
      <c r="JFR17" s="126"/>
      <c r="JFS17" s="126"/>
      <c r="JFT17" s="126"/>
      <c r="JFU17" s="126"/>
      <c r="JFV17" s="126"/>
      <c r="JFW17" s="126"/>
      <c r="JFX17" s="126"/>
      <c r="JFY17" s="126"/>
      <c r="JFZ17" s="126"/>
      <c r="JGA17" s="126"/>
      <c r="JGB17" s="126"/>
      <c r="JGC17" s="126"/>
      <c r="JGD17" s="126"/>
      <c r="JGE17" s="126"/>
      <c r="JGF17" s="126"/>
      <c r="JGG17" s="126"/>
      <c r="JGH17" s="126"/>
      <c r="JGI17" s="126"/>
      <c r="JGJ17" s="126"/>
      <c r="JGK17" s="126"/>
      <c r="JGL17" s="126"/>
      <c r="JGM17" s="126"/>
      <c r="JGN17" s="126"/>
      <c r="JGO17" s="126"/>
      <c r="JGP17" s="126"/>
      <c r="JGQ17" s="126"/>
      <c r="JGR17" s="126"/>
      <c r="JGS17" s="126"/>
      <c r="JGT17" s="126"/>
      <c r="JGU17" s="126"/>
      <c r="JGV17" s="126"/>
      <c r="JGW17" s="126"/>
      <c r="JGX17" s="126"/>
      <c r="JGY17" s="126"/>
      <c r="JGZ17" s="126"/>
      <c r="JHA17" s="126"/>
      <c r="JHB17" s="126"/>
      <c r="JHC17" s="126"/>
      <c r="JHD17" s="126"/>
      <c r="JHE17" s="126"/>
      <c r="JHF17" s="126"/>
      <c r="JHG17" s="126"/>
      <c r="JHH17" s="126"/>
      <c r="JHI17" s="126"/>
      <c r="JHJ17" s="126"/>
      <c r="JHK17" s="126"/>
      <c r="JHL17" s="126"/>
      <c r="JHM17" s="126"/>
      <c r="JHN17" s="126"/>
      <c r="JHO17" s="126"/>
      <c r="JHP17" s="126"/>
      <c r="JHQ17" s="126"/>
      <c r="JHR17" s="126"/>
      <c r="JHS17" s="126"/>
      <c r="JHT17" s="126"/>
      <c r="JHU17" s="126"/>
      <c r="JHV17" s="126"/>
      <c r="JHW17" s="126"/>
      <c r="JHX17" s="126"/>
      <c r="JHY17" s="126"/>
      <c r="JHZ17" s="126"/>
      <c r="JIA17" s="126"/>
      <c r="JIB17" s="126"/>
      <c r="JIC17" s="126"/>
      <c r="JID17" s="126"/>
      <c r="JIE17" s="126"/>
      <c r="JIF17" s="126"/>
      <c r="JIG17" s="126"/>
      <c r="JIH17" s="126"/>
      <c r="JII17" s="126"/>
      <c r="JIJ17" s="126"/>
      <c r="JIK17" s="126"/>
      <c r="JIL17" s="126"/>
      <c r="JIM17" s="126"/>
      <c r="JIN17" s="126"/>
      <c r="JIO17" s="126"/>
      <c r="JIP17" s="126"/>
      <c r="JIQ17" s="126"/>
      <c r="JIR17" s="126"/>
      <c r="JIS17" s="126"/>
      <c r="JIT17" s="126"/>
      <c r="JIU17" s="126"/>
      <c r="JIV17" s="126"/>
      <c r="JIW17" s="126"/>
      <c r="JIX17" s="126"/>
      <c r="JIY17" s="126"/>
      <c r="JIZ17" s="126"/>
      <c r="JJA17" s="126"/>
      <c r="JJB17" s="126"/>
      <c r="JJC17" s="126"/>
      <c r="JJD17" s="126"/>
      <c r="JJE17" s="126"/>
      <c r="JJF17" s="126"/>
      <c r="JJG17" s="126"/>
      <c r="JJH17" s="126"/>
      <c r="JJI17" s="126"/>
      <c r="JJJ17" s="126"/>
      <c r="JJK17" s="126"/>
      <c r="JJL17" s="126"/>
      <c r="JJM17" s="126"/>
      <c r="JJN17" s="126"/>
      <c r="JJO17" s="126"/>
      <c r="JJP17" s="126"/>
      <c r="JJQ17" s="126"/>
      <c r="JJR17" s="126"/>
      <c r="JJS17" s="126"/>
      <c r="JJT17" s="126"/>
      <c r="JJU17" s="126"/>
      <c r="JJV17" s="126"/>
      <c r="JJW17" s="126"/>
      <c r="JJX17" s="126"/>
      <c r="JJY17" s="126"/>
      <c r="JJZ17" s="126"/>
      <c r="JKA17" s="126"/>
      <c r="JKB17" s="126"/>
      <c r="JKC17" s="126"/>
      <c r="JKD17" s="126"/>
      <c r="JKE17" s="126"/>
      <c r="JKF17" s="126"/>
      <c r="JKG17" s="126"/>
      <c r="JKH17" s="126"/>
      <c r="JKI17" s="126"/>
      <c r="JKJ17" s="126"/>
      <c r="JKK17" s="126"/>
      <c r="JKL17" s="126"/>
      <c r="JKM17" s="126"/>
      <c r="JKN17" s="126"/>
      <c r="JKO17" s="126"/>
      <c r="JKP17" s="126"/>
      <c r="JKQ17" s="126"/>
      <c r="JKR17" s="126"/>
      <c r="JKS17" s="126"/>
      <c r="JKT17" s="126"/>
      <c r="JKU17" s="126"/>
      <c r="JKV17" s="126"/>
      <c r="JKW17" s="126"/>
      <c r="JKX17" s="126"/>
      <c r="JKY17" s="126"/>
      <c r="JKZ17" s="126"/>
      <c r="JLA17" s="126"/>
      <c r="JLB17" s="126"/>
      <c r="JLC17" s="126"/>
      <c r="JLD17" s="126"/>
      <c r="JLE17" s="126"/>
      <c r="JLF17" s="126"/>
      <c r="JLG17" s="126"/>
      <c r="JLH17" s="126"/>
      <c r="JLI17" s="126"/>
      <c r="JLJ17" s="126"/>
      <c r="JLK17" s="126"/>
      <c r="JLL17" s="126"/>
      <c r="JLM17" s="126"/>
      <c r="JLN17" s="126"/>
      <c r="JLO17" s="126"/>
      <c r="JLP17" s="126"/>
      <c r="JLQ17" s="126"/>
      <c r="JLR17" s="126"/>
      <c r="JLS17" s="126"/>
      <c r="JLT17" s="126"/>
      <c r="JLU17" s="126"/>
      <c r="JLV17" s="126"/>
      <c r="JLW17" s="126"/>
      <c r="JLX17" s="126"/>
      <c r="JLY17" s="126"/>
      <c r="JLZ17" s="126"/>
      <c r="JMA17" s="126"/>
      <c r="JMB17" s="126"/>
      <c r="JMC17" s="126"/>
      <c r="JMD17" s="126"/>
      <c r="JME17" s="126"/>
      <c r="JMF17" s="126"/>
      <c r="JMG17" s="126"/>
      <c r="JMH17" s="126"/>
      <c r="JMI17" s="126"/>
      <c r="JMJ17" s="126"/>
      <c r="JMK17" s="126"/>
      <c r="JML17" s="126"/>
      <c r="JMM17" s="126"/>
      <c r="JMN17" s="126"/>
      <c r="JMO17" s="126"/>
      <c r="JMP17" s="126"/>
      <c r="JMQ17" s="126"/>
      <c r="JMR17" s="126"/>
      <c r="JMS17" s="126"/>
      <c r="JMT17" s="126"/>
      <c r="JMU17" s="126"/>
      <c r="JMV17" s="126"/>
      <c r="JMW17" s="126"/>
      <c r="JMX17" s="126"/>
      <c r="JMY17" s="126"/>
      <c r="JMZ17" s="126"/>
      <c r="JNA17" s="126"/>
      <c r="JNB17" s="126"/>
      <c r="JNC17" s="126"/>
      <c r="JND17" s="126"/>
      <c r="JNE17" s="126"/>
      <c r="JNF17" s="126"/>
      <c r="JNG17" s="126"/>
      <c r="JNH17" s="126"/>
      <c r="JNI17" s="126"/>
      <c r="JNJ17" s="126"/>
      <c r="JNK17" s="126"/>
      <c r="JNL17" s="126"/>
      <c r="JNM17" s="126"/>
      <c r="JNN17" s="126"/>
      <c r="JNO17" s="126"/>
      <c r="JNP17" s="126"/>
      <c r="JNQ17" s="126"/>
      <c r="JNR17" s="126"/>
      <c r="JNS17" s="126"/>
      <c r="JNT17" s="126"/>
      <c r="JNU17" s="126"/>
      <c r="JNV17" s="126"/>
      <c r="JNW17" s="126"/>
      <c r="JNX17" s="126"/>
      <c r="JNY17" s="126"/>
      <c r="JNZ17" s="126"/>
      <c r="JOA17" s="126"/>
      <c r="JOB17" s="126"/>
      <c r="JOC17" s="126"/>
      <c r="JOD17" s="126"/>
      <c r="JOE17" s="126"/>
      <c r="JOF17" s="126"/>
      <c r="JOG17" s="126"/>
      <c r="JOH17" s="126"/>
      <c r="JOI17" s="126"/>
      <c r="JOJ17" s="126"/>
      <c r="JOK17" s="126"/>
      <c r="JOL17" s="126"/>
      <c r="JOM17" s="126"/>
      <c r="JON17" s="126"/>
      <c r="JOO17" s="126"/>
      <c r="JOP17" s="126"/>
      <c r="JOQ17" s="126"/>
      <c r="JOR17" s="126"/>
      <c r="JOS17" s="126"/>
      <c r="JOT17" s="126"/>
      <c r="JOU17" s="126"/>
      <c r="JOV17" s="126"/>
      <c r="JOW17" s="126"/>
      <c r="JOX17" s="126"/>
      <c r="JOY17" s="126"/>
      <c r="JOZ17" s="126"/>
      <c r="JPA17" s="126"/>
      <c r="JPB17" s="126"/>
      <c r="JPC17" s="126"/>
      <c r="JPD17" s="126"/>
      <c r="JPE17" s="126"/>
      <c r="JPF17" s="126"/>
      <c r="JPG17" s="126"/>
      <c r="JPH17" s="126"/>
      <c r="JPI17" s="126"/>
      <c r="JPJ17" s="126"/>
      <c r="JPK17" s="126"/>
      <c r="JPL17" s="126"/>
      <c r="JPM17" s="126"/>
      <c r="JPN17" s="126"/>
      <c r="JPO17" s="126"/>
      <c r="JPP17" s="126"/>
      <c r="JPQ17" s="126"/>
      <c r="JPR17" s="126"/>
      <c r="JPS17" s="126"/>
      <c r="JPT17" s="126"/>
      <c r="JPU17" s="126"/>
      <c r="JPV17" s="126"/>
      <c r="JPW17" s="126"/>
      <c r="JPX17" s="126"/>
      <c r="JPY17" s="126"/>
      <c r="JPZ17" s="126"/>
      <c r="JQA17" s="126"/>
      <c r="JQB17" s="126"/>
      <c r="JQC17" s="126"/>
      <c r="JQD17" s="126"/>
      <c r="JQE17" s="126"/>
      <c r="JQF17" s="126"/>
      <c r="JQG17" s="126"/>
      <c r="JQH17" s="126"/>
      <c r="JQI17" s="126"/>
      <c r="JQJ17" s="126"/>
      <c r="JQK17" s="126"/>
      <c r="JQL17" s="126"/>
      <c r="JQM17" s="126"/>
      <c r="JQN17" s="126"/>
      <c r="JQO17" s="126"/>
      <c r="JQP17" s="126"/>
      <c r="JQQ17" s="126"/>
      <c r="JQR17" s="126"/>
      <c r="JQS17" s="126"/>
      <c r="JQT17" s="126"/>
      <c r="JQU17" s="126"/>
      <c r="JQV17" s="126"/>
      <c r="JQW17" s="126"/>
      <c r="JQX17" s="126"/>
      <c r="JQY17" s="126"/>
      <c r="JQZ17" s="126"/>
      <c r="JRA17" s="126"/>
      <c r="JRB17" s="126"/>
      <c r="JRC17" s="126"/>
      <c r="JRD17" s="126"/>
      <c r="JRE17" s="126"/>
      <c r="JRF17" s="126"/>
      <c r="JRG17" s="126"/>
      <c r="JRH17" s="126"/>
      <c r="JRI17" s="126"/>
      <c r="JRJ17" s="126"/>
      <c r="JRK17" s="126"/>
      <c r="JRL17" s="126"/>
      <c r="JRM17" s="126"/>
      <c r="JRN17" s="126"/>
      <c r="JRO17" s="126"/>
      <c r="JRP17" s="126"/>
      <c r="JRQ17" s="126"/>
      <c r="JRR17" s="126"/>
      <c r="JRS17" s="126"/>
      <c r="JRT17" s="126"/>
      <c r="JRU17" s="126"/>
      <c r="JRV17" s="126"/>
      <c r="JRW17" s="126"/>
      <c r="JRX17" s="126"/>
      <c r="JRY17" s="126"/>
      <c r="JRZ17" s="126"/>
      <c r="JSA17" s="126"/>
      <c r="JSB17" s="126"/>
      <c r="JSC17" s="126"/>
      <c r="JSD17" s="126"/>
      <c r="JSE17" s="126"/>
      <c r="JSF17" s="126"/>
      <c r="JSG17" s="126"/>
      <c r="JSH17" s="126"/>
      <c r="JSI17" s="126"/>
      <c r="JSJ17" s="126"/>
      <c r="JSK17" s="126"/>
      <c r="JSL17" s="126"/>
      <c r="JSM17" s="126"/>
      <c r="JSN17" s="126"/>
      <c r="JSO17" s="126"/>
      <c r="JSP17" s="126"/>
      <c r="JSQ17" s="126"/>
      <c r="JSR17" s="126"/>
      <c r="JSS17" s="126"/>
      <c r="JST17" s="126"/>
      <c r="JSU17" s="126"/>
      <c r="JSV17" s="126"/>
      <c r="JSW17" s="126"/>
      <c r="JSX17" s="126"/>
      <c r="JSY17" s="126"/>
      <c r="JSZ17" s="126"/>
      <c r="JTA17" s="126"/>
      <c r="JTB17" s="126"/>
      <c r="JTC17" s="126"/>
      <c r="JTD17" s="126"/>
      <c r="JTE17" s="126"/>
      <c r="JTF17" s="126"/>
      <c r="JTG17" s="126"/>
      <c r="JTH17" s="126"/>
      <c r="JTI17" s="126"/>
      <c r="JTJ17" s="126"/>
      <c r="JTK17" s="126"/>
      <c r="JTL17" s="126"/>
      <c r="JTM17" s="126"/>
      <c r="JTN17" s="126"/>
      <c r="JTO17" s="126"/>
      <c r="JTP17" s="126"/>
      <c r="JTQ17" s="126"/>
      <c r="JTR17" s="126"/>
      <c r="JTS17" s="126"/>
      <c r="JTT17" s="126"/>
      <c r="JTU17" s="126"/>
      <c r="JTV17" s="126"/>
      <c r="JTW17" s="126"/>
      <c r="JTX17" s="126"/>
      <c r="JTY17" s="126"/>
      <c r="JTZ17" s="126"/>
      <c r="JUA17" s="126"/>
      <c r="JUB17" s="126"/>
      <c r="JUC17" s="126"/>
      <c r="JUD17" s="126"/>
      <c r="JUE17" s="126"/>
      <c r="JUF17" s="126"/>
      <c r="JUG17" s="126"/>
      <c r="JUH17" s="126"/>
      <c r="JUI17" s="126"/>
      <c r="JUJ17" s="126"/>
      <c r="JUK17" s="126"/>
      <c r="JUL17" s="126"/>
      <c r="JUM17" s="126"/>
      <c r="JUN17" s="126"/>
      <c r="JUO17" s="126"/>
      <c r="JUP17" s="126"/>
      <c r="JUQ17" s="126"/>
      <c r="JUR17" s="126"/>
      <c r="JUS17" s="126"/>
      <c r="JUT17" s="126"/>
      <c r="JUU17" s="126"/>
      <c r="JUV17" s="126"/>
      <c r="JUW17" s="126"/>
      <c r="JUX17" s="126"/>
      <c r="JUY17" s="126"/>
      <c r="JUZ17" s="126"/>
      <c r="JVA17" s="126"/>
      <c r="JVB17" s="126"/>
      <c r="JVC17" s="126"/>
      <c r="JVD17" s="126"/>
      <c r="JVE17" s="126"/>
      <c r="JVF17" s="126"/>
      <c r="JVG17" s="126"/>
      <c r="JVH17" s="126"/>
      <c r="JVI17" s="126"/>
      <c r="JVJ17" s="126"/>
      <c r="JVK17" s="126"/>
      <c r="JVL17" s="126"/>
      <c r="JVM17" s="126"/>
      <c r="JVN17" s="126"/>
      <c r="JVO17" s="126"/>
      <c r="JVP17" s="126"/>
      <c r="JVQ17" s="126"/>
      <c r="JVR17" s="126"/>
      <c r="JVS17" s="126"/>
      <c r="JVT17" s="126"/>
      <c r="JVU17" s="126"/>
      <c r="JVV17" s="126"/>
      <c r="JVW17" s="126"/>
      <c r="JVX17" s="126"/>
      <c r="JVY17" s="126"/>
      <c r="JVZ17" s="126"/>
      <c r="JWA17" s="126"/>
      <c r="JWB17" s="126"/>
      <c r="JWC17" s="126"/>
      <c r="JWD17" s="126"/>
      <c r="JWE17" s="126"/>
      <c r="JWF17" s="126"/>
      <c r="JWG17" s="126"/>
      <c r="JWH17" s="126"/>
      <c r="JWI17" s="126"/>
      <c r="JWJ17" s="126"/>
      <c r="JWK17" s="126"/>
      <c r="JWL17" s="126"/>
      <c r="JWM17" s="126"/>
      <c r="JWN17" s="126"/>
      <c r="JWO17" s="126"/>
      <c r="JWP17" s="126"/>
      <c r="JWQ17" s="126"/>
      <c r="JWR17" s="126"/>
      <c r="JWS17" s="126"/>
      <c r="JWT17" s="126"/>
      <c r="JWU17" s="126"/>
      <c r="JWV17" s="126"/>
      <c r="JWW17" s="126"/>
      <c r="JWX17" s="126"/>
      <c r="JWY17" s="126"/>
      <c r="JWZ17" s="126"/>
      <c r="JXA17" s="126"/>
      <c r="JXB17" s="126"/>
      <c r="JXC17" s="126"/>
      <c r="JXD17" s="126"/>
      <c r="JXE17" s="126"/>
      <c r="JXF17" s="126"/>
      <c r="JXG17" s="126"/>
      <c r="JXH17" s="126"/>
      <c r="JXI17" s="126"/>
      <c r="JXJ17" s="126"/>
      <c r="JXK17" s="126"/>
      <c r="JXL17" s="126"/>
      <c r="JXM17" s="126"/>
      <c r="JXN17" s="126"/>
      <c r="JXO17" s="126"/>
      <c r="JXP17" s="126"/>
      <c r="JXQ17" s="126"/>
      <c r="JXR17" s="126"/>
      <c r="JXS17" s="126"/>
      <c r="JXT17" s="126"/>
      <c r="JXU17" s="126"/>
      <c r="JXV17" s="126"/>
      <c r="JXW17" s="126"/>
      <c r="JXX17" s="126"/>
      <c r="JXY17" s="126"/>
      <c r="JXZ17" s="126"/>
      <c r="JYA17" s="126"/>
      <c r="JYB17" s="126"/>
      <c r="JYC17" s="126"/>
      <c r="JYD17" s="126"/>
      <c r="JYE17" s="126"/>
      <c r="JYF17" s="126"/>
      <c r="JYG17" s="126"/>
      <c r="JYH17" s="126"/>
      <c r="JYI17" s="126"/>
      <c r="JYJ17" s="126"/>
      <c r="JYK17" s="126"/>
      <c r="JYL17" s="126"/>
      <c r="JYM17" s="126"/>
      <c r="JYN17" s="126"/>
      <c r="JYO17" s="126"/>
      <c r="JYP17" s="126"/>
      <c r="JYQ17" s="126"/>
      <c r="JYR17" s="126"/>
      <c r="JYS17" s="126"/>
      <c r="JYT17" s="126"/>
      <c r="JYU17" s="126"/>
      <c r="JYV17" s="126"/>
      <c r="JYW17" s="126"/>
      <c r="JYX17" s="126"/>
      <c r="JYY17" s="126"/>
      <c r="JYZ17" s="126"/>
      <c r="JZA17" s="126"/>
      <c r="JZB17" s="126"/>
      <c r="JZC17" s="126"/>
      <c r="JZD17" s="126"/>
      <c r="JZE17" s="126"/>
      <c r="JZF17" s="126"/>
      <c r="JZG17" s="126"/>
      <c r="JZH17" s="126"/>
      <c r="JZI17" s="126"/>
      <c r="JZJ17" s="126"/>
      <c r="JZK17" s="126"/>
      <c r="JZL17" s="126"/>
      <c r="JZM17" s="126"/>
      <c r="JZN17" s="126"/>
      <c r="JZO17" s="126"/>
      <c r="JZP17" s="126"/>
      <c r="JZQ17" s="126"/>
      <c r="JZR17" s="126"/>
      <c r="JZS17" s="126"/>
      <c r="JZT17" s="126"/>
      <c r="JZU17" s="126"/>
      <c r="JZV17" s="126"/>
      <c r="JZW17" s="126"/>
      <c r="JZX17" s="126"/>
      <c r="JZY17" s="126"/>
      <c r="JZZ17" s="126"/>
      <c r="KAA17" s="126"/>
      <c r="KAB17" s="126"/>
      <c r="KAC17" s="126"/>
      <c r="KAD17" s="126"/>
      <c r="KAE17" s="126"/>
      <c r="KAF17" s="126"/>
      <c r="KAG17" s="126"/>
      <c r="KAH17" s="126"/>
      <c r="KAI17" s="126"/>
      <c r="KAJ17" s="126"/>
      <c r="KAK17" s="126"/>
      <c r="KAL17" s="126"/>
      <c r="KAM17" s="126"/>
      <c r="KAN17" s="126"/>
      <c r="KAO17" s="126"/>
      <c r="KAP17" s="126"/>
      <c r="KAQ17" s="126"/>
      <c r="KAR17" s="126"/>
      <c r="KAS17" s="126"/>
      <c r="KAT17" s="126"/>
      <c r="KAU17" s="126"/>
      <c r="KAV17" s="126"/>
      <c r="KAW17" s="126"/>
      <c r="KAX17" s="126"/>
      <c r="KAY17" s="126"/>
      <c r="KAZ17" s="126"/>
      <c r="KBA17" s="126"/>
      <c r="KBB17" s="126"/>
      <c r="KBC17" s="126"/>
      <c r="KBD17" s="126"/>
      <c r="KBE17" s="126"/>
      <c r="KBF17" s="126"/>
      <c r="KBG17" s="126"/>
      <c r="KBH17" s="126"/>
      <c r="KBI17" s="126"/>
      <c r="KBJ17" s="126"/>
      <c r="KBK17" s="126"/>
      <c r="KBL17" s="126"/>
      <c r="KBM17" s="126"/>
      <c r="KBN17" s="126"/>
      <c r="KBO17" s="126"/>
      <c r="KBP17" s="126"/>
      <c r="KBQ17" s="126"/>
      <c r="KBR17" s="126"/>
      <c r="KBS17" s="126"/>
      <c r="KBT17" s="126"/>
      <c r="KBU17" s="126"/>
      <c r="KBV17" s="126"/>
      <c r="KBW17" s="126"/>
      <c r="KBX17" s="126"/>
      <c r="KBY17" s="126"/>
      <c r="KBZ17" s="126"/>
      <c r="KCA17" s="126"/>
      <c r="KCB17" s="126"/>
      <c r="KCC17" s="126"/>
      <c r="KCD17" s="126"/>
      <c r="KCE17" s="126"/>
      <c r="KCF17" s="126"/>
      <c r="KCG17" s="126"/>
      <c r="KCH17" s="126"/>
      <c r="KCI17" s="126"/>
      <c r="KCJ17" s="126"/>
      <c r="KCK17" s="126"/>
      <c r="KCL17" s="126"/>
      <c r="KCM17" s="126"/>
      <c r="KCN17" s="126"/>
      <c r="KCO17" s="126"/>
      <c r="KCP17" s="126"/>
      <c r="KCQ17" s="126"/>
      <c r="KCR17" s="126"/>
      <c r="KCS17" s="126"/>
      <c r="KCT17" s="126"/>
      <c r="KCU17" s="126"/>
      <c r="KCV17" s="126"/>
      <c r="KCW17" s="126"/>
      <c r="KCX17" s="126"/>
      <c r="KCY17" s="126"/>
      <c r="KCZ17" s="126"/>
      <c r="KDA17" s="126"/>
      <c r="KDB17" s="126"/>
      <c r="KDC17" s="126"/>
      <c r="KDD17" s="126"/>
      <c r="KDE17" s="126"/>
      <c r="KDF17" s="126"/>
      <c r="KDG17" s="126"/>
      <c r="KDH17" s="126"/>
      <c r="KDI17" s="126"/>
      <c r="KDJ17" s="126"/>
      <c r="KDK17" s="126"/>
      <c r="KDL17" s="126"/>
      <c r="KDM17" s="126"/>
      <c r="KDN17" s="126"/>
      <c r="KDO17" s="126"/>
      <c r="KDP17" s="126"/>
      <c r="KDQ17" s="126"/>
      <c r="KDR17" s="126"/>
      <c r="KDS17" s="126"/>
      <c r="KDT17" s="126"/>
      <c r="KDU17" s="126"/>
      <c r="KDV17" s="126"/>
      <c r="KDW17" s="126"/>
      <c r="KDX17" s="126"/>
      <c r="KDY17" s="126"/>
      <c r="KDZ17" s="126"/>
      <c r="KEA17" s="126"/>
      <c r="KEB17" s="126"/>
      <c r="KEC17" s="126"/>
      <c r="KED17" s="126"/>
      <c r="KEE17" s="126"/>
      <c r="KEF17" s="126"/>
      <c r="KEG17" s="126"/>
      <c r="KEH17" s="126"/>
      <c r="KEI17" s="126"/>
      <c r="KEJ17" s="126"/>
      <c r="KEK17" s="126"/>
      <c r="KEL17" s="126"/>
      <c r="KEM17" s="126"/>
      <c r="KEN17" s="126"/>
      <c r="KEO17" s="126"/>
      <c r="KEP17" s="126"/>
      <c r="KEQ17" s="126"/>
      <c r="KER17" s="126"/>
      <c r="KES17" s="126"/>
      <c r="KET17" s="126"/>
      <c r="KEU17" s="126"/>
      <c r="KEV17" s="126"/>
      <c r="KEW17" s="126"/>
      <c r="KEX17" s="126"/>
      <c r="KEY17" s="126"/>
      <c r="KEZ17" s="126"/>
      <c r="KFA17" s="126"/>
      <c r="KFB17" s="126"/>
      <c r="KFC17" s="126"/>
      <c r="KFD17" s="126"/>
      <c r="KFE17" s="126"/>
      <c r="KFF17" s="126"/>
      <c r="KFG17" s="126"/>
      <c r="KFH17" s="126"/>
      <c r="KFI17" s="126"/>
      <c r="KFJ17" s="126"/>
      <c r="KFK17" s="126"/>
      <c r="KFL17" s="126"/>
      <c r="KFM17" s="126"/>
      <c r="KFN17" s="126"/>
      <c r="KFO17" s="126"/>
      <c r="KFP17" s="126"/>
      <c r="KFQ17" s="126"/>
      <c r="KFR17" s="126"/>
      <c r="KFS17" s="126"/>
      <c r="KFT17" s="126"/>
      <c r="KFU17" s="126"/>
      <c r="KFV17" s="126"/>
      <c r="KFW17" s="126"/>
      <c r="KFX17" s="126"/>
      <c r="KFY17" s="126"/>
      <c r="KFZ17" s="126"/>
      <c r="KGA17" s="126"/>
      <c r="KGB17" s="126"/>
      <c r="KGC17" s="126"/>
      <c r="KGD17" s="126"/>
      <c r="KGE17" s="126"/>
      <c r="KGF17" s="126"/>
      <c r="KGG17" s="126"/>
      <c r="KGH17" s="126"/>
      <c r="KGI17" s="126"/>
      <c r="KGJ17" s="126"/>
      <c r="KGK17" s="126"/>
      <c r="KGL17" s="126"/>
      <c r="KGM17" s="126"/>
      <c r="KGN17" s="126"/>
      <c r="KGO17" s="126"/>
      <c r="KGP17" s="126"/>
      <c r="KGQ17" s="126"/>
      <c r="KGR17" s="126"/>
      <c r="KGS17" s="126"/>
      <c r="KGT17" s="126"/>
      <c r="KGU17" s="126"/>
      <c r="KGV17" s="126"/>
      <c r="KGW17" s="126"/>
      <c r="KGX17" s="126"/>
      <c r="KGY17" s="126"/>
      <c r="KGZ17" s="126"/>
      <c r="KHA17" s="126"/>
      <c r="KHB17" s="126"/>
      <c r="KHC17" s="126"/>
      <c r="KHD17" s="126"/>
      <c r="KHE17" s="126"/>
      <c r="KHF17" s="126"/>
      <c r="KHG17" s="126"/>
      <c r="KHH17" s="126"/>
      <c r="KHI17" s="126"/>
      <c r="KHJ17" s="126"/>
      <c r="KHK17" s="126"/>
      <c r="KHL17" s="126"/>
      <c r="KHM17" s="126"/>
      <c r="KHN17" s="126"/>
      <c r="KHO17" s="126"/>
      <c r="KHP17" s="126"/>
      <c r="KHQ17" s="126"/>
      <c r="KHR17" s="126"/>
      <c r="KHS17" s="126"/>
      <c r="KHT17" s="126"/>
      <c r="KHU17" s="126"/>
      <c r="KHV17" s="126"/>
      <c r="KHW17" s="126"/>
      <c r="KHX17" s="126"/>
      <c r="KHY17" s="126"/>
      <c r="KHZ17" s="126"/>
      <c r="KIA17" s="126"/>
      <c r="KIB17" s="126"/>
      <c r="KIC17" s="126"/>
      <c r="KID17" s="126"/>
      <c r="KIE17" s="126"/>
      <c r="KIF17" s="126"/>
      <c r="KIG17" s="126"/>
      <c r="KIH17" s="126"/>
      <c r="KII17" s="126"/>
      <c r="KIJ17" s="126"/>
      <c r="KIK17" s="126"/>
      <c r="KIL17" s="126"/>
      <c r="KIM17" s="126"/>
      <c r="KIN17" s="126"/>
      <c r="KIO17" s="126"/>
      <c r="KIP17" s="126"/>
      <c r="KIQ17" s="126"/>
      <c r="KIR17" s="126"/>
      <c r="KIS17" s="126"/>
      <c r="KIT17" s="126"/>
      <c r="KIU17" s="126"/>
      <c r="KIV17" s="126"/>
      <c r="KIW17" s="126"/>
      <c r="KIX17" s="126"/>
      <c r="KIY17" s="126"/>
      <c r="KIZ17" s="126"/>
      <c r="KJA17" s="126"/>
      <c r="KJB17" s="126"/>
      <c r="KJC17" s="126"/>
      <c r="KJD17" s="126"/>
      <c r="KJE17" s="126"/>
      <c r="KJF17" s="126"/>
      <c r="KJG17" s="126"/>
      <c r="KJH17" s="126"/>
      <c r="KJI17" s="126"/>
      <c r="KJJ17" s="126"/>
      <c r="KJK17" s="126"/>
      <c r="KJL17" s="126"/>
      <c r="KJM17" s="126"/>
      <c r="KJN17" s="126"/>
      <c r="KJO17" s="126"/>
      <c r="KJP17" s="126"/>
      <c r="KJQ17" s="126"/>
      <c r="KJR17" s="126"/>
      <c r="KJS17" s="126"/>
      <c r="KJT17" s="126"/>
      <c r="KJU17" s="126"/>
      <c r="KJV17" s="126"/>
      <c r="KJW17" s="126"/>
      <c r="KJX17" s="126"/>
      <c r="KJY17" s="126"/>
      <c r="KJZ17" s="126"/>
      <c r="KKA17" s="126"/>
      <c r="KKB17" s="126"/>
      <c r="KKC17" s="126"/>
      <c r="KKD17" s="126"/>
      <c r="KKE17" s="126"/>
      <c r="KKF17" s="126"/>
      <c r="KKG17" s="126"/>
      <c r="KKH17" s="126"/>
      <c r="KKI17" s="126"/>
      <c r="KKJ17" s="126"/>
      <c r="KKK17" s="126"/>
      <c r="KKL17" s="126"/>
      <c r="KKM17" s="126"/>
      <c r="KKN17" s="126"/>
      <c r="KKO17" s="126"/>
      <c r="KKP17" s="126"/>
      <c r="KKQ17" s="126"/>
      <c r="KKR17" s="126"/>
      <c r="KKS17" s="126"/>
      <c r="KKT17" s="126"/>
      <c r="KKU17" s="126"/>
      <c r="KKV17" s="126"/>
      <c r="KKW17" s="126"/>
      <c r="KKX17" s="126"/>
      <c r="KKY17" s="126"/>
      <c r="KKZ17" s="126"/>
      <c r="KLA17" s="126"/>
      <c r="KLB17" s="126"/>
      <c r="KLC17" s="126"/>
      <c r="KLD17" s="126"/>
      <c r="KLE17" s="126"/>
      <c r="KLF17" s="126"/>
      <c r="KLG17" s="126"/>
      <c r="KLH17" s="126"/>
      <c r="KLI17" s="126"/>
      <c r="KLJ17" s="126"/>
      <c r="KLK17" s="126"/>
      <c r="KLL17" s="126"/>
      <c r="KLM17" s="126"/>
      <c r="KLN17" s="126"/>
      <c r="KLO17" s="126"/>
      <c r="KLP17" s="126"/>
      <c r="KLQ17" s="126"/>
      <c r="KLR17" s="126"/>
      <c r="KLS17" s="126"/>
      <c r="KLT17" s="126"/>
      <c r="KLU17" s="126"/>
      <c r="KLV17" s="126"/>
      <c r="KLW17" s="126"/>
      <c r="KLX17" s="126"/>
      <c r="KLY17" s="126"/>
      <c r="KLZ17" s="126"/>
      <c r="KMA17" s="126"/>
      <c r="KMB17" s="126"/>
      <c r="KMC17" s="126"/>
      <c r="KMD17" s="126"/>
      <c r="KME17" s="126"/>
      <c r="KMF17" s="126"/>
      <c r="KMG17" s="126"/>
      <c r="KMH17" s="126"/>
      <c r="KMI17" s="126"/>
      <c r="KMJ17" s="126"/>
      <c r="KMK17" s="126"/>
      <c r="KML17" s="126"/>
      <c r="KMM17" s="126"/>
      <c r="KMN17" s="126"/>
      <c r="KMO17" s="126"/>
      <c r="KMP17" s="126"/>
      <c r="KMQ17" s="126"/>
      <c r="KMR17" s="126"/>
      <c r="KMS17" s="126"/>
      <c r="KMT17" s="126"/>
      <c r="KMU17" s="126"/>
      <c r="KMV17" s="126"/>
      <c r="KMW17" s="126"/>
      <c r="KMX17" s="126"/>
      <c r="KMY17" s="126"/>
      <c r="KMZ17" s="126"/>
      <c r="KNA17" s="126"/>
      <c r="KNB17" s="126"/>
      <c r="KNC17" s="126"/>
      <c r="KND17" s="126"/>
      <c r="KNE17" s="126"/>
      <c r="KNF17" s="126"/>
      <c r="KNG17" s="126"/>
      <c r="KNH17" s="126"/>
      <c r="KNI17" s="126"/>
      <c r="KNJ17" s="126"/>
      <c r="KNK17" s="126"/>
      <c r="KNL17" s="126"/>
      <c r="KNM17" s="126"/>
      <c r="KNN17" s="126"/>
      <c r="KNO17" s="126"/>
      <c r="KNP17" s="126"/>
      <c r="KNQ17" s="126"/>
      <c r="KNR17" s="126"/>
      <c r="KNS17" s="126"/>
      <c r="KNT17" s="126"/>
      <c r="KNU17" s="126"/>
      <c r="KNV17" s="126"/>
      <c r="KNW17" s="126"/>
      <c r="KNX17" s="126"/>
      <c r="KNY17" s="126"/>
      <c r="KNZ17" s="126"/>
      <c r="KOA17" s="126"/>
      <c r="KOB17" s="126"/>
      <c r="KOC17" s="126"/>
      <c r="KOD17" s="126"/>
      <c r="KOE17" s="126"/>
      <c r="KOF17" s="126"/>
      <c r="KOG17" s="126"/>
      <c r="KOH17" s="126"/>
      <c r="KOI17" s="126"/>
      <c r="KOJ17" s="126"/>
      <c r="KOK17" s="126"/>
      <c r="KOL17" s="126"/>
      <c r="KOM17" s="126"/>
      <c r="KON17" s="126"/>
      <c r="KOO17" s="126"/>
      <c r="KOP17" s="126"/>
      <c r="KOQ17" s="126"/>
      <c r="KOR17" s="126"/>
      <c r="KOS17" s="126"/>
      <c r="KOT17" s="126"/>
      <c r="KOU17" s="126"/>
      <c r="KOV17" s="126"/>
      <c r="KOW17" s="126"/>
      <c r="KOX17" s="126"/>
      <c r="KOY17" s="126"/>
      <c r="KOZ17" s="126"/>
      <c r="KPA17" s="126"/>
      <c r="KPB17" s="126"/>
      <c r="KPC17" s="126"/>
      <c r="KPD17" s="126"/>
      <c r="KPE17" s="126"/>
      <c r="KPF17" s="126"/>
      <c r="KPG17" s="126"/>
      <c r="KPH17" s="126"/>
      <c r="KPI17" s="126"/>
      <c r="KPJ17" s="126"/>
      <c r="KPK17" s="126"/>
      <c r="KPL17" s="126"/>
      <c r="KPM17" s="126"/>
      <c r="KPN17" s="126"/>
      <c r="KPO17" s="126"/>
      <c r="KPP17" s="126"/>
      <c r="KPQ17" s="126"/>
      <c r="KPR17" s="126"/>
      <c r="KPS17" s="126"/>
      <c r="KPT17" s="126"/>
      <c r="KPU17" s="126"/>
      <c r="KPV17" s="126"/>
      <c r="KPW17" s="126"/>
      <c r="KPX17" s="126"/>
      <c r="KPY17" s="126"/>
      <c r="KPZ17" s="126"/>
      <c r="KQA17" s="126"/>
      <c r="KQB17" s="126"/>
      <c r="KQC17" s="126"/>
      <c r="KQD17" s="126"/>
      <c r="KQE17" s="126"/>
      <c r="KQF17" s="126"/>
      <c r="KQG17" s="126"/>
      <c r="KQH17" s="126"/>
      <c r="KQI17" s="126"/>
      <c r="KQJ17" s="126"/>
      <c r="KQK17" s="126"/>
      <c r="KQL17" s="126"/>
      <c r="KQM17" s="126"/>
      <c r="KQN17" s="126"/>
      <c r="KQO17" s="126"/>
      <c r="KQP17" s="126"/>
      <c r="KQQ17" s="126"/>
      <c r="KQR17" s="126"/>
      <c r="KQS17" s="126"/>
      <c r="KQT17" s="126"/>
      <c r="KQU17" s="126"/>
      <c r="KQV17" s="126"/>
      <c r="KQW17" s="126"/>
      <c r="KQX17" s="126"/>
      <c r="KQY17" s="126"/>
      <c r="KQZ17" s="126"/>
      <c r="KRA17" s="126"/>
      <c r="KRB17" s="126"/>
      <c r="KRC17" s="126"/>
      <c r="KRD17" s="126"/>
      <c r="KRE17" s="126"/>
      <c r="KRF17" s="126"/>
      <c r="KRG17" s="126"/>
      <c r="KRH17" s="126"/>
      <c r="KRI17" s="126"/>
      <c r="KRJ17" s="126"/>
      <c r="KRK17" s="126"/>
      <c r="KRL17" s="126"/>
      <c r="KRM17" s="126"/>
      <c r="KRN17" s="126"/>
      <c r="KRO17" s="126"/>
      <c r="KRP17" s="126"/>
      <c r="KRQ17" s="126"/>
      <c r="KRR17" s="126"/>
      <c r="KRS17" s="126"/>
      <c r="KRT17" s="126"/>
      <c r="KRU17" s="126"/>
      <c r="KRV17" s="126"/>
      <c r="KRW17" s="126"/>
      <c r="KRX17" s="126"/>
      <c r="KRY17" s="126"/>
      <c r="KRZ17" s="126"/>
      <c r="KSA17" s="126"/>
      <c r="KSB17" s="126"/>
      <c r="KSC17" s="126"/>
      <c r="KSD17" s="126"/>
      <c r="KSE17" s="126"/>
      <c r="KSF17" s="126"/>
      <c r="KSG17" s="126"/>
      <c r="KSH17" s="126"/>
      <c r="KSI17" s="126"/>
      <c r="KSJ17" s="126"/>
      <c r="KSK17" s="126"/>
      <c r="KSL17" s="126"/>
      <c r="KSM17" s="126"/>
      <c r="KSN17" s="126"/>
      <c r="KSO17" s="126"/>
      <c r="KSP17" s="126"/>
      <c r="KSQ17" s="126"/>
      <c r="KSR17" s="126"/>
      <c r="KSS17" s="126"/>
      <c r="KST17" s="126"/>
      <c r="KSU17" s="126"/>
      <c r="KSV17" s="126"/>
      <c r="KSW17" s="126"/>
      <c r="KSX17" s="126"/>
      <c r="KSY17" s="126"/>
      <c r="KSZ17" s="126"/>
      <c r="KTA17" s="126"/>
      <c r="KTB17" s="126"/>
      <c r="KTC17" s="126"/>
      <c r="KTD17" s="126"/>
      <c r="KTE17" s="126"/>
      <c r="KTF17" s="126"/>
      <c r="KTG17" s="126"/>
      <c r="KTH17" s="126"/>
      <c r="KTI17" s="126"/>
      <c r="KTJ17" s="126"/>
      <c r="KTK17" s="126"/>
      <c r="KTL17" s="126"/>
      <c r="KTM17" s="126"/>
      <c r="KTN17" s="126"/>
      <c r="KTO17" s="126"/>
      <c r="KTP17" s="126"/>
      <c r="KTQ17" s="126"/>
      <c r="KTR17" s="126"/>
      <c r="KTS17" s="126"/>
      <c r="KTT17" s="126"/>
      <c r="KTU17" s="126"/>
      <c r="KTV17" s="126"/>
      <c r="KTW17" s="126"/>
      <c r="KTX17" s="126"/>
      <c r="KTY17" s="126"/>
      <c r="KTZ17" s="126"/>
      <c r="KUA17" s="126"/>
      <c r="KUB17" s="126"/>
      <c r="KUC17" s="126"/>
      <c r="KUD17" s="126"/>
      <c r="KUE17" s="126"/>
      <c r="KUF17" s="126"/>
      <c r="KUG17" s="126"/>
      <c r="KUH17" s="126"/>
      <c r="KUI17" s="126"/>
      <c r="KUJ17" s="126"/>
      <c r="KUK17" s="126"/>
      <c r="KUL17" s="126"/>
      <c r="KUM17" s="126"/>
      <c r="KUN17" s="126"/>
      <c r="KUO17" s="126"/>
      <c r="KUP17" s="126"/>
      <c r="KUQ17" s="126"/>
      <c r="KUR17" s="126"/>
      <c r="KUS17" s="126"/>
      <c r="KUT17" s="126"/>
      <c r="KUU17" s="126"/>
      <c r="KUV17" s="126"/>
      <c r="KUW17" s="126"/>
      <c r="KUX17" s="126"/>
      <c r="KUY17" s="126"/>
      <c r="KUZ17" s="126"/>
      <c r="KVA17" s="126"/>
      <c r="KVB17" s="126"/>
      <c r="KVC17" s="126"/>
      <c r="KVD17" s="126"/>
      <c r="KVE17" s="126"/>
      <c r="KVF17" s="126"/>
      <c r="KVG17" s="126"/>
      <c r="KVH17" s="126"/>
      <c r="KVI17" s="126"/>
      <c r="KVJ17" s="126"/>
      <c r="KVK17" s="126"/>
      <c r="KVL17" s="126"/>
      <c r="KVM17" s="126"/>
      <c r="KVN17" s="126"/>
      <c r="KVO17" s="126"/>
      <c r="KVP17" s="126"/>
      <c r="KVQ17" s="126"/>
      <c r="KVR17" s="126"/>
      <c r="KVS17" s="126"/>
      <c r="KVT17" s="126"/>
      <c r="KVU17" s="126"/>
      <c r="KVV17" s="126"/>
      <c r="KVW17" s="126"/>
      <c r="KVX17" s="126"/>
      <c r="KVY17" s="126"/>
      <c r="KVZ17" s="126"/>
      <c r="KWA17" s="126"/>
      <c r="KWB17" s="126"/>
      <c r="KWC17" s="126"/>
      <c r="KWD17" s="126"/>
      <c r="KWE17" s="126"/>
      <c r="KWF17" s="126"/>
      <c r="KWG17" s="126"/>
      <c r="KWH17" s="126"/>
      <c r="KWI17" s="126"/>
      <c r="KWJ17" s="126"/>
      <c r="KWK17" s="126"/>
      <c r="KWL17" s="126"/>
      <c r="KWM17" s="126"/>
      <c r="KWN17" s="126"/>
      <c r="KWO17" s="126"/>
      <c r="KWP17" s="126"/>
      <c r="KWQ17" s="126"/>
      <c r="KWR17" s="126"/>
      <c r="KWS17" s="126"/>
      <c r="KWT17" s="126"/>
      <c r="KWU17" s="126"/>
      <c r="KWV17" s="126"/>
      <c r="KWW17" s="126"/>
      <c r="KWX17" s="126"/>
      <c r="KWY17" s="126"/>
      <c r="KWZ17" s="126"/>
      <c r="KXA17" s="126"/>
      <c r="KXB17" s="126"/>
      <c r="KXC17" s="126"/>
      <c r="KXD17" s="126"/>
      <c r="KXE17" s="126"/>
      <c r="KXF17" s="126"/>
      <c r="KXG17" s="126"/>
      <c r="KXH17" s="126"/>
      <c r="KXI17" s="126"/>
      <c r="KXJ17" s="126"/>
      <c r="KXK17" s="126"/>
      <c r="KXL17" s="126"/>
      <c r="KXM17" s="126"/>
      <c r="KXN17" s="126"/>
      <c r="KXO17" s="126"/>
      <c r="KXP17" s="126"/>
      <c r="KXQ17" s="126"/>
      <c r="KXR17" s="126"/>
      <c r="KXS17" s="126"/>
      <c r="KXT17" s="126"/>
      <c r="KXU17" s="126"/>
      <c r="KXV17" s="126"/>
      <c r="KXW17" s="126"/>
      <c r="KXX17" s="126"/>
      <c r="KXY17" s="126"/>
      <c r="KXZ17" s="126"/>
      <c r="KYA17" s="126"/>
      <c r="KYB17" s="126"/>
      <c r="KYC17" s="126"/>
      <c r="KYD17" s="126"/>
      <c r="KYE17" s="126"/>
      <c r="KYF17" s="126"/>
      <c r="KYG17" s="126"/>
      <c r="KYH17" s="126"/>
      <c r="KYI17" s="126"/>
      <c r="KYJ17" s="126"/>
      <c r="KYK17" s="126"/>
      <c r="KYL17" s="126"/>
      <c r="KYM17" s="126"/>
      <c r="KYN17" s="126"/>
      <c r="KYO17" s="126"/>
      <c r="KYP17" s="126"/>
      <c r="KYQ17" s="126"/>
      <c r="KYR17" s="126"/>
      <c r="KYS17" s="126"/>
      <c r="KYT17" s="126"/>
      <c r="KYU17" s="126"/>
      <c r="KYV17" s="126"/>
      <c r="KYW17" s="126"/>
      <c r="KYX17" s="126"/>
      <c r="KYY17" s="126"/>
      <c r="KYZ17" s="126"/>
      <c r="KZA17" s="126"/>
      <c r="KZB17" s="126"/>
      <c r="KZC17" s="126"/>
      <c r="KZD17" s="126"/>
      <c r="KZE17" s="126"/>
      <c r="KZF17" s="126"/>
      <c r="KZG17" s="126"/>
      <c r="KZH17" s="126"/>
      <c r="KZI17" s="126"/>
      <c r="KZJ17" s="126"/>
      <c r="KZK17" s="126"/>
      <c r="KZL17" s="126"/>
      <c r="KZM17" s="126"/>
      <c r="KZN17" s="126"/>
      <c r="KZO17" s="126"/>
      <c r="KZP17" s="126"/>
      <c r="KZQ17" s="126"/>
      <c r="KZR17" s="126"/>
      <c r="KZS17" s="126"/>
      <c r="KZT17" s="126"/>
      <c r="KZU17" s="126"/>
      <c r="KZV17" s="126"/>
      <c r="KZW17" s="126"/>
      <c r="KZX17" s="126"/>
      <c r="KZY17" s="126"/>
      <c r="KZZ17" s="126"/>
      <c r="LAA17" s="126"/>
      <c r="LAB17" s="126"/>
      <c r="LAC17" s="126"/>
      <c r="LAD17" s="126"/>
      <c r="LAE17" s="126"/>
      <c r="LAF17" s="126"/>
      <c r="LAG17" s="126"/>
      <c r="LAH17" s="126"/>
      <c r="LAI17" s="126"/>
      <c r="LAJ17" s="126"/>
      <c r="LAK17" s="126"/>
      <c r="LAL17" s="126"/>
      <c r="LAM17" s="126"/>
      <c r="LAN17" s="126"/>
      <c r="LAO17" s="126"/>
      <c r="LAP17" s="126"/>
      <c r="LAQ17" s="126"/>
      <c r="LAR17" s="126"/>
      <c r="LAS17" s="126"/>
      <c r="LAT17" s="126"/>
      <c r="LAU17" s="126"/>
      <c r="LAV17" s="126"/>
      <c r="LAW17" s="126"/>
      <c r="LAX17" s="126"/>
      <c r="LAY17" s="126"/>
      <c r="LAZ17" s="126"/>
      <c r="LBA17" s="126"/>
      <c r="LBB17" s="126"/>
      <c r="LBC17" s="126"/>
      <c r="LBD17" s="126"/>
      <c r="LBE17" s="126"/>
      <c r="LBF17" s="126"/>
      <c r="LBG17" s="126"/>
      <c r="LBH17" s="126"/>
      <c r="LBI17" s="126"/>
      <c r="LBJ17" s="126"/>
      <c r="LBK17" s="126"/>
      <c r="LBL17" s="126"/>
      <c r="LBM17" s="126"/>
      <c r="LBN17" s="126"/>
      <c r="LBO17" s="126"/>
      <c r="LBP17" s="126"/>
      <c r="LBQ17" s="126"/>
      <c r="LBR17" s="126"/>
      <c r="LBS17" s="126"/>
      <c r="LBT17" s="126"/>
      <c r="LBU17" s="126"/>
      <c r="LBV17" s="126"/>
      <c r="LBW17" s="126"/>
      <c r="LBX17" s="126"/>
      <c r="LBY17" s="126"/>
      <c r="LBZ17" s="126"/>
      <c r="LCA17" s="126"/>
      <c r="LCB17" s="126"/>
      <c r="LCC17" s="126"/>
      <c r="LCD17" s="126"/>
      <c r="LCE17" s="126"/>
      <c r="LCF17" s="126"/>
      <c r="LCG17" s="126"/>
      <c r="LCH17" s="126"/>
      <c r="LCI17" s="126"/>
      <c r="LCJ17" s="126"/>
      <c r="LCK17" s="126"/>
      <c r="LCL17" s="126"/>
      <c r="LCM17" s="126"/>
      <c r="LCN17" s="126"/>
      <c r="LCO17" s="126"/>
      <c r="LCP17" s="126"/>
      <c r="LCQ17" s="126"/>
      <c r="LCR17" s="126"/>
      <c r="LCS17" s="126"/>
      <c r="LCT17" s="126"/>
      <c r="LCU17" s="126"/>
      <c r="LCV17" s="126"/>
      <c r="LCW17" s="126"/>
      <c r="LCX17" s="126"/>
      <c r="LCY17" s="126"/>
      <c r="LCZ17" s="126"/>
      <c r="LDA17" s="126"/>
      <c r="LDB17" s="126"/>
      <c r="LDC17" s="126"/>
      <c r="LDD17" s="126"/>
      <c r="LDE17" s="126"/>
      <c r="LDF17" s="126"/>
      <c r="LDG17" s="126"/>
      <c r="LDH17" s="126"/>
      <c r="LDI17" s="126"/>
      <c r="LDJ17" s="126"/>
      <c r="LDK17" s="126"/>
      <c r="LDL17" s="126"/>
      <c r="LDM17" s="126"/>
      <c r="LDN17" s="126"/>
      <c r="LDO17" s="126"/>
      <c r="LDP17" s="126"/>
      <c r="LDQ17" s="126"/>
      <c r="LDR17" s="126"/>
      <c r="LDS17" s="126"/>
      <c r="LDT17" s="126"/>
      <c r="LDU17" s="126"/>
      <c r="LDV17" s="126"/>
      <c r="LDW17" s="126"/>
      <c r="LDX17" s="126"/>
      <c r="LDY17" s="126"/>
      <c r="LDZ17" s="126"/>
      <c r="LEA17" s="126"/>
      <c r="LEB17" s="126"/>
      <c r="LEC17" s="126"/>
      <c r="LED17" s="126"/>
      <c r="LEE17" s="126"/>
      <c r="LEF17" s="126"/>
      <c r="LEG17" s="126"/>
      <c r="LEH17" s="126"/>
      <c r="LEI17" s="126"/>
      <c r="LEJ17" s="126"/>
      <c r="LEK17" s="126"/>
      <c r="LEL17" s="126"/>
      <c r="LEM17" s="126"/>
      <c r="LEN17" s="126"/>
      <c r="LEO17" s="126"/>
      <c r="LEP17" s="126"/>
      <c r="LEQ17" s="126"/>
      <c r="LER17" s="126"/>
      <c r="LES17" s="126"/>
      <c r="LET17" s="126"/>
      <c r="LEU17" s="126"/>
      <c r="LEV17" s="126"/>
      <c r="LEW17" s="126"/>
      <c r="LEX17" s="126"/>
      <c r="LEY17" s="126"/>
      <c r="LEZ17" s="126"/>
      <c r="LFA17" s="126"/>
      <c r="LFB17" s="126"/>
      <c r="LFC17" s="126"/>
      <c r="LFD17" s="126"/>
      <c r="LFE17" s="126"/>
      <c r="LFF17" s="126"/>
      <c r="LFG17" s="126"/>
      <c r="LFH17" s="126"/>
      <c r="LFI17" s="126"/>
      <c r="LFJ17" s="126"/>
      <c r="LFK17" s="126"/>
      <c r="LFL17" s="126"/>
      <c r="LFM17" s="126"/>
      <c r="LFN17" s="126"/>
      <c r="LFO17" s="126"/>
      <c r="LFP17" s="126"/>
      <c r="LFQ17" s="126"/>
      <c r="LFR17" s="126"/>
      <c r="LFS17" s="126"/>
      <c r="LFT17" s="126"/>
      <c r="LFU17" s="126"/>
      <c r="LFV17" s="126"/>
      <c r="LFW17" s="126"/>
      <c r="LFX17" s="126"/>
      <c r="LFY17" s="126"/>
      <c r="LFZ17" s="126"/>
      <c r="LGA17" s="126"/>
      <c r="LGB17" s="126"/>
      <c r="LGC17" s="126"/>
      <c r="LGD17" s="126"/>
      <c r="LGE17" s="126"/>
      <c r="LGF17" s="126"/>
      <c r="LGG17" s="126"/>
      <c r="LGH17" s="126"/>
      <c r="LGI17" s="126"/>
      <c r="LGJ17" s="126"/>
      <c r="LGK17" s="126"/>
      <c r="LGL17" s="126"/>
      <c r="LGM17" s="126"/>
      <c r="LGN17" s="126"/>
      <c r="LGO17" s="126"/>
      <c r="LGP17" s="126"/>
      <c r="LGQ17" s="126"/>
      <c r="LGR17" s="126"/>
      <c r="LGS17" s="126"/>
      <c r="LGT17" s="126"/>
      <c r="LGU17" s="126"/>
      <c r="LGV17" s="126"/>
      <c r="LGW17" s="126"/>
      <c r="LGX17" s="126"/>
      <c r="LGY17" s="126"/>
      <c r="LGZ17" s="126"/>
      <c r="LHA17" s="126"/>
      <c r="LHB17" s="126"/>
      <c r="LHC17" s="126"/>
      <c r="LHD17" s="126"/>
      <c r="LHE17" s="126"/>
      <c r="LHF17" s="126"/>
      <c r="LHG17" s="126"/>
      <c r="LHH17" s="126"/>
      <c r="LHI17" s="126"/>
      <c r="LHJ17" s="126"/>
      <c r="LHK17" s="126"/>
      <c r="LHL17" s="126"/>
      <c r="LHM17" s="126"/>
      <c r="LHN17" s="126"/>
      <c r="LHO17" s="126"/>
      <c r="LHP17" s="126"/>
      <c r="LHQ17" s="126"/>
      <c r="LHR17" s="126"/>
      <c r="LHS17" s="126"/>
      <c r="LHT17" s="126"/>
      <c r="LHU17" s="126"/>
      <c r="LHV17" s="126"/>
      <c r="LHW17" s="126"/>
      <c r="LHX17" s="126"/>
      <c r="LHY17" s="126"/>
      <c r="LHZ17" s="126"/>
      <c r="LIA17" s="126"/>
      <c r="LIB17" s="126"/>
      <c r="LIC17" s="126"/>
      <c r="LID17" s="126"/>
      <c r="LIE17" s="126"/>
      <c r="LIF17" s="126"/>
      <c r="LIG17" s="126"/>
      <c r="LIH17" s="126"/>
      <c r="LII17" s="126"/>
      <c r="LIJ17" s="126"/>
      <c r="LIK17" s="126"/>
      <c r="LIL17" s="126"/>
      <c r="LIM17" s="126"/>
      <c r="LIN17" s="126"/>
      <c r="LIO17" s="126"/>
      <c r="LIP17" s="126"/>
      <c r="LIQ17" s="126"/>
      <c r="LIR17" s="126"/>
      <c r="LIS17" s="126"/>
      <c r="LIT17" s="126"/>
      <c r="LIU17" s="126"/>
      <c r="LIV17" s="126"/>
      <c r="LIW17" s="126"/>
      <c r="LIX17" s="126"/>
      <c r="LIY17" s="126"/>
      <c r="LIZ17" s="126"/>
      <c r="LJA17" s="126"/>
      <c r="LJB17" s="126"/>
      <c r="LJC17" s="126"/>
      <c r="LJD17" s="126"/>
      <c r="LJE17" s="126"/>
      <c r="LJF17" s="126"/>
      <c r="LJG17" s="126"/>
      <c r="LJH17" s="126"/>
      <c r="LJI17" s="126"/>
      <c r="LJJ17" s="126"/>
      <c r="LJK17" s="126"/>
      <c r="LJL17" s="126"/>
      <c r="LJM17" s="126"/>
      <c r="LJN17" s="126"/>
      <c r="LJO17" s="126"/>
      <c r="LJP17" s="126"/>
      <c r="LJQ17" s="126"/>
      <c r="LJR17" s="126"/>
      <c r="LJS17" s="126"/>
      <c r="LJT17" s="126"/>
      <c r="LJU17" s="126"/>
      <c r="LJV17" s="126"/>
      <c r="LJW17" s="126"/>
      <c r="LJX17" s="126"/>
      <c r="LJY17" s="126"/>
      <c r="LJZ17" s="126"/>
      <c r="LKA17" s="126"/>
      <c r="LKB17" s="126"/>
      <c r="LKC17" s="126"/>
      <c r="LKD17" s="126"/>
      <c r="LKE17" s="126"/>
      <c r="LKF17" s="126"/>
      <c r="LKG17" s="126"/>
      <c r="LKH17" s="126"/>
      <c r="LKI17" s="126"/>
      <c r="LKJ17" s="126"/>
      <c r="LKK17" s="126"/>
      <c r="LKL17" s="126"/>
      <c r="LKM17" s="126"/>
      <c r="LKN17" s="126"/>
      <c r="LKO17" s="126"/>
      <c r="LKP17" s="126"/>
      <c r="LKQ17" s="126"/>
      <c r="LKR17" s="126"/>
      <c r="LKS17" s="126"/>
      <c r="LKT17" s="126"/>
      <c r="LKU17" s="126"/>
      <c r="LKV17" s="126"/>
      <c r="LKW17" s="126"/>
      <c r="LKX17" s="126"/>
      <c r="LKY17" s="126"/>
      <c r="LKZ17" s="126"/>
      <c r="LLA17" s="126"/>
      <c r="LLB17" s="126"/>
      <c r="LLC17" s="126"/>
      <c r="LLD17" s="126"/>
      <c r="LLE17" s="126"/>
      <c r="LLF17" s="126"/>
      <c r="LLG17" s="126"/>
      <c r="LLH17" s="126"/>
      <c r="LLI17" s="126"/>
      <c r="LLJ17" s="126"/>
      <c r="LLK17" s="126"/>
      <c r="LLL17" s="126"/>
      <c r="LLM17" s="126"/>
      <c r="LLN17" s="126"/>
      <c r="LLO17" s="126"/>
      <c r="LLP17" s="126"/>
      <c r="LLQ17" s="126"/>
      <c r="LLR17" s="126"/>
      <c r="LLS17" s="126"/>
      <c r="LLT17" s="126"/>
      <c r="LLU17" s="126"/>
      <c r="LLV17" s="126"/>
      <c r="LLW17" s="126"/>
      <c r="LLX17" s="126"/>
      <c r="LLY17" s="126"/>
      <c r="LLZ17" s="126"/>
      <c r="LMA17" s="126"/>
      <c r="LMB17" s="126"/>
      <c r="LMC17" s="126"/>
      <c r="LMD17" s="126"/>
      <c r="LME17" s="126"/>
      <c r="LMF17" s="126"/>
      <c r="LMG17" s="126"/>
      <c r="LMH17" s="126"/>
      <c r="LMI17" s="126"/>
      <c r="LMJ17" s="126"/>
      <c r="LMK17" s="126"/>
      <c r="LML17" s="126"/>
      <c r="LMM17" s="126"/>
      <c r="LMN17" s="126"/>
      <c r="LMO17" s="126"/>
      <c r="LMP17" s="126"/>
      <c r="LMQ17" s="126"/>
      <c r="LMR17" s="126"/>
      <c r="LMS17" s="126"/>
      <c r="LMT17" s="126"/>
      <c r="LMU17" s="126"/>
      <c r="LMV17" s="126"/>
      <c r="LMW17" s="126"/>
      <c r="LMX17" s="126"/>
      <c r="LMY17" s="126"/>
      <c r="LMZ17" s="126"/>
      <c r="LNA17" s="126"/>
      <c r="LNB17" s="126"/>
      <c r="LNC17" s="126"/>
      <c r="LND17" s="126"/>
      <c r="LNE17" s="126"/>
      <c r="LNF17" s="126"/>
      <c r="LNG17" s="126"/>
      <c r="LNH17" s="126"/>
      <c r="LNI17" s="126"/>
      <c r="LNJ17" s="126"/>
      <c r="LNK17" s="126"/>
      <c r="LNL17" s="126"/>
      <c r="LNM17" s="126"/>
      <c r="LNN17" s="126"/>
      <c r="LNO17" s="126"/>
      <c r="LNP17" s="126"/>
      <c r="LNQ17" s="126"/>
      <c r="LNR17" s="126"/>
      <c r="LNS17" s="126"/>
      <c r="LNT17" s="126"/>
      <c r="LNU17" s="126"/>
      <c r="LNV17" s="126"/>
      <c r="LNW17" s="126"/>
      <c r="LNX17" s="126"/>
      <c r="LNY17" s="126"/>
      <c r="LNZ17" s="126"/>
      <c r="LOA17" s="126"/>
      <c r="LOB17" s="126"/>
      <c r="LOC17" s="126"/>
      <c r="LOD17" s="126"/>
      <c r="LOE17" s="126"/>
      <c r="LOF17" s="126"/>
      <c r="LOG17" s="126"/>
      <c r="LOH17" s="126"/>
      <c r="LOI17" s="126"/>
      <c r="LOJ17" s="126"/>
      <c r="LOK17" s="126"/>
      <c r="LOL17" s="126"/>
      <c r="LOM17" s="126"/>
      <c r="LON17" s="126"/>
      <c r="LOO17" s="126"/>
      <c r="LOP17" s="126"/>
      <c r="LOQ17" s="126"/>
      <c r="LOR17" s="126"/>
      <c r="LOS17" s="126"/>
      <c r="LOT17" s="126"/>
      <c r="LOU17" s="126"/>
      <c r="LOV17" s="126"/>
      <c r="LOW17" s="126"/>
      <c r="LOX17" s="126"/>
      <c r="LOY17" s="126"/>
      <c r="LOZ17" s="126"/>
      <c r="LPA17" s="126"/>
      <c r="LPB17" s="126"/>
      <c r="LPC17" s="126"/>
      <c r="LPD17" s="126"/>
      <c r="LPE17" s="126"/>
      <c r="LPF17" s="126"/>
      <c r="LPG17" s="126"/>
      <c r="LPH17" s="126"/>
      <c r="LPI17" s="126"/>
      <c r="LPJ17" s="126"/>
      <c r="LPK17" s="126"/>
      <c r="LPL17" s="126"/>
      <c r="LPM17" s="126"/>
      <c r="LPN17" s="126"/>
      <c r="LPO17" s="126"/>
      <c r="LPP17" s="126"/>
      <c r="LPQ17" s="126"/>
      <c r="LPR17" s="126"/>
      <c r="LPS17" s="126"/>
      <c r="LPT17" s="126"/>
      <c r="LPU17" s="126"/>
      <c r="LPV17" s="126"/>
      <c r="LPW17" s="126"/>
      <c r="LPX17" s="126"/>
      <c r="LPY17" s="126"/>
      <c r="LPZ17" s="126"/>
      <c r="LQA17" s="126"/>
      <c r="LQB17" s="126"/>
      <c r="LQC17" s="126"/>
      <c r="LQD17" s="126"/>
      <c r="LQE17" s="126"/>
      <c r="LQF17" s="126"/>
      <c r="LQG17" s="126"/>
      <c r="LQH17" s="126"/>
      <c r="LQI17" s="126"/>
      <c r="LQJ17" s="126"/>
      <c r="LQK17" s="126"/>
      <c r="LQL17" s="126"/>
      <c r="LQM17" s="126"/>
      <c r="LQN17" s="126"/>
      <c r="LQO17" s="126"/>
      <c r="LQP17" s="126"/>
      <c r="LQQ17" s="126"/>
      <c r="LQR17" s="126"/>
      <c r="LQS17" s="126"/>
      <c r="LQT17" s="126"/>
      <c r="LQU17" s="126"/>
      <c r="LQV17" s="126"/>
      <c r="LQW17" s="126"/>
      <c r="LQX17" s="126"/>
      <c r="LQY17" s="126"/>
      <c r="LQZ17" s="126"/>
      <c r="LRA17" s="126"/>
      <c r="LRB17" s="126"/>
      <c r="LRC17" s="126"/>
      <c r="LRD17" s="126"/>
      <c r="LRE17" s="126"/>
      <c r="LRF17" s="126"/>
      <c r="LRG17" s="126"/>
      <c r="LRH17" s="126"/>
      <c r="LRI17" s="126"/>
      <c r="LRJ17" s="126"/>
      <c r="LRK17" s="126"/>
      <c r="LRL17" s="126"/>
      <c r="LRM17" s="126"/>
      <c r="LRN17" s="126"/>
      <c r="LRO17" s="126"/>
      <c r="LRP17" s="126"/>
      <c r="LRQ17" s="126"/>
      <c r="LRR17" s="126"/>
      <c r="LRS17" s="126"/>
      <c r="LRT17" s="126"/>
      <c r="LRU17" s="126"/>
      <c r="LRV17" s="126"/>
      <c r="LRW17" s="126"/>
      <c r="LRX17" s="126"/>
      <c r="LRY17" s="126"/>
      <c r="LRZ17" s="126"/>
      <c r="LSA17" s="126"/>
      <c r="LSB17" s="126"/>
      <c r="LSC17" s="126"/>
      <c r="LSD17" s="126"/>
      <c r="LSE17" s="126"/>
      <c r="LSF17" s="126"/>
      <c r="LSG17" s="126"/>
      <c r="LSH17" s="126"/>
      <c r="LSI17" s="126"/>
      <c r="LSJ17" s="126"/>
      <c r="LSK17" s="126"/>
      <c r="LSL17" s="126"/>
      <c r="LSM17" s="126"/>
      <c r="LSN17" s="126"/>
      <c r="LSO17" s="126"/>
      <c r="LSP17" s="126"/>
      <c r="LSQ17" s="126"/>
      <c r="LSR17" s="126"/>
      <c r="LSS17" s="126"/>
      <c r="LST17" s="126"/>
      <c r="LSU17" s="126"/>
      <c r="LSV17" s="126"/>
      <c r="LSW17" s="126"/>
      <c r="LSX17" s="126"/>
      <c r="LSY17" s="126"/>
      <c r="LSZ17" s="126"/>
      <c r="LTA17" s="126"/>
      <c r="LTB17" s="126"/>
      <c r="LTC17" s="126"/>
      <c r="LTD17" s="126"/>
      <c r="LTE17" s="126"/>
      <c r="LTF17" s="126"/>
      <c r="LTG17" s="126"/>
      <c r="LTH17" s="126"/>
      <c r="LTI17" s="126"/>
      <c r="LTJ17" s="126"/>
      <c r="LTK17" s="126"/>
      <c r="LTL17" s="126"/>
      <c r="LTM17" s="126"/>
      <c r="LTN17" s="126"/>
      <c r="LTO17" s="126"/>
      <c r="LTP17" s="126"/>
      <c r="LTQ17" s="126"/>
      <c r="LTR17" s="126"/>
      <c r="LTS17" s="126"/>
      <c r="LTT17" s="126"/>
      <c r="LTU17" s="126"/>
      <c r="LTV17" s="126"/>
      <c r="LTW17" s="126"/>
      <c r="LTX17" s="126"/>
      <c r="LTY17" s="126"/>
      <c r="LTZ17" s="126"/>
      <c r="LUA17" s="126"/>
      <c r="LUB17" s="126"/>
      <c r="LUC17" s="126"/>
      <c r="LUD17" s="126"/>
      <c r="LUE17" s="126"/>
      <c r="LUF17" s="126"/>
      <c r="LUG17" s="126"/>
      <c r="LUH17" s="126"/>
      <c r="LUI17" s="126"/>
      <c r="LUJ17" s="126"/>
      <c r="LUK17" s="126"/>
      <c r="LUL17" s="126"/>
      <c r="LUM17" s="126"/>
      <c r="LUN17" s="126"/>
      <c r="LUO17" s="126"/>
      <c r="LUP17" s="126"/>
      <c r="LUQ17" s="126"/>
      <c r="LUR17" s="126"/>
      <c r="LUS17" s="126"/>
      <c r="LUT17" s="126"/>
      <c r="LUU17" s="126"/>
      <c r="LUV17" s="126"/>
      <c r="LUW17" s="126"/>
      <c r="LUX17" s="126"/>
      <c r="LUY17" s="126"/>
      <c r="LUZ17" s="126"/>
      <c r="LVA17" s="126"/>
      <c r="LVB17" s="126"/>
      <c r="LVC17" s="126"/>
      <c r="LVD17" s="126"/>
      <c r="LVE17" s="126"/>
      <c r="LVF17" s="126"/>
      <c r="LVG17" s="126"/>
      <c r="LVH17" s="126"/>
      <c r="LVI17" s="126"/>
      <c r="LVJ17" s="126"/>
      <c r="LVK17" s="126"/>
      <c r="LVL17" s="126"/>
      <c r="LVM17" s="126"/>
      <c r="LVN17" s="126"/>
      <c r="LVO17" s="126"/>
      <c r="LVP17" s="126"/>
      <c r="LVQ17" s="126"/>
      <c r="LVR17" s="126"/>
      <c r="LVS17" s="126"/>
      <c r="LVT17" s="126"/>
      <c r="LVU17" s="126"/>
      <c r="LVV17" s="126"/>
      <c r="LVW17" s="126"/>
      <c r="LVX17" s="126"/>
      <c r="LVY17" s="126"/>
      <c r="LVZ17" s="126"/>
      <c r="LWA17" s="126"/>
      <c r="LWB17" s="126"/>
      <c r="LWC17" s="126"/>
      <c r="LWD17" s="126"/>
      <c r="LWE17" s="126"/>
      <c r="LWF17" s="126"/>
      <c r="LWG17" s="126"/>
      <c r="LWH17" s="126"/>
      <c r="LWI17" s="126"/>
      <c r="LWJ17" s="126"/>
      <c r="LWK17" s="126"/>
      <c r="LWL17" s="126"/>
      <c r="LWM17" s="126"/>
      <c r="LWN17" s="126"/>
      <c r="LWO17" s="126"/>
      <c r="LWP17" s="126"/>
      <c r="LWQ17" s="126"/>
      <c r="LWR17" s="126"/>
      <c r="LWS17" s="126"/>
      <c r="LWT17" s="126"/>
      <c r="LWU17" s="126"/>
      <c r="LWV17" s="126"/>
      <c r="LWW17" s="126"/>
      <c r="LWX17" s="126"/>
      <c r="LWY17" s="126"/>
      <c r="LWZ17" s="126"/>
      <c r="LXA17" s="126"/>
      <c r="LXB17" s="126"/>
      <c r="LXC17" s="126"/>
      <c r="LXD17" s="126"/>
      <c r="LXE17" s="126"/>
      <c r="LXF17" s="126"/>
      <c r="LXG17" s="126"/>
      <c r="LXH17" s="126"/>
      <c r="LXI17" s="126"/>
      <c r="LXJ17" s="126"/>
      <c r="LXK17" s="126"/>
      <c r="LXL17" s="126"/>
      <c r="LXM17" s="126"/>
      <c r="LXN17" s="126"/>
      <c r="LXO17" s="126"/>
      <c r="LXP17" s="126"/>
      <c r="LXQ17" s="126"/>
      <c r="LXR17" s="126"/>
      <c r="LXS17" s="126"/>
      <c r="LXT17" s="126"/>
      <c r="LXU17" s="126"/>
      <c r="LXV17" s="126"/>
      <c r="LXW17" s="126"/>
      <c r="LXX17" s="126"/>
      <c r="LXY17" s="126"/>
      <c r="LXZ17" s="126"/>
      <c r="LYA17" s="126"/>
      <c r="LYB17" s="126"/>
      <c r="LYC17" s="126"/>
      <c r="LYD17" s="126"/>
      <c r="LYE17" s="126"/>
      <c r="LYF17" s="126"/>
      <c r="LYG17" s="126"/>
      <c r="LYH17" s="126"/>
      <c r="LYI17" s="126"/>
      <c r="LYJ17" s="126"/>
      <c r="LYK17" s="126"/>
      <c r="LYL17" s="126"/>
      <c r="LYM17" s="126"/>
      <c r="LYN17" s="126"/>
      <c r="LYO17" s="126"/>
      <c r="LYP17" s="126"/>
      <c r="LYQ17" s="126"/>
      <c r="LYR17" s="126"/>
      <c r="LYS17" s="126"/>
      <c r="LYT17" s="126"/>
      <c r="LYU17" s="126"/>
      <c r="LYV17" s="126"/>
      <c r="LYW17" s="126"/>
      <c r="LYX17" s="126"/>
      <c r="LYY17" s="126"/>
      <c r="LYZ17" s="126"/>
      <c r="LZA17" s="126"/>
      <c r="LZB17" s="126"/>
      <c r="LZC17" s="126"/>
      <c r="LZD17" s="126"/>
      <c r="LZE17" s="126"/>
      <c r="LZF17" s="126"/>
      <c r="LZG17" s="126"/>
      <c r="LZH17" s="126"/>
      <c r="LZI17" s="126"/>
      <c r="LZJ17" s="126"/>
      <c r="LZK17" s="126"/>
      <c r="LZL17" s="126"/>
      <c r="LZM17" s="126"/>
      <c r="LZN17" s="126"/>
      <c r="LZO17" s="126"/>
      <c r="LZP17" s="126"/>
      <c r="LZQ17" s="126"/>
      <c r="LZR17" s="126"/>
      <c r="LZS17" s="126"/>
      <c r="LZT17" s="126"/>
      <c r="LZU17" s="126"/>
      <c r="LZV17" s="126"/>
      <c r="LZW17" s="126"/>
      <c r="LZX17" s="126"/>
      <c r="LZY17" s="126"/>
      <c r="LZZ17" s="126"/>
      <c r="MAA17" s="126"/>
      <c r="MAB17" s="126"/>
      <c r="MAC17" s="126"/>
      <c r="MAD17" s="126"/>
      <c r="MAE17" s="126"/>
      <c r="MAF17" s="126"/>
      <c r="MAG17" s="126"/>
      <c r="MAH17" s="126"/>
      <c r="MAI17" s="126"/>
      <c r="MAJ17" s="126"/>
      <c r="MAK17" s="126"/>
      <c r="MAL17" s="126"/>
      <c r="MAM17" s="126"/>
      <c r="MAN17" s="126"/>
      <c r="MAO17" s="126"/>
      <c r="MAP17" s="126"/>
      <c r="MAQ17" s="126"/>
      <c r="MAR17" s="126"/>
      <c r="MAS17" s="126"/>
      <c r="MAT17" s="126"/>
      <c r="MAU17" s="126"/>
      <c r="MAV17" s="126"/>
      <c r="MAW17" s="126"/>
      <c r="MAX17" s="126"/>
      <c r="MAY17" s="126"/>
      <c r="MAZ17" s="126"/>
      <c r="MBA17" s="126"/>
      <c r="MBB17" s="126"/>
      <c r="MBC17" s="126"/>
      <c r="MBD17" s="126"/>
      <c r="MBE17" s="126"/>
      <c r="MBF17" s="126"/>
      <c r="MBG17" s="126"/>
      <c r="MBH17" s="126"/>
      <c r="MBI17" s="126"/>
      <c r="MBJ17" s="126"/>
      <c r="MBK17" s="126"/>
      <c r="MBL17" s="126"/>
      <c r="MBM17" s="126"/>
      <c r="MBN17" s="126"/>
      <c r="MBO17" s="126"/>
      <c r="MBP17" s="126"/>
      <c r="MBQ17" s="126"/>
      <c r="MBR17" s="126"/>
      <c r="MBS17" s="126"/>
      <c r="MBT17" s="126"/>
      <c r="MBU17" s="126"/>
      <c r="MBV17" s="126"/>
      <c r="MBW17" s="126"/>
      <c r="MBX17" s="126"/>
      <c r="MBY17" s="126"/>
      <c r="MBZ17" s="126"/>
      <c r="MCA17" s="126"/>
      <c r="MCB17" s="126"/>
      <c r="MCC17" s="126"/>
      <c r="MCD17" s="126"/>
      <c r="MCE17" s="126"/>
      <c r="MCF17" s="126"/>
      <c r="MCG17" s="126"/>
      <c r="MCH17" s="126"/>
      <c r="MCI17" s="126"/>
      <c r="MCJ17" s="126"/>
      <c r="MCK17" s="126"/>
      <c r="MCL17" s="126"/>
      <c r="MCM17" s="126"/>
      <c r="MCN17" s="126"/>
      <c r="MCO17" s="126"/>
      <c r="MCP17" s="126"/>
      <c r="MCQ17" s="126"/>
      <c r="MCR17" s="126"/>
      <c r="MCS17" s="126"/>
      <c r="MCT17" s="126"/>
      <c r="MCU17" s="126"/>
      <c r="MCV17" s="126"/>
      <c r="MCW17" s="126"/>
      <c r="MCX17" s="126"/>
      <c r="MCY17" s="126"/>
      <c r="MCZ17" s="126"/>
      <c r="MDA17" s="126"/>
      <c r="MDB17" s="126"/>
      <c r="MDC17" s="126"/>
      <c r="MDD17" s="126"/>
      <c r="MDE17" s="126"/>
      <c r="MDF17" s="126"/>
      <c r="MDG17" s="126"/>
      <c r="MDH17" s="126"/>
      <c r="MDI17" s="126"/>
      <c r="MDJ17" s="126"/>
      <c r="MDK17" s="126"/>
      <c r="MDL17" s="126"/>
      <c r="MDM17" s="126"/>
      <c r="MDN17" s="126"/>
      <c r="MDO17" s="126"/>
      <c r="MDP17" s="126"/>
      <c r="MDQ17" s="126"/>
      <c r="MDR17" s="126"/>
      <c r="MDS17" s="126"/>
      <c r="MDT17" s="126"/>
      <c r="MDU17" s="126"/>
      <c r="MDV17" s="126"/>
      <c r="MDW17" s="126"/>
      <c r="MDX17" s="126"/>
      <c r="MDY17" s="126"/>
      <c r="MDZ17" s="126"/>
      <c r="MEA17" s="126"/>
      <c r="MEB17" s="126"/>
      <c r="MEC17" s="126"/>
      <c r="MED17" s="126"/>
      <c r="MEE17" s="126"/>
      <c r="MEF17" s="126"/>
      <c r="MEG17" s="126"/>
      <c r="MEH17" s="126"/>
      <c r="MEI17" s="126"/>
      <c r="MEJ17" s="126"/>
      <c r="MEK17" s="126"/>
      <c r="MEL17" s="126"/>
      <c r="MEM17" s="126"/>
      <c r="MEN17" s="126"/>
      <c r="MEO17" s="126"/>
      <c r="MEP17" s="126"/>
      <c r="MEQ17" s="126"/>
      <c r="MER17" s="126"/>
      <c r="MES17" s="126"/>
      <c r="MET17" s="126"/>
      <c r="MEU17" s="126"/>
      <c r="MEV17" s="126"/>
      <c r="MEW17" s="126"/>
      <c r="MEX17" s="126"/>
      <c r="MEY17" s="126"/>
      <c r="MEZ17" s="126"/>
      <c r="MFA17" s="126"/>
      <c r="MFB17" s="126"/>
      <c r="MFC17" s="126"/>
      <c r="MFD17" s="126"/>
      <c r="MFE17" s="126"/>
      <c r="MFF17" s="126"/>
      <c r="MFG17" s="126"/>
      <c r="MFH17" s="126"/>
      <c r="MFI17" s="126"/>
      <c r="MFJ17" s="126"/>
      <c r="MFK17" s="126"/>
      <c r="MFL17" s="126"/>
      <c r="MFM17" s="126"/>
      <c r="MFN17" s="126"/>
      <c r="MFO17" s="126"/>
      <c r="MFP17" s="126"/>
      <c r="MFQ17" s="126"/>
      <c r="MFR17" s="126"/>
      <c r="MFS17" s="126"/>
      <c r="MFT17" s="126"/>
      <c r="MFU17" s="126"/>
      <c r="MFV17" s="126"/>
      <c r="MFW17" s="126"/>
      <c r="MFX17" s="126"/>
      <c r="MFY17" s="126"/>
      <c r="MFZ17" s="126"/>
      <c r="MGA17" s="126"/>
      <c r="MGB17" s="126"/>
      <c r="MGC17" s="126"/>
      <c r="MGD17" s="126"/>
      <c r="MGE17" s="126"/>
      <c r="MGF17" s="126"/>
      <c r="MGG17" s="126"/>
      <c r="MGH17" s="126"/>
      <c r="MGI17" s="126"/>
      <c r="MGJ17" s="126"/>
      <c r="MGK17" s="126"/>
      <c r="MGL17" s="126"/>
      <c r="MGM17" s="126"/>
      <c r="MGN17" s="126"/>
      <c r="MGO17" s="126"/>
      <c r="MGP17" s="126"/>
      <c r="MGQ17" s="126"/>
      <c r="MGR17" s="126"/>
      <c r="MGS17" s="126"/>
      <c r="MGT17" s="126"/>
      <c r="MGU17" s="126"/>
      <c r="MGV17" s="126"/>
      <c r="MGW17" s="126"/>
      <c r="MGX17" s="126"/>
      <c r="MGY17" s="126"/>
      <c r="MGZ17" s="126"/>
      <c r="MHA17" s="126"/>
      <c r="MHB17" s="126"/>
      <c r="MHC17" s="126"/>
      <c r="MHD17" s="126"/>
      <c r="MHE17" s="126"/>
      <c r="MHF17" s="126"/>
      <c r="MHG17" s="126"/>
      <c r="MHH17" s="126"/>
      <c r="MHI17" s="126"/>
      <c r="MHJ17" s="126"/>
      <c r="MHK17" s="126"/>
      <c r="MHL17" s="126"/>
      <c r="MHM17" s="126"/>
      <c r="MHN17" s="126"/>
      <c r="MHO17" s="126"/>
      <c r="MHP17" s="126"/>
      <c r="MHQ17" s="126"/>
      <c r="MHR17" s="126"/>
      <c r="MHS17" s="126"/>
      <c r="MHT17" s="126"/>
      <c r="MHU17" s="126"/>
      <c r="MHV17" s="126"/>
      <c r="MHW17" s="126"/>
      <c r="MHX17" s="126"/>
      <c r="MHY17" s="126"/>
      <c r="MHZ17" s="126"/>
      <c r="MIA17" s="126"/>
      <c r="MIB17" s="126"/>
      <c r="MIC17" s="126"/>
      <c r="MID17" s="126"/>
      <c r="MIE17" s="126"/>
      <c r="MIF17" s="126"/>
      <c r="MIG17" s="126"/>
      <c r="MIH17" s="126"/>
      <c r="MII17" s="126"/>
      <c r="MIJ17" s="126"/>
      <c r="MIK17" s="126"/>
      <c r="MIL17" s="126"/>
      <c r="MIM17" s="126"/>
      <c r="MIN17" s="126"/>
      <c r="MIO17" s="126"/>
      <c r="MIP17" s="126"/>
      <c r="MIQ17" s="126"/>
      <c r="MIR17" s="126"/>
      <c r="MIS17" s="126"/>
      <c r="MIT17" s="126"/>
      <c r="MIU17" s="126"/>
      <c r="MIV17" s="126"/>
      <c r="MIW17" s="126"/>
      <c r="MIX17" s="126"/>
      <c r="MIY17" s="126"/>
      <c r="MIZ17" s="126"/>
      <c r="MJA17" s="126"/>
      <c r="MJB17" s="126"/>
      <c r="MJC17" s="126"/>
      <c r="MJD17" s="126"/>
      <c r="MJE17" s="126"/>
      <c r="MJF17" s="126"/>
      <c r="MJG17" s="126"/>
      <c r="MJH17" s="126"/>
      <c r="MJI17" s="126"/>
      <c r="MJJ17" s="126"/>
      <c r="MJK17" s="126"/>
      <c r="MJL17" s="126"/>
      <c r="MJM17" s="126"/>
      <c r="MJN17" s="126"/>
      <c r="MJO17" s="126"/>
      <c r="MJP17" s="126"/>
      <c r="MJQ17" s="126"/>
      <c r="MJR17" s="126"/>
      <c r="MJS17" s="126"/>
      <c r="MJT17" s="126"/>
      <c r="MJU17" s="126"/>
      <c r="MJV17" s="126"/>
      <c r="MJW17" s="126"/>
      <c r="MJX17" s="126"/>
      <c r="MJY17" s="126"/>
      <c r="MJZ17" s="126"/>
      <c r="MKA17" s="126"/>
      <c r="MKB17" s="126"/>
      <c r="MKC17" s="126"/>
      <c r="MKD17" s="126"/>
      <c r="MKE17" s="126"/>
      <c r="MKF17" s="126"/>
      <c r="MKG17" s="126"/>
      <c r="MKH17" s="126"/>
      <c r="MKI17" s="126"/>
      <c r="MKJ17" s="126"/>
      <c r="MKK17" s="126"/>
      <c r="MKL17" s="126"/>
      <c r="MKM17" s="126"/>
      <c r="MKN17" s="126"/>
      <c r="MKO17" s="126"/>
      <c r="MKP17" s="126"/>
      <c r="MKQ17" s="126"/>
      <c r="MKR17" s="126"/>
      <c r="MKS17" s="126"/>
      <c r="MKT17" s="126"/>
      <c r="MKU17" s="126"/>
      <c r="MKV17" s="126"/>
      <c r="MKW17" s="126"/>
      <c r="MKX17" s="126"/>
      <c r="MKY17" s="126"/>
      <c r="MKZ17" s="126"/>
      <c r="MLA17" s="126"/>
      <c r="MLB17" s="126"/>
      <c r="MLC17" s="126"/>
      <c r="MLD17" s="126"/>
      <c r="MLE17" s="126"/>
      <c r="MLF17" s="126"/>
      <c r="MLG17" s="126"/>
      <c r="MLH17" s="126"/>
      <c r="MLI17" s="126"/>
      <c r="MLJ17" s="126"/>
      <c r="MLK17" s="126"/>
      <c r="MLL17" s="126"/>
      <c r="MLM17" s="126"/>
      <c r="MLN17" s="126"/>
      <c r="MLO17" s="126"/>
      <c r="MLP17" s="126"/>
      <c r="MLQ17" s="126"/>
      <c r="MLR17" s="126"/>
      <c r="MLS17" s="126"/>
      <c r="MLT17" s="126"/>
      <c r="MLU17" s="126"/>
      <c r="MLV17" s="126"/>
      <c r="MLW17" s="126"/>
      <c r="MLX17" s="126"/>
      <c r="MLY17" s="126"/>
      <c r="MLZ17" s="126"/>
      <c r="MMA17" s="126"/>
      <c r="MMB17" s="126"/>
      <c r="MMC17" s="126"/>
      <c r="MMD17" s="126"/>
      <c r="MME17" s="126"/>
      <c r="MMF17" s="126"/>
      <c r="MMG17" s="126"/>
      <c r="MMH17" s="126"/>
      <c r="MMI17" s="126"/>
      <c r="MMJ17" s="126"/>
      <c r="MMK17" s="126"/>
      <c r="MML17" s="126"/>
      <c r="MMM17" s="126"/>
      <c r="MMN17" s="126"/>
      <c r="MMO17" s="126"/>
      <c r="MMP17" s="126"/>
      <c r="MMQ17" s="126"/>
      <c r="MMR17" s="126"/>
      <c r="MMS17" s="126"/>
      <c r="MMT17" s="126"/>
      <c r="MMU17" s="126"/>
      <c r="MMV17" s="126"/>
      <c r="MMW17" s="126"/>
      <c r="MMX17" s="126"/>
      <c r="MMY17" s="126"/>
      <c r="MMZ17" s="126"/>
      <c r="MNA17" s="126"/>
      <c r="MNB17" s="126"/>
      <c r="MNC17" s="126"/>
      <c r="MND17" s="126"/>
      <c r="MNE17" s="126"/>
      <c r="MNF17" s="126"/>
      <c r="MNG17" s="126"/>
      <c r="MNH17" s="126"/>
      <c r="MNI17" s="126"/>
      <c r="MNJ17" s="126"/>
      <c r="MNK17" s="126"/>
      <c r="MNL17" s="126"/>
      <c r="MNM17" s="126"/>
      <c r="MNN17" s="126"/>
      <c r="MNO17" s="126"/>
      <c r="MNP17" s="126"/>
      <c r="MNQ17" s="126"/>
      <c r="MNR17" s="126"/>
      <c r="MNS17" s="126"/>
      <c r="MNT17" s="126"/>
      <c r="MNU17" s="126"/>
      <c r="MNV17" s="126"/>
      <c r="MNW17" s="126"/>
      <c r="MNX17" s="126"/>
      <c r="MNY17" s="126"/>
      <c r="MNZ17" s="126"/>
      <c r="MOA17" s="126"/>
      <c r="MOB17" s="126"/>
      <c r="MOC17" s="126"/>
      <c r="MOD17" s="126"/>
      <c r="MOE17" s="126"/>
      <c r="MOF17" s="126"/>
      <c r="MOG17" s="126"/>
      <c r="MOH17" s="126"/>
      <c r="MOI17" s="126"/>
      <c r="MOJ17" s="126"/>
      <c r="MOK17" s="126"/>
      <c r="MOL17" s="126"/>
      <c r="MOM17" s="126"/>
      <c r="MON17" s="126"/>
      <c r="MOO17" s="126"/>
      <c r="MOP17" s="126"/>
      <c r="MOQ17" s="126"/>
      <c r="MOR17" s="126"/>
      <c r="MOS17" s="126"/>
      <c r="MOT17" s="126"/>
      <c r="MOU17" s="126"/>
      <c r="MOV17" s="126"/>
      <c r="MOW17" s="126"/>
      <c r="MOX17" s="126"/>
      <c r="MOY17" s="126"/>
      <c r="MOZ17" s="126"/>
      <c r="MPA17" s="126"/>
      <c r="MPB17" s="126"/>
      <c r="MPC17" s="126"/>
      <c r="MPD17" s="126"/>
      <c r="MPE17" s="126"/>
      <c r="MPF17" s="126"/>
      <c r="MPG17" s="126"/>
      <c r="MPH17" s="126"/>
      <c r="MPI17" s="126"/>
      <c r="MPJ17" s="126"/>
      <c r="MPK17" s="126"/>
      <c r="MPL17" s="126"/>
      <c r="MPM17" s="126"/>
      <c r="MPN17" s="126"/>
      <c r="MPO17" s="126"/>
      <c r="MPP17" s="126"/>
      <c r="MPQ17" s="126"/>
      <c r="MPR17" s="126"/>
      <c r="MPS17" s="126"/>
      <c r="MPT17" s="126"/>
      <c r="MPU17" s="126"/>
      <c r="MPV17" s="126"/>
      <c r="MPW17" s="126"/>
      <c r="MPX17" s="126"/>
      <c r="MPY17" s="126"/>
      <c r="MPZ17" s="126"/>
      <c r="MQA17" s="126"/>
      <c r="MQB17" s="126"/>
      <c r="MQC17" s="126"/>
      <c r="MQD17" s="126"/>
      <c r="MQE17" s="126"/>
      <c r="MQF17" s="126"/>
      <c r="MQG17" s="126"/>
      <c r="MQH17" s="126"/>
      <c r="MQI17" s="126"/>
      <c r="MQJ17" s="126"/>
      <c r="MQK17" s="126"/>
      <c r="MQL17" s="126"/>
      <c r="MQM17" s="126"/>
      <c r="MQN17" s="126"/>
      <c r="MQO17" s="126"/>
      <c r="MQP17" s="126"/>
      <c r="MQQ17" s="126"/>
      <c r="MQR17" s="126"/>
      <c r="MQS17" s="126"/>
      <c r="MQT17" s="126"/>
      <c r="MQU17" s="126"/>
      <c r="MQV17" s="126"/>
      <c r="MQW17" s="126"/>
      <c r="MQX17" s="126"/>
      <c r="MQY17" s="126"/>
      <c r="MQZ17" s="126"/>
      <c r="MRA17" s="126"/>
      <c r="MRB17" s="126"/>
      <c r="MRC17" s="126"/>
      <c r="MRD17" s="126"/>
      <c r="MRE17" s="126"/>
      <c r="MRF17" s="126"/>
      <c r="MRG17" s="126"/>
      <c r="MRH17" s="126"/>
      <c r="MRI17" s="126"/>
      <c r="MRJ17" s="126"/>
      <c r="MRK17" s="126"/>
      <c r="MRL17" s="126"/>
      <c r="MRM17" s="126"/>
      <c r="MRN17" s="126"/>
      <c r="MRO17" s="126"/>
      <c r="MRP17" s="126"/>
      <c r="MRQ17" s="126"/>
      <c r="MRR17" s="126"/>
      <c r="MRS17" s="126"/>
      <c r="MRT17" s="126"/>
      <c r="MRU17" s="126"/>
      <c r="MRV17" s="126"/>
      <c r="MRW17" s="126"/>
      <c r="MRX17" s="126"/>
      <c r="MRY17" s="126"/>
      <c r="MRZ17" s="126"/>
      <c r="MSA17" s="126"/>
      <c r="MSB17" s="126"/>
      <c r="MSC17" s="126"/>
      <c r="MSD17" s="126"/>
      <c r="MSE17" s="126"/>
      <c r="MSF17" s="126"/>
      <c r="MSG17" s="126"/>
      <c r="MSH17" s="126"/>
      <c r="MSI17" s="126"/>
      <c r="MSJ17" s="126"/>
      <c r="MSK17" s="126"/>
      <c r="MSL17" s="126"/>
      <c r="MSM17" s="126"/>
      <c r="MSN17" s="126"/>
      <c r="MSO17" s="126"/>
      <c r="MSP17" s="126"/>
      <c r="MSQ17" s="126"/>
      <c r="MSR17" s="126"/>
      <c r="MSS17" s="126"/>
      <c r="MST17" s="126"/>
      <c r="MSU17" s="126"/>
      <c r="MSV17" s="126"/>
      <c r="MSW17" s="126"/>
      <c r="MSX17" s="126"/>
      <c r="MSY17" s="126"/>
      <c r="MSZ17" s="126"/>
      <c r="MTA17" s="126"/>
      <c r="MTB17" s="126"/>
      <c r="MTC17" s="126"/>
      <c r="MTD17" s="126"/>
      <c r="MTE17" s="126"/>
      <c r="MTF17" s="126"/>
      <c r="MTG17" s="126"/>
      <c r="MTH17" s="126"/>
      <c r="MTI17" s="126"/>
      <c r="MTJ17" s="126"/>
      <c r="MTK17" s="126"/>
      <c r="MTL17" s="126"/>
      <c r="MTM17" s="126"/>
      <c r="MTN17" s="126"/>
      <c r="MTO17" s="126"/>
      <c r="MTP17" s="126"/>
      <c r="MTQ17" s="126"/>
      <c r="MTR17" s="126"/>
      <c r="MTS17" s="126"/>
      <c r="MTT17" s="126"/>
      <c r="MTU17" s="126"/>
      <c r="MTV17" s="126"/>
      <c r="MTW17" s="126"/>
      <c r="MTX17" s="126"/>
      <c r="MTY17" s="126"/>
      <c r="MTZ17" s="126"/>
      <c r="MUA17" s="126"/>
      <c r="MUB17" s="126"/>
      <c r="MUC17" s="126"/>
      <c r="MUD17" s="126"/>
      <c r="MUE17" s="126"/>
      <c r="MUF17" s="126"/>
      <c r="MUG17" s="126"/>
      <c r="MUH17" s="126"/>
      <c r="MUI17" s="126"/>
      <c r="MUJ17" s="126"/>
      <c r="MUK17" s="126"/>
      <c r="MUL17" s="126"/>
      <c r="MUM17" s="126"/>
      <c r="MUN17" s="126"/>
      <c r="MUO17" s="126"/>
      <c r="MUP17" s="126"/>
      <c r="MUQ17" s="126"/>
      <c r="MUR17" s="126"/>
      <c r="MUS17" s="126"/>
      <c r="MUT17" s="126"/>
      <c r="MUU17" s="126"/>
      <c r="MUV17" s="126"/>
      <c r="MUW17" s="126"/>
      <c r="MUX17" s="126"/>
      <c r="MUY17" s="126"/>
      <c r="MUZ17" s="126"/>
      <c r="MVA17" s="126"/>
      <c r="MVB17" s="126"/>
      <c r="MVC17" s="126"/>
      <c r="MVD17" s="126"/>
      <c r="MVE17" s="126"/>
      <c r="MVF17" s="126"/>
      <c r="MVG17" s="126"/>
      <c r="MVH17" s="126"/>
      <c r="MVI17" s="126"/>
      <c r="MVJ17" s="126"/>
      <c r="MVK17" s="126"/>
      <c r="MVL17" s="126"/>
      <c r="MVM17" s="126"/>
      <c r="MVN17" s="126"/>
      <c r="MVO17" s="126"/>
      <c r="MVP17" s="126"/>
      <c r="MVQ17" s="126"/>
      <c r="MVR17" s="126"/>
      <c r="MVS17" s="126"/>
      <c r="MVT17" s="126"/>
      <c r="MVU17" s="126"/>
      <c r="MVV17" s="126"/>
      <c r="MVW17" s="126"/>
      <c r="MVX17" s="126"/>
      <c r="MVY17" s="126"/>
      <c r="MVZ17" s="126"/>
      <c r="MWA17" s="126"/>
      <c r="MWB17" s="126"/>
      <c r="MWC17" s="126"/>
      <c r="MWD17" s="126"/>
      <c r="MWE17" s="126"/>
      <c r="MWF17" s="126"/>
      <c r="MWG17" s="126"/>
      <c r="MWH17" s="126"/>
      <c r="MWI17" s="126"/>
      <c r="MWJ17" s="126"/>
      <c r="MWK17" s="126"/>
      <c r="MWL17" s="126"/>
      <c r="MWM17" s="126"/>
      <c r="MWN17" s="126"/>
      <c r="MWO17" s="126"/>
      <c r="MWP17" s="126"/>
      <c r="MWQ17" s="126"/>
      <c r="MWR17" s="126"/>
      <c r="MWS17" s="126"/>
      <c r="MWT17" s="126"/>
      <c r="MWU17" s="126"/>
      <c r="MWV17" s="126"/>
      <c r="MWW17" s="126"/>
      <c r="MWX17" s="126"/>
      <c r="MWY17" s="126"/>
      <c r="MWZ17" s="126"/>
      <c r="MXA17" s="126"/>
      <c r="MXB17" s="126"/>
      <c r="MXC17" s="126"/>
      <c r="MXD17" s="126"/>
      <c r="MXE17" s="126"/>
      <c r="MXF17" s="126"/>
      <c r="MXG17" s="126"/>
      <c r="MXH17" s="126"/>
      <c r="MXI17" s="126"/>
      <c r="MXJ17" s="126"/>
      <c r="MXK17" s="126"/>
      <c r="MXL17" s="126"/>
      <c r="MXM17" s="126"/>
      <c r="MXN17" s="126"/>
      <c r="MXO17" s="126"/>
      <c r="MXP17" s="126"/>
      <c r="MXQ17" s="126"/>
      <c r="MXR17" s="126"/>
      <c r="MXS17" s="126"/>
      <c r="MXT17" s="126"/>
      <c r="MXU17" s="126"/>
      <c r="MXV17" s="126"/>
      <c r="MXW17" s="126"/>
      <c r="MXX17" s="126"/>
      <c r="MXY17" s="126"/>
      <c r="MXZ17" s="126"/>
      <c r="MYA17" s="126"/>
      <c r="MYB17" s="126"/>
      <c r="MYC17" s="126"/>
      <c r="MYD17" s="126"/>
      <c r="MYE17" s="126"/>
      <c r="MYF17" s="126"/>
      <c r="MYG17" s="126"/>
      <c r="MYH17" s="126"/>
      <c r="MYI17" s="126"/>
      <c r="MYJ17" s="126"/>
      <c r="MYK17" s="126"/>
      <c r="MYL17" s="126"/>
      <c r="MYM17" s="126"/>
      <c r="MYN17" s="126"/>
      <c r="MYO17" s="126"/>
      <c r="MYP17" s="126"/>
      <c r="MYQ17" s="126"/>
      <c r="MYR17" s="126"/>
      <c r="MYS17" s="126"/>
      <c r="MYT17" s="126"/>
      <c r="MYU17" s="126"/>
      <c r="MYV17" s="126"/>
      <c r="MYW17" s="126"/>
      <c r="MYX17" s="126"/>
      <c r="MYY17" s="126"/>
      <c r="MYZ17" s="126"/>
      <c r="MZA17" s="126"/>
      <c r="MZB17" s="126"/>
      <c r="MZC17" s="126"/>
      <c r="MZD17" s="126"/>
      <c r="MZE17" s="126"/>
      <c r="MZF17" s="126"/>
      <c r="MZG17" s="126"/>
      <c r="MZH17" s="126"/>
      <c r="MZI17" s="126"/>
      <c r="MZJ17" s="126"/>
      <c r="MZK17" s="126"/>
      <c r="MZL17" s="126"/>
      <c r="MZM17" s="126"/>
      <c r="MZN17" s="126"/>
      <c r="MZO17" s="126"/>
      <c r="MZP17" s="126"/>
      <c r="MZQ17" s="126"/>
      <c r="MZR17" s="126"/>
      <c r="MZS17" s="126"/>
      <c r="MZT17" s="126"/>
      <c r="MZU17" s="126"/>
      <c r="MZV17" s="126"/>
      <c r="MZW17" s="126"/>
      <c r="MZX17" s="126"/>
      <c r="MZY17" s="126"/>
      <c r="MZZ17" s="126"/>
      <c r="NAA17" s="126"/>
      <c r="NAB17" s="126"/>
      <c r="NAC17" s="126"/>
      <c r="NAD17" s="126"/>
      <c r="NAE17" s="126"/>
      <c r="NAF17" s="126"/>
      <c r="NAG17" s="126"/>
      <c r="NAH17" s="126"/>
      <c r="NAI17" s="126"/>
      <c r="NAJ17" s="126"/>
      <c r="NAK17" s="126"/>
      <c r="NAL17" s="126"/>
      <c r="NAM17" s="126"/>
      <c r="NAN17" s="126"/>
      <c r="NAO17" s="126"/>
      <c r="NAP17" s="126"/>
      <c r="NAQ17" s="126"/>
      <c r="NAR17" s="126"/>
      <c r="NAS17" s="126"/>
      <c r="NAT17" s="126"/>
      <c r="NAU17" s="126"/>
      <c r="NAV17" s="126"/>
      <c r="NAW17" s="126"/>
      <c r="NAX17" s="126"/>
      <c r="NAY17" s="126"/>
      <c r="NAZ17" s="126"/>
      <c r="NBA17" s="126"/>
      <c r="NBB17" s="126"/>
      <c r="NBC17" s="126"/>
      <c r="NBD17" s="126"/>
      <c r="NBE17" s="126"/>
      <c r="NBF17" s="126"/>
      <c r="NBG17" s="126"/>
      <c r="NBH17" s="126"/>
      <c r="NBI17" s="126"/>
      <c r="NBJ17" s="126"/>
      <c r="NBK17" s="126"/>
      <c r="NBL17" s="126"/>
      <c r="NBM17" s="126"/>
      <c r="NBN17" s="126"/>
      <c r="NBO17" s="126"/>
      <c r="NBP17" s="126"/>
      <c r="NBQ17" s="126"/>
      <c r="NBR17" s="126"/>
      <c r="NBS17" s="126"/>
      <c r="NBT17" s="126"/>
      <c r="NBU17" s="126"/>
      <c r="NBV17" s="126"/>
      <c r="NBW17" s="126"/>
      <c r="NBX17" s="126"/>
      <c r="NBY17" s="126"/>
      <c r="NBZ17" s="126"/>
      <c r="NCA17" s="126"/>
      <c r="NCB17" s="126"/>
      <c r="NCC17" s="126"/>
      <c r="NCD17" s="126"/>
      <c r="NCE17" s="126"/>
      <c r="NCF17" s="126"/>
      <c r="NCG17" s="126"/>
      <c r="NCH17" s="126"/>
      <c r="NCI17" s="126"/>
      <c r="NCJ17" s="126"/>
      <c r="NCK17" s="126"/>
      <c r="NCL17" s="126"/>
      <c r="NCM17" s="126"/>
      <c r="NCN17" s="126"/>
      <c r="NCO17" s="126"/>
      <c r="NCP17" s="126"/>
      <c r="NCQ17" s="126"/>
      <c r="NCR17" s="126"/>
      <c r="NCS17" s="126"/>
      <c r="NCT17" s="126"/>
      <c r="NCU17" s="126"/>
      <c r="NCV17" s="126"/>
      <c r="NCW17" s="126"/>
      <c r="NCX17" s="126"/>
      <c r="NCY17" s="126"/>
      <c r="NCZ17" s="126"/>
      <c r="NDA17" s="126"/>
      <c r="NDB17" s="126"/>
      <c r="NDC17" s="126"/>
      <c r="NDD17" s="126"/>
      <c r="NDE17" s="126"/>
      <c r="NDF17" s="126"/>
      <c r="NDG17" s="126"/>
      <c r="NDH17" s="126"/>
      <c r="NDI17" s="126"/>
      <c r="NDJ17" s="126"/>
      <c r="NDK17" s="126"/>
      <c r="NDL17" s="126"/>
      <c r="NDM17" s="126"/>
      <c r="NDN17" s="126"/>
      <c r="NDO17" s="126"/>
      <c r="NDP17" s="126"/>
      <c r="NDQ17" s="126"/>
      <c r="NDR17" s="126"/>
      <c r="NDS17" s="126"/>
      <c r="NDT17" s="126"/>
      <c r="NDU17" s="126"/>
      <c r="NDV17" s="126"/>
      <c r="NDW17" s="126"/>
      <c r="NDX17" s="126"/>
      <c r="NDY17" s="126"/>
      <c r="NDZ17" s="126"/>
      <c r="NEA17" s="126"/>
      <c r="NEB17" s="126"/>
      <c r="NEC17" s="126"/>
      <c r="NED17" s="126"/>
      <c r="NEE17" s="126"/>
      <c r="NEF17" s="126"/>
      <c r="NEG17" s="126"/>
      <c r="NEH17" s="126"/>
      <c r="NEI17" s="126"/>
      <c r="NEJ17" s="126"/>
      <c r="NEK17" s="126"/>
      <c r="NEL17" s="126"/>
      <c r="NEM17" s="126"/>
      <c r="NEN17" s="126"/>
      <c r="NEO17" s="126"/>
      <c r="NEP17" s="126"/>
      <c r="NEQ17" s="126"/>
      <c r="NER17" s="126"/>
      <c r="NES17" s="126"/>
      <c r="NET17" s="126"/>
      <c r="NEU17" s="126"/>
      <c r="NEV17" s="126"/>
      <c r="NEW17" s="126"/>
      <c r="NEX17" s="126"/>
      <c r="NEY17" s="126"/>
      <c r="NEZ17" s="126"/>
      <c r="NFA17" s="126"/>
      <c r="NFB17" s="126"/>
      <c r="NFC17" s="126"/>
      <c r="NFD17" s="126"/>
      <c r="NFE17" s="126"/>
      <c r="NFF17" s="126"/>
      <c r="NFG17" s="126"/>
      <c r="NFH17" s="126"/>
      <c r="NFI17" s="126"/>
      <c r="NFJ17" s="126"/>
      <c r="NFK17" s="126"/>
      <c r="NFL17" s="126"/>
      <c r="NFM17" s="126"/>
      <c r="NFN17" s="126"/>
      <c r="NFO17" s="126"/>
      <c r="NFP17" s="126"/>
      <c r="NFQ17" s="126"/>
      <c r="NFR17" s="126"/>
      <c r="NFS17" s="126"/>
      <c r="NFT17" s="126"/>
      <c r="NFU17" s="126"/>
      <c r="NFV17" s="126"/>
      <c r="NFW17" s="126"/>
      <c r="NFX17" s="126"/>
      <c r="NFY17" s="126"/>
      <c r="NFZ17" s="126"/>
      <c r="NGA17" s="126"/>
      <c r="NGB17" s="126"/>
      <c r="NGC17" s="126"/>
      <c r="NGD17" s="126"/>
      <c r="NGE17" s="126"/>
      <c r="NGF17" s="126"/>
      <c r="NGG17" s="126"/>
      <c r="NGH17" s="126"/>
      <c r="NGI17" s="126"/>
      <c r="NGJ17" s="126"/>
      <c r="NGK17" s="126"/>
      <c r="NGL17" s="126"/>
      <c r="NGM17" s="126"/>
      <c r="NGN17" s="126"/>
      <c r="NGO17" s="126"/>
      <c r="NGP17" s="126"/>
      <c r="NGQ17" s="126"/>
      <c r="NGR17" s="126"/>
      <c r="NGS17" s="126"/>
      <c r="NGT17" s="126"/>
      <c r="NGU17" s="126"/>
      <c r="NGV17" s="126"/>
      <c r="NGW17" s="126"/>
      <c r="NGX17" s="126"/>
      <c r="NGY17" s="126"/>
      <c r="NGZ17" s="126"/>
      <c r="NHA17" s="126"/>
      <c r="NHB17" s="126"/>
      <c r="NHC17" s="126"/>
      <c r="NHD17" s="126"/>
      <c r="NHE17" s="126"/>
      <c r="NHF17" s="126"/>
      <c r="NHG17" s="126"/>
      <c r="NHH17" s="126"/>
      <c r="NHI17" s="126"/>
      <c r="NHJ17" s="126"/>
      <c r="NHK17" s="126"/>
      <c r="NHL17" s="126"/>
      <c r="NHM17" s="126"/>
      <c r="NHN17" s="126"/>
      <c r="NHO17" s="126"/>
      <c r="NHP17" s="126"/>
      <c r="NHQ17" s="126"/>
      <c r="NHR17" s="126"/>
      <c r="NHS17" s="126"/>
      <c r="NHT17" s="126"/>
      <c r="NHU17" s="126"/>
      <c r="NHV17" s="126"/>
      <c r="NHW17" s="126"/>
      <c r="NHX17" s="126"/>
      <c r="NHY17" s="126"/>
      <c r="NHZ17" s="126"/>
      <c r="NIA17" s="126"/>
      <c r="NIB17" s="126"/>
      <c r="NIC17" s="126"/>
      <c r="NID17" s="126"/>
      <c r="NIE17" s="126"/>
      <c r="NIF17" s="126"/>
      <c r="NIG17" s="126"/>
      <c r="NIH17" s="126"/>
      <c r="NII17" s="126"/>
      <c r="NIJ17" s="126"/>
      <c r="NIK17" s="126"/>
      <c r="NIL17" s="126"/>
      <c r="NIM17" s="126"/>
      <c r="NIN17" s="126"/>
      <c r="NIO17" s="126"/>
      <c r="NIP17" s="126"/>
      <c r="NIQ17" s="126"/>
      <c r="NIR17" s="126"/>
      <c r="NIS17" s="126"/>
      <c r="NIT17" s="126"/>
      <c r="NIU17" s="126"/>
      <c r="NIV17" s="126"/>
      <c r="NIW17" s="126"/>
      <c r="NIX17" s="126"/>
      <c r="NIY17" s="126"/>
      <c r="NIZ17" s="126"/>
      <c r="NJA17" s="126"/>
      <c r="NJB17" s="126"/>
      <c r="NJC17" s="126"/>
      <c r="NJD17" s="126"/>
      <c r="NJE17" s="126"/>
      <c r="NJF17" s="126"/>
      <c r="NJG17" s="126"/>
      <c r="NJH17" s="126"/>
      <c r="NJI17" s="126"/>
      <c r="NJJ17" s="126"/>
      <c r="NJK17" s="126"/>
      <c r="NJL17" s="126"/>
      <c r="NJM17" s="126"/>
      <c r="NJN17" s="126"/>
      <c r="NJO17" s="126"/>
      <c r="NJP17" s="126"/>
      <c r="NJQ17" s="126"/>
      <c r="NJR17" s="126"/>
      <c r="NJS17" s="126"/>
      <c r="NJT17" s="126"/>
      <c r="NJU17" s="126"/>
      <c r="NJV17" s="126"/>
      <c r="NJW17" s="126"/>
      <c r="NJX17" s="126"/>
      <c r="NJY17" s="126"/>
      <c r="NJZ17" s="126"/>
      <c r="NKA17" s="126"/>
      <c r="NKB17" s="126"/>
      <c r="NKC17" s="126"/>
      <c r="NKD17" s="126"/>
      <c r="NKE17" s="126"/>
      <c r="NKF17" s="126"/>
      <c r="NKG17" s="126"/>
      <c r="NKH17" s="126"/>
      <c r="NKI17" s="126"/>
      <c r="NKJ17" s="126"/>
      <c r="NKK17" s="126"/>
      <c r="NKL17" s="126"/>
      <c r="NKM17" s="126"/>
      <c r="NKN17" s="126"/>
      <c r="NKO17" s="126"/>
      <c r="NKP17" s="126"/>
      <c r="NKQ17" s="126"/>
      <c r="NKR17" s="126"/>
      <c r="NKS17" s="126"/>
      <c r="NKT17" s="126"/>
      <c r="NKU17" s="126"/>
      <c r="NKV17" s="126"/>
      <c r="NKW17" s="126"/>
      <c r="NKX17" s="126"/>
      <c r="NKY17" s="126"/>
      <c r="NKZ17" s="126"/>
      <c r="NLA17" s="126"/>
      <c r="NLB17" s="126"/>
      <c r="NLC17" s="126"/>
      <c r="NLD17" s="126"/>
      <c r="NLE17" s="126"/>
      <c r="NLF17" s="126"/>
      <c r="NLG17" s="126"/>
      <c r="NLH17" s="126"/>
      <c r="NLI17" s="126"/>
      <c r="NLJ17" s="126"/>
      <c r="NLK17" s="126"/>
      <c r="NLL17" s="126"/>
      <c r="NLM17" s="126"/>
      <c r="NLN17" s="126"/>
      <c r="NLO17" s="126"/>
      <c r="NLP17" s="126"/>
      <c r="NLQ17" s="126"/>
      <c r="NLR17" s="126"/>
      <c r="NLS17" s="126"/>
      <c r="NLT17" s="126"/>
      <c r="NLU17" s="126"/>
      <c r="NLV17" s="126"/>
      <c r="NLW17" s="126"/>
      <c r="NLX17" s="126"/>
      <c r="NLY17" s="126"/>
      <c r="NLZ17" s="126"/>
      <c r="NMA17" s="126"/>
      <c r="NMB17" s="126"/>
      <c r="NMC17" s="126"/>
      <c r="NMD17" s="126"/>
      <c r="NME17" s="126"/>
      <c r="NMF17" s="126"/>
      <c r="NMG17" s="126"/>
      <c r="NMH17" s="126"/>
      <c r="NMI17" s="126"/>
      <c r="NMJ17" s="126"/>
      <c r="NMK17" s="126"/>
      <c r="NML17" s="126"/>
      <c r="NMM17" s="126"/>
      <c r="NMN17" s="126"/>
      <c r="NMO17" s="126"/>
      <c r="NMP17" s="126"/>
      <c r="NMQ17" s="126"/>
      <c r="NMR17" s="126"/>
      <c r="NMS17" s="126"/>
      <c r="NMT17" s="126"/>
      <c r="NMU17" s="126"/>
      <c r="NMV17" s="126"/>
      <c r="NMW17" s="126"/>
      <c r="NMX17" s="126"/>
      <c r="NMY17" s="126"/>
      <c r="NMZ17" s="126"/>
      <c r="NNA17" s="126"/>
      <c r="NNB17" s="126"/>
      <c r="NNC17" s="126"/>
      <c r="NND17" s="126"/>
      <c r="NNE17" s="126"/>
      <c r="NNF17" s="126"/>
      <c r="NNG17" s="126"/>
      <c r="NNH17" s="126"/>
      <c r="NNI17" s="126"/>
      <c r="NNJ17" s="126"/>
      <c r="NNK17" s="126"/>
      <c r="NNL17" s="126"/>
      <c r="NNM17" s="126"/>
      <c r="NNN17" s="126"/>
      <c r="NNO17" s="126"/>
      <c r="NNP17" s="126"/>
      <c r="NNQ17" s="126"/>
      <c r="NNR17" s="126"/>
      <c r="NNS17" s="126"/>
      <c r="NNT17" s="126"/>
      <c r="NNU17" s="126"/>
      <c r="NNV17" s="126"/>
      <c r="NNW17" s="126"/>
      <c r="NNX17" s="126"/>
      <c r="NNY17" s="126"/>
      <c r="NNZ17" s="126"/>
      <c r="NOA17" s="126"/>
      <c r="NOB17" s="126"/>
      <c r="NOC17" s="126"/>
      <c r="NOD17" s="126"/>
      <c r="NOE17" s="126"/>
      <c r="NOF17" s="126"/>
      <c r="NOG17" s="126"/>
      <c r="NOH17" s="126"/>
      <c r="NOI17" s="126"/>
      <c r="NOJ17" s="126"/>
      <c r="NOK17" s="126"/>
      <c r="NOL17" s="126"/>
      <c r="NOM17" s="126"/>
      <c r="NON17" s="126"/>
      <c r="NOO17" s="126"/>
      <c r="NOP17" s="126"/>
      <c r="NOQ17" s="126"/>
      <c r="NOR17" s="126"/>
      <c r="NOS17" s="126"/>
      <c r="NOT17" s="126"/>
      <c r="NOU17" s="126"/>
      <c r="NOV17" s="126"/>
      <c r="NOW17" s="126"/>
      <c r="NOX17" s="126"/>
      <c r="NOY17" s="126"/>
      <c r="NOZ17" s="126"/>
      <c r="NPA17" s="126"/>
      <c r="NPB17" s="126"/>
      <c r="NPC17" s="126"/>
      <c r="NPD17" s="126"/>
      <c r="NPE17" s="126"/>
      <c r="NPF17" s="126"/>
      <c r="NPG17" s="126"/>
      <c r="NPH17" s="126"/>
      <c r="NPI17" s="126"/>
      <c r="NPJ17" s="126"/>
      <c r="NPK17" s="126"/>
      <c r="NPL17" s="126"/>
      <c r="NPM17" s="126"/>
      <c r="NPN17" s="126"/>
      <c r="NPO17" s="126"/>
      <c r="NPP17" s="126"/>
      <c r="NPQ17" s="126"/>
      <c r="NPR17" s="126"/>
      <c r="NPS17" s="126"/>
      <c r="NPT17" s="126"/>
      <c r="NPU17" s="126"/>
      <c r="NPV17" s="126"/>
      <c r="NPW17" s="126"/>
      <c r="NPX17" s="126"/>
      <c r="NPY17" s="126"/>
      <c r="NPZ17" s="126"/>
      <c r="NQA17" s="126"/>
      <c r="NQB17" s="126"/>
      <c r="NQC17" s="126"/>
      <c r="NQD17" s="126"/>
      <c r="NQE17" s="126"/>
      <c r="NQF17" s="126"/>
      <c r="NQG17" s="126"/>
      <c r="NQH17" s="126"/>
      <c r="NQI17" s="126"/>
      <c r="NQJ17" s="126"/>
      <c r="NQK17" s="126"/>
      <c r="NQL17" s="126"/>
      <c r="NQM17" s="126"/>
      <c r="NQN17" s="126"/>
      <c r="NQO17" s="126"/>
      <c r="NQP17" s="126"/>
      <c r="NQQ17" s="126"/>
      <c r="NQR17" s="126"/>
      <c r="NQS17" s="126"/>
      <c r="NQT17" s="126"/>
      <c r="NQU17" s="126"/>
      <c r="NQV17" s="126"/>
      <c r="NQW17" s="126"/>
      <c r="NQX17" s="126"/>
      <c r="NQY17" s="126"/>
      <c r="NQZ17" s="126"/>
      <c r="NRA17" s="126"/>
      <c r="NRB17" s="126"/>
      <c r="NRC17" s="126"/>
      <c r="NRD17" s="126"/>
      <c r="NRE17" s="126"/>
      <c r="NRF17" s="126"/>
      <c r="NRG17" s="126"/>
      <c r="NRH17" s="126"/>
      <c r="NRI17" s="126"/>
      <c r="NRJ17" s="126"/>
      <c r="NRK17" s="126"/>
      <c r="NRL17" s="126"/>
      <c r="NRM17" s="126"/>
      <c r="NRN17" s="126"/>
      <c r="NRO17" s="126"/>
      <c r="NRP17" s="126"/>
      <c r="NRQ17" s="126"/>
      <c r="NRR17" s="126"/>
      <c r="NRS17" s="126"/>
      <c r="NRT17" s="126"/>
      <c r="NRU17" s="126"/>
      <c r="NRV17" s="126"/>
      <c r="NRW17" s="126"/>
      <c r="NRX17" s="126"/>
      <c r="NRY17" s="126"/>
      <c r="NRZ17" s="126"/>
      <c r="NSA17" s="126"/>
      <c r="NSB17" s="126"/>
      <c r="NSC17" s="126"/>
      <c r="NSD17" s="126"/>
      <c r="NSE17" s="126"/>
      <c r="NSF17" s="126"/>
      <c r="NSG17" s="126"/>
      <c r="NSH17" s="126"/>
      <c r="NSI17" s="126"/>
      <c r="NSJ17" s="126"/>
      <c r="NSK17" s="126"/>
      <c r="NSL17" s="126"/>
      <c r="NSM17" s="126"/>
      <c r="NSN17" s="126"/>
      <c r="NSO17" s="126"/>
      <c r="NSP17" s="126"/>
      <c r="NSQ17" s="126"/>
      <c r="NSR17" s="126"/>
      <c r="NSS17" s="126"/>
      <c r="NST17" s="126"/>
      <c r="NSU17" s="126"/>
      <c r="NSV17" s="126"/>
      <c r="NSW17" s="126"/>
      <c r="NSX17" s="126"/>
      <c r="NSY17" s="126"/>
      <c r="NSZ17" s="126"/>
      <c r="NTA17" s="126"/>
      <c r="NTB17" s="126"/>
      <c r="NTC17" s="126"/>
      <c r="NTD17" s="126"/>
      <c r="NTE17" s="126"/>
      <c r="NTF17" s="126"/>
      <c r="NTG17" s="126"/>
      <c r="NTH17" s="126"/>
      <c r="NTI17" s="126"/>
      <c r="NTJ17" s="126"/>
      <c r="NTK17" s="126"/>
      <c r="NTL17" s="126"/>
      <c r="NTM17" s="126"/>
      <c r="NTN17" s="126"/>
      <c r="NTO17" s="126"/>
      <c r="NTP17" s="126"/>
      <c r="NTQ17" s="126"/>
      <c r="NTR17" s="126"/>
      <c r="NTS17" s="126"/>
      <c r="NTT17" s="126"/>
      <c r="NTU17" s="126"/>
      <c r="NTV17" s="126"/>
      <c r="NTW17" s="126"/>
      <c r="NTX17" s="126"/>
      <c r="NTY17" s="126"/>
      <c r="NTZ17" s="126"/>
      <c r="NUA17" s="126"/>
      <c r="NUB17" s="126"/>
      <c r="NUC17" s="126"/>
      <c r="NUD17" s="126"/>
      <c r="NUE17" s="126"/>
      <c r="NUF17" s="126"/>
      <c r="NUG17" s="126"/>
      <c r="NUH17" s="126"/>
      <c r="NUI17" s="126"/>
      <c r="NUJ17" s="126"/>
      <c r="NUK17" s="126"/>
      <c r="NUL17" s="126"/>
      <c r="NUM17" s="126"/>
      <c r="NUN17" s="126"/>
      <c r="NUO17" s="126"/>
      <c r="NUP17" s="126"/>
      <c r="NUQ17" s="126"/>
      <c r="NUR17" s="126"/>
      <c r="NUS17" s="126"/>
      <c r="NUT17" s="126"/>
      <c r="NUU17" s="126"/>
      <c r="NUV17" s="126"/>
      <c r="NUW17" s="126"/>
      <c r="NUX17" s="126"/>
      <c r="NUY17" s="126"/>
      <c r="NUZ17" s="126"/>
      <c r="NVA17" s="126"/>
      <c r="NVB17" s="126"/>
      <c r="NVC17" s="126"/>
      <c r="NVD17" s="126"/>
      <c r="NVE17" s="126"/>
      <c r="NVF17" s="126"/>
      <c r="NVG17" s="126"/>
      <c r="NVH17" s="126"/>
      <c r="NVI17" s="126"/>
      <c r="NVJ17" s="126"/>
      <c r="NVK17" s="126"/>
      <c r="NVL17" s="126"/>
      <c r="NVM17" s="126"/>
      <c r="NVN17" s="126"/>
      <c r="NVO17" s="126"/>
      <c r="NVP17" s="126"/>
      <c r="NVQ17" s="126"/>
      <c r="NVR17" s="126"/>
      <c r="NVS17" s="126"/>
      <c r="NVT17" s="126"/>
      <c r="NVU17" s="126"/>
      <c r="NVV17" s="126"/>
      <c r="NVW17" s="126"/>
      <c r="NVX17" s="126"/>
      <c r="NVY17" s="126"/>
      <c r="NVZ17" s="126"/>
      <c r="NWA17" s="126"/>
      <c r="NWB17" s="126"/>
      <c r="NWC17" s="126"/>
      <c r="NWD17" s="126"/>
      <c r="NWE17" s="126"/>
      <c r="NWF17" s="126"/>
      <c r="NWG17" s="126"/>
      <c r="NWH17" s="126"/>
      <c r="NWI17" s="126"/>
      <c r="NWJ17" s="126"/>
      <c r="NWK17" s="126"/>
      <c r="NWL17" s="126"/>
      <c r="NWM17" s="126"/>
      <c r="NWN17" s="126"/>
      <c r="NWO17" s="126"/>
      <c r="NWP17" s="126"/>
      <c r="NWQ17" s="126"/>
      <c r="NWR17" s="126"/>
      <c r="NWS17" s="126"/>
      <c r="NWT17" s="126"/>
      <c r="NWU17" s="126"/>
      <c r="NWV17" s="126"/>
      <c r="NWW17" s="126"/>
      <c r="NWX17" s="126"/>
      <c r="NWY17" s="126"/>
      <c r="NWZ17" s="126"/>
      <c r="NXA17" s="126"/>
      <c r="NXB17" s="126"/>
      <c r="NXC17" s="126"/>
      <c r="NXD17" s="126"/>
      <c r="NXE17" s="126"/>
      <c r="NXF17" s="126"/>
      <c r="NXG17" s="126"/>
      <c r="NXH17" s="126"/>
      <c r="NXI17" s="126"/>
      <c r="NXJ17" s="126"/>
      <c r="NXK17" s="126"/>
      <c r="NXL17" s="126"/>
      <c r="NXM17" s="126"/>
      <c r="NXN17" s="126"/>
      <c r="NXO17" s="126"/>
      <c r="NXP17" s="126"/>
      <c r="NXQ17" s="126"/>
      <c r="NXR17" s="126"/>
      <c r="NXS17" s="126"/>
      <c r="NXT17" s="126"/>
      <c r="NXU17" s="126"/>
      <c r="NXV17" s="126"/>
      <c r="NXW17" s="126"/>
      <c r="NXX17" s="126"/>
      <c r="NXY17" s="126"/>
      <c r="NXZ17" s="126"/>
      <c r="NYA17" s="126"/>
      <c r="NYB17" s="126"/>
      <c r="NYC17" s="126"/>
      <c r="NYD17" s="126"/>
      <c r="NYE17" s="126"/>
      <c r="NYF17" s="126"/>
      <c r="NYG17" s="126"/>
      <c r="NYH17" s="126"/>
      <c r="NYI17" s="126"/>
      <c r="NYJ17" s="126"/>
      <c r="NYK17" s="126"/>
      <c r="NYL17" s="126"/>
      <c r="NYM17" s="126"/>
      <c r="NYN17" s="126"/>
      <c r="NYO17" s="126"/>
      <c r="NYP17" s="126"/>
      <c r="NYQ17" s="126"/>
      <c r="NYR17" s="126"/>
      <c r="NYS17" s="126"/>
      <c r="NYT17" s="126"/>
      <c r="NYU17" s="126"/>
      <c r="NYV17" s="126"/>
      <c r="NYW17" s="126"/>
      <c r="NYX17" s="126"/>
      <c r="NYY17" s="126"/>
      <c r="NYZ17" s="126"/>
      <c r="NZA17" s="126"/>
      <c r="NZB17" s="126"/>
      <c r="NZC17" s="126"/>
      <c r="NZD17" s="126"/>
      <c r="NZE17" s="126"/>
      <c r="NZF17" s="126"/>
      <c r="NZG17" s="126"/>
      <c r="NZH17" s="126"/>
      <c r="NZI17" s="126"/>
      <c r="NZJ17" s="126"/>
      <c r="NZK17" s="126"/>
      <c r="NZL17" s="126"/>
      <c r="NZM17" s="126"/>
      <c r="NZN17" s="126"/>
      <c r="NZO17" s="126"/>
      <c r="NZP17" s="126"/>
      <c r="NZQ17" s="126"/>
      <c r="NZR17" s="126"/>
      <c r="NZS17" s="126"/>
      <c r="NZT17" s="126"/>
      <c r="NZU17" s="126"/>
      <c r="NZV17" s="126"/>
      <c r="NZW17" s="126"/>
      <c r="NZX17" s="126"/>
      <c r="NZY17" s="126"/>
      <c r="NZZ17" s="126"/>
      <c r="OAA17" s="126"/>
      <c r="OAB17" s="126"/>
      <c r="OAC17" s="126"/>
      <c r="OAD17" s="126"/>
      <c r="OAE17" s="126"/>
      <c r="OAF17" s="126"/>
      <c r="OAG17" s="126"/>
      <c r="OAH17" s="126"/>
      <c r="OAI17" s="126"/>
      <c r="OAJ17" s="126"/>
      <c r="OAK17" s="126"/>
      <c r="OAL17" s="126"/>
      <c r="OAM17" s="126"/>
      <c r="OAN17" s="126"/>
      <c r="OAO17" s="126"/>
      <c r="OAP17" s="126"/>
      <c r="OAQ17" s="126"/>
      <c r="OAR17" s="126"/>
      <c r="OAS17" s="126"/>
      <c r="OAT17" s="126"/>
      <c r="OAU17" s="126"/>
      <c r="OAV17" s="126"/>
      <c r="OAW17" s="126"/>
      <c r="OAX17" s="126"/>
      <c r="OAY17" s="126"/>
      <c r="OAZ17" s="126"/>
      <c r="OBA17" s="126"/>
      <c r="OBB17" s="126"/>
      <c r="OBC17" s="126"/>
      <c r="OBD17" s="126"/>
      <c r="OBE17" s="126"/>
      <c r="OBF17" s="126"/>
      <c r="OBG17" s="126"/>
      <c r="OBH17" s="126"/>
      <c r="OBI17" s="126"/>
      <c r="OBJ17" s="126"/>
      <c r="OBK17" s="126"/>
      <c r="OBL17" s="126"/>
      <c r="OBM17" s="126"/>
      <c r="OBN17" s="126"/>
      <c r="OBO17" s="126"/>
      <c r="OBP17" s="126"/>
      <c r="OBQ17" s="126"/>
      <c r="OBR17" s="126"/>
      <c r="OBS17" s="126"/>
      <c r="OBT17" s="126"/>
      <c r="OBU17" s="126"/>
      <c r="OBV17" s="126"/>
      <c r="OBW17" s="126"/>
      <c r="OBX17" s="126"/>
      <c r="OBY17" s="126"/>
      <c r="OBZ17" s="126"/>
      <c r="OCA17" s="126"/>
      <c r="OCB17" s="126"/>
      <c r="OCC17" s="126"/>
      <c r="OCD17" s="126"/>
      <c r="OCE17" s="126"/>
      <c r="OCF17" s="126"/>
      <c r="OCG17" s="126"/>
      <c r="OCH17" s="126"/>
      <c r="OCI17" s="126"/>
      <c r="OCJ17" s="126"/>
      <c r="OCK17" s="126"/>
      <c r="OCL17" s="126"/>
      <c r="OCM17" s="126"/>
      <c r="OCN17" s="126"/>
      <c r="OCO17" s="126"/>
      <c r="OCP17" s="126"/>
      <c r="OCQ17" s="126"/>
      <c r="OCR17" s="126"/>
      <c r="OCS17" s="126"/>
      <c r="OCT17" s="126"/>
      <c r="OCU17" s="126"/>
      <c r="OCV17" s="126"/>
      <c r="OCW17" s="126"/>
      <c r="OCX17" s="126"/>
      <c r="OCY17" s="126"/>
      <c r="OCZ17" s="126"/>
      <c r="ODA17" s="126"/>
      <c r="ODB17" s="126"/>
      <c r="ODC17" s="126"/>
      <c r="ODD17" s="126"/>
      <c r="ODE17" s="126"/>
      <c r="ODF17" s="126"/>
      <c r="ODG17" s="126"/>
      <c r="ODH17" s="126"/>
      <c r="ODI17" s="126"/>
      <c r="ODJ17" s="126"/>
      <c r="ODK17" s="126"/>
      <c r="ODL17" s="126"/>
      <c r="ODM17" s="126"/>
      <c r="ODN17" s="126"/>
      <c r="ODO17" s="126"/>
      <c r="ODP17" s="126"/>
      <c r="ODQ17" s="126"/>
      <c r="ODR17" s="126"/>
      <c r="ODS17" s="126"/>
      <c r="ODT17" s="126"/>
      <c r="ODU17" s="126"/>
      <c r="ODV17" s="126"/>
      <c r="ODW17" s="126"/>
      <c r="ODX17" s="126"/>
      <c r="ODY17" s="126"/>
      <c r="ODZ17" s="126"/>
      <c r="OEA17" s="126"/>
      <c r="OEB17" s="126"/>
      <c r="OEC17" s="126"/>
      <c r="OED17" s="126"/>
      <c r="OEE17" s="126"/>
      <c r="OEF17" s="126"/>
      <c r="OEG17" s="126"/>
      <c r="OEH17" s="126"/>
      <c r="OEI17" s="126"/>
      <c r="OEJ17" s="126"/>
      <c r="OEK17" s="126"/>
      <c r="OEL17" s="126"/>
      <c r="OEM17" s="126"/>
      <c r="OEN17" s="126"/>
      <c r="OEO17" s="126"/>
      <c r="OEP17" s="126"/>
      <c r="OEQ17" s="126"/>
      <c r="OER17" s="126"/>
      <c r="OES17" s="126"/>
      <c r="OET17" s="126"/>
      <c r="OEU17" s="126"/>
      <c r="OEV17" s="126"/>
      <c r="OEW17" s="126"/>
      <c r="OEX17" s="126"/>
      <c r="OEY17" s="126"/>
      <c r="OEZ17" s="126"/>
      <c r="OFA17" s="126"/>
      <c r="OFB17" s="126"/>
      <c r="OFC17" s="126"/>
      <c r="OFD17" s="126"/>
      <c r="OFE17" s="126"/>
      <c r="OFF17" s="126"/>
      <c r="OFG17" s="126"/>
      <c r="OFH17" s="126"/>
      <c r="OFI17" s="126"/>
      <c r="OFJ17" s="126"/>
      <c r="OFK17" s="126"/>
      <c r="OFL17" s="126"/>
      <c r="OFM17" s="126"/>
      <c r="OFN17" s="126"/>
      <c r="OFO17" s="126"/>
      <c r="OFP17" s="126"/>
      <c r="OFQ17" s="126"/>
      <c r="OFR17" s="126"/>
      <c r="OFS17" s="126"/>
      <c r="OFT17" s="126"/>
      <c r="OFU17" s="126"/>
      <c r="OFV17" s="126"/>
      <c r="OFW17" s="126"/>
      <c r="OFX17" s="126"/>
      <c r="OFY17" s="126"/>
      <c r="OFZ17" s="126"/>
      <c r="OGA17" s="126"/>
      <c r="OGB17" s="126"/>
      <c r="OGC17" s="126"/>
      <c r="OGD17" s="126"/>
      <c r="OGE17" s="126"/>
      <c r="OGF17" s="126"/>
      <c r="OGG17" s="126"/>
      <c r="OGH17" s="126"/>
      <c r="OGI17" s="126"/>
      <c r="OGJ17" s="126"/>
      <c r="OGK17" s="126"/>
      <c r="OGL17" s="126"/>
      <c r="OGM17" s="126"/>
      <c r="OGN17" s="126"/>
      <c r="OGO17" s="126"/>
      <c r="OGP17" s="126"/>
      <c r="OGQ17" s="126"/>
      <c r="OGR17" s="126"/>
      <c r="OGS17" s="126"/>
      <c r="OGT17" s="126"/>
      <c r="OGU17" s="126"/>
      <c r="OGV17" s="126"/>
      <c r="OGW17" s="126"/>
      <c r="OGX17" s="126"/>
      <c r="OGY17" s="126"/>
      <c r="OGZ17" s="126"/>
      <c r="OHA17" s="126"/>
      <c r="OHB17" s="126"/>
      <c r="OHC17" s="126"/>
      <c r="OHD17" s="126"/>
      <c r="OHE17" s="126"/>
      <c r="OHF17" s="126"/>
      <c r="OHG17" s="126"/>
      <c r="OHH17" s="126"/>
      <c r="OHI17" s="126"/>
      <c r="OHJ17" s="126"/>
      <c r="OHK17" s="126"/>
      <c r="OHL17" s="126"/>
      <c r="OHM17" s="126"/>
      <c r="OHN17" s="126"/>
      <c r="OHO17" s="126"/>
      <c r="OHP17" s="126"/>
      <c r="OHQ17" s="126"/>
      <c r="OHR17" s="126"/>
      <c r="OHS17" s="126"/>
      <c r="OHT17" s="126"/>
      <c r="OHU17" s="126"/>
      <c r="OHV17" s="126"/>
      <c r="OHW17" s="126"/>
      <c r="OHX17" s="126"/>
      <c r="OHY17" s="126"/>
      <c r="OHZ17" s="126"/>
      <c r="OIA17" s="126"/>
      <c r="OIB17" s="126"/>
      <c r="OIC17" s="126"/>
      <c r="OID17" s="126"/>
      <c r="OIE17" s="126"/>
      <c r="OIF17" s="126"/>
      <c r="OIG17" s="126"/>
      <c r="OIH17" s="126"/>
      <c r="OII17" s="126"/>
      <c r="OIJ17" s="126"/>
      <c r="OIK17" s="126"/>
      <c r="OIL17" s="126"/>
      <c r="OIM17" s="126"/>
      <c r="OIN17" s="126"/>
      <c r="OIO17" s="126"/>
      <c r="OIP17" s="126"/>
      <c r="OIQ17" s="126"/>
      <c r="OIR17" s="126"/>
      <c r="OIS17" s="126"/>
      <c r="OIT17" s="126"/>
      <c r="OIU17" s="126"/>
      <c r="OIV17" s="126"/>
      <c r="OIW17" s="126"/>
      <c r="OIX17" s="126"/>
      <c r="OIY17" s="126"/>
      <c r="OIZ17" s="126"/>
      <c r="OJA17" s="126"/>
      <c r="OJB17" s="126"/>
      <c r="OJC17" s="126"/>
      <c r="OJD17" s="126"/>
      <c r="OJE17" s="126"/>
      <c r="OJF17" s="126"/>
      <c r="OJG17" s="126"/>
      <c r="OJH17" s="126"/>
      <c r="OJI17" s="126"/>
      <c r="OJJ17" s="126"/>
      <c r="OJK17" s="126"/>
      <c r="OJL17" s="126"/>
      <c r="OJM17" s="126"/>
      <c r="OJN17" s="126"/>
      <c r="OJO17" s="126"/>
      <c r="OJP17" s="126"/>
      <c r="OJQ17" s="126"/>
      <c r="OJR17" s="126"/>
      <c r="OJS17" s="126"/>
      <c r="OJT17" s="126"/>
      <c r="OJU17" s="126"/>
      <c r="OJV17" s="126"/>
      <c r="OJW17" s="126"/>
      <c r="OJX17" s="126"/>
      <c r="OJY17" s="126"/>
      <c r="OJZ17" s="126"/>
      <c r="OKA17" s="126"/>
      <c r="OKB17" s="126"/>
      <c r="OKC17" s="126"/>
      <c r="OKD17" s="126"/>
      <c r="OKE17" s="126"/>
      <c r="OKF17" s="126"/>
      <c r="OKG17" s="126"/>
      <c r="OKH17" s="126"/>
      <c r="OKI17" s="126"/>
      <c r="OKJ17" s="126"/>
      <c r="OKK17" s="126"/>
      <c r="OKL17" s="126"/>
      <c r="OKM17" s="126"/>
      <c r="OKN17" s="126"/>
      <c r="OKO17" s="126"/>
      <c r="OKP17" s="126"/>
      <c r="OKQ17" s="126"/>
      <c r="OKR17" s="126"/>
      <c r="OKS17" s="126"/>
      <c r="OKT17" s="126"/>
      <c r="OKU17" s="126"/>
      <c r="OKV17" s="126"/>
      <c r="OKW17" s="126"/>
      <c r="OKX17" s="126"/>
      <c r="OKY17" s="126"/>
      <c r="OKZ17" s="126"/>
      <c r="OLA17" s="126"/>
      <c r="OLB17" s="126"/>
      <c r="OLC17" s="126"/>
      <c r="OLD17" s="126"/>
      <c r="OLE17" s="126"/>
      <c r="OLF17" s="126"/>
      <c r="OLG17" s="126"/>
      <c r="OLH17" s="126"/>
      <c r="OLI17" s="126"/>
      <c r="OLJ17" s="126"/>
      <c r="OLK17" s="126"/>
      <c r="OLL17" s="126"/>
      <c r="OLM17" s="126"/>
      <c r="OLN17" s="126"/>
      <c r="OLO17" s="126"/>
      <c r="OLP17" s="126"/>
      <c r="OLQ17" s="126"/>
      <c r="OLR17" s="126"/>
      <c r="OLS17" s="126"/>
      <c r="OLT17" s="126"/>
      <c r="OLU17" s="126"/>
      <c r="OLV17" s="126"/>
      <c r="OLW17" s="126"/>
      <c r="OLX17" s="126"/>
      <c r="OLY17" s="126"/>
      <c r="OLZ17" s="126"/>
      <c r="OMA17" s="126"/>
      <c r="OMB17" s="126"/>
      <c r="OMC17" s="126"/>
      <c r="OMD17" s="126"/>
      <c r="OME17" s="126"/>
      <c r="OMF17" s="126"/>
      <c r="OMG17" s="126"/>
      <c r="OMH17" s="126"/>
      <c r="OMI17" s="126"/>
      <c r="OMJ17" s="126"/>
      <c r="OMK17" s="126"/>
      <c r="OML17" s="126"/>
      <c r="OMM17" s="126"/>
      <c r="OMN17" s="126"/>
      <c r="OMO17" s="126"/>
      <c r="OMP17" s="126"/>
      <c r="OMQ17" s="126"/>
      <c r="OMR17" s="126"/>
      <c r="OMS17" s="126"/>
      <c r="OMT17" s="126"/>
      <c r="OMU17" s="126"/>
      <c r="OMV17" s="126"/>
      <c r="OMW17" s="126"/>
      <c r="OMX17" s="126"/>
      <c r="OMY17" s="126"/>
      <c r="OMZ17" s="126"/>
      <c r="ONA17" s="126"/>
      <c r="ONB17" s="126"/>
      <c r="ONC17" s="126"/>
      <c r="OND17" s="126"/>
      <c r="ONE17" s="126"/>
      <c r="ONF17" s="126"/>
      <c r="ONG17" s="126"/>
      <c r="ONH17" s="126"/>
      <c r="ONI17" s="126"/>
      <c r="ONJ17" s="126"/>
      <c r="ONK17" s="126"/>
      <c r="ONL17" s="126"/>
      <c r="ONM17" s="126"/>
      <c r="ONN17" s="126"/>
      <c r="ONO17" s="126"/>
      <c r="ONP17" s="126"/>
      <c r="ONQ17" s="126"/>
      <c r="ONR17" s="126"/>
      <c r="ONS17" s="126"/>
      <c r="ONT17" s="126"/>
      <c r="ONU17" s="126"/>
      <c r="ONV17" s="126"/>
      <c r="ONW17" s="126"/>
      <c r="ONX17" s="126"/>
      <c r="ONY17" s="126"/>
      <c r="ONZ17" s="126"/>
      <c r="OOA17" s="126"/>
      <c r="OOB17" s="126"/>
      <c r="OOC17" s="126"/>
      <c r="OOD17" s="126"/>
      <c r="OOE17" s="126"/>
      <c r="OOF17" s="126"/>
      <c r="OOG17" s="126"/>
      <c r="OOH17" s="126"/>
      <c r="OOI17" s="126"/>
      <c r="OOJ17" s="126"/>
      <c r="OOK17" s="126"/>
      <c r="OOL17" s="126"/>
      <c r="OOM17" s="126"/>
      <c r="OON17" s="126"/>
      <c r="OOO17" s="126"/>
      <c r="OOP17" s="126"/>
      <c r="OOQ17" s="126"/>
      <c r="OOR17" s="126"/>
      <c r="OOS17" s="126"/>
      <c r="OOT17" s="126"/>
      <c r="OOU17" s="126"/>
      <c r="OOV17" s="126"/>
      <c r="OOW17" s="126"/>
      <c r="OOX17" s="126"/>
      <c r="OOY17" s="126"/>
      <c r="OOZ17" s="126"/>
      <c r="OPA17" s="126"/>
      <c r="OPB17" s="126"/>
      <c r="OPC17" s="126"/>
      <c r="OPD17" s="126"/>
      <c r="OPE17" s="126"/>
      <c r="OPF17" s="126"/>
      <c r="OPG17" s="126"/>
      <c r="OPH17" s="126"/>
      <c r="OPI17" s="126"/>
      <c r="OPJ17" s="126"/>
      <c r="OPK17" s="126"/>
      <c r="OPL17" s="126"/>
      <c r="OPM17" s="126"/>
      <c r="OPN17" s="126"/>
      <c r="OPO17" s="126"/>
      <c r="OPP17" s="126"/>
      <c r="OPQ17" s="126"/>
      <c r="OPR17" s="126"/>
      <c r="OPS17" s="126"/>
      <c r="OPT17" s="126"/>
      <c r="OPU17" s="126"/>
      <c r="OPV17" s="126"/>
      <c r="OPW17" s="126"/>
      <c r="OPX17" s="126"/>
      <c r="OPY17" s="126"/>
      <c r="OPZ17" s="126"/>
      <c r="OQA17" s="126"/>
      <c r="OQB17" s="126"/>
      <c r="OQC17" s="126"/>
      <c r="OQD17" s="126"/>
      <c r="OQE17" s="126"/>
      <c r="OQF17" s="126"/>
      <c r="OQG17" s="126"/>
      <c r="OQH17" s="126"/>
      <c r="OQI17" s="126"/>
      <c r="OQJ17" s="126"/>
      <c r="OQK17" s="126"/>
      <c r="OQL17" s="126"/>
      <c r="OQM17" s="126"/>
      <c r="OQN17" s="126"/>
      <c r="OQO17" s="126"/>
      <c r="OQP17" s="126"/>
      <c r="OQQ17" s="126"/>
      <c r="OQR17" s="126"/>
      <c r="OQS17" s="126"/>
      <c r="OQT17" s="126"/>
      <c r="OQU17" s="126"/>
      <c r="OQV17" s="126"/>
      <c r="OQW17" s="126"/>
      <c r="OQX17" s="126"/>
      <c r="OQY17" s="126"/>
      <c r="OQZ17" s="126"/>
      <c r="ORA17" s="126"/>
      <c r="ORB17" s="126"/>
      <c r="ORC17" s="126"/>
      <c r="ORD17" s="126"/>
      <c r="ORE17" s="126"/>
      <c r="ORF17" s="126"/>
      <c r="ORG17" s="126"/>
      <c r="ORH17" s="126"/>
      <c r="ORI17" s="126"/>
      <c r="ORJ17" s="126"/>
      <c r="ORK17" s="126"/>
      <c r="ORL17" s="126"/>
      <c r="ORM17" s="126"/>
      <c r="ORN17" s="126"/>
      <c r="ORO17" s="126"/>
      <c r="ORP17" s="126"/>
      <c r="ORQ17" s="126"/>
      <c r="ORR17" s="126"/>
      <c r="ORS17" s="126"/>
      <c r="ORT17" s="126"/>
      <c r="ORU17" s="126"/>
      <c r="ORV17" s="126"/>
      <c r="ORW17" s="126"/>
      <c r="ORX17" s="126"/>
      <c r="ORY17" s="126"/>
      <c r="ORZ17" s="126"/>
      <c r="OSA17" s="126"/>
      <c r="OSB17" s="126"/>
      <c r="OSC17" s="126"/>
      <c r="OSD17" s="126"/>
      <c r="OSE17" s="126"/>
      <c r="OSF17" s="126"/>
      <c r="OSG17" s="126"/>
      <c r="OSH17" s="126"/>
      <c r="OSI17" s="126"/>
      <c r="OSJ17" s="126"/>
      <c r="OSK17" s="126"/>
      <c r="OSL17" s="126"/>
      <c r="OSM17" s="126"/>
      <c r="OSN17" s="126"/>
      <c r="OSO17" s="126"/>
      <c r="OSP17" s="126"/>
      <c r="OSQ17" s="126"/>
      <c r="OSR17" s="126"/>
      <c r="OSS17" s="126"/>
      <c r="OST17" s="126"/>
      <c r="OSU17" s="126"/>
      <c r="OSV17" s="126"/>
      <c r="OSW17" s="126"/>
      <c r="OSX17" s="126"/>
      <c r="OSY17" s="126"/>
      <c r="OSZ17" s="126"/>
      <c r="OTA17" s="126"/>
      <c r="OTB17" s="126"/>
      <c r="OTC17" s="126"/>
      <c r="OTD17" s="126"/>
      <c r="OTE17" s="126"/>
      <c r="OTF17" s="126"/>
      <c r="OTG17" s="126"/>
      <c r="OTH17" s="126"/>
      <c r="OTI17" s="126"/>
      <c r="OTJ17" s="126"/>
      <c r="OTK17" s="126"/>
      <c r="OTL17" s="126"/>
      <c r="OTM17" s="126"/>
      <c r="OTN17" s="126"/>
      <c r="OTO17" s="126"/>
      <c r="OTP17" s="126"/>
      <c r="OTQ17" s="126"/>
      <c r="OTR17" s="126"/>
      <c r="OTS17" s="126"/>
      <c r="OTT17" s="126"/>
      <c r="OTU17" s="126"/>
      <c r="OTV17" s="126"/>
      <c r="OTW17" s="126"/>
      <c r="OTX17" s="126"/>
      <c r="OTY17" s="126"/>
      <c r="OTZ17" s="126"/>
      <c r="OUA17" s="126"/>
      <c r="OUB17" s="126"/>
      <c r="OUC17" s="126"/>
      <c r="OUD17" s="126"/>
      <c r="OUE17" s="126"/>
      <c r="OUF17" s="126"/>
      <c r="OUG17" s="126"/>
      <c r="OUH17" s="126"/>
      <c r="OUI17" s="126"/>
      <c r="OUJ17" s="126"/>
      <c r="OUK17" s="126"/>
      <c r="OUL17" s="126"/>
      <c r="OUM17" s="126"/>
      <c r="OUN17" s="126"/>
      <c r="OUO17" s="126"/>
      <c r="OUP17" s="126"/>
      <c r="OUQ17" s="126"/>
      <c r="OUR17" s="126"/>
      <c r="OUS17" s="126"/>
      <c r="OUT17" s="126"/>
      <c r="OUU17" s="126"/>
      <c r="OUV17" s="126"/>
      <c r="OUW17" s="126"/>
      <c r="OUX17" s="126"/>
      <c r="OUY17" s="126"/>
      <c r="OUZ17" s="126"/>
      <c r="OVA17" s="126"/>
      <c r="OVB17" s="126"/>
      <c r="OVC17" s="126"/>
      <c r="OVD17" s="126"/>
      <c r="OVE17" s="126"/>
      <c r="OVF17" s="126"/>
      <c r="OVG17" s="126"/>
      <c r="OVH17" s="126"/>
      <c r="OVI17" s="126"/>
      <c r="OVJ17" s="126"/>
      <c r="OVK17" s="126"/>
      <c r="OVL17" s="126"/>
      <c r="OVM17" s="126"/>
      <c r="OVN17" s="126"/>
      <c r="OVO17" s="126"/>
      <c r="OVP17" s="126"/>
      <c r="OVQ17" s="126"/>
      <c r="OVR17" s="126"/>
      <c r="OVS17" s="126"/>
      <c r="OVT17" s="126"/>
      <c r="OVU17" s="126"/>
      <c r="OVV17" s="126"/>
      <c r="OVW17" s="126"/>
      <c r="OVX17" s="126"/>
      <c r="OVY17" s="126"/>
      <c r="OVZ17" s="126"/>
      <c r="OWA17" s="126"/>
      <c r="OWB17" s="126"/>
      <c r="OWC17" s="126"/>
      <c r="OWD17" s="126"/>
      <c r="OWE17" s="126"/>
      <c r="OWF17" s="126"/>
      <c r="OWG17" s="126"/>
      <c r="OWH17" s="126"/>
      <c r="OWI17" s="126"/>
      <c r="OWJ17" s="126"/>
      <c r="OWK17" s="126"/>
      <c r="OWL17" s="126"/>
      <c r="OWM17" s="126"/>
      <c r="OWN17" s="126"/>
      <c r="OWO17" s="126"/>
      <c r="OWP17" s="126"/>
      <c r="OWQ17" s="126"/>
      <c r="OWR17" s="126"/>
      <c r="OWS17" s="126"/>
      <c r="OWT17" s="126"/>
      <c r="OWU17" s="126"/>
      <c r="OWV17" s="126"/>
      <c r="OWW17" s="126"/>
      <c r="OWX17" s="126"/>
      <c r="OWY17" s="126"/>
      <c r="OWZ17" s="126"/>
      <c r="OXA17" s="126"/>
      <c r="OXB17" s="126"/>
      <c r="OXC17" s="126"/>
      <c r="OXD17" s="126"/>
      <c r="OXE17" s="126"/>
      <c r="OXF17" s="126"/>
      <c r="OXG17" s="126"/>
      <c r="OXH17" s="126"/>
      <c r="OXI17" s="126"/>
      <c r="OXJ17" s="126"/>
      <c r="OXK17" s="126"/>
      <c r="OXL17" s="126"/>
      <c r="OXM17" s="126"/>
      <c r="OXN17" s="126"/>
      <c r="OXO17" s="126"/>
      <c r="OXP17" s="126"/>
      <c r="OXQ17" s="126"/>
      <c r="OXR17" s="126"/>
      <c r="OXS17" s="126"/>
      <c r="OXT17" s="126"/>
      <c r="OXU17" s="126"/>
      <c r="OXV17" s="126"/>
      <c r="OXW17" s="126"/>
      <c r="OXX17" s="126"/>
      <c r="OXY17" s="126"/>
      <c r="OXZ17" s="126"/>
      <c r="OYA17" s="126"/>
      <c r="OYB17" s="126"/>
      <c r="OYC17" s="126"/>
      <c r="OYD17" s="126"/>
      <c r="OYE17" s="126"/>
      <c r="OYF17" s="126"/>
      <c r="OYG17" s="126"/>
      <c r="OYH17" s="126"/>
      <c r="OYI17" s="126"/>
      <c r="OYJ17" s="126"/>
      <c r="OYK17" s="126"/>
      <c r="OYL17" s="126"/>
      <c r="OYM17" s="126"/>
      <c r="OYN17" s="126"/>
      <c r="OYO17" s="126"/>
      <c r="OYP17" s="126"/>
      <c r="OYQ17" s="126"/>
      <c r="OYR17" s="126"/>
      <c r="OYS17" s="126"/>
      <c r="OYT17" s="126"/>
      <c r="OYU17" s="126"/>
      <c r="OYV17" s="126"/>
      <c r="OYW17" s="126"/>
      <c r="OYX17" s="126"/>
      <c r="OYY17" s="126"/>
      <c r="OYZ17" s="126"/>
      <c r="OZA17" s="126"/>
      <c r="OZB17" s="126"/>
      <c r="OZC17" s="126"/>
      <c r="OZD17" s="126"/>
      <c r="OZE17" s="126"/>
      <c r="OZF17" s="126"/>
      <c r="OZG17" s="126"/>
      <c r="OZH17" s="126"/>
      <c r="OZI17" s="126"/>
      <c r="OZJ17" s="126"/>
      <c r="OZK17" s="126"/>
      <c r="OZL17" s="126"/>
      <c r="OZM17" s="126"/>
      <c r="OZN17" s="126"/>
      <c r="OZO17" s="126"/>
      <c r="OZP17" s="126"/>
      <c r="OZQ17" s="126"/>
      <c r="OZR17" s="126"/>
      <c r="OZS17" s="126"/>
      <c r="OZT17" s="126"/>
      <c r="OZU17" s="126"/>
      <c r="OZV17" s="126"/>
      <c r="OZW17" s="126"/>
      <c r="OZX17" s="126"/>
      <c r="OZY17" s="126"/>
      <c r="OZZ17" s="126"/>
      <c r="PAA17" s="126"/>
      <c r="PAB17" s="126"/>
      <c r="PAC17" s="126"/>
      <c r="PAD17" s="126"/>
      <c r="PAE17" s="126"/>
      <c r="PAF17" s="126"/>
      <c r="PAG17" s="126"/>
      <c r="PAH17" s="126"/>
      <c r="PAI17" s="126"/>
      <c r="PAJ17" s="126"/>
      <c r="PAK17" s="126"/>
      <c r="PAL17" s="126"/>
      <c r="PAM17" s="126"/>
      <c r="PAN17" s="126"/>
      <c r="PAO17" s="126"/>
      <c r="PAP17" s="126"/>
      <c r="PAQ17" s="126"/>
      <c r="PAR17" s="126"/>
      <c r="PAS17" s="126"/>
      <c r="PAT17" s="126"/>
      <c r="PAU17" s="126"/>
      <c r="PAV17" s="126"/>
      <c r="PAW17" s="126"/>
      <c r="PAX17" s="126"/>
      <c r="PAY17" s="126"/>
      <c r="PAZ17" s="126"/>
      <c r="PBA17" s="126"/>
      <c r="PBB17" s="126"/>
      <c r="PBC17" s="126"/>
      <c r="PBD17" s="126"/>
      <c r="PBE17" s="126"/>
      <c r="PBF17" s="126"/>
      <c r="PBG17" s="126"/>
      <c r="PBH17" s="126"/>
      <c r="PBI17" s="126"/>
      <c r="PBJ17" s="126"/>
      <c r="PBK17" s="126"/>
      <c r="PBL17" s="126"/>
      <c r="PBM17" s="126"/>
      <c r="PBN17" s="126"/>
      <c r="PBO17" s="126"/>
      <c r="PBP17" s="126"/>
      <c r="PBQ17" s="126"/>
      <c r="PBR17" s="126"/>
      <c r="PBS17" s="126"/>
      <c r="PBT17" s="126"/>
      <c r="PBU17" s="126"/>
      <c r="PBV17" s="126"/>
      <c r="PBW17" s="126"/>
      <c r="PBX17" s="126"/>
      <c r="PBY17" s="126"/>
      <c r="PBZ17" s="126"/>
      <c r="PCA17" s="126"/>
      <c r="PCB17" s="126"/>
      <c r="PCC17" s="126"/>
      <c r="PCD17" s="126"/>
      <c r="PCE17" s="126"/>
      <c r="PCF17" s="126"/>
      <c r="PCG17" s="126"/>
      <c r="PCH17" s="126"/>
      <c r="PCI17" s="126"/>
      <c r="PCJ17" s="126"/>
      <c r="PCK17" s="126"/>
      <c r="PCL17" s="126"/>
      <c r="PCM17" s="126"/>
      <c r="PCN17" s="126"/>
      <c r="PCO17" s="126"/>
      <c r="PCP17" s="126"/>
      <c r="PCQ17" s="126"/>
      <c r="PCR17" s="126"/>
      <c r="PCS17" s="126"/>
      <c r="PCT17" s="126"/>
      <c r="PCU17" s="126"/>
      <c r="PCV17" s="126"/>
      <c r="PCW17" s="126"/>
      <c r="PCX17" s="126"/>
      <c r="PCY17" s="126"/>
      <c r="PCZ17" s="126"/>
      <c r="PDA17" s="126"/>
      <c r="PDB17" s="126"/>
      <c r="PDC17" s="126"/>
      <c r="PDD17" s="126"/>
      <c r="PDE17" s="126"/>
      <c r="PDF17" s="126"/>
      <c r="PDG17" s="126"/>
      <c r="PDH17" s="126"/>
      <c r="PDI17" s="126"/>
      <c r="PDJ17" s="126"/>
      <c r="PDK17" s="126"/>
      <c r="PDL17" s="126"/>
      <c r="PDM17" s="126"/>
      <c r="PDN17" s="126"/>
      <c r="PDO17" s="126"/>
      <c r="PDP17" s="126"/>
      <c r="PDQ17" s="126"/>
      <c r="PDR17" s="126"/>
      <c r="PDS17" s="126"/>
      <c r="PDT17" s="126"/>
      <c r="PDU17" s="126"/>
      <c r="PDV17" s="126"/>
      <c r="PDW17" s="126"/>
      <c r="PDX17" s="126"/>
      <c r="PDY17" s="126"/>
      <c r="PDZ17" s="126"/>
      <c r="PEA17" s="126"/>
      <c r="PEB17" s="126"/>
      <c r="PEC17" s="126"/>
      <c r="PED17" s="126"/>
      <c r="PEE17" s="126"/>
      <c r="PEF17" s="126"/>
      <c r="PEG17" s="126"/>
      <c r="PEH17" s="126"/>
      <c r="PEI17" s="126"/>
      <c r="PEJ17" s="126"/>
      <c r="PEK17" s="126"/>
      <c r="PEL17" s="126"/>
      <c r="PEM17" s="126"/>
      <c r="PEN17" s="126"/>
      <c r="PEO17" s="126"/>
      <c r="PEP17" s="126"/>
      <c r="PEQ17" s="126"/>
      <c r="PER17" s="126"/>
      <c r="PES17" s="126"/>
      <c r="PET17" s="126"/>
      <c r="PEU17" s="126"/>
      <c r="PEV17" s="126"/>
      <c r="PEW17" s="126"/>
      <c r="PEX17" s="126"/>
      <c r="PEY17" s="126"/>
      <c r="PEZ17" s="126"/>
      <c r="PFA17" s="126"/>
      <c r="PFB17" s="126"/>
      <c r="PFC17" s="126"/>
      <c r="PFD17" s="126"/>
      <c r="PFE17" s="126"/>
      <c r="PFF17" s="126"/>
      <c r="PFG17" s="126"/>
      <c r="PFH17" s="126"/>
      <c r="PFI17" s="126"/>
      <c r="PFJ17" s="126"/>
      <c r="PFK17" s="126"/>
      <c r="PFL17" s="126"/>
      <c r="PFM17" s="126"/>
      <c r="PFN17" s="126"/>
      <c r="PFO17" s="126"/>
      <c r="PFP17" s="126"/>
      <c r="PFQ17" s="126"/>
      <c r="PFR17" s="126"/>
      <c r="PFS17" s="126"/>
      <c r="PFT17" s="126"/>
      <c r="PFU17" s="126"/>
      <c r="PFV17" s="126"/>
      <c r="PFW17" s="126"/>
      <c r="PFX17" s="126"/>
      <c r="PFY17" s="126"/>
      <c r="PFZ17" s="126"/>
      <c r="PGA17" s="126"/>
      <c r="PGB17" s="126"/>
      <c r="PGC17" s="126"/>
      <c r="PGD17" s="126"/>
      <c r="PGE17" s="126"/>
      <c r="PGF17" s="126"/>
      <c r="PGG17" s="126"/>
      <c r="PGH17" s="126"/>
      <c r="PGI17" s="126"/>
      <c r="PGJ17" s="126"/>
      <c r="PGK17" s="126"/>
      <c r="PGL17" s="126"/>
      <c r="PGM17" s="126"/>
      <c r="PGN17" s="126"/>
      <c r="PGO17" s="126"/>
      <c r="PGP17" s="126"/>
      <c r="PGQ17" s="126"/>
      <c r="PGR17" s="126"/>
      <c r="PGS17" s="126"/>
      <c r="PGT17" s="126"/>
      <c r="PGU17" s="126"/>
      <c r="PGV17" s="126"/>
      <c r="PGW17" s="126"/>
      <c r="PGX17" s="126"/>
      <c r="PGY17" s="126"/>
      <c r="PGZ17" s="126"/>
      <c r="PHA17" s="126"/>
      <c r="PHB17" s="126"/>
      <c r="PHC17" s="126"/>
      <c r="PHD17" s="126"/>
      <c r="PHE17" s="126"/>
      <c r="PHF17" s="126"/>
      <c r="PHG17" s="126"/>
      <c r="PHH17" s="126"/>
      <c r="PHI17" s="126"/>
      <c r="PHJ17" s="126"/>
      <c r="PHK17" s="126"/>
      <c r="PHL17" s="126"/>
      <c r="PHM17" s="126"/>
      <c r="PHN17" s="126"/>
      <c r="PHO17" s="126"/>
      <c r="PHP17" s="126"/>
      <c r="PHQ17" s="126"/>
      <c r="PHR17" s="126"/>
      <c r="PHS17" s="126"/>
      <c r="PHT17" s="126"/>
      <c r="PHU17" s="126"/>
      <c r="PHV17" s="126"/>
      <c r="PHW17" s="126"/>
      <c r="PHX17" s="126"/>
      <c r="PHY17" s="126"/>
      <c r="PHZ17" s="126"/>
      <c r="PIA17" s="126"/>
      <c r="PIB17" s="126"/>
      <c r="PIC17" s="126"/>
      <c r="PID17" s="126"/>
      <c r="PIE17" s="126"/>
      <c r="PIF17" s="126"/>
      <c r="PIG17" s="126"/>
      <c r="PIH17" s="126"/>
      <c r="PII17" s="126"/>
      <c r="PIJ17" s="126"/>
      <c r="PIK17" s="126"/>
      <c r="PIL17" s="126"/>
      <c r="PIM17" s="126"/>
      <c r="PIN17" s="126"/>
      <c r="PIO17" s="126"/>
      <c r="PIP17" s="126"/>
      <c r="PIQ17" s="126"/>
      <c r="PIR17" s="126"/>
      <c r="PIS17" s="126"/>
      <c r="PIT17" s="126"/>
      <c r="PIU17" s="126"/>
      <c r="PIV17" s="126"/>
      <c r="PIW17" s="126"/>
      <c r="PIX17" s="126"/>
      <c r="PIY17" s="126"/>
      <c r="PIZ17" s="126"/>
      <c r="PJA17" s="126"/>
      <c r="PJB17" s="126"/>
      <c r="PJC17" s="126"/>
      <c r="PJD17" s="126"/>
      <c r="PJE17" s="126"/>
      <c r="PJF17" s="126"/>
      <c r="PJG17" s="126"/>
      <c r="PJH17" s="126"/>
      <c r="PJI17" s="126"/>
      <c r="PJJ17" s="126"/>
      <c r="PJK17" s="126"/>
      <c r="PJL17" s="126"/>
      <c r="PJM17" s="126"/>
      <c r="PJN17" s="126"/>
      <c r="PJO17" s="126"/>
      <c r="PJP17" s="126"/>
      <c r="PJQ17" s="126"/>
      <c r="PJR17" s="126"/>
      <c r="PJS17" s="126"/>
      <c r="PJT17" s="126"/>
      <c r="PJU17" s="126"/>
      <c r="PJV17" s="126"/>
      <c r="PJW17" s="126"/>
      <c r="PJX17" s="126"/>
      <c r="PJY17" s="126"/>
      <c r="PJZ17" s="126"/>
      <c r="PKA17" s="126"/>
      <c r="PKB17" s="126"/>
      <c r="PKC17" s="126"/>
      <c r="PKD17" s="126"/>
      <c r="PKE17" s="126"/>
      <c r="PKF17" s="126"/>
      <c r="PKG17" s="126"/>
      <c r="PKH17" s="126"/>
      <c r="PKI17" s="126"/>
      <c r="PKJ17" s="126"/>
      <c r="PKK17" s="126"/>
      <c r="PKL17" s="126"/>
      <c r="PKM17" s="126"/>
      <c r="PKN17" s="126"/>
      <c r="PKO17" s="126"/>
      <c r="PKP17" s="126"/>
      <c r="PKQ17" s="126"/>
      <c r="PKR17" s="126"/>
      <c r="PKS17" s="126"/>
      <c r="PKT17" s="126"/>
      <c r="PKU17" s="126"/>
      <c r="PKV17" s="126"/>
      <c r="PKW17" s="126"/>
      <c r="PKX17" s="126"/>
      <c r="PKY17" s="126"/>
      <c r="PKZ17" s="126"/>
      <c r="PLA17" s="126"/>
      <c r="PLB17" s="126"/>
      <c r="PLC17" s="126"/>
      <c r="PLD17" s="126"/>
      <c r="PLE17" s="126"/>
      <c r="PLF17" s="126"/>
      <c r="PLG17" s="126"/>
      <c r="PLH17" s="126"/>
      <c r="PLI17" s="126"/>
      <c r="PLJ17" s="126"/>
      <c r="PLK17" s="126"/>
      <c r="PLL17" s="126"/>
      <c r="PLM17" s="126"/>
      <c r="PLN17" s="126"/>
      <c r="PLO17" s="126"/>
      <c r="PLP17" s="126"/>
      <c r="PLQ17" s="126"/>
      <c r="PLR17" s="126"/>
      <c r="PLS17" s="126"/>
      <c r="PLT17" s="126"/>
      <c r="PLU17" s="126"/>
      <c r="PLV17" s="126"/>
      <c r="PLW17" s="126"/>
      <c r="PLX17" s="126"/>
      <c r="PLY17" s="126"/>
      <c r="PLZ17" s="126"/>
      <c r="PMA17" s="126"/>
      <c r="PMB17" s="126"/>
      <c r="PMC17" s="126"/>
      <c r="PMD17" s="126"/>
      <c r="PME17" s="126"/>
      <c r="PMF17" s="126"/>
      <c r="PMG17" s="126"/>
      <c r="PMH17" s="126"/>
      <c r="PMI17" s="126"/>
      <c r="PMJ17" s="126"/>
      <c r="PMK17" s="126"/>
      <c r="PML17" s="126"/>
      <c r="PMM17" s="126"/>
      <c r="PMN17" s="126"/>
      <c r="PMO17" s="126"/>
      <c r="PMP17" s="126"/>
      <c r="PMQ17" s="126"/>
      <c r="PMR17" s="126"/>
      <c r="PMS17" s="126"/>
      <c r="PMT17" s="126"/>
      <c r="PMU17" s="126"/>
      <c r="PMV17" s="126"/>
      <c r="PMW17" s="126"/>
      <c r="PMX17" s="126"/>
      <c r="PMY17" s="126"/>
      <c r="PMZ17" s="126"/>
      <c r="PNA17" s="126"/>
      <c r="PNB17" s="126"/>
      <c r="PNC17" s="126"/>
      <c r="PND17" s="126"/>
      <c r="PNE17" s="126"/>
      <c r="PNF17" s="126"/>
      <c r="PNG17" s="126"/>
      <c r="PNH17" s="126"/>
      <c r="PNI17" s="126"/>
      <c r="PNJ17" s="126"/>
      <c r="PNK17" s="126"/>
      <c r="PNL17" s="126"/>
      <c r="PNM17" s="126"/>
      <c r="PNN17" s="126"/>
      <c r="PNO17" s="126"/>
      <c r="PNP17" s="126"/>
      <c r="PNQ17" s="126"/>
      <c r="PNR17" s="126"/>
      <c r="PNS17" s="126"/>
      <c r="PNT17" s="126"/>
      <c r="PNU17" s="126"/>
      <c r="PNV17" s="126"/>
      <c r="PNW17" s="126"/>
      <c r="PNX17" s="126"/>
      <c r="PNY17" s="126"/>
      <c r="PNZ17" s="126"/>
      <c r="POA17" s="126"/>
      <c r="POB17" s="126"/>
      <c r="POC17" s="126"/>
      <c r="POD17" s="126"/>
      <c r="POE17" s="126"/>
      <c r="POF17" s="126"/>
      <c r="POG17" s="126"/>
      <c r="POH17" s="126"/>
      <c r="POI17" s="126"/>
      <c r="POJ17" s="126"/>
      <c r="POK17" s="126"/>
      <c r="POL17" s="126"/>
      <c r="POM17" s="126"/>
      <c r="PON17" s="126"/>
      <c r="POO17" s="126"/>
      <c r="POP17" s="126"/>
      <c r="POQ17" s="126"/>
      <c r="POR17" s="126"/>
      <c r="POS17" s="126"/>
      <c r="POT17" s="126"/>
      <c r="POU17" s="126"/>
      <c r="POV17" s="126"/>
      <c r="POW17" s="126"/>
      <c r="POX17" s="126"/>
      <c r="POY17" s="126"/>
      <c r="POZ17" s="126"/>
      <c r="PPA17" s="126"/>
      <c r="PPB17" s="126"/>
      <c r="PPC17" s="126"/>
      <c r="PPD17" s="126"/>
      <c r="PPE17" s="126"/>
      <c r="PPF17" s="126"/>
      <c r="PPG17" s="126"/>
      <c r="PPH17" s="126"/>
      <c r="PPI17" s="126"/>
      <c r="PPJ17" s="126"/>
      <c r="PPK17" s="126"/>
      <c r="PPL17" s="126"/>
      <c r="PPM17" s="126"/>
      <c r="PPN17" s="126"/>
      <c r="PPO17" s="126"/>
      <c r="PPP17" s="126"/>
      <c r="PPQ17" s="126"/>
      <c r="PPR17" s="126"/>
      <c r="PPS17" s="126"/>
      <c r="PPT17" s="126"/>
      <c r="PPU17" s="126"/>
      <c r="PPV17" s="126"/>
      <c r="PPW17" s="126"/>
      <c r="PPX17" s="126"/>
      <c r="PPY17" s="126"/>
      <c r="PPZ17" s="126"/>
      <c r="PQA17" s="126"/>
      <c r="PQB17" s="126"/>
      <c r="PQC17" s="126"/>
      <c r="PQD17" s="126"/>
      <c r="PQE17" s="126"/>
      <c r="PQF17" s="126"/>
      <c r="PQG17" s="126"/>
      <c r="PQH17" s="126"/>
      <c r="PQI17" s="126"/>
      <c r="PQJ17" s="126"/>
      <c r="PQK17" s="126"/>
      <c r="PQL17" s="126"/>
      <c r="PQM17" s="126"/>
      <c r="PQN17" s="126"/>
      <c r="PQO17" s="126"/>
      <c r="PQP17" s="126"/>
      <c r="PQQ17" s="126"/>
      <c r="PQR17" s="126"/>
      <c r="PQS17" s="126"/>
      <c r="PQT17" s="126"/>
      <c r="PQU17" s="126"/>
      <c r="PQV17" s="126"/>
      <c r="PQW17" s="126"/>
      <c r="PQX17" s="126"/>
      <c r="PQY17" s="126"/>
      <c r="PQZ17" s="126"/>
      <c r="PRA17" s="126"/>
      <c r="PRB17" s="126"/>
      <c r="PRC17" s="126"/>
      <c r="PRD17" s="126"/>
      <c r="PRE17" s="126"/>
      <c r="PRF17" s="126"/>
      <c r="PRG17" s="126"/>
      <c r="PRH17" s="126"/>
      <c r="PRI17" s="126"/>
      <c r="PRJ17" s="126"/>
      <c r="PRK17" s="126"/>
      <c r="PRL17" s="126"/>
      <c r="PRM17" s="126"/>
      <c r="PRN17" s="126"/>
      <c r="PRO17" s="126"/>
      <c r="PRP17" s="126"/>
      <c r="PRQ17" s="126"/>
      <c r="PRR17" s="126"/>
      <c r="PRS17" s="126"/>
      <c r="PRT17" s="126"/>
      <c r="PRU17" s="126"/>
      <c r="PRV17" s="126"/>
      <c r="PRW17" s="126"/>
      <c r="PRX17" s="126"/>
      <c r="PRY17" s="126"/>
      <c r="PRZ17" s="126"/>
      <c r="PSA17" s="126"/>
      <c r="PSB17" s="126"/>
      <c r="PSC17" s="126"/>
      <c r="PSD17" s="126"/>
      <c r="PSE17" s="126"/>
      <c r="PSF17" s="126"/>
      <c r="PSG17" s="126"/>
      <c r="PSH17" s="126"/>
      <c r="PSI17" s="126"/>
      <c r="PSJ17" s="126"/>
      <c r="PSK17" s="126"/>
      <c r="PSL17" s="126"/>
      <c r="PSM17" s="126"/>
      <c r="PSN17" s="126"/>
      <c r="PSO17" s="126"/>
      <c r="PSP17" s="126"/>
      <c r="PSQ17" s="126"/>
      <c r="PSR17" s="126"/>
      <c r="PSS17" s="126"/>
      <c r="PST17" s="126"/>
      <c r="PSU17" s="126"/>
      <c r="PSV17" s="126"/>
      <c r="PSW17" s="126"/>
      <c r="PSX17" s="126"/>
      <c r="PSY17" s="126"/>
      <c r="PSZ17" s="126"/>
      <c r="PTA17" s="126"/>
      <c r="PTB17" s="126"/>
      <c r="PTC17" s="126"/>
      <c r="PTD17" s="126"/>
      <c r="PTE17" s="126"/>
      <c r="PTF17" s="126"/>
      <c r="PTG17" s="126"/>
      <c r="PTH17" s="126"/>
      <c r="PTI17" s="126"/>
      <c r="PTJ17" s="126"/>
      <c r="PTK17" s="126"/>
      <c r="PTL17" s="126"/>
      <c r="PTM17" s="126"/>
      <c r="PTN17" s="126"/>
      <c r="PTO17" s="126"/>
      <c r="PTP17" s="126"/>
      <c r="PTQ17" s="126"/>
      <c r="PTR17" s="126"/>
      <c r="PTS17" s="126"/>
      <c r="PTT17" s="126"/>
      <c r="PTU17" s="126"/>
      <c r="PTV17" s="126"/>
      <c r="PTW17" s="126"/>
      <c r="PTX17" s="126"/>
      <c r="PTY17" s="126"/>
      <c r="PTZ17" s="126"/>
      <c r="PUA17" s="126"/>
      <c r="PUB17" s="126"/>
      <c r="PUC17" s="126"/>
      <c r="PUD17" s="126"/>
      <c r="PUE17" s="126"/>
      <c r="PUF17" s="126"/>
      <c r="PUG17" s="126"/>
      <c r="PUH17" s="126"/>
      <c r="PUI17" s="126"/>
      <c r="PUJ17" s="126"/>
      <c r="PUK17" s="126"/>
      <c r="PUL17" s="126"/>
      <c r="PUM17" s="126"/>
      <c r="PUN17" s="126"/>
      <c r="PUO17" s="126"/>
      <c r="PUP17" s="126"/>
      <c r="PUQ17" s="126"/>
      <c r="PUR17" s="126"/>
      <c r="PUS17" s="126"/>
      <c r="PUT17" s="126"/>
      <c r="PUU17" s="126"/>
      <c r="PUV17" s="126"/>
      <c r="PUW17" s="126"/>
      <c r="PUX17" s="126"/>
      <c r="PUY17" s="126"/>
      <c r="PUZ17" s="126"/>
      <c r="PVA17" s="126"/>
      <c r="PVB17" s="126"/>
      <c r="PVC17" s="126"/>
      <c r="PVD17" s="126"/>
      <c r="PVE17" s="126"/>
      <c r="PVF17" s="126"/>
      <c r="PVG17" s="126"/>
      <c r="PVH17" s="126"/>
      <c r="PVI17" s="126"/>
      <c r="PVJ17" s="126"/>
      <c r="PVK17" s="126"/>
      <c r="PVL17" s="126"/>
      <c r="PVM17" s="126"/>
      <c r="PVN17" s="126"/>
      <c r="PVO17" s="126"/>
      <c r="PVP17" s="126"/>
      <c r="PVQ17" s="126"/>
      <c r="PVR17" s="126"/>
      <c r="PVS17" s="126"/>
      <c r="PVT17" s="126"/>
      <c r="PVU17" s="126"/>
      <c r="PVV17" s="126"/>
      <c r="PVW17" s="126"/>
      <c r="PVX17" s="126"/>
      <c r="PVY17" s="126"/>
      <c r="PVZ17" s="126"/>
      <c r="PWA17" s="126"/>
      <c r="PWB17" s="126"/>
      <c r="PWC17" s="126"/>
      <c r="PWD17" s="126"/>
      <c r="PWE17" s="126"/>
      <c r="PWF17" s="126"/>
      <c r="PWG17" s="126"/>
      <c r="PWH17" s="126"/>
      <c r="PWI17" s="126"/>
      <c r="PWJ17" s="126"/>
      <c r="PWK17" s="126"/>
      <c r="PWL17" s="126"/>
      <c r="PWM17" s="126"/>
      <c r="PWN17" s="126"/>
      <c r="PWO17" s="126"/>
      <c r="PWP17" s="126"/>
      <c r="PWQ17" s="126"/>
      <c r="PWR17" s="126"/>
      <c r="PWS17" s="126"/>
      <c r="PWT17" s="126"/>
      <c r="PWU17" s="126"/>
      <c r="PWV17" s="126"/>
      <c r="PWW17" s="126"/>
      <c r="PWX17" s="126"/>
      <c r="PWY17" s="126"/>
      <c r="PWZ17" s="126"/>
      <c r="PXA17" s="126"/>
      <c r="PXB17" s="126"/>
      <c r="PXC17" s="126"/>
      <c r="PXD17" s="126"/>
      <c r="PXE17" s="126"/>
      <c r="PXF17" s="126"/>
      <c r="PXG17" s="126"/>
      <c r="PXH17" s="126"/>
      <c r="PXI17" s="126"/>
      <c r="PXJ17" s="126"/>
      <c r="PXK17" s="126"/>
      <c r="PXL17" s="126"/>
      <c r="PXM17" s="126"/>
      <c r="PXN17" s="126"/>
      <c r="PXO17" s="126"/>
      <c r="PXP17" s="126"/>
      <c r="PXQ17" s="126"/>
      <c r="PXR17" s="126"/>
      <c r="PXS17" s="126"/>
      <c r="PXT17" s="126"/>
      <c r="PXU17" s="126"/>
      <c r="PXV17" s="126"/>
      <c r="PXW17" s="126"/>
      <c r="PXX17" s="126"/>
      <c r="PXY17" s="126"/>
      <c r="PXZ17" s="126"/>
      <c r="PYA17" s="126"/>
      <c r="PYB17" s="126"/>
      <c r="PYC17" s="126"/>
      <c r="PYD17" s="126"/>
      <c r="PYE17" s="126"/>
      <c r="PYF17" s="126"/>
      <c r="PYG17" s="126"/>
      <c r="PYH17" s="126"/>
      <c r="PYI17" s="126"/>
      <c r="PYJ17" s="126"/>
      <c r="PYK17" s="126"/>
      <c r="PYL17" s="126"/>
      <c r="PYM17" s="126"/>
      <c r="PYN17" s="126"/>
      <c r="PYO17" s="126"/>
      <c r="PYP17" s="126"/>
      <c r="PYQ17" s="126"/>
      <c r="PYR17" s="126"/>
      <c r="PYS17" s="126"/>
      <c r="PYT17" s="126"/>
      <c r="PYU17" s="126"/>
      <c r="PYV17" s="126"/>
      <c r="PYW17" s="126"/>
      <c r="PYX17" s="126"/>
      <c r="PYY17" s="126"/>
      <c r="PYZ17" s="126"/>
      <c r="PZA17" s="126"/>
      <c r="PZB17" s="126"/>
      <c r="PZC17" s="126"/>
      <c r="PZD17" s="126"/>
      <c r="PZE17" s="126"/>
      <c r="PZF17" s="126"/>
      <c r="PZG17" s="126"/>
      <c r="PZH17" s="126"/>
      <c r="PZI17" s="126"/>
      <c r="PZJ17" s="126"/>
      <c r="PZK17" s="126"/>
      <c r="PZL17" s="126"/>
      <c r="PZM17" s="126"/>
      <c r="PZN17" s="126"/>
      <c r="PZO17" s="126"/>
      <c r="PZP17" s="126"/>
      <c r="PZQ17" s="126"/>
      <c r="PZR17" s="126"/>
      <c r="PZS17" s="126"/>
      <c r="PZT17" s="126"/>
      <c r="PZU17" s="126"/>
      <c r="PZV17" s="126"/>
      <c r="PZW17" s="126"/>
      <c r="PZX17" s="126"/>
      <c r="PZY17" s="126"/>
      <c r="PZZ17" s="126"/>
      <c r="QAA17" s="126"/>
      <c r="QAB17" s="126"/>
      <c r="QAC17" s="126"/>
      <c r="QAD17" s="126"/>
      <c r="QAE17" s="126"/>
      <c r="QAF17" s="126"/>
      <c r="QAG17" s="126"/>
      <c r="QAH17" s="126"/>
      <c r="QAI17" s="126"/>
      <c r="QAJ17" s="126"/>
      <c r="QAK17" s="126"/>
      <c r="QAL17" s="126"/>
      <c r="QAM17" s="126"/>
      <c r="QAN17" s="126"/>
      <c r="QAO17" s="126"/>
      <c r="QAP17" s="126"/>
      <c r="QAQ17" s="126"/>
      <c r="QAR17" s="126"/>
      <c r="QAS17" s="126"/>
      <c r="QAT17" s="126"/>
      <c r="QAU17" s="126"/>
      <c r="QAV17" s="126"/>
      <c r="QAW17" s="126"/>
      <c r="QAX17" s="126"/>
      <c r="QAY17" s="126"/>
      <c r="QAZ17" s="126"/>
      <c r="QBA17" s="126"/>
      <c r="QBB17" s="126"/>
      <c r="QBC17" s="126"/>
      <c r="QBD17" s="126"/>
      <c r="QBE17" s="126"/>
      <c r="QBF17" s="126"/>
      <c r="QBG17" s="126"/>
      <c r="QBH17" s="126"/>
      <c r="QBI17" s="126"/>
      <c r="QBJ17" s="126"/>
      <c r="QBK17" s="126"/>
      <c r="QBL17" s="126"/>
      <c r="QBM17" s="126"/>
      <c r="QBN17" s="126"/>
      <c r="QBO17" s="126"/>
      <c r="QBP17" s="126"/>
      <c r="QBQ17" s="126"/>
      <c r="QBR17" s="126"/>
      <c r="QBS17" s="126"/>
      <c r="QBT17" s="126"/>
      <c r="QBU17" s="126"/>
      <c r="QBV17" s="126"/>
      <c r="QBW17" s="126"/>
      <c r="QBX17" s="126"/>
      <c r="QBY17" s="126"/>
      <c r="QBZ17" s="126"/>
      <c r="QCA17" s="126"/>
      <c r="QCB17" s="126"/>
      <c r="QCC17" s="126"/>
      <c r="QCD17" s="126"/>
      <c r="QCE17" s="126"/>
      <c r="QCF17" s="126"/>
      <c r="QCG17" s="126"/>
      <c r="QCH17" s="126"/>
      <c r="QCI17" s="126"/>
      <c r="QCJ17" s="126"/>
      <c r="QCK17" s="126"/>
      <c r="QCL17" s="126"/>
      <c r="QCM17" s="126"/>
      <c r="QCN17" s="126"/>
      <c r="QCO17" s="126"/>
      <c r="QCP17" s="126"/>
      <c r="QCQ17" s="126"/>
      <c r="QCR17" s="126"/>
      <c r="QCS17" s="126"/>
      <c r="QCT17" s="126"/>
      <c r="QCU17" s="126"/>
      <c r="QCV17" s="126"/>
      <c r="QCW17" s="126"/>
      <c r="QCX17" s="126"/>
      <c r="QCY17" s="126"/>
      <c r="QCZ17" s="126"/>
      <c r="QDA17" s="126"/>
      <c r="QDB17" s="126"/>
      <c r="QDC17" s="126"/>
      <c r="QDD17" s="126"/>
      <c r="QDE17" s="126"/>
      <c r="QDF17" s="126"/>
      <c r="QDG17" s="126"/>
      <c r="QDH17" s="126"/>
      <c r="QDI17" s="126"/>
      <c r="QDJ17" s="126"/>
      <c r="QDK17" s="126"/>
      <c r="QDL17" s="126"/>
      <c r="QDM17" s="126"/>
      <c r="QDN17" s="126"/>
      <c r="QDO17" s="126"/>
      <c r="QDP17" s="126"/>
      <c r="QDQ17" s="126"/>
      <c r="QDR17" s="126"/>
      <c r="QDS17" s="126"/>
      <c r="QDT17" s="126"/>
      <c r="QDU17" s="126"/>
      <c r="QDV17" s="126"/>
      <c r="QDW17" s="126"/>
      <c r="QDX17" s="126"/>
      <c r="QDY17" s="126"/>
      <c r="QDZ17" s="126"/>
      <c r="QEA17" s="126"/>
      <c r="QEB17" s="126"/>
      <c r="QEC17" s="126"/>
      <c r="QED17" s="126"/>
      <c r="QEE17" s="126"/>
      <c r="QEF17" s="126"/>
      <c r="QEG17" s="126"/>
      <c r="QEH17" s="126"/>
      <c r="QEI17" s="126"/>
      <c r="QEJ17" s="126"/>
      <c r="QEK17" s="126"/>
      <c r="QEL17" s="126"/>
      <c r="QEM17" s="126"/>
      <c r="QEN17" s="126"/>
      <c r="QEO17" s="126"/>
      <c r="QEP17" s="126"/>
      <c r="QEQ17" s="126"/>
      <c r="QER17" s="126"/>
      <c r="QES17" s="126"/>
      <c r="QET17" s="126"/>
      <c r="QEU17" s="126"/>
      <c r="QEV17" s="126"/>
      <c r="QEW17" s="126"/>
      <c r="QEX17" s="126"/>
      <c r="QEY17" s="126"/>
      <c r="QEZ17" s="126"/>
      <c r="QFA17" s="126"/>
      <c r="QFB17" s="126"/>
      <c r="QFC17" s="126"/>
      <c r="QFD17" s="126"/>
      <c r="QFE17" s="126"/>
      <c r="QFF17" s="126"/>
      <c r="QFG17" s="126"/>
      <c r="QFH17" s="126"/>
      <c r="QFI17" s="126"/>
      <c r="QFJ17" s="126"/>
      <c r="QFK17" s="126"/>
      <c r="QFL17" s="126"/>
      <c r="QFM17" s="126"/>
      <c r="QFN17" s="126"/>
      <c r="QFO17" s="126"/>
      <c r="QFP17" s="126"/>
      <c r="QFQ17" s="126"/>
      <c r="QFR17" s="126"/>
      <c r="QFS17" s="126"/>
      <c r="QFT17" s="126"/>
      <c r="QFU17" s="126"/>
      <c r="QFV17" s="126"/>
      <c r="QFW17" s="126"/>
      <c r="QFX17" s="126"/>
      <c r="QFY17" s="126"/>
      <c r="QFZ17" s="126"/>
      <c r="QGA17" s="126"/>
      <c r="QGB17" s="126"/>
      <c r="QGC17" s="126"/>
      <c r="QGD17" s="126"/>
      <c r="QGE17" s="126"/>
      <c r="QGF17" s="126"/>
      <c r="QGG17" s="126"/>
      <c r="QGH17" s="126"/>
      <c r="QGI17" s="126"/>
      <c r="QGJ17" s="126"/>
      <c r="QGK17" s="126"/>
      <c r="QGL17" s="126"/>
      <c r="QGM17" s="126"/>
      <c r="QGN17" s="126"/>
      <c r="QGO17" s="126"/>
      <c r="QGP17" s="126"/>
      <c r="QGQ17" s="126"/>
      <c r="QGR17" s="126"/>
      <c r="QGS17" s="126"/>
      <c r="QGT17" s="126"/>
      <c r="QGU17" s="126"/>
      <c r="QGV17" s="126"/>
      <c r="QGW17" s="126"/>
      <c r="QGX17" s="126"/>
      <c r="QGY17" s="126"/>
      <c r="QGZ17" s="126"/>
      <c r="QHA17" s="126"/>
      <c r="QHB17" s="126"/>
      <c r="QHC17" s="126"/>
      <c r="QHD17" s="126"/>
      <c r="QHE17" s="126"/>
      <c r="QHF17" s="126"/>
      <c r="QHG17" s="126"/>
      <c r="QHH17" s="126"/>
      <c r="QHI17" s="126"/>
      <c r="QHJ17" s="126"/>
      <c r="QHK17" s="126"/>
      <c r="QHL17" s="126"/>
      <c r="QHM17" s="126"/>
      <c r="QHN17" s="126"/>
      <c r="QHO17" s="126"/>
      <c r="QHP17" s="126"/>
      <c r="QHQ17" s="126"/>
      <c r="QHR17" s="126"/>
      <c r="QHS17" s="126"/>
      <c r="QHT17" s="126"/>
      <c r="QHU17" s="126"/>
      <c r="QHV17" s="126"/>
      <c r="QHW17" s="126"/>
      <c r="QHX17" s="126"/>
      <c r="QHY17" s="126"/>
      <c r="QHZ17" s="126"/>
      <c r="QIA17" s="126"/>
      <c r="QIB17" s="126"/>
      <c r="QIC17" s="126"/>
      <c r="QID17" s="126"/>
      <c r="QIE17" s="126"/>
      <c r="QIF17" s="126"/>
      <c r="QIG17" s="126"/>
      <c r="QIH17" s="126"/>
      <c r="QII17" s="126"/>
      <c r="QIJ17" s="126"/>
      <c r="QIK17" s="126"/>
      <c r="QIL17" s="126"/>
      <c r="QIM17" s="126"/>
      <c r="QIN17" s="126"/>
      <c r="QIO17" s="126"/>
      <c r="QIP17" s="126"/>
      <c r="QIQ17" s="126"/>
      <c r="QIR17" s="126"/>
      <c r="QIS17" s="126"/>
      <c r="QIT17" s="126"/>
      <c r="QIU17" s="126"/>
      <c r="QIV17" s="126"/>
      <c r="QIW17" s="126"/>
      <c r="QIX17" s="126"/>
      <c r="QIY17" s="126"/>
      <c r="QIZ17" s="126"/>
      <c r="QJA17" s="126"/>
      <c r="QJB17" s="126"/>
      <c r="QJC17" s="126"/>
      <c r="QJD17" s="126"/>
      <c r="QJE17" s="126"/>
      <c r="QJF17" s="126"/>
      <c r="QJG17" s="126"/>
      <c r="QJH17" s="126"/>
      <c r="QJI17" s="126"/>
      <c r="QJJ17" s="126"/>
      <c r="QJK17" s="126"/>
      <c r="QJL17" s="126"/>
      <c r="QJM17" s="126"/>
      <c r="QJN17" s="126"/>
      <c r="QJO17" s="126"/>
      <c r="QJP17" s="126"/>
      <c r="QJQ17" s="126"/>
      <c r="QJR17" s="126"/>
      <c r="QJS17" s="126"/>
      <c r="QJT17" s="126"/>
      <c r="QJU17" s="126"/>
      <c r="QJV17" s="126"/>
      <c r="QJW17" s="126"/>
      <c r="QJX17" s="126"/>
      <c r="QJY17" s="126"/>
      <c r="QJZ17" s="126"/>
      <c r="QKA17" s="126"/>
      <c r="QKB17" s="126"/>
      <c r="QKC17" s="126"/>
      <c r="QKD17" s="126"/>
      <c r="QKE17" s="126"/>
      <c r="QKF17" s="126"/>
      <c r="QKG17" s="126"/>
      <c r="QKH17" s="126"/>
      <c r="QKI17" s="126"/>
      <c r="QKJ17" s="126"/>
      <c r="QKK17" s="126"/>
      <c r="QKL17" s="126"/>
      <c r="QKM17" s="126"/>
      <c r="QKN17" s="126"/>
      <c r="QKO17" s="126"/>
      <c r="QKP17" s="126"/>
      <c r="QKQ17" s="126"/>
      <c r="QKR17" s="126"/>
      <c r="QKS17" s="126"/>
      <c r="QKT17" s="126"/>
      <c r="QKU17" s="126"/>
      <c r="QKV17" s="126"/>
      <c r="QKW17" s="126"/>
      <c r="QKX17" s="126"/>
      <c r="QKY17" s="126"/>
      <c r="QKZ17" s="126"/>
      <c r="QLA17" s="126"/>
      <c r="QLB17" s="126"/>
      <c r="QLC17" s="126"/>
      <c r="QLD17" s="126"/>
      <c r="QLE17" s="126"/>
      <c r="QLF17" s="126"/>
      <c r="QLG17" s="126"/>
      <c r="QLH17" s="126"/>
      <c r="QLI17" s="126"/>
      <c r="QLJ17" s="126"/>
      <c r="QLK17" s="126"/>
      <c r="QLL17" s="126"/>
      <c r="QLM17" s="126"/>
      <c r="QLN17" s="126"/>
      <c r="QLO17" s="126"/>
      <c r="QLP17" s="126"/>
      <c r="QLQ17" s="126"/>
      <c r="QLR17" s="126"/>
      <c r="QLS17" s="126"/>
      <c r="QLT17" s="126"/>
      <c r="QLU17" s="126"/>
      <c r="QLV17" s="126"/>
      <c r="QLW17" s="126"/>
      <c r="QLX17" s="126"/>
      <c r="QLY17" s="126"/>
      <c r="QLZ17" s="126"/>
      <c r="QMA17" s="126"/>
      <c r="QMB17" s="126"/>
      <c r="QMC17" s="126"/>
      <c r="QMD17" s="126"/>
      <c r="QME17" s="126"/>
      <c r="QMF17" s="126"/>
      <c r="QMG17" s="126"/>
      <c r="QMH17" s="126"/>
      <c r="QMI17" s="126"/>
      <c r="QMJ17" s="126"/>
      <c r="QMK17" s="126"/>
      <c r="QML17" s="126"/>
      <c r="QMM17" s="126"/>
      <c r="QMN17" s="126"/>
      <c r="QMO17" s="126"/>
      <c r="QMP17" s="126"/>
      <c r="QMQ17" s="126"/>
      <c r="QMR17" s="126"/>
      <c r="QMS17" s="126"/>
      <c r="QMT17" s="126"/>
      <c r="QMU17" s="126"/>
      <c r="QMV17" s="126"/>
      <c r="QMW17" s="126"/>
      <c r="QMX17" s="126"/>
      <c r="QMY17" s="126"/>
      <c r="QMZ17" s="126"/>
      <c r="QNA17" s="126"/>
      <c r="QNB17" s="126"/>
      <c r="QNC17" s="126"/>
      <c r="QND17" s="126"/>
      <c r="QNE17" s="126"/>
      <c r="QNF17" s="126"/>
      <c r="QNG17" s="126"/>
      <c r="QNH17" s="126"/>
      <c r="QNI17" s="126"/>
      <c r="QNJ17" s="126"/>
      <c r="QNK17" s="126"/>
      <c r="QNL17" s="126"/>
      <c r="QNM17" s="126"/>
      <c r="QNN17" s="126"/>
      <c r="QNO17" s="126"/>
      <c r="QNP17" s="126"/>
      <c r="QNQ17" s="126"/>
      <c r="QNR17" s="126"/>
      <c r="QNS17" s="126"/>
      <c r="QNT17" s="126"/>
      <c r="QNU17" s="126"/>
      <c r="QNV17" s="126"/>
      <c r="QNW17" s="126"/>
      <c r="QNX17" s="126"/>
      <c r="QNY17" s="126"/>
      <c r="QNZ17" s="126"/>
      <c r="QOA17" s="126"/>
      <c r="QOB17" s="126"/>
      <c r="QOC17" s="126"/>
      <c r="QOD17" s="126"/>
      <c r="QOE17" s="126"/>
      <c r="QOF17" s="126"/>
      <c r="QOG17" s="126"/>
      <c r="QOH17" s="126"/>
      <c r="QOI17" s="126"/>
      <c r="QOJ17" s="126"/>
      <c r="QOK17" s="126"/>
      <c r="QOL17" s="126"/>
      <c r="QOM17" s="126"/>
      <c r="QON17" s="126"/>
      <c r="QOO17" s="126"/>
      <c r="QOP17" s="126"/>
      <c r="QOQ17" s="126"/>
      <c r="QOR17" s="126"/>
      <c r="QOS17" s="126"/>
      <c r="QOT17" s="126"/>
      <c r="QOU17" s="126"/>
      <c r="QOV17" s="126"/>
      <c r="QOW17" s="126"/>
      <c r="QOX17" s="126"/>
      <c r="QOY17" s="126"/>
      <c r="QOZ17" s="126"/>
      <c r="QPA17" s="126"/>
      <c r="QPB17" s="126"/>
      <c r="QPC17" s="126"/>
      <c r="QPD17" s="126"/>
      <c r="QPE17" s="126"/>
      <c r="QPF17" s="126"/>
      <c r="QPG17" s="126"/>
      <c r="QPH17" s="126"/>
      <c r="QPI17" s="126"/>
      <c r="QPJ17" s="126"/>
      <c r="QPK17" s="126"/>
      <c r="QPL17" s="126"/>
      <c r="QPM17" s="126"/>
      <c r="QPN17" s="126"/>
      <c r="QPO17" s="126"/>
      <c r="QPP17" s="126"/>
      <c r="QPQ17" s="126"/>
      <c r="QPR17" s="126"/>
      <c r="QPS17" s="126"/>
      <c r="QPT17" s="126"/>
      <c r="QPU17" s="126"/>
      <c r="QPV17" s="126"/>
      <c r="QPW17" s="126"/>
      <c r="QPX17" s="126"/>
      <c r="QPY17" s="126"/>
      <c r="QPZ17" s="126"/>
      <c r="QQA17" s="126"/>
      <c r="QQB17" s="126"/>
      <c r="QQC17" s="126"/>
      <c r="QQD17" s="126"/>
      <c r="QQE17" s="126"/>
      <c r="QQF17" s="126"/>
      <c r="QQG17" s="126"/>
      <c r="QQH17" s="126"/>
      <c r="QQI17" s="126"/>
      <c r="QQJ17" s="126"/>
      <c r="QQK17" s="126"/>
      <c r="QQL17" s="126"/>
      <c r="QQM17" s="126"/>
      <c r="QQN17" s="126"/>
      <c r="QQO17" s="126"/>
      <c r="QQP17" s="126"/>
      <c r="QQQ17" s="126"/>
      <c r="QQR17" s="126"/>
      <c r="QQS17" s="126"/>
      <c r="QQT17" s="126"/>
      <c r="QQU17" s="126"/>
      <c r="QQV17" s="126"/>
      <c r="QQW17" s="126"/>
      <c r="QQX17" s="126"/>
      <c r="QQY17" s="126"/>
      <c r="QQZ17" s="126"/>
      <c r="QRA17" s="126"/>
      <c r="QRB17" s="126"/>
      <c r="QRC17" s="126"/>
      <c r="QRD17" s="126"/>
      <c r="QRE17" s="126"/>
      <c r="QRF17" s="126"/>
      <c r="QRG17" s="126"/>
      <c r="QRH17" s="126"/>
      <c r="QRI17" s="126"/>
      <c r="QRJ17" s="126"/>
      <c r="QRK17" s="126"/>
      <c r="QRL17" s="126"/>
      <c r="QRM17" s="126"/>
      <c r="QRN17" s="126"/>
      <c r="QRO17" s="126"/>
      <c r="QRP17" s="126"/>
      <c r="QRQ17" s="126"/>
      <c r="QRR17" s="126"/>
      <c r="QRS17" s="126"/>
      <c r="QRT17" s="126"/>
      <c r="QRU17" s="126"/>
      <c r="QRV17" s="126"/>
      <c r="QRW17" s="126"/>
      <c r="QRX17" s="126"/>
      <c r="QRY17" s="126"/>
      <c r="QRZ17" s="126"/>
      <c r="QSA17" s="126"/>
      <c r="QSB17" s="126"/>
      <c r="QSC17" s="126"/>
      <c r="QSD17" s="126"/>
      <c r="QSE17" s="126"/>
      <c r="QSF17" s="126"/>
      <c r="QSG17" s="126"/>
      <c r="QSH17" s="126"/>
      <c r="QSI17" s="126"/>
      <c r="QSJ17" s="126"/>
      <c r="QSK17" s="126"/>
      <c r="QSL17" s="126"/>
      <c r="QSM17" s="126"/>
      <c r="QSN17" s="126"/>
      <c r="QSO17" s="126"/>
      <c r="QSP17" s="126"/>
      <c r="QSQ17" s="126"/>
      <c r="QSR17" s="126"/>
      <c r="QSS17" s="126"/>
      <c r="QST17" s="126"/>
      <c r="QSU17" s="126"/>
      <c r="QSV17" s="126"/>
      <c r="QSW17" s="126"/>
      <c r="QSX17" s="126"/>
      <c r="QSY17" s="126"/>
      <c r="QSZ17" s="126"/>
      <c r="QTA17" s="126"/>
      <c r="QTB17" s="126"/>
      <c r="QTC17" s="126"/>
      <c r="QTD17" s="126"/>
      <c r="QTE17" s="126"/>
      <c r="QTF17" s="126"/>
      <c r="QTG17" s="126"/>
      <c r="QTH17" s="126"/>
      <c r="QTI17" s="126"/>
      <c r="QTJ17" s="126"/>
      <c r="QTK17" s="126"/>
      <c r="QTL17" s="126"/>
      <c r="QTM17" s="126"/>
      <c r="QTN17" s="126"/>
      <c r="QTO17" s="126"/>
      <c r="QTP17" s="126"/>
      <c r="QTQ17" s="126"/>
      <c r="QTR17" s="126"/>
      <c r="QTS17" s="126"/>
      <c r="QTT17" s="126"/>
      <c r="QTU17" s="126"/>
      <c r="QTV17" s="126"/>
      <c r="QTW17" s="126"/>
      <c r="QTX17" s="126"/>
      <c r="QTY17" s="126"/>
      <c r="QTZ17" s="126"/>
      <c r="QUA17" s="126"/>
      <c r="QUB17" s="126"/>
      <c r="QUC17" s="126"/>
      <c r="QUD17" s="126"/>
      <c r="QUE17" s="126"/>
      <c r="QUF17" s="126"/>
      <c r="QUG17" s="126"/>
      <c r="QUH17" s="126"/>
      <c r="QUI17" s="126"/>
      <c r="QUJ17" s="126"/>
      <c r="QUK17" s="126"/>
      <c r="QUL17" s="126"/>
      <c r="QUM17" s="126"/>
      <c r="QUN17" s="126"/>
      <c r="QUO17" s="126"/>
      <c r="QUP17" s="126"/>
      <c r="QUQ17" s="126"/>
      <c r="QUR17" s="126"/>
      <c r="QUS17" s="126"/>
      <c r="QUT17" s="126"/>
      <c r="QUU17" s="126"/>
      <c r="QUV17" s="126"/>
      <c r="QUW17" s="126"/>
      <c r="QUX17" s="126"/>
      <c r="QUY17" s="126"/>
      <c r="QUZ17" s="126"/>
      <c r="QVA17" s="126"/>
      <c r="QVB17" s="126"/>
      <c r="QVC17" s="126"/>
      <c r="QVD17" s="126"/>
      <c r="QVE17" s="126"/>
      <c r="QVF17" s="126"/>
      <c r="QVG17" s="126"/>
      <c r="QVH17" s="126"/>
      <c r="QVI17" s="126"/>
      <c r="QVJ17" s="126"/>
      <c r="QVK17" s="126"/>
      <c r="QVL17" s="126"/>
      <c r="QVM17" s="126"/>
      <c r="QVN17" s="126"/>
      <c r="QVO17" s="126"/>
      <c r="QVP17" s="126"/>
      <c r="QVQ17" s="126"/>
      <c r="QVR17" s="126"/>
      <c r="QVS17" s="126"/>
      <c r="QVT17" s="126"/>
      <c r="QVU17" s="126"/>
      <c r="QVV17" s="126"/>
      <c r="QVW17" s="126"/>
      <c r="QVX17" s="126"/>
      <c r="QVY17" s="126"/>
      <c r="QVZ17" s="126"/>
      <c r="QWA17" s="126"/>
      <c r="QWB17" s="126"/>
      <c r="QWC17" s="126"/>
      <c r="QWD17" s="126"/>
      <c r="QWE17" s="126"/>
      <c r="QWF17" s="126"/>
      <c r="QWG17" s="126"/>
      <c r="QWH17" s="126"/>
      <c r="QWI17" s="126"/>
      <c r="QWJ17" s="126"/>
      <c r="QWK17" s="126"/>
      <c r="QWL17" s="126"/>
      <c r="QWM17" s="126"/>
      <c r="QWN17" s="126"/>
      <c r="QWO17" s="126"/>
      <c r="QWP17" s="126"/>
      <c r="QWQ17" s="126"/>
      <c r="QWR17" s="126"/>
      <c r="QWS17" s="126"/>
      <c r="QWT17" s="126"/>
      <c r="QWU17" s="126"/>
      <c r="QWV17" s="126"/>
      <c r="QWW17" s="126"/>
      <c r="QWX17" s="126"/>
      <c r="QWY17" s="126"/>
      <c r="QWZ17" s="126"/>
      <c r="QXA17" s="126"/>
      <c r="QXB17" s="126"/>
      <c r="QXC17" s="126"/>
      <c r="QXD17" s="126"/>
      <c r="QXE17" s="126"/>
      <c r="QXF17" s="126"/>
      <c r="QXG17" s="126"/>
      <c r="QXH17" s="126"/>
      <c r="QXI17" s="126"/>
      <c r="QXJ17" s="126"/>
      <c r="QXK17" s="126"/>
      <c r="QXL17" s="126"/>
      <c r="QXM17" s="126"/>
      <c r="QXN17" s="126"/>
      <c r="QXO17" s="126"/>
      <c r="QXP17" s="126"/>
      <c r="QXQ17" s="126"/>
      <c r="QXR17" s="126"/>
      <c r="QXS17" s="126"/>
      <c r="QXT17" s="126"/>
      <c r="QXU17" s="126"/>
      <c r="QXV17" s="126"/>
      <c r="QXW17" s="126"/>
      <c r="QXX17" s="126"/>
      <c r="QXY17" s="126"/>
      <c r="QXZ17" s="126"/>
      <c r="QYA17" s="126"/>
      <c r="QYB17" s="126"/>
      <c r="QYC17" s="126"/>
      <c r="QYD17" s="126"/>
      <c r="QYE17" s="126"/>
      <c r="QYF17" s="126"/>
      <c r="QYG17" s="126"/>
      <c r="QYH17" s="126"/>
      <c r="QYI17" s="126"/>
      <c r="QYJ17" s="126"/>
      <c r="QYK17" s="126"/>
      <c r="QYL17" s="126"/>
      <c r="QYM17" s="126"/>
      <c r="QYN17" s="126"/>
      <c r="QYO17" s="126"/>
      <c r="QYP17" s="126"/>
      <c r="QYQ17" s="126"/>
      <c r="QYR17" s="126"/>
      <c r="QYS17" s="126"/>
      <c r="QYT17" s="126"/>
      <c r="QYU17" s="126"/>
      <c r="QYV17" s="126"/>
      <c r="QYW17" s="126"/>
      <c r="QYX17" s="126"/>
      <c r="QYY17" s="126"/>
      <c r="QYZ17" s="126"/>
      <c r="QZA17" s="126"/>
      <c r="QZB17" s="126"/>
      <c r="QZC17" s="126"/>
      <c r="QZD17" s="126"/>
      <c r="QZE17" s="126"/>
      <c r="QZF17" s="126"/>
      <c r="QZG17" s="126"/>
      <c r="QZH17" s="126"/>
      <c r="QZI17" s="126"/>
      <c r="QZJ17" s="126"/>
      <c r="QZK17" s="126"/>
      <c r="QZL17" s="126"/>
      <c r="QZM17" s="126"/>
      <c r="QZN17" s="126"/>
      <c r="QZO17" s="126"/>
      <c r="QZP17" s="126"/>
      <c r="QZQ17" s="126"/>
      <c r="QZR17" s="126"/>
      <c r="QZS17" s="126"/>
      <c r="QZT17" s="126"/>
      <c r="QZU17" s="126"/>
      <c r="QZV17" s="126"/>
      <c r="QZW17" s="126"/>
      <c r="QZX17" s="126"/>
      <c r="QZY17" s="126"/>
      <c r="QZZ17" s="126"/>
      <c r="RAA17" s="126"/>
      <c r="RAB17" s="126"/>
      <c r="RAC17" s="126"/>
      <c r="RAD17" s="126"/>
      <c r="RAE17" s="126"/>
      <c r="RAF17" s="126"/>
      <c r="RAG17" s="126"/>
      <c r="RAH17" s="126"/>
      <c r="RAI17" s="126"/>
      <c r="RAJ17" s="126"/>
      <c r="RAK17" s="126"/>
      <c r="RAL17" s="126"/>
      <c r="RAM17" s="126"/>
      <c r="RAN17" s="126"/>
      <c r="RAO17" s="126"/>
      <c r="RAP17" s="126"/>
      <c r="RAQ17" s="126"/>
      <c r="RAR17" s="126"/>
      <c r="RAS17" s="126"/>
      <c r="RAT17" s="126"/>
      <c r="RAU17" s="126"/>
      <c r="RAV17" s="126"/>
      <c r="RAW17" s="126"/>
      <c r="RAX17" s="126"/>
      <c r="RAY17" s="126"/>
      <c r="RAZ17" s="126"/>
      <c r="RBA17" s="126"/>
      <c r="RBB17" s="126"/>
      <c r="RBC17" s="126"/>
      <c r="RBD17" s="126"/>
      <c r="RBE17" s="126"/>
      <c r="RBF17" s="126"/>
      <c r="RBG17" s="126"/>
      <c r="RBH17" s="126"/>
      <c r="RBI17" s="126"/>
      <c r="RBJ17" s="126"/>
      <c r="RBK17" s="126"/>
      <c r="RBL17" s="126"/>
      <c r="RBM17" s="126"/>
      <c r="RBN17" s="126"/>
      <c r="RBO17" s="126"/>
      <c r="RBP17" s="126"/>
      <c r="RBQ17" s="126"/>
      <c r="RBR17" s="126"/>
      <c r="RBS17" s="126"/>
      <c r="RBT17" s="126"/>
      <c r="RBU17" s="126"/>
      <c r="RBV17" s="126"/>
      <c r="RBW17" s="126"/>
      <c r="RBX17" s="126"/>
      <c r="RBY17" s="126"/>
      <c r="RBZ17" s="126"/>
      <c r="RCA17" s="126"/>
      <c r="RCB17" s="126"/>
      <c r="RCC17" s="126"/>
      <c r="RCD17" s="126"/>
      <c r="RCE17" s="126"/>
      <c r="RCF17" s="126"/>
      <c r="RCG17" s="126"/>
      <c r="RCH17" s="126"/>
      <c r="RCI17" s="126"/>
      <c r="RCJ17" s="126"/>
      <c r="RCK17" s="126"/>
      <c r="RCL17" s="126"/>
      <c r="RCM17" s="126"/>
      <c r="RCN17" s="126"/>
      <c r="RCO17" s="126"/>
      <c r="RCP17" s="126"/>
      <c r="RCQ17" s="126"/>
      <c r="RCR17" s="126"/>
      <c r="RCS17" s="126"/>
      <c r="RCT17" s="126"/>
      <c r="RCU17" s="126"/>
      <c r="RCV17" s="126"/>
      <c r="RCW17" s="126"/>
      <c r="RCX17" s="126"/>
      <c r="RCY17" s="126"/>
      <c r="RCZ17" s="126"/>
      <c r="RDA17" s="126"/>
      <c r="RDB17" s="126"/>
      <c r="RDC17" s="126"/>
      <c r="RDD17" s="126"/>
      <c r="RDE17" s="126"/>
      <c r="RDF17" s="126"/>
      <c r="RDG17" s="126"/>
      <c r="RDH17" s="126"/>
      <c r="RDI17" s="126"/>
      <c r="RDJ17" s="126"/>
      <c r="RDK17" s="126"/>
      <c r="RDL17" s="126"/>
      <c r="RDM17" s="126"/>
      <c r="RDN17" s="126"/>
      <c r="RDO17" s="126"/>
      <c r="RDP17" s="126"/>
      <c r="RDQ17" s="126"/>
      <c r="RDR17" s="126"/>
      <c r="RDS17" s="126"/>
      <c r="RDT17" s="126"/>
      <c r="RDU17" s="126"/>
      <c r="RDV17" s="126"/>
      <c r="RDW17" s="126"/>
      <c r="RDX17" s="126"/>
      <c r="RDY17" s="126"/>
      <c r="RDZ17" s="126"/>
      <c r="REA17" s="126"/>
      <c r="REB17" s="126"/>
      <c r="REC17" s="126"/>
      <c r="RED17" s="126"/>
      <c r="REE17" s="126"/>
      <c r="REF17" s="126"/>
      <c r="REG17" s="126"/>
      <c r="REH17" s="126"/>
      <c r="REI17" s="126"/>
      <c r="REJ17" s="126"/>
      <c r="REK17" s="126"/>
      <c r="REL17" s="126"/>
      <c r="REM17" s="126"/>
      <c r="REN17" s="126"/>
      <c r="REO17" s="126"/>
      <c r="REP17" s="126"/>
      <c r="REQ17" s="126"/>
      <c r="RER17" s="126"/>
      <c r="RES17" s="126"/>
      <c r="RET17" s="126"/>
      <c r="REU17" s="126"/>
      <c r="REV17" s="126"/>
      <c r="REW17" s="126"/>
      <c r="REX17" s="126"/>
      <c r="REY17" s="126"/>
      <c r="REZ17" s="126"/>
      <c r="RFA17" s="126"/>
      <c r="RFB17" s="126"/>
      <c r="RFC17" s="126"/>
      <c r="RFD17" s="126"/>
      <c r="RFE17" s="126"/>
      <c r="RFF17" s="126"/>
      <c r="RFG17" s="126"/>
      <c r="RFH17" s="126"/>
      <c r="RFI17" s="126"/>
      <c r="RFJ17" s="126"/>
      <c r="RFK17" s="126"/>
      <c r="RFL17" s="126"/>
      <c r="RFM17" s="126"/>
      <c r="RFN17" s="126"/>
      <c r="RFO17" s="126"/>
      <c r="RFP17" s="126"/>
      <c r="RFQ17" s="126"/>
      <c r="RFR17" s="126"/>
      <c r="RFS17" s="126"/>
      <c r="RFT17" s="126"/>
      <c r="RFU17" s="126"/>
      <c r="RFV17" s="126"/>
      <c r="RFW17" s="126"/>
      <c r="RFX17" s="126"/>
      <c r="RFY17" s="126"/>
      <c r="RFZ17" s="126"/>
      <c r="RGA17" s="126"/>
      <c r="RGB17" s="126"/>
      <c r="RGC17" s="126"/>
      <c r="RGD17" s="126"/>
      <c r="RGE17" s="126"/>
      <c r="RGF17" s="126"/>
      <c r="RGG17" s="126"/>
      <c r="RGH17" s="126"/>
      <c r="RGI17" s="126"/>
      <c r="RGJ17" s="126"/>
      <c r="RGK17" s="126"/>
      <c r="RGL17" s="126"/>
      <c r="RGM17" s="126"/>
      <c r="RGN17" s="126"/>
      <c r="RGO17" s="126"/>
      <c r="RGP17" s="126"/>
      <c r="RGQ17" s="126"/>
      <c r="RGR17" s="126"/>
      <c r="RGS17" s="126"/>
      <c r="RGT17" s="126"/>
      <c r="RGU17" s="126"/>
      <c r="RGV17" s="126"/>
      <c r="RGW17" s="126"/>
      <c r="RGX17" s="126"/>
      <c r="RGY17" s="126"/>
      <c r="RGZ17" s="126"/>
      <c r="RHA17" s="126"/>
      <c r="RHB17" s="126"/>
      <c r="RHC17" s="126"/>
      <c r="RHD17" s="126"/>
      <c r="RHE17" s="126"/>
      <c r="RHF17" s="126"/>
      <c r="RHG17" s="126"/>
      <c r="RHH17" s="126"/>
      <c r="RHI17" s="126"/>
      <c r="RHJ17" s="126"/>
      <c r="RHK17" s="126"/>
      <c r="RHL17" s="126"/>
      <c r="RHM17" s="126"/>
      <c r="RHN17" s="126"/>
      <c r="RHO17" s="126"/>
      <c r="RHP17" s="126"/>
      <c r="RHQ17" s="126"/>
      <c r="RHR17" s="126"/>
      <c r="RHS17" s="126"/>
      <c r="RHT17" s="126"/>
      <c r="RHU17" s="126"/>
      <c r="RHV17" s="126"/>
      <c r="RHW17" s="126"/>
      <c r="RHX17" s="126"/>
      <c r="RHY17" s="126"/>
      <c r="RHZ17" s="126"/>
      <c r="RIA17" s="126"/>
      <c r="RIB17" s="126"/>
      <c r="RIC17" s="126"/>
      <c r="RID17" s="126"/>
      <c r="RIE17" s="126"/>
      <c r="RIF17" s="126"/>
      <c r="RIG17" s="126"/>
      <c r="RIH17" s="126"/>
      <c r="RII17" s="126"/>
      <c r="RIJ17" s="126"/>
      <c r="RIK17" s="126"/>
      <c r="RIL17" s="126"/>
      <c r="RIM17" s="126"/>
      <c r="RIN17" s="126"/>
      <c r="RIO17" s="126"/>
      <c r="RIP17" s="126"/>
      <c r="RIQ17" s="126"/>
      <c r="RIR17" s="126"/>
      <c r="RIS17" s="126"/>
      <c r="RIT17" s="126"/>
      <c r="RIU17" s="126"/>
      <c r="RIV17" s="126"/>
      <c r="RIW17" s="126"/>
      <c r="RIX17" s="126"/>
      <c r="RIY17" s="126"/>
      <c r="RIZ17" s="126"/>
      <c r="RJA17" s="126"/>
      <c r="RJB17" s="126"/>
      <c r="RJC17" s="126"/>
      <c r="RJD17" s="126"/>
      <c r="RJE17" s="126"/>
      <c r="RJF17" s="126"/>
      <c r="RJG17" s="126"/>
      <c r="RJH17" s="126"/>
      <c r="RJI17" s="126"/>
      <c r="RJJ17" s="126"/>
      <c r="RJK17" s="126"/>
      <c r="RJL17" s="126"/>
      <c r="RJM17" s="126"/>
      <c r="RJN17" s="126"/>
      <c r="RJO17" s="126"/>
      <c r="RJP17" s="126"/>
      <c r="RJQ17" s="126"/>
      <c r="RJR17" s="126"/>
      <c r="RJS17" s="126"/>
      <c r="RJT17" s="126"/>
      <c r="RJU17" s="126"/>
      <c r="RJV17" s="126"/>
      <c r="RJW17" s="126"/>
      <c r="RJX17" s="126"/>
      <c r="RJY17" s="126"/>
      <c r="RJZ17" s="126"/>
      <c r="RKA17" s="126"/>
      <c r="RKB17" s="126"/>
      <c r="RKC17" s="126"/>
      <c r="RKD17" s="126"/>
      <c r="RKE17" s="126"/>
      <c r="RKF17" s="126"/>
      <c r="RKG17" s="126"/>
      <c r="RKH17" s="126"/>
      <c r="RKI17" s="126"/>
      <c r="RKJ17" s="126"/>
      <c r="RKK17" s="126"/>
      <c r="RKL17" s="126"/>
      <c r="RKM17" s="126"/>
      <c r="RKN17" s="126"/>
      <c r="RKO17" s="126"/>
      <c r="RKP17" s="126"/>
      <c r="RKQ17" s="126"/>
      <c r="RKR17" s="126"/>
      <c r="RKS17" s="126"/>
      <c r="RKT17" s="126"/>
      <c r="RKU17" s="126"/>
      <c r="RKV17" s="126"/>
      <c r="RKW17" s="126"/>
      <c r="RKX17" s="126"/>
      <c r="RKY17" s="126"/>
      <c r="RKZ17" s="126"/>
      <c r="RLA17" s="126"/>
      <c r="RLB17" s="126"/>
      <c r="RLC17" s="126"/>
      <c r="RLD17" s="126"/>
      <c r="RLE17" s="126"/>
      <c r="RLF17" s="126"/>
      <c r="RLG17" s="126"/>
      <c r="RLH17" s="126"/>
      <c r="RLI17" s="126"/>
      <c r="RLJ17" s="126"/>
      <c r="RLK17" s="126"/>
      <c r="RLL17" s="126"/>
      <c r="RLM17" s="126"/>
      <c r="RLN17" s="126"/>
      <c r="RLO17" s="126"/>
      <c r="RLP17" s="126"/>
      <c r="RLQ17" s="126"/>
      <c r="RLR17" s="126"/>
      <c r="RLS17" s="126"/>
      <c r="RLT17" s="126"/>
      <c r="RLU17" s="126"/>
      <c r="RLV17" s="126"/>
      <c r="RLW17" s="126"/>
      <c r="RLX17" s="126"/>
      <c r="RLY17" s="126"/>
      <c r="RLZ17" s="126"/>
      <c r="RMA17" s="126"/>
      <c r="RMB17" s="126"/>
      <c r="RMC17" s="126"/>
      <c r="RMD17" s="126"/>
      <c r="RME17" s="126"/>
      <c r="RMF17" s="126"/>
      <c r="RMG17" s="126"/>
      <c r="RMH17" s="126"/>
      <c r="RMI17" s="126"/>
      <c r="RMJ17" s="126"/>
      <c r="RMK17" s="126"/>
      <c r="RML17" s="126"/>
      <c r="RMM17" s="126"/>
      <c r="RMN17" s="126"/>
      <c r="RMO17" s="126"/>
      <c r="RMP17" s="126"/>
      <c r="RMQ17" s="126"/>
      <c r="RMR17" s="126"/>
      <c r="RMS17" s="126"/>
      <c r="RMT17" s="126"/>
      <c r="RMU17" s="126"/>
      <c r="RMV17" s="126"/>
      <c r="RMW17" s="126"/>
      <c r="RMX17" s="126"/>
      <c r="RMY17" s="126"/>
      <c r="RMZ17" s="126"/>
      <c r="RNA17" s="126"/>
      <c r="RNB17" s="126"/>
      <c r="RNC17" s="126"/>
      <c r="RND17" s="126"/>
      <c r="RNE17" s="126"/>
      <c r="RNF17" s="126"/>
      <c r="RNG17" s="126"/>
      <c r="RNH17" s="126"/>
      <c r="RNI17" s="126"/>
      <c r="RNJ17" s="126"/>
      <c r="RNK17" s="126"/>
      <c r="RNL17" s="126"/>
      <c r="RNM17" s="126"/>
      <c r="RNN17" s="126"/>
      <c r="RNO17" s="126"/>
      <c r="RNP17" s="126"/>
      <c r="RNQ17" s="126"/>
      <c r="RNR17" s="126"/>
      <c r="RNS17" s="126"/>
      <c r="RNT17" s="126"/>
      <c r="RNU17" s="126"/>
      <c r="RNV17" s="126"/>
      <c r="RNW17" s="126"/>
      <c r="RNX17" s="126"/>
      <c r="RNY17" s="126"/>
      <c r="RNZ17" s="126"/>
      <c r="ROA17" s="126"/>
      <c r="ROB17" s="126"/>
      <c r="ROC17" s="126"/>
      <c r="ROD17" s="126"/>
      <c r="ROE17" s="126"/>
      <c r="ROF17" s="126"/>
      <c r="ROG17" s="126"/>
      <c r="ROH17" s="126"/>
      <c r="ROI17" s="126"/>
      <c r="ROJ17" s="126"/>
      <c r="ROK17" s="126"/>
      <c r="ROL17" s="126"/>
      <c r="ROM17" s="126"/>
      <c r="RON17" s="126"/>
      <c r="ROO17" s="126"/>
      <c r="ROP17" s="126"/>
      <c r="ROQ17" s="126"/>
      <c r="ROR17" s="126"/>
      <c r="ROS17" s="126"/>
      <c r="ROT17" s="126"/>
      <c r="ROU17" s="126"/>
      <c r="ROV17" s="126"/>
      <c r="ROW17" s="126"/>
      <c r="ROX17" s="126"/>
      <c r="ROY17" s="126"/>
      <c r="ROZ17" s="126"/>
      <c r="RPA17" s="126"/>
      <c r="RPB17" s="126"/>
      <c r="RPC17" s="126"/>
      <c r="RPD17" s="126"/>
      <c r="RPE17" s="126"/>
      <c r="RPF17" s="126"/>
      <c r="RPG17" s="126"/>
      <c r="RPH17" s="126"/>
      <c r="RPI17" s="126"/>
      <c r="RPJ17" s="126"/>
      <c r="RPK17" s="126"/>
      <c r="RPL17" s="126"/>
      <c r="RPM17" s="126"/>
      <c r="RPN17" s="126"/>
      <c r="RPO17" s="126"/>
      <c r="RPP17" s="126"/>
      <c r="RPQ17" s="126"/>
      <c r="RPR17" s="126"/>
      <c r="RPS17" s="126"/>
      <c r="RPT17" s="126"/>
      <c r="RPU17" s="126"/>
      <c r="RPV17" s="126"/>
      <c r="RPW17" s="126"/>
      <c r="RPX17" s="126"/>
      <c r="RPY17" s="126"/>
      <c r="RPZ17" s="126"/>
      <c r="RQA17" s="126"/>
      <c r="RQB17" s="126"/>
      <c r="RQC17" s="126"/>
      <c r="RQD17" s="126"/>
      <c r="RQE17" s="126"/>
      <c r="RQF17" s="126"/>
      <c r="RQG17" s="126"/>
      <c r="RQH17" s="126"/>
      <c r="RQI17" s="126"/>
      <c r="RQJ17" s="126"/>
      <c r="RQK17" s="126"/>
      <c r="RQL17" s="126"/>
      <c r="RQM17" s="126"/>
      <c r="RQN17" s="126"/>
      <c r="RQO17" s="126"/>
      <c r="RQP17" s="126"/>
      <c r="RQQ17" s="126"/>
      <c r="RQR17" s="126"/>
      <c r="RQS17" s="126"/>
      <c r="RQT17" s="126"/>
      <c r="RQU17" s="126"/>
      <c r="RQV17" s="126"/>
      <c r="RQW17" s="126"/>
      <c r="RQX17" s="126"/>
      <c r="RQY17" s="126"/>
      <c r="RQZ17" s="126"/>
      <c r="RRA17" s="126"/>
      <c r="RRB17" s="126"/>
      <c r="RRC17" s="126"/>
      <c r="RRD17" s="126"/>
      <c r="RRE17" s="126"/>
      <c r="RRF17" s="126"/>
      <c r="RRG17" s="126"/>
      <c r="RRH17" s="126"/>
      <c r="RRI17" s="126"/>
      <c r="RRJ17" s="126"/>
      <c r="RRK17" s="126"/>
      <c r="RRL17" s="126"/>
      <c r="RRM17" s="126"/>
      <c r="RRN17" s="126"/>
      <c r="RRO17" s="126"/>
      <c r="RRP17" s="126"/>
      <c r="RRQ17" s="126"/>
      <c r="RRR17" s="126"/>
      <c r="RRS17" s="126"/>
      <c r="RRT17" s="126"/>
      <c r="RRU17" s="126"/>
      <c r="RRV17" s="126"/>
      <c r="RRW17" s="126"/>
      <c r="RRX17" s="126"/>
      <c r="RRY17" s="126"/>
      <c r="RRZ17" s="126"/>
      <c r="RSA17" s="126"/>
      <c r="RSB17" s="126"/>
      <c r="RSC17" s="126"/>
      <c r="RSD17" s="126"/>
      <c r="RSE17" s="126"/>
      <c r="RSF17" s="126"/>
      <c r="RSG17" s="126"/>
      <c r="RSH17" s="126"/>
      <c r="RSI17" s="126"/>
      <c r="RSJ17" s="126"/>
      <c r="RSK17" s="126"/>
      <c r="RSL17" s="126"/>
      <c r="RSM17" s="126"/>
      <c r="RSN17" s="126"/>
      <c r="RSO17" s="126"/>
      <c r="RSP17" s="126"/>
      <c r="RSQ17" s="126"/>
      <c r="RSR17" s="126"/>
      <c r="RSS17" s="126"/>
      <c r="RST17" s="126"/>
      <c r="RSU17" s="126"/>
      <c r="RSV17" s="126"/>
      <c r="RSW17" s="126"/>
      <c r="RSX17" s="126"/>
      <c r="RSY17" s="126"/>
      <c r="RSZ17" s="126"/>
      <c r="RTA17" s="126"/>
      <c r="RTB17" s="126"/>
      <c r="RTC17" s="126"/>
      <c r="RTD17" s="126"/>
      <c r="RTE17" s="126"/>
      <c r="RTF17" s="126"/>
      <c r="RTG17" s="126"/>
      <c r="RTH17" s="126"/>
      <c r="RTI17" s="126"/>
      <c r="RTJ17" s="126"/>
      <c r="RTK17" s="126"/>
      <c r="RTL17" s="126"/>
      <c r="RTM17" s="126"/>
      <c r="RTN17" s="126"/>
      <c r="RTO17" s="126"/>
      <c r="RTP17" s="126"/>
      <c r="RTQ17" s="126"/>
      <c r="RTR17" s="126"/>
      <c r="RTS17" s="126"/>
      <c r="RTT17" s="126"/>
      <c r="RTU17" s="126"/>
      <c r="RTV17" s="126"/>
      <c r="RTW17" s="126"/>
      <c r="RTX17" s="126"/>
      <c r="RTY17" s="126"/>
      <c r="RTZ17" s="126"/>
      <c r="RUA17" s="126"/>
      <c r="RUB17" s="126"/>
      <c r="RUC17" s="126"/>
      <c r="RUD17" s="126"/>
      <c r="RUE17" s="126"/>
      <c r="RUF17" s="126"/>
      <c r="RUG17" s="126"/>
      <c r="RUH17" s="126"/>
      <c r="RUI17" s="126"/>
      <c r="RUJ17" s="126"/>
      <c r="RUK17" s="126"/>
      <c r="RUL17" s="126"/>
      <c r="RUM17" s="126"/>
      <c r="RUN17" s="126"/>
      <c r="RUO17" s="126"/>
      <c r="RUP17" s="126"/>
      <c r="RUQ17" s="126"/>
      <c r="RUR17" s="126"/>
      <c r="RUS17" s="126"/>
      <c r="RUT17" s="126"/>
      <c r="RUU17" s="126"/>
      <c r="RUV17" s="126"/>
      <c r="RUW17" s="126"/>
      <c r="RUX17" s="126"/>
      <c r="RUY17" s="126"/>
      <c r="RUZ17" s="126"/>
      <c r="RVA17" s="126"/>
      <c r="RVB17" s="126"/>
      <c r="RVC17" s="126"/>
      <c r="RVD17" s="126"/>
      <c r="RVE17" s="126"/>
      <c r="RVF17" s="126"/>
      <c r="RVG17" s="126"/>
      <c r="RVH17" s="126"/>
      <c r="RVI17" s="126"/>
      <c r="RVJ17" s="126"/>
      <c r="RVK17" s="126"/>
      <c r="RVL17" s="126"/>
      <c r="RVM17" s="126"/>
      <c r="RVN17" s="126"/>
      <c r="RVO17" s="126"/>
      <c r="RVP17" s="126"/>
      <c r="RVQ17" s="126"/>
      <c r="RVR17" s="126"/>
      <c r="RVS17" s="126"/>
      <c r="RVT17" s="126"/>
      <c r="RVU17" s="126"/>
      <c r="RVV17" s="126"/>
      <c r="RVW17" s="126"/>
      <c r="RVX17" s="126"/>
      <c r="RVY17" s="126"/>
      <c r="RVZ17" s="126"/>
      <c r="RWA17" s="126"/>
      <c r="RWB17" s="126"/>
      <c r="RWC17" s="126"/>
      <c r="RWD17" s="126"/>
      <c r="RWE17" s="126"/>
      <c r="RWF17" s="126"/>
      <c r="RWG17" s="126"/>
      <c r="RWH17" s="126"/>
      <c r="RWI17" s="126"/>
      <c r="RWJ17" s="126"/>
      <c r="RWK17" s="126"/>
      <c r="RWL17" s="126"/>
      <c r="RWM17" s="126"/>
      <c r="RWN17" s="126"/>
      <c r="RWO17" s="126"/>
      <c r="RWP17" s="126"/>
      <c r="RWQ17" s="126"/>
      <c r="RWR17" s="126"/>
      <c r="RWS17" s="126"/>
      <c r="RWT17" s="126"/>
      <c r="RWU17" s="126"/>
      <c r="RWV17" s="126"/>
      <c r="RWW17" s="126"/>
      <c r="RWX17" s="126"/>
      <c r="RWY17" s="126"/>
      <c r="RWZ17" s="126"/>
      <c r="RXA17" s="126"/>
      <c r="RXB17" s="126"/>
      <c r="RXC17" s="126"/>
      <c r="RXD17" s="126"/>
      <c r="RXE17" s="126"/>
      <c r="RXF17" s="126"/>
      <c r="RXG17" s="126"/>
      <c r="RXH17" s="126"/>
      <c r="RXI17" s="126"/>
      <c r="RXJ17" s="126"/>
      <c r="RXK17" s="126"/>
      <c r="RXL17" s="126"/>
      <c r="RXM17" s="126"/>
      <c r="RXN17" s="126"/>
      <c r="RXO17" s="126"/>
      <c r="RXP17" s="126"/>
      <c r="RXQ17" s="126"/>
      <c r="RXR17" s="126"/>
      <c r="RXS17" s="126"/>
      <c r="RXT17" s="126"/>
      <c r="RXU17" s="126"/>
      <c r="RXV17" s="126"/>
      <c r="RXW17" s="126"/>
      <c r="RXX17" s="126"/>
      <c r="RXY17" s="126"/>
      <c r="RXZ17" s="126"/>
      <c r="RYA17" s="126"/>
      <c r="RYB17" s="126"/>
      <c r="RYC17" s="126"/>
      <c r="RYD17" s="126"/>
      <c r="RYE17" s="126"/>
      <c r="RYF17" s="126"/>
      <c r="RYG17" s="126"/>
      <c r="RYH17" s="126"/>
      <c r="RYI17" s="126"/>
      <c r="RYJ17" s="126"/>
      <c r="RYK17" s="126"/>
      <c r="RYL17" s="126"/>
      <c r="RYM17" s="126"/>
      <c r="RYN17" s="126"/>
      <c r="RYO17" s="126"/>
      <c r="RYP17" s="126"/>
      <c r="RYQ17" s="126"/>
      <c r="RYR17" s="126"/>
      <c r="RYS17" s="126"/>
      <c r="RYT17" s="126"/>
      <c r="RYU17" s="126"/>
      <c r="RYV17" s="126"/>
      <c r="RYW17" s="126"/>
      <c r="RYX17" s="126"/>
      <c r="RYY17" s="126"/>
      <c r="RYZ17" s="126"/>
      <c r="RZA17" s="126"/>
      <c r="RZB17" s="126"/>
      <c r="RZC17" s="126"/>
      <c r="RZD17" s="126"/>
      <c r="RZE17" s="126"/>
      <c r="RZF17" s="126"/>
      <c r="RZG17" s="126"/>
      <c r="RZH17" s="126"/>
      <c r="RZI17" s="126"/>
      <c r="RZJ17" s="126"/>
      <c r="RZK17" s="126"/>
      <c r="RZL17" s="126"/>
      <c r="RZM17" s="126"/>
      <c r="RZN17" s="126"/>
      <c r="RZO17" s="126"/>
      <c r="RZP17" s="126"/>
      <c r="RZQ17" s="126"/>
      <c r="RZR17" s="126"/>
      <c r="RZS17" s="126"/>
      <c r="RZT17" s="126"/>
      <c r="RZU17" s="126"/>
      <c r="RZV17" s="126"/>
      <c r="RZW17" s="126"/>
      <c r="RZX17" s="126"/>
      <c r="RZY17" s="126"/>
      <c r="RZZ17" s="126"/>
      <c r="SAA17" s="126"/>
      <c r="SAB17" s="126"/>
      <c r="SAC17" s="126"/>
      <c r="SAD17" s="126"/>
      <c r="SAE17" s="126"/>
      <c r="SAF17" s="126"/>
      <c r="SAG17" s="126"/>
      <c r="SAH17" s="126"/>
      <c r="SAI17" s="126"/>
      <c r="SAJ17" s="126"/>
      <c r="SAK17" s="126"/>
      <c r="SAL17" s="126"/>
      <c r="SAM17" s="126"/>
      <c r="SAN17" s="126"/>
      <c r="SAO17" s="126"/>
      <c r="SAP17" s="126"/>
      <c r="SAQ17" s="126"/>
      <c r="SAR17" s="126"/>
      <c r="SAS17" s="126"/>
      <c r="SAT17" s="126"/>
      <c r="SAU17" s="126"/>
      <c r="SAV17" s="126"/>
      <c r="SAW17" s="126"/>
      <c r="SAX17" s="126"/>
      <c r="SAY17" s="126"/>
      <c r="SAZ17" s="126"/>
      <c r="SBA17" s="126"/>
      <c r="SBB17" s="126"/>
      <c r="SBC17" s="126"/>
      <c r="SBD17" s="126"/>
      <c r="SBE17" s="126"/>
      <c r="SBF17" s="126"/>
      <c r="SBG17" s="126"/>
      <c r="SBH17" s="126"/>
      <c r="SBI17" s="126"/>
      <c r="SBJ17" s="126"/>
      <c r="SBK17" s="126"/>
      <c r="SBL17" s="126"/>
      <c r="SBM17" s="126"/>
      <c r="SBN17" s="126"/>
      <c r="SBO17" s="126"/>
      <c r="SBP17" s="126"/>
      <c r="SBQ17" s="126"/>
      <c r="SBR17" s="126"/>
      <c r="SBS17" s="126"/>
      <c r="SBT17" s="126"/>
      <c r="SBU17" s="126"/>
      <c r="SBV17" s="126"/>
      <c r="SBW17" s="126"/>
      <c r="SBX17" s="126"/>
      <c r="SBY17" s="126"/>
      <c r="SBZ17" s="126"/>
      <c r="SCA17" s="126"/>
      <c r="SCB17" s="126"/>
      <c r="SCC17" s="126"/>
      <c r="SCD17" s="126"/>
      <c r="SCE17" s="126"/>
      <c r="SCF17" s="126"/>
      <c r="SCG17" s="126"/>
      <c r="SCH17" s="126"/>
      <c r="SCI17" s="126"/>
      <c r="SCJ17" s="126"/>
      <c r="SCK17" s="126"/>
      <c r="SCL17" s="126"/>
      <c r="SCM17" s="126"/>
      <c r="SCN17" s="126"/>
      <c r="SCO17" s="126"/>
      <c r="SCP17" s="126"/>
      <c r="SCQ17" s="126"/>
      <c r="SCR17" s="126"/>
      <c r="SCS17" s="126"/>
      <c r="SCT17" s="126"/>
      <c r="SCU17" s="126"/>
      <c r="SCV17" s="126"/>
      <c r="SCW17" s="126"/>
      <c r="SCX17" s="126"/>
      <c r="SCY17" s="126"/>
      <c r="SCZ17" s="126"/>
      <c r="SDA17" s="126"/>
      <c r="SDB17" s="126"/>
      <c r="SDC17" s="126"/>
      <c r="SDD17" s="126"/>
      <c r="SDE17" s="126"/>
      <c r="SDF17" s="126"/>
      <c r="SDG17" s="126"/>
      <c r="SDH17" s="126"/>
      <c r="SDI17" s="126"/>
      <c r="SDJ17" s="126"/>
      <c r="SDK17" s="126"/>
      <c r="SDL17" s="126"/>
      <c r="SDM17" s="126"/>
      <c r="SDN17" s="126"/>
      <c r="SDO17" s="126"/>
      <c r="SDP17" s="126"/>
      <c r="SDQ17" s="126"/>
      <c r="SDR17" s="126"/>
      <c r="SDS17" s="126"/>
      <c r="SDT17" s="126"/>
      <c r="SDU17" s="126"/>
      <c r="SDV17" s="126"/>
      <c r="SDW17" s="126"/>
      <c r="SDX17" s="126"/>
      <c r="SDY17" s="126"/>
      <c r="SDZ17" s="126"/>
      <c r="SEA17" s="126"/>
      <c r="SEB17" s="126"/>
      <c r="SEC17" s="126"/>
      <c r="SED17" s="126"/>
      <c r="SEE17" s="126"/>
      <c r="SEF17" s="126"/>
      <c r="SEG17" s="126"/>
      <c r="SEH17" s="126"/>
      <c r="SEI17" s="126"/>
      <c r="SEJ17" s="126"/>
      <c r="SEK17" s="126"/>
      <c r="SEL17" s="126"/>
      <c r="SEM17" s="126"/>
      <c r="SEN17" s="126"/>
      <c r="SEO17" s="126"/>
      <c r="SEP17" s="126"/>
      <c r="SEQ17" s="126"/>
      <c r="SER17" s="126"/>
      <c r="SES17" s="126"/>
      <c r="SET17" s="126"/>
      <c r="SEU17" s="126"/>
      <c r="SEV17" s="126"/>
      <c r="SEW17" s="126"/>
      <c r="SEX17" s="126"/>
      <c r="SEY17" s="126"/>
      <c r="SEZ17" s="126"/>
      <c r="SFA17" s="126"/>
      <c r="SFB17" s="126"/>
      <c r="SFC17" s="126"/>
      <c r="SFD17" s="126"/>
      <c r="SFE17" s="126"/>
      <c r="SFF17" s="126"/>
      <c r="SFG17" s="126"/>
      <c r="SFH17" s="126"/>
      <c r="SFI17" s="126"/>
      <c r="SFJ17" s="126"/>
      <c r="SFK17" s="126"/>
      <c r="SFL17" s="126"/>
      <c r="SFM17" s="126"/>
      <c r="SFN17" s="126"/>
      <c r="SFO17" s="126"/>
      <c r="SFP17" s="126"/>
      <c r="SFQ17" s="126"/>
      <c r="SFR17" s="126"/>
      <c r="SFS17" s="126"/>
      <c r="SFT17" s="126"/>
      <c r="SFU17" s="126"/>
      <c r="SFV17" s="126"/>
      <c r="SFW17" s="126"/>
      <c r="SFX17" s="126"/>
      <c r="SFY17" s="126"/>
      <c r="SFZ17" s="126"/>
      <c r="SGA17" s="126"/>
      <c r="SGB17" s="126"/>
      <c r="SGC17" s="126"/>
      <c r="SGD17" s="126"/>
      <c r="SGE17" s="126"/>
      <c r="SGF17" s="126"/>
      <c r="SGG17" s="126"/>
      <c r="SGH17" s="126"/>
      <c r="SGI17" s="126"/>
      <c r="SGJ17" s="126"/>
      <c r="SGK17" s="126"/>
      <c r="SGL17" s="126"/>
      <c r="SGM17" s="126"/>
      <c r="SGN17" s="126"/>
      <c r="SGO17" s="126"/>
      <c r="SGP17" s="126"/>
      <c r="SGQ17" s="126"/>
      <c r="SGR17" s="126"/>
      <c r="SGS17" s="126"/>
      <c r="SGT17" s="126"/>
      <c r="SGU17" s="126"/>
      <c r="SGV17" s="126"/>
      <c r="SGW17" s="126"/>
      <c r="SGX17" s="126"/>
      <c r="SGY17" s="126"/>
      <c r="SGZ17" s="126"/>
      <c r="SHA17" s="126"/>
      <c r="SHB17" s="126"/>
      <c r="SHC17" s="126"/>
      <c r="SHD17" s="126"/>
      <c r="SHE17" s="126"/>
      <c r="SHF17" s="126"/>
      <c r="SHG17" s="126"/>
      <c r="SHH17" s="126"/>
      <c r="SHI17" s="126"/>
      <c r="SHJ17" s="126"/>
      <c r="SHK17" s="126"/>
      <c r="SHL17" s="126"/>
      <c r="SHM17" s="126"/>
      <c r="SHN17" s="126"/>
      <c r="SHO17" s="126"/>
      <c r="SHP17" s="126"/>
      <c r="SHQ17" s="126"/>
      <c r="SHR17" s="126"/>
      <c r="SHS17" s="126"/>
      <c r="SHT17" s="126"/>
      <c r="SHU17" s="126"/>
      <c r="SHV17" s="126"/>
      <c r="SHW17" s="126"/>
      <c r="SHX17" s="126"/>
      <c r="SHY17" s="126"/>
      <c r="SHZ17" s="126"/>
      <c r="SIA17" s="126"/>
      <c r="SIB17" s="126"/>
      <c r="SIC17" s="126"/>
      <c r="SID17" s="126"/>
      <c r="SIE17" s="126"/>
      <c r="SIF17" s="126"/>
      <c r="SIG17" s="126"/>
      <c r="SIH17" s="126"/>
      <c r="SII17" s="126"/>
      <c r="SIJ17" s="126"/>
      <c r="SIK17" s="126"/>
      <c r="SIL17" s="126"/>
      <c r="SIM17" s="126"/>
      <c r="SIN17" s="126"/>
      <c r="SIO17" s="126"/>
      <c r="SIP17" s="126"/>
      <c r="SIQ17" s="126"/>
      <c r="SIR17" s="126"/>
      <c r="SIS17" s="126"/>
      <c r="SIT17" s="126"/>
      <c r="SIU17" s="126"/>
      <c r="SIV17" s="126"/>
      <c r="SIW17" s="126"/>
      <c r="SIX17" s="126"/>
      <c r="SIY17" s="126"/>
      <c r="SIZ17" s="126"/>
      <c r="SJA17" s="126"/>
      <c r="SJB17" s="126"/>
      <c r="SJC17" s="126"/>
      <c r="SJD17" s="126"/>
      <c r="SJE17" s="126"/>
      <c r="SJF17" s="126"/>
      <c r="SJG17" s="126"/>
      <c r="SJH17" s="126"/>
      <c r="SJI17" s="126"/>
      <c r="SJJ17" s="126"/>
      <c r="SJK17" s="126"/>
      <c r="SJL17" s="126"/>
      <c r="SJM17" s="126"/>
      <c r="SJN17" s="126"/>
      <c r="SJO17" s="126"/>
      <c r="SJP17" s="126"/>
      <c r="SJQ17" s="126"/>
      <c r="SJR17" s="126"/>
      <c r="SJS17" s="126"/>
      <c r="SJT17" s="126"/>
      <c r="SJU17" s="126"/>
      <c r="SJV17" s="126"/>
      <c r="SJW17" s="126"/>
      <c r="SJX17" s="126"/>
      <c r="SJY17" s="126"/>
      <c r="SJZ17" s="126"/>
      <c r="SKA17" s="126"/>
      <c r="SKB17" s="126"/>
      <c r="SKC17" s="126"/>
      <c r="SKD17" s="126"/>
      <c r="SKE17" s="126"/>
      <c r="SKF17" s="126"/>
      <c r="SKG17" s="126"/>
      <c r="SKH17" s="126"/>
      <c r="SKI17" s="126"/>
      <c r="SKJ17" s="126"/>
      <c r="SKK17" s="126"/>
      <c r="SKL17" s="126"/>
      <c r="SKM17" s="126"/>
      <c r="SKN17" s="126"/>
      <c r="SKO17" s="126"/>
      <c r="SKP17" s="126"/>
      <c r="SKQ17" s="126"/>
      <c r="SKR17" s="126"/>
      <c r="SKS17" s="126"/>
      <c r="SKT17" s="126"/>
      <c r="SKU17" s="126"/>
      <c r="SKV17" s="126"/>
      <c r="SKW17" s="126"/>
      <c r="SKX17" s="126"/>
      <c r="SKY17" s="126"/>
      <c r="SKZ17" s="126"/>
      <c r="SLA17" s="126"/>
      <c r="SLB17" s="126"/>
      <c r="SLC17" s="126"/>
      <c r="SLD17" s="126"/>
      <c r="SLE17" s="126"/>
      <c r="SLF17" s="126"/>
      <c r="SLG17" s="126"/>
      <c r="SLH17" s="126"/>
      <c r="SLI17" s="126"/>
      <c r="SLJ17" s="126"/>
      <c r="SLK17" s="126"/>
      <c r="SLL17" s="126"/>
      <c r="SLM17" s="126"/>
      <c r="SLN17" s="126"/>
      <c r="SLO17" s="126"/>
      <c r="SLP17" s="126"/>
      <c r="SLQ17" s="126"/>
      <c r="SLR17" s="126"/>
      <c r="SLS17" s="126"/>
      <c r="SLT17" s="126"/>
      <c r="SLU17" s="126"/>
      <c r="SLV17" s="126"/>
      <c r="SLW17" s="126"/>
      <c r="SLX17" s="126"/>
      <c r="SLY17" s="126"/>
      <c r="SLZ17" s="126"/>
      <c r="SMA17" s="126"/>
      <c r="SMB17" s="126"/>
      <c r="SMC17" s="126"/>
      <c r="SMD17" s="126"/>
      <c r="SME17" s="126"/>
      <c r="SMF17" s="126"/>
      <c r="SMG17" s="126"/>
      <c r="SMH17" s="126"/>
      <c r="SMI17" s="126"/>
      <c r="SMJ17" s="126"/>
      <c r="SMK17" s="126"/>
      <c r="SML17" s="126"/>
      <c r="SMM17" s="126"/>
      <c r="SMN17" s="126"/>
      <c r="SMO17" s="126"/>
      <c r="SMP17" s="126"/>
      <c r="SMQ17" s="126"/>
      <c r="SMR17" s="126"/>
      <c r="SMS17" s="126"/>
      <c r="SMT17" s="126"/>
      <c r="SMU17" s="126"/>
      <c r="SMV17" s="126"/>
      <c r="SMW17" s="126"/>
      <c r="SMX17" s="126"/>
      <c r="SMY17" s="126"/>
      <c r="SMZ17" s="126"/>
      <c r="SNA17" s="126"/>
      <c r="SNB17" s="126"/>
      <c r="SNC17" s="126"/>
      <c r="SND17" s="126"/>
      <c r="SNE17" s="126"/>
      <c r="SNF17" s="126"/>
      <c r="SNG17" s="126"/>
      <c r="SNH17" s="126"/>
      <c r="SNI17" s="126"/>
      <c r="SNJ17" s="126"/>
      <c r="SNK17" s="126"/>
      <c r="SNL17" s="126"/>
      <c r="SNM17" s="126"/>
      <c r="SNN17" s="126"/>
      <c r="SNO17" s="126"/>
      <c r="SNP17" s="126"/>
      <c r="SNQ17" s="126"/>
      <c r="SNR17" s="126"/>
      <c r="SNS17" s="126"/>
      <c r="SNT17" s="126"/>
      <c r="SNU17" s="126"/>
      <c r="SNV17" s="126"/>
      <c r="SNW17" s="126"/>
      <c r="SNX17" s="126"/>
      <c r="SNY17" s="126"/>
      <c r="SNZ17" s="126"/>
      <c r="SOA17" s="126"/>
      <c r="SOB17" s="126"/>
      <c r="SOC17" s="126"/>
      <c r="SOD17" s="126"/>
      <c r="SOE17" s="126"/>
      <c r="SOF17" s="126"/>
      <c r="SOG17" s="126"/>
      <c r="SOH17" s="126"/>
      <c r="SOI17" s="126"/>
      <c r="SOJ17" s="126"/>
      <c r="SOK17" s="126"/>
      <c r="SOL17" s="126"/>
      <c r="SOM17" s="126"/>
      <c r="SON17" s="126"/>
      <c r="SOO17" s="126"/>
      <c r="SOP17" s="126"/>
      <c r="SOQ17" s="126"/>
      <c r="SOR17" s="126"/>
      <c r="SOS17" s="126"/>
      <c r="SOT17" s="126"/>
      <c r="SOU17" s="126"/>
      <c r="SOV17" s="126"/>
      <c r="SOW17" s="126"/>
      <c r="SOX17" s="126"/>
      <c r="SOY17" s="126"/>
      <c r="SOZ17" s="126"/>
      <c r="SPA17" s="126"/>
      <c r="SPB17" s="126"/>
      <c r="SPC17" s="126"/>
      <c r="SPD17" s="126"/>
      <c r="SPE17" s="126"/>
      <c r="SPF17" s="126"/>
      <c r="SPG17" s="126"/>
      <c r="SPH17" s="126"/>
      <c r="SPI17" s="126"/>
      <c r="SPJ17" s="126"/>
      <c r="SPK17" s="126"/>
      <c r="SPL17" s="126"/>
      <c r="SPM17" s="126"/>
      <c r="SPN17" s="126"/>
      <c r="SPO17" s="126"/>
      <c r="SPP17" s="126"/>
      <c r="SPQ17" s="126"/>
      <c r="SPR17" s="126"/>
      <c r="SPS17" s="126"/>
      <c r="SPT17" s="126"/>
      <c r="SPU17" s="126"/>
      <c r="SPV17" s="126"/>
      <c r="SPW17" s="126"/>
      <c r="SPX17" s="126"/>
      <c r="SPY17" s="126"/>
      <c r="SPZ17" s="126"/>
      <c r="SQA17" s="126"/>
      <c r="SQB17" s="126"/>
      <c r="SQC17" s="126"/>
      <c r="SQD17" s="126"/>
      <c r="SQE17" s="126"/>
      <c r="SQF17" s="126"/>
      <c r="SQG17" s="126"/>
      <c r="SQH17" s="126"/>
      <c r="SQI17" s="126"/>
      <c r="SQJ17" s="126"/>
      <c r="SQK17" s="126"/>
      <c r="SQL17" s="126"/>
      <c r="SQM17" s="126"/>
      <c r="SQN17" s="126"/>
      <c r="SQO17" s="126"/>
      <c r="SQP17" s="126"/>
      <c r="SQQ17" s="126"/>
      <c r="SQR17" s="126"/>
      <c r="SQS17" s="126"/>
      <c r="SQT17" s="126"/>
      <c r="SQU17" s="126"/>
      <c r="SQV17" s="126"/>
      <c r="SQW17" s="126"/>
      <c r="SQX17" s="126"/>
      <c r="SQY17" s="126"/>
      <c r="SQZ17" s="126"/>
      <c r="SRA17" s="126"/>
      <c r="SRB17" s="126"/>
      <c r="SRC17" s="126"/>
      <c r="SRD17" s="126"/>
      <c r="SRE17" s="126"/>
      <c r="SRF17" s="126"/>
      <c r="SRG17" s="126"/>
      <c r="SRH17" s="126"/>
      <c r="SRI17" s="126"/>
      <c r="SRJ17" s="126"/>
      <c r="SRK17" s="126"/>
      <c r="SRL17" s="126"/>
      <c r="SRM17" s="126"/>
      <c r="SRN17" s="126"/>
      <c r="SRO17" s="126"/>
      <c r="SRP17" s="126"/>
      <c r="SRQ17" s="126"/>
      <c r="SRR17" s="126"/>
      <c r="SRS17" s="126"/>
      <c r="SRT17" s="126"/>
      <c r="SRU17" s="126"/>
      <c r="SRV17" s="126"/>
      <c r="SRW17" s="126"/>
      <c r="SRX17" s="126"/>
      <c r="SRY17" s="126"/>
      <c r="SRZ17" s="126"/>
      <c r="SSA17" s="126"/>
      <c r="SSB17" s="126"/>
      <c r="SSC17" s="126"/>
      <c r="SSD17" s="126"/>
      <c r="SSE17" s="126"/>
      <c r="SSF17" s="126"/>
      <c r="SSG17" s="126"/>
      <c r="SSH17" s="126"/>
      <c r="SSI17" s="126"/>
      <c r="SSJ17" s="126"/>
      <c r="SSK17" s="126"/>
      <c r="SSL17" s="126"/>
      <c r="SSM17" s="126"/>
      <c r="SSN17" s="126"/>
      <c r="SSO17" s="126"/>
      <c r="SSP17" s="126"/>
      <c r="SSQ17" s="126"/>
      <c r="SSR17" s="126"/>
      <c r="SSS17" s="126"/>
      <c r="SST17" s="126"/>
      <c r="SSU17" s="126"/>
      <c r="SSV17" s="126"/>
      <c r="SSW17" s="126"/>
      <c r="SSX17" s="126"/>
      <c r="SSY17" s="126"/>
      <c r="SSZ17" s="126"/>
      <c r="STA17" s="126"/>
      <c r="STB17" s="126"/>
      <c r="STC17" s="126"/>
      <c r="STD17" s="126"/>
      <c r="STE17" s="126"/>
      <c r="STF17" s="126"/>
      <c r="STG17" s="126"/>
      <c r="STH17" s="126"/>
      <c r="STI17" s="126"/>
      <c r="STJ17" s="126"/>
      <c r="STK17" s="126"/>
      <c r="STL17" s="126"/>
      <c r="STM17" s="126"/>
      <c r="STN17" s="126"/>
      <c r="STO17" s="126"/>
      <c r="STP17" s="126"/>
      <c r="STQ17" s="126"/>
      <c r="STR17" s="126"/>
      <c r="STS17" s="126"/>
      <c r="STT17" s="126"/>
      <c r="STU17" s="126"/>
      <c r="STV17" s="126"/>
      <c r="STW17" s="126"/>
      <c r="STX17" s="126"/>
      <c r="STY17" s="126"/>
      <c r="STZ17" s="126"/>
      <c r="SUA17" s="126"/>
      <c r="SUB17" s="126"/>
      <c r="SUC17" s="126"/>
      <c r="SUD17" s="126"/>
      <c r="SUE17" s="126"/>
      <c r="SUF17" s="126"/>
      <c r="SUG17" s="126"/>
      <c r="SUH17" s="126"/>
      <c r="SUI17" s="126"/>
      <c r="SUJ17" s="126"/>
      <c r="SUK17" s="126"/>
      <c r="SUL17" s="126"/>
      <c r="SUM17" s="126"/>
      <c r="SUN17" s="126"/>
      <c r="SUO17" s="126"/>
      <c r="SUP17" s="126"/>
      <c r="SUQ17" s="126"/>
      <c r="SUR17" s="126"/>
      <c r="SUS17" s="126"/>
      <c r="SUT17" s="126"/>
      <c r="SUU17" s="126"/>
      <c r="SUV17" s="126"/>
      <c r="SUW17" s="126"/>
      <c r="SUX17" s="126"/>
      <c r="SUY17" s="126"/>
      <c r="SUZ17" s="126"/>
      <c r="SVA17" s="126"/>
      <c r="SVB17" s="126"/>
      <c r="SVC17" s="126"/>
      <c r="SVD17" s="126"/>
      <c r="SVE17" s="126"/>
      <c r="SVF17" s="126"/>
      <c r="SVG17" s="126"/>
      <c r="SVH17" s="126"/>
      <c r="SVI17" s="126"/>
      <c r="SVJ17" s="126"/>
      <c r="SVK17" s="126"/>
      <c r="SVL17" s="126"/>
      <c r="SVM17" s="126"/>
      <c r="SVN17" s="126"/>
      <c r="SVO17" s="126"/>
      <c r="SVP17" s="126"/>
      <c r="SVQ17" s="126"/>
      <c r="SVR17" s="126"/>
      <c r="SVS17" s="126"/>
      <c r="SVT17" s="126"/>
      <c r="SVU17" s="126"/>
      <c r="SVV17" s="126"/>
      <c r="SVW17" s="126"/>
      <c r="SVX17" s="126"/>
      <c r="SVY17" s="126"/>
      <c r="SVZ17" s="126"/>
      <c r="SWA17" s="126"/>
      <c r="SWB17" s="126"/>
      <c r="SWC17" s="126"/>
      <c r="SWD17" s="126"/>
      <c r="SWE17" s="126"/>
      <c r="SWF17" s="126"/>
      <c r="SWG17" s="126"/>
      <c r="SWH17" s="126"/>
      <c r="SWI17" s="126"/>
      <c r="SWJ17" s="126"/>
      <c r="SWK17" s="126"/>
      <c r="SWL17" s="126"/>
      <c r="SWM17" s="126"/>
      <c r="SWN17" s="126"/>
      <c r="SWO17" s="126"/>
      <c r="SWP17" s="126"/>
      <c r="SWQ17" s="126"/>
      <c r="SWR17" s="126"/>
      <c r="SWS17" s="126"/>
      <c r="SWT17" s="126"/>
      <c r="SWU17" s="126"/>
      <c r="SWV17" s="126"/>
      <c r="SWW17" s="126"/>
      <c r="SWX17" s="126"/>
      <c r="SWY17" s="126"/>
      <c r="SWZ17" s="126"/>
      <c r="SXA17" s="126"/>
      <c r="SXB17" s="126"/>
      <c r="SXC17" s="126"/>
      <c r="SXD17" s="126"/>
      <c r="SXE17" s="126"/>
      <c r="SXF17" s="126"/>
      <c r="SXG17" s="126"/>
      <c r="SXH17" s="126"/>
      <c r="SXI17" s="126"/>
      <c r="SXJ17" s="126"/>
      <c r="SXK17" s="126"/>
      <c r="SXL17" s="126"/>
      <c r="SXM17" s="126"/>
      <c r="SXN17" s="126"/>
      <c r="SXO17" s="126"/>
      <c r="SXP17" s="126"/>
      <c r="SXQ17" s="126"/>
      <c r="SXR17" s="126"/>
      <c r="SXS17" s="126"/>
      <c r="SXT17" s="126"/>
      <c r="SXU17" s="126"/>
      <c r="SXV17" s="126"/>
      <c r="SXW17" s="126"/>
      <c r="SXX17" s="126"/>
      <c r="SXY17" s="126"/>
      <c r="SXZ17" s="126"/>
      <c r="SYA17" s="126"/>
      <c r="SYB17" s="126"/>
      <c r="SYC17" s="126"/>
      <c r="SYD17" s="126"/>
      <c r="SYE17" s="126"/>
      <c r="SYF17" s="126"/>
      <c r="SYG17" s="126"/>
      <c r="SYH17" s="126"/>
      <c r="SYI17" s="126"/>
      <c r="SYJ17" s="126"/>
      <c r="SYK17" s="126"/>
      <c r="SYL17" s="126"/>
      <c r="SYM17" s="126"/>
      <c r="SYN17" s="126"/>
      <c r="SYO17" s="126"/>
      <c r="SYP17" s="126"/>
      <c r="SYQ17" s="126"/>
      <c r="SYR17" s="126"/>
      <c r="SYS17" s="126"/>
      <c r="SYT17" s="126"/>
      <c r="SYU17" s="126"/>
      <c r="SYV17" s="126"/>
      <c r="SYW17" s="126"/>
      <c r="SYX17" s="126"/>
      <c r="SYY17" s="126"/>
      <c r="SYZ17" s="126"/>
      <c r="SZA17" s="126"/>
      <c r="SZB17" s="126"/>
      <c r="SZC17" s="126"/>
      <c r="SZD17" s="126"/>
      <c r="SZE17" s="126"/>
      <c r="SZF17" s="126"/>
      <c r="SZG17" s="126"/>
      <c r="SZH17" s="126"/>
      <c r="SZI17" s="126"/>
      <c r="SZJ17" s="126"/>
      <c r="SZK17" s="126"/>
      <c r="SZL17" s="126"/>
      <c r="SZM17" s="126"/>
      <c r="SZN17" s="126"/>
      <c r="SZO17" s="126"/>
      <c r="SZP17" s="126"/>
      <c r="SZQ17" s="126"/>
      <c r="SZR17" s="126"/>
      <c r="SZS17" s="126"/>
      <c r="SZT17" s="126"/>
      <c r="SZU17" s="126"/>
      <c r="SZV17" s="126"/>
      <c r="SZW17" s="126"/>
      <c r="SZX17" s="126"/>
      <c r="SZY17" s="126"/>
      <c r="SZZ17" s="126"/>
      <c r="TAA17" s="126"/>
      <c r="TAB17" s="126"/>
      <c r="TAC17" s="126"/>
      <c r="TAD17" s="126"/>
      <c r="TAE17" s="126"/>
      <c r="TAF17" s="126"/>
      <c r="TAG17" s="126"/>
      <c r="TAH17" s="126"/>
      <c r="TAI17" s="126"/>
      <c r="TAJ17" s="126"/>
      <c r="TAK17" s="126"/>
      <c r="TAL17" s="126"/>
      <c r="TAM17" s="126"/>
      <c r="TAN17" s="126"/>
      <c r="TAO17" s="126"/>
      <c r="TAP17" s="126"/>
      <c r="TAQ17" s="126"/>
      <c r="TAR17" s="126"/>
      <c r="TAS17" s="126"/>
      <c r="TAT17" s="126"/>
      <c r="TAU17" s="126"/>
      <c r="TAV17" s="126"/>
      <c r="TAW17" s="126"/>
      <c r="TAX17" s="126"/>
      <c r="TAY17" s="126"/>
      <c r="TAZ17" s="126"/>
      <c r="TBA17" s="126"/>
      <c r="TBB17" s="126"/>
      <c r="TBC17" s="126"/>
      <c r="TBD17" s="126"/>
      <c r="TBE17" s="126"/>
      <c r="TBF17" s="126"/>
      <c r="TBG17" s="126"/>
      <c r="TBH17" s="126"/>
      <c r="TBI17" s="126"/>
      <c r="TBJ17" s="126"/>
      <c r="TBK17" s="126"/>
      <c r="TBL17" s="126"/>
      <c r="TBM17" s="126"/>
      <c r="TBN17" s="126"/>
      <c r="TBO17" s="126"/>
      <c r="TBP17" s="126"/>
      <c r="TBQ17" s="126"/>
      <c r="TBR17" s="126"/>
      <c r="TBS17" s="126"/>
      <c r="TBT17" s="126"/>
      <c r="TBU17" s="126"/>
      <c r="TBV17" s="126"/>
      <c r="TBW17" s="126"/>
      <c r="TBX17" s="126"/>
      <c r="TBY17" s="126"/>
      <c r="TBZ17" s="126"/>
      <c r="TCA17" s="126"/>
      <c r="TCB17" s="126"/>
      <c r="TCC17" s="126"/>
      <c r="TCD17" s="126"/>
      <c r="TCE17" s="126"/>
      <c r="TCF17" s="126"/>
      <c r="TCG17" s="126"/>
      <c r="TCH17" s="126"/>
      <c r="TCI17" s="126"/>
      <c r="TCJ17" s="126"/>
      <c r="TCK17" s="126"/>
      <c r="TCL17" s="126"/>
      <c r="TCM17" s="126"/>
      <c r="TCN17" s="126"/>
      <c r="TCO17" s="126"/>
      <c r="TCP17" s="126"/>
      <c r="TCQ17" s="126"/>
      <c r="TCR17" s="126"/>
      <c r="TCS17" s="126"/>
      <c r="TCT17" s="126"/>
      <c r="TCU17" s="126"/>
      <c r="TCV17" s="126"/>
      <c r="TCW17" s="126"/>
      <c r="TCX17" s="126"/>
      <c r="TCY17" s="126"/>
      <c r="TCZ17" s="126"/>
      <c r="TDA17" s="126"/>
      <c r="TDB17" s="126"/>
      <c r="TDC17" s="126"/>
      <c r="TDD17" s="126"/>
      <c r="TDE17" s="126"/>
      <c r="TDF17" s="126"/>
      <c r="TDG17" s="126"/>
      <c r="TDH17" s="126"/>
      <c r="TDI17" s="126"/>
      <c r="TDJ17" s="126"/>
      <c r="TDK17" s="126"/>
      <c r="TDL17" s="126"/>
      <c r="TDM17" s="126"/>
      <c r="TDN17" s="126"/>
      <c r="TDO17" s="126"/>
      <c r="TDP17" s="126"/>
      <c r="TDQ17" s="126"/>
      <c r="TDR17" s="126"/>
      <c r="TDS17" s="126"/>
      <c r="TDT17" s="126"/>
      <c r="TDU17" s="126"/>
      <c r="TDV17" s="126"/>
      <c r="TDW17" s="126"/>
      <c r="TDX17" s="126"/>
      <c r="TDY17" s="126"/>
      <c r="TDZ17" s="126"/>
      <c r="TEA17" s="126"/>
      <c r="TEB17" s="126"/>
      <c r="TEC17" s="126"/>
      <c r="TED17" s="126"/>
      <c r="TEE17" s="126"/>
      <c r="TEF17" s="126"/>
      <c r="TEG17" s="126"/>
      <c r="TEH17" s="126"/>
      <c r="TEI17" s="126"/>
      <c r="TEJ17" s="126"/>
      <c r="TEK17" s="126"/>
      <c r="TEL17" s="126"/>
      <c r="TEM17" s="126"/>
      <c r="TEN17" s="126"/>
      <c r="TEO17" s="126"/>
      <c r="TEP17" s="126"/>
      <c r="TEQ17" s="126"/>
      <c r="TER17" s="126"/>
      <c r="TES17" s="126"/>
      <c r="TET17" s="126"/>
      <c r="TEU17" s="126"/>
      <c r="TEV17" s="126"/>
      <c r="TEW17" s="126"/>
      <c r="TEX17" s="126"/>
      <c r="TEY17" s="126"/>
      <c r="TEZ17" s="126"/>
      <c r="TFA17" s="126"/>
      <c r="TFB17" s="126"/>
      <c r="TFC17" s="126"/>
      <c r="TFD17" s="126"/>
      <c r="TFE17" s="126"/>
      <c r="TFF17" s="126"/>
      <c r="TFG17" s="126"/>
      <c r="TFH17" s="126"/>
      <c r="TFI17" s="126"/>
      <c r="TFJ17" s="126"/>
      <c r="TFK17" s="126"/>
      <c r="TFL17" s="126"/>
      <c r="TFM17" s="126"/>
      <c r="TFN17" s="126"/>
      <c r="TFO17" s="126"/>
      <c r="TFP17" s="126"/>
      <c r="TFQ17" s="126"/>
      <c r="TFR17" s="126"/>
      <c r="TFS17" s="126"/>
      <c r="TFT17" s="126"/>
      <c r="TFU17" s="126"/>
      <c r="TFV17" s="126"/>
      <c r="TFW17" s="126"/>
      <c r="TFX17" s="126"/>
      <c r="TFY17" s="126"/>
      <c r="TFZ17" s="126"/>
      <c r="TGA17" s="126"/>
      <c r="TGB17" s="126"/>
      <c r="TGC17" s="126"/>
      <c r="TGD17" s="126"/>
      <c r="TGE17" s="126"/>
      <c r="TGF17" s="126"/>
      <c r="TGG17" s="126"/>
      <c r="TGH17" s="126"/>
      <c r="TGI17" s="126"/>
      <c r="TGJ17" s="126"/>
      <c r="TGK17" s="126"/>
      <c r="TGL17" s="126"/>
      <c r="TGM17" s="126"/>
      <c r="TGN17" s="126"/>
      <c r="TGO17" s="126"/>
      <c r="TGP17" s="126"/>
      <c r="TGQ17" s="126"/>
      <c r="TGR17" s="126"/>
      <c r="TGS17" s="126"/>
      <c r="TGT17" s="126"/>
      <c r="TGU17" s="126"/>
      <c r="TGV17" s="126"/>
      <c r="TGW17" s="126"/>
      <c r="TGX17" s="126"/>
      <c r="TGY17" s="126"/>
      <c r="TGZ17" s="126"/>
      <c r="THA17" s="126"/>
      <c r="THB17" s="126"/>
      <c r="THC17" s="126"/>
      <c r="THD17" s="126"/>
      <c r="THE17" s="126"/>
      <c r="THF17" s="126"/>
      <c r="THG17" s="126"/>
      <c r="THH17" s="126"/>
      <c r="THI17" s="126"/>
      <c r="THJ17" s="126"/>
      <c r="THK17" s="126"/>
      <c r="THL17" s="126"/>
      <c r="THM17" s="126"/>
      <c r="THN17" s="126"/>
      <c r="THO17" s="126"/>
      <c r="THP17" s="126"/>
      <c r="THQ17" s="126"/>
      <c r="THR17" s="126"/>
      <c r="THS17" s="126"/>
      <c r="THT17" s="126"/>
      <c r="THU17" s="126"/>
      <c r="THV17" s="126"/>
      <c r="THW17" s="126"/>
      <c r="THX17" s="126"/>
      <c r="THY17" s="126"/>
      <c r="THZ17" s="126"/>
      <c r="TIA17" s="126"/>
      <c r="TIB17" s="126"/>
      <c r="TIC17" s="126"/>
      <c r="TID17" s="126"/>
      <c r="TIE17" s="126"/>
      <c r="TIF17" s="126"/>
      <c r="TIG17" s="126"/>
      <c r="TIH17" s="126"/>
      <c r="TII17" s="126"/>
      <c r="TIJ17" s="126"/>
      <c r="TIK17" s="126"/>
      <c r="TIL17" s="126"/>
      <c r="TIM17" s="126"/>
      <c r="TIN17" s="126"/>
      <c r="TIO17" s="126"/>
      <c r="TIP17" s="126"/>
      <c r="TIQ17" s="126"/>
      <c r="TIR17" s="126"/>
      <c r="TIS17" s="126"/>
      <c r="TIT17" s="126"/>
      <c r="TIU17" s="126"/>
      <c r="TIV17" s="126"/>
      <c r="TIW17" s="126"/>
      <c r="TIX17" s="126"/>
      <c r="TIY17" s="126"/>
      <c r="TIZ17" s="126"/>
      <c r="TJA17" s="126"/>
      <c r="TJB17" s="126"/>
      <c r="TJC17" s="126"/>
      <c r="TJD17" s="126"/>
      <c r="TJE17" s="126"/>
      <c r="TJF17" s="126"/>
      <c r="TJG17" s="126"/>
      <c r="TJH17" s="126"/>
      <c r="TJI17" s="126"/>
      <c r="TJJ17" s="126"/>
      <c r="TJK17" s="126"/>
      <c r="TJL17" s="126"/>
      <c r="TJM17" s="126"/>
      <c r="TJN17" s="126"/>
      <c r="TJO17" s="126"/>
      <c r="TJP17" s="126"/>
      <c r="TJQ17" s="126"/>
      <c r="TJR17" s="126"/>
      <c r="TJS17" s="126"/>
      <c r="TJT17" s="126"/>
      <c r="TJU17" s="126"/>
      <c r="TJV17" s="126"/>
      <c r="TJW17" s="126"/>
      <c r="TJX17" s="126"/>
      <c r="TJY17" s="126"/>
      <c r="TJZ17" s="126"/>
      <c r="TKA17" s="126"/>
      <c r="TKB17" s="126"/>
      <c r="TKC17" s="126"/>
      <c r="TKD17" s="126"/>
      <c r="TKE17" s="126"/>
      <c r="TKF17" s="126"/>
      <c r="TKG17" s="126"/>
      <c r="TKH17" s="126"/>
      <c r="TKI17" s="126"/>
      <c r="TKJ17" s="126"/>
      <c r="TKK17" s="126"/>
      <c r="TKL17" s="126"/>
      <c r="TKM17" s="126"/>
      <c r="TKN17" s="126"/>
      <c r="TKO17" s="126"/>
      <c r="TKP17" s="126"/>
      <c r="TKQ17" s="126"/>
      <c r="TKR17" s="126"/>
      <c r="TKS17" s="126"/>
      <c r="TKT17" s="126"/>
      <c r="TKU17" s="126"/>
      <c r="TKV17" s="126"/>
      <c r="TKW17" s="126"/>
      <c r="TKX17" s="126"/>
      <c r="TKY17" s="126"/>
      <c r="TKZ17" s="126"/>
      <c r="TLA17" s="126"/>
      <c r="TLB17" s="126"/>
      <c r="TLC17" s="126"/>
      <c r="TLD17" s="126"/>
      <c r="TLE17" s="126"/>
      <c r="TLF17" s="126"/>
      <c r="TLG17" s="126"/>
      <c r="TLH17" s="126"/>
      <c r="TLI17" s="126"/>
      <c r="TLJ17" s="126"/>
      <c r="TLK17" s="126"/>
      <c r="TLL17" s="126"/>
      <c r="TLM17" s="126"/>
      <c r="TLN17" s="126"/>
      <c r="TLO17" s="126"/>
      <c r="TLP17" s="126"/>
      <c r="TLQ17" s="126"/>
      <c r="TLR17" s="126"/>
      <c r="TLS17" s="126"/>
      <c r="TLT17" s="126"/>
      <c r="TLU17" s="126"/>
      <c r="TLV17" s="126"/>
      <c r="TLW17" s="126"/>
      <c r="TLX17" s="126"/>
      <c r="TLY17" s="126"/>
      <c r="TLZ17" s="126"/>
      <c r="TMA17" s="126"/>
      <c r="TMB17" s="126"/>
      <c r="TMC17" s="126"/>
      <c r="TMD17" s="126"/>
      <c r="TME17" s="126"/>
      <c r="TMF17" s="126"/>
      <c r="TMG17" s="126"/>
      <c r="TMH17" s="126"/>
      <c r="TMI17" s="126"/>
      <c r="TMJ17" s="126"/>
      <c r="TMK17" s="126"/>
      <c r="TML17" s="126"/>
      <c r="TMM17" s="126"/>
      <c r="TMN17" s="126"/>
      <c r="TMO17" s="126"/>
      <c r="TMP17" s="126"/>
      <c r="TMQ17" s="126"/>
      <c r="TMR17" s="126"/>
      <c r="TMS17" s="126"/>
      <c r="TMT17" s="126"/>
      <c r="TMU17" s="126"/>
      <c r="TMV17" s="126"/>
      <c r="TMW17" s="126"/>
      <c r="TMX17" s="126"/>
      <c r="TMY17" s="126"/>
      <c r="TMZ17" s="126"/>
      <c r="TNA17" s="126"/>
      <c r="TNB17" s="126"/>
      <c r="TNC17" s="126"/>
      <c r="TND17" s="126"/>
      <c r="TNE17" s="126"/>
      <c r="TNF17" s="126"/>
      <c r="TNG17" s="126"/>
      <c r="TNH17" s="126"/>
      <c r="TNI17" s="126"/>
      <c r="TNJ17" s="126"/>
      <c r="TNK17" s="126"/>
      <c r="TNL17" s="126"/>
      <c r="TNM17" s="126"/>
      <c r="TNN17" s="126"/>
      <c r="TNO17" s="126"/>
      <c r="TNP17" s="126"/>
      <c r="TNQ17" s="126"/>
      <c r="TNR17" s="126"/>
      <c r="TNS17" s="126"/>
      <c r="TNT17" s="126"/>
      <c r="TNU17" s="126"/>
      <c r="TNV17" s="126"/>
      <c r="TNW17" s="126"/>
      <c r="TNX17" s="126"/>
      <c r="TNY17" s="126"/>
      <c r="TNZ17" s="126"/>
      <c r="TOA17" s="126"/>
      <c r="TOB17" s="126"/>
      <c r="TOC17" s="126"/>
      <c r="TOD17" s="126"/>
      <c r="TOE17" s="126"/>
      <c r="TOF17" s="126"/>
      <c r="TOG17" s="126"/>
      <c r="TOH17" s="126"/>
      <c r="TOI17" s="126"/>
      <c r="TOJ17" s="126"/>
      <c r="TOK17" s="126"/>
      <c r="TOL17" s="126"/>
      <c r="TOM17" s="126"/>
      <c r="TON17" s="126"/>
      <c r="TOO17" s="126"/>
      <c r="TOP17" s="126"/>
      <c r="TOQ17" s="126"/>
      <c r="TOR17" s="126"/>
      <c r="TOS17" s="126"/>
      <c r="TOT17" s="126"/>
      <c r="TOU17" s="126"/>
      <c r="TOV17" s="126"/>
      <c r="TOW17" s="126"/>
      <c r="TOX17" s="126"/>
      <c r="TOY17" s="126"/>
      <c r="TOZ17" s="126"/>
      <c r="TPA17" s="126"/>
      <c r="TPB17" s="126"/>
      <c r="TPC17" s="126"/>
      <c r="TPD17" s="126"/>
      <c r="TPE17" s="126"/>
      <c r="TPF17" s="126"/>
      <c r="TPG17" s="126"/>
      <c r="TPH17" s="126"/>
      <c r="TPI17" s="126"/>
      <c r="TPJ17" s="126"/>
      <c r="TPK17" s="126"/>
      <c r="TPL17" s="126"/>
      <c r="TPM17" s="126"/>
      <c r="TPN17" s="126"/>
      <c r="TPO17" s="126"/>
      <c r="TPP17" s="126"/>
      <c r="TPQ17" s="126"/>
      <c r="TPR17" s="126"/>
      <c r="TPS17" s="126"/>
      <c r="TPT17" s="126"/>
      <c r="TPU17" s="126"/>
      <c r="TPV17" s="126"/>
      <c r="TPW17" s="126"/>
      <c r="TPX17" s="126"/>
      <c r="TPY17" s="126"/>
      <c r="TPZ17" s="126"/>
      <c r="TQA17" s="126"/>
      <c r="TQB17" s="126"/>
      <c r="TQC17" s="126"/>
      <c r="TQD17" s="126"/>
      <c r="TQE17" s="126"/>
      <c r="TQF17" s="126"/>
      <c r="TQG17" s="126"/>
      <c r="TQH17" s="126"/>
      <c r="TQI17" s="126"/>
      <c r="TQJ17" s="126"/>
      <c r="TQK17" s="126"/>
      <c r="TQL17" s="126"/>
      <c r="TQM17" s="126"/>
      <c r="TQN17" s="126"/>
      <c r="TQO17" s="126"/>
      <c r="TQP17" s="126"/>
      <c r="TQQ17" s="126"/>
      <c r="TQR17" s="126"/>
      <c r="TQS17" s="126"/>
      <c r="TQT17" s="126"/>
      <c r="TQU17" s="126"/>
      <c r="TQV17" s="126"/>
      <c r="TQW17" s="126"/>
      <c r="TQX17" s="126"/>
      <c r="TQY17" s="126"/>
      <c r="TQZ17" s="126"/>
      <c r="TRA17" s="126"/>
      <c r="TRB17" s="126"/>
      <c r="TRC17" s="126"/>
      <c r="TRD17" s="126"/>
      <c r="TRE17" s="126"/>
      <c r="TRF17" s="126"/>
      <c r="TRG17" s="126"/>
      <c r="TRH17" s="126"/>
      <c r="TRI17" s="126"/>
      <c r="TRJ17" s="126"/>
      <c r="TRK17" s="126"/>
      <c r="TRL17" s="126"/>
      <c r="TRM17" s="126"/>
      <c r="TRN17" s="126"/>
      <c r="TRO17" s="126"/>
      <c r="TRP17" s="126"/>
      <c r="TRQ17" s="126"/>
      <c r="TRR17" s="126"/>
      <c r="TRS17" s="126"/>
      <c r="TRT17" s="126"/>
      <c r="TRU17" s="126"/>
      <c r="TRV17" s="126"/>
      <c r="TRW17" s="126"/>
      <c r="TRX17" s="126"/>
      <c r="TRY17" s="126"/>
      <c r="TRZ17" s="126"/>
      <c r="TSA17" s="126"/>
      <c r="TSB17" s="126"/>
      <c r="TSC17" s="126"/>
      <c r="TSD17" s="126"/>
      <c r="TSE17" s="126"/>
      <c r="TSF17" s="126"/>
      <c r="TSG17" s="126"/>
      <c r="TSH17" s="126"/>
      <c r="TSI17" s="126"/>
      <c r="TSJ17" s="126"/>
      <c r="TSK17" s="126"/>
      <c r="TSL17" s="126"/>
      <c r="TSM17" s="126"/>
      <c r="TSN17" s="126"/>
      <c r="TSO17" s="126"/>
      <c r="TSP17" s="126"/>
      <c r="TSQ17" s="126"/>
      <c r="TSR17" s="126"/>
      <c r="TSS17" s="126"/>
      <c r="TST17" s="126"/>
      <c r="TSU17" s="126"/>
      <c r="TSV17" s="126"/>
      <c r="TSW17" s="126"/>
      <c r="TSX17" s="126"/>
      <c r="TSY17" s="126"/>
      <c r="TSZ17" s="126"/>
      <c r="TTA17" s="126"/>
      <c r="TTB17" s="126"/>
      <c r="TTC17" s="126"/>
      <c r="TTD17" s="126"/>
      <c r="TTE17" s="126"/>
      <c r="TTF17" s="126"/>
      <c r="TTG17" s="126"/>
      <c r="TTH17" s="126"/>
      <c r="TTI17" s="126"/>
      <c r="TTJ17" s="126"/>
      <c r="TTK17" s="126"/>
      <c r="TTL17" s="126"/>
      <c r="TTM17" s="126"/>
      <c r="TTN17" s="126"/>
      <c r="TTO17" s="126"/>
      <c r="TTP17" s="126"/>
      <c r="TTQ17" s="126"/>
      <c r="TTR17" s="126"/>
      <c r="TTS17" s="126"/>
      <c r="TTT17" s="126"/>
      <c r="TTU17" s="126"/>
      <c r="TTV17" s="126"/>
      <c r="TTW17" s="126"/>
      <c r="TTX17" s="126"/>
      <c r="TTY17" s="126"/>
      <c r="TTZ17" s="126"/>
      <c r="TUA17" s="126"/>
      <c r="TUB17" s="126"/>
      <c r="TUC17" s="126"/>
      <c r="TUD17" s="126"/>
      <c r="TUE17" s="126"/>
      <c r="TUF17" s="126"/>
      <c r="TUG17" s="126"/>
      <c r="TUH17" s="126"/>
      <c r="TUI17" s="126"/>
      <c r="TUJ17" s="126"/>
      <c r="TUK17" s="126"/>
      <c r="TUL17" s="126"/>
      <c r="TUM17" s="126"/>
      <c r="TUN17" s="126"/>
      <c r="TUO17" s="126"/>
      <c r="TUP17" s="126"/>
      <c r="TUQ17" s="126"/>
      <c r="TUR17" s="126"/>
      <c r="TUS17" s="126"/>
      <c r="TUT17" s="126"/>
      <c r="TUU17" s="126"/>
      <c r="TUV17" s="126"/>
      <c r="TUW17" s="126"/>
      <c r="TUX17" s="126"/>
      <c r="TUY17" s="126"/>
      <c r="TUZ17" s="126"/>
      <c r="TVA17" s="126"/>
      <c r="TVB17" s="126"/>
      <c r="TVC17" s="126"/>
      <c r="TVD17" s="126"/>
      <c r="TVE17" s="126"/>
      <c r="TVF17" s="126"/>
      <c r="TVG17" s="126"/>
      <c r="TVH17" s="126"/>
      <c r="TVI17" s="126"/>
      <c r="TVJ17" s="126"/>
      <c r="TVK17" s="126"/>
      <c r="TVL17" s="126"/>
      <c r="TVM17" s="126"/>
      <c r="TVN17" s="126"/>
      <c r="TVO17" s="126"/>
      <c r="TVP17" s="126"/>
      <c r="TVQ17" s="126"/>
      <c r="TVR17" s="126"/>
      <c r="TVS17" s="126"/>
      <c r="TVT17" s="126"/>
      <c r="TVU17" s="126"/>
      <c r="TVV17" s="126"/>
      <c r="TVW17" s="126"/>
      <c r="TVX17" s="126"/>
      <c r="TVY17" s="126"/>
      <c r="TVZ17" s="126"/>
      <c r="TWA17" s="126"/>
      <c r="TWB17" s="126"/>
      <c r="TWC17" s="126"/>
      <c r="TWD17" s="126"/>
      <c r="TWE17" s="126"/>
      <c r="TWF17" s="126"/>
      <c r="TWG17" s="126"/>
      <c r="TWH17" s="126"/>
      <c r="TWI17" s="126"/>
      <c r="TWJ17" s="126"/>
      <c r="TWK17" s="126"/>
      <c r="TWL17" s="126"/>
      <c r="TWM17" s="126"/>
      <c r="TWN17" s="126"/>
      <c r="TWO17" s="126"/>
      <c r="TWP17" s="126"/>
      <c r="TWQ17" s="126"/>
      <c r="TWR17" s="126"/>
      <c r="TWS17" s="126"/>
      <c r="TWT17" s="126"/>
      <c r="TWU17" s="126"/>
      <c r="TWV17" s="126"/>
      <c r="TWW17" s="126"/>
      <c r="TWX17" s="126"/>
      <c r="TWY17" s="126"/>
      <c r="TWZ17" s="126"/>
      <c r="TXA17" s="126"/>
      <c r="TXB17" s="126"/>
      <c r="TXC17" s="126"/>
      <c r="TXD17" s="126"/>
      <c r="TXE17" s="126"/>
      <c r="TXF17" s="126"/>
      <c r="TXG17" s="126"/>
      <c r="TXH17" s="126"/>
      <c r="TXI17" s="126"/>
      <c r="TXJ17" s="126"/>
      <c r="TXK17" s="126"/>
      <c r="TXL17" s="126"/>
      <c r="TXM17" s="126"/>
      <c r="TXN17" s="126"/>
      <c r="TXO17" s="126"/>
      <c r="TXP17" s="126"/>
      <c r="TXQ17" s="126"/>
      <c r="TXR17" s="126"/>
      <c r="TXS17" s="126"/>
      <c r="TXT17" s="126"/>
      <c r="TXU17" s="126"/>
      <c r="TXV17" s="126"/>
      <c r="TXW17" s="126"/>
      <c r="TXX17" s="126"/>
      <c r="TXY17" s="126"/>
      <c r="TXZ17" s="126"/>
      <c r="TYA17" s="126"/>
      <c r="TYB17" s="126"/>
      <c r="TYC17" s="126"/>
      <c r="TYD17" s="126"/>
      <c r="TYE17" s="126"/>
      <c r="TYF17" s="126"/>
      <c r="TYG17" s="126"/>
      <c r="TYH17" s="126"/>
      <c r="TYI17" s="126"/>
      <c r="TYJ17" s="126"/>
      <c r="TYK17" s="126"/>
      <c r="TYL17" s="126"/>
      <c r="TYM17" s="126"/>
      <c r="TYN17" s="126"/>
      <c r="TYO17" s="126"/>
      <c r="TYP17" s="126"/>
      <c r="TYQ17" s="126"/>
      <c r="TYR17" s="126"/>
      <c r="TYS17" s="126"/>
      <c r="TYT17" s="126"/>
      <c r="TYU17" s="126"/>
      <c r="TYV17" s="126"/>
      <c r="TYW17" s="126"/>
      <c r="TYX17" s="126"/>
      <c r="TYY17" s="126"/>
      <c r="TYZ17" s="126"/>
      <c r="TZA17" s="126"/>
      <c r="TZB17" s="126"/>
      <c r="TZC17" s="126"/>
      <c r="TZD17" s="126"/>
      <c r="TZE17" s="126"/>
      <c r="TZF17" s="126"/>
      <c r="TZG17" s="126"/>
      <c r="TZH17" s="126"/>
      <c r="TZI17" s="126"/>
      <c r="TZJ17" s="126"/>
      <c r="TZK17" s="126"/>
      <c r="TZL17" s="126"/>
      <c r="TZM17" s="126"/>
      <c r="TZN17" s="126"/>
      <c r="TZO17" s="126"/>
      <c r="TZP17" s="126"/>
      <c r="TZQ17" s="126"/>
      <c r="TZR17" s="126"/>
      <c r="TZS17" s="126"/>
      <c r="TZT17" s="126"/>
      <c r="TZU17" s="126"/>
      <c r="TZV17" s="126"/>
      <c r="TZW17" s="126"/>
      <c r="TZX17" s="126"/>
      <c r="TZY17" s="126"/>
      <c r="TZZ17" s="126"/>
      <c r="UAA17" s="126"/>
      <c r="UAB17" s="126"/>
      <c r="UAC17" s="126"/>
      <c r="UAD17" s="126"/>
      <c r="UAE17" s="126"/>
      <c r="UAF17" s="126"/>
      <c r="UAG17" s="126"/>
      <c r="UAH17" s="126"/>
      <c r="UAI17" s="126"/>
      <c r="UAJ17" s="126"/>
      <c r="UAK17" s="126"/>
      <c r="UAL17" s="126"/>
      <c r="UAM17" s="126"/>
      <c r="UAN17" s="126"/>
      <c r="UAO17" s="126"/>
      <c r="UAP17" s="126"/>
      <c r="UAQ17" s="126"/>
      <c r="UAR17" s="126"/>
      <c r="UAS17" s="126"/>
      <c r="UAT17" s="126"/>
      <c r="UAU17" s="126"/>
      <c r="UAV17" s="126"/>
      <c r="UAW17" s="126"/>
      <c r="UAX17" s="126"/>
      <c r="UAY17" s="126"/>
      <c r="UAZ17" s="126"/>
      <c r="UBA17" s="126"/>
      <c r="UBB17" s="126"/>
      <c r="UBC17" s="126"/>
      <c r="UBD17" s="126"/>
      <c r="UBE17" s="126"/>
      <c r="UBF17" s="126"/>
      <c r="UBG17" s="126"/>
      <c r="UBH17" s="126"/>
      <c r="UBI17" s="126"/>
      <c r="UBJ17" s="126"/>
      <c r="UBK17" s="126"/>
      <c r="UBL17" s="126"/>
      <c r="UBM17" s="126"/>
      <c r="UBN17" s="126"/>
      <c r="UBO17" s="126"/>
      <c r="UBP17" s="126"/>
      <c r="UBQ17" s="126"/>
      <c r="UBR17" s="126"/>
      <c r="UBS17" s="126"/>
      <c r="UBT17" s="126"/>
      <c r="UBU17" s="126"/>
      <c r="UBV17" s="126"/>
      <c r="UBW17" s="126"/>
      <c r="UBX17" s="126"/>
      <c r="UBY17" s="126"/>
      <c r="UBZ17" s="126"/>
      <c r="UCA17" s="126"/>
      <c r="UCB17" s="126"/>
      <c r="UCC17" s="126"/>
      <c r="UCD17" s="126"/>
      <c r="UCE17" s="126"/>
      <c r="UCF17" s="126"/>
      <c r="UCG17" s="126"/>
      <c r="UCH17" s="126"/>
      <c r="UCI17" s="126"/>
      <c r="UCJ17" s="126"/>
      <c r="UCK17" s="126"/>
      <c r="UCL17" s="126"/>
      <c r="UCM17" s="126"/>
      <c r="UCN17" s="126"/>
      <c r="UCO17" s="126"/>
      <c r="UCP17" s="126"/>
      <c r="UCQ17" s="126"/>
      <c r="UCR17" s="126"/>
      <c r="UCS17" s="126"/>
      <c r="UCT17" s="126"/>
      <c r="UCU17" s="126"/>
      <c r="UCV17" s="126"/>
      <c r="UCW17" s="126"/>
      <c r="UCX17" s="126"/>
      <c r="UCY17" s="126"/>
      <c r="UCZ17" s="126"/>
      <c r="UDA17" s="126"/>
      <c r="UDB17" s="126"/>
      <c r="UDC17" s="126"/>
      <c r="UDD17" s="126"/>
      <c r="UDE17" s="126"/>
      <c r="UDF17" s="126"/>
      <c r="UDG17" s="126"/>
      <c r="UDH17" s="126"/>
      <c r="UDI17" s="126"/>
      <c r="UDJ17" s="126"/>
      <c r="UDK17" s="126"/>
      <c r="UDL17" s="126"/>
      <c r="UDM17" s="126"/>
      <c r="UDN17" s="126"/>
      <c r="UDO17" s="126"/>
      <c r="UDP17" s="126"/>
      <c r="UDQ17" s="126"/>
      <c r="UDR17" s="126"/>
      <c r="UDS17" s="126"/>
      <c r="UDT17" s="126"/>
      <c r="UDU17" s="126"/>
      <c r="UDV17" s="126"/>
      <c r="UDW17" s="126"/>
      <c r="UDX17" s="126"/>
      <c r="UDY17" s="126"/>
      <c r="UDZ17" s="126"/>
      <c r="UEA17" s="126"/>
      <c r="UEB17" s="126"/>
      <c r="UEC17" s="126"/>
      <c r="UED17" s="126"/>
      <c r="UEE17" s="126"/>
      <c r="UEF17" s="126"/>
      <c r="UEG17" s="126"/>
      <c r="UEH17" s="126"/>
      <c r="UEI17" s="126"/>
      <c r="UEJ17" s="126"/>
      <c r="UEK17" s="126"/>
      <c r="UEL17" s="126"/>
      <c r="UEM17" s="126"/>
      <c r="UEN17" s="126"/>
      <c r="UEO17" s="126"/>
      <c r="UEP17" s="126"/>
      <c r="UEQ17" s="126"/>
      <c r="UER17" s="126"/>
      <c r="UES17" s="126"/>
      <c r="UET17" s="126"/>
      <c r="UEU17" s="126"/>
      <c r="UEV17" s="126"/>
      <c r="UEW17" s="126"/>
      <c r="UEX17" s="126"/>
      <c r="UEY17" s="126"/>
      <c r="UEZ17" s="126"/>
      <c r="UFA17" s="126"/>
      <c r="UFB17" s="126"/>
      <c r="UFC17" s="126"/>
      <c r="UFD17" s="126"/>
      <c r="UFE17" s="126"/>
      <c r="UFF17" s="126"/>
      <c r="UFG17" s="126"/>
      <c r="UFH17" s="126"/>
      <c r="UFI17" s="126"/>
      <c r="UFJ17" s="126"/>
      <c r="UFK17" s="126"/>
      <c r="UFL17" s="126"/>
      <c r="UFM17" s="126"/>
      <c r="UFN17" s="126"/>
      <c r="UFO17" s="126"/>
      <c r="UFP17" s="126"/>
      <c r="UFQ17" s="126"/>
      <c r="UFR17" s="126"/>
      <c r="UFS17" s="126"/>
      <c r="UFT17" s="126"/>
      <c r="UFU17" s="126"/>
      <c r="UFV17" s="126"/>
      <c r="UFW17" s="126"/>
      <c r="UFX17" s="126"/>
      <c r="UFY17" s="126"/>
      <c r="UFZ17" s="126"/>
      <c r="UGA17" s="126"/>
      <c r="UGB17" s="126"/>
      <c r="UGC17" s="126"/>
      <c r="UGD17" s="126"/>
      <c r="UGE17" s="126"/>
      <c r="UGF17" s="126"/>
      <c r="UGG17" s="126"/>
      <c r="UGH17" s="126"/>
      <c r="UGI17" s="126"/>
      <c r="UGJ17" s="126"/>
      <c r="UGK17" s="126"/>
      <c r="UGL17" s="126"/>
      <c r="UGM17" s="126"/>
      <c r="UGN17" s="126"/>
      <c r="UGO17" s="126"/>
      <c r="UGP17" s="126"/>
      <c r="UGQ17" s="126"/>
      <c r="UGR17" s="126"/>
      <c r="UGS17" s="126"/>
      <c r="UGT17" s="126"/>
      <c r="UGU17" s="126"/>
      <c r="UGV17" s="126"/>
      <c r="UGW17" s="126"/>
      <c r="UGX17" s="126"/>
      <c r="UGY17" s="126"/>
      <c r="UGZ17" s="126"/>
      <c r="UHA17" s="126"/>
      <c r="UHB17" s="126"/>
      <c r="UHC17" s="126"/>
      <c r="UHD17" s="126"/>
      <c r="UHE17" s="126"/>
      <c r="UHF17" s="126"/>
      <c r="UHG17" s="126"/>
      <c r="UHH17" s="126"/>
      <c r="UHI17" s="126"/>
      <c r="UHJ17" s="126"/>
      <c r="UHK17" s="126"/>
      <c r="UHL17" s="126"/>
      <c r="UHM17" s="126"/>
      <c r="UHN17" s="126"/>
      <c r="UHO17" s="126"/>
      <c r="UHP17" s="126"/>
      <c r="UHQ17" s="126"/>
      <c r="UHR17" s="126"/>
      <c r="UHS17" s="126"/>
      <c r="UHT17" s="126"/>
      <c r="UHU17" s="126"/>
      <c r="UHV17" s="126"/>
      <c r="UHW17" s="126"/>
      <c r="UHX17" s="126"/>
      <c r="UHY17" s="126"/>
      <c r="UHZ17" s="126"/>
      <c r="UIA17" s="126"/>
      <c r="UIB17" s="126"/>
      <c r="UIC17" s="126"/>
      <c r="UID17" s="126"/>
      <c r="UIE17" s="126"/>
      <c r="UIF17" s="126"/>
      <c r="UIG17" s="126"/>
      <c r="UIH17" s="126"/>
      <c r="UII17" s="126"/>
      <c r="UIJ17" s="126"/>
      <c r="UIK17" s="126"/>
      <c r="UIL17" s="126"/>
      <c r="UIM17" s="126"/>
      <c r="UIN17" s="126"/>
      <c r="UIO17" s="126"/>
      <c r="UIP17" s="126"/>
      <c r="UIQ17" s="126"/>
      <c r="UIR17" s="126"/>
      <c r="UIS17" s="126"/>
      <c r="UIT17" s="126"/>
      <c r="UIU17" s="126"/>
      <c r="UIV17" s="126"/>
      <c r="UIW17" s="126"/>
      <c r="UIX17" s="126"/>
      <c r="UIY17" s="126"/>
      <c r="UIZ17" s="126"/>
      <c r="UJA17" s="126"/>
      <c r="UJB17" s="126"/>
      <c r="UJC17" s="126"/>
      <c r="UJD17" s="126"/>
      <c r="UJE17" s="126"/>
      <c r="UJF17" s="126"/>
      <c r="UJG17" s="126"/>
      <c r="UJH17" s="126"/>
      <c r="UJI17" s="126"/>
      <c r="UJJ17" s="126"/>
      <c r="UJK17" s="126"/>
      <c r="UJL17" s="126"/>
      <c r="UJM17" s="126"/>
      <c r="UJN17" s="126"/>
      <c r="UJO17" s="126"/>
      <c r="UJP17" s="126"/>
      <c r="UJQ17" s="126"/>
      <c r="UJR17" s="126"/>
      <c r="UJS17" s="126"/>
      <c r="UJT17" s="126"/>
      <c r="UJU17" s="126"/>
      <c r="UJV17" s="126"/>
      <c r="UJW17" s="126"/>
      <c r="UJX17" s="126"/>
      <c r="UJY17" s="126"/>
      <c r="UJZ17" s="126"/>
      <c r="UKA17" s="126"/>
      <c r="UKB17" s="126"/>
      <c r="UKC17" s="126"/>
      <c r="UKD17" s="126"/>
      <c r="UKE17" s="126"/>
      <c r="UKF17" s="126"/>
      <c r="UKG17" s="126"/>
      <c r="UKH17" s="126"/>
      <c r="UKI17" s="126"/>
      <c r="UKJ17" s="126"/>
      <c r="UKK17" s="126"/>
      <c r="UKL17" s="126"/>
      <c r="UKM17" s="126"/>
      <c r="UKN17" s="126"/>
      <c r="UKO17" s="126"/>
      <c r="UKP17" s="126"/>
      <c r="UKQ17" s="126"/>
      <c r="UKR17" s="126"/>
      <c r="UKS17" s="126"/>
      <c r="UKT17" s="126"/>
      <c r="UKU17" s="126"/>
      <c r="UKV17" s="126"/>
      <c r="UKW17" s="126"/>
      <c r="UKX17" s="126"/>
      <c r="UKY17" s="126"/>
      <c r="UKZ17" s="126"/>
      <c r="ULA17" s="126"/>
      <c r="ULB17" s="126"/>
      <c r="ULC17" s="126"/>
      <c r="ULD17" s="126"/>
      <c r="ULE17" s="126"/>
      <c r="ULF17" s="126"/>
      <c r="ULG17" s="126"/>
      <c r="ULH17" s="126"/>
      <c r="ULI17" s="126"/>
      <c r="ULJ17" s="126"/>
      <c r="ULK17" s="126"/>
      <c r="ULL17" s="126"/>
      <c r="ULM17" s="126"/>
      <c r="ULN17" s="126"/>
      <c r="ULO17" s="126"/>
      <c r="ULP17" s="126"/>
      <c r="ULQ17" s="126"/>
      <c r="ULR17" s="126"/>
      <c r="ULS17" s="126"/>
      <c r="ULT17" s="126"/>
      <c r="ULU17" s="126"/>
      <c r="ULV17" s="126"/>
      <c r="ULW17" s="126"/>
      <c r="ULX17" s="126"/>
      <c r="ULY17" s="126"/>
      <c r="ULZ17" s="126"/>
      <c r="UMA17" s="126"/>
      <c r="UMB17" s="126"/>
      <c r="UMC17" s="126"/>
      <c r="UMD17" s="126"/>
      <c r="UME17" s="126"/>
      <c r="UMF17" s="126"/>
      <c r="UMG17" s="126"/>
      <c r="UMH17" s="126"/>
      <c r="UMI17" s="126"/>
      <c r="UMJ17" s="126"/>
      <c r="UMK17" s="126"/>
      <c r="UML17" s="126"/>
      <c r="UMM17" s="126"/>
      <c r="UMN17" s="126"/>
      <c r="UMO17" s="126"/>
      <c r="UMP17" s="126"/>
      <c r="UMQ17" s="126"/>
      <c r="UMR17" s="126"/>
      <c r="UMS17" s="126"/>
      <c r="UMT17" s="126"/>
      <c r="UMU17" s="126"/>
      <c r="UMV17" s="126"/>
      <c r="UMW17" s="126"/>
      <c r="UMX17" s="126"/>
      <c r="UMY17" s="126"/>
      <c r="UMZ17" s="126"/>
      <c r="UNA17" s="126"/>
      <c r="UNB17" s="126"/>
      <c r="UNC17" s="126"/>
      <c r="UND17" s="126"/>
      <c r="UNE17" s="126"/>
      <c r="UNF17" s="126"/>
      <c r="UNG17" s="126"/>
      <c r="UNH17" s="126"/>
      <c r="UNI17" s="126"/>
      <c r="UNJ17" s="126"/>
      <c r="UNK17" s="126"/>
      <c r="UNL17" s="126"/>
      <c r="UNM17" s="126"/>
      <c r="UNN17" s="126"/>
      <c r="UNO17" s="126"/>
      <c r="UNP17" s="126"/>
      <c r="UNQ17" s="126"/>
      <c r="UNR17" s="126"/>
      <c r="UNS17" s="126"/>
      <c r="UNT17" s="126"/>
      <c r="UNU17" s="126"/>
      <c r="UNV17" s="126"/>
      <c r="UNW17" s="126"/>
      <c r="UNX17" s="126"/>
      <c r="UNY17" s="126"/>
      <c r="UNZ17" s="126"/>
      <c r="UOA17" s="126"/>
      <c r="UOB17" s="126"/>
      <c r="UOC17" s="126"/>
      <c r="UOD17" s="126"/>
      <c r="UOE17" s="126"/>
      <c r="UOF17" s="126"/>
      <c r="UOG17" s="126"/>
      <c r="UOH17" s="126"/>
      <c r="UOI17" s="126"/>
      <c r="UOJ17" s="126"/>
      <c r="UOK17" s="126"/>
      <c r="UOL17" s="126"/>
      <c r="UOM17" s="126"/>
      <c r="UON17" s="126"/>
      <c r="UOO17" s="126"/>
      <c r="UOP17" s="126"/>
      <c r="UOQ17" s="126"/>
      <c r="UOR17" s="126"/>
      <c r="UOS17" s="126"/>
      <c r="UOT17" s="126"/>
      <c r="UOU17" s="126"/>
      <c r="UOV17" s="126"/>
      <c r="UOW17" s="126"/>
      <c r="UOX17" s="126"/>
      <c r="UOY17" s="126"/>
      <c r="UOZ17" s="126"/>
      <c r="UPA17" s="126"/>
      <c r="UPB17" s="126"/>
      <c r="UPC17" s="126"/>
      <c r="UPD17" s="126"/>
      <c r="UPE17" s="126"/>
      <c r="UPF17" s="126"/>
      <c r="UPG17" s="126"/>
      <c r="UPH17" s="126"/>
      <c r="UPI17" s="126"/>
      <c r="UPJ17" s="126"/>
      <c r="UPK17" s="126"/>
      <c r="UPL17" s="126"/>
      <c r="UPM17" s="126"/>
      <c r="UPN17" s="126"/>
      <c r="UPO17" s="126"/>
      <c r="UPP17" s="126"/>
      <c r="UPQ17" s="126"/>
      <c r="UPR17" s="126"/>
      <c r="UPS17" s="126"/>
      <c r="UPT17" s="126"/>
      <c r="UPU17" s="126"/>
      <c r="UPV17" s="126"/>
      <c r="UPW17" s="126"/>
      <c r="UPX17" s="126"/>
      <c r="UPY17" s="126"/>
      <c r="UPZ17" s="126"/>
      <c r="UQA17" s="126"/>
      <c r="UQB17" s="126"/>
      <c r="UQC17" s="126"/>
      <c r="UQD17" s="126"/>
      <c r="UQE17" s="126"/>
      <c r="UQF17" s="126"/>
      <c r="UQG17" s="126"/>
      <c r="UQH17" s="126"/>
      <c r="UQI17" s="126"/>
      <c r="UQJ17" s="126"/>
      <c r="UQK17" s="126"/>
      <c r="UQL17" s="126"/>
      <c r="UQM17" s="126"/>
      <c r="UQN17" s="126"/>
      <c r="UQO17" s="126"/>
      <c r="UQP17" s="126"/>
      <c r="UQQ17" s="126"/>
      <c r="UQR17" s="126"/>
      <c r="UQS17" s="126"/>
      <c r="UQT17" s="126"/>
      <c r="UQU17" s="126"/>
      <c r="UQV17" s="126"/>
      <c r="UQW17" s="126"/>
      <c r="UQX17" s="126"/>
      <c r="UQY17" s="126"/>
      <c r="UQZ17" s="126"/>
      <c r="URA17" s="126"/>
      <c r="URB17" s="126"/>
      <c r="URC17" s="126"/>
      <c r="URD17" s="126"/>
      <c r="URE17" s="126"/>
      <c r="URF17" s="126"/>
      <c r="URG17" s="126"/>
      <c r="URH17" s="126"/>
      <c r="URI17" s="126"/>
      <c r="URJ17" s="126"/>
      <c r="URK17" s="126"/>
      <c r="URL17" s="126"/>
      <c r="URM17" s="126"/>
      <c r="URN17" s="126"/>
      <c r="URO17" s="126"/>
      <c r="URP17" s="126"/>
      <c r="URQ17" s="126"/>
      <c r="URR17" s="126"/>
      <c r="URS17" s="126"/>
      <c r="URT17" s="126"/>
      <c r="URU17" s="126"/>
      <c r="URV17" s="126"/>
      <c r="URW17" s="126"/>
      <c r="URX17" s="126"/>
      <c r="URY17" s="126"/>
      <c r="URZ17" s="126"/>
      <c r="USA17" s="126"/>
      <c r="USB17" s="126"/>
      <c r="USC17" s="126"/>
      <c r="USD17" s="126"/>
      <c r="USE17" s="126"/>
      <c r="USF17" s="126"/>
      <c r="USG17" s="126"/>
      <c r="USH17" s="126"/>
      <c r="USI17" s="126"/>
      <c r="USJ17" s="126"/>
      <c r="USK17" s="126"/>
      <c r="USL17" s="126"/>
      <c r="USM17" s="126"/>
      <c r="USN17" s="126"/>
      <c r="USO17" s="126"/>
      <c r="USP17" s="126"/>
      <c r="USQ17" s="126"/>
      <c r="USR17" s="126"/>
      <c r="USS17" s="126"/>
      <c r="UST17" s="126"/>
      <c r="USU17" s="126"/>
      <c r="USV17" s="126"/>
      <c r="USW17" s="126"/>
      <c r="USX17" s="126"/>
      <c r="USY17" s="126"/>
      <c r="USZ17" s="126"/>
      <c r="UTA17" s="126"/>
      <c r="UTB17" s="126"/>
      <c r="UTC17" s="126"/>
      <c r="UTD17" s="126"/>
      <c r="UTE17" s="126"/>
      <c r="UTF17" s="126"/>
      <c r="UTG17" s="126"/>
      <c r="UTH17" s="126"/>
      <c r="UTI17" s="126"/>
      <c r="UTJ17" s="126"/>
      <c r="UTK17" s="126"/>
      <c r="UTL17" s="126"/>
      <c r="UTM17" s="126"/>
      <c r="UTN17" s="126"/>
      <c r="UTO17" s="126"/>
      <c r="UTP17" s="126"/>
      <c r="UTQ17" s="126"/>
      <c r="UTR17" s="126"/>
      <c r="UTS17" s="126"/>
      <c r="UTT17" s="126"/>
      <c r="UTU17" s="126"/>
      <c r="UTV17" s="126"/>
      <c r="UTW17" s="126"/>
      <c r="UTX17" s="126"/>
      <c r="UTY17" s="126"/>
      <c r="UTZ17" s="126"/>
      <c r="UUA17" s="126"/>
      <c r="UUB17" s="126"/>
      <c r="UUC17" s="126"/>
      <c r="UUD17" s="126"/>
      <c r="UUE17" s="126"/>
      <c r="UUF17" s="126"/>
      <c r="UUG17" s="126"/>
      <c r="UUH17" s="126"/>
      <c r="UUI17" s="126"/>
      <c r="UUJ17" s="126"/>
      <c r="UUK17" s="126"/>
      <c r="UUL17" s="126"/>
      <c r="UUM17" s="126"/>
      <c r="UUN17" s="126"/>
      <c r="UUO17" s="126"/>
      <c r="UUP17" s="126"/>
      <c r="UUQ17" s="126"/>
      <c r="UUR17" s="126"/>
      <c r="UUS17" s="126"/>
      <c r="UUT17" s="126"/>
      <c r="UUU17" s="126"/>
      <c r="UUV17" s="126"/>
      <c r="UUW17" s="126"/>
      <c r="UUX17" s="126"/>
      <c r="UUY17" s="126"/>
      <c r="UUZ17" s="126"/>
      <c r="UVA17" s="126"/>
      <c r="UVB17" s="126"/>
      <c r="UVC17" s="126"/>
      <c r="UVD17" s="126"/>
      <c r="UVE17" s="126"/>
      <c r="UVF17" s="126"/>
      <c r="UVG17" s="126"/>
      <c r="UVH17" s="126"/>
      <c r="UVI17" s="126"/>
      <c r="UVJ17" s="126"/>
      <c r="UVK17" s="126"/>
      <c r="UVL17" s="126"/>
      <c r="UVM17" s="126"/>
      <c r="UVN17" s="126"/>
      <c r="UVO17" s="126"/>
      <c r="UVP17" s="126"/>
      <c r="UVQ17" s="126"/>
      <c r="UVR17" s="126"/>
      <c r="UVS17" s="126"/>
      <c r="UVT17" s="126"/>
      <c r="UVU17" s="126"/>
      <c r="UVV17" s="126"/>
      <c r="UVW17" s="126"/>
      <c r="UVX17" s="126"/>
      <c r="UVY17" s="126"/>
      <c r="UVZ17" s="126"/>
      <c r="UWA17" s="126"/>
      <c r="UWB17" s="126"/>
      <c r="UWC17" s="126"/>
      <c r="UWD17" s="126"/>
      <c r="UWE17" s="126"/>
      <c r="UWF17" s="126"/>
      <c r="UWG17" s="126"/>
      <c r="UWH17" s="126"/>
      <c r="UWI17" s="126"/>
      <c r="UWJ17" s="126"/>
      <c r="UWK17" s="126"/>
      <c r="UWL17" s="126"/>
      <c r="UWM17" s="126"/>
      <c r="UWN17" s="126"/>
      <c r="UWO17" s="126"/>
      <c r="UWP17" s="126"/>
      <c r="UWQ17" s="126"/>
      <c r="UWR17" s="126"/>
      <c r="UWS17" s="126"/>
      <c r="UWT17" s="126"/>
      <c r="UWU17" s="126"/>
      <c r="UWV17" s="126"/>
      <c r="UWW17" s="126"/>
      <c r="UWX17" s="126"/>
      <c r="UWY17" s="126"/>
      <c r="UWZ17" s="126"/>
      <c r="UXA17" s="126"/>
      <c r="UXB17" s="126"/>
      <c r="UXC17" s="126"/>
      <c r="UXD17" s="126"/>
      <c r="UXE17" s="126"/>
      <c r="UXF17" s="126"/>
      <c r="UXG17" s="126"/>
      <c r="UXH17" s="126"/>
      <c r="UXI17" s="126"/>
      <c r="UXJ17" s="126"/>
      <c r="UXK17" s="126"/>
      <c r="UXL17" s="126"/>
      <c r="UXM17" s="126"/>
      <c r="UXN17" s="126"/>
      <c r="UXO17" s="126"/>
      <c r="UXP17" s="126"/>
      <c r="UXQ17" s="126"/>
      <c r="UXR17" s="126"/>
      <c r="UXS17" s="126"/>
      <c r="UXT17" s="126"/>
      <c r="UXU17" s="126"/>
      <c r="UXV17" s="126"/>
      <c r="UXW17" s="126"/>
      <c r="UXX17" s="126"/>
      <c r="UXY17" s="126"/>
      <c r="UXZ17" s="126"/>
      <c r="UYA17" s="126"/>
      <c r="UYB17" s="126"/>
      <c r="UYC17" s="126"/>
      <c r="UYD17" s="126"/>
      <c r="UYE17" s="126"/>
      <c r="UYF17" s="126"/>
      <c r="UYG17" s="126"/>
      <c r="UYH17" s="126"/>
      <c r="UYI17" s="126"/>
      <c r="UYJ17" s="126"/>
      <c r="UYK17" s="126"/>
      <c r="UYL17" s="126"/>
      <c r="UYM17" s="126"/>
      <c r="UYN17" s="126"/>
      <c r="UYO17" s="126"/>
      <c r="UYP17" s="126"/>
      <c r="UYQ17" s="126"/>
      <c r="UYR17" s="126"/>
      <c r="UYS17" s="126"/>
      <c r="UYT17" s="126"/>
      <c r="UYU17" s="126"/>
      <c r="UYV17" s="126"/>
      <c r="UYW17" s="126"/>
      <c r="UYX17" s="126"/>
      <c r="UYY17" s="126"/>
      <c r="UYZ17" s="126"/>
      <c r="UZA17" s="126"/>
      <c r="UZB17" s="126"/>
      <c r="UZC17" s="126"/>
      <c r="UZD17" s="126"/>
      <c r="UZE17" s="126"/>
      <c r="UZF17" s="126"/>
      <c r="UZG17" s="126"/>
      <c r="UZH17" s="126"/>
      <c r="UZI17" s="126"/>
      <c r="UZJ17" s="126"/>
      <c r="UZK17" s="126"/>
      <c r="UZL17" s="126"/>
      <c r="UZM17" s="126"/>
      <c r="UZN17" s="126"/>
      <c r="UZO17" s="126"/>
      <c r="UZP17" s="126"/>
      <c r="UZQ17" s="126"/>
      <c r="UZR17" s="126"/>
      <c r="UZS17" s="126"/>
      <c r="UZT17" s="126"/>
      <c r="UZU17" s="126"/>
      <c r="UZV17" s="126"/>
      <c r="UZW17" s="126"/>
      <c r="UZX17" s="126"/>
      <c r="UZY17" s="126"/>
      <c r="UZZ17" s="126"/>
      <c r="VAA17" s="126"/>
      <c r="VAB17" s="126"/>
      <c r="VAC17" s="126"/>
      <c r="VAD17" s="126"/>
      <c r="VAE17" s="126"/>
      <c r="VAF17" s="126"/>
      <c r="VAG17" s="126"/>
      <c r="VAH17" s="126"/>
      <c r="VAI17" s="126"/>
      <c r="VAJ17" s="126"/>
      <c r="VAK17" s="126"/>
      <c r="VAL17" s="126"/>
      <c r="VAM17" s="126"/>
      <c r="VAN17" s="126"/>
      <c r="VAO17" s="126"/>
      <c r="VAP17" s="126"/>
      <c r="VAQ17" s="126"/>
      <c r="VAR17" s="126"/>
      <c r="VAS17" s="126"/>
      <c r="VAT17" s="126"/>
      <c r="VAU17" s="126"/>
      <c r="VAV17" s="126"/>
      <c r="VAW17" s="126"/>
      <c r="VAX17" s="126"/>
      <c r="VAY17" s="126"/>
      <c r="VAZ17" s="126"/>
      <c r="VBA17" s="126"/>
      <c r="VBB17" s="126"/>
      <c r="VBC17" s="126"/>
      <c r="VBD17" s="126"/>
      <c r="VBE17" s="126"/>
      <c r="VBF17" s="126"/>
      <c r="VBG17" s="126"/>
      <c r="VBH17" s="126"/>
      <c r="VBI17" s="126"/>
      <c r="VBJ17" s="126"/>
      <c r="VBK17" s="126"/>
      <c r="VBL17" s="126"/>
      <c r="VBM17" s="126"/>
      <c r="VBN17" s="126"/>
      <c r="VBO17" s="126"/>
      <c r="VBP17" s="126"/>
      <c r="VBQ17" s="126"/>
      <c r="VBR17" s="126"/>
      <c r="VBS17" s="126"/>
      <c r="VBT17" s="126"/>
      <c r="VBU17" s="126"/>
      <c r="VBV17" s="126"/>
      <c r="VBW17" s="126"/>
      <c r="VBX17" s="126"/>
      <c r="VBY17" s="126"/>
      <c r="VBZ17" s="126"/>
      <c r="VCA17" s="126"/>
      <c r="VCB17" s="126"/>
      <c r="VCC17" s="126"/>
      <c r="VCD17" s="126"/>
      <c r="VCE17" s="126"/>
      <c r="VCF17" s="126"/>
      <c r="VCG17" s="126"/>
      <c r="VCH17" s="126"/>
      <c r="VCI17" s="126"/>
      <c r="VCJ17" s="126"/>
      <c r="VCK17" s="126"/>
      <c r="VCL17" s="126"/>
      <c r="VCM17" s="126"/>
      <c r="VCN17" s="126"/>
      <c r="VCO17" s="126"/>
      <c r="VCP17" s="126"/>
      <c r="VCQ17" s="126"/>
      <c r="VCR17" s="126"/>
      <c r="VCS17" s="126"/>
      <c r="VCT17" s="126"/>
      <c r="VCU17" s="126"/>
      <c r="VCV17" s="126"/>
      <c r="VCW17" s="126"/>
      <c r="VCX17" s="126"/>
      <c r="VCY17" s="126"/>
      <c r="VCZ17" s="126"/>
      <c r="VDA17" s="126"/>
      <c r="VDB17" s="126"/>
      <c r="VDC17" s="126"/>
      <c r="VDD17" s="126"/>
      <c r="VDE17" s="126"/>
      <c r="VDF17" s="126"/>
      <c r="VDG17" s="126"/>
      <c r="VDH17" s="126"/>
      <c r="VDI17" s="126"/>
      <c r="VDJ17" s="126"/>
      <c r="VDK17" s="126"/>
      <c r="VDL17" s="126"/>
      <c r="VDM17" s="126"/>
      <c r="VDN17" s="126"/>
      <c r="VDO17" s="126"/>
      <c r="VDP17" s="126"/>
      <c r="VDQ17" s="126"/>
      <c r="VDR17" s="126"/>
      <c r="VDS17" s="126"/>
      <c r="VDT17" s="126"/>
      <c r="VDU17" s="126"/>
      <c r="VDV17" s="126"/>
      <c r="VDW17" s="126"/>
      <c r="VDX17" s="126"/>
      <c r="VDY17" s="126"/>
      <c r="VDZ17" s="126"/>
      <c r="VEA17" s="126"/>
      <c r="VEB17" s="126"/>
      <c r="VEC17" s="126"/>
      <c r="VED17" s="126"/>
      <c r="VEE17" s="126"/>
      <c r="VEF17" s="126"/>
      <c r="VEG17" s="126"/>
      <c r="VEH17" s="126"/>
      <c r="VEI17" s="126"/>
      <c r="VEJ17" s="126"/>
      <c r="VEK17" s="126"/>
      <c r="VEL17" s="126"/>
      <c r="VEM17" s="126"/>
      <c r="VEN17" s="126"/>
      <c r="VEO17" s="126"/>
      <c r="VEP17" s="126"/>
      <c r="VEQ17" s="126"/>
      <c r="VER17" s="126"/>
      <c r="VES17" s="126"/>
      <c r="VET17" s="126"/>
      <c r="VEU17" s="126"/>
      <c r="VEV17" s="126"/>
      <c r="VEW17" s="126"/>
      <c r="VEX17" s="126"/>
      <c r="VEY17" s="126"/>
      <c r="VEZ17" s="126"/>
      <c r="VFA17" s="126"/>
      <c r="VFB17" s="126"/>
      <c r="VFC17" s="126"/>
      <c r="VFD17" s="126"/>
      <c r="VFE17" s="126"/>
      <c r="VFF17" s="126"/>
      <c r="VFG17" s="126"/>
      <c r="VFH17" s="126"/>
      <c r="VFI17" s="126"/>
      <c r="VFJ17" s="126"/>
      <c r="VFK17" s="126"/>
      <c r="VFL17" s="126"/>
      <c r="VFM17" s="126"/>
      <c r="VFN17" s="126"/>
      <c r="VFO17" s="126"/>
      <c r="VFP17" s="126"/>
      <c r="VFQ17" s="126"/>
      <c r="VFR17" s="126"/>
      <c r="VFS17" s="126"/>
      <c r="VFT17" s="126"/>
      <c r="VFU17" s="126"/>
      <c r="VFV17" s="126"/>
      <c r="VFW17" s="126"/>
      <c r="VFX17" s="126"/>
      <c r="VFY17" s="126"/>
      <c r="VFZ17" s="126"/>
      <c r="VGA17" s="126"/>
      <c r="VGB17" s="126"/>
      <c r="VGC17" s="126"/>
      <c r="VGD17" s="126"/>
      <c r="VGE17" s="126"/>
      <c r="VGF17" s="126"/>
      <c r="VGG17" s="126"/>
      <c r="VGH17" s="126"/>
      <c r="VGI17" s="126"/>
      <c r="VGJ17" s="126"/>
      <c r="VGK17" s="126"/>
      <c r="VGL17" s="126"/>
      <c r="VGM17" s="126"/>
      <c r="VGN17" s="126"/>
      <c r="VGO17" s="126"/>
      <c r="VGP17" s="126"/>
      <c r="VGQ17" s="126"/>
      <c r="VGR17" s="126"/>
      <c r="VGS17" s="126"/>
      <c r="VGT17" s="126"/>
      <c r="VGU17" s="126"/>
      <c r="VGV17" s="126"/>
      <c r="VGW17" s="126"/>
      <c r="VGX17" s="126"/>
      <c r="VGY17" s="126"/>
      <c r="VGZ17" s="126"/>
      <c r="VHA17" s="126"/>
      <c r="VHB17" s="126"/>
      <c r="VHC17" s="126"/>
      <c r="VHD17" s="126"/>
      <c r="VHE17" s="126"/>
      <c r="VHF17" s="126"/>
      <c r="VHG17" s="126"/>
      <c r="VHH17" s="126"/>
      <c r="VHI17" s="126"/>
      <c r="VHJ17" s="126"/>
      <c r="VHK17" s="126"/>
      <c r="VHL17" s="126"/>
      <c r="VHM17" s="126"/>
      <c r="VHN17" s="126"/>
      <c r="VHO17" s="126"/>
      <c r="VHP17" s="126"/>
      <c r="VHQ17" s="126"/>
      <c r="VHR17" s="126"/>
      <c r="VHS17" s="126"/>
      <c r="VHT17" s="126"/>
      <c r="VHU17" s="126"/>
      <c r="VHV17" s="126"/>
      <c r="VHW17" s="126"/>
      <c r="VHX17" s="126"/>
      <c r="VHY17" s="126"/>
      <c r="VHZ17" s="126"/>
      <c r="VIA17" s="126"/>
      <c r="VIB17" s="126"/>
      <c r="VIC17" s="126"/>
      <c r="VID17" s="126"/>
      <c r="VIE17" s="126"/>
      <c r="VIF17" s="126"/>
      <c r="VIG17" s="126"/>
      <c r="VIH17" s="126"/>
      <c r="VII17" s="126"/>
      <c r="VIJ17" s="126"/>
      <c r="VIK17" s="126"/>
      <c r="VIL17" s="126"/>
      <c r="VIM17" s="126"/>
      <c r="VIN17" s="126"/>
      <c r="VIO17" s="126"/>
      <c r="VIP17" s="126"/>
      <c r="VIQ17" s="126"/>
      <c r="VIR17" s="126"/>
      <c r="VIS17" s="126"/>
      <c r="VIT17" s="126"/>
      <c r="VIU17" s="126"/>
      <c r="VIV17" s="126"/>
      <c r="VIW17" s="126"/>
      <c r="VIX17" s="126"/>
      <c r="VIY17" s="126"/>
      <c r="VIZ17" s="126"/>
      <c r="VJA17" s="126"/>
      <c r="VJB17" s="126"/>
      <c r="VJC17" s="126"/>
      <c r="VJD17" s="126"/>
      <c r="VJE17" s="126"/>
      <c r="VJF17" s="126"/>
      <c r="VJG17" s="126"/>
      <c r="VJH17" s="126"/>
      <c r="VJI17" s="126"/>
      <c r="VJJ17" s="126"/>
      <c r="VJK17" s="126"/>
      <c r="VJL17" s="126"/>
      <c r="VJM17" s="126"/>
      <c r="VJN17" s="126"/>
      <c r="VJO17" s="126"/>
      <c r="VJP17" s="126"/>
      <c r="VJQ17" s="126"/>
      <c r="VJR17" s="126"/>
      <c r="VJS17" s="126"/>
      <c r="VJT17" s="126"/>
      <c r="VJU17" s="126"/>
      <c r="VJV17" s="126"/>
      <c r="VJW17" s="126"/>
      <c r="VJX17" s="126"/>
      <c r="VJY17" s="126"/>
      <c r="VJZ17" s="126"/>
      <c r="VKA17" s="126"/>
      <c r="VKB17" s="126"/>
      <c r="VKC17" s="126"/>
      <c r="VKD17" s="126"/>
      <c r="VKE17" s="126"/>
      <c r="VKF17" s="126"/>
      <c r="VKG17" s="126"/>
      <c r="VKH17" s="126"/>
      <c r="VKI17" s="126"/>
      <c r="VKJ17" s="126"/>
      <c r="VKK17" s="126"/>
      <c r="VKL17" s="126"/>
      <c r="VKM17" s="126"/>
      <c r="VKN17" s="126"/>
      <c r="VKO17" s="126"/>
      <c r="VKP17" s="126"/>
      <c r="VKQ17" s="126"/>
      <c r="VKR17" s="126"/>
      <c r="VKS17" s="126"/>
      <c r="VKT17" s="126"/>
      <c r="VKU17" s="126"/>
      <c r="VKV17" s="126"/>
      <c r="VKW17" s="126"/>
      <c r="VKX17" s="126"/>
      <c r="VKY17" s="126"/>
      <c r="VKZ17" s="126"/>
      <c r="VLA17" s="126"/>
      <c r="VLB17" s="126"/>
      <c r="VLC17" s="126"/>
      <c r="VLD17" s="126"/>
      <c r="VLE17" s="126"/>
      <c r="VLF17" s="126"/>
      <c r="VLG17" s="126"/>
      <c r="VLH17" s="126"/>
      <c r="VLI17" s="126"/>
      <c r="VLJ17" s="126"/>
      <c r="VLK17" s="126"/>
      <c r="VLL17" s="126"/>
      <c r="VLM17" s="126"/>
      <c r="VLN17" s="126"/>
      <c r="VLO17" s="126"/>
      <c r="VLP17" s="126"/>
      <c r="VLQ17" s="126"/>
      <c r="VLR17" s="126"/>
      <c r="VLS17" s="126"/>
      <c r="VLT17" s="126"/>
      <c r="VLU17" s="126"/>
      <c r="VLV17" s="126"/>
      <c r="VLW17" s="126"/>
      <c r="VLX17" s="126"/>
      <c r="VLY17" s="126"/>
      <c r="VLZ17" s="126"/>
      <c r="VMA17" s="126"/>
      <c r="VMB17" s="126"/>
      <c r="VMC17" s="126"/>
      <c r="VMD17" s="126"/>
      <c r="VME17" s="126"/>
      <c r="VMF17" s="126"/>
      <c r="VMG17" s="126"/>
      <c r="VMH17" s="126"/>
      <c r="VMI17" s="126"/>
      <c r="VMJ17" s="126"/>
      <c r="VMK17" s="126"/>
      <c r="VML17" s="126"/>
      <c r="VMM17" s="126"/>
      <c r="VMN17" s="126"/>
      <c r="VMO17" s="126"/>
      <c r="VMP17" s="126"/>
      <c r="VMQ17" s="126"/>
      <c r="VMR17" s="126"/>
      <c r="VMS17" s="126"/>
      <c r="VMT17" s="126"/>
      <c r="VMU17" s="126"/>
      <c r="VMV17" s="126"/>
      <c r="VMW17" s="126"/>
      <c r="VMX17" s="126"/>
      <c r="VMY17" s="126"/>
      <c r="VMZ17" s="126"/>
      <c r="VNA17" s="126"/>
      <c r="VNB17" s="126"/>
      <c r="VNC17" s="126"/>
      <c r="VND17" s="126"/>
      <c r="VNE17" s="126"/>
      <c r="VNF17" s="126"/>
      <c r="VNG17" s="126"/>
      <c r="VNH17" s="126"/>
      <c r="VNI17" s="126"/>
      <c r="VNJ17" s="126"/>
      <c r="VNK17" s="126"/>
      <c r="VNL17" s="126"/>
      <c r="VNM17" s="126"/>
      <c r="VNN17" s="126"/>
      <c r="VNO17" s="126"/>
      <c r="VNP17" s="126"/>
      <c r="VNQ17" s="126"/>
      <c r="VNR17" s="126"/>
      <c r="VNS17" s="126"/>
      <c r="VNT17" s="126"/>
      <c r="VNU17" s="126"/>
      <c r="VNV17" s="126"/>
      <c r="VNW17" s="126"/>
      <c r="VNX17" s="126"/>
      <c r="VNY17" s="126"/>
      <c r="VNZ17" s="126"/>
      <c r="VOA17" s="126"/>
      <c r="VOB17" s="126"/>
      <c r="VOC17" s="126"/>
      <c r="VOD17" s="126"/>
      <c r="VOE17" s="126"/>
      <c r="VOF17" s="126"/>
      <c r="VOG17" s="126"/>
      <c r="VOH17" s="126"/>
      <c r="VOI17" s="126"/>
      <c r="VOJ17" s="126"/>
      <c r="VOK17" s="126"/>
      <c r="VOL17" s="126"/>
      <c r="VOM17" s="126"/>
      <c r="VON17" s="126"/>
      <c r="VOO17" s="126"/>
      <c r="VOP17" s="126"/>
      <c r="VOQ17" s="126"/>
      <c r="VOR17" s="126"/>
      <c r="VOS17" s="126"/>
      <c r="VOT17" s="126"/>
      <c r="VOU17" s="126"/>
      <c r="VOV17" s="126"/>
      <c r="VOW17" s="126"/>
      <c r="VOX17" s="126"/>
      <c r="VOY17" s="126"/>
      <c r="VOZ17" s="126"/>
      <c r="VPA17" s="126"/>
      <c r="VPB17" s="126"/>
      <c r="VPC17" s="126"/>
      <c r="VPD17" s="126"/>
      <c r="VPE17" s="126"/>
      <c r="VPF17" s="126"/>
      <c r="VPG17" s="126"/>
      <c r="VPH17" s="126"/>
      <c r="VPI17" s="126"/>
      <c r="VPJ17" s="126"/>
      <c r="VPK17" s="126"/>
      <c r="VPL17" s="126"/>
      <c r="VPM17" s="126"/>
      <c r="VPN17" s="126"/>
      <c r="VPO17" s="126"/>
      <c r="VPP17" s="126"/>
      <c r="VPQ17" s="126"/>
      <c r="VPR17" s="126"/>
      <c r="VPS17" s="126"/>
      <c r="VPT17" s="126"/>
      <c r="VPU17" s="126"/>
      <c r="VPV17" s="126"/>
      <c r="VPW17" s="126"/>
      <c r="VPX17" s="126"/>
      <c r="VPY17" s="126"/>
      <c r="VPZ17" s="126"/>
      <c r="VQA17" s="126"/>
      <c r="VQB17" s="126"/>
      <c r="VQC17" s="126"/>
      <c r="VQD17" s="126"/>
      <c r="VQE17" s="126"/>
      <c r="VQF17" s="126"/>
      <c r="VQG17" s="126"/>
      <c r="VQH17" s="126"/>
      <c r="VQI17" s="126"/>
      <c r="VQJ17" s="126"/>
      <c r="VQK17" s="126"/>
      <c r="VQL17" s="126"/>
      <c r="VQM17" s="126"/>
      <c r="VQN17" s="126"/>
      <c r="VQO17" s="126"/>
      <c r="VQP17" s="126"/>
      <c r="VQQ17" s="126"/>
      <c r="VQR17" s="126"/>
      <c r="VQS17" s="126"/>
      <c r="VQT17" s="126"/>
      <c r="VQU17" s="126"/>
      <c r="VQV17" s="126"/>
      <c r="VQW17" s="126"/>
      <c r="VQX17" s="126"/>
      <c r="VQY17" s="126"/>
      <c r="VQZ17" s="126"/>
      <c r="VRA17" s="126"/>
      <c r="VRB17" s="126"/>
      <c r="VRC17" s="126"/>
      <c r="VRD17" s="126"/>
      <c r="VRE17" s="126"/>
      <c r="VRF17" s="126"/>
      <c r="VRG17" s="126"/>
      <c r="VRH17" s="126"/>
      <c r="VRI17" s="126"/>
      <c r="VRJ17" s="126"/>
      <c r="VRK17" s="126"/>
      <c r="VRL17" s="126"/>
      <c r="VRM17" s="126"/>
      <c r="VRN17" s="126"/>
      <c r="VRO17" s="126"/>
      <c r="VRP17" s="126"/>
      <c r="VRQ17" s="126"/>
      <c r="VRR17" s="126"/>
      <c r="VRS17" s="126"/>
      <c r="VRT17" s="126"/>
      <c r="VRU17" s="126"/>
      <c r="VRV17" s="126"/>
      <c r="VRW17" s="126"/>
      <c r="VRX17" s="126"/>
      <c r="VRY17" s="126"/>
      <c r="VRZ17" s="126"/>
      <c r="VSA17" s="126"/>
      <c r="VSB17" s="126"/>
      <c r="VSC17" s="126"/>
      <c r="VSD17" s="126"/>
      <c r="VSE17" s="126"/>
      <c r="VSF17" s="126"/>
      <c r="VSG17" s="126"/>
      <c r="VSH17" s="126"/>
      <c r="VSI17" s="126"/>
      <c r="VSJ17" s="126"/>
      <c r="VSK17" s="126"/>
      <c r="VSL17" s="126"/>
      <c r="VSM17" s="126"/>
      <c r="VSN17" s="126"/>
      <c r="VSO17" s="126"/>
      <c r="VSP17" s="126"/>
      <c r="VSQ17" s="126"/>
      <c r="VSR17" s="126"/>
      <c r="VSS17" s="126"/>
      <c r="VST17" s="126"/>
      <c r="VSU17" s="126"/>
      <c r="VSV17" s="126"/>
      <c r="VSW17" s="126"/>
      <c r="VSX17" s="126"/>
      <c r="VSY17" s="126"/>
      <c r="VSZ17" s="126"/>
      <c r="VTA17" s="126"/>
      <c r="VTB17" s="126"/>
      <c r="VTC17" s="126"/>
      <c r="VTD17" s="126"/>
      <c r="VTE17" s="126"/>
      <c r="VTF17" s="126"/>
      <c r="VTG17" s="126"/>
      <c r="VTH17" s="126"/>
      <c r="VTI17" s="126"/>
      <c r="VTJ17" s="126"/>
      <c r="VTK17" s="126"/>
      <c r="VTL17" s="126"/>
      <c r="VTM17" s="126"/>
      <c r="VTN17" s="126"/>
      <c r="VTO17" s="126"/>
      <c r="VTP17" s="126"/>
      <c r="VTQ17" s="126"/>
      <c r="VTR17" s="126"/>
      <c r="VTS17" s="126"/>
      <c r="VTT17" s="126"/>
      <c r="VTU17" s="126"/>
      <c r="VTV17" s="126"/>
      <c r="VTW17" s="126"/>
      <c r="VTX17" s="126"/>
      <c r="VTY17" s="126"/>
      <c r="VTZ17" s="126"/>
      <c r="VUA17" s="126"/>
      <c r="VUB17" s="126"/>
      <c r="VUC17" s="126"/>
      <c r="VUD17" s="126"/>
      <c r="VUE17" s="126"/>
      <c r="VUF17" s="126"/>
      <c r="VUG17" s="126"/>
      <c r="VUH17" s="126"/>
      <c r="VUI17" s="126"/>
      <c r="VUJ17" s="126"/>
      <c r="VUK17" s="126"/>
      <c r="VUL17" s="126"/>
      <c r="VUM17" s="126"/>
      <c r="VUN17" s="126"/>
      <c r="VUO17" s="126"/>
      <c r="VUP17" s="126"/>
      <c r="VUQ17" s="126"/>
      <c r="VUR17" s="126"/>
      <c r="VUS17" s="126"/>
      <c r="VUT17" s="126"/>
      <c r="VUU17" s="126"/>
      <c r="VUV17" s="126"/>
      <c r="VUW17" s="126"/>
      <c r="VUX17" s="126"/>
      <c r="VUY17" s="126"/>
      <c r="VUZ17" s="126"/>
      <c r="VVA17" s="126"/>
      <c r="VVB17" s="126"/>
      <c r="VVC17" s="126"/>
      <c r="VVD17" s="126"/>
      <c r="VVE17" s="126"/>
      <c r="VVF17" s="126"/>
      <c r="VVG17" s="126"/>
      <c r="VVH17" s="126"/>
      <c r="VVI17" s="126"/>
      <c r="VVJ17" s="126"/>
      <c r="VVK17" s="126"/>
      <c r="VVL17" s="126"/>
      <c r="VVM17" s="126"/>
      <c r="VVN17" s="126"/>
      <c r="VVO17" s="126"/>
      <c r="VVP17" s="126"/>
      <c r="VVQ17" s="126"/>
      <c r="VVR17" s="126"/>
      <c r="VVS17" s="126"/>
      <c r="VVT17" s="126"/>
      <c r="VVU17" s="126"/>
      <c r="VVV17" s="126"/>
      <c r="VVW17" s="126"/>
      <c r="VVX17" s="126"/>
      <c r="VVY17" s="126"/>
      <c r="VVZ17" s="126"/>
      <c r="VWA17" s="126"/>
      <c r="VWB17" s="126"/>
      <c r="VWC17" s="126"/>
      <c r="VWD17" s="126"/>
      <c r="VWE17" s="126"/>
      <c r="VWF17" s="126"/>
      <c r="VWG17" s="126"/>
      <c r="VWH17" s="126"/>
      <c r="VWI17" s="126"/>
      <c r="VWJ17" s="126"/>
      <c r="VWK17" s="126"/>
      <c r="VWL17" s="126"/>
      <c r="VWM17" s="126"/>
      <c r="VWN17" s="126"/>
      <c r="VWO17" s="126"/>
      <c r="VWP17" s="126"/>
      <c r="VWQ17" s="126"/>
      <c r="VWR17" s="126"/>
      <c r="VWS17" s="126"/>
      <c r="VWT17" s="126"/>
      <c r="VWU17" s="126"/>
      <c r="VWV17" s="126"/>
      <c r="VWW17" s="126"/>
      <c r="VWX17" s="126"/>
      <c r="VWY17" s="126"/>
      <c r="VWZ17" s="126"/>
      <c r="VXA17" s="126"/>
      <c r="VXB17" s="126"/>
      <c r="VXC17" s="126"/>
      <c r="VXD17" s="126"/>
      <c r="VXE17" s="126"/>
      <c r="VXF17" s="126"/>
      <c r="VXG17" s="126"/>
      <c r="VXH17" s="126"/>
      <c r="VXI17" s="126"/>
      <c r="VXJ17" s="126"/>
      <c r="VXK17" s="126"/>
      <c r="VXL17" s="126"/>
      <c r="VXM17" s="126"/>
      <c r="VXN17" s="126"/>
      <c r="VXO17" s="126"/>
      <c r="VXP17" s="126"/>
      <c r="VXQ17" s="126"/>
      <c r="VXR17" s="126"/>
      <c r="VXS17" s="126"/>
      <c r="VXT17" s="126"/>
      <c r="VXU17" s="126"/>
      <c r="VXV17" s="126"/>
      <c r="VXW17" s="126"/>
      <c r="VXX17" s="126"/>
      <c r="VXY17" s="126"/>
      <c r="VXZ17" s="126"/>
      <c r="VYA17" s="126"/>
      <c r="VYB17" s="126"/>
      <c r="VYC17" s="126"/>
      <c r="VYD17" s="126"/>
      <c r="VYE17" s="126"/>
      <c r="VYF17" s="126"/>
      <c r="VYG17" s="126"/>
      <c r="VYH17" s="126"/>
      <c r="VYI17" s="126"/>
      <c r="VYJ17" s="126"/>
      <c r="VYK17" s="126"/>
      <c r="VYL17" s="126"/>
      <c r="VYM17" s="126"/>
      <c r="VYN17" s="126"/>
      <c r="VYO17" s="126"/>
      <c r="VYP17" s="126"/>
      <c r="VYQ17" s="126"/>
      <c r="VYR17" s="126"/>
      <c r="VYS17" s="126"/>
      <c r="VYT17" s="126"/>
      <c r="VYU17" s="126"/>
      <c r="VYV17" s="126"/>
      <c r="VYW17" s="126"/>
      <c r="VYX17" s="126"/>
      <c r="VYY17" s="126"/>
      <c r="VYZ17" s="126"/>
      <c r="VZA17" s="126"/>
      <c r="VZB17" s="126"/>
      <c r="VZC17" s="126"/>
      <c r="VZD17" s="126"/>
      <c r="VZE17" s="126"/>
      <c r="VZF17" s="126"/>
      <c r="VZG17" s="126"/>
      <c r="VZH17" s="126"/>
      <c r="VZI17" s="126"/>
      <c r="VZJ17" s="126"/>
      <c r="VZK17" s="126"/>
      <c r="VZL17" s="126"/>
      <c r="VZM17" s="126"/>
      <c r="VZN17" s="126"/>
      <c r="VZO17" s="126"/>
      <c r="VZP17" s="126"/>
      <c r="VZQ17" s="126"/>
      <c r="VZR17" s="126"/>
      <c r="VZS17" s="126"/>
      <c r="VZT17" s="126"/>
      <c r="VZU17" s="126"/>
      <c r="VZV17" s="126"/>
      <c r="VZW17" s="126"/>
      <c r="VZX17" s="126"/>
      <c r="VZY17" s="126"/>
      <c r="VZZ17" s="126"/>
      <c r="WAA17" s="126"/>
      <c r="WAB17" s="126"/>
      <c r="WAC17" s="126"/>
      <c r="WAD17" s="126"/>
      <c r="WAE17" s="126"/>
      <c r="WAF17" s="126"/>
      <c r="WAG17" s="126"/>
      <c r="WAH17" s="126"/>
      <c r="WAI17" s="126"/>
      <c r="WAJ17" s="126"/>
      <c r="WAK17" s="126"/>
      <c r="WAL17" s="126"/>
      <c r="WAM17" s="126"/>
      <c r="WAN17" s="126"/>
      <c r="WAO17" s="126"/>
      <c r="WAP17" s="126"/>
      <c r="WAQ17" s="126"/>
      <c r="WAR17" s="126"/>
      <c r="WAS17" s="126"/>
      <c r="WAT17" s="126"/>
      <c r="WAU17" s="126"/>
      <c r="WAV17" s="126"/>
      <c r="WAW17" s="126"/>
      <c r="WAX17" s="126"/>
      <c r="WAY17" s="126"/>
      <c r="WAZ17" s="126"/>
      <c r="WBA17" s="126"/>
      <c r="WBB17" s="126"/>
      <c r="WBC17" s="126"/>
      <c r="WBD17" s="126"/>
      <c r="WBE17" s="126"/>
      <c r="WBF17" s="126"/>
      <c r="WBG17" s="126"/>
      <c r="WBH17" s="126"/>
      <c r="WBI17" s="126"/>
      <c r="WBJ17" s="126"/>
      <c r="WBK17" s="126"/>
      <c r="WBL17" s="126"/>
      <c r="WBM17" s="126"/>
      <c r="WBN17" s="126"/>
      <c r="WBO17" s="126"/>
      <c r="WBP17" s="126"/>
      <c r="WBQ17" s="126"/>
      <c r="WBR17" s="126"/>
      <c r="WBS17" s="126"/>
      <c r="WBT17" s="126"/>
      <c r="WBU17" s="126"/>
      <c r="WBV17" s="126"/>
      <c r="WBW17" s="126"/>
      <c r="WBX17" s="126"/>
      <c r="WBY17" s="126"/>
      <c r="WBZ17" s="126"/>
      <c r="WCA17" s="126"/>
      <c r="WCB17" s="126"/>
      <c r="WCC17" s="126"/>
      <c r="WCD17" s="126"/>
      <c r="WCE17" s="126"/>
      <c r="WCF17" s="126"/>
      <c r="WCG17" s="126"/>
      <c r="WCH17" s="126"/>
      <c r="WCI17" s="126"/>
      <c r="WCJ17" s="126"/>
      <c r="WCK17" s="126"/>
      <c r="WCL17" s="126"/>
      <c r="WCM17" s="126"/>
      <c r="WCN17" s="126"/>
      <c r="WCO17" s="126"/>
      <c r="WCP17" s="126"/>
      <c r="WCQ17" s="126"/>
      <c r="WCR17" s="126"/>
      <c r="WCS17" s="126"/>
      <c r="WCT17" s="126"/>
      <c r="WCU17" s="126"/>
      <c r="WCV17" s="126"/>
      <c r="WCW17" s="126"/>
      <c r="WCX17" s="126"/>
      <c r="WCY17" s="126"/>
      <c r="WCZ17" s="126"/>
      <c r="WDA17" s="126"/>
      <c r="WDB17" s="126"/>
      <c r="WDC17" s="126"/>
      <c r="WDD17" s="126"/>
      <c r="WDE17" s="126"/>
      <c r="WDF17" s="126"/>
      <c r="WDG17" s="126"/>
      <c r="WDH17" s="126"/>
      <c r="WDI17" s="126"/>
      <c r="WDJ17" s="126"/>
      <c r="WDK17" s="126"/>
      <c r="WDL17" s="126"/>
      <c r="WDM17" s="126"/>
      <c r="WDN17" s="126"/>
      <c r="WDO17" s="126"/>
      <c r="WDP17" s="126"/>
      <c r="WDQ17" s="126"/>
      <c r="WDR17" s="126"/>
      <c r="WDS17" s="126"/>
      <c r="WDT17" s="126"/>
      <c r="WDU17" s="126"/>
      <c r="WDV17" s="126"/>
      <c r="WDW17" s="126"/>
      <c r="WDX17" s="126"/>
      <c r="WDY17" s="126"/>
      <c r="WDZ17" s="126"/>
      <c r="WEA17" s="126"/>
      <c r="WEB17" s="126"/>
      <c r="WEC17" s="126"/>
      <c r="WED17" s="126"/>
      <c r="WEE17" s="126"/>
      <c r="WEF17" s="126"/>
      <c r="WEG17" s="126"/>
      <c r="WEH17" s="126"/>
      <c r="WEI17" s="126"/>
      <c r="WEJ17" s="126"/>
      <c r="WEK17" s="126"/>
      <c r="WEL17" s="126"/>
      <c r="WEM17" s="126"/>
      <c r="WEN17" s="126"/>
      <c r="WEO17" s="126"/>
      <c r="WEP17" s="126"/>
      <c r="WEQ17" s="126"/>
      <c r="WER17" s="126"/>
      <c r="WES17" s="126"/>
      <c r="WET17" s="126"/>
      <c r="WEU17" s="126"/>
      <c r="WEV17" s="126"/>
      <c r="WEW17" s="126"/>
      <c r="WEX17" s="126"/>
      <c r="WEY17" s="126"/>
      <c r="WEZ17" s="126"/>
      <c r="WFA17" s="126"/>
      <c r="WFB17" s="126"/>
      <c r="WFC17" s="126"/>
      <c r="WFD17" s="126"/>
      <c r="WFE17" s="126"/>
      <c r="WFF17" s="126"/>
      <c r="WFG17" s="126"/>
      <c r="WFH17" s="126"/>
      <c r="WFI17" s="126"/>
      <c r="WFJ17" s="126"/>
      <c r="WFK17" s="126"/>
      <c r="WFL17" s="126"/>
      <c r="WFM17" s="126"/>
      <c r="WFN17" s="126"/>
      <c r="WFO17" s="126"/>
      <c r="WFP17" s="126"/>
      <c r="WFQ17" s="126"/>
      <c r="WFR17" s="126"/>
      <c r="WFS17" s="126"/>
      <c r="WFT17" s="126"/>
      <c r="WFU17" s="126"/>
      <c r="WFV17" s="126"/>
      <c r="WFW17" s="126"/>
      <c r="WFX17" s="126"/>
      <c r="WFY17" s="126"/>
      <c r="WFZ17" s="126"/>
      <c r="WGA17" s="126"/>
      <c r="WGB17" s="126"/>
      <c r="WGC17" s="126"/>
      <c r="WGD17" s="126"/>
      <c r="WGE17" s="126"/>
      <c r="WGF17" s="126"/>
      <c r="WGG17" s="126"/>
      <c r="WGH17" s="126"/>
      <c r="WGI17" s="126"/>
      <c r="WGJ17" s="126"/>
      <c r="WGK17" s="126"/>
      <c r="WGL17" s="126"/>
      <c r="WGM17" s="126"/>
      <c r="WGN17" s="126"/>
      <c r="WGO17" s="126"/>
      <c r="WGP17" s="126"/>
      <c r="WGQ17" s="126"/>
      <c r="WGR17" s="126"/>
      <c r="WGS17" s="126"/>
      <c r="WGT17" s="126"/>
      <c r="WGU17" s="126"/>
      <c r="WGV17" s="126"/>
      <c r="WGW17" s="126"/>
      <c r="WGX17" s="126"/>
      <c r="WGY17" s="126"/>
      <c r="WGZ17" s="126"/>
      <c r="WHA17" s="126"/>
      <c r="WHB17" s="126"/>
      <c r="WHC17" s="126"/>
      <c r="WHD17" s="126"/>
      <c r="WHE17" s="126"/>
      <c r="WHF17" s="126"/>
      <c r="WHG17" s="126"/>
      <c r="WHH17" s="126"/>
      <c r="WHI17" s="126"/>
      <c r="WHJ17" s="126"/>
      <c r="WHK17" s="126"/>
      <c r="WHL17" s="126"/>
      <c r="WHM17" s="126"/>
      <c r="WHN17" s="126"/>
      <c r="WHO17" s="126"/>
      <c r="WHP17" s="126"/>
      <c r="WHQ17" s="126"/>
      <c r="WHR17" s="126"/>
      <c r="WHS17" s="126"/>
      <c r="WHT17" s="126"/>
      <c r="WHU17" s="126"/>
      <c r="WHV17" s="126"/>
      <c r="WHW17" s="126"/>
      <c r="WHX17" s="126"/>
      <c r="WHY17" s="126"/>
      <c r="WHZ17" s="126"/>
      <c r="WIA17" s="126"/>
      <c r="WIB17" s="126"/>
      <c r="WIC17" s="126"/>
      <c r="WID17" s="126"/>
      <c r="WIE17" s="126"/>
      <c r="WIF17" s="126"/>
      <c r="WIG17" s="126"/>
      <c r="WIH17" s="126"/>
      <c r="WII17" s="126"/>
      <c r="WIJ17" s="126"/>
      <c r="WIK17" s="126"/>
      <c r="WIL17" s="126"/>
      <c r="WIM17" s="126"/>
      <c r="WIN17" s="126"/>
      <c r="WIO17" s="126"/>
      <c r="WIP17" s="126"/>
      <c r="WIQ17" s="126"/>
      <c r="WIR17" s="126"/>
      <c r="WIS17" s="126"/>
      <c r="WIT17" s="126"/>
      <c r="WIU17" s="126"/>
      <c r="WIV17" s="126"/>
      <c r="WIW17" s="126"/>
      <c r="WIX17" s="126"/>
      <c r="WIY17" s="126"/>
      <c r="WIZ17" s="126"/>
      <c r="WJA17" s="126"/>
      <c r="WJB17" s="126"/>
      <c r="WJC17" s="126"/>
      <c r="WJD17" s="126"/>
      <c r="WJE17" s="126"/>
      <c r="WJF17" s="126"/>
      <c r="WJG17" s="126"/>
      <c r="WJH17" s="126"/>
      <c r="WJI17" s="126"/>
      <c r="WJJ17" s="126"/>
      <c r="WJK17" s="126"/>
      <c r="WJL17" s="126"/>
      <c r="WJM17" s="126"/>
      <c r="WJN17" s="126"/>
      <c r="WJO17" s="126"/>
      <c r="WJP17" s="126"/>
      <c r="WJQ17" s="126"/>
      <c r="WJR17" s="126"/>
      <c r="WJS17" s="126"/>
      <c r="WJT17" s="126"/>
      <c r="WJU17" s="126"/>
      <c r="WJV17" s="126"/>
      <c r="WJW17" s="126"/>
      <c r="WJX17" s="126"/>
      <c r="WJY17" s="126"/>
      <c r="WJZ17" s="126"/>
      <c r="WKA17" s="126"/>
      <c r="WKB17" s="126"/>
      <c r="WKC17" s="126"/>
      <c r="WKD17" s="126"/>
      <c r="WKE17" s="126"/>
      <c r="WKF17" s="126"/>
      <c r="WKG17" s="126"/>
      <c r="WKH17" s="126"/>
      <c r="WKI17" s="126"/>
      <c r="WKJ17" s="126"/>
      <c r="WKK17" s="126"/>
      <c r="WKL17" s="126"/>
      <c r="WKM17" s="126"/>
      <c r="WKN17" s="126"/>
      <c r="WKO17" s="126"/>
      <c r="WKP17" s="126"/>
      <c r="WKQ17" s="126"/>
      <c r="WKR17" s="126"/>
      <c r="WKS17" s="126"/>
      <c r="WKT17" s="126"/>
      <c r="WKU17" s="126"/>
      <c r="WKV17" s="126"/>
      <c r="WKW17" s="126"/>
      <c r="WKX17" s="126"/>
      <c r="WKY17" s="126"/>
      <c r="WKZ17" s="126"/>
      <c r="WLA17" s="126"/>
      <c r="WLB17" s="126"/>
      <c r="WLC17" s="126"/>
      <c r="WLD17" s="126"/>
      <c r="WLE17" s="126"/>
      <c r="WLF17" s="126"/>
      <c r="WLG17" s="126"/>
      <c r="WLH17" s="126"/>
      <c r="WLI17" s="126"/>
      <c r="WLJ17" s="126"/>
      <c r="WLK17" s="126"/>
      <c r="WLL17" s="126"/>
      <c r="WLM17" s="126"/>
      <c r="WLN17" s="126"/>
      <c r="WLO17" s="126"/>
      <c r="WLP17" s="126"/>
      <c r="WLQ17" s="126"/>
      <c r="WLR17" s="126"/>
      <c r="WLS17" s="126"/>
      <c r="WLT17" s="126"/>
      <c r="WLU17" s="126"/>
      <c r="WLV17" s="126"/>
      <c r="WLW17" s="126"/>
      <c r="WLX17" s="126"/>
      <c r="WLY17" s="126"/>
      <c r="WLZ17" s="126"/>
      <c r="WMA17" s="126"/>
      <c r="WMB17" s="126"/>
      <c r="WMC17" s="126"/>
      <c r="WMD17" s="126"/>
      <c r="WME17" s="126"/>
      <c r="WMF17" s="126"/>
      <c r="WMG17" s="126"/>
      <c r="WMH17" s="126"/>
      <c r="WMI17" s="126"/>
      <c r="WMJ17" s="126"/>
      <c r="WMK17" s="126"/>
      <c r="WML17" s="126"/>
      <c r="WMM17" s="126"/>
      <c r="WMN17" s="126"/>
      <c r="WMO17" s="126"/>
      <c r="WMP17" s="126"/>
      <c r="WMQ17" s="126"/>
      <c r="WMR17" s="126"/>
      <c r="WMS17" s="126"/>
      <c r="WMT17" s="126"/>
      <c r="WMU17" s="126"/>
      <c r="WMV17" s="126"/>
      <c r="WMW17" s="126"/>
      <c r="WMX17" s="126"/>
      <c r="WMY17" s="126"/>
      <c r="WMZ17" s="126"/>
      <c r="WNA17" s="126"/>
      <c r="WNB17" s="126"/>
      <c r="WNC17" s="126"/>
      <c r="WND17" s="126"/>
      <c r="WNE17" s="126"/>
      <c r="WNF17" s="126"/>
      <c r="WNG17" s="126"/>
      <c r="WNH17" s="126"/>
      <c r="WNI17" s="126"/>
      <c r="WNJ17" s="126"/>
      <c r="WNK17" s="126"/>
      <c r="WNL17" s="126"/>
      <c r="WNM17" s="126"/>
      <c r="WNN17" s="126"/>
      <c r="WNO17" s="126"/>
      <c r="WNP17" s="126"/>
      <c r="WNQ17" s="126"/>
      <c r="WNR17" s="126"/>
      <c r="WNS17" s="126"/>
      <c r="WNT17" s="126"/>
      <c r="WNU17" s="126"/>
      <c r="WNV17" s="126"/>
      <c r="WNW17" s="126"/>
      <c r="WNX17" s="126"/>
      <c r="WNY17" s="126"/>
      <c r="WNZ17" s="126"/>
      <c r="WOA17" s="126"/>
      <c r="WOB17" s="126"/>
      <c r="WOC17" s="126"/>
      <c r="WOD17" s="126"/>
      <c r="WOE17" s="126"/>
      <c r="WOF17" s="126"/>
      <c r="WOG17" s="126"/>
      <c r="WOH17" s="126"/>
      <c r="WOI17" s="126"/>
      <c r="WOJ17" s="126"/>
      <c r="WOK17" s="126"/>
      <c r="WOL17" s="126"/>
      <c r="WOM17" s="126"/>
      <c r="WON17" s="126"/>
      <c r="WOO17" s="126"/>
      <c r="WOP17" s="126"/>
      <c r="WOQ17" s="126"/>
      <c r="WOR17" s="126"/>
      <c r="WOS17" s="126"/>
      <c r="WOT17" s="126"/>
      <c r="WOU17" s="126"/>
      <c r="WOV17" s="126"/>
      <c r="WOW17" s="126"/>
      <c r="WOX17" s="126"/>
      <c r="WOY17" s="126"/>
      <c r="WOZ17" s="126"/>
      <c r="WPA17" s="126"/>
      <c r="WPB17" s="126"/>
      <c r="WPC17" s="126"/>
      <c r="WPD17" s="126"/>
      <c r="WPE17" s="126"/>
      <c r="WPF17" s="126"/>
      <c r="WPG17" s="126"/>
      <c r="WPH17" s="126"/>
      <c r="WPI17" s="126"/>
      <c r="WPJ17" s="126"/>
      <c r="WPK17" s="126"/>
      <c r="WPL17" s="126"/>
      <c r="WPM17" s="126"/>
      <c r="WPN17" s="126"/>
      <c r="WPO17" s="126"/>
      <c r="WPP17" s="126"/>
      <c r="WPQ17" s="126"/>
      <c r="WPR17" s="126"/>
      <c r="WPS17" s="126"/>
      <c r="WPT17" s="126"/>
      <c r="WPU17" s="126"/>
      <c r="WPV17" s="126"/>
      <c r="WPW17" s="126"/>
      <c r="WPX17" s="126"/>
      <c r="WPY17" s="126"/>
      <c r="WPZ17" s="126"/>
      <c r="WQA17" s="126"/>
      <c r="WQB17" s="126"/>
      <c r="WQC17" s="126"/>
      <c r="WQD17" s="126"/>
      <c r="WQE17" s="126"/>
      <c r="WQF17" s="126"/>
      <c r="WQG17" s="126"/>
      <c r="WQH17" s="126"/>
      <c r="WQI17" s="126"/>
      <c r="WQJ17" s="126"/>
      <c r="WQK17" s="126"/>
      <c r="WQL17" s="126"/>
      <c r="WQM17" s="126"/>
      <c r="WQN17" s="126"/>
      <c r="WQO17" s="126"/>
      <c r="WQP17" s="126"/>
      <c r="WQQ17" s="126"/>
      <c r="WQR17" s="126"/>
      <c r="WQS17" s="126"/>
      <c r="WQT17" s="126"/>
      <c r="WQU17" s="126"/>
      <c r="WQV17" s="126"/>
      <c r="WQW17" s="126"/>
      <c r="WQX17" s="126"/>
      <c r="WQY17" s="126"/>
      <c r="WQZ17" s="126"/>
      <c r="WRA17" s="126"/>
      <c r="WRB17" s="126"/>
      <c r="WRC17" s="126"/>
      <c r="WRD17" s="126"/>
      <c r="WRE17" s="126"/>
      <c r="WRF17" s="126"/>
      <c r="WRG17" s="126"/>
      <c r="WRH17" s="126"/>
      <c r="WRI17" s="126"/>
      <c r="WRJ17" s="126"/>
      <c r="WRK17" s="126"/>
      <c r="WRL17" s="126"/>
      <c r="WRM17" s="126"/>
      <c r="WRN17" s="126"/>
      <c r="WRO17" s="126"/>
      <c r="WRP17" s="126"/>
      <c r="WRQ17" s="126"/>
      <c r="WRR17" s="126"/>
      <c r="WRS17" s="126"/>
      <c r="WRT17" s="126"/>
      <c r="WRU17" s="126"/>
      <c r="WRV17" s="126"/>
      <c r="WRW17" s="126"/>
      <c r="WRX17" s="126"/>
      <c r="WRY17" s="126"/>
      <c r="WRZ17" s="126"/>
      <c r="WSA17" s="126"/>
      <c r="WSB17" s="126"/>
      <c r="WSC17" s="126"/>
      <c r="WSD17" s="126"/>
      <c r="WSE17" s="126"/>
      <c r="WSF17" s="126"/>
      <c r="WSG17" s="126"/>
      <c r="WSH17" s="126"/>
      <c r="WSI17" s="126"/>
      <c r="WSJ17" s="126"/>
      <c r="WSK17" s="126"/>
      <c r="WSL17" s="126"/>
      <c r="WSM17" s="126"/>
      <c r="WSN17" s="126"/>
      <c r="WSO17" s="126"/>
      <c r="WSP17" s="126"/>
      <c r="WSQ17" s="126"/>
      <c r="WSR17" s="126"/>
      <c r="WSS17" s="126"/>
      <c r="WST17" s="126"/>
      <c r="WSU17" s="126"/>
      <c r="WSV17" s="126"/>
      <c r="WSW17" s="126"/>
      <c r="WSX17" s="126"/>
      <c r="WSY17" s="126"/>
      <c r="WSZ17" s="126"/>
      <c r="WTA17" s="126"/>
      <c r="WTB17" s="126"/>
      <c r="WTC17" s="126"/>
      <c r="WTD17" s="126"/>
      <c r="WTE17" s="126"/>
      <c r="WTF17" s="126"/>
      <c r="WTG17" s="126"/>
      <c r="WTH17" s="126"/>
      <c r="WTI17" s="126"/>
      <c r="WTJ17" s="126"/>
      <c r="WTK17" s="126"/>
      <c r="WTL17" s="126"/>
      <c r="WTM17" s="126"/>
      <c r="WTN17" s="126"/>
      <c r="WTO17" s="126"/>
      <c r="WTP17" s="126"/>
      <c r="WTQ17" s="126"/>
      <c r="WTR17" s="126"/>
      <c r="WTS17" s="126"/>
      <c r="WTT17" s="126"/>
      <c r="WTU17" s="126"/>
      <c r="WTV17" s="126"/>
      <c r="WTW17" s="126"/>
      <c r="WTX17" s="126"/>
      <c r="WTY17" s="126"/>
      <c r="WTZ17" s="126"/>
      <c r="WUA17" s="126"/>
      <c r="WUB17" s="126"/>
      <c r="WUC17" s="126"/>
      <c r="WUD17" s="126"/>
      <c r="WUE17" s="126"/>
      <c r="WUF17" s="126"/>
      <c r="WUG17" s="126"/>
      <c r="WUH17" s="126"/>
      <c r="WUI17" s="126"/>
      <c r="WUJ17" s="126"/>
      <c r="WUK17" s="126"/>
      <c r="WUL17" s="126"/>
      <c r="WUM17" s="126"/>
      <c r="WUN17" s="126"/>
      <c r="WUO17" s="126"/>
      <c r="WUP17" s="126"/>
      <c r="WUQ17" s="126"/>
      <c r="WUR17" s="126"/>
      <c r="WUS17" s="126"/>
      <c r="WUT17" s="126"/>
      <c r="WUU17" s="126"/>
      <c r="WUV17" s="126"/>
      <c r="WUW17" s="126"/>
      <c r="WUX17" s="126"/>
      <c r="WUY17" s="126"/>
      <c r="WUZ17" s="126"/>
      <c r="WVA17" s="126"/>
      <c r="WVB17" s="126"/>
      <c r="WVC17" s="126"/>
      <c r="WVD17" s="126"/>
      <c r="WVE17" s="126"/>
      <c r="WVF17" s="126"/>
      <c r="WVG17" s="126"/>
      <c r="WVH17" s="126"/>
      <c r="WVI17" s="126"/>
      <c r="WVJ17" s="126"/>
      <c r="WVK17" s="126"/>
      <c r="WVL17" s="126"/>
      <c r="WVM17" s="126"/>
      <c r="WVN17" s="126"/>
      <c r="WVO17" s="126"/>
      <c r="WVP17" s="126"/>
      <c r="WVQ17" s="126"/>
      <c r="WVR17" s="126"/>
      <c r="WVS17" s="126"/>
      <c r="WVT17" s="126"/>
      <c r="WVU17" s="126"/>
      <c r="WVV17" s="126"/>
      <c r="WVW17" s="126"/>
      <c r="WVX17" s="126"/>
      <c r="WVY17" s="126"/>
      <c r="WVZ17" s="126"/>
      <c r="WWA17" s="126"/>
      <c r="WWB17" s="126"/>
      <c r="WWC17" s="126"/>
      <c r="WWD17" s="126"/>
      <c r="WWE17" s="126"/>
      <c r="WWF17" s="126"/>
      <c r="WWG17" s="126"/>
      <c r="WWH17" s="126"/>
      <c r="WWI17" s="126"/>
      <c r="WWJ17" s="126"/>
      <c r="WWK17" s="126"/>
      <c r="WWL17" s="126"/>
      <c r="WWM17" s="126"/>
      <c r="WWN17" s="126"/>
      <c r="WWO17" s="126"/>
      <c r="WWP17" s="126"/>
      <c r="WWQ17" s="126"/>
      <c r="WWR17" s="126"/>
      <c r="WWS17" s="126"/>
      <c r="WWT17" s="126"/>
      <c r="WWU17" s="126"/>
      <c r="WWV17" s="126"/>
      <c r="WWW17" s="126"/>
      <c r="WWX17" s="126"/>
      <c r="WWY17" s="126"/>
      <c r="WWZ17" s="126"/>
      <c r="WXA17" s="126"/>
      <c r="WXB17" s="126"/>
      <c r="WXC17" s="126"/>
      <c r="WXD17" s="126"/>
      <c r="WXE17" s="126"/>
      <c r="WXF17" s="126"/>
      <c r="WXG17" s="126"/>
      <c r="WXH17" s="126"/>
      <c r="WXI17" s="126"/>
      <c r="WXJ17" s="126"/>
      <c r="WXK17" s="126"/>
      <c r="WXL17" s="126"/>
      <c r="WXM17" s="126"/>
      <c r="WXN17" s="126"/>
      <c r="WXO17" s="126"/>
      <c r="WXP17" s="126"/>
      <c r="WXQ17" s="126"/>
      <c r="WXR17" s="126"/>
      <c r="WXS17" s="126"/>
      <c r="WXT17" s="126"/>
      <c r="WXU17" s="126"/>
      <c r="WXV17" s="126"/>
      <c r="WXW17" s="126"/>
      <c r="WXX17" s="126"/>
      <c r="WXY17" s="126"/>
      <c r="WXZ17" s="126"/>
      <c r="WYA17" s="126"/>
      <c r="WYB17" s="126"/>
      <c r="WYC17" s="126"/>
      <c r="WYD17" s="126"/>
      <c r="WYE17" s="126"/>
      <c r="WYF17" s="126"/>
      <c r="WYG17" s="126"/>
      <c r="WYH17" s="126"/>
      <c r="WYI17" s="126"/>
      <c r="WYJ17" s="126"/>
      <c r="WYK17" s="126"/>
      <c r="WYL17" s="126"/>
      <c r="WYM17" s="126"/>
      <c r="WYN17" s="126"/>
      <c r="WYO17" s="126"/>
      <c r="WYP17" s="126"/>
      <c r="WYQ17" s="126"/>
      <c r="WYR17" s="126"/>
      <c r="WYS17" s="126"/>
      <c r="WYT17" s="126"/>
      <c r="WYU17" s="126"/>
      <c r="WYV17" s="126"/>
      <c r="WYW17" s="126"/>
      <c r="WYX17" s="126"/>
      <c r="WYY17" s="126"/>
      <c r="WYZ17" s="126"/>
      <c r="WZA17" s="126"/>
      <c r="WZB17" s="126"/>
      <c r="WZC17" s="126"/>
      <c r="WZD17" s="126"/>
      <c r="WZE17" s="126"/>
      <c r="WZF17" s="126"/>
      <c r="WZG17" s="126"/>
      <c r="WZH17" s="126"/>
      <c r="WZI17" s="126"/>
      <c r="WZJ17" s="126"/>
      <c r="WZK17" s="126"/>
      <c r="WZL17" s="126"/>
      <c r="WZM17" s="126"/>
      <c r="WZN17" s="126"/>
      <c r="WZO17" s="126"/>
      <c r="WZP17" s="126"/>
      <c r="WZQ17" s="126"/>
      <c r="WZR17" s="126"/>
      <c r="WZS17" s="126"/>
      <c r="WZT17" s="126"/>
      <c r="WZU17" s="126"/>
      <c r="WZV17" s="126"/>
      <c r="WZW17" s="126"/>
      <c r="WZX17" s="126"/>
      <c r="WZY17" s="126"/>
      <c r="WZZ17" s="126"/>
      <c r="XAA17" s="126"/>
      <c r="XAB17" s="126"/>
      <c r="XAC17" s="126"/>
      <c r="XAD17" s="126"/>
      <c r="XAE17" s="126"/>
      <c r="XAF17" s="126"/>
      <c r="XAG17" s="126"/>
      <c r="XAH17" s="126"/>
      <c r="XAI17" s="126"/>
      <c r="XAJ17" s="126"/>
      <c r="XAK17" s="126"/>
      <c r="XAL17" s="126"/>
      <c r="XAM17" s="126"/>
      <c r="XAN17" s="126"/>
      <c r="XAO17" s="126"/>
      <c r="XAP17" s="126"/>
      <c r="XAQ17" s="126"/>
      <c r="XAR17" s="126"/>
      <c r="XAS17" s="126"/>
      <c r="XAT17" s="126"/>
      <c r="XAU17" s="126"/>
      <c r="XAV17" s="126"/>
      <c r="XAW17" s="126"/>
      <c r="XAX17" s="126"/>
      <c r="XAY17" s="126"/>
      <c r="XAZ17" s="126"/>
      <c r="XBA17" s="126"/>
      <c r="XBB17" s="126"/>
      <c r="XBC17" s="126"/>
      <c r="XBD17" s="126"/>
      <c r="XBE17" s="126"/>
      <c r="XBF17" s="126"/>
      <c r="XBG17" s="126"/>
      <c r="XBH17" s="126"/>
      <c r="XBI17" s="126"/>
      <c r="XBJ17" s="126"/>
      <c r="XBK17" s="126"/>
      <c r="XBL17" s="126"/>
      <c r="XBM17" s="126"/>
      <c r="XBN17" s="126"/>
      <c r="XBO17" s="126"/>
      <c r="XBP17" s="126"/>
      <c r="XBQ17" s="126"/>
      <c r="XBR17" s="126"/>
      <c r="XBS17" s="126"/>
      <c r="XBT17" s="126"/>
      <c r="XBU17" s="126"/>
      <c r="XBV17" s="126"/>
      <c r="XBW17" s="126"/>
      <c r="XBX17" s="126"/>
      <c r="XBY17" s="126"/>
      <c r="XBZ17" s="126"/>
      <c r="XCA17" s="126"/>
      <c r="XCB17" s="126"/>
      <c r="XCC17" s="126"/>
      <c r="XCD17" s="126"/>
      <c r="XCE17" s="126"/>
      <c r="XCF17" s="126"/>
      <c r="XCG17" s="126"/>
      <c r="XCH17" s="126"/>
      <c r="XCI17" s="126"/>
      <c r="XCJ17" s="126"/>
      <c r="XCK17" s="126"/>
      <c r="XCL17" s="126"/>
      <c r="XCM17" s="126"/>
      <c r="XCN17" s="126"/>
      <c r="XCO17" s="126"/>
      <c r="XCP17" s="126"/>
      <c r="XCQ17" s="126"/>
      <c r="XCR17" s="126"/>
      <c r="XCS17" s="126"/>
      <c r="XCT17" s="126"/>
      <c r="XCU17" s="126"/>
      <c r="XCV17" s="126"/>
      <c r="XCW17" s="126"/>
      <c r="XCX17" s="126"/>
      <c r="XCY17" s="126"/>
      <c r="XCZ17" s="126"/>
      <c r="XDA17" s="126"/>
      <c r="XDB17" s="126"/>
      <c r="XDC17" s="126"/>
      <c r="XDD17" s="126"/>
      <c r="XDE17" s="126"/>
      <c r="XDF17" s="126"/>
      <c r="XDG17" s="126"/>
      <c r="XDH17" s="126"/>
      <c r="XDI17" s="126"/>
      <c r="XDJ17" s="126"/>
      <c r="XDK17" s="126"/>
      <c r="XDL17" s="126"/>
      <c r="XDM17" s="126"/>
      <c r="XDN17" s="126"/>
      <c r="XDO17" s="126"/>
      <c r="XDP17" s="126"/>
      <c r="XDQ17" s="126"/>
      <c r="XDR17" s="126"/>
      <c r="XDS17" s="126"/>
      <c r="XDT17" s="126"/>
      <c r="XDU17" s="126"/>
      <c r="XDV17" s="126"/>
      <c r="XDW17" s="126"/>
      <c r="XDX17" s="126"/>
      <c r="XDY17" s="126"/>
      <c r="XDZ17" s="126"/>
      <c r="XEA17" s="126"/>
      <c r="XEB17" s="126"/>
      <c r="XEC17" s="126"/>
      <c r="XED17" s="126"/>
    </row>
    <row r="18" spans="1:16358" s="121" customFormat="1" ht="15" customHeight="1">
      <c r="A18" s="104" t="s">
        <v>291</v>
      </c>
      <c r="B18" s="104" t="s">
        <v>291</v>
      </c>
      <c r="C18" s="172">
        <v>19234</v>
      </c>
      <c r="D18" s="172">
        <v>20136.72</v>
      </c>
      <c r="E18" s="172">
        <v>31502.5</v>
      </c>
      <c r="F18" s="172">
        <v>26353</v>
      </c>
      <c r="G18" s="172">
        <v>24246</v>
      </c>
    </row>
    <row r="19" spans="1:16358" s="121" customFormat="1" ht="15" customHeight="1" thickBot="1">
      <c r="A19" s="108" t="s">
        <v>292</v>
      </c>
      <c r="B19" s="108" t="s">
        <v>292</v>
      </c>
      <c r="C19" s="154">
        <v>-5638</v>
      </c>
      <c r="D19" s="154">
        <v>-6461.82</v>
      </c>
      <c r="E19" s="154">
        <v>1910.26</v>
      </c>
      <c r="F19" s="154">
        <v>-2730.61</v>
      </c>
      <c r="G19" s="154">
        <v>-1275</v>
      </c>
    </row>
    <row r="20" spans="1:16358" s="121" customFormat="1" ht="15" thickBot="1">
      <c r="A20" s="169" t="s">
        <v>200</v>
      </c>
      <c r="B20" s="160" t="s">
        <v>200</v>
      </c>
      <c r="C20" s="150">
        <f>SUM(C15:C19)</f>
        <v>186768</v>
      </c>
      <c r="D20" s="150">
        <f>SUM(D15:D19)</f>
        <v>89725.72</v>
      </c>
      <c r="E20" s="150">
        <v>173835.26</v>
      </c>
      <c r="F20" s="150">
        <f>SUM(F15:F19)</f>
        <v>166183.79</v>
      </c>
      <c r="G20" s="150">
        <f>SUM(G15:G19)</f>
        <v>161360</v>
      </c>
    </row>
    <row r="21" spans="1:16358" ht="14.25" customHeight="1">
      <c r="A21" s="117"/>
      <c r="B21" s="117"/>
      <c r="C21" s="118"/>
      <c r="D21" s="118"/>
      <c r="E21" s="118"/>
      <c r="F21" s="118"/>
      <c r="G21" s="118"/>
    </row>
    <row r="22" spans="1:16358" s="130" customFormat="1" ht="14.25" customHeight="1">
      <c r="A22" s="121" t="s">
        <v>7</v>
      </c>
      <c r="B22" s="121" t="s">
        <v>7</v>
      </c>
      <c r="C22" s="172">
        <v>44136</v>
      </c>
      <c r="D22" s="172">
        <v>40780.82</v>
      </c>
      <c r="E22" s="172">
        <v>40960</v>
      </c>
      <c r="F22" s="172">
        <v>38907</v>
      </c>
      <c r="G22" s="172">
        <v>37415</v>
      </c>
      <c r="H22" s="121"/>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c r="HJ22" s="121"/>
      <c r="HK22" s="121"/>
      <c r="HL22" s="121"/>
      <c r="HM22" s="121"/>
      <c r="HN22" s="121"/>
      <c r="HO22" s="121"/>
      <c r="HP22" s="121"/>
      <c r="HQ22" s="121"/>
      <c r="HR22" s="121"/>
      <c r="HS22" s="121"/>
      <c r="HT22" s="121"/>
      <c r="HU22" s="121"/>
      <c r="HV22" s="121"/>
      <c r="HW22" s="121"/>
      <c r="HX22" s="121"/>
      <c r="HY22" s="121"/>
      <c r="HZ22" s="121"/>
      <c r="IA22" s="121"/>
      <c r="IB22" s="121"/>
      <c r="IC22" s="121"/>
      <c r="ID22" s="121"/>
      <c r="IE22" s="121"/>
      <c r="IF22" s="121"/>
      <c r="IG22" s="121"/>
      <c r="IH22" s="121"/>
      <c r="II22" s="121"/>
      <c r="IJ22" s="121"/>
      <c r="IK22" s="121"/>
      <c r="IL22" s="121"/>
      <c r="IM22" s="121"/>
      <c r="IN22" s="121"/>
      <c r="IO22" s="121"/>
      <c r="IP22" s="121"/>
      <c r="IQ22" s="121"/>
      <c r="IR22" s="121"/>
      <c r="IS22" s="121"/>
      <c r="IT22" s="121"/>
      <c r="IU22" s="121"/>
      <c r="IV22" s="121"/>
      <c r="IW22" s="121"/>
      <c r="IX22" s="121"/>
      <c r="IY22" s="121"/>
      <c r="IZ22" s="121"/>
      <c r="JA22" s="121"/>
      <c r="JB22" s="121"/>
      <c r="JC22" s="121"/>
      <c r="JD22" s="121"/>
      <c r="JE22" s="121"/>
      <c r="JF22" s="121"/>
      <c r="JG22" s="121"/>
      <c r="JH22" s="121"/>
      <c r="JI22" s="121"/>
      <c r="JJ22" s="121"/>
      <c r="JK22" s="121"/>
      <c r="JL22" s="121"/>
      <c r="JM22" s="121"/>
      <c r="JN22" s="121"/>
      <c r="JO22" s="121"/>
      <c r="JP22" s="121"/>
      <c r="JQ22" s="121"/>
      <c r="JR22" s="121"/>
      <c r="JS22" s="121"/>
      <c r="JT22" s="121"/>
      <c r="JU22" s="121"/>
      <c r="JV22" s="121"/>
      <c r="JW22" s="121"/>
      <c r="JX22" s="121"/>
      <c r="JY22" s="121"/>
      <c r="JZ22" s="121"/>
      <c r="KA22" s="121"/>
      <c r="KB22" s="121"/>
      <c r="KC22" s="121"/>
      <c r="KD22" s="121"/>
      <c r="KE22" s="121"/>
      <c r="KF22" s="121"/>
      <c r="KG22" s="121"/>
      <c r="KH22" s="121"/>
      <c r="KI22" s="121"/>
      <c r="KJ22" s="121"/>
      <c r="KK22" s="121"/>
      <c r="KL22" s="121"/>
      <c r="KM22" s="121"/>
      <c r="KN22" s="121"/>
      <c r="KO22" s="121"/>
      <c r="KP22" s="121"/>
      <c r="KQ22" s="121"/>
      <c r="KR22" s="121"/>
      <c r="KS22" s="121"/>
      <c r="KT22" s="121"/>
      <c r="KU22" s="121"/>
      <c r="KV22" s="121"/>
      <c r="KW22" s="121"/>
      <c r="KX22" s="121"/>
      <c r="KY22" s="121"/>
      <c r="KZ22" s="121"/>
      <c r="LA22" s="121"/>
      <c r="LB22" s="121"/>
      <c r="LC22" s="121"/>
      <c r="LD22" s="121"/>
      <c r="LE22" s="121"/>
      <c r="LF22" s="121"/>
      <c r="LG22" s="121"/>
      <c r="LH22" s="121"/>
      <c r="LI22" s="121"/>
      <c r="LJ22" s="121"/>
      <c r="LK22" s="121"/>
      <c r="LL22" s="121"/>
      <c r="LM22" s="121"/>
      <c r="LN22" s="121"/>
      <c r="LO22" s="121"/>
      <c r="LP22" s="121"/>
      <c r="LQ22" s="121"/>
      <c r="LR22" s="121"/>
      <c r="LS22" s="121"/>
      <c r="LT22" s="121"/>
      <c r="LU22" s="121"/>
      <c r="LV22" s="121"/>
      <c r="LW22" s="121"/>
      <c r="LX22" s="121"/>
      <c r="LY22" s="121"/>
      <c r="LZ22" s="121"/>
      <c r="MA22" s="121"/>
      <c r="MB22" s="121"/>
      <c r="MC22" s="121"/>
      <c r="MD22" s="121"/>
      <c r="ME22" s="121"/>
      <c r="MF22" s="121"/>
      <c r="MG22" s="121"/>
      <c r="MH22" s="121"/>
      <c r="MI22" s="121"/>
      <c r="MJ22" s="121"/>
      <c r="MK22" s="121"/>
      <c r="ML22" s="121"/>
      <c r="MM22" s="121"/>
      <c r="MN22" s="121"/>
      <c r="MO22" s="121"/>
      <c r="MP22" s="121"/>
      <c r="MQ22" s="121"/>
      <c r="MR22" s="121"/>
      <c r="MS22" s="121"/>
      <c r="MT22" s="121"/>
      <c r="MU22" s="121"/>
      <c r="MV22" s="121"/>
      <c r="MW22" s="121"/>
      <c r="MX22" s="121"/>
      <c r="MY22" s="121"/>
      <c r="MZ22" s="121"/>
      <c r="NA22" s="121"/>
      <c r="NB22" s="121"/>
      <c r="NC22" s="121"/>
      <c r="ND22" s="121"/>
      <c r="NE22" s="121"/>
      <c r="NF22" s="121"/>
      <c r="NG22" s="121"/>
      <c r="NH22" s="121"/>
      <c r="NI22" s="121"/>
      <c r="NJ22" s="121"/>
      <c r="NK22" s="121"/>
      <c r="NL22" s="121"/>
      <c r="NM22" s="121"/>
      <c r="NN22" s="121"/>
      <c r="NO22" s="121"/>
      <c r="NP22" s="121"/>
      <c r="NQ22" s="121"/>
      <c r="NR22" s="121"/>
      <c r="NS22" s="121"/>
      <c r="NT22" s="121"/>
      <c r="NU22" s="121"/>
      <c r="NV22" s="121"/>
      <c r="NW22" s="121"/>
      <c r="NX22" s="121"/>
      <c r="NY22" s="121"/>
      <c r="NZ22" s="121"/>
      <c r="OA22" s="121"/>
      <c r="OB22" s="121"/>
      <c r="OC22" s="121"/>
      <c r="OD22" s="121"/>
      <c r="OE22" s="121"/>
      <c r="OF22" s="121"/>
      <c r="OG22" s="121"/>
      <c r="OH22" s="121"/>
      <c r="OI22" s="121"/>
      <c r="OJ22" s="121"/>
      <c r="OK22" s="121"/>
      <c r="OL22" s="121"/>
      <c r="OM22" s="121"/>
      <c r="ON22" s="121"/>
      <c r="OO22" s="121"/>
      <c r="OP22" s="121"/>
      <c r="OQ22" s="121"/>
      <c r="OR22" s="121"/>
      <c r="OS22" s="121"/>
      <c r="OT22" s="121"/>
      <c r="OU22" s="121"/>
      <c r="OV22" s="121"/>
      <c r="OW22" s="121"/>
      <c r="OX22" s="121"/>
      <c r="OY22" s="121"/>
      <c r="OZ22" s="121"/>
      <c r="PA22" s="121"/>
      <c r="PB22" s="121"/>
      <c r="PC22" s="121"/>
      <c r="PD22" s="121"/>
      <c r="PE22" s="121"/>
      <c r="PF22" s="121"/>
      <c r="PG22" s="121"/>
      <c r="PH22" s="121"/>
      <c r="PI22" s="121"/>
      <c r="PJ22" s="121"/>
      <c r="PK22" s="121"/>
      <c r="PL22" s="121"/>
      <c r="PM22" s="121"/>
      <c r="PN22" s="121"/>
      <c r="PO22" s="121"/>
      <c r="PP22" s="121"/>
      <c r="PQ22" s="121"/>
      <c r="PR22" s="121"/>
      <c r="PS22" s="121"/>
      <c r="PT22" s="121"/>
      <c r="PU22" s="121"/>
      <c r="PV22" s="121"/>
      <c r="PW22" s="121"/>
      <c r="PX22" s="121"/>
      <c r="PY22" s="121"/>
      <c r="PZ22" s="121"/>
      <c r="QA22" s="121"/>
      <c r="QB22" s="121"/>
      <c r="QC22" s="121"/>
      <c r="QD22" s="121"/>
      <c r="QE22" s="121"/>
      <c r="QF22" s="121"/>
      <c r="QG22" s="121"/>
      <c r="QH22" s="121"/>
      <c r="QI22" s="121"/>
      <c r="QJ22" s="121"/>
      <c r="QK22" s="121"/>
      <c r="QL22" s="121"/>
      <c r="QM22" s="121"/>
      <c r="QN22" s="121"/>
      <c r="QO22" s="121"/>
      <c r="QP22" s="121"/>
      <c r="QQ22" s="121"/>
      <c r="QR22" s="121"/>
      <c r="QS22" s="121"/>
      <c r="QT22" s="121"/>
      <c r="QU22" s="121"/>
      <c r="QV22" s="121"/>
      <c r="QW22" s="121"/>
      <c r="QX22" s="121"/>
      <c r="QY22" s="121"/>
      <c r="QZ22" s="121"/>
      <c r="RA22" s="121"/>
      <c r="RB22" s="121"/>
      <c r="RC22" s="121"/>
      <c r="RD22" s="121"/>
      <c r="RE22" s="121"/>
      <c r="RF22" s="121"/>
      <c r="RG22" s="121"/>
      <c r="RH22" s="121"/>
      <c r="RI22" s="121"/>
      <c r="RJ22" s="121"/>
      <c r="RK22" s="121"/>
      <c r="RL22" s="121"/>
      <c r="RM22" s="121"/>
      <c r="RN22" s="121"/>
      <c r="RO22" s="121"/>
      <c r="RP22" s="121"/>
      <c r="RQ22" s="121"/>
      <c r="RR22" s="121"/>
      <c r="RS22" s="121"/>
      <c r="RT22" s="121"/>
      <c r="RU22" s="121"/>
      <c r="RV22" s="121"/>
      <c r="RW22" s="121"/>
      <c r="RX22" s="121"/>
      <c r="RY22" s="121"/>
      <c r="RZ22" s="121"/>
      <c r="SA22" s="121"/>
      <c r="SB22" s="121"/>
      <c r="SC22" s="121"/>
      <c r="SD22" s="121"/>
      <c r="SE22" s="121"/>
      <c r="SF22" s="121"/>
      <c r="SG22" s="121"/>
      <c r="SH22" s="121"/>
      <c r="SI22" s="121"/>
      <c r="SJ22" s="121"/>
      <c r="SK22" s="121"/>
      <c r="SL22" s="121"/>
      <c r="SM22" s="121"/>
      <c r="SN22" s="121"/>
      <c r="SO22" s="121"/>
      <c r="SP22" s="121"/>
      <c r="SQ22" s="121"/>
      <c r="SR22" s="121"/>
      <c r="SS22" s="121"/>
      <c r="ST22" s="121"/>
      <c r="SU22" s="121"/>
      <c r="SV22" s="121"/>
      <c r="SW22" s="121"/>
      <c r="SX22" s="121"/>
      <c r="SY22" s="121"/>
      <c r="SZ22" s="121"/>
      <c r="TA22" s="121"/>
      <c r="TB22" s="121"/>
      <c r="TC22" s="121"/>
      <c r="TD22" s="121"/>
      <c r="TE22" s="121"/>
      <c r="TF22" s="121"/>
      <c r="TG22" s="121"/>
      <c r="TH22" s="121"/>
      <c r="TI22" s="121"/>
      <c r="TJ22" s="121"/>
      <c r="TK22" s="121"/>
      <c r="TL22" s="121"/>
      <c r="TM22" s="121"/>
      <c r="TN22" s="121"/>
      <c r="TO22" s="121"/>
      <c r="TP22" s="121"/>
      <c r="TQ22" s="121"/>
      <c r="TR22" s="121"/>
      <c r="TS22" s="121"/>
      <c r="TT22" s="121"/>
      <c r="TU22" s="121"/>
      <c r="TV22" s="121"/>
      <c r="TW22" s="121"/>
      <c r="TX22" s="121"/>
      <c r="TY22" s="121"/>
      <c r="TZ22" s="121"/>
      <c r="UA22" s="121"/>
      <c r="UB22" s="121"/>
      <c r="UC22" s="121"/>
      <c r="UD22" s="121"/>
      <c r="UE22" s="121"/>
      <c r="UF22" s="121"/>
      <c r="UG22" s="121"/>
      <c r="UH22" s="121"/>
      <c r="UI22" s="121"/>
      <c r="UJ22" s="121"/>
      <c r="UK22" s="121"/>
      <c r="UL22" s="121"/>
      <c r="UM22" s="121"/>
      <c r="UN22" s="121"/>
      <c r="UO22" s="121"/>
      <c r="UP22" s="121"/>
      <c r="UQ22" s="121"/>
      <c r="UR22" s="121"/>
      <c r="US22" s="121"/>
      <c r="UT22" s="121"/>
      <c r="UU22" s="121"/>
      <c r="UV22" s="121"/>
      <c r="UW22" s="121"/>
      <c r="UX22" s="121"/>
      <c r="UY22" s="121"/>
      <c r="UZ22" s="121"/>
      <c r="VA22" s="121"/>
      <c r="VB22" s="121"/>
      <c r="VC22" s="121"/>
      <c r="VD22" s="121"/>
      <c r="VE22" s="121"/>
      <c r="VF22" s="121"/>
      <c r="VG22" s="121"/>
      <c r="VH22" s="121"/>
      <c r="VI22" s="121"/>
      <c r="VJ22" s="121"/>
      <c r="VK22" s="121"/>
      <c r="VL22" s="121"/>
      <c r="VM22" s="121"/>
      <c r="VN22" s="121"/>
      <c r="VO22" s="121"/>
      <c r="VP22" s="121"/>
      <c r="VQ22" s="121"/>
      <c r="VR22" s="121"/>
      <c r="VS22" s="121"/>
      <c r="VT22" s="121"/>
      <c r="VU22" s="121"/>
      <c r="VV22" s="121"/>
      <c r="VW22" s="121"/>
      <c r="VX22" s="121"/>
      <c r="VY22" s="121"/>
      <c r="VZ22" s="121"/>
      <c r="WA22" s="121"/>
      <c r="WB22" s="121"/>
      <c r="WC22" s="121"/>
      <c r="WD22" s="121"/>
      <c r="WE22" s="121"/>
      <c r="WF22" s="121"/>
      <c r="WG22" s="121"/>
      <c r="WH22" s="121"/>
      <c r="WI22" s="121"/>
      <c r="WJ22" s="121"/>
      <c r="WK22" s="121"/>
      <c r="WL22" s="121"/>
      <c r="WM22" s="121"/>
      <c r="WN22" s="121"/>
      <c r="WO22" s="121"/>
      <c r="WP22" s="121"/>
      <c r="WQ22" s="121"/>
      <c r="WR22" s="121"/>
      <c r="WS22" s="121"/>
      <c r="WT22" s="121"/>
      <c r="WU22" s="121"/>
      <c r="WV22" s="121"/>
      <c r="WW22" s="121"/>
      <c r="WX22" s="121"/>
      <c r="WY22" s="121"/>
      <c r="WZ22" s="121"/>
      <c r="XA22" s="121"/>
      <c r="XB22" s="121"/>
      <c r="XC22" s="121"/>
      <c r="XD22" s="121"/>
      <c r="XE22" s="121"/>
      <c r="XF22" s="121"/>
      <c r="XG22" s="121"/>
      <c r="XH22" s="121"/>
      <c r="XI22" s="121"/>
      <c r="XJ22" s="121"/>
      <c r="XK22" s="121"/>
      <c r="XL22" s="121"/>
      <c r="XM22" s="121"/>
      <c r="XN22" s="121"/>
      <c r="XO22" s="121"/>
      <c r="XP22" s="121"/>
      <c r="XQ22" s="121"/>
      <c r="XR22" s="121"/>
      <c r="XS22" s="121"/>
      <c r="XT22" s="121"/>
      <c r="XU22" s="121"/>
      <c r="XV22" s="121"/>
      <c r="XW22" s="121"/>
      <c r="XX22" s="121"/>
      <c r="XY22" s="121"/>
      <c r="XZ22" s="121"/>
      <c r="YA22" s="121"/>
      <c r="YB22" s="121"/>
      <c r="YC22" s="121"/>
      <c r="YD22" s="121"/>
      <c r="YE22" s="121"/>
      <c r="YF22" s="121"/>
      <c r="YG22" s="121"/>
      <c r="YH22" s="121"/>
      <c r="YI22" s="121"/>
      <c r="YJ22" s="121"/>
      <c r="YK22" s="121"/>
      <c r="YL22" s="121"/>
      <c r="YM22" s="121"/>
      <c r="YN22" s="121"/>
      <c r="YO22" s="121"/>
      <c r="YP22" s="121"/>
      <c r="YQ22" s="121"/>
      <c r="YR22" s="121"/>
      <c r="YS22" s="121"/>
      <c r="YT22" s="121"/>
      <c r="YU22" s="121"/>
      <c r="YV22" s="121"/>
      <c r="YW22" s="121"/>
      <c r="YX22" s="121"/>
      <c r="YY22" s="121"/>
      <c r="YZ22" s="121"/>
      <c r="ZA22" s="121"/>
      <c r="ZB22" s="121"/>
      <c r="ZC22" s="121"/>
      <c r="ZD22" s="121"/>
      <c r="ZE22" s="121"/>
      <c r="ZF22" s="121"/>
      <c r="ZG22" s="121"/>
      <c r="ZH22" s="121"/>
      <c r="ZI22" s="121"/>
      <c r="ZJ22" s="121"/>
      <c r="ZK22" s="121"/>
      <c r="ZL22" s="121"/>
      <c r="ZM22" s="121"/>
      <c r="ZN22" s="121"/>
      <c r="ZO22" s="121"/>
      <c r="ZP22" s="121"/>
      <c r="ZQ22" s="121"/>
      <c r="ZR22" s="121"/>
      <c r="ZS22" s="121"/>
      <c r="ZT22" s="121"/>
      <c r="ZU22" s="121"/>
      <c r="ZV22" s="121"/>
      <c r="ZW22" s="121"/>
      <c r="ZX22" s="121"/>
      <c r="ZY22" s="121"/>
      <c r="ZZ22" s="121"/>
      <c r="AAA22" s="121"/>
      <c r="AAB22" s="121"/>
      <c r="AAC22" s="121"/>
      <c r="AAD22" s="121"/>
      <c r="AAE22" s="121"/>
      <c r="AAF22" s="121"/>
      <c r="AAG22" s="121"/>
      <c r="AAH22" s="121"/>
      <c r="AAI22" s="121"/>
      <c r="AAJ22" s="121"/>
      <c r="AAK22" s="121"/>
      <c r="AAL22" s="121"/>
      <c r="AAM22" s="121"/>
      <c r="AAN22" s="121"/>
      <c r="AAO22" s="121"/>
      <c r="AAP22" s="121"/>
      <c r="AAQ22" s="121"/>
      <c r="AAR22" s="121"/>
      <c r="AAS22" s="121"/>
      <c r="AAT22" s="121"/>
      <c r="AAU22" s="121"/>
      <c r="AAV22" s="121"/>
      <c r="AAW22" s="121"/>
      <c r="AAX22" s="121"/>
      <c r="AAY22" s="121"/>
      <c r="AAZ22" s="121"/>
      <c r="ABA22" s="121"/>
      <c r="ABB22" s="121"/>
      <c r="ABC22" s="121"/>
      <c r="ABD22" s="121"/>
      <c r="ABE22" s="121"/>
      <c r="ABF22" s="121"/>
      <c r="ABG22" s="121"/>
      <c r="ABH22" s="121"/>
      <c r="ABI22" s="121"/>
      <c r="ABJ22" s="121"/>
      <c r="ABK22" s="121"/>
      <c r="ABL22" s="121"/>
      <c r="ABM22" s="121"/>
      <c r="ABN22" s="121"/>
      <c r="ABO22" s="121"/>
      <c r="ABP22" s="121"/>
      <c r="ABQ22" s="121"/>
      <c r="ABR22" s="121"/>
      <c r="ABS22" s="121"/>
      <c r="ABT22" s="121"/>
      <c r="ABU22" s="121"/>
      <c r="ABV22" s="121"/>
      <c r="ABW22" s="121"/>
      <c r="ABX22" s="121"/>
      <c r="ABY22" s="121"/>
      <c r="ABZ22" s="121"/>
      <c r="ACA22" s="121"/>
      <c r="ACB22" s="121"/>
      <c r="ACC22" s="121"/>
      <c r="ACD22" s="121"/>
      <c r="ACE22" s="121"/>
      <c r="ACF22" s="121"/>
      <c r="ACG22" s="121"/>
      <c r="ACH22" s="121"/>
      <c r="ACI22" s="121"/>
      <c r="ACJ22" s="121"/>
      <c r="ACK22" s="121"/>
      <c r="ACL22" s="121"/>
      <c r="ACM22" s="121"/>
      <c r="ACN22" s="121"/>
      <c r="ACO22" s="121"/>
      <c r="ACP22" s="121"/>
      <c r="ACQ22" s="121"/>
      <c r="ACR22" s="121"/>
      <c r="ACS22" s="121"/>
      <c r="ACT22" s="121"/>
      <c r="ACU22" s="121"/>
      <c r="ACV22" s="121"/>
      <c r="ACW22" s="121"/>
      <c r="ACX22" s="121"/>
      <c r="ACY22" s="121"/>
      <c r="ACZ22" s="121"/>
      <c r="ADA22" s="121"/>
      <c r="ADB22" s="121"/>
      <c r="ADC22" s="121"/>
      <c r="ADD22" s="121"/>
      <c r="ADE22" s="121"/>
      <c r="ADF22" s="121"/>
      <c r="ADG22" s="121"/>
      <c r="ADH22" s="121"/>
      <c r="ADI22" s="121"/>
      <c r="ADJ22" s="121"/>
      <c r="ADK22" s="121"/>
      <c r="ADL22" s="121"/>
      <c r="ADM22" s="121"/>
      <c r="ADN22" s="121"/>
      <c r="ADO22" s="121"/>
      <c r="ADP22" s="121"/>
      <c r="ADQ22" s="121"/>
      <c r="ADR22" s="121"/>
      <c r="ADS22" s="121"/>
      <c r="ADT22" s="121"/>
      <c r="ADU22" s="121"/>
      <c r="ADV22" s="121"/>
      <c r="ADW22" s="121"/>
      <c r="ADX22" s="121"/>
      <c r="ADY22" s="121"/>
      <c r="ADZ22" s="121"/>
      <c r="AEA22" s="121"/>
      <c r="AEB22" s="121"/>
      <c r="AEC22" s="121"/>
      <c r="AED22" s="121"/>
      <c r="AEE22" s="121"/>
      <c r="AEF22" s="121"/>
      <c r="AEG22" s="121"/>
      <c r="AEH22" s="121"/>
      <c r="AEI22" s="121"/>
      <c r="AEJ22" s="121"/>
      <c r="AEK22" s="121"/>
      <c r="AEL22" s="121"/>
      <c r="AEM22" s="121"/>
      <c r="AEN22" s="121"/>
      <c r="AEO22" s="121"/>
      <c r="AEP22" s="121"/>
      <c r="AEQ22" s="121"/>
      <c r="AER22" s="121"/>
      <c r="AES22" s="121"/>
      <c r="AET22" s="121"/>
      <c r="AEU22" s="121"/>
      <c r="AEV22" s="121"/>
      <c r="AEW22" s="121"/>
      <c r="AEX22" s="121"/>
      <c r="AEY22" s="121"/>
      <c r="AEZ22" s="121"/>
      <c r="AFA22" s="121"/>
      <c r="AFB22" s="121"/>
      <c r="AFC22" s="121"/>
      <c r="AFD22" s="121"/>
      <c r="AFE22" s="121"/>
      <c r="AFF22" s="121"/>
      <c r="AFG22" s="121"/>
      <c r="AFH22" s="121"/>
      <c r="AFI22" s="121"/>
      <c r="AFJ22" s="121"/>
      <c r="AFK22" s="121"/>
      <c r="AFL22" s="121"/>
      <c r="AFM22" s="121"/>
      <c r="AFN22" s="121"/>
      <c r="AFO22" s="121"/>
      <c r="AFP22" s="121"/>
      <c r="AFQ22" s="121"/>
      <c r="AFR22" s="121"/>
      <c r="AFS22" s="121"/>
      <c r="AFT22" s="121"/>
      <c r="AFU22" s="121"/>
      <c r="AFV22" s="121"/>
      <c r="AFW22" s="121"/>
      <c r="AFX22" s="121"/>
      <c r="AFY22" s="121"/>
      <c r="AFZ22" s="121"/>
      <c r="AGA22" s="121"/>
      <c r="AGB22" s="121"/>
      <c r="AGC22" s="121"/>
      <c r="AGD22" s="121"/>
      <c r="AGE22" s="121"/>
      <c r="AGF22" s="121"/>
      <c r="AGG22" s="121"/>
      <c r="AGH22" s="121"/>
      <c r="AGI22" s="121"/>
      <c r="AGJ22" s="121"/>
      <c r="AGK22" s="121"/>
      <c r="AGL22" s="121"/>
      <c r="AGM22" s="121"/>
      <c r="AGN22" s="121"/>
      <c r="AGO22" s="121"/>
      <c r="AGP22" s="121"/>
      <c r="AGQ22" s="121"/>
      <c r="AGR22" s="121"/>
      <c r="AGS22" s="121"/>
      <c r="AGT22" s="121"/>
      <c r="AGU22" s="121"/>
      <c r="AGV22" s="121"/>
      <c r="AGW22" s="121"/>
      <c r="AGX22" s="121"/>
      <c r="AGY22" s="121"/>
      <c r="AGZ22" s="121"/>
      <c r="AHA22" s="121"/>
      <c r="AHB22" s="121"/>
      <c r="AHC22" s="121"/>
      <c r="AHD22" s="121"/>
      <c r="AHE22" s="121"/>
      <c r="AHF22" s="121"/>
      <c r="AHG22" s="121"/>
      <c r="AHH22" s="121"/>
      <c r="AHI22" s="121"/>
      <c r="AHJ22" s="121"/>
      <c r="AHK22" s="121"/>
      <c r="AHL22" s="121"/>
      <c r="AHM22" s="121"/>
      <c r="AHN22" s="121"/>
      <c r="AHO22" s="121"/>
      <c r="AHP22" s="121"/>
      <c r="AHQ22" s="121"/>
      <c r="AHR22" s="121"/>
      <c r="AHS22" s="121"/>
      <c r="AHT22" s="121"/>
      <c r="AHU22" s="121"/>
      <c r="AHV22" s="121"/>
      <c r="AHW22" s="121"/>
      <c r="AHX22" s="121"/>
      <c r="AHY22" s="121"/>
      <c r="AHZ22" s="121"/>
      <c r="AIA22" s="121"/>
      <c r="AIB22" s="121"/>
      <c r="AIC22" s="121"/>
      <c r="AID22" s="121"/>
      <c r="AIE22" s="121"/>
      <c r="AIF22" s="121"/>
      <c r="AIG22" s="121"/>
      <c r="AIH22" s="121"/>
      <c r="AII22" s="121"/>
      <c r="AIJ22" s="121"/>
      <c r="AIK22" s="121"/>
      <c r="AIL22" s="121"/>
      <c r="AIM22" s="121"/>
      <c r="AIN22" s="121"/>
      <c r="AIO22" s="121"/>
      <c r="AIP22" s="121"/>
      <c r="AIQ22" s="121"/>
      <c r="AIR22" s="121"/>
      <c r="AIS22" s="121"/>
      <c r="AIT22" s="121"/>
      <c r="AIU22" s="121"/>
      <c r="AIV22" s="121"/>
      <c r="AIW22" s="121"/>
      <c r="AIX22" s="121"/>
      <c r="AIY22" s="121"/>
      <c r="AIZ22" s="121"/>
      <c r="AJA22" s="121"/>
      <c r="AJB22" s="121"/>
      <c r="AJC22" s="121"/>
      <c r="AJD22" s="121"/>
      <c r="AJE22" s="121"/>
      <c r="AJF22" s="121"/>
      <c r="AJG22" s="121"/>
      <c r="AJH22" s="121"/>
      <c r="AJI22" s="121"/>
      <c r="AJJ22" s="121"/>
      <c r="AJK22" s="121"/>
      <c r="AJL22" s="121"/>
      <c r="AJM22" s="121"/>
      <c r="AJN22" s="121"/>
      <c r="AJO22" s="121"/>
      <c r="AJP22" s="121"/>
      <c r="AJQ22" s="121"/>
      <c r="AJR22" s="121"/>
      <c r="AJS22" s="121"/>
      <c r="AJT22" s="121"/>
      <c r="AJU22" s="121"/>
      <c r="AJV22" s="121"/>
      <c r="AJW22" s="121"/>
      <c r="AJX22" s="121"/>
      <c r="AJY22" s="121"/>
      <c r="AJZ22" s="121"/>
      <c r="AKA22" s="121"/>
      <c r="AKB22" s="121"/>
      <c r="AKC22" s="121"/>
      <c r="AKD22" s="121"/>
      <c r="AKE22" s="121"/>
      <c r="AKF22" s="121"/>
      <c r="AKG22" s="121"/>
      <c r="AKH22" s="121"/>
      <c r="AKI22" s="121"/>
      <c r="AKJ22" s="121"/>
      <c r="AKK22" s="121"/>
      <c r="AKL22" s="121"/>
      <c r="AKM22" s="121"/>
      <c r="AKN22" s="121"/>
      <c r="AKO22" s="121"/>
      <c r="AKP22" s="121"/>
      <c r="AKQ22" s="121"/>
      <c r="AKR22" s="121"/>
      <c r="AKS22" s="121"/>
      <c r="AKT22" s="121"/>
      <c r="AKU22" s="121"/>
      <c r="AKV22" s="121"/>
      <c r="AKW22" s="121"/>
      <c r="AKX22" s="121"/>
      <c r="AKY22" s="121"/>
      <c r="AKZ22" s="121"/>
      <c r="ALA22" s="121"/>
      <c r="ALB22" s="121"/>
      <c r="ALC22" s="121"/>
      <c r="ALD22" s="121"/>
      <c r="ALE22" s="121"/>
      <c r="ALF22" s="121"/>
      <c r="ALG22" s="121"/>
      <c r="ALH22" s="121"/>
      <c r="ALI22" s="121"/>
      <c r="ALJ22" s="121"/>
      <c r="ALK22" s="121"/>
      <c r="ALL22" s="121"/>
      <c r="ALM22" s="121"/>
      <c r="ALN22" s="121"/>
      <c r="ALO22" s="121"/>
      <c r="ALP22" s="121"/>
      <c r="ALQ22" s="121"/>
      <c r="ALR22" s="121"/>
      <c r="ALS22" s="121"/>
      <c r="ALT22" s="121"/>
      <c r="ALU22" s="121"/>
      <c r="ALV22" s="121"/>
      <c r="ALW22" s="121"/>
      <c r="ALX22" s="121"/>
      <c r="ALY22" s="121"/>
      <c r="ALZ22" s="121"/>
      <c r="AMA22" s="121"/>
      <c r="AMB22" s="121"/>
      <c r="AMC22" s="121"/>
      <c r="AMD22" s="121"/>
      <c r="AME22" s="121"/>
      <c r="AMF22" s="121"/>
      <c r="AMG22" s="121"/>
      <c r="AMH22" s="121"/>
      <c r="AMI22" s="121"/>
      <c r="AMJ22" s="121"/>
      <c r="AMK22" s="121"/>
      <c r="AML22" s="121"/>
      <c r="AMM22" s="121"/>
      <c r="AMN22" s="121"/>
      <c r="AMO22" s="121"/>
      <c r="AMP22" s="121"/>
      <c r="AMQ22" s="121"/>
      <c r="AMR22" s="121"/>
      <c r="AMS22" s="121"/>
      <c r="AMT22" s="121"/>
      <c r="AMU22" s="121"/>
      <c r="AMV22" s="121"/>
      <c r="AMW22" s="121"/>
      <c r="AMX22" s="121"/>
      <c r="AMY22" s="121"/>
      <c r="AMZ22" s="121"/>
      <c r="ANA22" s="121"/>
      <c r="ANB22" s="121"/>
      <c r="ANC22" s="121"/>
      <c r="AND22" s="121"/>
      <c r="ANE22" s="121"/>
      <c r="ANF22" s="121"/>
      <c r="ANG22" s="121"/>
      <c r="ANH22" s="121"/>
      <c r="ANI22" s="121"/>
      <c r="ANJ22" s="121"/>
      <c r="ANK22" s="121"/>
      <c r="ANL22" s="121"/>
      <c r="ANM22" s="121"/>
      <c r="ANN22" s="121"/>
      <c r="ANO22" s="121"/>
      <c r="ANP22" s="121"/>
      <c r="ANQ22" s="121"/>
      <c r="ANR22" s="121"/>
      <c r="ANS22" s="121"/>
      <c r="ANT22" s="121"/>
      <c r="ANU22" s="121"/>
      <c r="ANV22" s="121"/>
      <c r="ANW22" s="121"/>
      <c r="ANX22" s="121"/>
      <c r="ANY22" s="121"/>
      <c r="ANZ22" s="121"/>
      <c r="AOA22" s="121"/>
      <c r="AOB22" s="121"/>
      <c r="AOC22" s="121"/>
      <c r="AOD22" s="121"/>
      <c r="AOE22" s="121"/>
      <c r="AOF22" s="121"/>
      <c r="AOG22" s="121"/>
      <c r="AOH22" s="121"/>
      <c r="AOI22" s="121"/>
      <c r="AOJ22" s="121"/>
      <c r="AOK22" s="121"/>
      <c r="AOL22" s="121"/>
      <c r="AOM22" s="121"/>
      <c r="AON22" s="121"/>
      <c r="AOO22" s="121"/>
      <c r="AOP22" s="121"/>
      <c r="AOQ22" s="121"/>
      <c r="AOR22" s="121"/>
      <c r="AOS22" s="121"/>
      <c r="AOT22" s="121"/>
      <c r="AOU22" s="121"/>
      <c r="AOV22" s="121"/>
      <c r="AOW22" s="121"/>
      <c r="AOX22" s="121"/>
      <c r="AOY22" s="121"/>
      <c r="AOZ22" s="121"/>
      <c r="APA22" s="121"/>
      <c r="APB22" s="121"/>
      <c r="APC22" s="121"/>
      <c r="APD22" s="121"/>
      <c r="APE22" s="121"/>
      <c r="APF22" s="121"/>
      <c r="APG22" s="121"/>
      <c r="APH22" s="121"/>
      <c r="API22" s="121"/>
      <c r="APJ22" s="121"/>
      <c r="APK22" s="121"/>
      <c r="APL22" s="121"/>
      <c r="APM22" s="121"/>
      <c r="APN22" s="121"/>
      <c r="APO22" s="121"/>
      <c r="APP22" s="121"/>
      <c r="APQ22" s="121"/>
      <c r="APR22" s="121"/>
      <c r="APS22" s="121"/>
      <c r="APT22" s="121"/>
      <c r="APU22" s="121"/>
      <c r="APV22" s="121"/>
      <c r="APW22" s="121"/>
      <c r="APX22" s="121"/>
      <c r="APY22" s="121"/>
      <c r="APZ22" s="121"/>
      <c r="AQA22" s="121"/>
      <c r="AQB22" s="121"/>
      <c r="AQC22" s="121"/>
      <c r="AQD22" s="121"/>
      <c r="AQE22" s="121"/>
      <c r="AQF22" s="121"/>
      <c r="AQG22" s="121"/>
      <c r="AQH22" s="121"/>
      <c r="AQI22" s="121"/>
      <c r="AQJ22" s="121"/>
      <c r="AQK22" s="121"/>
      <c r="AQL22" s="121"/>
      <c r="AQM22" s="121"/>
      <c r="AQN22" s="121"/>
      <c r="AQO22" s="121"/>
      <c r="AQP22" s="121"/>
      <c r="AQQ22" s="121"/>
      <c r="AQR22" s="121"/>
      <c r="AQS22" s="121"/>
      <c r="AQT22" s="121"/>
      <c r="AQU22" s="121"/>
      <c r="AQV22" s="121"/>
      <c r="AQW22" s="121"/>
      <c r="AQX22" s="121"/>
      <c r="AQY22" s="121"/>
      <c r="AQZ22" s="121"/>
      <c r="ARA22" s="121"/>
      <c r="ARB22" s="121"/>
      <c r="ARC22" s="121"/>
      <c r="ARD22" s="121"/>
      <c r="ARE22" s="121"/>
      <c r="ARF22" s="121"/>
      <c r="ARG22" s="121"/>
      <c r="ARH22" s="121"/>
      <c r="ARI22" s="121"/>
      <c r="ARJ22" s="121"/>
      <c r="ARK22" s="121"/>
      <c r="ARL22" s="121"/>
      <c r="ARM22" s="121"/>
      <c r="ARN22" s="121"/>
      <c r="ARO22" s="121"/>
      <c r="ARP22" s="121"/>
      <c r="ARQ22" s="121"/>
      <c r="ARR22" s="121"/>
      <c r="ARS22" s="121"/>
      <c r="ART22" s="121"/>
      <c r="ARU22" s="121"/>
      <c r="ARV22" s="121"/>
      <c r="ARW22" s="121"/>
      <c r="ARX22" s="121"/>
      <c r="ARY22" s="121"/>
      <c r="ARZ22" s="121"/>
      <c r="ASA22" s="121"/>
      <c r="ASB22" s="121"/>
      <c r="ASC22" s="121"/>
      <c r="ASD22" s="121"/>
      <c r="ASE22" s="121"/>
      <c r="ASF22" s="121"/>
      <c r="ASG22" s="121"/>
      <c r="ASH22" s="121"/>
      <c r="ASI22" s="121"/>
      <c r="ASJ22" s="121"/>
      <c r="ASK22" s="121"/>
      <c r="ASL22" s="121"/>
      <c r="ASM22" s="121"/>
      <c r="ASN22" s="121"/>
      <c r="ASO22" s="121"/>
      <c r="ASP22" s="121"/>
      <c r="ASQ22" s="121"/>
      <c r="ASR22" s="121"/>
      <c r="ASS22" s="121"/>
      <c r="AST22" s="121"/>
      <c r="ASU22" s="121"/>
      <c r="ASV22" s="121"/>
      <c r="ASW22" s="121"/>
      <c r="ASX22" s="121"/>
      <c r="ASY22" s="121"/>
      <c r="ASZ22" s="121"/>
      <c r="ATA22" s="121"/>
      <c r="ATB22" s="121"/>
      <c r="ATC22" s="121"/>
      <c r="ATD22" s="121"/>
      <c r="ATE22" s="121"/>
      <c r="ATF22" s="121"/>
      <c r="ATG22" s="121"/>
      <c r="ATH22" s="121"/>
      <c r="ATI22" s="121"/>
      <c r="ATJ22" s="121"/>
      <c r="ATK22" s="121"/>
      <c r="ATL22" s="121"/>
      <c r="ATM22" s="121"/>
      <c r="ATN22" s="121"/>
      <c r="ATO22" s="121"/>
      <c r="ATP22" s="121"/>
      <c r="ATQ22" s="121"/>
      <c r="ATR22" s="121"/>
      <c r="ATS22" s="121"/>
      <c r="ATT22" s="121"/>
      <c r="ATU22" s="121"/>
      <c r="ATV22" s="121"/>
      <c r="ATW22" s="121"/>
      <c r="ATX22" s="121"/>
      <c r="ATY22" s="121"/>
      <c r="ATZ22" s="121"/>
      <c r="AUA22" s="121"/>
      <c r="AUB22" s="121"/>
      <c r="AUC22" s="121"/>
      <c r="AUD22" s="121"/>
      <c r="AUE22" s="121"/>
      <c r="AUF22" s="121"/>
      <c r="AUG22" s="121"/>
      <c r="AUH22" s="121"/>
      <c r="AUI22" s="121"/>
      <c r="AUJ22" s="121"/>
      <c r="AUK22" s="121"/>
      <c r="AUL22" s="121"/>
      <c r="AUM22" s="121"/>
      <c r="AUN22" s="121"/>
      <c r="AUO22" s="121"/>
      <c r="AUP22" s="121"/>
      <c r="AUQ22" s="121"/>
      <c r="AUR22" s="121"/>
      <c r="AUS22" s="121"/>
      <c r="AUT22" s="121"/>
      <c r="AUU22" s="121"/>
      <c r="AUV22" s="121"/>
      <c r="AUW22" s="121"/>
      <c r="AUX22" s="121"/>
      <c r="AUY22" s="121"/>
      <c r="AUZ22" s="121"/>
      <c r="AVA22" s="121"/>
      <c r="AVB22" s="121"/>
      <c r="AVC22" s="121"/>
      <c r="AVD22" s="121"/>
      <c r="AVE22" s="121"/>
      <c r="AVF22" s="121"/>
      <c r="AVG22" s="121"/>
      <c r="AVH22" s="121"/>
      <c r="AVI22" s="121"/>
      <c r="AVJ22" s="121"/>
      <c r="AVK22" s="121"/>
      <c r="AVL22" s="121"/>
      <c r="AVM22" s="121"/>
      <c r="AVN22" s="121"/>
      <c r="AVO22" s="121"/>
      <c r="AVP22" s="121"/>
      <c r="AVQ22" s="121"/>
      <c r="AVR22" s="121"/>
      <c r="AVS22" s="121"/>
      <c r="AVT22" s="121"/>
      <c r="AVU22" s="121"/>
      <c r="AVV22" s="121"/>
      <c r="AVW22" s="121"/>
      <c r="AVX22" s="121"/>
      <c r="AVY22" s="121"/>
      <c r="AVZ22" s="121"/>
      <c r="AWA22" s="121"/>
      <c r="AWB22" s="121"/>
      <c r="AWC22" s="121"/>
      <c r="AWD22" s="121"/>
      <c r="AWE22" s="121"/>
      <c r="AWF22" s="121"/>
      <c r="AWG22" s="121"/>
      <c r="AWH22" s="121"/>
      <c r="AWI22" s="121"/>
      <c r="AWJ22" s="121"/>
      <c r="AWK22" s="121"/>
      <c r="AWL22" s="121"/>
      <c r="AWM22" s="121"/>
      <c r="AWN22" s="121"/>
      <c r="AWO22" s="121"/>
      <c r="AWP22" s="121"/>
      <c r="AWQ22" s="121"/>
      <c r="AWR22" s="121"/>
      <c r="AWS22" s="121"/>
      <c r="AWT22" s="121"/>
      <c r="AWU22" s="121"/>
      <c r="AWV22" s="121"/>
      <c r="AWW22" s="121"/>
      <c r="AWX22" s="121"/>
      <c r="AWY22" s="121"/>
      <c r="AWZ22" s="121"/>
      <c r="AXA22" s="121"/>
      <c r="AXB22" s="121"/>
      <c r="AXC22" s="121"/>
      <c r="AXD22" s="121"/>
      <c r="AXE22" s="121"/>
      <c r="AXF22" s="121"/>
      <c r="AXG22" s="121"/>
      <c r="AXH22" s="121"/>
      <c r="AXI22" s="121"/>
      <c r="AXJ22" s="121"/>
      <c r="AXK22" s="121"/>
      <c r="AXL22" s="121"/>
      <c r="AXM22" s="121"/>
      <c r="AXN22" s="121"/>
      <c r="AXO22" s="121"/>
      <c r="AXP22" s="121"/>
      <c r="AXQ22" s="121"/>
      <c r="AXR22" s="121"/>
      <c r="AXS22" s="121"/>
      <c r="AXT22" s="121"/>
      <c r="AXU22" s="121"/>
      <c r="AXV22" s="121"/>
      <c r="AXW22" s="121"/>
      <c r="AXX22" s="121"/>
      <c r="AXY22" s="121"/>
      <c r="AXZ22" s="121"/>
      <c r="AYA22" s="121"/>
      <c r="AYB22" s="121"/>
      <c r="AYC22" s="121"/>
      <c r="AYD22" s="121"/>
      <c r="AYE22" s="121"/>
      <c r="AYF22" s="121"/>
      <c r="AYG22" s="121"/>
      <c r="AYH22" s="121"/>
      <c r="AYI22" s="121"/>
      <c r="AYJ22" s="121"/>
      <c r="AYK22" s="121"/>
      <c r="AYL22" s="121"/>
      <c r="AYM22" s="121"/>
      <c r="AYN22" s="121"/>
      <c r="AYO22" s="121"/>
      <c r="AYP22" s="121"/>
      <c r="AYQ22" s="121"/>
      <c r="AYR22" s="121"/>
      <c r="AYS22" s="121"/>
      <c r="AYT22" s="121"/>
      <c r="AYU22" s="121"/>
      <c r="AYV22" s="121"/>
      <c r="AYW22" s="121"/>
      <c r="AYX22" s="121"/>
      <c r="AYY22" s="121"/>
      <c r="AYZ22" s="121"/>
      <c r="AZA22" s="121"/>
      <c r="AZB22" s="121"/>
      <c r="AZC22" s="121"/>
      <c r="AZD22" s="121"/>
      <c r="AZE22" s="121"/>
      <c r="AZF22" s="121"/>
      <c r="AZG22" s="121"/>
      <c r="AZH22" s="121"/>
      <c r="AZI22" s="121"/>
      <c r="AZJ22" s="121"/>
      <c r="AZK22" s="121"/>
      <c r="AZL22" s="121"/>
      <c r="AZM22" s="121"/>
      <c r="AZN22" s="121"/>
      <c r="AZO22" s="121"/>
      <c r="AZP22" s="121"/>
      <c r="AZQ22" s="121"/>
      <c r="AZR22" s="121"/>
      <c r="AZS22" s="121"/>
      <c r="AZT22" s="121"/>
      <c r="AZU22" s="121"/>
      <c r="AZV22" s="121"/>
      <c r="AZW22" s="121"/>
      <c r="AZX22" s="121"/>
      <c r="AZY22" s="121"/>
      <c r="AZZ22" s="121"/>
      <c r="BAA22" s="121"/>
      <c r="BAB22" s="121"/>
      <c r="BAC22" s="121"/>
      <c r="BAD22" s="121"/>
      <c r="BAE22" s="121"/>
      <c r="BAF22" s="121"/>
      <c r="BAG22" s="121"/>
      <c r="BAH22" s="121"/>
      <c r="BAI22" s="121"/>
      <c r="BAJ22" s="121"/>
      <c r="BAK22" s="121"/>
      <c r="BAL22" s="121"/>
      <c r="BAM22" s="121"/>
      <c r="BAN22" s="121"/>
      <c r="BAO22" s="121"/>
      <c r="BAP22" s="121"/>
      <c r="BAQ22" s="121"/>
      <c r="BAR22" s="121"/>
      <c r="BAS22" s="121"/>
      <c r="BAT22" s="121"/>
      <c r="BAU22" s="121"/>
      <c r="BAV22" s="121"/>
      <c r="BAW22" s="121"/>
      <c r="BAX22" s="121"/>
      <c r="BAY22" s="121"/>
      <c r="BAZ22" s="121"/>
      <c r="BBA22" s="121"/>
      <c r="BBB22" s="121"/>
      <c r="BBC22" s="121"/>
      <c r="BBD22" s="121"/>
      <c r="BBE22" s="121"/>
      <c r="BBF22" s="121"/>
      <c r="BBG22" s="121"/>
      <c r="BBH22" s="121"/>
      <c r="BBI22" s="121"/>
      <c r="BBJ22" s="121"/>
      <c r="BBK22" s="121"/>
      <c r="BBL22" s="121"/>
      <c r="BBM22" s="121"/>
      <c r="BBN22" s="121"/>
      <c r="BBO22" s="121"/>
      <c r="BBP22" s="121"/>
      <c r="BBQ22" s="121"/>
      <c r="BBR22" s="121"/>
      <c r="BBS22" s="121"/>
      <c r="BBT22" s="121"/>
      <c r="BBU22" s="121"/>
      <c r="BBV22" s="121"/>
      <c r="BBW22" s="121"/>
      <c r="BBX22" s="121"/>
      <c r="BBY22" s="121"/>
      <c r="BBZ22" s="121"/>
      <c r="BCA22" s="121"/>
      <c r="BCB22" s="121"/>
      <c r="BCC22" s="121"/>
      <c r="BCD22" s="121"/>
      <c r="BCE22" s="121"/>
      <c r="BCF22" s="121"/>
      <c r="BCG22" s="121"/>
      <c r="BCH22" s="121"/>
      <c r="BCI22" s="121"/>
      <c r="BCJ22" s="121"/>
      <c r="BCK22" s="121"/>
      <c r="BCL22" s="121"/>
      <c r="BCM22" s="121"/>
      <c r="BCN22" s="121"/>
      <c r="BCO22" s="121"/>
      <c r="BCP22" s="121"/>
      <c r="BCQ22" s="121"/>
      <c r="BCR22" s="121"/>
      <c r="BCS22" s="121"/>
      <c r="BCT22" s="121"/>
      <c r="BCU22" s="121"/>
      <c r="BCV22" s="121"/>
      <c r="BCW22" s="121"/>
      <c r="BCX22" s="121"/>
      <c r="BCY22" s="121"/>
      <c r="BCZ22" s="121"/>
      <c r="BDA22" s="121"/>
      <c r="BDB22" s="121"/>
      <c r="BDC22" s="121"/>
      <c r="BDD22" s="121"/>
      <c r="BDE22" s="121"/>
      <c r="BDF22" s="121"/>
      <c r="BDG22" s="121"/>
      <c r="BDH22" s="121"/>
      <c r="BDI22" s="121"/>
      <c r="BDJ22" s="121"/>
      <c r="BDK22" s="121"/>
      <c r="BDL22" s="121"/>
      <c r="BDM22" s="121"/>
      <c r="BDN22" s="121"/>
      <c r="BDO22" s="121"/>
      <c r="BDP22" s="121"/>
      <c r="BDQ22" s="121"/>
      <c r="BDR22" s="121"/>
      <c r="BDS22" s="121"/>
      <c r="BDT22" s="121"/>
      <c r="BDU22" s="121"/>
      <c r="BDV22" s="121"/>
      <c r="BDW22" s="121"/>
      <c r="BDX22" s="121"/>
      <c r="BDY22" s="121"/>
      <c r="BDZ22" s="121"/>
      <c r="BEA22" s="121"/>
      <c r="BEB22" s="121"/>
      <c r="BEC22" s="121"/>
      <c r="BED22" s="121"/>
      <c r="BEE22" s="121"/>
      <c r="BEF22" s="121"/>
      <c r="BEG22" s="121"/>
      <c r="BEH22" s="121"/>
      <c r="BEI22" s="121"/>
      <c r="BEJ22" s="121"/>
      <c r="BEK22" s="121"/>
      <c r="BEL22" s="121"/>
      <c r="BEM22" s="121"/>
      <c r="BEN22" s="121"/>
      <c r="BEO22" s="121"/>
      <c r="BEP22" s="121"/>
      <c r="BEQ22" s="121"/>
      <c r="BER22" s="121"/>
      <c r="BES22" s="121"/>
      <c r="BET22" s="121"/>
      <c r="BEU22" s="121"/>
      <c r="BEV22" s="121"/>
      <c r="BEW22" s="121"/>
      <c r="BEX22" s="121"/>
      <c r="BEY22" s="121"/>
      <c r="BEZ22" s="121"/>
      <c r="BFA22" s="121"/>
      <c r="BFB22" s="121"/>
      <c r="BFC22" s="121"/>
      <c r="BFD22" s="121"/>
      <c r="BFE22" s="121"/>
      <c r="BFF22" s="121"/>
      <c r="BFG22" s="121"/>
      <c r="BFH22" s="121"/>
      <c r="BFI22" s="121"/>
      <c r="BFJ22" s="121"/>
      <c r="BFK22" s="121"/>
      <c r="BFL22" s="121"/>
      <c r="BFM22" s="121"/>
      <c r="BFN22" s="121"/>
      <c r="BFO22" s="121"/>
      <c r="BFP22" s="121"/>
      <c r="BFQ22" s="121"/>
      <c r="BFR22" s="121"/>
      <c r="BFS22" s="121"/>
      <c r="BFT22" s="121"/>
      <c r="BFU22" s="121"/>
      <c r="BFV22" s="121"/>
      <c r="BFW22" s="121"/>
      <c r="BFX22" s="121"/>
      <c r="BFY22" s="121"/>
      <c r="BFZ22" s="121"/>
      <c r="BGA22" s="121"/>
      <c r="BGB22" s="121"/>
      <c r="BGC22" s="121"/>
      <c r="BGD22" s="121"/>
      <c r="BGE22" s="121"/>
      <c r="BGF22" s="121"/>
      <c r="BGG22" s="121"/>
      <c r="BGH22" s="121"/>
      <c r="BGI22" s="121"/>
      <c r="BGJ22" s="121"/>
      <c r="BGK22" s="121"/>
      <c r="BGL22" s="121"/>
      <c r="BGM22" s="121"/>
      <c r="BGN22" s="121"/>
      <c r="BGO22" s="121"/>
      <c r="BGP22" s="121"/>
      <c r="BGQ22" s="121"/>
      <c r="BGR22" s="121"/>
      <c r="BGS22" s="121"/>
      <c r="BGT22" s="121"/>
      <c r="BGU22" s="121"/>
      <c r="BGV22" s="121"/>
      <c r="BGW22" s="121"/>
      <c r="BGX22" s="121"/>
      <c r="BGY22" s="121"/>
      <c r="BGZ22" s="121"/>
      <c r="BHA22" s="121"/>
      <c r="BHB22" s="121"/>
      <c r="BHC22" s="121"/>
      <c r="BHD22" s="121"/>
      <c r="BHE22" s="121"/>
      <c r="BHF22" s="121"/>
      <c r="BHG22" s="121"/>
      <c r="BHH22" s="121"/>
      <c r="BHI22" s="121"/>
      <c r="BHJ22" s="121"/>
      <c r="BHK22" s="121"/>
      <c r="BHL22" s="121"/>
      <c r="BHM22" s="121"/>
      <c r="BHN22" s="121"/>
      <c r="BHO22" s="121"/>
      <c r="BHP22" s="121"/>
      <c r="BHQ22" s="121"/>
      <c r="BHR22" s="121"/>
      <c r="BHS22" s="121"/>
      <c r="BHT22" s="121"/>
      <c r="BHU22" s="121"/>
      <c r="BHV22" s="121"/>
      <c r="BHW22" s="121"/>
      <c r="BHX22" s="121"/>
      <c r="BHY22" s="121"/>
      <c r="BHZ22" s="121"/>
      <c r="BIA22" s="121"/>
      <c r="BIB22" s="121"/>
      <c r="BIC22" s="121"/>
      <c r="BID22" s="121"/>
      <c r="BIE22" s="121"/>
      <c r="BIF22" s="121"/>
      <c r="BIG22" s="121"/>
      <c r="BIH22" s="121"/>
      <c r="BII22" s="121"/>
      <c r="BIJ22" s="121"/>
      <c r="BIK22" s="121"/>
      <c r="BIL22" s="121"/>
      <c r="BIM22" s="121"/>
      <c r="BIN22" s="121"/>
      <c r="BIO22" s="121"/>
      <c r="BIP22" s="121"/>
      <c r="BIQ22" s="121"/>
      <c r="BIR22" s="121"/>
      <c r="BIS22" s="121"/>
      <c r="BIT22" s="121"/>
      <c r="BIU22" s="121"/>
      <c r="BIV22" s="121"/>
      <c r="BIW22" s="121"/>
      <c r="BIX22" s="121"/>
      <c r="BIY22" s="121"/>
      <c r="BIZ22" s="121"/>
      <c r="BJA22" s="121"/>
      <c r="BJB22" s="121"/>
      <c r="BJC22" s="121"/>
      <c r="BJD22" s="121"/>
      <c r="BJE22" s="121"/>
      <c r="BJF22" s="121"/>
      <c r="BJG22" s="121"/>
      <c r="BJH22" s="121"/>
      <c r="BJI22" s="121"/>
      <c r="BJJ22" s="121"/>
      <c r="BJK22" s="121"/>
      <c r="BJL22" s="121"/>
      <c r="BJM22" s="121"/>
      <c r="BJN22" s="121"/>
      <c r="BJO22" s="121"/>
      <c r="BJP22" s="121"/>
      <c r="BJQ22" s="121"/>
      <c r="BJR22" s="121"/>
      <c r="BJS22" s="121"/>
      <c r="BJT22" s="121"/>
      <c r="BJU22" s="121"/>
      <c r="BJV22" s="121"/>
      <c r="BJW22" s="121"/>
      <c r="BJX22" s="121"/>
      <c r="BJY22" s="121"/>
      <c r="BJZ22" s="121"/>
      <c r="BKA22" s="121"/>
      <c r="BKB22" s="121"/>
      <c r="BKC22" s="121"/>
      <c r="BKD22" s="121"/>
      <c r="BKE22" s="121"/>
      <c r="BKF22" s="121"/>
      <c r="BKG22" s="121"/>
      <c r="BKH22" s="121"/>
      <c r="BKI22" s="121"/>
      <c r="BKJ22" s="121"/>
      <c r="BKK22" s="121"/>
      <c r="BKL22" s="121"/>
      <c r="BKM22" s="121"/>
      <c r="BKN22" s="121"/>
      <c r="BKO22" s="121"/>
      <c r="BKP22" s="121"/>
      <c r="BKQ22" s="121"/>
      <c r="BKR22" s="121"/>
      <c r="BKS22" s="121"/>
      <c r="BKT22" s="121"/>
      <c r="BKU22" s="121"/>
      <c r="BKV22" s="121"/>
      <c r="BKW22" s="121"/>
      <c r="BKX22" s="121"/>
      <c r="BKY22" s="121"/>
      <c r="BKZ22" s="121"/>
      <c r="BLA22" s="121"/>
      <c r="BLB22" s="121"/>
      <c r="BLC22" s="121"/>
      <c r="BLD22" s="121"/>
      <c r="BLE22" s="121"/>
      <c r="BLF22" s="121"/>
      <c r="BLG22" s="121"/>
      <c r="BLH22" s="121"/>
      <c r="BLI22" s="121"/>
      <c r="BLJ22" s="121"/>
      <c r="BLK22" s="121"/>
      <c r="BLL22" s="121"/>
      <c r="BLM22" s="121"/>
      <c r="BLN22" s="121"/>
      <c r="BLO22" s="121"/>
      <c r="BLP22" s="121"/>
      <c r="BLQ22" s="121"/>
      <c r="BLR22" s="121"/>
      <c r="BLS22" s="121"/>
      <c r="BLT22" s="121"/>
      <c r="BLU22" s="121"/>
      <c r="BLV22" s="121"/>
      <c r="BLW22" s="121"/>
      <c r="BLX22" s="121"/>
      <c r="BLY22" s="121"/>
      <c r="BLZ22" s="121"/>
      <c r="BMA22" s="121"/>
      <c r="BMB22" s="121"/>
      <c r="BMC22" s="121"/>
      <c r="BMD22" s="121"/>
      <c r="BME22" s="121"/>
      <c r="BMF22" s="121"/>
      <c r="BMG22" s="121"/>
      <c r="BMH22" s="121"/>
      <c r="BMI22" s="121"/>
      <c r="BMJ22" s="121"/>
      <c r="BMK22" s="121"/>
      <c r="BML22" s="121"/>
      <c r="BMM22" s="121"/>
      <c r="BMN22" s="121"/>
      <c r="BMO22" s="121"/>
      <c r="BMP22" s="121"/>
      <c r="BMQ22" s="121"/>
      <c r="BMR22" s="121"/>
      <c r="BMS22" s="121"/>
      <c r="BMT22" s="121"/>
      <c r="BMU22" s="121"/>
      <c r="BMV22" s="121"/>
      <c r="BMW22" s="121"/>
      <c r="BMX22" s="121"/>
      <c r="BMY22" s="121"/>
      <c r="BMZ22" s="121"/>
      <c r="BNA22" s="121"/>
      <c r="BNB22" s="121"/>
      <c r="BNC22" s="121"/>
      <c r="BND22" s="121"/>
      <c r="BNE22" s="121"/>
      <c r="BNF22" s="121"/>
      <c r="BNG22" s="121"/>
      <c r="BNH22" s="121"/>
      <c r="BNI22" s="121"/>
      <c r="BNJ22" s="121"/>
      <c r="BNK22" s="121"/>
      <c r="BNL22" s="121"/>
      <c r="BNM22" s="121"/>
      <c r="BNN22" s="121"/>
      <c r="BNO22" s="121"/>
      <c r="BNP22" s="121"/>
      <c r="BNQ22" s="121"/>
      <c r="BNR22" s="121"/>
      <c r="BNS22" s="121"/>
      <c r="BNT22" s="121"/>
      <c r="BNU22" s="121"/>
      <c r="BNV22" s="121"/>
      <c r="BNW22" s="121"/>
      <c r="BNX22" s="121"/>
      <c r="BNY22" s="121"/>
      <c r="BNZ22" s="121"/>
      <c r="BOA22" s="121"/>
      <c r="BOB22" s="121"/>
      <c r="BOC22" s="121"/>
      <c r="BOD22" s="121"/>
      <c r="BOE22" s="121"/>
      <c r="BOF22" s="121"/>
      <c r="BOG22" s="121"/>
      <c r="BOH22" s="121"/>
      <c r="BOI22" s="121"/>
      <c r="BOJ22" s="121"/>
      <c r="BOK22" s="121"/>
      <c r="BOL22" s="121"/>
      <c r="BOM22" s="121"/>
      <c r="BON22" s="121"/>
      <c r="BOO22" s="121"/>
      <c r="BOP22" s="121"/>
      <c r="BOQ22" s="121"/>
      <c r="BOR22" s="121"/>
      <c r="BOS22" s="121"/>
      <c r="BOT22" s="121"/>
      <c r="BOU22" s="121"/>
      <c r="BOV22" s="121"/>
      <c r="BOW22" s="121"/>
      <c r="BOX22" s="121"/>
      <c r="BOY22" s="121"/>
      <c r="BOZ22" s="121"/>
      <c r="BPA22" s="121"/>
      <c r="BPB22" s="121"/>
      <c r="BPC22" s="121"/>
      <c r="BPD22" s="121"/>
      <c r="BPE22" s="121"/>
      <c r="BPF22" s="121"/>
      <c r="BPG22" s="121"/>
      <c r="BPH22" s="121"/>
      <c r="BPI22" s="121"/>
      <c r="BPJ22" s="121"/>
      <c r="BPK22" s="121"/>
      <c r="BPL22" s="121"/>
      <c r="BPM22" s="121"/>
      <c r="BPN22" s="121"/>
      <c r="BPO22" s="121"/>
      <c r="BPP22" s="121"/>
      <c r="BPQ22" s="121"/>
      <c r="BPR22" s="121"/>
      <c r="BPS22" s="121"/>
      <c r="BPT22" s="121"/>
      <c r="BPU22" s="121"/>
      <c r="BPV22" s="121"/>
      <c r="BPW22" s="121"/>
      <c r="BPX22" s="121"/>
      <c r="BPY22" s="121"/>
      <c r="BPZ22" s="121"/>
      <c r="BQA22" s="121"/>
      <c r="BQB22" s="121"/>
      <c r="BQC22" s="121"/>
      <c r="BQD22" s="121"/>
      <c r="BQE22" s="121"/>
      <c r="BQF22" s="121"/>
      <c r="BQG22" s="121"/>
      <c r="BQH22" s="121"/>
      <c r="BQI22" s="121"/>
      <c r="BQJ22" s="121"/>
      <c r="BQK22" s="121"/>
      <c r="BQL22" s="121"/>
      <c r="BQM22" s="121"/>
      <c r="BQN22" s="121"/>
      <c r="BQO22" s="121"/>
      <c r="BQP22" s="121"/>
      <c r="BQQ22" s="121"/>
      <c r="BQR22" s="121"/>
      <c r="BQS22" s="121"/>
      <c r="BQT22" s="121"/>
      <c r="BQU22" s="121"/>
      <c r="BQV22" s="121"/>
      <c r="BQW22" s="121"/>
      <c r="BQX22" s="121"/>
      <c r="BQY22" s="121"/>
      <c r="BQZ22" s="121"/>
      <c r="BRA22" s="121"/>
      <c r="BRB22" s="121"/>
      <c r="BRC22" s="121"/>
      <c r="BRD22" s="121"/>
      <c r="BRE22" s="121"/>
      <c r="BRF22" s="121"/>
      <c r="BRG22" s="121"/>
      <c r="BRH22" s="121"/>
      <c r="BRI22" s="121"/>
      <c r="BRJ22" s="121"/>
      <c r="BRK22" s="121"/>
      <c r="BRL22" s="121"/>
      <c r="BRM22" s="121"/>
      <c r="BRN22" s="121"/>
      <c r="BRO22" s="121"/>
      <c r="BRP22" s="121"/>
      <c r="BRQ22" s="121"/>
      <c r="BRR22" s="121"/>
      <c r="BRS22" s="121"/>
      <c r="BRT22" s="121"/>
      <c r="BRU22" s="121"/>
      <c r="BRV22" s="121"/>
      <c r="BRW22" s="121"/>
      <c r="BRX22" s="121"/>
      <c r="BRY22" s="121"/>
      <c r="BRZ22" s="121"/>
      <c r="BSA22" s="121"/>
      <c r="BSB22" s="121"/>
      <c r="BSC22" s="121"/>
      <c r="BSD22" s="121"/>
      <c r="BSE22" s="121"/>
      <c r="BSF22" s="121"/>
      <c r="BSG22" s="121"/>
      <c r="BSH22" s="121"/>
      <c r="BSI22" s="121"/>
      <c r="BSJ22" s="121"/>
      <c r="BSK22" s="121"/>
      <c r="BSL22" s="121"/>
      <c r="BSM22" s="121"/>
      <c r="BSN22" s="121"/>
      <c r="BSO22" s="121"/>
      <c r="BSP22" s="121"/>
      <c r="BSQ22" s="121"/>
      <c r="BSR22" s="121"/>
      <c r="BSS22" s="121"/>
      <c r="BST22" s="121"/>
      <c r="BSU22" s="121"/>
      <c r="BSV22" s="121"/>
      <c r="BSW22" s="121"/>
      <c r="BSX22" s="121"/>
      <c r="BSY22" s="121"/>
      <c r="BSZ22" s="121"/>
      <c r="BTA22" s="121"/>
      <c r="BTB22" s="121"/>
      <c r="BTC22" s="121"/>
      <c r="BTD22" s="121"/>
      <c r="BTE22" s="121"/>
      <c r="BTF22" s="121"/>
      <c r="BTG22" s="121"/>
      <c r="BTH22" s="121"/>
      <c r="BTI22" s="121"/>
      <c r="BTJ22" s="121"/>
      <c r="BTK22" s="121"/>
      <c r="BTL22" s="121"/>
      <c r="BTM22" s="121"/>
      <c r="BTN22" s="121"/>
      <c r="BTO22" s="121"/>
      <c r="BTP22" s="121"/>
      <c r="BTQ22" s="121"/>
      <c r="BTR22" s="121"/>
      <c r="BTS22" s="121"/>
      <c r="BTT22" s="121"/>
      <c r="BTU22" s="121"/>
      <c r="BTV22" s="121"/>
      <c r="BTW22" s="121"/>
      <c r="BTX22" s="121"/>
      <c r="BTY22" s="121"/>
      <c r="BTZ22" s="121"/>
      <c r="BUA22" s="121"/>
      <c r="BUB22" s="121"/>
      <c r="BUC22" s="121"/>
      <c r="BUD22" s="121"/>
      <c r="BUE22" s="121"/>
      <c r="BUF22" s="121"/>
      <c r="BUG22" s="121"/>
      <c r="BUH22" s="121"/>
      <c r="BUI22" s="121"/>
      <c r="BUJ22" s="121"/>
      <c r="BUK22" s="121"/>
      <c r="BUL22" s="121"/>
      <c r="BUM22" s="121"/>
      <c r="BUN22" s="121"/>
      <c r="BUO22" s="121"/>
      <c r="BUP22" s="121"/>
      <c r="BUQ22" s="121"/>
      <c r="BUR22" s="121"/>
      <c r="BUS22" s="121"/>
      <c r="BUT22" s="121"/>
      <c r="BUU22" s="121"/>
      <c r="BUV22" s="121"/>
      <c r="BUW22" s="121"/>
      <c r="BUX22" s="121"/>
      <c r="BUY22" s="121"/>
      <c r="BUZ22" s="121"/>
      <c r="BVA22" s="121"/>
      <c r="BVB22" s="121"/>
      <c r="BVC22" s="121"/>
      <c r="BVD22" s="121"/>
      <c r="BVE22" s="121"/>
      <c r="BVF22" s="121"/>
      <c r="BVG22" s="121"/>
      <c r="BVH22" s="121"/>
      <c r="BVI22" s="121"/>
      <c r="BVJ22" s="121"/>
      <c r="BVK22" s="121"/>
      <c r="BVL22" s="121"/>
      <c r="BVM22" s="121"/>
      <c r="BVN22" s="121"/>
      <c r="BVO22" s="121"/>
      <c r="BVP22" s="121"/>
      <c r="BVQ22" s="121"/>
      <c r="BVR22" s="121"/>
      <c r="BVS22" s="121"/>
      <c r="BVT22" s="121"/>
      <c r="BVU22" s="121"/>
      <c r="BVV22" s="121"/>
      <c r="BVW22" s="121"/>
      <c r="BVX22" s="121"/>
      <c r="BVY22" s="121"/>
      <c r="BVZ22" s="121"/>
      <c r="BWA22" s="121"/>
      <c r="BWB22" s="121"/>
      <c r="BWC22" s="121"/>
      <c r="BWD22" s="121"/>
      <c r="BWE22" s="121"/>
      <c r="BWF22" s="121"/>
      <c r="BWG22" s="121"/>
      <c r="BWH22" s="121"/>
      <c r="BWI22" s="121"/>
      <c r="BWJ22" s="121"/>
      <c r="BWK22" s="121"/>
      <c r="BWL22" s="121"/>
      <c r="BWM22" s="121"/>
      <c r="BWN22" s="121"/>
      <c r="BWO22" s="121"/>
      <c r="BWP22" s="121"/>
      <c r="BWQ22" s="121"/>
      <c r="BWR22" s="121"/>
      <c r="BWS22" s="121"/>
      <c r="BWT22" s="121"/>
      <c r="BWU22" s="121"/>
      <c r="BWV22" s="121"/>
      <c r="BWW22" s="121"/>
      <c r="BWX22" s="121"/>
      <c r="BWY22" s="121"/>
      <c r="BWZ22" s="121"/>
      <c r="BXA22" s="121"/>
      <c r="BXB22" s="121"/>
      <c r="BXC22" s="121"/>
      <c r="BXD22" s="121"/>
      <c r="BXE22" s="121"/>
      <c r="BXF22" s="121"/>
      <c r="BXG22" s="121"/>
      <c r="BXH22" s="121"/>
      <c r="BXI22" s="121"/>
      <c r="BXJ22" s="121"/>
      <c r="BXK22" s="121"/>
      <c r="BXL22" s="121"/>
      <c r="BXM22" s="121"/>
      <c r="BXN22" s="121"/>
      <c r="BXO22" s="121"/>
      <c r="BXP22" s="121"/>
      <c r="BXQ22" s="121"/>
      <c r="BXR22" s="121"/>
      <c r="BXS22" s="121"/>
      <c r="BXT22" s="121"/>
      <c r="BXU22" s="121"/>
      <c r="BXV22" s="121"/>
      <c r="BXW22" s="121"/>
      <c r="BXX22" s="121"/>
      <c r="BXY22" s="121"/>
      <c r="BXZ22" s="121"/>
      <c r="BYA22" s="121"/>
      <c r="BYB22" s="121"/>
      <c r="BYC22" s="121"/>
      <c r="BYD22" s="121"/>
      <c r="BYE22" s="121"/>
      <c r="BYF22" s="121"/>
      <c r="BYG22" s="121"/>
      <c r="BYH22" s="121"/>
      <c r="BYI22" s="121"/>
      <c r="BYJ22" s="121"/>
      <c r="BYK22" s="121"/>
      <c r="BYL22" s="121"/>
      <c r="BYM22" s="121"/>
      <c r="BYN22" s="121"/>
      <c r="BYO22" s="121"/>
      <c r="BYP22" s="121"/>
      <c r="BYQ22" s="121"/>
      <c r="BYR22" s="121"/>
      <c r="BYS22" s="121"/>
      <c r="BYT22" s="121"/>
      <c r="BYU22" s="121"/>
      <c r="BYV22" s="121"/>
      <c r="BYW22" s="121"/>
      <c r="BYX22" s="121"/>
      <c r="BYY22" s="121"/>
      <c r="BYZ22" s="121"/>
      <c r="BZA22" s="121"/>
      <c r="BZB22" s="121"/>
      <c r="BZC22" s="121"/>
      <c r="BZD22" s="121"/>
      <c r="BZE22" s="121"/>
      <c r="BZF22" s="121"/>
      <c r="BZG22" s="121"/>
      <c r="BZH22" s="121"/>
      <c r="BZI22" s="121"/>
      <c r="BZJ22" s="121"/>
      <c r="BZK22" s="121"/>
      <c r="BZL22" s="121"/>
      <c r="BZM22" s="121"/>
      <c r="BZN22" s="121"/>
      <c r="BZO22" s="121"/>
      <c r="BZP22" s="121"/>
      <c r="BZQ22" s="121"/>
      <c r="BZR22" s="121"/>
      <c r="BZS22" s="121"/>
      <c r="BZT22" s="121"/>
      <c r="BZU22" s="121"/>
      <c r="BZV22" s="121"/>
      <c r="BZW22" s="121"/>
      <c r="BZX22" s="121"/>
      <c r="BZY22" s="121"/>
      <c r="BZZ22" s="121"/>
      <c r="CAA22" s="121"/>
      <c r="CAB22" s="121"/>
      <c r="CAC22" s="121"/>
      <c r="CAD22" s="121"/>
      <c r="CAE22" s="121"/>
      <c r="CAF22" s="121"/>
      <c r="CAG22" s="121"/>
      <c r="CAH22" s="121"/>
      <c r="CAI22" s="121"/>
      <c r="CAJ22" s="121"/>
      <c r="CAK22" s="121"/>
      <c r="CAL22" s="121"/>
      <c r="CAM22" s="121"/>
      <c r="CAN22" s="121"/>
      <c r="CAO22" s="121"/>
      <c r="CAP22" s="121"/>
      <c r="CAQ22" s="121"/>
      <c r="CAR22" s="121"/>
      <c r="CAS22" s="121"/>
      <c r="CAT22" s="121"/>
      <c r="CAU22" s="121"/>
      <c r="CAV22" s="121"/>
      <c r="CAW22" s="121"/>
      <c r="CAX22" s="121"/>
      <c r="CAY22" s="121"/>
      <c r="CAZ22" s="121"/>
      <c r="CBA22" s="121"/>
      <c r="CBB22" s="121"/>
      <c r="CBC22" s="121"/>
      <c r="CBD22" s="121"/>
      <c r="CBE22" s="121"/>
      <c r="CBF22" s="121"/>
      <c r="CBG22" s="121"/>
      <c r="CBH22" s="121"/>
      <c r="CBI22" s="121"/>
      <c r="CBJ22" s="121"/>
      <c r="CBK22" s="121"/>
      <c r="CBL22" s="121"/>
      <c r="CBM22" s="121"/>
      <c r="CBN22" s="121"/>
      <c r="CBO22" s="121"/>
      <c r="CBP22" s="121"/>
      <c r="CBQ22" s="121"/>
      <c r="CBR22" s="121"/>
      <c r="CBS22" s="121"/>
      <c r="CBT22" s="121"/>
      <c r="CBU22" s="121"/>
      <c r="CBV22" s="121"/>
      <c r="CBW22" s="121"/>
      <c r="CBX22" s="121"/>
      <c r="CBY22" s="121"/>
      <c r="CBZ22" s="121"/>
      <c r="CCA22" s="121"/>
      <c r="CCB22" s="121"/>
      <c r="CCC22" s="121"/>
      <c r="CCD22" s="121"/>
      <c r="CCE22" s="121"/>
      <c r="CCF22" s="121"/>
      <c r="CCG22" s="121"/>
      <c r="CCH22" s="121"/>
      <c r="CCI22" s="121"/>
      <c r="CCJ22" s="121"/>
      <c r="CCK22" s="121"/>
      <c r="CCL22" s="121"/>
      <c r="CCM22" s="121"/>
      <c r="CCN22" s="121"/>
      <c r="CCO22" s="121"/>
      <c r="CCP22" s="121"/>
      <c r="CCQ22" s="121"/>
      <c r="CCR22" s="121"/>
      <c r="CCS22" s="121"/>
      <c r="CCT22" s="121"/>
      <c r="CCU22" s="121"/>
      <c r="CCV22" s="121"/>
      <c r="CCW22" s="121"/>
      <c r="CCX22" s="121"/>
      <c r="CCY22" s="121"/>
      <c r="CCZ22" s="121"/>
      <c r="CDA22" s="121"/>
      <c r="CDB22" s="121"/>
      <c r="CDC22" s="121"/>
      <c r="CDD22" s="121"/>
      <c r="CDE22" s="121"/>
      <c r="CDF22" s="121"/>
      <c r="CDG22" s="121"/>
      <c r="CDH22" s="121"/>
      <c r="CDI22" s="121"/>
      <c r="CDJ22" s="121"/>
      <c r="CDK22" s="121"/>
      <c r="CDL22" s="121"/>
      <c r="CDM22" s="121"/>
      <c r="CDN22" s="121"/>
      <c r="CDO22" s="121"/>
      <c r="CDP22" s="121"/>
      <c r="CDQ22" s="121"/>
      <c r="CDR22" s="121"/>
      <c r="CDS22" s="121"/>
      <c r="CDT22" s="121"/>
      <c r="CDU22" s="121"/>
      <c r="CDV22" s="121"/>
      <c r="CDW22" s="121"/>
      <c r="CDX22" s="121"/>
      <c r="CDY22" s="121"/>
      <c r="CDZ22" s="121"/>
      <c r="CEA22" s="121"/>
      <c r="CEB22" s="121"/>
      <c r="CEC22" s="121"/>
      <c r="CED22" s="121"/>
      <c r="CEE22" s="121"/>
      <c r="CEF22" s="121"/>
      <c r="CEG22" s="121"/>
      <c r="CEH22" s="121"/>
      <c r="CEI22" s="121"/>
      <c r="CEJ22" s="121"/>
      <c r="CEK22" s="121"/>
      <c r="CEL22" s="121"/>
      <c r="CEM22" s="121"/>
      <c r="CEN22" s="121"/>
      <c r="CEO22" s="121"/>
      <c r="CEP22" s="121"/>
      <c r="CEQ22" s="121"/>
      <c r="CER22" s="121"/>
      <c r="CES22" s="121"/>
      <c r="CET22" s="121"/>
      <c r="CEU22" s="121"/>
      <c r="CEV22" s="121"/>
      <c r="CEW22" s="121"/>
      <c r="CEX22" s="121"/>
      <c r="CEY22" s="121"/>
      <c r="CEZ22" s="121"/>
      <c r="CFA22" s="121"/>
      <c r="CFB22" s="121"/>
      <c r="CFC22" s="121"/>
      <c r="CFD22" s="121"/>
      <c r="CFE22" s="121"/>
      <c r="CFF22" s="121"/>
      <c r="CFG22" s="121"/>
      <c r="CFH22" s="121"/>
      <c r="CFI22" s="121"/>
      <c r="CFJ22" s="121"/>
      <c r="CFK22" s="121"/>
      <c r="CFL22" s="121"/>
      <c r="CFM22" s="121"/>
      <c r="CFN22" s="121"/>
      <c r="CFO22" s="121"/>
      <c r="CFP22" s="121"/>
      <c r="CFQ22" s="121"/>
      <c r="CFR22" s="121"/>
      <c r="CFS22" s="121"/>
      <c r="CFT22" s="121"/>
      <c r="CFU22" s="121"/>
      <c r="CFV22" s="121"/>
      <c r="CFW22" s="121"/>
      <c r="CFX22" s="121"/>
      <c r="CFY22" s="121"/>
      <c r="CFZ22" s="121"/>
      <c r="CGA22" s="121"/>
      <c r="CGB22" s="121"/>
      <c r="CGC22" s="121"/>
      <c r="CGD22" s="121"/>
      <c r="CGE22" s="121"/>
      <c r="CGF22" s="121"/>
      <c r="CGG22" s="121"/>
      <c r="CGH22" s="121"/>
      <c r="CGI22" s="121"/>
      <c r="CGJ22" s="121"/>
      <c r="CGK22" s="121"/>
      <c r="CGL22" s="121"/>
      <c r="CGM22" s="121"/>
      <c r="CGN22" s="121"/>
      <c r="CGO22" s="121"/>
      <c r="CGP22" s="121"/>
      <c r="CGQ22" s="121"/>
      <c r="CGR22" s="121"/>
      <c r="CGS22" s="121"/>
      <c r="CGT22" s="121"/>
      <c r="CGU22" s="121"/>
      <c r="CGV22" s="121"/>
      <c r="CGW22" s="121"/>
      <c r="CGX22" s="121"/>
      <c r="CGY22" s="121"/>
      <c r="CGZ22" s="121"/>
      <c r="CHA22" s="121"/>
      <c r="CHB22" s="121"/>
      <c r="CHC22" s="121"/>
      <c r="CHD22" s="121"/>
      <c r="CHE22" s="121"/>
      <c r="CHF22" s="121"/>
      <c r="CHG22" s="121"/>
      <c r="CHH22" s="121"/>
      <c r="CHI22" s="121"/>
      <c r="CHJ22" s="121"/>
      <c r="CHK22" s="121"/>
      <c r="CHL22" s="121"/>
      <c r="CHM22" s="121"/>
      <c r="CHN22" s="121"/>
      <c r="CHO22" s="121"/>
      <c r="CHP22" s="121"/>
      <c r="CHQ22" s="121"/>
      <c r="CHR22" s="121"/>
      <c r="CHS22" s="121"/>
      <c r="CHT22" s="121"/>
      <c r="CHU22" s="121"/>
      <c r="CHV22" s="121"/>
      <c r="CHW22" s="121"/>
      <c r="CHX22" s="121"/>
      <c r="CHY22" s="121"/>
      <c r="CHZ22" s="121"/>
      <c r="CIA22" s="121"/>
      <c r="CIB22" s="121"/>
      <c r="CIC22" s="121"/>
      <c r="CID22" s="121"/>
      <c r="CIE22" s="121"/>
      <c r="CIF22" s="121"/>
      <c r="CIG22" s="121"/>
      <c r="CIH22" s="121"/>
      <c r="CII22" s="121"/>
      <c r="CIJ22" s="121"/>
      <c r="CIK22" s="121"/>
      <c r="CIL22" s="121"/>
      <c r="CIM22" s="121"/>
      <c r="CIN22" s="121"/>
      <c r="CIO22" s="121"/>
      <c r="CIP22" s="121"/>
      <c r="CIQ22" s="121"/>
      <c r="CIR22" s="121"/>
      <c r="CIS22" s="121"/>
      <c r="CIT22" s="121"/>
      <c r="CIU22" s="121"/>
      <c r="CIV22" s="121"/>
      <c r="CIW22" s="121"/>
      <c r="CIX22" s="121"/>
      <c r="CIY22" s="121"/>
      <c r="CIZ22" s="121"/>
      <c r="CJA22" s="121"/>
      <c r="CJB22" s="121"/>
      <c r="CJC22" s="121"/>
      <c r="CJD22" s="121"/>
      <c r="CJE22" s="121"/>
      <c r="CJF22" s="121"/>
      <c r="CJG22" s="121"/>
      <c r="CJH22" s="121"/>
      <c r="CJI22" s="121"/>
      <c r="CJJ22" s="121"/>
      <c r="CJK22" s="121"/>
      <c r="CJL22" s="121"/>
      <c r="CJM22" s="121"/>
      <c r="CJN22" s="121"/>
      <c r="CJO22" s="121"/>
      <c r="CJP22" s="121"/>
      <c r="CJQ22" s="121"/>
      <c r="CJR22" s="121"/>
      <c r="CJS22" s="121"/>
      <c r="CJT22" s="121"/>
      <c r="CJU22" s="121"/>
      <c r="CJV22" s="121"/>
      <c r="CJW22" s="121"/>
      <c r="CJX22" s="121"/>
      <c r="CJY22" s="121"/>
      <c r="CJZ22" s="121"/>
      <c r="CKA22" s="121"/>
      <c r="CKB22" s="121"/>
      <c r="CKC22" s="121"/>
      <c r="CKD22" s="121"/>
      <c r="CKE22" s="121"/>
      <c r="CKF22" s="121"/>
      <c r="CKG22" s="121"/>
      <c r="CKH22" s="121"/>
      <c r="CKI22" s="121"/>
      <c r="CKJ22" s="121"/>
      <c r="CKK22" s="121"/>
      <c r="CKL22" s="121"/>
      <c r="CKM22" s="121"/>
      <c r="CKN22" s="121"/>
      <c r="CKO22" s="121"/>
      <c r="CKP22" s="121"/>
      <c r="CKQ22" s="121"/>
      <c r="CKR22" s="121"/>
      <c r="CKS22" s="121"/>
      <c r="CKT22" s="121"/>
      <c r="CKU22" s="121"/>
      <c r="CKV22" s="121"/>
      <c r="CKW22" s="121"/>
      <c r="CKX22" s="121"/>
      <c r="CKY22" s="121"/>
      <c r="CKZ22" s="121"/>
      <c r="CLA22" s="121"/>
      <c r="CLB22" s="121"/>
      <c r="CLC22" s="121"/>
      <c r="CLD22" s="121"/>
      <c r="CLE22" s="121"/>
      <c r="CLF22" s="121"/>
      <c r="CLG22" s="121"/>
      <c r="CLH22" s="121"/>
      <c r="CLI22" s="121"/>
      <c r="CLJ22" s="121"/>
      <c r="CLK22" s="121"/>
      <c r="CLL22" s="121"/>
      <c r="CLM22" s="121"/>
      <c r="CLN22" s="121"/>
      <c r="CLO22" s="121"/>
      <c r="CLP22" s="121"/>
      <c r="CLQ22" s="121"/>
      <c r="CLR22" s="121"/>
      <c r="CLS22" s="121"/>
      <c r="CLT22" s="121"/>
      <c r="CLU22" s="121"/>
      <c r="CLV22" s="121"/>
      <c r="CLW22" s="121"/>
      <c r="CLX22" s="121"/>
      <c r="CLY22" s="121"/>
      <c r="CLZ22" s="121"/>
      <c r="CMA22" s="121"/>
      <c r="CMB22" s="121"/>
      <c r="CMC22" s="121"/>
      <c r="CMD22" s="121"/>
      <c r="CME22" s="121"/>
      <c r="CMF22" s="121"/>
      <c r="CMG22" s="121"/>
      <c r="CMH22" s="121"/>
      <c r="CMI22" s="121"/>
      <c r="CMJ22" s="121"/>
      <c r="CMK22" s="121"/>
      <c r="CML22" s="121"/>
      <c r="CMM22" s="121"/>
      <c r="CMN22" s="121"/>
      <c r="CMO22" s="121"/>
      <c r="CMP22" s="121"/>
      <c r="CMQ22" s="121"/>
      <c r="CMR22" s="121"/>
      <c r="CMS22" s="121"/>
      <c r="CMT22" s="121"/>
      <c r="CMU22" s="121"/>
      <c r="CMV22" s="121"/>
      <c r="CMW22" s="121"/>
      <c r="CMX22" s="121"/>
      <c r="CMY22" s="121"/>
      <c r="CMZ22" s="121"/>
      <c r="CNA22" s="121"/>
      <c r="CNB22" s="121"/>
      <c r="CNC22" s="121"/>
      <c r="CND22" s="121"/>
      <c r="CNE22" s="121"/>
      <c r="CNF22" s="121"/>
      <c r="CNG22" s="121"/>
      <c r="CNH22" s="121"/>
      <c r="CNI22" s="121"/>
      <c r="CNJ22" s="121"/>
      <c r="CNK22" s="121"/>
      <c r="CNL22" s="121"/>
      <c r="CNM22" s="121"/>
      <c r="CNN22" s="121"/>
      <c r="CNO22" s="121"/>
      <c r="CNP22" s="121"/>
      <c r="CNQ22" s="121"/>
      <c r="CNR22" s="121"/>
      <c r="CNS22" s="121"/>
      <c r="CNT22" s="121"/>
      <c r="CNU22" s="121"/>
      <c r="CNV22" s="121"/>
      <c r="CNW22" s="121"/>
      <c r="CNX22" s="121"/>
      <c r="CNY22" s="121"/>
      <c r="CNZ22" s="121"/>
      <c r="COA22" s="121"/>
      <c r="COB22" s="121"/>
      <c r="COC22" s="121"/>
      <c r="COD22" s="121"/>
      <c r="COE22" s="121"/>
      <c r="COF22" s="121"/>
      <c r="COG22" s="121"/>
      <c r="COH22" s="121"/>
      <c r="COI22" s="121"/>
      <c r="COJ22" s="121"/>
      <c r="COK22" s="121"/>
      <c r="COL22" s="121"/>
      <c r="COM22" s="121"/>
      <c r="CON22" s="121"/>
      <c r="COO22" s="121"/>
      <c r="COP22" s="121"/>
      <c r="COQ22" s="121"/>
      <c r="COR22" s="121"/>
      <c r="COS22" s="121"/>
      <c r="COT22" s="121"/>
      <c r="COU22" s="121"/>
      <c r="COV22" s="121"/>
      <c r="COW22" s="121"/>
      <c r="COX22" s="121"/>
      <c r="COY22" s="121"/>
      <c r="COZ22" s="121"/>
      <c r="CPA22" s="121"/>
      <c r="CPB22" s="121"/>
      <c r="CPC22" s="121"/>
      <c r="CPD22" s="121"/>
      <c r="CPE22" s="121"/>
      <c r="CPF22" s="121"/>
      <c r="CPG22" s="121"/>
      <c r="CPH22" s="121"/>
      <c r="CPI22" s="121"/>
      <c r="CPJ22" s="121"/>
      <c r="CPK22" s="121"/>
      <c r="CPL22" s="121"/>
      <c r="CPM22" s="121"/>
      <c r="CPN22" s="121"/>
      <c r="CPO22" s="121"/>
      <c r="CPP22" s="121"/>
      <c r="CPQ22" s="121"/>
      <c r="CPR22" s="121"/>
      <c r="CPS22" s="121"/>
      <c r="CPT22" s="121"/>
      <c r="CPU22" s="121"/>
      <c r="CPV22" s="121"/>
      <c r="CPW22" s="121"/>
      <c r="CPX22" s="121"/>
      <c r="CPY22" s="121"/>
      <c r="CPZ22" s="121"/>
      <c r="CQA22" s="121"/>
      <c r="CQB22" s="121"/>
      <c r="CQC22" s="121"/>
      <c r="CQD22" s="121"/>
      <c r="CQE22" s="121"/>
      <c r="CQF22" s="121"/>
      <c r="CQG22" s="121"/>
      <c r="CQH22" s="121"/>
      <c r="CQI22" s="121"/>
      <c r="CQJ22" s="121"/>
      <c r="CQK22" s="121"/>
      <c r="CQL22" s="121"/>
      <c r="CQM22" s="121"/>
      <c r="CQN22" s="121"/>
      <c r="CQO22" s="121"/>
      <c r="CQP22" s="121"/>
      <c r="CQQ22" s="121"/>
      <c r="CQR22" s="121"/>
      <c r="CQS22" s="121"/>
      <c r="CQT22" s="121"/>
      <c r="CQU22" s="121"/>
      <c r="CQV22" s="121"/>
      <c r="CQW22" s="121"/>
      <c r="CQX22" s="121"/>
      <c r="CQY22" s="121"/>
      <c r="CQZ22" s="121"/>
      <c r="CRA22" s="121"/>
      <c r="CRB22" s="121"/>
      <c r="CRC22" s="121"/>
      <c r="CRD22" s="121"/>
      <c r="CRE22" s="121"/>
      <c r="CRF22" s="121"/>
      <c r="CRG22" s="121"/>
      <c r="CRH22" s="121"/>
      <c r="CRI22" s="121"/>
      <c r="CRJ22" s="121"/>
      <c r="CRK22" s="121"/>
      <c r="CRL22" s="121"/>
      <c r="CRM22" s="121"/>
      <c r="CRN22" s="121"/>
      <c r="CRO22" s="121"/>
      <c r="CRP22" s="121"/>
      <c r="CRQ22" s="121"/>
      <c r="CRR22" s="121"/>
      <c r="CRS22" s="121"/>
      <c r="CRT22" s="121"/>
      <c r="CRU22" s="121"/>
      <c r="CRV22" s="121"/>
      <c r="CRW22" s="121"/>
      <c r="CRX22" s="121"/>
      <c r="CRY22" s="121"/>
      <c r="CRZ22" s="121"/>
      <c r="CSA22" s="121"/>
      <c r="CSB22" s="121"/>
      <c r="CSC22" s="121"/>
      <c r="CSD22" s="121"/>
      <c r="CSE22" s="121"/>
      <c r="CSF22" s="121"/>
      <c r="CSG22" s="121"/>
      <c r="CSH22" s="121"/>
      <c r="CSI22" s="121"/>
      <c r="CSJ22" s="121"/>
      <c r="CSK22" s="121"/>
      <c r="CSL22" s="121"/>
      <c r="CSM22" s="121"/>
      <c r="CSN22" s="121"/>
      <c r="CSO22" s="121"/>
      <c r="CSP22" s="121"/>
      <c r="CSQ22" s="121"/>
      <c r="CSR22" s="121"/>
      <c r="CSS22" s="121"/>
      <c r="CST22" s="121"/>
      <c r="CSU22" s="121"/>
      <c r="CSV22" s="121"/>
      <c r="CSW22" s="121"/>
      <c r="CSX22" s="121"/>
      <c r="CSY22" s="121"/>
      <c r="CSZ22" s="121"/>
      <c r="CTA22" s="121"/>
      <c r="CTB22" s="121"/>
      <c r="CTC22" s="121"/>
      <c r="CTD22" s="121"/>
      <c r="CTE22" s="121"/>
      <c r="CTF22" s="121"/>
      <c r="CTG22" s="121"/>
      <c r="CTH22" s="121"/>
      <c r="CTI22" s="121"/>
      <c r="CTJ22" s="121"/>
      <c r="CTK22" s="121"/>
      <c r="CTL22" s="121"/>
      <c r="CTM22" s="121"/>
      <c r="CTN22" s="121"/>
      <c r="CTO22" s="121"/>
      <c r="CTP22" s="121"/>
      <c r="CTQ22" s="121"/>
      <c r="CTR22" s="121"/>
      <c r="CTS22" s="121"/>
      <c r="CTT22" s="121"/>
      <c r="CTU22" s="121"/>
      <c r="CTV22" s="121"/>
      <c r="CTW22" s="121"/>
      <c r="CTX22" s="121"/>
      <c r="CTY22" s="121"/>
      <c r="CTZ22" s="121"/>
      <c r="CUA22" s="121"/>
      <c r="CUB22" s="121"/>
      <c r="CUC22" s="121"/>
      <c r="CUD22" s="121"/>
      <c r="CUE22" s="121"/>
      <c r="CUF22" s="121"/>
      <c r="CUG22" s="121"/>
      <c r="CUH22" s="121"/>
      <c r="CUI22" s="121"/>
      <c r="CUJ22" s="121"/>
      <c r="CUK22" s="121"/>
      <c r="CUL22" s="121"/>
      <c r="CUM22" s="121"/>
      <c r="CUN22" s="121"/>
      <c r="CUO22" s="121"/>
      <c r="CUP22" s="121"/>
      <c r="CUQ22" s="121"/>
      <c r="CUR22" s="121"/>
      <c r="CUS22" s="121"/>
      <c r="CUT22" s="121"/>
      <c r="CUU22" s="121"/>
      <c r="CUV22" s="121"/>
      <c r="CUW22" s="121"/>
      <c r="CUX22" s="121"/>
      <c r="CUY22" s="121"/>
      <c r="CUZ22" s="121"/>
      <c r="CVA22" s="121"/>
      <c r="CVB22" s="121"/>
      <c r="CVC22" s="121"/>
      <c r="CVD22" s="121"/>
      <c r="CVE22" s="121"/>
      <c r="CVF22" s="121"/>
      <c r="CVG22" s="121"/>
      <c r="CVH22" s="121"/>
      <c r="CVI22" s="121"/>
      <c r="CVJ22" s="121"/>
      <c r="CVK22" s="121"/>
      <c r="CVL22" s="121"/>
      <c r="CVM22" s="121"/>
      <c r="CVN22" s="121"/>
      <c r="CVO22" s="121"/>
      <c r="CVP22" s="121"/>
      <c r="CVQ22" s="121"/>
      <c r="CVR22" s="121"/>
      <c r="CVS22" s="121"/>
      <c r="CVT22" s="121"/>
      <c r="CVU22" s="121"/>
      <c r="CVV22" s="121"/>
      <c r="CVW22" s="121"/>
      <c r="CVX22" s="121"/>
      <c r="CVY22" s="121"/>
      <c r="CVZ22" s="121"/>
      <c r="CWA22" s="121"/>
      <c r="CWB22" s="121"/>
      <c r="CWC22" s="121"/>
      <c r="CWD22" s="121"/>
      <c r="CWE22" s="121"/>
      <c r="CWF22" s="121"/>
      <c r="CWG22" s="121"/>
      <c r="CWH22" s="121"/>
      <c r="CWI22" s="121"/>
      <c r="CWJ22" s="121"/>
      <c r="CWK22" s="121"/>
      <c r="CWL22" s="121"/>
      <c r="CWM22" s="121"/>
      <c r="CWN22" s="121"/>
      <c r="CWO22" s="121"/>
      <c r="CWP22" s="121"/>
      <c r="CWQ22" s="121"/>
      <c r="CWR22" s="121"/>
      <c r="CWS22" s="121"/>
      <c r="CWT22" s="121"/>
      <c r="CWU22" s="121"/>
      <c r="CWV22" s="121"/>
      <c r="CWW22" s="121"/>
      <c r="CWX22" s="121"/>
      <c r="CWY22" s="121"/>
      <c r="CWZ22" s="121"/>
      <c r="CXA22" s="121"/>
      <c r="CXB22" s="121"/>
      <c r="CXC22" s="121"/>
      <c r="CXD22" s="121"/>
      <c r="CXE22" s="121"/>
      <c r="CXF22" s="121"/>
      <c r="CXG22" s="121"/>
      <c r="CXH22" s="121"/>
      <c r="CXI22" s="121"/>
      <c r="CXJ22" s="121"/>
      <c r="CXK22" s="121"/>
      <c r="CXL22" s="121"/>
      <c r="CXM22" s="121"/>
      <c r="CXN22" s="121"/>
      <c r="CXO22" s="121"/>
      <c r="CXP22" s="121"/>
      <c r="CXQ22" s="121"/>
      <c r="CXR22" s="121"/>
      <c r="CXS22" s="121"/>
      <c r="CXT22" s="121"/>
      <c r="CXU22" s="121"/>
      <c r="CXV22" s="121"/>
      <c r="CXW22" s="121"/>
      <c r="CXX22" s="121"/>
      <c r="CXY22" s="121"/>
      <c r="CXZ22" s="121"/>
      <c r="CYA22" s="121"/>
      <c r="CYB22" s="121"/>
      <c r="CYC22" s="121"/>
      <c r="CYD22" s="121"/>
      <c r="CYE22" s="121"/>
      <c r="CYF22" s="121"/>
      <c r="CYG22" s="121"/>
      <c r="CYH22" s="121"/>
      <c r="CYI22" s="121"/>
      <c r="CYJ22" s="121"/>
      <c r="CYK22" s="121"/>
      <c r="CYL22" s="121"/>
      <c r="CYM22" s="121"/>
      <c r="CYN22" s="121"/>
      <c r="CYO22" s="121"/>
      <c r="CYP22" s="121"/>
      <c r="CYQ22" s="121"/>
      <c r="CYR22" s="121"/>
      <c r="CYS22" s="121"/>
      <c r="CYT22" s="121"/>
      <c r="CYU22" s="121"/>
      <c r="CYV22" s="121"/>
      <c r="CYW22" s="121"/>
      <c r="CYX22" s="121"/>
      <c r="CYY22" s="121"/>
      <c r="CYZ22" s="121"/>
      <c r="CZA22" s="121"/>
      <c r="CZB22" s="121"/>
      <c r="CZC22" s="121"/>
      <c r="CZD22" s="121"/>
      <c r="CZE22" s="121"/>
      <c r="CZF22" s="121"/>
      <c r="CZG22" s="121"/>
      <c r="CZH22" s="121"/>
      <c r="CZI22" s="121"/>
      <c r="CZJ22" s="121"/>
      <c r="CZK22" s="121"/>
      <c r="CZL22" s="121"/>
      <c r="CZM22" s="121"/>
      <c r="CZN22" s="121"/>
      <c r="CZO22" s="121"/>
      <c r="CZP22" s="121"/>
      <c r="CZQ22" s="121"/>
      <c r="CZR22" s="121"/>
      <c r="CZS22" s="121"/>
      <c r="CZT22" s="121"/>
      <c r="CZU22" s="121"/>
      <c r="CZV22" s="121"/>
      <c r="CZW22" s="121"/>
      <c r="CZX22" s="121"/>
      <c r="CZY22" s="121"/>
      <c r="CZZ22" s="121"/>
      <c r="DAA22" s="121"/>
      <c r="DAB22" s="121"/>
      <c r="DAC22" s="121"/>
      <c r="DAD22" s="121"/>
      <c r="DAE22" s="121"/>
      <c r="DAF22" s="121"/>
      <c r="DAG22" s="121"/>
      <c r="DAH22" s="121"/>
      <c r="DAI22" s="121"/>
      <c r="DAJ22" s="121"/>
      <c r="DAK22" s="121"/>
      <c r="DAL22" s="121"/>
      <c r="DAM22" s="121"/>
      <c r="DAN22" s="121"/>
      <c r="DAO22" s="121"/>
      <c r="DAP22" s="121"/>
      <c r="DAQ22" s="121"/>
      <c r="DAR22" s="121"/>
      <c r="DAS22" s="121"/>
      <c r="DAT22" s="121"/>
      <c r="DAU22" s="121"/>
      <c r="DAV22" s="121"/>
      <c r="DAW22" s="121"/>
      <c r="DAX22" s="121"/>
      <c r="DAY22" s="121"/>
      <c r="DAZ22" s="121"/>
      <c r="DBA22" s="121"/>
      <c r="DBB22" s="121"/>
      <c r="DBC22" s="121"/>
      <c r="DBD22" s="121"/>
      <c r="DBE22" s="121"/>
      <c r="DBF22" s="121"/>
      <c r="DBG22" s="121"/>
      <c r="DBH22" s="121"/>
      <c r="DBI22" s="121"/>
      <c r="DBJ22" s="121"/>
      <c r="DBK22" s="121"/>
      <c r="DBL22" s="121"/>
      <c r="DBM22" s="121"/>
      <c r="DBN22" s="121"/>
      <c r="DBO22" s="121"/>
      <c r="DBP22" s="121"/>
      <c r="DBQ22" s="121"/>
      <c r="DBR22" s="121"/>
      <c r="DBS22" s="121"/>
      <c r="DBT22" s="121"/>
      <c r="DBU22" s="121"/>
      <c r="DBV22" s="121"/>
      <c r="DBW22" s="121"/>
      <c r="DBX22" s="121"/>
      <c r="DBY22" s="121"/>
      <c r="DBZ22" s="121"/>
      <c r="DCA22" s="121"/>
      <c r="DCB22" s="121"/>
      <c r="DCC22" s="121"/>
      <c r="DCD22" s="121"/>
      <c r="DCE22" s="121"/>
      <c r="DCF22" s="121"/>
      <c r="DCG22" s="121"/>
      <c r="DCH22" s="121"/>
      <c r="DCI22" s="121"/>
      <c r="DCJ22" s="121"/>
      <c r="DCK22" s="121"/>
      <c r="DCL22" s="121"/>
      <c r="DCM22" s="121"/>
      <c r="DCN22" s="121"/>
      <c r="DCO22" s="121"/>
      <c r="DCP22" s="121"/>
      <c r="DCQ22" s="121"/>
      <c r="DCR22" s="121"/>
      <c r="DCS22" s="121"/>
      <c r="DCT22" s="121"/>
      <c r="DCU22" s="121"/>
      <c r="DCV22" s="121"/>
      <c r="DCW22" s="121"/>
      <c r="DCX22" s="121"/>
      <c r="DCY22" s="121"/>
      <c r="DCZ22" s="121"/>
      <c r="DDA22" s="121"/>
      <c r="DDB22" s="121"/>
      <c r="DDC22" s="121"/>
      <c r="DDD22" s="121"/>
      <c r="DDE22" s="121"/>
      <c r="DDF22" s="121"/>
      <c r="DDG22" s="121"/>
      <c r="DDH22" s="121"/>
      <c r="DDI22" s="121"/>
      <c r="DDJ22" s="121"/>
      <c r="DDK22" s="121"/>
      <c r="DDL22" s="121"/>
      <c r="DDM22" s="121"/>
      <c r="DDN22" s="121"/>
      <c r="DDO22" s="121"/>
      <c r="DDP22" s="121"/>
      <c r="DDQ22" s="121"/>
      <c r="DDR22" s="121"/>
      <c r="DDS22" s="121"/>
      <c r="DDT22" s="121"/>
      <c r="DDU22" s="121"/>
      <c r="DDV22" s="121"/>
      <c r="DDW22" s="121"/>
      <c r="DDX22" s="121"/>
      <c r="DDY22" s="121"/>
      <c r="DDZ22" s="121"/>
      <c r="DEA22" s="121"/>
      <c r="DEB22" s="121"/>
      <c r="DEC22" s="121"/>
      <c r="DED22" s="121"/>
      <c r="DEE22" s="121"/>
      <c r="DEF22" s="121"/>
      <c r="DEG22" s="121"/>
      <c r="DEH22" s="121"/>
      <c r="DEI22" s="121"/>
      <c r="DEJ22" s="121"/>
      <c r="DEK22" s="121"/>
      <c r="DEL22" s="121"/>
      <c r="DEM22" s="121"/>
      <c r="DEN22" s="121"/>
      <c r="DEO22" s="121"/>
      <c r="DEP22" s="121"/>
      <c r="DEQ22" s="121"/>
      <c r="DER22" s="121"/>
      <c r="DES22" s="121"/>
      <c r="DET22" s="121"/>
      <c r="DEU22" s="121"/>
      <c r="DEV22" s="121"/>
      <c r="DEW22" s="121"/>
      <c r="DEX22" s="121"/>
      <c r="DEY22" s="121"/>
      <c r="DEZ22" s="121"/>
      <c r="DFA22" s="121"/>
      <c r="DFB22" s="121"/>
      <c r="DFC22" s="121"/>
      <c r="DFD22" s="121"/>
      <c r="DFE22" s="121"/>
      <c r="DFF22" s="121"/>
      <c r="DFG22" s="121"/>
      <c r="DFH22" s="121"/>
      <c r="DFI22" s="121"/>
      <c r="DFJ22" s="121"/>
      <c r="DFK22" s="121"/>
      <c r="DFL22" s="121"/>
      <c r="DFM22" s="121"/>
      <c r="DFN22" s="121"/>
      <c r="DFO22" s="121"/>
      <c r="DFP22" s="121"/>
      <c r="DFQ22" s="121"/>
      <c r="DFR22" s="121"/>
      <c r="DFS22" s="121"/>
      <c r="DFT22" s="121"/>
      <c r="DFU22" s="121"/>
      <c r="DFV22" s="121"/>
      <c r="DFW22" s="121"/>
      <c r="DFX22" s="121"/>
      <c r="DFY22" s="121"/>
      <c r="DFZ22" s="121"/>
      <c r="DGA22" s="121"/>
      <c r="DGB22" s="121"/>
      <c r="DGC22" s="121"/>
      <c r="DGD22" s="121"/>
      <c r="DGE22" s="121"/>
      <c r="DGF22" s="121"/>
      <c r="DGG22" s="121"/>
      <c r="DGH22" s="121"/>
      <c r="DGI22" s="121"/>
      <c r="DGJ22" s="121"/>
      <c r="DGK22" s="121"/>
      <c r="DGL22" s="121"/>
      <c r="DGM22" s="121"/>
      <c r="DGN22" s="121"/>
      <c r="DGO22" s="121"/>
      <c r="DGP22" s="121"/>
      <c r="DGQ22" s="121"/>
      <c r="DGR22" s="121"/>
      <c r="DGS22" s="121"/>
      <c r="DGT22" s="121"/>
      <c r="DGU22" s="121"/>
      <c r="DGV22" s="121"/>
      <c r="DGW22" s="121"/>
      <c r="DGX22" s="121"/>
      <c r="DGY22" s="121"/>
      <c r="DGZ22" s="121"/>
      <c r="DHA22" s="121"/>
      <c r="DHB22" s="121"/>
      <c r="DHC22" s="121"/>
      <c r="DHD22" s="121"/>
      <c r="DHE22" s="121"/>
      <c r="DHF22" s="121"/>
      <c r="DHG22" s="121"/>
      <c r="DHH22" s="121"/>
      <c r="DHI22" s="121"/>
      <c r="DHJ22" s="121"/>
      <c r="DHK22" s="121"/>
      <c r="DHL22" s="121"/>
      <c r="DHM22" s="121"/>
      <c r="DHN22" s="121"/>
      <c r="DHO22" s="121"/>
      <c r="DHP22" s="121"/>
      <c r="DHQ22" s="121"/>
      <c r="DHR22" s="121"/>
      <c r="DHS22" s="121"/>
      <c r="DHT22" s="121"/>
      <c r="DHU22" s="121"/>
      <c r="DHV22" s="121"/>
      <c r="DHW22" s="121"/>
      <c r="DHX22" s="121"/>
      <c r="DHY22" s="121"/>
      <c r="DHZ22" s="121"/>
      <c r="DIA22" s="121"/>
      <c r="DIB22" s="121"/>
      <c r="DIC22" s="121"/>
      <c r="DID22" s="121"/>
      <c r="DIE22" s="121"/>
      <c r="DIF22" s="121"/>
      <c r="DIG22" s="121"/>
      <c r="DIH22" s="121"/>
      <c r="DII22" s="121"/>
      <c r="DIJ22" s="121"/>
      <c r="DIK22" s="121"/>
      <c r="DIL22" s="121"/>
      <c r="DIM22" s="121"/>
      <c r="DIN22" s="121"/>
      <c r="DIO22" s="121"/>
      <c r="DIP22" s="121"/>
      <c r="DIQ22" s="121"/>
      <c r="DIR22" s="121"/>
      <c r="DIS22" s="121"/>
      <c r="DIT22" s="121"/>
      <c r="DIU22" s="121"/>
      <c r="DIV22" s="121"/>
      <c r="DIW22" s="121"/>
      <c r="DIX22" s="121"/>
      <c r="DIY22" s="121"/>
      <c r="DIZ22" s="121"/>
      <c r="DJA22" s="121"/>
      <c r="DJB22" s="121"/>
      <c r="DJC22" s="121"/>
      <c r="DJD22" s="121"/>
      <c r="DJE22" s="121"/>
      <c r="DJF22" s="121"/>
      <c r="DJG22" s="121"/>
      <c r="DJH22" s="121"/>
      <c r="DJI22" s="121"/>
      <c r="DJJ22" s="121"/>
      <c r="DJK22" s="121"/>
      <c r="DJL22" s="121"/>
      <c r="DJM22" s="121"/>
      <c r="DJN22" s="121"/>
      <c r="DJO22" s="121"/>
      <c r="DJP22" s="121"/>
      <c r="DJQ22" s="121"/>
      <c r="DJR22" s="121"/>
      <c r="DJS22" s="121"/>
      <c r="DJT22" s="121"/>
      <c r="DJU22" s="121"/>
      <c r="DJV22" s="121"/>
      <c r="DJW22" s="121"/>
      <c r="DJX22" s="121"/>
      <c r="DJY22" s="121"/>
      <c r="DJZ22" s="121"/>
      <c r="DKA22" s="121"/>
      <c r="DKB22" s="121"/>
      <c r="DKC22" s="121"/>
      <c r="DKD22" s="121"/>
      <c r="DKE22" s="121"/>
      <c r="DKF22" s="121"/>
      <c r="DKG22" s="121"/>
      <c r="DKH22" s="121"/>
      <c r="DKI22" s="121"/>
      <c r="DKJ22" s="121"/>
      <c r="DKK22" s="121"/>
      <c r="DKL22" s="121"/>
      <c r="DKM22" s="121"/>
      <c r="DKN22" s="121"/>
      <c r="DKO22" s="121"/>
      <c r="DKP22" s="121"/>
      <c r="DKQ22" s="121"/>
      <c r="DKR22" s="121"/>
      <c r="DKS22" s="121"/>
      <c r="DKT22" s="121"/>
      <c r="DKU22" s="121"/>
      <c r="DKV22" s="121"/>
      <c r="DKW22" s="121"/>
      <c r="DKX22" s="121"/>
      <c r="DKY22" s="121"/>
      <c r="DKZ22" s="121"/>
      <c r="DLA22" s="121"/>
      <c r="DLB22" s="121"/>
      <c r="DLC22" s="121"/>
      <c r="DLD22" s="121"/>
      <c r="DLE22" s="121"/>
      <c r="DLF22" s="121"/>
      <c r="DLG22" s="121"/>
      <c r="DLH22" s="121"/>
      <c r="DLI22" s="121"/>
      <c r="DLJ22" s="121"/>
      <c r="DLK22" s="121"/>
      <c r="DLL22" s="121"/>
      <c r="DLM22" s="121"/>
      <c r="DLN22" s="121"/>
      <c r="DLO22" s="121"/>
      <c r="DLP22" s="121"/>
      <c r="DLQ22" s="121"/>
      <c r="DLR22" s="121"/>
      <c r="DLS22" s="121"/>
      <c r="DLT22" s="121"/>
      <c r="DLU22" s="121"/>
      <c r="DLV22" s="121"/>
      <c r="DLW22" s="121"/>
      <c r="DLX22" s="121"/>
      <c r="DLY22" s="121"/>
      <c r="DLZ22" s="121"/>
      <c r="DMA22" s="121"/>
      <c r="DMB22" s="121"/>
      <c r="DMC22" s="121"/>
      <c r="DMD22" s="121"/>
      <c r="DME22" s="121"/>
      <c r="DMF22" s="121"/>
      <c r="DMG22" s="121"/>
      <c r="DMH22" s="121"/>
      <c r="DMI22" s="121"/>
      <c r="DMJ22" s="121"/>
      <c r="DMK22" s="121"/>
      <c r="DML22" s="121"/>
      <c r="DMM22" s="121"/>
      <c r="DMN22" s="121"/>
      <c r="DMO22" s="121"/>
      <c r="DMP22" s="121"/>
      <c r="DMQ22" s="121"/>
      <c r="DMR22" s="121"/>
      <c r="DMS22" s="121"/>
      <c r="DMT22" s="121"/>
      <c r="DMU22" s="121"/>
      <c r="DMV22" s="121"/>
      <c r="DMW22" s="121"/>
      <c r="DMX22" s="121"/>
      <c r="DMY22" s="121"/>
      <c r="DMZ22" s="121"/>
      <c r="DNA22" s="121"/>
      <c r="DNB22" s="121"/>
      <c r="DNC22" s="121"/>
      <c r="DND22" s="121"/>
      <c r="DNE22" s="121"/>
      <c r="DNF22" s="121"/>
      <c r="DNG22" s="121"/>
      <c r="DNH22" s="121"/>
      <c r="DNI22" s="121"/>
      <c r="DNJ22" s="121"/>
      <c r="DNK22" s="121"/>
      <c r="DNL22" s="121"/>
      <c r="DNM22" s="121"/>
      <c r="DNN22" s="121"/>
      <c r="DNO22" s="121"/>
      <c r="DNP22" s="121"/>
      <c r="DNQ22" s="121"/>
      <c r="DNR22" s="121"/>
      <c r="DNS22" s="121"/>
      <c r="DNT22" s="121"/>
      <c r="DNU22" s="121"/>
      <c r="DNV22" s="121"/>
      <c r="DNW22" s="121"/>
      <c r="DNX22" s="121"/>
      <c r="DNY22" s="121"/>
      <c r="DNZ22" s="121"/>
      <c r="DOA22" s="121"/>
      <c r="DOB22" s="121"/>
      <c r="DOC22" s="121"/>
      <c r="DOD22" s="121"/>
      <c r="DOE22" s="121"/>
      <c r="DOF22" s="121"/>
      <c r="DOG22" s="121"/>
      <c r="DOH22" s="121"/>
      <c r="DOI22" s="121"/>
      <c r="DOJ22" s="121"/>
      <c r="DOK22" s="121"/>
      <c r="DOL22" s="121"/>
      <c r="DOM22" s="121"/>
      <c r="DON22" s="121"/>
      <c r="DOO22" s="121"/>
      <c r="DOP22" s="121"/>
      <c r="DOQ22" s="121"/>
      <c r="DOR22" s="121"/>
      <c r="DOS22" s="121"/>
      <c r="DOT22" s="121"/>
      <c r="DOU22" s="121"/>
      <c r="DOV22" s="121"/>
      <c r="DOW22" s="121"/>
      <c r="DOX22" s="121"/>
      <c r="DOY22" s="121"/>
      <c r="DOZ22" s="121"/>
      <c r="DPA22" s="121"/>
      <c r="DPB22" s="121"/>
      <c r="DPC22" s="121"/>
      <c r="DPD22" s="121"/>
      <c r="DPE22" s="121"/>
      <c r="DPF22" s="121"/>
      <c r="DPG22" s="121"/>
      <c r="DPH22" s="121"/>
      <c r="DPI22" s="121"/>
      <c r="DPJ22" s="121"/>
      <c r="DPK22" s="121"/>
      <c r="DPL22" s="121"/>
      <c r="DPM22" s="121"/>
      <c r="DPN22" s="121"/>
      <c r="DPO22" s="121"/>
      <c r="DPP22" s="121"/>
      <c r="DPQ22" s="121"/>
      <c r="DPR22" s="121"/>
      <c r="DPS22" s="121"/>
      <c r="DPT22" s="121"/>
      <c r="DPU22" s="121"/>
      <c r="DPV22" s="121"/>
      <c r="DPW22" s="121"/>
      <c r="DPX22" s="121"/>
      <c r="DPY22" s="121"/>
      <c r="DPZ22" s="121"/>
      <c r="DQA22" s="121"/>
      <c r="DQB22" s="121"/>
      <c r="DQC22" s="121"/>
      <c r="DQD22" s="121"/>
      <c r="DQE22" s="121"/>
      <c r="DQF22" s="121"/>
      <c r="DQG22" s="121"/>
      <c r="DQH22" s="121"/>
      <c r="DQI22" s="121"/>
      <c r="DQJ22" s="121"/>
      <c r="DQK22" s="121"/>
      <c r="DQL22" s="121"/>
      <c r="DQM22" s="121"/>
      <c r="DQN22" s="121"/>
      <c r="DQO22" s="121"/>
      <c r="DQP22" s="121"/>
      <c r="DQQ22" s="121"/>
      <c r="DQR22" s="121"/>
      <c r="DQS22" s="121"/>
      <c r="DQT22" s="121"/>
      <c r="DQU22" s="121"/>
      <c r="DQV22" s="121"/>
      <c r="DQW22" s="121"/>
      <c r="DQX22" s="121"/>
      <c r="DQY22" s="121"/>
      <c r="DQZ22" s="121"/>
      <c r="DRA22" s="121"/>
      <c r="DRB22" s="121"/>
      <c r="DRC22" s="121"/>
      <c r="DRD22" s="121"/>
      <c r="DRE22" s="121"/>
      <c r="DRF22" s="121"/>
      <c r="DRG22" s="121"/>
      <c r="DRH22" s="121"/>
      <c r="DRI22" s="121"/>
      <c r="DRJ22" s="121"/>
      <c r="DRK22" s="121"/>
      <c r="DRL22" s="121"/>
      <c r="DRM22" s="121"/>
      <c r="DRN22" s="121"/>
      <c r="DRO22" s="121"/>
      <c r="DRP22" s="121"/>
      <c r="DRQ22" s="121"/>
      <c r="DRR22" s="121"/>
      <c r="DRS22" s="121"/>
      <c r="DRT22" s="121"/>
      <c r="DRU22" s="121"/>
      <c r="DRV22" s="121"/>
      <c r="DRW22" s="121"/>
      <c r="DRX22" s="121"/>
      <c r="DRY22" s="121"/>
      <c r="DRZ22" s="121"/>
      <c r="DSA22" s="121"/>
      <c r="DSB22" s="121"/>
      <c r="DSC22" s="121"/>
      <c r="DSD22" s="121"/>
      <c r="DSE22" s="121"/>
      <c r="DSF22" s="121"/>
      <c r="DSG22" s="121"/>
      <c r="DSH22" s="121"/>
      <c r="DSI22" s="121"/>
      <c r="DSJ22" s="121"/>
      <c r="DSK22" s="121"/>
      <c r="DSL22" s="121"/>
      <c r="DSM22" s="121"/>
      <c r="DSN22" s="121"/>
      <c r="DSO22" s="121"/>
      <c r="DSP22" s="121"/>
      <c r="DSQ22" s="121"/>
      <c r="DSR22" s="121"/>
      <c r="DSS22" s="121"/>
      <c r="DST22" s="121"/>
      <c r="DSU22" s="121"/>
      <c r="DSV22" s="121"/>
      <c r="DSW22" s="121"/>
      <c r="DSX22" s="121"/>
      <c r="DSY22" s="121"/>
      <c r="DSZ22" s="121"/>
      <c r="DTA22" s="121"/>
      <c r="DTB22" s="121"/>
      <c r="DTC22" s="121"/>
      <c r="DTD22" s="121"/>
      <c r="DTE22" s="121"/>
      <c r="DTF22" s="121"/>
      <c r="DTG22" s="121"/>
      <c r="DTH22" s="121"/>
      <c r="DTI22" s="121"/>
      <c r="DTJ22" s="121"/>
      <c r="DTK22" s="121"/>
      <c r="DTL22" s="121"/>
      <c r="DTM22" s="121"/>
      <c r="DTN22" s="121"/>
      <c r="DTO22" s="121"/>
      <c r="DTP22" s="121"/>
      <c r="DTQ22" s="121"/>
      <c r="DTR22" s="121"/>
      <c r="DTS22" s="121"/>
      <c r="DTT22" s="121"/>
      <c r="DTU22" s="121"/>
      <c r="DTV22" s="121"/>
      <c r="DTW22" s="121"/>
      <c r="DTX22" s="121"/>
      <c r="DTY22" s="121"/>
      <c r="DTZ22" s="121"/>
      <c r="DUA22" s="121"/>
      <c r="DUB22" s="121"/>
      <c r="DUC22" s="121"/>
      <c r="DUD22" s="121"/>
      <c r="DUE22" s="121"/>
      <c r="DUF22" s="121"/>
      <c r="DUG22" s="121"/>
      <c r="DUH22" s="121"/>
      <c r="DUI22" s="121"/>
      <c r="DUJ22" s="121"/>
      <c r="DUK22" s="121"/>
      <c r="DUL22" s="121"/>
      <c r="DUM22" s="121"/>
      <c r="DUN22" s="121"/>
      <c r="DUO22" s="121"/>
      <c r="DUP22" s="121"/>
      <c r="DUQ22" s="121"/>
      <c r="DUR22" s="121"/>
      <c r="DUS22" s="121"/>
      <c r="DUT22" s="121"/>
      <c r="DUU22" s="121"/>
      <c r="DUV22" s="121"/>
      <c r="DUW22" s="121"/>
      <c r="DUX22" s="121"/>
      <c r="DUY22" s="121"/>
      <c r="DUZ22" s="121"/>
      <c r="DVA22" s="121"/>
      <c r="DVB22" s="121"/>
      <c r="DVC22" s="121"/>
      <c r="DVD22" s="121"/>
      <c r="DVE22" s="121"/>
      <c r="DVF22" s="121"/>
      <c r="DVG22" s="121"/>
      <c r="DVH22" s="121"/>
      <c r="DVI22" s="121"/>
      <c r="DVJ22" s="121"/>
      <c r="DVK22" s="121"/>
      <c r="DVL22" s="121"/>
      <c r="DVM22" s="121"/>
      <c r="DVN22" s="121"/>
      <c r="DVO22" s="121"/>
      <c r="DVP22" s="121"/>
      <c r="DVQ22" s="121"/>
      <c r="DVR22" s="121"/>
      <c r="DVS22" s="121"/>
      <c r="DVT22" s="121"/>
      <c r="DVU22" s="121"/>
      <c r="DVV22" s="121"/>
      <c r="DVW22" s="121"/>
      <c r="DVX22" s="121"/>
      <c r="DVY22" s="121"/>
      <c r="DVZ22" s="121"/>
      <c r="DWA22" s="121"/>
      <c r="DWB22" s="121"/>
      <c r="DWC22" s="121"/>
      <c r="DWD22" s="121"/>
      <c r="DWE22" s="121"/>
      <c r="DWF22" s="121"/>
      <c r="DWG22" s="121"/>
      <c r="DWH22" s="121"/>
      <c r="DWI22" s="121"/>
      <c r="DWJ22" s="121"/>
      <c r="DWK22" s="121"/>
      <c r="DWL22" s="121"/>
      <c r="DWM22" s="121"/>
      <c r="DWN22" s="121"/>
      <c r="DWO22" s="121"/>
      <c r="DWP22" s="121"/>
      <c r="DWQ22" s="121"/>
      <c r="DWR22" s="121"/>
      <c r="DWS22" s="121"/>
      <c r="DWT22" s="121"/>
      <c r="DWU22" s="121"/>
      <c r="DWV22" s="121"/>
      <c r="DWW22" s="121"/>
      <c r="DWX22" s="121"/>
      <c r="DWY22" s="121"/>
      <c r="DWZ22" s="121"/>
      <c r="DXA22" s="121"/>
      <c r="DXB22" s="121"/>
      <c r="DXC22" s="121"/>
      <c r="DXD22" s="121"/>
      <c r="DXE22" s="121"/>
      <c r="DXF22" s="121"/>
      <c r="DXG22" s="121"/>
      <c r="DXH22" s="121"/>
      <c r="DXI22" s="121"/>
      <c r="DXJ22" s="121"/>
      <c r="DXK22" s="121"/>
      <c r="DXL22" s="121"/>
      <c r="DXM22" s="121"/>
      <c r="DXN22" s="121"/>
      <c r="DXO22" s="121"/>
      <c r="DXP22" s="121"/>
      <c r="DXQ22" s="121"/>
      <c r="DXR22" s="121"/>
      <c r="DXS22" s="121"/>
      <c r="DXT22" s="121"/>
      <c r="DXU22" s="121"/>
      <c r="DXV22" s="121"/>
      <c r="DXW22" s="121"/>
      <c r="DXX22" s="121"/>
      <c r="DXY22" s="121"/>
      <c r="DXZ22" s="121"/>
      <c r="DYA22" s="121"/>
      <c r="DYB22" s="121"/>
      <c r="DYC22" s="121"/>
      <c r="DYD22" s="121"/>
      <c r="DYE22" s="121"/>
      <c r="DYF22" s="121"/>
      <c r="DYG22" s="121"/>
      <c r="DYH22" s="121"/>
      <c r="DYI22" s="121"/>
      <c r="DYJ22" s="121"/>
      <c r="DYK22" s="121"/>
      <c r="DYL22" s="121"/>
      <c r="DYM22" s="121"/>
      <c r="DYN22" s="121"/>
      <c r="DYO22" s="121"/>
      <c r="DYP22" s="121"/>
      <c r="DYQ22" s="121"/>
      <c r="DYR22" s="121"/>
      <c r="DYS22" s="121"/>
      <c r="DYT22" s="121"/>
      <c r="DYU22" s="121"/>
      <c r="DYV22" s="121"/>
      <c r="DYW22" s="121"/>
      <c r="DYX22" s="121"/>
      <c r="DYY22" s="121"/>
      <c r="DYZ22" s="121"/>
      <c r="DZA22" s="121"/>
      <c r="DZB22" s="121"/>
      <c r="DZC22" s="121"/>
      <c r="DZD22" s="121"/>
      <c r="DZE22" s="121"/>
      <c r="DZF22" s="121"/>
      <c r="DZG22" s="121"/>
      <c r="DZH22" s="121"/>
      <c r="DZI22" s="121"/>
      <c r="DZJ22" s="121"/>
      <c r="DZK22" s="121"/>
      <c r="DZL22" s="121"/>
      <c r="DZM22" s="121"/>
      <c r="DZN22" s="121"/>
      <c r="DZO22" s="121"/>
      <c r="DZP22" s="121"/>
      <c r="DZQ22" s="121"/>
      <c r="DZR22" s="121"/>
      <c r="DZS22" s="121"/>
      <c r="DZT22" s="121"/>
      <c r="DZU22" s="121"/>
      <c r="DZV22" s="121"/>
      <c r="DZW22" s="121"/>
      <c r="DZX22" s="121"/>
      <c r="DZY22" s="121"/>
      <c r="DZZ22" s="121"/>
      <c r="EAA22" s="121"/>
      <c r="EAB22" s="121"/>
      <c r="EAC22" s="121"/>
      <c r="EAD22" s="121"/>
      <c r="EAE22" s="121"/>
      <c r="EAF22" s="121"/>
      <c r="EAG22" s="121"/>
      <c r="EAH22" s="121"/>
      <c r="EAI22" s="121"/>
      <c r="EAJ22" s="121"/>
      <c r="EAK22" s="121"/>
      <c r="EAL22" s="121"/>
      <c r="EAM22" s="121"/>
      <c r="EAN22" s="121"/>
      <c r="EAO22" s="121"/>
      <c r="EAP22" s="121"/>
      <c r="EAQ22" s="121"/>
      <c r="EAR22" s="121"/>
      <c r="EAS22" s="121"/>
      <c r="EAT22" s="121"/>
      <c r="EAU22" s="121"/>
      <c r="EAV22" s="121"/>
      <c r="EAW22" s="121"/>
      <c r="EAX22" s="121"/>
      <c r="EAY22" s="121"/>
      <c r="EAZ22" s="121"/>
      <c r="EBA22" s="121"/>
      <c r="EBB22" s="121"/>
      <c r="EBC22" s="121"/>
      <c r="EBD22" s="121"/>
      <c r="EBE22" s="121"/>
      <c r="EBF22" s="121"/>
      <c r="EBG22" s="121"/>
      <c r="EBH22" s="121"/>
      <c r="EBI22" s="121"/>
      <c r="EBJ22" s="121"/>
      <c r="EBK22" s="121"/>
      <c r="EBL22" s="121"/>
      <c r="EBM22" s="121"/>
      <c r="EBN22" s="121"/>
      <c r="EBO22" s="121"/>
      <c r="EBP22" s="121"/>
      <c r="EBQ22" s="121"/>
      <c r="EBR22" s="121"/>
      <c r="EBS22" s="121"/>
      <c r="EBT22" s="121"/>
      <c r="EBU22" s="121"/>
      <c r="EBV22" s="121"/>
      <c r="EBW22" s="121"/>
      <c r="EBX22" s="121"/>
      <c r="EBY22" s="121"/>
      <c r="EBZ22" s="121"/>
      <c r="ECA22" s="121"/>
      <c r="ECB22" s="121"/>
      <c r="ECC22" s="121"/>
      <c r="ECD22" s="121"/>
      <c r="ECE22" s="121"/>
      <c r="ECF22" s="121"/>
      <c r="ECG22" s="121"/>
      <c r="ECH22" s="121"/>
      <c r="ECI22" s="121"/>
      <c r="ECJ22" s="121"/>
      <c r="ECK22" s="121"/>
      <c r="ECL22" s="121"/>
      <c r="ECM22" s="121"/>
      <c r="ECN22" s="121"/>
      <c r="ECO22" s="121"/>
      <c r="ECP22" s="121"/>
      <c r="ECQ22" s="121"/>
      <c r="ECR22" s="121"/>
      <c r="ECS22" s="121"/>
      <c r="ECT22" s="121"/>
      <c r="ECU22" s="121"/>
      <c r="ECV22" s="121"/>
      <c r="ECW22" s="121"/>
      <c r="ECX22" s="121"/>
      <c r="ECY22" s="121"/>
      <c r="ECZ22" s="121"/>
      <c r="EDA22" s="121"/>
      <c r="EDB22" s="121"/>
      <c r="EDC22" s="121"/>
      <c r="EDD22" s="121"/>
      <c r="EDE22" s="121"/>
      <c r="EDF22" s="121"/>
      <c r="EDG22" s="121"/>
      <c r="EDH22" s="121"/>
      <c r="EDI22" s="121"/>
      <c r="EDJ22" s="121"/>
      <c r="EDK22" s="121"/>
      <c r="EDL22" s="121"/>
      <c r="EDM22" s="121"/>
      <c r="EDN22" s="121"/>
      <c r="EDO22" s="121"/>
      <c r="EDP22" s="121"/>
      <c r="EDQ22" s="121"/>
      <c r="EDR22" s="121"/>
      <c r="EDS22" s="121"/>
      <c r="EDT22" s="121"/>
      <c r="EDU22" s="121"/>
      <c r="EDV22" s="121"/>
      <c r="EDW22" s="121"/>
      <c r="EDX22" s="121"/>
      <c r="EDY22" s="121"/>
      <c r="EDZ22" s="121"/>
      <c r="EEA22" s="121"/>
      <c r="EEB22" s="121"/>
      <c r="EEC22" s="121"/>
      <c r="EED22" s="121"/>
      <c r="EEE22" s="121"/>
      <c r="EEF22" s="121"/>
      <c r="EEG22" s="121"/>
      <c r="EEH22" s="121"/>
      <c r="EEI22" s="121"/>
      <c r="EEJ22" s="121"/>
      <c r="EEK22" s="121"/>
      <c r="EEL22" s="121"/>
      <c r="EEM22" s="121"/>
      <c r="EEN22" s="121"/>
      <c r="EEO22" s="121"/>
      <c r="EEP22" s="121"/>
      <c r="EEQ22" s="121"/>
      <c r="EER22" s="121"/>
      <c r="EES22" s="121"/>
      <c r="EET22" s="121"/>
      <c r="EEU22" s="121"/>
      <c r="EEV22" s="121"/>
      <c r="EEW22" s="121"/>
      <c r="EEX22" s="121"/>
      <c r="EEY22" s="121"/>
      <c r="EEZ22" s="121"/>
      <c r="EFA22" s="121"/>
      <c r="EFB22" s="121"/>
      <c r="EFC22" s="121"/>
      <c r="EFD22" s="121"/>
      <c r="EFE22" s="121"/>
      <c r="EFF22" s="121"/>
      <c r="EFG22" s="121"/>
      <c r="EFH22" s="121"/>
      <c r="EFI22" s="121"/>
      <c r="EFJ22" s="121"/>
      <c r="EFK22" s="121"/>
      <c r="EFL22" s="121"/>
      <c r="EFM22" s="121"/>
      <c r="EFN22" s="121"/>
      <c r="EFO22" s="121"/>
      <c r="EFP22" s="121"/>
      <c r="EFQ22" s="121"/>
      <c r="EFR22" s="121"/>
      <c r="EFS22" s="121"/>
      <c r="EFT22" s="121"/>
      <c r="EFU22" s="121"/>
      <c r="EFV22" s="121"/>
      <c r="EFW22" s="121"/>
      <c r="EFX22" s="121"/>
      <c r="EFY22" s="121"/>
      <c r="EFZ22" s="121"/>
      <c r="EGA22" s="121"/>
      <c r="EGB22" s="121"/>
      <c r="EGC22" s="121"/>
      <c r="EGD22" s="121"/>
      <c r="EGE22" s="121"/>
      <c r="EGF22" s="121"/>
      <c r="EGG22" s="121"/>
      <c r="EGH22" s="121"/>
      <c r="EGI22" s="121"/>
      <c r="EGJ22" s="121"/>
      <c r="EGK22" s="121"/>
      <c r="EGL22" s="121"/>
      <c r="EGM22" s="121"/>
      <c r="EGN22" s="121"/>
      <c r="EGO22" s="121"/>
      <c r="EGP22" s="121"/>
      <c r="EGQ22" s="121"/>
      <c r="EGR22" s="121"/>
      <c r="EGS22" s="121"/>
      <c r="EGT22" s="121"/>
      <c r="EGU22" s="121"/>
      <c r="EGV22" s="121"/>
      <c r="EGW22" s="121"/>
      <c r="EGX22" s="121"/>
      <c r="EGY22" s="121"/>
      <c r="EGZ22" s="121"/>
      <c r="EHA22" s="121"/>
      <c r="EHB22" s="121"/>
      <c r="EHC22" s="121"/>
      <c r="EHD22" s="121"/>
      <c r="EHE22" s="121"/>
      <c r="EHF22" s="121"/>
      <c r="EHG22" s="121"/>
      <c r="EHH22" s="121"/>
      <c r="EHI22" s="121"/>
      <c r="EHJ22" s="121"/>
      <c r="EHK22" s="121"/>
      <c r="EHL22" s="121"/>
      <c r="EHM22" s="121"/>
      <c r="EHN22" s="121"/>
      <c r="EHO22" s="121"/>
      <c r="EHP22" s="121"/>
      <c r="EHQ22" s="121"/>
      <c r="EHR22" s="121"/>
      <c r="EHS22" s="121"/>
      <c r="EHT22" s="121"/>
      <c r="EHU22" s="121"/>
      <c r="EHV22" s="121"/>
      <c r="EHW22" s="121"/>
      <c r="EHX22" s="121"/>
      <c r="EHY22" s="121"/>
      <c r="EHZ22" s="121"/>
      <c r="EIA22" s="121"/>
      <c r="EIB22" s="121"/>
      <c r="EIC22" s="121"/>
      <c r="EID22" s="121"/>
      <c r="EIE22" s="121"/>
      <c r="EIF22" s="121"/>
      <c r="EIG22" s="121"/>
      <c r="EIH22" s="121"/>
      <c r="EII22" s="121"/>
      <c r="EIJ22" s="121"/>
      <c r="EIK22" s="121"/>
      <c r="EIL22" s="121"/>
      <c r="EIM22" s="121"/>
      <c r="EIN22" s="121"/>
      <c r="EIO22" s="121"/>
      <c r="EIP22" s="121"/>
      <c r="EIQ22" s="121"/>
      <c r="EIR22" s="121"/>
      <c r="EIS22" s="121"/>
      <c r="EIT22" s="121"/>
      <c r="EIU22" s="121"/>
      <c r="EIV22" s="121"/>
      <c r="EIW22" s="121"/>
      <c r="EIX22" s="121"/>
      <c r="EIY22" s="121"/>
      <c r="EIZ22" s="121"/>
      <c r="EJA22" s="121"/>
      <c r="EJB22" s="121"/>
      <c r="EJC22" s="121"/>
      <c r="EJD22" s="121"/>
      <c r="EJE22" s="121"/>
      <c r="EJF22" s="121"/>
      <c r="EJG22" s="121"/>
      <c r="EJH22" s="121"/>
      <c r="EJI22" s="121"/>
      <c r="EJJ22" s="121"/>
      <c r="EJK22" s="121"/>
      <c r="EJL22" s="121"/>
      <c r="EJM22" s="121"/>
      <c r="EJN22" s="121"/>
      <c r="EJO22" s="121"/>
      <c r="EJP22" s="121"/>
      <c r="EJQ22" s="121"/>
      <c r="EJR22" s="121"/>
      <c r="EJS22" s="121"/>
      <c r="EJT22" s="121"/>
      <c r="EJU22" s="121"/>
      <c r="EJV22" s="121"/>
      <c r="EJW22" s="121"/>
      <c r="EJX22" s="121"/>
      <c r="EJY22" s="121"/>
      <c r="EJZ22" s="121"/>
      <c r="EKA22" s="121"/>
      <c r="EKB22" s="121"/>
      <c r="EKC22" s="121"/>
      <c r="EKD22" s="121"/>
      <c r="EKE22" s="121"/>
      <c r="EKF22" s="121"/>
      <c r="EKG22" s="121"/>
      <c r="EKH22" s="121"/>
      <c r="EKI22" s="121"/>
      <c r="EKJ22" s="121"/>
      <c r="EKK22" s="121"/>
      <c r="EKL22" s="121"/>
      <c r="EKM22" s="121"/>
      <c r="EKN22" s="121"/>
      <c r="EKO22" s="121"/>
      <c r="EKP22" s="121"/>
      <c r="EKQ22" s="121"/>
      <c r="EKR22" s="121"/>
      <c r="EKS22" s="121"/>
      <c r="EKT22" s="121"/>
      <c r="EKU22" s="121"/>
      <c r="EKV22" s="121"/>
      <c r="EKW22" s="121"/>
      <c r="EKX22" s="121"/>
      <c r="EKY22" s="121"/>
      <c r="EKZ22" s="121"/>
      <c r="ELA22" s="121"/>
      <c r="ELB22" s="121"/>
      <c r="ELC22" s="121"/>
      <c r="ELD22" s="121"/>
      <c r="ELE22" s="121"/>
      <c r="ELF22" s="121"/>
      <c r="ELG22" s="121"/>
      <c r="ELH22" s="121"/>
      <c r="ELI22" s="121"/>
      <c r="ELJ22" s="121"/>
      <c r="ELK22" s="121"/>
      <c r="ELL22" s="121"/>
      <c r="ELM22" s="121"/>
      <c r="ELN22" s="121"/>
      <c r="ELO22" s="121"/>
      <c r="ELP22" s="121"/>
      <c r="ELQ22" s="121"/>
      <c r="ELR22" s="121"/>
      <c r="ELS22" s="121"/>
      <c r="ELT22" s="121"/>
      <c r="ELU22" s="121"/>
      <c r="ELV22" s="121"/>
      <c r="ELW22" s="121"/>
      <c r="ELX22" s="121"/>
      <c r="ELY22" s="121"/>
      <c r="ELZ22" s="121"/>
      <c r="EMA22" s="121"/>
      <c r="EMB22" s="121"/>
      <c r="EMC22" s="121"/>
      <c r="EMD22" s="121"/>
      <c r="EME22" s="121"/>
      <c r="EMF22" s="121"/>
      <c r="EMG22" s="121"/>
      <c r="EMH22" s="121"/>
      <c r="EMI22" s="121"/>
      <c r="EMJ22" s="121"/>
      <c r="EMK22" s="121"/>
      <c r="EML22" s="121"/>
      <c r="EMM22" s="121"/>
      <c r="EMN22" s="121"/>
      <c r="EMO22" s="121"/>
      <c r="EMP22" s="121"/>
      <c r="EMQ22" s="121"/>
      <c r="EMR22" s="121"/>
      <c r="EMS22" s="121"/>
      <c r="EMT22" s="121"/>
      <c r="EMU22" s="121"/>
      <c r="EMV22" s="121"/>
      <c r="EMW22" s="121"/>
      <c r="EMX22" s="121"/>
      <c r="EMY22" s="121"/>
      <c r="EMZ22" s="121"/>
      <c r="ENA22" s="121"/>
      <c r="ENB22" s="121"/>
      <c r="ENC22" s="121"/>
      <c r="END22" s="121"/>
      <c r="ENE22" s="121"/>
      <c r="ENF22" s="121"/>
      <c r="ENG22" s="121"/>
      <c r="ENH22" s="121"/>
      <c r="ENI22" s="121"/>
      <c r="ENJ22" s="121"/>
      <c r="ENK22" s="121"/>
      <c r="ENL22" s="121"/>
      <c r="ENM22" s="121"/>
      <c r="ENN22" s="121"/>
      <c r="ENO22" s="121"/>
      <c r="ENP22" s="121"/>
      <c r="ENQ22" s="121"/>
      <c r="ENR22" s="121"/>
      <c r="ENS22" s="121"/>
      <c r="ENT22" s="121"/>
      <c r="ENU22" s="121"/>
      <c r="ENV22" s="121"/>
      <c r="ENW22" s="121"/>
      <c r="ENX22" s="121"/>
      <c r="ENY22" s="121"/>
      <c r="ENZ22" s="121"/>
      <c r="EOA22" s="121"/>
      <c r="EOB22" s="121"/>
      <c r="EOC22" s="121"/>
      <c r="EOD22" s="121"/>
      <c r="EOE22" s="121"/>
      <c r="EOF22" s="121"/>
      <c r="EOG22" s="121"/>
      <c r="EOH22" s="121"/>
      <c r="EOI22" s="121"/>
      <c r="EOJ22" s="121"/>
      <c r="EOK22" s="121"/>
      <c r="EOL22" s="121"/>
      <c r="EOM22" s="121"/>
      <c r="EON22" s="121"/>
      <c r="EOO22" s="121"/>
      <c r="EOP22" s="121"/>
      <c r="EOQ22" s="121"/>
      <c r="EOR22" s="121"/>
      <c r="EOS22" s="121"/>
      <c r="EOT22" s="121"/>
      <c r="EOU22" s="121"/>
      <c r="EOV22" s="121"/>
      <c r="EOW22" s="121"/>
      <c r="EOX22" s="121"/>
      <c r="EOY22" s="121"/>
      <c r="EOZ22" s="121"/>
      <c r="EPA22" s="121"/>
      <c r="EPB22" s="121"/>
      <c r="EPC22" s="121"/>
      <c r="EPD22" s="121"/>
      <c r="EPE22" s="121"/>
      <c r="EPF22" s="121"/>
      <c r="EPG22" s="121"/>
      <c r="EPH22" s="121"/>
      <c r="EPI22" s="121"/>
      <c r="EPJ22" s="121"/>
      <c r="EPK22" s="121"/>
      <c r="EPL22" s="121"/>
      <c r="EPM22" s="121"/>
      <c r="EPN22" s="121"/>
      <c r="EPO22" s="121"/>
      <c r="EPP22" s="121"/>
      <c r="EPQ22" s="121"/>
      <c r="EPR22" s="121"/>
      <c r="EPS22" s="121"/>
      <c r="EPT22" s="121"/>
      <c r="EPU22" s="121"/>
      <c r="EPV22" s="121"/>
      <c r="EPW22" s="121"/>
      <c r="EPX22" s="121"/>
      <c r="EPY22" s="121"/>
      <c r="EPZ22" s="121"/>
      <c r="EQA22" s="121"/>
      <c r="EQB22" s="121"/>
      <c r="EQC22" s="121"/>
      <c r="EQD22" s="121"/>
      <c r="EQE22" s="121"/>
      <c r="EQF22" s="121"/>
      <c r="EQG22" s="121"/>
      <c r="EQH22" s="121"/>
      <c r="EQI22" s="121"/>
      <c r="EQJ22" s="121"/>
      <c r="EQK22" s="121"/>
      <c r="EQL22" s="121"/>
      <c r="EQM22" s="121"/>
      <c r="EQN22" s="121"/>
      <c r="EQO22" s="121"/>
      <c r="EQP22" s="121"/>
      <c r="EQQ22" s="121"/>
      <c r="EQR22" s="121"/>
      <c r="EQS22" s="121"/>
      <c r="EQT22" s="121"/>
      <c r="EQU22" s="121"/>
      <c r="EQV22" s="121"/>
      <c r="EQW22" s="121"/>
      <c r="EQX22" s="121"/>
      <c r="EQY22" s="121"/>
      <c r="EQZ22" s="121"/>
      <c r="ERA22" s="121"/>
      <c r="ERB22" s="121"/>
      <c r="ERC22" s="121"/>
      <c r="ERD22" s="121"/>
      <c r="ERE22" s="121"/>
      <c r="ERF22" s="121"/>
      <c r="ERG22" s="121"/>
      <c r="ERH22" s="121"/>
      <c r="ERI22" s="121"/>
      <c r="ERJ22" s="121"/>
      <c r="ERK22" s="121"/>
      <c r="ERL22" s="121"/>
      <c r="ERM22" s="121"/>
      <c r="ERN22" s="121"/>
      <c r="ERO22" s="121"/>
      <c r="ERP22" s="121"/>
      <c r="ERQ22" s="121"/>
      <c r="ERR22" s="121"/>
      <c r="ERS22" s="121"/>
      <c r="ERT22" s="121"/>
      <c r="ERU22" s="121"/>
      <c r="ERV22" s="121"/>
      <c r="ERW22" s="121"/>
      <c r="ERX22" s="121"/>
      <c r="ERY22" s="121"/>
      <c r="ERZ22" s="121"/>
      <c r="ESA22" s="121"/>
      <c r="ESB22" s="121"/>
      <c r="ESC22" s="121"/>
      <c r="ESD22" s="121"/>
      <c r="ESE22" s="121"/>
      <c r="ESF22" s="121"/>
      <c r="ESG22" s="121"/>
      <c r="ESH22" s="121"/>
      <c r="ESI22" s="121"/>
      <c r="ESJ22" s="121"/>
      <c r="ESK22" s="121"/>
      <c r="ESL22" s="121"/>
      <c r="ESM22" s="121"/>
      <c r="ESN22" s="121"/>
      <c r="ESO22" s="121"/>
      <c r="ESP22" s="121"/>
      <c r="ESQ22" s="121"/>
      <c r="ESR22" s="121"/>
      <c r="ESS22" s="121"/>
      <c r="EST22" s="121"/>
      <c r="ESU22" s="121"/>
      <c r="ESV22" s="121"/>
      <c r="ESW22" s="121"/>
      <c r="ESX22" s="121"/>
      <c r="ESY22" s="121"/>
      <c r="ESZ22" s="121"/>
      <c r="ETA22" s="121"/>
      <c r="ETB22" s="121"/>
      <c r="ETC22" s="121"/>
      <c r="ETD22" s="121"/>
      <c r="ETE22" s="121"/>
      <c r="ETF22" s="121"/>
      <c r="ETG22" s="121"/>
      <c r="ETH22" s="121"/>
      <c r="ETI22" s="121"/>
      <c r="ETJ22" s="121"/>
      <c r="ETK22" s="121"/>
      <c r="ETL22" s="121"/>
      <c r="ETM22" s="121"/>
      <c r="ETN22" s="121"/>
      <c r="ETO22" s="121"/>
      <c r="ETP22" s="121"/>
      <c r="ETQ22" s="121"/>
      <c r="ETR22" s="121"/>
      <c r="ETS22" s="121"/>
      <c r="ETT22" s="121"/>
      <c r="ETU22" s="121"/>
      <c r="ETV22" s="121"/>
      <c r="ETW22" s="121"/>
      <c r="ETX22" s="121"/>
      <c r="ETY22" s="121"/>
      <c r="ETZ22" s="121"/>
      <c r="EUA22" s="121"/>
      <c r="EUB22" s="121"/>
      <c r="EUC22" s="121"/>
      <c r="EUD22" s="121"/>
      <c r="EUE22" s="121"/>
      <c r="EUF22" s="121"/>
      <c r="EUG22" s="121"/>
      <c r="EUH22" s="121"/>
      <c r="EUI22" s="121"/>
      <c r="EUJ22" s="121"/>
      <c r="EUK22" s="121"/>
      <c r="EUL22" s="121"/>
      <c r="EUM22" s="121"/>
      <c r="EUN22" s="121"/>
      <c r="EUO22" s="121"/>
      <c r="EUP22" s="121"/>
      <c r="EUQ22" s="121"/>
      <c r="EUR22" s="121"/>
      <c r="EUS22" s="121"/>
      <c r="EUT22" s="121"/>
      <c r="EUU22" s="121"/>
      <c r="EUV22" s="121"/>
      <c r="EUW22" s="121"/>
      <c r="EUX22" s="121"/>
      <c r="EUY22" s="121"/>
      <c r="EUZ22" s="121"/>
      <c r="EVA22" s="121"/>
      <c r="EVB22" s="121"/>
      <c r="EVC22" s="121"/>
      <c r="EVD22" s="121"/>
      <c r="EVE22" s="121"/>
      <c r="EVF22" s="121"/>
      <c r="EVG22" s="121"/>
      <c r="EVH22" s="121"/>
      <c r="EVI22" s="121"/>
      <c r="EVJ22" s="121"/>
      <c r="EVK22" s="121"/>
      <c r="EVL22" s="121"/>
      <c r="EVM22" s="121"/>
      <c r="EVN22" s="121"/>
      <c r="EVO22" s="121"/>
      <c r="EVP22" s="121"/>
      <c r="EVQ22" s="121"/>
      <c r="EVR22" s="121"/>
      <c r="EVS22" s="121"/>
      <c r="EVT22" s="121"/>
      <c r="EVU22" s="121"/>
      <c r="EVV22" s="121"/>
      <c r="EVW22" s="121"/>
      <c r="EVX22" s="121"/>
      <c r="EVY22" s="121"/>
      <c r="EVZ22" s="121"/>
      <c r="EWA22" s="121"/>
      <c r="EWB22" s="121"/>
      <c r="EWC22" s="121"/>
      <c r="EWD22" s="121"/>
      <c r="EWE22" s="121"/>
      <c r="EWF22" s="121"/>
      <c r="EWG22" s="121"/>
      <c r="EWH22" s="121"/>
      <c r="EWI22" s="121"/>
      <c r="EWJ22" s="121"/>
      <c r="EWK22" s="121"/>
      <c r="EWL22" s="121"/>
      <c r="EWM22" s="121"/>
      <c r="EWN22" s="121"/>
      <c r="EWO22" s="121"/>
      <c r="EWP22" s="121"/>
      <c r="EWQ22" s="121"/>
      <c r="EWR22" s="121"/>
      <c r="EWS22" s="121"/>
      <c r="EWT22" s="121"/>
      <c r="EWU22" s="121"/>
      <c r="EWV22" s="121"/>
      <c r="EWW22" s="121"/>
      <c r="EWX22" s="121"/>
      <c r="EWY22" s="121"/>
      <c r="EWZ22" s="121"/>
      <c r="EXA22" s="121"/>
      <c r="EXB22" s="121"/>
      <c r="EXC22" s="121"/>
      <c r="EXD22" s="121"/>
      <c r="EXE22" s="121"/>
      <c r="EXF22" s="121"/>
      <c r="EXG22" s="121"/>
      <c r="EXH22" s="121"/>
      <c r="EXI22" s="121"/>
      <c r="EXJ22" s="121"/>
      <c r="EXK22" s="121"/>
      <c r="EXL22" s="121"/>
      <c r="EXM22" s="121"/>
      <c r="EXN22" s="121"/>
      <c r="EXO22" s="121"/>
      <c r="EXP22" s="121"/>
      <c r="EXQ22" s="121"/>
      <c r="EXR22" s="121"/>
      <c r="EXS22" s="121"/>
      <c r="EXT22" s="121"/>
      <c r="EXU22" s="121"/>
      <c r="EXV22" s="121"/>
      <c r="EXW22" s="121"/>
      <c r="EXX22" s="121"/>
      <c r="EXY22" s="121"/>
      <c r="EXZ22" s="121"/>
      <c r="EYA22" s="121"/>
      <c r="EYB22" s="121"/>
      <c r="EYC22" s="121"/>
      <c r="EYD22" s="121"/>
      <c r="EYE22" s="121"/>
      <c r="EYF22" s="121"/>
      <c r="EYG22" s="121"/>
      <c r="EYH22" s="121"/>
      <c r="EYI22" s="121"/>
      <c r="EYJ22" s="121"/>
      <c r="EYK22" s="121"/>
      <c r="EYL22" s="121"/>
      <c r="EYM22" s="121"/>
      <c r="EYN22" s="121"/>
      <c r="EYO22" s="121"/>
      <c r="EYP22" s="121"/>
      <c r="EYQ22" s="121"/>
      <c r="EYR22" s="121"/>
      <c r="EYS22" s="121"/>
      <c r="EYT22" s="121"/>
      <c r="EYU22" s="121"/>
      <c r="EYV22" s="121"/>
      <c r="EYW22" s="121"/>
      <c r="EYX22" s="121"/>
      <c r="EYY22" s="121"/>
      <c r="EYZ22" s="121"/>
      <c r="EZA22" s="121"/>
      <c r="EZB22" s="121"/>
      <c r="EZC22" s="121"/>
      <c r="EZD22" s="121"/>
      <c r="EZE22" s="121"/>
      <c r="EZF22" s="121"/>
      <c r="EZG22" s="121"/>
      <c r="EZH22" s="121"/>
      <c r="EZI22" s="121"/>
      <c r="EZJ22" s="121"/>
      <c r="EZK22" s="121"/>
      <c r="EZL22" s="121"/>
      <c r="EZM22" s="121"/>
      <c r="EZN22" s="121"/>
      <c r="EZO22" s="121"/>
      <c r="EZP22" s="121"/>
      <c r="EZQ22" s="121"/>
      <c r="EZR22" s="121"/>
      <c r="EZS22" s="121"/>
      <c r="EZT22" s="121"/>
      <c r="EZU22" s="121"/>
      <c r="EZV22" s="121"/>
      <c r="EZW22" s="121"/>
      <c r="EZX22" s="121"/>
      <c r="EZY22" s="121"/>
      <c r="EZZ22" s="121"/>
      <c r="FAA22" s="121"/>
      <c r="FAB22" s="121"/>
      <c r="FAC22" s="121"/>
      <c r="FAD22" s="121"/>
      <c r="FAE22" s="121"/>
      <c r="FAF22" s="121"/>
      <c r="FAG22" s="121"/>
      <c r="FAH22" s="121"/>
      <c r="FAI22" s="121"/>
      <c r="FAJ22" s="121"/>
      <c r="FAK22" s="121"/>
      <c r="FAL22" s="121"/>
      <c r="FAM22" s="121"/>
      <c r="FAN22" s="121"/>
      <c r="FAO22" s="121"/>
      <c r="FAP22" s="121"/>
      <c r="FAQ22" s="121"/>
      <c r="FAR22" s="121"/>
      <c r="FAS22" s="121"/>
      <c r="FAT22" s="121"/>
      <c r="FAU22" s="121"/>
      <c r="FAV22" s="121"/>
      <c r="FAW22" s="121"/>
      <c r="FAX22" s="121"/>
      <c r="FAY22" s="121"/>
      <c r="FAZ22" s="121"/>
      <c r="FBA22" s="121"/>
      <c r="FBB22" s="121"/>
      <c r="FBC22" s="121"/>
      <c r="FBD22" s="121"/>
      <c r="FBE22" s="121"/>
      <c r="FBF22" s="121"/>
      <c r="FBG22" s="121"/>
      <c r="FBH22" s="121"/>
      <c r="FBI22" s="121"/>
      <c r="FBJ22" s="121"/>
      <c r="FBK22" s="121"/>
      <c r="FBL22" s="121"/>
      <c r="FBM22" s="121"/>
      <c r="FBN22" s="121"/>
      <c r="FBO22" s="121"/>
      <c r="FBP22" s="121"/>
      <c r="FBQ22" s="121"/>
      <c r="FBR22" s="121"/>
      <c r="FBS22" s="121"/>
      <c r="FBT22" s="121"/>
      <c r="FBU22" s="121"/>
      <c r="FBV22" s="121"/>
      <c r="FBW22" s="121"/>
      <c r="FBX22" s="121"/>
      <c r="FBY22" s="121"/>
      <c r="FBZ22" s="121"/>
      <c r="FCA22" s="121"/>
      <c r="FCB22" s="121"/>
      <c r="FCC22" s="121"/>
      <c r="FCD22" s="121"/>
      <c r="FCE22" s="121"/>
      <c r="FCF22" s="121"/>
      <c r="FCG22" s="121"/>
      <c r="FCH22" s="121"/>
      <c r="FCI22" s="121"/>
      <c r="FCJ22" s="121"/>
      <c r="FCK22" s="121"/>
      <c r="FCL22" s="121"/>
      <c r="FCM22" s="121"/>
      <c r="FCN22" s="121"/>
      <c r="FCO22" s="121"/>
      <c r="FCP22" s="121"/>
      <c r="FCQ22" s="121"/>
      <c r="FCR22" s="121"/>
      <c r="FCS22" s="121"/>
      <c r="FCT22" s="121"/>
      <c r="FCU22" s="121"/>
      <c r="FCV22" s="121"/>
      <c r="FCW22" s="121"/>
      <c r="FCX22" s="121"/>
      <c r="FCY22" s="121"/>
      <c r="FCZ22" s="121"/>
      <c r="FDA22" s="121"/>
      <c r="FDB22" s="121"/>
      <c r="FDC22" s="121"/>
      <c r="FDD22" s="121"/>
      <c r="FDE22" s="121"/>
      <c r="FDF22" s="121"/>
      <c r="FDG22" s="121"/>
      <c r="FDH22" s="121"/>
      <c r="FDI22" s="121"/>
      <c r="FDJ22" s="121"/>
      <c r="FDK22" s="121"/>
      <c r="FDL22" s="121"/>
      <c r="FDM22" s="121"/>
      <c r="FDN22" s="121"/>
      <c r="FDO22" s="121"/>
      <c r="FDP22" s="121"/>
      <c r="FDQ22" s="121"/>
      <c r="FDR22" s="121"/>
      <c r="FDS22" s="121"/>
      <c r="FDT22" s="121"/>
      <c r="FDU22" s="121"/>
      <c r="FDV22" s="121"/>
      <c r="FDW22" s="121"/>
      <c r="FDX22" s="121"/>
      <c r="FDY22" s="121"/>
      <c r="FDZ22" s="121"/>
      <c r="FEA22" s="121"/>
      <c r="FEB22" s="121"/>
      <c r="FEC22" s="121"/>
      <c r="FED22" s="121"/>
      <c r="FEE22" s="121"/>
      <c r="FEF22" s="121"/>
      <c r="FEG22" s="121"/>
      <c r="FEH22" s="121"/>
      <c r="FEI22" s="121"/>
      <c r="FEJ22" s="121"/>
      <c r="FEK22" s="121"/>
      <c r="FEL22" s="121"/>
      <c r="FEM22" s="121"/>
      <c r="FEN22" s="121"/>
      <c r="FEO22" s="121"/>
      <c r="FEP22" s="121"/>
      <c r="FEQ22" s="121"/>
      <c r="FER22" s="121"/>
      <c r="FES22" s="121"/>
      <c r="FET22" s="121"/>
      <c r="FEU22" s="121"/>
      <c r="FEV22" s="121"/>
      <c r="FEW22" s="121"/>
      <c r="FEX22" s="121"/>
      <c r="FEY22" s="121"/>
      <c r="FEZ22" s="121"/>
      <c r="FFA22" s="121"/>
      <c r="FFB22" s="121"/>
      <c r="FFC22" s="121"/>
      <c r="FFD22" s="121"/>
      <c r="FFE22" s="121"/>
      <c r="FFF22" s="121"/>
      <c r="FFG22" s="121"/>
      <c r="FFH22" s="121"/>
      <c r="FFI22" s="121"/>
      <c r="FFJ22" s="121"/>
      <c r="FFK22" s="121"/>
      <c r="FFL22" s="121"/>
      <c r="FFM22" s="121"/>
      <c r="FFN22" s="121"/>
      <c r="FFO22" s="121"/>
      <c r="FFP22" s="121"/>
      <c r="FFQ22" s="121"/>
      <c r="FFR22" s="121"/>
      <c r="FFS22" s="121"/>
      <c r="FFT22" s="121"/>
      <c r="FFU22" s="121"/>
      <c r="FFV22" s="121"/>
      <c r="FFW22" s="121"/>
      <c r="FFX22" s="121"/>
      <c r="FFY22" s="121"/>
      <c r="FFZ22" s="121"/>
      <c r="FGA22" s="121"/>
      <c r="FGB22" s="121"/>
      <c r="FGC22" s="121"/>
      <c r="FGD22" s="121"/>
      <c r="FGE22" s="121"/>
      <c r="FGF22" s="121"/>
      <c r="FGG22" s="121"/>
      <c r="FGH22" s="121"/>
      <c r="FGI22" s="121"/>
      <c r="FGJ22" s="121"/>
      <c r="FGK22" s="121"/>
      <c r="FGL22" s="121"/>
      <c r="FGM22" s="121"/>
      <c r="FGN22" s="121"/>
      <c r="FGO22" s="121"/>
      <c r="FGP22" s="121"/>
      <c r="FGQ22" s="121"/>
      <c r="FGR22" s="121"/>
      <c r="FGS22" s="121"/>
      <c r="FGT22" s="121"/>
      <c r="FGU22" s="121"/>
      <c r="FGV22" s="121"/>
      <c r="FGW22" s="121"/>
      <c r="FGX22" s="121"/>
      <c r="FGY22" s="121"/>
      <c r="FGZ22" s="121"/>
      <c r="FHA22" s="121"/>
      <c r="FHB22" s="121"/>
      <c r="FHC22" s="121"/>
      <c r="FHD22" s="121"/>
      <c r="FHE22" s="121"/>
      <c r="FHF22" s="121"/>
      <c r="FHG22" s="121"/>
      <c r="FHH22" s="121"/>
      <c r="FHI22" s="121"/>
      <c r="FHJ22" s="121"/>
      <c r="FHK22" s="121"/>
      <c r="FHL22" s="121"/>
      <c r="FHM22" s="121"/>
      <c r="FHN22" s="121"/>
      <c r="FHO22" s="121"/>
      <c r="FHP22" s="121"/>
      <c r="FHQ22" s="121"/>
      <c r="FHR22" s="121"/>
      <c r="FHS22" s="121"/>
      <c r="FHT22" s="121"/>
      <c r="FHU22" s="121"/>
      <c r="FHV22" s="121"/>
      <c r="FHW22" s="121"/>
      <c r="FHX22" s="121"/>
      <c r="FHY22" s="121"/>
      <c r="FHZ22" s="121"/>
      <c r="FIA22" s="121"/>
      <c r="FIB22" s="121"/>
      <c r="FIC22" s="121"/>
      <c r="FID22" s="121"/>
      <c r="FIE22" s="121"/>
      <c r="FIF22" s="121"/>
      <c r="FIG22" s="121"/>
      <c r="FIH22" s="121"/>
      <c r="FII22" s="121"/>
      <c r="FIJ22" s="121"/>
      <c r="FIK22" s="121"/>
      <c r="FIL22" s="121"/>
      <c r="FIM22" s="121"/>
      <c r="FIN22" s="121"/>
      <c r="FIO22" s="121"/>
      <c r="FIP22" s="121"/>
      <c r="FIQ22" s="121"/>
      <c r="FIR22" s="121"/>
      <c r="FIS22" s="121"/>
      <c r="FIT22" s="121"/>
      <c r="FIU22" s="121"/>
      <c r="FIV22" s="121"/>
      <c r="FIW22" s="121"/>
      <c r="FIX22" s="121"/>
      <c r="FIY22" s="121"/>
      <c r="FIZ22" s="121"/>
      <c r="FJA22" s="121"/>
      <c r="FJB22" s="121"/>
      <c r="FJC22" s="121"/>
      <c r="FJD22" s="121"/>
      <c r="FJE22" s="121"/>
      <c r="FJF22" s="121"/>
      <c r="FJG22" s="121"/>
      <c r="FJH22" s="121"/>
      <c r="FJI22" s="121"/>
      <c r="FJJ22" s="121"/>
      <c r="FJK22" s="121"/>
      <c r="FJL22" s="121"/>
      <c r="FJM22" s="121"/>
      <c r="FJN22" s="121"/>
      <c r="FJO22" s="121"/>
      <c r="FJP22" s="121"/>
      <c r="FJQ22" s="121"/>
      <c r="FJR22" s="121"/>
      <c r="FJS22" s="121"/>
      <c r="FJT22" s="121"/>
      <c r="FJU22" s="121"/>
      <c r="FJV22" s="121"/>
      <c r="FJW22" s="121"/>
      <c r="FJX22" s="121"/>
      <c r="FJY22" s="121"/>
      <c r="FJZ22" s="121"/>
      <c r="FKA22" s="121"/>
      <c r="FKB22" s="121"/>
      <c r="FKC22" s="121"/>
      <c r="FKD22" s="121"/>
      <c r="FKE22" s="121"/>
      <c r="FKF22" s="121"/>
      <c r="FKG22" s="121"/>
      <c r="FKH22" s="121"/>
      <c r="FKI22" s="121"/>
      <c r="FKJ22" s="121"/>
      <c r="FKK22" s="121"/>
      <c r="FKL22" s="121"/>
      <c r="FKM22" s="121"/>
      <c r="FKN22" s="121"/>
      <c r="FKO22" s="121"/>
      <c r="FKP22" s="121"/>
      <c r="FKQ22" s="121"/>
      <c r="FKR22" s="121"/>
      <c r="FKS22" s="121"/>
      <c r="FKT22" s="121"/>
      <c r="FKU22" s="121"/>
      <c r="FKV22" s="121"/>
      <c r="FKW22" s="121"/>
      <c r="FKX22" s="121"/>
      <c r="FKY22" s="121"/>
      <c r="FKZ22" s="121"/>
      <c r="FLA22" s="121"/>
      <c r="FLB22" s="121"/>
      <c r="FLC22" s="121"/>
      <c r="FLD22" s="121"/>
      <c r="FLE22" s="121"/>
      <c r="FLF22" s="121"/>
      <c r="FLG22" s="121"/>
      <c r="FLH22" s="121"/>
      <c r="FLI22" s="121"/>
      <c r="FLJ22" s="121"/>
      <c r="FLK22" s="121"/>
      <c r="FLL22" s="121"/>
      <c r="FLM22" s="121"/>
      <c r="FLN22" s="121"/>
      <c r="FLO22" s="121"/>
      <c r="FLP22" s="121"/>
      <c r="FLQ22" s="121"/>
      <c r="FLR22" s="121"/>
      <c r="FLS22" s="121"/>
      <c r="FLT22" s="121"/>
      <c r="FLU22" s="121"/>
      <c r="FLV22" s="121"/>
      <c r="FLW22" s="121"/>
      <c r="FLX22" s="121"/>
      <c r="FLY22" s="121"/>
      <c r="FLZ22" s="121"/>
      <c r="FMA22" s="121"/>
      <c r="FMB22" s="121"/>
      <c r="FMC22" s="121"/>
      <c r="FMD22" s="121"/>
      <c r="FME22" s="121"/>
      <c r="FMF22" s="121"/>
      <c r="FMG22" s="121"/>
      <c r="FMH22" s="121"/>
      <c r="FMI22" s="121"/>
      <c r="FMJ22" s="121"/>
      <c r="FMK22" s="121"/>
      <c r="FML22" s="121"/>
      <c r="FMM22" s="121"/>
      <c r="FMN22" s="121"/>
      <c r="FMO22" s="121"/>
      <c r="FMP22" s="121"/>
      <c r="FMQ22" s="121"/>
      <c r="FMR22" s="121"/>
      <c r="FMS22" s="121"/>
      <c r="FMT22" s="121"/>
      <c r="FMU22" s="121"/>
      <c r="FMV22" s="121"/>
      <c r="FMW22" s="121"/>
      <c r="FMX22" s="121"/>
      <c r="FMY22" s="121"/>
      <c r="FMZ22" s="121"/>
      <c r="FNA22" s="121"/>
      <c r="FNB22" s="121"/>
      <c r="FNC22" s="121"/>
      <c r="FND22" s="121"/>
      <c r="FNE22" s="121"/>
      <c r="FNF22" s="121"/>
      <c r="FNG22" s="121"/>
      <c r="FNH22" s="121"/>
      <c r="FNI22" s="121"/>
      <c r="FNJ22" s="121"/>
      <c r="FNK22" s="121"/>
      <c r="FNL22" s="121"/>
      <c r="FNM22" s="121"/>
      <c r="FNN22" s="121"/>
      <c r="FNO22" s="121"/>
      <c r="FNP22" s="121"/>
      <c r="FNQ22" s="121"/>
      <c r="FNR22" s="121"/>
      <c r="FNS22" s="121"/>
      <c r="FNT22" s="121"/>
      <c r="FNU22" s="121"/>
      <c r="FNV22" s="121"/>
      <c r="FNW22" s="121"/>
      <c r="FNX22" s="121"/>
      <c r="FNY22" s="121"/>
      <c r="FNZ22" s="121"/>
      <c r="FOA22" s="121"/>
      <c r="FOB22" s="121"/>
      <c r="FOC22" s="121"/>
      <c r="FOD22" s="121"/>
      <c r="FOE22" s="121"/>
      <c r="FOF22" s="121"/>
      <c r="FOG22" s="121"/>
      <c r="FOH22" s="121"/>
      <c r="FOI22" s="121"/>
      <c r="FOJ22" s="121"/>
      <c r="FOK22" s="121"/>
      <c r="FOL22" s="121"/>
      <c r="FOM22" s="121"/>
      <c r="FON22" s="121"/>
      <c r="FOO22" s="121"/>
      <c r="FOP22" s="121"/>
      <c r="FOQ22" s="121"/>
      <c r="FOR22" s="121"/>
      <c r="FOS22" s="121"/>
      <c r="FOT22" s="121"/>
      <c r="FOU22" s="121"/>
      <c r="FOV22" s="121"/>
      <c r="FOW22" s="121"/>
      <c r="FOX22" s="121"/>
      <c r="FOY22" s="121"/>
      <c r="FOZ22" s="121"/>
      <c r="FPA22" s="121"/>
      <c r="FPB22" s="121"/>
      <c r="FPC22" s="121"/>
      <c r="FPD22" s="121"/>
      <c r="FPE22" s="121"/>
      <c r="FPF22" s="121"/>
      <c r="FPG22" s="121"/>
      <c r="FPH22" s="121"/>
      <c r="FPI22" s="121"/>
      <c r="FPJ22" s="121"/>
      <c r="FPK22" s="121"/>
      <c r="FPL22" s="121"/>
      <c r="FPM22" s="121"/>
      <c r="FPN22" s="121"/>
      <c r="FPO22" s="121"/>
      <c r="FPP22" s="121"/>
      <c r="FPQ22" s="121"/>
      <c r="FPR22" s="121"/>
      <c r="FPS22" s="121"/>
      <c r="FPT22" s="121"/>
      <c r="FPU22" s="121"/>
      <c r="FPV22" s="121"/>
      <c r="FPW22" s="121"/>
      <c r="FPX22" s="121"/>
      <c r="FPY22" s="121"/>
      <c r="FPZ22" s="121"/>
      <c r="FQA22" s="121"/>
      <c r="FQB22" s="121"/>
      <c r="FQC22" s="121"/>
      <c r="FQD22" s="121"/>
      <c r="FQE22" s="121"/>
      <c r="FQF22" s="121"/>
      <c r="FQG22" s="121"/>
      <c r="FQH22" s="121"/>
      <c r="FQI22" s="121"/>
      <c r="FQJ22" s="121"/>
      <c r="FQK22" s="121"/>
      <c r="FQL22" s="121"/>
      <c r="FQM22" s="121"/>
      <c r="FQN22" s="121"/>
      <c r="FQO22" s="121"/>
      <c r="FQP22" s="121"/>
      <c r="FQQ22" s="121"/>
      <c r="FQR22" s="121"/>
      <c r="FQS22" s="121"/>
      <c r="FQT22" s="121"/>
      <c r="FQU22" s="121"/>
      <c r="FQV22" s="121"/>
      <c r="FQW22" s="121"/>
      <c r="FQX22" s="121"/>
      <c r="FQY22" s="121"/>
      <c r="FQZ22" s="121"/>
      <c r="FRA22" s="121"/>
      <c r="FRB22" s="121"/>
      <c r="FRC22" s="121"/>
      <c r="FRD22" s="121"/>
      <c r="FRE22" s="121"/>
      <c r="FRF22" s="121"/>
      <c r="FRG22" s="121"/>
      <c r="FRH22" s="121"/>
      <c r="FRI22" s="121"/>
      <c r="FRJ22" s="121"/>
      <c r="FRK22" s="121"/>
      <c r="FRL22" s="121"/>
      <c r="FRM22" s="121"/>
      <c r="FRN22" s="121"/>
      <c r="FRO22" s="121"/>
      <c r="FRP22" s="121"/>
      <c r="FRQ22" s="121"/>
      <c r="FRR22" s="121"/>
      <c r="FRS22" s="121"/>
      <c r="FRT22" s="121"/>
      <c r="FRU22" s="121"/>
      <c r="FRV22" s="121"/>
      <c r="FRW22" s="121"/>
      <c r="FRX22" s="121"/>
      <c r="FRY22" s="121"/>
      <c r="FRZ22" s="121"/>
      <c r="FSA22" s="121"/>
      <c r="FSB22" s="121"/>
      <c r="FSC22" s="121"/>
      <c r="FSD22" s="121"/>
      <c r="FSE22" s="121"/>
      <c r="FSF22" s="121"/>
      <c r="FSG22" s="121"/>
      <c r="FSH22" s="121"/>
      <c r="FSI22" s="121"/>
      <c r="FSJ22" s="121"/>
      <c r="FSK22" s="121"/>
      <c r="FSL22" s="121"/>
      <c r="FSM22" s="121"/>
      <c r="FSN22" s="121"/>
      <c r="FSO22" s="121"/>
      <c r="FSP22" s="121"/>
      <c r="FSQ22" s="121"/>
      <c r="FSR22" s="121"/>
      <c r="FSS22" s="121"/>
      <c r="FST22" s="121"/>
      <c r="FSU22" s="121"/>
      <c r="FSV22" s="121"/>
      <c r="FSW22" s="121"/>
      <c r="FSX22" s="121"/>
      <c r="FSY22" s="121"/>
      <c r="FSZ22" s="121"/>
      <c r="FTA22" s="121"/>
      <c r="FTB22" s="121"/>
      <c r="FTC22" s="121"/>
      <c r="FTD22" s="121"/>
      <c r="FTE22" s="121"/>
      <c r="FTF22" s="121"/>
      <c r="FTG22" s="121"/>
      <c r="FTH22" s="121"/>
      <c r="FTI22" s="121"/>
      <c r="FTJ22" s="121"/>
      <c r="FTK22" s="121"/>
      <c r="FTL22" s="121"/>
      <c r="FTM22" s="121"/>
      <c r="FTN22" s="121"/>
      <c r="FTO22" s="121"/>
      <c r="FTP22" s="121"/>
      <c r="FTQ22" s="121"/>
      <c r="FTR22" s="121"/>
      <c r="FTS22" s="121"/>
      <c r="FTT22" s="121"/>
      <c r="FTU22" s="121"/>
      <c r="FTV22" s="121"/>
      <c r="FTW22" s="121"/>
      <c r="FTX22" s="121"/>
      <c r="FTY22" s="121"/>
      <c r="FTZ22" s="121"/>
      <c r="FUA22" s="121"/>
      <c r="FUB22" s="121"/>
      <c r="FUC22" s="121"/>
      <c r="FUD22" s="121"/>
      <c r="FUE22" s="121"/>
      <c r="FUF22" s="121"/>
      <c r="FUG22" s="121"/>
      <c r="FUH22" s="121"/>
      <c r="FUI22" s="121"/>
      <c r="FUJ22" s="121"/>
      <c r="FUK22" s="121"/>
      <c r="FUL22" s="121"/>
      <c r="FUM22" s="121"/>
      <c r="FUN22" s="121"/>
      <c r="FUO22" s="121"/>
      <c r="FUP22" s="121"/>
      <c r="FUQ22" s="121"/>
      <c r="FUR22" s="121"/>
      <c r="FUS22" s="121"/>
      <c r="FUT22" s="121"/>
      <c r="FUU22" s="121"/>
      <c r="FUV22" s="121"/>
      <c r="FUW22" s="121"/>
      <c r="FUX22" s="121"/>
      <c r="FUY22" s="121"/>
      <c r="FUZ22" s="121"/>
      <c r="FVA22" s="121"/>
      <c r="FVB22" s="121"/>
      <c r="FVC22" s="121"/>
      <c r="FVD22" s="121"/>
      <c r="FVE22" s="121"/>
      <c r="FVF22" s="121"/>
      <c r="FVG22" s="121"/>
      <c r="FVH22" s="121"/>
      <c r="FVI22" s="121"/>
      <c r="FVJ22" s="121"/>
      <c r="FVK22" s="121"/>
      <c r="FVL22" s="121"/>
      <c r="FVM22" s="121"/>
      <c r="FVN22" s="121"/>
      <c r="FVO22" s="121"/>
      <c r="FVP22" s="121"/>
      <c r="FVQ22" s="121"/>
      <c r="FVR22" s="121"/>
      <c r="FVS22" s="121"/>
      <c r="FVT22" s="121"/>
      <c r="FVU22" s="121"/>
      <c r="FVV22" s="121"/>
      <c r="FVW22" s="121"/>
      <c r="FVX22" s="121"/>
      <c r="FVY22" s="121"/>
      <c r="FVZ22" s="121"/>
      <c r="FWA22" s="121"/>
      <c r="FWB22" s="121"/>
      <c r="FWC22" s="121"/>
      <c r="FWD22" s="121"/>
      <c r="FWE22" s="121"/>
      <c r="FWF22" s="121"/>
      <c r="FWG22" s="121"/>
      <c r="FWH22" s="121"/>
      <c r="FWI22" s="121"/>
      <c r="FWJ22" s="121"/>
      <c r="FWK22" s="121"/>
      <c r="FWL22" s="121"/>
      <c r="FWM22" s="121"/>
      <c r="FWN22" s="121"/>
      <c r="FWO22" s="121"/>
      <c r="FWP22" s="121"/>
      <c r="FWQ22" s="121"/>
      <c r="FWR22" s="121"/>
      <c r="FWS22" s="121"/>
      <c r="FWT22" s="121"/>
      <c r="FWU22" s="121"/>
      <c r="FWV22" s="121"/>
      <c r="FWW22" s="121"/>
      <c r="FWX22" s="121"/>
      <c r="FWY22" s="121"/>
      <c r="FWZ22" s="121"/>
      <c r="FXA22" s="121"/>
      <c r="FXB22" s="121"/>
      <c r="FXC22" s="121"/>
      <c r="FXD22" s="121"/>
      <c r="FXE22" s="121"/>
      <c r="FXF22" s="121"/>
      <c r="FXG22" s="121"/>
      <c r="FXH22" s="121"/>
      <c r="FXI22" s="121"/>
      <c r="FXJ22" s="121"/>
      <c r="FXK22" s="121"/>
      <c r="FXL22" s="121"/>
      <c r="FXM22" s="121"/>
      <c r="FXN22" s="121"/>
      <c r="FXO22" s="121"/>
      <c r="FXP22" s="121"/>
      <c r="FXQ22" s="121"/>
      <c r="FXR22" s="121"/>
      <c r="FXS22" s="121"/>
      <c r="FXT22" s="121"/>
      <c r="FXU22" s="121"/>
      <c r="FXV22" s="121"/>
      <c r="FXW22" s="121"/>
      <c r="FXX22" s="121"/>
      <c r="FXY22" s="121"/>
      <c r="FXZ22" s="121"/>
      <c r="FYA22" s="121"/>
      <c r="FYB22" s="121"/>
      <c r="FYC22" s="121"/>
      <c r="FYD22" s="121"/>
      <c r="FYE22" s="121"/>
      <c r="FYF22" s="121"/>
      <c r="FYG22" s="121"/>
      <c r="FYH22" s="121"/>
      <c r="FYI22" s="121"/>
      <c r="FYJ22" s="121"/>
      <c r="FYK22" s="121"/>
      <c r="FYL22" s="121"/>
      <c r="FYM22" s="121"/>
      <c r="FYN22" s="121"/>
      <c r="FYO22" s="121"/>
      <c r="FYP22" s="121"/>
      <c r="FYQ22" s="121"/>
      <c r="FYR22" s="121"/>
      <c r="FYS22" s="121"/>
      <c r="FYT22" s="121"/>
      <c r="FYU22" s="121"/>
      <c r="FYV22" s="121"/>
      <c r="FYW22" s="121"/>
      <c r="FYX22" s="121"/>
      <c r="FYY22" s="121"/>
      <c r="FYZ22" s="121"/>
      <c r="FZA22" s="121"/>
      <c r="FZB22" s="121"/>
      <c r="FZC22" s="121"/>
      <c r="FZD22" s="121"/>
      <c r="FZE22" s="121"/>
      <c r="FZF22" s="121"/>
      <c r="FZG22" s="121"/>
      <c r="FZH22" s="121"/>
      <c r="FZI22" s="121"/>
      <c r="FZJ22" s="121"/>
      <c r="FZK22" s="121"/>
      <c r="FZL22" s="121"/>
      <c r="FZM22" s="121"/>
      <c r="FZN22" s="121"/>
      <c r="FZO22" s="121"/>
      <c r="FZP22" s="121"/>
      <c r="FZQ22" s="121"/>
      <c r="FZR22" s="121"/>
      <c r="FZS22" s="121"/>
      <c r="FZT22" s="121"/>
      <c r="FZU22" s="121"/>
      <c r="FZV22" s="121"/>
      <c r="FZW22" s="121"/>
      <c r="FZX22" s="121"/>
      <c r="FZY22" s="121"/>
      <c r="FZZ22" s="121"/>
      <c r="GAA22" s="121"/>
      <c r="GAB22" s="121"/>
      <c r="GAC22" s="121"/>
      <c r="GAD22" s="121"/>
      <c r="GAE22" s="121"/>
      <c r="GAF22" s="121"/>
      <c r="GAG22" s="121"/>
      <c r="GAH22" s="121"/>
      <c r="GAI22" s="121"/>
      <c r="GAJ22" s="121"/>
      <c r="GAK22" s="121"/>
      <c r="GAL22" s="121"/>
      <c r="GAM22" s="121"/>
      <c r="GAN22" s="121"/>
      <c r="GAO22" s="121"/>
      <c r="GAP22" s="121"/>
      <c r="GAQ22" s="121"/>
      <c r="GAR22" s="121"/>
      <c r="GAS22" s="121"/>
      <c r="GAT22" s="121"/>
      <c r="GAU22" s="121"/>
      <c r="GAV22" s="121"/>
      <c r="GAW22" s="121"/>
      <c r="GAX22" s="121"/>
      <c r="GAY22" s="121"/>
      <c r="GAZ22" s="121"/>
      <c r="GBA22" s="121"/>
      <c r="GBB22" s="121"/>
      <c r="GBC22" s="121"/>
      <c r="GBD22" s="121"/>
      <c r="GBE22" s="121"/>
      <c r="GBF22" s="121"/>
      <c r="GBG22" s="121"/>
      <c r="GBH22" s="121"/>
      <c r="GBI22" s="121"/>
      <c r="GBJ22" s="121"/>
      <c r="GBK22" s="121"/>
      <c r="GBL22" s="121"/>
      <c r="GBM22" s="121"/>
      <c r="GBN22" s="121"/>
      <c r="GBO22" s="121"/>
      <c r="GBP22" s="121"/>
      <c r="GBQ22" s="121"/>
      <c r="GBR22" s="121"/>
      <c r="GBS22" s="121"/>
      <c r="GBT22" s="121"/>
      <c r="GBU22" s="121"/>
      <c r="GBV22" s="121"/>
      <c r="GBW22" s="121"/>
      <c r="GBX22" s="121"/>
      <c r="GBY22" s="121"/>
      <c r="GBZ22" s="121"/>
      <c r="GCA22" s="121"/>
      <c r="GCB22" s="121"/>
      <c r="GCC22" s="121"/>
      <c r="GCD22" s="121"/>
      <c r="GCE22" s="121"/>
      <c r="GCF22" s="121"/>
      <c r="GCG22" s="121"/>
      <c r="GCH22" s="121"/>
      <c r="GCI22" s="121"/>
      <c r="GCJ22" s="121"/>
      <c r="GCK22" s="121"/>
      <c r="GCL22" s="121"/>
      <c r="GCM22" s="121"/>
      <c r="GCN22" s="121"/>
      <c r="GCO22" s="121"/>
      <c r="GCP22" s="121"/>
      <c r="GCQ22" s="121"/>
      <c r="GCR22" s="121"/>
      <c r="GCS22" s="121"/>
      <c r="GCT22" s="121"/>
      <c r="GCU22" s="121"/>
      <c r="GCV22" s="121"/>
      <c r="GCW22" s="121"/>
      <c r="GCX22" s="121"/>
      <c r="GCY22" s="121"/>
      <c r="GCZ22" s="121"/>
      <c r="GDA22" s="121"/>
      <c r="GDB22" s="121"/>
      <c r="GDC22" s="121"/>
      <c r="GDD22" s="121"/>
      <c r="GDE22" s="121"/>
      <c r="GDF22" s="121"/>
      <c r="GDG22" s="121"/>
      <c r="GDH22" s="121"/>
      <c r="GDI22" s="121"/>
      <c r="GDJ22" s="121"/>
      <c r="GDK22" s="121"/>
      <c r="GDL22" s="121"/>
      <c r="GDM22" s="121"/>
      <c r="GDN22" s="121"/>
      <c r="GDO22" s="121"/>
      <c r="GDP22" s="121"/>
      <c r="GDQ22" s="121"/>
      <c r="GDR22" s="121"/>
      <c r="GDS22" s="121"/>
      <c r="GDT22" s="121"/>
      <c r="GDU22" s="121"/>
      <c r="GDV22" s="121"/>
      <c r="GDW22" s="121"/>
      <c r="GDX22" s="121"/>
      <c r="GDY22" s="121"/>
      <c r="GDZ22" s="121"/>
      <c r="GEA22" s="121"/>
      <c r="GEB22" s="121"/>
      <c r="GEC22" s="121"/>
      <c r="GED22" s="121"/>
      <c r="GEE22" s="121"/>
      <c r="GEF22" s="121"/>
      <c r="GEG22" s="121"/>
      <c r="GEH22" s="121"/>
      <c r="GEI22" s="121"/>
      <c r="GEJ22" s="121"/>
      <c r="GEK22" s="121"/>
      <c r="GEL22" s="121"/>
      <c r="GEM22" s="121"/>
      <c r="GEN22" s="121"/>
      <c r="GEO22" s="121"/>
      <c r="GEP22" s="121"/>
      <c r="GEQ22" s="121"/>
      <c r="GER22" s="121"/>
      <c r="GES22" s="121"/>
      <c r="GET22" s="121"/>
      <c r="GEU22" s="121"/>
      <c r="GEV22" s="121"/>
      <c r="GEW22" s="121"/>
      <c r="GEX22" s="121"/>
      <c r="GEY22" s="121"/>
      <c r="GEZ22" s="121"/>
      <c r="GFA22" s="121"/>
      <c r="GFB22" s="121"/>
      <c r="GFC22" s="121"/>
      <c r="GFD22" s="121"/>
      <c r="GFE22" s="121"/>
      <c r="GFF22" s="121"/>
      <c r="GFG22" s="121"/>
      <c r="GFH22" s="121"/>
      <c r="GFI22" s="121"/>
      <c r="GFJ22" s="121"/>
      <c r="GFK22" s="121"/>
      <c r="GFL22" s="121"/>
      <c r="GFM22" s="121"/>
      <c r="GFN22" s="121"/>
      <c r="GFO22" s="121"/>
      <c r="GFP22" s="121"/>
      <c r="GFQ22" s="121"/>
      <c r="GFR22" s="121"/>
      <c r="GFS22" s="121"/>
      <c r="GFT22" s="121"/>
      <c r="GFU22" s="121"/>
      <c r="GFV22" s="121"/>
      <c r="GFW22" s="121"/>
      <c r="GFX22" s="121"/>
      <c r="GFY22" s="121"/>
      <c r="GFZ22" s="121"/>
      <c r="GGA22" s="121"/>
      <c r="GGB22" s="121"/>
      <c r="GGC22" s="121"/>
      <c r="GGD22" s="121"/>
      <c r="GGE22" s="121"/>
      <c r="GGF22" s="121"/>
      <c r="GGG22" s="121"/>
      <c r="GGH22" s="121"/>
      <c r="GGI22" s="121"/>
      <c r="GGJ22" s="121"/>
      <c r="GGK22" s="121"/>
      <c r="GGL22" s="121"/>
      <c r="GGM22" s="121"/>
      <c r="GGN22" s="121"/>
      <c r="GGO22" s="121"/>
      <c r="GGP22" s="121"/>
      <c r="GGQ22" s="121"/>
      <c r="GGR22" s="121"/>
      <c r="GGS22" s="121"/>
      <c r="GGT22" s="121"/>
      <c r="GGU22" s="121"/>
      <c r="GGV22" s="121"/>
      <c r="GGW22" s="121"/>
      <c r="GGX22" s="121"/>
      <c r="GGY22" s="121"/>
      <c r="GGZ22" s="121"/>
      <c r="GHA22" s="121"/>
      <c r="GHB22" s="121"/>
      <c r="GHC22" s="121"/>
      <c r="GHD22" s="121"/>
      <c r="GHE22" s="121"/>
      <c r="GHF22" s="121"/>
      <c r="GHG22" s="121"/>
      <c r="GHH22" s="121"/>
      <c r="GHI22" s="121"/>
      <c r="GHJ22" s="121"/>
      <c r="GHK22" s="121"/>
      <c r="GHL22" s="121"/>
      <c r="GHM22" s="121"/>
      <c r="GHN22" s="121"/>
      <c r="GHO22" s="121"/>
      <c r="GHP22" s="121"/>
      <c r="GHQ22" s="121"/>
      <c r="GHR22" s="121"/>
      <c r="GHS22" s="121"/>
      <c r="GHT22" s="121"/>
      <c r="GHU22" s="121"/>
      <c r="GHV22" s="121"/>
      <c r="GHW22" s="121"/>
      <c r="GHX22" s="121"/>
      <c r="GHY22" s="121"/>
      <c r="GHZ22" s="121"/>
      <c r="GIA22" s="121"/>
      <c r="GIB22" s="121"/>
      <c r="GIC22" s="121"/>
      <c r="GID22" s="121"/>
      <c r="GIE22" s="121"/>
      <c r="GIF22" s="121"/>
      <c r="GIG22" s="121"/>
      <c r="GIH22" s="121"/>
      <c r="GII22" s="121"/>
      <c r="GIJ22" s="121"/>
      <c r="GIK22" s="121"/>
      <c r="GIL22" s="121"/>
      <c r="GIM22" s="121"/>
      <c r="GIN22" s="121"/>
      <c r="GIO22" s="121"/>
      <c r="GIP22" s="121"/>
      <c r="GIQ22" s="121"/>
      <c r="GIR22" s="121"/>
      <c r="GIS22" s="121"/>
      <c r="GIT22" s="121"/>
      <c r="GIU22" s="121"/>
      <c r="GIV22" s="121"/>
      <c r="GIW22" s="121"/>
      <c r="GIX22" s="121"/>
      <c r="GIY22" s="121"/>
      <c r="GIZ22" s="121"/>
      <c r="GJA22" s="121"/>
      <c r="GJB22" s="121"/>
      <c r="GJC22" s="121"/>
      <c r="GJD22" s="121"/>
      <c r="GJE22" s="121"/>
      <c r="GJF22" s="121"/>
      <c r="GJG22" s="121"/>
      <c r="GJH22" s="121"/>
      <c r="GJI22" s="121"/>
      <c r="GJJ22" s="121"/>
      <c r="GJK22" s="121"/>
      <c r="GJL22" s="121"/>
      <c r="GJM22" s="121"/>
      <c r="GJN22" s="121"/>
      <c r="GJO22" s="121"/>
      <c r="GJP22" s="121"/>
      <c r="GJQ22" s="121"/>
      <c r="GJR22" s="121"/>
      <c r="GJS22" s="121"/>
      <c r="GJT22" s="121"/>
      <c r="GJU22" s="121"/>
      <c r="GJV22" s="121"/>
      <c r="GJW22" s="121"/>
      <c r="GJX22" s="121"/>
      <c r="GJY22" s="121"/>
      <c r="GJZ22" s="121"/>
      <c r="GKA22" s="121"/>
      <c r="GKB22" s="121"/>
      <c r="GKC22" s="121"/>
      <c r="GKD22" s="121"/>
      <c r="GKE22" s="121"/>
      <c r="GKF22" s="121"/>
      <c r="GKG22" s="121"/>
      <c r="GKH22" s="121"/>
      <c r="GKI22" s="121"/>
      <c r="GKJ22" s="121"/>
      <c r="GKK22" s="121"/>
      <c r="GKL22" s="121"/>
      <c r="GKM22" s="121"/>
      <c r="GKN22" s="121"/>
      <c r="GKO22" s="121"/>
      <c r="GKP22" s="121"/>
      <c r="GKQ22" s="121"/>
      <c r="GKR22" s="121"/>
      <c r="GKS22" s="121"/>
      <c r="GKT22" s="121"/>
      <c r="GKU22" s="121"/>
      <c r="GKV22" s="121"/>
      <c r="GKW22" s="121"/>
      <c r="GKX22" s="121"/>
      <c r="GKY22" s="121"/>
      <c r="GKZ22" s="121"/>
      <c r="GLA22" s="121"/>
      <c r="GLB22" s="121"/>
      <c r="GLC22" s="121"/>
      <c r="GLD22" s="121"/>
      <c r="GLE22" s="121"/>
      <c r="GLF22" s="121"/>
      <c r="GLG22" s="121"/>
      <c r="GLH22" s="121"/>
      <c r="GLI22" s="121"/>
      <c r="GLJ22" s="121"/>
      <c r="GLK22" s="121"/>
      <c r="GLL22" s="121"/>
      <c r="GLM22" s="121"/>
      <c r="GLN22" s="121"/>
      <c r="GLO22" s="121"/>
      <c r="GLP22" s="121"/>
      <c r="GLQ22" s="121"/>
      <c r="GLR22" s="121"/>
      <c r="GLS22" s="121"/>
      <c r="GLT22" s="121"/>
      <c r="GLU22" s="121"/>
      <c r="GLV22" s="121"/>
      <c r="GLW22" s="121"/>
      <c r="GLX22" s="121"/>
      <c r="GLY22" s="121"/>
      <c r="GLZ22" s="121"/>
      <c r="GMA22" s="121"/>
      <c r="GMB22" s="121"/>
      <c r="GMC22" s="121"/>
      <c r="GMD22" s="121"/>
      <c r="GME22" s="121"/>
      <c r="GMF22" s="121"/>
      <c r="GMG22" s="121"/>
      <c r="GMH22" s="121"/>
      <c r="GMI22" s="121"/>
      <c r="GMJ22" s="121"/>
      <c r="GMK22" s="121"/>
      <c r="GML22" s="121"/>
      <c r="GMM22" s="121"/>
      <c r="GMN22" s="121"/>
      <c r="GMO22" s="121"/>
      <c r="GMP22" s="121"/>
      <c r="GMQ22" s="121"/>
      <c r="GMR22" s="121"/>
      <c r="GMS22" s="121"/>
      <c r="GMT22" s="121"/>
      <c r="GMU22" s="121"/>
      <c r="GMV22" s="121"/>
      <c r="GMW22" s="121"/>
      <c r="GMX22" s="121"/>
      <c r="GMY22" s="121"/>
      <c r="GMZ22" s="121"/>
      <c r="GNA22" s="121"/>
      <c r="GNB22" s="121"/>
      <c r="GNC22" s="121"/>
      <c r="GND22" s="121"/>
      <c r="GNE22" s="121"/>
      <c r="GNF22" s="121"/>
      <c r="GNG22" s="121"/>
      <c r="GNH22" s="121"/>
      <c r="GNI22" s="121"/>
      <c r="GNJ22" s="121"/>
      <c r="GNK22" s="121"/>
      <c r="GNL22" s="121"/>
      <c r="GNM22" s="121"/>
      <c r="GNN22" s="121"/>
      <c r="GNO22" s="121"/>
      <c r="GNP22" s="121"/>
      <c r="GNQ22" s="121"/>
      <c r="GNR22" s="121"/>
      <c r="GNS22" s="121"/>
      <c r="GNT22" s="121"/>
      <c r="GNU22" s="121"/>
      <c r="GNV22" s="121"/>
      <c r="GNW22" s="121"/>
      <c r="GNX22" s="121"/>
      <c r="GNY22" s="121"/>
      <c r="GNZ22" s="121"/>
      <c r="GOA22" s="121"/>
      <c r="GOB22" s="121"/>
      <c r="GOC22" s="121"/>
      <c r="GOD22" s="121"/>
      <c r="GOE22" s="121"/>
      <c r="GOF22" s="121"/>
      <c r="GOG22" s="121"/>
      <c r="GOH22" s="121"/>
      <c r="GOI22" s="121"/>
      <c r="GOJ22" s="121"/>
      <c r="GOK22" s="121"/>
      <c r="GOL22" s="121"/>
      <c r="GOM22" s="121"/>
      <c r="GON22" s="121"/>
      <c r="GOO22" s="121"/>
      <c r="GOP22" s="121"/>
      <c r="GOQ22" s="121"/>
      <c r="GOR22" s="121"/>
      <c r="GOS22" s="121"/>
      <c r="GOT22" s="121"/>
      <c r="GOU22" s="121"/>
      <c r="GOV22" s="121"/>
      <c r="GOW22" s="121"/>
      <c r="GOX22" s="121"/>
      <c r="GOY22" s="121"/>
      <c r="GOZ22" s="121"/>
      <c r="GPA22" s="121"/>
      <c r="GPB22" s="121"/>
      <c r="GPC22" s="121"/>
      <c r="GPD22" s="121"/>
      <c r="GPE22" s="121"/>
      <c r="GPF22" s="121"/>
      <c r="GPG22" s="121"/>
      <c r="GPH22" s="121"/>
      <c r="GPI22" s="121"/>
      <c r="GPJ22" s="121"/>
      <c r="GPK22" s="121"/>
      <c r="GPL22" s="121"/>
      <c r="GPM22" s="121"/>
      <c r="GPN22" s="121"/>
      <c r="GPO22" s="121"/>
      <c r="GPP22" s="121"/>
      <c r="GPQ22" s="121"/>
      <c r="GPR22" s="121"/>
      <c r="GPS22" s="121"/>
      <c r="GPT22" s="121"/>
      <c r="GPU22" s="121"/>
      <c r="GPV22" s="121"/>
      <c r="GPW22" s="121"/>
      <c r="GPX22" s="121"/>
      <c r="GPY22" s="121"/>
      <c r="GPZ22" s="121"/>
      <c r="GQA22" s="121"/>
      <c r="GQB22" s="121"/>
      <c r="GQC22" s="121"/>
      <c r="GQD22" s="121"/>
      <c r="GQE22" s="121"/>
      <c r="GQF22" s="121"/>
      <c r="GQG22" s="121"/>
      <c r="GQH22" s="121"/>
      <c r="GQI22" s="121"/>
      <c r="GQJ22" s="121"/>
      <c r="GQK22" s="121"/>
      <c r="GQL22" s="121"/>
      <c r="GQM22" s="121"/>
      <c r="GQN22" s="121"/>
      <c r="GQO22" s="121"/>
      <c r="GQP22" s="121"/>
      <c r="GQQ22" s="121"/>
      <c r="GQR22" s="121"/>
      <c r="GQS22" s="121"/>
      <c r="GQT22" s="121"/>
      <c r="GQU22" s="121"/>
      <c r="GQV22" s="121"/>
      <c r="GQW22" s="121"/>
      <c r="GQX22" s="121"/>
      <c r="GQY22" s="121"/>
      <c r="GQZ22" s="121"/>
      <c r="GRA22" s="121"/>
      <c r="GRB22" s="121"/>
      <c r="GRC22" s="121"/>
      <c r="GRD22" s="121"/>
      <c r="GRE22" s="121"/>
      <c r="GRF22" s="121"/>
      <c r="GRG22" s="121"/>
      <c r="GRH22" s="121"/>
      <c r="GRI22" s="121"/>
      <c r="GRJ22" s="121"/>
      <c r="GRK22" s="121"/>
      <c r="GRL22" s="121"/>
      <c r="GRM22" s="121"/>
      <c r="GRN22" s="121"/>
      <c r="GRO22" s="121"/>
      <c r="GRP22" s="121"/>
      <c r="GRQ22" s="121"/>
      <c r="GRR22" s="121"/>
      <c r="GRS22" s="121"/>
      <c r="GRT22" s="121"/>
      <c r="GRU22" s="121"/>
      <c r="GRV22" s="121"/>
      <c r="GRW22" s="121"/>
      <c r="GRX22" s="121"/>
      <c r="GRY22" s="121"/>
      <c r="GRZ22" s="121"/>
      <c r="GSA22" s="121"/>
      <c r="GSB22" s="121"/>
      <c r="GSC22" s="121"/>
      <c r="GSD22" s="121"/>
      <c r="GSE22" s="121"/>
      <c r="GSF22" s="121"/>
      <c r="GSG22" s="121"/>
      <c r="GSH22" s="121"/>
      <c r="GSI22" s="121"/>
      <c r="GSJ22" s="121"/>
      <c r="GSK22" s="121"/>
      <c r="GSL22" s="121"/>
      <c r="GSM22" s="121"/>
      <c r="GSN22" s="121"/>
      <c r="GSO22" s="121"/>
      <c r="GSP22" s="121"/>
      <c r="GSQ22" s="121"/>
      <c r="GSR22" s="121"/>
      <c r="GSS22" s="121"/>
      <c r="GST22" s="121"/>
      <c r="GSU22" s="121"/>
      <c r="GSV22" s="121"/>
      <c r="GSW22" s="121"/>
      <c r="GSX22" s="121"/>
      <c r="GSY22" s="121"/>
      <c r="GSZ22" s="121"/>
      <c r="GTA22" s="121"/>
      <c r="GTB22" s="121"/>
      <c r="GTC22" s="121"/>
      <c r="GTD22" s="121"/>
      <c r="GTE22" s="121"/>
      <c r="GTF22" s="121"/>
      <c r="GTG22" s="121"/>
      <c r="GTH22" s="121"/>
      <c r="GTI22" s="121"/>
      <c r="GTJ22" s="121"/>
      <c r="GTK22" s="121"/>
      <c r="GTL22" s="121"/>
      <c r="GTM22" s="121"/>
      <c r="GTN22" s="121"/>
      <c r="GTO22" s="121"/>
      <c r="GTP22" s="121"/>
      <c r="GTQ22" s="121"/>
      <c r="GTR22" s="121"/>
      <c r="GTS22" s="121"/>
      <c r="GTT22" s="121"/>
      <c r="GTU22" s="121"/>
      <c r="GTV22" s="121"/>
      <c r="GTW22" s="121"/>
      <c r="GTX22" s="121"/>
      <c r="GTY22" s="121"/>
      <c r="GTZ22" s="121"/>
      <c r="GUA22" s="121"/>
      <c r="GUB22" s="121"/>
      <c r="GUC22" s="121"/>
      <c r="GUD22" s="121"/>
      <c r="GUE22" s="121"/>
      <c r="GUF22" s="121"/>
      <c r="GUG22" s="121"/>
      <c r="GUH22" s="121"/>
      <c r="GUI22" s="121"/>
      <c r="GUJ22" s="121"/>
      <c r="GUK22" s="121"/>
      <c r="GUL22" s="121"/>
      <c r="GUM22" s="121"/>
      <c r="GUN22" s="121"/>
      <c r="GUO22" s="121"/>
      <c r="GUP22" s="121"/>
      <c r="GUQ22" s="121"/>
      <c r="GUR22" s="121"/>
      <c r="GUS22" s="121"/>
      <c r="GUT22" s="121"/>
      <c r="GUU22" s="121"/>
      <c r="GUV22" s="121"/>
      <c r="GUW22" s="121"/>
      <c r="GUX22" s="121"/>
      <c r="GUY22" s="121"/>
      <c r="GUZ22" s="121"/>
      <c r="GVA22" s="121"/>
      <c r="GVB22" s="121"/>
      <c r="GVC22" s="121"/>
      <c r="GVD22" s="121"/>
      <c r="GVE22" s="121"/>
      <c r="GVF22" s="121"/>
      <c r="GVG22" s="121"/>
      <c r="GVH22" s="121"/>
      <c r="GVI22" s="121"/>
      <c r="GVJ22" s="121"/>
      <c r="GVK22" s="121"/>
      <c r="GVL22" s="121"/>
      <c r="GVM22" s="121"/>
      <c r="GVN22" s="121"/>
      <c r="GVO22" s="121"/>
      <c r="GVP22" s="121"/>
      <c r="GVQ22" s="121"/>
      <c r="GVR22" s="121"/>
      <c r="GVS22" s="121"/>
      <c r="GVT22" s="121"/>
      <c r="GVU22" s="121"/>
      <c r="GVV22" s="121"/>
      <c r="GVW22" s="121"/>
      <c r="GVX22" s="121"/>
      <c r="GVY22" s="121"/>
      <c r="GVZ22" s="121"/>
      <c r="GWA22" s="121"/>
      <c r="GWB22" s="121"/>
      <c r="GWC22" s="121"/>
      <c r="GWD22" s="121"/>
      <c r="GWE22" s="121"/>
      <c r="GWF22" s="121"/>
      <c r="GWG22" s="121"/>
      <c r="GWH22" s="121"/>
      <c r="GWI22" s="121"/>
      <c r="GWJ22" s="121"/>
      <c r="GWK22" s="121"/>
      <c r="GWL22" s="121"/>
      <c r="GWM22" s="121"/>
      <c r="GWN22" s="121"/>
      <c r="GWO22" s="121"/>
      <c r="GWP22" s="121"/>
      <c r="GWQ22" s="121"/>
      <c r="GWR22" s="121"/>
      <c r="GWS22" s="121"/>
      <c r="GWT22" s="121"/>
      <c r="GWU22" s="121"/>
      <c r="GWV22" s="121"/>
      <c r="GWW22" s="121"/>
      <c r="GWX22" s="121"/>
      <c r="GWY22" s="121"/>
      <c r="GWZ22" s="121"/>
      <c r="GXA22" s="121"/>
      <c r="GXB22" s="121"/>
      <c r="GXC22" s="121"/>
      <c r="GXD22" s="121"/>
      <c r="GXE22" s="121"/>
      <c r="GXF22" s="121"/>
      <c r="GXG22" s="121"/>
      <c r="GXH22" s="121"/>
      <c r="GXI22" s="121"/>
      <c r="GXJ22" s="121"/>
      <c r="GXK22" s="121"/>
      <c r="GXL22" s="121"/>
      <c r="GXM22" s="121"/>
      <c r="GXN22" s="121"/>
      <c r="GXO22" s="121"/>
      <c r="GXP22" s="121"/>
      <c r="GXQ22" s="121"/>
      <c r="GXR22" s="121"/>
      <c r="GXS22" s="121"/>
      <c r="GXT22" s="121"/>
      <c r="GXU22" s="121"/>
      <c r="GXV22" s="121"/>
      <c r="GXW22" s="121"/>
      <c r="GXX22" s="121"/>
      <c r="GXY22" s="121"/>
      <c r="GXZ22" s="121"/>
      <c r="GYA22" s="121"/>
      <c r="GYB22" s="121"/>
      <c r="GYC22" s="121"/>
      <c r="GYD22" s="121"/>
      <c r="GYE22" s="121"/>
      <c r="GYF22" s="121"/>
      <c r="GYG22" s="121"/>
      <c r="GYH22" s="121"/>
      <c r="GYI22" s="121"/>
      <c r="GYJ22" s="121"/>
      <c r="GYK22" s="121"/>
      <c r="GYL22" s="121"/>
      <c r="GYM22" s="121"/>
      <c r="GYN22" s="121"/>
      <c r="GYO22" s="121"/>
      <c r="GYP22" s="121"/>
      <c r="GYQ22" s="121"/>
      <c r="GYR22" s="121"/>
      <c r="GYS22" s="121"/>
      <c r="GYT22" s="121"/>
      <c r="GYU22" s="121"/>
      <c r="GYV22" s="121"/>
      <c r="GYW22" s="121"/>
      <c r="GYX22" s="121"/>
      <c r="GYY22" s="121"/>
      <c r="GYZ22" s="121"/>
      <c r="GZA22" s="121"/>
      <c r="GZB22" s="121"/>
      <c r="GZC22" s="121"/>
      <c r="GZD22" s="121"/>
      <c r="GZE22" s="121"/>
      <c r="GZF22" s="121"/>
      <c r="GZG22" s="121"/>
      <c r="GZH22" s="121"/>
      <c r="GZI22" s="121"/>
      <c r="GZJ22" s="121"/>
      <c r="GZK22" s="121"/>
      <c r="GZL22" s="121"/>
      <c r="GZM22" s="121"/>
      <c r="GZN22" s="121"/>
      <c r="GZO22" s="121"/>
      <c r="GZP22" s="121"/>
      <c r="GZQ22" s="121"/>
      <c r="GZR22" s="121"/>
      <c r="GZS22" s="121"/>
      <c r="GZT22" s="121"/>
      <c r="GZU22" s="121"/>
      <c r="GZV22" s="121"/>
      <c r="GZW22" s="121"/>
      <c r="GZX22" s="121"/>
      <c r="GZY22" s="121"/>
      <c r="GZZ22" s="121"/>
      <c r="HAA22" s="121"/>
      <c r="HAB22" s="121"/>
      <c r="HAC22" s="121"/>
      <c r="HAD22" s="121"/>
      <c r="HAE22" s="121"/>
      <c r="HAF22" s="121"/>
      <c r="HAG22" s="121"/>
      <c r="HAH22" s="121"/>
      <c r="HAI22" s="121"/>
      <c r="HAJ22" s="121"/>
      <c r="HAK22" s="121"/>
      <c r="HAL22" s="121"/>
      <c r="HAM22" s="121"/>
      <c r="HAN22" s="121"/>
      <c r="HAO22" s="121"/>
      <c r="HAP22" s="121"/>
      <c r="HAQ22" s="121"/>
      <c r="HAR22" s="121"/>
      <c r="HAS22" s="121"/>
      <c r="HAT22" s="121"/>
      <c r="HAU22" s="121"/>
      <c r="HAV22" s="121"/>
      <c r="HAW22" s="121"/>
      <c r="HAX22" s="121"/>
      <c r="HAY22" s="121"/>
      <c r="HAZ22" s="121"/>
      <c r="HBA22" s="121"/>
      <c r="HBB22" s="121"/>
      <c r="HBC22" s="121"/>
      <c r="HBD22" s="121"/>
      <c r="HBE22" s="121"/>
      <c r="HBF22" s="121"/>
      <c r="HBG22" s="121"/>
      <c r="HBH22" s="121"/>
      <c r="HBI22" s="121"/>
      <c r="HBJ22" s="121"/>
      <c r="HBK22" s="121"/>
      <c r="HBL22" s="121"/>
      <c r="HBM22" s="121"/>
      <c r="HBN22" s="121"/>
      <c r="HBO22" s="121"/>
      <c r="HBP22" s="121"/>
      <c r="HBQ22" s="121"/>
      <c r="HBR22" s="121"/>
      <c r="HBS22" s="121"/>
      <c r="HBT22" s="121"/>
      <c r="HBU22" s="121"/>
      <c r="HBV22" s="121"/>
      <c r="HBW22" s="121"/>
      <c r="HBX22" s="121"/>
      <c r="HBY22" s="121"/>
      <c r="HBZ22" s="121"/>
      <c r="HCA22" s="121"/>
      <c r="HCB22" s="121"/>
      <c r="HCC22" s="121"/>
      <c r="HCD22" s="121"/>
      <c r="HCE22" s="121"/>
      <c r="HCF22" s="121"/>
      <c r="HCG22" s="121"/>
      <c r="HCH22" s="121"/>
      <c r="HCI22" s="121"/>
      <c r="HCJ22" s="121"/>
      <c r="HCK22" s="121"/>
      <c r="HCL22" s="121"/>
      <c r="HCM22" s="121"/>
      <c r="HCN22" s="121"/>
      <c r="HCO22" s="121"/>
      <c r="HCP22" s="121"/>
      <c r="HCQ22" s="121"/>
      <c r="HCR22" s="121"/>
      <c r="HCS22" s="121"/>
      <c r="HCT22" s="121"/>
      <c r="HCU22" s="121"/>
      <c r="HCV22" s="121"/>
      <c r="HCW22" s="121"/>
      <c r="HCX22" s="121"/>
      <c r="HCY22" s="121"/>
      <c r="HCZ22" s="121"/>
      <c r="HDA22" s="121"/>
      <c r="HDB22" s="121"/>
      <c r="HDC22" s="121"/>
      <c r="HDD22" s="121"/>
      <c r="HDE22" s="121"/>
      <c r="HDF22" s="121"/>
      <c r="HDG22" s="121"/>
      <c r="HDH22" s="121"/>
      <c r="HDI22" s="121"/>
      <c r="HDJ22" s="121"/>
      <c r="HDK22" s="121"/>
      <c r="HDL22" s="121"/>
      <c r="HDM22" s="121"/>
      <c r="HDN22" s="121"/>
      <c r="HDO22" s="121"/>
      <c r="HDP22" s="121"/>
      <c r="HDQ22" s="121"/>
      <c r="HDR22" s="121"/>
      <c r="HDS22" s="121"/>
      <c r="HDT22" s="121"/>
      <c r="HDU22" s="121"/>
      <c r="HDV22" s="121"/>
      <c r="HDW22" s="121"/>
      <c r="HDX22" s="121"/>
      <c r="HDY22" s="121"/>
      <c r="HDZ22" s="121"/>
      <c r="HEA22" s="121"/>
      <c r="HEB22" s="121"/>
      <c r="HEC22" s="121"/>
      <c r="HED22" s="121"/>
      <c r="HEE22" s="121"/>
      <c r="HEF22" s="121"/>
      <c r="HEG22" s="121"/>
      <c r="HEH22" s="121"/>
      <c r="HEI22" s="121"/>
      <c r="HEJ22" s="121"/>
      <c r="HEK22" s="121"/>
      <c r="HEL22" s="121"/>
      <c r="HEM22" s="121"/>
      <c r="HEN22" s="121"/>
      <c r="HEO22" s="121"/>
      <c r="HEP22" s="121"/>
      <c r="HEQ22" s="121"/>
      <c r="HER22" s="121"/>
      <c r="HES22" s="121"/>
      <c r="HET22" s="121"/>
      <c r="HEU22" s="121"/>
      <c r="HEV22" s="121"/>
      <c r="HEW22" s="121"/>
      <c r="HEX22" s="121"/>
      <c r="HEY22" s="121"/>
      <c r="HEZ22" s="121"/>
      <c r="HFA22" s="121"/>
      <c r="HFB22" s="121"/>
      <c r="HFC22" s="121"/>
      <c r="HFD22" s="121"/>
      <c r="HFE22" s="121"/>
      <c r="HFF22" s="121"/>
      <c r="HFG22" s="121"/>
      <c r="HFH22" s="121"/>
      <c r="HFI22" s="121"/>
      <c r="HFJ22" s="121"/>
      <c r="HFK22" s="121"/>
      <c r="HFL22" s="121"/>
      <c r="HFM22" s="121"/>
      <c r="HFN22" s="121"/>
      <c r="HFO22" s="121"/>
      <c r="HFP22" s="121"/>
      <c r="HFQ22" s="121"/>
      <c r="HFR22" s="121"/>
      <c r="HFS22" s="121"/>
      <c r="HFT22" s="121"/>
      <c r="HFU22" s="121"/>
      <c r="HFV22" s="121"/>
      <c r="HFW22" s="121"/>
      <c r="HFX22" s="121"/>
      <c r="HFY22" s="121"/>
      <c r="HFZ22" s="121"/>
      <c r="HGA22" s="121"/>
      <c r="HGB22" s="121"/>
      <c r="HGC22" s="121"/>
      <c r="HGD22" s="121"/>
      <c r="HGE22" s="121"/>
      <c r="HGF22" s="121"/>
      <c r="HGG22" s="121"/>
      <c r="HGH22" s="121"/>
      <c r="HGI22" s="121"/>
      <c r="HGJ22" s="121"/>
      <c r="HGK22" s="121"/>
      <c r="HGL22" s="121"/>
      <c r="HGM22" s="121"/>
      <c r="HGN22" s="121"/>
      <c r="HGO22" s="121"/>
      <c r="HGP22" s="121"/>
      <c r="HGQ22" s="121"/>
      <c r="HGR22" s="121"/>
      <c r="HGS22" s="121"/>
      <c r="HGT22" s="121"/>
      <c r="HGU22" s="121"/>
      <c r="HGV22" s="121"/>
      <c r="HGW22" s="121"/>
      <c r="HGX22" s="121"/>
      <c r="HGY22" s="121"/>
      <c r="HGZ22" s="121"/>
      <c r="HHA22" s="121"/>
      <c r="HHB22" s="121"/>
      <c r="HHC22" s="121"/>
      <c r="HHD22" s="121"/>
      <c r="HHE22" s="121"/>
      <c r="HHF22" s="121"/>
      <c r="HHG22" s="121"/>
      <c r="HHH22" s="121"/>
      <c r="HHI22" s="121"/>
      <c r="HHJ22" s="121"/>
      <c r="HHK22" s="121"/>
      <c r="HHL22" s="121"/>
      <c r="HHM22" s="121"/>
      <c r="HHN22" s="121"/>
      <c r="HHO22" s="121"/>
      <c r="HHP22" s="121"/>
      <c r="HHQ22" s="121"/>
      <c r="HHR22" s="121"/>
      <c r="HHS22" s="121"/>
      <c r="HHT22" s="121"/>
      <c r="HHU22" s="121"/>
      <c r="HHV22" s="121"/>
      <c r="HHW22" s="121"/>
      <c r="HHX22" s="121"/>
      <c r="HHY22" s="121"/>
      <c r="HHZ22" s="121"/>
      <c r="HIA22" s="121"/>
      <c r="HIB22" s="121"/>
      <c r="HIC22" s="121"/>
      <c r="HID22" s="121"/>
      <c r="HIE22" s="121"/>
      <c r="HIF22" s="121"/>
      <c r="HIG22" s="121"/>
      <c r="HIH22" s="121"/>
      <c r="HII22" s="121"/>
      <c r="HIJ22" s="121"/>
      <c r="HIK22" s="121"/>
      <c r="HIL22" s="121"/>
      <c r="HIM22" s="121"/>
      <c r="HIN22" s="121"/>
      <c r="HIO22" s="121"/>
      <c r="HIP22" s="121"/>
      <c r="HIQ22" s="121"/>
      <c r="HIR22" s="121"/>
      <c r="HIS22" s="121"/>
      <c r="HIT22" s="121"/>
      <c r="HIU22" s="121"/>
      <c r="HIV22" s="121"/>
      <c r="HIW22" s="121"/>
      <c r="HIX22" s="121"/>
      <c r="HIY22" s="121"/>
      <c r="HIZ22" s="121"/>
      <c r="HJA22" s="121"/>
      <c r="HJB22" s="121"/>
      <c r="HJC22" s="121"/>
      <c r="HJD22" s="121"/>
      <c r="HJE22" s="121"/>
      <c r="HJF22" s="121"/>
      <c r="HJG22" s="121"/>
      <c r="HJH22" s="121"/>
      <c r="HJI22" s="121"/>
      <c r="HJJ22" s="121"/>
      <c r="HJK22" s="121"/>
      <c r="HJL22" s="121"/>
      <c r="HJM22" s="121"/>
      <c r="HJN22" s="121"/>
      <c r="HJO22" s="121"/>
      <c r="HJP22" s="121"/>
      <c r="HJQ22" s="121"/>
      <c r="HJR22" s="121"/>
      <c r="HJS22" s="121"/>
      <c r="HJT22" s="121"/>
      <c r="HJU22" s="121"/>
      <c r="HJV22" s="121"/>
      <c r="HJW22" s="121"/>
      <c r="HJX22" s="121"/>
      <c r="HJY22" s="121"/>
      <c r="HJZ22" s="121"/>
      <c r="HKA22" s="121"/>
      <c r="HKB22" s="121"/>
      <c r="HKC22" s="121"/>
      <c r="HKD22" s="121"/>
      <c r="HKE22" s="121"/>
      <c r="HKF22" s="121"/>
      <c r="HKG22" s="121"/>
      <c r="HKH22" s="121"/>
      <c r="HKI22" s="121"/>
      <c r="HKJ22" s="121"/>
      <c r="HKK22" s="121"/>
      <c r="HKL22" s="121"/>
      <c r="HKM22" s="121"/>
      <c r="HKN22" s="121"/>
      <c r="HKO22" s="121"/>
      <c r="HKP22" s="121"/>
      <c r="HKQ22" s="121"/>
      <c r="HKR22" s="121"/>
      <c r="HKS22" s="121"/>
      <c r="HKT22" s="121"/>
      <c r="HKU22" s="121"/>
      <c r="HKV22" s="121"/>
      <c r="HKW22" s="121"/>
      <c r="HKX22" s="121"/>
      <c r="HKY22" s="121"/>
      <c r="HKZ22" s="121"/>
      <c r="HLA22" s="121"/>
      <c r="HLB22" s="121"/>
      <c r="HLC22" s="121"/>
      <c r="HLD22" s="121"/>
      <c r="HLE22" s="121"/>
      <c r="HLF22" s="121"/>
      <c r="HLG22" s="121"/>
      <c r="HLH22" s="121"/>
      <c r="HLI22" s="121"/>
      <c r="HLJ22" s="121"/>
      <c r="HLK22" s="121"/>
      <c r="HLL22" s="121"/>
      <c r="HLM22" s="121"/>
      <c r="HLN22" s="121"/>
      <c r="HLO22" s="121"/>
      <c r="HLP22" s="121"/>
      <c r="HLQ22" s="121"/>
      <c r="HLR22" s="121"/>
      <c r="HLS22" s="121"/>
      <c r="HLT22" s="121"/>
      <c r="HLU22" s="121"/>
      <c r="HLV22" s="121"/>
      <c r="HLW22" s="121"/>
      <c r="HLX22" s="121"/>
      <c r="HLY22" s="121"/>
      <c r="HLZ22" s="121"/>
      <c r="HMA22" s="121"/>
      <c r="HMB22" s="121"/>
      <c r="HMC22" s="121"/>
      <c r="HMD22" s="121"/>
      <c r="HME22" s="121"/>
      <c r="HMF22" s="121"/>
      <c r="HMG22" s="121"/>
      <c r="HMH22" s="121"/>
      <c r="HMI22" s="121"/>
      <c r="HMJ22" s="121"/>
      <c r="HMK22" s="121"/>
      <c r="HML22" s="121"/>
      <c r="HMM22" s="121"/>
      <c r="HMN22" s="121"/>
      <c r="HMO22" s="121"/>
      <c r="HMP22" s="121"/>
      <c r="HMQ22" s="121"/>
      <c r="HMR22" s="121"/>
      <c r="HMS22" s="121"/>
      <c r="HMT22" s="121"/>
      <c r="HMU22" s="121"/>
      <c r="HMV22" s="121"/>
      <c r="HMW22" s="121"/>
      <c r="HMX22" s="121"/>
      <c r="HMY22" s="121"/>
      <c r="HMZ22" s="121"/>
      <c r="HNA22" s="121"/>
      <c r="HNB22" s="121"/>
      <c r="HNC22" s="121"/>
      <c r="HND22" s="121"/>
      <c r="HNE22" s="121"/>
      <c r="HNF22" s="121"/>
      <c r="HNG22" s="121"/>
      <c r="HNH22" s="121"/>
      <c r="HNI22" s="121"/>
      <c r="HNJ22" s="121"/>
      <c r="HNK22" s="121"/>
      <c r="HNL22" s="121"/>
      <c r="HNM22" s="121"/>
      <c r="HNN22" s="121"/>
      <c r="HNO22" s="121"/>
      <c r="HNP22" s="121"/>
      <c r="HNQ22" s="121"/>
      <c r="HNR22" s="121"/>
      <c r="HNS22" s="121"/>
      <c r="HNT22" s="121"/>
      <c r="HNU22" s="121"/>
      <c r="HNV22" s="121"/>
      <c r="HNW22" s="121"/>
      <c r="HNX22" s="121"/>
      <c r="HNY22" s="121"/>
      <c r="HNZ22" s="121"/>
      <c r="HOA22" s="121"/>
      <c r="HOB22" s="121"/>
      <c r="HOC22" s="121"/>
      <c r="HOD22" s="121"/>
      <c r="HOE22" s="121"/>
      <c r="HOF22" s="121"/>
      <c r="HOG22" s="121"/>
      <c r="HOH22" s="121"/>
      <c r="HOI22" s="121"/>
      <c r="HOJ22" s="121"/>
      <c r="HOK22" s="121"/>
      <c r="HOL22" s="121"/>
      <c r="HOM22" s="121"/>
      <c r="HON22" s="121"/>
      <c r="HOO22" s="121"/>
      <c r="HOP22" s="121"/>
      <c r="HOQ22" s="121"/>
      <c r="HOR22" s="121"/>
      <c r="HOS22" s="121"/>
      <c r="HOT22" s="121"/>
      <c r="HOU22" s="121"/>
      <c r="HOV22" s="121"/>
      <c r="HOW22" s="121"/>
      <c r="HOX22" s="121"/>
      <c r="HOY22" s="121"/>
      <c r="HOZ22" s="121"/>
      <c r="HPA22" s="121"/>
      <c r="HPB22" s="121"/>
      <c r="HPC22" s="121"/>
      <c r="HPD22" s="121"/>
      <c r="HPE22" s="121"/>
      <c r="HPF22" s="121"/>
      <c r="HPG22" s="121"/>
      <c r="HPH22" s="121"/>
      <c r="HPI22" s="121"/>
      <c r="HPJ22" s="121"/>
      <c r="HPK22" s="121"/>
      <c r="HPL22" s="121"/>
      <c r="HPM22" s="121"/>
      <c r="HPN22" s="121"/>
      <c r="HPO22" s="121"/>
      <c r="HPP22" s="121"/>
      <c r="HPQ22" s="121"/>
      <c r="HPR22" s="121"/>
      <c r="HPS22" s="121"/>
      <c r="HPT22" s="121"/>
      <c r="HPU22" s="121"/>
      <c r="HPV22" s="121"/>
      <c r="HPW22" s="121"/>
      <c r="HPX22" s="121"/>
      <c r="HPY22" s="121"/>
      <c r="HPZ22" s="121"/>
      <c r="HQA22" s="121"/>
      <c r="HQB22" s="121"/>
      <c r="HQC22" s="121"/>
      <c r="HQD22" s="121"/>
      <c r="HQE22" s="121"/>
      <c r="HQF22" s="121"/>
      <c r="HQG22" s="121"/>
      <c r="HQH22" s="121"/>
      <c r="HQI22" s="121"/>
      <c r="HQJ22" s="121"/>
      <c r="HQK22" s="121"/>
      <c r="HQL22" s="121"/>
      <c r="HQM22" s="121"/>
      <c r="HQN22" s="121"/>
      <c r="HQO22" s="121"/>
      <c r="HQP22" s="121"/>
      <c r="HQQ22" s="121"/>
      <c r="HQR22" s="121"/>
      <c r="HQS22" s="121"/>
      <c r="HQT22" s="121"/>
      <c r="HQU22" s="121"/>
      <c r="HQV22" s="121"/>
      <c r="HQW22" s="121"/>
      <c r="HQX22" s="121"/>
      <c r="HQY22" s="121"/>
      <c r="HQZ22" s="121"/>
      <c r="HRA22" s="121"/>
      <c r="HRB22" s="121"/>
      <c r="HRC22" s="121"/>
      <c r="HRD22" s="121"/>
      <c r="HRE22" s="121"/>
      <c r="HRF22" s="121"/>
      <c r="HRG22" s="121"/>
      <c r="HRH22" s="121"/>
      <c r="HRI22" s="121"/>
      <c r="HRJ22" s="121"/>
      <c r="HRK22" s="121"/>
      <c r="HRL22" s="121"/>
      <c r="HRM22" s="121"/>
      <c r="HRN22" s="121"/>
      <c r="HRO22" s="121"/>
      <c r="HRP22" s="121"/>
      <c r="HRQ22" s="121"/>
      <c r="HRR22" s="121"/>
      <c r="HRS22" s="121"/>
      <c r="HRT22" s="121"/>
      <c r="HRU22" s="121"/>
      <c r="HRV22" s="121"/>
      <c r="HRW22" s="121"/>
      <c r="HRX22" s="121"/>
      <c r="HRY22" s="121"/>
      <c r="HRZ22" s="121"/>
      <c r="HSA22" s="121"/>
      <c r="HSB22" s="121"/>
      <c r="HSC22" s="121"/>
      <c r="HSD22" s="121"/>
      <c r="HSE22" s="121"/>
      <c r="HSF22" s="121"/>
      <c r="HSG22" s="121"/>
      <c r="HSH22" s="121"/>
      <c r="HSI22" s="121"/>
      <c r="HSJ22" s="121"/>
      <c r="HSK22" s="121"/>
      <c r="HSL22" s="121"/>
      <c r="HSM22" s="121"/>
      <c r="HSN22" s="121"/>
      <c r="HSO22" s="121"/>
      <c r="HSP22" s="121"/>
      <c r="HSQ22" s="121"/>
      <c r="HSR22" s="121"/>
      <c r="HSS22" s="121"/>
      <c r="HST22" s="121"/>
      <c r="HSU22" s="121"/>
      <c r="HSV22" s="121"/>
      <c r="HSW22" s="121"/>
      <c r="HSX22" s="121"/>
      <c r="HSY22" s="121"/>
      <c r="HSZ22" s="121"/>
      <c r="HTA22" s="121"/>
      <c r="HTB22" s="121"/>
      <c r="HTC22" s="121"/>
      <c r="HTD22" s="121"/>
      <c r="HTE22" s="121"/>
      <c r="HTF22" s="121"/>
      <c r="HTG22" s="121"/>
      <c r="HTH22" s="121"/>
      <c r="HTI22" s="121"/>
      <c r="HTJ22" s="121"/>
      <c r="HTK22" s="121"/>
      <c r="HTL22" s="121"/>
      <c r="HTM22" s="121"/>
      <c r="HTN22" s="121"/>
      <c r="HTO22" s="121"/>
      <c r="HTP22" s="121"/>
      <c r="HTQ22" s="121"/>
      <c r="HTR22" s="121"/>
      <c r="HTS22" s="121"/>
      <c r="HTT22" s="121"/>
      <c r="HTU22" s="121"/>
      <c r="HTV22" s="121"/>
      <c r="HTW22" s="121"/>
      <c r="HTX22" s="121"/>
      <c r="HTY22" s="121"/>
      <c r="HTZ22" s="121"/>
      <c r="HUA22" s="121"/>
      <c r="HUB22" s="121"/>
      <c r="HUC22" s="121"/>
      <c r="HUD22" s="121"/>
      <c r="HUE22" s="121"/>
      <c r="HUF22" s="121"/>
      <c r="HUG22" s="121"/>
      <c r="HUH22" s="121"/>
      <c r="HUI22" s="121"/>
      <c r="HUJ22" s="121"/>
      <c r="HUK22" s="121"/>
      <c r="HUL22" s="121"/>
      <c r="HUM22" s="121"/>
      <c r="HUN22" s="121"/>
      <c r="HUO22" s="121"/>
      <c r="HUP22" s="121"/>
      <c r="HUQ22" s="121"/>
      <c r="HUR22" s="121"/>
      <c r="HUS22" s="121"/>
      <c r="HUT22" s="121"/>
      <c r="HUU22" s="121"/>
      <c r="HUV22" s="121"/>
      <c r="HUW22" s="121"/>
      <c r="HUX22" s="121"/>
      <c r="HUY22" s="121"/>
      <c r="HUZ22" s="121"/>
      <c r="HVA22" s="121"/>
      <c r="HVB22" s="121"/>
      <c r="HVC22" s="121"/>
      <c r="HVD22" s="121"/>
      <c r="HVE22" s="121"/>
      <c r="HVF22" s="121"/>
      <c r="HVG22" s="121"/>
      <c r="HVH22" s="121"/>
      <c r="HVI22" s="121"/>
      <c r="HVJ22" s="121"/>
      <c r="HVK22" s="121"/>
      <c r="HVL22" s="121"/>
      <c r="HVM22" s="121"/>
      <c r="HVN22" s="121"/>
      <c r="HVO22" s="121"/>
      <c r="HVP22" s="121"/>
      <c r="HVQ22" s="121"/>
      <c r="HVR22" s="121"/>
      <c r="HVS22" s="121"/>
      <c r="HVT22" s="121"/>
      <c r="HVU22" s="121"/>
      <c r="HVV22" s="121"/>
      <c r="HVW22" s="121"/>
      <c r="HVX22" s="121"/>
      <c r="HVY22" s="121"/>
      <c r="HVZ22" s="121"/>
      <c r="HWA22" s="121"/>
      <c r="HWB22" s="121"/>
      <c r="HWC22" s="121"/>
      <c r="HWD22" s="121"/>
      <c r="HWE22" s="121"/>
      <c r="HWF22" s="121"/>
      <c r="HWG22" s="121"/>
      <c r="HWH22" s="121"/>
      <c r="HWI22" s="121"/>
      <c r="HWJ22" s="121"/>
      <c r="HWK22" s="121"/>
      <c r="HWL22" s="121"/>
      <c r="HWM22" s="121"/>
      <c r="HWN22" s="121"/>
      <c r="HWO22" s="121"/>
      <c r="HWP22" s="121"/>
      <c r="HWQ22" s="121"/>
      <c r="HWR22" s="121"/>
      <c r="HWS22" s="121"/>
      <c r="HWT22" s="121"/>
      <c r="HWU22" s="121"/>
      <c r="HWV22" s="121"/>
      <c r="HWW22" s="121"/>
      <c r="HWX22" s="121"/>
      <c r="HWY22" s="121"/>
      <c r="HWZ22" s="121"/>
      <c r="HXA22" s="121"/>
      <c r="HXB22" s="121"/>
      <c r="HXC22" s="121"/>
      <c r="HXD22" s="121"/>
      <c r="HXE22" s="121"/>
      <c r="HXF22" s="121"/>
      <c r="HXG22" s="121"/>
      <c r="HXH22" s="121"/>
      <c r="HXI22" s="121"/>
      <c r="HXJ22" s="121"/>
      <c r="HXK22" s="121"/>
      <c r="HXL22" s="121"/>
      <c r="HXM22" s="121"/>
      <c r="HXN22" s="121"/>
      <c r="HXO22" s="121"/>
      <c r="HXP22" s="121"/>
      <c r="HXQ22" s="121"/>
      <c r="HXR22" s="121"/>
      <c r="HXS22" s="121"/>
      <c r="HXT22" s="121"/>
      <c r="HXU22" s="121"/>
      <c r="HXV22" s="121"/>
      <c r="HXW22" s="121"/>
      <c r="HXX22" s="121"/>
      <c r="HXY22" s="121"/>
      <c r="HXZ22" s="121"/>
      <c r="HYA22" s="121"/>
      <c r="HYB22" s="121"/>
      <c r="HYC22" s="121"/>
      <c r="HYD22" s="121"/>
      <c r="HYE22" s="121"/>
      <c r="HYF22" s="121"/>
      <c r="HYG22" s="121"/>
      <c r="HYH22" s="121"/>
      <c r="HYI22" s="121"/>
      <c r="HYJ22" s="121"/>
      <c r="HYK22" s="121"/>
      <c r="HYL22" s="121"/>
      <c r="HYM22" s="121"/>
      <c r="HYN22" s="121"/>
      <c r="HYO22" s="121"/>
      <c r="HYP22" s="121"/>
      <c r="HYQ22" s="121"/>
      <c r="HYR22" s="121"/>
      <c r="HYS22" s="121"/>
      <c r="HYT22" s="121"/>
      <c r="HYU22" s="121"/>
      <c r="HYV22" s="121"/>
      <c r="HYW22" s="121"/>
      <c r="HYX22" s="121"/>
      <c r="HYY22" s="121"/>
      <c r="HYZ22" s="121"/>
      <c r="HZA22" s="121"/>
      <c r="HZB22" s="121"/>
      <c r="HZC22" s="121"/>
      <c r="HZD22" s="121"/>
      <c r="HZE22" s="121"/>
      <c r="HZF22" s="121"/>
      <c r="HZG22" s="121"/>
      <c r="HZH22" s="121"/>
      <c r="HZI22" s="121"/>
      <c r="HZJ22" s="121"/>
      <c r="HZK22" s="121"/>
      <c r="HZL22" s="121"/>
      <c r="HZM22" s="121"/>
      <c r="HZN22" s="121"/>
      <c r="HZO22" s="121"/>
      <c r="HZP22" s="121"/>
      <c r="HZQ22" s="121"/>
      <c r="HZR22" s="121"/>
      <c r="HZS22" s="121"/>
      <c r="HZT22" s="121"/>
      <c r="HZU22" s="121"/>
      <c r="HZV22" s="121"/>
      <c r="HZW22" s="121"/>
      <c r="HZX22" s="121"/>
      <c r="HZY22" s="121"/>
      <c r="HZZ22" s="121"/>
      <c r="IAA22" s="121"/>
      <c r="IAB22" s="121"/>
      <c r="IAC22" s="121"/>
      <c r="IAD22" s="121"/>
      <c r="IAE22" s="121"/>
      <c r="IAF22" s="121"/>
      <c r="IAG22" s="121"/>
      <c r="IAH22" s="121"/>
      <c r="IAI22" s="121"/>
      <c r="IAJ22" s="121"/>
      <c r="IAK22" s="121"/>
      <c r="IAL22" s="121"/>
      <c r="IAM22" s="121"/>
      <c r="IAN22" s="121"/>
      <c r="IAO22" s="121"/>
      <c r="IAP22" s="121"/>
      <c r="IAQ22" s="121"/>
      <c r="IAR22" s="121"/>
      <c r="IAS22" s="121"/>
      <c r="IAT22" s="121"/>
      <c r="IAU22" s="121"/>
      <c r="IAV22" s="121"/>
      <c r="IAW22" s="121"/>
      <c r="IAX22" s="121"/>
      <c r="IAY22" s="121"/>
      <c r="IAZ22" s="121"/>
      <c r="IBA22" s="121"/>
      <c r="IBB22" s="121"/>
      <c r="IBC22" s="121"/>
      <c r="IBD22" s="121"/>
      <c r="IBE22" s="121"/>
      <c r="IBF22" s="121"/>
      <c r="IBG22" s="121"/>
      <c r="IBH22" s="121"/>
      <c r="IBI22" s="121"/>
      <c r="IBJ22" s="121"/>
      <c r="IBK22" s="121"/>
      <c r="IBL22" s="121"/>
      <c r="IBM22" s="121"/>
      <c r="IBN22" s="121"/>
      <c r="IBO22" s="121"/>
      <c r="IBP22" s="121"/>
      <c r="IBQ22" s="121"/>
      <c r="IBR22" s="121"/>
      <c r="IBS22" s="121"/>
      <c r="IBT22" s="121"/>
      <c r="IBU22" s="121"/>
      <c r="IBV22" s="121"/>
      <c r="IBW22" s="121"/>
      <c r="IBX22" s="121"/>
      <c r="IBY22" s="121"/>
      <c r="IBZ22" s="121"/>
      <c r="ICA22" s="121"/>
      <c r="ICB22" s="121"/>
      <c r="ICC22" s="121"/>
      <c r="ICD22" s="121"/>
      <c r="ICE22" s="121"/>
      <c r="ICF22" s="121"/>
      <c r="ICG22" s="121"/>
      <c r="ICH22" s="121"/>
      <c r="ICI22" s="121"/>
      <c r="ICJ22" s="121"/>
      <c r="ICK22" s="121"/>
      <c r="ICL22" s="121"/>
      <c r="ICM22" s="121"/>
      <c r="ICN22" s="121"/>
      <c r="ICO22" s="121"/>
      <c r="ICP22" s="121"/>
      <c r="ICQ22" s="121"/>
      <c r="ICR22" s="121"/>
      <c r="ICS22" s="121"/>
      <c r="ICT22" s="121"/>
      <c r="ICU22" s="121"/>
      <c r="ICV22" s="121"/>
      <c r="ICW22" s="121"/>
      <c r="ICX22" s="121"/>
      <c r="ICY22" s="121"/>
      <c r="ICZ22" s="121"/>
      <c r="IDA22" s="121"/>
      <c r="IDB22" s="121"/>
      <c r="IDC22" s="121"/>
      <c r="IDD22" s="121"/>
      <c r="IDE22" s="121"/>
      <c r="IDF22" s="121"/>
      <c r="IDG22" s="121"/>
      <c r="IDH22" s="121"/>
      <c r="IDI22" s="121"/>
      <c r="IDJ22" s="121"/>
      <c r="IDK22" s="121"/>
      <c r="IDL22" s="121"/>
      <c r="IDM22" s="121"/>
      <c r="IDN22" s="121"/>
      <c r="IDO22" s="121"/>
      <c r="IDP22" s="121"/>
      <c r="IDQ22" s="121"/>
      <c r="IDR22" s="121"/>
      <c r="IDS22" s="121"/>
      <c r="IDT22" s="121"/>
      <c r="IDU22" s="121"/>
      <c r="IDV22" s="121"/>
      <c r="IDW22" s="121"/>
      <c r="IDX22" s="121"/>
      <c r="IDY22" s="121"/>
      <c r="IDZ22" s="121"/>
      <c r="IEA22" s="121"/>
      <c r="IEB22" s="121"/>
      <c r="IEC22" s="121"/>
      <c r="IED22" s="121"/>
      <c r="IEE22" s="121"/>
      <c r="IEF22" s="121"/>
      <c r="IEG22" s="121"/>
      <c r="IEH22" s="121"/>
      <c r="IEI22" s="121"/>
      <c r="IEJ22" s="121"/>
      <c r="IEK22" s="121"/>
      <c r="IEL22" s="121"/>
      <c r="IEM22" s="121"/>
      <c r="IEN22" s="121"/>
      <c r="IEO22" s="121"/>
      <c r="IEP22" s="121"/>
      <c r="IEQ22" s="121"/>
      <c r="IER22" s="121"/>
      <c r="IES22" s="121"/>
      <c r="IET22" s="121"/>
      <c r="IEU22" s="121"/>
      <c r="IEV22" s="121"/>
      <c r="IEW22" s="121"/>
      <c r="IEX22" s="121"/>
      <c r="IEY22" s="121"/>
      <c r="IEZ22" s="121"/>
      <c r="IFA22" s="121"/>
      <c r="IFB22" s="121"/>
      <c r="IFC22" s="121"/>
      <c r="IFD22" s="121"/>
      <c r="IFE22" s="121"/>
      <c r="IFF22" s="121"/>
      <c r="IFG22" s="121"/>
      <c r="IFH22" s="121"/>
      <c r="IFI22" s="121"/>
      <c r="IFJ22" s="121"/>
      <c r="IFK22" s="121"/>
      <c r="IFL22" s="121"/>
      <c r="IFM22" s="121"/>
      <c r="IFN22" s="121"/>
      <c r="IFO22" s="121"/>
      <c r="IFP22" s="121"/>
      <c r="IFQ22" s="121"/>
      <c r="IFR22" s="121"/>
      <c r="IFS22" s="121"/>
      <c r="IFT22" s="121"/>
      <c r="IFU22" s="121"/>
      <c r="IFV22" s="121"/>
      <c r="IFW22" s="121"/>
      <c r="IFX22" s="121"/>
      <c r="IFY22" s="121"/>
      <c r="IFZ22" s="121"/>
      <c r="IGA22" s="121"/>
      <c r="IGB22" s="121"/>
      <c r="IGC22" s="121"/>
      <c r="IGD22" s="121"/>
      <c r="IGE22" s="121"/>
      <c r="IGF22" s="121"/>
      <c r="IGG22" s="121"/>
      <c r="IGH22" s="121"/>
      <c r="IGI22" s="121"/>
      <c r="IGJ22" s="121"/>
      <c r="IGK22" s="121"/>
      <c r="IGL22" s="121"/>
      <c r="IGM22" s="121"/>
      <c r="IGN22" s="121"/>
      <c r="IGO22" s="121"/>
      <c r="IGP22" s="121"/>
      <c r="IGQ22" s="121"/>
      <c r="IGR22" s="121"/>
      <c r="IGS22" s="121"/>
      <c r="IGT22" s="121"/>
      <c r="IGU22" s="121"/>
      <c r="IGV22" s="121"/>
      <c r="IGW22" s="121"/>
      <c r="IGX22" s="121"/>
      <c r="IGY22" s="121"/>
      <c r="IGZ22" s="121"/>
      <c r="IHA22" s="121"/>
      <c r="IHB22" s="121"/>
      <c r="IHC22" s="121"/>
      <c r="IHD22" s="121"/>
      <c r="IHE22" s="121"/>
      <c r="IHF22" s="121"/>
      <c r="IHG22" s="121"/>
      <c r="IHH22" s="121"/>
      <c r="IHI22" s="121"/>
      <c r="IHJ22" s="121"/>
      <c r="IHK22" s="121"/>
      <c r="IHL22" s="121"/>
      <c r="IHM22" s="121"/>
      <c r="IHN22" s="121"/>
      <c r="IHO22" s="121"/>
      <c r="IHP22" s="121"/>
      <c r="IHQ22" s="121"/>
      <c r="IHR22" s="121"/>
      <c r="IHS22" s="121"/>
      <c r="IHT22" s="121"/>
      <c r="IHU22" s="121"/>
      <c r="IHV22" s="121"/>
      <c r="IHW22" s="121"/>
      <c r="IHX22" s="121"/>
      <c r="IHY22" s="121"/>
      <c r="IHZ22" s="121"/>
      <c r="IIA22" s="121"/>
      <c r="IIB22" s="121"/>
      <c r="IIC22" s="121"/>
      <c r="IID22" s="121"/>
      <c r="IIE22" s="121"/>
      <c r="IIF22" s="121"/>
      <c r="IIG22" s="121"/>
      <c r="IIH22" s="121"/>
      <c r="III22" s="121"/>
      <c r="IIJ22" s="121"/>
      <c r="IIK22" s="121"/>
      <c r="IIL22" s="121"/>
      <c r="IIM22" s="121"/>
      <c r="IIN22" s="121"/>
      <c r="IIO22" s="121"/>
      <c r="IIP22" s="121"/>
      <c r="IIQ22" s="121"/>
      <c r="IIR22" s="121"/>
      <c r="IIS22" s="121"/>
      <c r="IIT22" s="121"/>
      <c r="IIU22" s="121"/>
      <c r="IIV22" s="121"/>
      <c r="IIW22" s="121"/>
      <c r="IIX22" s="121"/>
      <c r="IIY22" s="121"/>
      <c r="IIZ22" s="121"/>
      <c r="IJA22" s="121"/>
      <c r="IJB22" s="121"/>
      <c r="IJC22" s="121"/>
      <c r="IJD22" s="121"/>
      <c r="IJE22" s="121"/>
      <c r="IJF22" s="121"/>
      <c r="IJG22" s="121"/>
      <c r="IJH22" s="121"/>
      <c r="IJI22" s="121"/>
      <c r="IJJ22" s="121"/>
      <c r="IJK22" s="121"/>
      <c r="IJL22" s="121"/>
      <c r="IJM22" s="121"/>
      <c r="IJN22" s="121"/>
      <c r="IJO22" s="121"/>
      <c r="IJP22" s="121"/>
      <c r="IJQ22" s="121"/>
      <c r="IJR22" s="121"/>
      <c r="IJS22" s="121"/>
      <c r="IJT22" s="121"/>
      <c r="IJU22" s="121"/>
      <c r="IJV22" s="121"/>
      <c r="IJW22" s="121"/>
      <c r="IJX22" s="121"/>
      <c r="IJY22" s="121"/>
      <c r="IJZ22" s="121"/>
      <c r="IKA22" s="121"/>
      <c r="IKB22" s="121"/>
      <c r="IKC22" s="121"/>
      <c r="IKD22" s="121"/>
      <c r="IKE22" s="121"/>
      <c r="IKF22" s="121"/>
      <c r="IKG22" s="121"/>
      <c r="IKH22" s="121"/>
      <c r="IKI22" s="121"/>
      <c r="IKJ22" s="121"/>
      <c r="IKK22" s="121"/>
      <c r="IKL22" s="121"/>
      <c r="IKM22" s="121"/>
      <c r="IKN22" s="121"/>
      <c r="IKO22" s="121"/>
      <c r="IKP22" s="121"/>
      <c r="IKQ22" s="121"/>
      <c r="IKR22" s="121"/>
      <c r="IKS22" s="121"/>
      <c r="IKT22" s="121"/>
      <c r="IKU22" s="121"/>
      <c r="IKV22" s="121"/>
      <c r="IKW22" s="121"/>
      <c r="IKX22" s="121"/>
      <c r="IKY22" s="121"/>
      <c r="IKZ22" s="121"/>
      <c r="ILA22" s="121"/>
      <c r="ILB22" s="121"/>
      <c r="ILC22" s="121"/>
      <c r="ILD22" s="121"/>
      <c r="ILE22" s="121"/>
      <c r="ILF22" s="121"/>
      <c r="ILG22" s="121"/>
      <c r="ILH22" s="121"/>
      <c r="ILI22" s="121"/>
      <c r="ILJ22" s="121"/>
      <c r="ILK22" s="121"/>
      <c r="ILL22" s="121"/>
      <c r="ILM22" s="121"/>
      <c r="ILN22" s="121"/>
      <c r="ILO22" s="121"/>
      <c r="ILP22" s="121"/>
      <c r="ILQ22" s="121"/>
      <c r="ILR22" s="121"/>
      <c r="ILS22" s="121"/>
      <c r="ILT22" s="121"/>
      <c r="ILU22" s="121"/>
      <c r="ILV22" s="121"/>
      <c r="ILW22" s="121"/>
      <c r="ILX22" s="121"/>
      <c r="ILY22" s="121"/>
      <c r="ILZ22" s="121"/>
      <c r="IMA22" s="121"/>
      <c r="IMB22" s="121"/>
      <c r="IMC22" s="121"/>
      <c r="IMD22" s="121"/>
      <c r="IME22" s="121"/>
      <c r="IMF22" s="121"/>
      <c r="IMG22" s="121"/>
      <c r="IMH22" s="121"/>
      <c r="IMI22" s="121"/>
      <c r="IMJ22" s="121"/>
      <c r="IMK22" s="121"/>
      <c r="IML22" s="121"/>
      <c r="IMM22" s="121"/>
      <c r="IMN22" s="121"/>
      <c r="IMO22" s="121"/>
      <c r="IMP22" s="121"/>
      <c r="IMQ22" s="121"/>
      <c r="IMR22" s="121"/>
      <c r="IMS22" s="121"/>
      <c r="IMT22" s="121"/>
      <c r="IMU22" s="121"/>
      <c r="IMV22" s="121"/>
      <c r="IMW22" s="121"/>
      <c r="IMX22" s="121"/>
      <c r="IMY22" s="121"/>
      <c r="IMZ22" s="121"/>
      <c r="INA22" s="121"/>
      <c r="INB22" s="121"/>
      <c r="INC22" s="121"/>
      <c r="IND22" s="121"/>
      <c r="INE22" s="121"/>
      <c r="INF22" s="121"/>
      <c r="ING22" s="121"/>
      <c r="INH22" s="121"/>
      <c r="INI22" s="121"/>
      <c r="INJ22" s="121"/>
      <c r="INK22" s="121"/>
      <c r="INL22" s="121"/>
      <c r="INM22" s="121"/>
      <c r="INN22" s="121"/>
      <c r="INO22" s="121"/>
      <c r="INP22" s="121"/>
      <c r="INQ22" s="121"/>
      <c r="INR22" s="121"/>
      <c r="INS22" s="121"/>
      <c r="INT22" s="121"/>
      <c r="INU22" s="121"/>
      <c r="INV22" s="121"/>
      <c r="INW22" s="121"/>
      <c r="INX22" s="121"/>
      <c r="INY22" s="121"/>
      <c r="INZ22" s="121"/>
      <c r="IOA22" s="121"/>
      <c r="IOB22" s="121"/>
      <c r="IOC22" s="121"/>
      <c r="IOD22" s="121"/>
      <c r="IOE22" s="121"/>
      <c r="IOF22" s="121"/>
      <c r="IOG22" s="121"/>
      <c r="IOH22" s="121"/>
      <c r="IOI22" s="121"/>
      <c r="IOJ22" s="121"/>
      <c r="IOK22" s="121"/>
      <c r="IOL22" s="121"/>
      <c r="IOM22" s="121"/>
      <c r="ION22" s="121"/>
      <c r="IOO22" s="121"/>
      <c r="IOP22" s="121"/>
      <c r="IOQ22" s="121"/>
      <c r="IOR22" s="121"/>
      <c r="IOS22" s="121"/>
      <c r="IOT22" s="121"/>
      <c r="IOU22" s="121"/>
      <c r="IOV22" s="121"/>
      <c r="IOW22" s="121"/>
      <c r="IOX22" s="121"/>
      <c r="IOY22" s="121"/>
      <c r="IOZ22" s="121"/>
      <c r="IPA22" s="121"/>
      <c r="IPB22" s="121"/>
      <c r="IPC22" s="121"/>
      <c r="IPD22" s="121"/>
      <c r="IPE22" s="121"/>
      <c r="IPF22" s="121"/>
      <c r="IPG22" s="121"/>
      <c r="IPH22" s="121"/>
      <c r="IPI22" s="121"/>
      <c r="IPJ22" s="121"/>
      <c r="IPK22" s="121"/>
      <c r="IPL22" s="121"/>
      <c r="IPM22" s="121"/>
      <c r="IPN22" s="121"/>
      <c r="IPO22" s="121"/>
      <c r="IPP22" s="121"/>
      <c r="IPQ22" s="121"/>
      <c r="IPR22" s="121"/>
      <c r="IPS22" s="121"/>
      <c r="IPT22" s="121"/>
      <c r="IPU22" s="121"/>
      <c r="IPV22" s="121"/>
      <c r="IPW22" s="121"/>
      <c r="IPX22" s="121"/>
      <c r="IPY22" s="121"/>
      <c r="IPZ22" s="121"/>
      <c r="IQA22" s="121"/>
      <c r="IQB22" s="121"/>
      <c r="IQC22" s="121"/>
      <c r="IQD22" s="121"/>
      <c r="IQE22" s="121"/>
      <c r="IQF22" s="121"/>
      <c r="IQG22" s="121"/>
      <c r="IQH22" s="121"/>
      <c r="IQI22" s="121"/>
      <c r="IQJ22" s="121"/>
      <c r="IQK22" s="121"/>
      <c r="IQL22" s="121"/>
      <c r="IQM22" s="121"/>
      <c r="IQN22" s="121"/>
      <c r="IQO22" s="121"/>
      <c r="IQP22" s="121"/>
      <c r="IQQ22" s="121"/>
      <c r="IQR22" s="121"/>
      <c r="IQS22" s="121"/>
      <c r="IQT22" s="121"/>
      <c r="IQU22" s="121"/>
      <c r="IQV22" s="121"/>
      <c r="IQW22" s="121"/>
      <c r="IQX22" s="121"/>
      <c r="IQY22" s="121"/>
      <c r="IQZ22" s="121"/>
      <c r="IRA22" s="121"/>
      <c r="IRB22" s="121"/>
      <c r="IRC22" s="121"/>
      <c r="IRD22" s="121"/>
      <c r="IRE22" s="121"/>
      <c r="IRF22" s="121"/>
      <c r="IRG22" s="121"/>
      <c r="IRH22" s="121"/>
      <c r="IRI22" s="121"/>
      <c r="IRJ22" s="121"/>
      <c r="IRK22" s="121"/>
      <c r="IRL22" s="121"/>
      <c r="IRM22" s="121"/>
      <c r="IRN22" s="121"/>
      <c r="IRO22" s="121"/>
      <c r="IRP22" s="121"/>
      <c r="IRQ22" s="121"/>
      <c r="IRR22" s="121"/>
      <c r="IRS22" s="121"/>
      <c r="IRT22" s="121"/>
      <c r="IRU22" s="121"/>
      <c r="IRV22" s="121"/>
      <c r="IRW22" s="121"/>
      <c r="IRX22" s="121"/>
      <c r="IRY22" s="121"/>
      <c r="IRZ22" s="121"/>
      <c r="ISA22" s="121"/>
      <c r="ISB22" s="121"/>
      <c r="ISC22" s="121"/>
      <c r="ISD22" s="121"/>
      <c r="ISE22" s="121"/>
      <c r="ISF22" s="121"/>
      <c r="ISG22" s="121"/>
      <c r="ISH22" s="121"/>
      <c r="ISI22" s="121"/>
      <c r="ISJ22" s="121"/>
      <c r="ISK22" s="121"/>
      <c r="ISL22" s="121"/>
      <c r="ISM22" s="121"/>
      <c r="ISN22" s="121"/>
      <c r="ISO22" s="121"/>
      <c r="ISP22" s="121"/>
      <c r="ISQ22" s="121"/>
      <c r="ISR22" s="121"/>
      <c r="ISS22" s="121"/>
      <c r="IST22" s="121"/>
      <c r="ISU22" s="121"/>
      <c r="ISV22" s="121"/>
      <c r="ISW22" s="121"/>
      <c r="ISX22" s="121"/>
      <c r="ISY22" s="121"/>
      <c r="ISZ22" s="121"/>
      <c r="ITA22" s="121"/>
      <c r="ITB22" s="121"/>
      <c r="ITC22" s="121"/>
      <c r="ITD22" s="121"/>
      <c r="ITE22" s="121"/>
      <c r="ITF22" s="121"/>
      <c r="ITG22" s="121"/>
      <c r="ITH22" s="121"/>
      <c r="ITI22" s="121"/>
      <c r="ITJ22" s="121"/>
      <c r="ITK22" s="121"/>
      <c r="ITL22" s="121"/>
      <c r="ITM22" s="121"/>
      <c r="ITN22" s="121"/>
      <c r="ITO22" s="121"/>
      <c r="ITP22" s="121"/>
      <c r="ITQ22" s="121"/>
      <c r="ITR22" s="121"/>
      <c r="ITS22" s="121"/>
      <c r="ITT22" s="121"/>
      <c r="ITU22" s="121"/>
      <c r="ITV22" s="121"/>
      <c r="ITW22" s="121"/>
      <c r="ITX22" s="121"/>
      <c r="ITY22" s="121"/>
      <c r="ITZ22" s="121"/>
      <c r="IUA22" s="121"/>
      <c r="IUB22" s="121"/>
      <c r="IUC22" s="121"/>
      <c r="IUD22" s="121"/>
      <c r="IUE22" s="121"/>
      <c r="IUF22" s="121"/>
      <c r="IUG22" s="121"/>
      <c r="IUH22" s="121"/>
      <c r="IUI22" s="121"/>
      <c r="IUJ22" s="121"/>
      <c r="IUK22" s="121"/>
      <c r="IUL22" s="121"/>
      <c r="IUM22" s="121"/>
      <c r="IUN22" s="121"/>
      <c r="IUO22" s="121"/>
      <c r="IUP22" s="121"/>
      <c r="IUQ22" s="121"/>
      <c r="IUR22" s="121"/>
      <c r="IUS22" s="121"/>
      <c r="IUT22" s="121"/>
      <c r="IUU22" s="121"/>
      <c r="IUV22" s="121"/>
      <c r="IUW22" s="121"/>
      <c r="IUX22" s="121"/>
      <c r="IUY22" s="121"/>
      <c r="IUZ22" s="121"/>
      <c r="IVA22" s="121"/>
      <c r="IVB22" s="121"/>
      <c r="IVC22" s="121"/>
      <c r="IVD22" s="121"/>
      <c r="IVE22" s="121"/>
      <c r="IVF22" s="121"/>
      <c r="IVG22" s="121"/>
      <c r="IVH22" s="121"/>
      <c r="IVI22" s="121"/>
      <c r="IVJ22" s="121"/>
      <c r="IVK22" s="121"/>
      <c r="IVL22" s="121"/>
      <c r="IVM22" s="121"/>
      <c r="IVN22" s="121"/>
      <c r="IVO22" s="121"/>
      <c r="IVP22" s="121"/>
      <c r="IVQ22" s="121"/>
      <c r="IVR22" s="121"/>
      <c r="IVS22" s="121"/>
      <c r="IVT22" s="121"/>
      <c r="IVU22" s="121"/>
      <c r="IVV22" s="121"/>
      <c r="IVW22" s="121"/>
      <c r="IVX22" s="121"/>
      <c r="IVY22" s="121"/>
      <c r="IVZ22" s="121"/>
      <c r="IWA22" s="121"/>
      <c r="IWB22" s="121"/>
      <c r="IWC22" s="121"/>
      <c r="IWD22" s="121"/>
      <c r="IWE22" s="121"/>
      <c r="IWF22" s="121"/>
      <c r="IWG22" s="121"/>
      <c r="IWH22" s="121"/>
      <c r="IWI22" s="121"/>
      <c r="IWJ22" s="121"/>
      <c r="IWK22" s="121"/>
      <c r="IWL22" s="121"/>
      <c r="IWM22" s="121"/>
      <c r="IWN22" s="121"/>
      <c r="IWO22" s="121"/>
      <c r="IWP22" s="121"/>
      <c r="IWQ22" s="121"/>
      <c r="IWR22" s="121"/>
      <c r="IWS22" s="121"/>
      <c r="IWT22" s="121"/>
      <c r="IWU22" s="121"/>
      <c r="IWV22" s="121"/>
      <c r="IWW22" s="121"/>
      <c r="IWX22" s="121"/>
      <c r="IWY22" s="121"/>
      <c r="IWZ22" s="121"/>
      <c r="IXA22" s="121"/>
      <c r="IXB22" s="121"/>
      <c r="IXC22" s="121"/>
      <c r="IXD22" s="121"/>
      <c r="IXE22" s="121"/>
      <c r="IXF22" s="121"/>
      <c r="IXG22" s="121"/>
      <c r="IXH22" s="121"/>
      <c r="IXI22" s="121"/>
      <c r="IXJ22" s="121"/>
      <c r="IXK22" s="121"/>
      <c r="IXL22" s="121"/>
      <c r="IXM22" s="121"/>
      <c r="IXN22" s="121"/>
      <c r="IXO22" s="121"/>
      <c r="IXP22" s="121"/>
      <c r="IXQ22" s="121"/>
      <c r="IXR22" s="121"/>
      <c r="IXS22" s="121"/>
      <c r="IXT22" s="121"/>
      <c r="IXU22" s="121"/>
      <c r="IXV22" s="121"/>
      <c r="IXW22" s="121"/>
      <c r="IXX22" s="121"/>
      <c r="IXY22" s="121"/>
      <c r="IXZ22" s="121"/>
      <c r="IYA22" s="121"/>
      <c r="IYB22" s="121"/>
      <c r="IYC22" s="121"/>
      <c r="IYD22" s="121"/>
      <c r="IYE22" s="121"/>
      <c r="IYF22" s="121"/>
      <c r="IYG22" s="121"/>
      <c r="IYH22" s="121"/>
      <c r="IYI22" s="121"/>
      <c r="IYJ22" s="121"/>
      <c r="IYK22" s="121"/>
      <c r="IYL22" s="121"/>
      <c r="IYM22" s="121"/>
      <c r="IYN22" s="121"/>
      <c r="IYO22" s="121"/>
      <c r="IYP22" s="121"/>
      <c r="IYQ22" s="121"/>
      <c r="IYR22" s="121"/>
      <c r="IYS22" s="121"/>
      <c r="IYT22" s="121"/>
      <c r="IYU22" s="121"/>
      <c r="IYV22" s="121"/>
      <c r="IYW22" s="121"/>
      <c r="IYX22" s="121"/>
      <c r="IYY22" s="121"/>
      <c r="IYZ22" s="121"/>
      <c r="IZA22" s="121"/>
      <c r="IZB22" s="121"/>
      <c r="IZC22" s="121"/>
      <c r="IZD22" s="121"/>
      <c r="IZE22" s="121"/>
      <c r="IZF22" s="121"/>
      <c r="IZG22" s="121"/>
      <c r="IZH22" s="121"/>
      <c r="IZI22" s="121"/>
      <c r="IZJ22" s="121"/>
      <c r="IZK22" s="121"/>
      <c r="IZL22" s="121"/>
      <c r="IZM22" s="121"/>
      <c r="IZN22" s="121"/>
      <c r="IZO22" s="121"/>
      <c r="IZP22" s="121"/>
      <c r="IZQ22" s="121"/>
      <c r="IZR22" s="121"/>
      <c r="IZS22" s="121"/>
      <c r="IZT22" s="121"/>
      <c r="IZU22" s="121"/>
      <c r="IZV22" s="121"/>
      <c r="IZW22" s="121"/>
      <c r="IZX22" s="121"/>
      <c r="IZY22" s="121"/>
      <c r="IZZ22" s="121"/>
      <c r="JAA22" s="121"/>
      <c r="JAB22" s="121"/>
      <c r="JAC22" s="121"/>
      <c r="JAD22" s="121"/>
      <c r="JAE22" s="121"/>
      <c r="JAF22" s="121"/>
      <c r="JAG22" s="121"/>
      <c r="JAH22" s="121"/>
      <c r="JAI22" s="121"/>
      <c r="JAJ22" s="121"/>
      <c r="JAK22" s="121"/>
      <c r="JAL22" s="121"/>
      <c r="JAM22" s="121"/>
      <c r="JAN22" s="121"/>
      <c r="JAO22" s="121"/>
      <c r="JAP22" s="121"/>
      <c r="JAQ22" s="121"/>
      <c r="JAR22" s="121"/>
      <c r="JAS22" s="121"/>
      <c r="JAT22" s="121"/>
      <c r="JAU22" s="121"/>
      <c r="JAV22" s="121"/>
      <c r="JAW22" s="121"/>
      <c r="JAX22" s="121"/>
      <c r="JAY22" s="121"/>
      <c r="JAZ22" s="121"/>
      <c r="JBA22" s="121"/>
      <c r="JBB22" s="121"/>
      <c r="JBC22" s="121"/>
      <c r="JBD22" s="121"/>
      <c r="JBE22" s="121"/>
      <c r="JBF22" s="121"/>
      <c r="JBG22" s="121"/>
      <c r="JBH22" s="121"/>
      <c r="JBI22" s="121"/>
      <c r="JBJ22" s="121"/>
      <c r="JBK22" s="121"/>
      <c r="JBL22" s="121"/>
      <c r="JBM22" s="121"/>
      <c r="JBN22" s="121"/>
      <c r="JBO22" s="121"/>
      <c r="JBP22" s="121"/>
      <c r="JBQ22" s="121"/>
      <c r="JBR22" s="121"/>
      <c r="JBS22" s="121"/>
      <c r="JBT22" s="121"/>
      <c r="JBU22" s="121"/>
      <c r="JBV22" s="121"/>
      <c r="JBW22" s="121"/>
      <c r="JBX22" s="121"/>
      <c r="JBY22" s="121"/>
      <c r="JBZ22" s="121"/>
      <c r="JCA22" s="121"/>
      <c r="JCB22" s="121"/>
      <c r="JCC22" s="121"/>
      <c r="JCD22" s="121"/>
      <c r="JCE22" s="121"/>
      <c r="JCF22" s="121"/>
      <c r="JCG22" s="121"/>
      <c r="JCH22" s="121"/>
      <c r="JCI22" s="121"/>
      <c r="JCJ22" s="121"/>
      <c r="JCK22" s="121"/>
      <c r="JCL22" s="121"/>
      <c r="JCM22" s="121"/>
      <c r="JCN22" s="121"/>
      <c r="JCO22" s="121"/>
      <c r="JCP22" s="121"/>
      <c r="JCQ22" s="121"/>
      <c r="JCR22" s="121"/>
      <c r="JCS22" s="121"/>
      <c r="JCT22" s="121"/>
      <c r="JCU22" s="121"/>
      <c r="JCV22" s="121"/>
      <c r="JCW22" s="121"/>
      <c r="JCX22" s="121"/>
      <c r="JCY22" s="121"/>
      <c r="JCZ22" s="121"/>
      <c r="JDA22" s="121"/>
      <c r="JDB22" s="121"/>
      <c r="JDC22" s="121"/>
      <c r="JDD22" s="121"/>
      <c r="JDE22" s="121"/>
      <c r="JDF22" s="121"/>
      <c r="JDG22" s="121"/>
      <c r="JDH22" s="121"/>
      <c r="JDI22" s="121"/>
      <c r="JDJ22" s="121"/>
      <c r="JDK22" s="121"/>
      <c r="JDL22" s="121"/>
      <c r="JDM22" s="121"/>
      <c r="JDN22" s="121"/>
      <c r="JDO22" s="121"/>
      <c r="JDP22" s="121"/>
      <c r="JDQ22" s="121"/>
      <c r="JDR22" s="121"/>
      <c r="JDS22" s="121"/>
      <c r="JDT22" s="121"/>
      <c r="JDU22" s="121"/>
      <c r="JDV22" s="121"/>
      <c r="JDW22" s="121"/>
      <c r="JDX22" s="121"/>
      <c r="JDY22" s="121"/>
      <c r="JDZ22" s="121"/>
      <c r="JEA22" s="121"/>
      <c r="JEB22" s="121"/>
      <c r="JEC22" s="121"/>
      <c r="JED22" s="121"/>
      <c r="JEE22" s="121"/>
      <c r="JEF22" s="121"/>
      <c r="JEG22" s="121"/>
      <c r="JEH22" s="121"/>
      <c r="JEI22" s="121"/>
      <c r="JEJ22" s="121"/>
      <c r="JEK22" s="121"/>
      <c r="JEL22" s="121"/>
      <c r="JEM22" s="121"/>
      <c r="JEN22" s="121"/>
      <c r="JEO22" s="121"/>
      <c r="JEP22" s="121"/>
      <c r="JEQ22" s="121"/>
      <c r="JER22" s="121"/>
      <c r="JES22" s="121"/>
      <c r="JET22" s="121"/>
      <c r="JEU22" s="121"/>
      <c r="JEV22" s="121"/>
      <c r="JEW22" s="121"/>
      <c r="JEX22" s="121"/>
      <c r="JEY22" s="121"/>
      <c r="JEZ22" s="121"/>
      <c r="JFA22" s="121"/>
      <c r="JFB22" s="121"/>
      <c r="JFC22" s="121"/>
      <c r="JFD22" s="121"/>
      <c r="JFE22" s="121"/>
      <c r="JFF22" s="121"/>
      <c r="JFG22" s="121"/>
      <c r="JFH22" s="121"/>
      <c r="JFI22" s="121"/>
      <c r="JFJ22" s="121"/>
      <c r="JFK22" s="121"/>
      <c r="JFL22" s="121"/>
      <c r="JFM22" s="121"/>
      <c r="JFN22" s="121"/>
      <c r="JFO22" s="121"/>
      <c r="JFP22" s="121"/>
      <c r="JFQ22" s="121"/>
      <c r="JFR22" s="121"/>
      <c r="JFS22" s="121"/>
      <c r="JFT22" s="121"/>
      <c r="JFU22" s="121"/>
      <c r="JFV22" s="121"/>
      <c r="JFW22" s="121"/>
      <c r="JFX22" s="121"/>
      <c r="JFY22" s="121"/>
      <c r="JFZ22" s="121"/>
      <c r="JGA22" s="121"/>
      <c r="JGB22" s="121"/>
      <c r="JGC22" s="121"/>
      <c r="JGD22" s="121"/>
      <c r="JGE22" s="121"/>
      <c r="JGF22" s="121"/>
      <c r="JGG22" s="121"/>
      <c r="JGH22" s="121"/>
      <c r="JGI22" s="121"/>
      <c r="JGJ22" s="121"/>
      <c r="JGK22" s="121"/>
      <c r="JGL22" s="121"/>
      <c r="JGM22" s="121"/>
      <c r="JGN22" s="121"/>
      <c r="JGO22" s="121"/>
      <c r="JGP22" s="121"/>
      <c r="JGQ22" s="121"/>
      <c r="JGR22" s="121"/>
      <c r="JGS22" s="121"/>
      <c r="JGT22" s="121"/>
      <c r="JGU22" s="121"/>
      <c r="JGV22" s="121"/>
      <c r="JGW22" s="121"/>
      <c r="JGX22" s="121"/>
      <c r="JGY22" s="121"/>
      <c r="JGZ22" s="121"/>
      <c r="JHA22" s="121"/>
      <c r="JHB22" s="121"/>
      <c r="JHC22" s="121"/>
      <c r="JHD22" s="121"/>
      <c r="JHE22" s="121"/>
      <c r="JHF22" s="121"/>
      <c r="JHG22" s="121"/>
      <c r="JHH22" s="121"/>
      <c r="JHI22" s="121"/>
      <c r="JHJ22" s="121"/>
      <c r="JHK22" s="121"/>
      <c r="JHL22" s="121"/>
      <c r="JHM22" s="121"/>
      <c r="JHN22" s="121"/>
      <c r="JHO22" s="121"/>
      <c r="JHP22" s="121"/>
      <c r="JHQ22" s="121"/>
      <c r="JHR22" s="121"/>
      <c r="JHS22" s="121"/>
      <c r="JHT22" s="121"/>
      <c r="JHU22" s="121"/>
      <c r="JHV22" s="121"/>
      <c r="JHW22" s="121"/>
      <c r="JHX22" s="121"/>
      <c r="JHY22" s="121"/>
      <c r="JHZ22" s="121"/>
      <c r="JIA22" s="121"/>
      <c r="JIB22" s="121"/>
      <c r="JIC22" s="121"/>
      <c r="JID22" s="121"/>
      <c r="JIE22" s="121"/>
      <c r="JIF22" s="121"/>
      <c r="JIG22" s="121"/>
      <c r="JIH22" s="121"/>
      <c r="JII22" s="121"/>
      <c r="JIJ22" s="121"/>
      <c r="JIK22" s="121"/>
      <c r="JIL22" s="121"/>
      <c r="JIM22" s="121"/>
      <c r="JIN22" s="121"/>
      <c r="JIO22" s="121"/>
      <c r="JIP22" s="121"/>
      <c r="JIQ22" s="121"/>
      <c r="JIR22" s="121"/>
      <c r="JIS22" s="121"/>
      <c r="JIT22" s="121"/>
      <c r="JIU22" s="121"/>
      <c r="JIV22" s="121"/>
      <c r="JIW22" s="121"/>
      <c r="JIX22" s="121"/>
      <c r="JIY22" s="121"/>
      <c r="JIZ22" s="121"/>
      <c r="JJA22" s="121"/>
      <c r="JJB22" s="121"/>
      <c r="JJC22" s="121"/>
      <c r="JJD22" s="121"/>
      <c r="JJE22" s="121"/>
      <c r="JJF22" s="121"/>
      <c r="JJG22" s="121"/>
      <c r="JJH22" s="121"/>
      <c r="JJI22" s="121"/>
      <c r="JJJ22" s="121"/>
      <c r="JJK22" s="121"/>
      <c r="JJL22" s="121"/>
      <c r="JJM22" s="121"/>
      <c r="JJN22" s="121"/>
      <c r="JJO22" s="121"/>
      <c r="JJP22" s="121"/>
      <c r="JJQ22" s="121"/>
      <c r="JJR22" s="121"/>
      <c r="JJS22" s="121"/>
      <c r="JJT22" s="121"/>
      <c r="JJU22" s="121"/>
      <c r="JJV22" s="121"/>
      <c r="JJW22" s="121"/>
      <c r="JJX22" s="121"/>
      <c r="JJY22" s="121"/>
      <c r="JJZ22" s="121"/>
      <c r="JKA22" s="121"/>
      <c r="JKB22" s="121"/>
      <c r="JKC22" s="121"/>
      <c r="JKD22" s="121"/>
      <c r="JKE22" s="121"/>
      <c r="JKF22" s="121"/>
      <c r="JKG22" s="121"/>
      <c r="JKH22" s="121"/>
      <c r="JKI22" s="121"/>
      <c r="JKJ22" s="121"/>
      <c r="JKK22" s="121"/>
      <c r="JKL22" s="121"/>
      <c r="JKM22" s="121"/>
      <c r="JKN22" s="121"/>
      <c r="JKO22" s="121"/>
      <c r="JKP22" s="121"/>
      <c r="JKQ22" s="121"/>
      <c r="JKR22" s="121"/>
      <c r="JKS22" s="121"/>
      <c r="JKT22" s="121"/>
      <c r="JKU22" s="121"/>
      <c r="JKV22" s="121"/>
      <c r="JKW22" s="121"/>
      <c r="JKX22" s="121"/>
      <c r="JKY22" s="121"/>
      <c r="JKZ22" s="121"/>
      <c r="JLA22" s="121"/>
      <c r="JLB22" s="121"/>
      <c r="JLC22" s="121"/>
      <c r="JLD22" s="121"/>
      <c r="JLE22" s="121"/>
      <c r="JLF22" s="121"/>
      <c r="JLG22" s="121"/>
      <c r="JLH22" s="121"/>
      <c r="JLI22" s="121"/>
      <c r="JLJ22" s="121"/>
      <c r="JLK22" s="121"/>
      <c r="JLL22" s="121"/>
      <c r="JLM22" s="121"/>
      <c r="JLN22" s="121"/>
      <c r="JLO22" s="121"/>
      <c r="JLP22" s="121"/>
      <c r="JLQ22" s="121"/>
      <c r="JLR22" s="121"/>
      <c r="JLS22" s="121"/>
      <c r="JLT22" s="121"/>
      <c r="JLU22" s="121"/>
      <c r="JLV22" s="121"/>
      <c r="JLW22" s="121"/>
      <c r="JLX22" s="121"/>
      <c r="JLY22" s="121"/>
      <c r="JLZ22" s="121"/>
      <c r="JMA22" s="121"/>
      <c r="JMB22" s="121"/>
      <c r="JMC22" s="121"/>
      <c r="JMD22" s="121"/>
      <c r="JME22" s="121"/>
      <c r="JMF22" s="121"/>
      <c r="JMG22" s="121"/>
      <c r="JMH22" s="121"/>
      <c r="JMI22" s="121"/>
      <c r="JMJ22" s="121"/>
      <c r="JMK22" s="121"/>
      <c r="JML22" s="121"/>
      <c r="JMM22" s="121"/>
      <c r="JMN22" s="121"/>
      <c r="JMO22" s="121"/>
      <c r="JMP22" s="121"/>
      <c r="JMQ22" s="121"/>
      <c r="JMR22" s="121"/>
      <c r="JMS22" s="121"/>
      <c r="JMT22" s="121"/>
      <c r="JMU22" s="121"/>
      <c r="JMV22" s="121"/>
      <c r="JMW22" s="121"/>
      <c r="JMX22" s="121"/>
      <c r="JMY22" s="121"/>
      <c r="JMZ22" s="121"/>
      <c r="JNA22" s="121"/>
      <c r="JNB22" s="121"/>
      <c r="JNC22" s="121"/>
      <c r="JND22" s="121"/>
      <c r="JNE22" s="121"/>
      <c r="JNF22" s="121"/>
      <c r="JNG22" s="121"/>
      <c r="JNH22" s="121"/>
      <c r="JNI22" s="121"/>
      <c r="JNJ22" s="121"/>
      <c r="JNK22" s="121"/>
      <c r="JNL22" s="121"/>
      <c r="JNM22" s="121"/>
      <c r="JNN22" s="121"/>
      <c r="JNO22" s="121"/>
      <c r="JNP22" s="121"/>
      <c r="JNQ22" s="121"/>
      <c r="JNR22" s="121"/>
      <c r="JNS22" s="121"/>
      <c r="JNT22" s="121"/>
      <c r="JNU22" s="121"/>
      <c r="JNV22" s="121"/>
      <c r="JNW22" s="121"/>
      <c r="JNX22" s="121"/>
      <c r="JNY22" s="121"/>
      <c r="JNZ22" s="121"/>
      <c r="JOA22" s="121"/>
      <c r="JOB22" s="121"/>
      <c r="JOC22" s="121"/>
      <c r="JOD22" s="121"/>
      <c r="JOE22" s="121"/>
      <c r="JOF22" s="121"/>
      <c r="JOG22" s="121"/>
      <c r="JOH22" s="121"/>
      <c r="JOI22" s="121"/>
      <c r="JOJ22" s="121"/>
      <c r="JOK22" s="121"/>
      <c r="JOL22" s="121"/>
      <c r="JOM22" s="121"/>
      <c r="JON22" s="121"/>
      <c r="JOO22" s="121"/>
      <c r="JOP22" s="121"/>
      <c r="JOQ22" s="121"/>
      <c r="JOR22" s="121"/>
      <c r="JOS22" s="121"/>
      <c r="JOT22" s="121"/>
      <c r="JOU22" s="121"/>
      <c r="JOV22" s="121"/>
      <c r="JOW22" s="121"/>
      <c r="JOX22" s="121"/>
      <c r="JOY22" s="121"/>
      <c r="JOZ22" s="121"/>
      <c r="JPA22" s="121"/>
      <c r="JPB22" s="121"/>
      <c r="JPC22" s="121"/>
      <c r="JPD22" s="121"/>
      <c r="JPE22" s="121"/>
      <c r="JPF22" s="121"/>
      <c r="JPG22" s="121"/>
      <c r="JPH22" s="121"/>
      <c r="JPI22" s="121"/>
      <c r="JPJ22" s="121"/>
      <c r="JPK22" s="121"/>
      <c r="JPL22" s="121"/>
      <c r="JPM22" s="121"/>
      <c r="JPN22" s="121"/>
      <c r="JPO22" s="121"/>
      <c r="JPP22" s="121"/>
      <c r="JPQ22" s="121"/>
      <c r="JPR22" s="121"/>
      <c r="JPS22" s="121"/>
      <c r="JPT22" s="121"/>
      <c r="JPU22" s="121"/>
      <c r="JPV22" s="121"/>
      <c r="JPW22" s="121"/>
      <c r="JPX22" s="121"/>
      <c r="JPY22" s="121"/>
      <c r="JPZ22" s="121"/>
      <c r="JQA22" s="121"/>
      <c r="JQB22" s="121"/>
      <c r="JQC22" s="121"/>
      <c r="JQD22" s="121"/>
      <c r="JQE22" s="121"/>
      <c r="JQF22" s="121"/>
      <c r="JQG22" s="121"/>
      <c r="JQH22" s="121"/>
      <c r="JQI22" s="121"/>
      <c r="JQJ22" s="121"/>
      <c r="JQK22" s="121"/>
      <c r="JQL22" s="121"/>
      <c r="JQM22" s="121"/>
      <c r="JQN22" s="121"/>
      <c r="JQO22" s="121"/>
      <c r="JQP22" s="121"/>
      <c r="JQQ22" s="121"/>
      <c r="JQR22" s="121"/>
      <c r="JQS22" s="121"/>
      <c r="JQT22" s="121"/>
      <c r="JQU22" s="121"/>
      <c r="JQV22" s="121"/>
      <c r="JQW22" s="121"/>
      <c r="JQX22" s="121"/>
      <c r="JQY22" s="121"/>
      <c r="JQZ22" s="121"/>
      <c r="JRA22" s="121"/>
      <c r="JRB22" s="121"/>
      <c r="JRC22" s="121"/>
      <c r="JRD22" s="121"/>
      <c r="JRE22" s="121"/>
      <c r="JRF22" s="121"/>
      <c r="JRG22" s="121"/>
      <c r="JRH22" s="121"/>
      <c r="JRI22" s="121"/>
      <c r="JRJ22" s="121"/>
      <c r="JRK22" s="121"/>
      <c r="JRL22" s="121"/>
      <c r="JRM22" s="121"/>
      <c r="JRN22" s="121"/>
      <c r="JRO22" s="121"/>
      <c r="JRP22" s="121"/>
      <c r="JRQ22" s="121"/>
      <c r="JRR22" s="121"/>
      <c r="JRS22" s="121"/>
      <c r="JRT22" s="121"/>
      <c r="JRU22" s="121"/>
      <c r="JRV22" s="121"/>
      <c r="JRW22" s="121"/>
      <c r="JRX22" s="121"/>
      <c r="JRY22" s="121"/>
      <c r="JRZ22" s="121"/>
      <c r="JSA22" s="121"/>
      <c r="JSB22" s="121"/>
      <c r="JSC22" s="121"/>
      <c r="JSD22" s="121"/>
      <c r="JSE22" s="121"/>
      <c r="JSF22" s="121"/>
      <c r="JSG22" s="121"/>
      <c r="JSH22" s="121"/>
      <c r="JSI22" s="121"/>
      <c r="JSJ22" s="121"/>
      <c r="JSK22" s="121"/>
      <c r="JSL22" s="121"/>
      <c r="JSM22" s="121"/>
      <c r="JSN22" s="121"/>
      <c r="JSO22" s="121"/>
      <c r="JSP22" s="121"/>
      <c r="JSQ22" s="121"/>
      <c r="JSR22" s="121"/>
      <c r="JSS22" s="121"/>
      <c r="JST22" s="121"/>
      <c r="JSU22" s="121"/>
      <c r="JSV22" s="121"/>
      <c r="JSW22" s="121"/>
      <c r="JSX22" s="121"/>
      <c r="JSY22" s="121"/>
      <c r="JSZ22" s="121"/>
      <c r="JTA22" s="121"/>
      <c r="JTB22" s="121"/>
      <c r="JTC22" s="121"/>
      <c r="JTD22" s="121"/>
      <c r="JTE22" s="121"/>
      <c r="JTF22" s="121"/>
      <c r="JTG22" s="121"/>
      <c r="JTH22" s="121"/>
      <c r="JTI22" s="121"/>
      <c r="JTJ22" s="121"/>
      <c r="JTK22" s="121"/>
      <c r="JTL22" s="121"/>
      <c r="JTM22" s="121"/>
      <c r="JTN22" s="121"/>
      <c r="JTO22" s="121"/>
      <c r="JTP22" s="121"/>
      <c r="JTQ22" s="121"/>
      <c r="JTR22" s="121"/>
      <c r="JTS22" s="121"/>
      <c r="JTT22" s="121"/>
      <c r="JTU22" s="121"/>
      <c r="JTV22" s="121"/>
      <c r="JTW22" s="121"/>
      <c r="JTX22" s="121"/>
      <c r="JTY22" s="121"/>
      <c r="JTZ22" s="121"/>
      <c r="JUA22" s="121"/>
      <c r="JUB22" s="121"/>
      <c r="JUC22" s="121"/>
      <c r="JUD22" s="121"/>
      <c r="JUE22" s="121"/>
      <c r="JUF22" s="121"/>
      <c r="JUG22" s="121"/>
      <c r="JUH22" s="121"/>
      <c r="JUI22" s="121"/>
      <c r="JUJ22" s="121"/>
      <c r="JUK22" s="121"/>
      <c r="JUL22" s="121"/>
      <c r="JUM22" s="121"/>
      <c r="JUN22" s="121"/>
      <c r="JUO22" s="121"/>
      <c r="JUP22" s="121"/>
      <c r="JUQ22" s="121"/>
      <c r="JUR22" s="121"/>
      <c r="JUS22" s="121"/>
      <c r="JUT22" s="121"/>
      <c r="JUU22" s="121"/>
      <c r="JUV22" s="121"/>
      <c r="JUW22" s="121"/>
      <c r="JUX22" s="121"/>
      <c r="JUY22" s="121"/>
      <c r="JUZ22" s="121"/>
      <c r="JVA22" s="121"/>
      <c r="JVB22" s="121"/>
      <c r="JVC22" s="121"/>
      <c r="JVD22" s="121"/>
      <c r="JVE22" s="121"/>
      <c r="JVF22" s="121"/>
      <c r="JVG22" s="121"/>
      <c r="JVH22" s="121"/>
      <c r="JVI22" s="121"/>
      <c r="JVJ22" s="121"/>
      <c r="JVK22" s="121"/>
      <c r="JVL22" s="121"/>
      <c r="JVM22" s="121"/>
      <c r="JVN22" s="121"/>
      <c r="JVO22" s="121"/>
      <c r="JVP22" s="121"/>
      <c r="JVQ22" s="121"/>
      <c r="JVR22" s="121"/>
      <c r="JVS22" s="121"/>
      <c r="JVT22" s="121"/>
      <c r="JVU22" s="121"/>
      <c r="JVV22" s="121"/>
      <c r="JVW22" s="121"/>
      <c r="JVX22" s="121"/>
      <c r="JVY22" s="121"/>
      <c r="JVZ22" s="121"/>
      <c r="JWA22" s="121"/>
      <c r="JWB22" s="121"/>
      <c r="JWC22" s="121"/>
      <c r="JWD22" s="121"/>
      <c r="JWE22" s="121"/>
      <c r="JWF22" s="121"/>
      <c r="JWG22" s="121"/>
      <c r="JWH22" s="121"/>
      <c r="JWI22" s="121"/>
      <c r="JWJ22" s="121"/>
      <c r="JWK22" s="121"/>
      <c r="JWL22" s="121"/>
      <c r="JWM22" s="121"/>
      <c r="JWN22" s="121"/>
      <c r="JWO22" s="121"/>
      <c r="JWP22" s="121"/>
      <c r="JWQ22" s="121"/>
      <c r="JWR22" s="121"/>
      <c r="JWS22" s="121"/>
      <c r="JWT22" s="121"/>
      <c r="JWU22" s="121"/>
      <c r="JWV22" s="121"/>
      <c r="JWW22" s="121"/>
      <c r="JWX22" s="121"/>
      <c r="JWY22" s="121"/>
      <c r="JWZ22" s="121"/>
      <c r="JXA22" s="121"/>
      <c r="JXB22" s="121"/>
      <c r="JXC22" s="121"/>
      <c r="JXD22" s="121"/>
      <c r="JXE22" s="121"/>
      <c r="JXF22" s="121"/>
      <c r="JXG22" s="121"/>
      <c r="JXH22" s="121"/>
      <c r="JXI22" s="121"/>
      <c r="JXJ22" s="121"/>
      <c r="JXK22" s="121"/>
      <c r="JXL22" s="121"/>
      <c r="JXM22" s="121"/>
      <c r="JXN22" s="121"/>
      <c r="JXO22" s="121"/>
      <c r="JXP22" s="121"/>
      <c r="JXQ22" s="121"/>
      <c r="JXR22" s="121"/>
      <c r="JXS22" s="121"/>
      <c r="JXT22" s="121"/>
      <c r="JXU22" s="121"/>
      <c r="JXV22" s="121"/>
      <c r="JXW22" s="121"/>
      <c r="JXX22" s="121"/>
      <c r="JXY22" s="121"/>
      <c r="JXZ22" s="121"/>
      <c r="JYA22" s="121"/>
      <c r="JYB22" s="121"/>
      <c r="JYC22" s="121"/>
      <c r="JYD22" s="121"/>
      <c r="JYE22" s="121"/>
      <c r="JYF22" s="121"/>
      <c r="JYG22" s="121"/>
      <c r="JYH22" s="121"/>
      <c r="JYI22" s="121"/>
      <c r="JYJ22" s="121"/>
      <c r="JYK22" s="121"/>
      <c r="JYL22" s="121"/>
      <c r="JYM22" s="121"/>
      <c r="JYN22" s="121"/>
      <c r="JYO22" s="121"/>
      <c r="JYP22" s="121"/>
      <c r="JYQ22" s="121"/>
      <c r="JYR22" s="121"/>
      <c r="JYS22" s="121"/>
      <c r="JYT22" s="121"/>
      <c r="JYU22" s="121"/>
      <c r="JYV22" s="121"/>
      <c r="JYW22" s="121"/>
      <c r="JYX22" s="121"/>
      <c r="JYY22" s="121"/>
      <c r="JYZ22" s="121"/>
      <c r="JZA22" s="121"/>
      <c r="JZB22" s="121"/>
      <c r="JZC22" s="121"/>
      <c r="JZD22" s="121"/>
      <c r="JZE22" s="121"/>
      <c r="JZF22" s="121"/>
      <c r="JZG22" s="121"/>
      <c r="JZH22" s="121"/>
      <c r="JZI22" s="121"/>
      <c r="JZJ22" s="121"/>
      <c r="JZK22" s="121"/>
      <c r="JZL22" s="121"/>
      <c r="JZM22" s="121"/>
      <c r="JZN22" s="121"/>
      <c r="JZO22" s="121"/>
      <c r="JZP22" s="121"/>
      <c r="JZQ22" s="121"/>
      <c r="JZR22" s="121"/>
      <c r="JZS22" s="121"/>
      <c r="JZT22" s="121"/>
      <c r="JZU22" s="121"/>
      <c r="JZV22" s="121"/>
      <c r="JZW22" s="121"/>
      <c r="JZX22" s="121"/>
      <c r="JZY22" s="121"/>
      <c r="JZZ22" s="121"/>
      <c r="KAA22" s="121"/>
      <c r="KAB22" s="121"/>
      <c r="KAC22" s="121"/>
      <c r="KAD22" s="121"/>
      <c r="KAE22" s="121"/>
      <c r="KAF22" s="121"/>
      <c r="KAG22" s="121"/>
      <c r="KAH22" s="121"/>
      <c r="KAI22" s="121"/>
      <c r="KAJ22" s="121"/>
      <c r="KAK22" s="121"/>
      <c r="KAL22" s="121"/>
      <c r="KAM22" s="121"/>
      <c r="KAN22" s="121"/>
      <c r="KAO22" s="121"/>
      <c r="KAP22" s="121"/>
      <c r="KAQ22" s="121"/>
      <c r="KAR22" s="121"/>
      <c r="KAS22" s="121"/>
      <c r="KAT22" s="121"/>
      <c r="KAU22" s="121"/>
      <c r="KAV22" s="121"/>
      <c r="KAW22" s="121"/>
      <c r="KAX22" s="121"/>
      <c r="KAY22" s="121"/>
      <c r="KAZ22" s="121"/>
      <c r="KBA22" s="121"/>
      <c r="KBB22" s="121"/>
      <c r="KBC22" s="121"/>
      <c r="KBD22" s="121"/>
      <c r="KBE22" s="121"/>
      <c r="KBF22" s="121"/>
      <c r="KBG22" s="121"/>
      <c r="KBH22" s="121"/>
      <c r="KBI22" s="121"/>
      <c r="KBJ22" s="121"/>
      <c r="KBK22" s="121"/>
      <c r="KBL22" s="121"/>
      <c r="KBM22" s="121"/>
      <c r="KBN22" s="121"/>
      <c r="KBO22" s="121"/>
      <c r="KBP22" s="121"/>
      <c r="KBQ22" s="121"/>
      <c r="KBR22" s="121"/>
      <c r="KBS22" s="121"/>
      <c r="KBT22" s="121"/>
      <c r="KBU22" s="121"/>
      <c r="KBV22" s="121"/>
      <c r="KBW22" s="121"/>
      <c r="KBX22" s="121"/>
      <c r="KBY22" s="121"/>
      <c r="KBZ22" s="121"/>
      <c r="KCA22" s="121"/>
      <c r="KCB22" s="121"/>
      <c r="KCC22" s="121"/>
      <c r="KCD22" s="121"/>
      <c r="KCE22" s="121"/>
      <c r="KCF22" s="121"/>
      <c r="KCG22" s="121"/>
      <c r="KCH22" s="121"/>
      <c r="KCI22" s="121"/>
      <c r="KCJ22" s="121"/>
      <c r="KCK22" s="121"/>
      <c r="KCL22" s="121"/>
      <c r="KCM22" s="121"/>
      <c r="KCN22" s="121"/>
      <c r="KCO22" s="121"/>
      <c r="KCP22" s="121"/>
      <c r="KCQ22" s="121"/>
      <c r="KCR22" s="121"/>
      <c r="KCS22" s="121"/>
      <c r="KCT22" s="121"/>
      <c r="KCU22" s="121"/>
      <c r="KCV22" s="121"/>
      <c r="KCW22" s="121"/>
      <c r="KCX22" s="121"/>
      <c r="KCY22" s="121"/>
      <c r="KCZ22" s="121"/>
      <c r="KDA22" s="121"/>
      <c r="KDB22" s="121"/>
      <c r="KDC22" s="121"/>
      <c r="KDD22" s="121"/>
      <c r="KDE22" s="121"/>
      <c r="KDF22" s="121"/>
      <c r="KDG22" s="121"/>
      <c r="KDH22" s="121"/>
      <c r="KDI22" s="121"/>
      <c r="KDJ22" s="121"/>
      <c r="KDK22" s="121"/>
      <c r="KDL22" s="121"/>
      <c r="KDM22" s="121"/>
      <c r="KDN22" s="121"/>
      <c r="KDO22" s="121"/>
      <c r="KDP22" s="121"/>
      <c r="KDQ22" s="121"/>
      <c r="KDR22" s="121"/>
      <c r="KDS22" s="121"/>
      <c r="KDT22" s="121"/>
      <c r="KDU22" s="121"/>
      <c r="KDV22" s="121"/>
      <c r="KDW22" s="121"/>
      <c r="KDX22" s="121"/>
      <c r="KDY22" s="121"/>
      <c r="KDZ22" s="121"/>
      <c r="KEA22" s="121"/>
      <c r="KEB22" s="121"/>
      <c r="KEC22" s="121"/>
      <c r="KED22" s="121"/>
      <c r="KEE22" s="121"/>
      <c r="KEF22" s="121"/>
      <c r="KEG22" s="121"/>
      <c r="KEH22" s="121"/>
      <c r="KEI22" s="121"/>
      <c r="KEJ22" s="121"/>
      <c r="KEK22" s="121"/>
      <c r="KEL22" s="121"/>
      <c r="KEM22" s="121"/>
      <c r="KEN22" s="121"/>
      <c r="KEO22" s="121"/>
      <c r="KEP22" s="121"/>
      <c r="KEQ22" s="121"/>
      <c r="KER22" s="121"/>
      <c r="KES22" s="121"/>
      <c r="KET22" s="121"/>
      <c r="KEU22" s="121"/>
      <c r="KEV22" s="121"/>
      <c r="KEW22" s="121"/>
      <c r="KEX22" s="121"/>
      <c r="KEY22" s="121"/>
      <c r="KEZ22" s="121"/>
      <c r="KFA22" s="121"/>
      <c r="KFB22" s="121"/>
      <c r="KFC22" s="121"/>
      <c r="KFD22" s="121"/>
      <c r="KFE22" s="121"/>
      <c r="KFF22" s="121"/>
      <c r="KFG22" s="121"/>
      <c r="KFH22" s="121"/>
      <c r="KFI22" s="121"/>
      <c r="KFJ22" s="121"/>
      <c r="KFK22" s="121"/>
      <c r="KFL22" s="121"/>
      <c r="KFM22" s="121"/>
      <c r="KFN22" s="121"/>
      <c r="KFO22" s="121"/>
      <c r="KFP22" s="121"/>
      <c r="KFQ22" s="121"/>
      <c r="KFR22" s="121"/>
      <c r="KFS22" s="121"/>
      <c r="KFT22" s="121"/>
      <c r="KFU22" s="121"/>
      <c r="KFV22" s="121"/>
      <c r="KFW22" s="121"/>
      <c r="KFX22" s="121"/>
      <c r="KFY22" s="121"/>
      <c r="KFZ22" s="121"/>
      <c r="KGA22" s="121"/>
      <c r="KGB22" s="121"/>
      <c r="KGC22" s="121"/>
      <c r="KGD22" s="121"/>
      <c r="KGE22" s="121"/>
      <c r="KGF22" s="121"/>
      <c r="KGG22" s="121"/>
      <c r="KGH22" s="121"/>
      <c r="KGI22" s="121"/>
      <c r="KGJ22" s="121"/>
      <c r="KGK22" s="121"/>
      <c r="KGL22" s="121"/>
      <c r="KGM22" s="121"/>
      <c r="KGN22" s="121"/>
      <c r="KGO22" s="121"/>
      <c r="KGP22" s="121"/>
      <c r="KGQ22" s="121"/>
      <c r="KGR22" s="121"/>
      <c r="KGS22" s="121"/>
      <c r="KGT22" s="121"/>
      <c r="KGU22" s="121"/>
      <c r="KGV22" s="121"/>
      <c r="KGW22" s="121"/>
      <c r="KGX22" s="121"/>
      <c r="KGY22" s="121"/>
      <c r="KGZ22" s="121"/>
      <c r="KHA22" s="121"/>
      <c r="KHB22" s="121"/>
      <c r="KHC22" s="121"/>
      <c r="KHD22" s="121"/>
      <c r="KHE22" s="121"/>
      <c r="KHF22" s="121"/>
      <c r="KHG22" s="121"/>
      <c r="KHH22" s="121"/>
      <c r="KHI22" s="121"/>
      <c r="KHJ22" s="121"/>
      <c r="KHK22" s="121"/>
      <c r="KHL22" s="121"/>
      <c r="KHM22" s="121"/>
      <c r="KHN22" s="121"/>
      <c r="KHO22" s="121"/>
      <c r="KHP22" s="121"/>
      <c r="KHQ22" s="121"/>
      <c r="KHR22" s="121"/>
      <c r="KHS22" s="121"/>
      <c r="KHT22" s="121"/>
      <c r="KHU22" s="121"/>
      <c r="KHV22" s="121"/>
      <c r="KHW22" s="121"/>
      <c r="KHX22" s="121"/>
      <c r="KHY22" s="121"/>
      <c r="KHZ22" s="121"/>
      <c r="KIA22" s="121"/>
      <c r="KIB22" s="121"/>
      <c r="KIC22" s="121"/>
      <c r="KID22" s="121"/>
      <c r="KIE22" s="121"/>
      <c r="KIF22" s="121"/>
      <c r="KIG22" s="121"/>
      <c r="KIH22" s="121"/>
      <c r="KII22" s="121"/>
      <c r="KIJ22" s="121"/>
      <c r="KIK22" s="121"/>
      <c r="KIL22" s="121"/>
      <c r="KIM22" s="121"/>
      <c r="KIN22" s="121"/>
      <c r="KIO22" s="121"/>
      <c r="KIP22" s="121"/>
      <c r="KIQ22" s="121"/>
      <c r="KIR22" s="121"/>
      <c r="KIS22" s="121"/>
      <c r="KIT22" s="121"/>
      <c r="KIU22" s="121"/>
      <c r="KIV22" s="121"/>
      <c r="KIW22" s="121"/>
      <c r="KIX22" s="121"/>
      <c r="KIY22" s="121"/>
      <c r="KIZ22" s="121"/>
      <c r="KJA22" s="121"/>
      <c r="KJB22" s="121"/>
      <c r="KJC22" s="121"/>
      <c r="KJD22" s="121"/>
      <c r="KJE22" s="121"/>
      <c r="KJF22" s="121"/>
      <c r="KJG22" s="121"/>
      <c r="KJH22" s="121"/>
      <c r="KJI22" s="121"/>
      <c r="KJJ22" s="121"/>
      <c r="KJK22" s="121"/>
      <c r="KJL22" s="121"/>
      <c r="KJM22" s="121"/>
      <c r="KJN22" s="121"/>
      <c r="KJO22" s="121"/>
      <c r="KJP22" s="121"/>
      <c r="KJQ22" s="121"/>
      <c r="KJR22" s="121"/>
      <c r="KJS22" s="121"/>
      <c r="KJT22" s="121"/>
      <c r="KJU22" s="121"/>
      <c r="KJV22" s="121"/>
      <c r="KJW22" s="121"/>
      <c r="KJX22" s="121"/>
      <c r="KJY22" s="121"/>
      <c r="KJZ22" s="121"/>
      <c r="KKA22" s="121"/>
      <c r="KKB22" s="121"/>
      <c r="KKC22" s="121"/>
      <c r="KKD22" s="121"/>
      <c r="KKE22" s="121"/>
      <c r="KKF22" s="121"/>
      <c r="KKG22" s="121"/>
      <c r="KKH22" s="121"/>
      <c r="KKI22" s="121"/>
      <c r="KKJ22" s="121"/>
      <c r="KKK22" s="121"/>
      <c r="KKL22" s="121"/>
      <c r="KKM22" s="121"/>
      <c r="KKN22" s="121"/>
      <c r="KKO22" s="121"/>
      <c r="KKP22" s="121"/>
      <c r="KKQ22" s="121"/>
      <c r="KKR22" s="121"/>
      <c r="KKS22" s="121"/>
      <c r="KKT22" s="121"/>
      <c r="KKU22" s="121"/>
      <c r="KKV22" s="121"/>
      <c r="KKW22" s="121"/>
      <c r="KKX22" s="121"/>
      <c r="KKY22" s="121"/>
      <c r="KKZ22" s="121"/>
      <c r="KLA22" s="121"/>
      <c r="KLB22" s="121"/>
      <c r="KLC22" s="121"/>
      <c r="KLD22" s="121"/>
      <c r="KLE22" s="121"/>
      <c r="KLF22" s="121"/>
      <c r="KLG22" s="121"/>
      <c r="KLH22" s="121"/>
      <c r="KLI22" s="121"/>
      <c r="KLJ22" s="121"/>
      <c r="KLK22" s="121"/>
      <c r="KLL22" s="121"/>
      <c r="KLM22" s="121"/>
      <c r="KLN22" s="121"/>
      <c r="KLO22" s="121"/>
      <c r="KLP22" s="121"/>
      <c r="KLQ22" s="121"/>
      <c r="KLR22" s="121"/>
      <c r="KLS22" s="121"/>
      <c r="KLT22" s="121"/>
      <c r="KLU22" s="121"/>
      <c r="KLV22" s="121"/>
      <c r="KLW22" s="121"/>
      <c r="KLX22" s="121"/>
      <c r="KLY22" s="121"/>
      <c r="KLZ22" s="121"/>
      <c r="KMA22" s="121"/>
      <c r="KMB22" s="121"/>
      <c r="KMC22" s="121"/>
      <c r="KMD22" s="121"/>
      <c r="KME22" s="121"/>
      <c r="KMF22" s="121"/>
      <c r="KMG22" s="121"/>
      <c r="KMH22" s="121"/>
      <c r="KMI22" s="121"/>
      <c r="KMJ22" s="121"/>
      <c r="KMK22" s="121"/>
      <c r="KML22" s="121"/>
      <c r="KMM22" s="121"/>
      <c r="KMN22" s="121"/>
      <c r="KMO22" s="121"/>
      <c r="KMP22" s="121"/>
      <c r="KMQ22" s="121"/>
      <c r="KMR22" s="121"/>
      <c r="KMS22" s="121"/>
      <c r="KMT22" s="121"/>
      <c r="KMU22" s="121"/>
      <c r="KMV22" s="121"/>
      <c r="KMW22" s="121"/>
      <c r="KMX22" s="121"/>
      <c r="KMY22" s="121"/>
      <c r="KMZ22" s="121"/>
      <c r="KNA22" s="121"/>
      <c r="KNB22" s="121"/>
      <c r="KNC22" s="121"/>
      <c r="KND22" s="121"/>
      <c r="KNE22" s="121"/>
      <c r="KNF22" s="121"/>
      <c r="KNG22" s="121"/>
      <c r="KNH22" s="121"/>
      <c r="KNI22" s="121"/>
      <c r="KNJ22" s="121"/>
      <c r="KNK22" s="121"/>
      <c r="KNL22" s="121"/>
      <c r="KNM22" s="121"/>
      <c r="KNN22" s="121"/>
      <c r="KNO22" s="121"/>
      <c r="KNP22" s="121"/>
      <c r="KNQ22" s="121"/>
      <c r="KNR22" s="121"/>
      <c r="KNS22" s="121"/>
      <c r="KNT22" s="121"/>
      <c r="KNU22" s="121"/>
      <c r="KNV22" s="121"/>
      <c r="KNW22" s="121"/>
      <c r="KNX22" s="121"/>
      <c r="KNY22" s="121"/>
      <c r="KNZ22" s="121"/>
      <c r="KOA22" s="121"/>
      <c r="KOB22" s="121"/>
      <c r="KOC22" s="121"/>
      <c r="KOD22" s="121"/>
      <c r="KOE22" s="121"/>
      <c r="KOF22" s="121"/>
      <c r="KOG22" s="121"/>
      <c r="KOH22" s="121"/>
      <c r="KOI22" s="121"/>
      <c r="KOJ22" s="121"/>
      <c r="KOK22" s="121"/>
      <c r="KOL22" s="121"/>
      <c r="KOM22" s="121"/>
      <c r="KON22" s="121"/>
      <c r="KOO22" s="121"/>
      <c r="KOP22" s="121"/>
      <c r="KOQ22" s="121"/>
      <c r="KOR22" s="121"/>
      <c r="KOS22" s="121"/>
      <c r="KOT22" s="121"/>
      <c r="KOU22" s="121"/>
      <c r="KOV22" s="121"/>
      <c r="KOW22" s="121"/>
      <c r="KOX22" s="121"/>
      <c r="KOY22" s="121"/>
      <c r="KOZ22" s="121"/>
      <c r="KPA22" s="121"/>
      <c r="KPB22" s="121"/>
      <c r="KPC22" s="121"/>
      <c r="KPD22" s="121"/>
      <c r="KPE22" s="121"/>
      <c r="KPF22" s="121"/>
      <c r="KPG22" s="121"/>
      <c r="KPH22" s="121"/>
      <c r="KPI22" s="121"/>
      <c r="KPJ22" s="121"/>
      <c r="KPK22" s="121"/>
      <c r="KPL22" s="121"/>
      <c r="KPM22" s="121"/>
      <c r="KPN22" s="121"/>
      <c r="KPO22" s="121"/>
      <c r="KPP22" s="121"/>
      <c r="KPQ22" s="121"/>
      <c r="KPR22" s="121"/>
      <c r="KPS22" s="121"/>
      <c r="KPT22" s="121"/>
      <c r="KPU22" s="121"/>
      <c r="KPV22" s="121"/>
      <c r="KPW22" s="121"/>
      <c r="KPX22" s="121"/>
      <c r="KPY22" s="121"/>
      <c r="KPZ22" s="121"/>
      <c r="KQA22" s="121"/>
      <c r="KQB22" s="121"/>
      <c r="KQC22" s="121"/>
      <c r="KQD22" s="121"/>
      <c r="KQE22" s="121"/>
      <c r="KQF22" s="121"/>
      <c r="KQG22" s="121"/>
      <c r="KQH22" s="121"/>
      <c r="KQI22" s="121"/>
      <c r="KQJ22" s="121"/>
      <c r="KQK22" s="121"/>
      <c r="KQL22" s="121"/>
      <c r="KQM22" s="121"/>
      <c r="KQN22" s="121"/>
      <c r="KQO22" s="121"/>
      <c r="KQP22" s="121"/>
      <c r="KQQ22" s="121"/>
      <c r="KQR22" s="121"/>
      <c r="KQS22" s="121"/>
      <c r="KQT22" s="121"/>
      <c r="KQU22" s="121"/>
      <c r="KQV22" s="121"/>
      <c r="KQW22" s="121"/>
      <c r="KQX22" s="121"/>
      <c r="KQY22" s="121"/>
      <c r="KQZ22" s="121"/>
      <c r="KRA22" s="121"/>
      <c r="KRB22" s="121"/>
      <c r="KRC22" s="121"/>
      <c r="KRD22" s="121"/>
      <c r="KRE22" s="121"/>
      <c r="KRF22" s="121"/>
      <c r="KRG22" s="121"/>
      <c r="KRH22" s="121"/>
      <c r="KRI22" s="121"/>
      <c r="KRJ22" s="121"/>
      <c r="KRK22" s="121"/>
      <c r="KRL22" s="121"/>
      <c r="KRM22" s="121"/>
      <c r="KRN22" s="121"/>
      <c r="KRO22" s="121"/>
      <c r="KRP22" s="121"/>
      <c r="KRQ22" s="121"/>
      <c r="KRR22" s="121"/>
      <c r="KRS22" s="121"/>
      <c r="KRT22" s="121"/>
      <c r="KRU22" s="121"/>
      <c r="KRV22" s="121"/>
      <c r="KRW22" s="121"/>
      <c r="KRX22" s="121"/>
      <c r="KRY22" s="121"/>
      <c r="KRZ22" s="121"/>
      <c r="KSA22" s="121"/>
      <c r="KSB22" s="121"/>
      <c r="KSC22" s="121"/>
      <c r="KSD22" s="121"/>
      <c r="KSE22" s="121"/>
      <c r="KSF22" s="121"/>
      <c r="KSG22" s="121"/>
      <c r="KSH22" s="121"/>
      <c r="KSI22" s="121"/>
      <c r="KSJ22" s="121"/>
      <c r="KSK22" s="121"/>
      <c r="KSL22" s="121"/>
      <c r="KSM22" s="121"/>
      <c r="KSN22" s="121"/>
      <c r="KSO22" s="121"/>
      <c r="KSP22" s="121"/>
      <c r="KSQ22" s="121"/>
      <c r="KSR22" s="121"/>
      <c r="KSS22" s="121"/>
      <c r="KST22" s="121"/>
      <c r="KSU22" s="121"/>
      <c r="KSV22" s="121"/>
      <c r="KSW22" s="121"/>
      <c r="KSX22" s="121"/>
      <c r="KSY22" s="121"/>
      <c r="KSZ22" s="121"/>
      <c r="KTA22" s="121"/>
      <c r="KTB22" s="121"/>
      <c r="KTC22" s="121"/>
      <c r="KTD22" s="121"/>
      <c r="KTE22" s="121"/>
      <c r="KTF22" s="121"/>
      <c r="KTG22" s="121"/>
      <c r="KTH22" s="121"/>
      <c r="KTI22" s="121"/>
      <c r="KTJ22" s="121"/>
      <c r="KTK22" s="121"/>
      <c r="KTL22" s="121"/>
      <c r="KTM22" s="121"/>
      <c r="KTN22" s="121"/>
      <c r="KTO22" s="121"/>
      <c r="KTP22" s="121"/>
      <c r="KTQ22" s="121"/>
      <c r="KTR22" s="121"/>
      <c r="KTS22" s="121"/>
      <c r="KTT22" s="121"/>
      <c r="KTU22" s="121"/>
      <c r="KTV22" s="121"/>
      <c r="KTW22" s="121"/>
      <c r="KTX22" s="121"/>
      <c r="KTY22" s="121"/>
      <c r="KTZ22" s="121"/>
      <c r="KUA22" s="121"/>
      <c r="KUB22" s="121"/>
      <c r="KUC22" s="121"/>
      <c r="KUD22" s="121"/>
      <c r="KUE22" s="121"/>
      <c r="KUF22" s="121"/>
      <c r="KUG22" s="121"/>
      <c r="KUH22" s="121"/>
      <c r="KUI22" s="121"/>
      <c r="KUJ22" s="121"/>
      <c r="KUK22" s="121"/>
      <c r="KUL22" s="121"/>
      <c r="KUM22" s="121"/>
      <c r="KUN22" s="121"/>
      <c r="KUO22" s="121"/>
      <c r="KUP22" s="121"/>
      <c r="KUQ22" s="121"/>
      <c r="KUR22" s="121"/>
      <c r="KUS22" s="121"/>
      <c r="KUT22" s="121"/>
      <c r="KUU22" s="121"/>
      <c r="KUV22" s="121"/>
      <c r="KUW22" s="121"/>
      <c r="KUX22" s="121"/>
      <c r="KUY22" s="121"/>
      <c r="KUZ22" s="121"/>
      <c r="KVA22" s="121"/>
      <c r="KVB22" s="121"/>
      <c r="KVC22" s="121"/>
      <c r="KVD22" s="121"/>
      <c r="KVE22" s="121"/>
      <c r="KVF22" s="121"/>
      <c r="KVG22" s="121"/>
      <c r="KVH22" s="121"/>
      <c r="KVI22" s="121"/>
      <c r="KVJ22" s="121"/>
      <c r="KVK22" s="121"/>
      <c r="KVL22" s="121"/>
      <c r="KVM22" s="121"/>
      <c r="KVN22" s="121"/>
      <c r="KVO22" s="121"/>
      <c r="KVP22" s="121"/>
      <c r="KVQ22" s="121"/>
      <c r="KVR22" s="121"/>
      <c r="KVS22" s="121"/>
      <c r="KVT22" s="121"/>
      <c r="KVU22" s="121"/>
      <c r="KVV22" s="121"/>
      <c r="KVW22" s="121"/>
      <c r="KVX22" s="121"/>
      <c r="KVY22" s="121"/>
      <c r="KVZ22" s="121"/>
      <c r="KWA22" s="121"/>
      <c r="KWB22" s="121"/>
      <c r="KWC22" s="121"/>
      <c r="KWD22" s="121"/>
      <c r="KWE22" s="121"/>
      <c r="KWF22" s="121"/>
      <c r="KWG22" s="121"/>
      <c r="KWH22" s="121"/>
      <c r="KWI22" s="121"/>
      <c r="KWJ22" s="121"/>
      <c r="KWK22" s="121"/>
      <c r="KWL22" s="121"/>
      <c r="KWM22" s="121"/>
      <c r="KWN22" s="121"/>
      <c r="KWO22" s="121"/>
      <c r="KWP22" s="121"/>
      <c r="KWQ22" s="121"/>
      <c r="KWR22" s="121"/>
      <c r="KWS22" s="121"/>
      <c r="KWT22" s="121"/>
      <c r="KWU22" s="121"/>
      <c r="KWV22" s="121"/>
      <c r="KWW22" s="121"/>
      <c r="KWX22" s="121"/>
      <c r="KWY22" s="121"/>
      <c r="KWZ22" s="121"/>
      <c r="KXA22" s="121"/>
      <c r="KXB22" s="121"/>
      <c r="KXC22" s="121"/>
      <c r="KXD22" s="121"/>
      <c r="KXE22" s="121"/>
      <c r="KXF22" s="121"/>
      <c r="KXG22" s="121"/>
      <c r="KXH22" s="121"/>
      <c r="KXI22" s="121"/>
      <c r="KXJ22" s="121"/>
      <c r="KXK22" s="121"/>
      <c r="KXL22" s="121"/>
      <c r="KXM22" s="121"/>
      <c r="KXN22" s="121"/>
      <c r="KXO22" s="121"/>
      <c r="KXP22" s="121"/>
      <c r="KXQ22" s="121"/>
      <c r="KXR22" s="121"/>
      <c r="KXS22" s="121"/>
      <c r="KXT22" s="121"/>
      <c r="KXU22" s="121"/>
      <c r="KXV22" s="121"/>
      <c r="KXW22" s="121"/>
      <c r="KXX22" s="121"/>
      <c r="KXY22" s="121"/>
      <c r="KXZ22" s="121"/>
      <c r="KYA22" s="121"/>
      <c r="KYB22" s="121"/>
      <c r="KYC22" s="121"/>
      <c r="KYD22" s="121"/>
      <c r="KYE22" s="121"/>
      <c r="KYF22" s="121"/>
      <c r="KYG22" s="121"/>
      <c r="KYH22" s="121"/>
      <c r="KYI22" s="121"/>
      <c r="KYJ22" s="121"/>
      <c r="KYK22" s="121"/>
      <c r="KYL22" s="121"/>
      <c r="KYM22" s="121"/>
      <c r="KYN22" s="121"/>
      <c r="KYO22" s="121"/>
      <c r="KYP22" s="121"/>
      <c r="KYQ22" s="121"/>
      <c r="KYR22" s="121"/>
      <c r="KYS22" s="121"/>
      <c r="KYT22" s="121"/>
      <c r="KYU22" s="121"/>
      <c r="KYV22" s="121"/>
      <c r="KYW22" s="121"/>
      <c r="KYX22" s="121"/>
      <c r="KYY22" s="121"/>
      <c r="KYZ22" s="121"/>
      <c r="KZA22" s="121"/>
      <c r="KZB22" s="121"/>
      <c r="KZC22" s="121"/>
      <c r="KZD22" s="121"/>
      <c r="KZE22" s="121"/>
      <c r="KZF22" s="121"/>
      <c r="KZG22" s="121"/>
      <c r="KZH22" s="121"/>
      <c r="KZI22" s="121"/>
      <c r="KZJ22" s="121"/>
      <c r="KZK22" s="121"/>
      <c r="KZL22" s="121"/>
      <c r="KZM22" s="121"/>
      <c r="KZN22" s="121"/>
      <c r="KZO22" s="121"/>
      <c r="KZP22" s="121"/>
      <c r="KZQ22" s="121"/>
      <c r="KZR22" s="121"/>
      <c r="KZS22" s="121"/>
      <c r="KZT22" s="121"/>
      <c r="KZU22" s="121"/>
      <c r="KZV22" s="121"/>
      <c r="KZW22" s="121"/>
      <c r="KZX22" s="121"/>
      <c r="KZY22" s="121"/>
      <c r="KZZ22" s="121"/>
      <c r="LAA22" s="121"/>
      <c r="LAB22" s="121"/>
      <c r="LAC22" s="121"/>
      <c r="LAD22" s="121"/>
      <c r="LAE22" s="121"/>
      <c r="LAF22" s="121"/>
      <c r="LAG22" s="121"/>
      <c r="LAH22" s="121"/>
      <c r="LAI22" s="121"/>
      <c r="LAJ22" s="121"/>
      <c r="LAK22" s="121"/>
      <c r="LAL22" s="121"/>
      <c r="LAM22" s="121"/>
      <c r="LAN22" s="121"/>
      <c r="LAO22" s="121"/>
      <c r="LAP22" s="121"/>
      <c r="LAQ22" s="121"/>
      <c r="LAR22" s="121"/>
      <c r="LAS22" s="121"/>
      <c r="LAT22" s="121"/>
      <c r="LAU22" s="121"/>
      <c r="LAV22" s="121"/>
      <c r="LAW22" s="121"/>
      <c r="LAX22" s="121"/>
      <c r="LAY22" s="121"/>
      <c r="LAZ22" s="121"/>
      <c r="LBA22" s="121"/>
      <c r="LBB22" s="121"/>
      <c r="LBC22" s="121"/>
      <c r="LBD22" s="121"/>
      <c r="LBE22" s="121"/>
      <c r="LBF22" s="121"/>
      <c r="LBG22" s="121"/>
      <c r="LBH22" s="121"/>
      <c r="LBI22" s="121"/>
      <c r="LBJ22" s="121"/>
      <c r="LBK22" s="121"/>
      <c r="LBL22" s="121"/>
      <c r="LBM22" s="121"/>
      <c r="LBN22" s="121"/>
      <c r="LBO22" s="121"/>
      <c r="LBP22" s="121"/>
      <c r="LBQ22" s="121"/>
      <c r="LBR22" s="121"/>
      <c r="LBS22" s="121"/>
      <c r="LBT22" s="121"/>
      <c r="LBU22" s="121"/>
      <c r="LBV22" s="121"/>
      <c r="LBW22" s="121"/>
      <c r="LBX22" s="121"/>
      <c r="LBY22" s="121"/>
      <c r="LBZ22" s="121"/>
      <c r="LCA22" s="121"/>
      <c r="LCB22" s="121"/>
      <c r="LCC22" s="121"/>
      <c r="LCD22" s="121"/>
      <c r="LCE22" s="121"/>
      <c r="LCF22" s="121"/>
      <c r="LCG22" s="121"/>
      <c r="LCH22" s="121"/>
      <c r="LCI22" s="121"/>
      <c r="LCJ22" s="121"/>
      <c r="LCK22" s="121"/>
      <c r="LCL22" s="121"/>
      <c r="LCM22" s="121"/>
      <c r="LCN22" s="121"/>
      <c r="LCO22" s="121"/>
      <c r="LCP22" s="121"/>
      <c r="LCQ22" s="121"/>
      <c r="LCR22" s="121"/>
      <c r="LCS22" s="121"/>
      <c r="LCT22" s="121"/>
      <c r="LCU22" s="121"/>
      <c r="LCV22" s="121"/>
      <c r="LCW22" s="121"/>
      <c r="LCX22" s="121"/>
      <c r="LCY22" s="121"/>
      <c r="LCZ22" s="121"/>
      <c r="LDA22" s="121"/>
      <c r="LDB22" s="121"/>
      <c r="LDC22" s="121"/>
      <c r="LDD22" s="121"/>
      <c r="LDE22" s="121"/>
      <c r="LDF22" s="121"/>
      <c r="LDG22" s="121"/>
      <c r="LDH22" s="121"/>
      <c r="LDI22" s="121"/>
      <c r="LDJ22" s="121"/>
      <c r="LDK22" s="121"/>
      <c r="LDL22" s="121"/>
      <c r="LDM22" s="121"/>
      <c r="LDN22" s="121"/>
      <c r="LDO22" s="121"/>
      <c r="LDP22" s="121"/>
      <c r="LDQ22" s="121"/>
      <c r="LDR22" s="121"/>
      <c r="LDS22" s="121"/>
      <c r="LDT22" s="121"/>
      <c r="LDU22" s="121"/>
      <c r="LDV22" s="121"/>
      <c r="LDW22" s="121"/>
      <c r="LDX22" s="121"/>
      <c r="LDY22" s="121"/>
      <c r="LDZ22" s="121"/>
      <c r="LEA22" s="121"/>
      <c r="LEB22" s="121"/>
      <c r="LEC22" s="121"/>
      <c r="LED22" s="121"/>
      <c r="LEE22" s="121"/>
      <c r="LEF22" s="121"/>
      <c r="LEG22" s="121"/>
      <c r="LEH22" s="121"/>
      <c r="LEI22" s="121"/>
      <c r="LEJ22" s="121"/>
      <c r="LEK22" s="121"/>
      <c r="LEL22" s="121"/>
      <c r="LEM22" s="121"/>
      <c r="LEN22" s="121"/>
      <c r="LEO22" s="121"/>
      <c r="LEP22" s="121"/>
      <c r="LEQ22" s="121"/>
      <c r="LER22" s="121"/>
      <c r="LES22" s="121"/>
      <c r="LET22" s="121"/>
      <c r="LEU22" s="121"/>
      <c r="LEV22" s="121"/>
      <c r="LEW22" s="121"/>
      <c r="LEX22" s="121"/>
      <c r="LEY22" s="121"/>
      <c r="LEZ22" s="121"/>
      <c r="LFA22" s="121"/>
      <c r="LFB22" s="121"/>
      <c r="LFC22" s="121"/>
      <c r="LFD22" s="121"/>
      <c r="LFE22" s="121"/>
      <c r="LFF22" s="121"/>
      <c r="LFG22" s="121"/>
      <c r="LFH22" s="121"/>
      <c r="LFI22" s="121"/>
      <c r="LFJ22" s="121"/>
      <c r="LFK22" s="121"/>
      <c r="LFL22" s="121"/>
      <c r="LFM22" s="121"/>
      <c r="LFN22" s="121"/>
      <c r="LFO22" s="121"/>
      <c r="LFP22" s="121"/>
      <c r="LFQ22" s="121"/>
      <c r="LFR22" s="121"/>
      <c r="LFS22" s="121"/>
      <c r="LFT22" s="121"/>
      <c r="LFU22" s="121"/>
      <c r="LFV22" s="121"/>
      <c r="LFW22" s="121"/>
      <c r="LFX22" s="121"/>
      <c r="LFY22" s="121"/>
      <c r="LFZ22" s="121"/>
      <c r="LGA22" s="121"/>
      <c r="LGB22" s="121"/>
      <c r="LGC22" s="121"/>
      <c r="LGD22" s="121"/>
      <c r="LGE22" s="121"/>
      <c r="LGF22" s="121"/>
      <c r="LGG22" s="121"/>
      <c r="LGH22" s="121"/>
      <c r="LGI22" s="121"/>
      <c r="LGJ22" s="121"/>
      <c r="LGK22" s="121"/>
      <c r="LGL22" s="121"/>
      <c r="LGM22" s="121"/>
      <c r="LGN22" s="121"/>
      <c r="LGO22" s="121"/>
      <c r="LGP22" s="121"/>
      <c r="LGQ22" s="121"/>
      <c r="LGR22" s="121"/>
      <c r="LGS22" s="121"/>
      <c r="LGT22" s="121"/>
      <c r="LGU22" s="121"/>
      <c r="LGV22" s="121"/>
      <c r="LGW22" s="121"/>
      <c r="LGX22" s="121"/>
      <c r="LGY22" s="121"/>
      <c r="LGZ22" s="121"/>
      <c r="LHA22" s="121"/>
      <c r="LHB22" s="121"/>
      <c r="LHC22" s="121"/>
      <c r="LHD22" s="121"/>
      <c r="LHE22" s="121"/>
      <c r="LHF22" s="121"/>
      <c r="LHG22" s="121"/>
      <c r="LHH22" s="121"/>
      <c r="LHI22" s="121"/>
      <c r="LHJ22" s="121"/>
      <c r="LHK22" s="121"/>
      <c r="LHL22" s="121"/>
      <c r="LHM22" s="121"/>
      <c r="LHN22" s="121"/>
      <c r="LHO22" s="121"/>
      <c r="LHP22" s="121"/>
      <c r="LHQ22" s="121"/>
      <c r="LHR22" s="121"/>
      <c r="LHS22" s="121"/>
      <c r="LHT22" s="121"/>
      <c r="LHU22" s="121"/>
      <c r="LHV22" s="121"/>
      <c r="LHW22" s="121"/>
      <c r="LHX22" s="121"/>
      <c r="LHY22" s="121"/>
      <c r="LHZ22" s="121"/>
      <c r="LIA22" s="121"/>
      <c r="LIB22" s="121"/>
      <c r="LIC22" s="121"/>
      <c r="LID22" s="121"/>
      <c r="LIE22" s="121"/>
      <c r="LIF22" s="121"/>
      <c r="LIG22" s="121"/>
      <c r="LIH22" s="121"/>
      <c r="LII22" s="121"/>
      <c r="LIJ22" s="121"/>
      <c r="LIK22" s="121"/>
      <c r="LIL22" s="121"/>
      <c r="LIM22" s="121"/>
      <c r="LIN22" s="121"/>
      <c r="LIO22" s="121"/>
      <c r="LIP22" s="121"/>
      <c r="LIQ22" s="121"/>
      <c r="LIR22" s="121"/>
      <c r="LIS22" s="121"/>
      <c r="LIT22" s="121"/>
      <c r="LIU22" s="121"/>
      <c r="LIV22" s="121"/>
      <c r="LIW22" s="121"/>
      <c r="LIX22" s="121"/>
      <c r="LIY22" s="121"/>
      <c r="LIZ22" s="121"/>
      <c r="LJA22" s="121"/>
      <c r="LJB22" s="121"/>
      <c r="LJC22" s="121"/>
      <c r="LJD22" s="121"/>
      <c r="LJE22" s="121"/>
      <c r="LJF22" s="121"/>
      <c r="LJG22" s="121"/>
      <c r="LJH22" s="121"/>
      <c r="LJI22" s="121"/>
      <c r="LJJ22" s="121"/>
      <c r="LJK22" s="121"/>
      <c r="LJL22" s="121"/>
      <c r="LJM22" s="121"/>
      <c r="LJN22" s="121"/>
      <c r="LJO22" s="121"/>
      <c r="LJP22" s="121"/>
      <c r="LJQ22" s="121"/>
      <c r="LJR22" s="121"/>
      <c r="LJS22" s="121"/>
      <c r="LJT22" s="121"/>
      <c r="LJU22" s="121"/>
      <c r="LJV22" s="121"/>
      <c r="LJW22" s="121"/>
      <c r="LJX22" s="121"/>
      <c r="LJY22" s="121"/>
      <c r="LJZ22" s="121"/>
      <c r="LKA22" s="121"/>
      <c r="LKB22" s="121"/>
      <c r="LKC22" s="121"/>
      <c r="LKD22" s="121"/>
      <c r="LKE22" s="121"/>
      <c r="LKF22" s="121"/>
      <c r="LKG22" s="121"/>
      <c r="LKH22" s="121"/>
      <c r="LKI22" s="121"/>
      <c r="LKJ22" s="121"/>
      <c r="LKK22" s="121"/>
      <c r="LKL22" s="121"/>
      <c r="LKM22" s="121"/>
      <c r="LKN22" s="121"/>
      <c r="LKO22" s="121"/>
      <c r="LKP22" s="121"/>
      <c r="LKQ22" s="121"/>
      <c r="LKR22" s="121"/>
      <c r="LKS22" s="121"/>
      <c r="LKT22" s="121"/>
      <c r="LKU22" s="121"/>
      <c r="LKV22" s="121"/>
      <c r="LKW22" s="121"/>
      <c r="LKX22" s="121"/>
      <c r="LKY22" s="121"/>
      <c r="LKZ22" s="121"/>
      <c r="LLA22" s="121"/>
      <c r="LLB22" s="121"/>
      <c r="LLC22" s="121"/>
      <c r="LLD22" s="121"/>
      <c r="LLE22" s="121"/>
      <c r="LLF22" s="121"/>
      <c r="LLG22" s="121"/>
      <c r="LLH22" s="121"/>
      <c r="LLI22" s="121"/>
      <c r="LLJ22" s="121"/>
      <c r="LLK22" s="121"/>
      <c r="LLL22" s="121"/>
      <c r="LLM22" s="121"/>
      <c r="LLN22" s="121"/>
      <c r="LLO22" s="121"/>
      <c r="LLP22" s="121"/>
      <c r="LLQ22" s="121"/>
      <c r="LLR22" s="121"/>
      <c r="LLS22" s="121"/>
      <c r="LLT22" s="121"/>
      <c r="LLU22" s="121"/>
      <c r="LLV22" s="121"/>
      <c r="LLW22" s="121"/>
      <c r="LLX22" s="121"/>
      <c r="LLY22" s="121"/>
      <c r="LLZ22" s="121"/>
      <c r="LMA22" s="121"/>
      <c r="LMB22" s="121"/>
      <c r="LMC22" s="121"/>
      <c r="LMD22" s="121"/>
      <c r="LME22" s="121"/>
      <c r="LMF22" s="121"/>
      <c r="LMG22" s="121"/>
      <c r="LMH22" s="121"/>
      <c r="LMI22" s="121"/>
      <c r="LMJ22" s="121"/>
      <c r="LMK22" s="121"/>
      <c r="LML22" s="121"/>
      <c r="LMM22" s="121"/>
      <c r="LMN22" s="121"/>
      <c r="LMO22" s="121"/>
      <c r="LMP22" s="121"/>
      <c r="LMQ22" s="121"/>
      <c r="LMR22" s="121"/>
      <c r="LMS22" s="121"/>
      <c r="LMT22" s="121"/>
      <c r="LMU22" s="121"/>
      <c r="LMV22" s="121"/>
      <c r="LMW22" s="121"/>
      <c r="LMX22" s="121"/>
      <c r="LMY22" s="121"/>
      <c r="LMZ22" s="121"/>
      <c r="LNA22" s="121"/>
      <c r="LNB22" s="121"/>
      <c r="LNC22" s="121"/>
      <c r="LND22" s="121"/>
      <c r="LNE22" s="121"/>
      <c r="LNF22" s="121"/>
      <c r="LNG22" s="121"/>
      <c r="LNH22" s="121"/>
      <c r="LNI22" s="121"/>
      <c r="LNJ22" s="121"/>
      <c r="LNK22" s="121"/>
      <c r="LNL22" s="121"/>
      <c r="LNM22" s="121"/>
      <c r="LNN22" s="121"/>
      <c r="LNO22" s="121"/>
      <c r="LNP22" s="121"/>
      <c r="LNQ22" s="121"/>
      <c r="LNR22" s="121"/>
      <c r="LNS22" s="121"/>
      <c r="LNT22" s="121"/>
      <c r="LNU22" s="121"/>
      <c r="LNV22" s="121"/>
      <c r="LNW22" s="121"/>
      <c r="LNX22" s="121"/>
      <c r="LNY22" s="121"/>
      <c r="LNZ22" s="121"/>
      <c r="LOA22" s="121"/>
      <c r="LOB22" s="121"/>
      <c r="LOC22" s="121"/>
      <c r="LOD22" s="121"/>
      <c r="LOE22" s="121"/>
      <c r="LOF22" s="121"/>
      <c r="LOG22" s="121"/>
      <c r="LOH22" s="121"/>
      <c r="LOI22" s="121"/>
      <c r="LOJ22" s="121"/>
      <c r="LOK22" s="121"/>
      <c r="LOL22" s="121"/>
      <c r="LOM22" s="121"/>
      <c r="LON22" s="121"/>
      <c r="LOO22" s="121"/>
      <c r="LOP22" s="121"/>
      <c r="LOQ22" s="121"/>
      <c r="LOR22" s="121"/>
      <c r="LOS22" s="121"/>
      <c r="LOT22" s="121"/>
      <c r="LOU22" s="121"/>
      <c r="LOV22" s="121"/>
      <c r="LOW22" s="121"/>
      <c r="LOX22" s="121"/>
      <c r="LOY22" s="121"/>
      <c r="LOZ22" s="121"/>
      <c r="LPA22" s="121"/>
      <c r="LPB22" s="121"/>
      <c r="LPC22" s="121"/>
      <c r="LPD22" s="121"/>
      <c r="LPE22" s="121"/>
      <c r="LPF22" s="121"/>
      <c r="LPG22" s="121"/>
      <c r="LPH22" s="121"/>
      <c r="LPI22" s="121"/>
      <c r="LPJ22" s="121"/>
      <c r="LPK22" s="121"/>
      <c r="LPL22" s="121"/>
      <c r="LPM22" s="121"/>
      <c r="LPN22" s="121"/>
      <c r="LPO22" s="121"/>
      <c r="LPP22" s="121"/>
      <c r="LPQ22" s="121"/>
      <c r="LPR22" s="121"/>
      <c r="LPS22" s="121"/>
      <c r="LPT22" s="121"/>
      <c r="LPU22" s="121"/>
      <c r="LPV22" s="121"/>
      <c r="LPW22" s="121"/>
      <c r="LPX22" s="121"/>
      <c r="LPY22" s="121"/>
      <c r="LPZ22" s="121"/>
      <c r="LQA22" s="121"/>
      <c r="LQB22" s="121"/>
      <c r="LQC22" s="121"/>
      <c r="LQD22" s="121"/>
      <c r="LQE22" s="121"/>
      <c r="LQF22" s="121"/>
      <c r="LQG22" s="121"/>
      <c r="LQH22" s="121"/>
      <c r="LQI22" s="121"/>
      <c r="LQJ22" s="121"/>
      <c r="LQK22" s="121"/>
      <c r="LQL22" s="121"/>
      <c r="LQM22" s="121"/>
      <c r="LQN22" s="121"/>
      <c r="LQO22" s="121"/>
      <c r="LQP22" s="121"/>
      <c r="LQQ22" s="121"/>
      <c r="LQR22" s="121"/>
      <c r="LQS22" s="121"/>
      <c r="LQT22" s="121"/>
      <c r="LQU22" s="121"/>
      <c r="LQV22" s="121"/>
      <c r="LQW22" s="121"/>
      <c r="LQX22" s="121"/>
      <c r="LQY22" s="121"/>
      <c r="LQZ22" s="121"/>
      <c r="LRA22" s="121"/>
      <c r="LRB22" s="121"/>
      <c r="LRC22" s="121"/>
      <c r="LRD22" s="121"/>
      <c r="LRE22" s="121"/>
      <c r="LRF22" s="121"/>
      <c r="LRG22" s="121"/>
      <c r="LRH22" s="121"/>
      <c r="LRI22" s="121"/>
      <c r="LRJ22" s="121"/>
      <c r="LRK22" s="121"/>
      <c r="LRL22" s="121"/>
      <c r="LRM22" s="121"/>
      <c r="LRN22" s="121"/>
      <c r="LRO22" s="121"/>
      <c r="LRP22" s="121"/>
      <c r="LRQ22" s="121"/>
      <c r="LRR22" s="121"/>
      <c r="LRS22" s="121"/>
      <c r="LRT22" s="121"/>
      <c r="LRU22" s="121"/>
      <c r="LRV22" s="121"/>
      <c r="LRW22" s="121"/>
      <c r="LRX22" s="121"/>
      <c r="LRY22" s="121"/>
      <c r="LRZ22" s="121"/>
      <c r="LSA22" s="121"/>
      <c r="LSB22" s="121"/>
      <c r="LSC22" s="121"/>
      <c r="LSD22" s="121"/>
      <c r="LSE22" s="121"/>
      <c r="LSF22" s="121"/>
      <c r="LSG22" s="121"/>
      <c r="LSH22" s="121"/>
      <c r="LSI22" s="121"/>
      <c r="LSJ22" s="121"/>
      <c r="LSK22" s="121"/>
      <c r="LSL22" s="121"/>
      <c r="LSM22" s="121"/>
      <c r="LSN22" s="121"/>
      <c r="LSO22" s="121"/>
      <c r="LSP22" s="121"/>
      <c r="LSQ22" s="121"/>
      <c r="LSR22" s="121"/>
      <c r="LSS22" s="121"/>
      <c r="LST22" s="121"/>
      <c r="LSU22" s="121"/>
      <c r="LSV22" s="121"/>
      <c r="LSW22" s="121"/>
      <c r="LSX22" s="121"/>
      <c r="LSY22" s="121"/>
      <c r="LSZ22" s="121"/>
      <c r="LTA22" s="121"/>
      <c r="LTB22" s="121"/>
      <c r="LTC22" s="121"/>
      <c r="LTD22" s="121"/>
      <c r="LTE22" s="121"/>
      <c r="LTF22" s="121"/>
      <c r="LTG22" s="121"/>
      <c r="LTH22" s="121"/>
      <c r="LTI22" s="121"/>
      <c r="LTJ22" s="121"/>
      <c r="LTK22" s="121"/>
      <c r="LTL22" s="121"/>
      <c r="LTM22" s="121"/>
      <c r="LTN22" s="121"/>
      <c r="LTO22" s="121"/>
      <c r="LTP22" s="121"/>
      <c r="LTQ22" s="121"/>
      <c r="LTR22" s="121"/>
      <c r="LTS22" s="121"/>
      <c r="LTT22" s="121"/>
      <c r="LTU22" s="121"/>
      <c r="LTV22" s="121"/>
      <c r="LTW22" s="121"/>
      <c r="LTX22" s="121"/>
      <c r="LTY22" s="121"/>
      <c r="LTZ22" s="121"/>
      <c r="LUA22" s="121"/>
      <c r="LUB22" s="121"/>
      <c r="LUC22" s="121"/>
      <c r="LUD22" s="121"/>
      <c r="LUE22" s="121"/>
      <c r="LUF22" s="121"/>
      <c r="LUG22" s="121"/>
      <c r="LUH22" s="121"/>
      <c r="LUI22" s="121"/>
      <c r="LUJ22" s="121"/>
      <c r="LUK22" s="121"/>
      <c r="LUL22" s="121"/>
      <c r="LUM22" s="121"/>
      <c r="LUN22" s="121"/>
      <c r="LUO22" s="121"/>
      <c r="LUP22" s="121"/>
      <c r="LUQ22" s="121"/>
      <c r="LUR22" s="121"/>
      <c r="LUS22" s="121"/>
      <c r="LUT22" s="121"/>
      <c r="LUU22" s="121"/>
      <c r="LUV22" s="121"/>
      <c r="LUW22" s="121"/>
      <c r="LUX22" s="121"/>
      <c r="LUY22" s="121"/>
      <c r="LUZ22" s="121"/>
      <c r="LVA22" s="121"/>
      <c r="LVB22" s="121"/>
      <c r="LVC22" s="121"/>
      <c r="LVD22" s="121"/>
      <c r="LVE22" s="121"/>
      <c r="LVF22" s="121"/>
      <c r="LVG22" s="121"/>
      <c r="LVH22" s="121"/>
      <c r="LVI22" s="121"/>
      <c r="LVJ22" s="121"/>
      <c r="LVK22" s="121"/>
      <c r="LVL22" s="121"/>
      <c r="LVM22" s="121"/>
      <c r="LVN22" s="121"/>
      <c r="LVO22" s="121"/>
      <c r="LVP22" s="121"/>
      <c r="LVQ22" s="121"/>
      <c r="LVR22" s="121"/>
      <c r="LVS22" s="121"/>
      <c r="LVT22" s="121"/>
      <c r="LVU22" s="121"/>
      <c r="LVV22" s="121"/>
      <c r="LVW22" s="121"/>
      <c r="LVX22" s="121"/>
      <c r="LVY22" s="121"/>
      <c r="LVZ22" s="121"/>
      <c r="LWA22" s="121"/>
      <c r="LWB22" s="121"/>
      <c r="LWC22" s="121"/>
      <c r="LWD22" s="121"/>
      <c r="LWE22" s="121"/>
      <c r="LWF22" s="121"/>
      <c r="LWG22" s="121"/>
      <c r="LWH22" s="121"/>
      <c r="LWI22" s="121"/>
      <c r="LWJ22" s="121"/>
      <c r="LWK22" s="121"/>
      <c r="LWL22" s="121"/>
      <c r="LWM22" s="121"/>
      <c r="LWN22" s="121"/>
      <c r="LWO22" s="121"/>
      <c r="LWP22" s="121"/>
      <c r="LWQ22" s="121"/>
      <c r="LWR22" s="121"/>
      <c r="LWS22" s="121"/>
      <c r="LWT22" s="121"/>
      <c r="LWU22" s="121"/>
      <c r="LWV22" s="121"/>
      <c r="LWW22" s="121"/>
      <c r="LWX22" s="121"/>
      <c r="LWY22" s="121"/>
      <c r="LWZ22" s="121"/>
      <c r="LXA22" s="121"/>
      <c r="LXB22" s="121"/>
      <c r="LXC22" s="121"/>
      <c r="LXD22" s="121"/>
      <c r="LXE22" s="121"/>
      <c r="LXF22" s="121"/>
      <c r="LXG22" s="121"/>
      <c r="LXH22" s="121"/>
      <c r="LXI22" s="121"/>
      <c r="LXJ22" s="121"/>
      <c r="LXK22" s="121"/>
      <c r="LXL22" s="121"/>
      <c r="LXM22" s="121"/>
      <c r="LXN22" s="121"/>
      <c r="LXO22" s="121"/>
      <c r="LXP22" s="121"/>
      <c r="LXQ22" s="121"/>
      <c r="LXR22" s="121"/>
      <c r="LXS22" s="121"/>
      <c r="LXT22" s="121"/>
      <c r="LXU22" s="121"/>
      <c r="LXV22" s="121"/>
      <c r="LXW22" s="121"/>
      <c r="LXX22" s="121"/>
      <c r="LXY22" s="121"/>
      <c r="LXZ22" s="121"/>
      <c r="LYA22" s="121"/>
      <c r="LYB22" s="121"/>
      <c r="LYC22" s="121"/>
      <c r="LYD22" s="121"/>
      <c r="LYE22" s="121"/>
      <c r="LYF22" s="121"/>
      <c r="LYG22" s="121"/>
      <c r="LYH22" s="121"/>
      <c r="LYI22" s="121"/>
      <c r="LYJ22" s="121"/>
      <c r="LYK22" s="121"/>
      <c r="LYL22" s="121"/>
      <c r="LYM22" s="121"/>
      <c r="LYN22" s="121"/>
      <c r="LYO22" s="121"/>
      <c r="LYP22" s="121"/>
      <c r="LYQ22" s="121"/>
      <c r="LYR22" s="121"/>
      <c r="LYS22" s="121"/>
      <c r="LYT22" s="121"/>
      <c r="LYU22" s="121"/>
      <c r="LYV22" s="121"/>
      <c r="LYW22" s="121"/>
      <c r="LYX22" s="121"/>
      <c r="LYY22" s="121"/>
      <c r="LYZ22" s="121"/>
      <c r="LZA22" s="121"/>
      <c r="LZB22" s="121"/>
      <c r="LZC22" s="121"/>
      <c r="LZD22" s="121"/>
      <c r="LZE22" s="121"/>
      <c r="LZF22" s="121"/>
      <c r="LZG22" s="121"/>
      <c r="LZH22" s="121"/>
      <c r="LZI22" s="121"/>
      <c r="LZJ22" s="121"/>
      <c r="LZK22" s="121"/>
      <c r="LZL22" s="121"/>
      <c r="LZM22" s="121"/>
      <c r="LZN22" s="121"/>
      <c r="LZO22" s="121"/>
      <c r="LZP22" s="121"/>
      <c r="LZQ22" s="121"/>
      <c r="LZR22" s="121"/>
      <c r="LZS22" s="121"/>
      <c r="LZT22" s="121"/>
      <c r="LZU22" s="121"/>
      <c r="LZV22" s="121"/>
      <c r="LZW22" s="121"/>
      <c r="LZX22" s="121"/>
      <c r="LZY22" s="121"/>
      <c r="LZZ22" s="121"/>
      <c r="MAA22" s="121"/>
      <c r="MAB22" s="121"/>
      <c r="MAC22" s="121"/>
      <c r="MAD22" s="121"/>
      <c r="MAE22" s="121"/>
      <c r="MAF22" s="121"/>
      <c r="MAG22" s="121"/>
      <c r="MAH22" s="121"/>
      <c r="MAI22" s="121"/>
      <c r="MAJ22" s="121"/>
      <c r="MAK22" s="121"/>
      <c r="MAL22" s="121"/>
      <c r="MAM22" s="121"/>
      <c r="MAN22" s="121"/>
      <c r="MAO22" s="121"/>
      <c r="MAP22" s="121"/>
      <c r="MAQ22" s="121"/>
      <c r="MAR22" s="121"/>
      <c r="MAS22" s="121"/>
      <c r="MAT22" s="121"/>
      <c r="MAU22" s="121"/>
      <c r="MAV22" s="121"/>
      <c r="MAW22" s="121"/>
      <c r="MAX22" s="121"/>
      <c r="MAY22" s="121"/>
      <c r="MAZ22" s="121"/>
      <c r="MBA22" s="121"/>
      <c r="MBB22" s="121"/>
      <c r="MBC22" s="121"/>
      <c r="MBD22" s="121"/>
      <c r="MBE22" s="121"/>
      <c r="MBF22" s="121"/>
      <c r="MBG22" s="121"/>
      <c r="MBH22" s="121"/>
      <c r="MBI22" s="121"/>
      <c r="MBJ22" s="121"/>
      <c r="MBK22" s="121"/>
      <c r="MBL22" s="121"/>
      <c r="MBM22" s="121"/>
      <c r="MBN22" s="121"/>
      <c r="MBO22" s="121"/>
      <c r="MBP22" s="121"/>
      <c r="MBQ22" s="121"/>
      <c r="MBR22" s="121"/>
      <c r="MBS22" s="121"/>
      <c r="MBT22" s="121"/>
      <c r="MBU22" s="121"/>
      <c r="MBV22" s="121"/>
      <c r="MBW22" s="121"/>
      <c r="MBX22" s="121"/>
      <c r="MBY22" s="121"/>
      <c r="MBZ22" s="121"/>
      <c r="MCA22" s="121"/>
      <c r="MCB22" s="121"/>
      <c r="MCC22" s="121"/>
      <c r="MCD22" s="121"/>
      <c r="MCE22" s="121"/>
      <c r="MCF22" s="121"/>
      <c r="MCG22" s="121"/>
      <c r="MCH22" s="121"/>
      <c r="MCI22" s="121"/>
      <c r="MCJ22" s="121"/>
      <c r="MCK22" s="121"/>
      <c r="MCL22" s="121"/>
      <c r="MCM22" s="121"/>
      <c r="MCN22" s="121"/>
      <c r="MCO22" s="121"/>
      <c r="MCP22" s="121"/>
      <c r="MCQ22" s="121"/>
      <c r="MCR22" s="121"/>
      <c r="MCS22" s="121"/>
      <c r="MCT22" s="121"/>
      <c r="MCU22" s="121"/>
      <c r="MCV22" s="121"/>
      <c r="MCW22" s="121"/>
      <c r="MCX22" s="121"/>
      <c r="MCY22" s="121"/>
      <c r="MCZ22" s="121"/>
      <c r="MDA22" s="121"/>
      <c r="MDB22" s="121"/>
      <c r="MDC22" s="121"/>
      <c r="MDD22" s="121"/>
      <c r="MDE22" s="121"/>
      <c r="MDF22" s="121"/>
      <c r="MDG22" s="121"/>
      <c r="MDH22" s="121"/>
      <c r="MDI22" s="121"/>
      <c r="MDJ22" s="121"/>
      <c r="MDK22" s="121"/>
      <c r="MDL22" s="121"/>
      <c r="MDM22" s="121"/>
      <c r="MDN22" s="121"/>
      <c r="MDO22" s="121"/>
      <c r="MDP22" s="121"/>
      <c r="MDQ22" s="121"/>
      <c r="MDR22" s="121"/>
      <c r="MDS22" s="121"/>
      <c r="MDT22" s="121"/>
      <c r="MDU22" s="121"/>
      <c r="MDV22" s="121"/>
      <c r="MDW22" s="121"/>
      <c r="MDX22" s="121"/>
      <c r="MDY22" s="121"/>
      <c r="MDZ22" s="121"/>
      <c r="MEA22" s="121"/>
      <c r="MEB22" s="121"/>
      <c r="MEC22" s="121"/>
      <c r="MED22" s="121"/>
      <c r="MEE22" s="121"/>
      <c r="MEF22" s="121"/>
      <c r="MEG22" s="121"/>
      <c r="MEH22" s="121"/>
      <c r="MEI22" s="121"/>
      <c r="MEJ22" s="121"/>
      <c r="MEK22" s="121"/>
      <c r="MEL22" s="121"/>
      <c r="MEM22" s="121"/>
      <c r="MEN22" s="121"/>
      <c r="MEO22" s="121"/>
      <c r="MEP22" s="121"/>
      <c r="MEQ22" s="121"/>
      <c r="MER22" s="121"/>
      <c r="MES22" s="121"/>
      <c r="MET22" s="121"/>
      <c r="MEU22" s="121"/>
      <c r="MEV22" s="121"/>
      <c r="MEW22" s="121"/>
      <c r="MEX22" s="121"/>
      <c r="MEY22" s="121"/>
      <c r="MEZ22" s="121"/>
      <c r="MFA22" s="121"/>
      <c r="MFB22" s="121"/>
      <c r="MFC22" s="121"/>
      <c r="MFD22" s="121"/>
      <c r="MFE22" s="121"/>
      <c r="MFF22" s="121"/>
      <c r="MFG22" s="121"/>
      <c r="MFH22" s="121"/>
      <c r="MFI22" s="121"/>
      <c r="MFJ22" s="121"/>
      <c r="MFK22" s="121"/>
      <c r="MFL22" s="121"/>
      <c r="MFM22" s="121"/>
      <c r="MFN22" s="121"/>
      <c r="MFO22" s="121"/>
      <c r="MFP22" s="121"/>
      <c r="MFQ22" s="121"/>
      <c r="MFR22" s="121"/>
      <c r="MFS22" s="121"/>
      <c r="MFT22" s="121"/>
      <c r="MFU22" s="121"/>
      <c r="MFV22" s="121"/>
      <c r="MFW22" s="121"/>
      <c r="MFX22" s="121"/>
      <c r="MFY22" s="121"/>
      <c r="MFZ22" s="121"/>
      <c r="MGA22" s="121"/>
      <c r="MGB22" s="121"/>
      <c r="MGC22" s="121"/>
      <c r="MGD22" s="121"/>
      <c r="MGE22" s="121"/>
      <c r="MGF22" s="121"/>
      <c r="MGG22" s="121"/>
      <c r="MGH22" s="121"/>
      <c r="MGI22" s="121"/>
      <c r="MGJ22" s="121"/>
      <c r="MGK22" s="121"/>
      <c r="MGL22" s="121"/>
      <c r="MGM22" s="121"/>
      <c r="MGN22" s="121"/>
      <c r="MGO22" s="121"/>
      <c r="MGP22" s="121"/>
      <c r="MGQ22" s="121"/>
      <c r="MGR22" s="121"/>
      <c r="MGS22" s="121"/>
      <c r="MGT22" s="121"/>
      <c r="MGU22" s="121"/>
      <c r="MGV22" s="121"/>
      <c r="MGW22" s="121"/>
      <c r="MGX22" s="121"/>
      <c r="MGY22" s="121"/>
      <c r="MGZ22" s="121"/>
      <c r="MHA22" s="121"/>
      <c r="MHB22" s="121"/>
      <c r="MHC22" s="121"/>
      <c r="MHD22" s="121"/>
      <c r="MHE22" s="121"/>
      <c r="MHF22" s="121"/>
      <c r="MHG22" s="121"/>
      <c r="MHH22" s="121"/>
      <c r="MHI22" s="121"/>
      <c r="MHJ22" s="121"/>
      <c r="MHK22" s="121"/>
      <c r="MHL22" s="121"/>
      <c r="MHM22" s="121"/>
      <c r="MHN22" s="121"/>
      <c r="MHO22" s="121"/>
      <c r="MHP22" s="121"/>
      <c r="MHQ22" s="121"/>
      <c r="MHR22" s="121"/>
      <c r="MHS22" s="121"/>
      <c r="MHT22" s="121"/>
      <c r="MHU22" s="121"/>
      <c r="MHV22" s="121"/>
      <c r="MHW22" s="121"/>
      <c r="MHX22" s="121"/>
      <c r="MHY22" s="121"/>
      <c r="MHZ22" s="121"/>
      <c r="MIA22" s="121"/>
      <c r="MIB22" s="121"/>
      <c r="MIC22" s="121"/>
      <c r="MID22" s="121"/>
      <c r="MIE22" s="121"/>
      <c r="MIF22" s="121"/>
      <c r="MIG22" s="121"/>
      <c r="MIH22" s="121"/>
      <c r="MII22" s="121"/>
      <c r="MIJ22" s="121"/>
      <c r="MIK22" s="121"/>
      <c r="MIL22" s="121"/>
      <c r="MIM22" s="121"/>
      <c r="MIN22" s="121"/>
      <c r="MIO22" s="121"/>
      <c r="MIP22" s="121"/>
      <c r="MIQ22" s="121"/>
      <c r="MIR22" s="121"/>
      <c r="MIS22" s="121"/>
      <c r="MIT22" s="121"/>
      <c r="MIU22" s="121"/>
      <c r="MIV22" s="121"/>
      <c r="MIW22" s="121"/>
      <c r="MIX22" s="121"/>
      <c r="MIY22" s="121"/>
      <c r="MIZ22" s="121"/>
      <c r="MJA22" s="121"/>
      <c r="MJB22" s="121"/>
      <c r="MJC22" s="121"/>
      <c r="MJD22" s="121"/>
      <c r="MJE22" s="121"/>
      <c r="MJF22" s="121"/>
      <c r="MJG22" s="121"/>
      <c r="MJH22" s="121"/>
      <c r="MJI22" s="121"/>
      <c r="MJJ22" s="121"/>
      <c r="MJK22" s="121"/>
      <c r="MJL22" s="121"/>
      <c r="MJM22" s="121"/>
      <c r="MJN22" s="121"/>
      <c r="MJO22" s="121"/>
      <c r="MJP22" s="121"/>
      <c r="MJQ22" s="121"/>
      <c r="MJR22" s="121"/>
      <c r="MJS22" s="121"/>
      <c r="MJT22" s="121"/>
      <c r="MJU22" s="121"/>
      <c r="MJV22" s="121"/>
      <c r="MJW22" s="121"/>
      <c r="MJX22" s="121"/>
      <c r="MJY22" s="121"/>
      <c r="MJZ22" s="121"/>
      <c r="MKA22" s="121"/>
      <c r="MKB22" s="121"/>
      <c r="MKC22" s="121"/>
      <c r="MKD22" s="121"/>
      <c r="MKE22" s="121"/>
      <c r="MKF22" s="121"/>
      <c r="MKG22" s="121"/>
      <c r="MKH22" s="121"/>
      <c r="MKI22" s="121"/>
      <c r="MKJ22" s="121"/>
      <c r="MKK22" s="121"/>
      <c r="MKL22" s="121"/>
      <c r="MKM22" s="121"/>
      <c r="MKN22" s="121"/>
      <c r="MKO22" s="121"/>
      <c r="MKP22" s="121"/>
      <c r="MKQ22" s="121"/>
      <c r="MKR22" s="121"/>
      <c r="MKS22" s="121"/>
      <c r="MKT22" s="121"/>
      <c r="MKU22" s="121"/>
      <c r="MKV22" s="121"/>
      <c r="MKW22" s="121"/>
      <c r="MKX22" s="121"/>
      <c r="MKY22" s="121"/>
      <c r="MKZ22" s="121"/>
      <c r="MLA22" s="121"/>
      <c r="MLB22" s="121"/>
      <c r="MLC22" s="121"/>
      <c r="MLD22" s="121"/>
      <c r="MLE22" s="121"/>
      <c r="MLF22" s="121"/>
      <c r="MLG22" s="121"/>
      <c r="MLH22" s="121"/>
      <c r="MLI22" s="121"/>
      <c r="MLJ22" s="121"/>
      <c r="MLK22" s="121"/>
      <c r="MLL22" s="121"/>
      <c r="MLM22" s="121"/>
      <c r="MLN22" s="121"/>
      <c r="MLO22" s="121"/>
      <c r="MLP22" s="121"/>
      <c r="MLQ22" s="121"/>
      <c r="MLR22" s="121"/>
      <c r="MLS22" s="121"/>
      <c r="MLT22" s="121"/>
      <c r="MLU22" s="121"/>
      <c r="MLV22" s="121"/>
      <c r="MLW22" s="121"/>
      <c r="MLX22" s="121"/>
      <c r="MLY22" s="121"/>
      <c r="MLZ22" s="121"/>
      <c r="MMA22" s="121"/>
      <c r="MMB22" s="121"/>
      <c r="MMC22" s="121"/>
      <c r="MMD22" s="121"/>
      <c r="MME22" s="121"/>
      <c r="MMF22" s="121"/>
      <c r="MMG22" s="121"/>
      <c r="MMH22" s="121"/>
      <c r="MMI22" s="121"/>
      <c r="MMJ22" s="121"/>
      <c r="MMK22" s="121"/>
      <c r="MML22" s="121"/>
      <c r="MMM22" s="121"/>
      <c r="MMN22" s="121"/>
      <c r="MMO22" s="121"/>
      <c r="MMP22" s="121"/>
      <c r="MMQ22" s="121"/>
      <c r="MMR22" s="121"/>
      <c r="MMS22" s="121"/>
      <c r="MMT22" s="121"/>
      <c r="MMU22" s="121"/>
      <c r="MMV22" s="121"/>
      <c r="MMW22" s="121"/>
      <c r="MMX22" s="121"/>
      <c r="MMY22" s="121"/>
      <c r="MMZ22" s="121"/>
      <c r="MNA22" s="121"/>
      <c r="MNB22" s="121"/>
      <c r="MNC22" s="121"/>
      <c r="MND22" s="121"/>
      <c r="MNE22" s="121"/>
      <c r="MNF22" s="121"/>
      <c r="MNG22" s="121"/>
      <c r="MNH22" s="121"/>
      <c r="MNI22" s="121"/>
      <c r="MNJ22" s="121"/>
      <c r="MNK22" s="121"/>
      <c r="MNL22" s="121"/>
      <c r="MNM22" s="121"/>
      <c r="MNN22" s="121"/>
      <c r="MNO22" s="121"/>
      <c r="MNP22" s="121"/>
      <c r="MNQ22" s="121"/>
      <c r="MNR22" s="121"/>
      <c r="MNS22" s="121"/>
      <c r="MNT22" s="121"/>
      <c r="MNU22" s="121"/>
      <c r="MNV22" s="121"/>
      <c r="MNW22" s="121"/>
      <c r="MNX22" s="121"/>
      <c r="MNY22" s="121"/>
      <c r="MNZ22" s="121"/>
      <c r="MOA22" s="121"/>
      <c r="MOB22" s="121"/>
      <c r="MOC22" s="121"/>
      <c r="MOD22" s="121"/>
      <c r="MOE22" s="121"/>
      <c r="MOF22" s="121"/>
      <c r="MOG22" s="121"/>
      <c r="MOH22" s="121"/>
      <c r="MOI22" s="121"/>
      <c r="MOJ22" s="121"/>
      <c r="MOK22" s="121"/>
      <c r="MOL22" s="121"/>
      <c r="MOM22" s="121"/>
      <c r="MON22" s="121"/>
      <c r="MOO22" s="121"/>
      <c r="MOP22" s="121"/>
      <c r="MOQ22" s="121"/>
      <c r="MOR22" s="121"/>
      <c r="MOS22" s="121"/>
      <c r="MOT22" s="121"/>
      <c r="MOU22" s="121"/>
      <c r="MOV22" s="121"/>
      <c r="MOW22" s="121"/>
      <c r="MOX22" s="121"/>
      <c r="MOY22" s="121"/>
      <c r="MOZ22" s="121"/>
      <c r="MPA22" s="121"/>
      <c r="MPB22" s="121"/>
      <c r="MPC22" s="121"/>
      <c r="MPD22" s="121"/>
      <c r="MPE22" s="121"/>
      <c r="MPF22" s="121"/>
      <c r="MPG22" s="121"/>
      <c r="MPH22" s="121"/>
      <c r="MPI22" s="121"/>
      <c r="MPJ22" s="121"/>
      <c r="MPK22" s="121"/>
      <c r="MPL22" s="121"/>
      <c r="MPM22" s="121"/>
      <c r="MPN22" s="121"/>
      <c r="MPO22" s="121"/>
      <c r="MPP22" s="121"/>
      <c r="MPQ22" s="121"/>
      <c r="MPR22" s="121"/>
      <c r="MPS22" s="121"/>
      <c r="MPT22" s="121"/>
      <c r="MPU22" s="121"/>
      <c r="MPV22" s="121"/>
      <c r="MPW22" s="121"/>
      <c r="MPX22" s="121"/>
      <c r="MPY22" s="121"/>
      <c r="MPZ22" s="121"/>
      <c r="MQA22" s="121"/>
      <c r="MQB22" s="121"/>
      <c r="MQC22" s="121"/>
      <c r="MQD22" s="121"/>
      <c r="MQE22" s="121"/>
      <c r="MQF22" s="121"/>
      <c r="MQG22" s="121"/>
      <c r="MQH22" s="121"/>
      <c r="MQI22" s="121"/>
      <c r="MQJ22" s="121"/>
      <c r="MQK22" s="121"/>
      <c r="MQL22" s="121"/>
      <c r="MQM22" s="121"/>
      <c r="MQN22" s="121"/>
      <c r="MQO22" s="121"/>
      <c r="MQP22" s="121"/>
      <c r="MQQ22" s="121"/>
      <c r="MQR22" s="121"/>
      <c r="MQS22" s="121"/>
      <c r="MQT22" s="121"/>
      <c r="MQU22" s="121"/>
      <c r="MQV22" s="121"/>
      <c r="MQW22" s="121"/>
      <c r="MQX22" s="121"/>
      <c r="MQY22" s="121"/>
      <c r="MQZ22" s="121"/>
      <c r="MRA22" s="121"/>
      <c r="MRB22" s="121"/>
      <c r="MRC22" s="121"/>
      <c r="MRD22" s="121"/>
      <c r="MRE22" s="121"/>
      <c r="MRF22" s="121"/>
      <c r="MRG22" s="121"/>
      <c r="MRH22" s="121"/>
      <c r="MRI22" s="121"/>
      <c r="MRJ22" s="121"/>
      <c r="MRK22" s="121"/>
      <c r="MRL22" s="121"/>
      <c r="MRM22" s="121"/>
      <c r="MRN22" s="121"/>
      <c r="MRO22" s="121"/>
      <c r="MRP22" s="121"/>
      <c r="MRQ22" s="121"/>
      <c r="MRR22" s="121"/>
      <c r="MRS22" s="121"/>
      <c r="MRT22" s="121"/>
      <c r="MRU22" s="121"/>
      <c r="MRV22" s="121"/>
      <c r="MRW22" s="121"/>
      <c r="MRX22" s="121"/>
      <c r="MRY22" s="121"/>
      <c r="MRZ22" s="121"/>
      <c r="MSA22" s="121"/>
      <c r="MSB22" s="121"/>
      <c r="MSC22" s="121"/>
      <c r="MSD22" s="121"/>
      <c r="MSE22" s="121"/>
      <c r="MSF22" s="121"/>
      <c r="MSG22" s="121"/>
      <c r="MSH22" s="121"/>
      <c r="MSI22" s="121"/>
      <c r="MSJ22" s="121"/>
      <c r="MSK22" s="121"/>
      <c r="MSL22" s="121"/>
      <c r="MSM22" s="121"/>
      <c r="MSN22" s="121"/>
      <c r="MSO22" s="121"/>
      <c r="MSP22" s="121"/>
      <c r="MSQ22" s="121"/>
      <c r="MSR22" s="121"/>
      <c r="MSS22" s="121"/>
      <c r="MST22" s="121"/>
      <c r="MSU22" s="121"/>
      <c r="MSV22" s="121"/>
      <c r="MSW22" s="121"/>
      <c r="MSX22" s="121"/>
      <c r="MSY22" s="121"/>
      <c r="MSZ22" s="121"/>
      <c r="MTA22" s="121"/>
      <c r="MTB22" s="121"/>
      <c r="MTC22" s="121"/>
      <c r="MTD22" s="121"/>
      <c r="MTE22" s="121"/>
      <c r="MTF22" s="121"/>
      <c r="MTG22" s="121"/>
      <c r="MTH22" s="121"/>
      <c r="MTI22" s="121"/>
      <c r="MTJ22" s="121"/>
      <c r="MTK22" s="121"/>
      <c r="MTL22" s="121"/>
      <c r="MTM22" s="121"/>
      <c r="MTN22" s="121"/>
      <c r="MTO22" s="121"/>
      <c r="MTP22" s="121"/>
      <c r="MTQ22" s="121"/>
      <c r="MTR22" s="121"/>
      <c r="MTS22" s="121"/>
      <c r="MTT22" s="121"/>
      <c r="MTU22" s="121"/>
      <c r="MTV22" s="121"/>
      <c r="MTW22" s="121"/>
      <c r="MTX22" s="121"/>
      <c r="MTY22" s="121"/>
      <c r="MTZ22" s="121"/>
      <c r="MUA22" s="121"/>
      <c r="MUB22" s="121"/>
      <c r="MUC22" s="121"/>
      <c r="MUD22" s="121"/>
      <c r="MUE22" s="121"/>
      <c r="MUF22" s="121"/>
      <c r="MUG22" s="121"/>
      <c r="MUH22" s="121"/>
      <c r="MUI22" s="121"/>
      <c r="MUJ22" s="121"/>
      <c r="MUK22" s="121"/>
      <c r="MUL22" s="121"/>
      <c r="MUM22" s="121"/>
      <c r="MUN22" s="121"/>
      <c r="MUO22" s="121"/>
      <c r="MUP22" s="121"/>
      <c r="MUQ22" s="121"/>
      <c r="MUR22" s="121"/>
      <c r="MUS22" s="121"/>
      <c r="MUT22" s="121"/>
      <c r="MUU22" s="121"/>
      <c r="MUV22" s="121"/>
      <c r="MUW22" s="121"/>
      <c r="MUX22" s="121"/>
      <c r="MUY22" s="121"/>
      <c r="MUZ22" s="121"/>
      <c r="MVA22" s="121"/>
      <c r="MVB22" s="121"/>
      <c r="MVC22" s="121"/>
      <c r="MVD22" s="121"/>
      <c r="MVE22" s="121"/>
      <c r="MVF22" s="121"/>
      <c r="MVG22" s="121"/>
      <c r="MVH22" s="121"/>
      <c r="MVI22" s="121"/>
      <c r="MVJ22" s="121"/>
      <c r="MVK22" s="121"/>
      <c r="MVL22" s="121"/>
      <c r="MVM22" s="121"/>
      <c r="MVN22" s="121"/>
      <c r="MVO22" s="121"/>
      <c r="MVP22" s="121"/>
      <c r="MVQ22" s="121"/>
      <c r="MVR22" s="121"/>
      <c r="MVS22" s="121"/>
      <c r="MVT22" s="121"/>
      <c r="MVU22" s="121"/>
      <c r="MVV22" s="121"/>
      <c r="MVW22" s="121"/>
      <c r="MVX22" s="121"/>
      <c r="MVY22" s="121"/>
      <c r="MVZ22" s="121"/>
      <c r="MWA22" s="121"/>
      <c r="MWB22" s="121"/>
      <c r="MWC22" s="121"/>
      <c r="MWD22" s="121"/>
      <c r="MWE22" s="121"/>
      <c r="MWF22" s="121"/>
      <c r="MWG22" s="121"/>
      <c r="MWH22" s="121"/>
      <c r="MWI22" s="121"/>
      <c r="MWJ22" s="121"/>
      <c r="MWK22" s="121"/>
      <c r="MWL22" s="121"/>
      <c r="MWM22" s="121"/>
      <c r="MWN22" s="121"/>
      <c r="MWO22" s="121"/>
      <c r="MWP22" s="121"/>
      <c r="MWQ22" s="121"/>
      <c r="MWR22" s="121"/>
      <c r="MWS22" s="121"/>
      <c r="MWT22" s="121"/>
      <c r="MWU22" s="121"/>
      <c r="MWV22" s="121"/>
      <c r="MWW22" s="121"/>
      <c r="MWX22" s="121"/>
      <c r="MWY22" s="121"/>
      <c r="MWZ22" s="121"/>
      <c r="MXA22" s="121"/>
      <c r="MXB22" s="121"/>
      <c r="MXC22" s="121"/>
      <c r="MXD22" s="121"/>
      <c r="MXE22" s="121"/>
      <c r="MXF22" s="121"/>
      <c r="MXG22" s="121"/>
      <c r="MXH22" s="121"/>
      <c r="MXI22" s="121"/>
      <c r="MXJ22" s="121"/>
      <c r="MXK22" s="121"/>
      <c r="MXL22" s="121"/>
      <c r="MXM22" s="121"/>
      <c r="MXN22" s="121"/>
      <c r="MXO22" s="121"/>
      <c r="MXP22" s="121"/>
      <c r="MXQ22" s="121"/>
      <c r="MXR22" s="121"/>
      <c r="MXS22" s="121"/>
      <c r="MXT22" s="121"/>
      <c r="MXU22" s="121"/>
      <c r="MXV22" s="121"/>
      <c r="MXW22" s="121"/>
      <c r="MXX22" s="121"/>
      <c r="MXY22" s="121"/>
      <c r="MXZ22" s="121"/>
      <c r="MYA22" s="121"/>
      <c r="MYB22" s="121"/>
      <c r="MYC22" s="121"/>
      <c r="MYD22" s="121"/>
      <c r="MYE22" s="121"/>
      <c r="MYF22" s="121"/>
      <c r="MYG22" s="121"/>
      <c r="MYH22" s="121"/>
      <c r="MYI22" s="121"/>
      <c r="MYJ22" s="121"/>
      <c r="MYK22" s="121"/>
      <c r="MYL22" s="121"/>
      <c r="MYM22" s="121"/>
      <c r="MYN22" s="121"/>
      <c r="MYO22" s="121"/>
      <c r="MYP22" s="121"/>
      <c r="MYQ22" s="121"/>
      <c r="MYR22" s="121"/>
      <c r="MYS22" s="121"/>
      <c r="MYT22" s="121"/>
      <c r="MYU22" s="121"/>
      <c r="MYV22" s="121"/>
      <c r="MYW22" s="121"/>
      <c r="MYX22" s="121"/>
      <c r="MYY22" s="121"/>
      <c r="MYZ22" s="121"/>
      <c r="MZA22" s="121"/>
      <c r="MZB22" s="121"/>
      <c r="MZC22" s="121"/>
      <c r="MZD22" s="121"/>
      <c r="MZE22" s="121"/>
      <c r="MZF22" s="121"/>
      <c r="MZG22" s="121"/>
      <c r="MZH22" s="121"/>
      <c r="MZI22" s="121"/>
      <c r="MZJ22" s="121"/>
      <c r="MZK22" s="121"/>
      <c r="MZL22" s="121"/>
      <c r="MZM22" s="121"/>
      <c r="MZN22" s="121"/>
      <c r="MZO22" s="121"/>
      <c r="MZP22" s="121"/>
      <c r="MZQ22" s="121"/>
      <c r="MZR22" s="121"/>
      <c r="MZS22" s="121"/>
      <c r="MZT22" s="121"/>
      <c r="MZU22" s="121"/>
      <c r="MZV22" s="121"/>
      <c r="MZW22" s="121"/>
      <c r="MZX22" s="121"/>
      <c r="MZY22" s="121"/>
      <c r="MZZ22" s="121"/>
      <c r="NAA22" s="121"/>
      <c r="NAB22" s="121"/>
      <c r="NAC22" s="121"/>
      <c r="NAD22" s="121"/>
      <c r="NAE22" s="121"/>
      <c r="NAF22" s="121"/>
      <c r="NAG22" s="121"/>
      <c r="NAH22" s="121"/>
      <c r="NAI22" s="121"/>
      <c r="NAJ22" s="121"/>
      <c r="NAK22" s="121"/>
      <c r="NAL22" s="121"/>
      <c r="NAM22" s="121"/>
      <c r="NAN22" s="121"/>
      <c r="NAO22" s="121"/>
      <c r="NAP22" s="121"/>
      <c r="NAQ22" s="121"/>
      <c r="NAR22" s="121"/>
      <c r="NAS22" s="121"/>
      <c r="NAT22" s="121"/>
      <c r="NAU22" s="121"/>
      <c r="NAV22" s="121"/>
      <c r="NAW22" s="121"/>
      <c r="NAX22" s="121"/>
      <c r="NAY22" s="121"/>
      <c r="NAZ22" s="121"/>
      <c r="NBA22" s="121"/>
      <c r="NBB22" s="121"/>
      <c r="NBC22" s="121"/>
      <c r="NBD22" s="121"/>
      <c r="NBE22" s="121"/>
      <c r="NBF22" s="121"/>
      <c r="NBG22" s="121"/>
      <c r="NBH22" s="121"/>
      <c r="NBI22" s="121"/>
      <c r="NBJ22" s="121"/>
      <c r="NBK22" s="121"/>
      <c r="NBL22" s="121"/>
      <c r="NBM22" s="121"/>
      <c r="NBN22" s="121"/>
      <c r="NBO22" s="121"/>
      <c r="NBP22" s="121"/>
      <c r="NBQ22" s="121"/>
      <c r="NBR22" s="121"/>
      <c r="NBS22" s="121"/>
      <c r="NBT22" s="121"/>
      <c r="NBU22" s="121"/>
      <c r="NBV22" s="121"/>
      <c r="NBW22" s="121"/>
      <c r="NBX22" s="121"/>
      <c r="NBY22" s="121"/>
      <c r="NBZ22" s="121"/>
      <c r="NCA22" s="121"/>
      <c r="NCB22" s="121"/>
      <c r="NCC22" s="121"/>
      <c r="NCD22" s="121"/>
      <c r="NCE22" s="121"/>
      <c r="NCF22" s="121"/>
      <c r="NCG22" s="121"/>
      <c r="NCH22" s="121"/>
      <c r="NCI22" s="121"/>
      <c r="NCJ22" s="121"/>
      <c r="NCK22" s="121"/>
      <c r="NCL22" s="121"/>
      <c r="NCM22" s="121"/>
      <c r="NCN22" s="121"/>
      <c r="NCO22" s="121"/>
      <c r="NCP22" s="121"/>
      <c r="NCQ22" s="121"/>
      <c r="NCR22" s="121"/>
      <c r="NCS22" s="121"/>
      <c r="NCT22" s="121"/>
      <c r="NCU22" s="121"/>
      <c r="NCV22" s="121"/>
      <c r="NCW22" s="121"/>
      <c r="NCX22" s="121"/>
      <c r="NCY22" s="121"/>
      <c r="NCZ22" s="121"/>
      <c r="NDA22" s="121"/>
      <c r="NDB22" s="121"/>
      <c r="NDC22" s="121"/>
      <c r="NDD22" s="121"/>
      <c r="NDE22" s="121"/>
      <c r="NDF22" s="121"/>
      <c r="NDG22" s="121"/>
      <c r="NDH22" s="121"/>
      <c r="NDI22" s="121"/>
      <c r="NDJ22" s="121"/>
      <c r="NDK22" s="121"/>
      <c r="NDL22" s="121"/>
      <c r="NDM22" s="121"/>
      <c r="NDN22" s="121"/>
      <c r="NDO22" s="121"/>
      <c r="NDP22" s="121"/>
      <c r="NDQ22" s="121"/>
      <c r="NDR22" s="121"/>
      <c r="NDS22" s="121"/>
      <c r="NDT22" s="121"/>
      <c r="NDU22" s="121"/>
      <c r="NDV22" s="121"/>
      <c r="NDW22" s="121"/>
      <c r="NDX22" s="121"/>
      <c r="NDY22" s="121"/>
      <c r="NDZ22" s="121"/>
      <c r="NEA22" s="121"/>
      <c r="NEB22" s="121"/>
      <c r="NEC22" s="121"/>
      <c r="NED22" s="121"/>
      <c r="NEE22" s="121"/>
      <c r="NEF22" s="121"/>
      <c r="NEG22" s="121"/>
      <c r="NEH22" s="121"/>
      <c r="NEI22" s="121"/>
      <c r="NEJ22" s="121"/>
      <c r="NEK22" s="121"/>
      <c r="NEL22" s="121"/>
      <c r="NEM22" s="121"/>
      <c r="NEN22" s="121"/>
      <c r="NEO22" s="121"/>
      <c r="NEP22" s="121"/>
      <c r="NEQ22" s="121"/>
      <c r="NER22" s="121"/>
      <c r="NES22" s="121"/>
      <c r="NET22" s="121"/>
      <c r="NEU22" s="121"/>
      <c r="NEV22" s="121"/>
      <c r="NEW22" s="121"/>
      <c r="NEX22" s="121"/>
      <c r="NEY22" s="121"/>
      <c r="NEZ22" s="121"/>
      <c r="NFA22" s="121"/>
      <c r="NFB22" s="121"/>
      <c r="NFC22" s="121"/>
      <c r="NFD22" s="121"/>
      <c r="NFE22" s="121"/>
      <c r="NFF22" s="121"/>
      <c r="NFG22" s="121"/>
      <c r="NFH22" s="121"/>
      <c r="NFI22" s="121"/>
      <c r="NFJ22" s="121"/>
      <c r="NFK22" s="121"/>
      <c r="NFL22" s="121"/>
      <c r="NFM22" s="121"/>
      <c r="NFN22" s="121"/>
      <c r="NFO22" s="121"/>
      <c r="NFP22" s="121"/>
      <c r="NFQ22" s="121"/>
      <c r="NFR22" s="121"/>
      <c r="NFS22" s="121"/>
      <c r="NFT22" s="121"/>
      <c r="NFU22" s="121"/>
      <c r="NFV22" s="121"/>
      <c r="NFW22" s="121"/>
      <c r="NFX22" s="121"/>
      <c r="NFY22" s="121"/>
      <c r="NFZ22" s="121"/>
      <c r="NGA22" s="121"/>
      <c r="NGB22" s="121"/>
      <c r="NGC22" s="121"/>
      <c r="NGD22" s="121"/>
      <c r="NGE22" s="121"/>
      <c r="NGF22" s="121"/>
      <c r="NGG22" s="121"/>
      <c r="NGH22" s="121"/>
      <c r="NGI22" s="121"/>
      <c r="NGJ22" s="121"/>
      <c r="NGK22" s="121"/>
      <c r="NGL22" s="121"/>
      <c r="NGM22" s="121"/>
      <c r="NGN22" s="121"/>
      <c r="NGO22" s="121"/>
      <c r="NGP22" s="121"/>
      <c r="NGQ22" s="121"/>
      <c r="NGR22" s="121"/>
      <c r="NGS22" s="121"/>
      <c r="NGT22" s="121"/>
      <c r="NGU22" s="121"/>
      <c r="NGV22" s="121"/>
      <c r="NGW22" s="121"/>
      <c r="NGX22" s="121"/>
      <c r="NGY22" s="121"/>
      <c r="NGZ22" s="121"/>
      <c r="NHA22" s="121"/>
      <c r="NHB22" s="121"/>
      <c r="NHC22" s="121"/>
      <c r="NHD22" s="121"/>
      <c r="NHE22" s="121"/>
      <c r="NHF22" s="121"/>
      <c r="NHG22" s="121"/>
      <c r="NHH22" s="121"/>
      <c r="NHI22" s="121"/>
      <c r="NHJ22" s="121"/>
      <c r="NHK22" s="121"/>
      <c r="NHL22" s="121"/>
      <c r="NHM22" s="121"/>
      <c r="NHN22" s="121"/>
      <c r="NHO22" s="121"/>
      <c r="NHP22" s="121"/>
      <c r="NHQ22" s="121"/>
      <c r="NHR22" s="121"/>
      <c r="NHS22" s="121"/>
      <c r="NHT22" s="121"/>
      <c r="NHU22" s="121"/>
      <c r="NHV22" s="121"/>
      <c r="NHW22" s="121"/>
      <c r="NHX22" s="121"/>
      <c r="NHY22" s="121"/>
      <c r="NHZ22" s="121"/>
      <c r="NIA22" s="121"/>
      <c r="NIB22" s="121"/>
      <c r="NIC22" s="121"/>
      <c r="NID22" s="121"/>
      <c r="NIE22" s="121"/>
      <c r="NIF22" s="121"/>
      <c r="NIG22" s="121"/>
      <c r="NIH22" s="121"/>
      <c r="NII22" s="121"/>
      <c r="NIJ22" s="121"/>
      <c r="NIK22" s="121"/>
      <c r="NIL22" s="121"/>
      <c r="NIM22" s="121"/>
      <c r="NIN22" s="121"/>
      <c r="NIO22" s="121"/>
      <c r="NIP22" s="121"/>
      <c r="NIQ22" s="121"/>
      <c r="NIR22" s="121"/>
      <c r="NIS22" s="121"/>
      <c r="NIT22" s="121"/>
      <c r="NIU22" s="121"/>
      <c r="NIV22" s="121"/>
      <c r="NIW22" s="121"/>
      <c r="NIX22" s="121"/>
      <c r="NIY22" s="121"/>
      <c r="NIZ22" s="121"/>
      <c r="NJA22" s="121"/>
      <c r="NJB22" s="121"/>
      <c r="NJC22" s="121"/>
      <c r="NJD22" s="121"/>
      <c r="NJE22" s="121"/>
      <c r="NJF22" s="121"/>
      <c r="NJG22" s="121"/>
      <c r="NJH22" s="121"/>
      <c r="NJI22" s="121"/>
      <c r="NJJ22" s="121"/>
      <c r="NJK22" s="121"/>
      <c r="NJL22" s="121"/>
      <c r="NJM22" s="121"/>
      <c r="NJN22" s="121"/>
      <c r="NJO22" s="121"/>
      <c r="NJP22" s="121"/>
      <c r="NJQ22" s="121"/>
      <c r="NJR22" s="121"/>
      <c r="NJS22" s="121"/>
      <c r="NJT22" s="121"/>
      <c r="NJU22" s="121"/>
      <c r="NJV22" s="121"/>
      <c r="NJW22" s="121"/>
      <c r="NJX22" s="121"/>
      <c r="NJY22" s="121"/>
      <c r="NJZ22" s="121"/>
      <c r="NKA22" s="121"/>
      <c r="NKB22" s="121"/>
      <c r="NKC22" s="121"/>
      <c r="NKD22" s="121"/>
      <c r="NKE22" s="121"/>
      <c r="NKF22" s="121"/>
      <c r="NKG22" s="121"/>
      <c r="NKH22" s="121"/>
      <c r="NKI22" s="121"/>
      <c r="NKJ22" s="121"/>
      <c r="NKK22" s="121"/>
      <c r="NKL22" s="121"/>
      <c r="NKM22" s="121"/>
      <c r="NKN22" s="121"/>
      <c r="NKO22" s="121"/>
      <c r="NKP22" s="121"/>
      <c r="NKQ22" s="121"/>
      <c r="NKR22" s="121"/>
      <c r="NKS22" s="121"/>
      <c r="NKT22" s="121"/>
      <c r="NKU22" s="121"/>
      <c r="NKV22" s="121"/>
      <c r="NKW22" s="121"/>
      <c r="NKX22" s="121"/>
      <c r="NKY22" s="121"/>
      <c r="NKZ22" s="121"/>
      <c r="NLA22" s="121"/>
      <c r="NLB22" s="121"/>
      <c r="NLC22" s="121"/>
      <c r="NLD22" s="121"/>
      <c r="NLE22" s="121"/>
      <c r="NLF22" s="121"/>
      <c r="NLG22" s="121"/>
      <c r="NLH22" s="121"/>
      <c r="NLI22" s="121"/>
      <c r="NLJ22" s="121"/>
      <c r="NLK22" s="121"/>
      <c r="NLL22" s="121"/>
      <c r="NLM22" s="121"/>
      <c r="NLN22" s="121"/>
      <c r="NLO22" s="121"/>
      <c r="NLP22" s="121"/>
      <c r="NLQ22" s="121"/>
      <c r="NLR22" s="121"/>
      <c r="NLS22" s="121"/>
      <c r="NLT22" s="121"/>
      <c r="NLU22" s="121"/>
      <c r="NLV22" s="121"/>
      <c r="NLW22" s="121"/>
      <c r="NLX22" s="121"/>
      <c r="NLY22" s="121"/>
      <c r="NLZ22" s="121"/>
      <c r="NMA22" s="121"/>
      <c r="NMB22" s="121"/>
      <c r="NMC22" s="121"/>
      <c r="NMD22" s="121"/>
      <c r="NME22" s="121"/>
      <c r="NMF22" s="121"/>
      <c r="NMG22" s="121"/>
      <c r="NMH22" s="121"/>
      <c r="NMI22" s="121"/>
      <c r="NMJ22" s="121"/>
      <c r="NMK22" s="121"/>
      <c r="NML22" s="121"/>
      <c r="NMM22" s="121"/>
      <c r="NMN22" s="121"/>
      <c r="NMO22" s="121"/>
      <c r="NMP22" s="121"/>
      <c r="NMQ22" s="121"/>
      <c r="NMR22" s="121"/>
      <c r="NMS22" s="121"/>
      <c r="NMT22" s="121"/>
      <c r="NMU22" s="121"/>
      <c r="NMV22" s="121"/>
      <c r="NMW22" s="121"/>
      <c r="NMX22" s="121"/>
      <c r="NMY22" s="121"/>
      <c r="NMZ22" s="121"/>
      <c r="NNA22" s="121"/>
      <c r="NNB22" s="121"/>
      <c r="NNC22" s="121"/>
      <c r="NND22" s="121"/>
      <c r="NNE22" s="121"/>
      <c r="NNF22" s="121"/>
      <c r="NNG22" s="121"/>
      <c r="NNH22" s="121"/>
      <c r="NNI22" s="121"/>
      <c r="NNJ22" s="121"/>
      <c r="NNK22" s="121"/>
      <c r="NNL22" s="121"/>
      <c r="NNM22" s="121"/>
      <c r="NNN22" s="121"/>
      <c r="NNO22" s="121"/>
      <c r="NNP22" s="121"/>
      <c r="NNQ22" s="121"/>
      <c r="NNR22" s="121"/>
      <c r="NNS22" s="121"/>
      <c r="NNT22" s="121"/>
      <c r="NNU22" s="121"/>
      <c r="NNV22" s="121"/>
      <c r="NNW22" s="121"/>
      <c r="NNX22" s="121"/>
      <c r="NNY22" s="121"/>
      <c r="NNZ22" s="121"/>
      <c r="NOA22" s="121"/>
      <c r="NOB22" s="121"/>
      <c r="NOC22" s="121"/>
      <c r="NOD22" s="121"/>
      <c r="NOE22" s="121"/>
      <c r="NOF22" s="121"/>
      <c r="NOG22" s="121"/>
      <c r="NOH22" s="121"/>
      <c r="NOI22" s="121"/>
      <c r="NOJ22" s="121"/>
      <c r="NOK22" s="121"/>
      <c r="NOL22" s="121"/>
      <c r="NOM22" s="121"/>
      <c r="NON22" s="121"/>
      <c r="NOO22" s="121"/>
      <c r="NOP22" s="121"/>
      <c r="NOQ22" s="121"/>
      <c r="NOR22" s="121"/>
      <c r="NOS22" s="121"/>
      <c r="NOT22" s="121"/>
      <c r="NOU22" s="121"/>
      <c r="NOV22" s="121"/>
      <c r="NOW22" s="121"/>
      <c r="NOX22" s="121"/>
      <c r="NOY22" s="121"/>
      <c r="NOZ22" s="121"/>
      <c r="NPA22" s="121"/>
      <c r="NPB22" s="121"/>
      <c r="NPC22" s="121"/>
      <c r="NPD22" s="121"/>
      <c r="NPE22" s="121"/>
      <c r="NPF22" s="121"/>
      <c r="NPG22" s="121"/>
      <c r="NPH22" s="121"/>
      <c r="NPI22" s="121"/>
      <c r="NPJ22" s="121"/>
      <c r="NPK22" s="121"/>
      <c r="NPL22" s="121"/>
      <c r="NPM22" s="121"/>
      <c r="NPN22" s="121"/>
      <c r="NPO22" s="121"/>
      <c r="NPP22" s="121"/>
      <c r="NPQ22" s="121"/>
      <c r="NPR22" s="121"/>
      <c r="NPS22" s="121"/>
      <c r="NPT22" s="121"/>
      <c r="NPU22" s="121"/>
      <c r="NPV22" s="121"/>
      <c r="NPW22" s="121"/>
      <c r="NPX22" s="121"/>
      <c r="NPY22" s="121"/>
      <c r="NPZ22" s="121"/>
      <c r="NQA22" s="121"/>
      <c r="NQB22" s="121"/>
      <c r="NQC22" s="121"/>
      <c r="NQD22" s="121"/>
      <c r="NQE22" s="121"/>
      <c r="NQF22" s="121"/>
      <c r="NQG22" s="121"/>
      <c r="NQH22" s="121"/>
      <c r="NQI22" s="121"/>
      <c r="NQJ22" s="121"/>
      <c r="NQK22" s="121"/>
      <c r="NQL22" s="121"/>
      <c r="NQM22" s="121"/>
      <c r="NQN22" s="121"/>
      <c r="NQO22" s="121"/>
      <c r="NQP22" s="121"/>
      <c r="NQQ22" s="121"/>
      <c r="NQR22" s="121"/>
      <c r="NQS22" s="121"/>
      <c r="NQT22" s="121"/>
      <c r="NQU22" s="121"/>
      <c r="NQV22" s="121"/>
      <c r="NQW22" s="121"/>
      <c r="NQX22" s="121"/>
      <c r="NQY22" s="121"/>
      <c r="NQZ22" s="121"/>
      <c r="NRA22" s="121"/>
      <c r="NRB22" s="121"/>
      <c r="NRC22" s="121"/>
      <c r="NRD22" s="121"/>
      <c r="NRE22" s="121"/>
      <c r="NRF22" s="121"/>
      <c r="NRG22" s="121"/>
      <c r="NRH22" s="121"/>
      <c r="NRI22" s="121"/>
      <c r="NRJ22" s="121"/>
      <c r="NRK22" s="121"/>
      <c r="NRL22" s="121"/>
      <c r="NRM22" s="121"/>
      <c r="NRN22" s="121"/>
      <c r="NRO22" s="121"/>
      <c r="NRP22" s="121"/>
      <c r="NRQ22" s="121"/>
      <c r="NRR22" s="121"/>
      <c r="NRS22" s="121"/>
      <c r="NRT22" s="121"/>
      <c r="NRU22" s="121"/>
      <c r="NRV22" s="121"/>
      <c r="NRW22" s="121"/>
      <c r="NRX22" s="121"/>
      <c r="NRY22" s="121"/>
      <c r="NRZ22" s="121"/>
      <c r="NSA22" s="121"/>
      <c r="NSB22" s="121"/>
      <c r="NSC22" s="121"/>
      <c r="NSD22" s="121"/>
      <c r="NSE22" s="121"/>
      <c r="NSF22" s="121"/>
      <c r="NSG22" s="121"/>
      <c r="NSH22" s="121"/>
      <c r="NSI22" s="121"/>
      <c r="NSJ22" s="121"/>
      <c r="NSK22" s="121"/>
      <c r="NSL22" s="121"/>
      <c r="NSM22" s="121"/>
      <c r="NSN22" s="121"/>
      <c r="NSO22" s="121"/>
      <c r="NSP22" s="121"/>
      <c r="NSQ22" s="121"/>
      <c r="NSR22" s="121"/>
      <c r="NSS22" s="121"/>
      <c r="NST22" s="121"/>
      <c r="NSU22" s="121"/>
      <c r="NSV22" s="121"/>
      <c r="NSW22" s="121"/>
      <c r="NSX22" s="121"/>
      <c r="NSY22" s="121"/>
      <c r="NSZ22" s="121"/>
      <c r="NTA22" s="121"/>
      <c r="NTB22" s="121"/>
      <c r="NTC22" s="121"/>
      <c r="NTD22" s="121"/>
      <c r="NTE22" s="121"/>
      <c r="NTF22" s="121"/>
      <c r="NTG22" s="121"/>
      <c r="NTH22" s="121"/>
      <c r="NTI22" s="121"/>
      <c r="NTJ22" s="121"/>
      <c r="NTK22" s="121"/>
      <c r="NTL22" s="121"/>
      <c r="NTM22" s="121"/>
      <c r="NTN22" s="121"/>
      <c r="NTO22" s="121"/>
      <c r="NTP22" s="121"/>
      <c r="NTQ22" s="121"/>
      <c r="NTR22" s="121"/>
      <c r="NTS22" s="121"/>
      <c r="NTT22" s="121"/>
      <c r="NTU22" s="121"/>
      <c r="NTV22" s="121"/>
      <c r="NTW22" s="121"/>
      <c r="NTX22" s="121"/>
      <c r="NTY22" s="121"/>
      <c r="NTZ22" s="121"/>
      <c r="NUA22" s="121"/>
      <c r="NUB22" s="121"/>
      <c r="NUC22" s="121"/>
      <c r="NUD22" s="121"/>
      <c r="NUE22" s="121"/>
      <c r="NUF22" s="121"/>
      <c r="NUG22" s="121"/>
      <c r="NUH22" s="121"/>
      <c r="NUI22" s="121"/>
      <c r="NUJ22" s="121"/>
      <c r="NUK22" s="121"/>
      <c r="NUL22" s="121"/>
      <c r="NUM22" s="121"/>
      <c r="NUN22" s="121"/>
      <c r="NUO22" s="121"/>
      <c r="NUP22" s="121"/>
      <c r="NUQ22" s="121"/>
      <c r="NUR22" s="121"/>
      <c r="NUS22" s="121"/>
      <c r="NUT22" s="121"/>
      <c r="NUU22" s="121"/>
      <c r="NUV22" s="121"/>
      <c r="NUW22" s="121"/>
      <c r="NUX22" s="121"/>
      <c r="NUY22" s="121"/>
      <c r="NUZ22" s="121"/>
      <c r="NVA22" s="121"/>
      <c r="NVB22" s="121"/>
      <c r="NVC22" s="121"/>
      <c r="NVD22" s="121"/>
      <c r="NVE22" s="121"/>
      <c r="NVF22" s="121"/>
      <c r="NVG22" s="121"/>
      <c r="NVH22" s="121"/>
      <c r="NVI22" s="121"/>
      <c r="NVJ22" s="121"/>
      <c r="NVK22" s="121"/>
      <c r="NVL22" s="121"/>
      <c r="NVM22" s="121"/>
      <c r="NVN22" s="121"/>
      <c r="NVO22" s="121"/>
      <c r="NVP22" s="121"/>
      <c r="NVQ22" s="121"/>
      <c r="NVR22" s="121"/>
      <c r="NVS22" s="121"/>
      <c r="NVT22" s="121"/>
      <c r="NVU22" s="121"/>
      <c r="NVV22" s="121"/>
      <c r="NVW22" s="121"/>
      <c r="NVX22" s="121"/>
      <c r="NVY22" s="121"/>
      <c r="NVZ22" s="121"/>
      <c r="NWA22" s="121"/>
      <c r="NWB22" s="121"/>
      <c r="NWC22" s="121"/>
      <c r="NWD22" s="121"/>
      <c r="NWE22" s="121"/>
      <c r="NWF22" s="121"/>
      <c r="NWG22" s="121"/>
      <c r="NWH22" s="121"/>
      <c r="NWI22" s="121"/>
      <c r="NWJ22" s="121"/>
      <c r="NWK22" s="121"/>
      <c r="NWL22" s="121"/>
      <c r="NWM22" s="121"/>
      <c r="NWN22" s="121"/>
      <c r="NWO22" s="121"/>
      <c r="NWP22" s="121"/>
      <c r="NWQ22" s="121"/>
      <c r="NWR22" s="121"/>
      <c r="NWS22" s="121"/>
      <c r="NWT22" s="121"/>
      <c r="NWU22" s="121"/>
      <c r="NWV22" s="121"/>
      <c r="NWW22" s="121"/>
      <c r="NWX22" s="121"/>
      <c r="NWY22" s="121"/>
      <c r="NWZ22" s="121"/>
      <c r="NXA22" s="121"/>
      <c r="NXB22" s="121"/>
      <c r="NXC22" s="121"/>
      <c r="NXD22" s="121"/>
      <c r="NXE22" s="121"/>
      <c r="NXF22" s="121"/>
      <c r="NXG22" s="121"/>
      <c r="NXH22" s="121"/>
      <c r="NXI22" s="121"/>
      <c r="NXJ22" s="121"/>
      <c r="NXK22" s="121"/>
      <c r="NXL22" s="121"/>
      <c r="NXM22" s="121"/>
      <c r="NXN22" s="121"/>
      <c r="NXO22" s="121"/>
      <c r="NXP22" s="121"/>
      <c r="NXQ22" s="121"/>
      <c r="NXR22" s="121"/>
      <c r="NXS22" s="121"/>
      <c r="NXT22" s="121"/>
      <c r="NXU22" s="121"/>
      <c r="NXV22" s="121"/>
      <c r="NXW22" s="121"/>
      <c r="NXX22" s="121"/>
      <c r="NXY22" s="121"/>
      <c r="NXZ22" s="121"/>
      <c r="NYA22" s="121"/>
      <c r="NYB22" s="121"/>
      <c r="NYC22" s="121"/>
      <c r="NYD22" s="121"/>
      <c r="NYE22" s="121"/>
      <c r="NYF22" s="121"/>
      <c r="NYG22" s="121"/>
      <c r="NYH22" s="121"/>
      <c r="NYI22" s="121"/>
      <c r="NYJ22" s="121"/>
      <c r="NYK22" s="121"/>
      <c r="NYL22" s="121"/>
      <c r="NYM22" s="121"/>
      <c r="NYN22" s="121"/>
      <c r="NYO22" s="121"/>
      <c r="NYP22" s="121"/>
      <c r="NYQ22" s="121"/>
      <c r="NYR22" s="121"/>
      <c r="NYS22" s="121"/>
      <c r="NYT22" s="121"/>
      <c r="NYU22" s="121"/>
      <c r="NYV22" s="121"/>
      <c r="NYW22" s="121"/>
      <c r="NYX22" s="121"/>
      <c r="NYY22" s="121"/>
      <c r="NYZ22" s="121"/>
      <c r="NZA22" s="121"/>
      <c r="NZB22" s="121"/>
      <c r="NZC22" s="121"/>
      <c r="NZD22" s="121"/>
      <c r="NZE22" s="121"/>
      <c r="NZF22" s="121"/>
      <c r="NZG22" s="121"/>
      <c r="NZH22" s="121"/>
      <c r="NZI22" s="121"/>
      <c r="NZJ22" s="121"/>
      <c r="NZK22" s="121"/>
      <c r="NZL22" s="121"/>
      <c r="NZM22" s="121"/>
      <c r="NZN22" s="121"/>
      <c r="NZO22" s="121"/>
      <c r="NZP22" s="121"/>
      <c r="NZQ22" s="121"/>
      <c r="NZR22" s="121"/>
      <c r="NZS22" s="121"/>
      <c r="NZT22" s="121"/>
      <c r="NZU22" s="121"/>
      <c r="NZV22" s="121"/>
      <c r="NZW22" s="121"/>
      <c r="NZX22" s="121"/>
      <c r="NZY22" s="121"/>
      <c r="NZZ22" s="121"/>
      <c r="OAA22" s="121"/>
      <c r="OAB22" s="121"/>
      <c r="OAC22" s="121"/>
      <c r="OAD22" s="121"/>
      <c r="OAE22" s="121"/>
      <c r="OAF22" s="121"/>
      <c r="OAG22" s="121"/>
      <c r="OAH22" s="121"/>
      <c r="OAI22" s="121"/>
      <c r="OAJ22" s="121"/>
      <c r="OAK22" s="121"/>
      <c r="OAL22" s="121"/>
      <c r="OAM22" s="121"/>
      <c r="OAN22" s="121"/>
      <c r="OAO22" s="121"/>
      <c r="OAP22" s="121"/>
      <c r="OAQ22" s="121"/>
      <c r="OAR22" s="121"/>
      <c r="OAS22" s="121"/>
      <c r="OAT22" s="121"/>
      <c r="OAU22" s="121"/>
      <c r="OAV22" s="121"/>
      <c r="OAW22" s="121"/>
      <c r="OAX22" s="121"/>
      <c r="OAY22" s="121"/>
      <c r="OAZ22" s="121"/>
      <c r="OBA22" s="121"/>
      <c r="OBB22" s="121"/>
      <c r="OBC22" s="121"/>
      <c r="OBD22" s="121"/>
      <c r="OBE22" s="121"/>
      <c r="OBF22" s="121"/>
      <c r="OBG22" s="121"/>
      <c r="OBH22" s="121"/>
      <c r="OBI22" s="121"/>
      <c r="OBJ22" s="121"/>
      <c r="OBK22" s="121"/>
      <c r="OBL22" s="121"/>
      <c r="OBM22" s="121"/>
      <c r="OBN22" s="121"/>
      <c r="OBO22" s="121"/>
      <c r="OBP22" s="121"/>
      <c r="OBQ22" s="121"/>
      <c r="OBR22" s="121"/>
      <c r="OBS22" s="121"/>
      <c r="OBT22" s="121"/>
      <c r="OBU22" s="121"/>
      <c r="OBV22" s="121"/>
      <c r="OBW22" s="121"/>
      <c r="OBX22" s="121"/>
      <c r="OBY22" s="121"/>
      <c r="OBZ22" s="121"/>
      <c r="OCA22" s="121"/>
      <c r="OCB22" s="121"/>
      <c r="OCC22" s="121"/>
      <c r="OCD22" s="121"/>
      <c r="OCE22" s="121"/>
      <c r="OCF22" s="121"/>
      <c r="OCG22" s="121"/>
      <c r="OCH22" s="121"/>
      <c r="OCI22" s="121"/>
      <c r="OCJ22" s="121"/>
      <c r="OCK22" s="121"/>
      <c r="OCL22" s="121"/>
      <c r="OCM22" s="121"/>
      <c r="OCN22" s="121"/>
      <c r="OCO22" s="121"/>
      <c r="OCP22" s="121"/>
      <c r="OCQ22" s="121"/>
      <c r="OCR22" s="121"/>
      <c r="OCS22" s="121"/>
      <c r="OCT22" s="121"/>
      <c r="OCU22" s="121"/>
      <c r="OCV22" s="121"/>
      <c r="OCW22" s="121"/>
      <c r="OCX22" s="121"/>
      <c r="OCY22" s="121"/>
      <c r="OCZ22" s="121"/>
      <c r="ODA22" s="121"/>
      <c r="ODB22" s="121"/>
      <c r="ODC22" s="121"/>
      <c r="ODD22" s="121"/>
      <c r="ODE22" s="121"/>
      <c r="ODF22" s="121"/>
      <c r="ODG22" s="121"/>
      <c r="ODH22" s="121"/>
      <c r="ODI22" s="121"/>
      <c r="ODJ22" s="121"/>
      <c r="ODK22" s="121"/>
      <c r="ODL22" s="121"/>
      <c r="ODM22" s="121"/>
      <c r="ODN22" s="121"/>
      <c r="ODO22" s="121"/>
      <c r="ODP22" s="121"/>
      <c r="ODQ22" s="121"/>
      <c r="ODR22" s="121"/>
      <c r="ODS22" s="121"/>
      <c r="ODT22" s="121"/>
      <c r="ODU22" s="121"/>
      <c r="ODV22" s="121"/>
      <c r="ODW22" s="121"/>
      <c r="ODX22" s="121"/>
      <c r="ODY22" s="121"/>
      <c r="ODZ22" s="121"/>
      <c r="OEA22" s="121"/>
      <c r="OEB22" s="121"/>
      <c r="OEC22" s="121"/>
      <c r="OED22" s="121"/>
      <c r="OEE22" s="121"/>
      <c r="OEF22" s="121"/>
      <c r="OEG22" s="121"/>
      <c r="OEH22" s="121"/>
      <c r="OEI22" s="121"/>
      <c r="OEJ22" s="121"/>
      <c r="OEK22" s="121"/>
      <c r="OEL22" s="121"/>
      <c r="OEM22" s="121"/>
      <c r="OEN22" s="121"/>
      <c r="OEO22" s="121"/>
      <c r="OEP22" s="121"/>
      <c r="OEQ22" s="121"/>
      <c r="OER22" s="121"/>
      <c r="OES22" s="121"/>
      <c r="OET22" s="121"/>
      <c r="OEU22" s="121"/>
      <c r="OEV22" s="121"/>
      <c r="OEW22" s="121"/>
      <c r="OEX22" s="121"/>
      <c r="OEY22" s="121"/>
      <c r="OEZ22" s="121"/>
      <c r="OFA22" s="121"/>
      <c r="OFB22" s="121"/>
      <c r="OFC22" s="121"/>
      <c r="OFD22" s="121"/>
      <c r="OFE22" s="121"/>
      <c r="OFF22" s="121"/>
      <c r="OFG22" s="121"/>
      <c r="OFH22" s="121"/>
      <c r="OFI22" s="121"/>
      <c r="OFJ22" s="121"/>
      <c r="OFK22" s="121"/>
      <c r="OFL22" s="121"/>
      <c r="OFM22" s="121"/>
      <c r="OFN22" s="121"/>
      <c r="OFO22" s="121"/>
      <c r="OFP22" s="121"/>
      <c r="OFQ22" s="121"/>
      <c r="OFR22" s="121"/>
      <c r="OFS22" s="121"/>
      <c r="OFT22" s="121"/>
      <c r="OFU22" s="121"/>
      <c r="OFV22" s="121"/>
      <c r="OFW22" s="121"/>
      <c r="OFX22" s="121"/>
      <c r="OFY22" s="121"/>
      <c r="OFZ22" s="121"/>
      <c r="OGA22" s="121"/>
      <c r="OGB22" s="121"/>
      <c r="OGC22" s="121"/>
      <c r="OGD22" s="121"/>
      <c r="OGE22" s="121"/>
      <c r="OGF22" s="121"/>
      <c r="OGG22" s="121"/>
      <c r="OGH22" s="121"/>
      <c r="OGI22" s="121"/>
      <c r="OGJ22" s="121"/>
      <c r="OGK22" s="121"/>
      <c r="OGL22" s="121"/>
      <c r="OGM22" s="121"/>
      <c r="OGN22" s="121"/>
      <c r="OGO22" s="121"/>
      <c r="OGP22" s="121"/>
      <c r="OGQ22" s="121"/>
      <c r="OGR22" s="121"/>
      <c r="OGS22" s="121"/>
      <c r="OGT22" s="121"/>
      <c r="OGU22" s="121"/>
      <c r="OGV22" s="121"/>
      <c r="OGW22" s="121"/>
      <c r="OGX22" s="121"/>
      <c r="OGY22" s="121"/>
      <c r="OGZ22" s="121"/>
      <c r="OHA22" s="121"/>
      <c r="OHB22" s="121"/>
      <c r="OHC22" s="121"/>
      <c r="OHD22" s="121"/>
      <c r="OHE22" s="121"/>
      <c r="OHF22" s="121"/>
      <c r="OHG22" s="121"/>
      <c r="OHH22" s="121"/>
      <c r="OHI22" s="121"/>
      <c r="OHJ22" s="121"/>
      <c r="OHK22" s="121"/>
      <c r="OHL22" s="121"/>
      <c r="OHM22" s="121"/>
      <c r="OHN22" s="121"/>
      <c r="OHO22" s="121"/>
      <c r="OHP22" s="121"/>
      <c r="OHQ22" s="121"/>
      <c r="OHR22" s="121"/>
      <c r="OHS22" s="121"/>
      <c r="OHT22" s="121"/>
      <c r="OHU22" s="121"/>
      <c r="OHV22" s="121"/>
      <c r="OHW22" s="121"/>
      <c r="OHX22" s="121"/>
      <c r="OHY22" s="121"/>
      <c r="OHZ22" s="121"/>
      <c r="OIA22" s="121"/>
      <c r="OIB22" s="121"/>
      <c r="OIC22" s="121"/>
      <c r="OID22" s="121"/>
      <c r="OIE22" s="121"/>
      <c r="OIF22" s="121"/>
      <c r="OIG22" s="121"/>
      <c r="OIH22" s="121"/>
      <c r="OII22" s="121"/>
      <c r="OIJ22" s="121"/>
      <c r="OIK22" s="121"/>
      <c r="OIL22" s="121"/>
      <c r="OIM22" s="121"/>
      <c r="OIN22" s="121"/>
      <c r="OIO22" s="121"/>
      <c r="OIP22" s="121"/>
      <c r="OIQ22" s="121"/>
      <c r="OIR22" s="121"/>
      <c r="OIS22" s="121"/>
      <c r="OIT22" s="121"/>
      <c r="OIU22" s="121"/>
      <c r="OIV22" s="121"/>
      <c r="OIW22" s="121"/>
      <c r="OIX22" s="121"/>
      <c r="OIY22" s="121"/>
      <c r="OIZ22" s="121"/>
      <c r="OJA22" s="121"/>
      <c r="OJB22" s="121"/>
      <c r="OJC22" s="121"/>
      <c r="OJD22" s="121"/>
      <c r="OJE22" s="121"/>
      <c r="OJF22" s="121"/>
      <c r="OJG22" s="121"/>
      <c r="OJH22" s="121"/>
      <c r="OJI22" s="121"/>
      <c r="OJJ22" s="121"/>
      <c r="OJK22" s="121"/>
      <c r="OJL22" s="121"/>
      <c r="OJM22" s="121"/>
      <c r="OJN22" s="121"/>
      <c r="OJO22" s="121"/>
      <c r="OJP22" s="121"/>
      <c r="OJQ22" s="121"/>
      <c r="OJR22" s="121"/>
      <c r="OJS22" s="121"/>
      <c r="OJT22" s="121"/>
      <c r="OJU22" s="121"/>
      <c r="OJV22" s="121"/>
      <c r="OJW22" s="121"/>
      <c r="OJX22" s="121"/>
      <c r="OJY22" s="121"/>
      <c r="OJZ22" s="121"/>
      <c r="OKA22" s="121"/>
      <c r="OKB22" s="121"/>
      <c r="OKC22" s="121"/>
      <c r="OKD22" s="121"/>
      <c r="OKE22" s="121"/>
      <c r="OKF22" s="121"/>
      <c r="OKG22" s="121"/>
      <c r="OKH22" s="121"/>
      <c r="OKI22" s="121"/>
      <c r="OKJ22" s="121"/>
      <c r="OKK22" s="121"/>
      <c r="OKL22" s="121"/>
      <c r="OKM22" s="121"/>
      <c r="OKN22" s="121"/>
      <c r="OKO22" s="121"/>
      <c r="OKP22" s="121"/>
      <c r="OKQ22" s="121"/>
      <c r="OKR22" s="121"/>
      <c r="OKS22" s="121"/>
      <c r="OKT22" s="121"/>
      <c r="OKU22" s="121"/>
      <c r="OKV22" s="121"/>
      <c r="OKW22" s="121"/>
      <c r="OKX22" s="121"/>
      <c r="OKY22" s="121"/>
      <c r="OKZ22" s="121"/>
      <c r="OLA22" s="121"/>
      <c r="OLB22" s="121"/>
      <c r="OLC22" s="121"/>
      <c r="OLD22" s="121"/>
      <c r="OLE22" s="121"/>
      <c r="OLF22" s="121"/>
      <c r="OLG22" s="121"/>
      <c r="OLH22" s="121"/>
      <c r="OLI22" s="121"/>
      <c r="OLJ22" s="121"/>
      <c r="OLK22" s="121"/>
      <c r="OLL22" s="121"/>
      <c r="OLM22" s="121"/>
      <c r="OLN22" s="121"/>
      <c r="OLO22" s="121"/>
      <c r="OLP22" s="121"/>
      <c r="OLQ22" s="121"/>
      <c r="OLR22" s="121"/>
      <c r="OLS22" s="121"/>
      <c r="OLT22" s="121"/>
      <c r="OLU22" s="121"/>
      <c r="OLV22" s="121"/>
      <c r="OLW22" s="121"/>
      <c r="OLX22" s="121"/>
      <c r="OLY22" s="121"/>
      <c r="OLZ22" s="121"/>
      <c r="OMA22" s="121"/>
      <c r="OMB22" s="121"/>
      <c r="OMC22" s="121"/>
      <c r="OMD22" s="121"/>
      <c r="OME22" s="121"/>
      <c r="OMF22" s="121"/>
      <c r="OMG22" s="121"/>
      <c r="OMH22" s="121"/>
      <c r="OMI22" s="121"/>
      <c r="OMJ22" s="121"/>
      <c r="OMK22" s="121"/>
      <c r="OML22" s="121"/>
      <c r="OMM22" s="121"/>
      <c r="OMN22" s="121"/>
      <c r="OMO22" s="121"/>
      <c r="OMP22" s="121"/>
      <c r="OMQ22" s="121"/>
      <c r="OMR22" s="121"/>
      <c r="OMS22" s="121"/>
      <c r="OMT22" s="121"/>
      <c r="OMU22" s="121"/>
      <c r="OMV22" s="121"/>
      <c r="OMW22" s="121"/>
      <c r="OMX22" s="121"/>
      <c r="OMY22" s="121"/>
      <c r="OMZ22" s="121"/>
      <c r="ONA22" s="121"/>
      <c r="ONB22" s="121"/>
      <c r="ONC22" s="121"/>
      <c r="OND22" s="121"/>
      <c r="ONE22" s="121"/>
      <c r="ONF22" s="121"/>
      <c r="ONG22" s="121"/>
      <c r="ONH22" s="121"/>
      <c r="ONI22" s="121"/>
      <c r="ONJ22" s="121"/>
      <c r="ONK22" s="121"/>
      <c r="ONL22" s="121"/>
      <c r="ONM22" s="121"/>
      <c r="ONN22" s="121"/>
      <c r="ONO22" s="121"/>
      <c r="ONP22" s="121"/>
      <c r="ONQ22" s="121"/>
      <c r="ONR22" s="121"/>
      <c r="ONS22" s="121"/>
      <c r="ONT22" s="121"/>
      <c r="ONU22" s="121"/>
      <c r="ONV22" s="121"/>
      <c r="ONW22" s="121"/>
      <c r="ONX22" s="121"/>
      <c r="ONY22" s="121"/>
      <c r="ONZ22" s="121"/>
      <c r="OOA22" s="121"/>
      <c r="OOB22" s="121"/>
      <c r="OOC22" s="121"/>
      <c r="OOD22" s="121"/>
      <c r="OOE22" s="121"/>
      <c r="OOF22" s="121"/>
      <c r="OOG22" s="121"/>
      <c r="OOH22" s="121"/>
      <c r="OOI22" s="121"/>
      <c r="OOJ22" s="121"/>
      <c r="OOK22" s="121"/>
      <c r="OOL22" s="121"/>
      <c r="OOM22" s="121"/>
      <c r="OON22" s="121"/>
      <c r="OOO22" s="121"/>
      <c r="OOP22" s="121"/>
      <c r="OOQ22" s="121"/>
      <c r="OOR22" s="121"/>
      <c r="OOS22" s="121"/>
      <c r="OOT22" s="121"/>
      <c r="OOU22" s="121"/>
      <c r="OOV22" s="121"/>
      <c r="OOW22" s="121"/>
      <c r="OOX22" s="121"/>
      <c r="OOY22" s="121"/>
      <c r="OOZ22" s="121"/>
      <c r="OPA22" s="121"/>
      <c r="OPB22" s="121"/>
      <c r="OPC22" s="121"/>
      <c r="OPD22" s="121"/>
      <c r="OPE22" s="121"/>
      <c r="OPF22" s="121"/>
      <c r="OPG22" s="121"/>
      <c r="OPH22" s="121"/>
      <c r="OPI22" s="121"/>
      <c r="OPJ22" s="121"/>
      <c r="OPK22" s="121"/>
      <c r="OPL22" s="121"/>
      <c r="OPM22" s="121"/>
      <c r="OPN22" s="121"/>
      <c r="OPO22" s="121"/>
      <c r="OPP22" s="121"/>
      <c r="OPQ22" s="121"/>
      <c r="OPR22" s="121"/>
      <c r="OPS22" s="121"/>
      <c r="OPT22" s="121"/>
      <c r="OPU22" s="121"/>
      <c r="OPV22" s="121"/>
      <c r="OPW22" s="121"/>
      <c r="OPX22" s="121"/>
      <c r="OPY22" s="121"/>
      <c r="OPZ22" s="121"/>
      <c r="OQA22" s="121"/>
      <c r="OQB22" s="121"/>
      <c r="OQC22" s="121"/>
      <c r="OQD22" s="121"/>
      <c r="OQE22" s="121"/>
      <c r="OQF22" s="121"/>
      <c r="OQG22" s="121"/>
      <c r="OQH22" s="121"/>
      <c r="OQI22" s="121"/>
      <c r="OQJ22" s="121"/>
      <c r="OQK22" s="121"/>
      <c r="OQL22" s="121"/>
      <c r="OQM22" s="121"/>
      <c r="OQN22" s="121"/>
      <c r="OQO22" s="121"/>
      <c r="OQP22" s="121"/>
      <c r="OQQ22" s="121"/>
      <c r="OQR22" s="121"/>
      <c r="OQS22" s="121"/>
      <c r="OQT22" s="121"/>
      <c r="OQU22" s="121"/>
      <c r="OQV22" s="121"/>
      <c r="OQW22" s="121"/>
      <c r="OQX22" s="121"/>
      <c r="OQY22" s="121"/>
      <c r="OQZ22" s="121"/>
      <c r="ORA22" s="121"/>
      <c r="ORB22" s="121"/>
      <c r="ORC22" s="121"/>
      <c r="ORD22" s="121"/>
      <c r="ORE22" s="121"/>
      <c r="ORF22" s="121"/>
      <c r="ORG22" s="121"/>
      <c r="ORH22" s="121"/>
      <c r="ORI22" s="121"/>
      <c r="ORJ22" s="121"/>
      <c r="ORK22" s="121"/>
      <c r="ORL22" s="121"/>
      <c r="ORM22" s="121"/>
      <c r="ORN22" s="121"/>
      <c r="ORO22" s="121"/>
      <c r="ORP22" s="121"/>
      <c r="ORQ22" s="121"/>
      <c r="ORR22" s="121"/>
      <c r="ORS22" s="121"/>
      <c r="ORT22" s="121"/>
      <c r="ORU22" s="121"/>
      <c r="ORV22" s="121"/>
      <c r="ORW22" s="121"/>
      <c r="ORX22" s="121"/>
      <c r="ORY22" s="121"/>
      <c r="ORZ22" s="121"/>
      <c r="OSA22" s="121"/>
      <c r="OSB22" s="121"/>
      <c r="OSC22" s="121"/>
      <c r="OSD22" s="121"/>
      <c r="OSE22" s="121"/>
      <c r="OSF22" s="121"/>
      <c r="OSG22" s="121"/>
      <c r="OSH22" s="121"/>
      <c r="OSI22" s="121"/>
      <c r="OSJ22" s="121"/>
      <c r="OSK22" s="121"/>
      <c r="OSL22" s="121"/>
      <c r="OSM22" s="121"/>
      <c r="OSN22" s="121"/>
      <c r="OSO22" s="121"/>
      <c r="OSP22" s="121"/>
      <c r="OSQ22" s="121"/>
      <c r="OSR22" s="121"/>
      <c r="OSS22" s="121"/>
      <c r="OST22" s="121"/>
      <c r="OSU22" s="121"/>
      <c r="OSV22" s="121"/>
      <c r="OSW22" s="121"/>
      <c r="OSX22" s="121"/>
      <c r="OSY22" s="121"/>
      <c r="OSZ22" s="121"/>
      <c r="OTA22" s="121"/>
      <c r="OTB22" s="121"/>
      <c r="OTC22" s="121"/>
      <c r="OTD22" s="121"/>
      <c r="OTE22" s="121"/>
      <c r="OTF22" s="121"/>
      <c r="OTG22" s="121"/>
      <c r="OTH22" s="121"/>
      <c r="OTI22" s="121"/>
      <c r="OTJ22" s="121"/>
      <c r="OTK22" s="121"/>
      <c r="OTL22" s="121"/>
      <c r="OTM22" s="121"/>
      <c r="OTN22" s="121"/>
      <c r="OTO22" s="121"/>
      <c r="OTP22" s="121"/>
      <c r="OTQ22" s="121"/>
      <c r="OTR22" s="121"/>
      <c r="OTS22" s="121"/>
      <c r="OTT22" s="121"/>
      <c r="OTU22" s="121"/>
      <c r="OTV22" s="121"/>
      <c r="OTW22" s="121"/>
      <c r="OTX22" s="121"/>
      <c r="OTY22" s="121"/>
      <c r="OTZ22" s="121"/>
      <c r="OUA22" s="121"/>
      <c r="OUB22" s="121"/>
      <c r="OUC22" s="121"/>
      <c r="OUD22" s="121"/>
      <c r="OUE22" s="121"/>
      <c r="OUF22" s="121"/>
      <c r="OUG22" s="121"/>
      <c r="OUH22" s="121"/>
      <c r="OUI22" s="121"/>
      <c r="OUJ22" s="121"/>
      <c r="OUK22" s="121"/>
      <c r="OUL22" s="121"/>
      <c r="OUM22" s="121"/>
      <c r="OUN22" s="121"/>
      <c r="OUO22" s="121"/>
      <c r="OUP22" s="121"/>
      <c r="OUQ22" s="121"/>
      <c r="OUR22" s="121"/>
      <c r="OUS22" s="121"/>
      <c r="OUT22" s="121"/>
      <c r="OUU22" s="121"/>
      <c r="OUV22" s="121"/>
      <c r="OUW22" s="121"/>
      <c r="OUX22" s="121"/>
      <c r="OUY22" s="121"/>
      <c r="OUZ22" s="121"/>
      <c r="OVA22" s="121"/>
      <c r="OVB22" s="121"/>
      <c r="OVC22" s="121"/>
      <c r="OVD22" s="121"/>
      <c r="OVE22" s="121"/>
      <c r="OVF22" s="121"/>
      <c r="OVG22" s="121"/>
      <c r="OVH22" s="121"/>
      <c r="OVI22" s="121"/>
      <c r="OVJ22" s="121"/>
      <c r="OVK22" s="121"/>
      <c r="OVL22" s="121"/>
      <c r="OVM22" s="121"/>
      <c r="OVN22" s="121"/>
      <c r="OVO22" s="121"/>
      <c r="OVP22" s="121"/>
      <c r="OVQ22" s="121"/>
      <c r="OVR22" s="121"/>
      <c r="OVS22" s="121"/>
      <c r="OVT22" s="121"/>
      <c r="OVU22" s="121"/>
      <c r="OVV22" s="121"/>
      <c r="OVW22" s="121"/>
      <c r="OVX22" s="121"/>
      <c r="OVY22" s="121"/>
      <c r="OVZ22" s="121"/>
      <c r="OWA22" s="121"/>
      <c r="OWB22" s="121"/>
      <c r="OWC22" s="121"/>
      <c r="OWD22" s="121"/>
      <c r="OWE22" s="121"/>
      <c r="OWF22" s="121"/>
      <c r="OWG22" s="121"/>
      <c r="OWH22" s="121"/>
      <c r="OWI22" s="121"/>
      <c r="OWJ22" s="121"/>
      <c r="OWK22" s="121"/>
      <c r="OWL22" s="121"/>
      <c r="OWM22" s="121"/>
      <c r="OWN22" s="121"/>
      <c r="OWO22" s="121"/>
      <c r="OWP22" s="121"/>
      <c r="OWQ22" s="121"/>
      <c r="OWR22" s="121"/>
      <c r="OWS22" s="121"/>
      <c r="OWT22" s="121"/>
      <c r="OWU22" s="121"/>
      <c r="OWV22" s="121"/>
      <c r="OWW22" s="121"/>
      <c r="OWX22" s="121"/>
      <c r="OWY22" s="121"/>
      <c r="OWZ22" s="121"/>
      <c r="OXA22" s="121"/>
      <c r="OXB22" s="121"/>
      <c r="OXC22" s="121"/>
      <c r="OXD22" s="121"/>
      <c r="OXE22" s="121"/>
      <c r="OXF22" s="121"/>
      <c r="OXG22" s="121"/>
      <c r="OXH22" s="121"/>
      <c r="OXI22" s="121"/>
      <c r="OXJ22" s="121"/>
      <c r="OXK22" s="121"/>
      <c r="OXL22" s="121"/>
      <c r="OXM22" s="121"/>
      <c r="OXN22" s="121"/>
      <c r="OXO22" s="121"/>
      <c r="OXP22" s="121"/>
      <c r="OXQ22" s="121"/>
      <c r="OXR22" s="121"/>
      <c r="OXS22" s="121"/>
      <c r="OXT22" s="121"/>
      <c r="OXU22" s="121"/>
      <c r="OXV22" s="121"/>
      <c r="OXW22" s="121"/>
      <c r="OXX22" s="121"/>
      <c r="OXY22" s="121"/>
      <c r="OXZ22" s="121"/>
      <c r="OYA22" s="121"/>
      <c r="OYB22" s="121"/>
      <c r="OYC22" s="121"/>
      <c r="OYD22" s="121"/>
      <c r="OYE22" s="121"/>
      <c r="OYF22" s="121"/>
      <c r="OYG22" s="121"/>
      <c r="OYH22" s="121"/>
      <c r="OYI22" s="121"/>
      <c r="OYJ22" s="121"/>
      <c r="OYK22" s="121"/>
      <c r="OYL22" s="121"/>
      <c r="OYM22" s="121"/>
      <c r="OYN22" s="121"/>
      <c r="OYO22" s="121"/>
      <c r="OYP22" s="121"/>
      <c r="OYQ22" s="121"/>
      <c r="OYR22" s="121"/>
      <c r="OYS22" s="121"/>
      <c r="OYT22" s="121"/>
      <c r="OYU22" s="121"/>
      <c r="OYV22" s="121"/>
      <c r="OYW22" s="121"/>
      <c r="OYX22" s="121"/>
      <c r="OYY22" s="121"/>
      <c r="OYZ22" s="121"/>
      <c r="OZA22" s="121"/>
      <c r="OZB22" s="121"/>
      <c r="OZC22" s="121"/>
      <c r="OZD22" s="121"/>
      <c r="OZE22" s="121"/>
      <c r="OZF22" s="121"/>
      <c r="OZG22" s="121"/>
      <c r="OZH22" s="121"/>
      <c r="OZI22" s="121"/>
      <c r="OZJ22" s="121"/>
      <c r="OZK22" s="121"/>
      <c r="OZL22" s="121"/>
      <c r="OZM22" s="121"/>
      <c r="OZN22" s="121"/>
      <c r="OZO22" s="121"/>
      <c r="OZP22" s="121"/>
      <c r="OZQ22" s="121"/>
      <c r="OZR22" s="121"/>
      <c r="OZS22" s="121"/>
      <c r="OZT22" s="121"/>
      <c r="OZU22" s="121"/>
      <c r="OZV22" s="121"/>
      <c r="OZW22" s="121"/>
      <c r="OZX22" s="121"/>
      <c r="OZY22" s="121"/>
      <c r="OZZ22" s="121"/>
      <c r="PAA22" s="121"/>
      <c r="PAB22" s="121"/>
      <c r="PAC22" s="121"/>
      <c r="PAD22" s="121"/>
      <c r="PAE22" s="121"/>
      <c r="PAF22" s="121"/>
      <c r="PAG22" s="121"/>
      <c r="PAH22" s="121"/>
      <c r="PAI22" s="121"/>
      <c r="PAJ22" s="121"/>
      <c r="PAK22" s="121"/>
      <c r="PAL22" s="121"/>
      <c r="PAM22" s="121"/>
      <c r="PAN22" s="121"/>
      <c r="PAO22" s="121"/>
      <c r="PAP22" s="121"/>
      <c r="PAQ22" s="121"/>
      <c r="PAR22" s="121"/>
      <c r="PAS22" s="121"/>
      <c r="PAT22" s="121"/>
      <c r="PAU22" s="121"/>
      <c r="PAV22" s="121"/>
      <c r="PAW22" s="121"/>
      <c r="PAX22" s="121"/>
      <c r="PAY22" s="121"/>
      <c r="PAZ22" s="121"/>
      <c r="PBA22" s="121"/>
      <c r="PBB22" s="121"/>
      <c r="PBC22" s="121"/>
      <c r="PBD22" s="121"/>
      <c r="PBE22" s="121"/>
      <c r="PBF22" s="121"/>
      <c r="PBG22" s="121"/>
      <c r="PBH22" s="121"/>
      <c r="PBI22" s="121"/>
      <c r="PBJ22" s="121"/>
      <c r="PBK22" s="121"/>
      <c r="PBL22" s="121"/>
      <c r="PBM22" s="121"/>
      <c r="PBN22" s="121"/>
      <c r="PBO22" s="121"/>
      <c r="PBP22" s="121"/>
      <c r="PBQ22" s="121"/>
      <c r="PBR22" s="121"/>
      <c r="PBS22" s="121"/>
      <c r="PBT22" s="121"/>
      <c r="PBU22" s="121"/>
      <c r="PBV22" s="121"/>
      <c r="PBW22" s="121"/>
      <c r="PBX22" s="121"/>
      <c r="PBY22" s="121"/>
      <c r="PBZ22" s="121"/>
      <c r="PCA22" s="121"/>
      <c r="PCB22" s="121"/>
      <c r="PCC22" s="121"/>
      <c r="PCD22" s="121"/>
      <c r="PCE22" s="121"/>
      <c r="PCF22" s="121"/>
      <c r="PCG22" s="121"/>
      <c r="PCH22" s="121"/>
      <c r="PCI22" s="121"/>
      <c r="PCJ22" s="121"/>
      <c r="PCK22" s="121"/>
      <c r="PCL22" s="121"/>
      <c r="PCM22" s="121"/>
      <c r="PCN22" s="121"/>
      <c r="PCO22" s="121"/>
      <c r="PCP22" s="121"/>
      <c r="PCQ22" s="121"/>
      <c r="PCR22" s="121"/>
      <c r="PCS22" s="121"/>
      <c r="PCT22" s="121"/>
      <c r="PCU22" s="121"/>
      <c r="PCV22" s="121"/>
      <c r="PCW22" s="121"/>
      <c r="PCX22" s="121"/>
      <c r="PCY22" s="121"/>
      <c r="PCZ22" s="121"/>
      <c r="PDA22" s="121"/>
      <c r="PDB22" s="121"/>
      <c r="PDC22" s="121"/>
      <c r="PDD22" s="121"/>
      <c r="PDE22" s="121"/>
      <c r="PDF22" s="121"/>
      <c r="PDG22" s="121"/>
      <c r="PDH22" s="121"/>
      <c r="PDI22" s="121"/>
      <c r="PDJ22" s="121"/>
      <c r="PDK22" s="121"/>
      <c r="PDL22" s="121"/>
      <c r="PDM22" s="121"/>
      <c r="PDN22" s="121"/>
      <c r="PDO22" s="121"/>
      <c r="PDP22" s="121"/>
      <c r="PDQ22" s="121"/>
      <c r="PDR22" s="121"/>
      <c r="PDS22" s="121"/>
      <c r="PDT22" s="121"/>
      <c r="PDU22" s="121"/>
      <c r="PDV22" s="121"/>
      <c r="PDW22" s="121"/>
      <c r="PDX22" s="121"/>
      <c r="PDY22" s="121"/>
      <c r="PDZ22" s="121"/>
      <c r="PEA22" s="121"/>
      <c r="PEB22" s="121"/>
      <c r="PEC22" s="121"/>
      <c r="PED22" s="121"/>
      <c r="PEE22" s="121"/>
      <c r="PEF22" s="121"/>
      <c r="PEG22" s="121"/>
      <c r="PEH22" s="121"/>
      <c r="PEI22" s="121"/>
      <c r="PEJ22" s="121"/>
      <c r="PEK22" s="121"/>
      <c r="PEL22" s="121"/>
      <c r="PEM22" s="121"/>
      <c r="PEN22" s="121"/>
      <c r="PEO22" s="121"/>
      <c r="PEP22" s="121"/>
      <c r="PEQ22" s="121"/>
      <c r="PER22" s="121"/>
      <c r="PES22" s="121"/>
      <c r="PET22" s="121"/>
      <c r="PEU22" s="121"/>
      <c r="PEV22" s="121"/>
      <c r="PEW22" s="121"/>
      <c r="PEX22" s="121"/>
      <c r="PEY22" s="121"/>
      <c r="PEZ22" s="121"/>
      <c r="PFA22" s="121"/>
      <c r="PFB22" s="121"/>
      <c r="PFC22" s="121"/>
      <c r="PFD22" s="121"/>
      <c r="PFE22" s="121"/>
      <c r="PFF22" s="121"/>
      <c r="PFG22" s="121"/>
      <c r="PFH22" s="121"/>
      <c r="PFI22" s="121"/>
      <c r="PFJ22" s="121"/>
      <c r="PFK22" s="121"/>
      <c r="PFL22" s="121"/>
      <c r="PFM22" s="121"/>
      <c r="PFN22" s="121"/>
      <c r="PFO22" s="121"/>
      <c r="PFP22" s="121"/>
      <c r="PFQ22" s="121"/>
      <c r="PFR22" s="121"/>
      <c r="PFS22" s="121"/>
      <c r="PFT22" s="121"/>
      <c r="PFU22" s="121"/>
      <c r="PFV22" s="121"/>
      <c r="PFW22" s="121"/>
      <c r="PFX22" s="121"/>
      <c r="PFY22" s="121"/>
      <c r="PFZ22" s="121"/>
      <c r="PGA22" s="121"/>
      <c r="PGB22" s="121"/>
      <c r="PGC22" s="121"/>
      <c r="PGD22" s="121"/>
      <c r="PGE22" s="121"/>
      <c r="PGF22" s="121"/>
      <c r="PGG22" s="121"/>
      <c r="PGH22" s="121"/>
      <c r="PGI22" s="121"/>
      <c r="PGJ22" s="121"/>
      <c r="PGK22" s="121"/>
      <c r="PGL22" s="121"/>
      <c r="PGM22" s="121"/>
      <c r="PGN22" s="121"/>
      <c r="PGO22" s="121"/>
      <c r="PGP22" s="121"/>
      <c r="PGQ22" s="121"/>
      <c r="PGR22" s="121"/>
      <c r="PGS22" s="121"/>
      <c r="PGT22" s="121"/>
      <c r="PGU22" s="121"/>
      <c r="PGV22" s="121"/>
      <c r="PGW22" s="121"/>
      <c r="PGX22" s="121"/>
      <c r="PGY22" s="121"/>
      <c r="PGZ22" s="121"/>
      <c r="PHA22" s="121"/>
      <c r="PHB22" s="121"/>
      <c r="PHC22" s="121"/>
      <c r="PHD22" s="121"/>
      <c r="PHE22" s="121"/>
      <c r="PHF22" s="121"/>
      <c r="PHG22" s="121"/>
      <c r="PHH22" s="121"/>
      <c r="PHI22" s="121"/>
      <c r="PHJ22" s="121"/>
      <c r="PHK22" s="121"/>
      <c r="PHL22" s="121"/>
      <c r="PHM22" s="121"/>
      <c r="PHN22" s="121"/>
      <c r="PHO22" s="121"/>
      <c r="PHP22" s="121"/>
      <c r="PHQ22" s="121"/>
      <c r="PHR22" s="121"/>
      <c r="PHS22" s="121"/>
      <c r="PHT22" s="121"/>
      <c r="PHU22" s="121"/>
      <c r="PHV22" s="121"/>
      <c r="PHW22" s="121"/>
      <c r="PHX22" s="121"/>
      <c r="PHY22" s="121"/>
      <c r="PHZ22" s="121"/>
      <c r="PIA22" s="121"/>
      <c r="PIB22" s="121"/>
      <c r="PIC22" s="121"/>
      <c r="PID22" s="121"/>
      <c r="PIE22" s="121"/>
      <c r="PIF22" s="121"/>
      <c r="PIG22" s="121"/>
      <c r="PIH22" s="121"/>
      <c r="PII22" s="121"/>
      <c r="PIJ22" s="121"/>
      <c r="PIK22" s="121"/>
      <c r="PIL22" s="121"/>
      <c r="PIM22" s="121"/>
      <c r="PIN22" s="121"/>
      <c r="PIO22" s="121"/>
      <c r="PIP22" s="121"/>
      <c r="PIQ22" s="121"/>
      <c r="PIR22" s="121"/>
      <c r="PIS22" s="121"/>
      <c r="PIT22" s="121"/>
      <c r="PIU22" s="121"/>
      <c r="PIV22" s="121"/>
      <c r="PIW22" s="121"/>
      <c r="PIX22" s="121"/>
      <c r="PIY22" s="121"/>
      <c r="PIZ22" s="121"/>
      <c r="PJA22" s="121"/>
      <c r="PJB22" s="121"/>
      <c r="PJC22" s="121"/>
      <c r="PJD22" s="121"/>
      <c r="PJE22" s="121"/>
      <c r="PJF22" s="121"/>
      <c r="PJG22" s="121"/>
      <c r="PJH22" s="121"/>
      <c r="PJI22" s="121"/>
      <c r="PJJ22" s="121"/>
      <c r="PJK22" s="121"/>
      <c r="PJL22" s="121"/>
      <c r="PJM22" s="121"/>
      <c r="PJN22" s="121"/>
      <c r="PJO22" s="121"/>
      <c r="PJP22" s="121"/>
      <c r="PJQ22" s="121"/>
      <c r="PJR22" s="121"/>
      <c r="PJS22" s="121"/>
      <c r="PJT22" s="121"/>
      <c r="PJU22" s="121"/>
      <c r="PJV22" s="121"/>
      <c r="PJW22" s="121"/>
      <c r="PJX22" s="121"/>
      <c r="PJY22" s="121"/>
      <c r="PJZ22" s="121"/>
      <c r="PKA22" s="121"/>
      <c r="PKB22" s="121"/>
      <c r="PKC22" s="121"/>
      <c r="PKD22" s="121"/>
      <c r="PKE22" s="121"/>
      <c r="PKF22" s="121"/>
      <c r="PKG22" s="121"/>
      <c r="PKH22" s="121"/>
      <c r="PKI22" s="121"/>
      <c r="PKJ22" s="121"/>
      <c r="PKK22" s="121"/>
      <c r="PKL22" s="121"/>
      <c r="PKM22" s="121"/>
      <c r="PKN22" s="121"/>
      <c r="PKO22" s="121"/>
      <c r="PKP22" s="121"/>
      <c r="PKQ22" s="121"/>
      <c r="PKR22" s="121"/>
      <c r="PKS22" s="121"/>
      <c r="PKT22" s="121"/>
      <c r="PKU22" s="121"/>
      <c r="PKV22" s="121"/>
      <c r="PKW22" s="121"/>
      <c r="PKX22" s="121"/>
      <c r="PKY22" s="121"/>
      <c r="PKZ22" s="121"/>
      <c r="PLA22" s="121"/>
      <c r="PLB22" s="121"/>
      <c r="PLC22" s="121"/>
      <c r="PLD22" s="121"/>
      <c r="PLE22" s="121"/>
      <c r="PLF22" s="121"/>
      <c r="PLG22" s="121"/>
      <c r="PLH22" s="121"/>
      <c r="PLI22" s="121"/>
      <c r="PLJ22" s="121"/>
      <c r="PLK22" s="121"/>
      <c r="PLL22" s="121"/>
      <c r="PLM22" s="121"/>
      <c r="PLN22" s="121"/>
      <c r="PLO22" s="121"/>
      <c r="PLP22" s="121"/>
      <c r="PLQ22" s="121"/>
      <c r="PLR22" s="121"/>
      <c r="PLS22" s="121"/>
      <c r="PLT22" s="121"/>
      <c r="PLU22" s="121"/>
      <c r="PLV22" s="121"/>
      <c r="PLW22" s="121"/>
      <c r="PLX22" s="121"/>
      <c r="PLY22" s="121"/>
      <c r="PLZ22" s="121"/>
      <c r="PMA22" s="121"/>
      <c r="PMB22" s="121"/>
      <c r="PMC22" s="121"/>
      <c r="PMD22" s="121"/>
      <c r="PME22" s="121"/>
      <c r="PMF22" s="121"/>
      <c r="PMG22" s="121"/>
      <c r="PMH22" s="121"/>
      <c r="PMI22" s="121"/>
      <c r="PMJ22" s="121"/>
      <c r="PMK22" s="121"/>
      <c r="PML22" s="121"/>
      <c r="PMM22" s="121"/>
      <c r="PMN22" s="121"/>
      <c r="PMO22" s="121"/>
      <c r="PMP22" s="121"/>
      <c r="PMQ22" s="121"/>
      <c r="PMR22" s="121"/>
      <c r="PMS22" s="121"/>
      <c r="PMT22" s="121"/>
      <c r="PMU22" s="121"/>
      <c r="PMV22" s="121"/>
      <c r="PMW22" s="121"/>
      <c r="PMX22" s="121"/>
      <c r="PMY22" s="121"/>
      <c r="PMZ22" s="121"/>
      <c r="PNA22" s="121"/>
      <c r="PNB22" s="121"/>
      <c r="PNC22" s="121"/>
      <c r="PND22" s="121"/>
      <c r="PNE22" s="121"/>
      <c r="PNF22" s="121"/>
      <c r="PNG22" s="121"/>
      <c r="PNH22" s="121"/>
      <c r="PNI22" s="121"/>
      <c r="PNJ22" s="121"/>
      <c r="PNK22" s="121"/>
      <c r="PNL22" s="121"/>
      <c r="PNM22" s="121"/>
      <c r="PNN22" s="121"/>
      <c r="PNO22" s="121"/>
      <c r="PNP22" s="121"/>
      <c r="PNQ22" s="121"/>
      <c r="PNR22" s="121"/>
      <c r="PNS22" s="121"/>
      <c r="PNT22" s="121"/>
      <c r="PNU22" s="121"/>
      <c r="PNV22" s="121"/>
      <c r="PNW22" s="121"/>
      <c r="PNX22" s="121"/>
      <c r="PNY22" s="121"/>
      <c r="PNZ22" s="121"/>
      <c r="POA22" s="121"/>
      <c r="POB22" s="121"/>
      <c r="POC22" s="121"/>
      <c r="POD22" s="121"/>
      <c r="POE22" s="121"/>
      <c r="POF22" s="121"/>
      <c r="POG22" s="121"/>
      <c r="POH22" s="121"/>
      <c r="POI22" s="121"/>
      <c r="POJ22" s="121"/>
      <c r="POK22" s="121"/>
      <c r="POL22" s="121"/>
      <c r="POM22" s="121"/>
      <c r="PON22" s="121"/>
      <c r="POO22" s="121"/>
      <c r="POP22" s="121"/>
      <c r="POQ22" s="121"/>
      <c r="POR22" s="121"/>
      <c r="POS22" s="121"/>
      <c r="POT22" s="121"/>
      <c r="POU22" s="121"/>
      <c r="POV22" s="121"/>
      <c r="POW22" s="121"/>
      <c r="POX22" s="121"/>
      <c r="POY22" s="121"/>
      <c r="POZ22" s="121"/>
      <c r="PPA22" s="121"/>
      <c r="PPB22" s="121"/>
      <c r="PPC22" s="121"/>
      <c r="PPD22" s="121"/>
      <c r="PPE22" s="121"/>
      <c r="PPF22" s="121"/>
      <c r="PPG22" s="121"/>
      <c r="PPH22" s="121"/>
      <c r="PPI22" s="121"/>
      <c r="PPJ22" s="121"/>
      <c r="PPK22" s="121"/>
      <c r="PPL22" s="121"/>
      <c r="PPM22" s="121"/>
      <c r="PPN22" s="121"/>
      <c r="PPO22" s="121"/>
      <c r="PPP22" s="121"/>
      <c r="PPQ22" s="121"/>
      <c r="PPR22" s="121"/>
      <c r="PPS22" s="121"/>
      <c r="PPT22" s="121"/>
      <c r="PPU22" s="121"/>
      <c r="PPV22" s="121"/>
      <c r="PPW22" s="121"/>
      <c r="PPX22" s="121"/>
      <c r="PPY22" s="121"/>
      <c r="PPZ22" s="121"/>
      <c r="PQA22" s="121"/>
      <c r="PQB22" s="121"/>
      <c r="PQC22" s="121"/>
      <c r="PQD22" s="121"/>
      <c r="PQE22" s="121"/>
      <c r="PQF22" s="121"/>
      <c r="PQG22" s="121"/>
      <c r="PQH22" s="121"/>
      <c r="PQI22" s="121"/>
      <c r="PQJ22" s="121"/>
      <c r="PQK22" s="121"/>
      <c r="PQL22" s="121"/>
      <c r="PQM22" s="121"/>
      <c r="PQN22" s="121"/>
      <c r="PQO22" s="121"/>
      <c r="PQP22" s="121"/>
      <c r="PQQ22" s="121"/>
      <c r="PQR22" s="121"/>
      <c r="PQS22" s="121"/>
      <c r="PQT22" s="121"/>
      <c r="PQU22" s="121"/>
      <c r="PQV22" s="121"/>
      <c r="PQW22" s="121"/>
      <c r="PQX22" s="121"/>
      <c r="PQY22" s="121"/>
      <c r="PQZ22" s="121"/>
      <c r="PRA22" s="121"/>
      <c r="PRB22" s="121"/>
      <c r="PRC22" s="121"/>
      <c r="PRD22" s="121"/>
      <c r="PRE22" s="121"/>
      <c r="PRF22" s="121"/>
      <c r="PRG22" s="121"/>
      <c r="PRH22" s="121"/>
      <c r="PRI22" s="121"/>
      <c r="PRJ22" s="121"/>
      <c r="PRK22" s="121"/>
      <c r="PRL22" s="121"/>
      <c r="PRM22" s="121"/>
      <c r="PRN22" s="121"/>
      <c r="PRO22" s="121"/>
      <c r="PRP22" s="121"/>
      <c r="PRQ22" s="121"/>
      <c r="PRR22" s="121"/>
      <c r="PRS22" s="121"/>
      <c r="PRT22" s="121"/>
      <c r="PRU22" s="121"/>
      <c r="PRV22" s="121"/>
      <c r="PRW22" s="121"/>
      <c r="PRX22" s="121"/>
      <c r="PRY22" s="121"/>
      <c r="PRZ22" s="121"/>
      <c r="PSA22" s="121"/>
      <c r="PSB22" s="121"/>
      <c r="PSC22" s="121"/>
      <c r="PSD22" s="121"/>
      <c r="PSE22" s="121"/>
      <c r="PSF22" s="121"/>
      <c r="PSG22" s="121"/>
      <c r="PSH22" s="121"/>
      <c r="PSI22" s="121"/>
      <c r="PSJ22" s="121"/>
      <c r="PSK22" s="121"/>
      <c r="PSL22" s="121"/>
      <c r="PSM22" s="121"/>
      <c r="PSN22" s="121"/>
      <c r="PSO22" s="121"/>
      <c r="PSP22" s="121"/>
      <c r="PSQ22" s="121"/>
      <c r="PSR22" s="121"/>
      <c r="PSS22" s="121"/>
      <c r="PST22" s="121"/>
      <c r="PSU22" s="121"/>
      <c r="PSV22" s="121"/>
      <c r="PSW22" s="121"/>
      <c r="PSX22" s="121"/>
      <c r="PSY22" s="121"/>
      <c r="PSZ22" s="121"/>
      <c r="PTA22" s="121"/>
      <c r="PTB22" s="121"/>
      <c r="PTC22" s="121"/>
      <c r="PTD22" s="121"/>
      <c r="PTE22" s="121"/>
      <c r="PTF22" s="121"/>
      <c r="PTG22" s="121"/>
      <c r="PTH22" s="121"/>
      <c r="PTI22" s="121"/>
      <c r="PTJ22" s="121"/>
      <c r="PTK22" s="121"/>
      <c r="PTL22" s="121"/>
      <c r="PTM22" s="121"/>
      <c r="PTN22" s="121"/>
      <c r="PTO22" s="121"/>
      <c r="PTP22" s="121"/>
      <c r="PTQ22" s="121"/>
      <c r="PTR22" s="121"/>
      <c r="PTS22" s="121"/>
      <c r="PTT22" s="121"/>
      <c r="PTU22" s="121"/>
      <c r="PTV22" s="121"/>
      <c r="PTW22" s="121"/>
      <c r="PTX22" s="121"/>
      <c r="PTY22" s="121"/>
      <c r="PTZ22" s="121"/>
      <c r="PUA22" s="121"/>
      <c r="PUB22" s="121"/>
      <c r="PUC22" s="121"/>
      <c r="PUD22" s="121"/>
      <c r="PUE22" s="121"/>
      <c r="PUF22" s="121"/>
      <c r="PUG22" s="121"/>
      <c r="PUH22" s="121"/>
      <c r="PUI22" s="121"/>
      <c r="PUJ22" s="121"/>
      <c r="PUK22" s="121"/>
      <c r="PUL22" s="121"/>
      <c r="PUM22" s="121"/>
      <c r="PUN22" s="121"/>
      <c r="PUO22" s="121"/>
      <c r="PUP22" s="121"/>
      <c r="PUQ22" s="121"/>
      <c r="PUR22" s="121"/>
      <c r="PUS22" s="121"/>
      <c r="PUT22" s="121"/>
      <c r="PUU22" s="121"/>
      <c r="PUV22" s="121"/>
      <c r="PUW22" s="121"/>
      <c r="PUX22" s="121"/>
      <c r="PUY22" s="121"/>
      <c r="PUZ22" s="121"/>
      <c r="PVA22" s="121"/>
      <c r="PVB22" s="121"/>
      <c r="PVC22" s="121"/>
      <c r="PVD22" s="121"/>
      <c r="PVE22" s="121"/>
      <c r="PVF22" s="121"/>
      <c r="PVG22" s="121"/>
      <c r="PVH22" s="121"/>
      <c r="PVI22" s="121"/>
      <c r="PVJ22" s="121"/>
      <c r="PVK22" s="121"/>
      <c r="PVL22" s="121"/>
      <c r="PVM22" s="121"/>
      <c r="PVN22" s="121"/>
      <c r="PVO22" s="121"/>
      <c r="PVP22" s="121"/>
      <c r="PVQ22" s="121"/>
      <c r="PVR22" s="121"/>
      <c r="PVS22" s="121"/>
      <c r="PVT22" s="121"/>
      <c r="PVU22" s="121"/>
      <c r="PVV22" s="121"/>
      <c r="PVW22" s="121"/>
      <c r="PVX22" s="121"/>
      <c r="PVY22" s="121"/>
      <c r="PVZ22" s="121"/>
      <c r="PWA22" s="121"/>
      <c r="PWB22" s="121"/>
      <c r="PWC22" s="121"/>
      <c r="PWD22" s="121"/>
      <c r="PWE22" s="121"/>
      <c r="PWF22" s="121"/>
      <c r="PWG22" s="121"/>
      <c r="PWH22" s="121"/>
      <c r="PWI22" s="121"/>
      <c r="PWJ22" s="121"/>
      <c r="PWK22" s="121"/>
      <c r="PWL22" s="121"/>
      <c r="PWM22" s="121"/>
      <c r="PWN22" s="121"/>
      <c r="PWO22" s="121"/>
      <c r="PWP22" s="121"/>
      <c r="PWQ22" s="121"/>
      <c r="PWR22" s="121"/>
      <c r="PWS22" s="121"/>
      <c r="PWT22" s="121"/>
      <c r="PWU22" s="121"/>
      <c r="PWV22" s="121"/>
      <c r="PWW22" s="121"/>
      <c r="PWX22" s="121"/>
      <c r="PWY22" s="121"/>
      <c r="PWZ22" s="121"/>
      <c r="PXA22" s="121"/>
      <c r="PXB22" s="121"/>
      <c r="PXC22" s="121"/>
      <c r="PXD22" s="121"/>
      <c r="PXE22" s="121"/>
      <c r="PXF22" s="121"/>
      <c r="PXG22" s="121"/>
      <c r="PXH22" s="121"/>
      <c r="PXI22" s="121"/>
      <c r="PXJ22" s="121"/>
      <c r="PXK22" s="121"/>
      <c r="PXL22" s="121"/>
      <c r="PXM22" s="121"/>
      <c r="PXN22" s="121"/>
      <c r="PXO22" s="121"/>
      <c r="PXP22" s="121"/>
      <c r="PXQ22" s="121"/>
      <c r="PXR22" s="121"/>
      <c r="PXS22" s="121"/>
      <c r="PXT22" s="121"/>
      <c r="PXU22" s="121"/>
      <c r="PXV22" s="121"/>
      <c r="PXW22" s="121"/>
      <c r="PXX22" s="121"/>
      <c r="PXY22" s="121"/>
      <c r="PXZ22" s="121"/>
      <c r="PYA22" s="121"/>
      <c r="PYB22" s="121"/>
      <c r="PYC22" s="121"/>
      <c r="PYD22" s="121"/>
      <c r="PYE22" s="121"/>
      <c r="PYF22" s="121"/>
      <c r="PYG22" s="121"/>
      <c r="PYH22" s="121"/>
      <c r="PYI22" s="121"/>
      <c r="PYJ22" s="121"/>
      <c r="PYK22" s="121"/>
      <c r="PYL22" s="121"/>
      <c r="PYM22" s="121"/>
      <c r="PYN22" s="121"/>
      <c r="PYO22" s="121"/>
      <c r="PYP22" s="121"/>
      <c r="PYQ22" s="121"/>
      <c r="PYR22" s="121"/>
      <c r="PYS22" s="121"/>
      <c r="PYT22" s="121"/>
      <c r="PYU22" s="121"/>
      <c r="PYV22" s="121"/>
      <c r="PYW22" s="121"/>
      <c r="PYX22" s="121"/>
      <c r="PYY22" s="121"/>
      <c r="PYZ22" s="121"/>
      <c r="PZA22" s="121"/>
      <c r="PZB22" s="121"/>
      <c r="PZC22" s="121"/>
      <c r="PZD22" s="121"/>
      <c r="PZE22" s="121"/>
      <c r="PZF22" s="121"/>
      <c r="PZG22" s="121"/>
      <c r="PZH22" s="121"/>
      <c r="PZI22" s="121"/>
      <c r="PZJ22" s="121"/>
      <c r="PZK22" s="121"/>
      <c r="PZL22" s="121"/>
      <c r="PZM22" s="121"/>
      <c r="PZN22" s="121"/>
      <c r="PZO22" s="121"/>
      <c r="PZP22" s="121"/>
      <c r="PZQ22" s="121"/>
      <c r="PZR22" s="121"/>
      <c r="PZS22" s="121"/>
      <c r="PZT22" s="121"/>
      <c r="PZU22" s="121"/>
      <c r="PZV22" s="121"/>
      <c r="PZW22" s="121"/>
      <c r="PZX22" s="121"/>
      <c r="PZY22" s="121"/>
      <c r="PZZ22" s="121"/>
      <c r="QAA22" s="121"/>
      <c r="QAB22" s="121"/>
      <c r="QAC22" s="121"/>
      <c r="QAD22" s="121"/>
      <c r="QAE22" s="121"/>
      <c r="QAF22" s="121"/>
      <c r="QAG22" s="121"/>
      <c r="QAH22" s="121"/>
      <c r="QAI22" s="121"/>
      <c r="QAJ22" s="121"/>
      <c r="QAK22" s="121"/>
      <c r="QAL22" s="121"/>
      <c r="QAM22" s="121"/>
      <c r="QAN22" s="121"/>
      <c r="QAO22" s="121"/>
      <c r="QAP22" s="121"/>
      <c r="QAQ22" s="121"/>
      <c r="QAR22" s="121"/>
      <c r="QAS22" s="121"/>
      <c r="QAT22" s="121"/>
      <c r="QAU22" s="121"/>
      <c r="QAV22" s="121"/>
      <c r="QAW22" s="121"/>
      <c r="QAX22" s="121"/>
      <c r="QAY22" s="121"/>
      <c r="QAZ22" s="121"/>
      <c r="QBA22" s="121"/>
      <c r="QBB22" s="121"/>
      <c r="QBC22" s="121"/>
      <c r="QBD22" s="121"/>
      <c r="QBE22" s="121"/>
      <c r="QBF22" s="121"/>
      <c r="QBG22" s="121"/>
      <c r="QBH22" s="121"/>
      <c r="QBI22" s="121"/>
      <c r="QBJ22" s="121"/>
      <c r="QBK22" s="121"/>
      <c r="QBL22" s="121"/>
      <c r="QBM22" s="121"/>
      <c r="QBN22" s="121"/>
      <c r="QBO22" s="121"/>
      <c r="QBP22" s="121"/>
      <c r="QBQ22" s="121"/>
      <c r="QBR22" s="121"/>
      <c r="QBS22" s="121"/>
      <c r="QBT22" s="121"/>
      <c r="QBU22" s="121"/>
      <c r="QBV22" s="121"/>
      <c r="QBW22" s="121"/>
      <c r="QBX22" s="121"/>
      <c r="QBY22" s="121"/>
      <c r="QBZ22" s="121"/>
      <c r="QCA22" s="121"/>
      <c r="QCB22" s="121"/>
      <c r="QCC22" s="121"/>
      <c r="QCD22" s="121"/>
      <c r="QCE22" s="121"/>
      <c r="QCF22" s="121"/>
      <c r="QCG22" s="121"/>
      <c r="QCH22" s="121"/>
      <c r="QCI22" s="121"/>
      <c r="QCJ22" s="121"/>
      <c r="QCK22" s="121"/>
      <c r="QCL22" s="121"/>
      <c r="QCM22" s="121"/>
      <c r="QCN22" s="121"/>
      <c r="QCO22" s="121"/>
      <c r="QCP22" s="121"/>
      <c r="QCQ22" s="121"/>
      <c r="QCR22" s="121"/>
      <c r="QCS22" s="121"/>
      <c r="QCT22" s="121"/>
      <c r="QCU22" s="121"/>
      <c r="QCV22" s="121"/>
      <c r="QCW22" s="121"/>
      <c r="QCX22" s="121"/>
      <c r="QCY22" s="121"/>
      <c r="QCZ22" s="121"/>
      <c r="QDA22" s="121"/>
      <c r="QDB22" s="121"/>
      <c r="QDC22" s="121"/>
      <c r="QDD22" s="121"/>
      <c r="QDE22" s="121"/>
      <c r="QDF22" s="121"/>
      <c r="QDG22" s="121"/>
      <c r="QDH22" s="121"/>
      <c r="QDI22" s="121"/>
      <c r="QDJ22" s="121"/>
      <c r="QDK22" s="121"/>
      <c r="QDL22" s="121"/>
      <c r="QDM22" s="121"/>
      <c r="QDN22" s="121"/>
      <c r="QDO22" s="121"/>
      <c r="QDP22" s="121"/>
      <c r="QDQ22" s="121"/>
      <c r="QDR22" s="121"/>
      <c r="QDS22" s="121"/>
      <c r="QDT22" s="121"/>
      <c r="QDU22" s="121"/>
      <c r="QDV22" s="121"/>
      <c r="QDW22" s="121"/>
      <c r="QDX22" s="121"/>
      <c r="QDY22" s="121"/>
      <c r="QDZ22" s="121"/>
      <c r="QEA22" s="121"/>
      <c r="QEB22" s="121"/>
      <c r="QEC22" s="121"/>
      <c r="QED22" s="121"/>
      <c r="QEE22" s="121"/>
      <c r="QEF22" s="121"/>
      <c r="QEG22" s="121"/>
      <c r="QEH22" s="121"/>
      <c r="QEI22" s="121"/>
      <c r="QEJ22" s="121"/>
      <c r="QEK22" s="121"/>
      <c r="QEL22" s="121"/>
      <c r="QEM22" s="121"/>
      <c r="QEN22" s="121"/>
      <c r="QEO22" s="121"/>
      <c r="QEP22" s="121"/>
      <c r="QEQ22" s="121"/>
      <c r="QER22" s="121"/>
      <c r="QES22" s="121"/>
      <c r="QET22" s="121"/>
      <c r="QEU22" s="121"/>
      <c r="QEV22" s="121"/>
      <c r="QEW22" s="121"/>
      <c r="QEX22" s="121"/>
      <c r="QEY22" s="121"/>
      <c r="QEZ22" s="121"/>
      <c r="QFA22" s="121"/>
      <c r="QFB22" s="121"/>
      <c r="QFC22" s="121"/>
      <c r="QFD22" s="121"/>
      <c r="QFE22" s="121"/>
      <c r="QFF22" s="121"/>
      <c r="QFG22" s="121"/>
      <c r="QFH22" s="121"/>
      <c r="QFI22" s="121"/>
      <c r="QFJ22" s="121"/>
      <c r="QFK22" s="121"/>
      <c r="QFL22" s="121"/>
      <c r="QFM22" s="121"/>
      <c r="QFN22" s="121"/>
      <c r="QFO22" s="121"/>
      <c r="QFP22" s="121"/>
      <c r="QFQ22" s="121"/>
      <c r="QFR22" s="121"/>
      <c r="QFS22" s="121"/>
      <c r="QFT22" s="121"/>
      <c r="QFU22" s="121"/>
      <c r="QFV22" s="121"/>
      <c r="QFW22" s="121"/>
      <c r="QFX22" s="121"/>
      <c r="QFY22" s="121"/>
      <c r="QFZ22" s="121"/>
      <c r="QGA22" s="121"/>
      <c r="QGB22" s="121"/>
      <c r="QGC22" s="121"/>
      <c r="QGD22" s="121"/>
      <c r="QGE22" s="121"/>
      <c r="QGF22" s="121"/>
      <c r="QGG22" s="121"/>
      <c r="QGH22" s="121"/>
      <c r="QGI22" s="121"/>
      <c r="QGJ22" s="121"/>
      <c r="QGK22" s="121"/>
      <c r="QGL22" s="121"/>
      <c r="QGM22" s="121"/>
      <c r="QGN22" s="121"/>
      <c r="QGO22" s="121"/>
      <c r="QGP22" s="121"/>
      <c r="QGQ22" s="121"/>
      <c r="QGR22" s="121"/>
      <c r="QGS22" s="121"/>
      <c r="QGT22" s="121"/>
      <c r="QGU22" s="121"/>
      <c r="QGV22" s="121"/>
      <c r="QGW22" s="121"/>
      <c r="QGX22" s="121"/>
      <c r="QGY22" s="121"/>
      <c r="QGZ22" s="121"/>
      <c r="QHA22" s="121"/>
      <c r="QHB22" s="121"/>
      <c r="QHC22" s="121"/>
      <c r="QHD22" s="121"/>
      <c r="QHE22" s="121"/>
      <c r="QHF22" s="121"/>
      <c r="QHG22" s="121"/>
      <c r="QHH22" s="121"/>
      <c r="QHI22" s="121"/>
      <c r="QHJ22" s="121"/>
      <c r="QHK22" s="121"/>
      <c r="QHL22" s="121"/>
      <c r="QHM22" s="121"/>
      <c r="QHN22" s="121"/>
      <c r="QHO22" s="121"/>
      <c r="QHP22" s="121"/>
      <c r="QHQ22" s="121"/>
      <c r="QHR22" s="121"/>
      <c r="QHS22" s="121"/>
      <c r="QHT22" s="121"/>
      <c r="QHU22" s="121"/>
      <c r="QHV22" s="121"/>
      <c r="QHW22" s="121"/>
      <c r="QHX22" s="121"/>
      <c r="QHY22" s="121"/>
      <c r="QHZ22" s="121"/>
      <c r="QIA22" s="121"/>
      <c r="QIB22" s="121"/>
      <c r="QIC22" s="121"/>
      <c r="QID22" s="121"/>
      <c r="QIE22" s="121"/>
      <c r="QIF22" s="121"/>
      <c r="QIG22" s="121"/>
      <c r="QIH22" s="121"/>
      <c r="QII22" s="121"/>
      <c r="QIJ22" s="121"/>
      <c r="QIK22" s="121"/>
      <c r="QIL22" s="121"/>
      <c r="QIM22" s="121"/>
      <c r="QIN22" s="121"/>
      <c r="QIO22" s="121"/>
      <c r="QIP22" s="121"/>
      <c r="QIQ22" s="121"/>
      <c r="QIR22" s="121"/>
      <c r="QIS22" s="121"/>
      <c r="QIT22" s="121"/>
      <c r="QIU22" s="121"/>
      <c r="QIV22" s="121"/>
      <c r="QIW22" s="121"/>
      <c r="QIX22" s="121"/>
      <c r="QIY22" s="121"/>
      <c r="QIZ22" s="121"/>
      <c r="QJA22" s="121"/>
      <c r="QJB22" s="121"/>
      <c r="QJC22" s="121"/>
      <c r="QJD22" s="121"/>
      <c r="QJE22" s="121"/>
      <c r="QJF22" s="121"/>
      <c r="QJG22" s="121"/>
      <c r="QJH22" s="121"/>
      <c r="QJI22" s="121"/>
      <c r="QJJ22" s="121"/>
      <c r="QJK22" s="121"/>
      <c r="QJL22" s="121"/>
      <c r="QJM22" s="121"/>
      <c r="QJN22" s="121"/>
      <c r="QJO22" s="121"/>
      <c r="QJP22" s="121"/>
      <c r="QJQ22" s="121"/>
      <c r="QJR22" s="121"/>
      <c r="QJS22" s="121"/>
      <c r="QJT22" s="121"/>
      <c r="QJU22" s="121"/>
      <c r="QJV22" s="121"/>
      <c r="QJW22" s="121"/>
      <c r="QJX22" s="121"/>
      <c r="QJY22" s="121"/>
      <c r="QJZ22" s="121"/>
      <c r="QKA22" s="121"/>
      <c r="QKB22" s="121"/>
      <c r="QKC22" s="121"/>
      <c r="QKD22" s="121"/>
      <c r="QKE22" s="121"/>
      <c r="QKF22" s="121"/>
      <c r="QKG22" s="121"/>
      <c r="QKH22" s="121"/>
      <c r="QKI22" s="121"/>
      <c r="QKJ22" s="121"/>
      <c r="QKK22" s="121"/>
      <c r="QKL22" s="121"/>
      <c r="QKM22" s="121"/>
      <c r="QKN22" s="121"/>
      <c r="QKO22" s="121"/>
      <c r="QKP22" s="121"/>
      <c r="QKQ22" s="121"/>
      <c r="QKR22" s="121"/>
      <c r="QKS22" s="121"/>
      <c r="QKT22" s="121"/>
      <c r="QKU22" s="121"/>
      <c r="QKV22" s="121"/>
      <c r="QKW22" s="121"/>
      <c r="QKX22" s="121"/>
      <c r="QKY22" s="121"/>
      <c r="QKZ22" s="121"/>
      <c r="QLA22" s="121"/>
      <c r="QLB22" s="121"/>
      <c r="QLC22" s="121"/>
      <c r="QLD22" s="121"/>
      <c r="QLE22" s="121"/>
      <c r="QLF22" s="121"/>
      <c r="QLG22" s="121"/>
      <c r="QLH22" s="121"/>
      <c r="QLI22" s="121"/>
      <c r="QLJ22" s="121"/>
      <c r="QLK22" s="121"/>
      <c r="QLL22" s="121"/>
      <c r="QLM22" s="121"/>
      <c r="QLN22" s="121"/>
      <c r="QLO22" s="121"/>
      <c r="QLP22" s="121"/>
      <c r="QLQ22" s="121"/>
      <c r="QLR22" s="121"/>
      <c r="QLS22" s="121"/>
      <c r="QLT22" s="121"/>
      <c r="QLU22" s="121"/>
      <c r="QLV22" s="121"/>
      <c r="QLW22" s="121"/>
      <c r="QLX22" s="121"/>
      <c r="QLY22" s="121"/>
      <c r="QLZ22" s="121"/>
      <c r="QMA22" s="121"/>
      <c r="QMB22" s="121"/>
      <c r="QMC22" s="121"/>
      <c r="QMD22" s="121"/>
      <c r="QME22" s="121"/>
      <c r="QMF22" s="121"/>
      <c r="QMG22" s="121"/>
      <c r="QMH22" s="121"/>
      <c r="QMI22" s="121"/>
      <c r="QMJ22" s="121"/>
      <c r="QMK22" s="121"/>
      <c r="QML22" s="121"/>
      <c r="QMM22" s="121"/>
      <c r="QMN22" s="121"/>
      <c r="QMO22" s="121"/>
      <c r="QMP22" s="121"/>
      <c r="QMQ22" s="121"/>
      <c r="QMR22" s="121"/>
      <c r="QMS22" s="121"/>
      <c r="QMT22" s="121"/>
      <c r="QMU22" s="121"/>
      <c r="QMV22" s="121"/>
      <c r="QMW22" s="121"/>
      <c r="QMX22" s="121"/>
      <c r="QMY22" s="121"/>
      <c r="QMZ22" s="121"/>
      <c r="QNA22" s="121"/>
      <c r="QNB22" s="121"/>
      <c r="QNC22" s="121"/>
      <c r="QND22" s="121"/>
      <c r="QNE22" s="121"/>
      <c r="QNF22" s="121"/>
      <c r="QNG22" s="121"/>
      <c r="QNH22" s="121"/>
      <c r="QNI22" s="121"/>
      <c r="QNJ22" s="121"/>
      <c r="QNK22" s="121"/>
      <c r="QNL22" s="121"/>
      <c r="QNM22" s="121"/>
      <c r="QNN22" s="121"/>
      <c r="QNO22" s="121"/>
      <c r="QNP22" s="121"/>
      <c r="QNQ22" s="121"/>
      <c r="QNR22" s="121"/>
      <c r="QNS22" s="121"/>
      <c r="QNT22" s="121"/>
      <c r="QNU22" s="121"/>
      <c r="QNV22" s="121"/>
      <c r="QNW22" s="121"/>
      <c r="QNX22" s="121"/>
      <c r="QNY22" s="121"/>
      <c r="QNZ22" s="121"/>
      <c r="QOA22" s="121"/>
      <c r="QOB22" s="121"/>
      <c r="QOC22" s="121"/>
      <c r="QOD22" s="121"/>
      <c r="QOE22" s="121"/>
      <c r="QOF22" s="121"/>
      <c r="QOG22" s="121"/>
      <c r="QOH22" s="121"/>
      <c r="QOI22" s="121"/>
      <c r="QOJ22" s="121"/>
      <c r="QOK22" s="121"/>
      <c r="QOL22" s="121"/>
      <c r="QOM22" s="121"/>
      <c r="QON22" s="121"/>
      <c r="QOO22" s="121"/>
      <c r="QOP22" s="121"/>
      <c r="QOQ22" s="121"/>
      <c r="QOR22" s="121"/>
      <c r="QOS22" s="121"/>
      <c r="QOT22" s="121"/>
      <c r="QOU22" s="121"/>
      <c r="QOV22" s="121"/>
      <c r="QOW22" s="121"/>
      <c r="QOX22" s="121"/>
      <c r="QOY22" s="121"/>
      <c r="QOZ22" s="121"/>
      <c r="QPA22" s="121"/>
      <c r="QPB22" s="121"/>
      <c r="QPC22" s="121"/>
      <c r="QPD22" s="121"/>
      <c r="QPE22" s="121"/>
      <c r="QPF22" s="121"/>
      <c r="QPG22" s="121"/>
      <c r="QPH22" s="121"/>
      <c r="QPI22" s="121"/>
      <c r="QPJ22" s="121"/>
      <c r="QPK22" s="121"/>
      <c r="QPL22" s="121"/>
      <c r="QPM22" s="121"/>
      <c r="QPN22" s="121"/>
      <c r="QPO22" s="121"/>
      <c r="QPP22" s="121"/>
      <c r="QPQ22" s="121"/>
      <c r="QPR22" s="121"/>
      <c r="QPS22" s="121"/>
      <c r="QPT22" s="121"/>
      <c r="QPU22" s="121"/>
      <c r="QPV22" s="121"/>
      <c r="QPW22" s="121"/>
      <c r="QPX22" s="121"/>
      <c r="QPY22" s="121"/>
      <c r="QPZ22" s="121"/>
      <c r="QQA22" s="121"/>
      <c r="QQB22" s="121"/>
      <c r="QQC22" s="121"/>
      <c r="QQD22" s="121"/>
      <c r="QQE22" s="121"/>
      <c r="QQF22" s="121"/>
      <c r="QQG22" s="121"/>
      <c r="QQH22" s="121"/>
      <c r="QQI22" s="121"/>
      <c r="QQJ22" s="121"/>
      <c r="QQK22" s="121"/>
      <c r="QQL22" s="121"/>
      <c r="QQM22" s="121"/>
      <c r="QQN22" s="121"/>
      <c r="QQO22" s="121"/>
      <c r="QQP22" s="121"/>
      <c r="QQQ22" s="121"/>
      <c r="QQR22" s="121"/>
      <c r="QQS22" s="121"/>
      <c r="QQT22" s="121"/>
      <c r="QQU22" s="121"/>
      <c r="QQV22" s="121"/>
      <c r="QQW22" s="121"/>
      <c r="QQX22" s="121"/>
      <c r="QQY22" s="121"/>
      <c r="QQZ22" s="121"/>
      <c r="QRA22" s="121"/>
      <c r="QRB22" s="121"/>
      <c r="QRC22" s="121"/>
      <c r="QRD22" s="121"/>
      <c r="QRE22" s="121"/>
      <c r="QRF22" s="121"/>
      <c r="QRG22" s="121"/>
      <c r="QRH22" s="121"/>
      <c r="QRI22" s="121"/>
      <c r="QRJ22" s="121"/>
      <c r="QRK22" s="121"/>
      <c r="QRL22" s="121"/>
      <c r="QRM22" s="121"/>
      <c r="QRN22" s="121"/>
      <c r="QRO22" s="121"/>
      <c r="QRP22" s="121"/>
      <c r="QRQ22" s="121"/>
      <c r="QRR22" s="121"/>
      <c r="QRS22" s="121"/>
      <c r="QRT22" s="121"/>
      <c r="QRU22" s="121"/>
      <c r="QRV22" s="121"/>
      <c r="QRW22" s="121"/>
      <c r="QRX22" s="121"/>
      <c r="QRY22" s="121"/>
      <c r="QRZ22" s="121"/>
      <c r="QSA22" s="121"/>
      <c r="QSB22" s="121"/>
      <c r="QSC22" s="121"/>
      <c r="QSD22" s="121"/>
      <c r="QSE22" s="121"/>
      <c r="QSF22" s="121"/>
      <c r="QSG22" s="121"/>
      <c r="QSH22" s="121"/>
      <c r="QSI22" s="121"/>
      <c r="QSJ22" s="121"/>
      <c r="QSK22" s="121"/>
      <c r="QSL22" s="121"/>
      <c r="QSM22" s="121"/>
      <c r="QSN22" s="121"/>
      <c r="QSO22" s="121"/>
      <c r="QSP22" s="121"/>
      <c r="QSQ22" s="121"/>
      <c r="QSR22" s="121"/>
      <c r="QSS22" s="121"/>
      <c r="QST22" s="121"/>
      <c r="QSU22" s="121"/>
      <c r="QSV22" s="121"/>
      <c r="QSW22" s="121"/>
      <c r="QSX22" s="121"/>
      <c r="QSY22" s="121"/>
      <c r="QSZ22" s="121"/>
      <c r="QTA22" s="121"/>
      <c r="QTB22" s="121"/>
      <c r="QTC22" s="121"/>
      <c r="QTD22" s="121"/>
      <c r="QTE22" s="121"/>
      <c r="QTF22" s="121"/>
      <c r="QTG22" s="121"/>
      <c r="QTH22" s="121"/>
      <c r="QTI22" s="121"/>
      <c r="QTJ22" s="121"/>
      <c r="QTK22" s="121"/>
      <c r="QTL22" s="121"/>
      <c r="QTM22" s="121"/>
      <c r="QTN22" s="121"/>
      <c r="QTO22" s="121"/>
      <c r="QTP22" s="121"/>
      <c r="QTQ22" s="121"/>
      <c r="QTR22" s="121"/>
      <c r="QTS22" s="121"/>
      <c r="QTT22" s="121"/>
      <c r="QTU22" s="121"/>
      <c r="QTV22" s="121"/>
      <c r="QTW22" s="121"/>
      <c r="QTX22" s="121"/>
      <c r="QTY22" s="121"/>
      <c r="QTZ22" s="121"/>
      <c r="QUA22" s="121"/>
      <c r="QUB22" s="121"/>
      <c r="QUC22" s="121"/>
      <c r="QUD22" s="121"/>
      <c r="QUE22" s="121"/>
      <c r="QUF22" s="121"/>
      <c r="QUG22" s="121"/>
      <c r="QUH22" s="121"/>
      <c r="QUI22" s="121"/>
      <c r="QUJ22" s="121"/>
      <c r="QUK22" s="121"/>
      <c r="QUL22" s="121"/>
      <c r="QUM22" s="121"/>
      <c r="QUN22" s="121"/>
      <c r="QUO22" s="121"/>
      <c r="QUP22" s="121"/>
      <c r="QUQ22" s="121"/>
      <c r="QUR22" s="121"/>
      <c r="QUS22" s="121"/>
      <c r="QUT22" s="121"/>
      <c r="QUU22" s="121"/>
      <c r="QUV22" s="121"/>
      <c r="QUW22" s="121"/>
      <c r="QUX22" s="121"/>
      <c r="QUY22" s="121"/>
      <c r="QUZ22" s="121"/>
      <c r="QVA22" s="121"/>
      <c r="QVB22" s="121"/>
      <c r="QVC22" s="121"/>
      <c r="QVD22" s="121"/>
      <c r="QVE22" s="121"/>
      <c r="QVF22" s="121"/>
      <c r="QVG22" s="121"/>
      <c r="QVH22" s="121"/>
      <c r="QVI22" s="121"/>
      <c r="QVJ22" s="121"/>
      <c r="QVK22" s="121"/>
      <c r="QVL22" s="121"/>
      <c r="QVM22" s="121"/>
      <c r="QVN22" s="121"/>
      <c r="QVO22" s="121"/>
      <c r="QVP22" s="121"/>
      <c r="QVQ22" s="121"/>
      <c r="QVR22" s="121"/>
      <c r="QVS22" s="121"/>
      <c r="QVT22" s="121"/>
      <c r="QVU22" s="121"/>
      <c r="QVV22" s="121"/>
      <c r="QVW22" s="121"/>
      <c r="QVX22" s="121"/>
      <c r="QVY22" s="121"/>
      <c r="QVZ22" s="121"/>
      <c r="QWA22" s="121"/>
      <c r="QWB22" s="121"/>
      <c r="QWC22" s="121"/>
      <c r="QWD22" s="121"/>
      <c r="QWE22" s="121"/>
      <c r="QWF22" s="121"/>
      <c r="QWG22" s="121"/>
      <c r="QWH22" s="121"/>
      <c r="QWI22" s="121"/>
      <c r="QWJ22" s="121"/>
      <c r="QWK22" s="121"/>
      <c r="QWL22" s="121"/>
      <c r="QWM22" s="121"/>
      <c r="QWN22" s="121"/>
      <c r="QWO22" s="121"/>
      <c r="QWP22" s="121"/>
      <c r="QWQ22" s="121"/>
      <c r="QWR22" s="121"/>
      <c r="QWS22" s="121"/>
      <c r="QWT22" s="121"/>
      <c r="QWU22" s="121"/>
      <c r="QWV22" s="121"/>
      <c r="QWW22" s="121"/>
      <c r="QWX22" s="121"/>
      <c r="QWY22" s="121"/>
      <c r="QWZ22" s="121"/>
      <c r="QXA22" s="121"/>
      <c r="QXB22" s="121"/>
      <c r="QXC22" s="121"/>
      <c r="QXD22" s="121"/>
      <c r="QXE22" s="121"/>
      <c r="QXF22" s="121"/>
      <c r="QXG22" s="121"/>
      <c r="QXH22" s="121"/>
      <c r="QXI22" s="121"/>
      <c r="QXJ22" s="121"/>
      <c r="QXK22" s="121"/>
      <c r="QXL22" s="121"/>
      <c r="QXM22" s="121"/>
      <c r="QXN22" s="121"/>
      <c r="QXO22" s="121"/>
      <c r="QXP22" s="121"/>
      <c r="QXQ22" s="121"/>
      <c r="QXR22" s="121"/>
      <c r="QXS22" s="121"/>
      <c r="QXT22" s="121"/>
      <c r="QXU22" s="121"/>
      <c r="QXV22" s="121"/>
      <c r="QXW22" s="121"/>
      <c r="QXX22" s="121"/>
      <c r="QXY22" s="121"/>
      <c r="QXZ22" s="121"/>
      <c r="QYA22" s="121"/>
      <c r="QYB22" s="121"/>
      <c r="QYC22" s="121"/>
      <c r="QYD22" s="121"/>
      <c r="QYE22" s="121"/>
      <c r="QYF22" s="121"/>
      <c r="QYG22" s="121"/>
      <c r="QYH22" s="121"/>
      <c r="QYI22" s="121"/>
      <c r="QYJ22" s="121"/>
      <c r="QYK22" s="121"/>
      <c r="QYL22" s="121"/>
      <c r="QYM22" s="121"/>
      <c r="QYN22" s="121"/>
      <c r="QYO22" s="121"/>
      <c r="QYP22" s="121"/>
      <c r="QYQ22" s="121"/>
      <c r="QYR22" s="121"/>
      <c r="QYS22" s="121"/>
      <c r="QYT22" s="121"/>
      <c r="QYU22" s="121"/>
      <c r="QYV22" s="121"/>
      <c r="QYW22" s="121"/>
      <c r="QYX22" s="121"/>
      <c r="QYY22" s="121"/>
      <c r="QYZ22" s="121"/>
      <c r="QZA22" s="121"/>
      <c r="QZB22" s="121"/>
      <c r="QZC22" s="121"/>
      <c r="QZD22" s="121"/>
      <c r="QZE22" s="121"/>
      <c r="QZF22" s="121"/>
      <c r="QZG22" s="121"/>
      <c r="QZH22" s="121"/>
      <c r="QZI22" s="121"/>
      <c r="QZJ22" s="121"/>
      <c r="QZK22" s="121"/>
      <c r="QZL22" s="121"/>
      <c r="QZM22" s="121"/>
      <c r="QZN22" s="121"/>
      <c r="QZO22" s="121"/>
      <c r="QZP22" s="121"/>
      <c r="QZQ22" s="121"/>
      <c r="QZR22" s="121"/>
      <c r="QZS22" s="121"/>
      <c r="QZT22" s="121"/>
      <c r="QZU22" s="121"/>
      <c r="QZV22" s="121"/>
      <c r="QZW22" s="121"/>
      <c r="QZX22" s="121"/>
      <c r="QZY22" s="121"/>
      <c r="QZZ22" s="121"/>
      <c r="RAA22" s="121"/>
      <c r="RAB22" s="121"/>
      <c r="RAC22" s="121"/>
      <c r="RAD22" s="121"/>
      <c r="RAE22" s="121"/>
      <c r="RAF22" s="121"/>
      <c r="RAG22" s="121"/>
      <c r="RAH22" s="121"/>
      <c r="RAI22" s="121"/>
      <c r="RAJ22" s="121"/>
      <c r="RAK22" s="121"/>
      <c r="RAL22" s="121"/>
      <c r="RAM22" s="121"/>
      <c r="RAN22" s="121"/>
      <c r="RAO22" s="121"/>
      <c r="RAP22" s="121"/>
      <c r="RAQ22" s="121"/>
      <c r="RAR22" s="121"/>
      <c r="RAS22" s="121"/>
      <c r="RAT22" s="121"/>
      <c r="RAU22" s="121"/>
      <c r="RAV22" s="121"/>
      <c r="RAW22" s="121"/>
      <c r="RAX22" s="121"/>
      <c r="RAY22" s="121"/>
      <c r="RAZ22" s="121"/>
      <c r="RBA22" s="121"/>
      <c r="RBB22" s="121"/>
      <c r="RBC22" s="121"/>
      <c r="RBD22" s="121"/>
      <c r="RBE22" s="121"/>
      <c r="RBF22" s="121"/>
      <c r="RBG22" s="121"/>
      <c r="RBH22" s="121"/>
      <c r="RBI22" s="121"/>
      <c r="RBJ22" s="121"/>
      <c r="RBK22" s="121"/>
      <c r="RBL22" s="121"/>
      <c r="RBM22" s="121"/>
      <c r="RBN22" s="121"/>
      <c r="RBO22" s="121"/>
      <c r="RBP22" s="121"/>
      <c r="RBQ22" s="121"/>
      <c r="RBR22" s="121"/>
      <c r="RBS22" s="121"/>
      <c r="RBT22" s="121"/>
      <c r="RBU22" s="121"/>
      <c r="RBV22" s="121"/>
      <c r="RBW22" s="121"/>
      <c r="RBX22" s="121"/>
      <c r="RBY22" s="121"/>
      <c r="RBZ22" s="121"/>
      <c r="RCA22" s="121"/>
      <c r="RCB22" s="121"/>
      <c r="RCC22" s="121"/>
      <c r="RCD22" s="121"/>
      <c r="RCE22" s="121"/>
      <c r="RCF22" s="121"/>
      <c r="RCG22" s="121"/>
      <c r="RCH22" s="121"/>
      <c r="RCI22" s="121"/>
      <c r="RCJ22" s="121"/>
      <c r="RCK22" s="121"/>
      <c r="RCL22" s="121"/>
      <c r="RCM22" s="121"/>
      <c r="RCN22" s="121"/>
      <c r="RCO22" s="121"/>
      <c r="RCP22" s="121"/>
      <c r="RCQ22" s="121"/>
      <c r="RCR22" s="121"/>
      <c r="RCS22" s="121"/>
      <c r="RCT22" s="121"/>
      <c r="RCU22" s="121"/>
      <c r="RCV22" s="121"/>
      <c r="RCW22" s="121"/>
      <c r="RCX22" s="121"/>
      <c r="RCY22" s="121"/>
      <c r="RCZ22" s="121"/>
      <c r="RDA22" s="121"/>
      <c r="RDB22" s="121"/>
      <c r="RDC22" s="121"/>
      <c r="RDD22" s="121"/>
      <c r="RDE22" s="121"/>
      <c r="RDF22" s="121"/>
      <c r="RDG22" s="121"/>
      <c r="RDH22" s="121"/>
      <c r="RDI22" s="121"/>
      <c r="RDJ22" s="121"/>
      <c r="RDK22" s="121"/>
      <c r="RDL22" s="121"/>
      <c r="RDM22" s="121"/>
      <c r="RDN22" s="121"/>
      <c r="RDO22" s="121"/>
      <c r="RDP22" s="121"/>
      <c r="RDQ22" s="121"/>
      <c r="RDR22" s="121"/>
      <c r="RDS22" s="121"/>
      <c r="RDT22" s="121"/>
      <c r="RDU22" s="121"/>
      <c r="RDV22" s="121"/>
      <c r="RDW22" s="121"/>
      <c r="RDX22" s="121"/>
      <c r="RDY22" s="121"/>
      <c r="RDZ22" s="121"/>
      <c r="REA22" s="121"/>
      <c r="REB22" s="121"/>
      <c r="REC22" s="121"/>
      <c r="RED22" s="121"/>
      <c r="REE22" s="121"/>
      <c r="REF22" s="121"/>
      <c r="REG22" s="121"/>
      <c r="REH22" s="121"/>
      <c r="REI22" s="121"/>
      <c r="REJ22" s="121"/>
      <c r="REK22" s="121"/>
      <c r="REL22" s="121"/>
      <c r="REM22" s="121"/>
      <c r="REN22" s="121"/>
      <c r="REO22" s="121"/>
      <c r="REP22" s="121"/>
      <c r="REQ22" s="121"/>
      <c r="RER22" s="121"/>
      <c r="RES22" s="121"/>
      <c r="RET22" s="121"/>
      <c r="REU22" s="121"/>
      <c r="REV22" s="121"/>
      <c r="REW22" s="121"/>
      <c r="REX22" s="121"/>
      <c r="REY22" s="121"/>
      <c r="REZ22" s="121"/>
      <c r="RFA22" s="121"/>
      <c r="RFB22" s="121"/>
      <c r="RFC22" s="121"/>
      <c r="RFD22" s="121"/>
      <c r="RFE22" s="121"/>
      <c r="RFF22" s="121"/>
      <c r="RFG22" s="121"/>
      <c r="RFH22" s="121"/>
      <c r="RFI22" s="121"/>
      <c r="RFJ22" s="121"/>
      <c r="RFK22" s="121"/>
      <c r="RFL22" s="121"/>
      <c r="RFM22" s="121"/>
      <c r="RFN22" s="121"/>
      <c r="RFO22" s="121"/>
      <c r="RFP22" s="121"/>
      <c r="RFQ22" s="121"/>
      <c r="RFR22" s="121"/>
      <c r="RFS22" s="121"/>
      <c r="RFT22" s="121"/>
      <c r="RFU22" s="121"/>
      <c r="RFV22" s="121"/>
      <c r="RFW22" s="121"/>
      <c r="RFX22" s="121"/>
      <c r="RFY22" s="121"/>
      <c r="RFZ22" s="121"/>
      <c r="RGA22" s="121"/>
      <c r="RGB22" s="121"/>
      <c r="RGC22" s="121"/>
      <c r="RGD22" s="121"/>
      <c r="RGE22" s="121"/>
      <c r="RGF22" s="121"/>
      <c r="RGG22" s="121"/>
      <c r="RGH22" s="121"/>
      <c r="RGI22" s="121"/>
      <c r="RGJ22" s="121"/>
      <c r="RGK22" s="121"/>
      <c r="RGL22" s="121"/>
      <c r="RGM22" s="121"/>
      <c r="RGN22" s="121"/>
      <c r="RGO22" s="121"/>
      <c r="RGP22" s="121"/>
      <c r="RGQ22" s="121"/>
      <c r="RGR22" s="121"/>
      <c r="RGS22" s="121"/>
      <c r="RGT22" s="121"/>
      <c r="RGU22" s="121"/>
      <c r="RGV22" s="121"/>
      <c r="RGW22" s="121"/>
      <c r="RGX22" s="121"/>
      <c r="RGY22" s="121"/>
      <c r="RGZ22" s="121"/>
      <c r="RHA22" s="121"/>
      <c r="RHB22" s="121"/>
      <c r="RHC22" s="121"/>
      <c r="RHD22" s="121"/>
      <c r="RHE22" s="121"/>
      <c r="RHF22" s="121"/>
      <c r="RHG22" s="121"/>
      <c r="RHH22" s="121"/>
      <c r="RHI22" s="121"/>
      <c r="RHJ22" s="121"/>
      <c r="RHK22" s="121"/>
      <c r="RHL22" s="121"/>
      <c r="RHM22" s="121"/>
      <c r="RHN22" s="121"/>
      <c r="RHO22" s="121"/>
      <c r="RHP22" s="121"/>
      <c r="RHQ22" s="121"/>
      <c r="RHR22" s="121"/>
      <c r="RHS22" s="121"/>
      <c r="RHT22" s="121"/>
      <c r="RHU22" s="121"/>
      <c r="RHV22" s="121"/>
      <c r="RHW22" s="121"/>
      <c r="RHX22" s="121"/>
      <c r="RHY22" s="121"/>
      <c r="RHZ22" s="121"/>
      <c r="RIA22" s="121"/>
      <c r="RIB22" s="121"/>
      <c r="RIC22" s="121"/>
      <c r="RID22" s="121"/>
      <c r="RIE22" s="121"/>
      <c r="RIF22" s="121"/>
      <c r="RIG22" s="121"/>
      <c r="RIH22" s="121"/>
      <c r="RII22" s="121"/>
      <c r="RIJ22" s="121"/>
      <c r="RIK22" s="121"/>
      <c r="RIL22" s="121"/>
      <c r="RIM22" s="121"/>
      <c r="RIN22" s="121"/>
      <c r="RIO22" s="121"/>
      <c r="RIP22" s="121"/>
      <c r="RIQ22" s="121"/>
      <c r="RIR22" s="121"/>
      <c r="RIS22" s="121"/>
      <c r="RIT22" s="121"/>
      <c r="RIU22" s="121"/>
      <c r="RIV22" s="121"/>
      <c r="RIW22" s="121"/>
      <c r="RIX22" s="121"/>
      <c r="RIY22" s="121"/>
      <c r="RIZ22" s="121"/>
      <c r="RJA22" s="121"/>
      <c r="RJB22" s="121"/>
      <c r="RJC22" s="121"/>
      <c r="RJD22" s="121"/>
      <c r="RJE22" s="121"/>
      <c r="RJF22" s="121"/>
      <c r="RJG22" s="121"/>
      <c r="RJH22" s="121"/>
      <c r="RJI22" s="121"/>
      <c r="RJJ22" s="121"/>
      <c r="RJK22" s="121"/>
      <c r="RJL22" s="121"/>
      <c r="RJM22" s="121"/>
      <c r="RJN22" s="121"/>
      <c r="RJO22" s="121"/>
      <c r="RJP22" s="121"/>
      <c r="RJQ22" s="121"/>
      <c r="RJR22" s="121"/>
      <c r="RJS22" s="121"/>
      <c r="RJT22" s="121"/>
      <c r="RJU22" s="121"/>
      <c r="RJV22" s="121"/>
      <c r="RJW22" s="121"/>
      <c r="RJX22" s="121"/>
      <c r="RJY22" s="121"/>
      <c r="RJZ22" s="121"/>
      <c r="RKA22" s="121"/>
      <c r="RKB22" s="121"/>
      <c r="RKC22" s="121"/>
      <c r="RKD22" s="121"/>
      <c r="RKE22" s="121"/>
      <c r="RKF22" s="121"/>
      <c r="RKG22" s="121"/>
      <c r="RKH22" s="121"/>
      <c r="RKI22" s="121"/>
      <c r="RKJ22" s="121"/>
      <c r="RKK22" s="121"/>
      <c r="RKL22" s="121"/>
      <c r="RKM22" s="121"/>
      <c r="RKN22" s="121"/>
      <c r="RKO22" s="121"/>
      <c r="RKP22" s="121"/>
      <c r="RKQ22" s="121"/>
      <c r="RKR22" s="121"/>
      <c r="RKS22" s="121"/>
      <c r="RKT22" s="121"/>
      <c r="RKU22" s="121"/>
      <c r="RKV22" s="121"/>
      <c r="RKW22" s="121"/>
      <c r="RKX22" s="121"/>
      <c r="RKY22" s="121"/>
      <c r="RKZ22" s="121"/>
      <c r="RLA22" s="121"/>
      <c r="RLB22" s="121"/>
      <c r="RLC22" s="121"/>
      <c r="RLD22" s="121"/>
      <c r="RLE22" s="121"/>
      <c r="RLF22" s="121"/>
      <c r="RLG22" s="121"/>
      <c r="RLH22" s="121"/>
      <c r="RLI22" s="121"/>
      <c r="RLJ22" s="121"/>
      <c r="RLK22" s="121"/>
      <c r="RLL22" s="121"/>
      <c r="RLM22" s="121"/>
      <c r="RLN22" s="121"/>
      <c r="RLO22" s="121"/>
      <c r="RLP22" s="121"/>
      <c r="RLQ22" s="121"/>
      <c r="RLR22" s="121"/>
      <c r="RLS22" s="121"/>
      <c r="RLT22" s="121"/>
      <c r="RLU22" s="121"/>
      <c r="RLV22" s="121"/>
      <c r="RLW22" s="121"/>
      <c r="RLX22" s="121"/>
      <c r="RLY22" s="121"/>
      <c r="RLZ22" s="121"/>
      <c r="RMA22" s="121"/>
      <c r="RMB22" s="121"/>
      <c r="RMC22" s="121"/>
      <c r="RMD22" s="121"/>
      <c r="RME22" s="121"/>
      <c r="RMF22" s="121"/>
      <c r="RMG22" s="121"/>
      <c r="RMH22" s="121"/>
      <c r="RMI22" s="121"/>
      <c r="RMJ22" s="121"/>
      <c r="RMK22" s="121"/>
      <c r="RML22" s="121"/>
      <c r="RMM22" s="121"/>
      <c r="RMN22" s="121"/>
      <c r="RMO22" s="121"/>
      <c r="RMP22" s="121"/>
      <c r="RMQ22" s="121"/>
      <c r="RMR22" s="121"/>
      <c r="RMS22" s="121"/>
      <c r="RMT22" s="121"/>
      <c r="RMU22" s="121"/>
      <c r="RMV22" s="121"/>
      <c r="RMW22" s="121"/>
      <c r="RMX22" s="121"/>
      <c r="RMY22" s="121"/>
      <c r="RMZ22" s="121"/>
      <c r="RNA22" s="121"/>
      <c r="RNB22" s="121"/>
      <c r="RNC22" s="121"/>
      <c r="RND22" s="121"/>
      <c r="RNE22" s="121"/>
      <c r="RNF22" s="121"/>
      <c r="RNG22" s="121"/>
      <c r="RNH22" s="121"/>
      <c r="RNI22" s="121"/>
      <c r="RNJ22" s="121"/>
      <c r="RNK22" s="121"/>
      <c r="RNL22" s="121"/>
      <c r="RNM22" s="121"/>
      <c r="RNN22" s="121"/>
      <c r="RNO22" s="121"/>
      <c r="RNP22" s="121"/>
      <c r="RNQ22" s="121"/>
      <c r="RNR22" s="121"/>
      <c r="RNS22" s="121"/>
      <c r="RNT22" s="121"/>
      <c r="RNU22" s="121"/>
      <c r="RNV22" s="121"/>
      <c r="RNW22" s="121"/>
      <c r="RNX22" s="121"/>
      <c r="RNY22" s="121"/>
      <c r="RNZ22" s="121"/>
      <c r="ROA22" s="121"/>
      <c r="ROB22" s="121"/>
      <c r="ROC22" s="121"/>
      <c r="ROD22" s="121"/>
      <c r="ROE22" s="121"/>
      <c r="ROF22" s="121"/>
      <c r="ROG22" s="121"/>
      <c r="ROH22" s="121"/>
      <c r="ROI22" s="121"/>
      <c r="ROJ22" s="121"/>
      <c r="ROK22" s="121"/>
      <c r="ROL22" s="121"/>
      <c r="ROM22" s="121"/>
      <c r="RON22" s="121"/>
      <c r="ROO22" s="121"/>
      <c r="ROP22" s="121"/>
      <c r="ROQ22" s="121"/>
      <c r="ROR22" s="121"/>
      <c r="ROS22" s="121"/>
      <c r="ROT22" s="121"/>
      <c r="ROU22" s="121"/>
      <c r="ROV22" s="121"/>
      <c r="ROW22" s="121"/>
      <c r="ROX22" s="121"/>
      <c r="ROY22" s="121"/>
      <c r="ROZ22" s="121"/>
      <c r="RPA22" s="121"/>
      <c r="RPB22" s="121"/>
      <c r="RPC22" s="121"/>
      <c r="RPD22" s="121"/>
      <c r="RPE22" s="121"/>
      <c r="RPF22" s="121"/>
      <c r="RPG22" s="121"/>
      <c r="RPH22" s="121"/>
      <c r="RPI22" s="121"/>
      <c r="RPJ22" s="121"/>
      <c r="RPK22" s="121"/>
      <c r="RPL22" s="121"/>
      <c r="RPM22" s="121"/>
      <c r="RPN22" s="121"/>
      <c r="RPO22" s="121"/>
      <c r="RPP22" s="121"/>
      <c r="RPQ22" s="121"/>
      <c r="RPR22" s="121"/>
      <c r="RPS22" s="121"/>
      <c r="RPT22" s="121"/>
      <c r="RPU22" s="121"/>
      <c r="RPV22" s="121"/>
      <c r="RPW22" s="121"/>
      <c r="RPX22" s="121"/>
      <c r="RPY22" s="121"/>
      <c r="RPZ22" s="121"/>
      <c r="RQA22" s="121"/>
      <c r="RQB22" s="121"/>
      <c r="RQC22" s="121"/>
      <c r="RQD22" s="121"/>
      <c r="RQE22" s="121"/>
      <c r="RQF22" s="121"/>
      <c r="RQG22" s="121"/>
      <c r="RQH22" s="121"/>
      <c r="RQI22" s="121"/>
      <c r="RQJ22" s="121"/>
      <c r="RQK22" s="121"/>
      <c r="RQL22" s="121"/>
      <c r="RQM22" s="121"/>
      <c r="RQN22" s="121"/>
      <c r="RQO22" s="121"/>
      <c r="RQP22" s="121"/>
      <c r="RQQ22" s="121"/>
      <c r="RQR22" s="121"/>
      <c r="RQS22" s="121"/>
      <c r="RQT22" s="121"/>
      <c r="RQU22" s="121"/>
      <c r="RQV22" s="121"/>
      <c r="RQW22" s="121"/>
      <c r="RQX22" s="121"/>
      <c r="RQY22" s="121"/>
      <c r="RQZ22" s="121"/>
      <c r="RRA22" s="121"/>
      <c r="RRB22" s="121"/>
      <c r="RRC22" s="121"/>
      <c r="RRD22" s="121"/>
      <c r="RRE22" s="121"/>
      <c r="RRF22" s="121"/>
      <c r="RRG22" s="121"/>
      <c r="RRH22" s="121"/>
      <c r="RRI22" s="121"/>
      <c r="RRJ22" s="121"/>
      <c r="RRK22" s="121"/>
      <c r="RRL22" s="121"/>
      <c r="RRM22" s="121"/>
      <c r="RRN22" s="121"/>
      <c r="RRO22" s="121"/>
      <c r="RRP22" s="121"/>
      <c r="RRQ22" s="121"/>
      <c r="RRR22" s="121"/>
      <c r="RRS22" s="121"/>
      <c r="RRT22" s="121"/>
      <c r="RRU22" s="121"/>
      <c r="RRV22" s="121"/>
      <c r="RRW22" s="121"/>
      <c r="RRX22" s="121"/>
      <c r="RRY22" s="121"/>
      <c r="RRZ22" s="121"/>
      <c r="RSA22" s="121"/>
      <c r="RSB22" s="121"/>
      <c r="RSC22" s="121"/>
      <c r="RSD22" s="121"/>
      <c r="RSE22" s="121"/>
      <c r="RSF22" s="121"/>
      <c r="RSG22" s="121"/>
      <c r="RSH22" s="121"/>
      <c r="RSI22" s="121"/>
      <c r="RSJ22" s="121"/>
      <c r="RSK22" s="121"/>
      <c r="RSL22" s="121"/>
      <c r="RSM22" s="121"/>
      <c r="RSN22" s="121"/>
      <c r="RSO22" s="121"/>
      <c r="RSP22" s="121"/>
      <c r="RSQ22" s="121"/>
      <c r="RSR22" s="121"/>
      <c r="RSS22" s="121"/>
      <c r="RST22" s="121"/>
      <c r="RSU22" s="121"/>
      <c r="RSV22" s="121"/>
      <c r="RSW22" s="121"/>
      <c r="RSX22" s="121"/>
      <c r="RSY22" s="121"/>
      <c r="RSZ22" s="121"/>
      <c r="RTA22" s="121"/>
      <c r="RTB22" s="121"/>
      <c r="RTC22" s="121"/>
      <c r="RTD22" s="121"/>
      <c r="RTE22" s="121"/>
      <c r="RTF22" s="121"/>
      <c r="RTG22" s="121"/>
      <c r="RTH22" s="121"/>
      <c r="RTI22" s="121"/>
      <c r="RTJ22" s="121"/>
      <c r="RTK22" s="121"/>
      <c r="RTL22" s="121"/>
      <c r="RTM22" s="121"/>
      <c r="RTN22" s="121"/>
      <c r="RTO22" s="121"/>
      <c r="RTP22" s="121"/>
      <c r="RTQ22" s="121"/>
      <c r="RTR22" s="121"/>
      <c r="RTS22" s="121"/>
      <c r="RTT22" s="121"/>
      <c r="RTU22" s="121"/>
      <c r="RTV22" s="121"/>
      <c r="RTW22" s="121"/>
      <c r="RTX22" s="121"/>
      <c r="RTY22" s="121"/>
      <c r="RTZ22" s="121"/>
      <c r="RUA22" s="121"/>
      <c r="RUB22" s="121"/>
      <c r="RUC22" s="121"/>
      <c r="RUD22" s="121"/>
      <c r="RUE22" s="121"/>
      <c r="RUF22" s="121"/>
      <c r="RUG22" s="121"/>
      <c r="RUH22" s="121"/>
      <c r="RUI22" s="121"/>
      <c r="RUJ22" s="121"/>
      <c r="RUK22" s="121"/>
      <c r="RUL22" s="121"/>
      <c r="RUM22" s="121"/>
      <c r="RUN22" s="121"/>
      <c r="RUO22" s="121"/>
      <c r="RUP22" s="121"/>
      <c r="RUQ22" s="121"/>
      <c r="RUR22" s="121"/>
      <c r="RUS22" s="121"/>
      <c r="RUT22" s="121"/>
      <c r="RUU22" s="121"/>
      <c r="RUV22" s="121"/>
      <c r="RUW22" s="121"/>
      <c r="RUX22" s="121"/>
      <c r="RUY22" s="121"/>
      <c r="RUZ22" s="121"/>
      <c r="RVA22" s="121"/>
      <c r="RVB22" s="121"/>
      <c r="RVC22" s="121"/>
      <c r="RVD22" s="121"/>
      <c r="RVE22" s="121"/>
      <c r="RVF22" s="121"/>
      <c r="RVG22" s="121"/>
      <c r="RVH22" s="121"/>
      <c r="RVI22" s="121"/>
      <c r="RVJ22" s="121"/>
      <c r="RVK22" s="121"/>
      <c r="RVL22" s="121"/>
      <c r="RVM22" s="121"/>
      <c r="RVN22" s="121"/>
      <c r="RVO22" s="121"/>
      <c r="RVP22" s="121"/>
      <c r="RVQ22" s="121"/>
      <c r="RVR22" s="121"/>
      <c r="RVS22" s="121"/>
      <c r="RVT22" s="121"/>
      <c r="RVU22" s="121"/>
      <c r="RVV22" s="121"/>
      <c r="RVW22" s="121"/>
      <c r="RVX22" s="121"/>
      <c r="RVY22" s="121"/>
      <c r="RVZ22" s="121"/>
      <c r="RWA22" s="121"/>
      <c r="RWB22" s="121"/>
      <c r="RWC22" s="121"/>
      <c r="RWD22" s="121"/>
      <c r="RWE22" s="121"/>
      <c r="RWF22" s="121"/>
      <c r="RWG22" s="121"/>
      <c r="RWH22" s="121"/>
      <c r="RWI22" s="121"/>
      <c r="RWJ22" s="121"/>
      <c r="RWK22" s="121"/>
      <c r="RWL22" s="121"/>
      <c r="RWM22" s="121"/>
      <c r="RWN22" s="121"/>
      <c r="RWO22" s="121"/>
      <c r="RWP22" s="121"/>
      <c r="RWQ22" s="121"/>
      <c r="RWR22" s="121"/>
      <c r="RWS22" s="121"/>
      <c r="RWT22" s="121"/>
      <c r="RWU22" s="121"/>
      <c r="RWV22" s="121"/>
      <c r="RWW22" s="121"/>
      <c r="RWX22" s="121"/>
      <c r="RWY22" s="121"/>
      <c r="RWZ22" s="121"/>
      <c r="RXA22" s="121"/>
      <c r="RXB22" s="121"/>
      <c r="RXC22" s="121"/>
      <c r="RXD22" s="121"/>
      <c r="RXE22" s="121"/>
      <c r="RXF22" s="121"/>
      <c r="RXG22" s="121"/>
      <c r="RXH22" s="121"/>
      <c r="RXI22" s="121"/>
      <c r="RXJ22" s="121"/>
      <c r="RXK22" s="121"/>
      <c r="RXL22" s="121"/>
      <c r="RXM22" s="121"/>
      <c r="RXN22" s="121"/>
      <c r="RXO22" s="121"/>
      <c r="RXP22" s="121"/>
      <c r="RXQ22" s="121"/>
      <c r="RXR22" s="121"/>
      <c r="RXS22" s="121"/>
      <c r="RXT22" s="121"/>
      <c r="RXU22" s="121"/>
      <c r="RXV22" s="121"/>
      <c r="RXW22" s="121"/>
      <c r="RXX22" s="121"/>
      <c r="RXY22" s="121"/>
      <c r="RXZ22" s="121"/>
      <c r="RYA22" s="121"/>
      <c r="RYB22" s="121"/>
      <c r="RYC22" s="121"/>
      <c r="RYD22" s="121"/>
      <c r="RYE22" s="121"/>
      <c r="RYF22" s="121"/>
      <c r="RYG22" s="121"/>
      <c r="RYH22" s="121"/>
      <c r="RYI22" s="121"/>
      <c r="RYJ22" s="121"/>
      <c r="RYK22" s="121"/>
      <c r="RYL22" s="121"/>
      <c r="RYM22" s="121"/>
      <c r="RYN22" s="121"/>
      <c r="RYO22" s="121"/>
      <c r="RYP22" s="121"/>
      <c r="RYQ22" s="121"/>
      <c r="RYR22" s="121"/>
      <c r="RYS22" s="121"/>
      <c r="RYT22" s="121"/>
      <c r="RYU22" s="121"/>
      <c r="RYV22" s="121"/>
      <c r="RYW22" s="121"/>
      <c r="RYX22" s="121"/>
      <c r="RYY22" s="121"/>
      <c r="RYZ22" s="121"/>
      <c r="RZA22" s="121"/>
      <c r="RZB22" s="121"/>
      <c r="RZC22" s="121"/>
      <c r="RZD22" s="121"/>
      <c r="RZE22" s="121"/>
      <c r="RZF22" s="121"/>
      <c r="RZG22" s="121"/>
      <c r="RZH22" s="121"/>
      <c r="RZI22" s="121"/>
      <c r="RZJ22" s="121"/>
      <c r="RZK22" s="121"/>
      <c r="RZL22" s="121"/>
      <c r="RZM22" s="121"/>
      <c r="RZN22" s="121"/>
      <c r="RZO22" s="121"/>
      <c r="RZP22" s="121"/>
      <c r="RZQ22" s="121"/>
      <c r="RZR22" s="121"/>
      <c r="RZS22" s="121"/>
      <c r="RZT22" s="121"/>
      <c r="RZU22" s="121"/>
      <c r="RZV22" s="121"/>
      <c r="RZW22" s="121"/>
      <c r="RZX22" s="121"/>
      <c r="RZY22" s="121"/>
      <c r="RZZ22" s="121"/>
      <c r="SAA22" s="121"/>
      <c r="SAB22" s="121"/>
      <c r="SAC22" s="121"/>
      <c r="SAD22" s="121"/>
      <c r="SAE22" s="121"/>
      <c r="SAF22" s="121"/>
      <c r="SAG22" s="121"/>
      <c r="SAH22" s="121"/>
      <c r="SAI22" s="121"/>
      <c r="SAJ22" s="121"/>
      <c r="SAK22" s="121"/>
      <c r="SAL22" s="121"/>
      <c r="SAM22" s="121"/>
      <c r="SAN22" s="121"/>
      <c r="SAO22" s="121"/>
      <c r="SAP22" s="121"/>
      <c r="SAQ22" s="121"/>
      <c r="SAR22" s="121"/>
      <c r="SAS22" s="121"/>
      <c r="SAT22" s="121"/>
      <c r="SAU22" s="121"/>
      <c r="SAV22" s="121"/>
      <c r="SAW22" s="121"/>
      <c r="SAX22" s="121"/>
      <c r="SAY22" s="121"/>
      <c r="SAZ22" s="121"/>
      <c r="SBA22" s="121"/>
      <c r="SBB22" s="121"/>
      <c r="SBC22" s="121"/>
      <c r="SBD22" s="121"/>
      <c r="SBE22" s="121"/>
      <c r="SBF22" s="121"/>
      <c r="SBG22" s="121"/>
      <c r="SBH22" s="121"/>
      <c r="SBI22" s="121"/>
      <c r="SBJ22" s="121"/>
      <c r="SBK22" s="121"/>
      <c r="SBL22" s="121"/>
      <c r="SBM22" s="121"/>
      <c r="SBN22" s="121"/>
      <c r="SBO22" s="121"/>
      <c r="SBP22" s="121"/>
      <c r="SBQ22" s="121"/>
      <c r="SBR22" s="121"/>
      <c r="SBS22" s="121"/>
      <c r="SBT22" s="121"/>
      <c r="SBU22" s="121"/>
      <c r="SBV22" s="121"/>
      <c r="SBW22" s="121"/>
      <c r="SBX22" s="121"/>
      <c r="SBY22" s="121"/>
      <c r="SBZ22" s="121"/>
      <c r="SCA22" s="121"/>
      <c r="SCB22" s="121"/>
      <c r="SCC22" s="121"/>
      <c r="SCD22" s="121"/>
      <c r="SCE22" s="121"/>
      <c r="SCF22" s="121"/>
      <c r="SCG22" s="121"/>
      <c r="SCH22" s="121"/>
      <c r="SCI22" s="121"/>
      <c r="SCJ22" s="121"/>
      <c r="SCK22" s="121"/>
      <c r="SCL22" s="121"/>
      <c r="SCM22" s="121"/>
      <c r="SCN22" s="121"/>
      <c r="SCO22" s="121"/>
      <c r="SCP22" s="121"/>
      <c r="SCQ22" s="121"/>
      <c r="SCR22" s="121"/>
      <c r="SCS22" s="121"/>
      <c r="SCT22" s="121"/>
      <c r="SCU22" s="121"/>
      <c r="SCV22" s="121"/>
      <c r="SCW22" s="121"/>
      <c r="SCX22" s="121"/>
      <c r="SCY22" s="121"/>
      <c r="SCZ22" s="121"/>
      <c r="SDA22" s="121"/>
      <c r="SDB22" s="121"/>
      <c r="SDC22" s="121"/>
      <c r="SDD22" s="121"/>
      <c r="SDE22" s="121"/>
      <c r="SDF22" s="121"/>
      <c r="SDG22" s="121"/>
      <c r="SDH22" s="121"/>
      <c r="SDI22" s="121"/>
      <c r="SDJ22" s="121"/>
      <c r="SDK22" s="121"/>
      <c r="SDL22" s="121"/>
      <c r="SDM22" s="121"/>
      <c r="SDN22" s="121"/>
      <c r="SDO22" s="121"/>
      <c r="SDP22" s="121"/>
      <c r="SDQ22" s="121"/>
      <c r="SDR22" s="121"/>
      <c r="SDS22" s="121"/>
      <c r="SDT22" s="121"/>
      <c r="SDU22" s="121"/>
      <c r="SDV22" s="121"/>
      <c r="SDW22" s="121"/>
      <c r="SDX22" s="121"/>
      <c r="SDY22" s="121"/>
      <c r="SDZ22" s="121"/>
      <c r="SEA22" s="121"/>
      <c r="SEB22" s="121"/>
      <c r="SEC22" s="121"/>
      <c r="SED22" s="121"/>
      <c r="SEE22" s="121"/>
      <c r="SEF22" s="121"/>
      <c r="SEG22" s="121"/>
      <c r="SEH22" s="121"/>
      <c r="SEI22" s="121"/>
      <c r="SEJ22" s="121"/>
      <c r="SEK22" s="121"/>
      <c r="SEL22" s="121"/>
      <c r="SEM22" s="121"/>
      <c r="SEN22" s="121"/>
      <c r="SEO22" s="121"/>
      <c r="SEP22" s="121"/>
      <c r="SEQ22" s="121"/>
      <c r="SER22" s="121"/>
      <c r="SES22" s="121"/>
      <c r="SET22" s="121"/>
      <c r="SEU22" s="121"/>
      <c r="SEV22" s="121"/>
      <c r="SEW22" s="121"/>
      <c r="SEX22" s="121"/>
      <c r="SEY22" s="121"/>
      <c r="SEZ22" s="121"/>
      <c r="SFA22" s="121"/>
      <c r="SFB22" s="121"/>
      <c r="SFC22" s="121"/>
      <c r="SFD22" s="121"/>
      <c r="SFE22" s="121"/>
      <c r="SFF22" s="121"/>
      <c r="SFG22" s="121"/>
      <c r="SFH22" s="121"/>
      <c r="SFI22" s="121"/>
      <c r="SFJ22" s="121"/>
      <c r="SFK22" s="121"/>
      <c r="SFL22" s="121"/>
      <c r="SFM22" s="121"/>
      <c r="SFN22" s="121"/>
      <c r="SFO22" s="121"/>
      <c r="SFP22" s="121"/>
      <c r="SFQ22" s="121"/>
      <c r="SFR22" s="121"/>
      <c r="SFS22" s="121"/>
      <c r="SFT22" s="121"/>
      <c r="SFU22" s="121"/>
      <c r="SFV22" s="121"/>
      <c r="SFW22" s="121"/>
      <c r="SFX22" s="121"/>
      <c r="SFY22" s="121"/>
      <c r="SFZ22" s="121"/>
      <c r="SGA22" s="121"/>
      <c r="SGB22" s="121"/>
      <c r="SGC22" s="121"/>
      <c r="SGD22" s="121"/>
      <c r="SGE22" s="121"/>
      <c r="SGF22" s="121"/>
      <c r="SGG22" s="121"/>
      <c r="SGH22" s="121"/>
      <c r="SGI22" s="121"/>
      <c r="SGJ22" s="121"/>
      <c r="SGK22" s="121"/>
      <c r="SGL22" s="121"/>
      <c r="SGM22" s="121"/>
      <c r="SGN22" s="121"/>
      <c r="SGO22" s="121"/>
      <c r="SGP22" s="121"/>
      <c r="SGQ22" s="121"/>
      <c r="SGR22" s="121"/>
      <c r="SGS22" s="121"/>
      <c r="SGT22" s="121"/>
      <c r="SGU22" s="121"/>
      <c r="SGV22" s="121"/>
      <c r="SGW22" s="121"/>
      <c r="SGX22" s="121"/>
      <c r="SGY22" s="121"/>
      <c r="SGZ22" s="121"/>
      <c r="SHA22" s="121"/>
      <c r="SHB22" s="121"/>
      <c r="SHC22" s="121"/>
      <c r="SHD22" s="121"/>
      <c r="SHE22" s="121"/>
      <c r="SHF22" s="121"/>
      <c r="SHG22" s="121"/>
      <c r="SHH22" s="121"/>
      <c r="SHI22" s="121"/>
      <c r="SHJ22" s="121"/>
      <c r="SHK22" s="121"/>
      <c r="SHL22" s="121"/>
      <c r="SHM22" s="121"/>
      <c r="SHN22" s="121"/>
      <c r="SHO22" s="121"/>
      <c r="SHP22" s="121"/>
      <c r="SHQ22" s="121"/>
      <c r="SHR22" s="121"/>
      <c r="SHS22" s="121"/>
      <c r="SHT22" s="121"/>
      <c r="SHU22" s="121"/>
      <c r="SHV22" s="121"/>
      <c r="SHW22" s="121"/>
      <c r="SHX22" s="121"/>
      <c r="SHY22" s="121"/>
      <c r="SHZ22" s="121"/>
      <c r="SIA22" s="121"/>
      <c r="SIB22" s="121"/>
      <c r="SIC22" s="121"/>
      <c r="SID22" s="121"/>
      <c r="SIE22" s="121"/>
      <c r="SIF22" s="121"/>
      <c r="SIG22" s="121"/>
      <c r="SIH22" s="121"/>
      <c r="SII22" s="121"/>
      <c r="SIJ22" s="121"/>
      <c r="SIK22" s="121"/>
      <c r="SIL22" s="121"/>
      <c r="SIM22" s="121"/>
      <c r="SIN22" s="121"/>
      <c r="SIO22" s="121"/>
      <c r="SIP22" s="121"/>
      <c r="SIQ22" s="121"/>
      <c r="SIR22" s="121"/>
      <c r="SIS22" s="121"/>
      <c r="SIT22" s="121"/>
      <c r="SIU22" s="121"/>
      <c r="SIV22" s="121"/>
      <c r="SIW22" s="121"/>
      <c r="SIX22" s="121"/>
      <c r="SIY22" s="121"/>
      <c r="SIZ22" s="121"/>
      <c r="SJA22" s="121"/>
      <c r="SJB22" s="121"/>
      <c r="SJC22" s="121"/>
      <c r="SJD22" s="121"/>
      <c r="SJE22" s="121"/>
      <c r="SJF22" s="121"/>
      <c r="SJG22" s="121"/>
      <c r="SJH22" s="121"/>
      <c r="SJI22" s="121"/>
      <c r="SJJ22" s="121"/>
      <c r="SJK22" s="121"/>
      <c r="SJL22" s="121"/>
      <c r="SJM22" s="121"/>
      <c r="SJN22" s="121"/>
      <c r="SJO22" s="121"/>
      <c r="SJP22" s="121"/>
      <c r="SJQ22" s="121"/>
      <c r="SJR22" s="121"/>
      <c r="SJS22" s="121"/>
      <c r="SJT22" s="121"/>
      <c r="SJU22" s="121"/>
      <c r="SJV22" s="121"/>
      <c r="SJW22" s="121"/>
      <c r="SJX22" s="121"/>
      <c r="SJY22" s="121"/>
      <c r="SJZ22" s="121"/>
      <c r="SKA22" s="121"/>
      <c r="SKB22" s="121"/>
      <c r="SKC22" s="121"/>
      <c r="SKD22" s="121"/>
      <c r="SKE22" s="121"/>
      <c r="SKF22" s="121"/>
      <c r="SKG22" s="121"/>
      <c r="SKH22" s="121"/>
      <c r="SKI22" s="121"/>
      <c r="SKJ22" s="121"/>
      <c r="SKK22" s="121"/>
      <c r="SKL22" s="121"/>
      <c r="SKM22" s="121"/>
      <c r="SKN22" s="121"/>
      <c r="SKO22" s="121"/>
      <c r="SKP22" s="121"/>
      <c r="SKQ22" s="121"/>
      <c r="SKR22" s="121"/>
      <c r="SKS22" s="121"/>
      <c r="SKT22" s="121"/>
      <c r="SKU22" s="121"/>
      <c r="SKV22" s="121"/>
      <c r="SKW22" s="121"/>
      <c r="SKX22" s="121"/>
      <c r="SKY22" s="121"/>
      <c r="SKZ22" s="121"/>
      <c r="SLA22" s="121"/>
      <c r="SLB22" s="121"/>
      <c r="SLC22" s="121"/>
      <c r="SLD22" s="121"/>
      <c r="SLE22" s="121"/>
      <c r="SLF22" s="121"/>
      <c r="SLG22" s="121"/>
      <c r="SLH22" s="121"/>
      <c r="SLI22" s="121"/>
      <c r="SLJ22" s="121"/>
      <c r="SLK22" s="121"/>
      <c r="SLL22" s="121"/>
      <c r="SLM22" s="121"/>
      <c r="SLN22" s="121"/>
      <c r="SLO22" s="121"/>
      <c r="SLP22" s="121"/>
      <c r="SLQ22" s="121"/>
      <c r="SLR22" s="121"/>
      <c r="SLS22" s="121"/>
      <c r="SLT22" s="121"/>
      <c r="SLU22" s="121"/>
      <c r="SLV22" s="121"/>
      <c r="SLW22" s="121"/>
      <c r="SLX22" s="121"/>
      <c r="SLY22" s="121"/>
      <c r="SLZ22" s="121"/>
      <c r="SMA22" s="121"/>
      <c r="SMB22" s="121"/>
      <c r="SMC22" s="121"/>
      <c r="SMD22" s="121"/>
      <c r="SME22" s="121"/>
      <c r="SMF22" s="121"/>
      <c r="SMG22" s="121"/>
      <c r="SMH22" s="121"/>
      <c r="SMI22" s="121"/>
      <c r="SMJ22" s="121"/>
      <c r="SMK22" s="121"/>
      <c r="SML22" s="121"/>
      <c r="SMM22" s="121"/>
      <c r="SMN22" s="121"/>
      <c r="SMO22" s="121"/>
      <c r="SMP22" s="121"/>
      <c r="SMQ22" s="121"/>
      <c r="SMR22" s="121"/>
      <c r="SMS22" s="121"/>
      <c r="SMT22" s="121"/>
      <c r="SMU22" s="121"/>
      <c r="SMV22" s="121"/>
      <c r="SMW22" s="121"/>
      <c r="SMX22" s="121"/>
      <c r="SMY22" s="121"/>
      <c r="SMZ22" s="121"/>
      <c r="SNA22" s="121"/>
      <c r="SNB22" s="121"/>
      <c r="SNC22" s="121"/>
      <c r="SND22" s="121"/>
      <c r="SNE22" s="121"/>
      <c r="SNF22" s="121"/>
      <c r="SNG22" s="121"/>
      <c r="SNH22" s="121"/>
      <c r="SNI22" s="121"/>
      <c r="SNJ22" s="121"/>
      <c r="SNK22" s="121"/>
      <c r="SNL22" s="121"/>
      <c r="SNM22" s="121"/>
      <c r="SNN22" s="121"/>
      <c r="SNO22" s="121"/>
      <c r="SNP22" s="121"/>
      <c r="SNQ22" s="121"/>
      <c r="SNR22" s="121"/>
      <c r="SNS22" s="121"/>
      <c r="SNT22" s="121"/>
      <c r="SNU22" s="121"/>
      <c r="SNV22" s="121"/>
      <c r="SNW22" s="121"/>
      <c r="SNX22" s="121"/>
      <c r="SNY22" s="121"/>
      <c r="SNZ22" s="121"/>
      <c r="SOA22" s="121"/>
      <c r="SOB22" s="121"/>
      <c r="SOC22" s="121"/>
      <c r="SOD22" s="121"/>
      <c r="SOE22" s="121"/>
      <c r="SOF22" s="121"/>
      <c r="SOG22" s="121"/>
      <c r="SOH22" s="121"/>
      <c r="SOI22" s="121"/>
      <c r="SOJ22" s="121"/>
      <c r="SOK22" s="121"/>
      <c r="SOL22" s="121"/>
      <c r="SOM22" s="121"/>
      <c r="SON22" s="121"/>
      <c r="SOO22" s="121"/>
      <c r="SOP22" s="121"/>
      <c r="SOQ22" s="121"/>
      <c r="SOR22" s="121"/>
      <c r="SOS22" s="121"/>
      <c r="SOT22" s="121"/>
      <c r="SOU22" s="121"/>
      <c r="SOV22" s="121"/>
      <c r="SOW22" s="121"/>
      <c r="SOX22" s="121"/>
      <c r="SOY22" s="121"/>
      <c r="SOZ22" s="121"/>
      <c r="SPA22" s="121"/>
      <c r="SPB22" s="121"/>
      <c r="SPC22" s="121"/>
      <c r="SPD22" s="121"/>
      <c r="SPE22" s="121"/>
      <c r="SPF22" s="121"/>
      <c r="SPG22" s="121"/>
      <c r="SPH22" s="121"/>
      <c r="SPI22" s="121"/>
      <c r="SPJ22" s="121"/>
      <c r="SPK22" s="121"/>
      <c r="SPL22" s="121"/>
      <c r="SPM22" s="121"/>
      <c r="SPN22" s="121"/>
      <c r="SPO22" s="121"/>
      <c r="SPP22" s="121"/>
      <c r="SPQ22" s="121"/>
      <c r="SPR22" s="121"/>
      <c r="SPS22" s="121"/>
      <c r="SPT22" s="121"/>
      <c r="SPU22" s="121"/>
      <c r="SPV22" s="121"/>
      <c r="SPW22" s="121"/>
      <c r="SPX22" s="121"/>
      <c r="SPY22" s="121"/>
      <c r="SPZ22" s="121"/>
      <c r="SQA22" s="121"/>
      <c r="SQB22" s="121"/>
      <c r="SQC22" s="121"/>
      <c r="SQD22" s="121"/>
      <c r="SQE22" s="121"/>
      <c r="SQF22" s="121"/>
      <c r="SQG22" s="121"/>
      <c r="SQH22" s="121"/>
      <c r="SQI22" s="121"/>
      <c r="SQJ22" s="121"/>
      <c r="SQK22" s="121"/>
      <c r="SQL22" s="121"/>
      <c r="SQM22" s="121"/>
      <c r="SQN22" s="121"/>
      <c r="SQO22" s="121"/>
      <c r="SQP22" s="121"/>
      <c r="SQQ22" s="121"/>
      <c r="SQR22" s="121"/>
      <c r="SQS22" s="121"/>
      <c r="SQT22" s="121"/>
      <c r="SQU22" s="121"/>
      <c r="SQV22" s="121"/>
      <c r="SQW22" s="121"/>
      <c r="SQX22" s="121"/>
      <c r="SQY22" s="121"/>
      <c r="SQZ22" s="121"/>
      <c r="SRA22" s="121"/>
      <c r="SRB22" s="121"/>
      <c r="SRC22" s="121"/>
      <c r="SRD22" s="121"/>
      <c r="SRE22" s="121"/>
      <c r="SRF22" s="121"/>
      <c r="SRG22" s="121"/>
      <c r="SRH22" s="121"/>
      <c r="SRI22" s="121"/>
      <c r="SRJ22" s="121"/>
      <c r="SRK22" s="121"/>
      <c r="SRL22" s="121"/>
      <c r="SRM22" s="121"/>
      <c r="SRN22" s="121"/>
      <c r="SRO22" s="121"/>
      <c r="SRP22" s="121"/>
      <c r="SRQ22" s="121"/>
      <c r="SRR22" s="121"/>
      <c r="SRS22" s="121"/>
      <c r="SRT22" s="121"/>
      <c r="SRU22" s="121"/>
      <c r="SRV22" s="121"/>
      <c r="SRW22" s="121"/>
      <c r="SRX22" s="121"/>
      <c r="SRY22" s="121"/>
      <c r="SRZ22" s="121"/>
      <c r="SSA22" s="121"/>
      <c r="SSB22" s="121"/>
      <c r="SSC22" s="121"/>
      <c r="SSD22" s="121"/>
      <c r="SSE22" s="121"/>
      <c r="SSF22" s="121"/>
      <c r="SSG22" s="121"/>
      <c r="SSH22" s="121"/>
      <c r="SSI22" s="121"/>
      <c r="SSJ22" s="121"/>
      <c r="SSK22" s="121"/>
      <c r="SSL22" s="121"/>
      <c r="SSM22" s="121"/>
      <c r="SSN22" s="121"/>
      <c r="SSO22" s="121"/>
      <c r="SSP22" s="121"/>
      <c r="SSQ22" s="121"/>
      <c r="SSR22" s="121"/>
      <c r="SSS22" s="121"/>
      <c r="SST22" s="121"/>
      <c r="SSU22" s="121"/>
      <c r="SSV22" s="121"/>
      <c r="SSW22" s="121"/>
      <c r="SSX22" s="121"/>
      <c r="SSY22" s="121"/>
      <c r="SSZ22" s="121"/>
      <c r="STA22" s="121"/>
      <c r="STB22" s="121"/>
      <c r="STC22" s="121"/>
      <c r="STD22" s="121"/>
      <c r="STE22" s="121"/>
      <c r="STF22" s="121"/>
      <c r="STG22" s="121"/>
      <c r="STH22" s="121"/>
      <c r="STI22" s="121"/>
      <c r="STJ22" s="121"/>
      <c r="STK22" s="121"/>
      <c r="STL22" s="121"/>
      <c r="STM22" s="121"/>
      <c r="STN22" s="121"/>
      <c r="STO22" s="121"/>
      <c r="STP22" s="121"/>
      <c r="STQ22" s="121"/>
      <c r="STR22" s="121"/>
      <c r="STS22" s="121"/>
      <c r="STT22" s="121"/>
      <c r="STU22" s="121"/>
      <c r="STV22" s="121"/>
      <c r="STW22" s="121"/>
      <c r="STX22" s="121"/>
      <c r="STY22" s="121"/>
      <c r="STZ22" s="121"/>
      <c r="SUA22" s="121"/>
      <c r="SUB22" s="121"/>
      <c r="SUC22" s="121"/>
      <c r="SUD22" s="121"/>
      <c r="SUE22" s="121"/>
      <c r="SUF22" s="121"/>
      <c r="SUG22" s="121"/>
      <c r="SUH22" s="121"/>
      <c r="SUI22" s="121"/>
      <c r="SUJ22" s="121"/>
      <c r="SUK22" s="121"/>
      <c r="SUL22" s="121"/>
      <c r="SUM22" s="121"/>
      <c r="SUN22" s="121"/>
      <c r="SUO22" s="121"/>
      <c r="SUP22" s="121"/>
      <c r="SUQ22" s="121"/>
      <c r="SUR22" s="121"/>
      <c r="SUS22" s="121"/>
      <c r="SUT22" s="121"/>
      <c r="SUU22" s="121"/>
      <c r="SUV22" s="121"/>
      <c r="SUW22" s="121"/>
      <c r="SUX22" s="121"/>
      <c r="SUY22" s="121"/>
      <c r="SUZ22" s="121"/>
      <c r="SVA22" s="121"/>
      <c r="SVB22" s="121"/>
      <c r="SVC22" s="121"/>
      <c r="SVD22" s="121"/>
      <c r="SVE22" s="121"/>
      <c r="SVF22" s="121"/>
      <c r="SVG22" s="121"/>
      <c r="SVH22" s="121"/>
      <c r="SVI22" s="121"/>
      <c r="SVJ22" s="121"/>
      <c r="SVK22" s="121"/>
      <c r="SVL22" s="121"/>
      <c r="SVM22" s="121"/>
      <c r="SVN22" s="121"/>
      <c r="SVO22" s="121"/>
      <c r="SVP22" s="121"/>
      <c r="SVQ22" s="121"/>
      <c r="SVR22" s="121"/>
      <c r="SVS22" s="121"/>
      <c r="SVT22" s="121"/>
      <c r="SVU22" s="121"/>
      <c r="SVV22" s="121"/>
      <c r="SVW22" s="121"/>
      <c r="SVX22" s="121"/>
      <c r="SVY22" s="121"/>
      <c r="SVZ22" s="121"/>
      <c r="SWA22" s="121"/>
      <c r="SWB22" s="121"/>
      <c r="SWC22" s="121"/>
      <c r="SWD22" s="121"/>
      <c r="SWE22" s="121"/>
      <c r="SWF22" s="121"/>
      <c r="SWG22" s="121"/>
      <c r="SWH22" s="121"/>
      <c r="SWI22" s="121"/>
      <c r="SWJ22" s="121"/>
      <c r="SWK22" s="121"/>
      <c r="SWL22" s="121"/>
      <c r="SWM22" s="121"/>
      <c r="SWN22" s="121"/>
      <c r="SWO22" s="121"/>
      <c r="SWP22" s="121"/>
      <c r="SWQ22" s="121"/>
      <c r="SWR22" s="121"/>
      <c r="SWS22" s="121"/>
      <c r="SWT22" s="121"/>
      <c r="SWU22" s="121"/>
      <c r="SWV22" s="121"/>
      <c r="SWW22" s="121"/>
      <c r="SWX22" s="121"/>
      <c r="SWY22" s="121"/>
      <c r="SWZ22" s="121"/>
      <c r="SXA22" s="121"/>
      <c r="SXB22" s="121"/>
      <c r="SXC22" s="121"/>
      <c r="SXD22" s="121"/>
      <c r="SXE22" s="121"/>
      <c r="SXF22" s="121"/>
      <c r="SXG22" s="121"/>
      <c r="SXH22" s="121"/>
      <c r="SXI22" s="121"/>
      <c r="SXJ22" s="121"/>
      <c r="SXK22" s="121"/>
      <c r="SXL22" s="121"/>
      <c r="SXM22" s="121"/>
      <c r="SXN22" s="121"/>
      <c r="SXO22" s="121"/>
      <c r="SXP22" s="121"/>
      <c r="SXQ22" s="121"/>
      <c r="SXR22" s="121"/>
      <c r="SXS22" s="121"/>
      <c r="SXT22" s="121"/>
      <c r="SXU22" s="121"/>
      <c r="SXV22" s="121"/>
      <c r="SXW22" s="121"/>
      <c r="SXX22" s="121"/>
      <c r="SXY22" s="121"/>
      <c r="SXZ22" s="121"/>
      <c r="SYA22" s="121"/>
      <c r="SYB22" s="121"/>
      <c r="SYC22" s="121"/>
      <c r="SYD22" s="121"/>
      <c r="SYE22" s="121"/>
      <c r="SYF22" s="121"/>
      <c r="SYG22" s="121"/>
      <c r="SYH22" s="121"/>
      <c r="SYI22" s="121"/>
      <c r="SYJ22" s="121"/>
      <c r="SYK22" s="121"/>
      <c r="SYL22" s="121"/>
      <c r="SYM22" s="121"/>
      <c r="SYN22" s="121"/>
      <c r="SYO22" s="121"/>
      <c r="SYP22" s="121"/>
      <c r="SYQ22" s="121"/>
      <c r="SYR22" s="121"/>
      <c r="SYS22" s="121"/>
      <c r="SYT22" s="121"/>
      <c r="SYU22" s="121"/>
      <c r="SYV22" s="121"/>
      <c r="SYW22" s="121"/>
      <c r="SYX22" s="121"/>
      <c r="SYY22" s="121"/>
      <c r="SYZ22" s="121"/>
      <c r="SZA22" s="121"/>
      <c r="SZB22" s="121"/>
      <c r="SZC22" s="121"/>
      <c r="SZD22" s="121"/>
      <c r="SZE22" s="121"/>
      <c r="SZF22" s="121"/>
      <c r="SZG22" s="121"/>
      <c r="SZH22" s="121"/>
      <c r="SZI22" s="121"/>
      <c r="SZJ22" s="121"/>
      <c r="SZK22" s="121"/>
      <c r="SZL22" s="121"/>
      <c r="SZM22" s="121"/>
      <c r="SZN22" s="121"/>
      <c r="SZO22" s="121"/>
      <c r="SZP22" s="121"/>
      <c r="SZQ22" s="121"/>
      <c r="SZR22" s="121"/>
      <c r="SZS22" s="121"/>
      <c r="SZT22" s="121"/>
      <c r="SZU22" s="121"/>
      <c r="SZV22" s="121"/>
      <c r="SZW22" s="121"/>
      <c r="SZX22" s="121"/>
      <c r="SZY22" s="121"/>
      <c r="SZZ22" s="121"/>
      <c r="TAA22" s="121"/>
      <c r="TAB22" s="121"/>
      <c r="TAC22" s="121"/>
      <c r="TAD22" s="121"/>
      <c r="TAE22" s="121"/>
      <c r="TAF22" s="121"/>
      <c r="TAG22" s="121"/>
      <c r="TAH22" s="121"/>
      <c r="TAI22" s="121"/>
      <c r="TAJ22" s="121"/>
      <c r="TAK22" s="121"/>
      <c r="TAL22" s="121"/>
      <c r="TAM22" s="121"/>
      <c r="TAN22" s="121"/>
      <c r="TAO22" s="121"/>
      <c r="TAP22" s="121"/>
      <c r="TAQ22" s="121"/>
      <c r="TAR22" s="121"/>
      <c r="TAS22" s="121"/>
      <c r="TAT22" s="121"/>
      <c r="TAU22" s="121"/>
      <c r="TAV22" s="121"/>
      <c r="TAW22" s="121"/>
      <c r="TAX22" s="121"/>
      <c r="TAY22" s="121"/>
      <c r="TAZ22" s="121"/>
      <c r="TBA22" s="121"/>
      <c r="TBB22" s="121"/>
      <c r="TBC22" s="121"/>
      <c r="TBD22" s="121"/>
      <c r="TBE22" s="121"/>
      <c r="TBF22" s="121"/>
      <c r="TBG22" s="121"/>
      <c r="TBH22" s="121"/>
      <c r="TBI22" s="121"/>
      <c r="TBJ22" s="121"/>
      <c r="TBK22" s="121"/>
      <c r="TBL22" s="121"/>
      <c r="TBM22" s="121"/>
      <c r="TBN22" s="121"/>
      <c r="TBO22" s="121"/>
      <c r="TBP22" s="121"/>
      <c r="TBQ22" s="121"/>
      <c r="TBR22" s="121"/>
      <c r="TBS22" s="121"/>
      <c r="TBT22" s="121"/>
      <c r="TBU22" s="121"/>
      <c r="TBV22" s="121"/>
      <c r="TBW22" s="121"/>
      <c r="TBX22" s="121"/>
      <c r="TBY22" s="121"/>
      <c r="TBZ22" s="121"/>
      <c r="TCA22" s="121"/>
      <c r="TCB22" s="121"/>
      <c r="TCC22" s="121"/>
      <c r="TCD22" s="121"/>
      <c r="TCE22" s="121"/>
      <c r="TCF22" s="121"/>
      <c r="TCG22" s="121"/>
      <c r="TCH22" s="121"/>
      <c r="TCI22" s="121"/>
      <c r="TCJ22" s="121"/>
      <c r="TCK22" s="121"/>
      <c r="TCL22" s="121"/>
      <c r="TCM22" s="121"/>
      <c r="TCN22" s="121"/>
      <c r="TCO22" s="121"/>
      <c r="TCP22" s="121"/>
      <c r="TCQ22" s="121"/>
      <c r="TCR22" s="121"/>
      <c r="TCS22" s="121"/>
      <c r="TCT22" s="121"/>
      <c r="TCU22" s="121"/>
      <c r="TCV22" s="121"/>
      <c r="TCW22" s="121"/>
      <c r="TCX22" s="121"/>
      <c r="TCY22" s="121"/>
      <c r="TCZ22" s="121"/>
      <c r="TDA22" s="121"/>
      <c r="TDB22" s="121"/>
      <c r="TDC22" s="121"/>
      <c r="TDD22" s="121"/>
      <c r="TDE22" s="121"/>
      <c r="TDF22" s="121"/>
      <c r="TDG22" s="121"/>
      <c r="TDH22" s="121"/>
      <c r="TDI22" s="121"/>
      <c r="TDJ22" s="121"/>
      <c r="TDK22" s="121"/>
      <c r="TDL22" s="121"/>
      <c r="TDM22" s="121"/>
      <c r="TDN22" s="121"/>
      <c r="TDO22" s="121"/>
      <c r="TDP22" s="121"/>
      <c r="TDQ22" s="121"/>
      <c r="TDR22" s="121"/>
      <c r="TDS22" s="121"/>
      <c r="TDT22" s="121"/>
      <c r="TDU22" s="121"/>
      <c r="TDV22" s="121"/>
      <c r="TDW22" s="121"/>
      <c r="TDX22" s="121"/>
      <c r="TDY22" s="121"/>
      <c r="TDZ22" s="121"/>
      <c r="TEA22" s="121"/>
      <c r="TEB22" s="121"/>
      <c r="TEC22" s="121"/>
      <c r="TED22" s="121"/>
      <c r="TEE22" s="121"/>
      <c r="TEF22" s="121"/>
      <c r="TEG22" s="121"/>
      <c r="TEH22" s="121"/>
      <c r="TEI22" s="121"/>
      <c r="TEJ22" s="121"/>
      <c r="TEK22" s="121"/>
      <c r="TEL22" s="121"/>
      <c r="TEM22" s="121"/>
      <c r="TEN22" s="121"/>
      <c r="TEO22" s="121"/>
      <c r="TEP22" s="121"/>
      <c r="TEQ22" s="121"/>
      <c r="TER22" s="121"/>
      <c r="TES22" s="121"/>
      <c r="TET22" s="121"/>
      <c r="TEU22" s="121"/>
      <c r="TEV22" s="121"/>
      <c r="TEW22" s="121"/>
      <c r="TEX22" s="121"/>
      <c r="TEY22" s="121"/>
      <c r="TEZ22" s="121"/>
      <c r="TFA22" s="121"/>
      <c r="TFB22" s="121"/>
      <c r="TFC22" s="121"/>
      <c r="TFD22" s="121"/>
      <c r="TFE22" s="121"/>
      <c r="TFF22" s="121"/>
      <c r="TFG22" s="121"/>
      <c r="TFH22" s="121"/>
      <c r="TFI22" s="121"/>
      <c r="TFJ22" s="121"/>
      <c r="TFK22" s="121"/>
      <c r="TFL22" s="121"/>
      <c r="TFM22" s="121"/>
      <c r="TFN22" s="121"/>
      <c r="TFO22" s="121"/>
      <c r="TFP22" s="121"/>
      <c r="TFQ22" s="121"/>
      <c r="TFR22" s="121"/>
      <c r="TFS22" s="121"/>
      <c r="TFT22" s="121"/>
      <c r="TFU22" s="121"/>
      <c r="TFV22" s="121"/>
      <c r="TFW22" s="121"/>
      <c r="TFX22" s="121"/>
      <c r="TFY22" s="121"/>
      <c r="TFZ22" s="121"/>
      <c r="TGA22" s="121"/>
      <c r="TGB22" s="121"/>
      <c r="TGC22" s="121"/>
      <c r="TGD22" s="121"/>
      <c r="TGE22" s="121"/>
      <c r="TGF22" s="121"/>
      <c r="TGG22" s="121"/>
      <c r="TGH22" s="121"/>
      <c r="TGI22" s="121"/>
      <c r="TGJ22" s="121"/>
      <c r="TGK22" s="121"/>
      <c r="TGL22" s="121"/>
      <c r="TGM22" s="121"/>
      <c r="TGN22" s="121"/>
      <c r="TGO22" s="121"/>
      <c r="TGP22" s="121"/>
      <c r="TGQ22" s="121"/>
      <c r="TGR22" s="121"/>
      <c r="TGS22" s="121"/>
      <c r="TGT22" s="121"/>
      <c r="TGU22" s="121"/>
      <c r="TGV22" s="121"/>
      <c r="TGW22" s="121"/>
      <c r="TGX22" s="121"/>
      <c r="TGY22" s="121"/>
      <c r="TGZ22" s="121"/>
      <c r="THA22" s="121"/>
      <c r="THB22" s="121"/>
      <c r="THC22" s="121"/>
      <c r="THD22" s="121"/>
      <c r="THE22" s="121"/>
      <c r="THF22" s="121"/>
      <c r="THG22" s="121"/>
      <c r="THH22" s="121"/>
      <c r="THI22" s="121"/>
      <c r="THJ22" s="121"/>
      <c r="THK22" s="121"/>
      <c r="THL22" s="121"/>
      <c r="THM22" s="121"/>
      <c r="THN22" s="121"/>
      <c r="THO22" s="121"/>
      <c r="THP22" s="121"/>
      <c r="THQ22" s="121"/>
      <c r="THR22" s="121"/>
      <c r="THS22" s="121"/>
      <c r="THT22" s="121"/>
      <c r="THU22" s="121"/>
      <c r="THV22" s="121"/>
      <c r="THW22" s="121"/>
      <c r="THX22" s="121"/>
      <c r="THY22" s="121"/>
      <c r="THZ22" s="121"/>
      <c r="TIA22" s="121"/>
      <c r="TIB22" s="121"/>
      <c r="TIC22" s="121"/>
      <c r="TID22" s="121"/>
      <c r="TIE22" s="121"/>
      <c r="TIF22" s="121"/>
      <c r="TIG22" s="121"/>
      <c r="TIH22" s="121"/>
      <c r="TII22" s="121"/>
      <c r="TIJ22" s="121"/>
      <c r="TIK22" s="121"/>
      <c r="TIL22" s="121"/>
      <c r="TIM22" s="121"/>
      <c r="TIN22" s="121"/>
      <c r="TIO22" s="121"/>
      <c r="TIP22" s="121"/>
      <c r="TIQ22" s="121"/>
      <c r="TIR22" s="121"/>
      <c r="TIS22" s="121"/>
      <c r="TIT22" s="121"/>
      <c r="TIU22" s="121"/>
      <c r="TIV22" s="121"/>
      <c r="TIW22" s="121"/>
      <c r="TIX22" s="121"/>
      <c r="TIY22" s="121"/>
      <c r="TIZ22" s="121"/>
      <c r="TJA22" s="121"/>
      <c r="TJB22" s="121"/>
      <c r="TJC22" s="121"/>
      <c r="TJD22" s="121"/>
      <c r="TJE22" s="121"/>
      <c r="TJF22" s="121"/>
      <c r="TJG22" s="121"/>
      <c r="TJH22" s="121"/>
      <c r="TJI22" s="121"/>
      <c r="TJJ22" s="121"/>
      <c r="TJK22" s="121"/>
      <c r="TJL22" s="121"/>
      <c r="TJM22" s="121"/>
      <c r="TJN22" s="121"/>
      <c r="TJO22" s="121"/>
      <c r="TJP22" s="121"/>
      <c r="TJQ22" s="121"/>
      <c r="TJR22" s="121"/>
      <c r="TJS22" s="121"/>
      <c r="TJT22" s="121"/>
      <c r="TJU22" s="121"/>
      <c r="TJV22" s="121"/>
      <c r="TJW22" s="121"/>
      <c r="TJX22" s="121"/>
      <c r="TJY22" s="121"/>
      <c r="TJZ22" s="121"/>
      <c r="TKA22" s="121"/>
      <c r="TKB22" s="121"/>
      <c r="TKC22" s="121"/>
      <c r="TKD22" s="121"/>
      <c r="TKE22" s="121"/>
      <c r="TKF22" s="121"/>
      <c r="TKG22" s="121"/>
      <c r="TKH22" s="121"/>
      <c r="TKI22" s="121"/>
      <c r="TKJ22" s="121"/>
      <c r="TKK22" s="121"/>
      <c r="TKL22" s="121"/>
      <c r="TKM22" s="121"/>
      <c r="TKN22" s="121"/>
      <c r="TKO22" s="121"/>
      <c r="TKP22" s="121"/>
      <c r="TKQ22" s="121"/>
      <c r="TKR22" s="121"/>
      <c r="TKS22" s="121"/>
      <c r="TKT22" s="121"/>
      <c r="TKU22" s="121"/>
      <c r="TKV22" s="121"/>
      <c r="TKW22" s="121"/>
      <c r="TKX22" s="121"/>
      <c r="TKY22" s="121"/>
      <c r="TKZ22" s="121"/>
      <c r="TLA22" s="121"/>
      <c r="TLB22" s="121"/>
      <c r="TLC22" s="121"/>
      <c r="TLD22" s="121"/>
      <c r="TLE22" s="121"/>
      <c r="TLF22" s="121"/>
      <c r="TLG22" s="121"/>
      <c r="TLH22" s="121"/>
      <c r="TLI22" s="121"/>
      <c r="TLJ22" s="121"/>
      <c r="TLK22" s="121"/>
      <c r="TLL22" s="121"/>
      <c r="TLM22" s="121"/>
      <c r="TLN22" s="121"/>
      <c r="TLO22" s="121"/>
      <c r="TLP22" s="121"/>
      <c r="TLQ22" s="121"/>
      <c r="TLR22" s="121"/>
      <c r="TLS22" s="121"/>
      <c r="TLT22" s="121"/>
      <c r="TLU22" s="121"/>
      <c r="TLV22" s="121"/>
      <c r="TLW22" s="121"/>
      <c r="TLX22" s="121"/>
      <c r="TLY22" s="121"/>
      <c r="TLZ22" s="121"/>
      <c r="TMA22" s="121"/>
      <c r="TMB22" s="121"/>
      <c r="TMC22" s="121"/>
      <c r="TMD22" s="121"/>
      <c r="TME22" s="121"/>
      <c r="TMF22" s="121"/>
      <c r="TMG22" s="121"/>
      <c r="TMH22" s="121"/>
      <c r="TMI22" s="121"/>
      <c r="TMJ22" s="121"/>
      <c r="TMK22" s="121"/>
      <c r="TML22" s="121"/>
      <c r="TMM22" s="121"/>
      <c r="TMN22" s="121"/>
      <c r="TMO22" s="121"/>
      <c r="TMP22" s="121"/>
      <c r="TMQ22" s="121"/>
      <c r="TMR22" s="121"/>
      <c r="TMS22" s="121"/>
      <c r="TMT22" s="121"/>
      <c r="TMU22" s="121"/>
      <c r="TMV22" s="121"/>
      <c r="TMW22" s="121"/>
      <c r="TMX22" s="121"/>
      <c r="TMY22" s="121"/>
      <c r="TMZ22" s="121"/>
      <c r="TNA22" s="121"/>
      <c r="TNB22" s="121"/>
      <c r="TNC22" s="121"/>
      <c r="TND22" s="121"/>
      <c r="TNE22" s="121"/>
      <c r="TNF22" s="121"/>
      <c r="TNG22" s="121"/>
      <c r="TNH22" s="121"/>
      <c r="TNI22" s="121"/>
      <c r="TNJ22" s="121"/>
      <c r="TNK22" s="121"/>
      <c r="TNL22" s="121"/>
      <c r="TNM22" s="121"/>
      <c r="TNN22" s="121"/>
      <c r="TNO22" s="121"/>
      <c r="TNP22" s="121"/>
      <c r="TNQ22" s="121"/>
      <c r="TNR22" s="121"/>
      <c r="TNS22" s="121"/>
      <c r="TNT22" s="121"/>
      <c r="TNU22" s="121"/>
      <c r="TNV22" s="121"/>
      <c r="TNW22" s="121"/>
      <c r="TNX22" s="121"/>
      <c r="TNY22" s="121"/>
      <c r="TNZ22" s="121"/>
      <c r="TOA22" s="121"/>
      <c r="TOB22" s="121"/>
      <c r="TOC22" s="121"/>
      <c r="TOD22" s="121"/>
      <c r="TOE22" s="121"/>
      <c r="TOF22" s="121"/>
      <c r="TOG22" s="121"/>
      <c r="TOH22" s="121"/>
      <c r="TOI22" s="121"/>
      <c r="TOJ22" s="121"/>
      <c r="TOK22" s="121"/>
      <c r="TOL22" s="121"/>
      <c r="TOM22" s="121"/>
      <c r="TON22" s="121"/>
      <c r="TOO22" s="121"/>
      <c r="TOP22" s="121"/>
      <c r="TOQ22" s="121"/>
      <c r="TOR22" s="121"/>
      <c r="TOS22" s="121"/>
      <c r="TOT22" s="121"/>
      <c r="TOU22" s="121"/>
      <c r="TOV22" s="121"/>
      <c r="TOW22" s="121"/>
      <c r="TOX22" s="121"/>
      <c r="TOY22" s="121"/>
      <c r="TOZ22" s="121"/>
      <c r="TPA22" s="121"/>
      <c r="TPB22" s="121"/>
      <c r="TPC22" s="121"/>
      <c r="TPD22" s="121"/>
      <c r="TPE22" s="121"/>
      <c r="TPF22" s="121"/>
      <c r="TPG22" s="121"/>
      <c r="TPH22" s="121"/>
      <c r="TPI22" s="121"/>
      <c r="TPJ22" s="121"/>
      <c r="TPK22" s="121"/>
      <c r="TPL22" s="121"/>
      <c r="TPM22" s="121"/>
      <c r="TPN22" s="121"/>
      <c r="TPO22" s="121"/>
      <c r="TPP22" s="121"/>
      <c r="TPQ22" s="121"/>
      <c r="TPR22" s="121"/>
      <c r="TPS22" s="121"/>
      <c r="TPT22" s="121"/>
      <c r="TPU22" s="121"/>
      <c r="TPV22" s="121"/>
      <c r="TPW22" s="121"/>
      <c r="TPX22" s="121"/>
      <c r="TPY22" s="121"/>
      <c r="TPZ22" s="121"/>
      <c r="TQA22" s="121"/>
      <c r="TQB22" s="121"/>
      <c r="TQC22" s="121"/>
      <c r="TQD22" s="121"/>
      <c r="TQE22" s="121"/>
      <c r="TQF22" s="121"/>
      <c r="TQG22" s="121"/>
      <c r="TQH22" s="121"/>
      <c r="TQI22" s="121"/>
      <c r="TQJ22" s="121"/>
      <c r="TQK22" s="121"/>
      <c r="TQL22" s="121"/>
      <c r="TQM22" s="121"/>
      <c r="TQN22" s="121"/>
      <c r="TQO22" s="121"/>
      <c r="TQP22" s="121"/>
      <c r="TQQ22" s="121"/>
      <c r="TQR22" s="121"/>
      <c r="TQS22" s="121"/>
      <c r="TQT22" s="121"/>
      <c r="TQU22" s="121"/>
      <c r="TQV22" s="121"/>
      <c r="TQW22" s="121"/>
      <c r="TQX22" s="121"/>
      <c r="TQY22" s="121"/>
      <c r="TQZ22" s="121"/>
      <c r="TRA22" s="121"/>
      <c r="TRB22" s="121"/>
      <c r="TRC22" s="121"/>
      <c r="TRD22" s="121"/>
      <c r="TRE22" s="121"/>
      <c r="TRF22" s="121"/>
      <c r="TRG22" s="121"/>
      <c r="TRH22" s="121"/>
      <c r="TRI22" s="121"/>
      <c r="TRJ22" s="121"/>
      <c r="TRK22" s="121"/>
      <c r="TRL22" s="121"/>
      <c r="TRM22" s="121"/>
      <c r="TRN22" s="121"/>
      <c r="TRO22" s="121"/>
      <c r="TRP22" s="121"/>
      <c r="TRQ22" s="121"/>
      <c r="TRR22" s="121"/>
      <c r="TRS22" s="121"/>
      <c r="TRT22" s="121"/>
      <c r="TRU22" s="121"/>
      <c r="TRV22" s="121"/>
      <c r="TRW22" s="121"/>
      <c r="TRX22" s="121"/>
      <c r="TRY22" s="121"/>
      <c r="TRZ22" s="121"/>
      <c r="TSA22" s="121"/>
      <c r="TSB22" s="121"/>
      <c r="TSC22" s="121"/>
      <c r="TSD22" s="121"/>
      <c r="TSE22" s="121"/>
      <c r="TSF22" s="121"/>
      <c r="TSG22" s="121"/>
      <c r="TSH22" s="121"/>
      <c r="TSI22" s="121"/>
      <c r="TSJ22" s="121"/>
      <c r="TSK22" s="121"/>
      <c r="TSL22" s="121"/>
      <c r="TSM22" s="121"/>
      <c r="TSN22" s="121"/>
      <c r="TSO22" s="121"/>
      <c r="TSP22" s="121"/>
      <c r="TSQ22" s="121"/>
      <c r="TSR22" s="121"/>
      <c r="TSS22" s="121"/>
      <c r="TST22" s="121"/>
      <c r="TSU22" s="121"/>
      <c r="TSV22" s="121"/>
      <c r="TSW22" s="121"/>
      <c r="TSX22" s="121"/>
      <c r="TSY22" s="121"/>
      <c r="TSZ22" s="121"/>
      <c r="TTA22" s="121"/>
      <c r="TTB22" s="121"/>
      <c r="TTC22" s="121"/>
      <c r="TTD22" s="121"/>
      <c r="TTE22" s="121"/>
      <c r="TTF22" s="121"/>
      <c r="TTG22" s="121"/>
      <c r="TTH22" s="121"/>
      <c r="TTI22" s="121"/>
      <c r="TTJ22" s="121"/>
      <c r="TTK22" s="121"/>
      <c r="TTL22" s="121"/>
      <c r="TTM22" s="121"/>
      <c r="TTN22" s="121"/>
      <c r="TTO22" s="121"/>
      <c r="TTP22" s="121"/>
      <c r="TTQ22" s="121"/>
      <c r="TTR22" s="121"/>
      <c r="TTS22" s="121"/>
      <c r="TTT22" s="121"/>
      <c r="TTU22" s="121"/>
      <c r="TTV22" s="121"/>
      <c r="TTW22" s="121"/>
      <c r="TTX22" s="121"/>
      <c r="TTY22" s="121"/>
      <c r="TTZ22" s="121"/>
      <c r="TUA22" s="121"/>
      <c r="TUB22" s="121"/>
      <c r="TUC22" s="121"/>
      <c r="TUD22" s="121"/>
      <c r="TUE22" s="121"/>
      <c r="TUF22" s="121"/>
      <c r="TUG22" s="121"/>
      <c r="TUH22" s="121"/>
      <c r="TUI22" s="121"/>
      <c r="TUJ22" s="121"/>
      <c r="TUK22" s="121"/>
      <c r="TUL22" s="121"/>
      <c r="TUM22" s="121"/>
      <c r="TUN22" s="121"/>
      <c r="TUO22" s="121"/>
      <c r="TUP22" s="121"/>
      <c r="TUQ22" s="121"/>
      <c r="TUR22" s="121"/>
      <c r="TUS22" s="121"/>
      <c r="TUT22" s="121"/>
      <c r="TUU22" s="121"/>
      <c r="TUV22" s="121"/>
      <c r="TUW22" s="121"/>
      <c r="TUX22" s="121"/>
      <c r="TUY22" s="121"/>
      <c r="TUZ22" s="121"/>
      <c r="TVA22" s="121"/>
      <c r="TVB22" s="121"/>
      <c r="TVC22" s="121"/>
      <c r="TVD22" s="121"/>
      <c r="TVE22" s="121"/>
      <c r="TVF22" s="121"/>
      <c r="TVG22" s="121"/>
      <c r="TVH22" s="121"/>
      <c r="TVI22" s="121"/>
      <c r="TVJ22" s="121"/>
      <c r="TVK22" s="121"/>
      <c r="TVL22" s="121"/>
      <c r="TVM22" s="121"/>
      <c r="TVN22" s="121"/>
      <c r="TVO22" s="121"/>
      <c r="TVP22" s="121"/>
      <c r="TVQ22" s="121"/>
      <c r="TVR22" s="121"/>
      <c r="TVS22" s="121"/>
      <c r="TVT22" s="121"/>
      <c r="TVU22" s="121"/>
      <c r="TVV22" s="121"/>
      <c r="TVW22" s="121"/>
      <c r="TVX22" s="121"/>
      <c r="TVY22" s="121"/>
      <c r="TVZ22" s="121"/>
      <c r="TWA22" s="121"/>
      <c r="TWB22" s="121"/>
      <c r="TWC22" s="121"/>
      <c r="TWD22" s="121"/>
      <c r="TWE22" s="121"/>
      <c r="TWF22" s="121"/>
      <c r="TWG22" s="121"/>
      <c r="TWH22" s="121"/>
      <c r="TWI22" s="121"/>
      <c r="TWJ22" s="121"/>
      <c r="TWK22" s="121"/>
      <c r="TWL22" s="121"/>
      <c r="TWM22" s="121"/>
      <c r="TWN22" s="121"/>
      <c r="TWO22" s="121"/>
      <c r="TWP22" s="121"/>
      <c r="TWQ22" s="121"/>
      <c r="TWR22" s="121"/>
      <c r="TWS22" s="121"/>
      <c r="TWT22" s="121"/>
      <c r="TWU22" s="121"/>
      <c r="TWV22" s="121"/>
      <c r="TWW22" s="121"/>
      <c r="TWX22" s="121"/>
      <c r="TWY22" s="121"/>
      <c r="TWZ22" s="121"/>
      <c r="TXA22" s="121"/>
      <c r="TXB22" s="121"/>
      <c r="TXC22" s="121"/>
      <c r="TXD22" s="121"/>
      <c r="TXE22" s="121"/>
      <c r="TXF22" s="121"/>
      <c r="TXG22" s="121"/>
      <c r="TXH22" s="121"/>
      <c r="TXI22" s="121"/>
      <c r="TXJ22" s="121"/>
      <c r="TXK22" s="121"/>
      <c r="TXL22" s="121"/>
      <c r="TXM22" s="121"/>
      <c r="TXN22" s="121"/>
      <c r="TXO22" s="121"/>
      <c r="TXP22" s="121"/>
      <c r="TXQ22" s="121"/>
      <c r="TXR22" s="121"/>
      <c r="TXS22" s="121"/>
      <c r="TXT22" s="121"/>
      <c r="TXU22" s="121"/>
      <c r="TXV22" s="121"/>
      <c r="TXW22" s="121"/>
      <c r="TXX22" s="121"/>
      <c r="TXY22" s="121"/>
      <c r="TXZ22" s="121"/>
      <c r="TYA22" s="121"/>
      <c r="TYB22" s="121"/>
      <c r="TYC22" s="121"/>
      <c r="TYD22" s="121"/>
      <c r="TYE22" s="121"/>
      <c r="TYF22" s="121"/>
      <c r="TYG22" s="121"/>
      <c r="TYH22" s="121"/>
      <c r="TYI22" s="121"/>
      <c r="TYJ22" s="121"/>
      <c r="TYK22" s="121"/>
      <c r="TYL22" s="121"/>
      <c r="TYM22" s="121"/>
      <c r="TYN22" s="121"/>
      <c r="TYO22" s="121"/>
      <c r="TYP22" s="121"/>
      <c r="TYQ22" s="121"/>
      <c r="TYR22" s="121"/>
      <c r="TYS22" s="121"/>
      <c r="TYT22" s="121"/>
      <c r="TYU22" s="121"/>
      <c r="TYV22" s="121"/>
      <c r="TYW22" s="121"/>
      <c r="TYX22" s="121"/>
      <c r="TYY22" s="121"/>
      <c r="TYZ22" s="121"/>
      <c r="TZA22" s="121"/>
      <c r="TZB22" s="121"/>
      <c r="TZC22" s="121"/>
      <c r="TZD22" s="121"/>
      <c r="TZE22" s="121"/>
      <c r="TZF22" s="121"/>
      <c r="TZG22" s="121"/>
      <c r="TZH22" s="121"/>
      <c r="TZI22" s="121"/>
      <c r="TZJ22" s="121"/>
      <c r="TZK22" s="121"/>
      <c r="TZL22" s="121"/>
      <c r="TZM22" s="121"/>
      <c r="TZN22" s="121"/>
      <c r="TZO22" s="121"/>
      <c r="TZP22" s="121"/>
      <c r="TZQ22" s="121"/>
      <c r="TZR22" s="121"/>
      <c r="TZS22" s="121"/>
      <c r="TZT22" s="121"/>
      <c r="TZU22" s="121"/>
      <c r="TZV22" s="121"/>
      <c r="TZW22" s="121"/>
      <c r="TZX22" s="121"/>
      <c r="TZY22" s="121"/>
      <c r="TZZ22" s="121"/>
      <c r="UAA22" s="121"/>
      <c r="UAB22" s="121"/>
      <c r="UAC22" s="121"/>
      <c r="UAD22" s="121"/>
      <c r="UAE22" s="121"/>
      <c r="UAF22" s="121"/>
      <c r="UAG22" s="121"/>
      <c r="UAH22" s="121"/>
      <c r="UAI22" s="121"/>
      <c r="UAJ22" s="121"/>
      <c r="UAK22" s="121"/>
      <c r="UAL22" s="121"/>
      <c r="UAM22" s="121"/>
      <c r="UAN22" s="121"/>
      <c r="UAO22" s="121"/>
      <c r="UAP22" s="121"/>
      <c r="UAQ22" s="121"/>
      <c r="UAR22" s="121"/>
      <c r="UAS22" s="121"/>
      <c r="UAT22" s="121"/>
      <c r="UAU22" s="121"/>
      <c r="UAV22" s="121"/>
      <c r="UAW22" s="121"/>
      <c r="UAX22" s="121"/>
      <c r="UAY22" s="121"/>
      <c r="UAZ22" s="121"/>
      <c r="UBA22" s="121"/>
      <c r="UBB22" s="121"/>
      <c r="UBC22" s="121"/>
      <c r="UBD22" s="121"/>
      <c r="UBE22" s="121"/>
      <c r="UBF22" s="121"/>
      <c r="UBG22" s="121"/>
      <c r="UBH22" s="121"/>
      <c r="UBI22" s="121"/>
      <c r="UBJ22" s="121"/>
      <c r="UBK22" s="121"/>
      <c r="UBL22" s="121"/>
      <c r="UBM22" s="121"/>
      <c r="UBN22" s="121"/>
      <c r="UBO22" s="121"/>
      <c r="UBP22" s="121"/>
      <c r="UBQ22" s="121"/>
      <c r="UBR22" s="121"/>
      <c r="UBS22" s="121"/>
      <c r="UBT22" s="121"/>
      <c r="UBU22" s="121"/>
      <c r="UBV22" s="121"/>
      <c r="UBW22" s="121"/>
      <c r="UBX22" s="121"/>
      <c r="UBY22" s="121"/>
      <c r="UBZ22" s="121"/>
      <c r="UCA22" s="121"/>
      <c r="UCB22" s="121"/>
      <c r="UCC22" s="121"/>
      <c r="UCD22" s="121"/>
      <c r="UCE22" s="121"/>
      <c r="UCF22" s="121"/>
      <c r="UCG22" s="121"/>
      <c r="UCH22" s="121"/>
      <c r="UCI22" s="121"/>
      <c r="UCJ22" s="121"/>
      <c r="UCK22" s="121"/>
      <c r="UCL22" s="121"/>
      <c r="UCM22" s="121"/>
      <c r="UCN22" s="121"/>
      <c r="UCO22" s="121"/>
      <c r="UCP22" s="121"/>
      <c r="UCQ22" s="121"/>
      <c r="UCR22" s="121"/>
      <c r="UCS22" s="121"/>
      <c r="UCT22" s="121"/>
      <c r="UCU22" s="121"/>
      <c r="UCV22" s="121"/>
      <c r="UCW22" s="121"/>
      <c r="UCX22" s="121"/>
      <c r="UCY22" s="121"/>
      <c r="UCZ22" s="121"/>
      <c r="UDA22" s="121"/>
      <c r="UDB22" s="121"/>
      <c r="UDC22" s="121"/>
      <c r="UDD22" s="121"/>
      <c r="UDE22" s="121"/>
      <c r="UDF22" s="121"/>
      <c r="UDG22" s="121"/>
      <c r="UDH22" s="121"/>
      <c r="UDI22" s="121"/>
      <c r="UDJ22" s="121"/>
      <c r="UDK22" s="121"/>
      <c r="UDL22" s="121"/>
      <c r="UDM22" s="121"/>
      <c r="UDN22" s="121"/>
      <c r="UDO22" s="121"/>
      <c r="UDP22" s="121"/>
      <c r="UDQ22" s="121"/>
      <c r="UDR22" s="121"/>
      <c r="UDS22" s="121"/>
      <c r="UDT22" s="121"/>
      <c r="UDU22" s="121"/>
      <c r="UDV22" s="121"/>
      <c r="UDW22" s="121"/>
      <c r="UDX22" s="121"/>
      <c r="UDY22" s="121"/>
      <c r="UDZ22" s="121"/>
      <c r="UEA22" s="121"/>
      <c r="UEB22" s="121"/>
      <c r="UEC22" s="121"/>
      <c r="UED22" s="121"/>
      <c r="UEE22" s="121"/>
      <c r="UEF22" s="121"/>
      <c r="UEG22" s="121"/>
      <c r="UEH22" s="121"/>
      <c r="UEI22" s="121"/>
      <c r="UEJ22" s="121"/>
      <c r="UEK22" s="121"/>
      <c r="UEL22" s="121"/>
      <c r="UEM22" s="121"/>
      <c r="UEN22" s="121"/>
      <c r="UEO22" s="121"/>
      <c r="UEP22" s="121"/>
      <c r="UEQ22" s="121"/>
      <c r="UER22" s="121"/>
      <c r="UES22" s="121"/>
      <c r="UET22" s="121"/>
      <c r="UEU22" s="121"/>
      <c r="UEV22" s="121"/>
      <c r="UEW22" s="121"/>
      <c r="UEX22" s="121"/>
      <c r="UEY22" s="121"/>
      <c r="UEZ22" s="121"/>
      <c r="UFA22" s="121"/>
      <c r="UFB22" s="121"/>
      <c r="UFC22" s="121"/>
      <c r="UFD22" s="121"/>
      <c r="UFE22" s="121"/>
      <c r="UFF22" s="121"/>
      <c r="UFG22" s="121"/>
      <c r="UFH22" s="121"/>
      <c r="UFI22" s="121"/>
      <c r="UFJ22" s="121"/>
      <c r="UFK22" s="121"/>
      <c r="UFL22" s="121"/>
      <c r="UFM22" s="121"/>
      <c r="UFN22" s="121"/>
      <c r="UFO22" s="121"/>
      <c r="UFP22" s="121"/>
      <c r="UFQ22" s="121"/>
      <c r="UFR22" s="121"/>
      <c r="UFS22" s="121"/>
      <c r="UFT22" s="121"/>
      <c r="UFU22" s="121"/>
      <c r="UFV22" s="121"/>
      <c r="UFW22" s="121"/>
      <c r="UFX22" s="121"/>
      <c r="UFY22" s="121"/>
      <c r="UFZ22" s="121"/>
      <c r="UGA22" s="121"/>
      <c r="UGB22" s="121"/>
      <c r="UGC22" s="121"/>
      <c r="UGD22" s="121"/>
      <c r="UGE22" s="121"/>
      <c r="UGF22" s="121"/>
      <c r="UGG22" s="121"/>
      <c r="UGH22" s="121"/>
      <c r="UGI22" s="121"/>
      <c r="UGJ22" s="121"/>
      <c r="UGK22" s="121"/>
      <c r="UGL22" s="121"/>
      <c r="UGM22" s="121"/>
      <c r="UGN22" s="121"/>
      <c r="UGO22" s="121"/>
      <c r="UGP22" s="121"/>
      <c r="UGQ22" s="121"/>
      <c r="UGR22" s="121"/>
      <c r="UGS22" s="121"/>
      <c r="UGT22" s="121"/>
      <c r="UGU22" s="121"/>
      <c r="UGV22" s="121"/>
      <c r="UGW22" s="121"/>
      <c r="UGX22" s="121"/>
      <c r="UGY22" s="121"/>
      <c r="UGZ22" s="121"/>
      <c r="UHA22" s="121"/>
      <c r="UHB22" s="121"/>
      <c r="UHC22" s="121"/>
      <c r="UHD22" s="121"/>
      <c r="UHE22" s="121"/>
      <c r="UHF22" s="121"/>
      <c r="UHG22" s="121"/>
      <c r="UHH22" s="121"/>
      <c r="UHI22" s="121"/>
      <c r="UHJ22" s="121"/>
      <c r="UHK22" s="121"/>
      <c r="UHL22" s="121"/>
      <c r="UHM22" s="121"/>
      <c r="UHN22" s="121"/>
      <c r="UHO22" s="121"/>
      <c r="UHP22" s="121"/>
      <c r="UHQ22" s="121"/>
      <c r="UHR22" s="121"/>
      <c r="UHS22" s="121"/>
      <c r="UHT22" s="121"/>
      <c r="UHU22" s="121"/>
      <c r="UHV22" s="121"/>
      <c r="UHW22" s="121"/>
      <c r="UHX22" s="121"/>
      <c r="UHY22" s="121"/>
      <c r="UHZ22" s="121"/>
      <c r="UIA22" s="121"/>
      <c r="UIB22" s="121"/>
      <c r="UIC22" s="121"/>
      <c r="UID22" s="121"/>
      <c r="UIE22" s="121"/>
      <c r="UIF22" s="121"/>
      <c r="UIG22" s="121"/>
      <c r="UIH22" s="121"/>
      <c r="UII22" s="121"/>
      <c r="UIJ22" s="121"/>
      <c r="UIK22" s="121"/>
      <c r="UIL22" s="121"/>
      <c r="UIM22" s="121"/>
      <c r="UIN22" s="121"/>
      <c r="UIO22" s="121"/>
      <c r="UIP22" s="121"/>
      <c r="UIQ22" s="121"/>
      <c r="UIR22" s="121"/>
      <c r="UIS22" s="121"/>
      <c r="UIT22" s="121"/>
      <c r="UIU22" s="121"/>
      <c r="UIV22" s="121"/>
      <c r="UIW22" s="121"/>
      <c r="UIX22" s="121"/>
      <c r="UIY22" s="121"/>
      <c r="UIZ22" s="121"/>
      <c r="UJA22" s="121"/>
      <c r="UJB22" s="121"/>
      <c r="UJC22" s="121"/>
      <c r="UJD22" s="121"/>
      <c r="UJE22" s="121"/>
      <c r="UJF22" s="121"/>
      <c r="UJG22" s="121"/>
      <c r="UJH22" s="121"/>
      <c r="UJI22" s="121"/>
      <c r="UJJ22" s="121"/>
      <c r="UJK22" s="121"/>
      <c r="UJL22" s="121"/>
      <c r="UJM22" s="121"/>
      <c r="UJN22" s="121"/>
      <c r="UJO22" s="121"/>
      <c r="UJP22" s="121"/>
      <c r="UJQ22" s="121"/>
      <c r="UJR22" s="121"/>
      <c r="UJS22" s="121"/>
      <c r="UJT22" s="121"/>
      <c r="UJU22" s="121"/>
      <c r="UJV22" s="121"/>
      <c r="UJW22" s="121"/>
      <c r="UJX22" s="121"/>
      <c r="UJY22" s="121"/>
      <c r="UJZ22" s="121"/>
      <c r="UKA22" s="121"/>
      <c r="UKB22" s="121"/>
      <c r="UKC22" s="121"/>
      <c r="UKD22" s="121"/>
      <c r="UKE22" s="121"/>
      <c r="UKF22" s="121"/>
      <c r="UKG22" s="121"/>
      <c r="UKH22" s="121"/>
      <c r="UKI22" s="121"/>
      <c r="UKJ22" s="121"/>
      <c r="UKK22" s="121"/>
      <c r="UKL22" s="121"/>
      <c r="UKM22" s="121"/>
      <c r="UKN22" s="121"/>
      <c r="UKO22" s="121"/>
      <c r="UKP22" s="121"/>
      <c r="UKQ22" s="121"/>
      <c r="UKR22" s="121"/>
      <c r="UKS22" s="121"/>
      <c r="UKT22" s="121"/>
      <c r="UKU22" s="121"/>
      <c r="UKV22" s="121"/>
      <c r="UKW22" s="121"/>
      <c r="UKX22" s="121"/>
      <c r="UKY22" s="121"/>
      <c r="UKZ22" s="121"/>
      <c r="ULA22" s="121"/>
      <c r="ULB22" s="121"/>
      <c r="ULC22" s="121"/>
      <c r="ULD22" s="121"/>
      <c r="ULE22" s="121"/>
      <c r="ULF22" s="121"/>
      <c r="ULG22" s="121"/>
      <c r="ULH22" s="121"/>
      <c r="ULI22" s="121"/>
      <c r="ULJ22" s="121"/>
      <c r="ULK22" s="121"/>
      <c r="ULL22" s="121"/>
      <c r="ULM22" s="121"/>
      <c r="ULN22" s="121"/>
      <c r="ULO22" s="121"/>
      <c r="ULP22" s="121"/>
      <c r="ULQ22" s="121"/>
      <c r="ULR22" s="121"/>
      <c r="ULS22" s="121"/>
      <c r="ULT22" s="121"/>
      <c r="ULU22" s="121"/>
      <c r="ULV22" s="121"/>
      <c r="ULW22" s="121"/>
      <c r="ULX22" s="121"/>
      <c r="ULY22" s="121"/>
      <c r="ULZ22" s="121"/>
      <c r="UMA22" s="121"/>
      <c r="UMB22" s="121"/>
      <c r="UMC22" s="121"/>
      <c r="UMD22" s="121"/>
      <c r="UME22" s="121"/>
      <c r="UMF22" s="121"/>
      <c r="UMG22" s="121"/>
      <c r="UMH22" s="121"/>
      <c r="UMI22" s="121"/>
      <c r="UMJ22" s="121"/>
      <c r="UMK22" s="121"/>
      <c r="UML22" s="121"/>
      <c r="UMM22" s="121"/>
      <c r="UMN22" s="121"/>
      <c r="UMO22" s="121"/>
      <c r="UMP22" s="121"/>
      <c r="UMQ22" s="121"/>
      <c r="UMR22" s="121"/>
      <c r="UMS22" s="121"/>
      <c r="UMT22" s="121"/>
      <c r="UMU22" s="121"/>
      <c r="UMV22" s="121"/>
      <c r="UMW22" s="121"/>
      <c r="UMX22" s="121"/>
      <c r="UMY22" s="121"/>
      <c r="UMZ22" s="121"/>
      <c r="UNA22" s="121"/>
      <c r="UNB22" s="121"/>
      <c r="UNC22" s="121"/>
      <c r="UND22" s="121"/>
      <c r="UNE22" s="121"/>
      <c r="UNF22" s="121"/>
      <c r="UNG22" s="121"/>
      <c r="UNH22" s="121"/>
      <c r="UNI22" s="121"/>
      <c r="UNJ22" s="121"/>
      <c r="UNK22" s="121"/>
      <c r="UNL22" s="121"/>
      <c r="UNM22" s="121"/>
      <c r="UNN22" s="121"/>
      <c r="UNO22" s="121"/>
      <c r="UNP22" s="121"/>
      <c r="UNQ22" s="121"/>
      <c r="UNR22" s="121"/>
      <c r="UNS22" s="121"/>
      <c r="UNT22" s="121"/>
      <c r="UNU22" s="121"/>
      <c r="UNV22" s="121"/>
      <c r="UNW22" s="121"/>
      <c r="UNX22" s="121"/>
      <c r="UNY22" s="121"/>
      <c r="UNZ22" s="121"/>
      <c r="UOA22" s="121"/>
      <c r="UOB22" s="121"/>
      <c r="UOC22" s="121"/>
      <c r="UOD22" s="121"/>
      <c r="UOE22" s="121"/>
      <c r="UOF22" s="121"/>
      <c r="UOG22" s="121"/>
      <c r="UOH22" s="121"/>
      <c r="UOI22" s="121"/>
      <c r="UOJ22" s="121"/>
      <c r="UOK22" s="121"/>
      <c r="UOL22" s="121"/>
      <c r="UOM22" s="121"/>
      <c r="UON22" s="121"/>
      <c r="UOO22" s="121"/>
      <c r="UOP22" s="121"/>
      <c r="UOQ22" s="121"/>
      <c r="UOR22" s="121"/>
      <c r="UOS22" s="121"/>
      <c r="UOT22" s="121"/>
      <c r="UOU22" s="121"/>
      <c r="UOV22" s="121"/>
      <c r="UOW22" s="121"/>
      <c r="UOX22" s="121"/>
      <c r="UOY22" s="121"/>
      <c r="UOZ22" s="121"/>
      <c r="UPA22" s="121"/>
      <c r="UPB22" s="121"/>
      <c r="UPC22" s="121"/>
      <c r="UPD22" s="121"/>
      <c r="UPE22" s="121"/>
      <c r="UPF22" s="121"/>
      <c r="UPG22" s="121"/>
      <c r="UPH22" s="121"/>
      <c r="UPI22" s="121"/>
      <c r="UPJ22" s="121"/>
      <c r="UPK22" s="121"/>
      <c r="UPL22" s="121"/>
      <c r="UPM22" s="121"/>
      <c r="UPN22" s="121"/>
      <c r="UPO22" s="121"/>
      <c r="UPP22" s="121"/>
      <c r="UPQ22" s="121"/>
      <c r="UPR22" s="121"/>
      <c r="UPS22" s="121"/>
      <c r="UPT22" s="121"/>
      <c r="UPU22" s="121"/>
      <c r="UPV22" s="121"/>
      <c r="UPW22" s="121"/>
      <c r="UPX22" s="121"/>
      <c r="UPY22" s="121"/>
      <c r="UPZ22" s="121"/>
      <c r="UQA22" s="121"/>
      <c r="UQB22" s="121"/>
      <c r="UQC22" s="121"/>
      <c r="UQD22" s="121"/>
      <c r="UQE22" s="121"/>
      <c r="UQF22" s="121"/>
      <c r="UQG22" s="121"/>
      <c r="UQH22" s="121"/>
      <c r="UQI22" s="121"/>
      <c r="UQJ22" s="121"/>
      <c r="UQK22" s="121"/>
      <c r="UQL22" s="121"/>
      <c r="UQM22" s="121"/>
      <c r="UQN22" s="121"/>
      <c r="UQO22" s="121"/>
      <c r="UQP22" s="121"/>
      <c r="UQQ22" s="121"/>
      <c r="UQR22" s="121"/>
      <c r="UQS22" s="121"/>
      <c r="UQT22" s="121"/>
      <c r="UQU22" s="121"/>
      <c r="UQV22" s="121"/>
      <c r="UQW22" s="121"/>
      <c r="UQX22" s="121"/>
      <c r="UQY22" s="121"/>
      <c r="UQZ22" s="121"/>
      <c r="URA22" s="121"/>
      <c r="URB22" s="121"/>
      <c r="URC22" s="121"/>
      <c r="URD22" s="121"/>
      <c r="URE22" s="121"/>
      <c r="URF22" s="121"/>
      <c r="URG22" s="121"/>
      <c r="URH22" s="121"/>
      <c r="URI22" s="121"/>
      <c r="URJ22" s="121"/>
      <c r="URK22" s="121"/>
      <c r="URL22" s="121"/>
      <c r="URM22" s="121"/>
      <c r="URN22" s="121"/>
      <c r="URO22" s="121"/>
      <c r="URP22" s="121"/>
      <c r="URQ22" s="121"/>
      <c r="URR22" s="121"/>
      <c r="URS22" s="121"/>
      <c r="URT22" s="121"/>
      <c r="URU22" s="121"/>
      <c r="URV22" s="121"/>
      <c r="URW22" s="121"/>
      <c r="URX22" s="121"/>
      <c r="URY22" s="121"/>
      <c r="URZ22" s="121"/>
      <c r="USA22" s="121"/>
      <c r="USB22" s="121"/>
      <c r="USC22" s="121"/>
      <c r="USD22" s="121"/>
      <c r="USE22" s="121"/>
      <c r="USF22" s="121"/>
      <c r="USG22" s="121"/>
      <c r="USH22" s="121"/>
      <c r="USI22" s="121"/>
      <c r="USJ22" s="121"/>
      <c r="USK22" s="121"/>
      <c r="USL22" s="121"/>
      <c r="USM22" s="121"/>
      <c r="USN22" s="121"/>
      <c r="USO22" s="121"/>
      <c r="USP22" s="121"/>
      <c r="USQ22" s="121"/>
      <c r="USR22" s="121"/>
      <c r="USS22" s="121"/>
      <c r="UST22" s="121"/>
      <c r="USU22" s="121"/>
      <c r="USV22" s="121"/>
      <c r="USW22" s="121"/>
      <c r="USX22" s="121"/>
      <c r="USY22" s="121"/>
      <c r="USZ22" s="121"/>
      <c r="UTA22" s="121"/>
      <c r="UTB22" s="121"/>
      <c r="UTC22" s="121"/>
      <c r="UTD22" s="121"/>
      <c r="UTE22" s="121"/>
      <c r="UTF22" s="121"/>
      <c r="UTG22" s="121"/>
      <c r="UTH22" s="121"/>
      <c r="UTI22" s="121"/>
      <c r="UTJ22" s="121"/>
      <c r="UTK22" s="121"/>
      <c r="UTL22" s="121"/>
      <c r="UTM22" s="121"/>
      <c r="UTN22" s="121"/>
      <c r="UTO22" s="121"/>
      <c r="UTP22" s="121"/>
      <c r="UTQ22" s="121"/>
      <c r="UTR22" s="121"/>
      <c r="UTS22" s="121"/>
      <c r="UTT22" s="121"/>
      <c r="UTU22" s="121"/>
      <c r="UTV22" s="121"/>
      <c r="UTW22" s="121"/>
      <c r="UTX22" s="121"/>
      <c r="UTY22" s="121"/>
      <c r="UTZ22" s="121"/>
      <c r="UUA22" s="121"/>
      <c r="UUB22" s="121"/>
      <c r="UUC22" s="121"/>
      <c r="UUD22" s="121"/>
      <c r="UUE22" s="121"/>
      <c r="UUF22" s="121"/>
      <c r="UUG22" s="121"/>
      <c r="UUH22" s="121"/>
      <c r="UUI22" s="121"/>
      <c r="UUJ22" s="121"/>
      <c r="UUK22" s="121"/>
      <c r="UUL22" s="121"/>
      <c r="UUM22" s="121"/>
      <c r="UUN22" s="121"/>
      <c r="UUO22" s="121"/>
      <c r="UUP22" s="121"/>
      <c r="UUQ22" s="121"/>
      <c r="UUR22" s="121"/>
      <c r="UUS22" s="121"/>
      <c r="UUT22" s="121"/>
      <c r="UUU22" s="121"/>
      <c r="UUV22" s="121"/>
      <c r="UUW22" s="121"/>
      <c r="UUX22" s="121"/>
      <c r="UUY22" s="121"/>
      <c r="UUZ22" s="121"/>
      <c r="UVA22" s="121"/>
      <c r="UVB22" s="121"/>
      <c r="UVC22" s="121"/>
      <c r="UVD22" s="121"/>
      <c r="UVE22" s="121"/>
      <c r="UVF22" s="121"/>
      <c r="UVG22" s="121"/>
      <c r="UVH22" s="121"/>
      <c r="UVI22" s="121"/>
      <c r="UVJ22" s="121"/>
      <c r="UVK22" s="121"/>
      <c r="UVL22" s="121"/>
      <c r="UVM22" s="121"/>
      <c r="UVN22" s="121"/>
      <c r="UVO22" s="121"/>
      <c r="UVP22" s="121"/>
      <c r="UVQ22" s="121"/>
      <c r="UVR22" s="121"/>
      <c r="UVS22" s="121"/>
      <c r="UVT22" s="121"/>
      <c r="UVU22" s="121"/>
      <c r="UVV22" s="121"/>
      <c r="UVW22" s="121"/>
      <c r="UVX22" s="121"/>
      <c r="UVY22" s="121"/>
      <c r="UVZ22" s="121"/>
      <c r="UWA22" s="121"/>
      <c r="UWB22" s="121"/>
      <c r="UWC22" s="121"/>
      <c r="UWD22" s="121"/>
      <c r="UWE22" s="121"/>
      <c r="UWF22" s="121"/>
      <c r="UWG22" s="121"/>
      <c r="UWH22" s="121"/>
      <c r="UWI22" s="121"/>
      <c r="UWJ22" s="121"/>
      <c r="UWK22" s="121"/>
      <c r="UWL22" s="121"/>
      <c r="UWM22" s="121"/>
      <c r="UWN22" s="121"/>
      <c r="UWO22" s="121"/>
      <c r="UWP22" s="121"/>
      <c r="UWQ22" s="121"/>
      <c r="UWR22" s="121"/>
      <c r="UWS22" s="121"/>
      <c r="UWT22" s="121"/>
      <c r="UWU22" s="121"/>
      <c r="UWV22" s="121"/>
      <c r="UWW22" s="121"/>
      <c r="UWX22" s="121"/>
      <c r="UWY22" s="121"/>
      <c r="UWZ22" s="121"/>
      <c r="UXA22" s="121"/>
      <c r="UXB22" s="121"/>
      <c r="UXC22" s="121"/>
      <c r="UXD22" s="121"/>
      <c r="UXE22" s="121"/>
      <c r="UXF22" s="121"/>
      <c r="UXG22" s="121"/>
      <c r="UXH22" s="121"/>
      <c r="UXI22" s="121"/>
      <c r="UXJ22" s="121"/>
      <c r="UXK22" s="121"/>
      <c r="UXL22" s="121"/>
      <c r="UXM22" s="121"/>
      <c r="UXN22" s="121"/>
      <c r="UXO22" s="121"/>
      <c r="UXP22" s="121"/>
      <c r="UXQ22" s="121"/>
      <c r="UXR22" s="121"/>
      <c r="UXS22" s="121"/>
      <c r="UXT22" s="121"/>
      <c r="UXU22" s="121"/>
      <c r="UXV22" s="121"/>
      <c r="UXW22" s="121"/>
      <c r="UXX22" s="121"/>
      <c r="UXY22" s="121"/>
      <c r="UXZ22" s="121"/>
      <c r="UYA22" s="121"/>
      <c r="UYB22" s="121"/>
      <c r="UYC22" s="121"/>
      <c r="UYD22" s="121"/>
      <c r="UYE22" s="121"/>
      <c r="UYF22" s="121"/>
      <c r="UYG22" s="121"/>
      <c r="UYH22" s="121"/>
      <c r="UYI22" s="121"/>
      <c r="UYJ22" s="121"/>
      <c r="UYK22" s="121"/>
      <c r="UYL22" s="121"/>
      <c r="UYM22" s="121"/>
      <c r="UYN22" s="121"/>
      <c r="UYO22" s="121"/>
      <c r="UYP22" s="121"/>
      <c r="UYQ22" s="121"/>
      <c r="UYR22" s="121"/>
      <c r="UYS22" s="121"/>
      <c r="UYT22" s="121"/>
      <c r="UYU22" s="121"/>
      <c r="UYV22" s="121"/>
      <c r="UYW22" s="121"/>
      <c r="UYX22" s="121"/>
      <c r="UYY22" s="121"/>
      <c r="UYZ22" s="121"/>
      <c r="UZA22" s="121"/>
      <c r="UZB22" s="121"/>
      <c r="UZC22" s="121"/>
      <c r="UZD22" s="121"/>
      <c r="UZE22" s="121"/>
      <c r="UZF22" s="121"/>
      <c r="UZG22" s="121"/>
      <c r="UZH22" s="121"/>
      <c r="UZI22" s="121"/>
      <c r="UZJ22" s="121"/>
      <c r="UZK22" s="121"/>
      <c r="UZL22" s="121"/>
      <c r="UZM22" s="121"/>
      <c r="UZN22" s="121"/>
      <c r="UZO22" s="121"/>
      <c r="UZP22" s="121"/>
      <c r="UZQ22" s="121"/>
      <c r="UZR22" s="121"/>
      <c r="UZS22" s="121"/>
      <c r="UZT22" s="121"/>
      <c r="UZU22" s="121"/>
      <c r="UZV22" s="121"/>
      <c r="UZW22" s="121"/>
      <c r="UZX22" s="121"/>
      <c r="UZY22" s="121"/>
      <c r="UZZ22" s="121"/>
      <c r="VAA22" s="121"/>
      <c r="VAB22" s="121"/>
      <c r="VAC22" s="121"/>
      <c r="VAD22" s="121"/>
      <c r="VAE22" s="121"/>
      <c r="VAF22" s="121"/>
      <c r="VAG22" s="121"/>
      <c r="VAH22" s="121"/>
      <c r="VAI22" s="121"/>
      <c r="VAJ22" s="121"/>
      <c r="VAK22" s="121"/>
      <c r="VAL22" s="121"/>
      <c r="VAM22" s="121"/>
      <c r="VAN22" s="121"/>
      <c r="VAO22" s="121"/>
      <c r="VAP22" s="121"/>
      <c r="VAQ22" s="121"/>
      <c r="VAR22" s="121"/>
      <c r="VAS22" s="121"/>
      <c r="VAT22" s="121"/>
      <c r="VAU22" s="121"/>
      <c r="VAV22" s="121"/>
      <c r="VAW22" s="121"/>
      <c r="VAX22" s="121"/>
      <c r="VAY22" s="121"/>
      <c r="VAZ22" s="121"/>
      <c r="VBA22" s="121"/>
      <c r="VBB22" s="121"/>
      <c r="VBC22" s="121"/>
      <c r="VBD22" s="121"/>
      <c r="VBE22" s="121"/>
      <c r="VBF22" s="121"/>
      <c r="VBG22" s="121"/>
      <c r="VBH22" s="121"/>
      <c r="VBI22" s="121"/>
      <c r="VBJ22" s="121"/>
      <c r="VBK22" s="121"/>
      <c r="VBL22" s="121"/>
      <c r="VBM22" s="121"/>
      <c r="VBN22" s="121"/>
      <c r="VBO22" s="121"/>
      <c r="VBP22" s="121"/>
      <c r="VBQ22" s="121"/>
      <c r="VBR22" s="121"/>
      <c r="VBS22" s="121"/>
      <c r="VBT22" s="121"/>
      <c r="VBU22" s="121"/>
      <c r="VBV22" s="121"/>
      <c r="VBW22" s="121"/>
      <c r="VBX22" s="121"/>
      <c r="VBY22" s="121"/>
      <c r="VBZ22" s="121"/>
      <c r="VCA22" s="121"/>
      <c r="VCB22" s="121"/>
      <c r="VCC22" s="121"/>
      <c r="VCD22" s="121"/>
      <c r="VCE22" s="121"/>
      <c r="VCF22" s="121"/>
      <c r="VCG22" s="121"/>
      <c r="VCH22" s="121"/>
      <c r="VCI22" s="121"/>
      <c r="VCJ22" s="121"/>
      <c r="VCK22" s="121"/>
      <c r="VCL22" s="121"/>
      <c r="VCM22" s="121"/>
      <c r="VCN22" s="121"/>
      <c r="VCO22" s="121"/>
      <c r="VCP22" s="121"/>
      <c r="VCQ22" s="121"/>
      <c r="VCR22" s="121"/>
      <c r="VCS22" s="121"/>
      <c r="VCT22" s="121"/>
      <c r="VCU22" s="121"/>
      <c r="VCV22" s="121"/>
      <c r="VCW22" s="121"/>
      <c r="VCX22" s="121"/>
      <c r="VCY22" s="121"/>
      <c r="VCZ22" s="121"/>
      <c r="VDA22" s="121"/>
      <c r="VDB22" s="121"/>
      <c r="VDC22" s="121"/>
      <c r="VDD22" s="121"/>
      <c r="VDE22" s="121"/>
      <c r="VDF22" s="121"/>
      <c r="VDG22" s="121"/>
      <c r="VDH22" s="121"/>
      <c r="VDI22" s="121"/>
      <c r="VDJ22" s="121"/>
      <c r="VDK22" s="121"/>
      <c r="VDL22" s="121"/>
      <c r="VDM22" s="121"/>
      <c r="VDN22" s="121"/>
      <c r="VDO22" s="121"/>
      <c r="VDP22" s="121"/>
      <c r="VDQ22" s="121"/>
      <c r="VDR22" s="121"/>
      <c r="VDS22" s="121"/>
      <c r="VDT22" s="121"/>
      <c r="VDU22" s="121"/>
      <c r="VDV22" s="121"/>
      <c r="VDW22" s="121"/>
      <c r="VDX22" s="121"/>
      <c r="VDY22" s="121"/>
      <c r="VDZ22" s="121"/>
      <c r="VEA22" s="121"/>
      <c r="VEB22" s="121"/>
      <c r="VEC22" s="121"/>
      <c r="VED22" s="121"/>
      <c r="VEE22" s="121"/>
      <c r="VEF22" s="121"/>
      <c r="VEG22" s="121"/>
      <c r="VEH22" s="121"/>
      <c r="VEI22" s="121"/>
      <c r="VEJ22" s="121"/>
      <c r="VEK22" s="121"/>
      <c r="VEL22" s="121"/>
      <c r="VEM22" s="121"/>
      <c r="VEN22" s="121"/>
      <c r="VEO22" s="121"/>
      <c r="VEP22" s="121"/>
      <c r="VEQ22" s="121"/>
      <c r="VER22" s="121"/>
      <c r="VES22" s="121"/>
      <c r="VET22" s="121"/>
      <c r="VEU22" s="121"/>
      <c r="VEV22" s="121"/>
      <c r="VEW22" s="121"/>
      <c r="VEX22" s="121"/>
      <c r="VEY22" s="121"/>
      <c r="VEZ22" s="121"/>
      <c r="VFA22" s="121"/>
      <c r="VFB22" s="121"/>
      <c r="VFC22" s="121"/>
      <c r="VFD22" s="121"/>
      <c r="VFE22" s="121"/>
      <c r="VFF22" s="121"/>
      <c r="VFG22" s="121"/>
      <c r="VFH22" s="121"/>
      <c r="VFI22" s="121"/>
      <c r="VFJ22" s="121"/>
      <c r="VFK22" s="121"/>
      <c r="VFL22" s="121"/>
      <c r="VFM22" s="121"/>
      <c r="VFN22" s="121"/>
      <c r="VFO22" s="121"/>
      <c r="VFP22" s="121"/>
      <c r="VFQ22" s="121"/>
      <c r="VFR22" s="121"/>
      <c r="VFS22" s="121"/>
      <c r="VFT22" s="121"/>
      <c r="VFU22" s="121"/>
      <c r="VFV22" s="121"/>
      <c r="VFW22" s="121"/>
      <c r="VFX22" s="121"/>
      <c r="VFY22" s="121"/>
      <c r="VFZ22" s="121"/>
      <c r="VGA22" s="121"/>
      <c r="VGB22" s="121"/>
      <c r="VGC22" s="121"/>
      <c r="VGD22" s="121"/>
      <c r="VGE22" s="121"/>
      <c r="VGF22" s="121"/>
      <c r="VGG22" s="121"/>
      <c r="VGH22" s="121"/>
      <c r="VGI22" s="121"/>
      <c r="VGJ22" s="121"/>
      <c r="VGK22" s="121"/>
      <c r="VGL22" s="121"/>
      <c r="VGM22" s="121"/>
      <c r="VGN22" s="121"/>
      <c r="VGO22" s="121"/>
      <c r="VGP22" s="121"/>
      <c r="VGQ22" s="121"/>
      <c r="VGR22" s="121"/>
      <c r="VGS22" s="121"/>
      <c r="VGT22" s="121"/>
      <c r="VGU22" s="121"/>
      <c r="VGV22" s="121"/>
      <c r="VGW22" s="121"/>
      <c r="VGX22" s="121"/>
      <c r="VGY22" s="121"/>
      <c r="VGZ22" s="121"/>
      <c r="VHA22" s="121"/>
      <c r="VHB22" s="121"/>
      <c r="VHC22" s="121"/>
      <c r="VHD22" s="121"/>
      <c r="VHE22" s="121"/>
      <c r="VHF22" s="121"/>
      <c r="VHG22" s="121"/>
      <c r="VHH22" s="121"/>
      <c r="VHI22" s="121"/>
      <c r="VHJ22" s="121"/>
      <c r="VHK22" s="121"/>
      <c r="VHL22" s="121"/>
      <c r="VHM22" s="121"/>
      <c r="VHN22" s="121"/>
      <c r="VHO22" s="121"/>
      <c r="VHP22" s="121"/>
      <c r="VHQ22" s="121"/>
      <c r="VHR22" s="121"/>
      <c r="VHS22" s="121"/>
      <c r="VHT22" s="121"/>
      <c r="VHU22" s="121"/>
      <c r="VHV22" s="121"/>
      <c r="VHW22" s="121"/>
      <c r="VHX22" s="121"/>
      <c r="VHY22" s="121"/>
      <c r="VHZ22" s="121"/>
      <c r="VIA22" s="121"/>
      <c r="VIB22" s="121"/>
      <c r="VIC22" s="121"/>
      <c r="VID22" s="121"/>
      <c r="VIE22" s="121"/>
      <c r="VIF22" s="121"/>
      <c r="VIG22" s="121"/>
      <c r="VIH22" s="121"/>
      <c r="VII22" s="121"/>
      <c r="VIJ22" s="121"/>
      <c r="VIK22" s="121"/>
      <c r="VIL22" s="121"/>
      <c r="VIM22" s="121"/>
      <c r="VIN22" s="121"/>
      <c r="VIO22" s="121"/>
      <c r="VIP22" s="121"/>
      <c r="VIQ22" s="121"/>
      <c r="VIR22" s="121"/>
      <c r="VIS22" s="121"/>
      <c r="VIT22" s="121"/>
      <c r="VIU22" s="121"/>
      <c r="VIV22" s="121"/>
      <c r="VIW22" s="121"/>
      <c r="VIX22" s="121"/>
      <c r="VIY22" s="121"/>
      <c r="VIZ22" s="121"/>
      <c r="VJA22" s="121"/>
      <c r="VJB22" s="121"/>
      <c r="VJC22" s="121"/>
      <c r="VJD22" s="121"/>
      <c r="VJE22" s="121"/>
      <c r="VJF22" s="121"/>
      <c r="VJG22" s="121"/>
      <c r="VJH22" s="121"/>
      <c r="VJI22" s="121"/>
      <c r="VJJ22" s="121"/>
      <c r="VJK22" s="121"/>
      <c r="VJL22" s="121"/>
      <c r="VJM22" s="121"/>
      <c r="VJN22" s="121"/>
      <c r="VJO22" s="121"/>
      <c r="VJP22" s="121"/>
      <c r="VJQ22" s="121"/>
      <c r="VJR22" s="121"/>
      <c r="VJS22" s="121"/>
      <c r="VJT22" s="121"/>
      <c r="VJU22" s="121"/>
      <c r="VJV22" s="121"/>
      <c r="VJW22" s="121"/>
      <c r="VJX22" s="121"/>
      <c r="VJY22" s="121"/>
      <c r="VJZ22" s="121"/>
      <c r="VKA22" s="121"/>
      <c r="VKB22" s="121"/>
      <c r="VKC22" s="121"/>
      <c r="VKD22" s="121"/>
      <c r="VKE22" s="121"/>
      <c r="VKF22" s="121"/>
      <c r="VKG22" s="121"/>
      <c r="VKH22" s="121"/>
      <c r="VKI22" s="121"/>
      <c r="VKJ22" s="121"/>
      <c r="VKK22" s="121"/>
      <c r="VKL22" s="121"/>
      <c r="VKM22" s="121"/>
      <c r="VKN22" s="121"/>
      <c r="VKO22" s="121"/>
      <c r="VKP22" s="121"/>
      <c r="VKQ22" s="121"/>
      <c r="VKR22" s="121"/>
      <c r="VKS22" s="121"/>
      <c r="VKT22" s="121"/>
      <c r="VKU22" s="121"/>
      <c r="VKV22" s="121"/>
      <c r="VKW22" s="121"/>
      <c r="VKX22" s="121"/>
      <c r="VKY22" s="121"/>
      <c r="VKZ22" s="121"/>
      <c r="VLA22" s="121"/>
      <c r="VLB22" s="121"/>
      <c r="VLC22" s="121"/>
      <c r="VLD22" s="121"/>
      <c r="VLE22" s="121"/>
      <c r="VLF22" s="121"/>
      <c r="VLG22" s="121"/>
      <c r="VLH22" s="121"/>
      <c r="VLI22" s="121"/>
      <c r="VLJ22" s="121"/>
      <c r="VLK22" s="121"/>
      <c r="VLL22" s="121"/>
      <c r="VLM22" s="121"/>
      <c r="VLN22" s="121"/>
      <c r="VLO22" s="121"/>
      <c r="VLP22" s="121"/>
      <c r="VLQ22" s="121"/>
      <c r="VLR22" s="121"/>
      <c r="VLS22" s="121"/>
      <c r="VLT22" s="121"/>
      <c r="VLU22" s="121"/>
      <c r="VLV22" s="121"/>
      <c r="VLW22" s="121"/>
      <c r="VLX22" s="121"/>
      <c r="VLY22" s="121"/>
      <c r="VLZ22" s="121"/>
      <c r="VMA22" s="121"/>
      <c r="VMB22" s="121"/>
      <c r="VMC22" s="121"/>
      <c r="VMD22" s="121"/>
      <c r="VME22" s="121"/>
      <c r="VMF22" s="121"/>
      <c r="VMG22" s="121"/>
      <c r="VMH22" s="121"/>
      <c r="VMI22" s="121"/>
      <c r="VMJ22" s="121"/>
      <c r="VMK22" s="121"/>
      <c r="VML22" s="121"/>
      <c r="VMM22" s="121"/>
      <c r="VMN22" s="121"/>
      <c r="VMO22" s="121"/>
      <c r="VMP22" s="121"/>
      <c r="VMQ22" s="121"/>
      <c r="VMR22" s="121"/>
      <c r="VMS22" s="121"/>
      <c r="VMT22" s="121"/>
      <c r="VMU22" s="121"/>
      <c r="VMV22" s="121"/>
      <c r="VMW22" s="121"/>
      <c r="VMX22" s="121"/>
      <c r="VMY22" s="121"/>
      <c r="VMZ22" s="121"/>
      <c r="VNA22" s="121"/>
      <c r="VNB22" s="121"/>
      <c r="VNC22" s="121"/>
      <c r="VND22" s="121"/>
      <c r="VNE22" s="121"/>
      <c r="VNF22" s="121"/>
      <c r="VNG22" s="121"/>
      <c r="VNH22" s="121"/>
      <c r="VNI22" s="121"/>
      <c r="VNJ22" s="121"/>
      <c r="VNK22" s="121"/>
      <c r="VNL22" s="121"/>
      <c r="VNM22" s="121"/>
      <c r="VNN22" s="121"/>
      <c r="VNO22" s="121"/>
      <c r="VNP22" s="121"/>
      <c r="VNQ22" s="121"/>
      <c r="VNR22" s="121"/>
      <c r="VNS22" s="121"/>
      <c r="VNT22" s="121"/>
      <c r="VNU22" s="121"/>
      <c r="VNV22" s="121"/>
      <c r="VNW22" s="121"/>
      <c r="VNX22" s="121"/>
      <c r="VNY22" s="121"/>
      <c r="VNZ22" s="121"/>
      <c r="VOA22" s="121"/>
      <c r="VOB22" s="121"/>
      <c r="VOC22" s="121"/>
      <c r="VOD22" s="121"/>
      <c r="VOE22" s="121"/>
      <c r="VOF22" s="121"/>
      <c r="VOG22" s="121"/>
      <c r="VOH22" s="121"/>
      <c r="VOI22" s="121"/>
      <c r="VOJ22" s="121"/>
      <c r="VOK22" s="121"/>
      <c r="VOL22" s="121"/>
      <c r="VOM22" s="121"/>
      <c r="VON22" s="121"/>
      <c r="VOO22" s="121"/>
      <c r="VOP22" s="121"/>
      <c r="VOQ22" s="121"/>
      <c r="VOR22" s="121"/>
      <c r="VOS22" s="121"/>
      <c r="VOT22" s="121"/>
      <c r="VOU22" s="121"/>
      <c r="VOV22" s="121"/>
      <c r="VOW22" s="121"/>
      <c r="VOX22" s="121"/>
      <c r="VOY22" s="121"/>
      <c r="VOZ22" s="121"/>
      <c r="VPA22" s="121"/>
      <c r="VPB22" s="121"/>
      <c r="VPC22" s="121"/>
      <c r="VPD22" s="121"/>
      <c r="VPE22" s="121"/>
      <c r="VPF22" s="121"/>
      <c r="VPG22" s="121"/>
      <c r="VPH22" s="121"/>
      <c r="VPI22" s="121"/>
      <c r="VPJ22" s="121"/>
      <c r="VPK22" s="121"/>
      <c r="VPL22" s="121"/>
      <c r="VPM22" s="121"/>
      <c r="VPN22" s="121"/>
      <c r="VPO22" s="121"/>
      <c r="VPP22" s="121"/>
      <c r="VPQ22" s="121"/>
      <c r="VPR22" s="121"/>
      <c r="VPS22" s="121"/>
      <c r="VPT22" s="121"/>
      <c r="VPU22" s="121"/>
      <c r="VPV22" s="121"/>
      <c r="VPW22" s="121"/>
      <c r="VPX22" s="121"/>
      <c r="VPY22" s="121"/>
      <c r="VPZ22" s="121"/>
      <c r="VQA22" s="121"/>
      <c r="VQB22" s="121"/>
      <c r="VQC22" s="121"/>
      <c r="VQD22" s="121"/>
      <c r="VQE22" s="121"/>
      <c r="VQF22" s="121"/>
      <c r="VQG22" s="121"/>
      <c r="VQH22" s="121"/>
      <c r="VQI22" s="121"/>
      <c r="VQJ22" s="121"/>
      <c r="VQK22" s="121"/>
      <c r="VQL22" s="121"/>
      <c r="VQM22" s="121"/>
      <c r="VQN22" s="121"/>
      <c r="VQO22" s="121"/>
      <c r="VQP22" s="121"/>
      <c r="VQQ22" s="121"/>
      <c r="VQR22" s="121"/>
      <c r="VQS22" s="121"/>
      <c r="VQT22" s="121"/>
      <c r="VQU22" s="121"/>
      <c r="VQV22" s="121"/>
      <c r="VQW22" s="121"/>
      <c r="VQX22" s="121"/>
      <c r="VQY22" s="121"/>
      <c r="VQZ22" s="121"/>
      <c r="VRA22" s="121"/>
      <c r="VRB22" s="121"/>
      <c r="VRC22" s="121"/>
      <c r="VRD22" s="121"/>
      <c r="VRE22" s="121"/>
      <c r="VRF22" s="121"/>
      <c r="VRG22" s="121"/>
      <c r="VRH22" s="121"/>
      <c r="VRI22" s="121"/>
      <c r="VRJ22" s="121"/>
      <c r="VRK22" s="121"/>
      <c r="VRL22" s="121"/>
      <c r="VRM22" s="121"/>
      <c r="VRN22" s="121"/>
      <c r="VRO22" s="121"/>
      <c r="VRP22" s="121"/>
      <c r="VRQ22" s="121"/>
      <c r="VRR22" s="121"/>
      <c r="VRS22" s="121"/>
      <c r="VRT22" s="121"/>
      <c r="VRU22" s="121"/>
      <c r="VRV22" s="121"/>
      <c r="VRW22" s="121"/>
      <c r="VRX22" s="121"/>
      <c r="VRY22" s="121"/>
      <c r="VRZ22" s="121"/>
      <c r="VSA22" s="121"/>
      <c r="VSB22" s="121"/>
      <c r="VSC22" s="121"/>
      <c r="VSD22" s="121"/>
      <c r="VSE22" s="121"/>
      <c r="VSF22" s="121"/>
      <c r="VSG22" s="121"/>
      <c r="VSH22" s="121"/>
      <c r="VSI22" s="121"/>
      <c r="VSJ22" s="121"/>
      <c r="VSK22" s="121"/>
      <c r="VSL22" s="121"/>
      <c r="VSM22" s="121"/>
      <c r="VSN22" s="121"/>
      <c r="VSO22" s="121"/>
      <c r="VSP22" s="121"/>
      <c r="VSQ22" s="121"/>
      <c r="VSR22" s="121"/>
      <c r="VSS22" s="121"/>
      <c r="VST22" s="121"/>
      <c r="VSU22" s="121"/>
      <c r="VSV22" s="121"/>
      <c r="VSW22" s="121"/>
      <c r="VSX22" s="121"/>
      <c r="VSY22" s="121"/>
      <c r="VSZ22" s="121"/>
      <c r="VTA22" s="121"/>
      <c r="VTB22" s="121"/>
      <c r="VTC22" s="121"/>
      <c r="VTD22" s="121"/>
      <c r="VTE22" s="121"/>
      <c r="VTF22" s="121"/>
      <c r="VTG22" s="121"/>
      <c r="VTH22" s="121"/>
      <c r="VTI22" s="121"/>
      <c r="VTJ22" s="121"/>
      <c r="VTK22" s="121"/>
      <c r="VTL22" s="121"/>
      <c r="VTM22" s="121"/>
      <c r="VTN22" s="121"/>
      <c r="VTO22" s="121"/>
      <c r="VTP22" s="121"/>
      <c r="VTQ22" s="121"/>
      <c r="VTR22" s="121"/>
      <c r="VTS22" s="121"/>
      <c r="VTT22" s="121"/>
      <c r="VTU22" s="121"/>
      <c r="VTV22" s="121"/>
      <c r="VTW22" s="121"/>
      <c r="VTX22" s="121"/>
      <c r="VTY22" s="121"/>
      <c r="VTZ22" s="121"/>
      <c r="VUA22" s="121"/>
      <c r="VUB22" s="121"/>
      <c r="VUC22" s="121"/>
      <c r="VUD22" s="121"/>
      <c r="VUE22" s="121"/>
      <c r="VUF22" s="121"/>
      <c r="VUG22" s="121"/>
      <c r="VUH22" s="121"/>
      <c r="VUI22" s="121"/>
      <c r="VUJ22" s="121"/>
      <c r="VUK22" s="121"/>
      <c r="VUL22" s="121"/>
      <c r="VUM22" s="121"/>
      <c r="VUN22" s="121"/>
      <c r="VUO22" s="121"/>
      <c r="VUP22" s="121"/>
      <c r="VUQ22" s="121"/>
      <c r="VUR22" s="121"/>
      <c r="VUS22" s="121"/>
      <c r="VUT22" s="121"/>
      <c r="VUU22" s="121"/>
      <c r="VUV22" s="121"/>
      <c r="VUW22" s="121"/>
      <c r="VUX22" s="121"/>
      <c r="VUY22" s="121"/>
      <c r="VUZ22" s="121"/>
      <c r="VVA22" s="121"/>
      <c r="VVB22" s="121"/>
      <c r="VVC22" s="121"/>
      <c r="VVD22" s="121"/>
      <c r="VVE22" s="121"/>
      <c r="VVF22" s="121"/>
      <c r="VVG22" s="121"/>
      <c r="VVH22" s="121"/>
      <c r="VVI22" s="121"/>
      <c r="VVJ22" s="121"/>
      <c r="VVK22" s="121"/>
      <c r="VVL22" s="121"/>
      <c r="VVM22" s="121"/>
      <c r="VVN22" s="121"/>
      <c r="VVO22" s="121"/>
      <c r="VVP22" s="121"/>
      <c r="VVQ22" s="121"/>
      <c r="VVR22" s="121"/>
      <c r="VVS22" s="121"/>
      <c r="VVT22" s="121"/>
      <c r="VVU22" s="121"/>
      <c r="VVV22" s="121"/>
      <c r="VVW22" s="121"/>
      <c r="VVX22" s="121"/>
      <c r="VVY22" s="121"/>
      <c r="VVZ22" s="121"/>
      <c r="VWA22" s="121"/>
      <c r="VWB22" s="121"/>
      <c r="VWC22" s="121"/>
      <c r="VWD22" s="121"/>
      <c r="VWE22" s="121"/>
      <c r="VWF22" s="121"/>
      <c r="VWG22" s="121"/>
      <c r="VWH22" s="121"/>
      <c r="VWI22" s="121"/>
      <c r="VWJ22" s="121"/>
      <c r="VWK22" s="121"/>
      <c r="VWL22" s="121"/>
      <c r="VWM22" s="121"/>
      <c r="VWN22" s="121"/>
      <c r="VWO22" s="121"/>
      <c r="VWP22" s="121"/>
      <c r="VWQ22" s="121"/>
      <c r="VWR22" s="121"/>
      <c r="VWS22" s="121"/>
      <c r="VWT22" s="121"/>
      <c r="VWU22" s="121"/>
      <c r="VWV22" s="121"/>
      <c r="VWW22" s="121"/>
      <c r="VWX22" s="121"/>
      <c r="VWY22" s="121"/>
      <c r="VWZ22" s="121"/>
      <c r="VXA22" s="121"/>
      <c r="VXB22" s="121"/>
      <c r="VXC22" s="121"/>
      <c r="VXD22" s="121"/>
      <c r="VXE22" s="121"/>
      <c r="VXF22" s="121"/>
      <c r="VXG22" s="121"/>
      <c r="VXH22" s="121"/>
      <c r="VXI22" s="121"/>
      <c r="VXJ22" s="121"/>
      <c r="VXK22" s="121"/>
      <c r="VXL22" s="121"/>
      <c r="VXM22" s="121"/>
      <c r="VXN22" s="121"/>
      <c r="VXO22" s="121"/>
      <c r="VXP22" s="121"/>
      <c r="VXQ22" s="121"/>
      <c r="VXR22" s="121"/>
      <c r="VXS22" s="121"/>
      <c r="VXT22" s="121"/>
      <c r="VXU22" s="121"/>
      <c r="VXV22" s="121"/>
      <c r="VXW22" s="121"/>
      <c r="VXX22" s="121"/>
      <c r="VXY22" s="121"/>
      <c r="VXZ22" s="121"/>
      <c r="VYA22" s="121"/>
      <c r="VYB22" s="121"/>
      <c r="VYC22" s="121"/>
      <c r="VYD22" s="121"/>
      <c r="VYE22" s="121"/>
      <c r="VYF22" s="121"/>
      <c r="VYG22" s="121"/>
      <c r="VYH22" s="121"/>
      <c r="VYI22" s="121"/>
      <c r="VYJ22" s="121"/>
      <c r="VYK22" s="121"/>
      <c r="VYL22" s="121"/>
      <c r="VYM22" s="121"/>
      <c r="VYN22" s="121"/>
      <c r="VYO22" s="121"/>
      <c r="VYP22" s="121"/>
      <c r="VYQ22" s="121"/>
      <c r="VYR22" s="121"/>
      <c r="VYS22" s="121"/>
      <c r="VYT22" s="121"/>
      <c r="VYU22" s="121"/>
      <c r="VYV22" s="121"/>
      <c r="VYW22" s="121"/>
      <c r="VYX22" s="121"/>
      <c r="VYY22" s="121"/>
      <c r="VYZ22" s="121"/>
      <c r="VZA22" s="121"/>
      <c r="VZB22" s="121"/>
      <c r="VZC22" s="121"/>
      <c r="VZD22" s="121"/>
      <c r="VZE22" s="121"/>
      <c r="VZF22" s="121"/>
      <c r="VZG22" s="121"/>
      <c r="VZH22" s="121"/>
      <c r="VZI22" s="121"/>
      <c r="VZJ22" s="121"/>
      <c r="VZK22" s="121"/>
      <c r="VZL22" s="121"/>
      <c r="VZM22" s="121"/>
      <c r="VZN22" s="121"/>
      <c r="VZO22" s="121"/>
      <c r="VZP22" s="121"/>
      <c r="VZQ22" s="121"/>
      <c r="VZR22" s="121"/>
      <c r="VZS22" s="121"/>
      <c r="VZT22" s="121"/>
      <c r="VZU22" s="121"/>
      <c r="VZV22" s="121"/>
      <c r="VZW22" s="121"/>
      <c r="VZX22" s="121"/>
      <c r="VZY22" s="121"/>
      <c r="VZZ22" s="121"/>
      <c r="WAA22" s="121"/>
      <c r="WAB22" s="121"/>
      <c r="WAC22" s="121"/>
      <c r="WAD22" s="121"/>
      <c r="WAE22" s="121"/>
      <c r="WAF22" s="121"/>
      <c r="WAG22" s="121"/>
      <c r="WAH22" s="121"/>
      <c r="WAI22" s="121"/>
      <c r="WAJ22" s="121"/>
      <c r="WAK22" s="121"/>
      <c r="WAL22" s="121"/>
      <c r="WAM22" s="121"/>
      <c r="WAN22" s="121"/>
      <c r="WAO22" s="121"/>
      <c r="WAP22" s="121"/>
      <c r="WAQ22" s="121"/>
      <c r="WAR22" s="121"/>
      <c r="WAS22" s="121"/>
      <c r="WAT22" s="121"/>
      <c r="WAU22" s="121"/>
      <c r="WAV22" s="121"/>
      <c r="WAW22" s="121"/>
      <c r="WAX22" s="121"/>
      <c r="WAY22" s="121"/>
      <c r="WAZ22" s="121"/>
      <c r="WBA22" s="121"/>
      <c r="WBB22" s="121"/>
      <c r="WBC22" s="121"/>
      <c r="WBD22" s="121"/>
      <c r="WBE22" s="121"/>
      <c r="WBF22" s="121"/>
      <c r="WBG22" s="121"/>
      <c r="WBH22" s="121"/>
      <c r="WBI22" s="121"/>
      <c r="WBJ22" s="121"/>
      <c r="WBK22" s="121"/>
      <c r="WBL22" s="121"/>
      <c r="WBM22" s="121"/>
      <c r="WBN22" s="121"/>
      <c r="WBO22" s="121"/>
      <c r="WBP22" s="121"/>
      <c r="WBQ22" s="121"/>
      <c r="WBR22" s="121"/>
      <c r="WBS22" s="121"/>
      <c r="WBT22" s="121"/>
      <c r="WBU22" s="121"/>
      <c r="WBV22" s="121"/>
      <c r="WBW22" s="121"/>
      <c r="WBX22" s="121"/>
      <c r="WBY22" s="121"/>
      <c r="WBZ22" s="121"/>
      <c r="WCA22" s="121"/>
      <c r="WCB22" s="121"/>
      <c r="WCC22" s="121"/>
      <c r="WCD22" s="121"/>
      <c r="WCE22" s="121"/>
      <c r="WCF22" s="121"/>
      <c r="WCG22" s="121"/>
      <c r="WCH22" s="121"/>
      <c r="WCI22" s="121"/>
      <c r="WCJ22" s="121"/>
      <c r="WCK22" s="121"/>
      <c r="WCL22" s="121"/>
      <c r="WCM22" s="121"/>
      <c r="WCN22" s="121"/>
      <c r="WCO22" s="121"/>
      <c r="WCP22" s="121"/>
      <c r="WCQ22" s="121"/>
      <c r="WCR22" s="121"/>
      <c r="WCS22" s="121"/>
      <c r="WCT22" s="121"/>
      <c r="WCU22" s="121"/>
      <c r="WCV22" s="121"/>
      <c r="WCW22" s="121"/>
      <c r="WCX22" s="121"/>
      <c r="WCY22" s="121"/>
      <c r="WCZ22" s="121"/>
      <c r="WDA22" s="121"/>
      <c r="WDB22" s="121"/>
      <c r="WDC22" s="121"/>
      <c r="WDD22" s="121"/>
      <c r="WDE22" s="121"/>
      <c r="WDF22" s="121"/>
      <c r="WDG22" s="121"/>
      <c r="WDH22" s="121"/>
      <c r="WDI22" s="121"/>
      <c r="WDJ22" s="121"/>
      <c r="WDK22" s="121"/>
      <c r="WDL22" s="121"/>
      <c r="WDM22" s="121"/>
      <c r="WDN22" s="121"/>
      <c r="WDO22" s="121"/>
      <c r="WDP22" s="121"/>
      <c r="WDQ22" s="121"/>
      <c r="WDR22" s="121"/>
      <c r="WDS22" s="121"/>
      <c r="WDT22" s="121"/>
      <c r="WDU22" s="121"/>
      <c r="WDV22" s="121"/>
      <c r="WDW22" s="121"/>
      <c r="WDX22" s="121"/>
      <c r="WDY22" s="121"/>
      <c r="WDZ22" s="121"/>
      <c r="WEA22" s="121"/>
      <c r="WEB22" s="121"/>
      <c r="WEC22" s="121"/>
      <c r="WED22" s="121"/>
      <c r="WEE22" s="121"/>
      <c r="WEF22" s="121"/>
      <c r="WEG22" s="121"/>
      <c r="WEH22" s="121"/>
      <c r="WEI22" s="121"/>
      <c r="WEJ22" s="121"/>
      <c r="WEK22" s="121"/>
      <c r="WEL22" s="121"/>
      <c r="WEM22" s="121"/>
      <c r="WEN22" s="121"/>
      <c r="WEO22" s="121"/>
      <c r="WEP22" s="121"/>
      <c r="WEQ22" s="121"/>
      <c r="WER22" s="121"/>
      <c r="WES22" s="121"/>
      <c r="WET22" s="121"/>
      <c r="WEU22" s="121"/>
      <c r="WEV22" s="121"/>
      <c r="WEW22" s="121"/>
      <c r="WEX22" s="121"/>
      <c r="WEY22" s="121"/>
      <c r="WEZ22" s="121"/>
      <c r="WFA22" s="121"/>
      <c r="WFB22" s="121"/>
      <c r="WFC22" s="121"/>
      <c r="WFD22" s="121"/>
      <c r="WFE22" s="121"/>
      <c r="WFF22" s="121"/>
      <c r="WFG22" s="121"/>
      <c r="WFH22" s="121"/>
      <c r="WFI22" s="121"/>
      <c r="WFJ22" s="121"/>
      <c r="WFK22" s="121"/>
      <c r="WFL22" s="121"/>
      <c r="WFM22" s="121"/>
      <c r="WFN22" s="121"/>
      <c r="WFO22" s="121"/>
      <c r="WFP22" s="121"/>
      <c r="WFQ22" s="121"/>
      <c r="WFR22" s="121"/>
      <c r="WFS22" s="121"/>
      <c r="WFT22" s="121"/>
      <c r="WFU22" s="121"/>
      <c r="WFV22" s="121"/>
      <c r="WFW22" s="121"/>
      <c r="WFX22" s="121"/>
      <c r="WFY22" s="121"/>
      <c r="WFZ22" s="121"/>
      <c r="WGA22" s="121"/>
      <c r="WGB22" s="121"/>
      <c r="WGC22" s="121"/>
      <c r="WGD22" s="121"/>
      <c r="WGE22" s="121"/>
      <c r="WGF22" s="121"/>
      <c r="WGG22" s="121"/>
      <c r="WGH22" s="121"/>
      <c r="WGI22" s="121"/>
      <c r="WGJ22" s="121"/>
      <c r="WGK22" s="121"/>
      <c r="WGL22" s="121"/>
      <c r="WGM22" s="121"/>
      <c r="WGN22" s="121"/>
      <c r="WGO22" s="121"/>
      <c r="WGP22" s="121"/>
      <c r="WGQ22" s="121"/>
      <c r="WGR22" s="121"/>
      <c r="WGS22" s="121"/>
      <c r="WGT22" s="121"/>
      <c r="WGU22" s="121"/>
      <c r="WGV22" s="121"/>
      <c r="WGW22" s="121"/>
      <c r="WGX22" s="121"/>
      <c r="WGY22" s="121"/>
      <c r="WGZ22" s="121"/>
      <c r="WHA22" s="121"/>
      <c r="WHB22" s="121"/>
      <c r="WHC22" s="121"/>
      <c r="WHD22" s="121"/>
      <c r="WHE22" s="121"/>
      <c r="WHF22" s="121"/>
      <c r="WHG22" s="121"/>
      <c r="WHH22" s="121"/>
      <c r="WHI22" s="121"/>
      <c r="WHJ22" s="121"/>
      <c r="WHK22" s="121"/>
      <c r="WHL22" s="121"/>
      <c r="WHM22" s="121"/>
      <c r="WHN22" s="121"/>
      <c r="WHO22" s="121"/>
      <c r="WHP22" s="121"/>
      <c r="WHQ22" s="121"/>
      <c r="WHR22" s="121"/>
      <c r="WHS22" s="121"/>
      <c r="WHT22" s="121"/>
      <c r="WHU22" s="121"/>
      <c r="WHV22" s="121"/>
      <c r="WHW22" s="121"/>
      <c r="WHX22" s="121"/>
      <c r="WHY22" s="121"/>
      <c r="WHZ22" s="121"/>
      <c r="WIA22" s="121"/>
      <c r="WIB22" s="121"/>
      <c r="WIC22" s="121"/>
      <c r="WID22" s="121"/>
      <c r="WIE22" s="121"/>
      <c r="WIF22" s="121"/>
      <c r="WIG22" s="121"/>
      <c r="WIH22" s="121"/>
      <c r="WII22" s="121"/>
      <c r="WIJ22" s="121"/>
      <c r="WIK22" s="121"/>
      <c r="WIL22" s="121"/>
      <c r="WIM22" s="121"/>
      <c r="WIN22" s="121"/>
      <c r="WIO22" s="121"/>
      <c r="WIP22" s="121"/>
      <c r="WIQ22" s="121"/>
      <c r="WIR22" s="121"/>
      <c r="WIS22" s="121"/>
      <c r="WIT22" s="121"/>
      <c r="WIU22" s="121"/>
      <c r="WIV22" s="121"/>
      <c r="WIW22" s="121"/>
      <c r="WIX22" s="121"/>
      <c r="WIY22" s="121"/>
      <c r="WIZ22" s="121"/>
      <c r="WJA22" s="121"/>
      <c r="WJB22" s="121"/>
      <c r="WJC22" s="121"/>
      <c r="WJD22" s="121"/>
      <c r="WJE22" s="121"/>
      <c r="WJF22" s="121"/>
      <c r="WJG22" s="121"/>
      <c r="WJH22" s="121"/>
      <c r="WJI22" s="121"/>
      <c r="WJJ22" s="121"/>
      <c r="WJK22" s="121"/>
      <c r="WJL22" s="121"/>
      <c r="WJM22" s="121"/>
      <c r="WJN22" s="121"/>
      <c r="WJO22" s="121"/>
      <c r="WJP22" s="121"/>
      <c r="WJQ22" s="121"/>
      <c r="WJR22" s="121"/>
      <c r="WJS22" s="121"/>
      <c r="WJT22" s="121"/>
      <c r="WJU22" s="121"/>
      <c r="WJV22" s="121"/>
      <c r="WJW22" s="121"/>
      <c r="WJX22" s="121"/>
      <c r="WJY22" s="121"/>
      <c r="WJZ22" s="121"/>
      <c r="WKA22" s="121"/>
      <c r="WKB22" s="121"/>
      <c r="WKC22" s="121"/>
      <c r="WKD22" s="121"/>
      <c r="WKE22" s="121"/>
      <c r="WKF22" s="121"/>
      <c r="WKG22" s="121"/>
      <c r="WKH22" s="121"/>
      <c r="WKI22" s="121"/>
      <c r="WKJ22" s="121"/>
      <c r="WKK22" s="121"/>
      <c r="WKL22" s="121"/>
      <c r="WKM22" s="121"/>
      <c r="WKN22" s="121"/>
      <c r="WKO22" s="121"/>
      <c r="WKP22" s="121"/>
      <c r="WKQ22" s="121"/>
      <c r="WKR22" s="121"/>
      <c r="WKS22" s="121"/>
      <c r="WKT22" s="121"/>
      <c r="WKU22" s="121"/>
      <c r="WKV22" s="121"/>
      <c r="WKW22" s="121"/>
      <c r="WKX22" s="121"/>
      <c r="WKY22" s="121"/>
      <c r="WKZ22" s="121"/>
      <c r="WLA22" s="121"/>
      <c r="WLB22" s="121"/>
      <c r="WLC22" s="121"/>
      <c r="WLD22" s="121"/>
      <c r="WLE22" s="121"/>
      <c r="WLF22" s="121"/>
      <c r="WLG22" s="121"/>
      <c r="WLH22" s="121"/>
      <c r="WLI22" s="121"/>
      <c r="WLJ22" s="121"/>
      <c r="WLK22" s="121"/>
      <c r="WLL22" s="121"/>
      <c r="WLM22" s="121"/>
      <c r="WLN22" s="121"/>
      <c r="WLO22" s="121"/>
      <c r="WLP22" s="121"/>
      <c r="WLQ22" s="121"/>
      <c r="WLR22" s="121"/>
      <c r="WLS22" s="121"/>
      <c r="WLT22" s="121"/>
      <c r="WLU22" s="121"/>
      <c r="WLV22" s="121"/>
      <c r="WLW22" s="121"/>
      <c r="WLX22" s="121"/>
      <c r="WLY22" s="121"/>
      <c r="WLZ22" s="121"/>
      <c r="WMA22" s="121"/>
      <c r="WMB22" s="121"/>
      <c r="WMC22" s="121"/>
      <c r="WMD22" s="121"/>
      <c r="WME22" s="121"/>
      <c r="WMF22" s="121"/>
      <c r="WMG22" s="121"/>
      <c r="WMH22" s="121"/>
      <c r="WMI22" s="121"/>
      <c r="WMJ22" s="121"/>
      <c r="WMK22" s="121"/>
      <c r="WML22" s="121"/>
      <c r="WMM22" s="121"/>
      <c r="WMN22" s="121"/>
      <c r="WMO22" s="121"/>
      <c r="WMP22" s="121"/>
      <c r="WMQ22" s="121"/>
      <c r="WMR22" s="121"/>
      <c r="WMS22" s="121"/>
      <c r="WMT22" s="121"/>
      <c r="WMU22" s="121"/>
      <c r="WMV22" s="121"/>
      <c r="WMW22" s="121"/>
      <c r="WMX22" s="121"/>
      <c r="WMY22" s="121"/>
      <c r="WMZ22" s="121"/>
      <c r="WNA22" s="121"/>
      <c r="WNB22" s="121"/>
      <c r="WNC22" s="121"/>
      <c r="WND22" s="121"/>
      <c r="WNE22" s="121"/>
      <c r="WNF22" s="121"/>
      <c r="WNG22" s="121"/>
      <c r="WNH22" s="121"/>
      <c r="WNI22" s="121"/>
      <c r="WNJ22" s="121"/>
      <c r="WNK22" s="121"/>
      <c r="WNL22" s="121"/>
      <c r="WNM22" s="121"/>
      <c r="WNN22" s="121"/>
      <c r="WNO22" s="121"/>
      <c r="WNP22" s="121"/>
      <c r="WNQ22" s="121"/>
      <c r="WNR22" s="121"/>
      <c r="WNS22" s="121"/>
      <c r="WNT22" s="121"/>
      <c r="WNU22" s="121"/>
      <c r="WNV22" s="121"/>
      <c r="WNW22" s="121"/>
      <c r="WNX22" s="121"/>
      <c r="WNY22" s="121"/>
      <c r="WNZ22" s="121"/>
      <c r="WOA22" s="121"/>
      <c r="WOB22" s="121"/>
      <c r="WOC22" s="121"/>
      <c r="WOD22" s="121"/>
      <c r="WOE22" s="121"/>
      <c r="WOF22" s="121"/>
      <c r="WOG22" s="121"/>
      <c r="WOH22" s="121"/>
      <c r="WOI22" s="121"/>
      <c r="WOJ22" s="121"/>
      <c r="WOK22" s="121"/>
      <c r="WOL22" s="121"/>
      <c r="WOM22" s="121"/>
      <c r="WON22" s="121"/>
      <c r="WOO22" s="121"/>
      <c r="WOP22" s="121"/>
      <c r="WOQ22" s="121"/>
      <c r="WOR22" s="121"/>
      <c r="WOS22" s="121"/>
      <c r="WOT22" s="121"/>
      <c r="WOU22" s="121"/>
      <c r="WOV22" s="121"/>
      <c r="WOW22" s="121"/>
      <c r="WOX22" s="121"/>
      <c r="WOY22" s="121"/>
      <c r="WOZ22" s="121"/>
      <c r="WPA22" s="121"/>
      <c r="WPB22" s="121"/>
      <c r="WPC22" s="121"/>
      <c r="WPD22" s="121"/>
      <c r="WPE22" s="121"/>
      <c r="WPF22" s="121"/>
      <c r="WPG22" s="121"/>
      <c r="WPH22" s="121"/>
      <c r="WPI22" s="121"/>
      <c r="WPJ22" s="121"/>
      <c r="WPK22" s="121"/>
      <c r="WPL22" s="121"/>
      <c r="WPM22" s="121"/>
      <c r="WPN22" s="121"/>
      <c r="WPO22" s="121"/>
      <c r="WPP22" s="121"/>
      <c r="WPQ22" s="121"/>
      <c r="WPR22" s="121"/>
      <c r="WPS22" s="121"/>
      <c r="WPT22" s="121"/>
      <c r="WPU22" s="121"/>
      <c r="WPV22" s="121"/>
      <c r="WPW22" s="121"/>
      <c r="WPX22" s="121"/>
      <c r="WPY22" s="121"/>
      <c r="WPZ22" s="121"/>
      <c r="WQA22" s="121"/>
      <c r="WQB22" s="121"/>
      <c r="WQC22" s="121"/>
      <c r="WQD22" s="121"/>
      <c r="WQE22" s="121"/>
      <c r="WQF22" s="121"/>
      <c r="WQG22" s="121"/>
      <c r="WQH22" s="121"/>
      <c r="WQI22" s="121"/>
      <c r="WQJ22" s="121"/>
      <c r="WQK22" s="121"/>
      <c r="WQL22" s="121"/>
      <c r="WQM22" s="121"/>
      <c r="WQN22" s="121"/>
      <c r="WQO22" s="121"/>
      <c r="WQP22" s="121"/>
      <c r="WQQ22" s="121"/>
      <c r="WQR22" s="121"/>
      <c r="WQS22" s="121"/>
      <c r="WQT22" s="121"/>
      <c r="WQU22" s="121"/>
      <c r="WQV22" s="121"/>
      <c r="WQW22" s="121"/>
      <c r="WQX22" s="121"/>
      <c r="WQY22" s="121"/>
      <c r="WQZ22" s="121"/>
      <c r="WRA22" s="121"/>
      <c r="WRB22" s="121"/>
      <c r="WRC22" s="121"/>
      <c r="WRD22" s="121"/>
      <c r="WRE22" s="121"/>
      <c r="WRF22" s="121"/>
      <c r="WRG22" s="121"/>
      <c r="WRH22" s="121"/>
      <c r="WRI22" s="121"/>
      <c r="WRJ22" s="121"/>
      <c r="WRK22" s="121"/>
      <c r="WRL22" s="121"/>
      <c r="WRM22" s="121"/>
      <c r="WRN22" s="121"/>
      <c r="WRO22" s="121"/>
      <c r="WRP22" s="121"/>
      <c r="WRQ22" s="121"/>
      <c r="WRR22" s="121"/>
      <c r="WRS22" s="121"/>
      <c r="WRT22" s="121"/>
      <c r="WRU22" s="121"/>
      <c r="WRV22" s="121"/>
      <c r="WRW22" s="121"/>
      <c r="WRX22" s="121"/>
      <c r="WRY22" s="121"/>
      <c r="WRZ22" s="121"/>
      <c r="WSA22" s="121"/>
      <c r="WSB22" s="121"/>
      <c r="WSC22" s="121"/>
      <c r="WSD22" s="121"/>
      <c r="WSE22" s="121"/>
      <c r="WSF22" s="121"/>
      <c r="WSG22" s="121"/>
      <c r="WSH22" s="121"/>
      <c r="WSI22" s="121"/>
      <c r="WSJ22" s="121"/>
      <c r="WSK22" s="121"/>
      <c r="WSL22" s="121"/>
      <c r="WSM22" s="121"/>
      <c r="WSN22" s="121"/>
      <c r="WSO22" s="121"/>
      <c r="WSP22" s="121"/>
      <c r="WSQ22" s="121"/>
      <c r="WSR22" s="121"/>
      <c r="WSS22" s="121"/>
      <c r="WST22" s="121"/>
      <c r="WSU22" s="121"/>
      <c r="WSV22" s="121"/>
      <c r="WSW22" s="121"/>
      <c r="WSX22" s="121"/>
      <c r="WSY22" s="121"/>
      <c r="WSZ22" s="121"/>
      <c r="WTA22" s="121"/>
      <c r="WTB22" s="121"/>
      <c r="WTC22" s="121"/>
      <c r="WTD22" s="121"/>
      <c r="WTE22" s="121"/>
      <c r="WTF22" s="121"/>
      <c r="WTG22" s="121"/>
      <c r="WTH22" s="121"/>
      <c r="WTI22" s="121"/>
      <c r="WTJ22" s="121"/>
      <c r="WTK22" s="121"/>
      <c r="WTL22" s="121"/>
      <c r="WTM22" s="121"/>
      <c r="WTN22" s="121"/>
      <c r="WTO22" s="121"/>
      <c r="WTP22" s="121"/>
      <c r="WTQ22" s="121"/>
      <c r="WTR22" s="121"/>
      <c r="WTS22" s="121"/>
      <c r="WTT22" s="121"/>
      <c r="WTU22" s="121"/>
      <c r="WTV22" s="121"/>
      <c r="WTW22" s="121"/>
      <c r="WTX22" s="121"/>
      <c r="WTY22" s="121"/>
      <c r="WTZ22" s="121"/>
      <c r="WUA22" s="121"/>
      <c r="WUB22" s="121"/>
      <c r="WUC22" s="121"/>
      <c r="WUD22" s="121"/>
      <c r="WUE22" s="121"/>
      <c r="WUF22" s="121"/>
      <c r="WUG22" s="121"/>
      <c r="WUH22" s="121"/>
      <c r="WUI22" s="121"/>
      <c r="WUJ22" s="121"/>
      <c r="WUK22" s="121"/>
      <c r="WUL22" s="121"/>
      <c r="WUM22" s="121"/>
      <c r="WUN22" s="121"/>
      <c r="WUO22" s="121"/>
      <c r="WUP22" s="121"/>
      <c r="WUQ22" s="121"/>
      <c r="WUR22" s="121"/>
      <c r="WUS22" s="121"/>
      <c r="WUT22" s="121"/>
      <c r="WUU22" s="121"/>
      <c r="WUV22" s="121"/>
      <c r="WUW22" s="121"/>
      <c r="WUX22" s="121"/>
      <c r="WUY22" s="121"/>
      <c r="WUZ22" s="121"/>
      <c r="WVA22" s="121"/>
      <c r="WVB22" s="121"/>
      <c r="WVC22" s="121"/>
      <c r="WVD22" s="121"/>
      <c r="WVE22" s="121"/>
      <c r="WVF22" s="121"/>
      <c r="WVG22" s="121"/>
      <c r="WVH22" s="121"/>
      <c r="WVI22" s="121"/>
      <c r="WVJ22" s="121"/>
      <c r="WVK22" s="121"/>
      <c r="WVL22" s="121"/>
      <c r="WVM22" s="121"/>
      <c r="WVN22" s="121"/>
      <c r="WVO22" s="121"/>
      <c r="WVP22" s="121"/>
      <c r="WVQ22" s="121"/>
      <c r="WVR22" s="121"/>
      <c r="WVS22" s="121"/>
      <c r="WVT22" s="121"/>
      <c r="WVU22" s="121"/>
      <c r="WVV22" s="121"/>
      <c r="WVW22" s="121"/>
      <c r="WVX22" s="121"/>
      <c r="WVY22" s="121"/>
      <c r="WVZ22" s="121"/>
      <c r="WWA22" s="121"/>
      <c r="WWB22" s="121"/>
      <c r="WWC22" s="121"/>
      <c r="WWD22" s="121"/>
      <c r="WWE22" s="121"/>
      <c r="WWF22" s="121"/>
      <c r="WWG22" s="121"/>
      <c r="WWH22" s="121"/>
      <c r="WWI22" s="121"/>
      <c r="WWJ22" s="121"/>
      <c r="WWK22" s="121"/>
      <c r="WWL22" s="121"/>
      <c r="WWM22" s="121"/>
      <c r="WWN22" s="121"/>
      <c r="WWO22" s="121"/>
      <c r="WWP22" s="121"/>
      <c r="WWQ22" s="121"/>
      <c r="WWR22" s="121"/>
      <c r="WWS22" s="121"/>
      <c r="WWT22" s="121"/>
      <c r="WWU22" s="121"/>
      <c r="WWV22" s="121"/>
      <c r="WWW22" s="121"/>
      <c r="WWX22" s="121"/>
      <c r="WWY22" s="121"/>
      <c r="WWZ22" s="121"/>
      <c r="WXA22" s="121"/>
      <c r="WXB22" s="121"/>
      <c r="WXC22" s="121"/>
      <c r="WXD22" s="121"/>
      <c r="WXE22" s="121"/>
      <c r="WXF22" s="121"/>
      <c r="WXG22" s="121"/>
      <c r="WXH22" s="121"/>
      <c r="WXI22" s="121"/>
      <c r="WXJ22" s="121"/>
      <c r="WXK22" s="121"/>
      <c r="WXL22" s="121"/>
      <c r="WXM22" s="121"/>
      <c r="WXN22" s="121"/>
      <c r="WXO22" s="121"/>
      <c r="WXP22" s="121"/>
      <c r="WXQ22" s="121"/>
      <c r="WXR22" s="121"/>
      <c r="WXS22" s="121"/>
      <c r="WXT22" s="121"/>
      <c r="WXU22" s="121"/>
      <c r="WXV22" s="121"/>
      <c r="WXW22" s="121"/>
      <c r="WXX22" s="121"/>
      <c r="WXY22" s="121"/>
      <c r="WXZ22" s="121"/>
      <c r="WYA22" s="121"/>
      <c r="WYB22" s="121"/>
      <c r="WYC22" s="121"/>
      <c r="WYD22" s="121"/>
      <c r="WYE22" s="121"/>
      <c r="WYF22" s="121"/>
      <c r="WYG22" s="121"/>
      <c r="WYH22" s="121"/>
      <c r="WYI22" s="121"/>
      <c r="WYJ22" s="121"/>
      <c r="WYK22" s="121"/>
      <c r="WYL22" s="121"/>
      <c r="WYM22" s="121"/>
      <c r="WYN22" s="121"/>
      <c r="WYO22" s="121"/>
      <c r="WYP22" s="121"/>
      <c r="WYQ22" s="121"/>
      <c r="WYR22" s="121"/>
      <c r="WYS22" s="121"/>
      <c r="WYT22" s="121"/>
      <c r="WYU22" s="121"/>
      <c r="WYV22" s="121"/>
      <c r="WYW22" s="121"/>
      <c r="WYX22" s="121"/>
      <c r="WYY22" s="121"/>
      <c r="WYZ22" s="121"/>
      <c r="WZA22" s="121"/>
      <c r="WZB22" s="121"/>
      <c r="WZC22" s="121"/>
      <c r="WZD22" s="121"/>
      <c r="WZE22" s="121"/>
      <c r="WZF22" s="121"/>
      <c r="WZG22" s="121"/>
      <c r="WZH22" s="121"/>
      <c r="WZI22" s="121"/>
      <c r="WZJ22" s="121"/>
      <c r="WZK22" s="121"/>
      <c r="WZL22" s="121"/>
      <c r="WZM22" s="121"/>
      <c r="WZN22" s="121"/>
      <c r="WZO22" s="121"/>
      <c r="WZP22" s="121"/>
      <c r="WZQ22" s="121"/>
      <c r="WZR22" s="121"/>
      <c r="WZS22" s="121"/>
      <c r="WZT22" s="121"/>
      <c r="WZU22" s="121"/>
      <c r="WZV22" s="121"/>
      <c r="WZW22" s="121"/>
      <c r="WZX22" s="121"/>
      <c r="WZY22" s="121"/>
      <c r="WZZ22" s="121"/>
      <c r="XAA22" s="121"/>
      <c r="XAB22" s="121"/>
      <c r="XAC22" s="121"/>
      <c r="XAD22" s="121"/>
      <c r="XAE22" s="121"/>
      <c r="XAF22" s="121"/>
      <c r="XAG22" s="121"/>
      <c r="XAH22" s="121"/>
      <c r="XAI22" s="121"/>
      <c r="XAJ22" s="121"/>
      <c r="XAK22" s="121"/>
      <c r="XAL22" s="121"/>
      <c r="XAM22" s="121"/>
      <c r="XAN22" s="121"/>
      <c r="XAO22" s="121"/>
      <c r="XAP22" s="121"/>
      <c r="XAQ22" s="121"/>
      <c r="XAR22" s="121"/>
      <c r="XAS22" s="121"/>
      <c r="XAT22" s="121"/>
      <c r="XAU22" s="121"/>
      <c r="XAV22" s="121"/>
      <c r="XAW22" s="121"/>
      <c r="XAX22" s="121"/>
      <c r="XAY22" s="121"/>
      <c r="XAZ22" s="121"/>
      <c r="XBA22" s="121"/>
      <c r="XBB22" s="121"/>
      <c r="XBC22" s="121"/>
      <c r="XBD22" s="121"/>
      <c r="XBE22" s="121"/>
      <c r="XBF22" s="121"/>
      <c r="XBG22" s="121"/>
      <c r="XBH22" s="121"/>
      <c r="XBI22" s="121"/>
      <c r="XBJ22" s="121"/>
      <c r="XBK22" s="121"/>
      <c r="XBL22" s="121"/>
      <c r="XBM22" s="121"/>
      <c r="XBN22" s="121"/>
      <c r="XBO22" s="121"/>
      <c r="XBP22" s="121"/>
      <c r="XBQ22" s="121"/>
      <c r="XBR22" s="121"/>
      <c r="XBS22" s="121"/>
      <c r="XBT22" s="121"/>
      <c r="XBU22" s="121"/>
      <c r="XBV22" s="121"/>
      <c r="XBW22" s="121"/>
      <c r="XBX22" s="121"/>
      <c r="XBY22" s="121"/>
      <c r="XBZ22" s="121"/>
      <c r="XCA22" s="121"/>
      <c r="XCB22" s="121"/>
      <c r="XCC22" s="121"/>
      <c r="XCD22" s="121"/>
      <c r="XCE22" s="121"/>
      <c r="XCF22" s="121"/>
      <c r="XCG22" s="121"/>
      <c r="XCH22" s="121"/>
      <c r="XCI22" s="121"/>
      <c r="XCJ22" s="121"/>
      <c r="XCK22" s="121"/>
      <c r="XCL22" s="121"/>
      <c r="XCM22" s="121"/>
      <c r="XCN22" s="121"/>
      <c r="XCO22" s="121"/>
      <c r="XCP22" s="121"/>
      <c r="XCQ22" s="121"/>
      <c r="XCR22" s="121"/>
      <c r="XCS22" s="121"/>
      <c r="XCT22" s="121"/>
      <c r="XCU22" s="121"/>
      <c r="XCV22" s="121"/>
      <c r="XCW22" s="121"/>
      <c r="XCX22" s="121"/>
      <c r="XCY22" s="121"/>
      <c r="XCZ22" s="121"/>
      <c r="XDA22" s="121"/>
      <c r="XDB22" s="121"/>
      <c r="XDC22" s="121"/>
      <c r="XDD22" s="121"/>
      <c r="XDE22" s="121"/>
      <c r="XDF22" s="121"/>
      <c r="XDG22" s="121"/>
      <c r="XDH22" s="121"/>
      <c r="XDI22" s="121"/>
      <c r="XDJ22" s="121"/>
      <c r="XDK22" s="121"/>
      <c r="XDL22" s="121"/>
      <c r="XDM22" s="121"/>
      <c r="XDN22" s="121"/>
      <c r="XDO22" s="121"/>
      <c r="XDP22" s="121"/>
      <c r="XDQ22" s="121"/>
      <c r="XDR22" s="121"/>
      <c r="XDS22" s="121"/>
      <c r="XDT22" s="121"/>
      <c r="XDU22" s="121"/>
      <c r="XDV22" s="121"/>
      <c r="XDW22" s="121"/>
      <c r="XDX22" s="121"/>
      <c r="XDY22" s="121"/>
      <c r="XDZ22" s="121"/>
      <c r="XEA22" s="121"/>
      <c r="XEB22" s="121"/>
      <c r="XEC22" s="121"/>
      <c r="XED22" s="121"/>
    </row>
    <row r="23" spans="1:16358" s="130" customFormat="1" ht="14.25" customHeight="1">
      <c r="A23" s="121" t="s">
        <v>294</v>
      </c>
      <c r="B23" s="121" t="s">
        <v>294</v>
      </c>
      <c r="C23" s="172">
        <v>42820</v>
      </c>
      <c r="D23" s="172">
        <v>33260</v>
      </c>
      <c r="E23" s="172">
        <v>30701</v>
      </c>
      <c r="F23" s="172">
        <v>33428</v>
      </c>
      <c r="G23" s="172">
        <v>19534.5</v>
      </c>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c r="HJ23" s="121"/>
      <c r="HK23" s="121"/>
      <c r="HL23" s="121"/>
      <c r="HM23" s="121"/>
      <c r="HN23" s="121"/>
      <c r="HO23" s="121"/>
      <c r="HP23" s="121"/>
      <c r="HQ23" s="121"/>
      <c r="HR23" s="121"/>
      <c r="HS23" s="121"/>
      <c r="HT23" s="121"/>
      <c r="HU23" s="121"/>
      <c r="HV23" s="121"/>
      <c r="HW23" s="121"/>
      <c r="HX23" s="121"/>
      <c r="HY23" s="121"/>
      <c r="HZ23" s="121"/>
      <c r="IA23" s="121"/>
      <c r="IB23" s="121"/>
      <c r="IC23" s="121"/>
      <c r="ID23" s="121"/>
      <c r="IE23" s="121"/>
      <c r="IF23" s="121"/>
      <c r="IG23" s="121"/>
      <c r="IH23" s="121"/>
      <c r="II23" s="121"/>
      <c r="IJ23" s="121"/>
      <c r="IK23" s="121"/>
      <c r="IL23" s="121"/>
      <c r="IM23" s="121"/>
      <c r="IN23" s="121"/>
      <c r="IO23" s="121"/>
      <c r="IP23" s="121"/>
      <c r="IQ23" s="121"/>
      <c r="IR23" s="121"/>
      <c r="IS23" s="121"/>
      <c r="IT23" s="121"/>
      <c r="IU23" s="121"/>
      <c r="IV23" s="121"/>
      <c r="IW23" s="121"/>
      <c r="IX23" s="121"/>
      <c r="IY23" s="121"/>
      <c r="IZ23" s="121"/>
      <c r="JA23" s="121"/>
      <c r="JB23" s="121"/>
      <c r="JC23" s="121"/>
      <c r="JD23" s="121"/>
      <c r="JE23" s="121"/>
      <c r="JF23" s="121"/>
      <c r="JG23" s="121"/>
      <c r="JH23" s="121"/>
      <c r="JI23" s="121"/>
      <c r="JJ23" s="121"/>
      <c r="JK23" s="121"/>
      <c r="JL23" s="121"/>
      <c r="JM23" s="121"/>
      <c r="JN23" s="121"/>
      <c r="JO23" s="121"/>
      <c r="JP23" s="121"/>
      <c r="JQ23" s="121"/>
      <c r="JR23" s="121"/>
      <c r="JS23" s="121"/>
      <c r="JT23" s="121"/>
      <c r="JU23" s="121"/>
      <c r="JV23" s="121"/>
      <c r="JW23" s="121"/>
      <c r="JX23" s="121"/>
      <c r="JY23" s="121"/>
      <c r="JZ23" s="121"/>
      <c r="KA23" s="121"/>
      <c r="KB23" s="121"/>
      <c r="KC23" s="121"/>
      <c r="KD23" s="121"/>
      <c r="KE23" s="121"/>
      <c r="KF23" s="121"/>
      <c r="KG23" s="121"/>
      <c r="KH23" s="121"/>
      <c r="KI23" s="121"/>
      <c r="KJ23" s="121"/>
      <c r="KK23" s="121"/>
      <c r="KL23" s="121"/>
      <c r="KM23" s="121"/>
      <c r="KN23" s="121"/>
      <c r="KO23" s="121"/>
      <c r="KP23" s="121"/>
      <c r="KQ23" s="121"/>
      <c r="KR23" s="121"/>
      <c r="KS23" s="121"/>
      <c r="KT23" s="121"/>
      <c r="KU23" s="121"/>
      <c r="KV23" s="121"/>
      <c r="KW23" s="121"/>
      <c r="KX23" s="121"/>
      <c r="KY23" s="121"/>
      <c r="KZ23" s="121"/>
      <c r="LA23" s="121"/>
      <c r="LB23" s="121"/>
      <c r="LC23" s="121"/>
      <c r="LD23" s="121"/>
      <c r="LE23" s="121"/>
      <c r="LF23" s="121"/>
      <c r="LG23" s="121"/>
      <c r="LH23" s="121"/>
      <c r="LI23" s="121"/>
      <c r="LJ23" s="121"/>
      <c r="LK23" s="121"/>
      <c r="LL23" s="121"/>
      <c r="LM23" s="121"/>
      <c r="LN23" s="121"/>
      <c r="LO23" s="121"/>
      <c r="LP23" s="121"/>
      <c r="LQ23" s="121"/>
      <c r="LR23" s="121"/>
      <c r="LS23" s="121"/>
      <c r="LT23" s="121"/>
      <c r="LU23" s="121"/>
      <c r="LV23" s="121"/>
      <c r="LW23" s="121"/>
      <c r="LX23" s="121"/>
      <c r="LY23" s="121"/>
      <c r="LZ23" s="121"/>
      <c r="MA23" s="121"/>
      <c r="MB23" s="121"/>
      <c r="MC23" s="121"/>
      <c r="MD23" s="121"/>
      <c r="ME23" s="121"/>
      <c r="MF23" s="121"/>
      <c r="MG23" s="121"/>
      <c r="MH23" s="121"/>
      <c r="MI23" s="121"/>
      <c r="MJ23" s="121"/>
      <c r="MK23" s="121"/>
      <c r="ML23" s="121"/>
      <c r="MM23" s="121"/>
      <c r="MN23" s="121"/>
      <c r="MO23" s="121"/>
      <c r="MP23" s="121"/>
      <c r="MQ23" s="121"/>
      <c r="MR23" s="121"/>
      <c r="MS23" s="121"/>
      <c r="MT23" s="121"/>
      <c r="MU23" s="121"/>
      <c r="MV23" s="121"/>
      <c r="MW23" s="121"/>
      <c r="MX23" s="121"/>
      <c r="MY23" s="121"/>
      <c r="MZ23" s="121"/>
      <c r="NA23" s="121"/>
      <c r="NB23" s="121"/>
      <c r="NC23" s="121"/>
      <c r="ND23" s="121"/>
      <c r="NE23" s="121"/>
      <c r="NF23" s="121"/>
      <c r="NG23" s="121"/>
      <c r="NH23" s="121"/>
      <c r="NI23" s="121"/>
      <c r="NJ23" s="121"/>
      <c r="NK23" s="121"/>
      <c r="NL23" s="121"/>
      <c r="NM23" s="121"/>
      <c r="NN23" s="121"/>
      <c r="NO23" s="121"/>
      <c r="NP23" s="121"/>
      <c r="NQ23" s="121"/>
      <c r="NR23" s="121"/>
      <c r="NS23" s="121"/>
      <c r="NT23" s="121"/>
      <c r="NU23" s="121"/>
      <c r="NV23" s="121"/>
      <c r="NW23" s="121"/>
      <c r="NX23" s="121"/>
      <c r="NY23" s="121"/>
      <c r="NZ23" s="121"/>
      <c r="OA23" s="121"/>
      <c r="OB23" s="121"/>
      <c r="OC23" s="121"/>
      <c r="OD23" s="121"/>
      <c r="OE23" s="121"/>
      <c r="OF23" s="121"/>
      <c r="OG23" s="121"/>
      <c r="OH23" s="121"/>
      <c r="OI23" s="121"/>
      <c r="OJ23" s="121"/>
      <c r="OK23" s="121"/>
      <c r="OL23" s="121"/>
      <c r="OM23" s="121"/>
      <c r="ON23" s="121"/>
      <c r="OO23" s="121"/>
      <c r="OP23" s="121"/>
      <c r="OQ23" s="121"/>
      <c r="OR23" s="121"/>
      <c r="OS23" s="121"/>
      <c r="OT23" s="121"/>
      <c r="OU23" s="121"/>
      <c r="OV23" s="121"/>
      <c r="OW23" s="121"/>
      <c r="OX23" s="121"/>
      <c r="OY23" s="121"/>
      <c r="OZ23" s="121"/>
      <c r="PA23" s="121"/>
      <c r="PB23" s="121"/>
      <c r="PC23" s="121"/>
      <c r="PD23" s="121"/>
      <c r="PE23" s="121"/>
      <c r="PF23" s="121"/>
      <c r="PG23" s="121"/>
      <c r="PH23" s="121"/>
      <c r="PI23" s="121"/>
      <c r="PJ23" s="121"/>
      <c r="PK23" s="121"/>
      <c r="PL23" s="121"/>
      <c r="PM23" s="121"/>
      <c r="PN23" s="121"/>
      <c r="PO23" s="121"/>
      <c r="PP23" s="121"/>
      <c r="PQ23" s="121"/>
      <c r="PR23" s="121"/>
      <c r="PS23" s="121"/>
      <c r="PT23" s="121"/>
      <c r="PU23" s="121"/>
      <c r="PV23" s="121"/>
      <c r="PW23" s="121"/>
      <c r="PX23" s="121"/>
      <c r="PY23" s="121"/>
      <c r="PZ23" s="121"/>
      <c r="QA23" s="121"/>
      <c r="QB23" s="121"/>
      <c r="QC23" s="121"/>
      <c r="QD23" s="121"/>
      <c r="QE23" s="121"/>
      <c r="QF23" s="121"/>
      <c r="QG23" s="121"/>
      <c r="QH23" s="121"/>
      <c r="QI23" s="121"/>
      <c r="QJ23" s="121"/>
      <c r="QK23" s="121"/>
      <c r="QL23" s="121"/>
      <c r="QM23" s="121"/>
      <c r="QN23" s="121"/>
      <c r="QO23" s="121"/>
      <c r="QP23" s="121"/>
      <c r="QQ23" s="121"/>
      <c r="QR23" s="121"/>
      <c r="QS23" s="121"/>
      <c r="QT23" s="121"/>
      <c r="QU23" s="121"/>
      <c r="QV23" s="121"/>
      <c r="QW23" s="121"/>
      <c r="QX23" s="121"/>
      <c r="QY23" s="121"/>
      <c r="QZ23" s="121"/>
      <c r="RA23" s="121"/>
      <c r="RB23" s="121"/>
      <c r="RC23" s="121"/>
      <c r="RD23" s="121"/>
      <c r="RE23" s="121"/>
      <c r="RF23" s="121"/>
      <c r="RG23" s="121"/>
      <c r="RH23" s="121"/>
      <c r="RI23" s="121"/>
      <c r="RJ23" s="121"/>
      <c r="RK23" s="121"/>
      <c r="RL23" s="121"/>
      <c r="RM23" s="121"/>
      <c r="RN23" s="121"/>
      <c r="RO23" s="121"/>
      <c r="RP23" s="121"/>
      <c r="RQ23" s="121"/>
      <c r="RR23" s="121"/>
      <c r="RS23" s="121"/>
      <c r="RT23" s="121"/>
      <c r="RU23" s="121"/>
      <c r="RV23" s="121"/>
      <c r="RW23" s="121"/>
      <c r="RX23" s="121"/>
      <c r="RY23" s="121"/>
      <c r="RZ23" s="121"/>
      <c r="SA23" s="121"/>
      <c r="SB23" s="121"/>
      <c r="SC23" s="121"/>
      <c r="SD23" s="121"/>
      <c r="SE23" s="121"/>
      <c r="SF23" s="121"/>
      <c r="SG23" s="121"/>
      <c r="SH23" s="121"/>
      <c r="SI23" s="121"/>
      <c r="SJ23" s="121"/>
      <c r="SK23" s="121"/>
      <c r="SL23" s="121"/>
      <c r="SM23" s="121"/>
      <c r="SN23" s="121"/>
      <c r="SO23" s="121"/>
      <c r="SP23" s="121"/>
      <c r="SQ23" s="121"/>
      <c r="SR23" s="121"/>
      <c r="SS23" s="121"/>
      <c r="ST23" s="121"/>
      <c r="SU23" s="121"/>
      <c r="SV23" s="121"/>
      <c r="SW23" s="121"/>
      <c r="SX23" s="121"/>
      <c r="SY23" s="121"/>
      <c r="SZ23" s="121"/>
      <c r="TA23" s="121"/>
      <c r="TB23" s="121"/>
      <c r="TC23" s="121"/>
      <c r="TD23" s="121"/>
      <c r="TE23" s="121"/>
      <c r="TF23" s="121"/>
      <c r="TG23" s="121"/>
      <c r="TH23" s="121"/>
      <c r="TI23" s="121"/>
      <c r="TJ23" s="121"/>
      <c r="TK23" s="121"/>
      <c r="TL23" s="121"/>
      <c r="TM23" s="121"/>
      <c r="TN23" s="121"/>
      <c r="TO23" s="121"/>
      <c r="TP23" s="121"/>
      <c r="TQ23" s="121"/>
      <c r="TR23" s="121"/>
      <c r="TS23" s="121"/>
      <c r="TT23" s="121"/>
      <c r="TU23" s="121"/>
      <c r="TV23" s="121"/>
      <c r="TW23" s="121"/>
      <c r="TX23" s="121"/>
      <c r="TY23" s="121"/>
      <c r="TZ23" s="121"/>
      <c r="UA23" s="121"/>
      <c r="UB23" s="121"/>
      <c r="UC23" s="121"/>
      <c r="UD23" s="121"/>
      <c r="UE23" s="121"/>
      <c r="UF23" s="121"/>
      <c r="UG23" s="121"/>
      <c r="UH23" s="121"/>
      <c r="UI23" s="121"/>
      <c r="UJ23" s="121"/>
      <c r="UK23" s="121"/>
      <c r="UL23" s="121"/>
      <c r="UM23" s="121"/>
      <c r="UN23" s="121"/>
      <c r="UO23" s="121"/>
      <c r="UP23" s="121"/>
      <c r="UQ23" s="121"/>
      <c r="UR23" s="121"/>
      <c r="US23" s="121"/>
      <c r="UT23" s="121"/>
      <c r="UU23" s="121"/>
      <c r="UV23" s="121"/>
      <c r="UW23" s="121"/>
      <c r="UX23" s="121"/>
      <c r="UY23" s="121"/>
      <c r="UZ23" s="121"/>
      <c r="VA23" s="121"/>
      <c r="VB23" s="121"/>
      <c r="VC23" s="121"/>
      <c r="VD23" s="121"/>
      <c r="VE23" s="121"/>
      <c r="VF23" s="121"/>
      <c r="VG23" s="121"/>
      <c r="VH23" s="121"/>
      <c r="VI23" s="121"/>
      <c r="VJ23" s="121"/>
      <c r="VK23" s="121"/>
      <c r="VL23" s="121"/>
      <c r="VM23" s="121"/>
      <c r="VN23" s="121"/>
      <c r="VO23" s="121"/>
      <c r="VP23" s="121"/>
      <c r="VQ23" s="121"/>
      <c r="VR23" s="121"/>
      <c r="VS23" s="121"/>
      <c r="VT23" s="121"/>
      <c r="VU23" s="121"/>
      <c r="VV23" s="121"/>
      <c r="VW23" s="121"/>
      <c r="VX23" s="121"/>
      <c r="VY23" s="121"/>
      <c r="VZ23" s="121"/>
      <c r="WA23" s="121"/>
      <c r="WB23" s="121"/>
      <c r="WC23" s="121"/>
      <c r="WD23" s="121"/>
      <c r="WE23" s="121"/>
      <c r="WF23" s="121"/>
      <c r="WG23" s="121"/>
      <c r="WH23" s="121"/>
      <c r="WI23" s="121"/>
      <c r="WJ23" s="121"/>
      <c r="WK23" s="121"/>
      <c r="WL23" s="121"/>
      <c r="WM23" s="121"/>
      <c r="WN23" s="121"/>
      <c r="WO23" s="121"/>
      <c r="WP23" s="121"/>
      <c r="WQ23" s="121"/>
      <c r="WR23" s="121"/>
      <c r="WS23" s="121"/>
      <c r="WT23" s="121"/>
      <c r="WU23" s="121"/>
      <c r="WV23" s="121"/>
      <c r="WW23" s="121"/>
      <c r="WX23" s="121"/>
      <c r="WY23" s="121"/>
      <c r="WZ23" s="121"/>
      <c r="XA23" s="121"/>
      <c r="XB23" s="121"/>
      <c r="XC23" s="121"/>
      <c r="XD23" s="121"/>
      <c r="XE23" s="121"/>
      <c r="XF23" s="121"/>
      <c r="XG23" s="121"/>
      <c r="XH23" s="121"/>
      <c r="XI23" s="121"/>
      <c r="XJ23" s="121"/>
      <c r="XK23" s="121"/>
      <c r="XL23" s="121"/>
      <c r="XM23" s="121"/>
      <c r="XN23" s="121"/>
      <c r="XO23" s="121"/>
      <c r="XP23" s="121"/>
      <c r="XQ23" s="121"/>
      <c r="XR23" s="121"/>
      <c r="XS23" s="121"/>
      <c r="XT23" s="121"/>
      <c r="XU23" s="121"/>
      <c r="XV23" s="121"/>
      <c r="XW23" s="121"/>
      <c r="XX23" s="121"/>
      <c r="XY23" s="121"/>
      <c r="XZ23" s="121"/>
      <c r="YA23" s="121"/>
      <c r="YB23" s="121"/>
      <c r="YC23" s="121"/>
      <c r="YD23" s="121"/>
      <c r="YE23" s="121"/>
      <c r="YF23" s="121"/>
      <c r="YG23" s="121"/>
      <c r="YH23" s="121"/>
      <c r="YI23" s="121"/>
      <c r="YJ23" s="121"/>
      <c r="YK23" s="121"/>
      <c r="YL23" s="121"/>
      <c r="YM23" s="121"/>
      <c r="YN23" s="121"/>
      <c r="YO23" s="121"/>
      <c r="YP23" s="121"/>
      <c r="YQ23" s="121"/>
      <c r="YR23" s="121"/>
      <c r="YS23" s="121"/>
      <c r="YT23" s="121"/>
      <c r="YU23" s="121"/>
      <c r="YV23" s="121"/>
      <c r="YW23" s="121"/>
      <c r="YX23" s="121"/>
      <c r="YY23" s="121"/>
      <c r="YZ23" s="121"/>
      <c r="ZA23" s="121"/>
      <c r="ZB23" s="121"/>
      <c r="ZC23" s="121"/>
      <c r="ZD23" s="121"/>
      <c r="ZE23" s="121"/>
      <c r="ZF23" s="121"/>
      <c r="ZG23" s="121"/>
      <c r="ZH23" s="121"/>
      <c r="ZI23" s="121"/>
      <c r="ZJ23" s="121"/>
      <c r="ZK23" s="121"/>
      <c r="ZL23" s="121"/>
      <c r="ZM23" s="121"/>
      <c r="ZN23" s="121"/>
      <c r="ZO23" s="121"/>
      <c r="ZP23" s="121"/>
      <c r="ZQ23" s="121"/>
      <c r="ZR23" s="121"/>
      <c r="ZS23" s="121"/>
      <c r="ZT23" s="121"/>
      <c r="ZU23" s="121"/>
      <c r="ZV23" s="121"/>
      <c r="ZW23" s="121"/>
      <c r="ZX23" s="121"/>
      <c r="ZY23" s="121"/>
      <c r="ZZ23" s="121"/>
      <c r="AAA23" s="121"/>
      <c r="AAB23" s="121"/>
      <c r="AAC23" s="121"/>
      <c r="AAD23" s="121"/>
      <c r="AAE23" s="121"/>
      <c r="AAF23" s="121"/>
      <c r="AAG23" s="121"/>
      <c r="AAH23" s="121"/>
      <c r="AAI23" s="121"/>
      <c r="AAJ23" s="121"/>
      <c r="AAK23" s="121"/>
      <c r="AAL23" s="121"/>
      <c r="AAM23" s="121"/>
      <c r="AAN23" s="121"/>
      <c r="AAO23" s="121"/>
      <c r="AAP23" s="121"/>
      <c r="AAQ23" s="121"/>
      <c r="AAR23" s="121"/>
      <c r="AAS23" s="121"/>
      <c r="AAT23" s="121"/>
      <c r="AAU23" s="121"/>
      <c r="AAV23" s="121"/>
      <c r="AAW23" s="121"/>
      <c r="AAX23" s="121"/>
      <c r="AAY23" s="121"/>
      <c r="AAZ23" s="121"/>
      <c r="ABA23" s="121"/>
      <c r="ABB23" s="121"/>
      <c r="ABC23" s="121"/>
      <c r="ABD23" s="121"/>
      <c r="ABE23" s="121"/>
      <c r="ABF23" s="121"/>
      <c r="ABG23" s="121"/>
      <c r="ABH23" s="121"/>
      <c r="ABI23" s="121"/>
      <c r="ABJ23" s="121"/>
      <c r="ABK23" s="121"/>
      <c r="ABL23" s="121"/>
      <c r="ABM23" s="121"/>
      <c r="ABN23" s="121"/>
      <c r="ABO23" s="121"/>
      <c r="ABP23" s="121"/>
      <c r="ABQ23" s="121"/>
      <c r="ABR23" s="121"/>
      <c r="ABS23" s="121"/>
      <c r="ABT23" s="121"/>
      <c r="ABU23" s="121"/>
      <c r="ABV23" s="121"/>
      <c r="ABW23" s="121"/>
      <c r="ABX23" s="121"/>
      <c r="ABY23" s="121"/>
      <c r="ABZ23" s="121"/>
      <c r="ACA23" s="121"/>
      <c r="ACB23" s="121"/>
      <c r="ACC23" s="121"/>
      <c r="ACD23" s="121"/>
      <c r="ACE23" s="121"/>
      <c r="ACF23" s="121"/>
      <c r="ACG23" s="121"/>
      <c r="ACH23" s="121"/>
      <c r="ACI23" s="121"/>
      <c r="ACJ23" s="121"/>
      <c r="ACK23" s="121"/>
      <c r="ACL23" s="121"/>
      <c r="ACM23" s="121"/>
      <c r="ACN23" s="121"/>
      <c r="ACO23" s="121"/>
      <c r="ACP23" s="121"/>
      <c r="ACQ23" s="121"/>
      <c r="ACR23" s="121"/>
      <c r="ACS23" s="121"/>
      <c r="ACT23" s="121"/>
      <c r="ACU23" s="121"/>
      <c r="ACV23" s="121"/>
      <c r="ACW23" s="121"/>
      <c r="ACX23" s="121"/>
      <c r="ACY23" s="121"/>
      <c r="ACZ23" s="121"/>
      <c r="ADA23" s="121"/>
      <c r="ADB23" s="121"/>
      <c r="ADC23" s="121"/>
      <c r="ADD23" s="121"/>
      <c r="ADE23" s="121"/>
      <c r="ADF23" s="121"/>
      <c r="ADG23" s="121"/>
      <c r="ADH23" s="121"/>
      <c r="ADI23" s="121"/>
      <c r="ADJ23" s="121"/>
      <c r="ADK23" s="121"/>
      <c r="ADL23" s="121"/>
      <c r="ADM23" s="121"/>
      <c r="ADN23" s="121"/>
      <c r="ADO23" s="121"/>
      <c r="ADP23" s="121"/>
      <c r="ADQ23" s="121"/>
      <c r="ADR23" s="121"/>
      <c r="ADS23" s="121"/>
      <c r="ADT23" s="121"/>
      <c r="ADU23" s="121"/>
      <c r="ADV23" s="121"/>
      <c r="ADW23" s="121"/>
      <c r="ADX23" s="121"/>
      <c r="ADY23" s="121"/>
      <c r="ADZ23" s="121"/>
      <c r="AEA23" s="121"/>
      <c r="AEB23" s="121"/>
      <c r="AEC23" s="121"/>
      <c r="AED23" s="121"/>
      <c r="AEE23" s="121"/>
      <c r="AEF23" s="121"/>
      <c r="AEG23" s="121"/>
      <c r="AEH23" s="121"/>
      <c r="AEI23" s="121"/>
      <c r="AEJ23" s="121"/>
      <c r="AEK23" s="121"/>
      <c r="AEL23" s="121"/>
      <c r="AEM23" s="121"/>
      <c r="AEN23" s="121"/>
      <c r="AEO23" s="121"/>
      <c r="AEP23" s="121"/>
      <c r="AEQ23" s="121"/>
      <c r="AER23" s="121"/>
      <c r="AES23" s="121"/>
      <c r="AET23" s="121"/>
      <c r="AEU23" s="121"/>
      <c r="AEV23" s="121"/>
      <c r="AEW23" s="121"/>
      <c r="AEX23" s="121"/>
      <c r="AEY23" s="121"/>
      <c r="AEZ23" s="121"/>
      <c r="AFA23" s="121"/>
      <c r="AFB23" s="121"/>
      <c r="AFC23" s="121"/>
      <c r="AFD23" s="121"/>
      <c r="AFE23" s="121"/>
      <c r="AFF23" s="121"/>
      <c r="AFG23" s="121"/>
      <c r="AFH23" s="121"/>
      <c r="AFI23" s="121"/>
      <c r="AFJ23" s="121"/>
      <c r="AFK23" s="121"/>
      <c r="AFL23" s="121"/>
      <c r="AFM23" s="121"/>
      <c r="AFN23" s="121"/>
      <c r="AFO23" s="121"/>
      <c r="AFP23" s="121"/>
      <c r="AFQ23" s="121"/>
      <c r="AFR23" s="121"/>
      <c r="AFS23" s="121"/>
      <c r="AFT23" s="121"/>
      <c r="AFU23" s="121"/>
      <c r="AFV23" s="121"/>
      <c r="AFW23" s="121"/>
      <c r="AFX23" s="121"/>
      <c r="AFY23" s="121"/>
      <c r="AFZ23" s="121"/>
      <c r="AGA23" s="121"/>
      <c r="AGB23" s="121"/>
      <c r="AGC23" s="121"/>
      <c r="AGD23" s="121"/>
      <c r="AGE23" s="121"/>
      <c r="AGF23" s="121"/>
      <c r="AGG23" s="121"/>
      <c r="AGH23" s="121"/>
      <c r="AGI23" s="121"/>
      <c r="AGJ23" s="121"/>
      <c r="AGK23" s="121"/>
      <c r="AGL23" s="121"/>
      <c r="AGM23" s="121"/>
      <c r="AGN23" s="121"/>
      <c r="AGO23" s="121"/>
      <c r="AGP23" s="121"/>
      <c r="AGQ23" s="121"/>
      <c r="AGR23" s="121"/>
      <c r="AGS23" s="121"/>
      <c r="AGT23" s="121"/>
      <c r="AGU23" s="121"/>
      <c r="AGV23" s="121"/>
      <c r="AGW23" s="121"/>
      <c r="AGX23" s="121"/>
      <c r="AGY23" s="121"/>
      <c r="AGZ23" s="121"/>
      <c r="AHA23" s="121"/>
      <c r="AHB23" s="121"/>
      <c r="AHC23" s="121"/>
      <c r="AHD23" s="121"/>
      <c r="AHE23" s="121"/>
      <c r="AHF23" s="121"/>
      <c r="AHG23" s="121"/>
      <c r="AHH23" s="121"/>
      <c r="AHI23" s="121"/>
      <c r="AHJ23" s="121"/>
      <c r="AHK23" s="121"/>
      <c r="AHL23" s="121"/>
      <c r="AHM23" s="121"/>
      <c r="AHN23" s="121"/>
      <c r="AHO23" s="121"/>
      <c r="AHP23" s="121"/>
      <c r="AHQ23" s="121"/>
      <c r="AHR23" s="121"/>
      <c r="AHS23" s="121"/>
      <c r="AHT23" s="121"/>
      <c r="AHU23" s="121"/>
      <c r="AHV23" s="121"/>
      <c r="AHW23" s="121"/>
      <c r="AHX23" s="121"/>
      <c r="AHY23" s="121"/>
      <c r="AHZ23" s="121"/>
      <c r="AIA23" s="121"/>
      <c r="AIB23" s="121"/>
      <c r="AIC23" s="121"/>
      <c r="AID23" s="121"/>
      <c r="AIE23" s="121"/>
      <c r="AIF23" s="121"/>
      <c r="AIG23" s="121"/>
      <c r="AIH23" s="121"/>
      <c r="AII23" s="121"/>
      <c r="AIJ23" s="121"/>
      <c r="AIK23" s="121"/>
      <c r="AIL23" s="121"/>
      <c r="AIM23" s="121"/>
      <c r="AIN23" s="121"/>
      <c r="AIO23" s="121"/>
      <c r="AIP23" s="121"/>
      <c r="AIQ23" s="121"/>
      <c r="AIR23" s="121"/>
      <c r="AIS23" s="121"/>
      <c r="AIT23" s="121"/>
      <c r="AIU23" s="121"/>
      <c r="AIV23" s="121"/>
      <c r="AIW23" s="121"/>
      <c r="AIX23" s="121"/>
      <c r="AIY23" s="121"/>
      <c r="AIZ23" s="121"/>
      <c r="AJA23" s="121"/>
      <c r="AJB23" s="121"/>
      <c r="AJC23" s="121"/>
      <c r="AJD23" s="121"/>
      <c r="AJE23" s="121"/>
      <c r="AJF23" s="121"/>
      <c r="AJG23" s="121"/>
      <c r="AJH23" s="121"/>
      <c r="AJI23" s="121"/>
      <c r="AJJ23" s="121"/>
      <c r="AJK23" s="121"/>
      <c r="AJL23" s="121"/>
      <c r="AJM23" s="121"/>
      <c r="AJN23" s="121"/>
      <c r="AJO23" s="121"/>
      <c r="AJP23" s="121"/>
      <c r="AJQ23" s="121"/>
      <c r="AJR23" s="121"/>
      <c r="AJS23" s="121"/>
      <c r="AJT23" s="121"/>
      <c r="AJU23" s="121"/>
      <c r="AJV23" s="121"/>
      <c r="AJW23" s="121"/>
      <c r="AJX23" s="121"/>
      <c r="AJY23" s="121"/>
      <c r="AJZ23" s="121"/>
      <c r="AKA23" s="121"/>
      <c r="AKB23" s="121"/>
      <c r="AKC23" s="121"/>
      <c r="AKD23" s="121"/>
      <c r="AKE23" s="121"/>
      <c r="AKF23" s="121"/>
      <c r="AKG23" s="121"/>
      <c r="AKH23" s="121"/>
      <c r="AKI23" s="121"/>
      <c r="AKJ23" s="121"/>
      <c r="AKK23" s="121"/>
      <c r="AKL23" s="121"/>
      <c r="AKM23" s="121"/>
      <c r="AKN23" s="121"/>
      <c r="AKO23" s="121"/>
      <c r="AKP23" s="121"/>
      <c r="AKQ23" s="121"/>
      <c r="AKR23" s="121"/>
      <c r="AKS23" s="121"/>
      <c r="AKT23" s="121"/>
      <c r="AKU23" s="121"/>
      <c r="AKV23" s="121"/>
      <c r="AKW23" s="121"/>
      <c r="AKX23" s="121"/>
      <c r="AKY23" s="121"/>
      <c r="AKZ23" s="121"/>
      <c r="ALA23" s="121"/>
      <c r="ALB23" s="121"/>
      <c r="ALC23" s="121"/>
      <c r="ALD23" s="121"/>
      <c r="ALE23" s="121"/>
      <c r="ALF23" s="121"/>
      <c r="ALG23" s="121"/>
      <c r="ALH23" s="121"/>
      <c r="ALI23" s="121"/>
      <c r="ALJ23" s="121"/>
      <c r="ALK23" s="121"/>
      <c r="ALL23" s="121"/>
      <c r="ALM23" s="121"/>
      <c r="ALN23" s="121"/>
      <c r="ALO23" s="121"/>
      <c r="ALP23" s="121"/>
      <c r="ALQ23" s="121"/>
      <c r="ALR23" s="121"/>
      <c r="ALS23" s="121"/>
      <c r="ALT23" s="121"/>
      <c r="ALU23" s="121"/>
      <c r="ALV23" s="121"/>
      <c r="ALW23" s="121"/>
      <c r="ALX23" s="121"/>
      <c r="ALY23" s="121"/>
      <c r="ALZ23" s="121"/>
      <c r="AMA23" s="121"/>
      <c r="AMB23" s="121"/>
      <c r="AMC23" s="121"/>
      <c r="AMD23" s="121"/>
      <c r="AME23" s="121"/>
      <c r="AMF23" s="121"/>
      <c r="AMG23" s="121"/>
      <c r="AMH23" s="121"/>
      <c r="AMI23" s="121"/>
      <c r="AMJ23" s="121"/>
      <c r="AMK23" s="121"/>
      <c r="AML23" s="121"/>
      <c r="AMM23" s="121"/>
      <c r="AMN23" s="121"/>
      <c r="AMO23" s="121"/>
      <c r="AMP23" s="121"/>
      <c r="AMQ23" s="121"/>
      <c r="AMR23" s="121"/>
      <c r="AMS23" s="121"/>
      <c r="AMT23" s="121"/>
      <c r="AMU23" s="121"/>
      <c r="AMV23" s="121"/>
      <c r="AMW23" s="121"/>
      <c r="AMX23" s="121"/>
      <c r="AMY23" s="121"/>
      <c r="AMZ23" s="121"/>
      <c r="ANA23" s="121"/>
      <c r="ANB23" s="121"/>
      <c r="ANC23" s="121"/>
      <c r="AND23" s="121"/>
      <c r="ANE23" s="121"/>
      <c r="ANF23" s="121"/>
      <c r="ANG23" s="121"/>
      <c r="ANH23" s="121"/>
      <c r="ANI23" s="121"/>
      <c r="ANJ23" s="121"/>
      <c r="ANK23" s="121"/>
      <c r="ANL23" s="121"/>
      <c r="ANM23" s="121"/>
      <c r="ANN23" s="121"/>
      <c r="ANO23" s="121"/>
      <c r="ANP23" s="121"/>
      <c r="ANQ23" s="121"/>
      <c r="ANR23" s="121"/>
      <c r="ANS23" s="121"/>
      <c r="ANT23" s="121"/>
      <c r="ANU23" s="121"/>
      <c r="ANV23" s="121"/>
      <c r="ANW23" s="121"/>
      <c r="ANX23" s="121"/>
      <c r="ANY23" s="121"/>
      <c r="ANZ23" s="121"/>
      <c r="AOA23" s="121"/>
      <c r="AOB23" s="121"/>
      <c r="AOC23" s="121"/>
      <c r="AOD23" s="121"/>
      <c r="AOE23" s="121"/>
      <c r="AOF23" s="121"/>
      <c r="AOG23" s="121"/>
      <c r="AOH23" s="121"/>
      <c r="AOI23" s="121"/>
      <c r="AOJ23" s="121"/>
      <c r="AOK23" s="121"/>
      <c r="AOL23" s="121"/>
      <c r="AOM23" s="121"/>
      <c r="AON23" s="121"/>
      <c r="AOO23" s="121"/>
      <c r="AOP23" s="121"/>
      <c r="AOQ23" s="121"/>
      <c r="AOR23" s="121"/>
      <c r="AOS23" s="121"/>
      <c r="AOT23" s="121"/>
      <c r="AOU23" s="121"/>
      <c r="AOV23" s="121"/>
      <c r="AOW23" s="121"/>
      <c r="AOX23" s="121"/>
      <c r="AOY23" s="121"/>
      <c r="AOZ23" s="121"/>
      <c r="APA23" s="121"/>
      <c r="APB23" s="121"/>
      <c r="APC23" s="121"/>
      <c r="APD23" s="121"/>
      <c r="APE23" s="121"/>
      <c r="APF23" s="121"/>
      <c r="APG23" s="121"/>
      <c r="APH23" s="121"/>
      <c r="API23" s="121"/>
      <c r="APJ23" s="121"/>
      <c r="APK23" s="121"/>
      <c r="APL23" s="121"/>
      <c r="APM23" s="121"/>
      <c r="APN23" s="121"/>
      <c r="APO23" s="121"/>
      <c r="APP23" s="121"/>
      <c r="APQ23" s="121"/>
      <c r="APR23" s="121"/>
      <c r="APS23" s="121"/>
      <c r="APT23" s="121"/>
      <c r="APU23" s="121"/>
      <c r="APV23" s="121"/>
      <c r="APW23" s="121"/>
      <c r="APX23" s="121"/>
      <c r="APY23" s="121"/>
      <c r="APZ23" s="121"/>
      <c r="AQA23" s="121"/>
      <c r="AQB23" s="121"/>
      <c r="AQC23" s="121"/>
      <c r="AQD23" s="121"/>
      <c r="AQE23" s="121"/>
      <c r="AQF23" s="121"/>
      <c r="AQG23" s="121"/>
      <c r="AQH23" s="121"/>
      <c r="AQI23" s="121"/>
      <c r="AQJ23" s="121"/>
      <c r="AQK23" s="121"/>
      <c r="AQL23" s="121"/>
      <c r="AQM23" s="121"/>
      <c r="AQN23" s="121"/>
      <c r="AQO23" s="121"/>
      <c r="AQP23" s="121"/>
      <c r="AQQ23" s="121"/>
      <c r="AQR23" s="121"/>
      <c r="AQS23" s="121"/>
      <c r="AQT23" s="121"/>
      <c r="AQU23" s="121"/>
      <c r="AQV23" s="121"/>
      <c r="AQW23" s="121"/>
      <c r="AQX23" s="121"/>
      <c r="AQY23" s="121"/>
      <c r="AQZ23" s="121"/>
      <c r="ARA23" s="121"/>
      <c r="ARB23" s="121"/>
      <c r="ARC23" s="121"/>
      <c r="ARD23" s="121"/>
      <c r="ARE23" s="121"/>
      <c r="ARF23" s="121"/>
      <c r="ARG23" s="121"/>
      <c r="ARH23" s="121"/>
      <c r="ARI23" s="121"/>
      <c r="ARJ23" s="121"/>
      <c r="ARK23" s="121"/>
      <c r="ARL23" s="121"/>
      <c r="ARM23" s="121"/>
      <c r="ARN23" s="121"/>
      <c r="ARO23" s="121"/>
      <c r="ARP23" s="121"/>
      <c r="ARQ23" s="121"/>
      <c r="ARR23" s="121"/>
      <c r="ARS23" s="121"/>
      <c r="ART23" s="121"/>
      <c r="ARU23" s="121"/>
      <c r="ARV23" s="121"/>
      <c r="ARW23" s="121"/>
      <c r="ARX23" s="121"/>
      <c r="ARY23" s="121"/>
      <c r="ARZ23" s="121"/>
      <c r="ASA23" s="121"/>
      <c r="ASB23" s="121"/>
      <c r="ASC23" s="121"/>
      <c r="ASD23" s="121"/>
      <c r="ASE23" s="121"/>
      <c r="ASF23" s="121"/>
      <c r="ASG23" s="121"/>
      <c r="ASH23" s="121"/>
      <c r="ASI23" s="121"/>
      <c r="ASJ23" s="121"/>
      <c r="ASK23" s="121"/>
      <c r="ASL23" s="121"/>
      <c r="ASM23" s="121"/>
      <c r="ASN23" s="121"/>
      <c r="ASO23" s="121"/>
      <c r="ASP23" s="121"/>
      <c r="ASQ23" s="121"/>
      <c r="ASR23" s="121"/>
      <c r="ASS23" s="121"/>
      <c r="AST23" s="121"/>
      <c r="ASU23" s="121"/>
      <c r="ASV23" s="121"/>
      <c r="ASW23" s="121"/>
      <c r="ASX23" s="121"/>
      <c r="ASY23" s="121"/>
      <c r="ASZ23" s="121"/>
      <c r="ATA23" s="121"/>
      <c r="ATB23" s="121"/>
      <c r="ATC23" s="121"/>
      <c r="ATD23" s="121"/>
      <c r="ATE23" s="121"/>
      <c r="ATF23" s="121"/>
      <c r="ATG23" s="121"/>
      <c r="ATH23" s="121"/>
      <c r="ATI23" s="121"/>
      <c r="ATJ23" s="121"/>
      <c r="ATK23" s="121"/>
      <c r="ATL23" s="121"/>
      <c r="ATM23" s="121"/>
      <c r="ATN23" s="121"/>
      <c r="ATO23" s="121"/>
      <c r="ATP23" s="121"/>
      <c r="ATQ23" s="121"/>
      <c r="ATR23" s="121"/>
      <c r="ATS23" s="121"/>
      <c r="ATT23" s="121"/>
      <c r="ATU23" s="121"/>
      <c r="ATV23" s="121"/>
      <c r="ATW23" s="121"/>
      <c r="ATX23" s="121"/>
      <c r="ATY23" s="121"/>
      <c r="ATZ23" s="121"/>
      <c r="AUA23" s="121"/>
      <c r="AUB23" s="121"/>
      <c r="AUC23" s="121"/>
      <c r="AUD23" s="121"/>
      <c r="AUE23" s="121"/>
      <c r="AUF23" s="121"/>
      <c r="AUG23" s="121"/>
      <c r="AUH23" s="121"/>
      <c r="AUI23" s="121"/>
      <c r="AUJ23" s="121"/>
      <c r="AUK23" s="121"/>
      <c r="AUL23" s="121"/>
      <c r="AUM23" s="121"/>
      <c r="AUN23" s="121"/>
      <c r="AUO23" s="121"/>
      <c r="AUP23" s="121"/>
      <c r="AUQ23" s="121"/>
      <c r="AUR23" s="121"/>
      <c r="AUS23" s="121"/>
      <c r="AUT23" s="121"/>
      <c r="AUU23" s="121"/>
      <c r="AUV23" s="121"/>
      <c r="AUW23" s="121"/>
      <c r="AUX23" s="121"/>
      <c r="AUY23" s="121"/>
      <c r="AUZ23" s="121"/>
      <c r="AVA23" s="121"/>
      <c r="AVB23" s="121"/>
      <c r="AVC23" s="121"/>
      <c r="AVD23" s="121"/>
      <c r="AVE23" s="121"/>
      <c r="AVF23" s="121"/>
      <c r="AVG23" s="121"/>
      <c r="AVH23" s="121"/>
      <c r="AVI23" s="121"/>
      <c r="AVJ23" s="121"/>
      <c r="AVK23" s="121"/>
      <c r="AVL23" s="121"/>
      <c r="AVM23" s="121"/>
      <c r="AVN23" s="121"/>
      <c r="AVO23" s="121"/>
      <c r="AVP23" s="121"/>
      <c r="AVQ23" s="121"/>
      <c r="AVR23" s="121"/>
      <c r="AVS23" s="121"/>
      <c r="AVT23" s="121"/>
      <c r="AVU23" s="121"/>
      <c r="AVV23" s="121"/>
      <c r="AVW23" s="121"/>
      <c r="AVX23" s="121"/>
      <c r="AVY23" s="121"/>
      <c r="AVZ23" s="121"/>
      <c r="AWA23" s="121"/>
      <c r="AWB23" s="121"/>
      <c r="AWC23" s="121"/>
      <c r="AWD23" s="121"/>
      <c r="AWE23" s="121"/>
      <c r="AWF23" s="121"/>
      <c r="AWG23" s="121"/>
      <c r="AWH23" s="121"/>
      <c r="AWI23" s="121"/>
      <c r="AWJ23" s="121"/>
      <c r="AWK23" s="121"/>
      <c r="AWL23" s="121"/>
      <c r="AWM23" s="121"/>
      <c r="AWN23" s="121"/>
      <c r="AWO23" s="121"/>
      <c r="AWP23" s="121"/>
      <c r="AWQ23" s="121"/>
      <c r="AWR23" s="121"/>
      <c r="AWS23" s="121"/>
      <c r="AWT23" s="121"/>
      <c r="AWU23" s="121"/>
      <c r="AWV23" s="121"/>
      <c r="AWW23" s="121"/>
      <c r="AWX23" s="121"/>
      <c r="AWY23" s="121"/>
      <c r="AWZ23" s="121"/>
      <c r="AXA23" s="121"/>
      <c r="AXB23" s="121"/>
      <c r="AXC23" s="121"/>
      <c r="AXD23" s="121"/>
      <c r="AXE23" s="121"/>
      <c r="AXF23" s="121"/>
      <c r="AXG23" s="121"/>
      <c r="AXH23" s="121"/>
      <c r="AXI23" s="121"/>
      <c r="AXJ23" s="121"/>
      <c r="AXK23" s="121"/>
      <c r="AXL23" s="121"/>
      <c r="AXM23" s="121"/>
      <c r="AXN23" s="121"/>
      <c r="AXO23" s="121"/>
      <c r="AXP23" s="121"/>
      <c r="AXQ23" s="121"/>
      <c r="AXR23" s="121"/>
      <c r="AXS23" s="121"/>
      <c r="AXT23" s="121"/>
      <c r="AXU23" s="121"/>
      <c r="AXV23" s="121"/>
      <c r="AXW23" s="121"/>
      <c r="AXX23" s="121"/>
      <c r="AXY23" s="121"/>
      <c r="AXZ23" s="121"/>
      <c r="AYA23" s="121"/>
      <c r="AYB23" s="121"/>
      <c r="AYC23" s="121"/>
      <c r="AYD23" s="121"/>
      <c r="AYE23" s="121"/>
      <c r="AYF23" s="121"/>
      <c r="AYG23" s="121"/>
      <c r="AYH23" s="121"/>
      <c r="AYI23" s="121"/>
      <c r="AYJ23" s="121"/>
      <c r="AYK23" s="121"/>
      <c r="AYL23" s="121"/>
      <c r="AYM23" s="121"/>
      <c r="AYN23" s="121"/>
      <c r="AYO23" s="121"/>
      <c r="AYP23" s="121"/>
      <c r="AYQ23" s="121"/>
      <c r="AYR23" s="121"/>
      <c r="AYS23" s="121"/>
      <c r="AYT23" s="121"/>
      <c r="AYU23" s="121"/>
      <c r="AYV23" s="121"/>
      <c r="AYW23" s="121"/>
      <c r="AYX23" s="121"/>
      <c r="AYY23" s="121"/>
      <c r="AYZ23" s="121"/>
      <c r="AZA23" s="121"/>
      <c r="AZB23" s="121"/>
      <c r="AZC23" s="121"/>
      <c r="AZD23" s="121"/>
      <c r="AZE23" s="121"/>
      <c r="AZF23" s="121"/>
      <c r="AZG23" s="121"/>
      <c r="AZH23" s="121"/>
      <c r="AZI23" s="121"/>
      <c r="AZJ23" s="121"/>
      <c r="AZK23" s="121"/>
      <c r="AZL23" s="121"/>
      <c r="AZM23" s="121"/>
      <c r="AZN23" s="121"/>
      <c r="AZO23" s="121"/>
      <c r="AZP23" s="121"/>
      <c r="AZQ23" s="121"/>
      <c r="AZR23" s="121"/>
      <c r="AZS23" s="121"/>
      <c r="AZT23" s="121"/>
      <c r="AZU23" s="121"/>
      <c r="AZV23" s="121"/>
      <c r="AZW23" s="121"/>
      <c r="AZX23" s="121"/>
      <c r="AZY23" s="121"/>
      <c r="AZZ23" s="121"/>
      <c r="BAA23" s="121"/>
      <c r="BAB23" s="121"/>
      <c r="BAC23" s="121"/>
      <c r="BAD23" s="121"/>
      <c r="BAE23" s="121"/>
      <c r="BAF23" s="121"/>
      <c r="BAG23" s="121"/>
      <c r="BAH23" s="121"/>
      <c r="BAI23" s="121"/>
      <c r="BAJ23" s="121"/>
      <c r="BAK23" s="121"/>
      <c r="BAL23" s="121"/>
      <c r="BAM23" s="121"/>
      <c r="BAN23" s="121"/>
      <c r="BAO23" s="121"/>
      <c r="BAP23" s="121"/>
      <c r="BAQ23" s="121"/>
      <c r="BAR23" s="121"/>
      <c r="BAS23" s="121"/>
      <c r="BAT23" s="121"/>
      <c r="BAU23" s="121"/>
      <c r="BAV23" s="121"/>
      <c r="BAW23" s="121"/>
      <c r="BAX23" s="121"/>
      <c r="BAY23" s="121"/>
      <c r="BAZ23" s="121"/>
      <c r="BBA23" s="121"/>
      <c r="BBB23" s="121"/>
      <c r="BBC23" s="121"/>
      <c r="BBD23" s="121"/>
      <c r="BBE23" s="121"/>
      <c r="BBF23" s="121"/>
      <c r="BBG23" s="121"/>
      <c r="BBH23" s="121"/>
      <c r="BBI23" s="121"/>
      <c r="BBJ23" s="121"/>
      <c r="BBK23" s="121"/>
      <c r="BBL23" s="121"/>
      <c r="BBM23" s="121"/>
      <c r="BBN23" s="121"/>
      <c r="BBO23" s="121"/>
      <c r="BBP23" s="121"/>
      <c r="BBQ23" s="121"/>
      <c r="BBR23" s="121"/>
      <c r="BBS23" s="121"/>
      <c r="BBT23" s="121"/>
      <c r="BBU23" s="121"/>
      <c r="BBV23" s="121"/>
      <c r="BBW23" s="121"/>
      <c r="BBX23" s="121"/>
      <c r="BBY23" s="121"/>
      <c r="BBZ23" s="121"/>
      <c r="BCA23" s="121"/>
      <c r="BCB23" s="121"/>
      <c r="BCC23" s="121"/>
      <c r="BCD23" s="121"/>
      <c r="BCE23" s="121"/>
      <c r="BCF23" s="121"/>
      <c r="BCG23" s="121"/>
      <c r="BCH23" s="121"/>
      <c r="BCI23" s="121"/>
      <c r="BCJ23" s="121"/>
      <c r="BCK23" s="121"/>
      <c r="BCL23" s="121"/>
      <c r="BCM23" s="121"/>
      <c r="BCN23" s="121"/>
      <c r="BCO23" s="121"/>
      <c r="BCP23" s="121"/>
      <c r="BCQ23" s="121"/>
      <c r="BCR23" s="121"/>
      <c r="BCS23" s="121"/>
      <c r="BCT23" s="121"/>
      <c r="BCU23" s="121"/>
      <c r="BCV23" s="121"/>
      <c r="BCW23" s="121"/>
      <c r="BCX23" s="121"/>
      <c r="BCY23" s="121"/>
      <c r="BCZ23" s="121"/>
      <c r="BDA23" s="121"/>
      <c r="BDB23" s="121"/>
      <c r="BDC23" s="121"/>
      <c r="BDD23" s="121"/>
      <c r="BDE23" s="121"/>
      <c r="BDF23" s="121"/>
      <c r="BDG23" s="121"/>
      <c r="BDH23" s="121"/>
      <c r="BDI23" s="121"/>
      <c r="BDJ23" s="121"/>
      <c r="BDK23" s="121"/>
      <c r="BDL23" s="121"/>
      <c r="BDM23" s="121"/>
      <c r="BDN23" s="121"/>
      <c r="BDO23" s="121"/>
      <c r="BDP23" s="121"/>
      <c r="BDQ23" s="121"/>
      <c r="BDR23" s="121"/>
      <c r="BDS23" s="121"/>
      <c r="BDT23" s="121"/>
      <c r="BDU23" s="121"/>
      <c r="BDV23" s="121"/>
      <c r="BDW23" s="121"/>
      <c r="BDX23" s="121"/>
      <c r="BDY23" s="121"/>
      <c r="BDZ23" s="121"/>
      <c r="BEA23" s="121"/>
      <c r="BEB23" s="121"/>
      <c r="BEC23" s="121"/>
      <c r="BED23" s="121"/>
      <c r="BEE23" s="121"/>
      <c r="BEF23" s="121"/>
      <c r="BEG23" s="121"/>
      <c r="BEH23" s="121"/>
      <c r="BEI23" s="121"/>
      <c r="BEJ23" s="121"/>
      <c r="BEK23" s="121"/>
      <c r="BEL23" s="121"/>
      <c r="BEM23" s="121"/>
      <c r="BEN23" s="121"/>
      <c r="BEO23" s="121"/>
      <c r="BEP23" s="121"/>
      <c r="BEQ23" s="121"/>
      <c r="BER23" s="121"/>
      <c r="BES23" s="121"/>
      <c r="BET23" s="121"/>
      <c r="BEU23" s="121"/>
      <c r="BEV23" s="121"/>
      <c r="BEW23" s="121"/>
      <c r="BEX23" s="121"/>
      <c r="BEY23" s="121"/>
      <c r="BEZ23" s="121"/>
      <c r="BFA23" s="121"/>
      <c r="BFB23" s="121"/>
      <c r="BFC23" s="121"/>
      <c r="BFD23" s="121"/>
      <c r="BFE23" s="121"/>
      <c r="BFF23" s="121"/>
      <c r="BFG23" s="121"/>
      <c r="BFH23" s="121"/>
      <c r="BFI23" s="121"/>
      <c r="BFJ23" s="121"/>
      <c r="BFK23" s="121"/>
      <c r="BFL23" s="121"/>
      <c r="BFM23" s="121"/>
      <c r="BFN23" s="121"/>
      <c r="BFO23" s="121"/>
      <c r="BFP23" s="121"/>
      <c r="BFQ23" s="121"/>
      <c r="BFR23" s="121"/>
      <c r="BFS23" s="121"/>
      <c r="BFT23" s="121"/>
      <c r="BFU23" s="121"/>
      <c r="BFV23" s="121"/>
      <c r="BFW23" s="121"/>
      <c r="BFX23" s="121"/>
      <c r="BFY23" s="121"/>
      <c r="BFZ23" s="121"/>
      <c r="BGA23" s="121"/>
      <c r="BGB23" s="121"/>
      <c r="BGC23" s="121"/>
      <c r="BGD23" s="121"/>
      <c r="BGE23" s="121"/>
      <c r="BGF23" s="121"/>
      <c r="BGG23" s="121"/>
      <c r="BGH23" s="121"/>
      <c r="BGI23" s="121"/>
      <c r="BGJ23" s="121"/>
      <c r="BGK23" s="121"/>
      <c r="BGL23" s="121"/>
      <c r="BGM23" s="121"/>
      <c r="BGN23" s="121"/>
      <c r="BGO23" s="121"/>
      <c r="BGP23" s="121"/>
      <c r="BGQ23" s="121"/>
      <c r="BGR23" s="121"/>
      <c r="BGS23" s="121"/>
      <c r="BGT23" s="121"/>
      <c r="BGU23" s="121"/>
      <c r="BGV23" s="121"/>
      <c r="BGW23" s="121"/>
      <c r="BGX23" s="121"/>
      <c r="BGY23" s="121"/>
      <c r="BGZ23" s="121"/>
      <c r="BHA23" s="121"/>
      <c r="BHB23" s="121"/>
      <c r="BHC23" s="121"/>
      <c r="BHD23" s="121"/>
      <c r="BHE23" s="121"/>
      <c r="BHF23" s="121"/>
      <c r="BHG23" s="121"/>
      <c r="BHH23" s="121"/>
      <c r="BHI23" s="121"/>
      <c r="BHJ23" s="121"/>
      <c r="BHK23" s="121"/>
      <c r="BHL23" s="121"/>
      <c r="BHM23" s="121"/>
      <c r="BHN23" s="121"/>
      <c r="BHO23" s="121"/>
      <c r="BHP23" s="121"/>
      <c r="BHQ23" s="121"/>
      <c r="BHR23" s="121"/>
      <c r="BHS23" s="121"/>
      <c r="BHT23" s="121"/>
      <c r="BHU23" s="121"/>
      <c r="BHV23" s="121"/>
      <c r="BHW23" s="121"/>
      <c r="BHX23" s="121"/>
      <c r="BHY23" s="121"/>
      <c r="BHZ23" s="121"/>
      <c r="BIA23" s="121"/>
      <c r="BIB23" s="121"/>
      <c r="BIC23" s="121"/>
      <c r="BID23" s="121"/>
      <c r="BIE23" s="121"/>
      <c r="BIF23" s="121"/>
      <c r="BIG23" s="121"/>
      <c r="BIH23" s="121"/>
      <c r="BII23" s="121"/>
      <c r="BIJ23" s="121"/>
      <c r="BIK23" s="121"/>
      <c r="BIL23" s="121"/>
      <c r="BIM23" s="121"/>
      <c r="BIN23" s="121"/>
      <c r="BIO23" s="121"/>
      <c r="BIP23" s="121"/>
      <c r="BIQ23" s="121"/>
      <c r="BIR23" s="121"/>
      <c r="BIS23" s="121"/>
      <c r="BIT23" s="121"/>
      <c r="BIU23" s="121"/>
      <c r="BIV23" s="121"/>
      <c r="BIW23" s="121"/>
      <c r="BIX23" s="121"/>
      <c r="BIY23" s="121"/>
      <c r="BIZ23" s="121"/>
      <c r="BJA23" s="121"/>
      <c r="BJB23" s="121"/>
      <c r="BJC23" s="121"/>
      <c r="BJD23" s="121"/>
      <c r="BJE23" s="121"/>
      <c r="BJF23" s="121"/>
      <c r="BJG23" s="121"/>
      <c r="BJH23" s="121"/>
      <c r="BJI23" s="121"/>
      <c r="BJJ23" s="121"/>
      <c r="BJK23" s="121"/>
      <c r="BJL23" s="121"/>
      <c r="BJM23" s="121"/>
      <c r="BJN23" s="121"/>
      <c r="BJO23" s="121"/>
      <c r="BJP23" s="121"/>
      <c r="BJQ23" s="121"/>
      <c r="BJR23" s="121"/>
      <c r="BJS23" s="121"/>
      <c r="BJT23" s="121"/>
      <c r="BJU23" s="121"/>
      <c r="BJV23" s="121"/>
      <c r="BJW23" s="121"/>
      <c r="BJX23" s="121"/>
      <c r="BJY23" s="121"/>
      <c r="BJZ23" s="121"/>
      <c r="BKA23" s="121"/>
      <c r="BKB23" s="121"/>
      <c r="BKC23" s="121"/>
      <c r="BKD23" s="121"/>
      <c r="BKE23" s="121"/>
      <c r="BKF23" s="121"/>
      <c r="BKG23" s="121"/>
      <c r="BKH23" s="121"/>
      <c r="BKI23" s="121"/>
      <c r="BKJ23" s="121"/>
      <c r="BKK23" s="121"/>
      <c r="BKL23" s="121"/>
      <c r="BKM23" s="121"/>
      <c r="BKN23" s="121"/>
      <c r="BKO23" s="121"/>
      <c r="BKP23" s="121"/>
      <c r="BKQ23" s="121"/>
      <c r="BKR23" s="121"/>
      <c r="BKS23" s="121"/>
      <c r="BKT23" s="121"/>
      <c r="BKU23" s="121"/>
      <c r="BKV23" s="121"/>
      <c r="BKW23" s="121"/>
      <c r="BKX23" s="121"/>
      <c r="BKY23" s="121"/>
      <c r="BKZ23" s="121"/>
      <c r="BLA23" s="121"/>
      <c r="BLB23" s="121"/>
      <c r="BLC23" s="121"/>
      <c r="BLD23" s="121"/>
      <c r="BLE23" s="121"/>
      <c r="BLF23" s="121"/>
      <c r="BLG23" s="121"/>
      <c r="BLH23" s="121"/>
      <c r="BLI23" s="121"/>
      <c r="BLJ23" s="121"/>
      <c r="BLK23" s="121"/>
      <c r="BLL23" s="121"/>
      <c r="BLM23" s="121"/>
      <c r="BLN23" s="121"/>
      <c r="BLO23" s="121"/>
      <c r="BLP23" s="121"/>
      <c r="BLQ23" s="121"/>
      <c r="BLR23" s="121"/>
      <c r="BLS23" s="121"/>
      <c r="BLT23" s="121"/>
      <c r="BLU23" s="121"/>
      <c r="BLV23" s="121"/>
      <c r="BLW23" s="121"/>
      <c r="BLX23" s="121"/>
      <c r="BLY23" s="121"/>
      <c r="BLZ23" s="121"/>
      <c r="BMA23" s="121"/>
      <c r="BMB23" s="121"/>
      <c r="BMC23" s="121"/>
      <c r="BMD23" s="121"/>
      <c r="BME23" s="121"/>
      <c r="BMF23" s="121"/>
      <c r="BMG23" s="121"/>
      <c r="BMH23" s="121"/>
      <c r="BMI23" s="121"/>
      <c r="BMJ23" s="121"/>
      <c r="BMK23" s="121"/>
      <c r="BML23" s="121"/>
      <c r="BMM23" s="121"/>
      <c r="BMN23" s="121"/>
      <c r="BMO23" s="121"/>
      <c r="BMP23" s="121"/>
      <c r="BMQ23" s="121"/>
      <c r="BMR23" s="121"/>
      <c r="BMS23" s="121"/>
      <c r="BMT23" s="121"/>
      <c r="BMU23" s="121"/>
      <c r="BMV23" s="121"/>
      <c r="BMW23" s="121"/>
      <c r="BMX23" s="121"/>
      <c r="BMY23" s="121"/>
      <c r="BMZ23" s="121"/>
      <c r="BNA23" s="121"/>
      <c r="BNB23" s="121"/>
      <c r="BNC23" s="121"/>
      <c r="BND23" s="121"/>
      <c r="BNE23" s="121"/>
      <c r="BNF23" s="121"/>
      <c r="BNG23" s="121"/>
      <c r="BNH23" s="121"/>
      <c r="BNI23" s="121"/>
      <c r="BNJ23" s="121"/>
      <c r="BNK23" s="121"/>
      <c r="BNL23" s="121"/>
      <c r="BNM23" s="121"/>
      <c r="BNN23" s="121"/>
      <c r="BNO23" s="121"/>
      <c r="BNP23" s="121"/>
      <c r="BNQ23" s="121"/>
      <c r="BNR23" s="121"/>
      <c r="BNS23" s="121"/>
      <c r="BNT23" s="121"/>
      <c r="BNU23" s="121"/>
      <c r="BNV23" s="121"/>
      <c r="BNW23" s="121"/>
      <c r="BNX23" s="121"/>
      <c r="BNY23" s="121"/>
      <c r="BNZ23" s="121"/>
      <c r="BOA23" s="121"/>
      <c r="BOB23" s="121"/>
      <c r="BOC23" s="121"/>
      <c r="BOD23" s="121"/>
      <c r="BOE23" s="121"/>
      <c r="BOF23" s="121"/>
      <c r="BOG23" s="121"/>
      <c r="BOH23" s="121"/>
      <c r="BOI23" s="121"/>
      <c r="BOJ23" s="121"/>
      <c r="BOK23" s="121"/>
      <c r="BOL23" s="121"/>
      <c r="BOM23" s="121"/>
      <c r="BON23" s="121"/>
      <c r="BOO23" s="121"/>
      <c r="BOP23" s="121"/>
      <c r="BOQ23" s="121"/>
      <c r="BOR23" s="121"/>
      <c r="BOS23" s="121"/>
      <c r="BOT23" s="121"/>
      <c r="BOU23" s="121"/>
      <c r="BOV23" s="121"/>
      <c r="BOW23" s="121"/>
      <c r="BOX23" s="121"/>
      <c r="BOY23" s="121"/>
      <c r="BOZ23" s="121"/>
      <c r="BPA23" s="121"/>
      <c r="BPB23" s="121"/>
      <c r="BPC23" s="121"/>
      <c r="BPD23" s="121"/>
      <c r="BPE23" s="121"/>
      <c r="BPF23" s="121"/>
      <c r="BPG23" s="121"/>
      <c r="BPH23" s="121"/>
      <c r="BPI23" s="121"/>
      <c r="BPJ23" s="121"/>
      <c r="BPK23" s="121"/>
      <c r="BPL23" s="121"/>
      <c r="BPM23" s="121"/>
      <c r="BPN23" s="121"/>
      <c r="BPO23" s="121"/>
      <c r="BPP23" s="121"/>
      <c r="BPQ23" s="121"/>
      <c r="BPR23" s="121"/>
      <c r="BPS23" s="121"/>
      <c r="BPT23" s="121"/>
      <c r="BPU23" s="121"/>
      <c r="BPV23" s="121"/>
      <c r="BPW23" s="121"/>
      <c r="BPX23" s="121"/>
      <c r="BPY23" s="121"/>
      <c r="BPZ23" s="121"/>
      <c r="BQA23" s="121"/>
      <c r="BQB23" s="121"/>
      <c r="BQC23" s="121"/>
      <c r="BQD23" s="121"/>
      <c r="BQE23" s="121"/>
      <c r="BQF23" s="121"/>
      <c r="BQG23" s="121"/>
      <c r="BQH23" s="121"/>
      <c r="BQI23" s="121"/>
      <c r="BQJ23" s="121"/>
      <c r="BQK23" s="121"/>
      <c r="BQL23" s="121"/>
      <c r="BQM23" s="121"/>
      <c r="BQN23" s="121"/>
      <c r="BQO23" s="121"/>
      <c r="BQP23" s="121"/>
      <c r="BQQ23" s="121"/>
      <c r="BQR23" s="121"/>
      <c r="BQS23" s="121"/>
      <c r="BQT23" s="121"/>
      <c r="BQU23" s="121"/>
      <c r="BQV23" s="121"/>
      <c r="BQW23" s="121"/>
      <c r="BQX23" s="121"/>
      <c r="BQY23" s="121"/>
      <c r="BQZ23" s="121"/>
      <c r="BRA23" s="121"/>
      <c r="BRB23" s="121"/>
      <c r="BRC23" s="121"/>
      <c r="BRD23" s="121"/>
      <c r="BRE23" s="121"/>
      <c r="BRF23" s="121"/>
      <c r="BRG23" s="121"/>
      <c r="BRH23" s="121"/>
      <c r="BRI23" s="121"/>
      <c r="BRJ23" s="121"/>
      <c r="BRK23" s="121"/>
      <c r="BRL23" s="121"/>
      <c r="BRM23" s="121"/>
      <c r="BRN23" s="121"/>
      <c r="BRO23" s="121"/>
      <c r="BRP23" s="121"/>
      <c r="BRQ23" s="121"/>
      <c r="BRR23" s="121"/>
      <c r="BRS23" s="121"/>
      <c r="BRT23" s="121"/>
      <c r="BRU23" s="121"/>
      <c r="BRV23" s="121"/>
      <c r="BRW23" s="121"/>
      <c r="BRX23" s="121"/>
      <c r="BRY23" s="121"/>
      <c r="BRZ23" s="121"/>
      <c r="BSA23" s="121"/>
      <c r="BSB23" s="121"/>
      <c r="BSC23" s="121"/>
      <c r="BSD23" s="121"/>
      <c r="BSE23" s="121"/>
      <c r="BSF23" s="121"/>
      <c r="BSG23" s="121"/>
      <c r="BSH23" s="121"/>
      <c r="BSI23" s="121"/>
      <c r="BSJ23" s="121"/>
      <c r="BSK23" s="121"/>
      <c r="BSL23" s="121"/>
      <c r="BSM23" s="121"/>
      <c r="BSN23" s="121"/>
      <c r="BSO23" s="121"/>
      <c r="BSP23" s="121"/>
      <c r="BSQ23" s="121"/>
      <c r="BSR23" s="121"/>
      <c r="BSS23" s="121"/>
      <c r="BST23" s="121"/>
      <c r="BSU23" s="121"/>
      <c r="BSV23" s="121"/>
      <c r="BSW23" s="121"/>
      <c r="BSX23" s="121"/>
      <c r="BSY23" s="121"/>
      <c r="BSZ23" s="121"/>
      <c r="BTA23" s="121"/>
      <c r="BTB23" s="121"/>
      <c r="BTC23" s="121"/>
      <c r="BTD23" s="121"/>
      <c r="BTE23" s="121"/>
      <c r="BTF23" s="121"/>
      <c r="BTG23" s="121"/>
      <c r="BTH23" s="121"/>
      <c r="BTI23" s="121"/>
      <c r="BTJ23" s="121"/>
      <c r="BTK23" s="121"/>
      <c r="BTL23" s="121"/>
      <c r="BTM23" s="121"/>
      <c r="BTN23" s="121"/>
      <c r="BTO23" s="121"/>
      <c r="BTP23" s="121"/>
      <c r="BTQ23" s="121"/>
      <c r="BTR23" s="121"/>
      <c r="BTS23" s="121"/>
      <c r="BTT23" s="121"/>
      <c r="BTU23" s="121"/>
      <c r="BTV23" s="121"/>
      <c r="BTW23" s="121"/>
      <c r="BTX23" s="121"/>
      <c r="BTY23" s="121"/>
      <c r="BTZ23" s="121"/>
      <c r="BUA23" s="121"/>
      <c r="BUB23" s="121"/>
      <c r="BUC23" s="121"/>
      <c r="BUD23" s="121"/>
      <c r="BUE23" s="121"/>
      <c r="BUF23" s="121"/>
      <c r="BUG23" s="121"/>
      <c r="BUH23" s="121"/>
      <c r="BUI23" s="121"/>
      <c r="BUJ23" s="121"/>
      <c r="BUK23" s="121"/>
      <c r="BUL23" s="121"/>
      <c r="BUM23" s="121"/>
      <c r="BUN23" s="121"/>
      <c r="BUO23" s="121"/>
      <c r="BUP23" s="121"/>
      <c r="BUQ23" s="121"/>
      <c r="BUR23" s="121"/>
      <c r="BUS23" s="121"/>
      <c r="BUT23" s="121"/>
      <c r="BUU23" s="121"/>
      <c r="BUV23" s="121"/>
      <c r="BUW23" s="121"/>
      <c r="BUX23" s="121"/>
      <c r="BUY23" s="121"/>
      <c r="BUZ23" s="121"/>
      <c r="BVA23" s="121"/>
      <c r="BVB23" s="121"/>
      <c r="BVC23" s="121"/>
      <c r="BVD23" s="121"/>
      <c r="BVE23" s="121"/>
      <c r="BVF23" s="121"/>
      <c r="BVG23" s="121"/>
      <c r="BVH23" s="121"/>
      <c r="BVI23" s="121"/>
      <c r="BVJ23" s="121"/>
      <c r="BVK23" s="121"/>
      <c r="BVL23" s="121"/>
      <c r="BVM23" s="121"/>
      <c r="BVN23" s="121"/>
      <c r="BVO23" s="121"/>
      <c r="BVP23" s="121"/>
      <c r="BVQ23" s="121"/>
      <c r="BVR23" s="121"/>
      <c r="BVS23" s="121"/>
      <c r="BVT23" s="121"/>
      <c r="BVU23" s="121"/>
      <c r="BVV23" s="121"/>
      <c r="BVW23" s="121"/>
      <c r="BVX23" s="121"/>
      <c r="BVY23" s="121"/>
      <c r="BVZ23" s="121"/>
      <c r="BWA23" s="121"/>
      <c r="BWB23" s="121"/>
      <c r="BWC23" s="121"/>
      <c r="BWD23" s="121"/>
      <c r="BWE23" s="121"/>
      <c r="BWF23" s="121"/>
      <c r="BWG23" s="121"/>
      <c r="BWH23" s="121"/>
      <c r="BWI23" s="121"/>
      <c r="BWJ23" s="121"/>
      <c r="BWK23" s="121"/>
      <c r="BWL23" s="121"/>
      <c r="BWM23" s="121"/>
      <c r="BWN23" s="121"/>
      <c r="BWO23" s="121"/>
      <c r="BWP23" s="121"/>
      <c r="BWQ23" s="121"/>
      <c r="BWR23" s="121"/>
      <c r="BWS23" s="121"/>
      <c r="BWT23" s="121"/>
      <c r="BWU23" s="121"/>
      <c r="BWV23" s="121"/>
      <c r="BWW23" s="121"/>
      <c r="BWX23" s="121"/>
      <c r="BWY23" s="121"/>
      <c r="BWZ23" s="121"/>
      <c r="BXA23" s="121"/>
      <c r="BXB23" s="121"/>
      <c r="BXC23" s="121"/>
      <c r="BXD23" s="121"/>
      <c r="BXE23" s="121"/>
      <c r="BXF23" s="121"/>
      <c r="BXG23" s="121"/>
      <c r="BXH23" s="121"/>
      <c r="BXI23" s="121"/>
      <c r="BXJ23" s="121"/>
      <c r="BXK23" s="121"/>
      <c r="BXL23" s="121"/>
      <c r="BXM23" s="121"/>
      <c r="BXN23" s="121"/>
      <c r="BXO23" s="121"/>
      <c r="BXP23" s="121"/>
      <c r="BXQ23" s="121"/>
      <c r="BXR23" s="121"/>
      <c r="BXS23" s="121"/>
      <c r="BXT23" s="121"/>
      <c r="BXU23" s="121"/>
      <c r="BXV23" s="121"/>
      <c r="BXW23" s="121"/>
      <c r="BXX23" s="121"/>
      <c r="BXY23" s="121"/>
      <c r="BXZ23" s="121"/>
      <c r="BYA23" s="121"/>
      <c r="BYB23" s="121"/>
      <c r="BYC23" s="121"/>
      <c r="BYD23" s="121"/>
      <c r="BYE23" s="121"/>
      <c r="BYF23" s="121"/>
      <c r="BYG23" s="121"/>
      <c r="BYH23" s="121"/>
      <c r="BYI23" s="121"/>
      <c r="BYJ23" s="121"/>
      <c r="BYK23" s="121"/>
      <c r="BYL23" s="121"/>
      <c r="BYM23" s="121"/>
      <c r="BYN23" s="121"/>
      <c r="BYO23" s="121"/>
      <c r="BYP23" s="121"/>
      <c r="BYQ23" s="121"/>
      <c r="BYR23" s="121"/>
      <c r="BYS23" s="121"/>
      <c r="BYT23" s="121"/>
      <c r="BYU23" s="121"/>
      <c r="BYV23" s="121"/>
      <c r="BYW23" s="121"/>
      <c r="BYX23" s="121"/>
      <c r="BYY23" s="121"/>
      <c r="BYZ23" s="121"/>
      <c r="BZA23" s="121"/>
      <c r="BZB23" s="121"/>
      <c r="BZC23" s="121"/>
      <c r="BZD23" s="121"/>
      <c r="BZE23" s="121"/>
      <c r="BZF23" s="121"/>
      <c r="BZG23" s="121"/>
      <c r="BZH23" s="121"/>
      <c r="BZI23" s="121"/>
      <c r="BZJ23" s="121"/>
      <c r="BZK23" s="121"/>
      <c r="BZL23" s="121"/>
      <c r="BZM23" s="121"/>
      <c r="BZN23" s="121"/>
      <c r="BZO23" s="121"/>
      <c r="BZP23" s="121"/>
      <c r="BZQ23" s="121"/>
      <c r="BZR23" s="121"/>
      <c r="BZS23" s="121"/>
      <c r="BZT23" s="121"/>
      <c r="BZU23" s="121"/>
      <c r="BZV23" s="121"/>
      <c r="BZW23" s="121"/>
      <c r="BZX23" s="121"/>
      <c r="BZY23" s="121"/>
      <c r="BZZ23" s="121"/>
      <c r="CAA23" s="121"/>
      <c r="CAB23" s="121"/>
      <c r="CAC23" s="121"/>
      <c r="CAD23" s="121"/>
      <c r="CAE23" s="121"/>
      <c r="CAF23" s="121"/>
      <c r="CAG23" s="121"/>
      <c r="CAH23" s="121"/>
      <c r="CAI23" s="121"/>
      <c r="CAJ23" s="121"/>
      <c r="CAK23" s="121"/>
      <c r="CAL23" s="121"/>
      <c r="CAM23" s="121"/>
      <c r="CAN23" s="121"/>
      <c r="CAO23" s="121"/>
      <c r="CAP23" s="121"/>
      <c r="CAQ23" s="121"/>
      <c r="CAR23" s="121"/>
      <c r="CAS23" s="121"/>
      <c r="CAT23" s="121"/>
      <c r="CAU23" s="121"/>
      <c r="CAV23" s="121"/>
      <c r="CAW23" s="121"/>
      <c r="CAX23" s="121"/>
      <c r="CAY23" s="121"/>
      <c r="CAZ23" s="121"/>
      <c r="CBA23" s="121"/>
      <c r="CBB23" s="121"/>
      <c r="CBC23" s="121"/>
      <c r="CBD23" s="121"/>
      <c r="CBE23" s="121"/>
      <c r="CBF23" s="121"/>
      <c r="CBG23" s="121"/>
      <c r="CBH23" s="121"/>
      <c r="CBI23" s="121"/>
      <c r="CBJ23" s="121"/>
      <c r="CBK23" s="121"/>
      <c r="CBL23" s="121"/>
      <c r="CBM23" s="121"/>
      <c r="CBN23" s="121"/>
      <c r="CBO23" s="121"/>
      <c r="CBP23" s="121"/>
      <c r="CBQ23" s="121"/>
      <c r="CBR23" s="121"/>
      <c r="CBS23" s="121"/>
      <c r="CBT23" s="121"/>
      <c r="CBU23" s="121"/>
      <c r="CBV23" s="121"/>
      <c r="CBW23" s="121"/>
      <c r="CBX23" s="121"/>
      <c r="CBY23" s="121"/>
      <c r="CBZ23" s="121"/>
      <c r="CCA23" s="121"/>
      <c r="CCB23" s="121"/>
      <c r="CCC23" s="121"/>
      <c r="CCD23" s="121"/>
      <c r="CCE23" s="121"/>
      <c r="CCF23" s="121"/>
      <c r="CCG23" s="121"/>
      <c r="CCH23" s="121"/>
      <c r="CCI23" s="121"/>
      <c r="CCJ23" s="121"/>
      <c r="CCK23" s="121"/>
      <c r="CCL23" s="121"/>
      <c r="CCM23" s="121"/>
      <c r="CCN23" s="121"/>
      <c r="CCO23" s="121"/>
      <c r="CCP23" s="121"/>
      <c r="CCQ23" s="121"/>
      <c r="CCR23" s="121"/>
      <c r="CCS23" s="121"/>
      <c r="CCT23" s="121"/>
      <c r="CCU23" s="121"/>
      <c r="CCV23" s="121"/>
      <c r="CCW23" s="121"/>
      <c r="CCX23" s="121"/>
      <c r="CCY23" s="121"/>
      <c r="CCZ23" s="121"/>
      <c r="CDA23" s="121"/>
      <c r="CDB23" s="121"/>
      <c r="CDC23" s="121"/>
      <c r="CDD23" s="121"/>
      <c r="CDE23" s="121"/>
      <c r="CDF23" s="121"/>
      <c r="CDG23" s="121"/>
      <c r="CDH23" s="121"/>
      <c r="CDI23" s="121"/>
      <c r="CDJ23" s="121"/>
      <c r="CDK23" s="121"/>
      <c r="CDL23" s="121"/>
      <c r="CDM23" s="121"/>
      <c r="CDN23" s="121"/>
      <c r="CDO23" s="121"/>
      <c r="CDP23" s="121"/>
      <c r="CDQ23" s="121"/>
      <c r="CDR23" s="121"/>
      <c r="CDS23" s="121"/>
      <c r="CDT23" s="121"/>
      <c r="CDU23" s="121"/>
      <c r="CDV23" s="121"/>
      <c r="CDW23" s="121"/>
      <c r="CDX23" s="121"/>
      <c r="CDY23" s="121"/>
      <c r="CDZ23" s="121"/>
      <c r="CEA23" s="121"/>
      <c r="CEB23" s="121"/>
      <c r="CEC23" s="121"/>
      <c r="CED23" s="121"/>
      <c r="CEE23" s="121"/>
      <c r="CEF23" s="121"/>
      <c r="CEG23" s="121"/>
      <c r="CEH23" s="121"/>
      <c r="CEI23" s="121"/>
      <c r="CEJ23" s="121"/>
      <c r="CEK23" s="121"/>
      <c r="CEL23" s="121"/>
      <c r="CEM23" s="121"/>
      <c r="CEN23" s="121"/>
      <c r="CEO23" s="121"/>
      <c r="CEP23" s="121"/>
      <c r="CEQ23" s="121"/>
      <c r="CER23" s="121"/>
      <c r="CES23" s="121"/>
      <c r="CET23" s="121"/>
      <c r="CEU23" s="121"/>
      <c r="CEV23" s="121"/>
      <c r="CEW23" s="121"/>
      <c r="CEX23" s="121"/>
      <c r="CEY23" s="121"/>
      <c r="CEZ23" s="121"/>
      <c r="CFA23" s="121"/>
      <c r="CFB23" s="121"/>
      <c r="CFC23" s="121"/>
      <c r="CFD23" s="121"/>
      <c r="CFE23" s="121"/>
      <c r="CFF23" s="121"/>
      <c r="CFG23" s="121"/>
      <c r="CFH23" s="121"/>
      <c r="CFI23" s="121"/>
      <c r="CFJ23" s="121"/>
      <c r="CFK23" s="121"/>
      <c r="CFL23" s="121"/>
      <c r="CFM23" s="121"/>
      <c r="CFN23" s="121"/>
      <c r="CFO23" s="121"/>
      <c r="CFP23" s="121"/>
      <c r="CFQ23" s="121"/>
      <c r="CFR23" s="121"/>
      <c r="CFS23" s="121"/>
      <c r="CFT23" s="121"/>
      <c r="CFU23" s="121"/>
      <c r="CFV23" s="121"/>
      <c r="CFW23" s="121"/>
      <c r="CFX23" s="121"/>
      <c r="CFY23" s="121"/>
      <c r="CFZ23" s="121"/>
      <c r="CGA23" s="121"/>
      <c r="CGB23" s="121"/>
      <c r="CGC23" s="121"/>
      <c r="CGD23" s="121"/>
      <c r="CGE23" s="121"/>
      <c r="CGF23" s="121"/>
      <c r="CGG23" s="121"/>
      <c r="CGH23" s="121"/>
      <c r="CGI23" s="121"/>
      <c r="CGJ23" s="121"/>
      <c r="CGK23" s="121"/>
      <c r="CGL23" s="121"/>
      <c r="CGM23" s="121"/>
      <c r="CGN23" s="121"/>
      <c r="CGO23" s="121"/>
      <c r="CGP23" s="121"/>
      <c r="CGQ23" s="121"/>
      <c r="CGR23" s="121"/>
      <c r="CGS23" s="121"/>
      <c r="CGT23" s="121"/>
      <c r="CGU23" s="121"/>
      <c r="CGV23" s="121"/>
      <c r="CGW23" s="121"/>
      <c r="CGX23" s="121"/>
      <c r="CGY23" s="121"/>
      <c r="CGZ23" s="121"/>
      <c r="CHA23" s="121"/>
      <c r="CHB23" s="121"/>
      <c r="CHC23" s="121"/>
      <c r="CHD23" s="121"/>
      <c r="CHE23" s="121"/>
      <c r="CHF23" s="121"/>
      <c r="CHG23" s="121"/>
      <c r="CHH23" s="121"/>
      <c r="CHI23" s="121"/>
      <c r="CHJ23" s="121"/>
      <c r="CHK23" s="121"/>
      <c r="CHL23" s="121"/>
      <c r="CHM23" s="121"/>
      <c r="CHN23" s="121"/>
      <c r="CHO23" s="121"/>
      <c r="CHP23" s="121"/>
      <c r="CHQ23" s="121"/>
      <c r="CHR23" s="121"/>
      <c r="CHS23" s="121"/>
      <c r="CHT23" s="121"/>
      <c r="CHU23" s="121"/>
      <c r="CHV23" s="121"/>
      <c r="CHW23" s="121"/>
      <c r="CHX23" s="121"/>
      <c r="CHY23" s="121"/>
      <c r="CHZ23" s="121"/>
      <c r="CIA23" s="121"/>
      <c r="CIB23" s="121"/>
      <c r="CIC23" s="121"/>
      <c r="CID23" s="121"/>
      <c r="CIE23" s="121"/>
      <c r="CIF23" s="121"/>
      <c r="CIG23" s="121"/>
      <c r="CIH23" s="121"/>
      <c r="CII23" s="121"/>
      <c r="CIJ23" s="121"/>
      <c r="CIK23" s="121"/>
      <c r="CIL23" s="121"/>
      <c r="CIM23" s="121"/>
      <c r="CIN23" s="121"/>
      <c r="CIO23" s="121"/>
      <c r="CIP23" s="121"/>
      <c r="CIQ23" s="121"/>
      <c r="CIR23" s="121"/>
      <c r="CIS23" s="121"/>
      <c r="CIT23" s="121"/>
      <c r="CIU23" s="121"/>
      <c r="CIV23" s="121"/>
      <c r="CIW23" s="121"/>
      <c r="CIX23" s="121"/>
      <c r="CIY23" s="121"/>
      <c r="CIZ23" s="121"/>
      <c r="CJA23" s="121"/>
      <c r="CJB23" s="121"/>
      <c r="CJC23" s="121"/>
      <c r="CJD23" s="121"/>
      <c r="CJE23" s="121"/>
      <c r="CJF23" s="121"/>
      <c r="CJG23" s="121"/>
      <c r="CJH23" s="121"/>
      <c r="CJI23" s="121"/>
      <c r="CJJ23" s="121"/>
      <c r="CJK23" s="121"/>
      <c r="CJL23" s="121"/>
      <c r="CJM23" s="121"/>
      <c r="CJN23" s="121"/>
      <c r="CJO23" s="121"/>
      <c r="CJP23" s="121"/>
      <c r="CJQ23" s="121"/>
      <c r="CJR23" s="121"/>
      <c r="CJS23" s="121"/>
      <c r="CJT23" s="121"/>
      <c r="CJU23" s="121"/>
      <c r="CJV23" s="121"/>
      <c r="CJW23" s="121"/>
      <c r="CJX23" s="121"/>
      <c r="CJY23" s="121"/>
      <c r="CJZ23" s="121"/>
      <c r="CKA23" s="121"/>
      <c r="CKB23" s="121"/>
      <c r="CKC23" s="121"/>
      <c r="CKD23" s="121"/>
      <c r="CKE23" s="121"/>
      <c r="CKF23" s="121"/>
      <c r="CKG23" s="121"/>
      <c r="CKH23" s="121"/>
      <c r="CKI23" s="121"/>
      <c r="CKJ23" s="121"/>
      <c r="CKK23" s="121"/>
      <c r="CKL23" s="121"/>
      <c r="CKM23" s="121"/>
      <c r="CKN23" s="121"/>
      <c r="CKO23" s="121"/>
      <c r="CKP23" s="121"/>
      <c r="CKQ23" s="121"/>
      <c r="CKR23" s="121"/>
      <c r="CKS23" s="121"/>
      <c r="CKT23" s="121"/>
      <c r="CKU23" s="121"/>
      <c r="CKV23" s="121"/>
      <c r="CKW23" s="121"/>
      <c r="CKX23" s="121"/>
      <c r="CKY23" s="121"/>
      <c r="CKZ23" s="121"/>
      <c r="CLA23" s="121"/>
      <c r="CLB23" s="121"/>
      <c r="CLC23" s="121"/>
      <c r="CLD23" s="121"/>
      <c r="CLE23" s="121"/>
      <c r="CLF23" s="121"/>
      <c r="CLG23" s="121"/>
      <c r="CLH23" s="121"/>
      <c r="CLI23" s="121"/>
      <c r="CLJ23" s="121"/>
      <c r="CLK23" s="121"/>
      <c r="CLL23" s="121"/>
      <c r="CLM23" s="121"/>
      <c r="CLN23" s="121"/>
      <c r="CLO23" s="121"/>
      <c r="CLP23" s="121"/>
      <c r="CLQ23" s="121"/>
      <c r="CLR23" s="121"/>
      <c r="CLS23" s="121"/>
      <c r="CLT23" s="121"/>
      <c r="CLU23" s="121"/>
      <c r="CLV23" s="121"/>
      <c r="CLW23" s="121"/>
      <c r="CLX23" s="121"/>
      <c r="CLY23" s="121"/>
      <c r="CLZ23" s="121"/>
      <c r="CMA23" s="121"/>
      <c r="CMB23" s="121"/>
      <c r="CMC23" s="121"/>
      <c r="CMD23" s="121"/>
      <c r="CME23" s="121"/>
      <c r="CMF23" s="121"/>
      <c r="CMG23" s="121"/>
      <c r="CMH23" s="121"/>
      <c r="CMI23" s="121"/>
      <c r="CMJ23" s="121"/>
      <c r="CMK23" s="121"/>
      <c r="CML23" s="121"/>
      <c r="CMM23" s="121"/>
      <c r="CMN23" s="121"/>
      <c r="CMO23" s="121"/>
      <c r="CMP23" s="121"/>
      <c r="CMQ23" s="121"/>
      <c r="CMR23" s="121"/>
      <c r="CMS23" s="121"/>
      <c r="CMT23" s="121"/>
      <c r="CMU23" s="121"/>
      <c r="CMV23" s="121"/>
      <c r="CMW23" s="121"/>
      <c r="CMX23" s="121"/>
      <c r="CMY23" s="121"/>
      <c r="CMZ23" s="121"/>
      <c r="CNA23" s="121"/>
      <c r="CNB23" s="121"/>
      <c r="CNC23" s="121"/>
      <c r="CND23" s="121"/>
      <c r="CNE23" s="121"/>
      <c r="CNF23" s="121"/>
      <c r="CNG23" s="121"/>
      <c r="CNH23" s="121"/>
      <c r="CNI23" s="121"/>
      <c r="CNJ23" s="121"/>
      <c r="CNK23" s="121"/>
      <c r="CNL23" s="121"/>
      <c r="CNM23" s="121"/>
      <c r="CNN23" s="121"/>
      <c r="CNO23" s="121"/>
      <c r="CNP23" s="121"/>
      <c r="CNQ23" s="121"/>
      <c r="CNR23" s="121"/>
      <c r="CNS23" s="121"/>
      <c r="CNT23" s="121"/>
      <c r="CNU23" s="121"/>
      <c r="CNV23" s="121"/>
      <c r="CNW23" s="121"/>
      <c r="CNX23" s="121"/>
      <c r="CNY23" s="121"/>
      <c r="CNZ23" s="121"/>
      <c r="COA23" s="121"/>
      <c r="COB23" s="121"/>
      <c r="COC23" s="121"/>
      <c r="COD23" s="121"/>
      <c r="COE23" s="121"/>
      <c r="COF23" s="121"/>
      <c r="COG23" s="121"/>
      <c r="COH23" s="121"/>
      <c r="COI23" s="121"/>
      <c r="COJ23" s="121"/>
      <c r="COK23" s="121"/>
      <c r="COL23" s="121"/>
      <c r="COM23" s="121"/>
      <c r="CON23" s="121"/>
      <c r="COO23" s="121"/>
      <c r="COP23" s="121"/>
      <c r="COQ23" s="121"/>
      <c r="COR23" s="121"/>
      <c r="COS23" s="121"/>
      <c r="COT23" s="121"/>
      <c r="COU23" s="121"/>
      <c r="COV23" s="121"/>
      <c r="COW23" s="121"/>
      <c r="COX23" s="121"/>
      <c r="COY23" s="121"/>
      <c r="COZ23" s="121"/>
      <c r="CPA23" s="121"/>
      <c r="CPB23" s="121"/>
      <c r="CPC23" s="121"/>
      <c r="CPD23" s="121"/>
      <c r="CPE23" s="121"/>
      <c r="CPF23" s="121"/>
      <c r="CPG23" s="121"/>
      <c r="CPH23" s="121"/>
      <c r="CPI23" s="121"/>
      <c r="CPJ23" s="121"/>
      <c r="CPK23" s="121"/>
      <c r="CPL23" s="121"/>
      <c r="CPM23" s="121"/>
      <c r="CPN23" s="121"/>
      <c r="CPO23" s="121"/>
      <c r="CPP23" s="121"/>
      <c r="CPQ23" s="121"/>
      <c r="CPR23" s="121"/>
      <c r="CPS23" s="121"/>
      <c r="CPT23" s="121"/>
      <c r="CPU23" s="121"/>
      <c r="CPV23" s="121"/>
      <c r="CPW23" s="121"/>
      <c r="CPX23" s="121"/>
      <c r="CPY23" s="121"/>
      <c r="CPZ23" s="121"/>
      <c r="CQA23" s="121"/>
      <c r="CQB23" s="121"/>
      <c r="CQC23" s="121"/>
      <c r="CQD23" s="121"/>
      <c r="CQE23" s="121"/>
      <c r="CQF23" s="121"/>
      <c r="CQG23" s="121"/>
      <c r="CQH23" s="121"/>
      <c r="CQI23" s="121"/>
      <c r="CQJ23" s="121"/>
      <c r="CQK23" s="121"/>
      <c r="CQL23" s="121"/>
      <c r="CQM23" s="121"/>
      <c r="CQN23" s="121"/>
      <c r="CQO23" s="121"/>
      <c r="CQP23" s="121"/>
      <c r="CQQ23" s="121"/>
      <c r="CQR23" s="121"/>
      <c r="CQS23" s="121"/>
      <c r="CQT23" s="121"/>
      <c r="CQU23" s="121"/>
      <c r="CQV23" s="121"/>
      <c r="CQW23" s="121"/>
      <c r="CQX23" s="121"/>
      <c r="CQY23" s="121"/>
      <c r="CQZ23" s="121"/>
      <c r="CRA23" s="121"/>
      <c r="CRB23" s="121"/>
      <c r="CRC23" s="121"/>
      <c r="CRD23" s="121"/>
      <c r="CRE23" s="121"/>
      <c r="CRF23" s="121"/>
      <c r="CRG23" s="121"/>
      <c r="CRH23" s="121"/>
      <c r="CRI23" s="121"/>
      <c r="CRJ23" s="121"/>
      <c r="CRK23" s="121"/>
      <c r="CRL23" s="121"/>
      <c r="CRM23" s="121"/>
      <c r="CRN23" s="121"/>
      <c r="CRO23" s="121"/>
      <c r="CRP23" s="121"/>
      <c r="CRQ23" s="121"/>
      <c r="CRR23" s="121"/>
      <c r="CRS23" s="121"/>
      <c r="CRT23" s="121"/>
      <c r="CRU23" s="121"/>
      <c r="CRV23" s="121"/>
      <c r="CRW23" s="121"/>
      <c r="CRX23" s="121"/>
      <c r="CRY23" s="121"/>
      <c r="CRZ23" s="121"/>
      <c r="CSA23" s="121"/>
      <c r="CSB23" s="121"/>
      <c r="CSC23" s="121"/>
      <c r="CSD23" s="121"/>
      <c r="CSE23" s="121"/>
      <c r="CSF23" s="121"/>
      <c r="CSG23" s="121"/>
      <c r="CSH23" s="121"/>
      <c r="CSI23" s="121"/>
      <c r="CSJ23" s="121"/>
      <c r="CSK23" s="121"/>
      <c r="CSL23" s="121"/>
      <c r="CSM23" s="121"/>
      <c r="CSN23" s="121"/>
      <c r="CSO23" s="121"/>
      <c r="CSP23" s="121"/>
      <c r="CSQ23" s="121"/>
      <c r="CSR23" s="121"/>
      <c r="CSS23" s="121"/>
      <c r="CST23" s="121"/>
      <c r="CSU23" s="121"/>
      <c r="CSV23" s="121"/>
      <c r="CSW23" s="121"/>
      <c r="CSX23" s="121"/>
      <c r="CSY23" s="121"/>
      <c r="CSZ23" s="121"/>
      <c r="CTA23" s="121"/>
      <c r="CTB23" s="121"/>
      <c r="CTC23" s="121"/>
      <c r="CTD23" s="121"/>
      <c r="CTE23" s="121"/>
      <c r="CTF23" s="121"/>
      <c r="CTG23" s="121"/>
      <c r="CTH23" s="121"/>
      <c r="CTI23" s="121"/>
      <c r="CTJ23" s="121"/>
      <c r="CTK23" s="121"/>
      <c r="CTL23" s="121"/>
      <c r="CTM23" s="121"/>
      <c r="CTN23" s="121"/>
      <c r="CTO23" s="121"/>
      <c r="CTP23" s="121"/>
      <c r="CTQ23" s="121"/>
      <c r="CTR23" s="121"/>
      <c r="CTS23" s="121"/>
      <c r="CTT23" s="121"/>
      <c r="CTU23" s="121"/>
      <c r="CTV23" s="121"/>
      <c r="CTW23" s="121"/>
      <c r="CTX23" s="121"/>
      <c r="CTY23" s="121"/>
      <c r="CTZ23" s="121"/>
      <c r="CUA23" s="121"/>
      <c r="CUB23" s="121"/>
      <c r="CUC23" s="121"/>
      <c r="CUD23" s="121"/>
      <c r="CUE23" s="121"/>
      <c r="CUF23" s="121"/>
      <c r="CUG23" s="121"/>
      <c r="CUH23" s="121"/>
      <c r="CUI23" s="121"/>
      <c r="CUJ23" s="121"/>
      <c r="CUK23" s="121"/>
      <c r="CUL23" s="121"/>
      <c r="CUM23" s="121"/>
      <c r="CUN23" s="121"/>
      <c r="CUO23" s="121"/>
      <c r="CUP23" s="121"/>
      <c r="CUQ23" s="121"/>
      <c r="CUR23" s="121"/>
      <c r="CUS23" s="121"/>
      <c r="CUT23" s="121"/>
      <c r="CUU23" s="121"/>
      <c r="CUV23" s="121"/>
      <c r="CUW23" s="121"/>
      <c r="CUX23" s="121"/>
      <c r="CUY23" s="121"/>
      <c r="CUZ23" s="121"/>
      <c r="CVA23" s="121"/>
      <c r="CVB23" s="121"/>
      <c r="CVC23" s="121"/>
      <c r="CVD23" s="121"/>
      <c r="CVE23" s="121"/>
      <c r="CVF23" s="121"/>
      <c r="CVG23" s="121"/>
      <c r="CVH23" s="121"/>
      <c r="CVI23" s="121"/>
      <c r="CVJ23" s="121"/>
      <c r="CVK23" s="121"/>
      <c r="CVL23" s="121"/>
      <c r="CVM23" s="121"/>
      <c r="CVN23" s="121"/>
      <c r="CVO23" s="121"/>
      <c r="CVP23" s="121"/>
      <c r="CVQ23" s="121"/>
      <c r="CVR23" s="121"/>
      <c r="CVS23" s="121"/>
      <c r="CVT23" s="121"/>
      <c r="CVU23" s="121"/>
      <c r="CVV23" s="121"/>
      <c r="CVW23" s="121"/>
      <c r="CVX23" s="121"/>
      <c r="CVY23" s="121"/>
      <c r="CVZ23" s="121"/>
      <c r="CWA23" s="121"/>
      <c r="CWB23" s="121"/>
      <c r="CWC23" s="121"/>
      <c r="CWD23" s="121"/>
      <c r="CWE23" s="121"/>
      <c r="CWF23" s="121"/>
      <c r="CWG23" s="121"/>
      <c r="CWH23" s="121"/>
      <c r="CWI23" s="121"/>
      <c r="CWJ23" s="121"/>
      <c r="CWK23" s="121"/>
      <c r="CWL23" s="121"/>
      <c r="CWM23" s="121"/>
      <c r="CWN23" s="121"/>
      <c r="CWO23" s="121"/>
      <c r="CWP23" s="121"/>
      <c r="CWQ23" s="121"/>
      <c r="CWR23" s="121"/>
      <c r="CWS23" s="121"/>
      <c r="CWT23" s="121"/>
      <c r="CWU23" s="121"/>
      <c r="CWV23" s="121"/>
      <c r="CWW23" s="121"/>
      <c r="CWX23" s="121"/>
      <c r="CWY23" s="121"/>
      <c r="CWZ23" s="121"/>
      <c r="CXA23" s="121"/>
      <c r="CXB23" s="121"/>
      <c r="CXC23" s="121"/>
      <c r="CXD23" s="121"/>
      <c r="CXE23" s="121"/>
      <c r="CXF23" s="121"/>
      <c r="CXG23" s="121"/>
      <c r="CXH23" s="121"/>
      <c r="CXI23" s="121"/>
      <c r="CXJ23" s="121"/>
      <c r="CXK23" s="121"/>
      <c r="CXL23" s="121"/>
      <c r="CXM23" s="121"/>
      <c r="CXN23" s="121"/>
      <c r="CXO23" s="121"/>
      <c r="CXP23" s="121"/>
      <c r="CXQ23" s="121"/>
      <c r="CXR23" s="121"/>
      <c r="CXS23" s="121"/>
      <c r="CXT23" s="121"/>
      <c r="CXU23" s="121"/>
      <c r="CXV23" s="121"/>
      <c r="CXW23" s="121"/>
      <c r="CXX23" s="121"/>
      <c r="CXY23" s="121"/>
      <c r="CXZ23" s="121"/>
      <c r="CYA23" s="121"/>
      <c r="CYB23" s="121"/>
      <c r="CYC23" s="121"/>
      <c r="CYD23" s="121"/>
      <c r="CYE23" s="121"/>
      <c r="CYF23" s="121"/>
      <c r="CYG23" s="121"/>
      <c r="CYH23" s="121"/>
      <c r="CYI23" s="121"/>
      <c r="CYJ23" s="121"/>
      <c r="CYK23" s="121"/>
      <c r="CYL23" s="121"/>
      <c r="CYM23" s="121"/>
      <c r="CYN23" s="121"/>
      <c r="CYO23" s="121"/>
      <c r="CYP23" s="121"/>
      <c r="CYQ23" s="121"/>
      <c r="CYR23" s="121"/>
      <c r="CYS23" s="121"/>
      <c r="CYT23" s="121"/>
      <c r="CYU23" s="121"/>
      <c r="CYV23" s="121"/>
      <c r="CYW23" s="121"/>
      <c r="CYX23" s="121"/>
      <c r="CYY23" s="121"/>
      <c r="CYZ23" s="121"/>
      <c r="CZA23" s="121"/>
      <c r="CZB23" s="121"/>
      <c r="CZC23" s="121"/>
      <c r="CZD23" s="121"/>
      <c r="CZE23" s="121"/>
      <c r="CZF23" s="121"/>
      <c r="CZG23" s="121"/>
      <c r="CZH23" s="121"/>
      <c r="CZI23" s="121"/>
      <c r="CZJ23" s="121"/>
      <c r="CZK23" s="121"/>
      <c r="CZL23" s="121"/>
      <c r="CZM23" s="121"/>
      <c r="CZN23" s="121"/>
      <c r="CZO23" s="121"/>
      <c r="CZP23" s="121"/>
      <c r="CZQ23" s="121"/>
      <c r="CZR23" s="121"/>
      <c r="CZS23" s="121"/>
      <c r="CZT23" s="121"/>
      <c r="CZU23" s="121"/>
      <c r="CZV23" s="121"/>
      <c r="CZW23" s="121"/>
      <c r="CZX23" s="121"/>
      <c r="CZY23" s="121"/>
      <c r="CZZ23" s="121"/>
      <c r="DAA23" s="121"/>
      <c r="DAB23" s="121"/>
      <c r="DAC23" s="121"/>
      <c r="DAD23" s="121"/>
      <c r="DAE23" s="121"/>
      <c r="DAF23" s="121"/>
      <c r="DAG23" s="121"/>
      <c r="DAH23" s="121"/>
      <c r="DAI23" s="121"/>
      <c r="DAJ23" s="121"/>
      <c r="DAK23" s="121"/>
      <c r="DAL23" s="121"/>
      <c r="DAM23" s="121"/>
      <c r="DAN23" s="121"/>
      <c r="DAO23" s="121"/>
      <c r="DAP23" s="121"/>
      <c r="DAQ23" s="121"/>
      <c r="DAR23" s="121"/>
      <c r="DAS23" s="121"/>
      <c r="DAT23" s="121"/>
      <c r="DAU23" s="121"/>
      <c r="DAV23" s="121"/>
      <c r="DAW23" s="121"/>
      <c r="DAX23" s="121"/>
      <c r="DAY23" s="121"/>
      <c r="DAZ23" s="121"/>
      <c r="DBA23" s="121"/>
      <c r="DBB23" s="121"/>
      <c r="DBC23" s="121"/>
      <c r="DBD23" s="121"/>
      <c r="DBE23" s="121"/>
      <c r="DBF23" s="121"/>
      <c r="DBG23" s="121"/>
      <c r="DBH23" s="121"/>
      <c r="DBI23" s="121"/>
      <c r="DBJ23" s="121"/>
      <c r="DBK23" s="121"/>
      <c r="DBL23" s="121"/>
      <c r="DBM23" s="121"/>
      <c r="DBN23" s="121"/>
      <c r="DBO23" s="121"/>
      <c r="DBP23" s="121"/>
      <c r="DBQ23" s="121"/>
      <c r="DBR23" s="121"/>
      <c r="DBS23" s="121"/>
      <c r="DBT23" s="121"/>
      <c r="DBU23" s="121"/>
      <c r="DBV23" s="121"/>
      <c r="DBW23" s="121"/>
      <c r="DBX23" s="121"/>
      <c r="DBY23" s="121"/>
      <c r="DBZ23" s="121"/>
      <c r="DCA23" s="121"/>
      <c r="DCB23" s="121"/>
      <c r="DCC23" s="121"/>
      <c r="DCD23" s="121"/>
      <c r="DCE23" s="121"/>
      <c r="DCF23" s="121"/>
      <c r="DCG23" s="121"/>
      <c r="DCH23" s="121"/>
      <c r="DCI23" s="121"/>
      <c r="DCJ23" s="121"/>
      <c r="DCK23" s="121"/>
      <c r="DCL23" s="121"/>
      <c r="DCM23" s="121"/>
      <c r="DCN23" s="121"/>
      <c r="DCO23" s="121"/>
      <c r="DCP23" s="121"/>
      <c r="DCQ23" s="121"/>
      <c r="DCR23" s="121"/>
      <c r="DCS23" s="121"/>
      <c r="DCT23" s="121"/>
      <c r="DCU23" s="121"/>
      <c r="DCV23" s="121"/>
      <c r="DCW23" s="121"/>
      <c r="DCX23" s="121"/>
      <c r="DCY23" s="121"/>
      <c r="DCZ23" s="121"/>
      <c r="DDA23" s="121"/>
      <c r="DDB23" s="121"/>
      <c r="DDC23" s="121"/>
      <c r="DDD23" s="121"/>
      <c r="DDE23" s="121"/>
      <c r="DDF23" s="121"/>
      <c r="DDG23" s="121"/>
      <c r="DDH23" s="121"/>
      <c r="DDI23" s="121"/>
      <c r="DDJ23" s="121"/>
      <c r="DDK23" s="121"/>
      <c r="DDL23" s="121"/>
      <c r="DDM23" s="121"/>
      <c r="DDN23" s="121"/>
      <c r="DDO23" s="121"/>
      <c r="DDP23" s="121"/>
      <c r="DDQ23" s="121"/>
      <c r="DDR23" s="121"/>
      <c r="DDS23" s="121"/>
      <c r="DDT23" s="121"/>
      <c r="DDU23" s="121"/>
      <c r="DDV23" s="121"/>
      <c r="DDW23" s="121"/>
      <c r="DDX23" s="121"/>
      <c r="DDY23" s="121"/>
      <c r="DDZ23" s="121"/>
      <c r="DEA23" s="121"/>
      <c r="DEB23" s="121"/>
      <c r="DEC23" s="121"/>
      <c r="DED23" s="121"/>
      <c r="DEE23" s="121"/>
      <c r="DEF23" s="121"/>
      <c r="DEG23" s="121"/>
      <c r="DEH23" s="121"/>
      <c r="DEI23" s="121"/>
      <c r="DEJ23" s="121"/>
      <c r="DEK23" s="121"/>
      <c r="DEL23" s="121"/>
      <c r="DEM23" s="121"/>
      <c r="DEN23" s="121"/>
      <c r="DEO23" s="121"/>
      <c r="DEP23" s="121"/>
      <c r="DEQ23" s="121"/>
      <c r="DER23" s="121"/>
      <c r="DES23" s="121"/>
      <c r="DET23" s="121"/>
      <c r="DEU23" s="121"/>
      <c r="DEV23" s="121"/>
      <c r="DEW23" s="121"/>
      <c r="DEX23" s="121"/>
      <c r="DEY23" s="121"/>
      <c r="DEZ23" s="121"/>
      <c r="DFA23" s="121"/>
      <c r="DFB23" s="121"/>
      <c r="DFC23" s="121"/>
      <c r="DFD23" s="121"/>
      <c r="DFE23" s="121"/>
      <c r="DFF23" s="121"/>
      <c r="DFG23" s="121"/>
      <c r="DFH23" s="121"/>
      <c r="DFI23" s="121"/>
      <c r="DFJ23" s="121"/>
      <c r="DFK23" s="121"/>
      <c r="DFL23" s="121"/>
      <c r="DFM23" s="121"/>
      <c r="DFN23" s="121"/>
      <c r="DFO23" s="121"/>
      <c r="DFP23" s="121"/>
      <c r="DFQ23" s="121"/>
      <c r="DFR23" s="121"/>
      <c r="DFS23" s="121"/>
      <c r="DFT23" s="121"/>
      <c r="DFU23" s="121"/>
      <c r="DFV23" s="121"/>
      <c r="DFW23" s="121"/>
      <c r="DFX23" s="121"/>
      <c r="DFY23" s="121"/>
      <c r="DFZ23" s="121"/>
      <c r="DGA23" s="121"/>
      <c r="DGB23" s="121"/>
      <c r="DGC23" s="121"/>
      <c r="DGD23" s="121"/>
      <c r="DGE23" s="121"/>
      <c r="DGF23" s="121"/>
      <c r="DGG23" s="121"/>
      <c r="DGH23" s="121"/>
      <c r="DGI23" s="121"/>
      <c r="DGJ23" s="121"/>
      <c r="DGK23" s="121"/>
      <c r="DGL23" s="121"/>
      <c r="DGM23" s="121"/>
      <c r="DGN23" s="121"/>
      <c r="DGO23" s="121"/>
      <c r="DGP23" s="121"/>
      <c r="DGQ23" s="121"/>
      <c r="DGR23" s="121"/>
      <c r="DGS23" s="121"/>
      <c r="DGT23" s="121"/>
      <c r="DGU23" s="121"/>
      <c r="DGV23" s="121"/>
      <c r="DGW23" s="121"/>
      <c r="DGX23" s="121"/>
      <c r="DGY23" s="121"/>
      <c r="DGZ23" s="121"/>
      <c r="DHA23" s="121"/>
      <c r="DHB23" s="121"/>
      <c r="DHC23" s="121"/>
      <c r="DHD23" s="121"/>
      <c r="DHE23" s="121"/>
      <c r="DHF23" s="121"/>
      <c r="DHG23" s="121"/>
      <c r="DHH23" s="121"/>
      <c r="DHI23" s="121"/>
      <c r="DHJ23" s="121"/>
      <c r="DHK23" s="121"/>
      <c r="DHL23" s="121"/>
      <c r="DHM23" s="121"/>
      <c r="DHN23" s="121"/>
      <c r="DHO23" s="121"/>
      <c r="DHP23" s="121"/>
      <c r="DHQ23" s="121"/>
      <c r="DHR23" s="121"/>
      <c r="DHS23" s="121"/>
      <c r="DHT23" s="121"/>
      <c r="DHU23" s="121"/>
      <c r="DHV23" s="121"/>
      <c r="DHW23" s="121"/>
      <c r="DHX23" s="121"/>
      <c r="DHY23" s="121"/>
      <c r="DHZ23" s="121"/>
      <c r="DIA23" s="121"/>
      <c r="DIB23" s="121"/>
      <c r="DIC23" s="121"/>
      <c r="DID23" s="121"/>
      <c r="DIE23" s="121"/>
      <c r="DIF23" s="121"/>
      <c r="DIG23" s="121"/>
      <c r="DIH23" s="121"/>
      <c r="DII23" s="121"/>
      <c r="DIJ23" s="121"/>
      <c r="DIK23" s="121"/>
      <c r="DIL23" s="121"/>
      <c r="DIM23" s="121"/>
      <c r="DIN23" s="121"/>
      <c r="DIO23" s="121"/>
      <c r="DIP23" s="121"/>
      <c r="DIQ23" s="121"/>
      <c r="DIR23" s="121"/>
      <c r="DIS23" s="121"/>
      <c r="DIT23" s="121"/>
      <c r="DIU23" s="121"/>
      <c r="DIV23" s="121"/>
      <c r="DIW23" s="121"/>
      <c r="DIX23" s="121"/>
      <c r="DIY23" s="121"/>
      <c r="DIZ23" s="121"/>
      <c r="DJA23" s="121"/>
      <c r="DJB23" s="121"/>
      <c r="DJC23" s="121"/>
      <c r="DJD23" s="121"/>
      <c r="DJE23" s="121"/>
      <c r="DJF23" s="121"/>
      <c r="DJG23" s="121"/>
      <c r="DJH23" s="121"/>
      <c r="DJI23" s="121"/>
      <c r="DJJ23" s="121"/>
      <c r="DJK23" s="121"/>
      <c r="DJL23" s="121"/>
      <c r="DJM23" s="121"/>
      <c r="DJN23" s="121"/>
      <c r="DJO23" s="121"/>
      <c r="DJP23" s="121"/>
      <c r="DJQ23" s="121"/>
      <c r="DJR23" s="121"/>
      <c r="DJS23" s="121"/>
      <c r="DJT23" s="121"/>
      <c r="DJU23" s="121"/>
      <c r="DJV23" s="121"/>
      <c r="DJW23" s="121"/>
      <c r="DJX23" s="121"/>
      <c r="DJY23" s="121"/>
      <c r="DJZ23" s="121"/>
      <c r="DKA23" s="121"/>
      <c r="DKB23" s="121"/>
      <c r="DKC23" s="121"/>
      <c r="DKD23" s="121"/>
      <c r="DKE23" s="121"/>
      <c r="DKF23" s="121"/>
      <c r="DKG23" s="121"/>
      <c r="DKH23" s="121"/>
      <c r="DKI23" s="121"/>
      <c r="DKJ23" s="121"/>
      <c r="DKK23" s="121"/>
      <c r="DKL23" s="121"/>
      <c r="DKM23" s="121"/>
      <c r="DKN23" s="121"/>
      <c r="DKO23" s="121"/>
      <c r="DKP23" s="121"/>
      <c r="DKQ23" s="121"/>
      <c r="DKR23" s="121"/>
      <c r="DKS23" s="121"/>
      <c r="DKT23" s="121"/>
      <c r="DKU23" s="121"/>
      <c r="DKV23" s="121"/>
      <c r="DKW23" s="121"/>
      <c r="DKX23" s="121"/>
      <c r="DKY23" s="121"/>
      <c r="DKZ23" s="121"/>
      <c r="DLA23" s="121"/>
      <c r="DLB23" s="121"/>
      <c r="DLC23" s="121"/>
      <c r="DLD23" s="121"/>
      <c r="DLE23" s="121"/>
      <c r="DLF23" s="121"/>
      <c r="DLG23" s="121"/>
      <c r="DLH23" s="121"/>
      <c r="DLI23" s="121"/>
      <c r="DLJ23" s="121"/>
      <c r="DLK23" s="121"/>
      <c r="DLL23" s="121"/>
      <c r="DLM23" s="121"/>
      <c r="DLN23" s="121"/>
      <c r="DLO23" s="121"/>
      <c r="DLP23" s="121"/>
      <c r="DLQ23" s="121"/>
      <c r="DLR23" s="121"/>
      <c r="DLS23" s="121"/>
      <c r="DLT23" s="121"/>
      <c r="DLU23" s="121"/>
      <c r="DLV23" s="121"/>
      <c r="DLW23" s="121"/>
      <c r="DLX23" s="121"/>
      <c r="DLY23" s="121"/>
      <c r="DLZ23" s="121"/>
      <c r="DMA23" s="121"/>
      <c r="DMB23" s="121"/>
      <c r="DMC23" s="121"/>
      <c r="DMD23" s="121"/>
      <c r="DME23" s="121"/>
      <c r="DMF23" s="121"/>
      <c r="DMG23" s="121"/>
      <c r="DMH23" s="121"/>
      <c r="DMI23" s="121"/>
      <c r="DMJ23" s="121"/>
      <c r="DMK23" s="121"/>
      <c r="DML23" s="121"/>
      <c r="DMM23" s="121"/>
      <c r="DMN23" s="121"/>
      <c r="DMO23" s="121"/>
      <c r="DMP23" s="121"/>
      <c r="DMQ23" s="121"/>
      <c r="DMR23" s="121"/>
      <c r="DMS23" s="121"/>
      <c r="DMT23" s="121"/>
      <c r="DMU23" s="121"/>
      <c r="DMV23" s="121"/>
      <c r="DMW23" s="121"/>
      <c r="DMX23" s="121"/>
      <c r="DMY23" s="121"/>
      <c r="DMZ23" s="121"/>
      <c r="DNA23" s="121"/>
      <c r="DNB23" s="121"/>
      <c r="DNC23" s="121"/>
      <c r="DND23" s="121"/>
      <c r="DNE23" s="121"/>
      <c r="DNF23" s="121"/>
      <c r="DNG23" s="121"/>
      <c r="DNH23" s="121"/>
      <c r="DNI23" s="121"/>
      <c r="DNJ23" s="121"/>
      <c r="DNK23" s="121"/>
      <c r="DNL23" s="121"/>
      <c r="DNM23" s="121"/>
      <c r="DNN23" s="121"/>
      <c r="DNO23" s="121"/>
      <c r="DNP23" s="121"/>
      <c r="DNQ23" s="121"/>
      <c r="DNR23" s="121"/>
      <c r="DNS23" s="121"/>
      <c r="DNT23" s="121"/>
      <c r="DNU23" s="121"/>
      <c r="DNV23" s="121"/>
      <c r="DNW23" s="121"/>
      <c r="DNX23" s="121"/>
      <c r="DNY23" s="121"/>
      <c r="DNZ23" s="121"/>
      <c r="DOA23" s="121"/>
      <c r="DOB23" s="121"/>
      <c r="DOC23" s="121"/>
      <c r="DOD23" s="121"/>
      <c r="DOE23" s="121"/>
      <c r="DOF23" s="121"/>
      <c r="DOG23" s="121"/>
      <c r="DOH23" s="121"/>
      <c r="DOI23" s="121"/>
      <c r="DOJ23" s="121"/>
      <c r="DOK23" s="121"/>
      <c r="DOL23" s="121"/>
      <c r="DOM23" s="121"/>
      <c r="DON23" s="121"/>
      <c r="DOO23" s="121"/>
      <c r="DOP23" s="121"/>
      <c r="DOQ23" s="121"/>
      <c r="DOR23" s="121"/>
      <c r="DOS23" s="121"/>
      <c r="DOT23" s="121"/>
      <c r="DOU23" s="121"/>
      <c r="DOV23" s="121"/>
      <c r="DOW23" s="121"/>
      <c r="DOX23" s="121"/>
      <c r="DOY23" s="121"/>
      <c r="DOZ23" s="121"/>
      <c r="DPA23" s="121"/>
      <c r="DPB23" s="121"/>
      <c r="DPC23" s="121"/>
      <c r="DPD23" s="121"/>
      <c r="DPE23" s="121"/>
      <c r="DPF23" s="121"/>
      <c r="DPG23" s="121"/>
      <c r="DPH23" s="121"/>
      <c r="DPI23" s="121"/>
      <c r="DPJ23" s="121"/>
      <c r="DPK23" s="121"/>
      <c r="DPL23" s="121"/>
      <c r="DPM23" s="121"/>
      <c r="DPN23" s="121"/>
      <c r="DPO23" s="121"/>
      <c r="DPP23" s="121"/>
      <c r="DPQ23" s="121"/>
      <c r="DPR23" s="121"/>
      <c r="DPS23" s="121"/>
      <c r="DPT23" s="121"/>
      <c r="DPU23" s="121"/>
      <c r="DPV23" s="121"/>
      <c r="DPW23" s="121"/>
      <c r="DPX23" s="121"/>
      <c r="DPY23" s="121"/>
      <c r="DPZ23" s="121"/>
      <c r="DQA23" s="121"/>
      <c r="DQB23" s="121"/>
      <c r="DQC23" s="121"/>
      <c r="DQD23" s="121"/>
      <c r="DQE23" s="121"/>
      <c r="DQF23" s="121"/>
      <c r="DQG23" s="121"/>
      <c r="DQH23" s="121"/>
      <c r="DQI23" s="121"/>
      <c r="DQJ23" s="121"/>
      <c r="DQK23" s="121"/>
      <c r="DQL23" s="121"/>
      <c r="DQM23" s="121"/>
      <c r="DQN23" s="121"/>
      <c r="DQO23" s="121"/>
      <c r="DQP23" s="121"/>
      <c r="DQQ23" s="121"/>
      <c r="DQR23" s="121"/>
      <c r="DQS23" s="121"/>
      <c r="DQT23" s="121"/>
      <c r="DQU23" s="121"/>
      <c r="DQV23" s="121"/>
      <c r="DQW23" s="121"/>
      <c r="DQX23" s="121"/>
      <c r="DQY23" s="121"/>
      <c r="DQZ23" s="121"/>
      <c r="DRA23" s="121"/>
      <c r="DRB23" s="121"/>
      <c r="DRC23" s="121"/>
      <c r="DRD23" s="121"/>
      <c r="DRE23" s="121"/>
      <c r="DRF23" s="121"/>
      <c r="DRG23" s="121"/>
      <c r="DRH23" s="121"/>
      <c r="DRI23" s="121"/>
      <c r="DRJ23" s="121"/>
      <c r="DRK23" s="121"/>
      <c r="DRL23" s="121"/>
      <c r="DRM23" s="121"/>
      <c r="DRN23" s="121"/>
      <c r="DRO23" s="121"/>
      <c r="DRP23" s="121"/>
      <c r="DRQ23" s="121"/>
      <c r="DRR23" s="121"/>
      <c r="DRS23" s="121"/>
      <c r="DRT23" s="121"/>
      <c r="DRU23" s="121"/>
      <c r="DRV23" s="121"/>
      <c r="DRW23" s="121"/>
      <c r="DRX23" s="121"/>
      <c r="DRY23" s="121"/>
      <c r="DRZ23" s="121"/>
      <c r="DSA23" s="121"/>
      <c r="DSB23" s="121"/>
      <c r="DSC23" s="121"/>
      <c r="DSD23" s="121"/>
      <c r="DSE23" s="121"/>
      <c r="DSF23" s="121"/>
      <c r="DSG23" s="121"/>
      <c r="DSH23" s="121"/>
      <c r="DSI23" s="121"/>
      <c r="DSJ23" s="121"/>
      <c r="DSK23" s="121"/>
      <c r="DSL23" s="121"/>
      <c r="DSM23" s="121"/>
      <c r="DSN23" s="121"/>
      <c r="DSO23" s="121"/>
      <c r="DSP23" s="121"/>
      <c r="DSQ23" s="121"/>
      <c r="DSR23" s="121"/>
      <c r="DSS23" s="121"/>
      <c r="DST23" s="121"/>
      <c r="DSU23" s="121"/>
      <c r="DSV23" s="121"/>
      <c r="DSW23" s="121"/>
      <c r="DSX23" s="121"/>
      <c r="DSY23" s="121"/>
      <c r="DSZ23" s="121"/>
      <c r="DTA23" s="121"/>
      <c r="DTB23" s="121"/>
      <c r="DTC23" s="121"/>
      <c r="DTD23" s="121"/>
      <c r="DTE23" s="121"/>
      <c r="DTF23" s="121"/>
      <c r="DTG23" s="121"/>
      <c r="DTH23" s="121"/>
      <c r="DTI23" s="121"/>
      <c r="DTJ23" s="121"/>
      <c r="DTK23" s="121"/>
      <c r="DTL23" s="121"/>
      <c r="DTM23" s="121"/>
      <c r="DTN23" s="121"/>
      <c r="DTO23" s="121"/>
      <c r="DTP23" s="121"/>
      <c r="DTQ23" s="121"/>
      <c r="DTR23" s="121"/>
      <c r="DTS23" s="121"/>
      <c r="DTT23" s="121"/>
      <c r="DTU23" s="121"/>
      <c r="DTV23" s="121"/>
      <c r="DTW23" s="121"/>
      <c r="DTX23" s="121"/>
      <c r="DTY23" s="121"/>
      <c r="DTZ23" s="121"/>
      <c r="DUA23" s="121"/>
      <c r="DUB23" s="121"/>
      <c r="DUC23" s="121"/>
      <c r="DUD23" s="121"/>
      <c r="DUE23" s="121"/>
      <c r="DUF23" s="121"/>
      <c r="DUG23" s="121"/>
      <c r="DUH23" s="121"/>
      <c r="DUI23" s="121"/>
      <c r="DUJ23" s="121"/>
      <c r="DUK23" s="121"/>
      <c r="DUL23" s="121"/>
      <c r="DUM23" s="121"/>
      <c r="DUN23" s="121"/>
      <c r="DUO23" s="121"/>
      <c r="DUP23" s="121"/>
      <c r="DUQ23" s="121"/>
      <c r="DUR23" s="121"/>
      <c r="DUS23" s="121"/>
      <c r="DUT23" s="121"/>
      <c r="DUU23" s="121"/>
      <c r="DUV23" s="121"/>
      <c r="DUW23" s="121"/>
      <c r="DUX23" s="121"/>
      <c r="DUY23" s="121"/>
      <c r="DUZ23" s="121"/>
      <c r="DVA23" s="121"/>
      <c r="DVB23" s="121"/>
      <c r="DVC23" s="121"/>
      <c r="DVD23" s="121"/>
      <c r="DVE23" s="121"/>
      <c r="DVF23" s="121"/>
      <c r="DVG23" s="121"/>
      <c r="DVH23" s="121"/>
      <c r="DVI23" s="121"/>
      <c r="DVJ23" s="121"/>
      <c r="DVK23" s="121"/>
      <c r="DVL23" s="121"/>
      <c r="DVM23" s="121"/>
      <c r="DVN23" s="121"/>
      <c r="DVO23" s="121"/>
      <c r="DVP23" s="121"/>
      <c r="DVQ23" s="121"/>
      <c r="DVR23" s="121"/>
      <c r="DVS23" s="121"/>
      <c r="DVT23" s="121"/>
      <c r="DVU23" s="121"/>
      <c r="DVV23" s="121"/>
      <c r="DVW23" s="121"/>
      <c r="DVX23" s="121"/>
      <c r="DVY23" s="121"/>
      <c r="DVZ23" s="121"/>
      <c r="DWA23" s="121"/>
      <c r="DWB23" s="121"/>
      <c r="DWC23" s="121"/>
      <c r="DWD23" s="121"/>
      <c r="DWE23" s="121"/>
      <c r="DWF23" s="121"/>
      <c r="DWG23" s="121"/>
      <c r="DWH23" s="121"/>
      <c r="DWI23" s="121"/>
      <c r="DWJ23" s="121"/>
      <c r="DWK23" s="121"/>
      <c r="DWL23" s="121"/>
      <c r="DWM23" s="121"/>
      <c r="DWN23" s="121"/>
      <c r="DWO23" s="121"/>
      <c r="DWP23" s="121"/>
      <c r="DWQ23" s="121"/>
      <c r="DWR23" s="121"/>
      <c r="DWS23" s="121"/>
      <c r="DWT23" s="121"/>
      <c r="DWU23" s="121"/>
      <c r="DWV23" s="121"/>
      <c r="DWW23" s="121"/>
      <c r="DWX23" s="121"/>
      <c r="DWY23" s="121"/>
      <c r="DWZ23" s="121"/>
      <c r="DXA23" s="121"/>
      <c r="DXB23" s="121"/>
      <c r="DXC23" s="121"/>
      <c r="DXD23" s="121"/>
      <c r="DXE23" s="121"/>
      <c r="DXF23" s="121"/>
      <c r="DXG23" s="121"/>
      <c r="DXH23" s="121"/>
      <c r="DXI23" s="121"/>
      <c r="DXJ23" s="121"/>
      <c r="DXK23" s="121"/>
      <c r="DXL23" s="121"/>
      <c r="DXM23" s="121"/>
      <c r="DXN23" s="121"/>
      <c r="DXO23" s="121"/>
      <c r="DXP23" s="121"/>
      <c r="DXQ23" s="121"/>
      <c r="DXR23" s="121"/>
      <c r="DXS23" s="121"/>
      <c r="DXT23" s="121"/>
      <c r="DXU23" s="121"/>
      <c r="DXV23" s="121"/>
      <c r="DXW23" s="121"/>
      <c r="DXX23" s="121"/>
      <c r="DXY23" s="121"/>
      <c r="DXZ23" s="121"/>
      <c r="DYA23" s="121"/>
      <c r="DYB23" s="121"/>
      <c r="DYC23" s="121"/>
      <c r="DYD23" s="121"/>
      <c r="DYE23" s="121"/>
      <c r="DYF23" s="121"/>
      <c r="DYG23" s="121"/>
      <c r="DYH23" s="121"/>
      <c r="DYI23" s="121"/>
      <c r="DYJ23" s="121"/>
      <c r="DYK23" s="121"/>
      <c r="DYL23" s="121"/>
      <c r="DYM23" s="121"/>
      <c r="DYN23" s="121"/>
      <c r="DYO23" s="121"/>
      <c r="DYP23" s="121"/>
      <c r="DYQ23" s="121"/>
      <c r="DYR23" s="121"/>
      <c r="DYS23" s="121"/>
      <c r="DYT23" s="121"/>
      <c r="DYU23" s="121"/>
      <c r="DYV23" s="121"/>
      <c r="DYW23" s="121"/>
      <c r="DYX23" s="121"/>
      <c r="DYY23" s="121"/>
      <c r="DYZ23" s="121"/>
      <c r="DZA23" s="121"/>
      <c r="DZB23" s="121"/>
      <c r="DZC23" s="121"/>
      <c r="DZD23" s="121"/>
      <c r="DZE23" s="121"/>
      <c r="DZF23" s="121"/>
      <c r="DZG23" s="121"/>
      <c r="DZH23" s="121"/>
      <c r="DZI23" s="121"/>
      <c r="DZJ23" s="121"/>
      <c r="DZK23" s="121"/>
      <c r="DZL23" s="121"/>
      <c r="DZM23" s="121"/>
      <c r="DZN23" s="121"/>
      <c r="DZO23" s="121"/>
      <c r="DZP23" s="121"/>
      <c r="DZQ23" s="121"/>
      <c r="DZR23" s="121"/>
      <c r="DZS23" s="121"/>
      <c r="DZT23" s="121"/>
      <c r="DZU23" s="121"/>
      <c r="DZV23" s="121"/>
      <c r="DZW23" s="121"/>
      <c r="DZX23" s="121"/>
      <c r="DZY23" s="121"/>
      <c r="DZZ23" s="121"/>
      <c r="EAA23" s="121"/>
      <c r="EAB23" s="121"/>
      <c r="EAC23" s="121"/>
      <c r="EAD23" s="121"/>
      <c r="EAE23" s="121"/>
      <c r="EAF23" s="121"/>
      <c r="EAG23" s="121"/>
      <c r="EAH23" s="121"/>
      <c r="EAI23" s="121"/>
      <c r="EAJ23" s="121"/>
      <c r="EAK23" s="121"/>
      <c r="EAL23" s="121"/>
      <c r="EAM23" s="121"/>
      <c r="EAN23" s="121"/>
      <c r="EAO23" s="121"/>
      <c r="EAP23" s="121"/>
      <c r="EAQ23" s="121"/>
      <c r="EAR23" s="121"/>
      <c r="EAS23" s="121"/>
      <c r="EAT23" s="121"/>
      <c r="EAU23" s="121"/>
      <c r="EAV23" s="121"/>
      <c r="EAW23" s="121"/>
      <c r="EAX23" s="121"/>
      <c r="EAY23" s="121"/>
      <c r="EAZ23" s="121"/>
      <c r="EBA23" s="121"/>
      <c r="EBB23" s="121"/>
      <c r="EBC23" s="121"/>
      <c r="EBD23" s="121"/>
      <c r="EBE23" s="121"/>
      <c r="EBF23" s="121"/>
      <c r="EBG23" s="121"/>
      <c r="EBH23" s="121"/>
      <c r="EBI23" s="121"/>
      <c r="EBJ23" s="121"/>
      <c r="EBK23" s="121"/>
      <c r="EBL23" s="121"/>
      <c r="EBM23" s="121"/>
      <c r="EBN23" s="121"/>
      <c r="EBO23" s="121"/>
      <c r="EBP23" s="121"/>
      <c r="EBQ23" s="121"/>
      <c r="EBR23" s="121"/>
      <c r="EBS23" s="121"/>
      <c r="EBT23" s="121"/>
      <c r="EBU23" s="121"/>
      <c r="EBV23" s="121"/>
      <c r="EBW23" s="121"/>
      <c r="EBX23" s="121"/>
      <c r="EBY23" s="121"/>
      <c r="EBZ23" s="121"/>
      <c r="ECA23" s="121"/>
      <c r="ECB23" s="121"/>
      <c r="ECC23" s="121"/>
      <c r="ECD23" s="121"/>
      <c r="ECE23" s="121"/>
      <c r="ECF23" s="121"/>
      <c r="ECG23" s="121"/>
      <c r="ECH23" s="121"/>
      <c r="ECI23" s="121"/>
      <c r="ECJ23" s="121"/>
      <c r="ECK23" s="121"/>
      <c r="ECL23" s="121"/>
      <c r="ECM23" s="121"/>
      <c r="ECN23" s="121"/>
      <c r="ECO23" s="121"/>
      <c r="ECP23" s="121"/>
      <c r="ECQ23" s="121"/>
      <c r="ECR23" s="121"/>
      <c r="ECS23" s="121"/>
      <c r="ECT23" s="121"/>
      <c r="ECU23" s="121"/>
      <c r="ECV23" s="121"/>
      <c r="ECW23" s="121"/>
      <c r="ECX23" s="121"/>
      <c r="ECY23" s="121"/>
      <c r="ECZ23" s="121"/>
      <c r="EDA23" s="121"/>
      <c r="EDB23" s="121"/>
      <c r="EDC23" s="121"/>
      <c r="EDD23" s="121"/>
      <c r="EDE23" s="121"/>
      <c r="EDF23" s="121"/>
      <c r="EDG23" s="121"/>
      <c r="EDH23" s="121"/>
      <c r="EDI23" s="121"/>
      <c r="EDJ23" s="121"/>
      <c r="EDK23" s="121"/>
      <c r="EDL23" s="121"/>
      <c r="EDM23" s="121"/>
      <c r="EDN23" s="121"/>
      <c r="EDO23" s="121"/>
      <c r="EDP23" s="121"/>
      <c r="EDQ23" s="121"/>
      <c r="EDR23" s="121"/>
      <c r="EDS23" s="121"/>
      <c r="EDT23" s="121"/>
      <c r="EDU23" s="121"/>
      <c r="EDV23" s="121"/>
      <c r="EDW23" s="121"/>
      <c r="EDX23" s="121"/>
      <c r="EDY23" s="121"/>
      <c r="EDZ23" s="121"/>
      <c r="EEA23" s="121"/>
      <c r="EEB23" s="121"/>
      <c r="EEC23" s="121"/>
      <c r="EED23" s="121"/>
      <c r="EEE23" s="121"/>
      <c r="EEF23" s="121"/>
      <c r="EEG23" s="121"/>
      <c r="EEH23" s="121"/>
      <c r="EEI23" s="121"/>
      <c r="EEJ23" s="121"/>
      <c r="EEK23" s="121"/>
      <c r="EEL23" s="121"/>
      <c r="EEM23" s="121"/>
      <c r="EEN23" s="121"/>
      <c r="EEO23" s="121"/>
      <c r="EEP23" s="121"/>
      <c r="EEQ23" s="121"/>
      <c r="EER23" s="121"/>
      <c r="EES23" s="121"/>
      <c r="EET23" s="121"/>
      <c r="EEU23" s="121"/>
      <c r="EEV23" s="121"/>
      <c r="EEW23" s="121"/>
      <c r="EEX23" s="121"/>
      <c r="EEY23" s="121"/>
      <c r="EEZ23" s="121"/>
      <c r="EFA23" s="121"/>
      <c r="EFB23" s="121"/>
      <c r="EFC23" s="121"/>
      <c r="EFD23" s="121"/>
      <c r="EFE23" s="121"/>
      <c r="EFF23" s="121"/>
      <c r="EFG23" s="121"/>
      <c r="EFH23" s="121"/>
      <c r="EFI23" s="121"/>
      <c r="EFJ23" s="121"/>
      <c r="EFK23" s="121"/>
      <c r="EFL23" s="121"/>
      <c r="EFM23" s="121"/>
      <c r="EFN23" s="121"/>
      <c r="EFO23" s="121"/>
      <c r="EFP23" s="121"/>
      <c r="EFQ23" s="121"/>
      <c r="EFR23" s="121"/>
      <c r="EFS23" s="121"/>
      <c r="EFT23" s="121"/>
      <c r="EFU23" s="121"/>
      <c r="EFV23" s="121"/>
      <c r="EFW23" s="121"/>
      <c r="EFX23" s="121"/>
      <c r="EFY23" s="121"/>
      <c r="EFZ23" s="121"/>
      <c r="EGA23" s="121"/>
      <c r="EGB23" s="121"/>
      <c r="EGC23" s="121"/>
      <c r="EGD23" s="121"/>
      <c r="EGE23" s="121"/>
      <c r="EGF23" s="121"/>
      <c r="EGG23" s="121"/>
      <c r="EGH23" s="121"/>
      <c r="EGI23" s="121"/>
      <c r="EGJ23" s="121"/>
      <c r="EGK23" s="121"/>
      <c r="EGL23" s="121"/>
      <c r="EGM23" s="121"/>
      <c r="EGN23" s="121"/>
      <c r="EGO23" s="121"/>
      <c r="EGP23" s="121"/>
      <c r="EGQ23" s="121"/>
      <c r="EGR23" s="121"/>
      <c r="EGS23" s="121"/>
      <c r="EGT23" s="121"/>
      <c r="EGU23" s="121"/>
      <c r="EGV23" s="121"/>
      <c r="EGW23" s="121"/>
      <c r="EGX23" s="121"/>
      <c r="EGY23" s="121"/>
      <c r="EGZ23" s="121"/>
      <c r="EHA23" s="121"/>
      <c r="EHB23" s="121"/>
      <c r="EHC23" s="121"/>
      <c r="EHD23" s="121"/>
      <c r="EHE23" s="121"/>
      <c r="EHF23" s="121"/>
      <c r="EHG23" s="121"/>
      <c r="EHH23" s="121"/>
      <c r="EHI23" s="121"/>
      <c r="EHJ23" s="121"/>
      <c r="EHK23" s="121"/>
      <c r="EHL23" s="121"/>
      <c r="EHM23" s="121"/>
      <c r="EHN23" s="121"/>
      <c r="EHO23" s="121"/>
      <c r="EHP23" s="121"/>
      <c r="EHQ23" s="121"/>
      <c r="EHR23" s="121"/>
      <c r="EHS23" s="121"/>
      <c r="EHT23" s="121"/>
      <c r="EHU23" s="121"/>
      <c r="EHV23" s="121"/>
      <c r="EHW23" s="121"/>
      <c r="EHX23" s="121"/>
      <c r="EHY23" s="121"/>
      <c r="EHZ23" s="121"/>
      <c r="EIA23" s="121"/>
      <c r="EIB23" s="121"/>
      <c r="EIC23" s="121"/>
      <c r="EID23" s="121"/>
      <c r="EIE23" s="121"/>
      <c r="EIF23" s="121"/>
      <c r="EIG23" s="121"/>
      <c r="EIH23" s="121"/>
      <c r="EII23" s="121"/>
      <c r="EIJ23" s="121"/>
      <c r="EIK23" s="121"/>
      <c r="EIL23" s="121"/>
      <c r="EIM23" s="121"/>
      <c r="EIN23" s="121"/>
      <c r="EIO23" s="121"/>
      <c r="EIP23" s="121"/>
      <c r="EIQ23" s="121"/>
      <c r="EIR23" s="121"/>
      <c r="EIS23" s="121"/>
      <c r="EIT23" s="121"/>
      <c r="EIU23" s="121"/>
      <c r="EIV23" s="121"/>
      <c r="EIW23" s="121"/>
      <c r="EIX23" s="121"/>
      <c r="EIY23" s="121"/>
      <c r="EIZ23" s="121"/>
      <c r="EJA23" s="121"/>
      <c r="EJB23" s="121"/>
      <c r="EJC23" s="121"/>
      <c r="EJD23" s="121"/>
      <c r="EJE23" s="121"/>
      <c r="EJF23" s="121"/>
      <c r="EJG23" s="121"/>
      <c r="EJH23" s="121"/>
      <c r="EJI23" s="121"/>
      <c r="EJJ23" s="121"/>
      <c r="EJK23" s="121"/>
      <c r="EJL23" s="121"/>
      <c r="EJM23" s="121"/>
      <c r="EJN23" s="121"/>
      <c r="EJO23" s="121"/>
      <c r="EJP23" s="121"/>
      <c r="EJQ23" s="121"/>
      <c r="EJR23" s="121"/>
      <c r="EJS23" s="121"/>
      <c r="EJT23" s="121"/>
      <c r="EJU23" s="121"/>
      <c r="EJV23" s="121"/>
      <c r="EJW23" s="121"/>
      <c r="EJX23" s="121"/>
      <c r="EJY23" s="121"/>
      <c r="EJZ23" s="121"/>
      <c r="EKA23" s="121"/>
      <c r="EKB23" s="121"/>
      <c r="EKC23" s="121"/>
      <c r="EKD23" s="121"/>
      <c r="EKE23" s="121"/>
      <c r="EKF23" s="121"/>
      <c r="EKG23" s="121"/>
      <c r="EKH23" s="121"/>
      <c r="EKI23" s="121"/>
      <c r="EKJ23" s="121"/>
      <c r="EKK23" s="121"/>
      <c r="EKL23" s="121"/>
      <c r="EKM23" s="121"/>
      <c r="EKN23" s="121"/>
      <c r="EKO23" s="121"/>
      <c r="EKP23" s="121"/>
      <c r="EKQ23" s="121"/>
      <c r="EKR23" s="121"/>
      <c r="EKS23" s="121"/>
      <c r="EKT23" s="121"/>
      <c r="EKU23" s="121"/>
      <c r="EKV23" s="121"/>
      <c r="EKW23" s="121"/>
      <c r="EKX23" s="121"/>
      <c r="EKY23" s="121"/>
      <c r="EKZ23" s="121"/>
      <c r="ELA23" s="121"/>
      <c r="ELB23" s="121"/>
      <c r="ELC23" s="121"/>
      <c r="ELD23" s="121"/>
      <c r="ELE23" s="121"/>
      <c r="ELF23" s="121"/>
      <c r="ELG23" s="121"/>
      <c r="ELH23" s="121"/>
      <c r="ELI23" s="121"/>
      <c r="ELJ23" s="121"/>
      <c r="ELK23" s="121"/>
      <c r="ELL23" s="121"/>
      <c r="ELM23" s="121"/>
      <c r="ELN23" s="121"/>
      <c r="ELO23" s="121"/>
      <c r="ELP23" s="121"/>
      <c r="ELQ23" s="121"/>
      <c r="ELR23" s="121"/>
      <c r="ELS23" s="121"/>
      <c r="ELT23" s="121"/>
      <c r="ELU23" s="121"/>
      <c r="ELV23" s="121"/>
      <c r="ELW23" s="121"/>
      <c r="ELX23" s="121"/>
      <c r="ELY23" s="121"/>
      <c r="ELZ23" s="121"/>
      <c r="EMA23" s="121"/>
      <c r="EMB23" s="121"/>
      <c r="EMC23" s="121"/>
      <c r="EMD23" s="121"/>
      <c r="EME23" s="121"/>
      <c r="EMF23" s="121"/>
      <c r="EMG23" s="121"/>
      <c r="EMH23" s="121"/>
      <c r="EMI23" s="121"/>
      <c r="EMJ23" s="121"/>
      <c r="EMK23" s="121"/>
      <c r="EML23" s="121"/>
      <c r="EMM23" s="121"/>
      <c r="EMN23" s="121"/>
      <c r="EMO23" s="121"/>
      <c r="EMP23" s="121"/>
      <c r="EMQ23" s="121"/>
      <c r="EMR23" s="121"/>
      <c r="EMS23" s="121"/>
      <c r="EMT23" s="121"/>
      <c r="EMU23" s="121"/>
      <c r="EMV23" s="121"/>
      <c r="EMW23" s="121"/>
      <c r="EMX23" s="121"/>
      <c r="EMY23" s="121"/>
      <c r="EMZ23" s="121"/>
      <c r="ENA23" s="121"/>
      <c r="ENB23" s="121"/>
      <c r="ENC23" s="121"/>
      <c r="END23" s="121"/>
      <c r="ENE23" s="121"/>
      <c r="ENF23" s="121"/>
      <c r="ENG23" s="121"/>
      <c r="ENH23" s="121"/>
      <c r="ENI23" s="121"/>
      <c r="ENJ23" s="121"/>
      <c r="ENK23" s="121"/>
      <c r="ENL23" s="121"/>
      <c r="ENM23" s="121"/>
      <c r="ENN23" s="121"/>
      <c r="ENO23" s="121"/>
      <c r="ENP23" s="121"/>
      <c r="ENQ23" s="121"/>
      <c r="ENR23" s="121"/>
      <c r="ENS23" s="121"/>
      <c r="ENT23" s="121"/>
      <c r="ENU23" s="121"/>
      <c r="ENV23" s="121"/>
      <c r="ENW23" s="121"/>
      <c r="ENX23" s="121"/>
      <c r="ENY23" s="121"/>
      <c r="ENZ23" s="121"/>
      <c r="EOA23" s="121"/>
      <c r="EOB23" s="121"/>
      <c r="EOC23" s="121"/>
      <c r="EOD23" s="121"/>
      <c r="EOE23" s="121"/>
      <c r="EOF23" s="121"/>
      <c r="EOG23" s="121"/>
      <c r="EOH23" s="121"/>
      <c r="EOI23" s="121"/>
      <c r="EOJ23" s="121"/>
      <c r="EOK23" s="121"/>
      <c r="EOL23" s="121"/>
      <c r="EOM23" s="121"/>
      <c r="EON23" s="121"/>
      <c r="EOO23" s="121"/>
      <c r="EOP23" s="121"/>
      <c r="EOQ23" s="121"/>
      <c r="EOR23" s="121"/>
      <c r="EOS23" s="121"/>
      <c r="EOT23" s="121"/>
      <c r="EOU23" s="121"/>
      <c r="EOV23" s="121"/>
      <c r="EOW23" s="121"/>
      <c r="EOX23" s="121"/>
      <c r="EOY23" s="121"/>
      <c r="EOZ23" s="121"/>
      <c r="EPA23" s="121"/>
      <c r="EPB23" s="121"/>
      <c r="EPC23" s="121"/>
      <c r="EPD23" s="121"/>
      <c r="EPE23" s="121"/>
      <c r="EPF23" s="121"/>
      <c r="EPG23" s="121"/>
      <c r="EPH23" s="121"/>
      <c r="EPI23" s="121"/>
      <c r="EPJ23" s="121"/>
      <c r="EPK23" s="121"/>
      <c r="EPL23" s="121"/>
      <c r="EPM23" s="121"/>
      <c r="EPN23" s="121"/>
      <c r="EPO23" s="121"/>
      <c r="EPP23" s="121"/>
      <c r="EPQ23" s="121"/>
      <c r="EPR23" s="121"/>
      <c r="EPS23" s="121"/>
      <c r="EPT23" s="121"/>
      <c r="EPU23" s="121"/>
      <c r="EPV23" s="121"/>
      <c r="EPW23" s="121"/>
      <c r="EPX23" s="121"/>
      <c r="EPY23" s="121"/>
      <c r="EPZ23" s="121"/>
      <c r="EQA23" s="121"/>
      <c r="EQB23" s="121"/>
      <c r="EQC23" s="121"/>
      <c r="EQD23" s="121"/>
      <c r="EQE23" s="121"/>
      <c r="EQF23" s="121"/>
      <c r="EQG23" s="121"/>
      <c r="EQH23" s="121"/>
      <c r="EQI23" s="121"/>
      <c r="EQJ23" s="121"/>
      <c r="EQK23" s="121"/>
      <c r="EQL23" s="121"/>
      <c r="EQM23" s="121"/>
      <c r="EQN23" s="121"/>
      <c r="EQO23" s="121"/>
      <c r="EQP23" s="121"/>
      <c r="EQQ23" s="121"/>
      <c r="EQR23" s="121"/>
      <c r="EQS23" s="121"/>
      <c r="EQT23" s="121"/>
      <c r="EQU23" s="121"/>
      <c r="EQV23" s="121"/>
      <c r="EQW23" s="121"/>
      <c r="EQX23" s="121"/>
      <c r="EQY23" s="121"/>
      <c r="EQZ23" s="121"/>
      <c r="ERA23" s="121"/>
      <c r="ERB23" s="121"/>
      <c r="ERC23" s="121"/>
      <c r="ERD23" s="121"/>
      <c r="ERE23" s="121"/>
      <c r="ERF23" s="121"/>
      <c r="ERG23" s="121"/>
      <c r="ERH23" s="121"/>
      <c r="ERI23" s="121"/>
      <c r="ERJ23" s="121"/>
      <c r="ERK23" s="121"/>
      <c r="ERL23" s="121"/>
      <c r="ERM23" s="121"/>
      <c r="ERN23" s="121"/>
      <c r="ERO23" s="121"/>
      <c r="ERP23" s="121"/>
      <c r="ERQ23" s="121"/>
      <c r="ERR23" s="121"/>
      <c r="ERS23" s="121"/>
      <c r="ERT23" s="121"/>
      <c r="ERU23" s="121"/>
      <c r="ERV23" s="121"/>
      <c r="ERW23" s="121"/>
      <c r="ERX23" s="121"/>
      <c r="ERY23" s="121"/>
      <c r="ERZ23" s="121"/>
      <c r="ESA23" s="121"/>
      <c r="ESB23" s="121"/>
      <c r="ESC23" s="121"/>
      <c r="ESD23" s="121"/>
      <c r="ESE23" s="121"/>
      <c r="ESF23" s="121"/>
      <c r="ESG23" s="121"/>
      <c r="ESH23" s="121"/>
      <c r="ESI23" s="121"/>
      <c r="ESJ23" s="121"/>
      <c r="ESK23" s="121"/>
      <c r="ESL23" s="121"/>
      <c r="ESM23" s="121"/>
      <c r="ESN23" s="121"/>
      <c r="ESO23" s="121"/>
      <c r="ESP23" s="121"/>
      <c r="ESQ23" s="121"/>
      <c r="ESR23" s="121"/>
      <c r="ESS23" s="121"/>
      <c r="EST23" s="121"/>
      <c r="ESU23" s="121"/>
      <c r="ESV23" s="121"/>
      <c r="ESW23" s="121"/>
      <c r="ESX23" s="121"/>
      <c r="ESY23" s="121"/>
      <c r="ESZ23" s="121"/>
      <c r="ETA23" s="121"/>
      <c r="ETB23" s="121"/>
      <c r="ETC23" s="121"/>
      <c r="ETD23" s="121"/>
      <c r="ETE23" s="121"/>
      <c r="ETF23" s="121"/>
      <c r="ETG23" s="121"/>
      <c r="ETH23" s="121"/>
      <c r="ETI23" s="121"/>
      <c r="ETJ23" s="121"/>
      <c r="ETK23" s="121"/>
      <c r="ETL23" s="121"/>
      <c r="ETM23" s="121"/>
      <c r="ETN23" s="121"/>
      <c r="ETO23" s="121"/>
      <c r="ETP23" s="121"/>
      <c r="ETQ23" s="121"/>
      <c r="ETR23" s="121"/>
      <c r="ETS23" s="121"/>
      <c r="ETT23" s="121"/>
      <c r="ETU23" s="121"/>
      <c r="ETV23" s="121"/>
      <c r="ETW23" s="121"/>
      <c r="ETX23" s="121"/>
      <c r="ETY23" s="121"/>
      <c r="ETZ23" s="121"/>
      <c r="EUA23" s="121"/>
      <c r="EUB23" s="121"/>
      <c r="EUC23" s="121"/>
      <c r="EUD23" s="121"/>
      <c r="EUE23" s="121"/>
      <c r="EUF23" s="121"/>
      <c r="EUG23" s="121"/>
      <c r="EUH23" s="121"/>
      <c r="EUI23" s="121"/>
      <c r="EUJ23" s="121"/>
      <c r="EUK23" s="121"/>
      <c r="EUL23" s="121"/>
      <c r="EUM23" s="121"/>
      <c r="EUN23" s="121"/>
      <c r="EUO23" s="121"/>
      <c r="EUP23" s="121"/>
      <c r="EUQ23" s="121"/>
      <c r="EUR23" s="121"/>
      <c r="EUS23" s="121"/>
      <c r="EUT23" s="121"/>
      <c r="EUU23" s="121"/>
      <c r="EUV23" s="121"/>
      <c r="EUW23" s="121"/>
      <c r="EUX23" s="121"/>
      <c r="EUY23" s="121"/>
      <c r="EUZ23" s="121"/>
      <c r="EVA23" s="121"/>
      <c r="EVB23" s="121"/>
      <c r="EVC23" s="121"/>
      <c r="EVD23" s="121"/>
      <c r="EVE23" s="121"/>
      <c r="EVF23" s="121"/>
      <c r="EVG23" s="121"/>
      <c r="EVH23" s="121"/>
      <c r="EVI23" s="121"/>
      <c r="EVJ23" s="121"/>
      <c r="EVK23" s="121"/>
      <c r="EVL23" s="121"/>
      <c r="EVM23" s="121"/>
      <c r="EVN23" s="121"/>
      <c r="EVO23" s="121"/>
      <c r="EVP23" s="121"/>
      <c r="EVQ23" s="121"/>
      <c r="EVR23" s="121"/>
      <c r="EVS23" s="121"/>
      <c r="EVT23" s="121"/>
      <c r="EVU23" s="121"/>
      <c r="EVV23" s="121"/>
      <c r="EVW23" s="121"/>
      <c r="EVX23" s="121"/>
      <c r="EVY23" s="121"/>
      <c r="EVZ23" s="121"/>
      <c r="EWA23" s="121"/>
      <c r="EWB23" s="121"/>
      <c r="EWC23" s="121"/>
      <c r="EWD23" s="121"/>
      <c r="EWE23" s="121"/>
      <c r="EWF23" s="121"/>
      <c r="EWG23" s="121"/>
      <c r="EWH23" s="121"/>
      <c r="EWI23" s="121"/>
      <c r="EWJ23" s="121"/>
      <c r="EWK23" s="121"/>
      <c r="EWL23" s="121"/>
      <c r="EWM23" s="121"/>
      <c r="EWN23" s="121"/>
      <c r="EWO23" s="121"/>
      <c r="EWP23" s="121"/>
      <c r="EWQ23" s="121"/>
      <c r="EWR23" s="121"/>
      <c r="EWS23" s="121"/>
      <c r="EWT23" s="121"/>
      <c r="EWU23" s="121"/>
      <c r="EWV23" s="121"/>
      <c r="EWW23" s="121"/>
      <c r="EWX23" s="121"/>
      <c r="EWY23" s="121"/>
      <c r="EWZ23" s="121"/>
      <c r="EXA23" s="121"/>
      <c r="EXB23" s="121"/>
      <c r="EXC23" s="121"/>
      <c r="EXD23" s="121"/>
      <c r="EXE23" s="121"/>
      <c r="EXF23" s="121"/>
      <c r="EXG23" s="121"/>
      <c r="EXH23" s="121"/>
      <c r="EXI23" s="121"/>
      <c r="EXJ23" s="121"/>
      <c r="EXK23" s="121"/>
      <c r="EXL23" s="121"/>
      <c r="EXM23" s="121"/>
      <c r="EXN23" s="121"/>
      <c r="EXO23" s="121"/>
      <c r="EXP23" s="121"/>
      <c r="EXQ23" s="121"/>
      <c r="EXR23" s="121"/>
      <c r="EXS23" s="121"/>
      <c r="EXT23" s="121"/>
      <c r="EXU23" s="121"/>
      <c r="EXV23" s="121"/>
      <c r="EXW23" s="121"/>
      <c r="EXX23" s="121"/>
      <c r="EXY23" s="121"/>
      <c r="EXZ23" s="121"/>
      <c r="EYA23" s="121"/>
      <c r="EYB23" s="121"/>
      <c r="EYC23" s="121"/>
      <c r="EYD23" s="121"/>
      <c r="EYE23" s="121"/>
      <c r="EYF23" s="121"/>
      <c r="EYG23" s="121"/>
      <c r="EYH23" s="121"/>
      <c r="EYI23" s="121"/>
      <c r="EYJ23" s="121"/>
      <c r="EYK23" s="121"/>
      <c r="EYL23" s="121"/>
      <c r="EYM23" s="121"/>
      <c r="EYN23" s="121"/>
      <c r="EYO23" s="121"/>
      <c r="EYP23" s="121"/>
      <c r="EYQ23" s="121"/>
      <c r="EYR23" s="121"/>
      <c r="EYS23" s="121"/>
      <c r="EYT23" s="121"/>
      <c r="EYU23" s="121"/>
      <c r="EYV23" s="121"/>
      <c r="EYW23" s="121"/>
      <c r="EYX23" s="121"/>
      <c r="EYY23" s="121"/>
      <c r="EYZ23" s="121"/>
      <c r="EZA23" s="121"/>
      <c r="EZB23" s="121"/>
      <c r="EZC23" s="121"/>
      <c r="EZD23" s="121"/>
      <c r="EZE23" s="121"/>
      <c r="EZF23" s="121"/>
      <c r="EZG23" s="121"/>
      <c r="EZH23" s="121"/>
      <c r="EZI23" s="121"/>
      <c r="EZJ23" s="121"/>
      <c r="EZK23" s="121"/>
      <c r="EZL23" s="121"/>
      <c r="EZM23" s="121"/>
      <c r="EZN23" s="121"/>
      <c r="EZO23" s="121"/>
      <c r="EZP23" s="121"/>
      <c r="EZQ23" s="121"/>
      <c r="EZR23" s="121"/>
      <c r="EZS23" s="121"/>
      <c r="EZT23" s="121"/>
      <c r="EZU23" s="121"/>
      <c r="EZV23" s="121"/>
      <c r="EZW23" s="121"/>
      <c r="EZX23" s="121"/>
      <c r="EZY23" s="121"/>
      <c r="EZZ23" s="121"/>
      <c r="FAA23" s="121"/>
      <c r="FAB23" s="121"/>
      <c r="FAC23" s="121"/>
      <c r="FAD23" s="121"/>
      <c r="FAE23" s="121"/>
      <c r="FAF23" s="121"/>
      <c r="FAG23" s="121"/>
      <c r="FAH23" s="121"/>
      <c r="FAI23" s="121"/>
      <c r="FAJ23" s="121"/>
      <c r="FAK23" s="121"/>
      <c r="FAL23" s="121"/>
      <c r="FAM23" s="121"/>
      <c r="FAN23" s="121"/>
      <c r="FAO23" s="121"/>
      <c r="FAP23" s="121"/>
      <c r="FAQ23" s="121"/>
      <c r="FAR23" s="121"/>
      <c r="FAS23" s="121"/>
      <c r="FAT23" s="121"/>
      <c r="FAU23" s="121"/>
      <c r="FAV23" s="121"/>
      <c r="FAW23" s="121"/>
      <c r="FAX23" s="121"/>
      <c r="FAY23" s="121"/>
      <c r="FAZ23" s="121"/>
      <c r="FBA23" s="121"/>
      <c r="FBB23" s="121"/>
      <c r="FBC23" s="121"/>
      <c r="FBD23" s="121"/>
      <c r="FBE23" s="121"/>
      <c r="FBF23" s="121"/>
      <c r="FBG23" s="121"/>
      <c r="FBH23" s="121"/>
      <c r="FBI23" s="121"/>
      <c r="FBJ23" s="121"/>
      <c r="FBK23" s="121"/>
      <c r="FBL23" s="121"/>
      <c r="FBM23" s="121"/>
      <c r="FBN23" s="121"/>
      <c r="FBO23" s="121"/>
      <c r="FBP23" s="121"/>
      <c r="FBQ23" s="121"/>
      <c r="FBR23" s="121"/>
      <c r="FBS23" s="121"/>
      <c r="FBT23" s="121"/>
      <c r="FBU23" s="121"/>
      <c r="FBV23" s="121"/>
      <c r="FBW23" s="121"/>
      <c r="FBX23" s="121"/>
      <c r="FBY23" s="121"/>
      <c r="FBZ23" s="121"/>
      <c r="FCA23" s="121"/>
      <c r="FCB23" s="121"/>
      <c r="FCC23" s="121"/>
      <c r="FCD23" s="121"/>
      <c r="FCE23" s="121"/>
      <c r="FCF23" s="121"/>
      <c r="FCG23" s="121"/>
      <c r="FCH23" s="121"/>
      <c r="FCI23" s="121"/>
      <c r="FCJ23" s="121"/>
      <c r="FCK23" s="121"/>
      <c r="FCL23" s="121"/>
      <c r="FCM23" s="121"/>
      <c r="FCN23" s="121"/>
      <c r="FCO23" s="121"/>
      <c r="FCP23" s="121"/>
      <c r="FCQ23" s="121"/>
      <c r="FCR23" s="121"/>
      <c r="FCS23" s="121"/>
      <c r="FCT23" s="121"/>
      <c r="FCU23" s="121"/>
      <c r="FCV23" s="121"/>
      <c r="FCW23" s="121"/>
      <c r="FCX23" s="121"/>
      <c r="FCY23" s="121"/>
      <c r="FCZ23" s="121"/>
      <c r="FDA23" s="121"/>
      <c r="FDB23" s="121"/>
      <c r="FDC23" s="121"/>
      <c r="FDD23" s="121"/>
      <c r="FDE23" s="121"/>
      <c r="FDF23" s="121"/>
      <c r="FDG23" s="121"/>
      <c r="FDH23" s="121"/>
      <c r="FDI23" s="121"/>
      <c r="FDJ23" s="121"/>
      <c r="FDK23" s="121"/>
      <c r="FDL23" s="121"/>
      <c r="FDM23" s="121"/>
      <c r="FDN23" s="121"/>
      <c r="FDO23" s="121"/>
      <c r="FDP23" s="121"/>
      <c r="FDQ23" s="121"/>
      <c r="FDR23" s="121"/>
      <c r="FDS23" s="121"/>
      <c r="FDT23" s="121"/>
      <c r="FDU23" s="121"/>
      <c r="FDV23" s="121"/>
      <c r="FDW23" s="121"/>
      <c r="FDX23" s="121"/>
      <c r="FDY23" s="121"/>
      <c r="FDZ23" s="121"/>
      <c r="FEA23" s="121"/>
      <c r="FEB23" s="121"/>
      <c r="FEC23" s="121"/>
      <c r="FED23" s="121"/>
      <c r="FEE23" s="121"/>
      <c r="FEF23" s="121"/>
      <c r="FEG23" s="121"/>
      <c r="FEH23" s="121"/>
      <c r="FEI23" s="121"/>
      <c r="FEJ23" s="121"/>
      <c r="FEK23" s="121"/>
      <c r="FEL23" s="121"/>
      <c r="FEM23" s="121"/>
      <c r="FEN23" s="121"/>
      <c r="FEO23" s="121"/>
      <c r="FEP23" s="121"/>
      <c r="FEQ23" s="121"/>
      <c r="FER23" s="121"/>
      <c r="FES23" s="121"/>
      <c r="FET23" s="121"/>
      <c r="FEU23" s="121"/>
      <c r="FEV23" s="121"/>
      <c r="FEW23" s="121"/>
      <c r="FEX23" s="121"/>
      <c r="FEY23" s="121"/>
      <c r="FEZ23" s="121"/>
      <c r="FFA23" s="121"/>
      <c r="FFB23" s="121"/>
      <c r="FFC23" s="121"/>
      <c r="FFD23" s="121"/>
      <c r="FFE23" s="121"/>
      <c r="FFF23" s="121"/>
      <c r="FFG23" s="121"/>
      <c r="FFH23" s="121"/>
      <c r="FFI23" s="121"/>
      <c r="FFJ23" s="121"/>
      <c r="FFK23" s="121"/>
      <c r="FFL23" s="121"/>
      <c r="FFM23" s="121"/>
      <c r="FFN23" s="121"/>
      <c r="FFO23" s="121"/>
      <c r="FFP23" s="121"/>
      <c r="FFQ23" s="121"/>
      <c r="FFR23" s="121"/>
      <c r="FFS23" s="121"/>
      <c r="FFT23" s="121"/>
      <c r="FFU23" s="121"/>
      <c r="FFV23" s="121"/>
      <c r="FFW23" s="121"/>
      <c r="FFX23" s="121"/>
      <c r="FFY23" s="121"/>
      <c r="FFZ23" s="121"/>
      <c r="FGA23" s="121"/>
      <c r="FGB23" s="121"/>
      <c r="FGC23" s="121"/>
      <c r="FGD23" s="121"/>
      <c r="FGE23" s="121"/>
      <c r="FGF23" s="121"/>
      <c r="FGG23" s="121"/>
      <c r="FGH23" s="121"/>
      <c r="FGI23" s="121"/>
      <c r="FGJ23" s="121"/>
      <c r="FGK23" s="121"/>
      <c r="FGL23" s="121"/>
      <c r="FGM23" s="121"/>
      <c r="FGN23" s="121"/>
      <c r="FGO23" s="121"/>
      <c r="FGP23" s="121"/>
      <c r="FGQ23" s="121"/>
      <c r="FGR23" s="121"/>
      <c r="FGS23" s="121"/>
      <c r="FGT23" s="121"/>
      <c r="FGU23" s="121"/>
      <c r="FGV23" s="121"/>
      <c r="FGW23" s="121"/>
      <c r="FGX23" s="121"/>
      <c r="FGY23" s="121"/>
      <c r="FGZ23" s="121"/>
      <c r="FHA23" s="121"/>
      <c r="FHB23" s="121"/>
      <c r="FHC23" s="121"/>
      <c r="FHD23" s="121"/>
      <c r="FHE23" s="121"/>
      <c r="FHF23" s="121"/>
      <c r="FHG23" s="121"/>
      <c r="FHH23" s="121"/>
      <c r="FHI23" s="121"/>
      <c r="FHJ23" s="121"/>
      <c r="FHK23" s="121"/>
      <c r="FHL23" s="121"/>
      <c r="FHM23" s="121"/>
      <c r="FHN23" s="121"/>
      <c r="FHO23" s="121"/>
      <c r="FHP23" s="121"/>
      <c r="FHQ23" s="121"/>
      <c r="FHR23" s="121"/>
      <c r="FHS23" s="121"/>
      <c r="FHT23" s="121"/>
      <c r="FHU23" s="121"/>
      <c r="FHV23" s="121"/>
      <c r="FHW23" s="121"/>
      <c r="FHX23" s="121"/>
      <c r="FHY23" s="121"/>
      <c r="FHZ23" s="121"/>
      <c r="FIA23" s="121"/>
      <c r="FIB23" s="121"/>
      <c r="FIC23" s="121"/>
      <c r="FID23" s="121"/>
      <c r="FIE23" s="121"/>
      <c r="FIF23" s="121"/>
      <c r="FIG23" s="121"/>
      <c r="FIH23" s="121"/>
      <c r="FII23" s="121"/>
      <c r="FIJ23" s="121"/>
      <c r="FIK23" s="121"/>
      <c r="FIL23" s="121"/>
      <c r="FIM23" s="121"/>
      <c r="FIN23" s="121"/>
      <c r="FIO23" s="121"/>
      <c r="FIP23" s="121"/>
      <c r="FIQ23" s="121"/>
      <c r="FIR23" s="121"/>
      <c r="FIS23" s="121"/>
      <c r="FIT23" s="121"/>
      <c r="FIU23" s="121"/>
      <c r="FIV23" s="121"/>
      <c r="FIW23" s="121"/>
      <c r="FIX23" s="121"/>
      <c r="FIY23" s="121"/>
      <c r="FIZ23" s="121"/>
      <c r="FJA23" s="121"/>
      <c r="FJB23" s="121"/>
      <c r="FJC23" s="121"/>
      <c r="FJD23" s="121"/>
      <c r="FJE23" s="121"/>
      <c r="FJF23" s="121"/>
      <c r="FJG23" s="121"/>
      <c r="FJH23" s="121"/>
      <c r="FJI23" s="121"/>
      <c r="FJJ23" s="121"/>
      <c r="FJK23" s="121"/>
      <c r="FJL23" s="121"/>
      <c r="FJM23" s="121"/>
      <c r="FJN23" s="121"/>
      <c r="FJO23" s="121"/>
      <c r="FJP23" s="121"/>
      <c r="FJQ23" s="121"/>
      <c r="FJR23" s="121"/>
      <c r="FJS23" s="121"/>
      <c r="FJT23" s="121"/>
      <c r="FJU23" s="121"/>
      <c r="FJV23" s="121"/>
      <c r="FJW23" s="121"/>
      <c r="FJX23" s="121"/>
      <c r="FJY23" s="121"/>
      <c r="FJZ23" s="121"/>
      <c r="FKA23" s="121"/>
      <c r="FKB23" s="121"/>
      <c r="FKC23" s="121"/>
      <c r="FKD23" s="121"/>
      <c r="FKE23" s="121"/>
      <c r="FKF23" s="121"/>
      <c r="FKG23" s="121"/>
      <c r="FKH23" s="121"/>
      <c r="FKI23" s="121"/>
      <c r="FKJ23" s="121"/>
      <c r="FKK23" s="121"/>
      <c r="FKL23" s="121"/>
      <c r="FKM23" s="121"/>
      <c r="FKN23" s="121"/>
      <c r="FKO23" s="121"/>
      <c r="FKP23" s="121"/>
      <c r="FKQ23" s="121"/>
      <c r="FKR23" s="121"/>
      <c r="FKS23" s="121"/>
      <c r="FKT23" s="121"/>
      <c r="FKU23" s="121"/>
      <c r="FKV23" s="121"/>
      <c r="FKW23" s="121"/>
      <c r="FKX23" s="121"/>
      <c r="FKY23" s="121"/>
      <c r="FKZ23" s="121"/>
      <c r="FLA23" s="121"/>
      <c r="FLB23" s="121"/>
      <c r="FLC23" s="121"/>
      <c r="FLD23" s="121"/>
      <c r="FLE23" s="121"/>
      <c r="FLF23" s="121"/>
      <c r="FLG23" s="121"/>
      <c r="FLH23" s="121"/>
      <c r="FLI23" s="121"/>
      <c r="FLJ23" s="121"/>
      <c r="FLK23" s="121"/>
      <c r="FLL23" s="121"/>
      <c r="FLM23" s="121"/>
      <c r="FLN23" s="121"/>
      <c r="FLO23" s="121"/>
      <c r="FLP23" s="121"/>
      <c r="FLQ23" s="121"/>
      <c r="FLR23" s="121"/>
      <c r="FLS23" s="121"/>
      <c r="FLT23" s="121"/>
      <c r="FLU23" s="121"/>
      <c r="FLV23" s="121"/>
      <c r="FLW23" s="121"/>
      <c r="FLX23" s="121"/>
      <c r="FLY23" s="121"/>
      <c r="FLZ23" s="121"/>
      <c r="FMA23" s="121"/>
      <c r="FMB23" s="121"/>
      <c r="FMC23" s="121"/>
      <c r="FMD23" s="121"/>
      <c r="FME23" s="121"/>
      <c r="FMF23" s="121"/>
      <c r="FMG23" s="121"/>
      <c r="FMH23" s="121"/>
      <c r="FMI23" s="121"/>
      <c r="FMJ23" s="121"/>
      <c r="FMK23" s="121"/>
      <c r="FML23" s="121"/>
      <c r="FMM23" s="121"/>
      <c r="FMN23" s="121"/>
      <c r="FMO23" s="121"/>
      <c r="FMP23" s="121"/>
      <c r="FMQ23" s="121"/>
      <c r="FMR23" s="121"/>
      <c r="FMS23" s="121"/>
      <c r="FMT23" s="121"/>
      <c r="FMU23" s="121"/>
      <c r="FMV23" s="121"/>
      <c r="FMW23" s="121"/>
      <c r="FMX23" s="121"/>
      <c r="FMY23" s="121"/>
      <c r="FMZ23" s="121"/>
      <c r="FNA23" s="121"/>
      <c r="FNB23" s="121"/>
      <c r="FNC23" s="121"/>
      <c r="FND23" s="121"/>
      <c r="FNE23" s="121"/>
      <c r="FNF23" s="121"/>
      <c r="FNG23" s="121"/>
      <c r="FNH23" s="121"/>
      <c r="FNI23" s="121"/>
      <c r="FNJ23" s="121"/>
      <c r="FNK23" s="121"/>
      <c r="FNL23" s="121"/>
      <c r="FNM23" s="121"/>
      <c r="FNN23" s="121"/>
      <c r="FNO23" s="121"/>
      <c r="FNP23" s="121"/>
      <c r="FNQ23" s="121"/>
      <c r="FNR23" s="121"/>
      <c r="FNS23" s="121"/>
      <c r="FNT23" s="121"/>
      <c r="FNU23" s="121"/>
      <c r="FNV23" s="121"/>
      <c r="FNW23" s="121"/>
      <c r="FNX23" s="121"/>
      <c r="FNY23" s="121"/>
      <c r="FNZ23" s="121"/>
      <c r="FOA23" s="121"/>
      <c r="FOB23" s="121"/>
      <c r="FOC23" s="121"/>
      <c r="FOD23" s="121"/>
      <c r="FOE23" s="121"/>
      <c r="FOF23" s="121"/>
      <c r="FOG23" s="121"/>
      <c r="FOH23" s="121"/>
      <c r="FOI23" s="121"/>
      <c r="FOJ23" s="121"/>
      <c r="FOK23" s="121"/>
      <c r="FOL23" s="121"/>
      <c r="FOM23" s="121"/>
      <c r="FON23" s="121"/>
      <c r="FOO23" s="121"/>
      <c r="FOP23" s="121"/>
      <c r="FOQ23" s="121"/>
      <c r="FOR23" s="121"/>
      <c r="FOS23" s="121"/>
      <c r="FOT23" s="121"/>
      <c r="FOU23" s="121"/>
      <c r="FOV23" s="121"/>
      <c r="FOW23" s="121"/>
      <c r="FOX23" s="121"/>
      <c r="FOY23" s="121"/>
      <c r="FOZ23" s="121"/>
      <c r="FPA23" s="121"/>
      <c r="FPB23" s="121"/>
      <c r="FPC23" s="121"/>
      <c r="FPD23" s="121"/>
      <c r="FPE23" s="121"/>
      <c r="FPF23" s="121"/>
      <c r="FPG23" s="121"/>
      <c r="FPH23" s="121"/>
      <c r="FPI23" s="121"/>
      <c r="FPJ23" s="121"/>
      <c r="FPK23" s="121"/>
      <c r="FPL23" s="121"/>
      <c r="FPM23" s="121"/>
      <c r="FPN23" s="121"/>
      <c r="FPO23" s="121"/>
      <c r="FPP23" s="121"/>
      <c r="FPQ23" s="121"/>
      <c r="FPR23" s="121"/>
      <c r="FPS23" s="121"/>
      <c r="FPT23" s="121"/>
      <c r="FPU23" s="121"/>
      <c r="FPV23" s="121"/>
      <c r="FPW23" s="121"/>
      <c r="FPX23" s="121"/>
      <c r="FPY23" s="121"/>
      <c r="FPZ23" s="121"/>
      <c r="FQA23" s="121"/>
      <c r="FQB23" s="121"/>
      <c r="FQC23" s="121"/>
      <c r="FQD23" s="121"/>
      <c r="FQE23" s="121"/>
      <c r="FQF23" s="121"/>
      <c r="FQG23" s="121"/>
      <c r="FQH23" s="121"/>
      <c r="FQI23" s="121"/>
      <c r="FQJ23" s="121"/>
      <c r="FQK23" s="121"/>
      <c r="FQL23" s="121"/>
      <c r="FQM23" s="121"/>
      <c r="FQN23" s="121"/>
      <c r="FQO23" s="121"/>
      <c r="FQP23" s="121"/>
      <c r="FQQ23" s="121"/>
      <c r="FQR23" s="121"/>
      <c r="FQS23" s="121"/>
      <c r="FQT23" s="121"/>
      <c r="FQU23" s="121"/>
      <c r="FQV23" s="121"/>
      <c r="FQW23" s="121"/>
      <c r="FQX23" s="121"/>
      <c r="FQY23" s="121"/>
      <c r="FQZ23" s="121"/>
      <c r="FRA23" s="121"/>
      <c r="FRB23" s="121"/>
      <c r="FRC23" s="121"/>
      <c r="FRD23" s="121"/>
      <c r="FRE23" s="121"/>
      <c r="FRF23" s="121"/>
      <c r="FRG23" s="121"/>
      <c r="FRH23" s="121"/>
      <c r="FRI23" s="121"/>
      <c r="FRJ23" s="121"/>
      <c r="FRK23" s="121"/>
      <c r="FRL23" s="121"/>
      <c r="FRM23" s="121"/>
      <c r="FRN23" s="121"/>
      <c r="FRO23" s="121"/>
      <c r="FRP23" s="121"/>
      <c r="FRQ23" s="121"/>
      <c r="FRR23" s="121"/>
      <c r="FRS23" s="121"/>
      <c r="FRT23" s="121"/>
      <c r="FRU23" s="121"/>
      <c r="FRV23" s="121"/>
      <c r="FRW23" s="121"/>
      <c r="FRX23" s="121"/>
      <c r="FRY23" s="121"/>
      <c r="FRZ23" s="121"/>
      <c r="FSA23" s="121"/>
      <c r="FSB23" s="121"/>
      <c r="FSC23" s="121"/>
      <c r="FSD23" s="121"/>
      <c r="FSE23" s="121"/>
      <c r="FSF23" s="121"/>
      <c r="FSG23" s="121"/>
      <c r="FSH23" s="121"/>
      <c r="FSI23" s="121"/>
      <c r="FSJ23" s="121"/>
      <c r="FSK23" s="121"/>
      <c r="FSL23" s="121"/>
      <c r="FSM23" s="121"/>
      <c r="FSN23" s="121"/>
      <c r="FSO23" s="121"/>
      <c r="FSP23" s="121"/>
      <c r="FSQ23" s="121"/>
      <c r="FSR23" s="121"/>
      <c r="FSS23" s="121"/>
      <c r="FST23" s="121"/>
      <c r="FSU23" s="121"/>
      <c r="FSV23" s="121"/>
      <c r="FSW23" s="121"/>
      <c r="FSX23" s="121"/>
      <c r="FSY23" s="121"/>
      <c r="FSZ23" s="121"/>
      <c r="FTA23" s="121"/>
      <c r="FTB23" s="121"/>
      <c r="FTC23" s="121"/>
      <c r="FTD23" s="121"/>
      <c r="FTE23" s="121"/>
      <c r="FTF23" s="121"/>
      <c r="FTG23" s="121"/>
      <c r="FTH23" s="121"/>
      <c r="FTI23" s="121"/>
      <c r="FTJ23" s="121"/>
      <c r="FTK23" s="121"/>
      <c r="FTL23" s="121"/>
      <c r="FTM23" s="121"/>
      <c r="FTN23" s="121"/>
      <c r="FTO23" s="121"/>
      <c r="FTP23" s="121"/>
      <c r="FTQ23" s="121"/>
      <c r="FTR23" s="121"/>
      <c r="FTS23" s="121"/>
      <c r="FTT23" s="121"/>
      <c r="FTU23" s="121"/>
      <c r="FTV23" s="121"/>
      <c r="FTW23" s="121"/>
      <c r="FTX23" s="121"/>
      <c r="FTY23" s="121"/>
      <c r="FTZ23" s="121"/>
      <c r="FUA23" s="121"/>
      <c r="FUB23" s="121"/>
      <c r="FUC23" s="121"/>
      <c r="FUD23" s="121"/>
      <c r="FUE23" s="121"/>
      <c r="FUF23" s="121"/>
      <c r="FUG23" s="121"/>
      <c r="FUH23" s="121"/>
      <c r="FUI23" s="121"/>
      <c r="FUJ23" s="121"/>
      <c r="FUK23" s="121"/>
      <c r="FUL23" s="121"/>
      <c r="FUM23" s="121"/>
      <c r="FUN23" s="121"/>
      <c r="FUO23" s="121"/>
      <c r="FUP23" s="121"/>
      <c r="FUQ23" s="121"/>
      <c r="FUR23" s="121"/>
      <c r="FUS23" s="121"/>
      <c r="FUT23" s="121"/>
      <c r="FUU23" s="121"/>
      <c r="FUV23" s="121"/>
      <c r="FUW23" s="121"/>
      <c r="FUX23" s="121"/>
      <c r="FUY23" s="121"/>
      <c r="FUZ23" s="121"/>
      <c r="FVA23" s="121"/>
      <c r="FVB23" s="121"/>
      <c r="FVC23" s="121"/>
      <c r="FVD23" s="121"/>
      <c r="FVE23" s="121"/>
      <c r="FVF23" s="121"/>
      <c r="FVG23" s="121"/>
      <c r="FVH23" s="121"/>
      <c r="FVI23" s="121"/>
      <c r="FVJ23" s="121"/>
      <c r="FVK23" s="121"/>
      <c r="FVL23" s="121"/>
      <c r="FVM23" s="121"/>
      <c r="FVN23" s="121"/>
      <c r="FVO23" s="121"/>
      <c r="FVP23" s="121"/>
      <c r="FVQ23" s="121"/>
      <c r="FVR23" s="121"/>
      <c r="FVS23" s="121"/>
      <c r="FVT23" s="121"/>
      <c r="FVU23" s="121"/>
      <c r="FVV23" s="121"/>
      <c r="FVW23" s="121"/>
      <c r="FVX23" s="121"/>
      <c r="FVY23" s="121"/>
      <c r="FVZ23" s="121"/>
      <c r="FWA23" s="121"/>
      <c r="FWB23" s="121"/>
      <c r="FWC23" s="121"/>
      <c r="FWD23" s="121"/>
      <c r="FWE23" s="121"/>
      <c r="FWF23" s="121"/>
      <c r="FWG23" s="121"/>
      <c r="FWH23" s="121"/>
      <c r="FWI23" s="121"/>
      <c r="FWJ23" s="121"/>
      <c r="FWK23" s="121"/>
      <c r="FWL23" s="121"/>
      <c r="FWM23" s="121"/>
      <c r="FWN23" s="121"/>
      <c r="FWO23" s="121"/>
      <c r="FWP23" s="121"/>
      <c r="FWQ23" s="121"/>
      <c r="FWR23" s="121"/>
      <c r="FWS23" s="121"/>
      <c r="FWT23" s="121"/>
      <c r="FWU23" s="121"/>
      <c r="FWV23" s="121"/>
      <c r="FWW23" s="121"/>
      <c r="FWX23" s="121"/>
      <c r="FWY23" s="121"/>
      <c r="FWZ23" s="121"/>
      <c r="FXA23" s="121"/>
      <c r="FXB23" s="121"/>
      <c r="FXC23" s="121"/>
      <c r="FXD23" s="121"/>
      <c r="FXE23" s="121"/>
      <c r="FXF23" s="121"/>
      <c r="FXG23" s="121"/>
      <c r="FXH23" s="121"/>
      <c r="FXI23" s="121"/>
      <c r="FXJ23" s="121"/>
      <c r="FXK23" s="121"/>
      <c r="FXL23" s="121"/>
      <c r="FXM23" s="121"/>
      <c r="FXN23" s="121"/>
      <c r="FXO23" s="121"/>
      <c r="FXP23" s="121"/>
      <c r="FXQ23" s="121"/>
      <c r="FXR23" s="121"/>
      <c r="FXS23" s="121"/>
      <c r="FXT23" s="121"/>
      <c r="FXU23" s="121"/>
      <c r="FXV23" s="121"/>
      <c r="FXW23" s="121"/>
      <c r="FXX23" s="121"/>
      <c r="FXY23" s="121"/>
      <c r="FXZ23" s="121"/>
      <c r="FYA23" s="121"/>
      <c r="FYB23" s="121"/>
      <c r="FYC23" s="121"/>
      <c r="FYD23" s="121"/>
      <c r="FYE23" s="121"/>
      <c r="FYF23" s="121"/>
      <c r="FYG23" s="121"/>
      <c r="FYH23" s="121"/>
      <c r="FYI23" s="121"/>
      <c r="FYJ23" s="121"/>
      <c r="FYK23" s="121"/>
      <c r="FYL23" s="121"/>
      <c r="FYM23" s="121"/>
      <c r="FYN23" s="121"/>
      <c r="FYO23" s="121"/>
      <c r="FYP23" s="121"/>
      <c r="FYQ23" s="121"/>
      <c r="FYR23" s="121"/>
      <c r="FYS23" s="121"/>
      <c r="FYT23" s="121"/>
      <c r="FYU23" s="121"/>
      <c r="FYV23" s="121"/>
      <c r="FYW23" s="121"/>
      <c r="FYX23" s="121"/>
      <c r="FYY23" s="121"/>
      <c r="FYZ23" s="121"/>
      <c r="FZA23" s="121"/>
      <c r="FZB23" s="121"/>
      <c r="FZC23" s="121"/>
      <c r="FZD23" s="121"/>
      <c r="FZE23" s="121"/>
      <c r="FZF23" s="121"/>
      <c r="FZG23" s="121"/>
      <c r="FZH23" s="121"/>
      <c r="FZI23" s="121"/>
      <c r="FZJ23" s="121"/>
      <c r="FZK23" s="121"/>
      <c r="FZL23" s="121"/>
      <c r="FZM23" s="121"/>
      <c r="FZN23" s="121"/>
      <c r="FZO23" s="121"/>
      <c r="FZP23" s="121"/>
      <c r="FZQ23" s="121"/>
      <c r="FZR23" s="121"/>
      <c r="FZS23" s="121"/>
      <c r="FZT23" s="121"/>
      <c r="FZU23" s="121"/>
      <c r="FZV23" s="121"/>
      <c r="FZW23" s="121"/>
      <c r="FZX23" s="121"/>
      <c r="FZY23" s="121"/>
      <c r="FZZ23" s="121"/>
      <c r="GAA23" s="121"/>
      <c r="GAB23" s="121"/>
      <c r="GAC23" s="121"/>
      <c r="GAD23" s="121"/>
      <c r="GAE23" s="121"/>
      <c r="GAF23" s="121"/>
      <c r="GAG23" s="121"/>
      <c r="GAH23" s="121"/>
      <c r="GAI23" s="121"/>
      <c r="GAJ23" s="121"/>
      <c r="GAK23" s="121"/>
      <c r="GAL23" s="121"/>
      <c r="GAM23" s="121"/>
      <c r="GAN23" s="121"/>
      <c r="GAO23" s="121"/>
      <c r="GAP23" s="121"/>
      <c r="GAQ23" s="121"/>
      <c r="GAR23" s="121"/>
      <c r="GAS23" s="121"/>
      <c r="GAT23" s="121"/>
      <c r="GAU23" s="121"/>
      <c r="GAV23" s="121"/>
      <c r="GAW23" s="121"/>
      <c r="GAX23" s="121"/>
      <c r="GAY23" s="121"/>
      <c r="GAZ23" s="121"/>
      <c r="GBA23" s="121"/>
      <c r="GBB23" s="121"/>
      <c r="GBC23" s="121"/>
      <c r="GBD23" s="121"/>
      <c r="GBE23" s="121"/>
      <c r="GBF23" s="121"/>
      <c r="GBG23" s="121"/>
      <c r="GBH23" s="121"/>
      <c r="GBI23" s="121"/>
      <c r="GBJ23" s="121"/>
      <c r="GBK23" s="121"/>
      <c r="GBL23" s="121"/>
      <c r="GBM23" s="121"/>
      <c r="GBN23" s="121"/>
      <c r="GBO23" s="121"/>
      <c r="GBP23" s="121"/>
      <c r="GBQ23" s="121"/>
      <c r="GBR23" s="121"/>
      <c r="GBS23" s="121"/>
      <c r="GBT23" s="121"/>
      <c r="GBU23" s="121"/>
      <c r="GBV23" s="121"/>
      <c r="GBW23" s="121"/>
      <c r="GBX23" s="121"/>
      <c r="GBY23" s="121"/>
      <c r="GBZ23" s="121"/>
      <c r="GCA23" s="121"/>
      <c r="GCB23" s="121"/>
      <c r="GCC23" s="121"/>
      <c r="GCD23" s="121"/>
      <c r="GCE23" s="121"/>
      <c r="GCF23" s="121"/>
      <c r="GCG23" s="121"/>
      <c r="GCH23" s="121"/>
      <c r="GCI23" s="121"/>
      <c r="GCJ23" s="121"/>
      <c r="GCK23" s="121"/>
      <c r="GCL23" s="121"/>
      <c r="GCM23" s="121"/>
      <c r="GCN23" s="121"/>
      <c r="GCO23" s="121"/>
      <c r="GCP23" s="121"/>
      <c r="GCQ23" s="121"/>
      <c r="GCR23" s="121"/>
      <c r="GCS23" s="121"/>
      <c r="GCT23" s="121"/>
      <c r="GCU23" s="121"/>
      <c r="GCV23" s="121"/>
      <c r="GCW23" s="121"/>
      <c r="GCX23" s="121"/>
      <c r="GCY23" s="121"/>
      <c r="GCZ23" s="121"/>
      <c r="GDA23" s="121"/>
      <c r="GDB23" s="121"/>
      <c r="GDC23" s="121"/>
      <c r="GDD23" s="121"/>
      <c r="GDE23" s="121"/>
      <c r="GDF23" s="121"/>
      <c r="GDG23" s="121"/>
      <c r="GDH23" s="121"/>
      <c r="GDI23" s="121"/>
      <c r="GDJ23" s="121"/>
      <c r="GDK23" s="121"/>
      <c r="GDL23" s="121"/>
      <c r="GDM23" s="121"/>
      <c r="GDN23" s="121"/>
      <c r="GDO23" s="121"/>
      <c r="GDP23" s="121"/>
      <c r="GDQ23" s="121"/>
      <c r="GDR23" s="121"/>
      <c r="GDS23" s="121"/>
      <c r="GDT23" s="121"/>
      <c r="GDU23" s="121"/>
      <c r="GDV23" s="121"/>
      <c r="GDW23" s="121"/>
      <c r="GDX23" s="121"/>
      <c r="GDY23" s="121"/>
      <c r="GDZ23" s="121"/>
      <c r="GEA23" s="121"/>
      <c r="GEB23" s="121"/>
      <c r="GEC23" s="121"/>
      <c r="GED23" s="121"/>
      <c r="GEE23" s="121"/>
      <c r="GEF23" s="121"/>
      <c r="GEG23" s="121"/>
      <c r="GEH23" s="121"/>
      <c r="GEI23" s="121"/>
      <c r="GEJ23" s="121"/>
      <c r="GEK23" s="121"/>
      <c r="GEL23" s="121"/>
      <c r="GEM23" s="121"/>
      <c r="GEN23" s="121"/>
      <c r="GEO23" s="121"/>
      <c r="GEP23" s="121"/>
      <c r="GEQ23" s="121"/>
      <c r="GER23" s="121"/>
      <c r="GES23" s="121"/>
      <c r="GET23" s="121"/>
      <c r="GEU23" s="121"/>
      <c r="GEV23" s="121"/>
      <c r="GEW23" s="121"/>
      <c r="GEX23" s="121"/>
      <c r="GEY23" s="121"/>
      <c r="GEZ23" s="121"/>
      <c r="GFA23" s="121"/>
      <c r="GFB23" s="121"/>
      <c r="GFC23" s="121"/>
      <c r="GFD23" s="121"/>
      <c r="GFE23" s="121"/>
      <c r="GFF23" s="121"/>
      <c r="GFG23" s="121"/>
      <c r="GFH23" s="121"/>
      <c r="GFI23" s="121"/>
      <c r="GFJ23" s="121"/>
      <c r="GFK23" s="121"/>
      <c r="GFL23" s="121"/>
      <c r="GFM23" s="121"/>
      <c r="GFN23" s="121"/>
      <c r="GFO23" s="121"/>
      <c r="GFP23" s="121"/>
      <c r="GFQ23" s="121"/>
      <c r="GFR23" s="121"/>
      <c r="GFS23" s="121"/>
      <c r="GFT23" s="121"/>
      <c r="GFU23" s="121"/>
      <c r="GFV23" s="121"/>
      <c r="GFW23" s="121"/>
      <c r="GFX23" s="121"/>
      <c r="GFY23" s="121"/>
      <c r="GFZ23" s="121"/>
      <c r="GGA23" s="121"/>
      <c r="GGB23" s="121"/>
      <c r="GGC23" s="121"/>
      <c r="GGD23" s="121"/>
      <c r="GGE23" s="121"/>
      <c r="GGF23" s="121"/>
      <c r="GGG23" s="121"/>
      <c r="GGH23" s="121"/>
      <c r="GGI23" s="121"/>
      <c r="GGJ23" s="121"/>
      <c r="GGK23" s="121"/>
      <c r="GGL23" s="121"/>
      <c r="GGM23" s="121"/>
      <c r="GGN23" s="121"/>
      <c r="GGO23" s="121"/>
      <c r="GGP23" s="121"/>
      <c r="GGQ23" s="121"/>
      <c r="GGR23" s="121"/>
      <c r="GGS23" s="121"/>
      <c r="GGT23" s="121"/>
      <c r="GGU23" s="121"/>
      <c r="GGV23" s="121"/>
      <c r="GGW23" s="121"/>
      <c r="GGX23" s="121"/>
      <c r="GGY23" s="121"/>
      <c r="GGZ23" s="121"/>
      <c r="GHA23" s="121"/>
      <c r="GHB23" s="121"/>
      <c r="GHC23" s="121"/>
      <c r="GHD23" s="121"/>
      <c r="GHE23" s="121"/>
      <c r="GHF23" s="121"/>
      <c r="GHG23" s="121"/>
      <c r="GHH23" s="121"/>
      <c r="GHI23" s="121"/>
      <c r="GHJ23" s="121"/>
      <c r="GHK23" s="121"/>
      <c r="GHL23" s="121"/>
      <c r="GHM23" s="121"/>
      <c r="GHN23" s="121"/>
      <c r="GHO23" s="121"/>
      <c r="GHP23" s="121"/>
      <c r="GHQ23" s="121"/>
      <c r="GHR23" s="121"/>
      <c r="GHS23" s="121"/>
      <c r="GHT23" s="121"/>
      <c r="GHU23" s="121"/>
      <c r="GHV23" s="121"/>
      <c r="GHW23" s="121"/>
      <c r="GHX23" s="121"/>
      <c r="GHY23" s="121"/>
      <c r="GHZ23" s="121"/>
      <c r="GIA23" s="121"/>
      <c r="GIB23" s="121"/>
      <c r="GIC23" s="121"/>
      <c r="GID23" s="121"/>
      <c r="GIE23" s="121"/>
      <c r="GIF23" s="121"/>
      <c r="GIG23" s="121"/>
      <c r="GIH23" s="121"/>
      <c r="GII23" s="121"/>
      <c r="GIJ23" s="121"/>
      <c r="GIK23" s="121"/>
      <c r="GIL23" s="121"/>
      <c r="GIM23" s="121"/>
      <c r="GIN23" s="121"/>
      <c r="GIO23" s="121"/>
      <c r="GIP23" s="121"/>
      <c r="GIQ23" s="121"/>
      <c r="GIR23" s="121"/>
      <c r="GIS23" s="121"/>
      <c r="GIT23" s="121"/>
      <c r="GIU23" s="121"/>
      <c r="GIV23" s="121"/>
      <c r="GIW23" s="121"/>
      <c r="GIX23" s="121"/>
      <c r="GIY23" s="121"/>
      <c r="GIZ23" s="121"/>
      <c r="GJA23" s="121"/>
      <c r="GJB23" s="121"/>
      <c r="GJC23" s="121"/>
      <c r="GJD23" s="121"/>
      <c r="GJE23" s="121"/>
      <c r="GJF23" s="121"/>
      <c r="GJG23" s="121"/>
      <c r="GJH23" s="121"/>
      <c r="GJI23" s="121"/>
      <c r="GJJ23" s="121"/>
      <c r="GJK23" s="121"/>
      <c r="GJL23" s="121"/>
      <c r="GJM23" s="121"/>
      <c r="GJN23" s="121"/>
      <c r="GJO23" s="121"/>
      <c r="GJP23" s="121"/>
      <c r="GJQ23" s="121"/>
      <c r="GJR23" s="121"/>
      <c r="GJS23" s="121"/>
      <c r="GJT23" s="121"/>
      <c r="GJU23" s="121"/>
      <c r="GJV23" s="121"/>
      <c r="GJW23" s="121"/>
      <c r="GJX23" s="121"/>
      <c r="GJY23" s="121"/>
      <c r="GJZ23" s="121"/>
      <c r="GKA23" s="121"/>
      <c r="GKB23" s="121"/>
      <c r="GKC23" s="121"/>
      <c r="GKD23" s="121"/>
      <c r="GKE23" s="121"/>
      <c r="GKF23" s="121"/>
      <c r="GKG23" s="121"/>
      <c r="GKH23" s="121"/>
      <c r="GKI23" s="121"/>
      <c r="GKJ23" s="121"/>
      <c r="GKK23" s="121"/>
      <c r="GKL23" s="121"/>
      <c r="GKM23" s="121"/>
      <c r="GKN23" s="121"/>
      <c r="GKO23" s="121"/>
      <c r="GKP23" s="121"/>
      <c r="GKQ23" s="121"/>
      <c r="GKR23" s="121"/>
      <c r="GKS23" s="121"/>
      <c r="GKT23" s="121"/>
      <c r="GKU23" s="121"/>
      <c r="GKV23" s="121"/>
      <c r="GKW23" s="121"/>
      <c r="GKX23" s="121"/>
      <c r="GKY23" s="121"/>
      <c r="GKZ23" s="121"/>
      <c r="GLA23" s="121"/>
      <c r="GLB23" s="121"/>
      <c r="GLC23" s="121"/>
      <c r="GLD23" s="121"/>
      <c r="GLE23" s="121"/>
      <c r="GLF23" s="121"/>
      <c r="GLG23" s="121"/>
      <c r="GLH23" s="121"/>
      <c r="GLI23" s="121"/>
      <c r="GLJ23" s="121"/>
      <c r="GLK23" s="121"/>
      <c r="GLL23" s="121"/>
      <c r="GLM23" s="121"/>
      <c r="GLN23" s="121"/>
      <c r="GLO23" s="121"/>
      <c r="GLP23" s="121"/>
      <c r="GLQ23" s="121"/>
      <c r="GLR23" s="121"/>
      <c r="GLS23" s="121"/>
      <c r="GLT23" s="121"/>
      <c r="GLU23" s="121"/>
      <c r="GLV23" s="121"/>
      <c r="GLW23" s="121"/>
      <c r="GLX23" s="121"/>
      <c r="GLY23" s="121"/>
      <c r="GLZ23" s="121"/>
      <c r="GMA23" s="121"/>
      <c r="GMB23" s="121"/>
      <c r="GMC23" s="121"/>
      <c r="GMD23" s="121"/>
      <c r="GME23" s="121"/>
      <c r="GMF23" s="121"/>
      <c r="GMG23" s="121"/>
      <c r="GMH23" s="121"/>
      <c r="GMI23" s="121"/>
      <c r="GMJ23" s="121"/>
      <c r="GMK23" s="121"/>
      <c r="GML23" s="121"/>
      <c r="GMM23" s="121"/>
      <c r="GMN23" s="121"/>
      <c r="GMO23" s="121"/>
      <c r="GMP23" s="121"/>
      <c r="GMQ23" s="121"/>
      <c r="GMR23" s="121"/>
      <c r="GMS23" s="121"/>
      <c r="GMT23" s="121"/>
      <c r="GMU23" s="121"/>
      <c r="GMV23" s="121"/>
      <c r="GMW23" s="121"/>
      <c r="GMX23" s="121"/>
      <c r="GMY23" s="121"/>
      <c r="GMZ23" s="121"/>
      <c r="GNA23" s="121"/>
      <c r="GNB23" s="121"/>
      <c r="GNC23" s="121"/>
      <c r="GND23" s="121"/>
      <c r="GNE23" s="121"/>
      <c r="GNF23" s="121"/>
      <c r="GNG23" s="121"/>
      <c r="GNH23" s="121"/>
      <c r="GNI23" s="121"/>
      <c r="GNJ23" s="121"/>
      <c r="GNK23" s="121"/>
      <c r="GNL23" s="121"/>
      <c r="GNM23" s="121"/>
      <c r="GNN23" s="121"/>
      <c r="GNO23" s="121"/>
      <c r="GNP23" s="121"/>
      <c r="GNQ23" s="121"/>
      <c r="GNR23" s="121"/>
      <c r="GNS23" s="121"/>
      <c r="GNT23" s="121"/>
      <c r="GNU23" s="121"/>
      <c r="GNV23" s="121"/>
      <c r="GNW23" s="121"/>
      <c r="GNX23" s="121"/>
      <c r="GNY23" s="121"/>
      <c r="GNZ23" s="121"/>
      <c r="GOA23" s="121"/>
      <c r="GOB23" s="121"/>
      <c r="GOC23" s="121"/>
      <c r="GOD23" s="121"/>
      <c r="GOE23" s="121"/>
      <c r="GOF23" s="121"/>
      <c r="GOG23" s="121"/>
      <c r="GOH23" s="121"/>
      <c r="GOI23" s="121"/>
      <c r="GOJ23" s="121"/>
      <c r="GOK23" s="121"/>
      <c r="GOL23" s="121"/>
      <c r="GOM23" s="121"/>
      <c r="GON23" s="121"/>
      <c r="GOO23" s="121"/>
      <c r="GOP23" s="121"/>
      <c r="GOQ23" s="121"/>
      <c r="GOR23" s="121"/>
      <c r="GOS23" s="121"/>
      <c r="GOT23" s="121"/>
      <c r="GOU23" s="121"/>
      <c r="GOV23" s="121"/>
      <c r="GOW23" s="121"/>
      <c r="GOX23" s="121"/>
      <c r="GOY23" s="121"/>
      <c r="GOZ23" s="121"/>
      <c r="GPA23" s="121"/>
      <c r="GPB23" s="121"/>
      <c r="GPC23" s="121"/>
      <c r="GPD23" s="121"/>
      <c r="GPE23" s="121"/>
      <c r="GPF23" s="121"/>
      <c r="GPG23" s="121"/>
      <c r="GPH23" s="121"/>
      <c r="GPI23" s="121"/>
      <c r="GPJ23" s="121"/>
      <c r="GPK23" s="121"/>
      <c r="GPL23" s="121"/>
      <c r="GPM23" s="121"/>
      <c r="GPN23" s="121"/>
      <c r="GPO23" s="121"/>
      <c r="GPP23" s="121"/>
      <c r="GPQ23" s="121"/>
      <c r="GPR23" s="121"/>
      <c r="GPS23" s="121"/>
      <c r="GPT23" s="121"/>
      <c r="GPU23" s="121"/>
      <c r="GPV23" s="121"/>
      <c r="GPW23" s="121"/>
      <c r="GPX23" s="121"/>
      <c r="GPY23" s="121"/>
      <c r="GPZ23" s="121"/>
      <c r="GQA23" s="121"/>
      <c r="GQB23" s="121"/>
      <c r="GQC23" s="121"/>
      <c r="GQD23" s="121"/>
      <c r="GQE23" s="121"/>
      <c r="GQF23" s="121"/>
      <c r="GQG23" s="121"/>
      <c r="GQH23" s="121"/>
      <c r="GQI23" s="121"/>
      <c r="GQJ23" s="121"/>
      <c r="GQK23" s="121"/>
      <c r="GQL23" s="121"/>
      <c r="GQM23" s="121"/>
      <c r="GQN23" s="121"/>
      <c r="GQO23" s="121"/>
      <c r="GQP23" s="121"/>
      <c r="GQQ23" s="121"/>
      <c r="GQR23" s="121"/>
      <c r="GQS23" s="121"/>
      <c r="GQT23" s="121"/>
      <c r="GQU23" s="121"/>
      <c r="GQV23" s="121"/>
      <c r="GQW23" s="121"/>
      <c r="GQX23" s="121"/>
      <c r="GQY23" s="121"/>
      <c r="GQZ23" s="121"/>
      <c r="GRA23" s="121"/>
      <c r="GRB23" s="121"/>
      <c r="GRC23" s="121"/>
      <c r="GRD23" s="121"/>
      <c r="GRE23" s="121"/>
      <c r="GRF23" s="121"/>
      <c r="GRG23" s="121"/>
      <c r="GRH23" s="121"/>
      <c r="GRI23" s="121"/>
      <c r="GRJ23" s="121"/>
      <c r="GRK23" s="121"/>
      <c r="GRL23" s="121"/>
      <c r="GRM23" s="121"/>
      <c r="GRN23" s="121"/>
      <c r="GRO23" s="121"/>
      <c r="GRP23" s="121"/>
      <c r="GRQ23" s="121"/>
      <c r="GRR23" s="121"/>
      <c r="GRS23" s="121"/>
      <c r="GRT23" s="121"/>
      <c r="GRU23" s="121"/>
      <c r="GRV23" s="121"/>
      <c r="GRW23" s="121"/>
      <c r="GRX23" s="121"/>
      <c r="GRY23" s="121"/>
      <c r="GRZ23" s="121"/>
      <c r="GSA23" s="121"/>
      <c r="GSB23" s="121"/>
      <c r="GSC23" s="121"/>
      <c r="GSD23" s="121"/>
      <c r="GSE23" s="121"/>
      <c r="GSF23" s="121"/>
      <c r="GSG23" s="121"/>
      <c r="GSH23" s="121"/>
      <c r="GSI23" s="121"/>
      <c r="GSJ23" s="121"/>
      <c r="GSK23" s="121"/>
      <c r="GSL23" s="121"/>
      <c r="GSM23" s="121"/>
      <c r="GSN23" s="121"/>
      <c r="GSO23" s="121"/>
      <c r="GSP23" s="121"/>
      <c r="GSQ23" s="121"/>
      <c r="GSR23" s="121"/>
      <c r="GSS23" s="121"/>
      <c r="GST23" s="121"/>
      <c r="GSU23" s="121"/>
      <c r="GSV23" s="121"/>
      <c r="GSW23" s="121"/>
      <c r="GSX23" s="121"/>
      <c r="GSY23" s="121"/>
      <c r="GSZ23" s="121"/>
      <c r="GTA23" s="121"/>
      <c r="GTB23" s="121"/>
      <c r="GTC23" s="121"/>
      <c r="GTD23" s="121"/>
      <c r="GTE23" s="121"/>
      <c r="GTF23" s="121"/>
      <c r="GTG23" s="121"/>
      <c r="GTH23" s="121"/>
      <c r="GTI23" s="121"/>
      <c r="GTJ23" s="121"/>
      <c r="GTK23" s="121"/>
      <c r="GTL23" s="121"/>
      <c r="GTM23" s="121"/>
      <c r="GTN23" s="121"/>
      <c r="GTO23" s="121"/>
      <c r="GTP23" s="121"/>
      <c r="GTQ23" s="121"/>
      <c r="GTR23" s="121"/>
      <c r="GTS23" s="121"/>
      <c r="GTT23" s="121"/>
      <c r="GTU23" s="121"/>
      <c r="GTV23" s="121"/>
      <c r="GTW23" s="121"/>
      <c r="GTX23" s="121"/>
      <c r="GTY23" s="121"/>
      <c r="GTZ23" s="121"/>
      <c r="GUA23" s="121"/>
      <c r="GUB23" s="121"/>
      <c r="GUC23" s="121"/>
      <c r="GUD23" s="121"/>
      <c r="GUE23" s="121"/>
      <c r="GUF23" s="121"/>
      <c r="GUG23" s="121"/>
      <c r="GUH23" s="121"/>
      <c r="GUI23" s="121"/>
      <c r="GUJ23" s="121"/>
      <c r="GUK23" s="121"/>
      <c r="GUL23" s="121"/>
      <c r="GUM23" s="121"/>
      <c r="GUN23" s="121"/>
      <c r="GUO23" s="121"/>
      <c r="GUP23" s="121"/>
      <c r="GUQ23" s="121"/>
      <c r="GUR23" s="121"/>
      <c r="GUS23" s="121"/>
      <c r="GUT23" s="121"/>
      <c r="GUU23" s="121"/>
      <c r="GUV23" s="121"/>
      <c r="GUW23" s="121"/>
      <c r="GUX23" s="121"/>
      <c r="GUY23" s="121"/>
      <c r="GUZ23" s="121"/>
      <c r="GVA23" s="121"/>
      <c r="GVB23" s="121"/>
      <c r="GVC23" s="121"/>
      <c r="GVD23" s="121"/>
      <c r="GVE23" s="121"/>
      <c r="GVF23" s="121"/>
      <c r="GVG23" s="121"/>
      <c r="GVH23" s="121"/>
      <c r="GVI23" s="121"/>
      <c r="GVJ23" s="121"/>
      <c r="GVK23" s="121"/>
      <c r="GVL23" s="121"/>
      <c r="GVM23" s="121"/>
      <c r="GVN23" s="121"/>
      <c r="GVO23" s="121"/>
      <c r="GVP23" s="121"/>
      <c r="GVQ23" s="121"/>
      <c r="GVR23" s="121"/>
      <c r="GVS23" s="121"/>
      <c r="GVT23" s="121"/>
      <c r="GVU23" s="121"/>
      <c r="GVV23" s="121"/>
      <c r="GVW23" s="121"/>
      <c r="GVX23" s="121"/>
      <c r="GVY23" s="121"/>
      <c r="GVZ23" s="121"/>
      <c r="GWA23" s="121"/>
      <c r="GWB23" s="121"/>
      <c r="GWC23" s="121"/>
      <c r="GWD23" s="121"/>
      <c r="GWE23" s="121"/>
      <c r="GWF23" s="121"/>
      <c r="GWG23" s="121"/>
      <c r="GWH23" s="121"/>
      <c r="GWI23" s="121"/>
      <c r="GWJ23" s="121"/>
      <c r="GWK23" s="121"/>
      <c r="GWL23" s="121"/>
      <c r="GWM23" s="121"/>
      <c r="GWN23" s="121"/>
      <c r="GWO23" s="121"/>
      <c r="GWP23" s="121"/>
      <c r="GWQ23" s="121"/>
      <c r="GWR23" s="121"/>
      <c r="GWS23" s="121"/>
      <c r="GWT23" s="121"/>
      <c r="GWU23" s="121"/>
      <c r="GWV23" s="121"/>
      <c r="GWW23" s="121"/>
      <c r="GWX23" s="121"/>
      <c r="GWY23" s="121"/>
      <c r="GWZ23" s="121"/>
      <c r="GXA23" s="121"/>
      <c r="GXB23" s="121"/>
      <c r="GXC23" s="121"/>
      <c r="GXD23" s="121"/>
      <c r="GXE23" s="121"/>
      <c r="GXF23" s="121"/>
      <c r="GXG23" s="121"/>
      <c r="GXH23" s="121"/>
      <c r="GXI23" s="121"/>
      <c r="GXJ23" s="121"/>
      <c r="GXK23" s="121"/>
      <c r="GXL23" s="121"/>
      <c r="GXM23" s="121"/>
      <c r="GXN23" s="121"/>
      <c r="GXO23" s="121"/>
      <c r="GXP23" s="121"/>
      <c r="GXQ23" s="121"/>
      <c r="GXR23" s="121"/>
      <c r="GXS23" s="121"/>
      <c r="GXT23" s="121"/>
      <c r="GXU23" s="121"/>
      <c r="GXV23" s="121"/>
      <c r="GXW23" s="121"/>
      <c r="GXX23" s="121"/>
      <c r="GXY23" s="121"/>
      <c r="GXZ23" s="121"/>
      <c r="GYA23" s="121"/>
      <c r="GYB23" s="121"/>
      <c r="GYC23" s="121"/>
      <c r="GYD23" s="121"/>
      <c r="GYE23" s="121"/>
      <c r="GYF23" s="121"/>
      <c r="GYG23" s="121"/>
      <c r="GYH23" s="121"/>
      <c r="GYI23" s="121"/>
      <c r="GYJ23" s="121"/>
      <c r="GYK23" s="121"/>
      <c r="GYL23" s="121"/>
      <c r="GYM23" s="121"/>
      <c r="GYN23" s="121"/>
      <c r="GYO23" s="121"/>
      <c r="GYP23" s="121"/>
      <c r="GYQ23" s="121"/>
      <c r="GYR23" s="121"/>
      <c r="GYS23" s="121"/>
      <c r="GYT23" s="121"/>
      <c r="GYU23" s="121"/>
      <c r="GYV23" s="121"/>
      <c r="GYW23" s="121"/>
      <c r="GYX23" s="121"/>
      <c r="GYY23" s="121"/>
      <c r="GYZ23" s="121"/>
      <c r="GZA23" s="121"/>
      <c r="GZB23" s="121"/>
      <c r="GZC23" s="121"/>
      <c r="GZD23" s="121"/>
      <c r="GZE23" s="121"/>
      <c r="GZF23" s="121"/>
      <c r="GZG23" s="121"/>
      <c r="GZH23" s="121"/>
      <c r="GZI23" s="121"/>
      <c r="GZJ23" s="121"/>
      <c r="GZK23" s="121"/>
      <c r="GZL23" s="121"/>
      <c r="GZM23" s="121"/>
      <c r="GZN23" s="121"/>
      <c r="GZO23" s="121"/>
      <c r="GZP23" s="121"/>
      <c r="GZQ23" s="121"/>
      <c r="GZR23" s="121"/>
      <c r="GZS23" s="121"/>
      <c r="GZT23" s="121"/>
      <c r="GZU23" s="121"/>
      <c r="GZV23" s="121"/>
      <c r="GZW23" s="121"/>
      <c r="GZX23" s="121"/>
      <c r="GZY23" s="121"/>
      <c r="GZZ23" s="121"/>
      <c r="HAA23" s="121"/>
      <c r="HAB23" s="121"/>
      <c r="HAC23" s="121"/>
      <c r="HAD23" s="121"/>
      <c r="HAE23" s="121"/>
      <c r="HAF23" s="121"/>
      <c r="HAG23" s="121"/>
      <c r="HAH23" s="121"/>
      <c r="HAI23" s="121"/>
      <c r="HAJ23" s="121"/>
      <c r="HAK23" s="121"/>
      <c r="HAL23" s="121"/>
      <c r="HAM23" s="121"/>
      <c r="HAN23" s="121"/>
      <c r="HAO23" s="121"/>
      <c r="HAP23" s="121"/>
      <c r="HAQ23" s="121"/>
      <c r="HAR23" s="121"/>
      <c r="HAS23" s="121"/>
      <c r="HAT23" s="121"/>
      <c r="HAU23" s="121"/>
      <c r="HAV23" s="121"/>
      <c r="HAW23" s="121"/>
      <c r="HAX23" s="121"/>
      <c r="HAY23" s="121"/>
      <c r="HAZ23" s="121"/>
      <c r="HBA23" s="121"/>
      <c r="HBB23" s="121"/>
      <c r="HBC23" s="121"/>
      <c r="HBD23" s="121"/>
      <c r="HBE23" s="121"/>
      <c r="HBF23" s="121"/>
      <c r="HBG23" s="121"/>
      <c r="HBH23" s="121"/>
      <c r="HBI23" s="121"/>
      <c r="HBJ23" s="121"/>
      <c r="HBK23" s="121"/>
      <c r="HBL23" s="121"/>
      <c r="HBM23" s="121"/>
      <c r="HBN23" s="121"/>
      <c r="HBO23" s="121"/>
      <c r="HBP23" s="121"/>
      <c r="HBQ23" s="121"/>
      <c r="HBR23" s="121"/>
      <c r="HBS23" s="121"/>
      <c r="HBT23" s="121"/>
      <c r="HBU23" s="121"/>
      <c r="HBV23" s="121"/>
      <c r="HBW23" s="121"/>
      <c r="HBX23" s="121"/>
      <c r="HBY23" s="121"/>
      <c r="HBZ23" s="121"/>
      <c r="HCA23" s="121"/>
      <c r="HCB23" s="121"/>
      <c r="HCC23" s="121"/>
      <c r="HCD23" s="121"/>
      <c r="HCE23" s="121"/>
      <c r="HCF23" s="121"/>
      <c r="HCG23" s="121"/>
      <c r="HCH23" s="121"/>
      <c r="HCI23" s="121"/>
      <c r="HCJ23" s="121"/>
      <c r="HCK23" s="121"/>
      <c r="HCL23" s="121"/>
      <c r="HCM23" s="121"/>
      <c r="HCN23" s="121"/>
      <c r="HCO23" s="121"/>
      <c r="HCP23" s="121"/>
      <c r="HCQ23" s="121"/>
      <c r="HCR23" s="121"/>
      <c r="HCS23" s="121"/>
      <c r="HCT23" s="121"/>
      <c r="HCU23" s="121"/>
      <c r="HCV23" s="121"/>
      <c r="HCW23" s="121"/>
      <c r="HCX23" s="121"/>
      <c r="HCY23" s="121"/>
      <c r="HCZ23" s="121"/>
      <c r="HDA23" s="121"/>
      <c r="HDB23" s="121"/>
      <c r="HDC23" s="121"/>
      <c r="HDD23" s="121"/>
      <c r="HDE23" s="121"/>
      <c r="HDF23" s="121"/>
      <c r="HDG23" s="121"/>
      <c r="HDH23" s="121"/>
      <c r="HDI23" s="121"/>
      <c r="HDJ23" s="121"/>
      <c r="HDK23" s="121"/>
      <c r="HDL23" s="121"/>
      <c r="HDM23" s="121"/>
      <c r="HDN23" s="121"/>
      <c r="HDO23" s="121"/>
      <c r="HDP23" s="121"/>
      <c r="HDQ23" s="121"/>
      <c r="HDR23" s="121"/>
      <c r="HDS23" s="121"/>
      <c r="HDT23" s="121"/>
      <c r="HDU23" s="121"/>
      <c r="HDV23" s="121"/>
      <c r="HDW23" s="121"/>
      <c r="HDX23" s="121"/>
      <c r="HDY23" s="121"/>
      <c r="HDZ23" s="121"/>
      <c r="HEA23" s="121"/>
      <c r="HEB23" s="121"/>
      <c r="HEC23" s="121"/>
      <c r="HED23" s="121"/>
      <c r="HEE23" s="121"/>
      <c r="HEF23" s="121"/>
      <c r="HEG23" s="121"/>
      <c r="HEH23" s="121"/>
      <c r="HEI23" s="121"/>
      <c r="HEJ23" s="121"/>
      <c r="HEK23" s="121"/>
      <c r="HEL23" s="121"/>
      <c r="HEM23" s="121"/>
      <c r="HEN23" s="121"/>
      <c r="HEO23" s="121"/>
      <c r="HEP23" s="121"/>
      <c r="HEQ23" s="121"/>
      <c r="HER23" s="121"/>
      <c r="HES23" s="121"/>
      <c r="HET23" s="121"/>
      <c r="HEU23" s="121"/>
      <c r="HEV23" s="121"/>
      <c r="HEW23" s="121"/>
      <c r="HEX23" s="121"/>
      <c r="HEY23" s="121"/>
      <c r="HEZ23" s="121"/>
      <c r="HFA23" s="121"/>
      <c r="HFB23" s="121"/>
      <c r="HFC23" s="121"/>
      <c r="HFD23" s="121"/>
      <c r="HFE23" s="121"/>
      <c r="HFF23" s="121"/>
      <c r="HFG23" s="121"/>
      <c r="HFH23" s="121"/>
      <c r="HFI23" s="121"/>
      <c r="HFJ23" s="121"/>
      <c r="HFK23" s="121"/>
      <c r="HFL23" s="121"/>
      <c r="HFM23" s="121"/>
      <c r="HFN23" s="121"/>
      <c r="HFO23" s="121"/>
      <c r="HFP23" s="121"/>
      <c r="HFQ23" s="121"/>
      <c r="HFR23" s="121"/>
      <c r="HFS23" s="121"/>
      <c r="HFT23" s="121"/>
      <c r="HFU23" s="121"/>
      <c r="HFV23" s="121"/>
      <c r="HFW23" s="121"/>
      <c r="HFX23" s="121"/>
      <c r="HFY23" s="121"/>
      <c r="HFZ23" s="121"/>
      <c r="HGA23" s="121"/>
      <c r="HGB23" s="121"/>
      <c r="HGC23" s="121"/>
      <c r="HGD23" s="121"/>
      <c r="HGE23" s="121"/>
      <c r="HGF23" s="121"/>
      <c r="HGG23" s="121"/>
      <c r="HGH23" s="121"/>
      <c r="HGI23" s="121"/>
      <c r="HGJ23" s="121"/>
      <c r="HGK23" s="121"/>
      <c r="HGL23" s="121"/>
      <c r="HGM23" s="121"/>
      <c r="HGN23" s="121"/>
      <c r="HGO23" s="121"/>
      <c r="HGP23" s="121"/>
      <c r="HGQ23" s="121"/>
      <c r="HGR23" s="121"/>
      <c r="HGS23" s="121"/>
      <c r="HGT23" s="121"/>
      <c r="HGU23" s="121"/>
      <c r="HGV23" s="121"/>
      <c r="HGW23" s="121"/>
      <c r="HGX23" s="121"/>
      <c r="HGY23" s="121"/>
      <c r="HGZ23" s="121"/>
      <c r="HHA23" s="121"/>
      <c r="HHB23" s="121"/>
      <c r="HHC23" s="121"/>
      <c r="HHD23" s="121"/>
      <c r="HHE23" s="121"/>
      <c r="HHF23" s="121"/>
      <c r="HHG23" s="121"/>
      <c r="HHH23" s="121"/>
      <c r="HHI23" s="121"/>
      <c r="HHJ23" s="121"/>
      <c r="HHK23" s="121"/>
      <c r="HHL23" s="121"/>
      <c r="HHM23" s="121"/>
      <c r="HHN23" s="121"/>
      <c r="HHO23" s="121"/>
      <c r="HHP23" s="121"/>
      <c r="HHQ23" s="121"/>
      <c r="HHR23" s="121"/>
      <c r="HHS23" s="121"/>
      <c r="HHT23" s="121"/>
      <c r="HHU23" s="121"/>
      <c r="HHV23" s="121"/>
      <c r="HHW23" s="121"/>
      <c r="HHX23" s="121"/>
      <c r="HHY23" s="121"/>
      <c r="HHZ23" s="121"/>
      <c r="HIA23" s="121"/>
      <c r="HIB23" s="121"/>
      <c r="HIC23" s="121"/>
      <c r="HID23" s="121"/>
      <c r="HIE23" s="121"/>
      <c r="HIF23" s="121"/>
      <c r="HIG23" s="121"/>
      <c r="HIH23" s="121"/>
      <c r="HII23" s="121"/>
      <c r="HIJ23" s="121"/>
      <c r="HIK23" s="121"/>
      <c r="HIL23" s="121"/>
      <c r="HIM23" s="121"/>
      <c r="HIN23" s="121"/>
      <c r="HIO23" s="121"/>
      <c r="HIP23" s="121"/>
      <c r="HIQ23" s="121"/>
      <c r="HIR23" s="121"/>
      <c r="HIS23" s="121"/>
      <c r="HIT23" s="121"/>
      <c r="HIU23" s="121"/>
      <c r="HIV23" s="121"/>
      <c r="HIW23" s="121"/>
      <c r="HIX23" s="121"/>
      <c r="HIY23" s="121"/>
      <c r="HIZ23" s="121"/>
      <c r="HJA23" s="121"/>
      <c r="HJB23" s="121"/>
      <c r="HJC23" s="121"/>
      <c r="HJD23" s="121"/>
      <c r="HJE23" s="121"/>
      <c r="HJF23" s="121"/>
      <c r="HJG23" s="121"/>
      <c r="HJH23" s="121"/>
      <c r="HJI23" s="121"/>
      <c r="HJJ23" s="121"/>
      <c r="HJK23" s="121"/>
      <c r="HJL23" s="121"/>
      <c r="HJM23" s="121"/>
      <c r="HJN23" s="121"/>
      <c r="HJO23" s="121"/>
      <c r="HJP23" s="121"/>
      <c r="HJQ23" s="121"/>
      <c r="HJR23" s="121"/>
      <c r="HJS23" s="121"/>
      <c r="HJT23" s="121"/>
      <c r="HJU23" s="121"/>
      <c r="HJV23" s="121"/>
      <c r="HJW23" s="121"/>
      <c r="HJX23" s="121"/>
      <c r="HJY23" s="121"/>
      <c r="HJZ23" s="121"/>
      <c r="HKA23" s="121"/>
      <c r="HKB23" s="121"/>
      <c r="HKC23" s="121"/>
      <c r="HKD23" s="121"/>
      <c r="HKE23" s="121"/>
      <c r="HKF23" s="121"/>
      <c r="HKG23" s="121"/>
      <c r="HKH23" s="121"/>
      <c r="HKI23" s="121"/>
      <c r="HKJ23" s="121"/>
      <c r="HKK23" s="121"/>
      <c r="HKL23" s="121"/>
      <c r="HKM23" s="121"/>
      <c r="HKN23" s="121"/>
      <c r="HKO23" s="121"/>
      <c r="HKP23" s="121"/>
      <c r="HKQ23" s="121"/>
      <c r="HKR23" s="121"/>
      <c r="HKS23" s="121"/>
      <c r="HKT23" s="121"/>
      <c r="HKU23" s="121"/>
      <c r="HKV23" s="121"/>
      <c r="HKW23" s="121"/>
      <c r="HKX23" s="121"/>
      <c r="HKY23" s="121"/>
      <c r="HKZ23" s="121"/>
      <c r="HLA23" s="121"/>
      <c r="HLB23" s="121"/>
      <c r="HLC23" s="121"/>
      <c r="HLD23" s="121"/>
      <c r="HLE23" s="121"/>
      <c r="HLF23" s="121"/>
      <c r="HLG23" s="121"/>
      <c r="HLH23" s="121"/>
      <c r="HLI23" s="121"/>
      <c r="HLJ23" s="121"/>
      <c r="HLK23" s="121"/>
      <c r="HLL23" s="121"/>
      <c r="HLM23" s="121"/>
      <c r="HLN23" s="121"/>
      <c r="HLO23" s="121"/>
      <c r="HLP23" s="121"/>
      <c r="HLQ23" s="121"/>
      <c r="HLR23" s="121"/>
      <c r="HLS23" s="121"/>
      <c r="HLT23" s="121"/>
      <c r="HLU23" s="121"/>
      <c r="HLV23" s="121"/>
      <c r="HLW23" s="121"/>
      <c r="HLX23" s="121"/>
      <c r="HLY23" s="121"/>
      <c r="HLZ23" s="121"/>
      <c r="HMA23" s="121"/>
      <c r="HMB23" s="121"/>
      <c r="HMC23" s="121"/>
      <c r="HMD23" s="121"/>
      <c r="HME23" s="121"/>
      <c r="HMF23" s="121"/>
      <c r="HMG23" s="121"/>
      <c r="HMH23" s="121"/>
      <c r="HMI23" s="121"/>
      <c r="HMJ23" s="121"/>
      <c r="HMK23" s="121"/>
      <c r="HML23" s="121"/>
      <c r="HMM23" s="121"/>
      <c r="HMN23" s="121"/>
      <c r="HMO23" s="121"/>
      <c r="HMP23" s="121"/>
      <c r="HMQ23" s="121"/>
      <c r="HMR23" s="121"/>
      <c r="HMS23" s="121"/>
      <c r="HMT23" s="121"/>
      <c r="HMU23" s="121"/>
      <c r="HMV23" s="121"/>
      <c r="HMW23" s="121"/>
      <c r="HMX23" s="121"/>
      <c r="HMY23" s="121"/>
      <c r="HMZ23" s="121"/>
      <c r="HNA23" s="121"/>
      <c r="HNB23" s="121"/>
      <c r="HNC23" s="121"/>
      <c r="HND23" s="121"/>
      <c r="HNE23" s="121"/>
      <c r="HNF23" s="121"/>
      <c r="HNG23" s="121"/>
      <c r="HNH23" s="121"/>
      <c r="HNI23" s="121"/>
      <c r="HNJ23" s="121"/>
      <c r="HNK23" s="121"/>
      <c r="HNL23" s="121"/>
      <c r="HNM23" s="121"/>
      <c r="HNN23" s="121"/>
      <c r="HNO23" s="121"/>
      <c r="HNP23" s="121"/>
      <c r="HNQ23" s="121"/>
      <c r="HNR23" s="121"/>
      <c r="HNS23" s="121"/>
      <c r="HNT23" s="121"/>
      <c r="HNU23" s="121"/>
      <c r="HNV23" s="121"/>
      <c r="HNW23" s="121"/>
      <c r="HNX23" s="121"/>
      <c r="HNY23" s="121"/>
      <c r="HNZ23" s="121"/>
      <c r="HOA23" s="121"/>
      <c r="HOB23" s="121"/>
      <c r="HOC23" s="121"/>
      <c r="HOD23" s="121"/>
      <c r="HOE23" s="121"/>
      <c r="HOF23" s="121"/>
      <c r="HOG23" s="121"/>
      <c r="HOH23" s="121"/>
      <c r="HOI23" s="121"/>
      <c r="HOJ23" s="121"/>
      <c r="HOK23" s="121"/>
      <c r="HOL23" s="121"/>
      <c r="HOM23" s="121"/>
      <c r="HON23" s="121"/>
      <c r="HOO23" s="121"/>
      <c r="HOP23" s="121"/>
      <c r="HOQ23" s="121"/>
      <c r="HOR23" s="121"/>
      <c r="HOS23" s="121"/>
      <c r="HOT23" s="121"/>
      <c r="HOU23" s="121"/>
      <c r="HOV23" s="121"/>
      <c r="HOW23" s="121"/>
      <c r="HOX23" s="121"/>
      <c r="HOY23" s="121"/>
      <c r="HOZ23" s="121"/>
      <c r="HPA23" s="121"/>
      <c r="HPB23" s="121"/>
      <c r="HPC23" s="121"/>
      <c r="HPD23" s="121"/>
      <c r="HPE23" s="121"/>
      <c r="HPF23" s="121"/>
      <c r="HPG23" s="121"/>
      <c r="HPH23" s="121"/>
      <c r="HPI23" s="121"/>
      <c r="HPJ23" s="121"/>
      <c r="HPK23" s="121"/>
      <c r="HPL23" s="121"/>
      <c r="HPM23" s="121"/>
      <c r="HPN23" s="121"/>
      <c r="HPO23" s="121"/>
      <c r="HPP23" s="121"/>
      <c r="HPQ23" s="121"/>
      <c r="HPR23" s="121"/>
      <c r="HPS23" s="121"/>
      <c r="HPT23" s="121"/>
      <c r="HPU23" s="121"/>
      <c r="HPV23" s="121"/>
      <c r="HPW23" s="121"/>
      <c r="HPX23" s="121"/>
      <c r="HPY23" s="121"/>
      <c r="HPZ23" s="121"/>
      <c r="HQA23" s="121"/>
      <c r="HQB23" s="121"/>
      <c r="HQC23" s="121"/>
      <c r="HQD23" s="121"/>
      <c r="HQE23" s="121"/>
      <c r="HQF23" s="121"/>
      <c r="HQG23" s="121"/>
      <c r="HQH23" s="121"/>
      <c r="HQI23" s="121"/>
      <c r="HQJ23" s="121"/>
      <c r="HQK23" s="121"/>
      <c r="HQL23" s="121"/>
      <c r="HQM23" s="121"/>
      <c r="HQN23" s="121"/>
      <c r="HQO23" s="121"/>
      <c r="HQP23" s="121"/>
      <c r="HQQ23" s="121"/>
      <c r="HQR23" s="121"/>
      <c r="HQS23" s="121"/>
      <c r="HQT23" s="121"/>
      <c r="HQU23" s="121"/>
      <c r="HQV23" s="121"/>
      <c r="HQW23" s="121"/>
      <c r="HQX23" s="121"/>
      <c r="HQY23" s="121"/>
      <c r="HQZ23" s="121"/>
      <c r="HRA23" s="121"/>
      <c r="HRB23" s="121"/>
      <c r="HRC23" s="121"/>
      <c r="HRD23" s="121"/>
      <c r="HRE23" s="121"/>
      <c r="HRF23" s="121"/>
      <c r="HRG23" s="121"/>
      <c r="HRH23" s="121"/>
      <c r="HRI23" s="121"/>
      <c r="HRJ23" s="121"/>
      <c r="HRK23" s="121"/>
      <c r="HRL23" s="121"/>
      <c r="HRM23" s="121"/>
      <c r="HRN23" s="121"/>
      <c r="HRO23" s="121"/>
      <c r="HRP23" s="121"/>
      <c r="HRQ23" s="121"/>
      <c r="HRR23" s="121"/>
      <c r="HRS23" s="121"/>
      <c r="HRT23" s="121"/>
      <c r="HRU23" s="121"/>
      <c r="HRV23" s="121"/>
      <c r="HRW23" s="121"/>
      <c r="HRX23" s="121"/>
      <c r="HRY23" s="121"/>
      <c r="HRZ23" s="121"/>
      <c r="HSA23" s="121"/>
      <c r="HSB23" s="121"/>
      <c r="HSC23" s="121"/>
      <c r="HSD23" s="121"/>
      <c r="HSE23" s="121"/>
      <c r="HSF23" s="121"/>
      <c r="HSG23" s="121"/>
      <c r="HSH23" s="121"/>
      <c r="HSI23" s="121"/>
      <c r="HSJ23" s="121"/>
      <c r="HSK23" s="121"/>
      <c r="HSL23" s="121"/>
      <c r="HSM23" s="121"/>
      <c r="HSN23" s="121"/>
      <c r="HSO23" s="121"/>
      <c r="HSP23" s="121"/>
      <c r="HSQ23" s="121"/>
      <c r="HSR23" s="121"/>
      <c r="HSS23" s="121"/>
      <c r="HST23" s="121"/>
      <c r="HSU23" s="121"/>
      <c r="HSV23" s="121"/>
      <c r="HSW23" s="121"/>
      <c r="HSX23" s="121"/>
      <c r="HSY23" s="121"/>
      <c r="HSZ23" s="121"/>
      <c r="HTA23" s="121"/>
      <c r="HTB23" s="121"/>
      <c r="HTC23" s="121"/>
      <c r="HTD23" s="121"/>
      <c r="HTE23" s="121"/>
      <c r="HTF23" s="121"/>
      <c r="HTG23" s="121"/>
      <c r="HTH23" s="121"/>
      <c r="HTI23" s="121"/>
      <c r="HTJ23" s="121"/>
      <c r="HTK23" s="121"/>
      <c r="HTL23" s="121"/>
      <c r="HTM23" s="121"/>
      <c r="HTN23" s="121"/>
      <c r="HTO23" s="121"/>
      <c r="HTP23" s="121"/>
      <c r="HTQ23" s="121"/>
      <c r="HTR23" s="121"/>
      <c r="HTS23" s="121"/>
      <c r="HTT23" s="121"/>
      <c r="HTU23" s="121"/>
      <c r="HTV23" s="121"/>
      <c r="HTW23" s="121"/>
      <c r="HTX23" s="121"/>
      <c r="HTY23" s="121"/>
      <c r="HTZ23" s="121"/>
      <c r="HUA23" s="121"/>
      <c r="HUB23" s="121"/>
      <c r="HUC23" s="121"/>
      <c r="HUD23" s="121"/>
      <c r="HUE23" s="121"/>
      <c r="HUF23" s="121"/>
      <c r="HUG23" s="121"/>
      <c r="HUH23" s="121"/>
      <c r="HUI23" s="121"/>
      <c r="HUJ23" s="121"/>
      <c r="HUK23" s="121"/>
      <c r="HUL23" s="121"/>
      <c r="HUM23" s="121"/>
      <c r="HUN23" s="121"/>
      <c r="HUO23" s="121"/>
      <c r="HUP23" s="121"/>
      <c r="HUQ23" s="121"/>
      <c r="HUR23" s="121"/>
      <c r="HUS23" s="121"/>
      <c r="HUT23" s="121"/>
      <c r="HUU23" s="121"/>
      <c r="HUV23" s="121"/>
      <c r="HUW23" s="121"/>
      <c r="HUX23" s="121"/>
      <c r="HUY23" s="121"/>
      <c r="HUZ23" s="121"/>
      <c r="HVA23" s="121"/>
      <c r="HVB23" s="121"/>
      <c r="HVC23" s="121"/>
      <c r="HVD23" s="121"/>
      <c r="HVE23" s="121"/>
      <c r="HVF23" s="121"/>
      <c r="HVG23" s="121"/>
      <c r="HVH23" s="121"/>
      <c r="HVI23" s="121"/>
      <c r="HVJ23" s="121"/>
      <c r="HVK23" s="121"/>
      <c r="HVL23" s="121"/>
      <c r="HVM23" s="121"/>
      <c r="HVN23" s="121"/>
      <c r="HVO23" s="121"/>
      <c r="HVP23" s="121"/>
      <c r="HVQ23" s="121"/>
      <c r="HVR23" s="121"/>
      <c r="HVS23" s="121"/>
      <c r="HVT23" s="121"/>
      <c r="HVU23" s="121"/>
      <c r="HVV23" s="121"/>
      <c r="HVW23" s="121"/>
      <c r="HVX23" s="121"/>
      <c r="HVY23" s="121"/>
      <c r="HVZ23" s="121"/>
      <c r="HWA23" s="121"/>
      <c r="HWB23" s="121"/>
      <c r="HWC23" s="121"/>
      <c r="HWD23" s="121"/>
      <c r="HWE23" s="121"/>
      <c r="HWF23" s="121"/>
      <c r="HWG23" s="121"/>
      <c r="HWH23" s="121"/>
      <c r="HWI23" s="121"/>
      <c r="HWJ23" s="121"/>
      <c r="HWK23" s="121"/>
      <c r="HWL23" s="121"/>
      <c r="HWM23" s="121"/>
      <c r="HWN23" s="121"/>
      <c r="HWO23" s="121"/>
      <c r="HWP23" s="121"/>
      <c r="HWQ23" s="121"/>
      <c r="HWR23" s="121"/>
      <c r="HWS23" s="121"/>
      <c r="HWT23" s="121"/>
      <c r="HWU23" s="121"/>
      <c r="HWV23" s="121"/>
      <c r="HWW23" s="121"/>
      <c r="HWX23" s="121"/>
      <c r="HWY23" s="121"/>
      <c r="HWZ23" s="121"/>
      <c r="HXA23" s="121"/>
      <c r="HXB23" s="121"/>
      <c r="HXC23" s="121"/>
      <c r="HXD23" s="121"/>
      <c r="HXE23" s="121"/>
      <c r="HXF23" s="121"/>
      <c r="HXG23" s="121"/>
      <c r="HXH23" s="121"/>
      <c r="HXI23" s="121"/>
      <c r="HXJ23" s="121"/>
      <c r="HXK23" s="121"/>
      <c r="HXL23" s="121"/>
      <c r="HXM23" s="121"/>
      <c r="HXN23" s="121"/>
      <c r="HXO23" s="121"/>
      <c r="HXP23" s="121"/>
      <c r="HXQ23" s="121"/>
      <c r="HXR23" s="121"/>
      <c r="HXS23" s="121"/>
      <c r="HXT23" s="121"/>
      <c r="HXU23" s="121"/>
      <c r="HXV23" s="121"/>
      <c r="HXW23" s="121"/>
      <c r="HXX23" s="121"/>
      <c r="HXY23" s="121"/>
      <c r="HXZ23" s="121"/>
      <c r="HYA23" s="121"/>
      <c r="HYB23" s="121"/>
      <c r="HYC23" s="121"/>
      <c r="HYD23" s="121"/>
      <c r="HYE23" s="121"/>
      <c r="HYF23" s="121"/>
      <c r="HYG23" s="121"/>
      <c r="HYH23" s="121"/>
      <c r="HYI23" s="121"/>
      <c r="HYJ23" s="121"/>
      <c r="HYK23" s="121"/>
      <c r="HYL23" s="121"/>
      <c r="HYM23" s="121"/>
      <c r="HYN23" s="121"/>
      <c r="HYO23" s="121"/>
      <c r="HYP23" s="121"/>
      <c r="HYQ23" s="121"/>
      <c r="HYR23" s="121"/>
      <c r="HYS23" s="121"/>
      <c r="HYT23" s="121"/>
      <c r="HYU23" s="121"/>
      <c r="HYV23" s="121"/>
      <c r="HYW23" s="121"/>
      <c r="HYX23" s="121"/>
      <c r="HYY23" s="121"/>
      <c r="HYZ23" s="121"/>
      <c r="HZA23" s="121"/>
      <c r="HZB23" s="121"/>
      <c r="HZC23" s="121"/>
      <c r="HZD23" s="121"/>
      <c r="HZE23" s="121"/>
      <c r="HZF23" s="121"/>
      <c r="HZG23" s="121"/>
      <c r="HZH23" s="121"/>
      <c r="HZI23" s="121"/>
      <c r="HZJ23" s="121"/>
      <c r="HZK23" s="121"/>
      <c r="HZL23" s="121"/>
      <c r="HZM23" s="121"/>
      <c r="HZN23" s="121"/>
      <c r="HZO23" s="121"/>
      <c r="HZP23" s="121"/>
      <c r="HZQ23" s="121"/>
      <c r="HZR23" s="121"/>
      <c r="HZS23" s="121"/>
      <c r="HZT23" s="121"/>
      <c r="HZU23" s="121"/>
      <c r="HZV23" s="121"/>
      <c r="HZW23" s="121"/>
      <c r="HZX23" s="121"/>
      <c r="HZY23" s="121"/>
      <c r="HZZ23" s="121"/>
      <c r="IAA23" s="121"/>
      <c r="IAB23" s="121"/>
      <c r="IAC23" s="121"/>
      <c r="IAD23" s="121"/>
      <c r="IAE23" s="121"/>
      <c r="IAF23" s="121"/>
      <c r="IAG23" s="121"/>
      <c r="IAH23" s="121"/>
      <c r="IAI23" s="121"/>
      <c r="IAJ23" s="121"/>
      <c r="IAK23" s="121"/>
      <c r="IAL23" s="121"/>
      <c r="IAM23" s="121"/>
      <c r="IAN23" s="121"/>
      <c r="IAO23" s="121"/>
      <c r="IAP23" s="121"/>
      <c r="IAQ23" s="121"/>
      <c r="IAR23" s="121"/>
      <c r="IAS23" s="121"/>
      <c r="IAT23" s="121"/>
      <c r="IAU23" s="121"/>
      <c r="IAV23" s="121"/>
      <c r="IAW23" s="121"/>
      <c r="IAX23" s="121"/>
      <c r="IAY23" s="121"/>
      <c r="IAZ23" s="121"/>
      <c r="IBA23" s="121"/>
      <c r="IBB23" s="121"/>
      <c r="IBC23" s="121"/>
      <c r="IBD23" s="121"/>
      <c r="IBE23" s="121"/>
      <c r="IBF23" s="121"/>
      <c r="IBG23" s="121"/>
      <c r="IBH23" s="121"/>
      <c r="IBI23" s="121"/>
      <c r="IBJ23" s="121"/>
      <c r="IBK23" s="121"/>
      <c r="IBL23" s="121"/>
      <c r="IBM23" s="121"/>
      <c r="IBN23" s="121"/>
      <c r="IBO23" s="121"/>
      <c r="IBP23" s="121"/>
      <c r="IBQ23" s="121"/>
      <c r="IBR23" s="121"/>
      <c r="IBS23" s="121"/>
      <c r="IBT23" s="121"/>
      <c r="IBU23" s="121"/>
      <c r="IBV23" s="121"/>
      <c r="IBW23" s="121"/>
      <c r="IBX23" s="121"/>
      <c r="IBY23" s="121"/>
      <c r="IBZ23" s="121"/>
      <c r="ICA23" s="121"/>
      <c r="ICB23" s="121"/>
      <c r="ICC23" s="121"/>
      <c r="ICD23" s="121"/>
      <c r="ICE23" s="121"/>
      <c r="ICF23" s="121"/>
      <c r="ICG23" s="121"/>
      <c r="ICH23" s="121"/>
      <c r="ICI23" s="121"/>
      <c r="ICJ23" s="121"/>
      <c r="ICK23" s="121"/>
      <c r="ICL23" s="121"/>
      <c r="ICM23" s="121"/>
      <c r="ICN23" s="121"/>
      <c r="ICO23" s="121"/>
      <c r="ICP23" s="121"/>
      <c r="ICQ23" s="121"/>
      <c r="ICR23" s="121"/>
      <c r="ICS23" s="121"/>
      <c r="ICT23" s="121"/>
      <c r="ICU23" s="121"/>
      <c r="ICV23" s="121"/>
      <c r="ICW23" s="121"/>
      <c r="ICX23" s="121"/>
      <c r="ICY23" s="121"/>
      <c r="ICZ23" s="121"/>
      <c r="IDA23" s="121"/>
      <c r="IDB23" s="121"/>
      <c r="IDC23" s="121"/>
      <c r="IDD23" s="121"/>
      <c r="IDE23" s="121"/>
      <c r="IDF23" s="121"/>
      <c r="IDG23" s="121"/>
      <c r="IDH23" s="121"/>
      <c r="IDI23" s="121"/>
      <c r="IDJ23" s="121"/>
      <c r="IDK23" s="121"/>
      <c r="IDL23" s="121"/>
      <c r="IDM23" s="121"/>
      <c r="IDN23" s="121"/>
      <c r="IDO23" s="121"/>
      <c r="IDP23" s="121"/>
      <c r="IDQ23" s="121"/>
      <c r="IDR23" s="121"/>
      <c r="IDS23" s="121"/>
      <c r="IDT23" s="121"/>
      <c r="IDU23" s="121"/>
      <c r="IDV23" s="121"/>
      <c r="IDW23" s="121"/>
      <c r="IDX23" s="121"/>
      <c r="IDY23" s="121"/>
      <c r="IDZ23" s="121"/>
      <c r="IEA23" s="121"/>
      <c r="IEB23" s="121"/>
      <c r="IEC23" s="121"/>
      <c r="IED23" s="121"/>
      <c r="IEE23" s="121"/>
      <c r="IEF23" s="121"/>
      <c r="IEG23" s="121"/>
      <c r="IEH23" s="121"/>
      <c r="IEI23" s="121"/>
      <c r="IEJ23" s="121"/>
      <c r="IEK23" s="121"/>
      <c r="IEL23" s="121"/>
      <c r="IEM23" s="121"/>
      <c r="IEN23" s="121"/>
      <c r="IEO23" s="121"/>
      <c r="IEP23" s="121"/>
      <c r="IEQ23" s="121"/>
      <c r="IER23" s="121"/>
      <c r="IES23" s="121"/>
      <c r="IET23" s="121"/>
      <c r="IEU23" s="121"/>
      <c r="IEV23" s="121"/>
      <c r="IEW23" s="121"/>
      <c r="IEX23" s="121"/>
      <c r="IEY23" s="121"/>
      <c r="IEZ23" s="121"/>
      <c r="IFA23" s="121"/>
      <c r="IFB23" s="121"/>
      <c r="IFC23" s="121"/>
      <c r="IFD23" s="121"/>
      <c r="IFE23" s="121"/>
      <c r="IFF23" s="121"/>
      <c r="IFG23" s="121"/>
      <c r="IFH23" s="121"/>
      <c r="IFI23" s="121"/>
      <c r="IFJ23" s="121"/>
      <c r="IFK23" s="121"/>
      <c r="IFL23" s="121"/>
      <c r="IFM23" s="121"/>
      <c r="IFN23" s="121"/>
      <c r="IFO23" s="121"/>
      <c r="IFP23" s="121"/>
      <c r="IFQ23" s="121"/>
      <c r="IFR23" s="121"/>
      <c r="IFS23" s="121"/>
      <c r="IFT23" s="121"/>
      <c r="IFU23" s="121"/>
      <c r="IFV23" s="121"/>
      <c r="IFW23" s="121"/>
      <c r="IFX23" s="121"/>
      <c r="IFY23" s="121"/>
      <c r="IFZ23" s="121"/>
      <c r="IGA23" s="121"/>
      <c r="IGB23" s="121"/>
      <c r="IGC23" s="121"/>
      <c r="IGD23" s="121"/>
      <c r="IGE23" s="121"/>
      <c r="IGF23" s="121"/>
      <c r="IGG23" s="121"/>
      <c r="IGH23" s="121"/>
      <c r="IGI23" s="121"/>
      <c r="IGJ23" s="121"/>
      <c r="IGK23" s="121"/>
      <c r="IGL23" s="121"/>
      <c r="IGM23" s="121"/>
      <c r="IGN23" s="121"/>
      <c r="IGO23" s="121"/>
      <c r="IGP23" s="121"/>
      <c r="IGQ23" s="121"/>
      <c r="IGR23" s="121"/>
      <c r="IGS23" s="121"/>
      <c r="IGT23" s="121"/>
      <c r="IGU23" s="121"/>
      <c r="IGV23" s="121"/>
      <c r="IGW23" s="121"/>
      <c r="IGX23" s="121"/>
      <c r="IGY23" s="121"/>
      <c r="IGZ23" s="121"/>
      <c r="IHA23" s="121"/>
      <c r="IHB23" s="121"/>
      <c r="IHC23" s="121"/>
      <c r="IHD23" s="121"/>
      <c r="IHE23" s="121"/>
      <c r="IHF23" s="121"/>
      <c r="IHG23" s="121"/>
      <c r="IHH23" s="121"/>
      <c r="IHI23" s="121"/>
      <c r="IHJ23" s="121"/>
      <c r="IHK23" s="121"/>
      <c r="IHL23" s="121"/>
      <c r="IHM23" s="121"/>
      <c r="IHN23" s="121"/>
      <c r="IHO23" s="121"/>
      <c r="IHP23" s="121"/>
      <c r="IHQ23" s="121"/>
      <c r="IHR23" s="121"/>
      <c r="IHS23" s="121"/>
      <c r="IHT23" s="121"/>
      <c r="IHU23" s="121"/>
      <c r="IHV23" s="121"/>
      <c r="IHW23" s="121"/>
      <c r="IHX23" s="121"/>
      <c r="IHY23" s="121"/>
      <c r="IHZ23" s="121"/>
      <c r="IIA23" s="121"/>
      <c r="IIB23" s="121"/>
      <c r="IIC23" s="121"/>
      <c r="IID23" s="121"/>
      <c r="IIE23" s="121"/>
      <c r="IIF23" s="121"/>
      <c r="IIG23" s="121"/>
      <c r="IIH23" s="121"/>
      <c r="III23" s="121"/>
      <c r="IIJ23" s="121"/>
      <c r="IIK23" s="121"/>
      <c r="IIL23" s="121"/>
      <c r="IIM23" s="121"/>
      <c r="IIN23" s="121"/>
      <c r="IIO23" s="121"/>
      <c r="IIP23" s="121"/>
      <c r="IIQ23" s="121"/>
      <c r="IIR23" s="121"/>
      <c r="IIS23" s="121"/>
      <c r="IIT23" s="121"/>
      <c r="IIU23" s="121"/>
      <c r="IIV23" s="121"/>
      <c r="IIW23" s="121"/>
      <c r="IIX23" s="121"/>
      <c r="IIY23" s="121"/>
      <c r="IIZ23" s="121"/>
      <c r="IJA23" s="121"/>
      <c r="IJB23" s="121"/>
      <c r="IJC23" s="121"/>
      <c r="IJD23" s="121"/>
      <c r="IJE23" s="121"/>
      <c r="IJF23" s="121"/>
      <c r="IJG23" s="121"/>
      <c r="IJH23" s="121"/>
      <c r="IJI23" s="121"/>
      <c r="IJJ23" s="121"/>
      <c r="IJK23" s="121"/>
      <c r="IJL23" s="121"/>
      <c r="IJM23" s="121"/>
      <c r="IJN23" s="121"/>
      <c r="IJO23" s="121"/>
      <c r="IJP23" s="121"/>
      <c r="IJQ23" s="121"/>
      <c r="IJR23" s="121"/>
      <c r="IJS23" s="121"/>
      <c r="IJT23" s="121"/>
      <c r="IJU23" s="121"/>
      <c r="IJV23" s="121"/>
      <c r="IJW23" s="121"/>
      <c r="IJX23" s="121"/>
      <c r="IJY23" s="121"/>
      <c r="IJZ23" s="121"/>
      <c r="IKA23" s="121"/>
      <c r="IKB23" s="121"/>
      <c r="IKC23" s="121"/>
      <c r="IKD23" s="121"/>
      <c r="IKE23" s="121"/>
      <c r="IKF23" s="121"/>
      <c r="IKG23" s="121"/>
      <c r="IKH23" s="121"/>
      <c r="IKI23" s="121"/>
      <c r="IKJ23" s="121"/>
      <c r="IKK23" s="121"/>
      <c r="IKL23" s="121"/>
      <c r="IKM23" s="121"/>
      <c r="IKN23" s="121"/>
      <c r="IKO23" s="121"/>
      <c r="IKP23" s="121"/>
      <c r="IKQ23" s="121"/>
      <c r="IKR23" s="121"/>
      <c r="IKS23" s="121"/>
      <c r="IKT23" s="121"/>
      <c r="IKU23" s="121"/>
      <c r="IKV23" s="121"/>
      <c r="IKW23" s="121"/>
      <c r="IKX23" s="121"/>
      <c r="IKY23" s="121"/>
      <c r="IKZ23" s="121"/>
      <c r="ILA23" s="121"/>
      <c r="ILB23" s="121"/>
      <c r="ILC23" s="121"/>
      <c r="ILD23" s="121"/>
      <c r="ILE23" s="121"/>
      <c r="ILF23" s="121"/>
      <c r="ILG23" s="121"/>
      <c r="ILH23" s="121"/>
      <c r="ILI23" s="121"/>
      <c r="ILJ23" s="121"/>
      <c r="ILK23" s="121"/>
      <c r="ILL23" s="121"/>
      <c r="ILM23" s="121"/>
      <c r="ILN23" s="121"/>
      <c r="ILO23" s="121"/>
      <c r="ILP23" s="121"/>
      <c r="ILQ23" s="121"/>
      <c r="ILR23" s="121"/>
      <c r="ILS23" s="121"/>
      <c r="ILT23" s="121"/>
      <c r="ILU23" s="121"/>
      <c r="ILV23" s="121"/>
      <c r="ILW23" s="121"/>
      <c r="ILX23" s="121"/>
      <c r="ILY23" s="121"/>
      <c r="ILZ23" s="121"/>
      <c r="IMA23" s="121"/>
      <c r="IMB23" s="121"/>
      <c r="IMC23" s="121"/>
      <c r="IMD23" s="121"/>
      <c r="IME23" s="121"/>
      <c r="IMF23" s="121"/>
      <c r="IMG23" s="121"/>
      <c r="IMH23" s="121"/>
      <c r="IMI23" s="121"/>
      <c r="IMJ23" s="121"/>
      <c r="IMK23" s="121"/>
      <c r="IML23" s="121"/>
      <c r="IMM23" s="121"/>
      <c r="IMN23" s="121"/>
      <c r="IMO23" s="121"/>
      <c r="IMP23" s="121"/>
      <c r="IMQ23" s="121"/>
      <c r="IMR23" s="121"/>
      <c r="IMS23" s="121"/>
      <c r="IMT23" s="121"/>
      <c r="IMU23" s="121"/>
      <c r="IMV23" s="121"/>
      <c r="IMW23" s="121"/>
      <c r="IMX23" s="121"/>
      <c r="IMY23" s="121"/>
      <c r="IMZ23" s="121"/>
      <c r="INA23" s="121"/>
      <c r="INB23" s="121"/>
      <c r="INC23" s="121"/>
      <c r="IND23" s="121"/>
      <c r="INE23" s="121"/>
      <c r="INF23" s="121"/>
      <c r="ING23" s="121"/>
      <c r="INH23" s="121"/>
      <c r="INI23" s="121"/>
      <c r="INJ23" s="121"/>
      <c r="INK23" s="121"/>
      <c r="INL23" s="121"/>
      <c r="INM23" s="121"/>
      <c r="INN23" s="121"/>
      <c r="INO23" s="121"/>
      <c r="INP23" s="121"/>
      <c r="INQ23" s="121"/>
      <c r="INR23" s="121"/>
      <c r="INS23" s="121"/>
      <c r="INT23" s="121"/>
      <c r="INU23" s="121"/>
      <c r="INV23" s="121"/>
      <c r="INW23" s="121"/>
      <c r="INX23" s="121"/>
      <c r="INY23" s="121"/>
      <c r="INZ23" s="121"/>
      <c r="IOA23" s="121"/>
      <c r="IOB23" s="121"/>
      <c r="IOC23" s="121"/>
      <c r="IOD23" s="121"/>
      <c r="IOE23" s="121"/>
      <c r="IOF23" s="121"/>
      <c r="IOG23" s="121"/>
      <c r="IOH23" s="121"/>
      <c r="IOI23" s="121"/>
      <c r="IOJ23" s="121"/>
      <c r="IOK23" s="121"/>
      <c r="IOL23" s="121"/>
      <c r="IOM23" s="121"/>
      <c r="ION23" s="121"/>
      <c r="IOO23" s="121"/>
      <c r="IOP23" s="121"/>
      <c r="IOQ23" s="121"/>
      <c r="IOR23" s="121"/>
      <c r="IOS23" s="121"/>
      <c r="IOT23" s="121"/>
      <c r="IOU23" s="121"/>
      <c r="IOV23" s="121"/>
      <c r="IOW23" s="121"/>
      <c r="IOX23" s="121"/>
      <c r="IOY23" s="121"/>
      <c r="IOZ23" s="121"/>
      <c r="IPA23" s="121"/>
      <c r="IPB23" s="121"/>
      <c r="IPC23" s="121"/>
      <c r="IPD23" s="121"/>
      <c r="IPE23" s="121"/>
      <c r="IPF23" s="121"/>
      <c r="IPG23" s="121"/>
      <c r="IPH23" s="121"/>
      <c r="IPI23" s="121"/>
      <c r="IPJ23" s="121"/>
      <c r="IPK23" s="121"/>
      <c r="IPL23" s="121"/>
      <c r="IPM23" s="121"/>
      <c r="IPN23" s="121"/>
      <c r="IPO23" s="121"/>
      <c r="IPP23" s="121"/>
      <c r="IPQ23" s="121"/>
      <c r="IPR23" s="121"/>
      <c r="IPS23" s="121"/>
      <c r="IPT23" s="121"/>
      <c r="IPU23" s="121"/>
      <c r="IPV23" s="121"/>
      <c r="IPW23" s="121"/>
      <c r="IPX23" s="121"/>
      <c r="IPY23" s="121"/>
      <c r="IPZ23" s="121"/>
      <c r="IQA23" s="121"/>
      <c r="IQB23" s="121"/>
      <c r="IQC23" s="121"/>
      <c r="IQD23" s="121"/>
      <c r="IQE23" s="121"/>
      <c r="IQF23" s="121"/>
      <c r="IQG23" s="121"/>
      <c r="IQH23" s="121"/>
      <c r="IQI23" s="121"/>
      <c r="IQJ23" s="121"/>
      <c r="IQK23" s="121"/>
      <c r="IQL23" s="121"/>
      <c r="IQM23" s="121"/>
      <c r="IQN23" s="121"/>
      <c r="IQO23" s="121"/>
      <c r="IQP23" s="121"/>
      <c r="IQQ23" s="121"/>
      <c r="IQR23" s="121"/>
      <c r="IQS23" s="121"/>
      <c r="IQT23" s="121"/>
      <c r="IQU23" s="121"/>
      <c r="IQV23" s="121"/>
      <c r="IQW23" s="121"/>
      <c r="IQX23" s="121"/>
      <c r="IQY23" s="121"/>
      <c r="IQZ23" s="121"/>
      <c r="IRA23" s="121"/>
      <c r="IRB23" s="121"/>
      <c r="IRC23" s="121"/>
      <c r="IRD23" s="121"/>
      <c r="IRE23" s="121"/>
      <c r="IRF23" s="121"/>
      <c r="IRG23" s="121"/>
      <c r="IRH23" s="121"/>
      <c r="IRI23" s="121"/>
      <c r="IRJ23" s="121"/>
      <c r="IRK23" s="121"/>
      <c r="IRL23" s="121"/>
      <c r="IRM23" s="121"/>
      <c r="IRN23" s="121"/>
      <c r="IRO23" s="121"/>
      <c r="IRP23" s="121"/>
      <c r="IRQ23" s="121"/>
      <c r="IRR23" s="121"/>
      <c r="IRS23" s="121"/>
      <c r="IRT23" s="121"/>
      <c r="IRU23" s="121"/>
      <c r="IRV23" s="121"/>
      <c r="IRW23" s="121"/>
      <c r="IRX23" s="121"/>
      <c r="IRY23" s="121"/>
      <c r="IRZ23" s="121"/>
      <c r="ISA23" s="121"/>
      <c r="ISB23" s="121"/>
      <c r="ISC23" s="121"/>
      <c r="ISD23" s="121"/>
      <c r="ISE23" s="121"/>
      <c r="ISF23" s="121"/>
      <c r="ISG23" s="121"/>
      <c r="ISH23" s="121"/>
      <c r="ISI23" s="121"/>
      <c r="ISJ23" s="121"/>
      <c r="ISK23" s="121"/>
      <c r="ISL23" s="121"/>
      <c r="ISM23" s="121"/>
      <c r="ISN23" s="121"/>
      <c r="ISO23" s="121"/>
      <c r="ISP23" s="121"/>
      <c r="ISQ23" s="121"/>
      <c r="ISR23" s="121"/>
      <c r="ISS23" s="121"/>
      <c r="IST23" s="121"/>
      <c r="ISU23" s="121"/>
      <c r="ISV23" s="121"/>
      <c r="ISW23" s="121"/>
      <c r="ISX23" s="121"/>
      <c r="ISY23" s="121"/>
      <c r="ISZ23" s="121"/>
      <c r="ITA23" s="121"/>
      <c r="ITB23" s="121"/>
      <c r="ITC23" s="121"/>
      <c r="ITD23" s="121"/>
      <c r="ITE23" s="121"/>
      <c r="ITF23" s="121"/>
      <c r="ITG23" s="121"/>
      <c r="ITH23" s="121"/>
      <c r="ITI23" s="121"/>
      <c r="ITJ23" s="121"/>
      <c r="ITK23" s="121"/>
      <c r="ITL23" s="121"/>
      <c r="ITM23" s="121"/>
      <c r="ITN23" s="121"/>
      <c r="ITO23" s="121"/>
      <c r="ITP23" s="121"/>
      <c r="ITQ23" s="121"/>
      <c r="ITR23" s="121"/>
      <c r="ITS23" s="121"/>
      <c r="ITT23" s="121"/>
      <c r="ITU23" s="121"/>
      <c r="ITV23" s="121"/>
      <c r="ITW23" s="121"/>
      <c r="ITX23" s="121"/>
      <c r="ITY23" s="121"/>
      <c r="ITZ23" s="121"/>
      <c r="IUA23" s="121"/>
      <c r="IUB23" s="121"/>
      <c r="IUC23" s="121"/>
      <c r="IUD23" s="121"/>
      <c r="IUE23" s="121"/>
      <c r="IUF23" s="121"/>
      <c r="IUG23" s="121"/>
      <c r="IUH23" s="121"/>
      <c r="IUI23" s="121"/>
      <c r="IUJ23" s="121"/>
      <c r="IUK23" s="121"/>
      <c r="IUL23" s="121"/>
      <c r="IUM23" s="121"/>
      <c r="IUN23" s="121"/>
      <c r="IUO23" s="121"/>
      <c r="IUP23" s="121"/>
      <c r="IUQ23" s="121"/>
      <c r="IUR23" s="121"/>
      <c r="IUS23" s="121"/>
      <c r="IUT23" s="121"/>
      <c r="IUU23" s="121"/>
      <c r="IUV23" s="121"/>
      <c r="IUW23" s="121"/>
      <c r="IUX23" s="121"/>
      <c r="IUY23" s="121"/>
      <c r="IUZ23" s="121"/>
      <c r="IVA23" s="121"/>
      <c r="IVB23" s="121"/>
      <c r="IVC23" s="121"/>
      <c r="IVD23" s="121"/>
      <c r="IVE23" s="121"/>
      <c r="IVF23" s="121"/>
      <c r="IVG23" s="121"/>
      <c r="IVH23" s="121"/>
      <c r="IVI23" s="121"/>
      <c r="IVJ23" s="121"/>
      <c r="IVK23" s="121"/>
      <c r="IVL23" s="121"/>
      <c r="IVM23" s="121"/>
      <c r="IVN23" s="121"/>
      <c r="IVO23" s="121"/>
      <c r="IVP23" s="121"/>
      <c r="IVQ23" s="121"/>
      <c r="IVR23" s="121"/>
      <c r="IVS23" s="121"/>
      <c r="IVT23" s="121"/>
      <c r="IVU23" s="121"/>
      <c r="IVV23" s="121"/>
      <c r="IVW23" s="121"/>
      <c r="IVX23" s="121"/>
      <c r="IVY23" s="121"/>
      <c r="IVZ23" s="121"/>
      <c r="IWA23" s="121"/>
      <c r="IWB23" s="121"/>
      <c r="IWC23" s="121"/>
      <c r="IWD23" s="121"/>
      <c r="IWE23" s="121"/>
      <c r="IWF23" s="121"/>
      <c r="IWG23" s="121"/>
      <c r="IWH23" s="121"/>
      <c r="IWI23" s="121"/>
      <c r="IWJ23" s="121"/>
      <c r="IWK23" s="121"/>
      <c r="IWL23" s="121"/>
      <c r="IWM23" s="121"/>
      <c r="IWN23" s="121"/>
      <c r="IWO23" s="121"/>
      <c r="IWP23" s="121"/>
      <c r="IWQ23" s="121"/>
      <c r="IWR23" s="121"/>
      <c r="IWS23" s="121"/>
      <c r="IWT23" s="121"/>
      <c r="IWU23" s="121"/>
      <c r="IWV23" s="121"/>
      <c r="IWW23" s="121"/>
      <c r="IWX23" s="121"/>
      <c r="IWY23" s="121"/>
      <c r="IWZ23" s="121"/>
      <c r="IXA23" s="121"/>
      <c r="IXB23" s="121"/>
      <c r="IXC23" s="121"/>
      <c r="IXD23" s="121"/>
      <c r="IXE23" s="121"/>
      <c r="IXF23" s="121"/>
      <c r="IXG23" s="121"/>
      <c r="IXH23" s="121"/>
      <c r="IXI23" s="121"/>
      <c r="IXJ23" s="121"/>
      <c r="IXK23" s="121"/>
      <c r="IXL23" s="121"/>
      <c r="IXM23" s="121"/>
      <c r="IXN23" s="121"/>
      <c r="IXO23" s="121"/>
      <c r="IXP23" s="121"/>
      <c r="IXQ23" s="121"/>
      <c r="IXR23" s="121"/>
      <c r="IXS23" s="121"/>
      <c r="IXT23" s="121"/>
      <c r="IXU23" s="121"/>
      <c r="IXV23" s="121"/>
      <c r="IXW23" s="121"/>
      <c r="IXX23" s="121"/>
      <c r="IXY23" s="121"/>
      <c r="IXZ23" s="121"/>
      <c r="IYA23" s="121"/>
      <c r="IYB23" s="121"/>
      <c r="IYC23" s="121"/>
      <c r="IYD23" s="121"/>
      <c r="IYE23" s="121"/>
      <c r="IYF23" s="121"/>
      <c r="IYG23" s="121"/>
      <c r="IYH23" s="121"/>
      <c r="IYI23" s="121"/>
      <c r="IYJ23" s="121"/>
      <c r="IYK23" s="121"/>
      <c r="IYL23" s="121"/>
      <c r="IYM23" s="121"/>
      <c r="IYN23" s="121"/>
      <c r="IYO23" s="121"/>
      <c r="IYP23" s="121"/>
      <c r="IYQ23" s="121"/>
      <c r="IYR23" s="121"/>
      <c r="IYS23" s="121"/>
      <c r="IYT23" s="121"/>
      <c r="IYU23" s="121"/>
      <c r="IYV23" s="121"/>
      <c r="IYW23" s="121"/>
      <c r="IYX23" s="121"/>
      <c r="IYY23" s="121"/>
      <c r="IYZ23" s="121"/>
      <c r="IZA23" s="121"/>
      <c r="IZB23" s="121"/>
      <c r="IZC23" s="121"/>
      <c r="IZD23" s="121"/>
      <c r="IZE23" s="121"/>
      <c r="IZF23" s="121"/>
      <c r="IZG23" s="121"/>
      <c r="IZH23" s="121"/>
      <c r="IZI23" s="121"/>
      <c r="IZJ23" s="121"/>
      <c r="IZK23" s="121"/>
      <c r="IZL23" s="121"/>
      <c r="IZM23" s="121"/>
      <c r="IZN23" s="121"/>
      <c r="IZO23" s="121"/>
      <c r="IZP23" s="121"/>
      <c r="IZQ23" s="121"/>
      <c r="IZR23" s="121"/>
      <c r="IZS23" s="121"/>
      <c r="IZT23" s="121"/>
      <c r="IZU23" s="121"/>
      <c r="IZV23" s="121"/>
      <c r="IZW23" s="121"/>
      <c r="IZX23" s="121"/>
      <c r="IZY23" s="121"/>
      <c r="IZZ23" s="121"/>
      <c r="JAA23" s="121"/>
      <c r="JAB23" s="121"/>
      <c r="JAC23" s="121"/>
      <c r="JAD23" s="121"/>
      <c r="JAE23" s="121"/>
      <c r="JAF23" s="121"/>
      <c r="JAG23" s="121"/>
      <c r="JAH23" s="121"/>
      <c r="JAI23" s="121"/>
      <c r="JAJ23" s="121"/>
      <c r="JAK23" s="121"/>
      <c r="JAL23" s="121"/>
      <c r="JAM23" s="121"/>
      <c r="JAN23" s="121"/>
      <c r="JAO23" s="121"/>
      <c r="JAP23" s="121"/>
      <c r="JAQ23" s="121"/>
      <c r="JAR23" s="121"/>
      <c r="JAS23" s="121"/>
      <c r="JAT23" s="121"/>
      <c r="JAU23" s="121"/>
      <c r="JAV23" s="121"/>
      <c r="JAW23" s="121"/>
      <c r="JAX23" s="121"/>
      <c r="JAY23" s="121"/>
      <c r="JAZ23" s="121"/>
      <c r="JBA23" s="121"/>
      <c r="JBB23" s="121"/>
      <c r="JBC23" s="121"/>
      <c r="JBD23" s="121"/>
      <c r="JBE23" s="121"/>
      <c r="JBF23" s="121"/>
      <c r="JBG23" s="121"/>
      <c r="JBH23" s="121"/>
      <c r="JBI23" s="121"/>
      <c r="JBJ23" s="121"/>
      <c r="JBK23" s="121"/>
      <c r="JBL23" s="121"/>
      <c r="JBM23" s="121"/>
      <c r="JBN23" s="121"/>
      <c r="JBO23" s="121"/>
      <c r="JBP23" s="121"/>
      <c r="JBQ23" s="121"/>
      <c r="JBR23" s="121"/>
      <c r="JBS23" s="121"/>
      <c r="JBT23" s="121"/>
      <c r="JBU23" s="121"/>
      <c r="JBV23" s="121"/>
      <c r="JBW23" s="121"/>
      <c r="JBX23" s="121"/>
      <c r="JBY23" s="121"/>
      <c r="JBZ23" s="121"/>
      <c r="JCA23" s="121"/>
      <c r="JCB23" s="121"/>
      <c r="JCC23" s="121"/>
      <c r="JCD23" s="121"/>
      <c r="JCE23" s="121"/>
      <c r="JCF23" s="121"/>
      <c r="JCG23" s="121"/>
      <c r="JCH23" s="121"/>
      <c r="JCI23" s="121"/>
      <c r="JCJ23" s="121"/>
      <c r="JCK23" s="121"/>
      <c r="JCL23" s="121"/>
      <c r="JCM23" s="121"/>
      <c r="JCN23" s="121"/>
      <c r="JCO23" s="121"/>
      <c r="JCP23" s="121"/>
      <c r="JCQ23" s="121"/>
      <c r="JCR23" s="121"/>
      <c r="JCS23" s="121"/>
      <c r="JCT23" s="121"/>
      <c r="JCU23" s="121"/>
      <c r="JCV23" s="121"/>
      <c r="JCW23" s="121"/>
      <c r="JCX23" s="121"/>
      <c r="JCY23" s="121"/>
      <c r="JCZ23" s="121"/>
      <c r="JDA23" s="121"/>
      <c r="JDB23" s="121"/>
      <c r="JDC23" s="121"/>
      <c r="JDD23" s="121"/>
      <c r="JDE23" s="121"/>
      <c r="JDF23" s="121"/>
      <c r="JDG23" s="121"/>
      <c r="JDH23" s="121"/>
      <c r="JDI23" s="121"/>
      <c r="JDJ23" s="121"/>
      <c r="JDK23" s="121"/>
      <c r="JDL23" s="121"/>
      <c r="JDM23" s="121"/>
      <c r="JDN23" s="121"/>
      <c r="JDO23" s="121"/>
      <c r="JDP23" s="121"/>
      <c r="JDQ23" s="121"/>
      <c r="JDR23" s="121"/>
      <c r="JDS23" s="121"/>
      <c r="JDT23" s="121"/>
      <c r="JDU23" s="121"/>
      <c r="JDV23" s="121"/>
      <c r="JDW23" s="121"/>
      <c r="JDX23" s="121"/>
      <c r="JDY23" s="121"/>
      <c r="JDZ23" s="121"/>
      <c r="JEA23" s="121"/>
      <c r="JEB23" s="121"/>
      <c r="JEC23" s="121"/>
      <c r="JED23" s="121"/>
      <c r="JEE23" s="121"/>
      <c r="JEF23" s="121"/>
      <c r="JEG23" s="121"/>
      <c r="JEH23" s="121"/>
      <c r="JEI23" s="121"/>
      <c r="JEJ23" s="121"/>
      <c r="JEK23" s="121"/>
      <c r="JEL23" s="121"/>
      <c r="JEM23" s="121"/>
      <c r="JEN23" s="121"/>
      <c r="JEO23" s="121"/>
      <c r="JEP23" s="121"/>
      <c r="JEQ23" s="121"/>
      <c r="JER23" s="121"/>
      <c r="JES23" s="121"/>
      <c r="JET23" s="121"/>
      <c r="JEU23" s="121"/>
      <c r="JEV23" s="121"/>
      <c r="JEW23" s="121"/>
      <c r="JEX23" s="121"/>
      <c r="JEY23" s="121"/>
      <c r="JEZ23" s="121"/>
      <c r="JFA23" s="121"/>
      <c r="JFB23" s="121"/>
      <c r="JFC23" s="121"/>
      <c r="JFD23" s="121"/>
      <c r="JFE23" s="121"/>
      <c r="JFF23" s="121"/>
      <c r="JFG23" s="121"/>
      <c r="JFH23" s="121"/>
      <c r="JFI23" s="121"/>
      <c r="JFJ23" s="121"/>
      <c r="JFK23" s="121"/>
      <c r="JFL23" s="121"/>
      <c r="JFM23" s="121"/>
      <c r="JFN23" s="121"/>
      <c r="JFO23" s="121"/>
      <c r="JFP23" s="121"/>
      <c r="JFQ23" s="121"/>
      <c r="JFR23" s="121"/>
      <c r="JFS23" s="121"/>
      <c r="JFT23" s="121"/>
      <c r="JFU23" s="121"/>
      <c r="JFV23" s="121"/>
      <c r="JFW23" s="121"/>
      <c r="JFX23" s="121"/>
      <c r="JFY23" s="121"/>
      <c r="JFZ23" s="121"/>
      <c r="JGA23" s="121"/>
      <c r="JGB23" s="121"/>
      <c r="JGC23" s="121"/>
      <c r="JGD23" s="121"/>
      <c r="JGE23" s="121"/>
      <c r="JGF23" s="121"/>
      <c r="JGG23" s="121"/>
      <c r="JGH23" s="121"/>
      <c r="JGI23" s="121"/>
      <c r="JGJ23" s="121"/>
      <c r="JGK23" s="121"/>
      <c r="JGL23" s="121"/>
      <c r="JGM23" s="121"/>
      <c r="JGN23" s="121"/>
      <c r="JGO23" s="121"/>
      <c r="JGP23" s="121"/>
      <c r="JGQ23" s="121"/>
      <c r="JGR23" s="121"/>
      <c r="JGS23" s="121"/>
      <c r="JGT23" s="121"/>
      <c r="JGU23" s="121"/>
      <c r="JGV23" s="121"/>
      <c r="JGW23" s="121"/>
      <c r="JGX23" s="121"/>
      <c r="JGY23" s="121"/>
      <c r="JGZ23" s="121"/>
      <c r="JHA23" s="121"/>
      <c r="JHB23" s="121"/>
      <c r="JHC23" s="121"/>
      <c r="JHD23" s="121"/>
      <c r="JHE23" s="121"/>
      <c r="JHF23" s="121"/>
      <c r="JHG23" s="121"/>
      <c r="JHH23" s="121"/>
      <c r="JHI23" s="121"/>
      <c r="JHJ23" s="121"/>
      <c r="JHK23" s="121"/>
      <c r="JHL23" s="121"/>
      <c r="JHM23" s="121"/>
      <c r="JHN23" s="121"/>
      <c r="JHO23" s="121"/>
      <c r="JHP23" s="121"/>
      <c r="JHQ23" s="121"/>
      <c r="JHR23" s="121"/>
      <c r="JHS23" s="121"/>
      <c r="JHT23" s="121"/>
      <c r="JHU23" s="121"/>
      <c r="JHV23" s="121"/>
      <c r="JHW23" s="121"/>
      <c r="JHX23" s="121"/>
      <c r="JHY23" s="121"/>
      <c r="JHZ23" s="121"/>
      <c r="JIA23" s="121"/>
      <c r="JIB23" s="121"/>
      <c r="JIC23" s="121"/>
      <c r="JID23" s="121"/>
      <c r="JIE23" s="121"/>
      <c r="JIF23" s="121"/>
      <c r="JIG23" s="121"/>
      <c r="JIH23" s="121"/>
      <c r="JII23" s="121"/>
      <c r="JIJ23" s="121"/>
      <c r="JIK23" s="121"/>
      <c r="JIL23" s="121"/>
      <c r="JIM23" s="121"/>
      <c r="JIN23" s="121"/>
      <c r="JIO23" s="121"/>
      <c r="JIP23" s="121"/>
      <c r="JIQ23" s="121"/>
      <c r="JIR23" s="121"/>
      <c r="JIS23" s="121"/>
      <c r="JIT23" s="121"/>
      <c r="JIU23" s="121"/>
      <c r="JIV23" s="121"/>
      <c r="JIW23" s="121"/>
      <c r="JIX23" s="121"/>
      <c r="JIY23" s="121"/>
      <c r="JIZ23" s="121"/>
      <c r="JJA23" s="121"/>
      <c r="JJB23" s="121"/>
      <c r="JJC23" s="121"/>
      <c r="JJD23" s="121"/>
      <c r="JJE23" s="121"/>
      <c r="JJF23" s="121"/>
      <c r="JJG23" s="121"/>
      <c r="JJH23" s="121"/>
      <c r="JJI23" s="121"/>
      <c r="JJJ23" s="121"/>
      <c r="JJK23" s="121"/>
      <c r="JJL23" s="121"/>
      <c r="JJM23" s="121"/>
      <c r="JJN23" s="121"/>
      <c r="JJO23" s="121"/>
      <c r="JJP23" s="121"/>
      <c r="JJQ23" s="121"/>
      <c r="JJR23" s="121"/>
      <c r="JJS23" s="121"/>
      <c r="JJT23" s="121"/>
      <c r="JJU23" s="121"/>
      <c r="JJV23" s="121"/>
      <c r="JJW23" s="121"/>
      <c r="JJX23" s="121"/>
      <c r="JJY23" s="121"/>
      <c r="JJZ23" s="121"/>
      <c r="JKA23" s="121"/>
      <c r="JKB23" s="121"/>
      <c r="JKC23" s="121"/>
      <c r="JKD23" s="121"/>
      <c r="JKE23" s="121"/>
      <c r="JKF23" s="121"/>
      <c r="JKG23" s="121"/>
      <c r="JKH23" s="121"/>
      <c r="JKI23" s="121"/>
      <c r="JKJ23" s="121"/>
      <c r="JKK23" s="121"/>
      <c r="JKL23" s="121"/>
      <c r="JKM23" s="121"/>
      <c r="JKN23" s="121"/>
      <c r="JKO23" s="121"/>
      <c r="JKP23" s="121"/>
      <c r="JKQ23" s="121"/>
      <c r="JKR23" s="121"/>
      <c r="JKS23" s="121"/>
      <c r="JKT23" s="121"/>
      <c r="JKU23" s="121"/>
      <c r="JKV23" s="121"/>
      <c r="JKW23" s="121"/>
      <c r="JKX23" s="121"/>
      <c r="JKY23" s="121"/>
      <c r="JKZ23" s="121"/>
      <c r="JLA23" s="121"/>
      <c r="JLB23" s="121"/>
      <c r="JLC23" s="121"/>
      <c r="JLD23" s="121"/>
      <c r="JLE23" s="121"/>
      <c r="JLF23" s="121"/>
      <c r="JLG23" s="121"/>
      <c r="JLH23" s="121"/>
      <c r="JLI23" s="121"/>
      <c r="JLJ23" s="121"/>
      <c r="JLK23" s="121"/>
      <c r="JLL23" s="121"/>
      <c r="JLM23" s="121"/>
      <c r="JLN23" s="121"/>
      <c r="JLO23" s="121"/>
      <c r="JLP23" s="121"/>
      <c r="JLQ23" s="121"/>
      <c r="JLR23" s="121"/>
      <c r="JLS23" s="121"/>
      <c r="JLT23" s="121"/>
      <c r="JLU23" s="121"/>
      <c r="JLV23" s="121"/>
      <c r="JLW23" s="121"/>
      <c r="JLX23" s="121"/>
      <c r="JLY23" s="121"/>
      <c r="JLZ23" s="121"/>
      <c r="JMA23" s="121"/>
      <c r="JMB23" s="121"/>
      <c r="JMC23" s="121"/>
      <c r="JMD23" s="121"/>
      <c r="JME23" s="121"/>
      <c r="JMF23" s="121"/>
      <c r="JMG23" s="121"/>
      <c r="JMH23" s="121"/>
      <c r="JMI23" s="121"/>
      <c r="JMJ23" s="121"/>
      <c r="JMK23" s="121"/>
      <c r="JML23" s="121"/>
      <c r="JMM23" s="121"/>
      <c r="JMN23" s="121"/>
      <c r="JMO23" s="121"/>
      <c r="JMP23" s="121"/>
      <c r="JMQ23" s="121"/>
      <c r="JMR23" s="121"/>
      <c r="JMS23" s="121"/>
      <c r="JMT23" s="121"/>
      <c r="JMU23" s="121"/>
      <c r="JMV23" s="121"/>
      <c r="JMW23" s="121"/>
      <c r="JMX23" s="121"/>
      <c r="JMY23" s="121"/>
      <c r="JMZ23" s="121"/>
      <c r="JNA23" s="121"/>
      <c r="JNB23" s="121"/>
      <c r="JNC23" s="121"/>
      <c r="JND23" s="121"/>
      <c r="JNE23" s="121"/>
      <c r="JNF23" s="121"/>
      <c r="JNG23" s="121"/>
      <c r="JNH23" s="121"/>
      <c r="JNI23" s="121"/>
      <c r="JNJ23" s="121"/>
      <c r="JNK23" s="121"/>
      <c r="JNL23" s="121"/>
      <c r="JNM23" s="121"/>
      <c r="JNN23" s="121"/>
      <c r="JNO23" s="121"/>
      <c r="JNP23" s="121"/>
      <c r="JNQ23" s="121"/>
      <c r="JNR23" s="121"/>
      <c r="JNS23" s="121"/>
      <c r="JNT23" s="121"/>
      <c r="JNU23" s="121"/>
      <c r="JNV23" s="121"/>
      <c r="JNW23" s="121"/>
      <c r="JNX23" s="121"/>
      <c r="JNY23" s="121"/>
      <c r="JNZ23" s="121"/>
      <c r="JOA23" s="121"/>
      <c r="JOB23" s="121"/>
      <c r="JOC23" s="121"/>
      <c r="JOD23" s="121"/>
      <c r="JOE23" s="121"/>
      <c r="JOF23" s="121"/>
      <c r="JOG23" s="121"/>
      <c r="JOH23" s="121"/>
      <c r="JOI23" s="121"/>
      <c r="JOJ23" s="121"/>
      <c r="JOK23" s="121"/>
      <c r="JOL23" s="121"/>
      <c r="JOM23" s="121"/>
      <c r="JON23" s="121"/>
      <c r="JOO23" s="121"/>
      <c r="JOP23" s="121"/>
      <c r="JOQ23" s="121"/>
      <c r="JOR23" s="121"/>
      <c r="JOS23" s="121"/>
      <c r="JOT23" s="121"/>
      <c r="JOU23" s="121"/>
      <c r="JOV23" s="121"/>
      <c r="JOW23" s="121"/>
      <c r="JOX23" s="121"/>
      <c r="JOY23" s="121"/>
      <c r="JOZ23" s="121"/>
      <c r="JPA23" s="121"/>
      <c r="JPB23" s="121"/>
      <c r="JPC23" s="121"/>
      <c r="JPD23" s="121"/>
      <c r="JPE23" s="121"/>
      <c r="JPF23" s="121"/>
      <c r="JPG23" s="121"/>
      <c r="JPH23" s="121"/>
      <c r="JPI23" s="121"/>
      <c r="JPJ23" s="121"/>
      <c r="JPK23" s="121"/>
      <c r="JPL23" s="121"/>
      <c r="JPM23" s="121"/>
      <c r="JPN23" s="121"/>
      <c r="JPO23" s="121"/>
      <c r="JPP23" s="121"/>
      <c r="JPQ23" s="121"/>
      <c r="JPR23" s="121"/>
      <c r="JPS23" s="121"/>
      <c r="JPT23" s="121"/>
      <c r="JPU23" s="121"/>
      <c r="JPV23" s="121"/>
      <c r="JPW23" s="121"/>
      <c r="JPX23" s="121"/>
      <c r="JPY23" s="121"/>
      <c r="JPZ23" s="121"/>
      <c r="JQA23" s="121"/>
      <c r="JQB23" s="121"/>
      <c r="JQC23" s="121"/>
      <c r="JQD23" s="121"/>
      <c r="JQE23" s="121"/>
      <c r="JQF23" s="121"/>
      <c r="JQG23" s="121"/>
      <c r="JQH23" s="121"/>
      <c r="JQI23" s="121"/>
      <c r="JQJ23" s="121"/>
      <c r="JQK23" s="121"/>
      <c r="JQL23" s="121"/>
      <c r="JQM23" s="121"/>
      <c r="JQN23" s="121"/>
      <c r="JQO23" s="121"/>
      <c r="JQP23" s="121"/>
      <c r="JQQ23" s="121"/>
      <c r="JQR23" s="121"/>
      <c r="JQS23" s="121"/>
      <c r="JQT23" s="121"/>
      <c r="JQU23" s="121"/>
      <c r="JQV23" s="121"/>
      <c r="JQW23" s="121"/>
      <c r="JQX23" s="121"/>
      <c r="JQY23" s="121"/>
      <c r="JQZ23" s="121"/>
      <c r="JRA23" s="121"/>
      <c r="JRB23" s="121"/>
      <c r="JRC23" s="121"/>
      <c r="JRD23" s="121"/>
      <c r="JRE23" s="121"/>
      <c r="JRF23" s="121"/>
      <c r="JRG23" s="121"/>
      <c r="JRH23" s="121"/>
      <c r="JRI23" s="121"/>
      <c r="JRJ23" s="121"/>
      <c r="JRK23" s="121"/>
      <c r="JRL23" s="121"/>
      <c r="JRM23" s="121"/>
      <c r="JRN23" s="121"/>
      <c r="JRO23" s="121"/>
      <c r="JRP23" s="121"/>
      <c r="JRQ23" s="121"/>
      <c r="JRR23" s="121"/>
      <c r="JRS23" s="121"/>
      <c r="JRT23" s="121"/>
      <c r="JRU23" s="121"/>
      <c r="JRV23" s="121"/>
      <c r="JRW23" s="121"/>
      <c r="JRX23" s="121"/>
      <c r="JRY23" s="121"/>
      <c r="JRZ23" s="121"/>
      <c r="JSA23" s="121"/>
      <c r="JSB23" s="121"/>
      <c r="JSC23" s="121"/>
      <c r="JSD23" s="121"/>
      <c r="JSE23" s="121"/>
      <c r="JSF23" s="121"/>
      <c r="JSG23" s="121"/>
      <c r="JSH23" s="121"/>
      <c r="JSI23" s="121"/>
      <c r="JSJ23" s="121"/>
      <c r="JSK23" s="121"/>
      <c r="JSL23" s="121"/>
      <c r="JSM23" s="121"/>
      <c r="JSN23" s="121"/>
      <c r="JSO23" s="121"/>
      <c r="JSP23" s="121"/>
      <c r="JSQ23" s="121"/>
      <c r="JSR23" s="121"/>
      <c r="JSS23" s="121"/>
      <c r="JST23" s="121"/>
      <c r="JSU23" s="121"/>
      <c r="JSV23" s="121"/>
      <c r="JSW23" s="121"/>
      <c r="JSX23" s="121"/>
      <c r="JSY23" s="121"/>
      <c r="JSZ23" s="121"/>
      <c r="JTA23" s="121"/>
      <c r="JTB23" s="121"/>
      <c r="JTC23" s="121"/>
      <c r="JTD23" s="121"/>
      <c r="JTE23" s="121"/>
      <c r="JTF23" s="121"/>
      <c r="JTG23" s="121"/>
      <c r="JTH23" s="121"/>
      <c r="JTI23" s="121"/>
      <c r="JTJ23" s="121"/>
      <c r="JTK23" s="121"/>
      <c r="JTL23" s="121"/>
      <c r="JTM23" s="121"/>
      <c r="JTN23" s="121"/>
      <c r="JTO23" s="121"/>
      <c r="JTP23" s="121"/>
      <c r="JTQ23" s="121"/>
      <c r="JTR23" s="121"/>
      <c r="JTS23" s="121"/>
      <c r="JTT23" s="121"/>
      <c r="JTU23" s="121"/>
      <c r="JTV23" s="121"/>
      <c r="JTW23" s="121"/>
      <c r="JTX23" s="121"/>
      <c r="JTY23" s="121"/>
      <c r="JTZ23" s="121"/>
      <c r="JUA23" s="121"/>
      <c r="JUB23" s="121"/>
      <c r="JUC23" s="121"/>
      <c r="JUD23" s="121"/>
      <c r="JUE23" s="121"/>
      <c r="JUF23" s="121"/>
      <c r="JUG23" s="121"/>
      <c r="JUH23" s="121"/>
      <c r="JUI23" s="121"/>
      <c r="JUJ23" s="121"/>
      <c r="JUK23" s="121"/>
      <c r="JUL23" s="121"/>
      <c r="JUM23" s="121"/>
      <c r="JUN23" s="121"/>
      <c r="JUO23" s="121"/>
      <c r="JUP23" s="121"/>
      <c r="JUQ23" s="121"/>
      <c r="JUR23" s="121"/>
      <c r="JUS23" s="121"/>
      <c r="JUT23" s="121"/>
      <c r="JUU23" s="121"/>
      <c r="JUV23" s="121"/>
      <c r="JUW23" s="121"/>
      <c r="JUX23" s="121"/>
      <c r="JUY23" s="121"/>
      <c r="JUZ23" s="121"/>
      <c r="JVA23" s="121"/>
      <c r="JVB23" s="121"/>
      <c r="JVC23" s="121"/>
      <c r="JVD23" s="121"/>
      <c r="JVE23" s="121"/>
      <c r="JVF23" s="121"/>
      <c r="JVG23" s="121"/>
      <c r="JVH23" s="121"/>
      <c r="JVI23" s="121"/>
      <c r="JVJ23" s="121"/>
      <c r="JVK23" s="121"/>
      <c r="JVL23" s="121"/>
      <c r="JVM23" s="121"/>
      <c r="JVN23" s="121"/>
      <c r="JVO23" s="121"/>
      <c r="JVP23" s="121"/>
      <c r="JVQ23" s="121"/>
      <c r="JVR23" s="121"/>
      <c r="JVS23" s="121"/>
      <c r="JVT23" s="121"/>
      <c r="JVU23" s="121"/>
      <c r="JVV23" s="121"/>
      <c r="JVW23" s="121"/>
      <c r="JVX23" s="121"/>
      <c r="JVY23" s="121"/>
      <c r="JVZ23" s="121"/>
      <c r="JWA23" s="121"/>
      <c r="JWB23" s="121"/>
      <c r="JWC23" s="121"/>
      <c r="JWD23" s="121"/>
      <c r="JWE23" s="121"/>
      <c r="JWF23" s="121"/>
      <c r="JWG23" s="121"/>
      <c r="JWH23" s="121"/>
      <c r="JWI23" s="121"/>
      <c r="JWJ23" s="121"/>
      <c r="JWK23" s="121"/>
      <c r="JWL23" s="121"/>
      <c r="JWM23" s="121"/>
      <c r="JWN23" s="121"/>
      <c r="JWO23" s="121"/>
      <c r="JWP23" s="121"/>
      <c r="JWQ23" s="121"/>
      <c r="JWR23" s="121"/>
      <c r="JWS23" s="121"/>
      <c r="JWT23" s="121"/>
      <c r="JWU23" s="121"/>
      <c r="JWV23" s="121"/>
      <c r="JWW23" s="121"/>
      <c r="JWX23" s="121"/>
      <c r="JWY23" s="121"/>
      <c r="JWZ23" s="121"/>
      <c r="JXA23" s="121"/>
      <c r="JXB23" s="121"/>
      <c r="JXC23" s="121"/>
      <c r="JXD23" s="121"/>
      <c r="JXE23" s="121"/>
      <c r="JXF23" s="121"/>
      <c r="JXG23" s="121"/>
      <c r="JXH23" s="121"/>
      <c r="JXI23" s="121"/>
      <c r="JXJ23" s="121"/>
      <c r="JXK23" s="121"/>
      <c r="JXL23" s="121"/>
      <c r="JXM23" s="121"/>
      <c r="JXN23" s="121"/>
      <c r="JXO23" s="121"/>
      <c r="JXP23" s="121"/>
      <c r="JXQ23" s="121"/>
      <c r="JXR23" s="121"/>
      <c r="JXS23" s="121"/>
      <c r="JXT23" s="121"/>
      <c r="JXU23" s="121"/>
      <c r="JXV23" s="121"/>
      <c r="JXW23" s="121"/>
      <c r="JXX23" s="121"/>
      <c r="JXY23" s="121"/>
      <c r="JXZ23" s="121"/>
      <c r="JYA23" s="121"/>
      <c r="JYB23" s="121"/>
      <c r="JYC23" s="121"/>
      <c r="JYD23" s="121"/>
      <c r="JYE23" s="121"/>
      <c r="JYF23" s="121"/>
      <c r="JYG23" s="121"/>
      <c r="JYH23" s="121"/>
      <c r="JYI23" s="121"/>
      <c r="JYJ23" s="121"/>
      <c r="JYK23" s="121"/>
      <c r="JYL23" s="121"/>
      <c r="JYM23" s="121"/>
      <c r="JYN23" s="121"/>
      <c r="JYO23" s="121"/>
      <c r="JYP23" s="121"/>
      <c r="JYQ23" s="121"/>
      <c r="JYR23" s="121"/>
      <c r="JYS23" s="121"/>
      <c r="JYT23" s="121"/>
      <c r="JYU23" s="121"/>
      <c r="JYV23" s="121"/>
      <c r="JYW23" s="121"/>
      <c r="JYX23" s="121"/>
      <c r="JYY23" s="121"/>
      <c r="JYZ23" s="121"/>
      <c r="JZA23" s="121"/>
      <c r="JZB23" s="121"/>
      <c r="JZC23" s="121"/>
      <c r="JZD23" s="121"/>
      <c r="JZE23" s="121"/>
      <c r="JZF23" s="121"/>
      <c r="JZG23" s="121"/>
      <c r="JZH23" s="121"/>
      <c r="JZI23" s="121"/>
      <c r="JZJ23" s="121"/>
      <c r="JZK23" s="121"/>
      <c r="JZL23" s="121"/>
      <c r="JZM23" s="121"/>
      <c r="JZN23" s="121"/>
      <c r="JZO23" s="121"/>
      <c r="JZP23" s="121"/>
      <c r="JZQ23" s="121"/>
      <c r="JZR23" s="121"/>
      <c r="JZS23" s="121"/>
      <c r="JZT23" s="121"/>
      <c r="JZU23" s="121"/>
      <c r="JZV23" s="121"/>
      <c r="JZW23" s="121"/>
      <c r="JZX23" s="121"/>
      <c r="JZY23" s="121"/>
      <c r="JZZ23" s="121"/>
      <c r="KAA23" s="121"/>
      <c r="KAB23" s="121"/>
      <c r="KAC23" s="121"/>
      <c r="KAD23" s="121"/>
      <c r="KAE23" s="121"/>
      <c r="KAF23" s="121"/>
      <c r="KAG23" s="121"/>
      <c r="KAH23" s="121"/>
      <c r="KAI23" s="121"/>
      <c r="KAJ23" s="121"/>
      <c r="KAK23" s="121"/>
      <c r="KAL23" s="121"/>
      <c r="KAM23" s="121"/>
      <c r="KAN23" s="121"/>
      <c r="KAO23" s="121"/>
      <c r="KAP23" s="121"/>
      <c r="KAQ23" s="121"/>
      <c r="KAR23" s="121"/>
      <c r="KAS23" s="121"/>
      <c r="KAT23" s="121"/>
      <c r="KAU23" s="121"/>
      <c r="KAV23" s="121"/>
      <c r="KAW23" s="121"/>
      <c r="KAX23" s="121"/>
      <c r="KAY23" s="121"/>
      <c r="KAZ23" s="121"/>
      <c r="KBA23" s="121"/>
      <c r="KBB23" s="121"/>
      <c r="KBC23" s="121"/>
      <c r="KBD23" s="121"/>
      <c r="KBE23" s="121"/>
      <c r="KBF23" s="121"/>
      <c r="KBG23" s="121"/>
      <c r="KBH23" s="121"/>
      <c r="KBI23" s="121"/>
      <c r="KBJ23" s="121"/>
      <c r="KBK23" s="121"/>
      <c r="KBL23" s="121"/>
      <c r="KBM23" s="121"/>
      <c r="KBN23" s="121"/>
      <c r="KBO23" s="121"/>
      <c r="KBP23" s="121"/>
      <c r="KBQ23" s="121"/>
      <c r="KBR23" s="121"/>
      <c r="KBS23" s="121"/>
      <c r="KBT23" s="121"/>
      <c r="KBU23" s="121"/>
      <c r="KBV23" s="121"/>
      <c r="KBW23" s="121"/>
      <c r="KBX23" s="121"/>
      <c r="KBY23" s="121"/>
      <c r="KBZ23" s="121"/>
      <c r="KCA23" s="121"/>
      <c r="KCB23" s="121"/>
      <c r="KCC23" s="121"/>
      <c r="KCD23" s="121"/>
      <c r="KCE23" s="121"/>
      <c r="KCF23" s="121"/>
      <c r="KCG23" s="121"/>
      <c r="KCH23" s="121"/>
      <c r="KCI23" s="121"/>
      <c r="KCJ23" s="121"/>
      <c r="KCK23" s="121"/>
      <c r="KCL23" s="121"/>
      <c r="KCM23" s="121"/>
      <c r="KCN23" s="121"/>
      <c r="KCO23" s="121"/>
      <c r="KCP23" s="121"/>
      <c r="KCQ23" s="121"/>
      <c r="KCR23" s="121"/>
      <c r="KCS23" s="121"/>
      <c r="KCT23" s="121"/>
      <c r="KCU23" s="121"/>
      <c r="KCV23" s="121"/>
      <c r="KCW23" s="121"/>
      <c r="KCX23" s="121"/>
      <c r="KCY23" s="121"/>
      <c r="KCZ23" s="121"/>
      <c r="KDA23" s="121"/>
      <c r="KDB23" s="121"/>
      <c r="KDC23" s="121"/>
      <c r="KDD23" s="121"/>
      <c r="KDE23" s="121"/>
      <c r="KDF23" s="121"/>
      <c r="KDG23" s="121"/>
      <c r="KDH23" s="121"/>
      <c r="KDI23" s="121"/>
      <c r="KDJ23" s="121"/>
      <c r="KDK23" s="121"/>
      <c r="KDL23" s="121"/>
      <c r="KDM23" s="121"/>
      <c r="KDN23" s="121"/>
      <c r="KDO23" s="121"/>
      <c r="KDP23" s="121"/>
      <c r="KDQ23" s="121"/>
      <c r="KDR23" s="121"/>
      <c r="KDS23" s="121"/>
      <c r="KDT23" s="121"/>
      <c r="KDU23" s="121"/>
      <c r="KDV23" s="121"/>
      <c r="KDW23" s="121"/>
      <c r="KDX23" s="121"/>
      <c r="KDY23" s="121"/>
      <c r="KDZ23" s="121"/>
      <c r="KEA23" s="121"/>
      <c r="KEB23" s="121"/>
      <c r="KEC23" s="121"/>
      <c r="KED23" s="121"/>
      <c r="KEE23" s="121"/>
      <c r="KEF23" s="121"/>
      <c r="KEG23" s="121"/>
      <c r="KEH23" s="121"/>
      <c r="KEI23" s="121"/>
      <c r="KEJ23" s="121"/>
      <c r="KEK23" s="121"/>
      <c r="KEL23" s="121"/>
      <c r="KEM23" s="121"/>
      <c r="KEN23" s="121"/>
      <c r="KEO23" s="121"/>
      <c r="KEP23" s="121"/>
      <c r="KEQ23" s="121"/>
      <c r="KER23" s="121"/>
      <c r="KES23" s="121"/>
      <c r="KET23" s="121"/>
      <c r="KEU23" s="121"/>
      <c r="KEV23" s="121"/>
      <c r="KEW23" s="121"/>
      <c r="KEX23" s="121"/>
      <c r="KEY23" s="121"/>
      <c r="KEZ23" s="121"/>
      <c r="KFA23" s="121"/>
      <c r="KFB23" s="121"/>
      <c r="KFC23" s="121"/>
      <c r="KFD23" s="121"/>
      <c r="KFE23" s="121"/>
      <c r="KFF23" s="121"/>
      <c r="KFG23" s="121"/>
      <c r="KFH23" s="121"/>
      <c r="KFI23" s="121"/>
      <c r="KFJ23" s="121"/>
      <c r="KFK23" s="121"/>
      <c r="KFL23" s="121"/>
      <c r="KFM23" s="121"/>
      <c r="KFN23" s="121"/>
      <c r="KFO23" s="121"/>
      <c r="KFP23" s="121"/>
      <c r="KFQ23" s="121"/>
      <c r="KFR23" s="121"/>
      <c r="KFS23" s="121"/>
      <c r="KFT23" s="121"/>
      <c r="KFU23" s="121"/>
      <c r="KFV23" s="121"/>
      <c r="KFW23" s="121"/>
      <c r="KFX23" s="121"/>
      <c r="KFY23" s="121"/>
      <c r="KFZ23" s="121"/>
      <c r="KGA23" s="121"/>
      <c r="KGB23" s="121"/>
      <c r="KGC23" s="121"/>
      <c r="KGD23" s="121"/>
      <c r="KGE23" s="121"/>
      <c r="KGF23" s="121"/>
      <c r="KGG23" s="121"/>
      <c r="KGH23" s="121"/>
      <c r="KGI23" s="121"/>
      <c r="KGJ23" s="121"/>
      <c r="KGK23" s="121"/>
      <c r="KGL23" s="121"/>
      <c r="KGM23" s="121"/>
      <c r="KGN23" s="121"/>
      <c r="KGO23" s="121"/>
      <c r="KGP23" s="121"/>
      <c r="KGQ23" s="121"/>
      <c r="KGR23" s="121"/>
      <c r="KGS23" s="121"/>
      <c r="KGT23" s="121"/>
      <c r="KGU23" s="121"/>
      <c r="KGV23" s="121"/>
      <c r="KGW23" s="121"/>
      <c r="KGX23" s="121"/>
      <c r="KGY23" s="121"/>
      <c r="KGZ23" s="121"/>
      <c r="KHA23" s="121"/>
      <c r="KHB23" s="121"/>
      <c r="KHC23" s="121"/>
      <c r="KHD23" s="121"/>
      <c r="KHE23" s="121"/>
      <c r="KHF23" s="121"/>
      <c r="KHG23" s="121"/>
      <c r="KHH23" s="121"/>
      <c r="KHI23" s="121"/>
      <c r="KHJ23" s="121"/>
      <c r="KHK23" s="121"/>
      <c r="KHL23" s="121"/>
      <c r="KHM23" s="121"/>
      <c r="KHN23" s="121"/>
      <c r="KHO23" s="121"/>
      <c r="KHP23" s="121"/>
      <c r="KHQ23" s="121"/>
      <c r="KHR23" s="121"/>
      <c r="KHS23" s="121"/>
      <c r="KHT23" s="121"/>
      <c r="KHU23" s="121"/>
      <c r="KHV23" s="121"/>
      <c r="KHW23" s="121"/>
      <c r="KHX23" s="121"/>
      <c r="KHY23" s="121"/>
      <c r="KHZ23" s="121"/>
      <c r="KIA23" s="121"/>
      <c r="KIB23" s="121"/>
      <c r="KIC23" s="121"/>
      <c r="KID23" s="121"/>
      <c r="KIE23" s="121"/>
      <c r="KIF23" s="121"/>
      <c r="KIG23" s="121"/>
      <c r="KIH23" s="121"/>
      <c r="KII23" s="121"/>
      <c r="KIJ23" s="121"/>
      <c r="KIK23" s="121"/>
      <c r="KIL23" s="121"/>
      <c r="KIM23" s="121"/>
      <c r="KIN23" s="121"/>
      <c r="KIO23" s="121"/>
      <c r="KIP23" s="121"/>
      <c r="KIQ23" s="121"/>
      <c r="KIR23" s="121"/>
      <c r="KIS23" s="121"/>
      <c r="KIT23" s="121"/>
      <c r="KIU23" s="121"/>
      <c r="KIV23" s="121"/>
      <c r="KIW23" s="121"/>
      <c r="KIX23" s="121"/>
      <c r="KIY23" s="121"/>
      <c r="KIZ23" s="121"/>
      <c r="KJA23" s="121"/>
      <c r="KJB23" s="121"/>
      <c r="KJC23" s="121"/>
      <c r="KJD23" s="121"/>
      <c r="KJE23" s="121"/>
      <c r="KJF23" s="121"/>
      <c r="KJG23" s="121"/>
      <c r="KJH23" s="121"/>
      <c r="KJI23" s="121"/>
      <c r="KJJ23" s="121"/>
      <c r="KJK23" s="121"/>
      <c r="KJL23" s="121"/>
      <c r="KJM23" s="121"/>
      <c r="KJN23" s="121"/>
      <c r="KJO23" s="121"/>
      <c r="KJP23" s="121"/>
      <c r="KJQ23" s="121"/>
      <c r="KJR23" s="121"/>
      <c r="KJS23" s="121"/>
      <c r="KJT23" s="121"/>
      <c r="KJU23" s="121"/>
      <c r="KJV23" s="121"/>
      <c r="KJW23" s="121"/>
      <c r="KJX23" s="121"/>
      <c r="KJY23" s="121"/>
      <c r="KJZ23" s="121"/>
      <c r="KKA23" s="121"/>
      <c r="KKB23" s="121"/>
      <c r="KKC23" s="121"/>
      <c r="KKD23" s="121"/>
      <c r="KKE23" s="121"/>
      <c r="KKF23" s="121"/>
      <c r="KKG23" s="121"/>
      <c r="KKH23" s="121"/>
      <c r="KKI23" s="121"/>
      <c r="KKJ23" s="121"/>
      <c r="KKK23" s="121"/>
      <c r="KKL23" s="121"/>
      <c r="KKM23" s="121"/>
      <c r="KKN23" s="121"/>
      <c r="KKO23" s="121"/>
      <c r="KKP23" s="121"/>
      <c r="KKQ23" s="121"/>
      <c r="KKR23" s="121"/>
      <c r="KKS23" s="121"/>
      <c r="KKT23" s="121"/>
      <c r="KKU23" s="121"/>
      <c r="KKV23" s="121"/>
      <c r="KKW23" s="121"/>
      <c r="KKX23" s="121"/>
      <c r="KKY23" s="121"/>
      <c r="KKZ23" s="121"/>
      <c r="KLA23" s="121"/>
      <c r="KLB23" s="121"/>
      <c r="KLC23" s="121"/>
      <c r="KLD23" s="121"/>
      <c r="KLE23" s="121"/>
      <c r="KLF23" s="121"/>
      <c r="KLG23" s="121"/>
      <c r="KLH23" s="121"/>
      <c r="KLI23" s="121"/>
      <c r="KLJ23" s="121"/>
      <c r="KLK23" s="121"/>
      <c r="KLL23" s="121"/>
      <c r="KLM23" s="121"/>
      <c r="KLN23" s="121"/>
      <c r="KLO23" s="121"/>
      <c r="KLP23" s="121"/>
      <c r="KLQ23" s="121"/>
      <c r="KLR23" s="121"/>
      <c r="KLS23" s="121"/>
      <c r="KLT23" s="121"/>
      <c r="KLU23" s="121"/>
      <c r="KLV23" s="121"/>
      <c r="KLW23" s="121"/>
      <c r="KLX23" s="121"/>
      <c r="KLY23" s="121"/>
      <c r="KLZ23" s="121"/>
      <c r="KMA23" s="121"/>
      <c r="KMB23" s="121"/>
      <c r="KMC23" s="121"/>
      <c r="KMD23" s="121"/>
      <c r="KME23" s="121"/>
      <c r="KMF23" s="121"/>
      <c r="KMG23" s="121"/>
      <c r="KMH23" s="121"/>
      <c r="KMI23" s="121"/>
      <c r="KMJ23" s="121"/>
      <c r="KMK23" s="121"/>
      <c r="KML23" s="121"/>
      <c r="KMM23" s="121"/>
      <c r="KMN23" s="121"/>
      <c r="KMO23" s="121"/>
      <c r="KMP23" s="121"/>
      <c r="KMQ23" s="121"/>
      <c r="KMR23" s="121"/>
      <c r="KMS23" s="121"/>
      <c r="KMT23" s="121"/>
      <c r="KMU23" s="121"/>
      <c r="KMV23" s="121"/>
      <c r="KMW23" s="121"/>
      <c r="KMX23" s="121"/>
      <c r="KMY23" s="121"/>
      <c r="KMZ23" s="121"/>
      <c r="KNA23" s="121"/>
      <c r="KNB23" s="121"/>
      <c r="KNC23" s="121"/>
      <c r="KND23" s="121"/>
      <c r="KNE23" s="121"/>
      <c r="KNF23" s="121"/>
      <c r="KNG23" s="121"/>
      <c r="KNH23" s="121"/>
      <c r="KNI23" s="121"/>
      <c r="KNJ23" s="121"/>
      <c r="KNK23" s="121"/>
      <c r="KNL23" s="121"/>
      <c r="KNM23" s="121"/>
      <c r="KNN23" s="121"/>
      <c r="KNO23" s="121"/>
      <c r="KNP23" s="121"/>
      <c r="KNQ23" s="121"/>
      <c r="KNR23" s="121"/>
      <c r="KNS23" s="121"/>
      <c r="KNT23" s="121"/>
      <c r="KNU23" s="121"/>
      <c r="KNV23" s="121"/>
      <c r="KNW23" s="121"/>
      <c r="KNX23" s="121"/>
      <c r="KNY23" s="121"/>
      <c r="KNZ23" s="121"/>
      <c r="KOA23" s="121"/>
      <c r="KOB23" s="121"/>
      <c r="KOC23" s="121"/>
      <c r="KOD23" s="121"/>
      <c r="KOE23" s="121"/>
      <c r="KOF23" s="121"/>
      <c r="KOG23" s="121"/>
      <c r="KOH23" s="121"/>
      <c r="KOI23" s="121"/>
      <c r="KOJ23" s="121"/>
      <c r="KOK23" s="121"/>
      <c r="KOL23" s="121"/>
      <c r="KOM23" s="121"/>
      <c r="KON23" s="121"/>
      <c r="KOO23" s="121"/>
      <c r="KOP23" s="121"/>
      <c r="KOQ23" s="121"/>
      <c r="KOR23" s="121"/>
      <c r="KOS23" s="121"/>
      <c r="KOT23" s="121"/>
      <c r="KOU23" s="121"/>
      <c r="KOV23" s="121"/>
      <c r="KOW23" s="121"/>
      <c r="KOX23" s="121"/>
      <c r="KOY23" s="121"/>
      <c r="KOZ23" s="121"/>
      <c r="KPA23" s="121"/>
      <c r="KPB23" s="121"/>
      <c r="KPC23" s="121"/>
      <c r="KPD23" s="121"/>
      <c r="KPE23" s="121"/>
      <c r="KPF23" s="121"/>
      <c r="KPG23" s="121"/>
      <c r="KPH23" s="121"/>
      <c r="KPI23" s="121"/>
      <c r="KPJ23" s="121"/>
      <c r="KPK23" s="121"/>
      <c r="KPL23" s="121"/>
      <c r="KPM23" s="121"/>
      <c r="KPN23" s="121"/>
      <c r="KPO23" s="121"/>
      <c r="KPP23" s="121"/>
      <c r="KPQ23" s="121"/>
      <c r="KPR23" s="121"/>
      <c r="KPS23" s="121"/>
      <c r="KPT23" s="121"/>
      <c r="KPU23" s="121"/>
      <c r="KPV23" s="121"/>
      <c r="KPW23" s="121"/>
      <c r="KPX23" s="121"/>
      <c r="KPY23" s="121"/>
      <c r="KPZ23" s="121"/>
      <c r="KQA23" s="121"/>
      <c r="KQB23" s="121"/>
      <c r="KQC23" s="121"/>
      <c r="KQD23" s="121"/>
      <c r="KQE23" s="121"/>
      <c r="KQF23" s="121"/>
      <c r="KQG23" s="121"/>
      <c r="KQH23" s="121"/>
      <c r="KQI23" s="121"/>
      <c r="KQJ23" s="121"/>
      <c r="KQK23" s="121"/>
      <c r="KQL23" s="121"/>
      <c r="KQM23" s="121"/>
      <c r="KQN23" s="121"/>
      <c r="KQO23" s="121"/>
      <c r="KQP23" s="121"/>
      <c r="KQQ23" s="121"/>
      <c r="KQR23" s="121"/>
      <c r="KQS23" s="121"/>
      <c r="KQT23" s="121"/>
      <c r="KQU23" s="121"/>
      <c r="KQV23" s="121"/>
      <c r="KQW23" s="121"/>
      <c r="KQX23" s="121"/>
      <c r="KQY23" s="121"/>
      <c r="KQZ23" s="121"/>
      <c r="KRA23" s="121"/>
      <c r="KRB23" s="121"/>
      <c r="KRC23" s="121"/>
      <c r="KRD23" s="121"/>
      <c r="KRE23" s="121"/>
      <c r="KRF23" s="121"/>
      <c r="KRG23" s="121"/>
      <c r="KRH23" s="121"/>
      <c r="KRI23" s="121"/>
      <c r="KRJ23" s="121"/>
      <c r="KRK23" s="121"/>
      <c r="KRL23" s="121"/>
      <c r="KRM23" s="121"/>
      <c r="KRN23" s="121"/>
      <c r="KRO23" s="121"/>
      <c r="KRP23" s="121"/>
      <c r="KRQ23" s="121"/>
      <c r="KRR23" s="121"/>
      <c r="KRS23" s="121"/>
      <c r="KRT23" s="121"/>
      <c r="KRU23" s="121"/>
      <c r="KRV23" s="121"/>
      <c r="KRW23" s="121"/>
      <c r="KRX23" s="121"/>
      <c r="KRY23" s="121"/>
      <c r="KRZ23" s="121"/>
      <c r="KSA23" s="121"/>
      <c r="KSB23" s="121"/>
      <c r="KSC23" s="121"/>
      <c r="KSD23" s="121"/>
      <c r="KSE23" s="121"/>
      <c r="KSF23" s="121"/>
      <c r="KSG23" s="121"/>
      <c r="KSH23" s="121"/>
      <c r="KSI23" s="121"/>
      <c r="KSJ23" s="121"/>
      <c r="KSK23" s="121"/>
      <c r="KSL23" s="121"/>
      <c r="KSM23" s="121"/>
      <c r="KSN23" s="121"/>
      <c r="KSO23" s="121"/>
      <c r="KSP23" s="121"/>
      <c r="KSQ23" s="121"/>
      <c r="KSR23" s="121"/>
      <c r="KSS23" s="121"/>
      <c r="KST23" s="121"/>
      <c r="KSU23" s="121"/>
      <c r="KSV23" s="121"/>
      <c r="KSW23" s="121"/>
      <c r="KSX23" s="121"/>
      <c r="KSY23" s="121"/>
      <c r="KSZ23" s="121"/>
      <c r="KTA23" s="121"/>
      <c r="KTB23" s="121"/>
      <c r="KTC23" s="121"/>
      <c r="KTD23" s="121"/>
      <c r="KTE23" s="121"/>
      <c r="KTF23" s="121"/>
      <c r="KTG23" s="121"/>
      <c r="KTH23" s="121"/>
      <c r="KTI23" s="121"/>
      <c r="KTJ23" s="121"/>
      <c r="KTK23" s="121"/>
      <c r="KTL23" s="121"/>
      <c r="KTM23" s="121"/>
      <c r="KTN23" s="121"/>
      <c r="KTO23" s="121"/>
      <c r="KTP23" s="121"/>
      <c r="KTQ23" s="121"/>
      <c r="KTR23" s="121"/>
      <c r="KTS23" s="121"/>
      <c r="KTT23" s="121"/>
      <c r="KTU23" s="121"/>
      <c r="KTV23" s="121"/>
      <c r="KTW23" s="121"/>
      <c r="KTX23" s="121"/>
      <c r="KTY23" s="121"/>
      <c r="KTZ23" s="121"/>
      <c r="KUA23" s="121"/>
      <c r="KUB23" s="121"/>
      <c r="KUC23" s="121"/>
      <c r="KUD23" s="121"/>
      <c r="KUE23" s="121"/>
      <c r="KUF23" s="121"/>
      <c r="KUG23" s="121"/>
      <c r="KUH23" s="121"/>
      <c r="KUI23" s="121"/>
      <c r="KUJ23" s="121"/>
      <c r="KUK23" s="121"/>
      <c r="KUL23" s="121"/>
      <c r="KUM23" s="121"/>
      <c r="KUN23" s="121"/>
      <c r="KUO23" s="121"/>
      <c r="KUP23" s="121"/>
      <c r="KUQ23" s="121"/>
      <c r="KUR23" s="121"/>
      <c r="KUS23" s="121"/>
      <c r="KUT23" s="121"/>
      <c r="KUU23" s="121"/>
      <c r="KUV23" s="121"/>
      <c r="KUW23" s="121"/>
      <c r="KUX23" s="121"/>
      <c r="KUY23" s="121"/>
      <c r="KUZ23" s="121"/>
      <c r="KVA23" s="121"/>
      <c r="KVB23" s="121"/>
      <c r="KVC23" s="121"/>
      <c r="KVD23" s="121"/>
      <c r="KVE23" s="121"/>
      <c r="KVF23" s="121"/>
      <c r="KVG23" s="121"/>
      <c r="KVH23" s="121"/>
      <c r="KVI23" s="121"/>
      <c r="KVJ23" s="121"/>
      <c r="KVK23" s="121"/>
      <c r="KVL23" s="121"/>
      <c r="KVM23" s="121"/>
      <c r="KVN23" s="121"/>
      <c r="KVO23" s="121"/>
      <c r="KVP23" s="121"/>
      <c r="KVQ23" s="121"/>
      <c r="KVR23" s="121"/>
      <c r="KVS23" s="121"/>
      <c r="KVT23" s="121"/>
      <c r="KVU23" s="121"/>
      <c r="KVV23" s="121"/>
      <c r="KVW23" s="121"/>
      <c r="KVX23" s="121"/>
      <c r="KVY23" s="121"/>
      <c r="KVZ23" s="121"/>
      <c r="KWA23" s="121"/>
      <c r="KWB23" s="121"/>
      <c r="KWC23" s="121"/>
      <c r="KWD23" s="121"/>
      <c r="KWE23" s="121"/>
      <c r="KWF23" s="121"/>
      <c r="KWG23" s="121"/>
      <c r="KWH23" s="121"/>
      <c r="KWI23" s="121"/>
      <c r="KWJ23" s="121"/>
      <c r="KWK23" s="121"/>
      <c r="KWL23" s="121"/>
      <c r="KWM23" s="121"/>
      <c r="KWN23" s="121"/>
      <c r="KWO23" s="121"/>
      <c r="KWP23" s="121"/>
      <c r="KWQ23" s="121"/>
      <c r="KWR23" s="121"/>
      <c r="KWS23" s="121"/>
      <c r="KWT23" s="121"/>
      <c r="KWU23" s="121"/>
      <c r="KWV23" s="121"/>
      <c r="KWW23" s="121"/>
      <c r="KWX23" s="121"/>
      <c r="KWY23" s="121"/>
      <c r="KWZ23" s="121"/>
      <c r="KXA23" s="121"/>
      <c r="KXB23" s="121"/>
      <c r="KXC23" s="121"/>
      <c r="KXD23" s="121"/>
      <c r="KXE23" s="121"/>
      <c r="KXF23" s="121"/>
      <c r="KXG23" s="121"/>
      <c r="KXH23" s="121"/>
      <c r="KXI23" s="121"/>
      <c r="KXJ23" s="121"/>
      <c r="KXK23" s="121"/>
      <c r="KXL23" s="121"/>
      <c r="KXM23" s="121"/>
      <c r="KXN23" s="121"/>
      <c r="KXO23" s="121"/>
      <c r="KXP23" s="121"/>
      <c r="KXQ23" s="121"/>
      <c r="KXR23" s="121"/>
      <c r="KXS23" s="121"/>
      <c r="KXT23" s="121"/>
      <c r="KXU23" s="121"/>
      <c r="KXV23" s="121"/>
      <c r="KXW23" s="121"/>
      <c r="KXX23" s="121"/>
      <c r="KXY23" s="121"/>
      <c r="KXZ23" s="121"/>
      <c r="KYA23" s="121"/>
      <c r="KYB23" s="121"/>
      <c r="KYC23" s="121"/>
      <c r="KYD23" s="121"/>
      <c r="KYE23" s="121"/>
      <c r="KYF23" s="121"/>
      <c r="KYG23" s="121"/>
      <c r="KYH23" s="121"/>
      <c r="KYI23" s="121"/>
      <c r="KYJ23" s="121"/>
      <c r="KYK23" s="121"/>
      <c r="KYL23" s="121"/>
      <c r="KYM23" s="121"/>
      <c r="KYN23" s="121"/>
      <c r="KYO23" s="121"/>
      <c r="KYP23" s="121"/>
      <c r="KYQ23" s="121"/>
      <c r="KYR23" s="121"/>
      <c r="KYS23" s="121"/>
      <c r="KYT23" s="121"/>
      <c r="KYU23" s="121"/>
      <c r="KYV23" s="121"/>
      <c r="KYW23" s="121"/>
      <c r="KYX23" s="121"/>
      <c r="KYY23" s="121"/>
      <c r="KYZ23" s="121"/>
      <c r="KZA23" s="121"/>
      <c r="KZB23" s="121"/>
      <c r="KZC23" s="121"/>
      <c r="KZD23" s="121"/>
      <c r="KZE23" s="121"/>
      <c r="KZF23" s="121"/>
      <c r="KZG23" s="121"/>
      <c r="KZH23" s="121"/>
      <c r="KZI23" s="121"/>
      <c r="KZJ23" s="121"/>
      <c r="KZK23" s="121"/>
      <c r="KZL23" s="121"/>
      <c r="KZM23" s="121"/>
      <c r="KZN23" s="121"/>
      <c r="KZO23" s="121"/>
      <c r="KZP23" s="121"/>
      <c r="KZQ23" s="121"/>
      <c r="KZR23" s="121"/>
      <c r="KZS23" s="121"/>
      <c r="KZT23" s="121"/>
      <c r="KZU23" s="121"/>
      <c r="KZV23" s="121"/>
      <c r="KZW23" s="121"/>
      <c r="KZX23" s="121"/>
      <c r="KZY23" s="121"/>
      <c r="KZZ23" s="121"/>
      <c r="LAA23" s="121"/>
      <c r="LAB23" s="121"/>
      <c r="LAC23" s="121"/>
      <c r="LAD23" s="121"/>
      <c r="LAE23" s="121"/>
      <c r="LAF23" s="121"/>
      <c r="LAG23" s="121"/>
      <c r="LAH23" s="121"/>
      <c r="LAI23" s="121"/>
      <c r="LAJ23" s="121"/>
      <c r="LAK23" s="121"/>
      <c r="LAL23" s="121"/>
      <c r="LAM23" s="121"/>
      <c r="LAN23" s="121"/>
      <c r="LAO23" s="121"/>
      <c r="LAP23" s="121"/>
      <c r="LAQ23" s="121"/>
      <c r="LAR23" s="121"/>
      <c r="LAS23" s="121"/>
      <c r="LAT23" s="121"/>
      <c r="LAU23" s="121"/>
      <c r="LAV23" s="121"/>
      <c r="LAW23" s="121"/>
      <c r="LAX23" s="121"/>
      <c r="LAY23" s="121"/>
      <c r="LAZ23" s="121"/>
      <c r="LBA23" s="121"/>
      <c r="LBB23" s="121"/>
      <c r="LBC23" s="121"/>
      <c r="LBD23" s="121"/>
      <c r="LBE23" s="121"/>
      <c r="LBF23" s="121"/>
      <c r="LBG23" s="121"/>
      <c r="LBH23" s="121"/>
      <c r="LBI23" s="121"/>
      <c r="LBJ23" s="121"/>
      <c r="LBK23" s="121"/>
      <c r="LBL23" s="121"/>
      <c r="LBM23" s="121"/>
      <c r="LBN23" s="121"/>
      <c r="LBO23" s="121"/>
      <c r="LBP23" s="121"/>
      <c r="LBQ23" s="121"/>
      <c r="LBR23" s="121"/>
      <c r="LBS23" s="121"/>
      <c r="LBT23" s="121"/>
      <c r="LBU23" s="121"/>
      <c r="LBV23" s="121"/>
      <c r="LBW23" s="121"/>
      <c r="LBX23" s="121"/>
      <c r="LBY23" s="121"/>
      <c r="LBZ23" s="121"/>
      <c r="LCA23" s="121"/>
      <c r="LCB23" s="121"/>
      <c r="LCC23" s="121"/>
      <c r="LCD23" s="121"/>
      <c r="LCE23" s="121"/>
      <c r="LCF23" s="121"/>
      <c r="LCG23" s="121"/>
      <c r="LCH23" s="121"/>
      <c r="LCI23" s="121"/>
      <c r="LCJ23" s="121"/>
      <c r="LCK23" s="121"/>
      <c r="LCL23" s="121"/>
      <c r="LCM23" s="121"/>
      <c r="LCN23" s="121"/>
      <c r="LCO23" s="121"/>
      <c r="LCP23" s="121"/>
      <c r="LCQ23" s="121"/>
      <c r="LCR23" s="121"/>
      <c r="LCS23" s="121"/>
      <c r="LCT23" s="121"/>
      <c r="LCU23" s="121"/>
      <c r="LCV23" s="121"/>
      <c r="LCW23" s="121"/>
      <c r="LCX23" s="121"/>
      <c r="LCY23" s="121"/>
      <c r="LCZ23" s="121"/>
      <c r="LDA23" s="121"/>
      <c r="LDB23" s="121"/>
      <c r="LDC23" s="121"/>
      <c r="LDD23" s="121"/>
      <c r="LDE23" s="121"/>
      <c r="LDF23" s="121"/>
      <c r="LDG23" s="121"/>
      <c r="LDH23" s="121"/>
      <c r="LDI23" s="121"/>
      <c r="LDJ23" s="121"/>
      <c r="LDK23" s="121"/>
      <c r="LDL23" s="121"/>
      <c r="LDM23" s="121"/>
      <c r="LDN23" s="121"/>
      <c r="LDO23" s="121"/>
      <c r="LDP23" s="121"/>
      <c r="LDQ23" s="121"/>
      <c r="LDR23" s="121"/>
      <c r="LDS23" s="121"/>
      <c r="LDT23" s="121"/>
      <c r="LDU23" s="121"/>
      <c r="LDV23" s="121"/>
      <c r="LDW23" s="121"/>
      <c r="LDX23" s="121"/>
      <c r="LDY23" s="121"/>
      <c r="LDZ23" s="121"/>
      <c r="LEA23" s="121"/>
      <c r="LEB23" s="121"/>
      <c r="LEC23" s="121"/>
      <c r="LED23" s="121"/>
      <c r="LEE23" s="121"/>
      <c r="LEF23" s="121"/>
      <c r="LEG23" s="121"/>
      <c r="LEH23" s="121"/>
      <c r="LEI23" s="121"/>
      <c r="LEJ23" s="121"/>
      <c r="LEK23" s="121"/>
      <c r="LEL23" s="121"/>
      <c r="LEM23" s="121"/>
      <c r="LEN23" s="121"/>
      <c r="LEO23" s="121"/>
      <c r="LEP23" s="121"/>
      <c r="LEQ23" s="121"/>
      <c r="LER23" s="121"/>
      <c r="LES23" s="121"/>
      <c r="LET23" s="121"/>
      <c r="LEU23" s="121"/>
      <c r="LEV23" s="121"/>
      <c r="LEW23" s="121"/>
      <c r="LEX23" s="121"/>
      <c r="LEY23" s="121"/>
      <c r="LEZ23" s="121"/>
      <c r="LFA23" s="121"/>
      <c r="LFB23" s="121"/>
      <c r="LFC23" s="121"/>
      <c r="LFD23" s="121"/>
      <c r="LFE23" s="121"/>
      <c r="LFF23" s="121"/>
      <c r="LFG23" s="121"/>
      <c r="LFH23" s="121"/>
      <c r="LFI23" s="121"/>
      <c r="LFJ23" s="121"/>
      <c r="LFK23" s="121"/>
      <c r="LFL23" s="121"/>
      <c r="LFM23" s="121"/>
      <c r="LFN23" s="121"/>
      <c r="LFO23" s="121"/>
      <c r="LFP23" s="121"/>
      <c r="LFQ23" s="121"/>
      <c r="LFR23" s="121"/>
      <c r="LFS23" s="121"/>
      <c r="LFT23" s="121"/>
      <c r="LFU23" s="121"/>
      <c r="LFV23" s="121"/>
      <c r="LFW23" s="121"/>
      <c r="LFX23" s="121"/>
      <c r="LFY23" s="121"/>
      <c r="LFZ23" s="121"/>
      <c r="LGA23" s="121"/>
      <c r="LGB23" s="121"/>
      <c r="LGC23" s="121"/>
      <c r="LGD23" s="121"/>
      <c r="LGE23" s="121"/>
      <c r="LGF23" s="121"/>
      <c r="LGG23" s="121"/>
      <c r="LGH23" s="121"/>
      <c r="LGI23" s="121"/>
      <c r="LGJ23" s="121"/>
      <c r="LGK23" s="121"/>
      <c r="LGL23" s="121"/>
      <c r="LGM23" s="121"/>
      <c r="LGN23" s="121"/>
      <c r="LGO23" s="121"/>
      <c r="LGP23" s="121"/>
      <c r="LGQ23" s="121"/>
      <c r="LGR23" s="121"/>
      <c r="LGS23" s="121"/>
      <c r="LGT23" s="121"/>
      <c r="LGU23" s="121"/>
      <c r="LGV23" s="121"/>
      <c r="LGW23" s="121"/>
      <c r="LGX23" s="121"/>
      <c r="LGY23" s="121"/>
      <c r="LGZ23" s="121"/>
      <c r="LHA23" s="121"/>
      <c r="LHB23" s="121"/>
      <c r="LHC23" s="121"/>
      <c r="LHD23" s="121"/>
      <c r="LHE23" s="121"/>
      <c r="LHF23" s="121"/>
      <c r="LHG23" s="121"/>
      <c r="LHH23" s="121"/>
      <c r="LHI23" s="121"/>
      <c r="LHJ23" s="121"/>
      <c r="LHK23" s="121"/>
      <c r="LHL23" s="121"/>
      <c r="LHM23" s="121"/>
      <c r="LHN23" s="121"/>
      <c r="LHO23" s="121"/>
      <c r="LHP23" s="121"/>
      <c r="LHQ23" s="121"/>
      <c r="LHR23" s="121"/>
      <c r="LHS23" s="121"/>
      <c r="LHT23" s="121"/>
      <c r="LHU23" s="121"/>
      <c r="LHV23" s="121"/>
      <c r="LHW23" s="121"/>
      <c r="LHX23" s="121"/>
      <c r="LHY23" s="121"/>
      <c r="LHZ23" s="121"/>
      <c r="LIA23" s="121"/>
      <c r="LIB23" s="121"/>
      <c r="LIC23" s="121"/>
      <c r="LID23" s="121"/>
      <c r="LIE23" s="121"/>
      <c r="LIF23" s="121"/>
      <c r="LIG23" s="121"/>
      <c r="LIH23" s="121"/>
      <c r="LII23" s="121"/>
      <c r="LIJ23" s="121"/>
      <c r="LIK23" s="121"/>
      <c r="LIL23" s="121"/>
      <c r="LIM23" s="121"/>
      <c r="LIN23" s="121"/>
      <c r="LIO23" s="121"/>
      <c r="LIP23" s="121"/>
      <c r="LIQ23" s="121"/>
      <c r="LIR23" s="121"/>
      <c r="LIS23" s="121"/>
      <c r="LIT23" s="121"/>
      <c r="LIU23" s="121"/>
      <c r="LIV23" s="121"/>
      <c r="LIW23" s="121"/>
      <c r="LIX23" s="121"/>
      <c r="LIY23" s="121"/>
      <c r="LIZ23" s="121"/>
      <c r="LJA23" s="121"/>
      <c r="LJB23" s="121"/>
      <c r="LJC23" s="121"/>
      <c r="LJD23" s="121"/>
      <c r="LJE23" s="121"/>
      <c r="LJF23" s="121"/>
      <c r="LJG23" s="121"/>
      <c r="LJH23" s="121"/>
      <c r="LJI23" s="121"/>
      <c r="LJJ23" s="121"/>
      <c r="LJK23" s="121"/>
      <c r="LJL23" s="121"/>
      <c r="LJM23" s="121"/>
      <c r="LJN23" s="121"/>
      <c r="LJO23" s="121"/>
      <c r="LJP23" s="121"/>
      <c r="LJQ23" s="121"/>
      <c r="LJR23" s="121"/>
      <c r="LJS23" s="121"/>
      <c r="LJT23" s="121"/>
      <c r="LJU23" s="121"/>
      <c r="LJV23" s="121"/>
      <c r="LJW23" s="121"/>
      <c r="LJX23" s="121"/>
      <c r="LJY23" s="121"/>
      <c r="LJZ23" s="121"/>
      <c r="LKA23" s="121"/>
      <c r="LKB23" s="121"/>
      <c r="LKC23" s="121"/>
      <c r="LKD23" s="121"/>
      <c r="LKE23" s="121"/>
      <c r="LKF23" s="121"/>
      <c r="LKG23" s="121"/>
      <c r="LKH23" s="121"/>
      <c r="LKI23" s="121"/>
      <c r="LKJ23" s="121"/>
      <c r="LKK23" s="121"/>
      <c r="LKL23" s="121"/>
      <c r="LKM23" s="121"/>
      <c r="LKN23" s="121"/>
      <c r="LKO23" s="121"/>
      <c r="LKP23" s="121"/>
      <c r="LKQ23" s="121"/>
      <c r="LKR23" s="121"/>
      <c r="LKS23" s="121"/>
      <c r="LKT23" s="121"/>
      <c r="LKU23" s="121"/>
      <c r="LKV23" s="121"/>
      <c r="LKW23" s="121"/>
      <c r="LKX23" s="121"/>
      <c r="LKY23" s="121"/>
      <c r="LKZ23" s="121"/>
      <c r="LLA23" s="121"/>
      <c r="LLB23" s="121"/>
      <c r="LLC23" s="121"/>
      <c r="LLD23" s="121"/>
      <c r="LLE23" s="121"/>
      <c r="LLF23" s="121"/>
      <c r="LLG23" s="121"/>
      <c r="LLH23" s="121"/>
      <c r="LLI23" s="121"/>
      <c r="LLJ23" s="121"/>
      <c r="LLK23" s="121"/>
      <c r="LLL23" s="121"/>
      <c r="LLM23" s="121"/>
      <c r="LLN23" s="121"/>
      <c r="LLO23" s="121"/>
      <c r="LLP23" s="121"/>
      <c r="LLQ23" s="121"/>
      <c r="LLR23" s="121"/>
      <c r="LLS23" s="121"/>
      <c r="LLT23" s="121"/>
      <c r="LLU23" s="121"/>
      <c r="LLV23" s="121"/>
      <c r="LLW23" s="121"/>
      <c r="LLX23" s="121"/>
      <c r="LLY23" s="121"/>
      <c r="LLZ23" s="121"/>
      <c r="LMA23" s="121"/>
      <c r="LMB23" s="121"/>
      <c r="LMC23" s="121"/>
      <c r="LMD23" s="121"/>
      <c r="LME23" s="121"/>
      <c r="LMF23" s="121"/>
      <c r="LMG23" s="121"/>
      <c r="LMH23" s="121"/>
      <c r="LMI23" s="121"/>
      <c r="LMJ23" s="121"/>
      <c r="LMK23" s="121"/>
      <c r="LML23" s="121"/>
      <c r="LMM23" s="121"/>
      <c r="LMN23" s="121"/>
      <c r="LMO23" s="121"/>
      <c r="LMP23" s="121"/>
      <c r="LMQ23" s="121"/>
      <c r="LMR23" s="121"/>
      <c r="LMS23" s="121"/>
      <c r="LMT23" s="121"/>
      <c r="LMU23" s="121"/>
      <c r="LMV23" s="121"/>
      <c r="LMW23" s="121"/>
      <c r="LMX23" s="121"/>
      <c r="LMY23" s="121"/>
      <c r="LMZ23" s="121"/>
      <c r="LNA23" s="121"/>
      <c r="LNB23" s="121"/>
      <c r="LNC23" s="121"/>
      <c r="LND23" s="121"/>
      <c r="LNE23" s="121"/>
      <c r="LNF23" s="121"/>
      <c r="LNG23" s="121"/>
      <c r="LNH23" s="121"/>
      <c r="LNI23" s="121"/>
      <c r="LNJ23" s="121"/>
      <c r="LNK23" s="121"/>
      <c r="LNL23" s="121"/>
      <c r="LNM23" s="121"/>
      <c r="LNN23" s="121"/>
      <c r="LNO23" s="121"/>
      <c r="LNP23" s="121"/>
      <c r="LNQ23" s="121"/>
      <c r="LNR23" s="121"/>
      <c r="LNS23" s="121"/>
      <c r="LNT23" s="121"/>
      <c r="LNU23" s="121"/>
      <c r="LNV23" s="121"/>
      <c r="LNW23" s="121"/>
      <c r="LNX23" s="121"/>
      <c r="LNY23" s="121"/>
      <c r="LNZ23" s="121"/>
      <c r="LOA23" s="121"/>
      <c r="LOB23" s="121"/>
      <c r="LOC23" s="121"/>
      <c r="LOD23" s="121"/>
      <c r="LOE23" s="121"/>
      <c r="LOF23" s="121"/>
      <c r="LOG23" s="121"/>
      <c r="LOH23" s="121"/>
      <c r="LOI23" s="121"/>
      <c r="LOJ23" s="121"/>
      <c r="LOK23" s="121"/>
      <c r="LOL23" s="121"/>
      <c r="LOM23" s="121"/>
      <c r="LON23" s="121"/>
      <c r="LOO23" s="121"/>
      <c r="LOP23" s="121"/>
      <c r="LOQ23" s="121"/>
      <c r="LOR23" s="121"/>
      <c r="LOS23" s="121"/>
      <c r="LOT23" s="121"/>
      <c r="LOU23" s="121"/>
      <c r="LOV23" s="121"/>
      <c r="LOW23" s="121"/>
      <c r="LOX23" s="121"/>
      <c r="LOY23" s="121"/>
      <c r="LOZ23" s="121"/>
      <c r="LPA23" s="121"/>
      <c r="LPB23" s="121"/>
      <c r="LPC23" s="121"/>
      <c r="LPD23" s="121"/>
      <c r="LPE23" s="121"/>
      <c r="LPF23" s="121"/>
      <c r="LPG23" s="121"/>
      <c r="LPH23" s="121"/>
      <c r="LPI23" s="121"/>
      <c r="LPJ23" s="121"/>
      <c r="LPK23" s="121"/>
      <c r="LPL23" s="121"/>
      <c r="LPM23" s="121"/>
      <c r="LPN23" s="121"/>
      <c r="LPO23" s="121"/>
      <c r="LPP23" s="121"/>
      <c r="LPQ23" s="121"/>
      <c r="LPR23" s="121"/>
      <c r="LPS23" s="121"/>
      <c r="LPT23" s="121"/>
      <c r="LPU23" s="121"/>
      <c r="LPV23" s="121"/>
      <c r="LPW23" s="121"/>
      <c r="LPX23" s="121"/>
      <c r="LPY23" s="121"/>
      <c r="LPZ23" s="121"/>
      <c r="LQA23" s="121"/>
      <c r="LQB23" s="121"/>
      <c r="LQC23" s="121"/>
      <c r="LQD23" s="121"/>
      <c r="LQE23" s="121"/>
      <c r="LQF23" s="121"/>
      <c r="LQG23" s="121"/>
      <c r="LQH23" s="121"/>
      <c r="LQI23" s="121"/>
      <c r="LQJ23" s="121"/>
      <c r="LQK23" s="121"/>
      <c r="LQL23" s="121"/>
      <c r="LQM23" s="121"/>
      <c r="LQN23" s="121"/>
      <c r="LQO23" s="121"/>
      <c r="LQP23" s="121"/>
      <c r="LQQ23" s="121"/>
      <c r="LQR23" s="121"/>
      <c r="LQS23" s="121"/>
      <c r="LQT23" s="121"/>
      <c r="LQU23" s="121"/>
      <c r="LQV23" s="121"/>
      <c r="LQW23" s="121"/>
      <c r="LQX23" s="121"/>
      <c r="LQY23" s="121"/>
      <c r="LQZ23" s="121"/>
      <c r="LRA23" s="121"/>
      <c r="LRB23" s="121"/>
      <c r="LRC23" s="121"/>
      <c r="LRD23" s="121"/>
      <c r="LRE23" s="121"/>
      <c r="LRF23" s="121"/>
      <c r="LRG23" s="121"/>
      <c r="LRH23" s="121"/>
      <c r="LRI23" s="121"/>
      <c r="LRJ23" s="121"/>
      <c r="LRK23" s="121"/>
      <c r="LRL23" s="121"/>
      <c r="LRM23" s="121"/>
      <c r="LRN23" s="121"/>
      <c r="LRO23" s="121"/>
      <c r="LRP23" s="121"/>
      <c r="LRQ23" s="121"/>
      <c r="LRR23" s="121"/>
      <c r="LRS23" s="121"/>
      <c r="LRT23" s="121"/>
      <c r="LRU23" s="121"/>
      <c r="LRV23" s="121"/>
      <c r="LRW23" s="121"/>
      <c r="LRX23" s="121"/>
      <c r="LRY23" s="121"/>
      <c r="LRZ23" s="121"/>
      <c r="LSA23" s="121"/>
      <c r="LSB23" s="121"/>
      <c r="LSC23" s="121"/>
      <c r="LSD23" s="121"/>
      <c r="LSE23" s="121"/>
      <c r="LSF23" s="121"/>
      <c r="LSG23" s="121"/>
      <c r="LSH23" s="121"/>
      <c r="LSI23" s="121"/>
      <c r="LSJ23" s="121"/>
      <c r="LSK23" s="121"/>
      <c r="LSL23" s="121"/>
      <c r="LSM23" s="121"/>
      <c r="LSN23" s="121"/>
      <c r="LSO23" s="121"/>
      <c r="LSP23" s="121"/>
      <c r="LSQ23" s="121"/>
      <c r="LSR23" s="121"/>
      <c r="LSS23" s="121"/>
      <c r="LST23" s="121"/>
      <c r="LSU23" s="121"/>
      <c r="LSV23" s="121"/>
      <c r="LSW23" s="121"/>
      <c r="LSX23" s="121"/>
      <c r="LSY23" s="121"/>
      <c r="LSZ23" s="121"/>
      <c r="LTA23" s="121"/>
      <c r="LTB23" s="121"/>
      <c r="LTC23" s="121"/>
      <c r="LTD23" s="121"/>
      <c r="LTE23" s="121"/>
      <c r="LTF23" s="121"/>
      <c r="LTG23" s="121"/>
      <c r="LTH23" s="121"/>
      <c r="LTI23" s="121"/>
      <c r="LTJ23" s="121"/>
      <c r="LTK23" s="121"/>
      <c r="LTL23" s="121"/>
      <c r="LTM23" s="121"/>
      <c r="LTN23" s="121"/>
      <c r="LTO23" s="121"/>
      <c r="LTP23" s="121"/>
      <c r="LTQ23" s="121"/>
      <c r="LTR23" s="121"/>
      <c r="LTS23" s="121"/>
      <c r="LTT23" s="121"/>
      <c r="LTU23" s="121"/>
      <c r="LTV23" s="121"/>
      <c r="LTW23" s="121"/>
      <c r="LTX23" s="121"/>
      <c r="LTY23" s="121"/>
      <c r="LTZ23" s="121"/>
      <c r="LUA23" s="121"/>
      <c r="LUB23" s="121"/>
      <c r="LUC23" s="121"/>
      <c r="LUD23" s="121"/>
      <c r="LUE23" s="121"/>
      <c r="LUF23" s="121"/>
      <c r="LUG23" s="121"/>
      <c r="LUH23" s="121"/>
      <c r="LUI23" s="121"/>
      <c r="LUJ23" s="121"/>
      <c r="LUK23" s="121"/>
      <c r="LUL23" s="121"/>
      <c r="LUM23" s="121"/>
      <c r="LUN23" s="121"/>
      <c r="LUO23" s="121"/>
      <c r="LUP23" s="121"/>
      <c r="LUQ23" s="121"/>
      <c r="LUR23" s="121"/>
      <c r="LUS23" s="121"/>
      <c r="LUT23" s="121"/>
      <c r="LUU23" s="121"/>
      <c r="LUV23" s="121"/>
      <c r="LUW23" s="121"/>
      <c r="LUX23" s="121"/>
      <c r="LUY23" s="121"/>
      <c r="LUZ23" s="121"/>
      <c r="LVA23" s="121"/>
      <c r="LVB23" s="121"/>
      <c r="LVC23" s="121"/>
      <c r="LVD23" s="121"/>
      <c r="LVE23" s="121"/>
      <c r="LVF23" s="121"/>
      <c r="LVG23" s="121"/>
      <c r="LVH23" s="121"/>
      <c r="LVI23" s="121"/>
      <c r="LVJ23" s="121"/>
      <c r="LVK23" s="121"/>
      <c r="LVL23" s="121"/>
      <c r="LVM23" s="121"/>
      <c r="LVN23" s="121"/>
      <c r="LVO23" s="121"/>
      <c r="LVP23" s="121"/>
      <c r="LVQ23" s="121"/>
      <c r="LVR23" s="121"/>
      <c r="LVS23" s="121"/>
      <c r="LVT23" s="121"/>
      <c r="LVU23" s="121"/>
      <c r="LVV23" s="121"/>
      <c r="LVW23" s="121"/>
      <c r="LVX23" s="121"/>
      <c r="LVY23" s="121"/>
      <c r="LVZ23" s="121"/>
      <c r="LWA23" s="121"/>
      <c r="LWB23" s="121"/>
      <c r="LWC23" s="121"/>
      <c r="LWD23" s="121"/>
      <c r="LWE23" s="121"/>
      <c r="LWF23" s="121"/>
      <c r="LWG23" s="121"/>
      <c r="LWH23" s="121"/>
      <c r="LWI23" s="121"/>
      <c r="LWJ23" s="121"/>
      <c r="LWK23" s="121"/>
      <c r="LWL23" s="121"/>
      <c r="LWM23" s="121"/>
      <c r="LWN23" s="121"/>
      <c r="LWO23" s="121"/>
      <c r="LWP23" s="121"/>
      <c r="LWQ23" s="121"/>
      <c r="LWR23" s="121"/>
      <c r="LWS23" s="121"/>
      <c r="LWT23" s="121"/>
      <c r="LWU23" s="121"/>
      <c r="LWV23" s="121"/>
      <c r="LWW23" s="121"/>
      <c r="LWX23" s="121"/>
      <c r="LWY23" s="121"/>
      <c r="LWZ23" s="121"/>
      <c r="LXA23" s="121"/>
      <c r="LXB23" s="121"/>
      <c r="LXC23" s="121"/>
      <c r="LXD23" s="121"/>
      <c r="LXE23" s="121"/>
      <c r="LXF23" s="121"/>
      <c r="LXG23" s="121"/>
      <c r="LXH23" s="121"/>
      <c r="LXI23" s="121"/>
      <c r="LXJ23" s="121"/>
      <c r="LXK23" s="121"/>
      <c r="LXL23" s="121"/>
      <c r="LXM23" s="121"/>
      <c r="LXN23" s="121"/>
      <c r="LXO23" s="121"/>
      <c r="LXP23" s="121"/>
      <c r="LXQ23" s="121"/>
      <c r="LXR23" s="121"/>
      <c r="LXS23" s="121"/>
      <c r="LXT23" s="121"/>
      <c r="LXU23" s="121"/>
      <c r="LXV23" s="121"/>
      <c r="LXW23" s="121"/>
      <c r="LXX23" s="121"/>
      <c r="LXY23" s="121"/>
      <c r="LXZ23" s="121"/>
      <c r="LYA23" s="121"/>
      <c r="LYB23" s="121"/>
      <c r="LYC23" s="121"/>
      <c r="LYD23" s="121"/>
      <c r="LYE23" s="121"/>
      <c r="LYF23" s="121"/>
      <c r="LYG23" s="121"/>
      <c r="LYH23" s="121"/>
      <c r="LYI23" s="121"/>
      <c r="LYJ23" s="121"/>
      <c r="LYK23" s="121"/>
      <c r="LYL23" s="121"/>
      <c r="LYM23" s="121"/>
      <c r="LYN23" s="121"/>
      <c r="LYO23" s="121"/>
      <c r="LYP23" s="121"/>
      <c r="LYQ23" s="121"/>
      <c r="LYR23" s="121"/>
      <c r="LYS23" s="121"/>
      <c r="LYT23" s="121"/>
      <c r="LYU23" s="121"/>
      <c r="LYV23" s="121"/>
      <c r="LYW23" s="121"/>
      <c r="LYX23" s="121"/>
      <c r="LYY23" s="121"/>
      <c r="LYZ23" s="121"/>
      <c r="LZA23" s="121"/>
      <c r="LZB23" s="121"/>
      <c r="LZC23" s="121"/>
      <c r="LZD23" s="121"/>
      <c r="LZE23" s="121"/>
      <c r="LZF23" s="121"/>
      <c r="LZG23" s="121"/>
      <c r="LZH23" s="121"/>
      <c r="LZI23" s="121"/>
      <c r="LZJ23" s="121"/>
      <c r="LZK23" s="121"/>
      <c r="LZL23" s="121"/>
      <c r="LZM23" s="121"/>
      <c r="LZN23" s="121"/>
      <c r="LZO23" s="121"/>
      <c r="LZP23" s="121"/>
      <c r="LZQ23" s="121"/>
      <c r="LZR23" s="121"/>
      <c r="LZS23" s="121"/>
      <c r="LZT23" s="121"/>
      <c r="LZU23" s="121"/>
      <c r="LZV23" s="121"/>
      <c r="LZW23" s="121"/>
      <c r="LZX23" s="121"/>
      <c r="LZY23" s="121"/>
      <c r="LZZ23" s="121"/>
      <c r="MAA23" s="121"/>
      <c r="MAB23" s="121"/>
      <c r="MAC23" s="121"/>
      <c r="MAD23" s="121"/>
      <c r="MAE23" s="121"/>
      <c r="MAF23" s="121"/>
      <c r="MAG23" s="121"/>
      <c r="MAH23" s="121"/>
      <c r="MAI23" s="121"/>
      <c r="MAJ23" s="121"/>
      <c r="MAK23" s="121"/>
      <c r="MAL23" s="121"/>
      <c r="MAM23" s="121"/>
      <c r="MAN23" s="121"/>
      <c r="MAO23" s="121"/>
      <c r="MAP23" s="121"/>
      <c r="MAQ23" s="121"/>
      <c r="MAR23" s="121"/>
      <c r="MAS23" s="121"/>
      <c r="MAT23" s="121"/>
      <c r="MAU23" s="121"/>
      <c r="MAV23" s="121"/>
      <c r="MAW23" s="121"/>
      <c r="MAX23" s="121"/>
      <c r="MAY23" s="121"/>
      <c r="MAZ23" s="121"/>
      <c r="MBA23" s="121"/>
      <c r="MBB23" s="121"/>
      <c r="MBC23" s="121"/>
      <c r="MBD23" s="121"/>
      <c r="MBE23" s="121"/>
      <c r="MBF23" s="121"/>
      <c r="MBG23" s="121"/>
      <c r="MBH23" s="121"/>
      <c r="MBI23" s="121"/>
      <c r="MBJ23" s="121"/>
      <c r="MBK23" s="121"/>
      <c r="MBL23" s="121"/>
      <c r="MBM23" s="121"/>
      <c r="MBN23" s="121"/>
      <c r="MBO23" s="121"/>
      <c r="MBP23" s="121"/>
      <c r="MBQ23" s="121"/>
      <c r="MBR23" s="121"/>
      <c r="MBS23" s="121"/>
      <c r="MBT23" s="121"/>
      <c r="MBU23" s="121"/>
      <c r="MBV23" s="121"/>
      <c r="MBW23" s="121"/>
      <c r="MBX23" s="121"/>
      <c r="MBY23" s="121"/>
      <c r="MBZ23" s="121"/>
      <c r="MCA23" s="121"/>
      <c r="MCB23" s="121"/>
      <c r="MCC23" s="121"/>
      <c r="MCD23" s="121"/>
      <c r="MCE23" s="121"/>
      <c r="MCF23" s="121"/>
      <c r="MCG23" s="121"/>
      <c r="MCH23" s="121"/>
      <c r="MCI23" s="121"/>
      <c r="MCJ23" s="121"/>
      <c r="MCK23" s="121"/>
      <c r="MCL23" s="121"/>
      <c r="MCM23" s="121"/>
      <c r="MCN23" s="121"/>
      <c r="MCO23" s="121"/>
      <c r="MCP23" s="121"/>
      <c r="MCQ23" s="121"/>
      <c r="MCR23" s="121"/>
      <c r="MCS23" s="121"/>
      <c r="MCT23" s="121"/>
      <c r="MCU23" s="121"/>
      <c r="MCV23" s="121"/>
      <c r="MCW23" s="121"/>
      <c r="MCX23" s="121"/>
      <c r="MCY23" s="121"/>
      <c r="MCZ23" s="121"/>
      <c r="MDA23" s="121"/>
      <c r="MDB23" s="121"/>
      <c r="MDC23" s="121"/>
      <c r="MDD23" s="121"/>
      <c r="MDE23" s="121"/>
      <c r="MDF23" s="121"/>
      <c r="MDG23" s="121"/>
      <c r="MDH23" s="121"/>
      <c r="MDI23" s="121"/>
      <c r="MDJ23" s="121"/>
      <c r="MDK23" s="121"/>
      <c r="MDL23" s="121"/>
      <c r="MDM23" s="121"/>
      <c r="MDN23" s="121"/>
      <c r="MDO23" s="121"/>
      <c r="MDP23" s="121"/>
      <c r="MDQ23" s="121"/>
      <c r="MDR23" s="121"/>
      <c r="MDS23" s="121"/>
      <c r="MDT23" s="121"/>
      <c r="MDU23" s="121"/>
      <c r="MDV23" s="121"/>
      <c r="MDW23" s="121"/>
      <c r="MDX23" s="121"/>
      <c r="MDY23" s="121"/>
      <c r="MDZ23" s="121"/>
      <c r="MEA23" s="121"/>
      <c r="MEB23" s="121"/>
      <c r="MEC23" s="121"/>
      <c r="MED23" s="121"/>
      <c r="MEE23" s="121"/>
      <c r="MEF23" s="121"/>
      <c r="MEG23" s="121"/>
      <c r="MEH23" s="121"/>
      <c r="MEI23" s="121"/>
      <c r="MEJ23" s="121"/>
      <c r="MEK23" s="121"/>
      <c r="MEL23" s="121"/>
      <c r="MEM23" s="121"/>
      <c r="MEN23" s="121"/>
      <c r="MEO23" s="121"/>
      <c r="MEP23" s="121"/>
      <c r="MEQ23" s="121"/>
      <c r="MER23" s="121"/>
      <c r="MES23" s="121"/>
      <c r="MET23" s="121"/>
      <c r="MEU23" s="121"/>
      <c r="MEV23" s="121"/>
      <c r="MEW23" s="121"/>
      <c r="MEX23" s="121"/>
      <c r="MEY23" s="121"/>
      <c r="MEZ23" s="121"/>
      <c r="MFA23" s="121"/>
      <c r="MFB23" s="121"/>
      <c r="MFC23" s="121"/>
      <c r="MFD23" s="121"/>
      <c r="MFE23" s="121"/>
      <c r="MFF23" s="121"/>
      <c r="MFG23" s="121"/>
      <c r="MFH23" s="121"/>
      <c r="MFI23" s="121"/>
      <c r="MFJ23" s="121"/>
      <c r="MFK23" s="121"/>
      <c r="MFL23" s="121"/>
      <c r="MFM23" s="121"/>
      <c r="MFN23" s="121"/>
      <c r="MFO23" s="121"/>
      <c r="MFP23" s="121"/>
      <c r="MFQ23" s="121"/>
      <c r="MFR23" s="121"/>
      <c r="MFS23" s="121"/>
      <c r="MFT23" s="121"/>
      <c r="MFU23" s="121"/>
      <c r="MFV23" s="121"/>
      <c r="MFW23" s="121"/>
      <c r="MFX23" s="121"/>
      <c r="MFY23" s="121"/>
      <c r="MFZ23" s="121"/>
      <c r="MGA23" s="121"/>
      <c r="MGB23" s="121"/>
      <c r="MGC23" s="121"/>
      <c r="MGD23" s="121"/>
      <c r="MGE23" s="121"/>
      <c r="MGF23" s="121"/>
      <c r="MGG23" s="121"/>
      <c r="MGH23" s="121"/>
      <c r="MGI23" s="121"/>
      <c r="MGJ23" s="121"/>
      <c r="MGK23" s="121"/>
      <c r="MGL23" s="121"/>
      <c r="MGM23" s="121"/>
      <c r="MGN23" s="121"/>
      <c r="MGO23" s="121"/>
      <c r="MGP23" s="121"/>
      <c r="MGQ23" s="121"/>
      <c r="MGR23" s="121"/>
      <c r="MGS23" s="121"/>
      <c r="MGT23" s="121"/>
      <c r="MGU23" s="121"/>
      <c r="MGV23" s="121"/>
      <c r="MGW23" s="121"/>
      <c r="MGX23" s="121"/>
      <c r="MGY23" s="121"/>
      <c r="MGZ23" s="121"/>
      <c r="MHA23" s="121"/>
      <c r="MHB23" s="121"/>
      <c r="MHC23" s="121"/>
      <c r="MHD23" s="121"/>
      <c r="MHE23" s="121"/>
      <c r="MHF23" s="121"/>
      <c r="MHG23" s="121"/>
      <c r="MHH23" s="121"/>
      <c r="MHI23" s="121"/>
      <c r="MHJ23" s="121"/>
      <c r="MHK23" s="121"/>
      <c r="MHL23" s="121"/>
      <c r="MHM23" s="121"/>
      <c r="MHN23" s="121"/>
      <c r="MHO23" s="121"/>
      <c r="MHP23" s="121"/>
      <c r="MHQ23" s="121"/>
      <c r="MHR23" s="121"/>
      <c r="MHS23" s="121"/>
      <c r="MHT23" s="121"/>
      <c r="MHU23" s="121"/>
      <c r="MHV23" s="121"/>
      <c r="MHW23" s="121"/>
      <c r="MHX23" s="121"/>
      <c r="MHY23" s="121"/>
      <c r="MHZ23" s="121"/>
      <c r="MIA23" s="121"/>
      <c r="MIB23" s="121"/>
      <c r="MIC23" s="121"/>
      <c r="MID23" s="121"/>
      <c r="MIE23" s="121"/>
      <c r="MIF23" s="121"/>
      <c r="MIG23" s="121"/>
      <c r="MIH23" s="121"/>
      <c r="MII23" s="121"/>
      <c r="MIJ23" s="121"/>
      <c r="MIK23" s="121"/>
      <c r="MIL23" s="121"/>
      <c r="MIM23" s="121"/>
      <c r="MIN23" s="121"/>
      <c r="MIO23" s="121"/>
      <c r="MIP23" s="121"/>
      <c r="MIQ23" s="121"/>
      <c r="MIR23" s="121"/>
      <c r="MIS23" s="121"/>
      <c r="MIT23" s="121"/>
      <c r="MIU23" s="121"/>
      <c r="MIV23" s="121"/>
      <c r="MIW23" s="121"/>
      <c r="MIX23" s="121"/>
      <c r="MIY23" s="121"/>
      <c r="MIZ23" s="121"/>
      <c r="MJA23" s="121"/>
      <c r="MJB23" s="121"/>
      <c r="MJC23" s="121"/>
      <c r="MJD23" s="121"/>
      <c r="MJE23" s="121"/>
      <c r="MJF23" s="121"/>
      <c r="MJG23" s="121"/>
      <c r="MJH23" s="121"/>
      <c r="MJI23" s="121"/>
      <c r="MJJ23" s="121"/>
      <c r="MJK23" s="121"/>
      <c r="MJL23" s="121"/>
      <c r="MJM23" s="121"/>
      <c r="MJN23" s="121"/>
      <c r="MJO23" s="121"/>
      <c r="MJP23" s="121"/>
      <c r="MJQ23" s="121"/>
      <c r="MJR23" s="121"/>
      <c r="MJS23" s="121"/>
      <c r="MJT23" s="121"/>
      <c r="MJU23" s="121"/>
      <c r="MJV23" s="121"/>
      <c r="MJW23" s="121"/>
      <c r="MJX23" s="121"/>
      <c r="MJY23" s="121"/>
      <c r="MJZ23" s="121"/>
      <c r="MKA23" s="121"/>
      <c r="MKB23" s="121"/>
      <c r="MKC23" s="121"/>
      <c r="MKD23" s="121"/>
      <c r="MKE23" s="121"/>
      <c r="MKF23" s="121"/>
      <c r="MKG23" s="121"/>
      <c r="MKH23" s="121"/>
      <c r="MKI23" s="121"/>
      <c r="MKJ23" s="121"/>
      <c r="MKK23" s="121"/>
      <c r="MKL23" s="121"/>
      <c r="MKM23" s="121"/>
      <c r="MKN23" s="121"/>
      <c r="MKO23" s="121"/>
      <c r="MKP23" s="121"/>
      <c r="MKQ23" s="121"/>
      <c r="MKR23" s="121"/>
      <c r="MKS23" s="121"/>
      <c r="MKT23" s="121"/>
      <c r="MKU23" s="121"/>
      <c r="MKV23" s="121"/>
      <c r="MKW23" s="121"/>
      <c r="MKX23" s="121"/>
      <c r="MKY23" s="121"/>
      <c r="MKZ23" s="121"/>
      <c r="MLA23" s="121"/>
      <c r="MLB23" s="121"/>
      <c r="MLC23" s="121"/>
      <c r="MLD23" s="121"/>
      <c r="MLE23" s="121"/>
      <c r="MLF23" s="121"/>
      <c r="MLG23" s="121"/>
      <c r="MLH23" s="121"/>
      <c r="MLI23" s="121"/>
      <c r="MLJ23" s="121"/>
      <c r="MLK23" s="121"/>
      <c r="MLL23" s="121"/>
      <c r="MLM23" s="121"/>
      <c r="MLN23" s="121"/>
      <c r="MLO23" s="121"/>
      <c r="MLP23" s="121"/>
      <c r="MLQ23" s="121"/>
      <c r="MLR23" s="121"/>
      <c r="MLS23" s="121"/>
      <c r="MLT23" s="121"/>
      <c r="MLU23" s="121"/>
      <c r="MLV23" s="121"/>
      <c r="MLW23" s="121"/>
      <c r="MLX23" s="121"/>
      <c r="MLY23" s="121"/>
      <c r="MLZ23" s="121"/>
      <c r="MMA23" s="121"/>
      <c r="MMB23" s="121"/>
      <c r="MMC23" s="121"/>
      <c r="MMD23" s="121"/>
      <c r="MME23" s="121"/>
      <c r="MMF23" s="121"/>
      <c r="MMG23" s="121"/>
      <c r="MMH23" s="121"/>
      <c r="MMI23" s="121"/>
      <c r="MMJ23" s="121"/>
      <c r="MMK23" s="121"/>
      <c r="MML23" s="121"/>
      <c r="MMM23" s="121"/>
      <c r="MMN23" s="121"/>
      <c r="MMO23" s="121"/>
      <c r="MMP23" s="121"/>
      <c r="MMQ23" s="121"/>
      <c r="MMR23" s="121"/>
      <c r="MMS23" s="121"/>
      <c r="MMT23" s="121"/>
      <c r="MMU23" s="121"/>
      <c r="MMV23" s="121"/>
      <c r="MMW23" s="121"/>
      <c r="MMX23" s="121"/>
      <c r="MMY23" s="121"/>
      <c r="MMZ23" s="121"/>
      <c r="MNA23" s="121"/>
      <c r="MNB23" s="121"/>
      <c r="MNC23" s="121"/>
      <c r="MND23" s="121"/>
      <c r="MNE23" s="121"/>
      <c r="MNF23" s="121"/>
      <c r="MNG23" s="121"/>
      <c r="MNH23" s="121"/>
      <c r="MNI23" s="121"/>
      <c r="MNJ23" s="121"/>
      <c r="MNK23" s="121"/>
      <c r="MNL23" s="121"/>
      <c r="MNM23" s="121"/>
      <c r="MNN23" s="121"/>
      <c r="MNO23" s="121"/>
      <c r="MNP23" s="121"/>
      <c r="MNQ23" s="121"/>
      <c r="MNR23" s="121"/>
      <c r="MNS23" s="121"/>
      <c r="MNT23" s="121"/>
      <c r="MNU23" s="121"/>
      <c r="MNV23" s="121"/>
      <c r="MNW23" s="121"/>
      <c r="MNX23" s="121"/>
      <c r="MNY23" s="121"/>
      <c r="MNZ23" s="121"/>
      <c r="MOA23" s="121"/>
      <c r="MOB23" s="121"/>
      <c r="MOC23" s="121"/>
      <c r="MOD23" s="121"/>
      <c r="MOE23" s="121"/>
      <c r="MOF23" s="121"/>
      <c r="MOG23" s="121"/>
      <c r="MOH23" s="121"/>
      <c r="MOI23" s="121"/>
      <c r="MOJ23" s="121"/>
      <c r="MOK23" s="121"/>
      <c r="MOL23" s="121"/>
      <c r="MOM23" s="121"/>
      <c r="MON23" s="121"/>
      <c r="MOO23" s="121"/>
      <c r="MOP23" s="121"/>
      <c r="MOQ23" s="121"/>
      <c r="MOR23" s="121"/>
      <c r="MOS23" s="121"/>
      <c r="MOT23" s="121"/>
      <c r="MOU23" s="121"/>
      <c r="MOV23" s="121"/>
      <c r="MOW23" s="121"/>
      <c r="MOX23" s="121"/>
      <c r="MOY23" s="121"/>
      <c r="MOZ23" s="121"/>
      <c r="MPA23" s="121"/>
      <c r="MPB23" s="121"/>
      <c r="MPC23" s="121"/>
      <c r="MPD23" s="121"/>
      <c r="MPE23" s="121"/>
      <c r="MPF23" s="121"/>
      <c r="MPG23" s="121"/>
      <c r="MPH23" s="121"/>
      <c r="MPI23" s="121"/>
      <c r="MPJ23" s="121"/>
      <c r="MPK23" s="121"/>
      <c r="MPL23" s="121"/>
      <c r="MPM23" s="121"/>
      <c r="MPN23" s="121"/>
      <c r="MPO23" s="121"/>
      <c r="MPP23" s="121"/>
      <c r="MPQ23" s="121"/>
      <c r="MPR23" s="121"/>
      <c r="MPS23" s="121"/>
      <c r="MPT23" s="121"/>
      <c r="MPU23" s="121"/>
      <c r="MPV23" s="121"/>
      <c r="MPW23" s="121"/>
      <c r="MPX23" s="121"/>
      <c r="MPY23" s="121"/>
      <c r="MPZ23" s="121"/>
      <c r="MQA23" s="121"/>
      <c r="MQB23" s="121"/>
      <c r="MQC23" s="121"/>
      <c r="MQD23" s="121"/>
      <c r="MQE23" s="121"/>
      <c r="MQF23" s="121"/>
      <c r="MQG23" s="121"/>
      <c r="MQH23" s="121"/>
      <c r="MQI23" s="121"/>
      <c r="MQJ23" s="121"/>
      <c r="MQK23" s="121"/>
      <c r="MQL23" s="121"/>
      <c r="MQM23" s="121"/>
      <c r="MQN23" s="121"/>
      <c r="MQO23" s="121"/>
      <c r="MQP23" s="121"/>
      <c r="MQQ23" s="121"/>
      <c r="MQR23" s="121"/>
      <c r="MQS23" s="121"/>
      <c r="MQT23" s="121"/>
      <c r="MQU23" s="121"/>
      <c r="MQV23" s="121"/>
      <c r="MQW23" s="121"/>
      <c r="MQX23" s="121"/>
      <c r="MQY23" s="121"/>
      <c r="MQZ23" s="121"/>
      <c r="MRA23" s="121"/>
      <c r="MRB23" s="121"/>
      <c r="MRC23" s="121"/>
      <c r="MRD23" s="121"/>
      <c r="MRE23" s="121"/>
      <c r="MRF23" s="121"/>
      <c r="MRG23" s="121"/>
      <c r="MRH23" s="121"/>
      <c r="MRI23" s="121"/>
      <c r="MRJ23" s="121"/>
      <c r="MRK23" s="121"/>
      <c r="MRL23" s="121"/>
      <c r="MRM23" s="121"/>
      <c r="MRN23" s="121"/>
      <c r="MRO23" s="121"/>
      <c r="MRP23" s="121"/>
      <c r="MRQ23" s="121"/>
      <c r="MRR23" s="121"/>
      <c r="MRS23" s="121"/>
      <c r="MRT23" s="121"/>
      <c r="MRU23" s="121"/>
      <c r="MRV23" s="121"/>
      <c r="MRW23" s="121"/>
      <c r="MRX23" s="121"/>
      <c r="MRY23" s="121"/>
      <c r="MRZ23" s="121"/>
      <c r="MSA23" s="121"/>
      <c r="MSB23" s="121"/>
      <c r="MSC23" s="121"/>
      <c r="MSD23" s="121"/>
      <c r="MSE23" s="121"/>
      <c r="MSF23" s="121"/>
      <c r="MSG23" s="121"/>
      <c r="MSH23" s="121"/>
      <c r="MSI23" s="121"/>
      <c r="MSJ23" s="121"/>
      <c r="MSK23" s="121"/>
      <c r="MSL23" s="121"/>
      <c r="MSM23" s="121"/>
      <c r="MSN23" s="121"/>
      <c r="MSO23" s="121"/>
      <c r="MSP23" s="121"/>
      <c r="MSQ23" s="121"/>
      <c r="MSR23" s="121"/>
      <c r="MSS23" s="121"/>
      <c r="MST23" s="121"/>
      <c r="MSU23" s="121"/>
      <c r="MSV23" s="121"/>
      <c r="MSW23" s="121"/>
      <c r="MSX23" s="121"/>
      <c r="MSY23" s="121"/>
      <c r="MSZ23" s="121"/>
      <c r="MTA23" s="121"/>
      <c r="MTB23" s="121"/>
      <c r="MTC23" s="121"/>
      <c r="MTD23" s="121"/>
      <c r="MTE23" s="121"/>
      <c r="MTF23" s="121"/>
      <c r="MTG23" s="121"/>
      <c r="MTH23" s="121"/>
      <c r="MTI23" s="121"/>
      <c r="MTJ23" s="121"/>
      <c r="MTK23" s="121"/>
      <c r="MTL23" s="121"/>
      <c r="MTM23" s="121"/>
      <c r="MTN23" s="121"/>
      <c r="MTO23" s="121"/>
      <c r="MTP23" s="121"/>
      <c r="MTQ23" s="121"/>
      <c r="MTR23" s="121"/>
      <c r="MTS23" s="121"/>
      <c r="MTT23" s="121"/>
      <c r="MTU23" s="121"/>
      <c r="MTV23" s="121"/>
      <c r="MTW23" s="121"/>
      <c r="MTX23" s="121"/>
      <c r="MTY23" s="121"/>
      <c r="MTZ23" s="121"/>
      <c r="MUA23" s="121"/>
      <c r="MUB23" s="121"/>
      <c r="MUC23" s="121"/>
      <c r="MUD23" s="121"/>
      <c r="MUE23" s="121"/>
      <c r="MUF23" s="121"/>
      <c r="MUG23" s="121"/>
      <c r="MUH23" s="121"/>
      <c r="MUI23" s="121"/>
      <c r="MUJ23" s="121"/>
      <c r="MUK23" s="121"/>
      <c r="MUL23" s="121"/>
      <c r="MUM23" s="121"/>
      <c r="MUN23" s="121"/>
      <c r="MUO23" s="121"/>
      <c r="MUP23" s="121"/>
      <c r="MUQ23" s="121"/>
      <c r="MUR23" s="121"/>
      <c r="MUS23" s="121"/>
      <c r="MUT23" s="121"/>
      <c r="MUU23" s="121"/>
      <c r="MUV23" s="121"/>
      <c r="MUW23" s="121"/>
      <c r="MUX23" s="121"/>
      <c r="MUY23" s="121"/>
      <c r="MUZ23" s="121"/>
      <c r="MVA23" s="121"/>
      <c r="MVB23" s="121"/>
      <c r="MVC23" s="121"/>
      <c r="MVD23" s="121"/>
      <c r="MVE23" s="121"/>
      <c r="MVF23" s="121"/>
      <c r="MVG23" s="121"/>
      <c r="MVH23" s="121"/>
      <c r="MVI23" s="121"/>
      <c r="MVJ23" s="121"/>
      <c r="MVK23" s="121"/>
      <c r="MVL23" s="121"/>
      <c r="MVM23" s="121"/>
      <c r="MVN23" s="121"/>
      <c r="MVO23" s="121"/>
      <c r="MVP23" s="121"/>
      <c r="MVQ23" s="121"/>
      <c r="MVR23" s="121"/>
      <c r="MVS23" s="121"/>
      <c r="MVT23" s="121"/>
      <c r="MVU23" s="121"/>
      <c r="MVV23" s="121"/>
      <c r="MVW23" s="121"/>
      <c r="MVX23" s="121"/>
      <c r="MVY23" s="121"/>
      <c r="MVZ23" s="121"/>
      <c r="MWA23" s="121"/>
      <c r="MWB23" s="121"/>
      <c r="MWC23" s="121"/>
      <c r="MWD23" s="121"/>
      <c r="MWE23" s="121"/>
      <c r="MWF23" s="121"/>
      <c r="MWG23" s="121"/>
      <c r="MWH23" s="121"/>
      <c r="MWI23" s="121"/>
      <c r="MWJ23" s="121"/>
      <c r="MWK23" s="121"/>
      <c r="MWL23" s="121"/>
      <c r="MWM23" s="121"/>
      <c r="MWN23" s="121"/>
      <c r="MWO23" s="121"/>
      <c r="MWP23" s="121"/>
      <c r="MWQ23" s="121"/>
      <c r="MWR23" s="121"/>
      <c r="MWS23" s="121"/>
      <c r="MWT23" s="121"/>
      <c r="MWU23" s="121"/>
      <c r="MWV23" s="121"/>
      <c r="MWW23" s="121"/>
      <c r="MWX23" s="121"/>
      <c r="MWY23" s="121"/>
      <c r="MWZ23" s="121"/>
      <c r="MXA23" s="121"/>
      <c r="MXB23" s="121"/>
      <c r="MXC23" s="121"/>
      <c r="MXD23" s="121"/>
      <c r="MXE23" s="121"/>
      <c r="MXF23" s="121"/>
      <c r="MXG23" s="121"/>
      <c r="MXH23" s="121"/>
      <c r="MXI23" s="121"/>
      <c r="MXJ23" s="121"/>
      <c r="MXK23" s="121"/>
      <c r="MXL23" s="121"/>
      <c r="MXM23" s="121"/>
      <c r="MXN23" s="121"/>
      <c r="MXO23" s="121"/>
      <c r="MXP23" s="121"/>
      <c r="MXQ23" s="121"/>
      <c r="MXR23" s="121"/>
      <c r="MXS23" s="121"/>
      <c r="MXT23" s="121"/>
      <c r="MXU23" s="121"/>
      <c r="MXV23" s="121"/>
      <c r="MXW23" s="121"/>
      <c r="MXX23" s="121"/>
      <c r="MXY23" s="121"/>
      <c r="MXZ23" s="121"/>
      <c r="MYA23" s="121"/>
      <c r="MYB23" s="121"/>
      <c r="MYC23" s="121"/>
      <c r="MYD23" s="121"/>
      <c r="MYE23" s="121"/>
      <c r="MYF23" s="121"/>
      <c r="MYG23" s="121"/>
      <c r="MYH23" s="121"/>
      <c r="MYI23" s="121"/>
      <c r="MYJ23" s="121"/>
      <c r="MYK23" s="121"/>
      <c r="MYL23" s="121"/>
      <c r="MYM23" s="121"/>
      <c r="MYN23" s="121"/>
      <c r="MYO23" s="121"/>
      <c r="MYP23" s="121"/>
      <c r="MYQ23" s="121"/>
      <c r="MYR23" s="121"/>
      <c r="MYS23" s="121"/>
      <c r="MYT23" s="121"/>
      <c r="MYU23" s="121"/>
      <c r="MYV23" s="121"/>
      <c r="MYW23" s="121"/>
      <c r="MYX23" s="121"/>
      <c r="MYY23" s="121"/>
      <c r="MYZ23" s="121"/>
      <c r="MZA23" s="121"/>
      <c r="MZB23" s="121"/>
      <c r="MZC23" s="121"/>
      <c r="MZD23" s="121"/>
      <c r="MZE23" s="121"/>
      <c r="MZF23" s="121"/>
      <c r="MZG23" s="121"/>
      <c r="MZH23" s="121"/>
      <c r="MZI23" s="121"/>
      <c r="MZJ23" s="121"/>
      <c r="MZK23" s="121"/>
      <c r="MZL23" s="121"/>
      <c r="MZM23" s="121"/>
      <c r="MZN23" s="121"/>
      <c r="MZO23" s="121"/>
      <c r="MZP23" s="121"/>
      <c r="MZQ23" s="121"/>
      <c r="MZR23" s="121"/>
      <c r="MZS23" s="121"/>
      <c r="MZT23" s="121"/>
      <c r="MZU23" s="121"/>
      <c r="MZV23" s="121"/>
      <c r="MZW23" s="121"/>
      <c r="MZX23" s="121"/>
      <c r="MZY23" s="121"/>
      <c r="MZZ23" s="121"/>
      <c r="NAA23" s="121"/>
      <c r="NAB23" s="121"/>
      <c r="NAC23" s="121"/>
      <c r="NAD23" s="121"/>
      <c r="NAE23" s="121"/>
      <c r="NAF23" s="121"/>
      <c r="NAG23" s="121"/>
      <c r="NAH23" s="121"/>
      <c r="NAI23" s="121"/>
      <c r="NAJ23" s="121"/>
      <c r="NAK23" s="121"/>
      <c r="NAL23" s="121"/>
      <c r="NAM23" s="121"/>
      <c r="NAN23" s="121"/>
      <c r="NAO23" s="121"/>
      <c r="NAP23" s="121"/>
      <c r="NAQ23" s="121"/>
      <c r="NAR23" s="121"/>
      <c r="NAS23" s="121"/>
      <c r="NAT23" s="121"/>
      <c r="NAU23" s="121"/>
      <c r="NAV23" s="121"/>
      <c r="NAW23" s="121"/>
      <c r="NAX23" s="121"/>
      <c r="NAY23" s="121"/>
      <c r="NAZ23" s="121"/>
      <c r="NBA23" s="121"/>
      <c r="NBB23" s="121"/>
      <c r="NBC23" s="121"/>
      <c r="NBD23" s="121"/>
      <c r="NBE23" s="121"/>
      <c r="NBF23" s="121"/>
      <c r="NBG23" s="121"/>
      <c r="NBH23" s="121"/>
      <c r="NBI23" s="121"/>
      <c r="NBJ23" s="121"/>
      <c r="NBK23" s="121"/>
      <c r="NBL23" s="121"/>
      <c r="NBM23" s="121"/>
      <c r="NBN23" s="121"/>
      <c r="NBO23" s="121"/>
      <c r="NBP23" s="121"/>
      <c r="NBQ23" s="121"/>
      <c r="NBR23" s="121"/>
      <c r="NBS23" s="121"/>
      <c r="NBT23" s="121"/>
      <c r="NBU23" s="121"/>
      <c r="NBV23" s="121"/>
      <c r="NBW23" s="121"/>
      <c r="NBX23" s="121"/>
      <c r="NBY23" s="121"/>
      <c r="NBZ23" s="121"/>
      <c r="NCA23" s="121"/>
      <c r="NCB23" s="121"/>
      <c r="NCC23" s="121"/>
      <c r="NCD23" s="121"/>
      <c r="NCE23" s="121"/>
      <c r="NCF23" s="121"/>
      <c r="NCG23" s="121"/>
      <c r="NCH23" s="121"/>
      <c r="NCI23" s="121"/>
      <c r="NCJ23" s="121"/>
      <c r="NCK23" s="121"/>
      <c r="NCL23" s="121"/>
      <c r="NCM23" s="121"/>
      <c r="NCN23" s="121"/>
      <c r="NCO23" s="121"/>
      <c r="NCP23" s="121"/>
      <c r="NCQ23" s="121"/>
      <c r="NCR23" s="121"/>
      <c r="NCS23" s="121"/>
      <c r="NCT23" s="121"/>
      <c r="NCU23" s="121"/>
      <c r="NCV23" s="121"/>
      <c r="NCW23" s="121"/>
      <c r="NCX23" s="121"/>
      <c r="NCY23" s="121"/>
      <c r="NCZ23" s="121"/>
      <c r="NDA23" s="121"/>
      <c r="NDB23" s="121"/>
      <c r="NDC23" s="121"/>
      <c r="NDD23" s="121"/>
      <c r="NDE23" s="121"/>
      <c r="NDF23" s="121"/>
      <c r="NDG23" s="121"/>
      <c r="NDH23" s="121"/>
      <c r="NDI23" s="121"/>
      <c r="NDJ23" s="121"/>
      <c r="NDK23" s="121"/>
      <c r="NDL23" s="121"/>
      <c r="NDM23" s="121"/>
      <c r="NDN23" s="121"/>
      <c r="NDO23" s="121"/>
      <c r="NDP23" s="121"/>
      <c r="NDQ23" s="121"/>
      <c r="NDR23" s="121"/>
      <c r="NDS23" s="121"/>
      <c r="NDT23" s="121"/>
      <c r="NDU23" s="121"/>
      <c r="NDV23" s="121"/>
      <c r="NDW23" s="121"/>
      <c r="NDX23" s="121"/>
      <c r="NDY23" s="121"/>
      <c r="NDZ23" s="121"/>
      <c r="NEA23" s="121"/>
      <c r="NEB23" s="121"/>
      <c r="NEC23" s="121"/>
      <c r="NED23" s="121"/>
      <c r="NEE23" s="121"/>
      <c r="NEF23" s="121"/>
      <c r="NEG23" s="121"/>
      <c r="NEH23" s="121"/>
      <c r="NEI23" s="121"/>
      <c r="NEJ23" s="121"/>
      <c r="NEK23" s="121"/>
      <c r="NEL23" s="121"/>
      <c r="NEM23" s="121"/>
      <c r="NEN23" s="121"/>
      <c r="NEO23" s="121"/>
      <c r="NEP23" s="121"/>
      <c r="NEQ23" s="121"/>
      <c r="NER23" s="121"/>
      <c r="NES23" s="121"/>
      <c r="NET23" s="121"/>
      <c r="NEU23" s="121"/>
      <c r="NEV23" s="121"/>
      <c r="NEW23" s="121"/>
      <c r="NEX23" s="121"/>
      <c r="NEY23" s="121"/>
      <c r="NEZ23" s="121"/>
      <c r="NFA23" s="121"/>
      <c r="NFB23" s="121"/>
      <c r="NFC23" s="121"/>
      <c r="NFD23" s="121"/>
      <c r="NFE23" s="121"/>
      <c r="NFF23" s="121"/>
      <c r="NFG23" s="121"/>
      <c r="NFH23" s="121"/>
      <c r="NFI23" s="121"/>
      <c r="NFJ23" s="121"/>
      <c r="NFK23" s="121"/>
      <c r="NFL23" s="121"/>
      <c r="NFM23" s="121"/>
      <c r="NFN23" s="121"/>
      <c r="NFO23" s="121"/>
      <c r="NFP23" s="121"/>
      <c r="NFQ23" s="121"/>
      <c r="NFR23" s="121"/>
      <c r="NFS23" s="121"/>
      <c r="NFT23" s="121"/>
      <c r="NFU23" s="121"/>
      <c r="NFV23" s="121"/>
      <c r="NFW23" s="121"/>
      <c r="NFX23" s="121"/>
      <c r="NFY23" s="121"/>
      <c r="NFZ23" s="121"/>
      <c r="NGA23" s="121"/>
      <c r="NGB23" s="121"/>
      <c r="NGC23" s="121"/>
      <c r="NGD23" s="121"/>
      <c r="NGE23" s="121"/>
      <c r="NGF23" s="121"/>
      <c r="NGG23" s="121"/>
      <c r="NGH23" s="121"/>
      <c r="NGI23" s="121"/>
      <c r="NGJ23" s="121"/>
      <c r="NGK23" s="121"/>
      <c r="NGL23" s="121"/>
      <c r="NGM23" s="121"/>
      <c r="NGN23" s="121"/>
      <c r="NGO23" s="121"/>
      <c r="NGP23" s="121"/>
      <c r="NGQ23" s="121"/>
      <c r="NGR23" s="121"/>
      <c r="NGS23" s="121"/>
      <c r="NGT23" s="121"/>
      <c r="NGU23" s="121"/>
      <c r="NGV23" s="121"/>
      <c r="NGW23" s="121"/>
      <c r="NGX23" s="121"/>
      <c r="NGY23" s="121"/>
      <c r="NGZ23" s="121"/>
      <c r="NHA23" s="121"/>
      <c r="NHB23" s="121"/>
      <c r="NHC23" s="121"/>
      <c r="NHD23" s="121"/>
      <c r="NHE23" s="121"/>
      <c r="NHF23" s="121"/>
      <c r="NHG23" s="121"/>
      <c r="NHH23" s="121"/>
      <c r="NHI23" s="121"/>
      <c r="NHJ23" s="121"/>
      <c r="NHK23" s="121"/>
      <c r="NHL23" s="121"/>
      <c r="NHM23" s="121"/>
      <c r="NHN23" s="121"/>
      <c r="NHO23" s="121"/>
      <c r="NHP23" s="121"/>
      <c r="NHQ23" s="121"/>
      <c r="NHR23" s="121"/>
      <c r="NHS23" s="121"/>
      <c r="NHT23" s="121"/>
      <c r="NHU23" s="121"/>
      <c r="NHV23" s="121"/>
      <c r="NHW23" s="121"/>
      <c r="NHX23" s="121"/>
      <c r="NHY23" s="121"/>
      <c r="NHZ23" s="121"/>
      <c r="NIA23" s="121"/>
      <c r="NIB23" s="121"/>
      <c r="NIC23" s="121"/>
      <c r="NID23" s="121"/>
      <c r="NIE23" s="121"/>
      <c r="NIF23" s="121"/>
      <c r="NIG23" s="121"/>
      <c r="NIH23" s="121"/>
      <c r="NII23" s="121"/>
      <c r="NIJ23" s="121"/>
      <c r="NIK23" s="121"/>
      <c r="NIL23" s="121"/>
      <c r="NIM23" s="121"/>
      <c r="NIN23" s="121"/>
      <c r="NIO23" s="121"/>
      <c r="NIP23" s="121"/>
      <c r="NIQ23" s="121"/>
      <c r="NIR23" s="121"/>
      <c r="NIS23" s="121"/>
      <c r="NIT23" s="121"/>
      <c r="NIU23" s="121"/>
      <c r="NIV23" s="121"/>
      <c r="NIW23" s="121"/>
      <c r="NIX23" s="121"/>
      <c r="NIY23" s="121"/>
      <c r="NIZ23" s="121"/>
      <c r="NJA23" s="121"/>
      <c r="NJB23" s="121"/>
      <c r="NJC23" s="121"/>
      <c r="NJD23" s="121"/>
      <c r="NJE23" s="121"/>
      <c r="NJF23" s="121"/>
      <c r="NJG23" s="121"/>
      <c r="NJH23" s="121"/>
      <c r="NJI23" s="121"/>
      <c r="NJJ23" s="121"/>
      <c r="NJK23" s="121"/>
      <c r="NJL23" s="121"/>
      <c r="NJM23" s="121"/>
      <c r="NJN23" s="121"/>
      <c r="NJO23" s="121"/>
      <c r="NJP23" s="121"/>
      <c r="NJQ23" s="121"/>
      <c r="NJR23" s="121"/>
      <c r="NJS23" s="121"/>
      <c r="NJT23" s="121"/>
      <c r="NJU23" s="121"/>
      <c r="NJV23" s="121"/>
      <c r="NJW23" s="121"/>
      <c r="NJX23" s="121"/>
      <c r="NJY23" s="121"/>
      <c r="NJZ23" s="121"/>
      <c r="NKA23" s="121"/>
      <c r="NKB23" s="121"/>
      <c r="NKC23" s="121"/>
      <c r="NKD23" s="121"/>
      <c r="NKE23" s="121"/>
      <c r="NKF23" s="121"/>
      <c r="NKG23" s="121"/>
      <c r="NKH23" s="121"/>
      <c r="NKI23" s="121"/>
      <c r="NKJ23" s="121"/>
      <c r="NKK23" s="121"/>
      <c r="NKL23" s="121"/>
      <c r="NKM23" s="121"/>
      <c r="NKN23" s="121"/>
      <c r="NKO23" s="121"/>
      <c r="NKP23" s="121"/>
      <c r="NKQ23" s="121"/>
      <c r="NKR23" s="121"/>
      <c r="NKS23" s="121"/>
      <c r="NKT23" s="121"/>
      <c r="NKU23" s="121"/>
      <c r="NKV23" s="121"/>
      <c r="NKW23" s="121"/>
      <c r="NKX23" s="121"/>
      <c r="NKY23" s="121"/>
      <c r="NKZ23" s="121"/>
      <c r="NLA23" s="121"/>
      <c r="NLB23" s="121"/>
      <c r="NLC23" s="121"/>
      <c r="NLD23" s="121"/>
      <c r="NLE23" s="121"/>
      <c r="NLF23" s="121"/>
      <c r="NLG23" s="121"/>
      <c r="NLH23" s="121"/>
      <c r="NLI23" s="121"/>
      <c r="NLJ23" s="121"/>
      <c r="NLK23" s="121"/>
      <c r="NLL23" s="121"/>
      <c r="NLM23" s="121"/>
      <c r="NLN23" s="121"/>
      <c r="NLO23" s="121"/>
      <c r="NLP23" s="121"/>
      <c r="NLQ23" s="121"/>
      <c r="NLR23" s="121"/>
      <c r="NLS23" s="121"/>
      <c r="NLT23" s="121"/>
      <c r="NLU23" s="121"/>
      <c r="NLV23" s="121"/>
      <c r="NLW23" s="121"/>
      <c r="NLX23" s="121"/>
      <c r="NLY23" s="121"/>
      <c r="NLZ23" s="121"/>
      <c r="NMA23" s="121"/>
      <c r="NMB23" s="121"/>
      <c r="NMC23" s="121"/>
      <c r="NMD23" s="121"/>
      <c r="NME23" s="121"/>
      <c r="NMF23" s="121"/>
      <c r="NMG23" s="121"/>
      <c r="NMH23" s="121"/>
      <c r="NMI23" s="121"/>
      <c r="NMJ23" s="121"/>
      <c r="NMK23" s="121"/>
      <c r="NML23" s="121"/>
      <c r="NMM23" s="121"/>
      <c r="NMN23" s="121"/>
      <c r="NMO23" s="121"/>
      <c r="NMP23" s="121"/>
      <c r="NMQ23" s="121"/>
      <c r="NMR23" s="121"/>
      <c r="NMS23" s="121"/>
      <c r="NMT23" s="121"/>
      <c r="NMU23" s="121"/>
      <c r="NMV23" s="121"/>
      <c r="NMW23" s="121"/>
      <c r="NMX23" s="121"/>
      <c r="NMY23" s="121"/>
      <c r="NMZ23" s="121"/>
      <c r="NNA23" s="121"/>
      <c r="NNB23" s="121"/>
      <c r="NNC23" s="121"/>
      <c r="NND23" s="121"/>
      <c r="NNE23" s="121"/>
      <c r="NNF23" s="121"/>
      <c r="NNG23" s="121"/>
      <c r="NNH23" s="121"/>
      <c r="NNI23" s="121"/>
      <c r="NNJ23" s="121"/>
      <c r="NNK23" s="121"/>
      <c r="NNL23" s="121"/>
      <c r="NNM23" s="121"/>
      <c r="NNN23" s="121"/>
      <c r="NNO23" s="121"/>
      <c r="NNP23" s="121"/>
      <c r="NNQ23" s="121"/>
      <c r="NNR23" s="121"/>
      <c r="NNS23" s="121"/>
      <c r="NNT23" s="121"/>
      <c r="NNU23" s="121"/>
      <c r="NNV23" s="121"/>
      <c r="NNW23" s="121"/>
      <c r="NNX23" s="121"/>
      <c r="NNY23" s="121"/>
      <c r="NNZ23" s="121"/>
      <c r="NOA23" s="121"/>
      <c r="NOB23" s="121"/>
      <c r="NOC23" s="121"/>
      <c r="NOD23" s="121"/>
      <c r="NOE23" s="121"/>
      <c r="NOF23" s="121"/>
      <c r="NOG23" s="121"/>
      <c r="NOH23" s="121"/>
      <c r="NOI23" s="121"/>
      <c r="NOJ23" s="121"/>
      <c r="NOK23" s="121"/>
      <c r="NOL23" s="121"/>
      <c r="NOM23" s="121"/>
      <c r="NON23" s="121"/>
      <c r="NOO23" s="121"/>
      <c r="NOP23" s="121"/>
      <c r="NOQ23" s="121"/>
      <c r="NOR23" s="121"/>
      <c r="NOS23" s="121"/>
      <c r="NOT23" s="121"/>
      <c r="NOU23" s="121"/>
      <c r="NOV23" s="121"/>
      <c r="NOW23" s="121"/>
      <c r="NOX23" s="121"/>
      <c r="NOY23" s="121"/>
      <c r="NOZ23" s="121"/>
      <c r="NPA23" s="121"/>
      <c r="NPB23" s="121"/>
      <c r="NPC23" s="121"/>
      <c r="NPD23" s="121"/>
      <c r="NPE23" s="121"/>
      <c r="NPF23" s="121"/>
      <c r="NPG23" s="121"/>
      <c r="NPH23" s="121"/>
      <c r="NPI23" s="121"/>
      <c r="NPJ23" s="121"/>
      <c r="NPK23" s="121"/>
      <c r="NPL23" s="121"/>
      <c r="NPM23" s="121"/>
      <c r="NPN23" s="121"/>
      <c r="NPO23" s="121"/>
      <c r="NPP23" s="121"/>
      <c r="NPQ23" s="121"/>
      <c r="NPR23" s="121"/>
      <c r="NPS23" s="121"/>
      <c r="NPT23" s="121"/>
      <c r="NPU23" s="121"/>
      <c r="NPV23" s="121"/>
      <c r="NPW23" s="121"/>
      <c r="NPX23" s="121"/>
      <c r="NPY23" s="121"/>
      <c r="NPZ23" s="121"/>
      <c r="NQA23" s="121"/>
      <c r="NQB23" s="121"/>
      <c r="NQC23" s="121"/>
      <c r="NQD23" s="121"/>
      <c r="NQE23" s="121"/>
      <c r="NQF23" s="121"/>
      <c r="NQG23" s="121"/>
      <c r="NQH23" s="121"/>
      <c r="NQI23" s="121"/>
      <c r="NQJ23" s="121"/>
      <c r="NQK23" s="121"/>
      <c r="NQL23" s="121"/>
      <c r="NQM23" s="121"/>
      <c r="NQN23" s="121"/>
      <c r="NQO23" s="121"/>
      <c r="NQP23" s="121"/>
      <c r="NQQ23" s="121"/>
      <c r="NQR23" s="121"/>
      <c r="NQS23" s="121"/>
      <c r="NQT23" s="121"/>
      <c r="NQU23" s="121"/>
      <c r="NQV23" s="121"/>
      <c r="NQW23" s="121"/>
      <c r="NQX23" s="121"/>
      <c r="NQY23" s="121"/>
      <c r="NQZ23" s="121"/>
      <c r="NRA23" s="121"/>
      <c r="NRB23" s="121"/>
      <c r="NRC23" s="121"/>
      <c r="NRD23" s="121"/>
      <c r="NRE23" s="121"/>
      <c r="NRF23" s="121"/>
      <c r="NRG23" s="121"/>
      <c r="NRH23" s="121"/>
      <c r="NRI23" s="121"/>
      <c r="NRJ23" s="121"/>
      <c r="NRK23" s="121"/>
      <c r="NRL23" s="121"/>
      <c r="NRM23" s="121"/>
      <c r="NRN23" s="121"/>
      <c r="NRO23" s="121"/>
      <c r="NRP23" s="121"/>
      <c r="NRQ23" s="121"/>
      <c r="NRR23" s="121"/>
      <c r="NRS23" s="121"/>
      <c r="NRT23" s="121"/>
      <c r="NRU23" s="121"/>
      <c r="NRV23" s="121"/>
      <c r="NRW23" s="121"/>
      <c r="NRX23" s="121"/>
      <c r="NRY23" s="121"/>
      <c r="NRZ23" s="121"/>
      <c r="NSA23" s="121"/>
      <c r="NSB23" s="121"/>
      <c r="NSC23" s="121"/>
      <c r="NSD23" s="121"/>
      <c r="NSE23" s="121"/>
      <c r="NSF23" s="121"/>
      <c r="NSG23" s="121"/>
      <c r="NSH23" s="121"/>
      <c r="NSI23" s="121"/>
      <c r="NSJ23" s="121"/>
      <c r="NSK23" s="121"/>
      <c r="NSL23" s="121"/>
      <c r="NSM23" s="121"/>
      <c r="NSN23" s="121"/>
      <c r="NSO23" s="121"/>
      <c r="NSP23" s="121"/>
      <c r="NSQ23" s="121"/>
      <c r="NSR23" s="121"/>
      <c r="NSS23" s="121"/>
      <c r="NST23" s="121"/>
      <c r="NSU23" s="121"/>
      <c r="NSV23" s="121"/>
      <c r="NSW23" s="121"/>
      <c r="NSX23" s="121"/>
      <c r="NSY23" s="121"/>
      <c r="NSZ23" s="121"/>
      <c r="NTA23" s="121"/>
      <c r="NTB23" s="121"/>
      <c r="NTC23" s="121"/>
      <c r="NTD23" s="121"/>
      <c r="NTE23" s="121"/>
      <c r="NTF23" s="121"/>
      <c r="NTG23" s="121"/>
      <c r="NTH23" s="121"/>
      <c r="NTI23" s="121"/>
      <c r="NTJ23" s="121"/>
      <c r="NTK23" s="121"/>
      <c r="NTL23" s="121"/>
      <c r="NTM23" s="121"/>
      <c r="NTN23" s="121"/>
      <c r="NTO23" s="121"/>
      <c r="NTP23" s="121"/>
      <c r="NTQ23" s="121"/>
      <c r="NTR23" s="121"/>
      <c r="NTS23" s="121"/>
      <c r="NTT23" s="121"/>
      <c r="NTU23" s="121"/>
      <c r="NTV23" s="121"/>
      <c r="NTW23" s="121"/>
      <c r="NTX23" s="121"/>
      <c r="NTY23" s="121"/>
      <c r="NTZ23" s="121"/>
      <c r="NUA23" s="121"/>
      <c r="NUB23" s="121"/>
      <c r="NUC23" s="121"/>
      <c r="NUD23" s="121"/>
      <c r="NUE23" s="121"/>
      <c r="NUF23" s="121"/>
      <c r="NUG23" s="121"/>
      <c r="NUH23" s="121"/>
      <c r="NUI23" s="121"/>
      <c r="NUJ23" s="121"/>
      <c r="NUK23" s="121"/>
      <c r="NUL23" s="121"/>
      <c r="NUM23" s="121"/>
      <c r="NUN23" s="121"/>
      <c r="NUO23" s="121"/>
      <c r="NUP23" s="121"/>
      <c r="NUQ23" s="121"/>
      <c r="NUR23" s="121"/>
      <c r="NUS23" s="121"/>
      <c r="NUT23" s="121"/>
      <c r="NUU23" s="121"/>
      <c r="NUV23" s="121"/>
      <c r="NUW23" s="121"/>
      <c r="NUX23" s="121"/>
      <c r="NUY23" s="121"/>
      <c r="NUZ23" s="121"/>
      <c r="NVA23" s="121"/>
      <c r="NVB23" s="121"/>
      <c r="NVC23" s="121"/>
      <c r="NVD23" s="121"/>
      <c r="NVE23" s="121"/>
      <c r="NVF23" s="121"/>
      <c r="NVG23" s="121"/>
      <c r="NVH23" s="121"/>
      <c r="NVI23" s="121"/>
      <c r="NVJ23" s="121"/>
      <c r="NVK23" s="121"/>
      <c r="NVL23" s="121"/>
      <c r="NVM23" s="121"/>
      <c r="NVN23" s="121"/>
      <c r="NVO23" s="121"/>
      <c r="NVP23" s="121"/>
      <c r="NVQ23" s="121"/>
      <c r="NVR23" s="121"/>
      <c r="NVS23" s="121"/>
      <c r="NVT23" s="121"/>
      <c r="NVU23" s="121"/>
      <c r="NVV23" s="121"/>
      <c r="NVW23" s="121"/>
      <c r="NVX23" s="121"/>
      <c r="NVY23" s="121"/>
      <c r="NVZ23" s="121"/>
      <c r="NWA23" s="121"/>
      <c r="NWB23" s="121"/>
      <c r="NWC23" s="121"/>
      <c r="NWD23" s="121"/>
      <c r="NWE23" s="121"/>
      <c r="NWF23" s="121"/>
      <c r="NWG23" s="121"/>
      <c r="NWH23" s="121"/>
      <c r="NWI23" s="121"/>
      <c r="NWJ23" s="121"/>
      <c r="NWK23" s="121"/>
      <c r="NWL23" s="121"/>
      <c r="NWM23" s="121"/>
      <c r="NWN23" s="121"/>
      <c r="NWO23" s="121"/>
      <c r="NWP23" s="121"/>
      <c r="NWQ23" s="121"/>
      <c r="NWR23" s="121"/>
      <c r="NWS23" s="121"/>
      <c r="NWT23" s="121"/>
      <c r="NWU23" s="121"/>
      <c r="NWV23" s="121"/>
      <c r="NWW23" s="121"/>
      <c r="NWX23" s="121"/>
      <c r="NWY23" s="121"/>
      <c r="NWZ23" s="121"/>
      <c r="NXA23" s="121"/>
      <c r="NXB23" s="121"/>
      <c r="NXC23" s="121"/>
      <c r="NXD23" s="121"/>
      <c r="NXE23" s="121"/>
      <c r="NXF23" s="121"/>
      <c r="NXG23" s="121"/>
      <c r="NXH23" s="121"/>
      <c r="NXI23" s="121"/>
      <c r="NXJ23" s="121"/>
      <c r="NXK23" s="121"/>
      <c r="NXL23" s="121"/>
      <c r="NXM23" s="121"/>
      <c r="NXN23" s="121"/>
      <c r="NXO23" s="121"/>
      <c r="NXP23" s="121"/>
      <c r="NXQ23" s="121"/>
      <c r="NXR23" s="121"/>
      <c r="NXS23" s="121"/>
      <c r="NXT23" s="121"/>
      <c r="NXU23" s="121"/>
      <c r="NXV23" s="121"/>
      <c r="NXW23" s="121"/>
      <c r="NXX23" s="121"/>
      <c r="NXY23" s="121"/>
      <c r="NXZ23" s="121"/>
      <c r="NYA23" s="121"/>
      <c r="NYB23" s="121"/>
      <c r="NYC23" s="121"/>
      <c r="NYD23" s="121"/>
      <c r="NYE23" s="121"/>
      <c r="NYF23" s="121"/>
      <c r="NYG23" s="121"/>
      <c r="NYH23" s="121"/>
      <c r="NYI23" s="121"/>
      <c r="NYJ23" s="121"/>
      <c r="NYK23" s="121"/>
      <c r="NYL23" s="121"/>
      <c r="NYM23" s="121"/>
      <c r="NYN23" s="121"/>
      <c r="NYO23" s="121"/>
      <c r="NYP23" s="121"/>
      <c r="NYQ23" s="121"/>
      <c r="NYR23" s="121"/>
      <c r="NYS23" s="121"/>
      <c r="NYT23" s="121"/>
      <c r="NYU23" s="121"/>
      <c r="NYV23" s="121"/>
      <c r="NYW23" s="121"/>
      <c r="NYX23" s="121"/>
      <c r="NYY23" s="121"/>
      <c r="NYZ23" s="121"/>
      <c r="NZA23" s="121"/>
      <c r="NZB23" s="121"/>
      <c r="NZC23" s="121"/>
      <c r="NZD23" s="121"/>
      <c r="NZE23" s="121"/>
      <c r="NZF23" s="121"/>
      <c r="NZG23" s="121"/>
      <c r="NZH23" s="121"/>
      <c r="NZI23" s="121"/>
      <c r="NZJ23" s="121"/>
      <c r="NZK23" s="121"/>
      <c r="NZL23" s="121"/>
      <c r="NZM23" s="121"/>
      <c r="NZN23" s="121"/>
      <c r="NZO23" s="121"/>
      <c r="NZP23" s="121"/>
      <c r="NZQ23" s="121"/>
      <c r="NZR23" s="121"/>
      <c r="NZS23" s="121"/>
      <c r="NZT23" s="121"/>
      <c r="NZU23" s="121"/>
      <c r="NZV23" s="121"/>
      <c r="NZW23" s="121"/>
      <c r="NZX23" s="121"/>
      <c r="NZY23" s="121"/>
      <c r="NZZ23" s="121"/>
      <c r="OAA23" s="121"/>
      <c r="OAB23" s="121"/>
      <c r="OAC23" s="121"/>
      <c r="OAD23" s="121"/>
      <c r="OAE23" s="121"/>
      <c r="OAF23" s="121"/>
      <c r="OAG23" s="121"/>
      <c r="OAH23" s="121"/>
      <c r="OAI23" s="121"/>
      <c r="OAJ23" s="121"/>
      <c r="OAK23" s="121"/>
      <c r="OAL23" s="121"/>
      <c r="OAM23" s="121"/>
      <c r="OAN23" s="121"/>
      <c r="OAO23" s="121"/>
      <c r="OAP23" s="121"/>
      <c r="OAQ23" s="121"/>
      <c r="OAR23" s="121"/>
      <c r="OAS23" s="121"/>
      <c r="OAT23" s="121"/>
      <c r="OAU23" s="121"/>
      <c r="OAV23" s="121"/>
      <c r="OAW23" s="121"/>
      <c r="OAX23" s="121"/>
      <c r="OAY23" s="121"/>
      <c r="OAZ23" s="121"/>
      <c r="OBA23" s="121"/>
      <c r="OBB23" s="121"/>
      <c r="OBC23" s="121"/>
      <c r="OBD23" s="121"/>
      <c r="OBE23" s="121"/>
      <c r="OBF23" s="121"/>
      <c r="OBG23" s="121"/>
      <c r="OBH23" s="121"/>
      <c r="OBI23" s="121"/>
      <c r="OBJ23" s="121"/>
      <c r="OBK23" s="121"/>
      <c r="OBL23" s="121"/>
      <c r="OBM23" s="121"/>
      <c r="OBN23" s="121"/>
      <c r="OBO23" s="121"/>
      <c r="OBP23" s="121"/>
      <c r="OBQ23" s="121"/>
      <c r="OBR23" s="121"/>
      <c r="OBS23" s="121"/>
      <c r="OBT23" s="121"/>
      <c r="OBU23" s="121"/>
      <c r="OBV23" s="121"/>
      <c r="OBW23" s="121"/>
      <c r="OBX23" s="121"/>
      <c r="OBY23" s="121"/>
      <c r="OBZ23" s="121"/>
      <c r="OCA23" s="121"/>
      <c r="OCB23" s="121"/>
      <c r="OCC23" s="121"/>
      <c r="OCD23" s="121"/>
      <c r="OCE23" s="121"/>
      <c r="OCF23" s="121"/>
      <c r="OCG23" s="121"/>
      <c r="OCH23" s="121"/>
      <c r="OCI23" s="121"/>
      <c r="OCJ23" s="121"/>
      <c r="OCK23" s="121"/>
      <c r="OCL23" s="121"/>
      <c r="OCM23" s="121"/>
      <c r="OCN23" s="121"/>
      <c r="OCO23" s="121"/>
      <c r="OCP23" s="121"/>
      <c r="OCQ23" s="121"/>
      <c r="OCR23" s="121"/>
      <c r="OCS23" s="121"/>
      <c r="OCT23" s="121"/>
      <c r="OCU23" s="121"/>
      <c r="OCV23" s="121"/>
      <c r="OCW23" s="121"/>
      <c r="OCX23" s="121"/>
      <c r="OCY23" s="121"/>
      <c r="OCZ23" s="121"/>
      <c r="ODA23" s="121"/>
      <c r="ODB23" s="121"/>
      <c r="ODC23" s="121"/>
      <c r="ODD23" s="121"/>
      <c r="ODE23" s="121"/>
      <c r="ODF23" s="121"/>
      <c r="ODG23" s="121"/>
      <c r="ODH23" s="121"/>
      <c r="ODI23" s="121"/>
      <c r="ODJ23" s="121"/>
      <c r="ODK23" s="121"/>
      <c r="ODL23" s="121"/>
      <c r="ODM23" s="121"/>
      <c r="ODN23" s="121"/>
      <c r="ODO23" s="121"/>
      <c r="ODP23" s="121"/>
      <c r="ODQ23" s="121"/>
      <c r="ODR23" s="121"/>
      <c r="ODS23" s="121"/>
      <c r="ODT23" s="121"/>
      <c r="ODU23" s="121"/>
      <c r="ODV23" s="121"/>
      <c r="ODW23" s="121"/>
      <c r="ODX23" s="121"/>
      <c r="ODY23" s="121"/>
      <c r="ODZ23" s="121"/>
      <c r="OEA23" s="121"/>
      <c r="OEB23" s="121"/>
      <c r="OEC23" s="121"/>
      <c r="OED23" s="121"/>
      <c r="OEE23" s="121"/>
      <c r="OEF23" s="121"/>
      <c r="OEG23" s="121"/>
      <c r="OEH23" s="121"/>
      <c r="OEI23" s="121"/>
      <c r="OEJ23" s="121"/>
      <c r="OEK23" s="121"/>
      <c r="OEL23" s="121"/>
      <c r="OEM23" s="121"/>
      <c r="OEN23" s="121"/>
      <c r="OEO23" s="121"/>
      <c r="OEP23" s="121"/>
      <c r="OEQ23" s="121"/>
      <c r="OER23" s="121"/>
      <c r="OES23" s="121"/>
      <c r="OET23" s="121"/>
      <c r="OEU23" s="121"/>
      <c r="OEV23" s="121"/>
      <c r="OEW23" s="121"/>
      <c r="OEX23" s="121"/>
      <c r="OEY23" s="121"/>
      <c r="OEZ23" s="121"/>
      <c r="OFA23" s="121"/>
      <c r="OFB23" s="121"/>
      <c r="OFC23" s="121"/>
      <c r="OFD23" s="121"/>
      <c r="OFE23" s="121"/>
      <c r="OFF23" s="121"/>
      <c r="OFG23" s="121"/>
      <c r="OFH23" s="121"/>
      <c r="OFI23" s="121"/>
      <c r="OFJ23" s="121"/>
      <c r="OFK23" s="121"/>
      <c r="OFL23" s="121"/>
      <c r="OFM23" s="121"/>
      <c r="OFN23" s="121"/>
      <c r="OFO23" s="121"/>
      <c r="OFP23" s="121"/>
      <c r="OFQ23" s="121"/>
      <c r="OFR23" s="121"/>
      <c r="OFS23" s="121"/>
      <c r="OFT23" s="121"/>
      <c r="OFU23" s="121"/>
      <c r="OFV23" s="121"/>
      <c r="OFW23" s="121"/>
      <c r="OFX23" s="121"/>
      <c r="OFY23" s="121"/>
      <c r="OFZ23" s="121"/>
      <c r="OGA23" s="121"/>
      <c r="OGB23" s="121"/>
      <c r="OGC23" s="121"/>
      <c r="OGD23" s="121"/>
      <c r="OGE23" s="121"/>
      <c r="OGF23" s="121"/>
      <c r="OGG23" s="121"/>
      <c r="OGH23" s="121"/>
      <c r="OGI23" s="121"/>
      <c r="OGJ23" s="121"/>
      <c r="OGK23" s="121"/>
      <c r="OGL23" s="121"/>
      <c r="OGM23" s="121"/>
      <c r="OGN23" s="121"/>
      <c r="OGO23" s="121"/>
      <c r="OGP23" s="121"/>
      <c r="OGQ23" s="121"/>
      <c r="OGR23" s="121"/>
      <c r="OGS23" s="121"/>
      <c r="OGT23" s="121"/>
      <c r="OGU23" s="121"/>
      <c r="OGV23" s="121"/>
      <c r="OGW23" s="121"/>
      <c r="OGX23" s="121"/>
      <c r="OGY23" s="121"/>
      <c r="OGZ23" s="121"/>
      <c r="OHA23" s="121"/>
      <c r="OHB23" s="121"/>
      <c r="OHC23" s="121"/>
      <c r="OHD23" s="121"/>
      <c r="OHE23" s="121"/>
      <c r="OHF23" s="121"/>
      <c r="OHG23" s="121"/>
      <c r="OHH23" s="121"/>
      <c r="OHI23" s="121"/>
      <c r="OHJ23" s="121"/>
      <c r="OHK23" s="121"/>
      <c r="OHL23" s="121"/>
      <c r="OHM23" s="121"/>
      <c r="OHN23" s="121"/>
      <c r="OHO23" s="121"/>
      <c r="OHP23" s="121"/>
      <c r="OHQ23" s="121"/>
      <c r="OHR23" s="121"/>
      <c r="OHS23" s="121"/>
      <c r="OHT23" s="121"/>
      <c r="OHU23" s="121"/>
      <c r="OHV23" s="121"/>
      <c r="OHW23" s="121"/>
      <c r="OHX23" s="121"/>
      <c r="OHY23" s="121"/>
      <c r="OHZ23" s="121"/>
      <c r="OIA23" s="121"/>
      <c r="OIB23" s="121"/>
      <c r="OIC23" s="121"/>
      <c r="OID23" s="121"/>
      <c r="OIE23" s="121"/>
      <c r="OIF23" s="121"/>
      <c r="OIG23" s="121"/>
      <c r="OIH23" s="121"/>
      <c r="OII23" s="121"/>
      <c r="OIJ23" s="121"/>
      <c r="OIK23" s="121"/>
      <c r="OIL23" s="121"/>
      <c r="OIM23" s="121"/>
      <c r="OIN23" s="121"/>
      <c r="OIO23" s="121"/>
      <c r="OIP23" s="121"/>
      <c r="OIQ23" s="121"/>
      <c r="OIR23" s="121"/>
      <c r="OIS23" s="121"/>
      <c r="OIT23" s="121"/>
      <c r="OIU23" s="121"/>
      <c r="OIV23" s="121"/>
      <c r="OIW23" s="121"/>
      <c r="OIX23" s="121"/>
      <c r="OIY23" s="121"/>
      <c r="OIZ23" s="121"/>
      <c r="OJA23" s="121"/>
      <c r="OJB23" s="121"/>
      <c r="OJC23" s="121"/>
      <c r="OJD23" s="121"/>
      <c r="OJE23" s="121"/>
      <c r="OJF23" s="121"/>
      <c r="OJG23" s="121"/>
      <c r="OJH23" s="121"/>
      <c r="OJI23" s="121"/>
      <c r="OJJ23" s="121"/>
      <c r="OJK23" s="121"/>
      <c r="OJL23" s="121"/>
      <c r="OJM23" s="121"/>
      <c r="OJN23" s="121"/>
      <c r="OJO23" s="121"/>
      <c r="OJP23" s="121"/>
      <c r="OJQ23" s="121"/>
      <c r="OJR23" s="121"/>
      <c r="OJS23" s="121"/>
      <c r="OJT23" s="121"/>
      <c r="OJU23" s="121"/>
      <c r="OJV23" s="121"/>
      <c r="OJW23" s="121"/>
      <c r="OJX23" s="121"/>
      <c r="OJY23" s="121"/>
      <c r="OJZ23" s="121"/>
      <c r="OKA23" s="121"/>
      <c r="OKB23" s="121"/>
      <c r="OKC23" s="121"/>
      <c r="OKD23" s="121"/>
      <c r="OKE23" s="121"/>
      <c r="OKF23" s="121"/>
      <c r="OKG23" s="121"/>
      <c r="OKH23" s="121"/>
      <c r="OKI23" s="121"/>
      <c r="OKJ23" s="121"/>
      <c r="OKK23" s="121"/>
      <c r="OKL23" s="121"/>
      <c r="OKM23" s="121"/>
      <c r="OKN23" s="121"/>
      <c r="OKO23" s="121"/>
      <c r="OKP23" s="121"/>
      <c r="OKQ23" s="121"/>
      <c r="OKR23" s="121"/>
      <c r="OKS23" s="121"/>
      <c r="OKT23" s="121"/>
      <c r="OKU23" s="121"/>
      <c r="OKV23" s="121"/>
      <c r="OKW23" s="121"/>
      <c r="OKX23" s="121"/>
      <c r="OKY23" s="121"/>
      <c r="OKZ23" s="121"/>
      <c r="OLA23" s="121"/>
      <c r="OLB23" s="121"/>
      <c r="OLC23" s="121"/>
      <c r="OLD23" s="121"/>
      <c r="OLE23" s="121"/>
      <c r="OLF23" s="121"/>
      <c r="OLG23" s="121"/>
      <c r="OLH23" s="121"/>
      <c r="OLI23" s="121"/>
      <c r="OLJ23" s="121"/>
      <c r="OLK23" s="121"/>
      <c r="OLL23" s="121"/>
      <c r="OLM23" s="121"/>
      <c r="OLN23" s="121"/>
      <c r="OLO23" s="121"/>
      <c r="OLP23" s="121"/>
      <c r="OLQ23" s="121"/>
      <c r="OLR23" s="121"/>
      <c r="OLS23" s="121"/>
      <c r="OLT23" s="121"/>
      <c r="OLU23" s="121"/>
      <c r="OLV23" s="121"/>
      <c r="OLW23" s="121"/>
      <c r="OLX23" s="121"/>
      <c r="OLY23" s="121"/>
      <c r="OLZ23" s="121"/>
      <c r="OMA23" s="121"/>
      <c r="OMB23" s="121"/>
      <c r="OMC23" s="121"/>
      <c r="OMD23" s="121"/>
      <c r="OME23" s="121"/>
      <c r="OMF23" s="121"/>
      <c r="OMG23" s="121"/>
      <c r="OMH23" s="121"/>
      <c r="OMI23" s="121"/>
      <c r="OMJ23" s="121"/>
      <c r="OMK23" s="121"/>
      <c r="OML23" s="121"/>
      <c r="OMM23" s="121"/>
      <c r="OMN23" s="121"/>
      <c r="OMO23" s="121"/>
      <c r="OMP23" s="121"/>
      <c r="OMQ23" s="121"/>
      <c r="OMR23" s="121"/>
      <c r="OMS23" s="121"/>
      <c r="OMT23" s="121"/>
      <c r="OMU23" s="121"/>
      <c r="OMV23" s="121"/>
      <c r="OMW23" s="121"/>
      <c r="OMX23" s="121"/>
      <c r="OMY23" s="121"/>
      <c r="OMZ23" s="121"/>
      <c r="ONA23" s="121"/>
      <c r="ONB23" s="121"/>
      <c r="ONC23" s="121"/>
      <c r="OND23" s="121"/>
      <c r="ONE23" s="121"/>
      <c r="ONF23" s="121"/>
      <c r="ONG23" s="121"/>
      <c r="ONH23" s="121"/>
      <c r="ONI23" s="121"/>
      <c r="ONJ23" s="121"/>
      <c r="ONK23" s="121"/>
      <c r="ONL23" s="121"/>
      <c r="ONM23" s="121"/>
      <c r="ONN23" s="121"/>
      <c r="ONO23" s="121"/>
      <c r="ONP23" s="121"/>
      <c r="ONQ23" s="121"/>
      <c r="ONR23" s="121"/>
      <c r="ONS23" s="121"/>
      <c r="ONT23" s="121"/>
      <c r="ONU23" s="121"/>
      <c r="ONV23" s="121"/>
      <c r="ONW23" s="121"/>
      <c r="ONX23" s="121"/>
      <c r="ONY23" s="121"/>
      <c r="ONZ23" s="121"/>
      <c r="OOA23" s="121"/>
      <c r="OOB23" s="121"/>
      <c r="OOC23" s="121"/>
      <c r="OOD23" s="121"/>
      <c r="OOE23" s="121"/>
      <c r="OOF23" s="121"/>
      <c r="OOG23" s="121"/>
      <c r="OOH23" s="121"/>
      <c r="OOI23" s="121"/>
      <c r="OOJ23" s="121"/>
      <c r="OOK23" s="121"/>
      <c r="OOL23" s="121"/>
      <c r="OOM23" s="121"/>
      <c r="OON23" s="121"/>
      <c r="OOO23" s="121"/>
      <c r="OOP23" s="121"/>
      <c r="OOQ23" s="121"/>
      <c r="OOR23" s="121"/>
      <c r="OOS23" s="121"/>
      <c r="OOT23" s="121"/>
      <c r="OOU23" s="121"/>
      <c r="OOV23" s="121"/>
      <c r="OOW23" s="121"/>
      <c r="OOX23" s="121"/>
      <c r="OOY23" s="121"/>
      <c r="OOZ23" s="121"/>
      <c r="OPA23" s="121"/>
      <c r="OPB23" s="121"/>
      <c r="OPC23" s="121"/>
      <c r="OPD23" s="121"/>
      <c r="OPE23" s="121"/>
      <c r="OPF23" s="121"/>
      <c r="OPG23" s="121"/>
      <c r="OPH23" s="121"/>
      <c r="OPI23" s="121"/>
      <c r="OPJ23" s="121"/>
      <c r="OPK23" s="121"/>
      <c r="OPL23" s="121"/>
      <c r="OPM23" s="121"/>
      <c r="OPN23" s="121"/>
      <c r="OPO23" s="121"/>
      <c r="OPP23" s="121"/>
      <c r="OPQ23" s="121"/>
      <c r="OPR23" s="121"/>
      <c r="OPS23" s="121"/>
      <c r="OPT23" s="121"/>
      <c r="OPU23" s="121"/>
      <c r="OPV23" s="121"/>
      <c r="OPW23" s="121"/>
      <c r="OPX23" s="121"/>
      <c r="OPY23" s="121"/>
      <c r="OPZ23" s="121"/>
      <c r="OQA23" s="121"/>
      <c r="OQB23" s="121"/>
      <c r="OQC23" s="121"/>
      <c r="OQD23" s="121"/>
      <c r="OQE23" s="121"/>
      <c r="OQF23" s="121"/>
      <c r="OQG23" s="121"/>
      <c r="OQH23" s="121"/>
      <c r="OQI23" s="121"/>
      <c r="OQJ23" s="121"/>
      <c r="OQK23" s="121"/>
      <c r="OQL23" s="121"/>
      <c r="OQM23" s="121"/>
      <c r="OQN23" s="121"/>
      <c r="OQO23" s="121"/>
      <c r="OQP23" s="121"/>
      <c r="OQQ23" s="121"/>
      <c r="OQR23" s="121"/>
      <c r="OQS23" s="121"/>
      <c r="OQT23" s="121"/>
      <c r="OQU23" s="121"/>
      <c r="OQV23" s="121"/>
      <c r="OQW23" s="121"/>
      <c r="OQX23" s="121"/>
      <c r="OQY23" s="121"/>
      <c r="OQZ23" s="121"/>
      <c r="ORA23" s="121"/>
      <c r="ORB23" s="121"/>
      <c r="ORC23" s="121"/>
      <c r="ORD23" s="121"/>
      <c r="ORE23" s="121"/>
      <c r="ORF23" s="121"/>
      <c r="ORG23" s="121"/>
      <c r="ORH23" s="121"/>
      <c r="ORI23" s="121"/>
      <c r="ORJ23" s="121"/>
      <c r="ORK23" s="121"/>
      <c r="ORL23" s="121"/>
      <c r="ORM23" s="121"/>
      <c r="ORN23" s="121"/>
      <c r="ORO23" s="121"/>
      <c r="ORP23" s="121"/>
      <c r="ORQ23" s="121"/>
      <c r="ORR23" s="121"/>
      <c r="ORS23" s="121"/>
      <c r="ORT23" s="121"/>
      <c r="ORU23" s="121"/>
      <c r="ORV23" s="121"/>
      <c r="ORW23" s="121"/>
      <c r="ORX23" s="121"/>
      <c r="ORY23" s="121"/>
      <c r="ORZ23" s="121"/>
      <c r="OSA23" s="121"/>
      <c r="OSB23" s="121"/>
      <c r="OSC23" s="121"/>
      <c r="OSD23" s="121"/>
      <c r="OSE23" s="121"/>
      <c r="OSF23" s="121"/>
      <c r="OSG23" s="121"/>
      <c r="OSH23" s="121"/>
      <c r="OSI23" s="121"/>
      <c r="OSJ23" s="121"/>
      <c r="OSK23" s="121"/>
      <c r="OSL23" s="121"/>
      <c r="OSM23" s="121"/>
      <c r="OSN23" s="121"/>
      <c r="OSO23" s="121"/>
      <c r="OSP23" s="121"/>
      <c r="OSQ23" s="121"/>
      <c r="OSR23" s="121"/>
      <c r="OSS23" s="121"/>
      <c r="OST23" s="121"/>
      <c r="OSU23" s="121"/>
      <c r="OSV23" s="121"/>
      <c r="OSW23" s="121"/>
      <c r="OSX23" s="121"/>
      <c r="OSY23" s="121"/>
      <c r="OSZ23" s="121"/>
      <c r="OTA23" s="121"/>
      <c r="OTB23" s="121"/>
      <c r="OTC23" s="121"/>
      <c r="OTD23" s="121"/>
      <c r="OTE23" s="121"/>
      <c r="OTF23" s="121"/>
      <c r="OTG23" s="121"/>
      <c r="OTH23" s="121"/>
      <c r="OTI23" s="121"/>
      <c r="OTJ23" s="121"/>
      <c r="OTK23" s="121"/>
      <c r="OTL23" s="121"/>
      <c r="OTM23" s="121"/>
      <c r="OTN23" s="121"/>
      <c r="OTO23" s="121"/>
      <c r="OTP23" s="121"/>
      <c r="OTQ23" s="121"/>
      <c r="OTR23" s="121"/>
      <c r="OTS23" s="121"/>
      <c r="OTT23" s="121"/>
      <c r="OTU23" s="121"/>
      <c r="OTV23" s="121"/>
      <c r="OTW23" s="121"/>
      <c r="OTX23" s="121"/>
      <c r="OTY23" s="121"/>
      <c r="OTZ23" s="121"/>
      <c r="OUA23" s="121"/>
      <c r="OUB23" s="121"/>
      <c r="OUC23" s="121"/>
      <c r="OUD23" s="121"/>
      <c r="OUE23" s="121"/>
      <c r="OUF23" s="121"/>
      <c r="OUG23" s="121"/>
      <c r="OUH23" s="121"/>
      <c r="OUI23" s="121"/>
      <c r="OUJ23" s="121"/>
      <c r="OUK23" s="121"/>
      <c r="OUL23" s="121"/>
      <c r="OUM23" s="121"/>
      <c r="OUN23" s="121"/>
      <c r="OUO23" s="121"/>
      <c r="OUP23" s="121"/>
      <c r="OUQ23" s="121"/>
      <c r="OUR23" s="121"/>
      <c r="OUS23" s="121"/>
      <c r="OUT23" s="121"/>
      <c r="OUU23" s="121"/>
      <c r="OUV23" s="121"/>
      <c r="OUW23" s="121"/>
      <c r="OUX23" s="121"/>
      <c r="OUY23" s="121"/>
      <c r="OUZ23" s="121"/>
      <c r="OVA23" s="121"/>
      <c r="OVB23" s="121"/>
      <c r="OVC23" s="121"/>
      <c r="OVD23" s="121"/>
      <c r="OVE23" s="121"/>
      <c r="OVF23" s="121"/>
      <c r="OVG23" s="121"/>
      <c r="OVH23" s="121"/>
      <c r="OVI23" s="121"/>
      <c r="OVJ23" s="121"/>
      <c r="OVK23" s="121"/>
      <c r="OVL23" s="121"/>
      <c r="OVM23" s="121"/>
      <c r="OVN23" s="121"/>
      <c r="OVO23" s="121"/>
      <c r="OVP23" s="121"/>
      <c r="OVQ23" s="121"/>
      <c r="OVR23" s="121"/>
      <c r="OVS23" s="121"/>
      <c r="OVT23" s="121"/>
      <c r="OVU23" s="121"/>
      <c r="OVV23" s="121"/>
      <c r="OVW23" s="121"/>
      <c r="OVX23" s="121"/>
      <c r="OVY23" s="121"/>
      <c r="OVZ23" s="121"/>
      <c r="OWA23" s="121"/>
      <c r="OWB23" s="121"/>
      <c r="OWC23" s="121"/>
      <c r="OWD23" s="121"/>
      <c r="OWE23" s="121"/>
      <c r="OWF23" s="121"/>
      <c r="OWG23" s="121"/>
      <c r="OWH23" s="121"/>
      <c r="OWI23" s="121"/>
      <c r="OWJ23" s="121"/>
      <c r="OWK23" s="121"/>
      <c r="OWL23" s="121"/>
      <c r="OWM23" s="121"/>
      <c r="OWN23" s="121"/>
      <c r="OWO23" s="121"/>
      <c r="OWP23" s="121"/>
      <c r="OWQ23" s="121"/>
      <c r="OWR23" s="121"/>
      <c r="OWS23" s="121"/>
      <c r="OWT23" s="121"/>
      <c r="OWU23" s="121"/>
      <c r="OWV23" s="121"/>
      <c r="OWW23" s="121"/>
      <c r="OWX23" s="121"/>
      <c r="OWY23" s="121"/>
      <c r="OWZ23" s="121"/>
      <c r="OXA23" s="121"/>
      <c r="OXB23" s="121"/>
      <c r="OXC23" s="121"/>
      <c r="OXD23" s="121"/>
      <c r="OXE23" s="121"/>
      <c r="OXF23" s="121"/>
      <c r="OXG23" s="121"/>
      <c r="OXH23" s="121"/>
      <c r="OXI23" s="121"/>
      <c r="OXJ23" s="121"/>
      <c r="OXK23" s="121"/>
      <c r="OXL23" s="121"/>
      <c r="OXM23" s="121"/>
      <c r="OXN23" s="121"/>
      <c r="OXO23" s="121"/>
      <c r="OXP23" s="121"/>
      <c r="OXQ23" s="121"/>
      <c r="OXR23" s="121"/>
      <c r="OXS23" s="121"/>
      <c r="OXT23" s="121"/>
      <c r="OXU23" s="121"/>
      <c r="OXV23" s="121"/>
      <c r="OXW23" s="121"/>
      <c r="OXX23" s="121"/>
      <c r="OXY23" s="121"/>
      <c r="OXZ23" s="121"/>
      <c r="OYA23" s="121"/>
      <c r="OYB23" s="121"/>
      <c r="OYC23" s="121"/>
      <c r="OYD23" s="121"/>
      <c r="OYE23" s="121"/>
      <c r="OYF23" s="121"/>
      <c r="OYG23" s="121"/>
      <c r="OYH23" s="121"/>
      <c r="OYI23" s="121"/>
      <c r="OYJ23" s="121"/>
      <c r="OYK23" s="121"/>
      <c r="OYL23" s="121"/>
      <c r="OYM23" s="121"/>
      <c r="OYN23" s="121"/>
      <c r="OYO23" s="121"/>
      <c r="OYP23" s="121"/>
      <c r="OYQ23" s="121"/>
      <c r="OYR23" s="121"/>
      <c r="OYS23" s="121"/>
      <c r="OYT23" s="121"/>
      <c r="OYU23" s="121"/>
      <c r="OYV23" s="121"/>
      <c r="OYW23" s="121"/>
      <c r="OYX23" s="121"/>
      <c r="OYY23" s="121"/>
      <c r="OYZ23" s="121"/>
      <c r="OZA23" s="121"/>
      <c r="OZB23" s="121"/>
      <c r="OZC23" s="121"/>
      <c r="OZD23" s="121"/>
      <c r="OZE23" s="121"/>
      <c r="OZF23" s="121"/>
      <c r="OZG23" s="121"/>
      <c r="OZH23" s="121"/>
      <c r="OZI23" s="121"/>
      <c r="OZJ23" s="121"/>
      <c r="OZK23" s="121"/>
      <c r="OZL23" s="121"/>
      <c r="OZM23" s="121"/>
      <c r="OZN23" s="121"/>
      <c r="OZO23" s="121"/>
      <c r="OZP23" s="121"/>
      <c r="OZQ23" s="121"/>
      <c r="OZR23" s="121"/>
      <c r="OZS23" s="121"/>
      <c r="OZT23" s="121"/>
      <c r="OZU23" s="121"/>
      <c r="OZV23" s="121"/>
      <c r="OZW23" s="121"/>
      <c r="OZX23" s="121"/>
      <c r="OZY23" s="121"/>
      <c r="OZZ23" s="121"/>
      <c r="PAA23" s="121"/>
      <c r="PAB23" s="121"/>
      <c r="PAC23" s="121"/>
      <c r="PAD23" s="121"/>
      <c r="PAE23" s="121"/>
      <c r="PAF23" s="121"/>
      <c r="PAG23" s="121"/>
      <c r="PAH23" s="121"/>
      <c r="PAI23" s="121"/>
      <c r="PAJ23" s="121"/>
      <c r="PAK23" s="121"/>
      <c r="PAL23" s="121"/>
      <c r="PAM23" s="121"/>
      <c r="PAN23" s="121"/>
      <c r="PAO23" s="121"/>
      <c r="PAP23" s="121"/>
      <c r="PAQ23" s="121"/>
      <c r="PAR23" s="121"/>
      <c r="PAS23" s="121"/>
      <c r="PAT23" s="121"/>
      <c r="PAU23" s="121"/>
      <c r="PAV23" s="121"/>
      <c r="PAW23" s="121"/>
      <c r="PAX23" s="121"/>
      <c r="PAY23" s="121"/>
      <c r="PAZ23" s="121"/>
      <c r="PBA23" s="121"/>
      <c r="PBB23" s="121"/>
      <c r="PBC23" s="121"/>
      <c r="PBD23" s="121"/>
      <c r="PBE23" s="121"/>
      <c r="PBF23" s="121"/>
      <c r="PBG23" s="121"/>
      <c r="PBH23" s="121"/>
      <c r="PBI23" s="121"/>
      <c r="PBJ23" s="121"/>
      <c r="PBK23" s="121"/>
      <c r="PBL23" s="121"/>
      <c r="PBM23" s="121"/>
      <c r="PBN23" s="121"/>
      <c r="PBO23" s="121"/>
      <c r="PBP23" s="121"/>
      <c r="PBQ23" s="121"/>
      <c r="PBR23" s="121"/>
      <c r="PBS23" s="121"/>
      <c r="PBT23" s="121"/>
      <c r="PBU23" s="121"/>
      <c r="PBV23" s="121"/>
      <c r="PBW23" s="121"/>
      <c r="PBX23" s="121"/>
      <c r="PBY23" s="121"/>
      <c r="PBZ23" s="121"/>
      <c r="PCA23" s="121"/>
      <c r="PCB23" s="121"/>
      <c r="PCC23" s="121"/>
      <c r="PCD23" s="121"/>
      <c r="PCE23" s="121"/>
      <c r="PCF23" s="121"/>
      <c r="PCG23" s="121"/>
      <c r="PCH23" s="121"/>
      <c r="PCI23" s="121"/>
      <c r="PCJ23" s="121"/>
      <c r="PCK23" s="121"/>
      <c r="PCL23" s="121"/>
      <c r="PCM23" s="121"/>
      <c r="PCN23" s="121"/>
      <c r="PCO23" s="121"/>
      <c r="PCP23" s="121"/>
      <c r="PCQ23" s="121"/>
      <c r="PCR23" s="121"/>
      <c r="PCS23" s="121"/>
      <c r="PCT23" s="121"/>
      <c r="PCU23" s="121"/>
      <c r="PCV23" s="121"/>
      <c r="PCW23" s="121"/>
      <c r="PCX23" s="121"/>
      <c r="PCY23" s="121"/>
      <c r="PCZ23" s="121"/>
      <c r="PDA23" s="121"/>
      <c r="PDB23" s="121"/>
      <c r="PDC23" s="121"/>
      <c r="PDD23" s="121"/>
      <c r="PDE23" s="121"/>
      <c r="PDF23" s="121"/>
      <c r="PDG23" s="121"/>
      <c r="PDH23" s="121"/>
      <c r="PDI23" s="121"/>
      <c r="PDJ23" s="121"/>
      <c r="PDK23" s="121"/>
      <c r="PDL23" s="121"/>
      <c r="PDM23" s="121"/>
      <c r="PDN23" s="121"/>
      <c r="PDO23" s="121"/>
      <c r="PDP23" s="121"/>
      <c r="PDQ23" s="121"/>
      <c r="PDR23" s="121"/>
      <c r="PDS23" s="121"/>
      <c r="PDT23" s="121"/>
      <c r="PDU23" s="121"/>
      <c r="PDV23" s="121"/>
      <c r="PDW23" s="121"/>
      <c r="PDX23" s="121"/>
      <c r="PDY23" s="121"/>
      <c r="PDZ23" s="121"/>
      <c r="PEA23" s="121"/>
      <c r="PEB23" s="121"/>
      <c r="PEC23" s="121"/>
      <c r="PED23" s="121"/>
      <c r="PEE23" s="121"/>
      <c r="PEF23" s="121"/>
      <c r="PEG23" s="121"/>
      <c r="PEH23" s="121"/>
      <c r="PEI23" s="121"/>
      <c r="PEJ23" s="121"/>
      <c r="PEK23" s="121"/>
      <c r="PEL23" s="121"/>
      <c r="PEM23" s="121"/>
      <c r="PEN23" s="121"/>
      <c r="PEO23" s="121"/>
      <c r="PEP23" s="121"/>
      <c r="PEQ23" s="121"/>
      <c r="PER23" s="121"/>
      <c r="PES23" s="121"/>
      <c r="PET23" s="121"/>
      <c r="PEU23" s="121"/>
      <c r="PEV23" s="121"/>
      <c r="PEW23" s="121"/>
      <c r="PEX23" s="121"/>
      <c r="PEY23" s="121"/>
      <c r="PEZ23" s="121"/>
      <c r="PFA23" s="121"/>
      <c r="PFB23" s="121"/>
      <c r="PFC23" s="121"/>
      <c r="PFD23" s="121"/>
      <c r="PFE23" s="121"/>
      <c r="PFF23" s="121"/>
      <c r="PFG23" s="121"/>
      <c r="PFH23" s="121"/>
      <c r="PFI23" s="121"/>
      <c r="PFJ23" s="121"/>
      <c r="PFK23" s="121"/>
      <c r="PFL23" s="121"/>
      <c r="PFM23" s="121"/>
      <c r="PFN23" s="121"/>
      <c r="PFO23" s="121"/>
      <c r="PFP23" s="121"/>
      <c r="PFQ23" s="121"/>
      <c r="PFR23" s="121"/>
      <c r="PFS23" s="121"/>
      <c r="PFT23" s="121"/>
      <c r="PFU23" s="121"/>
      <c r="PFV23" s="121"/>
      <c r="PFW23" s="121"/>
      <c r="PFX23" s="121"/>
      <c r="PFY23" s="121"/>
      <c r="PFZ23" s="121"/>
      <c r="PGA23" s="121"/>
      <c r="PGB23" s="121"/>
      <c r="PGC23" s="121"/>
      <c r="PGD23" s="121"/>
      <c r="PGE23" s="121"/>
      <c r="PGF23" s="121"/>
      <c r="PGG23" s="121"/>
      <c r="PGH23" s="121"/>
      <c r="PGI23" s="121"/>
      <c r="PGJ23" s="121"/>
      <c r="PGK23" s="121"/>
      <c r="PGL23" s="121"/>
      <c r="PGM23" s="121"/>
      <c r="PGN23" s="121"/>
      <c r="PGO23" s="121"/>
      <c r="PGP23" s="121"/>
      <c r="PGQ23" s="121"/>
      <c r="PGR23" s="121"/>
      <c r="PGS23" s="121"/>
      <c r="PGT23" s="121"/>
      <c r="PGU23" s="121"/>
      <c r="PGV23" s="121"/>
      <c r="PGW23" s="121"/>
      <c r="PGX23" s="121"/>
      <c r="PGY23" s="121"/>
      <c r="PGZ23" s="121"/>
      <c r="PHA23" s="121"/>
      <c r="PHB23" s="121"/>
      <c r="PHC23" s="121"/>
      <c r="PHD23" s="121"/>
      <c r="PHE23" s="121"/>
      <c r="PHF23" s="121"/>
      <c r="PHG23" s="121"/>
      <c r="PHH23" s="121"/>
      <c r="PHI23" s="121"/>
      <c r="PHJ23" s="121"/>
      <c r="PHK23" s="121"/>
      <c r="PHL23" s="121"/>
      <c r="PHM23" s="121"/>
      <c r="PHN23" s="121"/>
      <c r="PHO23" s="121"/>
      <c r="PHP23" s="121"/>
      <c r="PHQ23" s="121"/>
      <c r="PHR23" s="121"/>
      <c r="PHS23" s="121"/>
      <c r="PHT23" s="121"/>
      <c r="PHU23" s="121"/>
      <c r="PHV23" s="121"/>
      <c r="PHW23" s="121"/>
      <c r="PHX23" s="121"/>
      <c r="PHY23" s="121"/>
      <c r="PHZ23" s="121"/>
      <c r="PIA23" s="121"/>
      <c r="PIB23" s="121"/>
      <c r="PIC23" s="121"/>
      <c r="PID23" s="121"/>
      <c r="PIE23" s="121"/>
      <c r="PIF23" s="121"/>
      <c r="PIG23" s="121"/>
      <c r="PIH23" s="121"/>
      <c r="PII23" s="121"/>
      <c r="PIJ23" s="121"/>
      <c r="PIK23" s="121"/>
      <c r="PIL23" s="121"/>
      <c r="PIM23" s="121"/>
      <c r="PIN23" s="121"/>
      <c r="PIO23" s="121"/>
      <c r="PIP23" s="121"/>
      <c r="PIQ23" s="121"/>
      <c r="PIR23" s="121"/>
      <c r="PIS23" s="121"/>
      <c r="PIT23" s="121"/>
      <c r="PIU23" s="121"/>
      <c r="PIV23" s="121"/>
      <c r="PIW23" s="121"/>
      <c r="PIX23" s="121"/>
      <c r="PIY23" s="121"/>
      <c r="PIZ23" s="121"/>
      <c r="PJA23" s="121"/>
      <c r="PJB23" s="121"/>
      <c r="PJC23" s="121"/>
      <c r="PJD23" s="121"/>
      <c r="PJE23" s="121"/>
      <c r="PJF23" s="121"/>
      <c r="PJG23" s="121"/>
      <c r="PJH23" s="121"/>
      <c r="PJI23" s="121"/>
      <c r="PJJ23" s="121"/>
      <c r="PJK23" s="121"/>
      <c r="PJL23" s="121"/>
      <c r="PJM23" s="121"/>
      <c r="PJN23" s="121"/>
      <c r="PJO23" s="121"/>
      <c r="PJP23" s="121"/>
      <c r="PJQ23" s="121"/>
      <c r="PJR23" s="121"/>
      <c r="PJS23" s="121"/>
      <c r="PJT23" s="121"/>
      <c r="PJU23" s="121"/>
      <c r="PJV23" s="121"/>
      <c r="PJW23" s="121"/>
      <c r="PJX23" s="121"/>
      <c r="PJY23" s="121"/>
      <c r="PJZ23" s="121"/>
      <c r="PKA23" s="121"/>
      <c r="PKB23" s="121"/>
      <c r="PKC23" s="121"/>
      <c r="PKD23" s="121"/>
      <c r="PKE23" s="121"/>
      <c r="PKF23" s="121"/>
      <c r="PKG23" s="121"/>
      <c r="PKH23" s="121"/>
      <c r="PKI23" s="121"/>
      <c r="PKJ23" s="121"/>
      <c r="PKK23" s="121"/>
      <c r="PKL23" s="121"/>
      <c r="PKM23" s="121"/>
      <c r="PKN23" s="121"/>
      <c r="PKO23" s="121"/>
      <c r="PKP23" s="121"/>
      <c r="PKQ23" s="121"/>
      <c r="PKR23" s="121"/>
      <c r="PKS23" s="121"/>
      <c r="PKT23" s="121"/>
      <c r="PKU23" s="121"/>
      <c r="PKV23" s="121"/>
      <c r="PKW23" s="121"/>
      <c r="PKX23" s="121"/>
      <c r="PKY23" s="121"/>
      <c r="PKZ23" s="121"/>
      <c r="PLA23" s="121"/>
      <c r="PLB23" s="121"/>
      <c r="PLC23" s="121"/>
      <c r="PLD23" s="121"/>
      <c r="PLE23" s="121"/>
      <c r="PLF23" s="121"/>
      <c r="PLG23" s="121"/>
      <c r="PLH23" s="121"/>
      <c r="PLI23" s="121"/>
      <c r="PLJ23" s="121"/>
      <c r="PLK23" s="121"/>
      <c r="PLL23" s="121"/>
      <c r="PLM23" s="121"/>
      <c r="PLN23" s="121"/>
      <c r="PLO23" s="121"/>
      <c r="PLP23" s="121"/>
      <c r="PLQ23" s="121"/>
      <c r="PLR23" s="121"/>
      <c r="PLS23" s="121"/>
      <c r="PLT23" s="121"/>
      <c r="PLU23" s="121"/>
      <c r="PLV23" s="121"/>
      <c r="PLW23" s="121"/>
      <c r="PLX23" s="121"/>
      <c r="PLY23" s="121"/>
      <c r="PLZ23" s="121"/>
      <c r="PMA23" s="121"/>
      <c r="PMB23" s="121"/>
      <c r="PMC23" s="121"/>
      <c r="PMD23" s="121"/>
      <c r="PME23" s="121"/>
      <c r="PMF23" s="121"/>
      <c r="PMG23" s="121"/>
      <c r="PMH23" s="121"/>
      <c r="PMI23" s="121"/>
      <c r="PMJ23" s="121"/>
      <c r="PMK23" s="121"/>
      <c r="PML23" s="121"/>
      <c r="PMM23" s="121"/>
      <c r="PMN23" s="121"/>
      <c r="PMO23" s="121"/>
      <c r="PMP23" s="121"/>
      <c r="PMQ23" s="121"/>
      <c r="PMR23" s="121"/>
      <c r="PMS23" s="121"/>
      <c r="PMT23" s="121"/>
      <c r="PMU23" s="121"/>
      <c r="PMV23" s="121"/>
      <c r="PMW23" s="121"/>
      <c r="PMX23" s="121"/>
      <c r="PMY23" s="121"/>
      <c r="PMZ23" s="121"/>
      <c r="PNA23" s="121"/>
      <c r="PNB23" s="121"/>
      <c r="PNC23" s="121"/>
      <c r="PND23" s="121"/>
      <c r="PNE23" s="121"/>
      <c r="PNF23" s="121"/>
      <c r="PNG23" s="121"/>
      <c r="PNH23" s="121"/>
      <c r="PNI23" s="121"/>
      <c r="PNJ23" s="121"/>
      <c r="PNK23" s="121"/>
      <c r="PNL23" s="121"/>
      <c r="PNM23" s="121"/>
      <c r="PNN23" s="121"/>
      <c r="PNO23" s="121"/>
      <c r="PNP23" s="121"/>
      <c r="PNQ23" s="121"/>
      <c r="PNR23" s="121"/>
      <c r="PNS23" s="121"/>
      <c r="PNT23" s="121"/>
      <c r="PNU23" s="121"/>
      <c r="PNV23" s="121"/>
      <c r="PNW23" s="121"/>
      <c r="PNX23" s="121"/>
      <c r="PNY23" s="121"/>
      <c r="PNZ23" s="121"/>
      <c r="POA23" s="121"/>
      <c r="POB23" s="121"/>
      <c r="POC23" s="121"/>
      <c r="POD23" s="121"/>
      <c r="POE23" s="121"/>
      <c r="POF23" s="121"/>
      <c r="POG23" s="121"/>
      <c r="POH23" s="121"/>
      <c r="POI23" s="121"/>
      <c r="POJ23" s="121"/>
      <c r="POK23" s="121"/>
      <c r="POL23" s="121"/>
      <c r="POM23" s="121"/>
      <c r="PON23" s="121"/>
      <c r="POO23" s="121"/>
      <c r="POP23" s="121"/>
      <c r="POQ23" s="121"/>
      <c r="POR23" s="121"/>
      <c r="POS23" s="121"/>
      <c r="POT23" s="121"/>
      <c r="POU23" s="121"/>
      <c r="POV23" s="121"/>
      <c r="POW23" s="121"/>
      <c r="POX23" s="121"/>
      <c r="POY23" s="121"/>
      <c r="POZ23" s="121"/>
      <c r="PPA23" s="121"/>
      <c r="PPB23" s="121"/>
      <c r="PPC23" s="121"/>
      <c r="PPD23" s="121"/>
      <c r="PPE23" s="121"/>
      <c r="PPF23" s="121"/>
      <c r="PPG23" s="121"/>
      <c r="PPH23" s="121"/>
      <c r="PPI23" s="121"/>
      <c r="PPJ23" s="121"/>
      <c r="PPK23" s="121"/>
      <c r="PPL23" s="121"/>
      <c r="PPM23" s="121"/>
      <c r="PPN23" s="121"/>
      <c r="PPO23" s="121"/>
      <c r="PPP23" s="121"/>
      <c r="PPQ23" s="121"/>
      <c r="PPR23" s="121"/>
      <c r="PPS23" s="121"/>
      <c r="PPT23" s="121"/>
      <c r="PPU23" s="121"/>
      <c r="PPV23" s="121"/>
      <c r="PPW23" s="121"/>
      <c r="PPX23" s="121"/>
      <c r="PPY23" s="121"/>
      <c r="PPZ23" s="121"/>
      <c r="PQA23" s="121"/>
      <c r="PQB23" s="121"/>
      <c r="PQC23" s="121"/>
      <c r="PQD23" s="121"/>
      <c r="PQE23" s="121"/>
      <c r="PQF23" s="121"/>
      <c r="PQG23" s="121"/>
      <c r="PQH23" s="121"/>
      <c r="PQI23" s="121"/>
      <c r="PQJ23" s="121"/>
      <c r="PQK23" s="121"/>
      <c r="PQL23" s="121"/>
      <c r="PQM23" s="121"/>
      <c r="PQN23" s="121"/>
      <c r="PQO23" s="121"/>
      <c r="PQP23" s="121"/>
      <c r="PQQ23" s="121"/>
      <c r="PQR23" s="121"/>
      <c r="PQS23" s="121"/>
      <c r="PQT23" s="121"/>
      <c r="PQU23" s="121"/>
      <c r="PQV23" s="121"/>
      <c r="PQW23" s="121"/>
      <c r="PQX23" s="121"/>
      <c r="PQY23" s="121"/>
      <c r="PQZ23" s="121"/>
      <c r="PRA23" s="121"/>
      <c r="PRB23" s="121"/>
      <c r="PRC23" s="121"/>
      <c r="PRD23" s="121"/>
      <c r="PRE23" s="121"/>
      <c r="PRF23" s="121"/>
      <c r="PRG23" s="121"/>
      <c r="PRH23" s="121"/>
      <c r="PRI23" s="121"/>
      <c r="PRJ23" s="121"/>
      <c r="PRK23" s="121"/>
      <c r="PRL23" s="121"/>
      <c r="PRM23" s="121"/>
      <c r="PRN23" s="121"/>
      <c r="PRO23" s="121"/>
      <c r="PRP23" s="121"/>
      <c r="PRQ23" s="121"/>
      <c r="PRR23" s="121"/>
      <c r="PRS23" s="121"/>
      <c r="PRT23" s="121"/>
      <c r="PRU23" s="121"/>
      <c r="PRV23" s="121"/>
      <c r="PRW23" s="121"/>
      <c r="PRX23" s="121"/>
      <c r="PRY23" s="121"/>
      <c r="PRZ23" s="121"/>
      <c r="PSA23" s="121"/>
      <c r="PSB23" s="121"/>
      <c r="PSC23" s="121"/>
      <c r="PSD23" s="121"/>
      <c r="PSE23" s="121"/>
      <c r="PSF23" s="121"/>
      <c r="PSG23" s="121"/>
      <c r="PSH23" s="121"/>
      <c r="PSI23" s="121"/>
      <c r="PSJ23" s="121"/>
      <c r="PSK23" s="121"/>
      <c r="PSL23" s="121"/>
      <c r="PSM23" s="121"/>
      <c r="PSN23" s="121"/>
      <c r="PSO23" s="121"/>
      <c r="PSP23" s="121"/>
      <c r="PSQ23" s="121"/>
      <c r="PSR23" s="121"/>
      <c r="PSS23" s="121"/>
      <c r="PST23" s="121"/>
      <c r="PSU23" s="121"/>
      <c r="PSV23" s="121"/>
      <c r="PSW23" s="121"/>
      <c r="PSX23" s="121"/>
      <c r="PSY23" s="121"/>
      <c r="PSZ23" s="121"/>
      <c r="PTA23" s="121"/>
      <c r="PTB23" s="121"/>
      <c r="PTC23" s="121"/>
      <c r="PTD23" s="121"/>
      <c r="PTE23" s="121"/>
      <c r="PTF23" s="121"/>
      <c r="PTG23" s="121"/>
      <c r="PTH23" s="121"/>
      <c r="PTI23" s="121"/>
      <c r="PTJ23" s="121"/>
      <c r="PTK23" s="121"/>
      <c r="PTL23" s="121"/>
      <c r="PTM23" s="121"/>
      <c r="PTN23" s="121"/>
      <c r="PTO23" s="121"/>
      <c r="PTP23" s="121"/>
      <c r="PTQ23" s="121"/>
      <c r="PTR23" s="121"/>
      <c r="PTS23" s="121"/>
      <c r="PTT23" s="121"/>
      <c r="PTU23" s="121"/>
      <c r="PTV23" s="121"/>
      <c r="PTW23" s="121"/>
      <c r="PTX23" s="121"/>
      <c r="PTY23" s="121"/>
      <c r="PTZ23" s="121"/>
      <c r="PUA23" s="121"/>
      <c r="PUB23" s="121"/>
      <c r="PUC23" s="121"/>
      <c r="PUD23" s="121"/>
      <c r="PUE23" s="121"/>
      <c r="PUF23" s="121"/>
      <c r="PUG23" s="121"/>
      <c r="PUH23" s="121"/>
      <c r="PUI23" s="121"/>
      <c r="PUJ23" s="121"/>
      <c r="PUK23" s="121"/>
      <c r="PUL23" s="121"/>
      <c r="PUM23" s="121"/>
      <c r="PUN23" s="121"/>
      <c r="PUO23" s="121"/>
      <c r="PUP23" s="121"/>
      <c r="PUQ23" s="121"/>
      <c r="PUR23" s="121"/>
      <c r="PUS23" s="121"/>
      <c r="PUT23" s="121"/>
      <c r="PUU23" s="121"/>
      <c r="PUV23" s="121"/>
      <c r="PUW23" s="121"/>
      <c r="PUX23" s="121"/>
      <c r="PUY23" s="121"/>
      <c r="PUZ23" s="121"/>
      <c r="PVA23" s="121"/>
      <c r="PVB23" s="121"/>
      <c r="PVC23" s="121"/>
      <c r="PVD23" s="121"/>
      <c r="PVE23" s="121"/>
      <c r="PVF23" s="121"/>
      <c r="PVG23" s="121"/>
      <c r="PVH23" s="121"/>
      <c r="PVI23" s="121"/>
      <c r="PVJ23" s="121"/>
      <c r="PVK23" s="121"/>
      <c r="PVL23" s="121"/>
      <c r="PVM23" s="121"/>
      <c r="PVN23" s="121"/>
      <c r="PVO23" s="121"/>
      <c r="PVP23" s="121"/>
      <c r="PVQ23" s="121"/>
      <c r="PVR23" s="121"/>
      <c r="PVS23" s="121"/>
      <c r="PVT23" s="121"/>
      <c r="PVU23" s="121"/>
      <c r="PVV23" s="121"/>
      <c r="PVW23" s="121"/>
      <c r="PVX23" s="121"/>
      <c r="PVY23" s="121"/>
      <c r="PVZ23" s="121"/>
      <c r="PWA23" s="121"/>
      <c r="PWB23" s="121"/>
      <c r="PWC23" s="121"/>
      <c r="PWD23" s="121"/>
      <c r="PWE23" s="121"/>
      <c r="PWF23" s="121"/>
      <c r="PWG23" s="121"/>
      <c r="PWH23" s="121"/>
      <c r="PWI23" s="121"/>
      <c r="PWJ23" s="121"/>
      <c r="PWK23" s="121"/>
      <c r="PWL23" s="121"/>
      <c r="PWM23" s="121"/>
      <c r="PWN23" s="121"/>
      <c r="PWO23" s="121"/>
      <c r="PWP23" s="121"/>
      <c r="PWQ23" s="121"/>
      <c r="PWR23" s="121"/>
      <c r="PWS23" s="121"/>
      <c r="PWT23" s="121"/>
      <c r="PWU23" s="121"/>
      <c r="PWV23" s="121"/>
      <c r="PWW23" s="121"/>
      <c r="PWX23" s="121"/>
      <c r="PWY23" s="121"/>
      <c r="PWZ23" s="121"/>
      <c r="PXA23" s="121"/>
      <c r="PXB23" s="121"/>
      <c r="PXC23" s="121"/>
      <c r="PXD23" s="121"/>
      <c r="PXE23" s="121"/>
      <c r="PXF23" s="121"/>
      <c r="PXG23" s="121"/>
      <c r="PXH23" s="121"/>
      <c r="PXI23" s="121"/>
      <c r="PXJ23" s="121"/>
      <c r="PXK23" s="121"/>
      <c r="PXL23" s="121"/>
      <c r="PXM23" s="121"/>
      <c r="PXN23" s="121"/>
      <c r="PXO23" s="121"/>
      <c r="PXP23" s="121"/>
      <c r="PXQ23" s="121"/>
      <c r="PXR23" s="121"/>
      <c r="PXS23" s="121"/>
      <c r="PXT23" s="121"/>
      <c r="PXU23" s="121"/>
      <c r="PXV23" s="121"/>
      <c r="PXW23" s="121"/>
      <c r="PXX23" s="121"/>
      <c r="PXY23" s="121"/>
      <c r="PXZ23" s="121"/>
      <c r="PYA23" s="121"/>
      <c r="PYB23" s="121"/>
      <c r="PYC23" s="121"/>
      <c r="PYD23" s="121"/>
      <c r="PYE23" s="121"/>
      <c r="PYF23" s="121"/>
      <c r="PYG23" s="121"/>
      <c r="PYH23" s="121"/>
      <c r="PYI23" s="121"/>
      <c r="PYJ23" s="121"/>
      <c r="PYK23" s="121"/>
      <c r="PYL23" s="121"/>
      <c r="PYM23" s="121"/>
      <c r="PYN23" s="121"/>
      <c r="PYO23" s="121"/>
      <c r="PYP23" s="121"/>
      <c r="PYQ23" s="121"/>
      <c r="PYR23" s="121"/>
      <c r="PYS23" s="121"/>
      <c r="PYT23" s="121"/>
      <c r="PYU23" s="121"/>
      <c r="PYV23" s="121"/>
      <c r="PYW23" s="121"/>
      <c r="PYX23" s="121"/>
      <c r="PYY23" s="121"/>
      <c r="PYZ23" s="121"/>
      <c r="PZA23" s="121"/>
      <c r="PZB23" s="121"/>
      <c r="PZC23" s="121"/>
      <c r="PZD23" s="121"/>
      <c r="PZE23" s="121"/>
      <c r="PZF23" s="121"/>
      <c r="PZG23" s="121"/>
      <c r="PZH23" s="121"/>
      <c r="PZI23" s="121"/>
      <c r="PZJ23" s="121"/>
      <c r="PZK23" s="121"/>
      <c r="PZL23" s="121"/>
      <c r="PZM23" s="121"/>
      <c r="PZN23" s="121"/>
      <c r="PZO23" s="121"/>
      <c r="PZP23" s="121"/>
      <c r="PZQ23" s="121"/>
      <c r="PZR23" s="121"/>
      <c r="PZS23" s="121"/>
      <c r="PZT23" s="121"/>
      <c r="PZU23" s="121"/>
      <c r="PZV23" s="121"/>
      <c r="PZW23" s="121"/>
      <c r="PZX23" s="121"/>
      <c r="PZY23" s="121"/>
      <c r="PZZ23" s="121"/>
      <c r="QAA23" s="121"/>
      <c r="QAB23" s="121"/>
      <c r="QAC23" s="121"/>
      <c r="QAD23" s="121"/>
      <c r="QAE23" s="121"/>
      <c r="QAF23" s="121"/>
      <c r="QAG23" s="121"/>
      <c r="QAH23" s="121"/>
      <c r="QAI23" s="121"/>
      <c r="QAJ23" s="121"/>
      <c r="QAK23" s="121"/>
      <c r="QAL23" s="121"/>
      <c r="QAM23" s="121"/>
      <c r="QAN23" s="121"/>
      <c r="QAO23" s="121"/>
      <c r="QAP23" s="121"/>
      <c r="QAQ23" s="121"/>
      <c r="QAR23" s="121"/>
      <c r="QAS23" s="121"/>
      <c r="QAT23" s="121"/>
      <c r="QAU23" s="121"/>
      <c r="QAV23" s="121"/>
      <c r="QAW23" s="121"/>
      <c r="QAX23" s="121"/>
      <c r="QAY23" s="121"/>
      <c r="QAZ23" s="121"/>
      <c r="QBA23" s="121"/>
      <c r="QBB23" s="121"/>
      <c r="QBC23" s="121"/>
      <c r="QBD23" s="121"/>
      <c r="QBE23" s="121"/>
      <c r="QBF23" s="121"/>
      <c r="QBG23" s="121"/>
      <c r="QBH23" s="121"/>
      <c r="QBI23" s="121"/>
      <c r="QBJ23" s="121"/>
      <c r="QBK23" s="121"/>
      <c r="QBL23" s="121"/>
      <c r="QBM23" s="121"/>
      <c r="QBN23" s="121"/>
      <c r="QBO23" s="121"/>
      <c r="QBP23" s="121"/>
      <c r="QBQ23" s="121"/>
      <c r="QBR23" s="121"/>
      <c r="QBS23" s="121"/>
      <c r="QBT23" s="121"/>
      <c r="QBU23" s="121"/>
      <c r="QBV23" s="121"/>
      <c r="QBW23" s="121"/>
      <c r="QBX23" s="121"/>
      <c r="QBY23" s="121"/>
      <c r="QBZ23" s="121"/>
      <c r="QCA23" s="121"/>
      <c r="QCB23" s="121"/>
      <c r="QCC23" s="121"/>
      <c r="QCD23" s="121"/>
      <c r="QCE23" s="121"/>
      <c r="QCF23" s="121"/>
      <c r="QCG23" s="121"/>
      <c r="QCH23" s="121"/>
      <c r="QCI23" s="121"/>
      <c r="QCJ23" s="121"/>
      <c r="QCK23" s="121"/>
      <c r="QCL23" s="121"/>
      <c r="QCM23" s="121"/>
      <c r="QCN23" s="121"/>
      <c r="QCO23" s="121"/>
      <c r="QCP23" s="121"/>
      <c r="QCQ23" s="121"/>
      <c r="QCR23" s="121"/>
      <c r="QCS23" s="121"/>
      <c r="QCT23" s="121"/>
      <c r="QCU23" s="121"/>
      <c r="QCV23" s="121"/>
      <c r="QCW23" s="121"/>
      <c r="QCX23" s="121"/>
      <c r="QCY23" s="121"/>
      <c r="QCZ23" s="121"/>
      <c r="QDA23" s="121"/>
      <c r="QDB23" s="121"/>
      <c r="QDC23" s="121"/>
      <c r="QDD23" s="121"/>
      <c r="QDE23" s="121"/>
      <c r="QDF23" s="121"/>
      <c r="QDG23" s="121"/>
      <c r="QDH23" s="121"/>
      <c r="QDI23" s="121"/>
      <c r="QDJ23" s="121"/>
      <c r="QDK23" s="121"/>
      <c r="QDL23" s="121"/>
      <c r="QDM23" s="121"/>
      <c r="QDN23" s="121"/>
      <c r="QDO23" s="121"/>
      <c r="QDP23" s="121"/>
      <c r="QDQ23" s="121"/>
      <c r="QDR23" s="121"/>
      <c r="QDS23" s="121"/>
      <c r="QDT23" s="121"/>
      <c r="QDU23" s="121"/>
      <c r="QDV23" s="121"/>
      <c r="QDW23" s="121"/>
      <c r="QDX23" s="121"/>
      <c r="QDY23" s="121"/>
      <c r="QDZ23" s="121"/>
      <c r="QEA23" s="121"/>
      <c r="QEB23" s="121"/>
      <c r="QEC23" s="121"/>
      <c r="QED23" s="121"/>
      <c r="QEE23" s="121"/>
      <c r="QEF23" s="121"/>
      <c r="QEG23" s="121"/>
      <c r="QEH23" s="121"/>
      <c r="QEI23" s="121"/>
      <c r="QEJ23" s="121"/>
      <c r="QEK23" s="121"/>
      <c r="QEL23" s="121"/>
      <c r="QEM23" s="121"/>
      <c r="QEN23" s="121"/>
      <c r="QEO23" s="121"/>
      <c r="QEP23" s="121"/>
      <c r="QEQ23" s="121"/>
      <c r="QER23" s="121"/>
      <c r="QES23" s="121"/>
      <c r="QET23" s="121"/>
      <c r="QEU23" s="121"/>
      <c r="QEV23" s="121"/>
      <c r="QEW23" s="121"/>
      <c r="QEX23" s="121"/>
      <c r="QEY23" s="121"/>
      <c r="QEZ23" s="121"/>
      <c r="QFA23" s="121"/>
      <c r="QFB23" s="121"/>
      <c r="QFC23" s="121"/>
      <c r="QFD23" s="121"/>
      <c r="QFE23" s="121"/>
      <c r="QFF23" s="121"/>
      <c r="QFG23" s="121"/>
      <c r="QFH23" s="121"/>
      <c r="QFI23" s="121"/>
      <c r="QFJ23" s="121"/>
      <c r="QFK23" s="121"/>
      <c r="QFL23" s="121"/>
      <c r="QFM23" s="121"/>
      <c r="QFN23" s="121"/>
      <c r="QFO23" s="121"/>
      <c r="QFP23" s="121"/>
      <c r="QFQ23" s="121"/>
      <c r="QFR23" s="121"/>
      <c r="QFS23" s="121"/>
      <c r="QFT23" s="121"/>
      <c r="QFU23" s="121"/>
      <c r="QFV23" s="121"/>
      <c r="QFW23" s="121"/>
      <c r="QFX23" s="121"/>
      <c r="QFY23" s="121"/>
      <c r="QFZ23" s="121"/>
      <c r="QGA23" s="121"/>
      <c r="QGB23" s="121"/>
      <c r="QGC23" s="121"/>
      <c r="QGD23" s="121"/>
      <c r="QGE23" s="121"/>
      <c r="QGF23" s="121"/>
      <c r="QGG23" s="121"/>
      <c r="QGH23" s="121"/>
      <c r="QGI23" s="121"/>
      <c r="QGJ23" s="121"/>
      <c r="QGK23" s="121"/>
      <c r="QGL23" s="121"/>
      <c r="QGM23" s="121"/>
      <c r="QGN23" s="121"/>
      <c r="QGO23" s="121"/>
      <c r="QGP23" s="121"/>
      <c r="QGQ23" s="121"/>
      <c r="QGR23" s="121"/>
      <c r="QGS23" s="121"/>
      <c r="QGT23" s="121"/>
      <c r="QGU23" s="121"/>
      <c r="QGV23" s="121"/>
      <c r="QGW23" s="121"/>
      <c r="QGX23" s="121"/>
      <c r="QGY23" s="121"/>
      <c r="QGZ23" s="121"/>
      <c r="QHA23" s="121"/>
      <c r="QHB23" s="121"/>
      <c r="QHC23" s="121"/>
      <c r="QHD23" s="121"/>
      <c r="QHE23" s="121"/>
      <c r="QHF23" s="121"/>
      <c r="QHG23" s="121"/>
      <c r="QHH23" s="121"/>
      <c r="QHI23" s="121"/>
      <c r="QHJ23" s="121"/>
      <c r="QHK23" s="121"/>
      <c r="QHL23" s="121"/>
      <c r="QHM23" s="121"/>
      <c r="QHN23" s="121"/>
      <c r="QHO23" s="121"/>
      <c r="QHP23" s="121"/>
      <c r="QHQ23" s="121"/>
      <c r="QHR23" s="121"/>
      <c r="QHS23" s="121"/>
      <c r="QHT23" s="121"/>
      <c r="QHU23" s="121"/>
      <c r="QHV23" s="121"/>
      <c r="QHW23" s="121"/>
      <c r="QHX23" s="121"/>
      <c r="QHY23" s="121"/>
      <c r="QHZ23" s="121"/>
      <c r="QIA23" s="121"/>
      <c r="QIB23" s="121"/>
      <c r="QIC23" s="121"/>
      <c r="QID23" s="121"/>
      <c r="QIE23" s="121"/>
      <c r="QIF23" s="121"/>
      <c r="QIG23" s="121"/>
      <c r="QIH23" s="121"/>
      <c r="QII23" s="121"/>
      <c r="QIJ23" s="121"/>
      <c r="QIK23" s="121"/>
      <c r="QIL23" s="121"/>
      <c r="QIM23" s="121"/>
      <c r="QIN23" s="121"/>
      <c r="QIO23" s="121"/>
      <c r="QIP23" s="121"/>
      <c r="QIQ23" s="121"/>
      <c r="QIR23" s="121"/>
      <c r="QIS23" s="121"/>
      <c r="QIT23" s="121"/>
      <c r="QIU23" s="121"/>
      <c r="QIV23" s="121"/>
      <c r="QIW23" s="121"/>
      <c r="QIX23" s="121"/>
      <c r="QIY23" s="121"/>
      <c r="QIZ23" s="121"/>
      <c r="QJA23" s="121"/>
      <c r="QJB23" s="121"/>
      <c r="QJC23" s="121"/>
      <c r="QJD23" s="121"/>
      <c r="QJE23" s="121"/>
      <c r="QJF23" s="121"/>
      <c r="QJG23" s="121"/>
      <c r="QJH23" s="121"/>
      <c r="QJI23" s="121"/>
      <c r="QJJ23" s="121"/>
      <c r="QJK23" s="121"/>
      <c r="QJL23" s="121"/>
      <c r="QJM23" s="121"/>
      <c r="QJN23" s="121"/>
      <c r="QJO23" s="121"/>
      <c r="QJP23" s="121"/>
      <c r="QJQ23" s="121"/>
      <c r="QJR23" s="121"/>
      <c r="QJS23" s="121"/>
      <c r="QJT23" s="121"/>
      <c r="QJU23" s="121"/>
      <c r="QJV23" s="121"/>
      <c r="QJW23" s="121"/>
      <c r="QJX23" s="121"/>
      <c r="QJY23" s="121"/>
      <c r="QJZ23" s="121"/>
      <c r="QKA23" s="121"/>
      <c r="QKB23" s="121"/>
      <c r="QKC23" s="121"/>
      <c r="QKD23" s="121"/>
      <c r="QKE23" s="121"/>
      <c r="QKF23" s="121"/>
      <c r="QKG23" s="121"/>
      <c r="QKH23" s="121"/>
      <c r="QKI23" s="121"/>
      <c r="QKJ23" s="121"/>
      <c r="QKK23" s="121"/>
      <c r="QKL23" s="121"/>
      <c r="QKM23" s="121"/>
      <c r="QKN23" s="121"/>
      <c r="QKO23" s="121"/>
      <c r="QKP23" s="121"/>
      <c r="QKQ23" s="121"/>
      <c r="QKR23" s="121"/>
      <c r="QKS23" s="121"/>
      <c r="QKT23" s="121"/>
      <c r="QKU23" s="121"/>
      <c r="QKV23" s="121"/>
      <c r="QKW23" s="121"/>
      <c r="QKX23" s="121"/>
      <c r="QKY23" s="121"/>
      <c r="QKZ23" s="121"/>
      <c r="QLA23" s="121"/>
      <c r="QLB23" s="121"/>
      <c r="QLC23" s="121"/>
      <c r="QLD23" s="121"/>
      <c r="QLE23" s="121"/>
      <c r="QLF23" s="121"/>
      <c r="QLG23" s="121"/>
      <c r="QLH23" s="121"/>
      <c r="QLI23" s="121"/>
      <c r="QLJ23" s="121"/>
      <c r="QLK23" s="121"/>
      <c r="QLL23" s="121"/>
      <c r="QLM23" s="121"/>
      <c r="QLN23" s="121"/>
      <c r="QLO23" s="121"/>
      <c r="QLP23" s="121"/>
      <c r="QLQ23" s="121"/>
      <c r="QLR23" s="121"/>
      <c r="QLS23" s="121"/>
      <c r="QLT23" s="121"/>
      <c r="QLU23" s="121"/>
      <c r="QLV23" s="121"/>
      <c r="QLW23" s="121"/>
      <c r="QLX23" s="121"/>
      <c r="QLY23" s="121"/>
      <c r="QLZ23" s="121"/>
      <c r="QMA23" s="121"/>
      <c r="QMB23" s="121"/>
      <c r="QMC23" s="121"/>
      <c r="QMD23" s="121"/>
      <c r="QME23" s="121"/>
      <c r="QMF23" s="121"/>
      <c r="QMG23" s="121"/>
      <c r="QMH23" s="121"/>
      <c r="QMI23" s="121"/>
      <c r="QMJ23" s="121"/>
      <c r="QMK23" s="121"/>
      <c r="QML23" s="121"/>
      <c r="QMM23" s="121"/>
      <c r="QMN23" s="121"/>
      <c r="QMO23" s="121"/>
      <c r="QMP23" s="121"/>
      <c r="QMQ23" s="121"/>
      <c r="QMR23" s="121"/>
      <c r="QMS23" s="121"/>
      <c r="QMT23" s="121"/>
      <c r="QMU23" s="121"/>
      <c r="QMV23" s="121"/>
      <c r="QMW23" s="121"/>
      <c r="QMX23" s="121"/>
      <c r="QMY23" s="121"/>
      <c r="QMZ23" s="121"/>
      <c r="QNA23" s="121"/>
      <c r="QNB23" s="121"/>
      <c r="QNC23" s="121"/>
      <c r="QND23" s="121"/>
      <c r="QNE23" s="121"/>
      <c r="QNF23" s="121"/>
      <c r="QNG23" s="121"/>
      <c r="QNH23" s="121"/>
      <c r="QNI23" s="121"/>
      <c r="QNJ23" s="121"/>
      <c r="QNK23" s="121"/>
      <c r="QNL23" s="121"/>
      <c r="QNM23" s="121"/>
      <c r="QNN23" s="121"/>
      <c r="QNO23" s="121"/>
      <c r="QNP23" s="121"/>
      <c r="QNQ23" s="121"/>
      <c r="QNR23" s="121"/>
      <c r="QNS23" s="121"/>
      <c r="QNT23" s="121"/>
      <c r="QNU23" s="121"/>
      <c r="QNV23" s="121"/>
      <c r="QNW23" s="121"/>
      <c r="QNX23" s="121"/>
      <c r="QNY23" s="121"/>
      <c r="QNZ23" s="121"/>
      <c r="QOA23" s="121"/>
      <c r="QOB23" s="121"/>
      <c r="QOC23" s="121"/>
      <c r="QOD23" s="121"/>
      <c r="QOE23" s="121"/>
      <c r="QOF23" s="121"/>
      <c r="QOG23" s="121"/>
      <c r="QOH23" s="121"/>
      <c r="QOI23" s="121"/>
      <c r="QOJ23" s="121"/>
      <c r="QOK23" s="121"/>
      <c r="QOL23" s="121"/>
      <c r="QOM23" s="121"/>
      <c r="QON23" s="121"/>
      <c r="QOO23" s="121"/>
      <c r="QOP23" s="121"/>
      <c r="QOQ23" s="121"/>
      <c r="QOR23" s="121"/>
      <c r="QOS23" s="121"/>
      <c r="QOT23" s="121"/>
      <c r="QOU23" s="121"/>
      <c r="QOV23" s="121"/>
      <c r="QOW23" s="121"/>
      <c r="QOX23" s="121"/>
      <c r="QOY23" s="121"/>
      <c r="QOZ23" s="121"/>
      <c r="QPA23" s="121"/>
      <c r="QPB23" s="121"/>
      <c r="QPC23" s="121"/>
      <c r="QPD23" s="121"/>
      <c r="QPE23" s="121"/>
      <c r="QPF23" s="121"/>
      <c r="QPG23" s="121"/>
      <c r="QPH23" s="121"/>
      <c r="QPI23" s="121"/>
      <c r="QPJ23" s="121"/>
      <c r="QPK23" s="121"/>
      <c r="QPL23" s="121"/>
      <c r="QPM23" s="121"/>
      <c r="QPN23" s="121"/>
      <c r="QPO23" s="121"/>
      <c r="QPP23" s="121"/>
      <c r="QPQ23" s="121"/>
      <c r="QPR23" s="121"/>
      <c r="QPS23" s="121"/>
      <c r="QPT23" s="121"/>
      <c r="QPU23" s="121"/>
      <c r="QPV23" s="121"/>
      <c r="QPW23" s="121"/>
      <c r="QPX23" s="121"/>
      <c r="QPY23" s="121"/>
      <c r="QPZ23" s="121"/>
      <c r="QQA23" s="121"/>
      <c r="QQB23" s="121"/>
      <c r="QQC23" s="121"/>
      <c r="QQD23" s="121"/>
      <c r="QQE23" s="121"/>
      <c r="QQF23" s="121"/>
      <c r="QQG23" s="121"/>
      <c r="QQH23" s="121"/>
      <c r="QQI23" s="121"/>
      <c r="QQJ23" s="121"/>
      <c r="QQK23" s="121"/>
      <c r="QQL23" s="121"/>
      <c r="QQM23" s="121"/>
      <c r="QQN23" s="121"/>
      <c r="QQO23" s="121"/>
      <c r="QQP23" s="121"/>
      <c r="QQQ23" s="121"/>
      <c r="QQR23" s="121"/>
      <c r="QQS23" s="121"/>
      <c r="QQT23" s="121"/>
      <c r="QQU23" s="121"/>
      <c r="QQV23" s="121"/>
      <c r="QQW23" s="121"/>
      <c r="QQX23" s="121"/>
      <c r="QQY23" s="121"/>
      <c r="QQZ23" s="121"/>
      <c r="QRA23" s="121"/>
      <c r="QRB23" s="121"/>
      <c r="QRC23" s="121"/>
      <c r="QRD23" s="121"/>
      <c r="QRE23" s="121"/>
      <c r="QRF23" s="121"/>
      <c r="QRG23" s="121"/>
      <c r="QRH23" s="121"/>
      <c r="QRI23" s="121"/>
      <c r="QRJ23" s="121"/>
      <c r="QRK23" s="121"/>
      <c r="QRL23" s="121"/>
      <c r="QRM23" s="121"/>
      <c r="QRN23" s="121"/>
      <c r="QRO23" s="121"/>
      <c r="QRP23" s="121"/>
      <c r="QRQ23" s="121"/>
      <c r="QRR23" s="121"/>
      <c r="QRS23" s="121"/>
      <c r="QRT23" s="121"/>
      <c r="QRU23" s="121"/>
      <c r="QRV23" s="121"/>
      <c r="QRW23" s="121"/>
      <c r="QRX23" s="121"/>
      <c r="QRY23" s="121"/>
      <c r="QRZ23" s="121"/>
      <c r="QSA23" s="121"/>
      <c r="QSB23" s="121"/>
      <c r="QSC23" s="121"/>
      <c r="QSD23" s="121"/>
      <c r="QSE23" s="121"/>
      <c r="QSF23" s="121"/>
      <c r="QSG23" s="121"/>
      <c r="QSH23" s="121"/>
      <c r="QSI23" s="121"/>
      <c r="QSJ23" s="121"/>
      <c r="QSK23" s="121"/>
      <c r="QSL23" s="121"/>
      <c r="QSM23" s="121"/>
      <c r="QSN23" s="121"/>
      <c r="QSO23" s="121"/>
      <c r="QSP23" s="121"/>
      <c r="QSQ23" s="121"/>
      <c r="QSR23" s="121"/>
      <c r="QSS23" s="121"/>
      <c r="QST23" s="121"/>
      <c r="QSU23" s="121"/>
      <c r="QSV23" s="121"/>
      <c r="QSW23" s="121"/>
      <c r="QSX23" s="121"/>
      <c r="QSY23" s="121"/>
      <c r="QSZ23" s="121"/>
      <c r="QTA23" s="121"/>
      <c r="QTB23" s="121"/>
      <c r="QTC23" s="121"/>
      <c r="QTD23" s="121"/>
      <c r="QTE23" s="121"/>
      <c r="QTF23" s="121"/>
      <c r="QTG23" s="121"/>
      <c r="QTH23" s="121"/>
      <c r="QTI23" s="121"/>
      <c r="QTJ23" s="121"/>
      <c r="QTK23" s="121"/>
      <c r="QTL23" s="121"/>
      <c r="QTM23" s="121"/>
      <c r="QTN23" s="121"/>
      <c r="QTO23" s="121"/>
      <c r="QTP23" s="121"/>
      <c r="QTQ23" s="121"/>
      <c r="QTR23" s="121"/>
      <c r="QTS23" s="121"/>
      <c r="QTT23" s="121"/>
      <c r="QTU23" s="121"/>
      <c r="QTV23" s="121"/>
      <c r="QTW23" s="121"/>
      <c r="QTX23" s="121"/>
      <c r="QTY23" s="121"/>
      <c r="QTZ23" s="121"/>
      <c r="QUA23" s="121"/>
      <c r="QUB23" s="121"/>
      <c r="QUC23" s="121"/>
      <c r="QUD23" s="121"/>
      <c r="QUE23" s="121"/>
      <c r="QUF23" s="121"/>
      <c r="QUG23" s="121"/>
      <c r="QUH23" s="121"/>
      <c r="QUI23" s="121"/>
      <c r="QUJ23" s="121"/>
      <c r="QUK23" s="121"/>
      <c r="QUL23" s="121"/>
      <c r="QUM23" s="121"/>
      <c r="QUN23" s="121"/>
      <c r="QUO23" s="121"/>
      <c r="QUP23" s="121"/>
      <c r="QUQ23" s="121"/>
      <c r="QUR23" s="121"/>
      <c r="QUS23" s="121"/>
      <c r="QUT23" s="121"/>
      <c r="QUU23" s="121"/>
      <c r="QUV23" s="121"/>
      <c r="QUW23" s="121"/>
      <c r="QUX23" s="121"/>
      <c r="QUY23" s="121"/>
      <c r="QUZ23" s="121"/>
      <c r="QVA23" s="121"/>
      <c r="QVB23" s="121"/>
      <c r="QVC23" s="121"/>
      <c r="QVD23" s="121"/>
      <c r="QVE23" s="121"/>
      <c r="QVF23" s="121"/>
      <c r="QVG23" s="121"/>
      <c r="QVH23" s="121"/>
      <c r="QVI23" s="121"/>
      <c r="QVJ23" s="121"/>
      <c r="QVK23" s="121"/>
      <c r="QVL23" s="121"/>
      <c r="QVM23" s="121"/>
      <c r="QVN23" s="121"/>
      <c r="QVO23" s="121"/>
      <c r="QVP23" s="121"/>
      <c r="QVQ23" s="121"/>
      <c r="QVR23" s="121"/>
      <c r="QVS23" s="121"/>
      <c r="QVT23" s="121"/>
      <c r="QVU23" s="121"/>
      <c r="QVV23" s="121"/>
      <c r="QVW23" s="121"/>
      <c r="QVX23" s="121"/>
      <c r="QVY23" s="121"/>
      <c r="QVZ23" s="121"/>
      <c r="QWA23" s="121"/>
      <c r="QWB23" s="121"/>
      <c r="QWC23" s="121"/>
      <c r="QWD23" s="121"/>
      <c r="QWE23" s="121"/>
      <c r="QWF23" s="121"/>
      <c r="QWG23" s="121"/>
      <c r="QWH23" s="121"/>
      <c r="QWI23" s="121"/>
      <c r="QWJ23" s="121"/>
      <c r="QWK23" s="121"/>
      <c r="QWL23" s="121"/>
      <c r="QWM23" s="121"/>
      <c r="QWN23" s="121"/>
      <c r="QWO23" s="121"/>
      <c r="QWP23" s="121"/>
      <c r="QWQ23" s="121"/>
      <c r="QWR23" s="121"/>
      <c r="QWS23" s="121"/>
      <c r="QWT23" s="121"/>
      <c r="QWU23" s="121"/>
      <c r="QWV23" s="121"/>
      <c r="QWW23" s="121"/>
      <c r="QWX23" s="121"/>
      <c r="QWY23" s="121"/>
      <c r="QWZ23" s="121"/>
      <c r="QXA23" s="121"/>
      <c r="QXB23" s="121"/>
      <c r="QXC23" s="121"/>
      <c r="QXD23" s="121"/>
      <c r="QXE23" s="121"/>
      <c r="QXF23" s="121"/>
      <c r="QXG23" s="121"/>
      <c r="QXH23" s="121"/>
      <c r="QXI23" s="121"/>
      <c r="QXJ23" s="121"/>
      <c r="QXK23" s="121"/>
      <c r="QXL23" s="121"/>
      <c r="QXM23" s="121"/>
      <c r="QXN23" s="121"/>
      <c r="QXO23" s="121"/>
      <c r="QXP23" s="121"/>
      <c r="QXQ23" s="121"/>
      <c r="QXR23" s="121"/>
      <c r="QXS23" s="121"/>
      <c r="QXT23" s="121"/>
      <c r="QXU23" s="121"/>
      <c r="QXV23" s="121"/>
      <c r="QXW23" s="121"/>
      <c r="QXX23" s="121"/>
      <c r="QXY23" s="121"/>
      <c r="QXZ23" s="121"/>
      <c r="QYA23" s="121"/>
      <c r="QYB23" s="121"/>
      <c r="QYC23" s="121"/>
      <c r="QYD23" s="121"/>
      <c r="QYE23" s="121"/>
      <c r="QYF23" s="121"/>
      <c r="QYG23" s="121"/>
      <c r="QYH23" s="121"/>
      <c r="QYI23" s="121"/>
      <c r="QYJ23" s="121"/>
      <c r="QYK23" s="121"/>
      <c r="QYL23" s="121"/>
      <c r="QYM23" s="121"/>
      <c r="QYN23" s="121"/>
      <c r="QYO23" s="121"/>
      <c r="QYP23" s="121"/>
      <c r="QYQ23" s="121"/>
      <c r="QYR23" s="121"/>
      <c r="QYS23" s="121"/>
      <c r="QYT23" s="121"/>
      <c r="QYU23" s="121"/>
      <c r="QYV23" s="121"/>
      <c r="QYW23" s="121"/>
      <c r="QYX23" s="121"/>
      <c r="QYY23" s="121"/>
      <c r="QYZ23" s="121"/>
      <c r="QZA23" s="121"/>
      <c r="QZB23" s="121"/>
      <c r="QZC23" s="121"/>
      <c r="QZD23" s="121"/>
      <c r="QZE23" s="121"/>
      <c r="QZF23" s="121"/>
      <c r="QZG23" s="121"/>
      <c r="QZH23" s="121"/>
      <c r="QZI23" s="121"/>
      <c r="QZJ23" s="121"/>
      <c r="QZK23" s="121"/>
      <c r="QZL23" s="121"/>
      <c r="QZM23" s="121"/>
      <c r="QZN23" s="121"/>
      <c r="QZO23" s="121"/>
      <c r="QZP23" s="121"/>
      <c r="QZQ23" s="121"/>
      <c r="QZR23" s="121"/>
      <c r="QZS23" s="121"/>
      <c r="QZT23" s="121"/>
      <c r="QZU23" s="121"/>
      <c r="QZV23" s="121"/>
      <c r="QZW23" s="121"/>
      <c r="QZX23" s="121"/>
      <c r="QZY23" s="121"/>
      <c r="QZZ23" s="121"/>
      <c r="RAA23" s="121"/>
      <c r="RAB23" s="121"/>
      <c r="RAC23" s="121"/>
      <c r="RAD23" s="121"/>
      <c r="RAE23" s="121"/>
      <c r="RAF23" s="121"/>
      <c r="RAG23" s="121"/>
      <c r="RAH23" s="121"/>
      <c r="RAI23" s="121"/>
      <c r="RAJ23" s="121"/>
      <c r="RAK23" s="121"/>
      <c r="RAL23" s="121"/>
      <c r="RAM23" s="121"/>
      <c r="RAN23" s="121"/>
      <c r="RAO23" s="121"/>
      <c r="RAP23" s="121"/>
      <c r="RAQ23" s="121"/>
      <c r="RAR23" s="121"/>
      <c r="RAS23" s="121"/>
      <c r="RAT23" s="121"/>
      <c r="RAU23" s="121"/>
      <c r="RAV23" s="121"/>
      <c r="RAW23" s="121"/>
      <c r="RAX23" s="121"/>
      <c r="RAY23" s="121"/>
      <c r="RAZ23" s="121"/>
      <c r="RBA23" s="121"/>
      <c r="RBB23" s="121"/>
      <c r="RBC23" s="121"/>
      <c r="RBD23" s="121"/>
      <c r="RBE23" s="121"/>
      <c r="RBF23" s="121"/>
      <c r="RBG23" s="121"/>
      <c r="RBH23" s="121"/>
      <c r="RBI23" s="121"/>
      <c r="RBJ23" s="121"/>
      <c r="RBK23" s="121"/>
      <c r="RBL23" s="121"/>
      <c r="RBM23" s="121"/>
      <c r="RBN23" s="121"/>
      <c r="RBO23" s="121"/>
      <c r="RBP23" s="121"/>
      <c r="RBQ23" s="121"/>
      <c r="RBR23" s="121"/>
      <c r="RBS23" s="121"/>
      <c r="RBT23" s="121"/>
      <c r="RBU23" s="121"/>
      <c r="RBV23" s="121"/>
      <c r="RBW23" s="121"/>
      <c r="RBX23" s="121"/>
      <c r="RBY23" s="121"/>
      <c r="RBZ23" s="121"/>
      <c r="RCA23" s="121"/>
      <c r="RCB23" s="121"/>
      <c r="RCC23" s="121"/>
      <c r="RCD23" s="121"/>
      <c r="RCE23" s="121"/>
      <c r="RCF23" s="121"/>
      <c r="RCG23" s="121"/>
      <c r="RCH23" s="121"/>
      <c r="RCI23" s="121"/>
      <c r="RCJ23" s="121"/>
      <c r="RCK23" s="121"/>
      <c r="RCL23" s="121"/>
      <c r="RCM23" s="121"/>
      <c r="RCN23" s="121"/>
      <c r="RCO23" s="121"/>
      <c r="RCP23" s="121"/>
      <c r="RCQ23" s="121"/>
      <c r="RCR23" s="121"/>
      <c r="RCS23" s="121"/>
      <c r="RCT23" s="121"/>
      <c r="RCU23" s="121"/>
      <c r="RCV23" s="121"/>
      <c r="RCW23" s="121"/>
      <c r="RCX23" s="121"/>
      <c r="RCY23" s="121"/>
      <c r="RCZ23" s="121"/>
      <c r="RDA23" s="121"/>
      <c r="RDB23" s="121"/>
      <c r="RDC23" s="121"/>
      <c r="RDD23" s="121"/>
      <c r="RDE23" s="121"/>
      <c r="RDF23" s="121"/>
      <c r="RDG23" s="121"/>
      <c r="RDH23" s="121"/>
      <c r="RDI23" s="121"/>
      <c r="RDJ23" s="121"/>
      <c r="RDK23" s="121"/>
      <c r="RDL23" s="121"/>
      <c r="RDM23" s="121"/>
      <c r="RDN23" s="121"/>
      <c r="RDO23" s="121"/>
      <c r="RDP23" s="121"/>
      <c r="RDQ23" s="121"/>
      <c r="RDR23" s="121"/>
      <c r="RDS23" s="121"/>
      <c r="RDT23" s="121"/>
      <c r="RDU23" s="121"/>
      <c r="RDV23" s="121"/>
      <c r="RDW23" s="121"/>
      <c r="RDX23" s="121"/>
      <c r="RDY23" s="121"/>
      <c r="RDZ23" s="121"/>
      <c r="REA23" s="121"/>
      <c r="REB23" s="121"/>
      <c r="REC23" s="121"/>
      <c r="RED23" s="121"/>
      <c r="REE23" s="121"/>
      <c r="REF23" s="121"/>
      <c r="REG23" s="121"/>
      <c r="REH23" s="121"/>
      <c r="REI23" s="121"/>
      <c r="REJ23" s="121"/>
      <c r="REK23" s="121"/>
      <c r="REL23" s="121"/>
      <c r="REM23" s="121"/>
      <c r="REN23" s="121"/>
      <c r="REO23" s="121"/>
      <c r="REP23" s="121"/>
      <c r="REQ23" s="121"/>
      <c r="RER23" s="121"/>
      <c r="RES23" s="121"/>
      <c r="RET23" s="121"/>
      <c r="REU23" s="121"/>
      <c r="REV23" s="121"/>
      <c r="REW23" s="121"/>
      <c r="REX23" s="121"/>
      <c r="REY23" s="121"/>
      <c r="REZ23" s="121"/>
      <c r="RFA23" s="121"/>
      <c r="RFB23" s="121"/>
      <c r="RFC23" s="121"/>
      <c r="RFD23" s="121"/>
      <c r="RFE23" s="121"/>
      <c r="RFF23" s="121"/>
      <c r="RFG23" s="121"/>
      <c r="RFH23" s="121"/>
      <c r="RFI23" s="121"/>
      <c r="RFJ23" s="121"/>
      <c r="RFK23" s="121"/>
      <c r="RFL23" s="121"/>
      <c r="RFM23" s="121"/>
      <c r="RFN23" s="121"/>
      <c r="RFO23" s="121"/>
      <c r="RFP23" s="121"/>
      <c r="RFQ23" s="121"/>
      <c r="RFR23" s="121"/>
      <c r="RFS23" s="121"/>
      <c r="RFT23" s="121"/>
      <c r="RFU23" s="121"/>
      <c r="RFV23" s="121"/>
      <c r="RFW23" s="121"/>
      <c r="RFX23" s="121"/>
      <c r="RFY23" s="121"/>
      <c r="RFZ23" s="121"/>
      <c r="RGA23" s="121"/>
      <c r="RGB23" s="121"/>
      <c r="RGC23" s="121"/>
      <c r="RGD23" s="121"/>
      <c r="RGE23" s="121"/>
      <c r="RGF23" s="121"/>
      <c r="RGG23" s="121"/>
      <c r="RGH23" s="121"/>
      <c r="RGI23" s="121"/>
      <c r="RGJ23" s="121"/>
      <c r="RGK23" s="121"/>
      <c r="RGL23" s="121"/>
      <c r="RGM23" s="121"/>
      <c r="RGN23" s="121"/>
      <c r="RGO23" s="121"/>
      <c r="RGP23" s="121"/>
      <c r="RGQ23" s="121"/>
      <c r="RGR23" s="121"/>
      <c r="RGS23" s="121"/>
      <c r="RGT23" s="121"/>
      <c r="RGU23" s="121"/>
      <c r="RGV23" s="121"/>
      <c r="RGW23" s="121"/>
      <c r="RGX23" s="121"/>
      <c r="RGY23" s="121"/>
      <c r="RGZ23" s="121"/>
      <c r="RHA23" s="121"/>
      <c r="RHB23" s="121"/>
      <c r="RHC23" s="121"/>
      <c r="RHD23" s="121"/>
      <c r="RHE23" s="121"/>
      <c r="RHF23" s="121"/>
      <c r="RHG23" s="121"/>
      <c r="RHH23" s="121"/>
      <c r="RHI23" s="121"/>
      <c r="RHJ23" s="121"/>
      <c r="RHK23" s="121"/>
      <c r="RHL23" s="121"/>
      <c r="RHM23" s="121"/>
      <c r="RHN23" s="121"/>
      <c r="RHO23" s="121"/>
      <c r="RHP23" s="121"/>
      <c r="RHQ23" s="121"/>
      <c r="RHR23" s="121"/>
      <c r="RHS23" s="121"/>
      <c r="RHT23" s="121"/>
      <c r="RHU23" s="121"/>
      <c r="RHV23" s="121"/>
      <c r="RHW23" s="121"/>
      <c r="RHX23" s="121"/>
      <c r="RHY23" s="121"/>
      <c r="RHZ23" s="121"/>
      <c r="RIA23" s="121"/>
      <c r="RIB23" s="121"/>
      <c r="RIC23" s="121"/>
      <c r="RID23" s="121"/>
      <c r="RIE23" s="121"/>
      <c r="RIF23" s="121"/>
      <c r="RIG23" s="121"/>
      <c r="RIH23" s="121"/>
      <c r="RII23" s="121"/>
      <c r="RIJ23" s="121"/>
      <c r="RIK23" s="121"/>
      <c r="RIL23" s="121"/>
      <c r="RIM23" s="121"/>
      <c r="RIN23" s="121"/>
      <c r="RIO23" s="121"/>
      <c r="RIP23" s="121"/>
      <c r="RIQ23" s="121"/>
      <c r="RIR23" s="121"/>
      <c r="RIS23" s="121"/>
      <c r="RIT23" s="121"/>
      <c r="RIU23" s="121"/>
      <c r="RIV23" s="121"/>
      <c r="RIW23" s="121"/>
      <c r="RIX23" s="121"/>
      <c r="RIY23" s="121"/>
      <c r="RIZ23" s="121"/>
      <c r="RJA23" s="121"/>
      <c r="RJB23" s="121"/>
      <c r="RJC23" s="121"/>
      <c r="RJD23" s="121"/>
      <c r="RJE23" s="121"/>
      <c r="RJF23" s="121"/>
      <c r="RJG23" s="121"/>
      <c r="RJH23" s="121"/>
      <c r="RJI23" s="121"/>
      <c r="RJJ23" s="121"/>
      <c r="RJK23" s="121"/>
      <c r="RJL23" s="121"/>
      <c r="RJM23" s="121"/>
      <c r="RJN23" s="121"/>
      <c r="RJO23" s="121"/>
      <c r="RJP23" s="121"/>
      <c r="RJQ23" s="121"/>
      <c r="RJR23" s="121"/>
      <c r="RJS23" s="121"/>
      <c r="RJT23" s="121"/>
      <c r="RJU23" s="121"/>
      <c r="RJV23" s="121"/>
      <c r="RJW23" s="121"/>
      <c r="RJX23" s="121"/>
      <c r="RJY23" s="121"/>
      <c r="RJZ23" s="121"/>
      <c r="RKA23" s="121"/>
      <c r="RKB23" s="121"/>
      <c r="RKC23" s="121"/>
      <c r="RKD23" s="121"/>
      <c r="RKE23" s="121"/>
      <c r="RKF23" s="121"/>
      <c r="RKG23" s="121"/>
      <c r="RKH23" s="121"/>
      <c r="RKI23" s="121"/>
      <c r="RKJ23" s="121"/>
      <c r="RKK23" s="121"/>
      <c r="RKL23" s="121"/>
      <c r="RKM23" s="121"/>
      <c r="RKN23" s="121"/>
      <c r="RKO23" s="121"/>
      <c r="RKP23" s="121"/>
      <c r="RKQ23" s="121"/>
      <c r="RKR23" s="121"/>
      <c r="RKS23" s="121"/>
      <c r="RKT23" s="121"/>
      <c r="RKU23" s="121"/>
      <c r="RKV23" s="121"/>
      <c r="RKW23" s="121"/>
      <c r="RKX23" s="121"/>
      <c r="RKY23" s="121"/>
      <c r="RKZ23" s="121"/>
      <c r="RLA23" s="121"/>
      <c r="RLB23" s="121"/>
      <c r="RLC23" s="121"/>
      <c r="RLD23" s="121"/>
      <c r="RLE23" s="121"/>
      <c r="RLF23" s="121"/>
      <c r="RLG23" s="121"/>
      <c r="RLH23" s="121"/>
      <c r="RLI23" s="121"/>
      <c r="RLJ23" s="121"/>
      <c r="RLK23" s="121"/>
      <c r="RLL23" s="121"/>
      <c r="RLM23" s="121"/>
      <c r="RLN23" s="121"/>
      <c r="RLO23" s="121"/>
      <c r="RLP23" s="121"/>
      <c r="RLQ23" s="121"/>
      <c r="RLR23" s="121"/>
      <c r="RLS23" s="121"/>
      <c r="RLT23" s="121"/>
      <c r="RLU23" s="121"/>
      <c r="RLV23" s="121"/>
      <c r="RLW23" s="121"/>
      <c r="RLX23" s="121"/>
      <c r="RLY23" s="121"/>
      <c r="RLZ23" s="121"/>
      <c r="RMA23" s="121"/>
      <c r="RMB23" s="121"/>
      <c r="RMC23" s="121"/>
      <c r="RMD23" s="121"/>
      <c r="RME23" s="121"/>
      <c r="RMF23" s="121"/>
      <c r="RMG23" s="121"/>
      <c r="RMH23" s="121"/>
      <c r="RMI23" s="121"/>
      <c r="RMJ23" s="121"/>
      <c r="RMK23" s="121"/>
      <c r="RML23" s="121"/>
      <c r="RMM23" s="121"/>
      <c r="RMN23" s="121"/>
      <c r="RMO23" s="121"/>
      <c r="RMP23" s="121"/>
      <c r="RMQ23" s="121"/>
      <c r="RMR23" s="121"/>
      <c r="RMS23" s="121"/>
      <c r="RMT23" s="121"/>
      <c r="RMU23" s="121"/>
      <c r="RMV23" s="121"/>
      <c r="RMW23" s="121"/>
      <c r="RMX23" s="121"/>
      <c r="RMY23" s="121"/>
      <c r="RMZ23" s="121"/>
      <c r="RNA23" s="121"/>
      <c r="RNB23" s="121"/>
      <c r="RNC23" s="121"/>
      <c r="RND23" s="121"/>
      <c r="RNE23" s="121"/>
      <c r="RNF23" s="121"/>
      <c r="RNG23" s="121"/>
      <c r="RNH23" s="121"/>
      <c r="RNI23" s="121"/>
      <c r="RNJ23" s="121"/>
      <c r="RNK23" s="121"/>
      <c r="RNL23" s="121"/>
      <c r="RNM23" s="121"/>
      <c r="RNN23" s="121"/>
      <c r="RNO23" s="121"/>
      <c r="RNP23" s="121"/>
      <c r="RNQ23" s="121"/>
      <c r="RNR23" s="121"/>
      <c r="RNS23" s="121"/>
      <c r="RNT23" s="121"/>
      <c r="RNU23" s="121"/>
      <c r="RNV23" s="121"/>
      <c r="RNW23" s="121"/>
      <c r="RNX23" s="121"/>
      <c r="RNY23" s="121"/>
      <c r="RNZ23" s="121"/>
      <c r="ROA23" s="121"/>
      <c r="ROB23" s="121"/>
      <c r="ROC23" s="121"/>
      <c r="ROD23" s="121"/>
      <c r="ROE23" s="121"/>
      <c r="ROF23" s="121"/>
      <c r="ROG23" s="121"/>
      <c r="ROH23" s="121"/>
      <c r="ROI23" s="121"/>
      <c r="ROJ23" s="121"/>
      <c r="ROK23" s="121"/>
      <c r="ROL23" s="121"/>
      <c r="ROM23" s="121"/>
      <c r="RON23" s="121"/>
      <c r="ROO23" s="121"/>
      <c r="ROP23" s="121"/>
      <c r="ROQ23" s="121"/>
      <c r="ROR23" s="121"/>
      <c r="ROS23" s="121"/>
      <c r="ROT23" s="121"/>
      <c r="ROU23" s="121"/>
      <c r="ROV23" s="121"/>
      <c r="ROW23" s="121"/>
      <c r="ROX23" s="121"/>
      <c r="ROY23" s="121"/>
      <c r="ROZ23" s="121"/>
      <c r="RPA23" s="121"/>
      <c r="RPB23" s="121"/>
      <c r="RPC23" s="121"/>
      <c r="RPD23" s="121"/>
      <c r="RPE23" s="121"/>
      <c r="RPF23" s="121"/>
      <c r="RPG23" s="121"/>
      <c r="RPH23" s="121"/>
      <c r="RPI23" s="121"/>
      <c r="RPJ23" s="121"/>
      <c r="RPK23" s="121"/>
      <c r="RPL23" s="121"/>
      <c r="RPM23" s="121"/>
      <c r="RPN23" s="121"/>
      <c r="RPO23" s="121"/>
      <c r="RPP23" s="121"/>
      <c r="RPQ23" s="121"/>
      <c r="RPR23" s="121"/>
      <c r="RPS23" s="121"/>
      <c r="RPT23" s="121"/>
      <c r="RPU23" s="121"/>
      <c r="RPV23" s="121"/>
      <c r="RPW23" s="121"/>
      <c r="RPX23" s="121"/>
      <c r="RPY23" s="121"/>
      <c r="RPZ23" s="121"/>
      <c r="RQA23" s="121"/>
      <c r="RQB23" s="121"/>
      <c r="RQC23" s="121"/>
      <c r="RQD23" s="121"/>
      <c r="RQE23" s="121"/>
      <c r="RQF23" s="121"/>
      <c r="RQG23" s="121"/>
      <c r="RQH23" s="121"/>
      <c r="RQI23" s="121"/>
      <c r="RQJ23" s="121"/>
      <c r="RQK23" s="121"/>
      <c r="RQL23" s="121"/>
      <c r="RQM23" s="121"/>
      <c r="RQN23" s="121"/>
      <c r="RQO23" s="121"/>
      <c r="RQP23" s="121"/>
      <c r="RQQ23" s="121"/>
      <c r="RQR23" s="121"/>
      <c r="RQS23" s="121"/>
      <c r="RQT23" s="121"/>
      <c r="RQU23" s="121"/>
      <c r="RQV23" s="121"/>
      <c r="RQW23" s="121"/>
      <c r="RQX23" s="121"/>
      <c r="RQY23" s="121"/>
      <c r="RQZ23" s="121"/>
      <c r="RRA23" s="121"/>
      <c r="RRB23" s="121"/>
      <c r="RRC23" s="121"/>
      <c r="RRD23" s="121"/>
      <c r="RRE23" s="121"/>
      <c r="RRF23" s="121"/>
      <c r="RRG23" s="121"/>
      <c r="RRH23" s="121"/>
      <c r="RRI23" s="121"/>
      <c r="RRJ23" s="121"/>
      <c r="RRK23" s="121"/>
      <c r="RRL23" s="121"/>
      <c r="RRM23" s="121"/>
      <c r="RRN23" s="121"/>
      <c r="RRO23" s="121"/>
      <c r="RRP23" s="121"/>
      <c r="RRQ23" s="121"/>
      <c r="RRR23" s="121"/>
      <c r="RRS23" s="121"/>
      <c r="RRT23" s="121"/>
      <c r="RRU23" s="121"/>
      <c r="RRV23" s="121"/>
      <c r="RRW23" s="121"/>
      <c r="RRX23" s="121"/>
      <c r="RRY23" s="121"/>
      <c r="RRZ23" s="121"/>
      <c r="RSA23" s="121"/>
      <c r="RSB23" s="121"/>
      <c r="RSC23" s="121"/>
      <c r="RSD23" s="121"/>
      <c r="RSE23" s="121"/>
      <c r="RSF23" s="121"/>
      <c r="RSG23" s="121"/>
      <c r="RSH23" s="121"/>
      <c r="RSI23" s="121"/>
      <c r="RSJ23" s="121"/>
      <c r="RSK23" s="121"/>
      <c r="RSL23" s="121"/>
      <c r="RSM23" s="121"/>
      <c r="RSN23" s="121"/>
      <c r="RSO23" s="121"/>
      <c r="RSP23" s="121"/>
      <c r="RSQ23" s="121"/>
      <c r="RSR23" s="121"/>
      <c r="RSS23" s="121"/>
      <c r="RST23" s="121"/>
      <c r="RSU23" s="121"/>
      <c r="RSV23" s="121"/>
      <c r="RSW23" s="121"/>
      <c r="RSX23" s="121"/>
      <c r="RSY23" s="121"/>
      <c r="RSZ23" s="121"/>
      <c r="RTA23" s="121"/>
      <c r="RTB23" s="121"/>
      <c r="RTC23" s="121"/>
      <c r="RTD23" s="121"/>
      <c r="RTE23" s="121"/>
      <c r="RTF23" s="121"/>
      <c r="RTG23" s="121"/>
      <c r="RTH23" s="121"/>
      <c r="RTI23" s="121"/>
      <c r="RTJ23" s="121"/>
      <c r="RTK23" s="121"/>
      <c r="RTL23" s="121"/>
      <c r="RTM23" s="121"/>
      <c r="RTN23" s="121"/>
      <c r="RTO23" s="121"/>
      <c r="RTP23" s="121"/>
      <c r="RTQ23" s="121"/>
      <c r="RTR23" s="121"/>
      <c r="RTS23" s="121"/>
      <c r="RTT23" s="121"/>
      <c r="RTU23" s="121"/>
      <c r="RTV23" s="121"/>
      <c r="RTW23" s="121"/>
      <c r="RTX23" s="121"/>
      <c r="RTY23" s="121"/>
      <c r="RTZ23" s="121"/>
      <c r="RUA23" s="121"/>
      <c r="RUB23" s="121"/>
      <c r="RUC23" s="121"/>
      <c r="RUD23" s="121"/>
      <c r="RUE23" s="121"/>
      <c r="RUF23" s="121"/>
      <c r="RUG23" s="121"/>
      <c r="RUH23" s="121"/>
      <c r="RUI23" s="121"/>
      <c r="RUJ23" s="121"/>
      <c r="RUK23" s="121"/>
      <c r="RUL23" s="121"/>
      <c r="RUM23" s="121"/>
      <c r="RUN23" s="121"/>
      <c r="RUO23" s="121"/>
      <c r="RUP23" s="121"/>
      <c r="RUQ23" s="121"/>
      <c r="RUR23" s="121"/>
      <c r="RUS23" s="121"/>
      <c r="RUT23" s="121"/>
      <c r="RUU23" s="121"/>
      <c r="RUV23" s="121"/>
      <c r="RUW23" s="121"/>
      <c r="RUX23" s="121"/>
      <c r="RUY23" s="121"/>
      <c r="RUZ23" s="121"/>
      <c r="RVA23" s="121"/>
      <c r="RVB23" s="121"/>
      <c r="RVC23" s="121"/>
      <c r="RVD23" s="121"/>
      <c r="RVE23" s="121"/>
      <c r="RVF23" s="121"/>
      <c r="RVG23" s="121"/>
      <c r="RVH23" s="121"/>
      <c r="RVI23" s="121"/>
      <c r="RVJ23" s="121"/>
      <c r="RVK23" s="121"/>
      <c r="RVL23" s="121"/>
      <c r="RVM23" s="121"/>
      <c r="RVN23" s="121"/>
      <c r="RVO23" s="121"/>
      <c r="RVP23" s="121"/>
      <c r="RVQ23" s="121"/>
      <c r="RVR23" s="121"/>
      <c r="RVS23" s="121"/>
      <c r="RVT23" s="121"/>
      <c r="RVU23" s="121"/>
      <c r="RVV23" s="121"/>
      <c r="RVW23" s="121"/>
      <c r="RVX23" s="121"/>
      <c r="RVY23" s="121"/>
      <c r="RVZ23" s="121"/>
      <c r="RWA23" s="121"/>
      <c r="RWB23" s="121"/>
      <c r="RWC23" s="121"/>
      <c r="RWD23" s="121"/>
      <c r="RWE23" s="121"/>
      <c r="RWF23" s="121"/>
      <c r="RWG23" s="121"/>
      <c r="RWH23" s="121"/>
      <c r="RWI23" s="121"/>
      <c r="RWJ23" s="121"/>
      <c r="RWK23" s="121"/>
      <c r="RWL23" s="121"/>
      <c r="RWM23" s="121"/>
      <c r="RWN23" s="121"/>
      <c r="RWO23" s="121"/>
      <c r="RWP23" s="121"/>
      <c r="RWQ23" s="121"/>
      <c r="RWR23" s="121"/>
      <c r="RWS23" s="121"/>
      <c r="RWT23" s="121"/>
      <c r="RWU23" s="121"/>
      <c r="RWV23" s="121"/>
      <c r="RWW23" s="121"/>
      <c r="RWX23" s="121"/>
      <c r="RWY23" s="121"/>
      <c r="RWZ23" s="121"/>
      <c r="RXA23" s="121"/>
      <c r="RXB23" s="121"/>
      <c r="RXC23" s="121"/>
      <c r="RXD23" s="121"/>
      <c r="RXE23" s="121"/>
      <c r="RXF23" s="121"/>
      <c r="RXG23" s="121"/>
      <c r="RXH23" s="121"/>
      <c r="RXI23" s="121"/>
      <c r="RXJ23" s="121"/>
      <c r="RXK23" s="121"/>
      <c r="RXL23" s="121"/>
      <c r="RXM23" s="121"/>
      <c r="RXN23" s="121"/>
      <c r="RXO23" s="121"/>
      <c r="RXP23" s="121"/>
      <c r="RXQ23" s="121"/>
      <c r="RXR23" s="121"/>
      <c r="RXS23" s="121"/>
      <c r="RXT23" s="121"/>
      <c r="RXU23" s="121"/>
      <c r="RXV23" s="121"/>
      <c r="RXW23" s="121"/>
      <c r="RXX23" s="121"/>
      <c r="RXY23" s="121"/>
      <c r="RXZ23" s="121"/>
      <c r="RYA23" s="121"/>
      <c r="RYB23" s="121"/>
      <c r="RYC23" s="121"/>
      <c r="RYD23" s="121"/>
      <c r="RYE23" s="121"/>
      <c r="RYF23" s="121"/>
      <c r="RYG23" s="121"/>
      <c r="RYH23" s="121"/>
      <c r="RYI23" s="121"/>
      <c r="RYJ23" s="121"/>
      <c r="RYK23" s="121"/>
      <c r="RYL23" s="121"/>
      <c r="RYM23" s="121"/>
      <c r="RYN23" s="121"/>
      <c r="RYO23" s="121"/>
      <c r="RYP23" s="121"/>
      <c r="RYQ23" s="121"/>
      <c r="RYR23" s="121"/>
      <c r="RYS23" s="121"/>
      <c r="RYT23" s="121"/>
      <c r="RYU23" s="121"/>
      <c r="RYV23" s="121"/>
      <c r="RYW23" s="121"/>
      <c r="RYX23" s="121"/>
      <c r="RYY23" s="121"/>
      <c r="RYZ23" s="121"/>
      <c r="RZA23" s="121"/>
      <c r="RZB23" s="121"/>
      <c r="RZC23" s="121"/>
      <c r="RZD23" s="121"/>
      <c r="RZE23" s="121"/>
      <c r="RZF23" s="121"/>
      <c r="RZG23" s="121"/>
      <c r="RZH23" s="121"/>
      <c r="RZI23" s="121"/>
      <c r="RZJ23" s="121"/>
      <c r="RZK23" s="121"/>
      <c r="RZL23" s="121"/>
      <c r="RZM23" s="121"/>
      <c r="RZN23" s="121"/>
      <c r="RZO23" s="121"/>
      <c r="RZP23" s="121"/>
      <c r="RZQ23" s="121"/>
      <c r="RZR23" s="121"/>
      <c r="RZS23" s="121"/>
      <c r="RZT23" s="121"/>
      <c r="RZU23" s="121"/>
      <c r="RZV23" s="121"/>
      <c r="RZW23" s="121"/>
      <c r="RZX23" s="121"/>
      <c r="RZY23" s="121"/>
      <c r="RZZ23" s="121"/>
      <c r="SAA23" s="121"/>
      <c r="SAB23" s="121"/>
      <c r="SAC23" s="121"/>
      <c r="SAD23" s="121"/>
      <c r="SAE23" s="121"/>
      <c r="SAF23" s="121"/>
      <c r="SAG23" s="121"/>
      <c r="SAH23" s="121"/>
      <c r="SAI23" s="121"/>
      <c r="SAJ23" s="121"/>
      <c r="SAK23" s="121"/>
      <c r="SAL23" s="121"/>
      <c r="SAM23" s="121"/>
      <c r="SAN23" s="121"/>
      <c r="SAO23" s="121"/>
      <c r="SAP23" s="121"/>
      <c r="SAQ23" s="121"/>
      <c r="SAR23" s="121"/>
      <c r="SAS23" s="121"/>
      <c r="SAT23" s="121"/>
      <c r="SAU23" s="121"/>
      <c r="SAV23" s="121"/>
      <c r="SAW23" s="121"/>
      <c r="SAX23" s="121"/>
      <c r="SAY23" s="121"/>
      <c r="SAZ23" s="121"/>
      <c r="SBA23" s="121"/>
      <c r="SBB23" s="121"/>
      <c r="SBC23" s="121"/>
      <c r="SBD23" s="121"/>
      <c r="SBE23" s="121"/>
      <c r="SBF23" s="121"/>
      <c r="SBG23" s="121"/>
      <c r="SBH23" s="121"/>
      <c r="SBI23" s="121"/>
      <c r="SBJ23" s="121"/>
      <c r="SBK23" s="121"/>
      <c r="SBL23" s="121"/>
      <c r="SBM23" s="121"/>
      <c r="SBN23" s="121"/>
      <c r="SBO23" s="121"/>
      <c r="SBP23" s="121"/>
      <c r="SBQ23" s="121"/>
      <c r="SBR23" s="121"/>
      <c r="SBS23" s="121"/>
      <c r="SBT23" s="121"/>
      <c r="SBU23" s="121"/>
      <c r="SBV23" s="121"/>
      <c r="SBW23" s="121"/>
      <c r="SBX23" s="121"/>
      <c r="SBY23" s="121"/>
      <c r="SBZ23" s="121"/>
      <c r="SCA23" s="121"/>
      <c r="SCB23" s="121"/>
      <c r="SCC23" s="121"/>
      <c r="SCD23" s="121"/>
      <c r="SCE23" s="121"/>
      <c r="SCF23" s="121"/>
      <c r="SCG23" s="121"/>
      <c r="SCH23" s="121"/>
      <c r="SCI23" s="121"/>
      <c r="SCJ23" s="121"/>
      <c r="SCK23" s="121"/>
      <c r="SCL23" s="121"/>
      <c r="SCM23" s="121"/>
      <c r="SCN23" s="121"/>
      <c r="SCO23" s="121"/>
      <c r="SCP23" s="121"/>
      <c r="SCQ23" s="121"/>
      <c r="SCR23" s="121"/>
      <c r="SCS23" s="121"/>
      <c r="SCT23" s="121"/>
      <c r="SCU23" s="121"/>
      <c r="SCV23" s="121"/>
      <c r="SCW23" s="121"/>
      <c r="SCX23" s="121"/>
      <c r="SCY23" s="121"/>
      <c r="SCZ23" s="121"/>
      <c r="SDA23" s="121"/>
      <c r="SDB23" s="121"/>
      <c r="SDC23" s="121"/>
      <c r="SDD23" s="121"/>
      <c r="SDE23" s="121"/>
      <c r="SDF23" s="121"/>
      <c r="SDG23" s="121"/>
      <c r="SDH23" s="121"/>
      <c r="SDI23" s="121"/>
      <c r="SDJ23" s="121"/>
      <c r="SDK23" s="121"/>
      <c r="SDL23" s="121"/>
      <c r="SDM23" s="121"/>
      <c r="SDN23" s="121"/>
      <c r="SDO23" s="121"/>
      <c r="SDP23" s="121"/>
      <c r="SDQ23" s="121"/>
      <c r="SDR23" s="121"/>
      <c r="SDS23" s="121"/>
      <c r="SDT23" s="121"/>
      <c r="SDU23" s="121"/>
      <c r="SDV23" s="121"/>
      <c r="SDW23" s="121"/>
      <c r="SDX23" s="121"/>
      <c r="SDY23" s="121"/>
      <c r="SDZ23" s="121"/>
      <c r="SEA23" s="121"/>
      <c r="SEB23" s="121"/>
      <c r="SEC23" s="121"/>
      <c r="SED23" s="121"/>
      <c r="SEE23" s="121"/>
      <c r="SEF23" s="121"/>
      <c r="SEG23" s="121"/>
      <c r="SEH23" s="121"/>
      <c r="SEI23" s="121"/>
      <c r="SEJ23" s="121"/>
      <c r="SEK23" s="121"/>
      <c r="SEL23" s="121"/>
      <c r="SEM23" s="121"/>
      <c r="SEN23" s="121"/>
      <c r="SEO23" s="121"/>
      <c r="SEP23" s="121"/>
      <c r="SEQ23" s="121"/>
      <c r="SER23" s="121"/>
      <c r="SES23" s="121"/>
      <c r="SET23" s="121"/>
      <c r="SEU23" s="121"/>
      <c r="SEV23" s="121"/>
      <c r="SEW23" s="121"/>
      <c r="SEX23" s="121"/>
      <c r="SEY23" s="121"/>
      <c r="SEZ23" s="121"/>
      <c r="SFA23" s="121"/>
      <c r="SFB23" s="121"/>
      <c r="SFC23" s="121"/>
      <c r="SFD23" s="121"/>
      <c r="SFE23" s="121"/>
      <c r="SFF23" s="121"/>
      <c r="SFG23" s="121"/>
      <c r="SFH23" s="121"/>
      <c r="SFI23" s="121"/>
      <c r="SFJ23" s="121"/>
      <c r="SFK23" s="121"/>
      <c r="SFL23" s="121"/>
      <c r="SFM23" s="121"/>
      <c r="SFN23" s="121"/>
      <c r="SFO23" s="121"/>
      <c r="SFP23" s="121"/>
      <c r="SFQ23" s="121"/>
      <c r="SFR23" s="121"/>
      <c r="SFS23" s="121"/>
      <c r="SFT23" s="121"/>
      <c r="SFU23" s="121"/>
      <c r="SFV23" s="121"/>
      <c r="SFW23" s="121"/>
      <c r="SFX23" s="121"/>
      <c r="SFY23" s="121"/>
      <c r="SFZ23" s="121"/>
      <c r="SGA23" s="121"/>
      <c r="SGB23" s="121"/>
      <c r="SGC23" s="121"/>
      <c r="SGD23" s="121"/>
      <c r="SGE23" s="121"/>
      <c r="SGF23" s="121"/>
      <c r="SGG23" s="121"/>
      <c r="SGH23" s="121"/>
      <c r="SGI23" s="121"/>
      <c r="SGJ23" s="121"/>
      <c r="SGK23" s="121"/>
      <c r="SGL23" s="121"/>
      <c r="SGM23" s="121"/>
      <c r="SGN23" s="121"/>
      <c r="SGO23" s="121"/>
      <c r="SGP23" s="121"/>
      <c r="SGQ23" s="121"/>
      <c r="SGR23" s="121"/>
      <c r="SGS23" s="121"/>
      <c r="SGT23" s="121"/>
      <c r="SGU23" s="121"/>
      <c r="SGV23" s="121"/>
      <c r="SGW23" s="121"/>
      <c r="SGX23" s="121"/>
      <c r="SGY23" s="121"/>
      <c r="SGZ23" s="121"/>
      <c r="SHA23" s="121"/>
      <c r="SHB23" s="121"/>
      <c r="SHC23" s="121"/>
      <c r="SHD23" s="121"/>
      <c r="SHE23" s="121"/>
      <c r="SHF23" s="121"/>
      <c r="SHG23" s="121"/>
      <c r="SHH23" s="121"/>
      <c r="SHI23" s="121"/>
      <c r="SHJ23" s="121"/>
      <c r="SHK23" s="121"/>
      <c r="SHL23" s="121"/>
      <c r="SHM23" s="121"/>
      <c r="SHN23" s="121"/>
      <c r="SHO23" s="121"/>
      <c r="SHP23" s="121"/>
      <c r="SHQ23" s="121"/>
      <c r="SHR23" s="121"/>
      <c r="SHS23" s="121"/>
      <c r="SHT23" s="121"/>
      <c r="SHU23" s="121"/>
      <c r="SHV23" s="121"/>
      <c r="SHW23" s="121"/>
      <c r="SHX23" s="121"/>
      <c r="SHY23" s="121"/>
      <c r="SHZ23" s="121"/>
      <c r="SIA23" s="121"/>
      <c r="SIB23" s="121"/>
      <c r="SIC23" s="121"/>
      <c r="SID23" s="121"/>
      <c r="SIE23" s="121"/>
      <c r="SIF23" s="121"/>
      <c r="SIG23" s="121"/>
      <c r="SIH23" s="121"/>
      <c r="SII23" s="121"/>
      <c r="SIJ23" s="121"/>
      <c r="SIK23" s="121"/>
      <c r="SIL23" s="121"/>
      <c r="SIM23" s="121"/>
      <c r="SIN23" s="121"/>
      <c r="SIO23" s="121"/>
      <c r="SIP23" s="121"/>
      <c r="SIQ23" s="121"/>
      <c r="SIR23" s="121"/>
      <c r="SIS23" s="121"/>
      <c r="SIT23" s="121"/>
      <c r="SIU23" s="121"/>
      <c r="SIV23" s="121"/>
      <c r="SIW23" s="121"/>
      <c r="SIX23" s="121"/>
      <c r="SIY23" s="121"/>
      <c r="SIZ23" s="121"/>
      <c r="SJA23" s="121"/>
      <c r="SJB23" s="121"/>
      <c r="SJC23" s="121"/>
      <c r="SJD23" s="121"/>
      <c r="SJE23" s="121"/>
      <c r="SJF23" s="121"/>
      <c r="SJG23" s="121"/>
      <c r="SJH23" s="121"/>
      <c r="SJI23" s="121"/>
      <c r="SJJ23" s="121"/>
      <c r="SJK23" s="121"/>
      <c r="SJL23" s="121"/>
      <c r="SJM23" s="121"/>
      <c r="SJN23" s="121"/>
      <c r="SJO23" s="121"/>
      <c r="SJP23" s="121"/>
      <c r="SJQ23" s="121"/>
      <c r="SJR23" s="121"/>
      <c r="SJS23" s="121"/>
      <c r="SJT23" s="121"/>
      <c r="SJU23" s="121"/>
      <c r="SJV23" s="121"/>
      <c r="SJW23" s="121"/>
      <c r="SJX23" s="121"/>
      <c r="SJY23" s="121"/>
      <c r="SJZ23" s="121"/>
      <c r="SKA23" s="121"/>
      <c r="SKB23" s="121"/>
      <c r="SKC23" s="121"/>
      <c r="SKD23" s="121"/>
      <c r="SKE23" s="121"/>
      <c r="SKF23" s="121"/>
      <c r="SKG23" s="121"/>
      <c r="SKH23" s="121"/>
      <c r="SKI23" s="121"/>
      <c r="SKJ23" s="121"/>
      <c r="SKK23" s="121"/>
      <c r="SKL23" s="121"/>
      <c r="SKM23" s="121"/>
      <c r="SKN23" s="121"/>
      <c r="SKO23" s="121"/>
      <c r="SKP23" s="121"/>
      <c r="SKQ23" s="121"/>
      <c r="SKR23" s="121"/>
      <c r="SKS23" s="121"/>
      <c r="SKT23" s="121"/>
      <c r="SKU23" s="121"/>
      <c r="SKV23" s="121"/>
      <c r="SKW23" s="121"/>
      <c r="SKX23" s="121"/>
      <c r="SKY23" s="121"/>
      <c r="SKZ23" s="121"/>
      <c r="SLA23" s="121"/>
      <c r="SLB23" s="121"/>
      <c r="SLC23" s="121"/>
      <c r="SLD23" s="121"/>
      <c r="SLE23" s="121"/>
      <c r="SLF23" s="121"/>
      <c r="SLG23" s="121"/>
      <c r="SLH23" s="121"/>
      <c r="SLI23" s="121"/>
      <c r="SLJ23" s="121"/>
      <c r="SLK23" s="121"/>
      <c r="SLL23" s="121"/>
      <c r="SLM23" s="121"/>
      <c r="SLN23" s="121"/>
      <c r="SLO23" s="121"/>
      <c r="SLP23" s="121"/>
      <c r="SLQ23" s="121"/>
      <c r="SLR23" s="121"/>
      <c r="SLS23" s="121"/>
      <c r="SLT23" s="121"/>
      <c r="SLU23" s="121"/>
      <c r="SLV23" s="121"/>
      <c r="SLW23" s="121"/>
      <c r="SLX23" s="121"/>
      <c r="SLY23" s="121"/>
      <c r="SLZ23" s="121"/>
      <c r="SMA23" s="121"/>
      <c r="SMB23" s="121"/>
      <c r="SMC23" s="121"/>
      <c r="SMD23" s="121"/>
      <c r="SME23" s="121"/>
      <c r="SMF23" s="121"/>
      <c r="SMG23" s="121"/>
      <c r="SMH23" s="121"/>
      <c r="SMI23" s="121"/>
      <c r="SMJ23" s="121"/>
      <c r="SMK23" s="121"/>
      <c r="SML23" s="121"/>
      <c r="SMM23" s="121"/>
      <c r="SMN23" s="121"/>
      <c r="SMO23" s="121"/>
      <c r="SMP23" s="121"/>
      <c r="SMQ23" s="121"/>
      <c r="SMR23" s="121"/>
      <c r="SMS23" s="121"/>
      <c r="SMT23" s="121"/>
      <c r="SMU23" s="121"/>
      <c r="SMV23" s="121"/>
      <c r="SMW23" s="121"/>
      <c r="SMX23" s="121"/>
      <c r="SMY23" s="121"/>
      <c r="SMZ23" s="121"/>
      <c r="SNA23" s="121"/>
      <c r="SNB23" s="121"/>
      <c r="SNC23" s="121"/>
      <c r="SND23" s="121"/>
      <c r="SNE23" s="121"/>
      <c r="SNF23" s="121"/>
      <c r="SNG23" s="121"/>
      <c r="SNH23" s="121"/>
      <c r="SNI23" s="121"/>
      <c r="SNJ23" s="121"/>
      <c r="SNK23" s="121"/>
      <c r="SNL23" s="121"/>
      <c r="SNM23" s="121"/>
      <c r="SNN23" s="121"/>
      <c r="SNO23" s="121"/>
      <c r="SNP23" s="121"/>
      <c r="SNQ23" s="121"/>
      <c r="SNR23" s="121"/>
      <c r="SNS23" s="121"/>
      <c r="SNT23" s="121"/>
      <c r="SNU23" s="121"/>
      <c r="SNV23" s="121"/>
      <c r="SNW23" s="121"/>
      <c r="SNX23" s="121"/>
      <c r="SNY23" s="121"/>
      <c r="SNZ23" s="121"/>
      <c r="SOA23" s="121"/>
      <c r="SOB23" s="121"/>
      <c r="SOC23" s="121"/>
      <c r="SOD23" s="121"/>
      <c r="SOE23" s="121"/>
      <c r="SOF23" s="121"/>
      <c r="SOG23" s="121"/>
      <c r="SOH23" s="121"/>
      <c r="SOI23" s="121"/>
      <c r="SOJ23" s="121"/>
      <c r="SOK23" s="121"/>
      <c r="SOL23" s="121"/>
      <c r="SOM23" s="121"/>
      <c r="SON23" s="121"/>
      <c r="SOO23" s="121"/>
      <c r="SOP23" s="121"/>
      <c r="SOQ23" s="121"/>
      <c r="SOR23" s="121"/>
      <c r="SOS23" s="121"/>
      <c r="SOT23" s="121"/>
      <c r="SOU23" s="121"/>
      <c r="SOV23" s="121"/>
      <c r="SOW23" s="121"/>
      <c r="SOX23" s="121"/>
      <c r="SOY23" s="121"/>
      <c r="SOZ23" s="121"/>
      <c r="SPA23" s="121"/>
      <c r="SPB23" s="121"/>
      <c r="SPC23" s="121"/>
      <c r="SPD23" s="121"/>
      <c r="SPE23" s="121"/>
      <c r="SPF23" s="121"/>
      <c r="SPG23" s="121"/>
      <c r="SPH23" s="121"/>
      <c r="SPI23" s="121"/>
      <c r="SPJ23" s="121"/>
      <c r="SPK23" s="121"/>
      <c r="SPL23" s="121"/>
      <c r="SPM23" s="121"/>
      <c r="SPN23" s="121"/>
      <c r="SPO23" s="121"/>
      <c r="SPP23" s="121"/>
      <c r="SPQ23" s="121"/>
      <c r="SPR23" s="121"/>
      <c r="SPS23" s="121"/>
      <c r="SPT23" s="121"/>
      <c r="SPU23" s="121"/>
      <c r="SPV23" s="121"/>
      <c r="SPW23" s="121"/>
      <c r="SPX23" s="121"/>
      <c r="SPY23" s="121"/>
      <c r="SPZ23" s="121"/>
      <c r="SQA23" s="121"/>
      <c r="SQB23" s="121"/>
      <c r="SQC23" s="121"/>
      <c r="SQD23" s="121"/>
      <c r="SQE23" s="121"/>
      <c r="SQF23" s="121"/>
      <c r="SQG23" s="121"/>
      <c r="SQH23" s="121"/>
      <c r="SQI23" s="121"/>
      <c r="SQJ23" s="121"/>
      <c r="SQK23" s="121"/>
      <c r="SQL23" s="121"/>
      <c r="SQM23" s="121"/>
      <c r="SQN23" s="121"/>
      <c r="SQO23" s="121"/>
      <c r="SQP23" s="121"/>
      <c r="SQQ23" s="121"/>
      <c r="SQR23" s="121"/>
      <c r="SQS23" s="121"/>
      <c r="SQT23" s="121"/>
      <c r="SQU23" s="121"/>
      <c r="SQV23" s="121"/>
      <c r="SQW23" s="121"/>
      <c r="SQX23" s="121"/>
      <c r="SQY23" s="121"/>
      <c r="SQZ23" s="121"/>
      <c r="SRA23" s="121"/>
      <c r="SRB23" s="121"/>
      <c r="SRC23" s="121"/>
      <c r="SRD23" s="121"/>
      <c r="SRE23" s="121"/>
      <c r="SRF23" s="121"/>
      <c r="SRG23" s="121"/>
      <c r="SRH23" s="121"/>
      <c r="SRI23" s="121"/>
      <c r="SRJ23" s="121"/>
      <c r="SRK23" s="121"/>
      <c r="SRL23" s="121"/>
      <c r="SRM23" s="121"/>
      <c r="SRN23" s="121"/>
      <c r="SRO23" s="121"/>
      <c r="SRP23" s="121"/>
      <c r="SRQ23" s="121"/>
      <c r="SRR23" s="121"/>
      <c r="SRS23" s="121"/>
      <c r="SRT23" s="121"/>
      <c r="SRU23" s="121"/>
      <c r="SRV23" s="121"/>
      <c r="SRW23" s="121"/>
      <c r="SRX23" s="121"/>
      <c r="SRY23" s="121"/>
      <c r="SRZ23" s="121"/>
      <c r="SSA23" s="121"/>
      <c r="SSB23" s="121"/>
      <c r="SSC23" s="121"/>
      <c r="SSD23" s="121"/>
      <c r="SSE23" s="121"/>
      <c r="SSF23" s="121"/>
      <c r="SSG23" s="121"/>
      <c r="SSH23" s="121"/>
      <c r="SSI23" s="121"/>
      <c r="SSJ23" s="121"/>
      <c r="SSK23" s="121"/>
      <c r="SSL23" s="121"/>
      <c r="SSM23" s="121"/>
      <c r="SSN23" s="121"/>
      <c r="SSO23" s="121"/>
      <c r="SSP23" s="121"/>
      <c r="SSQ23" s="121"/>
      <c r="SSR23" s="121"/>
      <c r="SSS23" s="121"/>
      <c r="SST23" s="121"/>
      <c r="SSU23" s="121"/>
      <c r="SSV23" s="121"/>
      <c r="SSW23" s="121"/>
      <c r="SSX23" s="121"/>
      <c r="SSY23" s="121"/>
      <c r="SSZ23" s="121"/>
      <c r="STA23" s="121"/>
      <c r="STB23" s="121"/>
      <c r="STC23" s="121"/>
      <c r="STD23" s="121"/>
      <c r="STE23" s="121"/>
      <c r="STF23" s="121"/>
      <c r="STG23" s="121"/>
      <c r="STH23" s="121"/>
      <c r="STI23" s="121"/>
      <c r="STJ23" s="121"/>
      <c r="STK23" s="121"/>
      <c r="STL23" s="121"/>
      <c r="STM23" s="121"/>
      <c r="STN23" s="121"/>
      <c r="STO23" s="121"/>
      <c r="STP23" s="121"/>
      <c r="STQ23" s="121"/>
      <c r="STR23" s="121"/>
      <c r="STS23" s="121"/>
      <c r="STT23" s="121"/>
      <c r="STU23" s="121"/>
      <c r="STV23" s="121"/>
      <c r="STW23" s="121"/>
      <c r="STX23" s="121"/>
      <c r="STY23" s="121"/>
      <c r="STZ23" s="121"/>
      <c r="SUA23" s="121"/>
      <c r="SUB23" s="121"/>
      <c r="SUC23" s="121"/>
      <c r="SUD23" s="121"/>
      <c r="SUE23" s="121"/>
      <c r="SUF23" s="121"/>
      <c r="SUG23" s="121"/>
      <c r="SUH23" s="121"/>
      <c r="SUI23" s="121"/>
      <c r="SUJ23" s="121"/>
      <c r="SUK23" s="121"/>
      <c r="SUL23" s="121"/>
      <c r="SUM23" s="121"/>
      <c r="SUN23" s="121"/>
      <c r="SUO23" s="121"/>
      <c r="SUP23" s="121"/>
      <c r="SUQ23" s="121"/>
      <c r="SUR23" s="121"/>
      <c r="SUS23" s="121"/>
      <c r="SUT23" s="121"/>
      <c r="SUU23" s="121"/>
      <c r="SUV23" s="121"/>
      <c r="SUW23" s="121"/>
      <c r="SUX23" s="121"/>
      <c r="SUY23" s="121"/>
      <c r="SUZ23" s="121"/>
      <c r="SVA23" s="121"/>
      <c r="SVB23" s="121"/>
      <c r="SVC23" s="121"/>
      <c r="SVD23" s="121"/>
      <c r="SVE23" s="121"/>
      <c r="SVF23" s="121"/>
      <c r="SVG23" s="121"/>
      <c r="SVH23" s="121"/>
      <c r="SVI23" s="121"/>
      <c r="SVJ23" s="121"/>
      <c r="SVK23" s="121"/>
      <c r="SVL23" s="121"/>
      <c r="SVM23" s="121"/>
      <c r="SVN23" s="121"/>
      <c r="SVO23" s="121"/>
      <c r="SVP23" s="121"/>
      <c r="SVQ23" s="121"/>
      <c r="SVR23" s="121"/>
      <c r="SVS23" s="121"/>
      <c r="SVT23" s="121"/>
      <c r="SVU23" s="121"/>
      <c r="SVV23" s="121"/>
      <c r="SVW23" s="121"/>
      <c r="SVX23" s="121"/>
      <c r="SVY23" s="121"/>
      <c r="SVZ23" s="121"/>
      <c r="SWA23" s="121"/>
      <c r="SWB23" s="121"/>
      <c r="SWC23" s="121"/>
      <c r="SWD23" s="121"/>
      <c r="SWE23" s="121"/>
      <c r="SWF23" s="121"/>
      <c r="SWG23" s="121"/>
      <c r="SWH23" s="121"/>
      <c r="SWI23" s="121"/>
      <c r="SWJ23" s="121"/>
      <c r="SWK23" s="121"/>
      <c r="SWL23" s="121"/>
      <c r="SWM23" s="121"/>
      <c r="SWN23" s="121"/>
      <c r="SWO23" s="121"/>
      <c r="SWP23" s="121"/>
      <c r="SWQ23" s="121"/>
      <c r="SWR23" s="121"/>
      <c r="SWS23" s="121"/>
      <c r="SWT23" s="121"/>
      <c r="SWU23" s="121"/>
      <c r="SWV23" s="121"/>
      <c r="SWW23" s="121"/>
      <c r="SWX23" s="121"/>
      <c r="SWY23" s="121"/>
      <c r="SWZ23" s="121"/>
      <c r="SXA23" s="121"/>
      <c r="SXB23" s="121"/>
      <c r="SXC23" s="121"/>
      <c r="SXD23" s="121"/>
      <c r="SXE23" s="121"/>
      <c r="SXF23" s="121"/>
      <c r="SXG23" s="121"/>
      <c r="SXH23" s="121"/>
      <c r="SXI23" s="121"/>
      <c r="SXJ23" s="121"/>
      <c r="SXK23" s="121"/>
      <c r="SXL23" s="121"/>
      <c r="SXM23" s="121"/>
      <c r="SXN23" s="121"/>
      <c r="SXO23" s="121"/>
      <c r="SXP23" s="121"/>
      <c r="SXQ23" s="121"/>
      <c r="SXR23" s="121"/>
      <c r="SXS23" s="121"/>
      <c r="SXT23" s="121"/>
      <c r="SXU23" s="121"/>
      <c r="SXV23" s="121"/>
      <c r="SXW23" s="121"/>
      <c r="SXX23" s="121"/>
      <c r="SXY23" s="121"/>
      <c r="SXZ23" s="121"/>
      <c r="SYA23" s="121"/>
      <c r="SYB23" s="121"/>
      <c r="SYC23" s="121"/>
      <c r="SYD23" s="121"/>
      <c r="SYE23" s="121"/>
      <c r="SYF23" s="121"/>
      <c r="SYG23" s="121"/>
      <c r="SYH23" s="121"/>
      <c r="SYI23" s="121"/>
      <c r="SYJ23" s="121"/>
      <c r="SYK23" s="121"/>
      <c r="SYL23" s="121"/>
      <c r="SYM23" s="121"/>
      <c r="SYN23" s="121"/>
      <c r="SYO23" s="121"/>
      <c r="SYP23" s="121"/>
      <c r="SYQ23" s="121"/>
      <c r="SYR23" s="121"/>
      <c r="SYS23" s="121"/>
      <c r="SYT23" s="121"/>
      <c r="SYU23" s="121"/>
      <c r="SYV23" s="121"/>
      <c r="SYW23" s="121"/>
      <c r="SYX23" s="121"/>
      <c r="SYY23" s="121"/>
      <c r="SYZ23" s="121"/>
      <c r="SZA23" s="121"/>
      <c r="SZB23" s="121"/>
      <c r="SZC23" s="121"/>
      <c r="SZD23" s="121"/>
      <c r="SZE23" s="121"/>
      <c r="SZF23" s="121"/>
      <c r="SZG23" s="121"/>
      <c r="SZH23" s="121"/>
      <c r="SZI23" s="121"/>
      <c r="SZJ23" s="121"/>
      <c r="SZK23" s="121"/>
      <c r="SZL23" s="121"/>
      <c r="SZM23" s="121"/>
      <c r="SZN23" s="121"/>
      <c r="SZO23" s="121"/>
      <c r="SZP23" s="121"/>
      <c r="SZQ23" s="121"/>
      <c r="SZR23" s="121"/>
      <c r="SZS23" s="121"/>
      <c r="SZT23" s="121"/>
      <c r="SZU23" s="121"/>
      <c r="SZV23" s="121"/>
      <c r="SZW23" s="121"/>
      <c r="SZX23" s="121"/>
      <c r="SZY23" s="121"/>
      <c r="SZZ23" s="121"/>
      <c r="TAA23" s="121"/>
      <c r="TAB23" s="121"/>
      <c r="TAC23" s="121"/>
      <c r="TAD23" s="121"/>
      <c r="TAE23" s="121"/>
      <c r="TAF23" s="121"/>
      <c r="TAG23" s="121"/>
      <c r="TAH23" s="121"/>
      <c r="TAI23" s="121"/>
      <c r="TAJ23" s="121"/>
      <c r="TAK23" s="121"/>
      <c r="TAL23" s="121"/>
      <c r="TAM23" s="121"/>
      <c r="TAN23" s="121"/>
      <c r="TAO23" s="121"/>
      <c r="TAP23" s="121"/>
      <c r="TAQ23" s="121"/>
      <c r="TAR23" s="121"/>
      <c r="TAS23" s="121"/>
      <c r="TAT23" s="121"/>
      <c r="TAU23" s="121"/>
      <c r="TAV23" s="121"/>
      <c r="TAW23" s="121"/>
      <c r="TAX23" s="121"/>
      <c r="TAY23" s="121"/>
      <c r="TAZ23" s="121"/>
      <c r="TBA23" s="121"/>
      <c r="TBB23" s="121"/>
      <c r="TBC23" s="121"/>
      <c r="TBD23" s="121"/>
      <c r="TBE23" s="121"/>
      <c r="TBF23" s="121"/>
      <c r="TBG23" s="121"/>
      <c r="TBH23" s="121"/>
      <c r="TBI23" s="121"/>
      <c r="TBJ23" s="121"/>
      <c r="TBK23" s="121"/>
      <c r="TBL23" s="121"/>
      <c r="TBM23" s="121"/>
      <c r="TBN23" s="121"/>
      <c r="TBO23" s="121"/>
      <c r="TBP23" s="121"/>
      <c r="TBQ23" s="121"/>
      <c r="TBR23" s="121"/>
      <c r="TBS23" s="121"/>
      <c r="TBT23" s="121"/>
      <c r="TBU23" s="121"/>
      <c r="TBV23" s="121"/>
      <c r="TBW23" s="121"/>
      <c r="TBX23" s="121"/>
      <c r="TBY23" s="121"/>
      <c r="TBZ23" s="121"/>
      <c r="TCA23" s="121"/>
      <c r="TCB23" s="121"/>
      <c r="TCC23" s="121"/>
      <c r="TCD23" s="121"/>
      <c r="TCE23" s="121"/>
      <c r="TCF23" s="121"/>
      <c r="TCG23" s="121"/>
      <c r="TCH23" s="121"/>
      <c r="TCI23" s="121"/>
      <c r="TCJ23" s="121"/>
      <c r="TCK23" s="121"/>
      <c r="TCL23" s="121"/>
      <c r="TCM23" s="121"/>
      <c r="TCN23" s="121"/>
      <c r="TCO23" s="121"/>
      <c r="TCP23" s="121"/>
      <c r="TCQ23" s="121"/>
      <c r="TCR23" s="121"/>
      <c r="TCS23" s="121"/>
      <c r="TCT23" s="121"/>
      <c r="TCU23" s="121"/>
      <c r="TCV23" s="121"/>
      <c r="TCW23" s="121"/>
      <c r="TCX23" s="121"/>
      <c r="TCY23" s="121"/>
      <c r="TCZ23" s="121"/>
      <c r="TDA23" s="121"/>
      <c r="TDB23" s="121"/>
      <c r="TDC23" s="121"/>
      <c r="TDD23" s="121"/>
      <c r="TDE23" s="121"/>
      <c r="TDF23" s="121"/>
      <c r="TDG23" s="121"/>
      <c r="TDH23" s="121"/>
      <c r="TDI23" s="121"/>
      <c r="TDJ23" s="121"/>
      <c r="TDK23" s="121"/>
      <c r="TDL23" s="121"/>
      <c r="TDM23" s="121"/>
      <c r="TDN23" s="121"/>
      <c r="TDO23" s="121"/>
      <c r="TDP23" s="121"/>
      <c r="TDQ23" s="121"/>
      <c r="TDR23" s="121"/>
      <c r="TDS23" s="121"/>
      <c r="TDT23" s="121"/>
      <c r="TDU23" s="121"/>
      <c r="TDV23" s="121"/>
      <c r="TDW23" s="121"/>
      <c r="TDX23" s="121"/>
      <c r="TDY23" s="121"/>
      <c r="TDZ23" s="121"/>
      <c r="TEA23" s="121"/>
      <c r="TEB23" s="121"/>
      <c r="TEC23" s="121"/>
      <c r="TED23" s="121"/>
      <c r="TEE23" s="121"/>
      <c r="TEF23" s="121"/>
      <c r="TEG23" s="121"/>
      <c r="TEH23" s="121"/>
      <c r="TEI23" s="121"/>
      <c r="TEJ23" s="121"/>
      <c r="TEK23" s="121"/>
      <c r="TEL23" s="121"/>
      <c r="TEM23" s="121"/>
      <c r="TEN23" s="121"/>
      <c r="TEO23" s="121"/>
      <c r="TEP23" s="121"/>
      <c r="TEQ23" s="121"/>
      <c r="TER23" s="121"/>
      <c r="TES23" s="121"/>
      <c r="TET23" s="121"/>
      <c r="TEU23" s="121"/>
      <c r="TEV23" s="121"/>
      <c r="TEW23" s="121"/>
      <c r="TEX23" s="121"/>
      <c r="TEY23" s="121"/>
      <c r="TEZ23" s="121"/>
      <c r="TFA23" s="121"/>
      <c r="TFB23" s="121"/>
      <c r="TFC23" s="121"/>
      <c r="TFD23" s="121"/>
      <c r="TFE23" s="121"/>
      <c r="TFF23" s="121"/>
      <c r="TFG23" s="121"/>
      <c r="TFH23" s="121"/>
      <c r="TFI23" s="121"/>
      <c r="TFJ23" s="121"/>
      <c r="TFK23" s="121"/>
      <c r="TFL23" s="121"/>
      <c r="TFM23" s="121"/>
      <c r="TFN23" s="121"/>
      <c r="TFO23" s="121"/>
      <c r="TFP23" s="121"/>
      <c r="TFQ23" s="121"/>
      <c r="TFR23" s="121"/>
      <c r="TFS23" s="121"/>
      <c r="TFT23" s="121"/>
      <c r="TFU23" s="121"/>
      <c r="TFV23" s="121"/>
      <c r="TFW23" s="121"/>
      <c r="TFX23" s="121"/>
      <c r="TFY23" s="121"/>
      <c r="TFZ23" s="121"/>
      <c r="TGA23" s="121"/>
      <c r="TGB23" s="121"/>
      <c r="TGC23" s="121"/>
      <c r="TGD23" s="121"/>
      <c r="TGE23" s="121"/>
      <c r="TGF23" s="121"/>
      <c r="TGG23" s="121"/>
      <c r="TGH23" s="121"/>
      <c r="TGI23" s="121"/>
      <c r="TGJ23" s="121"/>
      <c r="TGK23" s="121"/>
      <c r="TGL23" s="121"/>
      <c r="TGM23" s="121"/>
      <c r="TGN23" s="121"/>
      <c r="TGO23" s="121"/>
      <c r="TGP23" s="121"/>
      <c r="TGQ23" s="121"/>
      <c r="TGR23" s="121"/>
      <c r="TGS23" s="121"/>
      <c r="TGT23" s="121"/>
      <c r="TGU23" s="121"/>
      <c r="TGV23" s="121"/>
      <c r="TGW23" s="121"/>
      <c r="TGX23" s="121"/>
      <c r="TGY23" s="121"/>
      <c r="TGZ23" s="121"/>
      <c r="THA23" s="121"/>
      <c r="THB23" s="121"/>
      <c r="THC23" s="121"/>
      <c r="THD23" s="121"/>
      <c r="THE23" s="121"/>
      <c r="THF23" s="121"/>
      <c r="THG23" s="121"/>
      <c r="THH23" s="121"/>
      <c r="THI23" s="121"/>
      <c r="THJ23" s="121"/>
      <c r="THK23" s="121"/>
      <c r="THL23" s="121"/>
      <c r="THM23" s="121"/>
      <c r="THN23" s="121"/>
      <c r="THO23" s="121"/>
      <c r="THP23" s="121"/>
      <c r="THQ23" s="121"/>
      <c r="THR23" s="121"/>
      <c r="THS23" s="121"/>
      <c r="THT23" s="121"/>
      <c r="THU23" s="121"/>
      <c r="THV23" s="121"/>
      <c r="THW23" s="121"/>
      <c r="THX23" s="121"/>
      <c r="THY23" s="121"/>
      <c r="THZ23" s="121"/>
      <c r="TIA23" s="121"/>
      <c r="TIB23" s="121"/>
      <c r="TIC23" s="121"/>
      <c r="TID23" s="121"/>
      <c r="TIE23" s="121"/>
      <c r="TIF23" s="121"/>
      <c r="TIG23" s="121"/>
      <c r="TIH23" s="121"/>
      <c r="TII23" s="121"/>
      <c r="TIJ23" s="121"/>
      <c r="TIK23" s="121"/>
      <c r="TIL23" s="121"/>
      <c r="TIM23" s="121"/>
      <c r="TIN23" s="121"/>
      <c r="TIO23" s="121"/>
      <c r="TIP23" s="121"/>
      <c r="TIQ23" s="121"/>
      <c r="TIR23" s="121"/>
      <c r="TIS23" s="121"/>
      <c r="TIT23" s="121"/>
      <c r="TIU23" s="121"/>
      <c r="TIV23" s="121"/>
      <c r="TIW23" s="121"/>
      <c r="TIX23" s="121"/>
      <c r="TIY23" s="121"/>
      <c r="TIZ23" s="121"/>
      <c r="TJA23" s="121"/>
      <c r="TJB23" s="121"/>
      <c r="TJC23" s="121"/>
      <c r="TJD23" s="121"/>
      <c r="TJE23" s="121"/>
      <c r="TJF23" s="121"/>
      <c r="TJG23" s="121"/>
      <c r="TJH23" s="121"/>
      <c r="TJI23" s="121"/>
      <c r="TJJ23" s="121"/>
      <c r="TJK23" s="121"/>
      <c r="TJL23" s="121"/>
      <c r="TJM23" s="121"/>
      <c r="TJN23" s="121"/>
      <c r="TJO23" s="121"/>
      <c r="TJP23" s="121"/>
      <c r="TJQ23" s="121"/>
      <c r="TJR23" s="121"/>
      <c r="TJS23" s="121"/>
      <c r="TJT23" s="121"/>
      <c r="TJU23" s="121"/>
      <c r="TJV23" s="121"/>
      <c r="TJW23" s="121"/>
      <c r="TJX23" s="121"/>
      <c r="TJY23" s="121"/>
      <c r="TJZ23" s="121"/>
      <c r="TKA23" s="121"/>
      <c r="TKB23" s="121"/>
      <c r="TKC23" s="121"/>
      <c r="TKD23" s="121"/>
      <c r="TKE23" s="121"/>
      <c r="TKF23" s="121"/>
      <c r="TKG23" s="121"/>
      <c r="TKH23" s="121"/>
      <c r="TKI23" s="121"/>
      <c r="TKJ23" s="121"/>
      <c r="TKK23" s="121"/>
      <c r="TKL23" s="121"/>
      <c r="TKM23" s="121"/>
      <c r="TKN23" s="121"/>
      <c r="TKO23" s="121"/>
      <c r="TKP23" s="121"/>
      <c r="TKQ23" s="121"/>
      <c r="TKR23" s="121"/>
      <c r="TKS23" s="121"/>
      <c r="TKT23" s="121"/>
      <c r="TKU23" s="121"/>
      <c r="TKV23" s="121"/>
      <c r="TKW23" s="121"/>
      <c r="TKX23" s="121"/>
      <c r="TKY23" s="121"/>
      <c r="TKZ23" s="121"/>
      <c r="TLA23" s="121"/>
      <c r="TLB23" s="121"/>
      <c r="TLC23" s="121"/>
      <c r="TLD23" s="121"/>
      <c r="TLE23" s="121"/>
      <c r="TLF23" s="121"/>
      <c r="TLG23" s="121"/>
      <c r="TLH23" s="121"/>
      <c r="TLI23" s="121"/>
      <c r="TLJ23" s="121"/>
      <c r="TLK23" s="121"/>
      <c r="TLL23" s="121"/>
      <c r="TLM23" s="121"/>
      <c r="TLN23" s="121"/>
      <c r="TLO23" s="121"/>
      <c r="TLP23" s="121"/>
      <c r="TLQ23" s="121"/>
      <c r="TLR23" s="121"/>
      <c r="TLS23" s="121"/>
      <c r="TLT23" s="121"/>
      <c r="TLU23" s="121"/>
      <c r="TLV23" s="121"/>
      <c r="TLW23" s="121"/>
      <c r="TLX23" s="121"/>
      <c r="TLY23" s="121"/>
      <c r="TLZ23" s="121"/>
      <c r="TMA23" s="121"/>
      <c r="TMB23" s="121"/>
      <c r="TMC23" s="121"/>
      <c r="TMD23" s="121"/>
      <c r="TME23" s="121"/>
      <c r="TMF23" s="121"/>
      <c r="TMG23" s="121"/>
      <c r="TMH23" s="121"/>
      <c r="TMI23" s="121"/>
      <c r="TMJ23" s="121"/>
      <c r="TMK23" s="121"/>
      <c r="TML23" s="121"/>
      <c r="TMM23" s="121"/>
      <c r="TMN23" s="121"/>
      <c r="TMO23" s="121"/>
      <c r="TMP23" s="121"/>
      <c r="TMQ23" s="121"/>
      <c r="TMR23" s="121"/>
      <c r="TMS23" s="121"/>
      <c r="TMT23" s="121"/>
      <c r="TMU23" s="121"/>
      <c r="TMV23" s="121"/>
      <c r="TMW23" s="121"/>
      <c r="TMX23" s="121"/>
      <c r="TMY23" s="121"/>
      <c r="TMZ23" s="121"/>
      <c r="TNA23" s="121"/>
      <c r="TNB23" s="121"/>
      <c r="TNC23" s="121"/>
      <c r="TND23" s="121"/>
      <c r="TNE23" s="121"/>
      <c r="TNF23" s="121"/>
      <c r="TNG23" s="121"/>
      <c r="TNH23" s="121"/>
      <c r="TNI23" s="121"/>
      <c r="TNJ23" s="121"/>
      <c r="TNK23" s="121"/>
      <c r="TNL23" s="121"/>
      <c r="TNM23" s="121"/>
      <c r="TNN23" s="121"/>
      <c r="TNO23" s="121"/>
      <c r="TNP23" s="121"/>
      <c r="TNQ23" s="121"/>
      <c r="TNR23" s="121"/>
      <c r="TNS23" s="121"/>
      <c r="TNT23" s="121"/>
      <c r="TNU23" s="121"/>
      <c r="TNV23" s="121"/>
      <c r="TNW23" s="121"/>
      <c r="TNX23" s="121"/>
      <c r="TNY23" s="121"/>
      <c r="TNZ23" s="121"/>
      <c r="TOA23" s="121"/>
      <c r="TOB23" s="121"/>
      <c r="TOC23" s="121"/>
      <c r="TOD23" s="121"/>
      <c r="TOE23" s="121"/>
      <c r="TOF23" s="121"/>
      <c r="TOG23" s="121"/>
      <c r="TOH23" s="121"/>
      <c r="TOI23" s="121"/>
      <c r="TOJ23" s="121"/>
      <c r="TOK23" s="121"/>
      <c r="TOL23" s="121"/>
      <c r="TOM23" s="121"/>
      <c r="TON23" s="121"/>
      <c r="TOO23" s="121"/>
      <c r="TOP23" s="121"/>
      <c r="TOQ23" s="121"/>
      <c r="TOR23" s="121"/>
      <c r="TOS23" s="121"/>
      <c r="TOT23" s="121"/>
      <c r="TOU23" s="121"/>
      <c r="TOV23" s="121"/>
      <c r="TOW23" s="121"/>
      <c r="TOX23" s="121"/>
      <c r="TOY23" s="121"/>
      <c r="TOZ23" s="121"/>
      <c r="TPA23" s="121"/>
      <c r="TPB23" s="121"/>
      <c r="TPC23" s="121"/>
      <c r="TPD23" s="121"/>
      <c r="TPE23" s="121"/>
      <c r="TPF23" s="121"/>
      <c r="TPG23" s="121"/>
      <c r="TPH23" s="121"/>
      <c r="TPI23" s="121"/>
      <c r="TPJ23" s="121"/>
      <c r="TPK23" s="121"/>
      <c r="TPL23" s="121"/>
      <c r="TPM23" s="121"/>
      <c r="TPN23" s="121"/>
      <c r="TPO23" s="121"/>
      <c r="TPP23" s="121"/>
      <c r="TPQ23" s="121"/>
      <c r="TPR23" s="121"/>
      <c r="TPS23" s="121"/>
      <c r="TPT23" s="121"/>
      <c r="TPU23" s="121"/>
      <c r="TPV23" s="121"/>
      <c r="TPW23" s="121"/>
      <c r="TPX23" s="121"/>
      <c r="TPY23" s="121"/>
      <c r="TPZ23" s="121"/>
      <c r="TQA23" s="121"/>
      <c r="TQB23" s="121"/>
      <c r="TQC23" s="121"/>
      <c r="TQD23" s="121"/>
      <c r="TQE23" s="121"/>
      <c r="TQF23" s="121"/>
      <c r="TQG23" s="121"/>
      <c r="TQH23" s="121"/>
      <c r="TQI23" s="121"/>
      <c r="TQJ23" s="121"/>
      <c r="TQK23" s="121"/>
      <c r="TQL23" s="121"/>
      <c r="TQM23" s="121"/>
      <c r="TQN23" s="121"/>
      <c r="TQO23" s="121"/>
      <c r="TQP23" s="121"/>
      <c r="TQQ23" s="121"/>
      <c r="TQR23" s="121"/>
      <c r="TQS23" s="121"/>
      <c r="TQT23" s="121"/>
      <c r="TQU23" s="121"/>
      <c r="TQV23" s="121"/>
      <c r="TQW23" s="121"/>
      <c r="TQX23" s="121"/>
      <c r="TQY23" s="121"/>
      <c r="TQZ23" s="121"/>
      <c r="TRA23" s="121"/>
      <c r="TRB23" s="121"/>
      <c r="TRC23" s="121"/>
      <c r="TRD23" s="121"/>
      <c r="TRE23" s="121"/>
      <c r="TRF23" s="121"/>
      <c r="TRG23" s="121"/>
      <c r="TRH23" s="121"/>
      <c r="TRI23" s="121"/>
      <c r="TRJ23" s="121"/>
      <c r="TRK23" s="121"/>
      <c r="TRL23" s="121"/>
      <c r="TRM23" s="121"/>
      <c r="TRN23" s="121"/>
      <c r="TRO23" s="121"/>
      <c r="TRP23" s="121"/>
      <c r="TRQ23" s="121"/>
      <c r="TRR23" s="121"/>
      <c r="TRS23" s="121"/>
      <c r="TRT23" s="121"/>
      <c r="TRU23" s="121"/>
      <c r="TRV23" s="121"/>
      <c r="TRW23" s="121"/>
      <c r="TRX23" s="121"/>
      <c r="TRY23" s="121"/>
      <c r="TRZ23" s="121"/>
      <c r="TSA23" s="121"/>
      <c r="TSB23" s="121"/>
      <c r="TSC23" s="121"/>
      <c r="TSD23" s="121"/>
      <c r="TSE23" s="121"/>
      <c r="TSF23" s="121"/>
      <c r="TSG23" s="121"/>
      <c r="TSH23" s="121"/>
      <c r="TSI23" s="121"/>
      <c r="TSJ23" s="121"/>
      <c r="TSK23" s="121"/>
      <c r="TSL23" s="121"/>
      <c r="TSM23" s="121"/>
      <c r="TSN23" s="121"/>
      <c r="TSO23" s="121"/>
      <c r="TSP23" s="121"/>
      <c r="TSQ23" s="121"/>
      <c r="TSR23" s="121"/>
      <c r="TSS23" s="121"/>
      <c r="TST23" s="121"/>
      <c r="TSU23" s="121"/>
      <c r="TSV23" s="121"/>
      <c r="TSW23" s="121"/>
      <c r="TSX23" s="121"/>
      <c r="TSY23" s="121"/>
      <c r="TSZ23" s="121"/>
      <c r="TTA23" s="121"/>
      <c r="TTB23" s="121"/>
      <c r="TTC23" s="121"/>
      <c r="TTD23" s="121"/>
      <c r="TTE23" s="121"/>
      <c r="TTF23" s="121"/>
      <c r="TTG23" s="121"/>
      <c r="TTH23" s="121"/>
      <c r="TTI23" s="121"/>
      <c r="TTJ23" s="121"/>
      <c r="TTK23" s="121"/>
      <c r="TTL23" s="121"/>
      <c r="TTM23" s="121"/>
      <c r="TTN23" s="121"/>
      <c r="TTO23" s="121"/>
      <c r="TTP23" s="121"/>
      <c r="TTQ23" s="121"/>
      <c r="TTR23" s="121"/>
      <c r="TTS23" s="121"/>
      <c r="TTT23" s="121"/>
      <c r="TTU23" s="121"/>
      <c r="TTV23" s="121"/>
      <c r="TTW23" s="121"/>
      <c r="TTX23" s="121"/>
      <c r="TTY23" s="121"/>
      <c r="TTZ23" s="121"/>
      <c r="TUA23" s="121"/>
      <c r="TUB23" s="121"/>
      <c r="TUC23" s="121"/>
      <c r="TUD23" s="121"/>
      <c r="TUE23" s="121"/>
      <c r="TUF23" s="121"/>
      <c r="TUG23" s="121"/>
      <c r="TUH23" s="121"/>
      <c r="TUI23" s="121"/>
      <c r="TUJ23" s="121"/>
      <c r="TUK23" s="121"/>
      <c r="TUL23" s="121"/>
      <c r="TUM23" s="121"/>
      <c r="TUN23" s="121"/>
      <c r="TUO23" s="121"/>
      <c r="TUP23" s="121"/>
      <c r="TUQ23" s="121"/>
      <c r="TUR23" s="121"/>
      <c r="TUS23" s="121"/>
      <c r="TUT23" s="121"/>
      <c r="TUU23" s="121"/>
      <c r="TUV23" s="121"/>
      <c r="TUW23" s="121"/>
      <c r="TUX23" s="121"/>
      <c r="TUY23" s="121"/>
      <c r="TUZ23" s="121"/>
      <c r="TVA23" s="121"/>
      <c r="TVB23" s="121"/>
      <c r="TVC23" s="121"/>
      <c r="TVD23" s="121"/>
      <c r="TVE23" s="121"/>
      <c r="TVF23" s="121"/>
      <c r="TVG23" s="121"/>
      <c r="TVH23" s="121"/>
      <c r="TVI23" s="121"/>
      <c r="TVJ23" s="121"/>
      <c r="TVK23" s="121"/>
      <c r="TVL23" s="121"/>
      <c r="TVM23" s="121"/>
      <c r="TVN23" s="121"/>
      <c r="TVO23" s="121"/>
      <c r="TVP23" s="121"/>
      <c r="TVQ23" s="121"/>
      <c r="TVR23" s="121"/>
      <c r="TVS23" s="121"/>
      <c r="TVT23" s="121"/>
      <c r="TVU23" s="121"/>
      <c r="TVV23" s="121"/>
      <c r="TVW23" s="121"/>
      <c r="TVX23" s="121"/>
      <c r="TVY23" s="121"/>
      <c r="TVZ23" s="121"/>
      <c r="TWA23" s="121"/>
      <c r="TWB23" s="121"/>
      <c r="TWC23" s="121"/>
      <c r="TWD23" s="121"/>
      <c r="TWE23" s="121"/>
      <c r="TWF23" s="121"/>
      <c r="TWG23" s="121"/>
      <c r="TWH23" s="121"/>
      <c r="TWI23" s="121"/>
      <c r="TWJ23" s="121"/>
      <c r="TWK23" s="121"/>
      <c r="TWL23" s="121"/>
      <c r="TWM23" s="121"/>
      <c r="TWN23" s="121"/>
      <c r="TWO23" s="121"/>
      <c r="TWP23" s="121"/>
      <c r="TWQ23" s="121"/>
      <c r="TWR23" s="121"/>
      <c r="TWS23" s="121"/>
      <c r="TWT23" s="121"/>
      <c r="TWU23" s="121"/>
      <c r="TWV23" s="121"/>
      <c r="TWW23" s="121"/>
      <c r="TWX23" s="121"/>
      <c r="TWY23" s="121"/>
      <c r="TWZ23" s="121"/>
      <c r="TXA23" s="121"/>
      <c r="TXB23" s="121"/>
      <c r="TXC23" s="121"/>
      <c r="TXD23" s="121"/>
      <c r="TXE23" s="121"/>
      <c r="TXF23" s="121"/>
      <c r="TXG23" s="121"/>
      <c r="TXH23" s="121"/>
      <c r="TXI23" s="121"/>
      <c r="TXJ23" s="121"/>
      <c r="TXK23" s="121"/>
      <c r="TXL23" s="121"/>
      <c r="TXM23" s="121"/>
      <c r="TXN23" s="121"/>
      <c r="TXO23" s="121"/>
      <c r="TXP23" s="121"/>
      <c r="TXQ23" s="121"/>
      <c r="TXR23" s="121"/>
      <c r="TXS23" s="121"/>
      <c r="TXT23" s="121"/>
      <c r="TXU23" s="121"/>
      <c r="TXV23" s="121"/>
      <c r="TXW23" s="121"/>
      <c r="TXX23" s="121"/>
      <c r="TXY23" s="121"/>
      <c r="TXZ23" s="121"/>
      <c r="TYA23" s="121"/>
      <c r="TYB23" s="121"/>
      <c r="TYC23" s="121"/>
      <c r="TYD23" s="121"/>
      <c r="TYE23" s="121"/>
      <c r="TYF23" s="121"/>
      <c r="TYG23" s="121"/>
      <c r="TYH23" s="121"/>
      <c r="TYI23" s="121"/>
      <c r="TYJ23" s="121"/>
      <c r="TYK23" s="121"/>
      <c r="TYL23" s="121"/>
      <c r="TYM23" s="121"/>
      <c r="TYN23" s="121"/>
      <c r="TYO23" s="121"/>
      <c r="TYP23" s="121"/>
      <c r="TYQ23" s="121"/>
      <c r="TYR23" s="121"/>
      <c r="TYS23" s="121"/>
      <c r="TYT23" s="121"/>
      <c r="TYU23" s="121"/>
      <c r="TYV23" s="121"/>
      <c r="TYW23" s="121"/>
      <c r="TYX23" s="121"/>
      <c r="TYY23" s="121"/>
      <c r="TYZ23" s="121"/>
      <c r="TZA23" s="121"/>
      <c r="TZB23" s="121"/>
      <c r="TZC23" s="121"/>
      <c r="TZD23" s="121"/>
      <c r="TZE23" s="121"/>
      <c r="TZF23" s="121"/>
      <c r="TZG23" s="121"/>
      <c r="TZH23" s="121"/>
      <c r="TZI23" s="121"/>
      <c r="TZJ23" s="121"/>
      <c r="TZK23" s="121"/>
      <c r="TZL23" s="121"/>
      <c r="TZM23" s="121"/>
      <c r="TZN23" s="121"/>
      <c r="TZO23" s="121"/>
      <c r="TZP23" s="121"/>
      <c r="TZQ23" s="121"/>
      <c r="TZR23" s="121"/>
      <c r="TZS23" s="121"/>
      <c r="TZT23" s="121"/>
      <c r="TZU23" s="121"/>
      <c r="TZV23" s="121"/>
      <c r="TZW23" s="121"/>
      <c r="TZX23" s="121"/>
      <c r="TZY23" s="121"/>
      <c r="TZZ23" s="121"/>
      <c r="UAA23" s="121"/>
      <c r="UAB23" s="121"/>
      <c r="UAC23" s="121"/>
      <c r="UAD23" s="121"/>
      <c r="UAE23" s="121"/>
      <c r="UAF23" s="121"/>
      <c r="UAG23" s="121"/>
      <c r="UAH23" s="121"/>
      <c r="UAI23" s="121"/>
      <c r="UAJ23" s="121"/>
      <c r="UAK23" s="121"/>
      <c r="UAL23" s="121"/>
      <c r="UAM23" s="121"/>
      <c r="UAN23" s="121"/>
      <c r="UAO23" s="121"/>
      <c r="UAP23" s="121"/>
      <c r="UAQ23" s="121"/>
      <c r="UAR23" s="121"/>
      <c r="UAS23" s="121"/>
      <c r="UAT23" s="121"/>
      <c r="UAU23" s="121"/>
      <c r="UAV23" s="121"/>
      <c r="UAW23" s="121"/>
      <c r="UAX23" s="121"/>
      <c r="UAY23" s="121"/>
      <c r="UAZ23" s="121"/>
      <c r="UBA23" s="121"/>
      <c r="UBB23" s="121"/>
      <c r="UBC23" s="121"/>
      <c r="UBD23" s="121"/>
      <c r="UBE23" s="121"/>
      <c r="UBF23" s="121"/>
      <c r="UBG23" s="121"/>
      <c r="UBH23" s="121"/>
      <c r="UBI23" s="121"/>
      <c r="UBJ23" s="121"/>
      <c r="UBK23" s="121"/>
      <c r="UBL23" s="121"/>
      <c r="UBM23" s="121"/>
      <c r="UBN23" s="121"/>
      <c r="UBO23" s="121"/>
      <c r="UBP23" s="121"/>
      <c r="UBQ23" s="121"/>
      <c r="UBR23" s="121"/>
      <c r="UBS23" s="121"/>
      <c r="UBT23" s="121"/>
      <c r="UBU23" s="121"/>
      <c r="UBV23" s="121"/>
      <c r="UBW23" s="121"/>
      <c r="UBX23" s="121"/>
      <c r="UBY23" s="121"/>
      <c r="UBZ23" s="121"/>
      <c r="UCA23" s="121"/>
      <c r="UCB23" s="121"/>
      <c r="UCC23" s="121"/>
      <c r="UCD23" s="121"/>
      <c r="UCE23" s="121"/>
      <c r="UCF23" s="121"/>
      <c r="UCG23" s="121"/>
      <c r="UCH23" s="121"/>
      <c r="UCI23" s="121"/>
      <c r="UCJ23" s="121"/>
      <c r="UCK23" s="121"/>
      <c r="UCL23" s="121"/>
      <c r="UCM23" s="121"/>
      <c r="UCN23" s="121"/>
      <c r="UCO23" s="121"/>
      <c r="UCP23" s="121"/>
      <c r="UCQ23" s="121"/>
      <c r="UCR23" s="121"/>
      <c r="UCS23" s="121"/>
      <c r="UCT23" s="121"/>
      <c r="UCU23" s="121"/>
      <c r="UCV23" s="121"/>
      <c r="UCW23" s="121"/>
      <c r="UCX23" s="121"/>
      <c r="UCY23" s="121"/>
      <c r="UCZ23" s="121"/>
      <c r="UDA23" s="121"/>
      <c r="UDB23" s="121"/>
      <c r="UDC23" s="121"/>
      <c r="UDD23" s="121"/>
      <c r="UDE23" s="121"/>
      <c r="UDF23" s="121"/>
      <c r="UDG23" s="121"/>
      <c r="UDH23" s="121"/>
      <c r="UDI23" s="121"/>
      <c r="UDJ23" s="121"/>
      <c r="UDK23" s="121"/>
      <c r="UDL23" s="121"/>
      <c r="UDM23" s="121"/>
      <c r="UDN23" s="121"/>
      <c r="UDO23" s="121"/>
      <c r="UDP23" s="121"/>
      <c r="UDQ23" s="121"/>
      <c r="UDR23" s="121"/>
      <c r="UDS23" s="121"/>
      <c r="UDT23" s="121"/>
      <c r="UDU23" s="121"/>
      <c r="UDV23" s="121"/>
      <c r="UDW23" s="121"/>
      <c r="UDX23" s="121"/>
      <c r="UDY23" s="121"/>
      <c r="UDZ23" s="121"/>
      <c r="UEA23" s="121"/>
      <c r="UEB23" s="121"/>
      <c r="UEC23" s="121"/>
      <c r="UED23" s="121"/>
      <c r="UEE23" s="121"/>
      <c r="UEF23" s="121"/>
      <c r="UEG23" s="121"/>
      <c r="UEH23" s="121"/>
      <c r="UEI23" s="121"/>
      <c r="UEJ23" s="121"/>
      <c r="UEK23" s="121"/>
      <c r="UEL23" s="121"/>
      <c r="UEM23" s="121"/>
      <c r="UEN23" s="121"/>
      <c r="UEO23" s="121"/>
      <c r="UEP23" s="121"/>
      <c r="UEQ23" s="121"/>
      <c r="UER23" s="121"/>
      <c r="UES23" s="121"/>
      <c r="UET23" s="121"/>
      <c r="UEU23" s="121"/>
      <c r="UEV23" s="121"/>
      <c r="UEW23" s="121"/>
      <c r="UEX23" s="121"/>
      <c r="UEY23" s="121"/>
      <c r="UEZ23" s="121"/>
      <c r="UFA23" s="121"/>
      <c r="UFB23" s="121"/>
      <c r="UFC23" s="121"/>
      <c r="UFD23" s="121"/>
      <c r="UFE23" s="121"/>
      <c r="UFF23" s="121"/>
      <c r="UFG23" s="121"/>
      <c r="UFH23" s="121"/>
      <c r="UFI23" s="121"/>
      <c r="UFJ23" s="121"/>
      <c r="UFK23" s="121"/>
      <c r="UFL23" s="121"/>
      <c r="UFM23" s="121"/>
      <c r="UFN23" s="121"/>
      <c r="UFO23" s="121"/>
      <c r="UFP23" s="121"/>
      <c r="UFQ23" s="121"/>
      <c r="UFR23" s="121"/>
      <c r="UFS23" s="121"/>
      <c r="UFT23" s="121"/>
      <c r="UFU23" s="121"/>
      <c r="UFV23" s="121"/>
      <c r="UFW23" s="121"/>
      <c r="UFX23" s="121"/>
      <c r="UFY23" s="121"/>
      <c r="UFZ23" s="121"/>
      <c r="UGA23" s="121"/>
      <c r="UGB23" s="121"/>
      <c r="UGC23" s="121"/>
      <c r="UGD23" s="121"/>
      <c r="UGE23" s="121"/>
      <c r="UGF23" s="121"/>
      <c r="UGG23" s="121"/>
      <c r="UGH23" s="121"/>
      <c r="UGI23" s="121"/>
      <c r="UGJ23" s="121"/>
      <c r="UGK23" s="121"/>
      <c r="UGL23" s="121"/>
      <c r="UGM23" s="121"/>
      <c r="UGN23" s="121"/>
      <c r="UGO23" s="121"/>
      <c r="UGP23" s="121"/>
      <c r="UGQ23" s="121"/>
      <c r="UGR23" s="121"/>
      <c r="UGS23" s="121"/>
      <c r="UGT23" s="121"/>
      <c r="UGU23" s="121"/>
      <c r="UGV23" s="121"/>
      <c r="UGW23" s="121"/>
      <c r="UGX23" s="121"/>
      <c r="UGY23" s="121"/>
      <c r="UGZ23" s="121"/>
      <c r="UHA23" s="121"/>
      <c r="UHB23" s="121"/>
      <c r="UHC23" s="121"/>
      <c r="UHD23" s="121"/>
      <c r="UHE23" s="121"/>
      <c r="UHF23" s="121"/>
      <c r="UHG23" s="121"/>
      <c r="UHH23" s="121"/>
      <c r="UHI23" s="121"/>
      <c r="UHJ23" s="121"/>
      <c r="UHK23" s="121"/>
      <c r="UHL23" s="121"/>
      <c r="UHM23" s="121"/>
      <c r="UHN23" s="121"/>
      <c r="UHO23" s="121"/>
      <c r="UHP23" s="121"/>
      <c r="UHQ23" s="121"/>
      <c r="UHR23" s="121"/>
      <c r="UHS23" s="121"/>
      <c r="UHT23" s="121"/>
      <c r="UHU23" s="121"/>
      <c r="UHV23" s="121"/>
      <c r="UHW23" s="121"/>
      <c r="UHX23" s="121"/>
      <c r="UHY23" s="121"/>
      <c r="UHZ23" s="121"/>
      <c r="UIA23" s="121"/>
      <c r="UIB23" s="121"/>
      <c r="UIC23" s="121"/>
      <c r="UID23" s="121"/>
      <c r="UIE23" s="121"/>
      <c r="UIF23" s="121"/>
      <c r="UIG23" s="121"/>
      <c r="UIH23" s="121"/>
      <c r="UII23" s="121"/>
      <c r="UIJ23" s="121"/>
      <c r="UIK23" s="121"/>
      <c r="UIL23" s="121"/>
      <c r="UIM23" s="121"/>
      <c r="UIN23" s="121"/>
      <c r="UIO23" s="121"/>
      <c r="UIP23" s="121"/>
      <c r="UIQ23" s="121"/>
      <c r="UIR23" s="121"/>
      <c r="UIS23" s="121"/>
      <c r="UIT23" s="121"/>
      <c r="UIU23" s="121"/>
      <c r="UIV23" s="121"/>
      <c r="UIW23" s="121"/>
      <c r="UIX23" s="121"/>
      <c r="UIY23" s="121"/>
      <c r="UIZ23" s="121"/>
      <c r="UJA23" s="121"/>
      <c r="UJB23" s="121"/>
      <c r="UJC23" s="121"/>
      <c r="UJD23" s="121"/>
      <c r="UJE23" s="121"/>
      <c r="UJF23" s="121"/>
      <c r="UJG23" s="121"/>
      <c r="UJH23" s="121"/>
      <c r="UJI23" s="121"/>
      <c r="UJJ23" s="121"/>
      <c r="UJK23" s="121"/>
      <c r="UJL23" s="121"/>
      <c r="UJM23" s="121"/>
      <c r="UJN23" s="121"/>
      <c r="UJO23" s="121"/>
      <c r="UJP23" s="121"/>
      <c r="UJQ23" s="121"/>
      <c r="UJR23" s="121"/>
      <c r="UJS23" s="121"/>
      <c r="UJT23" s="121"/>
      <c r="UJU23" s="121"/>
      <c r="UJV23" s="121"/>
      <c r="UJW23" s="121"/>
      <c r="UJX23" s="121"/>
      <c r="UJY23" s="121"/>
      <c r="UJZ23" s="121"/>
      <c r="UKA23" s="121"/>
      <c r="UKB23" s="121"/>
      <c r="UKC23" s="121"/>
      <c r="UKD23" s="121"/>
      <c r="UKE23" s="121"/>
      <c r="UKF23" s="121"/>
      <c r="UKG23" s="121"/>
      <c r="UKH23" s="121"/>
      <c r="UKI23" s="121"/>
      <c r="UKJ23" s="121"/>
      <c r="UKK23" s="121"/>
      <c r="UKL23" s="121"/>
      <c r="UKM23" s="121"/>
      <c r="UKN23" s="121"/>
      <c r="UKO23" s="121"/>
      <c r="UKP23" s="121"/>
      <c r="UKQ23" s="121"/>
      <c r="UKR23" s="121"/>
      <c r="UKS23" s="121"/>
      <c r="UKT23" s="121"/>
      <c r="UKU23" s="121"/>
      <c r="UKV23" s="121"/>
      <c r="UKW23" s="121"/>
      <c r="UKX23" s="121"/>
      <c r="UKY23" s="121"/>
      <c r="UKZ23" s="121"/>
      <c r="ULA23" s="121"/>
      <c r="ULB23" s="121"/>
      <c r="ULC23" s="121"/>
      <c r="ULD23" s="121"/>
      <c r="ULE23" s="121"/>
      <c r="ULF23" s="121"/>
      <c r="ULG23" s="121"/>
      <c r="ULH23" s="121"/>
      <c r="ULI23" s="121"/>
      <c r="ULJ23" s="121"/>
      <c r="ULK23" s="121"/>
      <c r="ULL23" s="121"/>
      <c r="ULM23" s="121"/>
      <c r="ULN23" s="121"/>
      <c r="ULO23" s="121"/>
      <c r="ULP23" s="121"/>
      <c r="ULQ23" s="121"/>
      <c r="ULR23" s="121"/>
      <c r="ULS23" s="121"/>
      <c r="ULT23" s="121"/>
      <c r="ULU23" s="121"/>
      <c r="ULV23" s="121"/>
      <c r="ULW23" s="121"/>
      <c r="ULX23" s="121"/>
      <c r="ULY23" s="121"/>
      <c r="ULZ23" s="121"/>
      <c r="UMA23" s="121"/>
      <c r="UMB23" s="121"/>
      <c r="UMC23" s="121"/>
      <c r="UMD23" s="121"/>
      <c r="UME23" s="121"/>
      <c r="UMF23" s="121"/>
      <c r="UMG23" s="121"/>
      <c r="UMH23" s="121"/>
      <c r="UMI23" s="121"/>
      <c r="UMJ23" s="121"/>
      <c r="UMK23" s="121"/>
      <c r="UML23" s="121"/>
      <c r="UMM23" s="121"/>
      <c r="UMN23" s="121"/>
      <c r="UMO23" s="121"/>
      <c r="UMP23" s="121"/>
      <c r="UMQ23" s="121"/>
      <c r="UMR23" s="121"/>
      <c r="UMS23" s="121"/>
      <c r="UMT23" s="121"/>
      <c r="UMU23" s="121"/>
      <c r="UMV23" s="121"/>
      <c r="UMW23" s="121"/>
      <c r="UMX23" s="121"/>
      <c r="UMY23" s="121"/>
      <c r="UMZ23" s="121"/>
      <c r="UNA23" s="121"/>
      <c r="UNB23" s="121"/>
      <c r="UNC23" s="121"/>
      <c r="UND23" s="121"/>
      <c r="UNE23" s="121"/>
      <c r="UNF23" s="121"/>
      <c r="UNG23" s="121"/>
      <c r="UNH23" s="121"/>
      <c r="UNI23" s="121"/>
      <c r="UNJ23" s="121"/>
      <c r="UNK23" s="121"/>
      <c r="UNL23" s="121"/>
      <c r="UNM23" s="121"/>
      <c r="UNN23" s="121"/>
      <c r="UNO23" s="121"/>
      <c r="UNP23" s="121"/>
      <c r="UNQ23" s="121"/>
      <c r="UNR23" s="121"/>
      <c r="UNS23" s="121"/>
      <c r="UNT23" s="121"/>
      <c r="UNU23" s="121"/>
      <c r="UNV23" s="121"/>
      <c r="UNW23" s="121"/>
      <c r="UNX23" s="121"/>
      <c r="UNY23" s="121"/>
      <c r="UNZ23" s="121"/>
      <c r="UOA23" s="121"/>
      <c r="UOB23" s="121"/>
      <c r="UOC23" s="121"/>
      <c r="UOD23" s="121"/>
      <c r="UOE23" s="121"/>
      <c r="UOF23" s="121"/>
      <c r="UOG23" s="121"/>
      <c r="UOH23" s="121"/>
      <c r="UOI23" s="121"/>
      <c r="UOJ23" s="121"/>
      <c r="UOK23" s="121"/>
      <c r="UOL23" s="121"/>
      <c r="UOM23" s="121"/>
      <c r="UON23" s="121"/>
      <c r="UOO23" s="121"/>
      <c r="UOP23" s="121"/>
      <c r="UOQ23" s="121"/>
      <c r="UOR23" s="121"/>
      <c r="UOS23" s="121"/>
      <c r="UOT23" s="121"/>
      <c r="UOU23" s="121"/>
      <c r="UOV23" s="121"/>
      <c r="UOW23" s="121"/>
      <c r="UOX23" s="121"/>
      <c r="UOY23" s="121"/>
      <c r="UOZ23" s="121"/>
      <c r="UPA23" s="121"/>
      <c r="UPB23" s="121"/>
      <c r="UPC23" s="121"/>
      <c r="UPD23" s="121"/>
      <c r="UPE23" s="121"/>
      <c r="UPF23" s="121"/>
      <c r="UPG23" s="121"/>
      <c r="UPH23" s="121"/>
      <c r="UPI23" s="121"/>
      <c r="UPJ23" s="121"/>
      <c r="UPK23" s="121"/>
      <c r="UPL23" s="121"/>
      <c r="UPM23" s="121"/>
      <c r="UPN23" s="121"/>
      <c r="UPO23" s="121"/>
      <c r="UPP23" s="121"/>
      <c r="UPQ23" s="121"/>
      <c r="UPR23" s="121"/>
      <c r="UPS23" s="121"/>
      <c r="UPT23" s="121"/>
      <c r="UPU23" s="121"/>
      <c r="UPV23" s="121"/>
      <c r="UPW23" s="121"/>
      <c r="UPX23" s="121"/>
      <c r="UPY23" s="121"/>
      <c r="UPZ23" s="121"/>
      <c r="UQA23" s="121"/>
      <c r="UQB23" s="121"/>
      <c r="UQC23" s="121"/>
      <c r="UQD23" s="121"/>
      <c r="UQE23" s="121"/>
      <c r="UQF23" s="121"/>
      <c r="UQG23" s="121"/>
      <c r="UQH23" s="121"/>
      <c r="UQI23" s="121"/>
      <c r="UQJ23" s="121"/>
      <c r="UQK23" s="121"/>
      <c r="UQL23" s="121"/>
      <c r="UQM23" s="121"/>
      <c r="UQN23" s="121"/>
      <c r="UQO23" s="121"/>
      <c r="UQP23" s="121"/>
      <c r="UQQ23" s="121"/>
      <c r="UQR23" s="121"/>
      <c r="UQS23" s="121"/>
      <c r="UQT23" s="121"/>
      <c r="UQU23" s="121"/>
      <c r="UQV23" s="121"/>
      <c r="UQW23" s="121"/>
      <c r="UQX23" s="121"/>
      <c r="UQY23" s="121"/>
      <c r="UQZ23" s="121"/>
      <c r="URA23" s="121"/>
      <c r="URB23" s="121"/>
      <c r="URC23" s="121"/>
      <c r="URD23" s="121"/>
      <c r="URE23" s="121"/>
      <c r="URF23" s="121"/>
      <c r="URG23" s="121"/>
      <c r="URH23" s="121"/>
      <c r="URI23" s="121"/>
      <c r="URJ23" s="121"/>
      <c r="URK23" s="121"/>
      <c r="URL23" s="121"/>
      <c r="URM23" s="121"/>
      <c r="URN23" s="121"/>
      <c r="URO23" s="121"/>
      <c r="URP23" s="121"/>
      <c r="URQ23" s="121"/>
      <c r="URR23" s="121"/>
      <c r="URS23" s="121"/>
      <c r="URT23" s="121"/>
      <c r="URU23" s="121"/>
      <c r="URV23" s="121"/>
      <c r="URW23" s="121"/>
      <c r="URX23" s="121"/>
      <c r="URY23" s="121"/>
      <c r="URZ23" s="121"/>
      <c r="USA23" s="121"/>
      <c r="USB23" s="121"/>
      <c r="USC23" s="121"/>
      <c r="USD23" s="121"/>
      <c r="USE23" s="121"/>
      <c r="USF23" s="121"/>
      <c r="USG23" s="121"/>
      <c r="USH23" s="121"/>
      <c r="USI23" s="121"/>
      <c r="USJ23" s="121"/>
      <c r="USK23" s="121"/>
      <c r="USL23" s="121"/>
      <c r="USM23" s="121"/>
      <c r="USN23" s="121"/>
      <c r="USO23" s="121"/>
      <c r="USP23" s="121"/>
      <c r="USQ23" s="121"/>
      <c r="USR23" s="121"/>
      <c r="USS23" s="121"/>
      <c r="UST23" s="121"/>
      <c r="USU23" s="121"/>
      <c r="USV23" s="121"/>
      <c r="USW23" s="121"/>
      <c r="USX23" s="121"/>
      <c r="USY23" s="121"/>
      <c r="USZ23" s="121"/>
      <c r="UTA23" s="121"/>
      <c r="UTB23" s="121"/>
      <c r="UTC23" s="121"/>
      <c r="UTD23" s="121"/>
      <c r="UTE23" s="121"/>
      <c r="UTF23" s="121"/>
      <c r="UTG23" s="121"/>
      <c r="UTH23" s="121"/>
      <c r="UTI23" s="121"/>
      <c r="UTJ23" s="121"/>
      <c r="UTK23" s="121"/>
      <c r="UTL23" s="121"/>
      <c r="UTM23" s="121"/>
      <c r="UTN23" s="121"/>
      <c r="UTO23" s="121"/>
      <c r="UTP23" s="121"/>
      <c r="UTQ23" s="121"/>
      <c r="UTR23" s="121"/>
      <c r="UTS23" s="121"/>
      <c r="UTT23" s="121"/>
      <c r="UTU23" s="121"/>
      <c r="UTV23" s="121"/>
      <c r="UTW23" s="121"/>
      <c r="UTX23" s="121"/>
      <c r="UTY23" s="121"/>
      <c r="UTZ23" s="121"/>
      <c r="UUA23" s="121"/>
      <c r="UUB23" s="121"/>
      <c r="UUC23" s="121"/>
      <c r="UUD23" s="121"/>
      <c r="UUE23" s="121"/>
      <c r="UUF23" s="121"/>
      <c r="UUG23" s="121"/>
      <c r="UUH23" s="121"/>
      <c r="UUI23" s="121"/>
      <c r="UUJ23" s="121"/>
      <c r="UUK23" s="121"/>
      <c r="UUL23" s="121"/>
      <c r="UUM23" s="121"/>
      <c r="UUN23" s="121"/>
      <c r="UUO23" s="121"/>
      <c r="UUP23" s="121"/>
      <c r="UUQ23" s="121"/>
      <c r="UUR23" s="121"/>
      <c r="UUS23" s="121"/>
      <c r="UUT23" s="121"/>
      <c r="UUU23" s="121"/>
      <c r="UUV23" s="121"/>
      <c r="UUW23" s="121"/>
      <c r="UUX23" s="121"/>
      <c r="UUY23" s="121"/>
      <c r="UUZ23" s="121"/>
      <c r="UVA23" s="121"/>
      <c r="UVB23" s="121"/>
      <c r="UVC23" s="121"/>
      <c r="UVD23" s="121"/>
      <c r="UVE23" s="121"/>
      <c r="UVF23" s="121"/>
      <c r="UVG23" s="121"/>
      <c r="UVH23" s="121"/>
      <c r="UVI23" s="121"/>
      <c r="UVJ23" s="121"/>
      <c r="UVK23" s="121"/>
      <c r="UVL23" s="121"/>
      <c r="UVM23" s="121"/>
      <c r="UVN23" s="121"/>
      <c r="UVO23" s="121"/>
      <c r="UVP23" s="121"/>
      <c r="UVQ23" s="121"/>
      <c r="UVR23" s="121"/>
      <c r="UVS23" s="121"/>
      <c r="UVT23" s="121"/>
      <c r="UVU23" s="121"/>
      <c r="UVV23" s="121"/>
      <c r="UVW23" s="121"/>
      <c r="UVX23" s="121"/>
      <c r="UVY23" s="121"/>
      <c r="UVZ23" s="121"/>
      <c r="UWA23" s="121"/>
      <c r="UWB23" s="121"/>
      <c r="UWC23" s="121"/>
      <c r="UWD23" s="121"/>
      <c r="UWE23" s="121"/>
      <c r="UWF23" s="121"/>
      <c r="UWG23" s="121"/>
      <c r="UWH23" s="121"/>
      <c r="UWI23" s="121"/>
      <c r="UWJ23" s="121"/>
      <c r="UWK23" s="121"/>
      <c r="UWL23" s="121"/>
      <c r="UWM23" s="121"/>
      <c r="UWN23" s="121"/>
      <c r="UWO23" s="121"/>
      <c r="UWP23" s="121"/>
      <c r="UWQ23" s="121"/>
      <c r="UWR23" s="121"/>
      <c r="UWS23" s="121"/>
      <c r="UWT23" s="121"/>
      <c r="UWU23" s="121"/>
      <c r="UWV23" s="121"/>
      <c r="UWW23" s="121"/>
      <c r="UWX23" s="121"/>
      <c r="UWY23" s="121"/>
      <c r="UWZ23" s="121"/>
      <c r="UXA23" s="121"/>
      <c r="UXB23" s="121"/>
      <c r="UXC23" s="121"/>
      <c r="UXD23" s="121"/>
      <c r="UXE23" s="121"/>
      <c r="UXF23" s="121"/>
      <c r="UXG23" s="121"/>
      <c r="UXH23" s="121"/>
      <c r="UXI23" s="121"/>
      <c r="UXJ23" s="121"/>
      <c r="UXK23" s="121"/>
      <c r="UXL23" s="121"/>
      <c r="UXM23" s="121"/>
      <c r="UXN23" s="121"/>
      <c r="UXO23" s="121"/>
      <c r="UXP23" s="121"/>
      <c r="UXQ23" s="121"/>
      <c r="UXR23" s="121"/>
      <c r="UXS23" s="121"/>
      <c r="UXT23" s="121"/>
      <c r="UXU23" s="121"/>
      <c r="UXV23" s="121"/>
      <c r="UXW23" s="121"/>
      <c r="UXX23" s="121"/>
      <c r="UXY23" s="121"/>
      <c r="UXZ23" s="121"/>
      <c r="UYA23" s="121"/>
      <c r="UYB23" s="121"/>
      <c r="UYC23" s="121"/>
      <c r="UYD23" s="121"/>
      <c r="UYE23" s="121"/>
      <c r="UYF23" s="121"/>
      <c r="UYG23" s="121"/>
      <c r="UYH23" s="121"/>
      <c r="UYI23" s="121"/>
      <c r="UYJ23" s="121"/>
      <c r="UYK23" s="121"/>
      <c r="UYL23" s="121"/>
      <c r="UYM23" s="121"/>
      <c r="UYN23" s="121"/>
      <c r="UYO23" s="121"/>
      <c r="UYP23" s="121"/>
      <c r="UYQ23" s="121"/>
      <c r="UYR23" s="121"/>
      <c r="UYS23" s="121"/>
      <c r="UYT23" s="121"/>
      <c r="UYU23" s="121"/>
      <c r="UYV23" s="121"/>
      <c r="UYW23" s="121"/>
      <c r="UYX23" s="121"/>
      <c r="UYY23" s="121"/>
      <c r="UYZ23" s="121"/>
      <c r="UZA23" s="121"/>
      <c r="UZB23" s="121"/>
      <c r="UZC23" s="121"/>
      <c r="UZD23" s="121"/>
      <c r="UZE23" s="121"/>
      <c r="UZF23" s="121"/>
      <c r="UZG23" s="121"/>
      <c r="UZH23" s="121"/>
      <c r="UZI23" s="121"/>
      <c r="UZJ23" s="121"/>
      <c r="UZK23" s="121"/>
      <c r="UZL23" s="121"/>
      <c r="UZM23" s="121"/>
      <c r="UZN23" s="121"/>
      <c r="UZO23" s="121"/>
      <c r="UZP23" s="121"/>
      <c r="UZQ23" s="121"/>
      <c r="UZR23" s="121"/>
      <c r="UZS23" s="121"/>
      <c r="UZT23" s="121"/>
      <c r="UZU23" s="121"/>
      <c r="UZV23" s="121"/>
      <c r="UZW23" s="121"/>
      <c r="UZX23" s="121"/>
      <c r="UZY23" s="121"/>
      <c r="UZZ23" s="121"/>
      <c r="VAA23" s="121"/>
      <c r="VAB23" s="121"/>
      <c r="VAC23" s="121"/>
      <c r="VAD23" s="121"/>
      <c r="VAE23" s="121"/>
      <c r="VAF23" s="121"/>
      <c r="VAG23" s="121"/>
      <c r="VAH23" s="121"/>
      <c r="VAI23" s="121"/>
      <c r="VAJ23" s="121"/>
      <c r="VAK23" s="121"/>
      <c r="VAL23" s="121"/>
      <c r="VAM23" s="121"/>
      <c r="VAN23" s="121"/>
      <c r="VAO23" s="121"/>
      <c r="VAP23" s="121"/>
      <c r="VAQ23" s="121"/>
      <c r="VAR23" s="121"/>
      <c r="VAS23" s="121"/>
      <c r="VAT23" s="121"/>
      <c r="VAU23" s="121"/>
      <c r="VAV23" s="121"/>
      <c r="VAW23" s="121"/>
      <c r="VAX23" s="121"/>
      <c r="VAY23" s="121"/>
      <c r="VAZ23" s="121"/>
      <c r="VBA23" s="121"/>
      <c r="VBB23" s="121"/>
      <c r="VBC23" s="121"/>
      <c r="VBD23" s="121"/>
      <c r="VBE23" s="121"/>
      <c r="VBF23" s="121"/>
      <c r="VBG23" s="121"/>
      <c r="VBH23" s="121"/>
      <c r="VBI23" s="121"/>
      <c r="VBJ23" s="121"/>
      <c r="VBK23" s="121"/>
      <c r="VBL23" s="121"/>
      <c r="VBM23" s="121"/>
      <c r="VBN23" s="121"/>
      <c r="VBO23" s="121"/>
      <c r="VBP23" s="121"/>
      <c r="VBQ23" s="121"/>
      <c r="VBR23" s="121"/>
      <c r="VBS23" s="121"/>
      <c r="VBT23" s="121"/>
      <c r="VBU23" s="121"/>
      <c r="VBV23" s="121"/>
      <c r="VBW23" s="121"/>
      <c r="VBX23" s="121"/>
      <c r="VBY23" s="121"/>
      <c r="VBZ23" s="121"/>
      <c r="VCA23" s="121"/>
      <c r="VCB23" s="121"/>
      <c r="VCC23" s="121"/>
      <c r="VCD23" s="121"/>
      <c r="VCE23" s="121"/>
      <c r="VCF23" s="121"/>
      <c r="VCG23" s="121"/>
      <c r="VCH23" s="121"/>
      <c r="VCI23" s="121"/>
      <c r="VCJ23" s="121"/>
      <c r="VCK23" s="121"/>
      <c r="VCL23" s="121"/>
      <c r="VCM23" s="121"/>
      <c r="VCN23" s="121"/>
      <c r="VCO23" s="121"/>
      <c r="VCP23" s="121"/>
      <c r="VCQ23" s="121"/>
      <c r="VCR23" s="121"/>
      <c r="VCS23" s="121"/>
      <c r="VCT23" s="121"/>
      <c r="VCU23" s="121"/>
      <c r="VCV23" s="121"/>
      <c r="VCW23" s="121"/>
      <c r="VCX23" s="121"/>
      <c r="VCY23" s="121"/>
      <c r="VCZ23" s="121"/>
      <c r="VDA23" s="121"/>
      <c r="VDB23" s="121"/>
      <c r="VDC23" s="121"/>
      <c r="VDD23" s="121"/>
      <c r="VDE23" s="121"/>
      <c r="VDF23" s="121"/>
      <c r="VDG23" s="121"/>
      <c r="VDH23" s="121"/>
      <c r="VDI23" s="121"/>
      <c r="VDJ23" s="121"/>
      <c r="VDK23" s="121"/>
      <c r="VDL23" s="121"/>
      <c r="VDM23" s="121"/>
      <c r="VDN23" s="121"/>
      <c r="VDO23" s="121"/>
      <c r="VDP23" s="121"/>
      <c r="VDQ23" s="121"/>
      <c r="VDR23" s="121"/>
      <c r="VDS23" s="121"/>
      <c r="VDT23" s="121"/>
      <c r="VDU23" s="121"/>
      <c r="VDV23" s="121"/>
      <c r="VDW23" s="121"/>
      <c r="VDX23" s="121"/>
      <c r="VDY23" s="121"/>
      <c r="VDZ23" s="121"/>
      <c r="VEA23" s="121"/>
      <c r="VEB23" s="121"/>
      <c r="VEC23" s="121"/>
      <c r="VED23" s="121"/>
      <c r="VEE23" s="121"/>
      <c r="VEF23" s="121"/>
      <c r="VEG23" s="121"/>
      <c r="VEH23" s="121"/>
      <c r="VEI23" s="121"/>
      <c r="VEJ23" s="121"/>
      <c r="VEK23" s="121"/>
      <c r="VEL23" s="121"/>
      <c r="VEM23" s="121"/>
      <c r="VEN23" s="121"/>
      <c r="VEO23" s="121"/>
      <c r="VEP23" s="121"/>
      <c r="VEQ23" s="121"/>
      <c r="VER23" s="121"/>
      <c r="VES23" s="121"/>
      <c r="VET23" s="121"/>
      <c r="VEU23" s="121"/>
      <c r="VEV23" s="121"/>
      <c r="VEW23" s="121"/>
      <c r="VEX23" s="121"/>
      <c r="VEY23" s="121"/>
      <c r="VEZ23" s="121"/>
      <c r="VFA23" s="121"/>
      <c r="VFB23" s="121"/>
      <c r="VFC23" s="121"/>
      <c r="VFD23" s="121"/>
      <c r="VFE23" s="121"/>
      <c r="VFF23" s="121"/>
      <c r="VFG23" s="121"/>
      <c r="VFH23" s="121"/>
      <c r="VFI23" s="121"/>
      <c r="VFJ23" s="121"/>
      <c r="VFK23" s="121"/>
      <c r="VFL23" s="121"/>
      <c r="VFM23" s="121"/>
      <c r="VFN23" s="121"/>
      <c r="VFO23" s="121"/>
      <c r="VFP23" s="121"/>
      <c r="VFQ23" s="121"/>
      <c r="VFR23" s="121"/>
      <c r="VFS23" s="121"/>
      <c r="VFT23" s="121"/>
      <c r="VFU23" s="121"/>
      <c r="VFV23" s="121"/>
      <c r="VFW23" s="121"/>
      <c r="VFX23" s="121"/>
      <c r="VFY23" s="121"/>
      <c r="VFZ23" s="121"/>
      <c r="VGA23" s="121"/>
      <c r="VGB23" s="121"/>
      <c r="VGC23" s="121"/>
      <c r="VGD23" s="121"/>
      <c r="VGE23" s="121"/>
      <c r="VGF23" s="121"/>
      <c r="VGG23" s="121"/>
      <c r="VGH23" s="121"/>
      <c r="VGI23" s="121"/>
      <c r="VGJ23" s="121"/>
      <c r="VGK23" s="121"/>
      <c r="VGL23" s="121"/>
      <c r="VGM23" s="121"/>
      <c r="VGN23" s="121"/>
      <c r="VGO23" s="121"/>
      <c r="VGP23" s="121"/>
      <c r="VGQ23" s="121"/>
      <c r="VGR23" s="121"/>
      <c r="VGS23" s="121"/>
      <c r="VGT23" s="121"/>
      <c r="VGU23" s="121"/>
      <c r="VGV23" s="121"/>
      <c r="VGW23" s="121"/>
      <c r="VGX23" s="121"/>
      <c r="VGY23" s="121"/>
      <c r="VGZ23" s="121"/>
      <c r="VHA23" s="121"/>
      <c r="VHB23" s="121"/>
      <c r="VHC23" s="121"/>
      <c r="VHD23" s="121"/>
      <c r="VHE23" s="121"/>
      <c r="VHF23" s="121"/>
      <c r="VHG23" s="121"/>
      <c r="VHH23" s="121"/>
      <c r="VHI23" s="121"/>
      <c r="VHJ23" s="121"/>
      <c r="VHK23" s="121"/>
      <c r="VHL23" s="121"/>
      <c r="VHM23" s="121"/>
      <c r="VHN23" s="121"/>
      <c r="VHO23" s="121"/>
      <c r="VHP23" s="121"/>
      <c r="VHQ23" s="121"/>
      <c r="VHR23" s="121"/>
      <c r="VHS23" s="121"/>
      <c r="VHT23" s="121"/>
      <c r="VHU23" s="121"/>
      <c r="VHV23" s="121"/>
      <c r="VHW23" s="121"/>
      <c r="VHX23" s="121"/>
      <c r="VHY23" s="121"/>
      <c r="VHZ23" s="121"/>
      <c r="VIA23" s="121"/>
      <c r="VIB23" s="121"/>
      <c r="VIC23" s="121"/>
      <c r="VID23" s="121"/>
      <c r="VIE23" s="121"/>
      <c r="VIF23" s="121"/>
      <c r="VIG23" s="121"/>
      <c r="VIH23" s="121"/>
      <c r="VII23" s="121"/>
      <c r="VIJ23" s="121"/>
      <c r="VIK23" s="121"/>
      <c r="VIL23" s="121"/>
      <c r="VIM23" s="121"/>
      <c r="VIN23" s="121"/>
      <c r="VIO23" s="121"/>
      <c r="VIP23" s="121"/>
      <c r="VIQ23" s="121"/>
      <c r="VIR23" s="121"/>
      <c r="VIS23" s="121"/>
      <c r="VIT23" s="121"/>
      <c r="VIU23" s="121"/>
      <c r="VIV23" s="121"/>
      <c r="VIW23" s="121"/>
      <c r="VIX23" s="121"/>
      <c r="VIY23" s="121"/>
      <c r="VIZ23" s="121"/>
      <c r="VJA23" s="121"/>
      <c r="VJB23" s="121"/>
      <c r="VJC23" s="121"/>
      <c r="VJD23" s="121"/>
      <c r="VJE23" s="121"/>
      <c r="VJF23" s="121"/>
      <c r="VJG23" s="121"/>
      <c r="VJH23" s="121"/>
      <c r="VJI23" s="121"/>
      <c r="VJJ23" s="121"/>
      <c r="VJK23" s="121"/>
      <c r="VJL23" s="121"/>
      <c r="VJM23" s="121"/>
      <c r="VJN23" s="121"/>
      <c r="VJO23" s="121"/>
      <c r="VJP23" s="121"/>
      <c r="VJQ23" s="121"/>
      <c r="VJR23" s="121"/>
      <c r="VJS23" s="121"/>
      <c r="VJT23" s="121"/>
      <c r="VJU23" s="121"/>
      <c r="VJV23" s="121"/>
      <c r="VJW23" s="121"/>
      <c r="VJX23" s="121"/>
      <c r="VJY23" s="121"/>
      <c r="VJZ23" s="121"/>
      <c r="VKA23" s="121"/>
      <c r="VKB23" s="121"/>
      <c r="VKC23" s="121"/>
      <c r="VKD23" s="121"/>
      <c r="VKE23" s="121"/>
      <c r="VKF23" s="121"/>
      <c r="VKG23" s="121"/>
      <c r="VKH23" s="121"/>
      <c r="VKI23" s="121"/>
      <c r="VKJ23" s="121"/>
      <c r="VKK23" s="121"/>
      <c r="VKL23" s="121"/>
      <c r="VKM23" s="121"/>
      <c r="VKN23" s="121"/>
      <c r="VKO23" s="121"/>
      <c r="VKP23" s="121"/>
      <c r="VKQ23" s="121"/>
      <c r="VKR23" s="121"/>
      <c r="VKS23" s="121"/>
      <c r="VKT23" s="121"/>
      <c r="VKU23" s="121"/>
      <c r="VKV23" s="121"/>
      <c r="VKW23" s="121"/>
      <c r="VKX23" s="121"/>
      <c r="VKY23" s="121"/>
      <c r="VKZ23" s="121"/>
      <c r="VLA23" s="121"/>
      <c r="VLB23" s="121"/>
      <c r="VLC23" s="121"/>
      <c r="VLD23" s="121"/>
      <c r="VLE23" s="121"/>
      <c r="VLF23" s="121"/>
      <c r="VLG23" s="121"/>
      <c r="VLH23" s="121"/>
      <c r="VLI23" s="121"/>
      <c r="VLJ23" s="121"/>
      <c r="VLK23" s="121"/>
      <c r="VLL23" s="121"/>
      <c r="VLM23" s="121"/>
      <c r="VLN23" s="121"/>
      <c r="VLO23" s="121"/>
      <c r="VLP23" s="121"/>
      <c r="VLQ23" s="121"/>
      <c r="VLR23" s="121"/>
      <c r="VLS23" s="121"/>
      <c r="VLT23" s="121"/>
      <c r="VLU23" s="121"/>
      <c r="VLV23" s="121"/>
      <c r="VLW23" s="121"/>
      <c r="VLX23" s="121"/>
      <c r="VLY23" s="121"/>
      <c r="VLZ23" s="121"/>
      <c r="VMA23" s="121"/>
      <c r="VMB23" s="121"/>
      <c r="VMC23" s="121"/>
      <c r="VMD23" s="121"/>
      <c r="VME23" s="121"/>
      <c r="VMF23" s="121"/>
      <c r="VMG23" s="121"/>
      <c r="VMH23" s="121"/>
      <c r="VMI23" s="121"/>
      <c r="VMJ23" s="121"/>
      <c r="VMK23" s="121"/>
      <c r="VML23" s="121"/>
      <c r="VMM23" s="121"/>
      <c r="VMN23" s="121"/>
      <c r="VMO23" s="121"/>
      <c r="VMP23" s="121"/>
      <c r="VMQ23" s="121"/>
      <c r="VMR23" s="121"/>
      <c r="VMS23" s="121"/>
      <c r="VMT23" s="121"/>
      <c r="VMU23" s="121"/>
      <c r="VMV23" s="121"/>
      <c r="VMW23" s="121"/>
      <c r="VMX23" s="121"/>
      <c r="VMY23" s="121"/>
      <c r="VMZ23" s="121"/>
      <c r="VNA23" s="121"/>
      <c r="VNB23" s="121"/>
      <c r="VNC23" s="121"/>
      <c r="VND23" s="121"/>
      <c r="VNE23" s="121"/>
      <c r="VNF23" s="121"/>
      <c r="VNG23" s="121"/>
      <c r="VNH23" s="121"/>
      <c r="VNI23" s="121"/>
      <c r="VNJ23" s="121"/>
      <c r="VNK23" s="121"/>
      <c r="VNL23" s="121"/>
      <c r="VNM23" s="121"/>
      <c r="VNN23" s="121"/>
      <c r="VNO23" s="121"/>
      <c r="VNP23" s="121"/>
      <c r="VNQ23" s="121"/>
      <c r="VNR23" s="121"/>
      <c r="VNS23" s="121"/>
      <c r="VNT23" s="121"/>
      <c r="VNU23" s="121"/>
      <c r="VNV23" s="121"/>
      <c r="VNW23" s="121"/>
      <c r="VNX23" s="121"/>
      <c r="VNY23" s="121"/>
      <c r="VNZ23" s="121"/>
      <c r="VOA23" s="121"/>
      <c r="VOB23" s="121"/>
      <c r="VOC23" s="121"/>
      <c r="VOD23" s="121"/>
      <c r="VOE23" s="121"/>
      <c r="VOF23" s="121"/>
      <c r="VOG23" s="121"/>
      <c r="VOH23" s="121"/>
      <c r="VOI23" s="121"/>
      <c r="VOJ23" s="121"/>
      <c r="VOK23" s="121"/>
      <c r="VOL23" s="121"/>
      <c r="VOM23" s="121"/>
      <c r="VON23" s="121"/>
      <c r="VOO23" s="121"/>
      <c r="VOP23" s="121"/>
      <c r="VOQ23" s="121"/>
      <c r="VOR23" s="121"/>
      <c r="VOS23" s="121"/>
      <c r="VOT23" s="121"/>
      <c r="VOU23" s="121"/>
      <c r="VOV23" s="121"/>
      <c r="VOW23" s="121"/>
      <c r="VOX23" s="121"/>
      <c r="VOY23" s="121"/>
      <c r="VOZ23" s="121"/>
      <c r="VPA23" s="121"/>
      <c r="VPB23" s="121"/>
      <c r="VPC23" s="121"/>
      <c r="VPD23" s="121"/>
      <c r="VPE23" s="121"/>
      <c r="VPF23" s="121"/>
      <c r="VPG23" s="121"/>
      <c r="VPH23" s="121"/>
      <c r="VPI23" s="121"/>
      <c r="VPJ23" s="121"/>
      <c r="VPK23" s="121"/>
      <c r="VPL23" s="121"/>
      <c r="VPM23" s="121"/>
      <c r="VPN23" s="121"/>
      <c r="VPO23" s="121"/>
      <c r="VPP23" s="121"/>
      <c r="VPQ23" s="121"/>
      <c r="VPR23" s="121"/>
      <c r="VPS23" s="121"/>
      <c r="VPT23" s="121"/>
      <c r="VPU23" s="121"/>
      <c r="VPV23" s="121"/>
      <c r="VPW23" s="121"/>
      <c r="VPX23" s="121"/>
      <c r="VPY23" s="121"/>
      <c r="VPZ23" s="121"/>
      <c r="VQA23" s="121"/>
      <c r="VQB23" s="121"/>
      <c r="VQC23" s="121"/>
      <c r="VQD23" s="121"/>
      <c r="VQE23" s="121"/>
      <c r="VQF23" s="121"/>
      <c r="VQG23" s="121"/>
      <c r="VQH23" s="121"/>
      <c r="VQI23" s="121"/>
      <c r="VQJ23" s="121"/>
      <c r="VQK23" s="121"/>
      <c r="VQL23" s="121"/>
      <c r="VQM23" s="121"/>
      <c r="VQN23" s="121"/>
      <c r="VQO23" s="121"/>
      <c r="VQP23" s="121"/>
      <c r="VQQ23" s="121"/>
      <c r="VQR23" s="121"/>
      <c r="VQS23" s="121"/>
      <c r="VQT23" s="121"/>
      <c r="VQU23" s="121"/>
      <c r="VQV23" s="121"/>
      <c r="VQW23" s="121"/>
      <c r="VQX23" s="121"/>
      <c r="VQY23" s="121"/>
      <c r="VQZ23" s="121"/>
      <c r="VRA23" s="121"/>
      <c r="VRB23" s="121"/>
      <c r="VRC23" s="121"/>
      <c r="VRD23" s="121"/>
      <c r="VRE23" s="121"/>
      <c r="VRF23" s="121"/>
      <c r="VRG23" s="121"/>
      <c r="VRH23" s="121"/>
      <c r="VRI23" s="121"/>
      <c r="VRJ23" s="121"/>
      <c r="VRK23" s="121"/>
      <c r="VRL23" s="121"/>
      <c r="VRM23" s="121"/>
      <c r="VRN23" s="121"/>
      <c r="VRO23" s="121"/>
      <c r="VRP23" s="121"/>
      <c r="VRQ23" s="121"/>
      <c r="VRR23" s="121"/>
      <c r="VRS23" s="121"/>
      <c r="VRT23" s="121"/>
      <c r="VRU23" s="121"/>
      <c r="VRV23" s="121"/>
      <c r="VRW23" s="121"/>
      <c r="VRX23" s="121"/>
      <c r="VRY23" s="121"/>
      <c r="VRZ23" s="121"/>
      <c r="VSA23" s="121"/>
      <c r="VSB23" s="121"/>
      <c r="VSC23" s="121"/>
      <c r="VSD23" s="121"/>
      <c r="VSE23" s="121"/>
      <c r="VSF23" s="121"/>
      <c r="VSG23" s="121"/>
      <c r="VSH23" s="121"/>
      <c r="VSI23" s="121"/>
      <c r="VSJ23" s="121"/>
      <c r="VSK23" s="121"/>
      <c r="VSL23" s="121"/>
      <c r="VSM23" s="121"/>
      <c r="VSN23" s="121"/>
      <c r="VSO23" s="121"/>
      <c r="VSP23" s="121"/>
      <c r="VSQ23" s="121"/>
      <c r="VSR23" s="121"/>
      <c r="VSS23" s="121"/>
      <c r="VST23" s="121"/>
      <c r="VSU23" s="121"/>
      <c r="VSV23" s="121"/>
      <c r="VSW23" s="121"/>
      <c r="VSX23" s="121"/>
      <c r="VSY23" s="121"/>
      <c r="VSZ23" s="121"/>
      <c r="VTA23" s="121"/>
      <c r="VTB23" s="121"/>
      <c r="VTC23" s="121"/>
      <c r="VTD23" s="121"/>
      <c r="VTE23" s="121"/>
      <c r="VTF23" s="121"/>
      <c r="VTG23" s="121"/>
      <c r="VTH23" s="121"/>
      <c r="VTI23" s="121"/>
      <c r="VTJ23" s="121"/>
      <c r="VTK23" s="121"/>
      <c r="VTL23" s="121"/>
      <c r="VTM23" s="121"/>
      <c r="VTN23" s="121"/>
      <c r="VTO23" s="121"/>
      <c r="VTP23" s="121"/>
      <c r="VTQ23" s="121"/>
      <c r="VTR23" s="121"/>
      <c r="VTS23" s="121"/>
      <c r="VTT23" s="121"/>
      <c r="VTU23" s="121"/>
      <c r="VTV23" s="121"/>
      <c r="VTW23" s="121"/>
      <c r="VTX23" s="121"/>
      <c r="VTY23" s="121"/>
      <c r="VTZ23" s="121"/>
      <c r="VUA23" s="121"/>
      <c r="VUB23" s="121"/>
      <c r="VUC23" s="121"/>
      <c r="VUD23" s="121"/>
      <c r="VUE23" s="121"/>
      <c r="VUF23" s="121"/>
      <c r="VUG23" s="121"/>
      <c r="VUH23" s="121"/>
      <c r="VUI23" s="121"/>
      <c r="VUJ23" s="121"/>
      <c r="VUK23" s="121"/>
      <c r="VUL23" s="121"/>
      <c r="VUM23" s="121"/>
      <c r="VUN23" s="121"/>
      <c r="VUO23" s="121"/>
      <c r="VUP23" s="121"/>
      <c r="VUQ23" s="121"/>
      <c r="VUR23" s="121"/>
      <c r="VUS23" s="121"/>
      <c r="VUT23" s="121"/>
      <c r="VUU23" s="121"/>
      <c r="VUV23" s="121"/>
      <c r="VUW23" s="121"/>
      <c r="VUX23" s="121"/>
      <c r="VUY23" s="121"/>
      <c r="VUZ23" s="121"/>
      <c r="VVA23" s="121"/>
      <c r="VVB23" s="121"/>
      <c r="VVC23" s="121"/>
      <c r="VVD23" s="121"/>
      <c r="VVE23" s="121"/>
      <c r="VVF23" s="121"/>
      <c r="VVG23" s="121"/>
      <c r="VVH23" s="121"/>
      <c r="VVI23" s="121"/>
      <c r="VVJ23" s="121"/>
      <c r="VVK23" s="121"/>
      <c r="VVL23" s="121"/>
      <c r="VVM23" s="121"/>
      <c r="VVN23" s="121"/>
      <c r="VVO23" s="121"/>
      <c r="VVP23" s="121"/>
      <c r="VVQ23" s="121"/>
      <c r="VVR23" s="121"/>
      <c r="VVS23" s="121"/>
      <c r="VVT23" s="121"/>
      <c r="VVU23" s="121"/>
      <c r="VVV23" s="121"/>
      <c r="VVW23" s="121"/>
      <c r="VVX23" s="121"/>
      <c r="VVY23" s="121"/>
      <c r="VVZ23" s="121"/>
      <c r="VWA23" s="121"/>
      <c r="VWB23" s="121"/>
      <c r="VWC23" s="121"/>
      <c r="VWD23" s="121"/>
      <c r="VWE23" s="121"/>
      <c r="VWF23" s="121"/>
      <c r="VWG23" s="121"/>
      <c r="VWH23" s="121"/>
      <c r="VWI23" s="121"/>
      <c r="VWJ23" s="121"/>
      <c r="VWK23" s="121"/>
      <c r="VWL23" s="121"/>
      <c r="VWM23" s="121"/>
      <c r="VWN23" s="121"/>
      <c r="VWO23" s="121"/>
      <c r="VWP23" s="121"/>
      <c r="VWQ23" s="121"/>
      <c r="VWR23" s="121"/>
      <c r="VWS23" s="121"/>
      <c r="VWT23" s="121"/>
      <c r="VWU23" s="121"/>
      <c r="VWV23" s="121"/>
      <c r="VWW23" s="121"/>
      <c r="VWX23" s="121"/>
      <c r="VWY23" s="121"/>
      <c r="VWZ23" s="121"/>
      <c r="VXA23" s="121"/>
      <c r="VXB23" s="121"/>
      <c r="VXC23" s="121"/>
      <c r="VXD23" s="121"/>
      <c r="VXE23" s="121"/>
      <c r="VXF23" s="121"/>
      <c r="VXG23" s="121"/>
      <c r="VXH23" s="121"/>
      <c r="VXI23" s="121"/>
      <c r="VXJ23" s="121"/>
      <c r="VXK23" s="121"/>
      <c r="VXL23" s="121"/>
      <c r="VXM23" s="121"/>
      <c r="VXN23" s="121"/>
      <c r="VXO23" s="121"/>
      <c r="VXP23" s="121"/>
      <c r="VXQ23" s="121"/>
      <c r="VXR23" s="121"/>
      <c r="VXS23" s="121"/>
      <c r="VXT23" s="121"/>
      <c r="VXU23" s="121"/>
      <c r="VXV23" s="121"/>
      <c r="VXW23" s="121"/>
      <c r="VXX23" s="121"/>
      <c r="VXY23" s="121"/>
      <c r="VXZ23" s="121"/>
      <c r="VYA23" s="121"/>
      <c r="VYB23" s="121"/>
      <c r="VYC23" s="121"/>
      <c r="VYD23" s="121"/>
      <c r="VYE23" s="121"/>
      <c r="VYF23" s="121"/>
      <c r="VYG23" s="121"/>
      <c r="VYH23" s="121"/>
      <c r="VYI23" s="121"/>
      <c r="VYJ23" s="121"/>
      <c r="VYK23" s="121"/>
      <c r="VYL23" s="121"/>
      <c r="VYM23" s="121"/>
      <c r="VYN23" s="121"/>
      <c r="VYO23" s="121"/>
      <c r="VYP23" s="121"/>
      <c r="VYQ23" s="121"/>
      <c r="VYR23" s="121"/>
      <c r="VYS23" s="121"/>
      <c r="VYT23" s="121"/>
      <c r="VYU23" s="121"/>
      <c r="VYV23" s="121"/>
      <c r="VYW23" s="121"/>
      <c r="VYX23" s="121"/>
      <c r="VYY23" s="121"/>
      <c r="VYZ23" s="121"/>
      <c r="VZA23" s="121"/>
      <c r="VZB23" s="121"/>
      <c r="VZC23" s="121"/>
      <c r="VZD23" s="121"/>
      <c r="VZE23" s="121"/>
      <c r="VZF23" s="121"/>
      <c r="VZG23" s="121"/>
      <c r="VZH23" s="121"/>
      <c r="VZI23" s="121"/>
      <c r="VZJ23" s="121"/>
      <c r="VZK23" s="121"/>
      <c r="VZL23" s="121"/>
      <c r="VZM23" s="121"/>
      <c r="VZN23" s="121"/>
      <c r="VZO23" s="121"/>
      <c r="VZP23" s="121"/>
      <c r="VZQ23" s="121"/>
      <c r="VZR23" s="121"/>
      <c r="VZS23" s="121"/>
      <c r="VZT23" s="121"/>
      <c r="VZU23" s="121"/>
      <c r="VZV23" s="121"/>
      <c r="VZW23" s="121"/>
      <c r="VZX23" s="121"/>
      <c r="VZY23" s="121"/>
      <c r="VZZ23" s="121"/>
      <c r="WAA23" s="121"/>
      <c r="WAB23" s="121"/>
      <c r="WAC23" s="121"/>
      <c r="WAD23" s="121"/>
      <c r="WAE23" s="121"/>
      <c r="WAF23" s="121"/>
      <c r="WAG23" s="121"/>
      <c r="WAH23" s="121"/>
      <c r="WAI23" s="121"/>
      <c r="WAJ23" s="121"/>
      <c r="WAK23" s="121"/>
      <c r="WAL23" s="121"/>
      <c r="WAM23" s="121"/>
      <c r="WAN23" s="121"/>
      <c r="WAO23" s="121"/>
      <c r="WAP23" s="121"/>
      <c r="WAQ23" s="121"/>
      <c r="WAR23" s="121"/>
      <c r="WAS23" s="121"/>
      <c r="WAT23" s="121"/>
      <c r="WAU23" s="121"/>
      <c r="WAV23" s="121"/>
      <c r="WAW23" s="121"/>
      <c r="WAX23" s="121"/>
      <c r="WAY23" s="121"/>
      <c r="WAZ23" s="121"/>
      <c r="WBA23" s="121"/>
      <c r="WBB23" s="121"/>
      <c r="WBC23" s="121"/>
      <c r="WBD23" s="121"/>
      <c r="WBE23" s="121"/>
      <c r="WBF23" s="121"/>
      <c r="WBG23" s="121"/>
      <c r="WBH23" s="121"/>
      <c r="WBI23" s="121"/>
      <c r="WBJ23" s="121"/>
      <c r="WBK23" s="121"/>
      <c r="WBL23" s="121"/>
      <c r="WBM23" s="121"/>
      <c r="WBN23" s="121"/>
      <c r="WBO23" s="121"/>
      <c r="WBP23" s="121"/>
      <c r="WBQ23" s="121"/>
      <c r="WBR23" s="121"/>
      <c r="WBS23" s="121"/>
      <c r="WBT23" s="121"/>
      <c r="WBU23" s="121"/>
      <c r="WBV23" s="121"/>
      <c r="WBW23" s="121"/>
      <c r="WBX23" s="121"/>
      <c r="WBY23" s="121"/>
      <c r="WBZ23" s="121"/>
      <c r="WCA23" s="121"/>
      <c r="WCB23" s="121"/>
      <c r="WCC23" s="121"/>
      <c r="WCD23" s="121"/>
      <c r="WCE23" s="121"/>
      <c r="WCF23" s="121"/>
      <c r="WCG23" s="121"/>
      <c r="WCH23" s="121"/>
      <c r="WCI23" s="121"/>
      <c r="WCJ23" s="121"/>
      <c r="WCK23" s="121"/>
      <c r="WCL23" s="121"/>
      <c r="WCM23" s="121"/>
      <c r="WCN23" s="121"/>
      <c r="WCO23" s="121"/>
      <c r="WCP23" s="121"/>
      <c r="WCQ23" s="121"/>
      <c r="WCR23" s="121"/>
      <c r="WCS23" s="121"/>
      <c r="WCT23" s="121"/>
      <c r="WCU23" s="121"/>
      <c r="WCV23" s="121"/>
      <c r="WCW23" s="121"/>
      <c r="WCX23" s="121"/>
      <c r="WCY23" s="121"/>
      <c r="WCZ23" s="121"/>
      <c r="WDA23" s="121"/>
      <c r="WDB23" s="121"/>
      <c r="WDC23" s="121"/>
      <c r="WDD23" s="121"/>
      <c r="WDE23" s="121"/>
      <c r="WDF23" s="121"/>
      <c r="WDG23" s="121"/>
      <c r="WDH23" s="121"/>
      <c r="WDI23" s="121"/>
      <c r="WDJ23" s="121"/>
      <c r="WDK23" s="121"/>
      <c r="WDL23" s="121"/>
      <c r="WDM23" s="121"/>
      <c r="WDN23" s="121"/>
      <c r="WDO23" s="121"/>
      <c r="WDP23" s="121"/>
      <c r="WDQ23" s="121"/>
      <c r="WDR23" s="121"/>
      <c r="WDS23" s="121"/>
      <c r="WDT23" s="121"/>
      <c r="WDU23" s="121"/>
      <c r="WDV23" s="121"/>
      <c r="WDW23" s="121"/>
      <c r="WDX23" s="121"/>
      <c r="WDY23" s="121"/>
      <c r="WDZ23" s="121"/>
      <c r="WEA23" s="121"/>
      <c r="WEB23" s="121"/>
      <c r="WEC23" s="121"/>
      <c r="WED23" s="121"/>
      <c r="WEE23" s="121"/>
      <c r="WEF23" s="121"/>
      <c r="WEG23" s="121"/>
      <c r="WEH23" s="121"/>
      <c r="WEI23" s="121"/>
      <c r="WEJ23" s="121"/>
      <c r="WEK23" s="121"/>
      <c r="WEL23" s="121"/>
      <c r="WEM23" s="121"/>
      <c r="WEN23" s="121"/>
      <c r="WEO23" s="121"/>
      <c r="WEP23" s="121"/>
      <c r="WEQ23" s="121"/>
      <c r="WER23" s="121"/>
      <c r="WES23" s="121"/>
      <c r="WET23" s="121"/>
      <c r="WEU23" s="121"/>
      <c r="WEV23" s="121"/>
      <c r="WEW23" s="121"/>
      <c r="WEX23" s="121"/>
      <c r="WEY23" s="121"/>
      <c r="WEZ23" s="121"/>
      <c r="WFA23" s="121"/>
      <c r="WFB23" s="121"/>
      <c r="WFC23" s="121"/>
      <c r="WFD23" s="121"/>
      <c r="WFE23" s="121"/>
      <c r="WFF23" s="121"/>
      <c r="WFG23" s="121"/>
      <c r="WFH23" s="121"/>
      <c r="WFI23" s="121"/>
      <c r="WFJ23" s="121"/>
      <c r="WFK23" s="121"/>
      <c r="WFL23" s="121"/>
      <c r="WFM23" s="121"/>
      <c r="WFN23" s="121"/>
      <c r="WFO23" s="121"/>
      <c r="WFP23" s="121"/>
      <c r="WFQ23" s="121"/>
      <c r="WFR23" s="121"/>
      <c r="WFS23" s="121"/>
      <c r="WFT23" s="121"/>
      <c r="WFU23" s="121"/>
      <c r="WFV23" s="121"/>
      <c r="WFW23" s="121"/>
      <c r="WFX23" s="121"/>
      <c r="WFY23" s="121"/>
      <c r="WFZ23" s="121"/>
      <c r="WGA23" s="121"/>
      <c r="WGB23" s="121"/>
      <c r="WGC23" s="121"/>
      <c r="WGD23" s="121"/>
      <c r="WGE23" s="121"/>
      <c r="WGF23" s="121"/>
      <c r="WGG23" s="121"/>
      <c r="WGH23" s="121"/>
      <c r="WGI23" s="121"/>
      <c r="WGJ23" s="121"/>
      <c r="WGK23" s="121"/>
      <c r="WGL23" s="121"/>
      <c r="WGM23" s="121"/>
      <c r="WGN23" s="121"/>
      <c r="WGO23" s="121"/>
      <c r="WGP23" s="121"/>
      <c r="WGQ23" s="121"/>
      <c r="WGR23" s="121"/>
      <c r="WGS23" s="121"/>
      <c r="WGT23" s="121"/>
      <c r="WGU23" s="121"/>
      <c r="WGV23" s="121"/>
      <c r="WGW23" s="121"/>
      <c r="WGX23" s="121"/>
      <c r="WGY23" s="121"/>
      <c r="WGZ23" s="121"/>
      <c r="WHA23" s="121"/>
      <c r="WHB23" s="121"/>
      <c r="WHC23" s="121"/>
      <c r="WHD23" s="121"/>
      <c r="WHE23" s="121"/>
      <c r="WHF23" s="121"/>
      <c r="WHG23" s="121"/>
      <c r="WHH23" s="121"/>
      <c r="WHI23" s="121"/>
      <c r="WHJ23" s="121"/>
      <c r="WHK23" s="121"/>
      <c r="WHL23" s="121"/>
      <c r="WHM23" s="121"/>
      <c r="WHN23" s="121"/>
      <c r="WHO23" s="121"/>
      <c r="WHP23" s="121"/>
      <c r="WHQ23" s="121"/>
      <c r="WHR23" s="121"/>
      <c r="WHS23" s="121"/>
      <c r="WHT23" s="121"/>
      <c r="WHU23" s="121"/>
      <c r="WHV23" s="121"/>
      <c r="WHW23" s="121"/>
      <c r="WHX23" s="121"/>
      <c r="WHY23" s="121"/>
      <c r="WHZ23" s="121"/>
      <c r="WIA23" s="121"/>
      <c r="WIB23" s="121"/>
      <c r="WIC23" s="121"/>
      <c r="WID23" s="121"/>
      <c r="WIE23" s="121"/>
      <c r="WIF23" s="121"/>
      <c r="WIG23" s="121"/>
      <c r="WIH23" s="121"/>
      <c r="WII23" s="121"/>
      <c r="WIJ23" s="121"/>
      <c r="WIK23" s="121"/>
      <c r="WIL23" s="121"/>
      <c r="WIM23" s="121"/>
      <c r="WIN23" s="121"/>
      <c r="WIO23" s="121"/>
      <c r="WIP23" s="121"/>
      <c r="WIQ23" s="121"/>
      <c r="WIR23" s="121"/>
      <c r="WIS23" s="121"/>
      <c r="WIT23" s="121"/>
      <c r="WIU23" s="121"/>
      <c r="WIV23" s="121"/>
      <c r="WIW23" s="121"/>
      <c r="WIX23" s="121"/>
      <c r="WIY23" s="121"/>
      <c r="WIZ23" s="121"/>
      <c r="WJA23" s="121"/>
      <c r="WJB23" s="121"/>
      <c r="WJC23" s="121"/>
      <c r="WJD23" s="121"/>
      <c r="WJE23" s="121"/>
      <c r="WJF23" s="121"/>
      <c r="WJG23" s="121"/>
      <c r="WJH23" s="121"/>
      <c r="WJI23" s="121"/>
      <c r="WJJ23" s="121"/>
      <c r="WJK23" s="121"/>
      <c r="WJL23" s="121"/>
      <c r="WJM23" s="121"/>
      <c r="WJN23" s="121"/>
      <c r="WJO23" s="121"/>
      <c r="WJP23" s="121"/>
      <c r="WJQ23" s="121"/>
      <c r="WJR23" s="121"/>
      <c r="WJS23" s="121"/>
      <c r="WJT23" s="121"/>
      <c r="WJU23" s="121"/>
      <c r="WJV23" s="121"/>
      <c r="WJW23" s="121"/>
      <c r="WJX23" s="121"/>
      <c r="WJY23" s="121"/>
      <c r="WJZ23" s="121"/>
      <c r="WKA23" s="121"/>
      <c r="WKB23" s="121"/>
      <c r="WKC23" s="121"/>
      <c r="WKD23" s="121"/>
      <c r="WKE23" s="121"/>
      <c r="WKF23" s="121"/>
      <c r="WKG23" s="121"/>
      <c r="WKH23" s="121"/>
      <c r="WKI23" s="121"/>
      <c r="WKJ23" s="121"/>
      <c r="WKK23" s="121"/>
      <c r="WKL23" s="121"/>
      <c r="WKM23" s="121"/>
      <c r="WKN23" s="121"/>
      <c r="WKO23" s="121"/>
      <c r="WKP23" s="121"/>
      <c r="WKQ23" s="121"/>
      <c r="WKR23" s="121"/>
      <c r="WKS23" s="121"/>
      <c r="WKT23" s="121"/>
      <c r="WKU23" s="121"/>
      <c r="WKV23" s="121"/>
      <c r="WKW23" s="121"/>
      <c r="WKX23" s="121"/>
      <c r="WKY23" s="121"/>
      <c r="WKZ23" s="121"/>
      <c r="WLA23" s="121"/>
      <c r="WLB23" s="121"/>
      <c r="WLC23" s="121"/>
      <c r="WLD23" s="121"/>
      <c r="WLE23" s="121"/>
      <c r="WLF23" s="121"/>
      <c r="WLG23" s="121"/>
      <c r="WLH23" s="121"/>
      <c r="WLI23" s="121"/>
      <c r="WLJ23" s="121"/>
      <c r="WLK23" s="121"/>
      <c r="WLL23" s="121"/>
      <c r="WLM23" s="121"/>
      <c r="WLN23" s="121"/>
      <c r="WLO23" s="121"/>
      <c r="WLP23" s="121"/>
      <c r="WLQ23" s="121"/>
      <c r="WLR23" s="121"/>
      <c r="WLS23" s="121"/>
      <c r="WLT23" s="121"/>
      <c r="WLU23" s="121"/>
      <c r="WLV23" s="121"/>
      <c r="WLW23" s="121"/>
      <c r="WLX23" s="121"/>
      <c r="WLY23" s="121"/>
      <c r="WLZ23" s="121"/>
      <c r="WMA23" s="121"/>
      <c r="WMB23" s="121"/>
      <c r="WMC23" s="121"/>
      <c r="WMD23" s="121"/>
      <c r="WME23" s="121"/>
      <c r="WMF23" s="121"/>
      <c r="WMG23" s="121"/>
      <c r="WMH23" s="121"/>
      <c r="WMI23" s="121"/>
      <c r="WMJ23" s="121"/>
      <c r="WMK23" s="121"/>
      <c r="WML23" s="121"/>
      <c r="WMM23" s="121"/>
      <c r="WMN23" s="121"/>
      <c r="WMO23" s="121"/>
      <c r="WMP23" s="121"/>
      <c r="WMQ23" s="121"/>
      <c r="WMR23" s="121"/>
      <c r="WMS23" s="121"/>
      <c r="WMT23" s="121"/>
      <c r="WMU23" s="121"/>
      <c r="WMV23" s="121"/>
      <c r="WMW23" s="121"/>
      <c r="WMX23" s="121"/>
      <c r="WMY23" s="121"/>
      <c r="WMZ23" s="121"/>
      <c r="WNA23" s="121"/>
      <c r="WNB23" s="121"/>
      <c r="WNC23" s="121"/>
      <c r="WND23" s="121"/>
      <c r="WNE23" s="121"/>
      <c r="WNF23" s="121"/>
      <c r="WNG23" s="121"/>
      <c r="WNH23" s="121"/>
      <c r="WNI23" s="121"/>
      <c r="WNJ23" s="121"/>
      <c r="WNK23" s="121"/>
      <c r="WNL23" s="121"/>
      <c r="WNM23" s="121"/>
      <c r="WNN23" s="121"/>
      <c r="WNO23" s="121"/>
      <c r="WNP23" s="121"/>
      <c r="WNQ23" s="121"/>
      <c r="WNR23" s="121"/>
      <c r="WNS23" s="121"/>
      <c r="WNT23" s="121"/>
      <c r="WNU23" s="121"/>
      <c r="WNV23" s="121"/>
      <c r="WNW23" s="121"/>
      <c r="WNX23" s="121"/>
      <c r="WNY23" s="121"/>
      <c r="WNZ23" s="121"/>
      <c r="WOA23" s="121"/>
      <c r="WOB23" s="121"/>
      <c r="WOC23" s="121"/>
      <c r="WOD23" s="121"/>
      <c r="WOE23" s="121"/>
      <c r="WOF23" s="121"/>
      <c r="WOG23" s="121"/>
      <c r="WOH23" s="121"/>
      <c r="WOI23" s="121"/>
      <c r="WOJ23" s="121"/>
      <c r="WOK23" s="121"/>
      <c r="WOL23" s="121"/>
      <c r="WOM23" s="121"/>
      <c r="WON23" s="121"/>
      <c r="WOO23" s="121"/>
      <c r="WOP23" s="121"/>
      <c r="WOQ23" s="121"/>
      <c r="WOR23" s="121"/>
      <c r="WOS23" s="121"/>
      <c r="WOT23" s="121"/>
      <c r="WOU23" s="121"/>
      <c r="WOV23" s="121"/>
      <c r="WOW23" s="121"/>
      <c r="WOX23" s="121"/>
      <c r="WOY23" s="121"/>
      <c r="WOZ23" s="121"/>
      <c r="WPA23" s="121"/>
      <c r="WPB23" s="121"/>
      <c r="WPC23" s="121"/>
      <c r="WPD23" s="121"/>
      <c r="WPE23" s="121"/>
      <c r="WPF23" s="121"/>
      <c r="WPG23" s="121"/>
      <c r="WPH23" s="121"/>
      <c r="WPI23" s="121"/>
      <c r="WPJ23" s="121"/>
      <c r="WPK23" s="121"/>
      <c r="WPL23" s="121"/>
      <c r="WPM23" s="121"/>
      <c r="WPN23" s="121"/>
      <c r="WPO23" s="121"/>
      <c r="WPP23" s="121"/>
      <c r="WPQ23" s="121"/>
      <c r="WPR23" s="121"/>
      <c r="WPS23" s="121"/>
      <c r="WPT23" s="121"/>
      <c r="WPU23" s="121"/>
      <c r="WPV23" s="121"/>
      <c r="WPW23" s="121"/>
      <c r="WPX23" s="121"/>
      <c r="WPY23" s="121"/>
      <c r="WPZ23" s="121"/>
      <c r="WQA23" s="121"/>
      <c r="WQB23" s="121"/>
      <c r="WQC23" s="121"/>
      <c r="WQD23" s="121"/>
      <c r="WQE23" s="121"/>
      <c r="WQF23" s="121"/>
      <c r="WQG23" s="121"/>
      <c r="WQH23" s="121"/>
      <c r="WQI23" s="121"/>
      <c r="WQJ23" s="121"/>
      <c r="WQK23" s="121"/>
      <c r="WQL23" s="121"/>
      <c r="WQM23" s="121"/>
      <c r="WQN23" s="121"/>
      <c r="WQO23" s="121"/>
      <c r="WQP23" s="121"/>
      <c r="WQQ23" s="121"/>
      <c r="WQR23" s="121"/>
      <c r="WQS23" s="121"/>
      <c r="WQT23" s="121"/>
      <c r="WQU23" s="121"/>
      <c r="WQV23" s="121"/>
      <c r="WQW23" s="121"/>
      <c r="WQX23" s="121"/>
      <c r="WQY23" s="121"/>
      <c r="WQZ23" s="121"/>
      <c r="WRA23" s="121"/>
      <c r="WRB23" s="121"/>
      <c r="WRC23" s="121"/>
      <c r="WRD23" s="121"/>
      <c r="WRE23" s="121"/>
      <c r="WRF23" s="121"/>
      <c r="WRG23" s="121"/>
      <c r="WRH23" s="121"/>
      <c r="WRI23" s="121"/>
      <c r="WRJ23" s="121"/>
      <c r="WRK23" s="121"/>
      <c r="WRL23" s="121"/>
      <c r="WRM23" s="121"/>
      <c r="WRN23" s="121"/>
      <c r="WRO23" s="121"/>
      <c r="WRP23" s="121"/>
      <c r="WRQ23" s="121"/>
      <c r="WRR23" s="121"/>
      <c r="WRS23" s="121"/>
      <c r="WRT23" s="121"/>
      <c r="WRU23" s="121"/>
      <c r="WRV23" s="121"/>
      <c r="WRW23" s="121"/>
      <c r="WRX23" s="121"/>
      <c r="WRY23" s="121"/>
      <c r="WRZ23" s="121"/>
      <c r="WSA23" s="121"/>
      <c r="WSB23" s="121"/>
      <c r="WSC23" s="121"/>
      <c r="WSD23" s="121"/>
      <c r="WSE23" s="121"/>
      <c r="WSF23" s="121"/>
      <c r="WSG23" s="121"/>
      <c r="WSH23" s="121"/>
      <c r="WSI23" s="121"/>
      <c r="WSJ23" s="121"/>
      <c r="WSK23" s="121"/>
      <c r="WSL23" s="121"/>
      <c r="WSM23" s="121"/>
      <c r="WSN23" s="121"/>
      <c r="WSO23" s="121"/>
      <c r="WSP23" s="121"/>
      <c r="WSQ23" s="121"/>
      <c r="WSR23" s="121"/>
      <c r="WSS23" s="121"/>
      <c r="WST23" s="121"/>
      <c r="WSU23" s="121"/>
      <c r="WSV23" s="121"/>
      <c r="WSW23" s="121"/>
      <c r="WSX23" s="121"/>
      <c r="WSY23" s="121"/>
      <c r="WSZ23" s="121"/>
      <c r="WTA23" s="121"/>
      <c r="WTB23" s="121"/>
      <c r="WTC23" s="121"/>
      <c r="WTD23" s="121"/>
      <c r="WTE23" s="121"/>
      <c r="WTF23" s="121"/>
      <c r="WTG23" s="121"/>
      <c r="WTH23" s="121"/>
      <c r="WTI23" s="121"/>
      <c r="WTJ23" s="121"/>
      <c r="WTK23" s="121"/>
      <c r="WTL23" s="121"/>
      <c r="WTM23" s="121"/>
      <c r="WTN23" s="121"/>
      <c r="WTO23" s="121"/>
      <c r="WTP23" s="121"/>
      <c r="WTQ23" s="121"/>
      <c r="WTR23" s="121"/>
      <c r="WTS23" s="121"/>
      <c r="WTT23" s="121"/>
      <c r="WTU23" s="121"/>
      <c r="WTV23" s="121"/>
      <c r="WTW23" s="121"/>
      <c r="WTX23" s="121"/>
      <c r="WTY23" s="121"/>
      <c r="WTZ23" s="121"/>
      <c r="WUA23" s="121"/>
      <c r="WUB23" s="121"/>
      <c r="WUC23" s="121"/>
      <c r="WUD23" s="121"/>
      <c r="WUE23" s="121"/>
      <c r="WUF23" s="121"/>
      <c r="WUG23" s="121"/>
      <c r="WUH23" s="121"/>
      <c r="WUI23" s="121"/>
      <c r="WUJ23" s="121"/>
      <c r="WUK23" s="121"/>
      <c r="WUL23" s="121"/>
      <c r="WUM23" s="121"/>
      <c r="WUN23" s="121"/>
      <c r="WUO23" s="121"/>
      <c r="WUP23" s="121"/>
      <c r="WUQ23" s="121"/>
      <c r="WUR23" s="121"/>
      <c r="WUS23" s="121"/>
      <c r="WUT23" s="121"/>
      <c r="WUU23" s="121"/>
      <c r="WUV23" s="121"/>
      <c r="WUW23" s="121"/>
      <c r="WUX23" s="121"/>
      <c r="WUY23" s="121"/>
      <c r="WUZ23" s="121"/>
      <c r="WVA23" s="121"/>
      <c r="WVB23" s="121"/>
      <c r="WVC23" s="121"/>
      <c r="WVD23" s="121"/>
      <c r="WVE23" s="121"/>
      <c r="WVF23" s="121"/>
      <c r="WVG23" s="121"/>
      <c r="WVH23" s="121"/>
      <c r="WVI23" s="121"/>
      <c r="WVJ23" s="121"/>
      <c r="WVK23" s="121"/>
      <c r="WVL23" s="121"/>
      <c r="WVM23" s="121"/>
      <c r="WVN23" s="121"/>
      <c r="WVO23" s="121"/>
      <c r="WVP23" s="121"/>
      <c r="WVQ23" s="121"/>
      <c r="WVR23" s="121"/>
      <c r="WVS23" s="121"/>
      <c r="WVT23" s="121"/>
      <c r="WVU23" s="121"/>
      <c r="WVV23" s="121"/>
      <c r="WVW23" s="121"/>
      <c r="WVX23" s="121"/>
      <c r="WVY23" s="121"/>
      <c r="WVZ23" s="121"/>
      <c r="WWA23" s="121"/>
      <c r="WWB23" s="121"/>
      <c r="WWC23" s="121"/>
      <c r="WWD23" s="121"/>
      <c r="WWE23" s="121"/>
      <c r="WWF23" s="121"/>
      <c r="WWG23" s="121"/>
      <c r="WWH23" s="121"/>
      <c r="WWI23" s="121"/>
      <c r="WWJ23" s="121"/>
      <c r="WWK23" s="121"/>
      <c r="WWL23" s="121"/>
      <c r="WWM23" s="121"/>
      <c r="WWN23" s="121"/>
      <c r="WWO23" s="121"/>
      <c r="WWP23" s="121"/>
      <c r="WWQ23" s="121"/>
      <c r="WWR23" s="121"/>
      <c r="WWS23" s="121"/>
      <c r="WWT23" s="121"/>
      <c r="WWU23" s="121"/>
      <c r="WWV23" s="121"/>
      <c r="WWW23" s="121"/>
      <c r="WWX23" s="121"/>
      <c r="WWY23" s="121"/>
      <c r="WWZ23" s="121"/>
      <c r="WXA23" s="121"/>
      <c r="WXB23" s="121"/>
      <c r="WXC23" s="121"/>
      <c r="WXD23" s="121"/>
      <c r="WXE23" s="121"/>
      <c r="WXF23" s="121"/>
      <c r="WXG23" s="121"/>
      <c r="WXH23" s="121"/>
      <c r="WXI23" s="121"/>
      <c r="WXJ23" s="121"/>
      <c r="WXK23" s="121"/>
      <c r="WXL23" s="121"/>
      <c r="WXM23" s="121"/>
      <c r="WXN23" s="121"/>
      <c r="WXO23" s="121"/>
      <c r="WXP23" s="121"/>
      <c r="WXQ23" s="121"/>
      <c r="WXR23" s="121"/>
      <c r="WXS23" s="121"/>
      <c r="WXT23" s="121"/>
      <c r="WXU23" s="121"/>
      <c r="WXV23" s="121"/>
      <c r="WXW23" s="121"/>
      <c r="WXX23" s="121"/>
      <c r="WXY23" s="121"/>
      <c r="WXZ23" s="121"/>
      <c r="WYA23" s="121"/>
      <c r="WYB23" s="121"/>
      <c r="WYC23" s="121"/>
      <c r="WYD23" s="121"/>
      <c r="WYE23" s="121"/>
      <c r="WYF23" s="121"/>
      <c r="WYG23" s="121"/>
      <c r="WYH23" s="121"/>
      <c r="WYI23" s="121"/>
      <c r="WYJ23" s="121"/>
      <c r="WYK23" s="121"/>
      <c r="WYL23" s="121"/>
      <c r="WYM23" s="121"/>
      <c r="WYN23" s="121"/>
      <c r="WYO23" s="121"/>
      <c r="WYP23" s="121"/>
      <c r="WYQ23" s="121"/>
      <c r="WYR23" s="121"/>
      <c r="WYS23" s="121"/>
      <c r="WYT23" s="121"/>
      <c r="WYU23" s="121"/>
      <c r="WYV23" s="121"/>
      <c r="WYW23" s="121"/>
      <c r="WYX23" s="121"/>
      <c r="WYY23" s="121"/>
      <c r="WYZ23" s="121"/>
      <c r="WZA23" s="121"/>
      <c r="WZB23" s="121"/>
      <c r="WZC23" s="121"/>
      <c r="WZD23" s="121"/>
      <c r="WZE23" s="121"/>
      <c r="WZF23" s="121"/>
      <c r="WZG23" s="121"/>
      <c r="WZH23" s="121"/>
      <c r="WZI23" s="121"/>
      <c r="WZJ23" s="121"/>
      <c r="WZK23" s="121"/>
      <c r="WZL23" s="121"/>
      <c r="WZM23" s="121"/>
      <c r="WZN23" s="121"/>
      <c r="WZO23" s="121"/>
      <c r="WZP23" s="121"/>
      <c r="WZQ23" s="121"/>
      <c r="WZR23" s="121"/>
      <c r="WZS23" s="121"/>
      <c r="WZT23" s="121"/>
      <c r="WZU23" s="121"/>
      <c r="WZV23" s="121"/>
      <c r="WZW23" s="121"/>
      <c r="WZX23" s="121"/>
      <c r="WZY23" s="121"/>
      <c r="WZZ23" s="121"/>
      <c r="XAA23" s="121"/>
      <c r="XAB23" s="121"/>
      <c r="XAC23" s="121"/>
      <c r="XAD23" s="121"/>
      <c r="XAE23" s="121"/>
      <c r="XAF23" s="121"/>
      <c r="XAG23" s="121"/>
      <c r="XAH23" s="121"/>
      <c r="XAI23" s="121"/>
      <c r="XAJ23" s="121"/>
      <c r="XAK23" s="121"/>
      <c r="XAL23" s="121"/>
      <c r="XAM23" s="121"/>
      <c r="XAN23" s="121"/>
      <c r="XAO23" s="121"/>
      <c r="XAP23" s="121"/>
      <c r="XAQ23" s="121"/>
      <c r="XAR23" s="121"/>
      <c r="XAS23" s="121"/>
      <c r="XAT23" s="121"/>
      <c r="XAU23" s="121"/>
      <c r="XAV23" s="121"/>
      <c r="XAW23" s="121"/>
      <c r="XAX23" s="121"/>
      <c r="XAY23" s="121"/>
      <c r="XAZ23" s="121"/>
      <c r="XBA23" s="121"/>
      <c r="XBB23" s="121"/>
      <c r="XBC23" s="121"/>
      <c r="XBD23" s="121"/>
      <c r="XBE23" s="121"/>
      <c r="XBF23" s="121"/>
      <c r="XBG23" s="121"/>
      <c r="XBH23" s="121"/>
      <c r="XBI23" s="121"/>
      <c r="XBJ23" s="121"/>
      <c r="XBK23" s="121"/>
      <c r="XBL23" s="121"/>
      <c r="XBM23" s="121"/>
      <c r="XBN23" s="121"/>
      <c r="XBO23" s="121"/>
      <c r="XBP23" s="121"/>
      <c r="XBQ23" s="121"/>
      <c r="XBR23" s="121"/>
      <c r="XBS23" s="121"/>
      <c r="XBT23" s="121"/>
      <c r="XBU23" s="121"/>
      <c r="XBV23" s="121"/>
      <c r="XBW23" s="121"/>
      <c r="XBX23" s="121"/>
      <c r="XBY23" s="121"/>
      <c r="XBZ23" s="121"/>
      <c r="XCA23" s="121"/>
      <c r="XCB23" s="121"/>
      <c r="XCC23" s="121"/>
      <c r="XCD23" s="121"/>
      <c r="XCE23" s="121"/>
      <c r="XCF23" s="121"/>
      <c r="XCG23" s="121"/>
      <c r="XCH23" s="121"/>
      <c r="XCI23" s="121"/>
      <c r="XCJ23" s="121"/>
      <c r="XCK23" s="121"/>
      <c r="XCL23" s="121"/>
      <c r="XCM23" s="121"/>
      <c r="XCN23" s="121"/>
      <c r="XCO23" s="121"/>
      <c r="XCP23" s="121"/>
      <c r="XCQ23" s="121"/>
      <c r="XCR23" s="121"/>
      <c r="XCS23" s="121"/>
      <c r="XCT23" s="121"/>
      <c r="XCU23" s="121"/>
      <c r="XCV23" s="121"/>
      <c r="XCW23" s="121"/>
      <c r="XCX23" s="121"/>
      <c r="XCY23" s="121"/>
      <c r="XCZ23" s="121"/>
      <c r="XDA23" s="121"/>
      <c r="XDB23" s="121"/>
      <c r="XDC23" s="121"/>
      <c r="XDD23" s="121"/>
      <c r="XDE23" s="121"/>
      <c r="XDF23" s="121"/>
      <c r="XDG23" s="121"/>
      <c r="XDH23" s="121"/>
      <c r="XDI23" s="121"/>
      <c r="XDJ23" s="121"/>
      <c r="XDK23" s="121"/>
      <c r="XDL23" s="121"/>
      <c r="XDM23" s="121"/>
      <c r="XDN23" s="121"/>
      <c r="XDO23" s="121"/>
      <c r="XDP23" s="121"/>
      <c r="XDQ23" s="121"/>
      <c r="XDR23" s="121"/>
      <c r="XDS23" s="121"/>
      <c r="XDT23" s="121"/>
      <c r="XDU23" s="121"/>
      <c r="XDV23" s="121"/>
      <c r="XDW23" s="121"/>
      <c r="XDX23" s="121"/>
      <c r="XDY23" s="121"/>
      <c r="XDZ23" s="121"/>
      <c r="XEA23" s="121"/>
      <c r="XEB23" s="121"/>
      <c r="XEC23" s="121"/>
      <c r="XED23" s="121"/>
    </row>
    <row r="24" spans="1:16358" s="130" customFormat="1" ht="14.25" customHeight="1">
      <c r="A24" s="121" t="s">
        <v>295</v>
      </c>
      <c r="B24" s="121" t="s">
        <v>295</v>
      </c>
      <c r="C24" s="172">
        <v>40898</v>
      </c>
      <c r="D24" s="172">
        <v>2010</v>
      </c>
      <c r="E24" s="172">
        <v>68760.5</v>
      </c>
      <c r="F24" s="172">
        <f>69136+1090.4</f>
        <v>70226.399999999994</v>
      </c>
      <c r="G24" s="172">
        <f>80371+1068.5</f>
        <v>81439.5</v>
      </c>
      <c r="H24" s="126"/>
      <c r="I24" s="126"/>
      <c r="J24" s="126"/>
      <c r="K24" s="126"/>
      <c r="L24" s="126"/>
      <c r="M24" s="126"/>
      <c r="N24" s="126"/>
      <c r="O24" s="126"/>
      <c r="P24" s="126"/>
      <c r="Q24" s="126"/>
      <c r="R24" s="126"/>
      <c r="S24" s="126"/>
      <c r="T24" s="126"/>
      <c r="U24" s="126"/>
      <c r="V24" s="126"/>
      <c r="W24" s="126"/>
      <c r="X24" s="126"/>
      <c r="Y24" s="126"/>
      <c r="Z24" s="126"/>
      <c r="AA24" s="126"/>
      <c r="AB24" s="126"/>
      <c r="AC24" s="126"/>
      <c r="AD24" s="126"/>
      <c r="AE24" s="126"/>
      <c r="AF24" s="126"/>
      <c r="AG24" s="126"/>
      <c r="AH24" s="126"/>
      <c r="AI24" s="126"/>
      <c r="AJ24" s="126"/>
      <c r="AK24" s="126"/>
      <c r="AL24" s="126"/>
      <c r="AM24" s="126"/>
      <c r="AN24" s="126"/>
      <c r="AO24" s="126"/>
      <c r="AP24" s="126"/>
      <c r="AQ24" s="126"/>
      <c r="AR24" s="126"/>
      <c r="AS24" s="126"/>
      <c r="AT24" s="126"/>
      <c r="AU24" s="126"/>
      <c r="AV24" s="126"/>
      <c r="AW24" s="126"/>
      <c r="AX24" s="126"/>
      <c r="AY24" s="126"/>
      <c r="AZ24" s="126"/>
      <c r="BA24" s="126"/>
      <c r="BB24" s="126"/>
      <c r="BC24" s="126"/>
      <c r="BD24" s="126"/>
      <c r="BE24" s="126"/>
      <c r="BF24" s="126"/>
      <c r="BG24" s="126"/>
      <c r="BH24" s="126"/>
      <c r="BI24" s="126"/>
      <c r="BJ24" s="126"/>
      <c r="BK24" s="126"/>
      <c r="BL24" s="126"/>
      <c r="BM24" s="126"/>
      <c r="BN24" s="126"/>
      <c r="BO24" s="126"/>
      <c r="BP24" s="126"/>
      <c r="BQ24" s="126"/>
      <c r="BR24" s="126"/>
      <c r="BS24" s="126"/>
      <c r="BT24" s="126"/>
      <c r="BU24" s="126"/>
      <c r="BV24" s="126"/>
      <c r="BW24" s="126"/>
      <c r="BX24" s="126"/>
      <c r="BY24" s="126"/>
      <c r="BZ24" s="126"/>
      <c r="CA24" s="126"/>
      <c r="CB24" s="126"/>
      <c r="CC24" s="126"/>
      <c r="CD24" s="126"/>
      <c r="CE24" s="126"/>
      <c r="CF24" s="126"/>
      <c r="CG24" s="126"/>
      <c r="CH24" s="126"/>
      <c r="CI24" s="126"/>
      <c r="CJ24" s="126"/>
      <c r="CK24" s="126"/>
      <c r="CL24" s="126"/>
      <c r="CM24" s="126"/>
      <c r="CN24" s="126"/>
      <c r="CO24" s="126"/>
      <c r="CP24" s="126"/>
      <c r="CQ24" s="126"/>
      <c r="CR24" s="126"/>
      <c r="CS24" s="126"/>
      <c r="CT24" s="126"/>
      <c r="CU24" s="126"/>
      <c r="CV24" s="126"/>
      <c r="CW24" s="126"/>
      <c r="CX24" s="126"/>
      <c r="CY24" s="126"/>
      <c r="CZ24" s="126"/>
      <c r="DA24" s="126"/>
      <c r="DB24" s="126"/>
      <c r="DC24" s="126"/>
      <c r="DD24" s="126"/>
      <c r="DE24" s="126"/>
      <c r="DF24" s="126"/>
      <c r="DG24" s="126"/>
      <c r="DH24" s="126"/>
      <c r="DI24" s="126"/>
      <c r="DJ24" s="126"/>
      <c r="DK24" s="126"/>
      <c r="DL24" s="126"/>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126"/>
      <c r="EZ24" s="126"/>
      <c r="FA24" s="126"/>
      <c r="FB24" s="126"/>
      <c r="FC24" s="126"/>
      <c r="FD24" s="126"/>
      <c r="FE24" s="126"/>
      <c r="FF24" s="126"/>
      <c r="FG24" s="126"/>
      <c r="FH24" s="126"/>
      <c r="FI24" s="126"/>
      <c r="FJ24" s="126"/>
      <c r="FK24" s="126"/>
      <c r="FL24" s="126"/>
      <c r="FM24" s="126"/>
      <c r="FN24" s="126"/>
      <c r="FO24" s="126"/>
      <c r="FP24" s="126"/>
      <c r="FQ24" s="126"/>
      <c r="FR24" s="126"/>
      <c r="FS24" s="126"/>
      <c r="FT24" s="126"/>
      <c r="FU24" s="126"/>
      <c r="FV24" s="126"/>
      <c r="FW24" s="126"/>
      <c r="FX24" s="126"/>
      <c r="FY24" s="126"/>
      <c r="FZ24" s="126"/>
      <c r="GA24" s="126"/>
      <c r="GB24" s="126"/>
      <c r="GC24" s="126"/>
      <c r="GD24" s="126"/>
      <c r="GE24" s="126"/>
      <c r="GF24" s="126"/>
      <c r="GG24" s="126"/>
      <c r="GH24" s="126"/>
      <c r="GI24" s="126"/>
      <c r="GJ24" s="126"/>
      <c r="GK24" s="126"/>
      <c r="GL24" s="126"/>
      <c r="GM24" s="126"/>
      <c r="GN24" s="126"/>
      <c r="GO24" s="126"/>
      <c r="GP24" s="126"/>
      <c r="GQ24" s="126"/>
      <c r="GR24" s="126"/>
      <c r="GS24" s="126"/>
      <c r="GT24" s="126"/>
      <c r="GU24" s="126"/>
      <c r="GV24" s="126"/>
      <c r="GW24" s="126"/>
      <c r="GX24" s="126"/>
      <c r="GY24" s="126"/>
      <c r="GZ24" s="126"/>
      <c r="HA24" s="126"/>
      <c r="HB24" s="126"/>
      <c r="HC24" s="126"/>
      <c r="HD24" s="126"/>
      <c r="HE24" s="126"/>
      <c r="HF24" s="126"/>
      <c r="HG24" s="126"/>
      <c r="HH24" s="126"/>
      <c r="HI24" s="126"/>
      <c r="HJ24" s="126"/>
      <c r="HK24" s="126"/>
      <c r="HL24" s="126"/>
      <c r="HM24" s="126"/>
      <c r="HN24" s="126"/>
      <c r="HO24" s="126"/>
      <c r="HP24" s="126"/>
      <c r="HQ24" s="126"/>
      <c r="HR24" s="126"/>
      <c r="HS24" s="126"/>
      <c r="HT24" s="126"/>
      <c r="HU24" s="126"/>
      <c r="HV24" s="126"/>
      <c r="HW24" s="126"/>
      <c r="HX24" s="126"/>
      <c r="HY24" s="126"/>
      <c r="HZ24" s="126"/>
      <c r="IA24" s="126"/>
      <c r="IB24" s="126"/>
      <c r="IC24" s="126"/>
      <c r="ID24" s="126"/>
      <c r="IE24" s="126"/>
      <c r="IF24" s="126"/>
      <c r="IG24" s="126"/>
      <c r="IH24" s="126"/>
      <c r="II24" s="126"/>
      <c r="IJ24" s="126"/>
      <c r="IK24" s="126"/>
      <c r="IL24" s="126"/>
      <c r="IM24" s="126"/>
      <c r="IN24" s="126"/>
      <c r="IO24" s="126"/>
      <c r="IP24" s="126"/>
      <c r="IQ24" s="126"/>
      <c r="IR24" s="126"/>
      <c r="IS24" s="126"/>
      <c r="IT24" s="126"/>
      <c r="IU24" s="126"/>
      <c r="IV24" s="126"/>
      <c r="IW24" s="126"/>
      <c r="IX24" s="126"/>
      <c r="IY24" s="126"/>
      <c r="IZ24" s="126"/>
      <c r="JA24" s="126"/>
      <c r="JB24" s="126"/>
      <c r="JC24" s="126"/>
      <c r="JD24" s="126"/>
      <c r="JE24" s="126"/>
      <c r="JF24" s="126"/>
      <c r="JG24" s="126"/>
      <c r="JH24" s="126"/>
      <c r="JI24" s="126"/>
      <c r="JJ24" s="126"/>
      <c r="JK24" s="126"/>
      <c r="JL24" s="126"/>
      <c r="JM24" s="126"/>
      <c r="JN24" s="126"/>
      <c r="JO24" s="126"/>
      <c r="JP24" s="126"/>
      <c r="JQ24" s="126"/>
      <c r="JR24" s="126"/>
      <c r="JS24" s="126"/>
      <c r="JT24" s="126"/>
      <c r="JU24" s="126"/>
      <c r="JV24" s="126"/>
      <c r="JW24" s="126"/>
      <c r="JX24" s="126"/>
      <c r="JY24" s="126"/>
      <c r="JZ24" s="126"/>
      <c r="KA24" s="126"/>
      <c r="KB24" s="126"/>
      <c r="KC24" s="126"/>
      <c r="KD24" s="126"/>
      <c r="KE24" s="126"/>
      <c r="KF24" s="126"/>
      <c r="KG24" s="126"/>
      <c r="KH24" s="126"/>
      <c r="KI24" s="126"/>
      <c r="KJ24" s="126"/>
      <c r="KK24" s="126"/>
      <c r="KL24" s="126"/>
      <c r="KM24" s="126"/>
      <c r="KN24" s="126"/>
      <c r="KO24" s="126"/>
      <c r="KP24" s="126"/>
      <c r="KQ24" s="126"/>
      <c r="KR24" s="126"/>
      <c r="KS24" s="126"/>
      <c r="KT24" s="126"/>
      <c r="KU24" s="126"/>
      <c r="KV24" s="126"/>
      <c r="KW24" s="126"/>
      <c r="KX24" s="126"/>
      <c r="KY24" s="126"/>
      <c r="KZ24" s="126"/>
      <c r="LA24" s="126"/>
      <c r="LB24" s="126"/>
      <c r="LC24" s="126"/>
      <c r="LD24" s="126"/>
      <c r="LE24" s="126"/>
      <c r="LF24" s="126"/>
      <c r="LG24" s="126"/>
      <c r="LH24" s="126"/>
      <c r="LI24" s="126"/>
      <c r="LJ24" s="126"/>
      <c r="LK24" s="126"/>
      <c r="LL24" s="126"/>
      <c r="LM24" s="126"/>
      <c r="LN24" s="126"/>
      <c r="LO24" s="126"/>
      <c r="LP24" s="126"/>
      <c r="LQ24" s="126"/>
      <c r="LR24" s="126"/>
      <c r="LS24" s="126"/>
      <c r="LT24" s="126"/>
      <c r="LU24" s="126"/>
      <c r="LV24" s="126"/>
      <c r="LW24" s="126"/>
      <c r="LX24" s="126"/>
      <c r="LY24" s="126"/>
      <c r="LZ24" s="126"/>
      <c r="MA24" s="126"/>
      <c r="MB24" s="126"/>
      <c r="MC24" s="126"/>
      <c r="MD24" s="126"/>
      <c r="ME24" s="126"/>
      <c r="MF24" s="126"/>
      <c r="MG24" s="126"/>
      <c r="MH24" s="126"/>
      <c r="MI24" s="126"/>
      <c r="MJ24" s="126"/>
      <c r="MK24" s="126"/>
      <c r="ML24" s="126"/>
      <c r="MM24" s="126"/>
      <c r="MN24" s="126"/>
      <c r="MO24" s="126"/>
      <c r="MP24" s="126"/>
      <c r="MQ24" s="126"/>
      <c r="MR24" s="126"/>
      <c r="MS24" s="126"/>
      <c r="MT24" s="126"/>
      <c r="MU24" s="126"/>
      <c r="MV24" s="126"/>
      <c r="MW24" s="126"/>
      <c r="MX24" s="126"/>
      <c r="MY24" s="126"/>
      <c r="MZ24" s="126"/>
      <c r="NA24" s="126"/>
      <c r="NB24" s="126"/>
      <c r="NC24" s="126"/>
      <c r="ND24" s="126"/>
      <c r="NE24" s="126"/>
      <c r="NF24" s="126"/>
      <c r="NG24" s="126"/>
      <c r="NH24" s="126"/>
      <c r="NI24" s="126"/>
      <c r="NJ24" s="126"/>
      <c r="NK24" s="126"/>
      <c r="NL24" s="126"/>
      <c r="NM24" s="126"/>
      <c r="NN24" s="126"/>
      <c r="NO24" s="126"/>
      <c r="NP24" s="126"/>
      <c r="NQ24" s="126"/>
      <c r="NR24" s="126"/>
      <c r="NS24" s="126"/>
      <c r="NT24" s="126"/>
      <c r="NU24" s="126"/>
      <c r="NV24" s="126"/>
      <c r="NW24" s="126"/>
      <c r="NX24" s="126"/>
      <c r="NY24" s="126"/>
      <c r="NZ24" s="126"/>
      <c r="OA24" s="126"/>
      <c r="OB24" s="126"/>
      <c r="OC24" s="126"/>
      <c r="OD24" s="126"/>
      <c r="OE24" s="126"/>
      <c r="OF24" s="126"/>
      <c r="OG24" s="126"/>
      <c r="OH24" s="126"/>
      <c r="OI24" s="126"/>
      <c r="OJ24" s="126"/>
      <c r="OK24" s="126"/>
      <c r="OL24" s="126"/>
      <c r="OM24" s="126"/>
      <c r="ON24" s="126"/>
      <c r="OO24" s="126"/>
      <c r="OP24" s="126"/>
      <c r="OQ24" s="126"/>
      <c r="OR24" s="126"/>
      <c r="OS24" s="126"/>
      <c r="OT24" s="126"/>
      <c r="OU24" s="126"/>
      <c r="OV24" s="126"/>
      <c r="OW24" s="126"/>
      <c r="OX24" s="126"/>
      <c r="OY24" s="126"/>
      <c r="OZ24" s="126"/>
      <c r="PA24" s="126"/>
      <c r="PB24" s="126"/>
      <c r="PC24" s="126"/>
      <c r="PD24" s="126"/>
      <c r="PE24" s="126"/>
      <c r="PF24" s="126"/>
      <c r="PG24" s="126"/>
      <c r="PH24" s="126"/>
      <c r="PI24" s="126"/>
      <c r="PJ24" s="126"/>
      <c r="PK24" s="126"/>
      <c r="PL24" s="126"/>
      <c r="PM24" s="126"/>
      <c r="PN24" s="126"/>
      <c r="PO24" s="126"/>
      <c r="PP24" s="126"/>
      <c r="PQ24" s="126"/>
      <c r="PR24" s="126"/>
      <c r="PS24" s="126"/>
      <c r="PT24" s="126"/>
      <c r="PU24" s="126"/>
      <c r="PV24" s="126"/>
      <c r="PW24" s="126"/>
      <c r="PX24" s="126"/>
      <c r="PY24" s="126"/>
      <c r="PZ24" s="126"/>
      <c r="QA24" s="126"/>
      <c r="QB24" s="126"/>
      <c r="QC24" s="126"/>
      <c r="QD24" s="126"/>
      <c r="QE24" s="126"/>
      <c r="QF24" s="126"/>
      <c r="QG24" s="126"/>
      <c r="QH24" s="126"/>
      <c r="QI24" s="126"/>
      <c r="QJ24" s="126"/>
      <c r="QK24" s="126"/>
      <c r="QL24" s="126"/>
      <c r="QM24" s="126"/>
      <c r="QN24" s="126"/>
      <c r="QO24" s="126"/>
      <c r="QP24" s="126"/>
      <c r="QQ24" s="126"/>
      <c r="QR24" s="126"/>
      <c r="QS24" s="126"/>
      <c r="QT24" s="126"/>
      <c r="QU24" s="126"/>
      <c r="QV24" s="126"/>
      <c r="QW24" s="126"/>
      <c r="QX24" s="126"/>
      <c r="QY24" s="126"/>
      <c r="QZ24" s="126"/>
      <c r="RA24" s="126"/>
      <c r="RB24" s="126"/>
      <c r="RC24" s="126"/>
      <c r="RD24" s="126"/>
      <c r="RE24" s="126"/>
      <c r="RF24" s="126"/>
      <c r="RG24" s="126"/>
      <c r="RH24" s="126"/>
      <c r="RI24" s="126"/>
      <c r="RJ24" s="126"/>
      <c r="RK24" s="126"/>
      <c r="RL24" s="126"/>
      <c r="RM24" s="126"/>
      <c r="RN24" s="126"/>
      <c r="RO24" s="126"/>
      <c r="RP24" s="126"/>
      <c r="RQ24" s="126"/>
      <c r="RR24" s="126"/>
      <c r="RS24" s="126"/>
      <c r="RT24" s="126"/>
      <c r="RU24" s="126"/>
      <c r="RV24" s="126"/>
      <c r="RW24" s="126"/>
      <c r="RX24" s="126"/>
      <c r="RY24" s="126"/>
      <c r="RZ24" s="126"/>
      <c r="SA24" s="126"/>
      <c r="SB24" s="126"/>
      <c r="SC24" s="126"/>
      <c r="SD24" s="126"/>
      <c r="SE24" s="126"/>
      <c r="SF24" s="126"/>
      <c r="SG24" s="126"/>
      <c r="SH24" s="126"/>
      <c r="SI24" s="126"/>
      <c r="SJ24" s="126"/>
      <c r="SK24" s="126"/>
      <c r="SL24" s="126"/>
      <c r="SM24" s="126"/>
      <c r="SN24" s="126"/>
      <c r="SO24" s="126"/>
      <c r="SP24" s="126"/>
      <c r="SQ24" s="126"/>
      <c r="SR24" s="126"/>
      <c r="SS24" s="126"/>
      <c r="ST24" s="126"/>
      <c r="SU24" s="126"/>
      <c r="SV24" s="126"/>
      <c r="SW24" s="126"/>
      <c r="SX24" s="126"/>
      <c r="SY24" s="126"/>
      <c r="SZ24" s="126"/>
      <c r="TA24" s="126"/>
      <c r="TB24" s="126"/>
      <c r="TC24" s="126"/>
      <c r="TD24" s="126"/>
      <c r="TE24" s="126"/>
      <c r="TF24" s="126"/>
      <c r="TG24" s="126"/>
      <c r="TH24" s="126"/>
      <c r="TI24" s="126"/>
      <c r="TJ24" s="126"/>
      <c r="TK24" s="126"/>
      <c r="TL24" s="126"/>
      <c r="TM24" s="126"/>
      <c r="TN24" s="126"/>
      <c r="TO24" s="126"/>
      <c r="TP24" s="126"/>
      <c r="TQ24" s="126"/>
      <c r="TR24" s="126"/>
      <c r="TS24" s="126"/>
      <c r="TT24" s="126"/>
      <c r="TU24" s="126"/>
      <c r="TV24" s="126"/>
      <c r="TW24" s="126"/>
      <c r="TX24" s="126"/>
      <c r="TY24" s="126"/>
      <c r="TZ24" s="126"/>
      <c r="UA24" s="126"/>
      <c r="UB24" s="126"/>
      <c r="UC24" s="126"/>
      <c r="UD24" s="126"/>
      <c r="UE24" s="126"/>
      <c r="UF24" s="126"/>
      <c r="UG24" s="126"/>
      <c r="UH24" s="126"/>
      <c r="UI24" s="126"/>
      <c r="UJ24" s="126"/>
      <c r="UK24" s="126"/>
      <c r="UL24" s="126"/>
      <c r="UM24" s="126"/>
      <c r="UN24" s="126"/>
      <c r="UO24" s="126"/>
      <c r="UP24" s="126"/>
      <c r="UQ24" s="126"/>
      <c r="UR24" s="126"/>
      <c r="US24" s="126"/>
      <c r="UT24" s="126"/>
      <c r="UU24" s="126"/>
      <c r="UV24" s="126"/>
      <c r="UW24" s="126"/>
      <c r="UX24" s="126"/>
      <c r="UY24" s="126"/>
      <c r="UZ24" s="126"/>
      <c r="VA24" s="126"/>
      <c r="VB24" s="126"/>
      <c r="VC24" s="126"/>
      <c r="VD24" s="126"/>
      <c r="VE24" s="126"/>
      <c r="VF24" s="126"/>
      <c r="VG24" s="126"/>
      <c r="VH24" s="126"/>
      <c r="VI24" s="126"/>
      <c r="VJ24" s="126"/>
      <c r="VK24" s="126"/>
      <c r="VL24" s="126"/>
      <c r="VM24" s="126"/>
      <c r="VN24" s="126"/>
      <c r="VO24" s="126"/>
      <c r="VP24" s="126"/>
      <c r="VQ24" s="126"/>
      <c r="VR24" s="126"/>
      <c r="VS24" s="126"/>
      <c r="VT24" s="126"/>
      <c r="VU24" s="126"/>
      <c r="VV24" s="126"/>
      <c r="VW24" s="126"/>
      <c r="VX24" s="126"/>
      <c r="VY24" s="126"/>
      <c r="VZ24" s="126"/>
      <c r="WA24" s="126"/>
      <c r="WB24" s="126"/>
      <c r="WC24" s="126"/>
      <c r="WD24" s="126"/>
      <c r="WE24" s="126"/>
      <c r="WF24" s="126"/>
      <c r="WG24" s="126"/>
      <c r="WH24" s="126"/>
      <c r="WI24" s="126"/>
      <c r="WJ24" s="126"/>
      <c r="WK24" s="126"/>
      <c r="WL24" s="126"/>
      <c r="WM24" s="126"/>
      <c r="WN24" s="126"/>
      <c r="WO24" s="126"/>
      <c r="WP24" s="126"/>
      <c r="WQ24" s="126"/>
      <c r="WR24" s="126"/>
      <c r="WS24" s="126"/>
      <c r="WT24" s="126"/>
      <c r="WU24" s="126"/>
      <c r="WV24" s="126"/>
      <c r="WW24" s="126"/>
      <c r="WX24" s="126"/>
      <c r="WY24" s="126"/>
      <c r="WZ24" s="126"/>
      <c r="XA24" s="126"/>
      <c r="XB24" s="126"/>
      <c r="XC24" s="126"/>
      <c r="XD24" s="126"/>
      <c r="XE24" s="126"/>
      <c r="XF24" s="126"/>
      <c r="XG24" s="126"/>
      <c r="XH24" s="126"/>
      <c r="XI24" s="126"/>
      <c r="XJ24" s="126"/>
      <c r="XK24" s="126"/>
      <c r="XL24" s="126"/>
      <c r="XM24" s="126"/>
      <c r="XN24" s="126"/>
      <c r="XO24" s="126"/>
      <c r="XP24" s="126"/>
      <c r="XQ24" s="126"/>
      <c r="XR24" s="126"/>
      <c r="XS24" s="126"/>
      <c r="XT24" s="126"/>
      <c r="XU24" s="126"/>
      <c r="XV24" s="126"/>
      <c r="XW24" s="126"/>
      <c r="XX24" s="126"/>
      <c r="XY24" s="126"/>
      <c r="XZ24" s="126"/>
      <c r="YA24" s="126"/>
      <c r="YB24" s="126"/>
      <c r="YC24" s="126"/>
      <c r="YD24" s="126"/>
      <c r="YE24" s="126"/>
      <c r="YF24" s="126"/>
      <c r="YG24" s="126"/>
      <c r="YH24" s="126"/>
      <c r="YI24" s="126"/>
      <c r="YJ24" s="126"/>
      <c r="YK24" s="126"/>
      <c r="YL24" s="126"/>
      <c r="YM24" s="126"/>
      <c r="YN24" s="126"/>
      <c r="YO24" s="126"/>
      <c r="YP24" s="126"/>
      <c r="YQ24" s="126"/>
      <c r="YR24" s="126"/>
      <c r="YS24" s="126"/>
      <c r="YT24" s="126"/>
      <c r="YU24" s="126"/>
      <c r="YV24" s="126"/>
      <c r="YW24" s="126"/>
      <c r="YX24" s="126"/>
      <c r="YY24" s="126"/>
      <c r="YZ24" s="126"/>
      <c r="ZA24" s="126"/>
      <c r="ZB24" s="126"/>
      <c r="ZC24" s="126"/>
      <c r="ZD24" s="126"/>
      <c r="ZE24" s="126"/>
      <c r="ZF24" s="126"/>
      <c r="ZG24" s="126"/>
      <c r="ZH24" s="126"/>
      <c r="ZI24" s="126"/>
      <c r="ZJ24" s="126"/>
      <c r="ZK24" s="126"/>
      <c r="ZL24" s="126"/>
      <c r="ZM24" s="126"/>
      <c r="ZN24" s="126"/>
      <c r="ZO24" s="126"/>
      <c r="ZP24" s="126"/>
      <c r="ZQ24" s="126"/>
      <c r="ZR24" s="126"/>
      <c r="ZS24" s="126"/>
      <c r="ZT24" s="126"/>
      <c r="ZU24" s="126"/>
      <c r="ZV24" s="126"/>
      <c r="ZW24" s="126"/>
      <c r="ZX24" s="126"/>
      <c r="ZY24" s="126"/>
      <c r="ZZ24" s="126"/>
      <c r="AAA24" s="126"/>
      <c r="AAB24" s="126"/>
      <c r="AAC24" s="126"/>
      <c r="AAD24" s="126"/>
      <c r="AAE24" s="126"/>
      <c r="AAF24" s="126"/>
      <c r="AAG24" s="126"/>
      <c r="AAH24" s="126"/>
      <c r="AAI24" s="126"/>
      <c r="AAJ24" s="126"/>
      <c r="AAK24" s="126"/>
      <c r="AAL24" s="126"/>
      <c r="AAM24" s="126"/>
      <c r="AAN24" s="126"/>
      <c r="AAO24" s="126"/>
      <c r="AAP24" s="126"/>
      <c r="AAQ24" s="126"/>
      <c r="AAR24" s="126"/>
      <c r="AAS24" s="126"/>
      <c r="AAT24" s="126"/>
      <c r="AAU24" s="126"/>
      <c r="AAV24" s="126"/>
      <c r="AAW24" s="126"/>
      <c r="AAX24" s="126"/>
      <c r="AAY24" s="126"/>
      <c r="AAZ24" s="126"/>
      <c r="ABA24" s="126"/>
      <c r="ABB24" s="126"/>
      <c r="ABC24" s="126"/>
      <c r="ABD24" s="126"/>
      <c r="ABE24" s="126"/>
      <c r="ABF24" s="126"/>
      <c r="ABG24" s="126"/>
      <c r="ABH24" s="126"/>
      <c r="ABI24" s="126"/>
      <c r="ABJ24" s="126"/>
      <c r="ABK24" s="126"/>
      <c r="ABL24" s="126"/>
      <c r="ABM24" s="126"/>
      <c r="ABN24" s="126"/>
      <c r="ABO24" s="126"/>
      <c r="ABP24" s="126"/>
      <c r="ABQ24" s="126"/>
      <c r="ABR24" s="126"/>
      <c r="ABS24" s="126"/>
      <c r="ABT24" s="126"/>
      <c r="ABU24" s="126"/>
      <c r="ABV24" s="126"/>
      <c r="ABW24" s="126"/>
      <c r="ABX24" s="126"/>
      <c r="ABY24" s="126"/>
      <c r="ABZ24" s="126"/>
      <c r="ACA24" s="126"/>
      <c r="ACB24" s="126"/>
      <c r="ACC24" s="126"/>
      <c r="ACD24" s="126"/>
      <c r="ACE24" s="126"/>
      <c r="ACF24" s="126"/>
      <c r="ACG24" s="126"/>
      <c r="ACH24" s="126"/>
      <c r="ACI24" s="126"/>
      <c r="ACJ24" s="126"/>
      <c r="ACK24" s="126"/>
      <c r="ACL24" s="126"/>
      <c r="ACM24" s="126"/>
      <c r="ACN24" s="126"/>
      <c r="ACO24" s="126"/>
      <c r="ACP24" s="126"/>
      <c r="ACQ24" s="126"/>
      <c r="ACR24" s="126"/>
      <c r="ACS24" s="126"/>
      <c r="ACT24" s="126"/>
      <c r="ACU24" s="126"/>
      <c r="ACV24" s="126"/>
      <c r="ACW24" s="126"/>
      <c r="ACX24" s="126"/>
      <c r="ACY24" s="126"/>
      <c r="ACZ24" s="126"/>
      <c r="ADA24" s="126"/>
      <c r="ADB24" s="126"/>
      <c r="ADC24" s="126"/>
      <c r="ADD24" s="126"/>
      <c r="ADE24" s="126"/>
      <c r="ADF24" s="126"/>
      <c r="ADG24" s="126"/>
      <c r="ADH24" s="126"/>
      <c r="ADI24" s="126"/>
      <c r="ADJ24" s="126"/>
      <c r="ADK24" s="126"/>
      <c r="ADL24" s="126"/>
      <c r="ADM24" s="126"/>
      <c r="ADN24" s="126"/>
      <c r="ADO24" s="126"/>
      <c r="ADP24" s="126"/>
      <c r="ADQ24" s="126"/>
      <c r="ADR24" s="126"/>
      <c r="ADS24" s="126"/>
      <c r="ADT24" s="126"/>
      <c r="ADU24" s="126"/>
      <c r="ADV24" s="126"/>
      <c r="ADW24" s="126"/>
      <c r="ADX24" s="126"/>
      <c r="ADY24" s="126"/>
      <c r="ADZ24" s="126"/>
      <c r="AEA24" s="126"/>
      <c r="AEB24" s="126"/>
      <c r="AEC24" s="126"/>
      <c r="AED24" s="126"/>
      <c r="AEE24" s="126"/>
      <c r="AEF24" s="126"/>
      <c r="AEG24" s="126"/>
      <c r="AEH24" s="126"/>
      <c r="AEI24" s="126"/>
      <c r="AEJ24" s="126"/>
      <c r="AEK24" s="126"/>
      <c r="AEL24" s="126"/>
      <c r="AEM24" s="126"/>
      <c r="AEN24" s="126"/>
      <c r="AEO24" s="126"/>
      <c r="AEP24" s="126"/>
      <c r="AEQ24" s="126"/>
      <c r="AER24" s="126"/>
      <c r="AES24" s="126"/>
      <c r="AET24" s="126"/>
      <c r="AEU24" s="126"/>
      <c r="AEV24" s="126"/>
      <c r="AEW24" s="126"/>
      <c r="AEX24" s="126"/>
      <c r="AEY24" s="126"/>
      <c r="AEZ24" s="126"/>
      <c r="AFA24" s="126"/>
      <c r="AFB24" s="126"/>
      <c r="AFC24" s="126"/>
      <c r="AFD24" s="126"/>
      <c r="AFE24" s="126"/>
      <c r="AFF24" s="126"/>
      <c r="AFG24" s="126"/>
      <c r="AFH24" s="126"/>
      <c r="AFI24" s="126"/>
      <c r="AFJ24" s="126"/>
      <c r="AFK24" s="126"/>
      <c r="AFL24" s="126"/>
      <c r="AFM24" s="126"/>
      <c r="AFN24" s="126"/>
      <c r="AFO24" s="126"/>
      <c r="AFP24" s="126"/>
      <c r="AFQ24" s="126"/>
      <c r="AFR24" s="126"/>
      <c r="AFS24" s="126"/>
      <c r="AFT24" s="126"/>
      <c r="AFU24" s="126"/>
      <c r="AFV24" s="126"/>
      <c r="AFW24" s="126"/>
      <c r="AFX24" s="126"/>
      <c r="AFY24" s="126"/>
      <c r="AFZ24" s="126"/>
      <c r="AGA24" s="126"/>
      <c r="AGB24" s="126"/>
      <c r="AGC24" s="126"/>
      <c r="AGD24" s="126"/>
      <c r="AGE24" s="126"/>
      <c r="AGF24" s="126"/>
      <c r="AGG24" s="126"/>
      <c r="AGH24" s="126"/>
      <c r="AGI24" s="126"/>
      <c r="AGJ24" s="126"/>
      <c r="AGK24" s="126"/>
      <c r="AGL24" s="126"/>
      <c r="AGM24" s="126"/>
      <c r="AGN24" s="126"/>
      <c r="AGO24" s="126"/>
      <c r="AGP24" s="126"/>
      <c r="AGQ24" s="126"/>
      <c r="AGR24" s="126"/>
      <c r="AGS24" s="126"/>
      <c r="AGT24" s="126"/>
      <c r="AGU24" s="126"/>
      <c r="AGV24" s="126"/>
      <c r="AGW24" s="126"/>
      <c r="AGX24" s="126"/>
      <c r="AGY24" s="126"/>
      <c r="AGZ24" s="126"/>
      <c r="AHA24" s="126"/>
      <c r="AHB24" s="126"/>
      <c r="AHC24" s="126"/>
      <c r="AHD24" s="126"/>
      <c r="AHE24" s="126"/>
      <c r="AHF24" s="126"/>
      <c r="AHG24" s="126"/>
      <c r="AHH24" s="126"/>
      <c r="AHI24" s="126"/>
      <c r="AHJ24" s="126"/>
      <c r="AHK24" s="126"/>
      <c r="AHL24" s="126"/>
      <c r="AHM24" s="126"/>
      <c r="AHN24" s="126"/>
      <c r="AHO24" s="126"/>
      <c r="AHP24" s="126"/>
      <c r="AHQ24" s="126"/>
      <c r="AHR24" s="126"/>
      <c r="AHS24" s="126"/>
      <c r="AHT24" s="126"/>
      <c r="AHU24" s="126"/>
      <c r="AHV24" s="126"/>
      <c r="AHW24" s="126"/>
      <c r="AHX24" s="126"/>
      <c r="AHY24" s="126"/>
      <c r="AHZ24" s="126"/>
      <c r="AIA24" s="126"/>
      <c r="AIB24" s="126"/>
      <c r="AIC24" s="126"/>
      <c r="AID24" s="126"/>
      <c r="AIE24" s="126"/>
      <c r="AIF24" s="126"/>
      <c r="AIG24" s="126"/>
      <c r="AIH24" s="126"/>
      <c r="AII24" s="126"/>
      <c r="AIJ24" s="126"/>
      <c r="AIK24" s="126"/>
      <c r="AIL24" s="126"/>
      <c r="AIM24" s="126"/>
      <c r="AIN24" s="126"/>
      <c r="AIO24" s="126"/>
      <c r="AIP24" s="126"/>
      <c r="AIQ24" s="126"/>
      <c r="AIR24" s="126"/>
      <c r="AIS24" s="126"/>
      <c r="AIT24" s="126"/>
      <c r="AIU24" s="126"/>
      <c r="AIV24" s="126"/>
      <c r="AIW24" s="126"/>
      <c r="AIX24" s="126"/>
      <c r="AIY24" s="126"/>
      <c r="AIZ24" s="126"/>
      <c r="AJA24" s="126"/>
      <c r="AJB24" s="126"/>
      <c r="AJC24" s="126"/>
      <c r="AJD24" s="126"/>
      <c r="AJE24" s="126"/>
      <c r="AJF24" s="126"/>
      <c r="AJG24" s="126"/>
      <c r="AJH24" s="126"/>
      <c r="AJI24" s="126"/>
      <c r="AJJ24" s="126"/>
      <c r="AJK24" s="126"/>
      <c r="AJL24" s="126"/>
      <c r="AJM24" s="126"/>
      <c r="AJN24" s="126"/>
      <c r="AJO24" s="126"/>
      <c r="AJP24" s="126"/>
      <c r="AJQ24" s="126"/>
      <c r="AJR24" s="126"/>
      <c r="AJS24" s="126"/>
      <c r="AJT24" s="126"/>
      <c r="AJU24" s="126"/>
      <c r="AJV24" s="126"/>
      <c r="AJW24" s="126"/>
      <c r="AJX24" s="126"/>
      <c r="AJY24" s="126"/>
      <c r="AJZ24" s="126"/>
      <c r="AKA24" s="126"/>
      <c r="AKB24" s="126"/>
      <c r="AKC24" s="126"/>
      <c r="AKD24" s="126"/>
      <c r="AKE24" s="126"/>
      <c r="AKF24" s="126"/>
      <c r="AKG24" s="126"/>
      <c r="AKH24" s="126"/>
      <c r="AKI24" s="126"/>
      <c r="AKJ24" s="126"/>
      <c r="AKK24" s="126"/>
      <c r="AKL24" s="126"/>
      <c r="AKM24" s="126"/>
      <c r="AKN24" s="126"/>
      <c r="AKO24" s="126"/>
      <c r="AKP24" s="126"/>
      <c r="AKQ24" s="126"/>
      <c r="AKR24" s="126"/>
      <c r="AKS24" s="126"/>
      <c r="AKT24" s="126"/>
      <c r="AKU24" s="126"/>
      <c r="AKV24" s="126"/>
      <c r="AKW24" s="126"/>
      <c r="AKX24" s="126"/>
      <c r="AKY24" s="126"/>
      <c r="AKZ24" s="126"/>
      <c r="ALA24" s="126"/>
      <c r="ALB24" s="126"/>
      <c r="ALC24" s="126"/>
      <c r="ALD24" s="126"/>
      <c r="ALE24" s="126"/>
      <c r="ALF24" s="126"/>
      <c r="ALG24" s="126"/>
      <c r="ALH24" s="126"/>
      <c r="ALI24" s="126"/>
      <c r="ALJ24" s="126"/>
      <c r="ALK24" s="126"/>
      <c r="ALL24" s="126"/>
      <c r="ALM24" s="126"/>
      <c r="ALN24" s="126"/>
      <c r="ALO24" s="126"/>
      <c r="ALP24" s="126"/>
      <c r="ALQ24" s="126"/>
      <c r="ALR24" s="126"/>
      <c r="ALS24" s="126"/>
      <c r="ALT24" s="126"/>
      <c r="ALU24" s="126"/>
      <c r="ALV24" s="126"/>
      <c r="ALW24" s="126"/>
      <c r="ALX24" s="126"/>
      <c r="ALY24" s="126"/>
      <c r="ALZ24" s="126"/>
      <c r="AMA24" s="126"/>
      <c r="AMB24" s="126"/>
      <c r="AMC24" s="126"/>
      <c r="AMD24" s="126"/>
      <c r="AME24" s="126"/>
      <c r="AMF24" s="126"/>
      <c r="AMG24" s="126"/>
      <c r="AMH24" s="126"/>
      <c r="AMI24" s="126"/>
      <c r="AMJ24" s="126"/>
      <c r="AMK24" s="126"/>
      <c r="AML24" s="126"/>
      <c r="AMM24" s="126"/>
      <c r="AMN24" s="126"/>
      <c r="AMO24" s="126"/>
      <c r="AMP24" s="126"/>
      <c r="AMQ24" s="126"/>
      <c r="AMR24" s="126"/>
      <c r="AMS24" s="126"/>
      <c r="AMT24" s="126"/>
      <c r="AMU24" s="126"/>
      <c r="AMV24" s="126"/>
      <c r="AMW24" s="126"/>
      <c r="AMX24" s="126"/>
      <c r="AMY24" s="126"/>
      <c r="AMZ24" s="126"/>
      <c r="ANA24" s="126"/>
      <c r="ANB24" s="126"/>
      <c r="ANC24" s="126"/>
      <c r="AND24" s="126"/>
      <c r="ANE24" s="126"/>
      <c r="ANF24" s="126"/>
      <c r="ANG24" s="126"/>
      <c r="ANH24" s="126"/>
      <c r="ANI24" s="126"/>
      <c r="ANJ24" s="126"/>
      <c r="ANK24" s="126"/>
      <c r="ANL24" s="126"/>
      <c r="ANM24" s="126"/>
      <c r="ANN24" s="126"/>
      <c r="ANO24" s="126"/>
      <c r="ANP24" s="126"/>
      <c r="ANQ24" s="126"/>
      <c r="ANR24" s="126"/>
      <c r="ANS24" s="126"/>
      <c r="ANT24" s="126"/>
      <c r="ANU24" s="126"/>
      <c r="ANV24" s="126"/>
      <c r="ANW24" s="126"/>
      <c r="ANX24" s="126"/>
      <c r="ANY24" s="126"/>
      <c r="ANZ24" s="126"/>
      <c r="AOA24" s="126"/>
      <c r="AOB24" s="126"/>
      <c r="AOC24" s="126"/>
      <c r="AOD24" s="126"/>
      <c r="AOE24" s="126"/>
      <c r="AOF24" s="126"/>
      <c r="AOG24" s="126"/>
      <c r="AOH24" s="126"/>
      <c r="AOI24" s="126"/>
      <c r="AOJ24" s="126"/>
      <c r="AOK24" s="126"/>
      <c r="AOL24" s="126"/>
      <c r="AOM24" s="126"/>
      <c r="AON24" s="126"/>
      <c r="AOO24" s="126"/>
      <c r="AOP24" s="126"/>
      <c r="AOQ24" s="126"/>
      <c r="AOR24" s="126"/>
      <c r="AOS24" s="126"/>
      <c r="AOT24" s="126"/>
      <c r="AOU24" s="126"/>
      <c r="AOV24" s="126"/>
      <c r="AOW24" s="126"/>
      <c r="AOX24" s="126"/>
      <c r="AOY24" s="126"/>
      <c r="AOZ24" s="126"/>
      <c r="APA24" s="126"/>
      <c r="APB24" s="126"/>
      <c r="APC24" s="126"/>
      <c r="APD24" s="126"/>
      <c r="APE24" s="126"/>
      <c r="APF24" s="126"/>
      <c r="APG24" s="126"/>
      <c r="APH24" s="126"/>
      <c r="API24" s="126"/>
      <c r="APJ24" s="126"/>
      <c r="APK24" s="126"/>
      <c r="APL24" s="126"/>
      <c r="APM24" s="126"/>
      <c r="APN24" s="126"/>
      <c r="APO24" s="126"/>
      <c r="APP24" s="126"/>
      <c r="APQ24" s="126"/>
      <c r="APR24" s="126"/>
      <c r="APS24" s="126"/>
      <c r="APT24" s="126"/>
      <c r="APU24" s="126"/>
      <c r="APV24" s="126"/>
      <c r="APW24" s="126"/>
      <c r="APX24" s="126"/>
      <c r="APY24" s="126"/>
      <c r="APZ24" s="126"/>
      <c r="AQA24" s="126"/>
      <c r="AQB24" s="126"/>
      <c r="AQC24" s="126"/>
      <c r="AQD24" s="126"/>
      <c r="AQE24" s="126"/>
      <c r="AQF24" s="126"/>
      <c r="AQG24" s="126"/>
      <c r="AQH24" s="126"/>
      <c r="AQI24" s="126"/>
      <c r="AQJ24" s="126"/>
      <c r="AQK24" s="126"/>
      <c r="AQL24" s="126"/>
      <c r="AQM24" s="126"/>
      <c r="AQN24" s="126"/>
      <c r="AQO24" s="126"/>
      <c r="AQP24" s="126"/>
      <c r="AQQ24" s="126"/>
      <c r="AQR24" s="126"/>
      <c r="AQS24" s="126"/>
      <c r="AQT24" s="126"/>
      <c r="AQU24" s="126"/>
      <c r="AQV24" s="126"/>
      <c r="AQW24" s="126"/>
      <c r="AQX24" s="126"/>
      <c r="AQY24" s="126"/>
      <c r="AQZ24" s="126"/>
      <c r="ARA24" s="126"/>
      <c r="ARB24" s="126"/>
      <c r="ARC24" s="126"/>
      <c r="ARD24" s="126"/>
      <c r="ARE24" s="126"/>
      <c r="ARF24" s="126"/>
      <c r="ARG24" s="126"/>
      <c r="ARH24" s="126"/>
      <c r="ARI24" s="126"/>
      <c r="ARJ24" s="126"/>
      <c r="ARK24" s="126"/>
      <c r="ARL24" s="126"/>
      <c r="ARM24" s="126"/>
      <c r="ARN24" s="126"/>
      <c r="ARO24" s="126"/>
      <c r="ARP24" s="126"/>
      <c r="ARQ24" s="126"/>
      <c r="ARR24" s="126"/>
      <c r="ARS24" s="126"/>
      <c r="ART24" s="126"/>
      <c r="ARU24" s="126"/>
      <c r="ARV24" s="126"/>
      <c r="ARW24" s="126"/>
      <c r="ARX24" s="126"/>
      <c r="ARY24" s="126"/>
      <c r="ARZ24" s="126"/>
      <c r="ASA24" s="126"/>
      <c r="ASB24" s="126"/>
      <c r="ASC24" s="126"/>
      <c r="ASD24" s="126"/>
      <c r="ASE24" s="126"/>
      <c r="ASF24" s="126"/>
      <c r="ASG24" s="126"/>
      <c r="ASH24" s="126"/>
      <c r="ASI24" s="126"/>
      <c r="ASJ24" s="126"/>
      <c r="ASK24" s="126"/>
      <c r="ASL24" s="126"/>
      <c r="ASM24" s="126"/>
      <c r="ASN24" s="126"/>
      <c r="ASO24" s="126"/>
      <c r="ASP24" s="126"/>
      <c r="ASQ24" s="126"/>
      <c r="ASR24" s="126"/>
      <c r="ASS24" s="126"/>
      <c r="AST24" s="126"/>
      <c r="ASU24" s="126"/>
      <c r="ASV24" s="126"/>
      <c r="ASW24" s="126"/>
      <c r="ASX24" s="126"/>
      <c r="ASY24" s="126"/>
      <c r="ASZ24" s="126"/>
      <c r="ATA24" s="126"/>
      <c r="ATB24" s="126"/>
      <c r="ATC24" s="126"/>
      <c r="ATD24" s="126"/>
      <c r="ATE24" s="126"/>
      <c r="ATF24" s="126"/>
      <c r="ATG24" s="126"/>
      <c r="ATH24" s="126"/>
      <c r="ATI24" s="126"/>
      <c r="ATJ24" s="126"/>
      <c r="ATK24" s="126"/>
      <c r="ATL24" s="126"/>
      <c r="ATM24" s="126"/>
      <c r="ATN24" s="126"/>
      <c r="ATO24" s="126"/>
      <c r="ATP24" s="126"/>
      <c r="ATQ24" s="126"/>
      <c r="ATR24" s="126"/>
      <c r="ATS24" s="126"/>
      <c r="ATT24" s="126"/>
      <c r="ATU24" s="126"/>
      <c r="ATV24" s="126"/>
      <c r="ATW24" s="126"/>
      <c r="ATX24" s="126"/>
      <c r="ATY24" s="126"/>
      <c r="ATZ24" s="126"/>
      <c r="AUA24" s="126"/>
      <c r="AUB24" s="126"/>
      <c r="AUC24" s="126"/>
      <c r="AUD24" s="126"/>
      <c r="AUE24" s="126"/>
      <c r="AUF24" s="126"/>
      <c r="AUG24" s="126"/>
      <c r="AUH24" s="126"/>
      <c r="AUI24" s="126"/>
      <c r="AUJ24" s="126"/>
      <c r="AUK24" s="126"/>
      <c r="AUL24" s="126"/>
      <c r="AUM24" s="126"/>
      <c r="AUN24" s="126"/>
      <c r="AUO24" s="126"/>
      <c r="AUP24" s="126"/>
      <c r="AUQ24" s="126"/>
      <c r="AUR24" s="126"/>
      <c r="AUS24" s="126"/>
      <c r="AUT24" s="126"/>
      <c r="AUU24" s="126"/>
      <c r="AUV24" s="126"/>
      <c r="AUW24" s="126"/>
      <c r="AUX24" s="126"/>
      <c r="AUY24" s="126"/>
      <c r="AUZ24" s="126"/>
      <c r="AVA24" s="126"/>
      <c r="AVB24" s="126"/>
      <c r="AVC24" s="126"/>
      <c r="AVD24" s="126"/>
      <c r="AVE24" s="126"/>
      <c r="AVF24" s="126"/>
      <c r="AVG24" s="126"/>
      <c r="AVH24" s="126"/>
      <c r="AVI24" s="126"/>
      <c r="AVJ24" s="126"/>
      <c r="AVK24" s="126"/>
      <c r="AVL24" s="126"/>
      <c r="AVM24" s="126"/>
      <c r="AVN24" s="126"/>
      <c r="AVO24" s="126"/>
      <c r="AVP24" s="126"/>
      <c r="AVQ24" s="126"/>
      <c r="AVR24" s="126"/>
      <c r="AVS24" s="126"/>
      <c r="AVT24" s="126"/>
      <c r="AVU24" s="126"/>
      <c r="AVV24" s="126"/>
      <c r="AVW24" s="126"/>
      <c r="AVX24" s="126"/>
      <c r="AVY24" s="126"/>
      <c r="AVZ24" s="126"/>
      <c r="AWA24" s="126"/>
      <c r="AWB24" s="126"/>
      <c r="AWC24" s="126"/>
      <c r="AWD24" s="126"/>
      <c r="AWE24" s="126"/>
      <c r="AWF24" s="126"/>
      <c r="AWG24" s="126"/>
      <c r="AWH24" s="126"/>
      <c r="AWI24" s="126"/>
      <c r="AWJ24" s="126"/>
      <c r="AWK24" s="126"/>
      <c r="AWL24" s="126"/>
      <c r="AWM24" s="126"/>
      <c r="AWN24" s="126"/>
      <c r="AWO24" s="126"/>
      <c r="AWP24" s="126"/>
      <c r="AWQ24" s="126"/>
      <c r="AWR24" s="126"/>
      <c r="AWS24" s="126"/>
      <c r="AWT24" s="126"/>
      <c r="AWU24" s="126"/>
      <c r="AWV24" s="126"/>
      <c r="AWW24" s="126"/>
      <c r="AWX24" s="126"/>
      <c r="AWY24" s="126"/>
      <c r="AWZ24" s="126"/>
      <c r="AXA24" s="126"/>
      <c r="AXB24" s="126"/>
      <c r="AXC24" s="126"/>
      <c r="AXD24" s="126"/>
      <c r="AXE24" s="126"/>
      <c r="AXF24" s="126"/>
      <c r="AXG24" s="126"/>
      <c r="AXH24" s="126"/>
      <c r="AXI24" s="126"/>
      <c r="AXJ24" s="126"/>
      <c r="AXK24" s="126"/>
      <c r="AXL24" s="126"/>
      <c r="AXM24" s="126"/>
      <c r="AXN24" s="126"/>
      <c r="AXO24" s="126"/>
      <c r="AXP24" s="126"/>
      <c r="AXQ24" s="126"/>
      <c r="AXR24" s="126"/>
      <c r="AXS24" s="126"/>
      <c r="AXT24" s="126"/>
      <c r="AXU24" s="126"/>
      <c r="AXV24" s="126"/>
      <c r="AXW24" s="126"/>
      <c r="AXX24" s="126"/>
      <c r="AXY24" s="126"/>
      <c r="AXZ24" s="126"/>
      <c r="AYA24" s="126"/>
      <c r="AYB24" s="126"/>
      <c r="AYC24" s="126"/>
      <c r="AYD24" s="126"/>
      <c r="AYE24" s="126"/>
      <c r="AYF24" s="126"/>
      <c r="AYG24" s="126"/>
      <c r="AYH24" s="126"/>
      <c r="AYI24" s="126"/>
      <c r="AYJ24" s="126"/>
      <c r="AYK24" s="126"/>
      <c r="AYL24" s="126"/>
      <c r="AYM24" s="126"/>
      <c r="AYN24" s="126"/>
      <c r="AYO24" s="126"/>
      <c r="AYP24" s="126"/>
      <c r="AYQ24" s="126"/>
      <c r="AYR24" s="126"/>
      <c r="AYS24" s="126"/>
      <c r="AYT24" s="126"/>
      <c r="AYU24" s="126"/>
      <c r="AYV24" s="126"/>
      <c r="AYW24" s="126"/>
      <c r="AYX24" s="126"/>
      <c r="AYY24" s="126"/>
      <c r="AYZ24" s="126"/>
      <c r="AZA24" s="126"/>
      <c r="AZB24" s="126"/>
      <c r="AZC24" s="126"/>
      <c r="AZD24" s="126"/>
      <c r="AZE24" s="126"/>
      <c r="AZF24" s="126"/>
      <c r="AZG24" s="126"/>
      <c r="AZH24" s="126"/>
      <c r="AZI24" s="126"/>
      <c r="AZJ24" s="126"/>
      <c r="AZK24" s="126"/>
      <c r="AZL24" s="126"/>
      <c r="AZM24" s="126"/>
      <c r="AZN24" s="126"/>
      <c r="AZO24" s="126"/>
      <c r="AZP24" s="126"/>
      <c r="AZQ24" s="126"/>
      <c r="AZR24" s="126"/>
      <c r="AZS24" s="126"/>
      <c r="AZT24" s="126"/>
      <c r="AZU24" s="126"/>
      <c r="AZV24" s="126"/>
      <c r="AZW24" s="126"/>
      <c r="AZX24" s="126"/>
      <c r="AZY24" s="126"/>
      <c r="AZZ24" s="126"/>
      <c r="BAA24" s="126"/>
      <c r="BAB24" s="126"/>
      <c r="BAC24" s="126"/>
      <c r="BAD24" s="126"/>
      <c r="BAE24" s="126"/>
      <c r="BAF24" s="126"/>
      <c r="BAG24" s="126"/>
      <c r="BAH24" s="126"/>
      <c r="BAI24" s="126"/>
      <c r="BAJ24" s="126"/>
      <c r="BAK24" s="126"/>
      <c r="BAL24" s="126"/>
      <c r="BAM24" s="126"/>
      <c r="BAN24" s="126"/>
      <c r="BAO24" s="126"/>
      <c r="BAP24" s="126"/>
      <c r="BAQ24" s="126"/>
      <c r="BAR24" s="126"/>
      <c r="BAS24" s="126"/>
      <c r="BAT24" s="126"/>
      <c r="BAU24" s="126"/>
      <c r="BAV24" s="126"/>
      <c r="BAW24" s="126"/>
      <c r="BAX24" s="126"/>
      <c r="BAY24" s="126"/>
      <c r="BAZ24" s="126"/>
      <c r="BBA24" s="126"/>
      <c r="BBB24" s="126"/>
      <c r="BBC24" s="126"/>
      <c r="BBD24" s="126"/>
      <c r="BBE24" s="126"/>
      <c r="BBF24" s="126"/>
      <c r="BBG24" s="126"/>
      <c r="BBH24" s="126"/>
      <c r="BBI24" s="126"/>
      <c r="BBJ24" s="126"/>
      <c r="BBK24" s="126"/>
      <c r="BBL24" s="126"/>
      <c r="BBM24" s="126"/>
      <c r="BBN24" s="126"/>
      <c r="BBO24" s="126"/>
      <c r="BBP24" s="126"/>
      <c r="BBQ24" s="126"/>
      <c r="BBR24" s="126"/>
      <c r="BBS24" s="126"/>
      <c r="BBT24" s="126"/>
      <c r="BBU24" s="126"/>
      <c r="BBV24" s="126"/>
      <c r="BBW24" s="126"/>
      <c r="BBX24" s="126"/>
      <c r="BBY24" s="126"/>
      <c r="BBZ24" s="126"/>
      <c r="BCA24" s="126"/>
      <c r="BCB24" s="126"/>
      <c r="BCC24" s="126"/>
      <c r="BCD24" s="126"/>
      <c r="BCE24" s="126"/>
      <c r="BCF24" s="126"/>
      <c r="BCG24" s="126"/>
      <c r="BCH24" s="126"/>
      <c r="BCI24" s="126"/>
      <c r="BCJ24" s="126"/>
      <c r="BCK24" s="126"/>
      <c r="BCL24" s="126"/>
      <c r="BCM24" s="126"/>
      <c r="BCN24" s="126"/>
      <c r="BCO24" s="126"/>
      <c r="BCP24" s="126"/>
      <c r="BCQ24" s="126"/>
      <c r="BCR24" s="126"/>
      <c r="BCS24" s="126"/>
      <c r="BCT24" s="126"/>
      <c r="BCU24" s="126"/>
      <c r="BCV24" s="126"/>
      <c r="BCW24" s="126"/>
      <c r="BCX24" s="126"/>
      <c r="BCY24" s="126"/>
      <c r="BCZ24" s="126"/>
      <c r="BDA24" s="126"/>
      <c r="BDB24" s="126"/>
      <c r="BDC24" s="126"/>
      <c r="BDD24" s="126"/>
      <c r="BDE24" s="126"/>
      <c r="BDF24" s="126"/>
      <c r="BDG24" s="126"/>
      <c r="BDH24" s="126"/>
      <c r="BDI24" s="126"/>
      <c r="BDJ24" s="126"/>
      <c r="BDK24" s="126"/>
      <c r="BDL24" s="126"/>
      <c r="BDM24" s="126"/>
      <c r="BDN24" s="126"/>
      <c r="BDO24" s="126"/>
      <c r="BDP24" s="126"/>
      <c r="BDQ24" s="126"/>
      <c r="BDR24" s="126"/>
      <c r="BDS24" s="126"/>
      <c r="BDT24" s="126"/>
      <c r="BDU24" s="126"/>
      <c r="BDV24" s="126"/>
      <c r="BDW24" s="126"/>
      <c r="BDX24" s="126"/>
      <c r="BDY24" s="126"/>
      <c r="BDZ24" s="126"/>
      <c r="BEA24" s="126"/>
      <c r="BEB24" s="126"/>
      <c r="BEC24" s="126"/>
      <c r="BED24" s="126"/>
      <c r="BEE24" s="126"/>
      <c r="BEF24" s="126"/>
      <c r="BEG24" s="126"/>
      <c r="BEH24" s="126"/>
      <c r="BEI24" s="126"/>
      <c r="BEJ24" s="126"/>
      <c r="BEK24" s="126"/>
      <c r="BEL24" s="126"/>
      <c r="BEM24" s="126"/>
      <c r="BEN24" s="126"/>
      <c r="BEO24" s="126"/>
      <c r="BEP24" s="126"/>
      <c r="BEQ24" s="126"/>
      <c r="BER24" s="126"/>
      <c r="BES24" s="126"/>
      <c r="BET24" s="126"/>
      <c r="BEU24" s="126"/>
      <c r="BEV24" s="126"/>
      <c r="BEW24" s="126"/>
      <c r="BEX24" s="126"/>
      <c r="BEY24" s="126"/>
      <c r="BEZ24" s="126"/>
      <c r="BFA24" s="126"/>
      <c r="BFB24" s="126"/>
      <c r="BFC24" s="126"/>
      <c r="BFD24" s="126"/>
      <c r="BFE24" s="126"/>
      <c r="BFF24" s="126"/>
      <c r="BFG24" s="126"/>
      <c r="BFH24" s="126"/>
      <c r="BFI24" s="126"/>
      <c r="BFJ24" s="126"/>
      <c r="BFK24" s="126"/>
      <c r="BFL24" s="126"/>
      <c r="BFM24" s="126"/>
      <c r="BFN24" s="126"/>
      <c r="BFO24" s="126"/>
      <c r="BFP24" s="126"/>
      <c r="BFQ24" s="126"/>
      <c r="BFR24" s="126"/>
      <c r="BFS24" s="126"/>
      <c r="BFT24" s="126"/>
      <c r="BFU24" s="126"/>
      <c r="BFV24" s="126"/>
      <c r="BFW24" s="126"/>
      <c r="BFX24" s="126"/>
      <c r="BFY24" s="126"/>
      <c r="BFZ24" s="126"/>
      <c r="BGA24" s="126"/>
      <c r="BGB24" s="126"/>
      <c r="BGC24" s="126"/>
      <c r="BGD24" s="126"/>
      <c r="BGE24" s="126"/>
      <c r="BGF24" s="126"/>
      <c r="BGG24" s="126"/>
      <c r="BGH24" s="126"/>
      <c r="BGI24" s="126"/>
      <c r="BGJ24" s="126"/>
      <c r="BGK24" s="126"/>
      <c r="BGL24" s="126"/>
      <c r="BGM24" s="126"/>
      <c r="BGN24" s="126"/>
      <c r="BGO24" s="126"/>
      <c r="BGP24" s="126"/>
      <c r="BGQ24" s="126"/>
      <c r="BGR24" s="126"/>
      <c r="BGS24" s="126"/>
      <c r="BGT24" s="126"/>
      <c r="BGU24" s="126"/>
      <c r="BGV24" s="126"/>
      <c r="BGW24" s="126"/>
      <c r="BGX24" s="126"/>
      <c r="BGY24" s="126"/>
      <c r="BGZ24" s="126"/>
      <c r="BHA24" s="126"/>
      <c r="BHB24" s="126"/>
      <c r="BHC24" s="126"/>
      <c r="BHD24" s="126"/>
      <c r="BHE24" s="126"/>
      <c r="BHF24" s="126"/>
      <c r="BHG24" s="126"/>
      <c r="BHH24" s="126"/>
      <c r="BHI24" s="126"/>
      <c r="BHJ24" s="126"/>
      <c r="BHK24" s="126"/>
      <c r="BHL24" s="126"/>
      <c r="BHM24" s="126"/>
      <c r="BHN24" s="126"/>
      <c r="BHO24" s="126"/>
      <c r="BHP24" s="126"/>
      <c r="BHQ24" s="126"/>
      <c r="BHR24" s="126"/>
      <c r="BHS24" s="126"/>
      <c r="BHT24" s="126"/>
      <c r="BHU24" s="126"/>
      <c r="BHV24" s="126"/>
      <c r="BHW24" s="126"/>
      <c r="BHX24" s="126"/>
      <c r="BHY24" s="126"/>
      <c r="BHZ24" s="126"/>
      <c r="BIA24" s="126"/>
      <c r="BIB24" s="126"/>
      <c r="BIC24" s="126"/>
      <c r="BID24" s="126"/>
      <c r="BIE24" s="126"/>
      <c r="BIF24" s="126"/>
      <c r="BIG24" s="126"/>
      <c r="BIH24" s="126"/>
      <c r="BII24" s="126"/>
      <c r="BIJ24" s="126"/>
      <c r="BIK24" s="126"/>
      <c r="BIL24" s="126"/>
      <c r="BIM24" s="126"/>
      <c r="BIN24" s="126"/>
      <c r="BIO24" s="126"/>
      <c r="BIP24" s="126"/>
      <c r="BIQ24" s="126"/>
      <c r="BIR24" s="126"/>
      <c r="BIS24" s="126"/>
      <c r="BIT24" s="126"/>
      <c r="BIU24" s="126"/>
      <c r="BIV24" s="126"/>
      <c r="BIW24" s="126"/>
      <c r="BIX24" s="126"/>
      <c r="BIY24" s="126"/>
      <c r="BIZ24" s="126"/>
      <c r="BJA24" s="126"/>
      <c r="BJB24" s="126"/>
      <c r="BJC24" s="126"/>
      <c r="BJD24" s="126"/>
      <c r="BJE24" s="126"/>
      <c r="BJF24" s="126"/>
      <c r="BJG24" s="126"/>
      <c r="BJH24" s="126"/>
      <c r="BJI24" s="126"/>
      <c r="BJJ24" s="126"/>
      <c r="BJK24" s="126"/>
      <c r="BJL24" s="126"/>
      <c r="BJM24" s="126"/>
      <c r="BJN24" s="126"/>
      <c r="BJO24" s="126"/>
      <c r="BJP24" s="126"/>
      <c r="BJQ24" s="126"/>
      <c r="BJR24" s="126"/>
      <c r="BJS24" s="126"/>
      <c r="BJT24" s="126"/>
      <c r="BJU24" s="126"/>
      <c r="BJV24" s="126"/>
      <c r="BJW24" s="126"/>
      <c r="BJX24" s="126"/>
      <c r="BJY24" s="126"/>
      <c r="BJZ24" s="126"/>
      <c r="BKA24" s="126"/>
      <c r="BKB24" s="126"/>
      <c r="BKC24" s="126"/>
      <c r="BKD24" s="126"/>
      <c r="BKE24" s="126"/>
      <c r="BKF24" s="126"/>
      <c r="BKG24" s="126"/>
      <c r="BKH24" s="126"/>
      <c r="BKI24" s="126"/>
      <c r="BKJ24" s="126"/>
      <c r="BKK24" s="126"/>
      <c r="BKL24" s="126"/>
      <c r="BKM24" s="126"/>
      <c r="BKN24" s="126"/>
      <c r="BKO24" s="126"/>
      <c r="BKP24" s="126"/>
      <c r="BKQ24" s="126"/>
      <c r="BKR24" s="126"/>
      <c r="BKS24" s="126"/>
      <c r="BKT24" s="126"/>
      <c r="BKU24" s="126"/>
      <c r="BKV24" s="126"/>
      <c r="BKW24" s="126"/>
      <c r="BKX24" s="126"/>
      <c r="BKY24" s="126"/>
      <c r="BKZ24" s="126"/>
      <c r="BLA24" s="126"/>
      <c r="BLB24" s="126"/>
      <c r="BLC24" s="126"/>
      <c r="BLD24" s="126"/>
      <c r="BLE24" s="126"/>
      <c r="BLF24" s="126"/>
      <c r="BLG24" s="126"/>
      <c r="BLH24" s="126"/>
      <c r="BLI24" s="126"/>
      <c r="BLJ24" s="126"/>
      <c r="BLK24" s="126"/>
      <c r="BLL24" s="126"/>
      <c r="BLM24" s="126"/>
      <c r="BLN24" s="126"/>
      <c r="BLO24" s="126"/>
      <c r="BLP24" s="126"/>
      <c r="BLQ24" s="126"/>
      <c r="BLR24" s="126"/>
      <c r="BLS24" s="126"/>
      <c r="BLT24" s="126"/>
      <c r="BLU24" s="126"/>
      <c r="BLV24" s="126"/>
      <c r="BLW24" s="126"/>
      <c r="BLX24" s="126"/>
      <c r="BLY24" s="126"/>
      <c r="BLZ24" s="126"/>
      <c r="BMA24" s="126"/>
      <c r="BMB24" s="126"/>
      <c r="BMC24" s="126"/>
      <c r="BMD24" s="126"/>
      <c r="BME24" s="126"/>
      <c r="BMF24" s="126"/>
      <c r="BMG24" s="126"/>
      <c r="BMH24" s="126"/>
      <c r="BMI24" s="126"/>
      <c r="BMJ24" s="126"/>
      <c r="BMK24" s="126"/>
      <c r="BML24" s="126"/>
      <c r="BMM24" s="126"/>
      <c r="BMN24" s="126"/>
      <c r="BMO24" s="126"/>
      <c r="BMP24" s="126"/>
      <c r="BMQ24" s="126"/>
      <c r="BMR24" s="126"/>
      <c r="BMS24" s="126"/>
      <c r="BMT24" s="126"/>
      <c r="BMU24" s="126"/>
      <c r="BMV24" s="126"/>
      <c r="BMW24" s="126"/>
      <c r="BMX24" s="126"/>
      <c r="BMY24" s="126"/>
      <c r="BMZ24" s="126"/>
      <c r="BNA24" s="126"/>
      <c r="BNB24" s="126"/>
      <c r="BNC24" s="126"/>
      <c r="BND24" s="126"/>
      <c r="BNE24" s="126"/>
      <c r="BNF24" s="126"/>
      <c r="BNG24" s="126"/>
      <c r="BNH24" s="126"/>
      <c r="BNI24" s="126"/>
      <c r="BNJ24" s="126"/>
      <c r="BNK24" s="126"/>
      <c r="BNL24" s="126"/>
      <c r="BNM24" s="126"/>
      <c r="BNN24" s="126"/>
      <c r="BNO24" s="126"/>
      <c r="BNP24" s="126"/>
      <c r="BNQ24" s="126"/>
      <c r="BNR24" s="126"/>
      <c r="BNS24" s="126"/>
      <c r="BNT24" s="126"/>
      <c r="BNU24" s="126"/>
      <c r="BNV24" s="126"/>
      <c r="BNW24" s="126"/>
      <c r="BNX24" s="126"/>
      <c r="BNY24" s="126"/>
      <c r="BNZ24" s="126"/>
      <c r="BOA24" s="126"/>
      <c r="BOB24" s="126"/>
      <c r="BOC24" s="126"/>
      <c r="BOD24" s="126"/>
      <c r="BOE24" s="126"/>
      <c r="BOF24" s="126"/>
      <c r="BOG24" s="126"/>
      <c r="BOH24" s="126"/>
      <c r="BOI24" s="126"/>
      <c r="BOJ24" s="126"/>
      <c r="BOK24" s="126"/>
      <c r="BOL24" s="126"/>
      <c r="BOM24" s="126"/>
      <c r="BON24" s="126"/>
      <c r="BOO24" s="126"/>
      <c r="BOP24" s="126"/>
      <c r="BOQ24" s="126"/>
      <c r="BOR24" s="126"/>
      <c r="BOS24" s="126"/>
      <c r="BOT24" s="126"/>
      <c r="BOU24" s="126"/>
      <c r="BOV24" s="126"/>
      <c r="BOW24" s="126"/>
      <c r="BOX24" s="126"/>
      <c r="BOY24" s="126"/>
      <c r="BOZ24" s="126"/>
      <c r="BPA24" s="126"/>
      <c r="BPB24" s="126"/>
      <c r="BPC24" s="126"/>
      <c r="BPD24" s="126"/>
      <c r="BPE24" s="126"/>
      <c r="BPF24" s="126"/>
      <c r="BPG24" s="126"/>
      <c r="BPH24" s="126"/>
      <c r="BPI24" s="126"/>
      <c r="BPJ24" s="126"/>
      <c r="BPK24" s="126"/>
      <c r="BPL24" s="126"/>
      <c r="BPM24" s="126"/>
      <c r="BPN24" s="126"/>
      <c r="BPO24" s="126"/>
      <c r="BPP24" s="126"/>
      <c r="BPQ24" s="126"/>
      <c r="BPR24" s="126"/>
      <c r="BPS24" s="126"/>
      <c r="BPT24" s="126"/>
      <c r="BPU24" s="126"/>
      <c r="BPV24" s="126"/>
      <c r="BPW24" s="126"/>
      <c r="BPX24" s="126"/>
      <c r="BPY24" s="126"/>
      <c r="BPZ24" s="126"/>
      <c r="BQA24" s="126"/>
      <c r="BQB24" s="126"/>
      <c r="BQC24" s="126"/>
      <c r="BQD24" s="126"/>
      <c r="BQE24" s="126"/>
      <c r="BQF24" s="126"/>
      <c r="BQG24" s="126"/>
      <c r="BQH24" s="126"/>
      <c r="BQI24" s="126"/>
      <c r="BQJ24" s="126"/>
      <c r="BQK24" s="126"/>
      <c r="BQL24" s="126"/>
      <c r="BQM24" s="126"/>
      <c r="BQN24" s="126"/>
      <c r="BQO24" s="126"/>
      <c r="BQP24" s="126"/>
      <c r="BQQ24" s="126"/>
      <c r="BQR24" s="126"/>
      <c r="BQS24" s="126"/>
      <c r="BQT24" s="126"/>
      <c r="BQU24" s="126"/>
      <c r="BQV24" s="126"/>
      <c r="BQW24" s="126"/>
      <c r="BQX24" s="126"/>
      <c r="BQY24" s="126"/>
      <c r="BQZ24" s="126"/>
      <c r="BRA24" s="126"/>
      <c r="BRB24" s="126"/>
      <c r="BRC24" s="126"/>
      <c r="BRD24" s="126"/>
      <c r="BRE24" s="126"/>
      <c r="BRF24" s="126"/>
      <c r="BRG24" s="126"/>
      <c r="BRH24" s="126"/>
      <c r="BRI24" s="126"/>
      <c r="BRJ24" s="126"/>
      <c r="BRK24" s="126"/>
      <c r="BRL24" s="126"/>
      <c r="BRM24" s="126"/>
      <c r="BRN24" s="126"/>
      <c r="BRO24" s="126"/>
      <c r="BRP24" s="126"/>
      <c r="BRQ24" s="126"/>
      <c r="BRR24" s="126"/>
      <c r="BRS24" s="126"/>
      <c r="BRT24" s="126"/>
      <c r="BRU24" s="126"/>
      <c r="BRV24" s="126"/>
      <c r="BRW24" s="126"/>
      <c r="BRX24" s="126"/>
      <c r="BRY24" s="126"/>
      <c r="BRZ24" s="126"/>
      <c r="BSA24" s="126"/>
      <c r="BSB24" s="126"/>
      <c r="BSC24" s="126"/>
      <c r="BSD24" s="126"/>
      <c r="BSE24" s="126"/>
      <c r="BSF24" s="126"/>
      <c r="BSG24" s="126"/>
      <c r="BSH24" s="126"/>
      <c r="BSI24" s="126"/>
      <c r="BSJ24" s="126"/>
      <c r="BSK24" s="126"/>
      <c r="BSL24" s="126"/>
      <c r="BSM24" s="126"/>
      <c r="BSN24" s="126"/>
      <c r="BSO24" s="126"/>
      <c r="BSP24" s="126"/>
      <c r="BSQ24" s="126"/>
      <c r="BSR24" s="126"/>
      <c r="BSS24" s="126"/>
      <c r="BST24" s="126"/>
      <c r="BSU24" s="126"/>
      <c r="BSV24" s="126"/>
      <c r="BSW24" s="126"/>
      <c r="BSX24" s="126"/>
      <c r="BSY24" s="126"/>
      <c r="BSZ24" s="126"/>
      <c r="BTA24" s="126"/>
      <c r="BTB24" s="126"/>
      <c r="BTC24" s="126"/>
      <c r="BTD24" s="126"/>
      <c r="BTE24" s="126"/>
      <c r="BTF24" s="126"/>
      <c r="BTG24" s="126"/>
      <c r="BTH24" s="126"/>
      <c r="BTI24" s="126"/>
      <c r="BTJ24" s="126"/>
      <c r="BTK24" s="126"/>
      <c r="BTL24" s="126"/>
      <c r="BTM24" s="126"/>
      <c r="BTN24" s="126"/>
      <c r="BTO24" s="126"/>
      <c r="BTP24" s="126"/>
      <c r="BTQ24" s="126"/>
      <c r="BTR24" s="126"/>
      <c r="BTS24" s="126"/>
      <c r="BTT24" s="126"/>
      <c r="BTU24" s="126"/>
      <c r="BTV24" s="126"/>
      <c r="BTW24" s="126"/>
      <c r="BTX24" s="126"/>
      <c r="BTY24" s="126"/>
      <c r="BTZ24" s="126"/>
      <c r="BUA24" s="126"/>
      <c r="BUB24" s="126"/>
      <c r="BUC24" s="126"/>
      <c r="BUD24" s="126"/>
      <c r="BUE24" s="126"/>
      <c r="BUF24" s="126"/>
      <c r="BUG24" s="126"/>
      <c r="BUH24" s="126"/>
      <c r="BUI24" s="126"/>
      <c r="BUJ24" s="126"/>
      <c r="BUK24" s="126"/>
      <c r="BUL24" s="126"/>
      <c r="BUM24" s="126"/>
      <c r="BUN24" s="126"/>
      <c r="BUO24" s="126"/>
      <c r="BUP24" s="126"/>
      <c r="BUQ24" s="126"/>
      <c r="BUR24" s="126"/>
      <c r="BUS24" s="126"/>
      <c r="BUT24" s="126"/>
      <c r="BUU24" s="126"/>
      <c r="BUV24" s="126"/>
      <c r="BUW24" s="126"/>
      <c r="BUX24" s="126"/>
      <c r="BUY24" s="126"/>
      <c r="BUZ24" s="126"/>
      <c r="BVA24" s="126"/>
      <c r="BVB24" s="126"/>
      <c r="BVC24" s="126"/>
      <c r="BVD24" s="126"/>
      <c r="BVE24" s="126"/>
      <c r="BVF24" s="126"/>
      <c r="BVG24" s="126"/>
      <c r="BVH24" s="126"/>
      <c r="BVI24" s="126"/>
      <c r="BVJ24" s="126"/>
      <c r="BVK24" s="126"/>
      <c r="BVL24" s="126"/>
      <c r="BVM24" s="126"/>
      <c r="BVN24" s="126"/>
      <c r="BVO24" s="126"/>
      <c r="BVP24" s="126"/>
      <c r="BVQ24" s="126"/>
      <c r="BVR24" s="126"/>
      <c r="BVS24" s="126"/>
      <c r="BVT24" s="126"/>
      <c r="BVU24" s="126"/>
      <c r="BVV24" s="126"/>
      <c r="BVW24" s="126"/>
      <c r="BVX24" s="126"/>
      <c r="BVY24" s="126"/>
      <c r="BVZ24" s="126"/>
      <c r="BWA24" s="126"/>
      <c r="BWB24" s="126"/>
      <c r="BWC24" s="126"/>
      <c r="BWD24" s="126"/>
      <c r="BWE24" s="126"/>
      <c r="BWF24" s="126"/>
      <c r="BWG24" s="126"/>
      <c r="BWH24" s="126"/>
      <c r="BWI24" s="126"/>
      <c r="BWJ24" s="126"/>
      <c r="BWK24" s="126"/>
      <c r="BWL24" s="126"/>
      <c r="BWM24" s="126"/>
      <c r="BWN24" s="126"/>
      <c r="BWO24" s="126"/>
      <c r="BWP24" s="126"/>
      <c r="BWQ24" s="126"/>
      <c r="BWR24" s="126"/>
      <c r="BWS24" s="126"/>
      <c r="BWT24" s="126"/>
      <c r="BWU24" s="126"/>
      <c r="BWV24" s="126"/>
      <c r="BWW24" s="126"/>
      <c r="BWX24" s="126"/>
      <c r="BWY24" s="126"/>
      <c r="BWZ24" s="126"/>
      <c r="BXA24" s="126"/>
      <c r="BXB24" s="126"/>
      <c r="BXC24" s="126"/>
      <c r="BXD24" s="126"/>
      <c r="BXE24" s="126"/>
      <c r="BXF24" s="126"/>
      <c r="BXG24" s="126"/>
      <c r="BXH24" s="126"/>
      <c r="BXI24" s="126"/>
      <c r="BXJ24" s="126"/>
      <c r="BXK24" s="126"/>
      <c r="BXL24" s="126"/>
      <c r="BXM24" s="126"/>
      <c r="BXN24" s="126"/>
      <c r="BXO24" s="126"/>
      <c r="BXP24" s="126"/>
      <c r="BXQ24" s="126"/>
      <c r="BXR24" s="126"/>
      <c r="BXS24" s="126"/>
      <c r="BXT24" s="126"/>
      <c r="BXU24" s="126"/>
      <c r="BXV24" s="126"/>
      <c r="BXW24" s="126"/>
      <c r="BXX24" s="126"/>
      <c r="BXY24" s="126"/>
      <c r="BXZ24" s="126"/>
      <c r="BYA24" s="126"/>
      <c r="BYB24" s="126"/>
      <c r="BYC24" s="126"/>
      <c r="BYD24" s="126"/>
      <c r="BYE24" s="126"/>
      <c r="BYF24" s="126"/>
      <c r="BYG24" s="126"/>
      <c r="BYH24" s="126"/>
      <c r="BYI24" s="126"/>
      <c r="BYJ24" s="126"/>
      <c r="BYK24" s="126"/>
      <c r="BYL24" s="126"/>
      <c r="BYM24" s="126"/>
      <c r="BYN24" s="126"/>
      <c r="BYO24" s="126"/>
      <c r="BYP24" s="126"/>
      <c r="BYQ24" s="126"/>
      <c r="BYR24" s="126"/>
      <c r="BYS24" s="126"/>
      <c r="BYT24" s="126"/>
      <c r="BYU24" s="126"/>
      <c r="BYV24" s="126"/>
      <c r="BYW24" s="126"/>
      <c r="BYX24" s="126"/>
      <c r="BYY24" s="126"/>
      <c r="BYZ24" s="126"/>
      <c r="BZA24" s="126"/>
      <c r="BZB24" s="126"/>
      <c r="BZC24" s="126"/>
      <c r="BZD24" s="126"/>
      <c r="BZE24" s="126"/>
      <c r="BZF24" s="126"/>
      <c r="BZG24" s="126"/>
      <c r="BZH24" s="126"/>
      <c r="BZI24" s="126"/>
      <c r="BZJ24" s="126"/>
      <c r="BZK24" s="126"/>
      <c r="BZL24" s="126"/>
      <c r="BZM24" s="126"/>
      <c r="BZN24" s="126"/>
      <c r="BZO24" s="126"/>
      <c r="BZP24" s="126"/>
      <c r="BZQ24" s="126"/>
      <c r="BZR24" s="126"/>
      <c r="BZS24" s="126"/>
      <c r="BZT24" s="126"/>
      <c r="BZU24" s="126"/>
      <c r="BZV24" s="126"/>
      <c r="BZW24" s="126"/>
      <c r="BZX24" s="126"/>
      <c r="BZY24" s="126"/>
      <c r="BZZ24" s="126"/>
      <c r="CAA24" s="126"/>
      <c r="CAB24" s="126"/>
      <c r="CAC24" s="126"/>
      <c r="CAD24" s="126"/>
      <c r="CAE24" s="126"/>
      <c r="CAF24" s="126"/>
      <c r="CAG24" s="126"/>
      <c r="CAH24" s="126"/>
      <c r="CAI24" s="126"/>
      <c r="CAJ24" s="126"/>
      <c r="CAK24" s="126"/>
      <c r="CAL24" s="126"/>
      <c r="CAM24" s="126"/>
      <c r="CAN24" s="126"/>
      <c r="CAO24" s="126"/>
      <c r="CAP24" s="126"/>
      <c r="CAQ24" s="126"/>
      <c r="CAR24" s="126"/>
      <c r="CAS24" s="126"/>
      <c r="CAT24" s="126"/>
      <c r="CAU24" s="126"/>
      <c r="CAV24" s="126"/>
      <c r="CAW24" s="126"/>
      <c r="CAX24" s="126"/>
      <c r="CAY24" s="126"/>
      <c r="CAZ24" s="126"/>
      <c r="CBA24" s="126"/>
      <c r="CBB24" s="126"/>
      <c r="CBC24" s="126"/>
      <c r="CBD24" s="126"/>
      <c r="CBE24" s="126"/>
      <c r="CBF24" s="126"/>
      <c r="CBG24" s="126"/>
      <c r="CBH24" s="126"/>
      <c r="CBI24" s="126"/>
      <c r="CBJ24" s="126"/>
      <c r="CBK24" s="126"/>
      <c r="CBL24" s="126"/>
      <c r="CBM24" s="126"/>
      <c r="CBN24" s="126"/>
      <c r="CBO24" s="126"/>
      <c r="CBP24" s="126"/>
      <c r="CBQ24" s="126"/>
      <c r="CBR24" s="126"/>
      <c r="CBS24" s="126"/>
      <c r="CBT24" s="126"/>
      <c r="CBU24" s="126"/>
      <c r="CBV24" s="126"/>
      <c r="CBW24" s="126"/>
      <c r="CBX24" s="126"/>
      <c r="CBY24" s="126"/>
      <c r="CBZ24" s="126"/>
      <c r="CCA24" s="126"/>
      <c r="CCB24" s="126"/>
      <c r="CCC24" s="126"/>
      <c r="CCD24" s="126"/>
      <c r="CCE24" s="126"/>
      <c r="CCF24" s="126"/>
      <c r="CCG24" s="126"/>
      <c r="CCH24" s="126"/>
      <c r="CCI24" s="126"/>
      <c r="CCJ24" s="126"/>
      <c r="CCK24" s="126"/>
      <c r="CCL24" s="126"/>
      <c r="CCM24" s="126"/>
      <c r="CCN24" s="126"/>
      <c r="CCO24" s="126"/>
      <c r="CCP24" s="126"/>
      <c r="CCQ24" s="126"/>
      <c r="CCR24" s="126"/>
      <c r="CCS24" s="126"/>
      <c r="CCT24" s="126"/>
      <c r="CCU24" s="126"/>
      <c r="CCV24" s="126"/>
      <c r="CCW24" s="126"/>
      <c r="CCX24" s="126"/>
      <c r="CCY24" s="126"/>
      <c r="CCZ24" s="126"/>
      <c r="CDA24" s="126"/>
      <c r="CDB24" s="126"/>
      <c r="CDC24" s="126"/>
      <c r="CDD24" s="126"/>
      <c r="CDE24" s="126"/>
      <c r="CDF24" s="126"/>
      <c r="CDG24" s="126"/>
      <c r="CDH24" s="126"/>
      <c r="CDI24" s="126"/>
      <c r="CDJ24" s="126"/>
      <c r="CDK24" s="126"/>
      <c r="CDL24" s="126"/>
      <c r="CDM24" s="126"/>
      <c r="CDN24" s="126"/>
      <c r="CDO24" s="126"/>
      <c r="CDP24" s="126"/>
      <c r="CDQ24" s="126"/>
      <c r="CDR24" s="126"/>
      <c r="CDS24" s="126"/>
      <c r="CDT24" s="126"/>
      <c r="CDU24" s="126"/>
      <c r="CDV24" s="126"/>
      <c r="CDW24" s="126"/>
      <c r="CDX24" s="126"/>
      <c r="CDY24" s="126"/>
      <c r="CDZ24" s="126"/>
      <c r="CEA24" s="126"/>
      <c r="CEB24" s="126"/>
      <c r="CEC24" s="126"/>
      <c r="CED24" s="126"/>
      <c r="CEE24" s="126"/>
      <c r="CEF24" s="126"/>
      <c r="CEG24" s="126"/>
      <c r="CEH24" s="126"/>
      <c r="CEI24" s="126"/>
      <c r="CEJ24" s="126"/>
      <c r="CEK24" s="126"/>
      <c r="CEL24" s="126"/>
      <c r="CEM24" s="126"/>
      <c r="CEN24" s="126"/>
      <c r="CEO24" s="126"/>
      <c r="CEP24" s="126"/>
      <c r="CEQ24" s="126"/>
      <c r="CER24" s="126"/>
      <c r="CES24" s="126"/>
      <c r="CET24" s="126"/>
      <c r="CEU24" s="126"/>
      <c r="CEV24" s="126"/>
      <c r="CEW24" s="126"/>
      <c r="CEX24" s="126"/>
      <c r="CEY24" s="126"/>
      <c r="CEZ24" s="126"/>
      <c r="CFA24" s="126"/>
      <c r="CFB24" s="126"/>
      <c r="CFC24" s="126"/>
      <c r="CFD24" s="126"/>
      <c r="CFE24" s="126"/>
      <c r="CFF24" s="126"/>
      <c r="CFG24" s="126"/>
      <c r="CFH24" s="126"/>
      <c r="CFI24" s="126"/>
      <c r="CFJ24" s="126"/>
      <c r="CFK24" s="126"/>
      <c r="CFL24" s="126"/>
      <c r="CFM24" s="126"/>
      <c r="CFN24" s="126"/>
      <c r="CFO24" s="126"/>
      <c r="CFP24" s="126"/>
      <c r="CFQ24" s="126"/>
      <c r="CFR24" s="126"/>
      <c r="CFS24" s="126"/>
      <c r="CFT24" s="126"/>
      <c r="CFU24" s="126"/>
      <c r="CFV24" s="126"/>
      <c r="CFW24" s="126"/>
      <c r="CFX24" s="126"/>
      <c r="CFY24" s="126"/>
      <c r="CFZ24" s="126"/>
      <c r="CGA24" s="126"/>
      <c r="CGB24" s="126"/>
      <c r="CGC24" s="126"/>
      <c r="CGD24" s="126"/>
      <c r="CGE24" s="126"/>
      <c r="CGF24" s="126"/>
      <c r="CGG24" s="126"/>
      <c r="CGH24" s="126"/>
      <c r="CGI24" s="126"/>
      <c r="CGJ24" s="126"/>
      <c r="CGK24" s="126"/>
      <c r="CGL24" s="126"/>
      <c r="CGM24" s="126"/>
      <c r="CGN24" s="126"/>
      <c r="CGO24" s="126"/>
      <c r="CGP24" s="126"/>
      <c r="CGQ24" s="126"/>
      <c r="CGR24" s="126"/>
      <c r="CGS24" s="126"/>
      <c r="CGT24" s="126"/>
      <c r="CGU24" s="126"/>
      <c r="CGV24" s="126"/>
      <c r="CGW24" s="126"/>
      <c r="CGX24" s="126"/>
      <c r="CGY24" s="126"/>
      <c r="CGZ24" s="126"/>
      <c r="CHA24" s="126"/>
      <c r="CHB24" s="126"/>
      <c r="CHC24" s="126"/>
      <c r="CHD24" s="126"/>
      <c r="CHE24" s="126"/>
      <c r="CHF24" s="126"/>
      <c r="CHG24" s="126"/>
      <c r="CHH24" s="126"/>
      <c r="CHI24" s="126"/>
      <c r="CHJ24" s="126"/>
      <c r="CHK24" s="126"/>
      <c r="CHL24" s="126"/>
      <c r="CHM24" s="126"/>
      <c r="CHN24" s="126"/>
      <c r="CHO24" s="126"/>
      <c r="CHP24" s="126"/>
      <c r="CHQ24" s="126"/>
      <c r="CHR24" s="126"/>
      <c r="CHS24" s="126"/>
      <c r="CHT24" s="126"/>
      <c r="CHU24" s="126"/>
      <c r="CHV24" s="126"/>
      <c r="CHW24" s="126"/>
      <c r="CHX24" s="126"/>
      <c r="CHY24" s="126"/>
      <c r="CHZ24" s="126"/>
      <c r="CIA24" s="126"/>
      <c r="CIB24" s="126"/>
      <c r="CIC24" s="126"/>
      <c r="CID24" s="126"/>
      <c r="CIE24" s="126"/>
      <c r="CIF24" s="126"/>
      <c r="CIG24" s="126"/>
      <c r="CIH24" s="126"/>
      <c r="CII24" s="126"/>
      <c r="CIJ24" s="126"/>
      <c r="CIK24" s="126"/>
      <c r="CIL24" s="126"/>
      <c r="CIM24" s="126"/>
      <c r="CIN24" s="126"/>
      <c r="CIO24" s="126"/>
      <c r="CIP24" s="126"/>
      <c r="CIQ24" s="126"/>
      <c r="CIR24" s="126"/>
      <c r="CIS24" s="126"/>
      <c r="CIT24" s="126"/>
      <c r="CIU24" s="126"/>
      <c r="CIV24" s="126"/>
      <c r="CIW24" s="126"/>
      <c r="CIX24" s="126"/>
      <c r="CIY24" s="126"/>
      <c r="CIZ24" s="126"/>
      <c r="CJA24" s="126"/>
      <c r="CJB24" s="126"/>
      <c r="CJC24" s="126"/>
      <c r="CJD24" s="126"/>
      <c r="CJE24" s="126"/>
      <c r="CJF24" s="126"/>
      <c r="CJG24" s="126"/>
      <c r="CJH24" s="126"/>
      <c r="CJI24" s="126"/>
      <c r="CJJ24" s="126"/>
      <c r="CJK24" s="126"/>
      <c r="CJL24" s="126"/>
      <c r="CJM24" s="126"/>
      <c r="CJN24" s="126"/>
      <c r="CJO24" s="126"/>
      <c r="CJP24" s="126"/>
      <c r="CJQ24" s="126"/>
      <c r="CJR24" s="126"/>
      <c r="CJS24" s="126"/>
      <c r="CJT24" s="126"/>
      <c r="CJU24" s="126"/>
      <c r="CJV24" s="126"/>
      <c r="CJW24" s="126"/>
      <c r="CJX24" s="126"/>
      <c r="CJY24" s="126"/>
      <c r="CJZ24" s="126"/>
      <c r="CKA24" s="126"/>
      <c r="CKB24" s="126"/>
      <c r="CKC24" s="126"/>
      <c r="CKD24" s="126"/>
      <c r="CKE24" s="126"/>
      <c r="CKF24" s="126"/>
      <c r="CKG24" s="126"/>
      <c r="CKH24" s="126"/>
      <c r="CKI24" s="126"/>
      <c r="CKJ24" s="126"/>
      <c r="CKK24" s="126"/>
      <c r="CKL24" s="126"/>
      <c r="CKM24" s="126"/>
      <c r="CKN24" s="126"/>
      <c r="CKO24" s="126"/>
      <c r="CKP24" s="126"/>
      <c r="CKQ24" s="126"/>
      <c r="CKR24" s="126"/>
      <c r="CKS24" s="126"/>
      <c r="CKT24" s="126"/>
      <c r="CKU24" s="126"/>
      <c r="CKV24" s="126"/>
      <c r="CKW24" s="126"/>
      <c r="CKX24" s="126"/>
      <c r="CKY24" s="126"/>
      <c r="CKZ24" s="126"/>
      <c r="CLA24" s="126"/>
      <c r="CLB24" s="126"/>
      <c r="CLC24" s="126"/>
      <c r="CLD24" s="126"/>
      <c r="CLE24" s="126"/>
      <c r="CLF24" s="126"/>
      <c r="CLG24" s="126"/>
      <c r="CLH24" s="126"/>
      <c r="CLI24" s="126"/>
      <c r="CLJ24" s="126"/>
      <c r="CLK24" s="126"/>
      <c r="CLL24" s="126"/>
      <c r="CLM24" s="126"/>
      <c r="CLN24" s="126"/>
      <c r="CLO24" s="126"/>
      <c r="CLP24" s="126"/>
      <c r="CLQ24" s="126"/>
      <c r="CLR24" s="126"/>
      <c r="CLS24" s="126"/>
      <c r="CLT24" s="126"/>
      <c r="CLU24" s="126"/>
      <c r="CLV24" s="126"/>
      <c r="CLW24" s="126"/>
      <c r="CLX24" s="126"/>
      <c r="CLY24" s="126"/>
      <c r="CLZ24" s="126"/>
      <c r="CMA24" s="126"/>
      <c r="CMB24" s="126"/>
      <c r="CMC24" s="126"/>
      <c r="CMD24" s="126"/>
      <c r="CME24" s="126"/>
      <c r="CMF24" s="126"/>
      <c r="CMG24" s="126"/>
      <c r="CMH24" s="126"/>
      <c r="CMI24" s="126"/>
      <c r="CMJ24" s="126"/>
      <c r="CMK24" s="126"/>
      <c r="CML24" s="126"/>
      <c r="CMM24" s="126"/>
      <c r="CMN24" s="126"/>
      <c r="CMO24" s="126"/>
      <c r="CMP24" s="126"/>
      <c r="CMQ24" s="126"/>
      <c r="CMR24" s="126"/>
      <c r="CMS24" s="126"/>
      <c r="CMT24" s="126"/>
      <c r="CMU24" s="126"/>
      <c r="CMV24" s="126"/>
      <c r="CMW24" s="126"/>
      <c r="CMX24" s="126"/>
      <c r="CMY24" s="126"/>
      <c r="CMZ24" s="126"/>
      <c r="CNA24" s="126"/>
      <c r="CNB24" s="126"/>
      <c r="CNC24" s="126"/>
      <c r="CND24" s="126"/>
      <c r="CNE24" s="126"/>
      <c r="CNF24" s="126"/>
      <c r="CNG24" s="126"/>
      <c r="CNH24" s="126"/>
      <c r="CNI24" s="126"/>
      <c r="CNJ24" s="126"/>
      <c r="CNK24" s="126"/>
      <c r="CNL24" s="126"/>
      <c r="CNM24" s="126"/>
      <c r="CNN24" s="126"/>
      <c r="CNO24" s="126"/>
      <c r="CNP24" s="126"/>
      <c r="CNQ24" s="126"/>
      <c r="CNR24" s="126"/>
      <c r="CNS24" s="126"/>
      <c r="CNT24" s="126"/>
      <c r="CNU24" s="126"/>
      <c r="CNV24" s="126"/>
      <c r="CNW24" s="126"/>
      <c r="CNX24" s="126"/>
      <c r="CNY24" s="126"/>
      <c r="CNZ24" s="126"/>
      <c r="COA24" s="126"/>
      <c r="COB24" s="126"/>
      <c r="COC24" s="126"/>
      <c r="COD24" s="126"/>
      <c r="COE24" s="126"/>
      <c r="COF24" s="126"/>
      <c r="COG24" s="126"/>
      <c r="COH24" s="126"/>
      <c r="COI24" s="126"/>
      <c r="COJ24" s="126"/>
      <c r="COK24" s="126"/>
      <c r="COL24" s="126"/>
      <c r="COM24" s="126"/>
      <c r="CON24" s="126"/>
      <c r="COO24" s="126"/>
      <c r="COP24" s="126"/>
      <c r="COQ24" s="126"/>
      <c r="COR24" s="126"/>
      <c r="COS24" s="126"/>
      <c r="COT24" s="126"/>
      <c r="COU24" s="126"/>
      <c r="COV24" s="126"/>
      <c r="COW24" s="126"/>
      <c r="COX24" s="126"/>
      <c r="COY24" s="126"/>
      <c r="COZ24" s="126"/>
      <c r="CPA24" s="126"/>
      <c r="CPB24" s="126"/>
      <c r="CPC24" s="126"/>
      <c r="CPD24" s="126"/>
      <c r="CPE24" s="126"/>
      <c r="CPF24" s="126"/>
      <c r="CPG24" s="126"/>
      <c r="CPH24" s="126"/>
      <c r="CPI24" s="126"/>
      <c r="CPJ24" s="126"/>
      <c r="CPK24" s="126"/>
      <c r="CPL24" s="126"/>
      <c r="CPM24" s="126"/>
      <c r="CPN24" s="126"/>
      <c r="CPO24" s="126"/>
      <c r="CPP24" s="126"/>
      <c r="CPQ24" s="126"/>
      <c r="CPR24" s="126"/>
      <c r="CPS24" s="126"/>
      <c r="CPT24" s="126"/>
      <c r="CPU24" s="126"/>
      <c r="CPV24" s="126"/>
      <c r="CPW24" s="126"/>
      <c r="CPX24" s="126"/>
      <c r="CPY24" s="126"/>
      <c r="CPZ24" s="126"/>
      <c r="CQA24" s="126"/>
      <c r="CQB24" s="126"/>
      <c r="CQC24" s="126"/>
      <c r="CQD24" s="126"/>
      <c r="CQE24" s="126"/>
      <c r="CQF24" s="126"/>
      <c r="CQG24" s="126"/>
      <c r="CQH24" s="126"/>
      <c r="CQI24" s="126"/>
      <c r="CQJ24" s="126"/>
      <c r="CQK24" s="126"/>
      <c r="CQL24" s="126"/>
      <c r="CQM24" s="126"/>
      <c r="CQN24" s="126"/>
      <c r="CQO24" s="126"/>
      <c r="CQP24" s="126"/>
      <c r="CQQ24" s="126"/>
      <c r="CQR24" s="126"/>
      <c r="CQS24" s="126"/>
      <c r="CQT24" s="126"/>
      <c r="CQU24" s="126"/>
      <c r="CQV24" s="126"/>
      <c r="CQW24" s="126"/>
      <c r="CQX24" s="126"/>
      <c r="CQY24" s="126"/>
      <c r="CQZ24" s="126"/>
      <c r="CRA24" s="126"/>
      <c r="CRB24" s="126"/>
      <c r="CRC24" s="126"/>
      <c r="CRD24" s="126"/>
      <c r="CRE24" s="126"/>
      <c r="CRF24" s="126"/>
      <c r="CRG24" s="126"/>
      <c r="CRH24" s="126"/>
      <c r="CRI24" s="126"/>
      <c r="CRJ24" s="126"/>
      <c r="CRK24" s="126"/>
      <c r="CRL24" s="126"/>
      <c r="CRM24" s="126"/>
      <c r="CRN24" s="126"/>
      <c r="CRO24" s="126"/>
      <c r="CRP24" s="126"/>
      <c r="CRQ24" s="126"/>
      <c r="CRR24" s="126"/>
      <c r="CRS24" s="126"/>
      <c r="CRT24" s="126"/>
      <c r="CRU24" s="126"/>
      <c r="CRV24" s="126"/>
      <c r="CRW24" s="126"/>
      <c r="CRX24" s="126"/>
      <c r="CRY24" s="126"/>
      <c r="CRZ24" s="126"/>
      <c r="CSA24" s="126"/>
      <c r="CSB24" s="126"/>
      <c r="CSC24" s="126"/>
      <c r="CSD24" s="126"/>
      <c r="CSE24" s="126"/>
      <c r="CSF24" s="126"/>
      <c r="CSG24" s="126"/>
      <c r="CSH24" s="126"/>
      <c r="CSI24" s="126"/>
      <c r="CSJ24" s="126"/>
      <c r="CSK24" s="126"/>
      <c r="CSL24" s="126"/>
      <c r="CSM24" s="126"/>
      <c r="CSN24" s="126"/>
      <c r="CSO24" s="126"/>
      <c r="CSP24" s="126"/>
      <c r="CSQ24" s="126"/>
      <c r="CSR24" s="126"/>
      <c r="CSS24" s="126"/>
      <c r="CST24" s="126"/>
      <c r="CSU24" s="126"/>
      <c r="CSV24" s="126"/>
      <c r="CSW24" s="126"/>
      <c r="CSX24" s="126"/>
      <c r="CSY24" s="126"/>
      <c r="CSZ24" s="126"/>
      <c r="CTA24" s="126"/>
      <c r="CTB24" s="126"/>
      <c r="CTC24" s="126"/>
      <c r="CTD24" s="126"/>
      <c r="CTE24" s="126"/>
      <c r="CTF24" s="126"/>
      <c r="CTG24" s="126"/>
      <c r="CTH24" s="126"/>
      <c r="CTI24" s="126"/>
      <c r="CTJ24" s="126"/>
      <c r="CTK24" s="126"/>
      <c r="CTL24" s="126"/>
      <c r="CTM24" s="126"/>
      <c r="CTN24" s="126"/>
      <c r="CTO24" s="126"/>
      <c r="CTP24" s="126"/>
      <c r="CTQ24" s="126"/>
      <c r="CTR24" s="126"/>
      <c r="CTS24" s="126"/>
      <c r="CTT24" s="126"/>
      <c r="CTU24" s="126"/>
      <c r="CTV24" s="126"/>
      <c r="CTW24" s="126"/>
      <c r="CTX24" s="126"/>
      <c r="CTY24" s="126"/>
      <c r="CTZ24" s="126"/>
      <c r="CUA24" s="126"/>
      <c r="CUB24" s="126"/>
      <c r="CUC24" s="126"/>
      <c r="CUD24" s="126"/>
      <c r="CUE24" s="126"/>
      <c r="CUF24" s="126"/>
      <c r="CUG24" s="126"/>
      <c r="CUH24" s="126"/>
      <c r="CUI24" s="126"/>
      <c r="CUJ24" s="126"/>
      <c r="CUK24" s="126"/>
      <c r="CUL24" s="126"/>
      <c r="CUM24" s="126"/>
      <c r="CUN24" s="126"/>
      <c r="CUO24" s="126"/>
      <c r="CUP24" s="126"/>
      <c r="CUQ24" s="126"/>
      <c r="CUR24" s="126"/>
      <c r="CUS24" s="126"/>
      <c r="CUT24" s="126"/>
      <c r="CUU24" s="126"/>
      <c r="CUV24" s="126"/>
      <c r="CUW24" s="126"/>
      <c r="CUX24" s="126"/>
      <c r="CUY24" s="126"/>
      <c r="CUZ24" s="126"/>
      <c r="CVA24" s="126"/>
      <c r="CVB24" s="126"/>
      <c r="CVC24" s="126"/>
      <c r="CVD24" s="126"/>
      <c r="CVE24" s="126"/>
      <c r="CVF24" s="126"/>
      <c r="CVG24" s="126"/>
      <c r="CVH24" s="126"/>
      <c r="CVI24" s="126"/>
      <c r="CVJ24" s="126"/>
      <c r="CVK24" s="126"/>
      <c r="CVL24" s="126"/>
      <c r="CVM24" s="126"/>
      <c r="CVN24" s="126"/>
      <c r="CVO24" s="126"/>
      <c r="CVP24" s="126"/>
      <c r="CVQ24" s="126"/>
      <c r="CVR24" s="126"/>
      <c r="CVS24" s="126"/>
      <c r="CVT24" s="126"/>
      <c r="CVU24" s="126"/>
      <c r="CVV24" s="126"/>
      <c r="CVW24" s="126"/>
      <c r="CVX24" s="126"/>
      <c r="CVY24" s="126"/>
      <c r="CVZ24" s="126"/>
      <c r="CWA24" s="126"/>
      <c r="CWB24" s="126"/>
      <c r="CWC24" s="126"/>
      <c r="CWD24" s="126"/>
      <c r="CWE24" s="126"/>
      <c r="CWF24" s="126"/>
      <c r="CWG24" s="126"/>
      <c r="CWH24" s="126"/>
      <c r="CWI24" s="126"/>
      <c r="CWJ24" s="126"/>
      <c r="CWK24" s="126"/>
      <c r="CWL24" s="126"/>
      <c r="CWM24" s="126"/>
      <c r="CWN24" s="126"/>
      <c r="CWO24" s="126"/>
      <c r="CWP24" s="126"/>
      <c r="CWQ24" s="126"/>
      <c r="CWR24" s="126"/>
      <c r="CWS24" s="126"/>
      <c r="CWT24" s="126"/>
      <c r="CWU24" s="126"/>
      <c r="CWV24" s="126"/>
      <c r="CWW24" s="126"/>
      <c r="CWX24" s="126"/>
      <c r="CWY24" s="126"/>
      <c r="CWZ24" s="126"/>
      <c r="CXA24" s="126"/>
      <c r="CXB24" s="126"/>
      <c r="CXC24" s="126"/>
      <c r="CXD24" s="126"/>
      <c r="CXE24" s="126"/>
      <c r="CXF24" s="126"/>
      <c r="CXG24" s="126"/>
      <c r="CXH24" s="126"/>
      <c r="CXI24" s="126"/>
      <c r="CXJ24" s="126"/>
      <c r="CXK24" s="126"/>
      <c r="CXL24" s="126"/>
      <c r="CXM24" s="126"/>
      <c r="CXN24" s="126"/>
      <c r="CXO24" s="126"/>
      <c r="CXP24" s="126"/>
      <c r="CXQ24" s="126"/>
      <c r="CXR24" s="126"/>
      <c r="CXS24" s="126"/>
      <c r="CXT24" s="126"/>
      <c r="CXU24" s="126"/>
      <c r="CXV24" s="126"/>
      <c r="CXW24" s="126"/>
      <c r="CXX24" s="126"/>
      <c r="CXY24" s="126"/>
      <c r="CXZ24" s="126"/>
      <c r="CYA24" s="126"/>
      <c r="CYB24" s="126"/>
      <c r="CYC24" s="126"/>
      <c r="CYD24" s="126"/>
      <c r="CYE24" s="126"/>
      <c r="CYF24" s="126"/>
      <c r="CYG24" s="126"/>
      <c r="CYH24" s="126"/>
      <c r="CYI24" s="126"/>
      <c r="CYJ24" s="126"/>
      <c r="CYK24" s="126"/>
      <c r="CYL24" s="126"/>
      <c r="CYM24" s="126"/>
      <c r="CYN24" s="126"/>
      <c r="CYO24" s="126"/>
      <c r="CYP24" s="126"/>
      <c r="CYQ24" s="126"/>
      <c r="CYR24" s="126"/>
      <c r="CYS24" s="126"/>
      <c r="CYT24" s="126"/>
      <c r="CYU24" s="126"/>
      <c r="CYV24" s="126"/>
      <c r="CYW24" s="126"/>
      <c r="CYX24" s="126"/>
      <c r="CYY24" s="126"/>
      <c r="CYZ24" s="126"/>
      <c r="CZA24" s="126"/>
      <c r="CZB24" s="126"/>
      <c r="CZC24" s="126"/>
      <c r="CZD24" s="126"/>
      <c r="CZE24" s="126"/>
      <c r="CZF24" s="126"/>
      <c r="CZG24" s="126"/>
      <c r="CZH24" s="126"/>
      <c r="CZI24" s="126"/>
      <c r="CZJ24" s="126"/>
      <c r="CZK24" s="126"/>
      <c r="CZL24" s="126"/>
      <c r="CZM24" s="126"/>
      <c r="CZN24" s="126"/>
      <c r="CZO24" s="126"/>
      <c r="CZP24" s="126"/>
      <c r="CZQ24" s="126"/>
      <c r="CZR24" s="126"/>
      <c r="CZS24" s="126"/>
      <c r="CZT24" s="126"/>
      <c r="CZU24" s="126"/>
      <c r="CZV24" s="126"/>
      <c r="CZW24" s="126"/>
      <c r="CZX24" s="126"/>
      <c r="CZY24" s="126"/>
      <c r="CZZ24" s="126"/>
      <c r="DAA24" s="126"/>
      <c r="DAB24" s="126"/>
      <c r="DAC24" s="126"/>
      <c r="DAD24" s="126"/>
      <c r="DAE24" s="126"/>
      <c r="DAF24" s="126"/>
      <c r="DAG24" s="126"/>
      <c r="DAH24" s="126"/>
      <c r="DAI24" s="126"/>
      <c r="DAJ24" s="126"/>
      <c r="DAK24" s="126"/>
      <c r="DAL24" s="126"/>
      <c r="DAM24" s="126"/>
      <c r="DAN24" s="126"/>
      <c r="DAO24" s="126"/>
      <c r="DAP24" s="126"/>
      <c r="DAQ24" s="126"/>
      <c r="DAR24" s="126"/>
      <c r="DAS24" s="126"/>
      <c r="DAT24" s="126"/>
      <c r="DAU24" s="126"/>
      <c r="DAV24" s="126"/>
      <c r="DAW24" s="126"/>
      <c r="DAX24" s="126"/>
      <c r="DAY24" s="126"/>
      <c r="DAZ24" s="126"/>
      <c r="DBA24" s="126"/>
      <c r="DBB24" s="126"/>
      <c r="DBC24" s="126"/>
      <c r="DBD24" s="126"/>
      <c r="DBE24" s="126"/>
      <c r="DBF24" s="126"/>
      <c r="DBG24" s="126"/>
      <c r="DBH24" s="126"/>
      <c r="DBI24" s="126"/>
      <c r="DBJ24" s="126"/>
      <c r="DBK24" s="126"/>
      <c r="DBL24" s="126"/>
      <c r="DBM24" s="126"/>
      <c r="DBN24" s="126"/>
      <c r="DBO24" s="126"/>
      <c r="DBP24" s="126"/>
      <c r="DBQ24" s="126"/>
      <c r="DBR24" s="126"/>
      <c r="DBS24" s="126"/>
      <c r="DBT24" s="126"/>
      <c r="DBU24" s="126"/>
      <c r="DBV24" s="126"/>
      <c r="DBW24" s="126"/>
      <c r="DBX24" s="126"/>
      <c r="DBY24" s="126"/>
      <c r="DBZ24" s="126"/>
      <c r="DCA24" s="126"/>
      <c r="DCB24" s="126"/>
      <c r="DCC24" s="126"/>
      <c r="DCD24" s="126"/>
      <c r="DCE24" s="126"/>
      <c r="DCF24" s="126"/>
      <c r="DCG24" s="126"/>
      <c r="DCH24" s="126"/>
      <c r="DCI24" s="126"/>
      <c r="DCJ24" s="126"/>
      <c r="DCK24" s="126"/>
      <c r="DCL24" s="126"/>
      <c r="DCM24" s="126"/>
      <c r="DCN24" s="126"/>
      <c r="DCO24" s="126"/>
      <c r="DCP24" s="126"/>
      <c r="DCQ24" s="126"/>
      <c r="DCR24" s="126"/>
      <c r="DCS24" s="126"/>
      <c r="DCT24" s="126"/>
      <c r="DCU24" s="126"/>
      <c r="DCV24" s="126"/>
      <c r="DCW24" s="126"/>
      <c r="DCX24" s="126"/>
      <c r="DCY24" s="126"/>
      <c r="DCZ24" s="126"/>
      <c r="DDA24" s="126"/>
      <c r="DDB24" s="126"/>
      <c r="DDC24" s="126"/>
      <c r="DDD24" s="126"/>
      <c r="DDE24" s="126"/>
      <c r="DDF24" s="126"/>
      <c r="DDG24" s="126"/>
      <c r="DDH24" s="126"/>
      <c r="DDI24" s="126"/>
      <c r="DDJ24" s="126"/>
      <c r="DDK24" s="126"/>
      <c r="DDL24" s="126"/>
      <c r="DDM24" s="126"/>
      <c r="DDN24" s="126"/>
      <c r="DDO24" s="126"/>
      <c r="DDP24" s="126"/>
      <c r="DDQ24" s="126"/>
      <c r="DDR24" s="126"/>
      <c r="DDS24" s="126"/>
      <c r="DDT24" s="126"/>
      <c r="DDU24" s="126"/>
      <c r="DDV24" s="126"/>
      <c r="DDW24" s="126"/>
      <c r="DDX24" s="126"/>
      <c r="DDY24" s="126"/>
      <c r="DDZ24" s="126"/>
      <c r="DEA24" s="126"/>
      <c r="DEB24" s="126"/>
      <c r="DEC24" s="126"/>
      <c r="DED24" s="126"/>
      <c r="DEE24" s="126"/>
      <c r="DEF24" s="126"/>
      <c r="DEG24" s="126"/>
      <c r="DEH24" s="126"/>
      <c r="DEI24" s="126"/>
      <c r="DEJ24" s="126"/>
      <c r="DEK24" s="126"/>
      <c r="DEL24" s="126"/>
      <c r="DEM24" s="126"/>
      <c r="DEN24" s="126"/>
      <c r="DEO24" s="126"/>
      <c r="DEP24" s="126"/>
      <c r="DEQ24" s="126"/>
      <c r="DER24" s="126"/>
      <c r="DES24" s="126"/>
      <c r="DET24" s="126"/>
      <c r="DEU24" s="126"/>
      <c r="DEV24" s="126"/>
      <c r="DEW24" s="126"/>
      <c r="DEX24" s="126"/>
      <c r="DEY24" s="126"/>
      <c r="DEZ24" s="126"/>
      <c r="DFA24" s="126"/>
      <c r="DFB24" s="126"/>
      <c r="DFC24" s="126"/>
      <c r="DFD24" s="126"/>
      <c r="DFE24" s="126"/>
      <c r="DFF24" s="126"/>
      <c r="DFG24" s="126"/>
      <c r="DFH24" s="126"/>
      <c r="DFI24" s="126"/>
      <c r="DFJ24" s="126"/>
      <c r="DFK24" s="126"/>
      <c r="DFL24" s="126"/>
      <c r="DFM24" s="126"/>
      <c r="DFN24" s="126"/>
      <c r="DFO24" s="126"/>
      <c r="DFP24" s="126"/>
      <c r="DFQ24" s="126"/>
      <c r="DFR24" s="126"/>
      <c r="DFS24" s="126"/>
      <c r="DFT24" s="126"/>
      <c r="DFU24" s="126"/>
      <c r="DFV24" s="126"/>
      <c r="DFW24" s="126"/>
      <c r="DFX24" s="126"/>
      <c r="DFY24" s="126"/>
      <c r="DFZ24" s="126"/>
      <c r="DGA24" s="126"/>
      <c r="DGB24" s="126"/>
      <c r="DGC24" s="126"/>
      <c r="DGD24" s="126"/>
      <c r="DGE24" s="126"/>
      <c r="DGF24" s="126"/>
      <c r="DGG24" s="126"/>
      <c r="DGH24" s="126"/>
      <c r="DGI24" s="126"/>
      <c r="DGJ24" s="126"/>
      <c r="DGK24" s="126"/>
      <c r="DGL24" s="126"/>
      <c r="DGM24" s="126"/>
      <c r="DGN24" s="126"/>
      <c r="DGO24" s="126"/>
      <c r="DGP24" s="126"/>
      <c r="DGQ24" s="126"/>
      <c r="DGR24" s="126"/>
      <c r="DGS24" s="126"/>
      <c r="DGT24" s="126"/>
      <c r="DGU24" s="126"/>
      <c r="DGV24" s="126"/>
      <c r="DGW24" s="126"/>
      <c r="DGX24" s="126"/>
      <c r="DGY24" s="126"/>
      <c r="DGZ24" s="126"/>
      <c r="DHA24" s="126"/>
      <c r="DHB24" s="126"/>
      <c r="DHC24" s="126"/>
      <c r="DHD24" s="126"/>
      <c r="DHE24" s="126"/>
      <c r="DHF24" s="126"/>
      <c r="DHG24" s="126"/>
      <c r="DHH24" s="126"/>
      <c r="DHI24" s="126"/>
      <c r="DHJ24" s="126"/>
      <c r="DHK24" s="126"/>
      <c r="DHL24" s="126"/>
      <c r="DHM24" s="126"/>
      <c r="DHN24" s="126"/>
      <c r="DHO24" s="126"/>
      <c r="DHP24" s="126"/>
      <c r="DHQ24" s="126"/>
      <c r="DHR24" s="126"/>
      <c r="DHS24" s="126"/>
      <c r="DHT24" s="126"/>
      <c r="DHU24" s="126"/>
      <c r="DHV24" s="126"/>
      <c r="DHW24" s="126"/>
      <c r="DHX24" s="126"/>
      <c r="DHY24" s="126"/>
      <c r="DHZ24" s="126"/>
      <c r="DIA24" s="126"/>
      <c r="DIB24" s="126"/>
      <c r="DIC24" s="126"/>
      <c r="DID24" s="126"/>
      <c r="DIE24" s="126"/>
      <c r="DIF24" s="126"/>
      <c r="DIG24" s="126"/>
      <c r="DIH24" s="126"/>
      <c r="DII24" s="126"/>
      <c r="DIJ24" s="126"/>
      <c r="DIK24" s="126"/>
      <c r="DIL24" s="126"/>
      <c r="DIM24" s="126"/>
      <c r="DIN24" s="126"/>
      <c r="DIO24" s="126"/>
      <c r="DIP24" s="126"/>
      <c r="DIQ24" s="126"/>
      <c r="DIR24" s="126"/>
      <c r="DIS24" s="126"/>
      <c r="DIT24" s="126"/>
      <c r="DIU24" s="126"/>
      <c r="DIV24" s="126"/>
      <c r="DIW24" s="126"/>
      <c r="DIX24" s="126"/>
      <c r="DIY24" s="126"/>
      <c r="DIZ24" s="126"/>
      <c r="DJA24" s="126"/>
      <c r="DJB24" s="126"/>
      <c r="DJC24" s="126"/>
      <c r="DJD24" s="126"/>
      <c r="DJE24" s="126"/>
      <c r="DJF24" s="126"/>
      <c r="DJG24" s="126"/>
      <c r="DJH24" s="126"/>
      <c r="DJI24" s="126"/>
      <c r="DJJ24" s="126"/>
      <c r="DJK24" s="126"/>
      <c r="DJL24" s="126"/>
      <c r="DJM24" s="126"/>
      <c r="DJN24" s="126"/>
      <c r="DJO24" s="126"/>
      <c r="DJP24" s="126"/>
      <c r="DJQ24" s="126"/>
      <c r="DJR24" s="126"/>
      <c r="DJS24" s="126"/>
      <c r="DJT24" s="126"/>
      <c r="DJU24" s="126"/>
      <c r="DJV24" s="126"/>
      <c r="DJW24" s="126"/>
      <c r="DJX24" s="126"/>
      <c r="DJY24" s="126"/>
      <c r="DJZ24" s="126"/>
      <c r="DKA24" s="126"/>
      <c r="DKB24" s="126"/>
      <c r="DKC24" s="126"/>
      <c r="DKD24" s="126"/>
      <c r="DKE24" s="126"/>
      <c r="DKF24" s="126"/>
      <c r="DKG24" s="126"/>
      <c r="DKH24" s="126"/>
      <c r="DKI24" s="126"/>
      <c r="DKJ24" s="126"/>
      <c r="DKK24" s="126"/>
      <c r="DKL24" s="126"/>
      <c r="DKM24" s="126"/>
      <c r="DKN24" s="126"/>
      <c r="DKO24" s="126"/>
      <c r="DKP24" s="126"/>
      <c r="DKQ24" s="126"/>
      <c r="DKR24" s="126"/>
      <c r="DKS24" s="126"/>
      <c r="DKT24" s="126"/>
      <c r="DKU24" s="126"/>
      <c r="DKV24" s="126"/>
      <c r="DKW24" s="126"/>
      <c r="DKX24" s="126"/>
      <c r="DKY24" s="126"/>
      <c r="DKZ24" s="126"/>
      <c r="DLA24" s="126"/>
      <c r="DLB24" s="126"/>
      <c r="DLC24" s="126"/>
      <c r="DLD24" s="126"/>
      <c r="DLE24" s="126"/>
      <c r="DLF24" s="126"/>
      <c r="DLG24" s="126"/>
      <c r="DLH24" s="126"/>
      <c r="DLI24" s="126"/>
      <c r="DLJ24" s="126"/>
      <c r="DLK24" s="126"/>
      <c r="DLL24" s="126"/>
      <c r="DLM24" s="126"/>
      <c r="DLN24" s="126"/>
      <c r="DLO24" s="126"/>
      <c r="DLP24" s="126"/>
      <c r="DLQ24" s="126"/>
      <c r="DLR24" s="126"/>
      <c r="DLS24" s="126"/>
      <c r="DLT24" s="126"/>
      <c r="DLU24" s="126"/>
      <c r="DLV24" s="126"/>
      <c r="DLW24" s="126"/>
      <c r="DLX24" s="126"/>
      <c r="DLY24" s="126"/>
      <c r="DLZ24" s="126"/>
      <c r="DMA24" s="126"/>
      <c r="DMB24" s="126"/>
      <c r="DMC24" s="126"/>
      <c r="DMD24" s="126"/>
      <c r="DME24" s="126"/>
      <c r="DMF24" s="126"/>
      <c r="DMG24" s="126"/>
      <c r="DMH24" s="126"/>
      <c r="DMI24" s="126"/>
      <c r="DMJ24" s="126"/>
      <c r="DMK24" s="126"/>
      <c r="DML24" s="126"/>
      <c r="DMM24" s="126"/>
      <c r="DMN24" s="126"/>
      <c r="DMO24" s="126"/>
      <c r="DMP24" s="126"/>
      <c r="DMQ24" s="126"/>
      <c r="DMR24" s="126"/>
      <c r="DMS24" s="126"/>
      <c r="DMT24" s="126"/>
      <c r="DMU24" s="126"/>
      <c r="DMV24" s="126"/>
      <c r="DMW24" s="126"/>
      <c r="DMX24" s="126"/>
      <c r="DMY24" s="126"/>
      <c r="DMZ24" s="126"/>
      <c r="DNA24" s="126"/>
      <c r="DNB24" s="126"/>
      <c r="DNC24" s="126"/>
      <c r="DND24" s="126"/>
      <c r="DNE24" s="126"/>
      <c r="DNF24" s="126"/>
      <c r="DNG24" s="126"/>
      <c r="DNH24" s="126"/>
      <c r="DNI24" s="126"/>
      <c r="DNJ24" s="126"/>
      <c r="DNK24" s="126"/>
      <c r="DNL24" s="126"/>
      <c r="DNM24" s="126"/>
      <c r="DNN24" s="126"/>
      <c r="DNO24" s="126"/>
      <c r="DNP24" s="126"/>
      <c r="DNQ24" s="126"/>
      <c r="DNR24" s="126"/>
      <c r="DNS24" s="126"/>
      <c r="DNT24" s="126"/>
      <c r="DNU24" s="126"/>
      <c r="DNV24" s="126"/>
      <c r="DNW24" s="126"/>
      <c r="DNX24" s="126"/>
      <c r="DNY24" s="126"/>
      <c r="DNZ24" s="126"/>
      <c r="DOA24" s="126"/>
      <c r="DOB24" s="126"/>
      <c r="DOC24" s="126"/>
      <c r="DOD24" s="126"/>
      <c r="DOE24" s="126"/>
      <c r="DOF24" s="126"/>
      <c r="DOG24" s="126"/>
      <c r="DOH24" s="126"/>
      <c r="DOI24" s="126"/>
      <c r="DOJ24" s="126"/>
      <c r="DOK24" s="126"/>
      <c r="DOL24" s="126"/>
      <c r="DOM24" s="126"/>
      <c r="DON24" s="126"/>
      <c r="DOO24" s="126"/>
      <c r="DOP24" s="126"/>
      <c r="DOQ24" s="126"/>
      <c r="DOR24" s="126"/>
      <c r="DOS24" s="126"/>
      <c r="DOT24" s="126"/>
      <c r="DOU24" s="126"/>
      <c r="DOV24" s="126"/>
      <c r="DOW24" s="126"/>
      <c r="DOX24" s="126"/>
      <c r="DOY24" s="126"/>
      <c r="DOZ24" s="126"/>
      <c r="DPA24" s="126"/>
      <c r="DPB24" s="126"/>
      <c r="DPC24" s="126"/>
      <c r="DPD24" s="126"/>
      <c r="DPE24" s="126"/>
      <c r="DPF24" s="126"/>
      <c r="DPG24" s="126"/>
      <c r="DPH24" s="126"/>
      <c r="DPI24" s="126"/>
      <c r="DPJ24" s="126"/>
      <c r="DPK24" s="126"/>
      <c r="DPL24" s="126"/>
      <c r="DPM24" s="126"/>
      <c r="DPN24" s="126"/>
      <c r="DPO24" s="126"/>
      <c r="DPP24" s="126"/>
      <c r="DPQ24" s="126"/>
      <c r="DPR24" s="126"/>
      <c r="DPS24" s="126"/>
      <c r="DPT24" s="126"/>
      <c r="DPU24" s="126"/>
      <c r="DPV24" s="126"/>
      <c r="DPW24" s="126"/>
      <c r="DPX24" s="126"/>
      <c r="DPY24" s="126"/>
      <c r="DPZ24" s="126"/>
      <c r="DQA24" s="126"/>
      <c r="DQB24" s="126"/>
      <c r="DQC24" s="126"/>
      <c r="DQD24" s="126"/>
      <c r="DQE24" s="126"/>
      <c r="DQF24" s="126"/>
      <c r="DQG24" s="126"/>
      <c r="DQH24" s="126"/>
      <c r="DQI24" s="126"/>
      <c r="DQJ24" s="126"/>
      <c r="DQK24" s="126"/>
      <c r="DQL24" s="126"/>
      <c r="DQM24" s="126"/>
      <c r="DQN24" s="126"/>
      <c r="DQO24" s="126"/>
      <c r="DQP24" s="126"/>
      <c r="DQQ24" s="126"/>
      <c r="DQR24" s="126"/>
      <c r="DQS24" s="126"/>
      <c r="DQT24" s="126"/>
      <c r="DQU24" s="126"/>
      <c r="DQV24" s="126"/>
      <c r="DQW24" s="126"/>
      <c r="DQX24" s="126"/>
      <c r="DQY24" s="126"/>
      <c r="DQZ24" s="126"/>
      <c r="DRA24" s="126"/>
      <c r="DRB24" s="126"/>
      <c r="DRC24" s="126"/>
      <c r="DRD24" s="126"/>
      <c r="DRE24" s="126"/>
      <c r="DRF24" s="126"/>
      <c r="DRG24" s="126"/>
      <c r="DRH24" s="126"/>
      <c r="DRI24" s="126"/>
      <c r="DRJ24" s="126"/>
      <c r="DRK24" s="126"/>
      <c r="DRL24" s="126"/>
      <c r="DRM24" s="126"/>
      <c r="DRN24" s="126"/>
      <c r="DRO24" s="126"/>
      <c r="DRP24" s="126"/>
      <c r="DRQ24" s="126"/>
      <c r="DRR24" s="126"/>
      <c r="DRS24" s="126"/>
      <c r="DRT24" s="126"/>
      <c r="DRU24" s="126"/>
      <c r="DRV24" s="126"/>
      <c r="DRW24" s="126"/>
      <c r="DRX24" s="126"/>
      <c r="DRY24" s="126"/>
      <c r="DRZ24" s="126"/>
      <c r="DSA24" s="126"/>
      <c r="DSB24" s="126"/>
      <c r="DSC24" s="126"/>
      <c r="DSD24" s="126"/>
      <c r="DSE24" s="126"/>
      <c r="DSF24" s="126"/>
      <c r="DSG24" s="126"/>
      <c r="DSH24" s="126"/>
      <c r="DSI24" s="126"/>
      <c r="DSJ24" s="126"/>
      <c r="DSK24" s="126"/>
      <c r="DSL24" s="126"/>
      <c r="DSM24" s="126"/>
      <c r="DSN24" s="126"/>
      <c r="DSO24" s="126"/>
      <c r="DSP24" s="126"/>
      <c r="DSQ24" s="126"/>
      <c r="DSR24" s="126"/>
      <c r="DSS24" s="126"/>
      <c r="DST24" s="126"/>
      <c r="DSU24" s="126"/>
      <c r="DSV24" s="126"/>
      <c r="DSW24" s="126"/>
      <c r="DSX24" s="126"/>
      <c r="DSY24" s="126"/>
      <c r="DSZ24" s="126"/>
      <c r="DTA24" s="126"/>
      <c r="DTB24" s="126"/>
      <c r="DTC24" s="126"/>
      <c r="DTD24" s="126"/>
      <c r="DTE24" s="126"/>
      <c r="DTF24" s="126"/>
      <c r="DTG24" s="126"/>
      <c r="DTH24" s="126"/>
      <c r="DTI24" s="126"/>
      <c r="DTJ24" s="126"/>
      <c r="DTK24" s="126"/>
      <c r="DTL24" s="126"/>
      <c r="DTM24" s="126"/>
      <c r="DTN24" s="126"/>
      <c r="DTO24" s="126"/>
      <c r="DTP24" s="126"/>
      <c r="DTQ24" s="126"/>
      <c r="DTR24" s="126"/>
      <c r="DTS24" s="126"/>
      <c r="DTT24" s="126"/>
      <c r="DTU24" s="126"/>
      <c r="DTV24" s="126"/>
      <c r="DTW24" s="126"/>
      <c r="DTX24" s="126"/>
      <c r="DTY24" s="126"/>
      <c r="DTZ24" s="126"/>
      <c r="DUA24" s="126"/>
      <c r="DUB24" s="126"/>
      <c r="DUC24" s="126"/>
      <c r="DUD24" s="126"/>
      <c r="DUE24" s="126"/>
      <c r="DUF24" s="126"/>
      <c r="DUG24" s="126"/>
      <c r="DUH24" s="126"/>
      <c r="DUI24" s="126"/>
      <c r="DUJ24" s="126"/>
      <c r="DUK24" s="126"/>
      <c r="DUL24" s="126"/>
      <c r="DUM24" s="126"/>
      <c r="DUN24" s="126"/>
      <c r="DUO24" s="126"/>
      <c r="DUP24" s="126"/>
      <c r="DUQ24" s="126"/>
      <c r="DUR24" s="126"/>
      <c r="DUS24" s="126"/>
      <c r="DUT24" s="126"/>
      <c r="DUU24" s="126"/>
      <c r="DUV24" s="126"/>
      <c r="DUW24" s="126"/>
      <c r="DUX24" s="126"/>
      <c r="DUY24" s="126"/>
      <c r="DUZ24" s="126"/>
      <c r="DVA24" s="126"/>
      <c r="DVB24" s="126"/>
      <c r="DVC24" s="126"/>
      <c r="DVD24" s="126"/>
      <c r="DVE24" s="126"/>
      <c r="DVF24" s="126"/>
      <c r="DVG24" s="126"/>
      <c r="DVH24" s="126"/>
      <c r="DVI24" s="126"/>
      <c r="DVJ24" s="126"/>
      <c r="DVK24" s="126"/>
      <c r="DVL24" s="126"/>
      <c r="DVM24" s="126"/>
      <c r="DVN24" s="126"/>
      <c r="DVO24" s="126"/>
      <c r="DVP24" s="126"/>
      <c r="DVQ24" s="126"/>
      <c r="DVR24" s="126"/>
      <c r="DVS24" s="126"/>
      <c r="DVT24" s="126"/>
      <c r="DVU24" s="126"/>
      <c r="DVV24" s="126"/>
      <c r="DVW24" s="126"/>
      <c r="DVX24" s="126"/>
      <c r="DVY24" s="126"/>
      <c r="DVZ24" s="126"/>
      <c r="DWA24" s="126"/>
      <c r="DWB24" s="126"/>
      <c r="DWC24" s="126"/>
      <c r="DWD24" s="126"/>
      <c r="DWE24" s="126"/>
      <c r="DWF24" s="126"/>
      <c r="DWG24" s="126"/>
      <c r="DWH24" s="126"/>
      <c r="DWI24" s="126"/>
      <c r="DWJ24" s="126"/>
      <c r="DWK24" s="126"/>
      <c r="DWL24" s="126"/>
      <c r="DWM24" s="126"/>
      <c r="DWN24" s="126"/>
      <c r="DWO24" s="126"/>
      <c r="DWP24" s="126"/>
      <c r="DWQ24" s="126"/>
      <c r="DWR24" s="126"/>
      <c r="DWS24" s="126"/>
      <c r="DWT24" s="126"/>
      <c r="DWU24" s="126"/>
      <c r="DWV24" s="126"/>
      <c r="DWW24" s="126"/>
      <c r="DWX24" s="126"/>
      <c r="DWY24" s="126"/>
      <c r="DWZ24" s="126"/>
      <c r="DXA24" s="126"/>
      <c r="DXB24" s="126"/>
      <c r="DXC24" s="126"/>
      <c r="DXD24" s="126"/>
      <c r="DXE24" s="126"/>
      <c r="DXF24" s="126"/>
      <c r="DXG24" s="126"/>
      <c r="DXH24" s="126"/>
      <c r="DXI24" s="126"/>
      <c r="DXJ24" s="126"/>
      <c r="DXK24" s="126"/>
      <c r="DXL24" s="126"/>
      <c r="DXM24" s="126"/>
      <c r="DXN24" s="126"/>
      <c r="DXO24" s="126"/>
      <c r="DXP24" s="126"/>
      <c r="DXQ24" s="126"/>
      <c r="DXR24" s="126"/>
      <c r="DXS24" s="126"/>
      <c r="DXT24" s="126"/>
      <c r="DXU24" s="126"/>
      <c r="DXV24" s="126"/>
      <c r="DXW24" s="126"/>
      <c r="DXX24" s="126"/>
      <c r="DXY24" s="126"/>
      <c r="DXZ24" s="126"/>
      <c r="DYA24" s="126"/>
      <c r="DYB24" s="126"/>
      <c r="DYC24" s="126"/>
      <c r="DYD24" s="126"/>
      <c r="DYE24" s="126"/>
      <c r="DYF24" s="126"/>
      <c r="DYG24" s="126"/>
      <c r="DYH24" s="126"/>
      <c r="DYI24" s="126"/>
      <c r="DYJ24" s="126"/>
      <c r="DYK24" s="126"/>
      <c r="DYL24" s="126"/>
      <c r="DYM24" s="126"/>
      <c r="DYN24" s="126"/>
      <c r="DYO24" s="126"/>
      <c r="DYP24" s="126"/>
      <c r="DYQ24" s="126"/>
      <c r="DYR24" s="126"/>
      <c r="DYS24" s="126"/>
      <c r="DYT24" s="126"/>
      <c r="DYU24" s="126"/>
      <c r="DYV24" s="126"/>
      <c r="DYW24" s="126"/>
      <c r="DYX24" s="126"/>
      <c r="DYY24" s="126"/>
      <c r="DYZ24" s="126"/>
      <c r="DZA24" s="126"/>
      <c r="DZB24" s="126"/>
      <c r="DZC24" s="126"/>
      <c r="DZD24" s="126"/>
      <c r="DZE24" s="126"/>
      <c r="DZF24" s="126"/>
      <c r="DZG24" s="126"/>
      <c r="DZH24" s="126"/>
      <c r="DZI24" s="126"/>
      <c r="DZJ24" s="126"/>
      <c r="DZK24" s="126"/>
      <c r="DZL24" s="126"/>
      <c r="DZM24" s="126"/>
      <c r="DZN24" s="126"/>
      <c r="DZO24" s="126"/>
      <c r="DZP24" s="126"/>
      <c r="DZQ24" s="126"/>
      <c r="DZR24" s="126"/>
      <c r="DZS24" s="126"/>
      <c r="DZT24" s="126"/>
      <c r="DZU24" s="126"/>
      <c r="DZV24" s="126"/>
      <c r="DZW24" s="126"/>
      <c r="DZX24" s="126"/>
      <c r="DZY24" s="126"/>
      <c r="DZZ24" s="126"/>
      <c r="EAA24" s="126"/>
      <c r="EAB24" s="126"/>
      <c r="EAC24" s="126"/>
      <c r="EAD24" s="126"/>
      <c r="EAE24" s="126"/>
      <c r="EAF24" s="126"/>
      <c r="EAG24" s="126"/>
      <c r="EAH24" s="126"/>
      <c r="EAI24" s="126"/>
      <c r="EAJ24" s="126"/>
      <c r="EAK24" s="126"/>
      <c r="EAL24" s="126"/>
      <c r="EAM24" s="126"/>
      <c r="EAN24" s="126"/>
      <c r="EAO24" s="126"/>
      <c r="EAP24" s="126"/>
      <c r="EAQ24" s="126"/>
      <c r="EAR24" s="126"/>
      <c r="EAS24" s="126"/>
      <c r="EAT24" s="126"/>
      <c r="EAU24" s="126"/>
      <c r="EAV24" s="126"/>
      <c r="EAW24" s="126"/>
      <c r="EAX24" s="126"/>
      <c r="EAY24" s="126"/>
      <c r="EAZ24" s="126"/>
      <c r="EBA24" s="126"/>
      <c r="EBB24" s="126"/>
      <c r="EBC24" s="126"/>
      <c r="EBD24" s="126"/>
      <c r="EBE24" s="126"/>
      <c r="EBF24" s="126"/>
      <c r="EBG24" s="126"/>
      <c r="EBH24" s="126"/>
      <c r="EBI24" s="126"/>
      <c r="EBJ24" s="126"/>
      <c r="EBK24" s="126"/>
      <c r="EBL24" s="126"/>
      <c r="EBM24" s="126"/>
      <c r="EBN24" s="126"/>
      <c r="EBO24" s="126"/>
      <c r="EBP24" s="126"/>
      <c r="EBQ24" s="126"/>
      <c r="EBR24" s="126"/>
      <c r="EBS24" s="126"/>
      <c r="EBT24" s="126"/>
      <c r="EBU24" s="126"/>
      <c r="EBV24" s="126"/>
      <c r="EBW24" s="126"/>
      <c r="EBX24" s="126"/>
      <c r="EBY24" s="126"/>
      <c r="EBZ24" s="126"/>
      <c r="ECA24" s="126"/>
      <c r="ECB24" s="126"/>
      <c r="ECC24" s="126"/>
      <c r="ECD24" s="126"/>
      <c r="ECE24" s="126"/>
      <c r="ECF24" s="126"/>
      <c r="ECG24" s="126"/>
      <c r="ECH24" s="126"/>
      <c r="ECI24" s="126"/>
      <c r="ECJ24" s="126"/>
      <c r="ECK24" s="126"/>
      <c r="ECL24" s="126"/>
      <c r="ECM24" s="126"/>
      <c r="ECN24" s="126"/>
      <c r="ECO24" s="126"/>
      <c r="ECP24" s="126"/>
      <c r="ECQ24" s="126"/>
      <c r="ECR24" s="126"/>
      <c r="ECS24" s="126"/>
      <c r="ECT24" s="126"/>
      <c r="ECU24" s="126"/>
      <c r="ECV24" s="126"/>
      <c r="ECW24" s="126"/>
      <c r="ECX24" s="126"/>
      <c r="ECY24" s="126"/>
      <c r="ECZ24" s="126"/>
      <c r="EDA24" s="126"/>
      <c r="EDB24" s="126"/>
      <c r="EDC24" s="126"/>
      <c r="EDD24" s="126"/>
      <c r="EDE24" s="126"/>
      <c r="EDF24" s="126"/>
      <c r="EDG24" s="126"/>
      <c r="EDH24" s="126"/>
      <c r="EDI24" s="126"/>
      <c r="EDJ24" s="126"/>
      <c r="EDK24" s="126"/>
      <c r="EDL24" s="126"/>
      <c r="EDM24" s="126"/>
      <c r="EDN24" s="126"/>
      <c r="EDO24" s="126"/>
      <c r="EDP24" s="126"/>
      <c r="EDQ24" s="126"/>
      <c r="EDR24" s="126"/>
      <c r="EDS24" s="126"/>
      <c r="EDT24" s="126"/>
      <c r="EDU24" s="126"/>
      <c r="EDV24" s="126"/>
      <c r="EDW24" s="126"/>
      <c r="EDX24" s="126"/>
      <c r="EDY24" s="126"/>
      <c r="EDZ24" s="126"/>
      <c r="EEA24" s="126"/>
      <c r="EEB24" s="126"/>
      <c r="EEC24" s="126"/>
      <c r="EED24" s="126"/>
      <c r="EEE24" s="126"/>
      <c r="EEF24" s="126"/>
      <c r="EEG24" s="126"/>
      <c r="EEH24" s="126"/>
      <c r="EEI24" s="126"/>
      <c r="EEJ24" s="126"/>
      <c r="EEK24" s="126"/>
      <c r="EEL24" s="126"/>
      <c r="EEM24" s="126"/>
      <c r="EEN24" s="126"/>
      <c r="EEO24" s="126"/>
      <c r="EEP24" s="126"/>
      <c r="EEQ24" s="126"/>
      <c r="EER24" s="126"/>
      <c r="EES24" s="126"/>
      <c r="EET24" s="126"/>
      <c r="EEU24" s="126"/>
      <c r="EEV24" s="126"/>
      <c r="EEW24" s="126"/>
      <c r="EEX24" s="126"/>
      <c r="EEY24" s="126"/>
      <c r="EEZ24" s="126"/>
      <c r="EFA24" s="126"/>
      <c r="EFB24" s="126"/>
      <c r="EFC24" s="126"/>
      <c r="EFD24" s="126"/>
      <c r="EFE24" s="126"/>
      <c r="EFF24" s="126"/>
      <c r="EFG24" s="126"/>
      <c r="EFH24" s="126"/>
      <c r="EFI24" s="126"/>
      <c r="EFJ24" s="126"/>
      <c r="EFK24" s="126"/>
      <c r="EFL24" s="126"/>
      <c r="EFM24" s="126"/>
      <c r="EFN24" s="126"/>
      <c r="EFO24" s="126"/>
      <c r="EFP24" s="126"/>
      <c r="EFQ24" s="126"/>
      <c r="EFR24" s="126"/>
      <c r="EFS24" s="126"/>
      <c r="EFT24" s="126"/>
      <c r="EFU24" s="126"/>
      <c r="EFV24" s="126"/>
      <c r="EFW24" s="126"/>
      <c r="EFX24" s="126"/>
      <c r="EFY24" s="126"/>
      <c r="EFZ24" s="126"/>
      <c r="EGA24" s="126"/>
      <c r="EGB24" s="126"/>
      <c r="EGC24" s="126"/>
      <c r="EGD24" s="126"/>
      <c r="EGE24" s="126"/>
      <c r="EGF24" s="126"/>
      <c r="EGG24" s="126"/>
      <c r="EGH24" s="126"/>
      <c r="EGI24" s="126"/>
      <c r="EGJ24" s="126"/>
      <c r="EGK24" s="126"/>
      <c r="EGL24" s="126"/>
      <c r="EGM24" s="126"/>
      <c r="EGN24" s="126"/>
      <c r="EGO24" s="126"/>
      <c r="EGP24" s="126"/>
      <c r="EGQ24" s="126"/>
      <c r="EGR24" s="126"/>
      <c r="EGS24" s="126"/>
      <c r="EGT24" s="126"/>
      <c r="EGU24" s="126"/>
      <c r="EGV24" s="126"/>
      <c r="EGW24" s="126"/>
      <c r="EGX24" s="126"/>
      <c r="EGY24" s="126"/>
      <c r="EGZ24" s="126"/>
      <c r="EHA24" s="126"/>
      <c r="EHB24" s="126"/>
      <c r="EHC24" s="126"/>
      <c r="EHD24" s="126"/>
      <c r="EHE24" s="126"/>
      <c r="EHF24" s="126"/>
      <c r="EHG24" s="126"/>
      <c r="EHH24" s="126"/>
      <c r="EHI24" s="126"/>
      <c r="EHJ24" s="126"/>
      <c r="EHK24" s="126"/>
      <c r="EHL24" s="126"/>
      <c r="EHM24" s="126"/>
      <c r="EHN24" s="126"/>
      <c r="EHO24" s="126"/>
      <c r="EHP24" s="126"/>
      <c r="EHQ24" s="126"/>
      <c r="EHR24" s="126"/>
      <c r="EHS24" s="126"/>
      <c r="EHT24" s="126"/>
      <c r="EHU24" s="126"/>
      <c r="EHV24" s="126"/>
      <c r="EHW24" s="126"/>
      <c r="EHX24" s="126"/>
      <c r="EHY24" s="126"/>
      <c r="EHZ24" s="126"/>
      <c r="EIA24" s="126"/>
      <c r="EIB24" s="126"/>
      <c r="EIC24" s="126"/>
      <c r="EID24" s="126"/>
      <c r="EIE24" s="126"/>
      <c r="EIF24" s="126"/>
      <c r="EIG24" s="126"/>
      <c r="EIH24" s="126"/>
      <c r="EII24" s="126"/>
      <c r="EIJ24" s="126"/>
      <c r="EIK24" s="126"/>
      <c r="EIL24" s="126"/>
      <c r="EIM24" s="126"/>
      <c r="EIN24" s="126"/>
      <c r="EIO24" s="126"/>
      <c r="EIP24" s="126"/>
      <c r="EIQ24" s="126"/>
      <c r="EIR24" s="126"/>
      <c r="EIS24" s="126"/>
      <c r="EIT24" s="126"/>
      <c r="EIU24" s="126"/>
      <c r="EIV24" s="126"/>
      <c r="EIW24" s="126"/>
      <c r="EIX24" s="126"/>
      <c r="EIY24" s="126"/>
      <c r="EIZ24" s="126"/>
      <c r="EJA24" s="126"/>
      <c r="EJB24" s="126"/>
      <c r="EJC24" s="126"/>
      <c r="EJD24" s="126"/>
      <c r="EJE24" s="126"/>
      <c r="EJF24" s="126"/>
      <c r="EJG24" s="126"/>
      <c r="EJH24" s="126"/>
      <c r="EJI24" s="126"/>
      <c r="EJJ24" s="126"/>
      <c r="EJK24" s="126"/>
      <c r="EJL24" s="126"/>
      <c r="EJM24" s="126"/>
      <c r="EJN24" s="126"/>
      <c r="EJO24" s="126"/>
      <c r="EJP24" s="126"/>
      <c r="EJQ24" s="126"/>
      <c r="EJR24" s="126"/>
      <c r="EJS24" s="126"/>
      <c r="EJT24" s="126"/>
      <c r="EJU24" s="126"/>
      <c r="EJV24" s="126"/>
      <c r="EJW24" s="126"/>
      <c r="EJX24" s="126"/>
      <c r="EJY24" s="126"/>
      <c r="EJZ24" s="126"/>
      <c r="EKA24" s="126"/>
      <c r="EKB24" s="126"/>
      <c r="EKC24" s="126"/>
      <c r="EKD24" s="126"/>
      <c r="EKE24" s="126"/>
      <c r="EKF24" s="126"/>
      <c r="EKG24" s="126"/>
      <c r="EKH24" s="126"/>
      <c r="EKI24" s="126"/>
      <c r="EKJ24" s="126"/>
      <c r="EKK24" s="126"/>
      <c r="EKL24" s="126"/>
      <c r="EKM24" s="126"/>
      <c r="EKN24" s="126"/>
      <c r="EKO24" s="126"/>
      <c r="EKP24" s="126"/>
      <c r="EKQ24" s="126"/>
      <c r="EKR24" s="126"/>
      <c r="EKS24" s="126"/>
      <c r="EKT24" s="126"/>
      <c r="EKU24" s="126"/>
      <c r="EKV24" s="126"/>
      <c r="EKW24" s="126"/>
      <c r="EKX24" s="126"/>
      <c r="EKY24" s="126"/>
      <c r="EKZ24" s="126"/>
      <c r="ELA24" s="126"/>
      <c r="ELB24" s="126"/>
      <c r="ELC24" s="126"/>
      <c r="ELD24" s="126"/>
      <c r="ELE24" s="126"/>
      <c r="ELF24" s="126"/>
      <c r="ELG24" s="126"/>
      <c r="ELH24" s="126"/>
      <c r="ELI24" s="126"/>
      <c r="ELJ24" s="126"/>
      <c r="ELK24" s="126"/>
      <c r="ELL24" s="126"/>
      <c r="ELM24" s="126"/>
      <c r="ELN24" s="126"/>
      <c r="ELO24" s="126"/>
      <c r="ELP24" s="126"/>
      <c r="ELQ24" s="126"/>
      <c r="ELR24" s="126"/>
      <c r="ELS24" s="126"/>
      <c r="ELT24" s="126"/>
      <c r="ELU24" s="126"/>
      <c r="ELV24" s="126"/>
      <c r="ELW24" s="126"/>
      <c r="ELX24" s="126"/>
      <c r="ELY24" s="126"/>
      <c r="ELZ24" s="126"/>
      <c r="EMA24" s="126"/>
      <c r="EMB24" s="126"/>
      <c r="EMC24" s="126"/>
      <c r="EMD24" s="126"/>
      <c r="EME24" s="126"/>
      <c r="EMF24" s="126"/>
      <c r="EMG24" s="126"/>
      <c r="EMH24" s="126"/>
      <c r="EMI24" s="126"/>
      <c r="EMJ24" s="126"/>
      <c r="EMK24" s="126"/>
      <c r="EML24" s="126"/>
      <c r="EMM24" s="126"/>
      <c r="EMN24" s="126"/>
      <c r="EMO24" s="126"/>
      <c r="EMP24" s="126"/>
      <c r="EMQ24" s="126"/>
      <c r="EMR24" s="126"/>
      <c r="EMS24" s="126"/>
      <c r="EMT24" s="126"/>
      <c r="EMU24" s="126"/>
      <c r="EMV24" s="126"/>
      <c r="EMW24" s="126"/>
      <c r="EMX24" s="126"/>
      <c r="EMY24" s="126"/>
      <c r="EMZ24" s="126"/>
      <c r="ENA24" s="126"/>
      <c r="ENB24" s="126"/>
      <c r="ENC24" s="126"/>
      <c r="END24" s="126"/>
      <c r="ENE24" s="126"/>
      <c r="ENF24" s="126"/>
      <c r="ENG24" s="126"/>
      <c r="ENH24" s="126"/>
      <c r="ENI24" s="126"/>
      <c r="ENJ24" s="126"/>
      <c r="ENK24" s="126"/>
      <c r="ENL24" s="126"/>
      <c r="ENM24" s="126"/>
      <c r="ENN24" s="126"/>
      <c r="ENO24" s="126"/>
      <c r="ENP24" s="126"/>
      <c r="ENQ24" s="126"/>
      <c r="ENR24" s="126"/>
      <c r="ENS24" s="126"/>
      <c r="ENT24" s="126"/>
      <c r="ENU24" s="126"/>
      <c r="ENV24" s="126"/>
      <c r="ENW24" s="126"/>
      <c r="ENX24" s="126"/>
      <c r="ENY24" s="126"/>
      <c r="ENZ24" s="126"/>
      <c r="EOA24" s="126"/>
      <c r="EOB24" s="126"/>
      <c r="EOC24" s="126"/>
      <c r="EOD24" s="126"/>
      <c r="EOE24" s="126"/>
      <c r="EOF24" s="126"/>
      <c r="EOG24" s="126"/>
      <c r="EOH24" s="126"/>
      <c r="EOI24" s="126"/>
      <c r="EOJ24" s="126"/>
      <c r="EOK24" s="126"/>
      <c r="EOL24" s="126"/>
      <c r="EOM24" s="126"/>
      <c r="EON24" s="126"/>
      <c r="EOO24" s="126"/>
      <c r="EOP24" s="126"/>
      <c r="EOQ24" s="126"/>
      <c r="EOR24" s="126"/>
      <c r="EOS24" s="126"/>
      <c r="EOT24" s="126"/>
      <c r="EOU24" s="126"/>
      <c r="EOV24" s="126"/>
      <c r="EOW24" s="126"/>
      <c r="EOX24" s="126"/>
      <c r="EOY24" s="126"/>
      <c r="EOZ24" s="126"/>
      <c r="EPA24" s="126"/>
      <c r="EPB24" s="126"/>
      <c r="EPC24" s="126"/>
      <c r="EPD24" s="126"/>
      <c r="EPE24" s="126"/>
      <c r="EPF24" s="126"/>
      <c r="EPG24" s="126"/>
      <c r="EPH24" s="126"/>
      <c r="EPI24" s="126"/>
      <c r="EPJ24" s="126"/>
      <c r="EPK24" s="126"/>
      <c r="EPL24" s="126"/>
      <c r="EPM24" s="126"/>
      <c r="EPN24" s="126"/>
      <c r="EPO24" s="126"/>
      <c r="EPP24" s="126"/>
      <c r="EPQ24" s="126"/>
      <c r="EPR24" s="126"/>
      <c r="EPS24" s="126"/>
      <c r="EPT24" s="126"/>
      <c r="EPU24" s="126"/>
      <c r="EPV24" s="126"/>
      <c r="EPW24" s="126"/>
      <c r="EPX24" s="126"/>
      <c r="EPY24" s="126"/>
      <c r="EPZ24" s="126"/>
      <c r="EQA24" s="126"/>
      <c r="EQB24" s="126"/>
      <c r="EQC24" s="126"/>
      <c r="EQD24" s="126"/>
      <c r="EQE24" s="126"/>
      <c r="EQF24" s="126"/>
      <c r="EQG24" s="126"/>
      <c r="EQH24" s="126"/>
      <c r="EQI24" s="126"/>
      <c r="EQJ24" s="126"/>
      <c r="EQK24" s="126"/>
      <c r="EQL24" s="126"/>
      <c r="EQM24" s="126"/>
      <c r="EQN24" s="126"/>
      <c r="EQO24" s="126"/>
      <c r="EQP24" s="126"/>
      <c r="EQQ24" s="126"/>
      <c r="EQR24" s="126"/>
      <c r="EQS24" s="126"/>
      <c r="EQT24" s="126"/>
      <c r="EQU24" s="126"/>
      <c r="EQV24" s="126"/>
      <c r="EQW24" s="126"/>
      <c r="EQX24" s="126"/>
      <c r="EQY24" s="126"/>
      <c r="EQZ24" s="126"/>
      <c r="ERA24" s="126"/>
      <c r="ERB24" s="126"/>
      <c r="ERC24" s="126"/>
      <c r="ERD24" s="126"/>
      <c r="ERE24" s="126"/>
      <c r="ERF24" s="126"/>
      <c r="ERG24" s="126"/>
      <c r="ERH24" s="126"/>
      <c r="ERI24" s="126"/>
      <c r="ERJ24" s="126"/>
      <c r="ERK24" s="126"/>
      <c r="ERL24" s="126"/>
      <c r="ERM24" s="126"/>
      <c r="ERN24" s="126"/>
      <c r="ERO24" s="126"/>
      <c r="ERP24" s="126"/>
      <c r="ERQ24" s="126"/>
      <c r="ERR24" s="126"/>
      <c r="ERS24" s="126"/>
      <c r="ERT24" s="126"/>
      <c r="ERU24" s="126"/>
      <c r="ERV24" s="126"/>
      <c r="ERW24" s="126"/>
      <c r="ERX24" s="126"/>
      <c r="ERY24" s="126"/>
      <c r="ERZ24" s="126"/>
      <c r="ESA24" s="126"/>
      <c r="ESB24" s="126"/>
      <c r="ESC24" s="126"/>
      <c r="ESD24" s="126"/>
      <c r="ESE24" s="126"/>
      <c r="ESF24" s="126"/>
      <c r="ESG24" s="126"/>
      <c r="ESH24" s="126"/>
      <c r="ESI24" s="126"/>
      <c r="ESJ24" s="126"/>
      <c r="ESK24" s="126"/>
      <c r="ESL24" s="126"/>
      <c r="ESM24" s="126"/>
      <c r="ESN24" s="126"/>
      <c r="ESO24" s="126"/>
      <c r="ESP24" s="126"/>
      <c r="ESQ24" s="126"/>
      <c r="ESR24" s="126"/>
      <c r="ESS24" s="126"/>
      <c r="EST24" s="126"/>
      <c r="ESU24" s="126"/>
      <c r="ESV24" s="126"/>
      <c r="ESW24" s="126"/>
      <c r="ESX24" s="126"/>
      <c r="ESY24" s="126"/>
      <c r="ESZ24" s="126"/>
      <c r="ETA24" s="126"/>
      <c r="ETB24" s="126"/>
      <c r="ETC24" s="126"/>
      <c r="ETD24" s="126"/>
      <c r="ETE24" s="126"/>
      <c r="ETF24" s="126"/>
      <c r="ETG24" s="126"/>
      <c r="ETH24" s="126"/>
      <c r="ETI24" s="126"/>
      <c r="ETJ24" s="126"/>
      <c r="ETK24" s="126"/>
      <c r="ETL24" s="126"/>
      <c r="ETM24" s="126"/>
      <c r="ETN24" s="126"/>
      <c r="ETO24" s="126"/>
      <c r="ETP24" s="126"/>
      <c r="ETQ24" s="126"/>
      <c r="ETR24" s="126"/>
      <c r="ETS24" s="126"/>
      <c r="ETT24" s="126"/>
      <c r="ETU24" s="126"/>
      <c r="ETV24" s="126"/>
      <c r="ETW24" s="126"/>
      <c r="ETX24" s="126"/>
      <c r="ETY24" s="126"/>
      <c r="ETZ24" s="126"/>
      <c r="EUA24" s="126"/>
      <c r="EUB24" s="126"/>
      <c r="EUC24" s="126"/>
      <c r="EUD24" s="126"/>
      <c r="EUE24" s="126"/>
      <c r="EUF24" s="126"/>
      <c r="EUG24" s="126"/>
      <c r="EUH24" s="126"/>
      <c r="EUI24" s="126"/>
      <c r="EUJ24" s="126"/>
      <c r="EUK24" s="126"/>
      <c r="EUL24" s="126"/>
      <c r="EUM24" s="126"/>
      <c r="EUN24" s="126"/>
      <c r="EUO24" s="126"/>
      <c r="EUP24" s="126"/>
      <c r="EUQ24" s="126"/>
      <c r="EUR24" s="126"/>
      <c r="EUS24" s="126"/>
      <c r="EUT24" s="126"/>
      <c r="EUU24" s="126"/>
      <c r="EUV24" s="126"/>
      <c r="EUW24" s="126"/>
      <c r="EUX24" s="126"/>
      <c r="EUY24" s="126"/>
      <c r="EUZ24" s="126"/>
      <c r="EVA24" s="126"/>
      <c r="EVB24" s="126"/>
      <c r="EVC24" s="126"/>
      <c r="EVD24" s="126"/>
      <c r="EVE24" s="126"/>
      <c r="EVF24" s="126"/>
      <c r="EVG24" s="126"/>
      <c r="EVH24" s="126"/>
      <c r="EVI24" s="126"/>
      <c r="EVJ24" s="126"/>
      <c r="EVK24" s="126"/>
      <c r="EVL24" s="126"/>
      <c r="EVM24" s="126"/>
      <c r="EVN24" s="126"/>
      <c r="EVO24" s="126"/>
      <c r="EVP24" s="126"/>
      <c r="EVQ24" s="126"/>
      <c r="EVR24" s="126"/>
      <c r="EVS24" s="126"/>
      <c r="EVT24" s="126"/>
      <c r="EVU24" s="126"/>
      <c r="EVV24" s="126"/>
      <c r="EVW24" s="126"/>
      <c r="EVX24" s="126"/>
      <c r="EVY24" s="126"/>
      <c r="EVZ24" s="126"/>
      <c r="EWA24" s="126"/>
      <c r="EWB24" s="126"/>
      <c r="EWC24" s="126"/>
      <c r="EWD24" s="126"/>
      <c r="EWE24" s="126"/>
      <c r="EWF24" s="126"/>
      <c r="EWG24" s="126"/>
      <c r="EWH24" s="126"/>
      <c r="EWI24" s="126"/>
      <c r="EWJ24" s="126"/>
      <c r="EWK24" s="126"/>
      <c r="EWL24" s="126"/>
      <c r="EWM24" s="126"/>
      <c r="EWN24" s="126"/>
      <c r="EWO24" s="126"/>
      <c r="EWP24" s="126"/>
      <c r="EWQ24" s="126"/>
      <c r="EWR24" s="126"/>
      <c r="EWS24" s="126"/>
      <c r="EWT24" s="126"/>
      <c r="EWU24" s="126"/>
      <c r="EWV24" s="126"/>
      <c r="EWW24" s="126"/>
      <c r="EWX24" s="126"/>
      <c r="EWY24" s="126"/>
      <c r="EWZ24" s="126"/>
      <c r="EXA24" s="126"/>
      <c r="EXB24" s="126"/>
      <c r="EXC24" s="126"/>
      <c r="EXD24" s="126"/>
      <c r="EXE24" s="126"/>
      <c r="EXF24" s="126"/>
      <c r="EXG24" s="126"/>
      <c r="EXH24" s="126"/>
      <c r="EXI24" s="126"/>
      <c r="EXJ24" s="126"/>
      <c r="EXK24" s="126"/>
      <c r="EXL24" s="126"/>
      <c r="EXM24" s="126"/>
      <c r="EXN24" s="126"/>
      <c r="EXO24" s="126"/>
      <c r="EXP24" s="126"/>
      <c r="EXQ24" s="126"/>
      <c r="EXR24" s="126"/>
      <c r="EXS24" s="126"/>
      <c r="EXT24" s="126"/>
      <c r="EXU24" s="126"/>
      <c r="EXV24" s="126"/>
      <c r="EXW24" s="126"/>
      <c r="EXX24" s="126"/>
      <c r="EXY24" s="126"/>
      <c r="EXZ24" s="126"/>
      <c r="EYA24" s="126"/>
      <c r="EYB24" s="126"/>
      <c r="EYC24" s="126"/>
      <c r="EYD24" s="126"/>
      <c r="EYE24" s="126"/>
      <c r="EYF24" s="126"/>
      <c r="EYG24" s="126"/>
      <c r="EYH24" s="126"/>
      <c r="EYI24" s="126"/>
      <c r="EYJ24" s="126"/>
      <c r="EYK24" s="126"/>
      <c r="EYL24" s="126"/>
      <c r="EYM24" s="126"/>
      <c r="EYN24" s="126"/>
      <c r="EYO24" s="126"/>
      <c r="EYP24" s="126"/>
      <c r="EYQ24" s="126"/>
      <c r="EYR24" s="126"/>
      <c r="EYS24" s="126"/>
      <c r="EYT24" s="126"/>
      <c r="EYU24" s="126"/>
      <c r="EYV24" s="126"/>
      <c r="EYW24" s="126"/>
      <c r="EYX24" s="126"/>
      <c r="EYY24" s="126"/>
      <c r="EYZ24" s="126"/>
      <c r="EZA24" s="126"/>
      <c r="EZB24" s="126"/>
      <c r="EZC24" s="126"/>
      <c r="EZD24" s="126"/>
      <c r="EZE24" s="126"/>
      <c r="EZF24" s="126"/>
      <c r="EZG24" s="126"/>
      <c r="EZH24" s="126"/>
      <c r="EZI24" s="126"/>
      <c r="EZJ24" s="126"/>
      <c r="EZK24" s="126"/>
      <c r="EZL24" s="126"/>
      <c r="EZM24" s="126"/>
      <c r="EZN24" s="126"/>
      <c r="EZO24" s="126"/>
      <c r="EZP24" s="126"/>
      <c r="EZQ24" s="126"/>
      <c r="EZR24" s="126"/>
      <c r="EZS24" s="126"/>
      <c r="EZT24" s="126"/>
      <c r="EZU24" s="126"/>
      <c r="EZV24" s="126"/>
      <c r="EZW24" s="126"/>
      <c r="EZX24" s="126"/>
      <c r="EZY24" s="126"/>
      <c r="EZZ24" s="126"/>
      <c r="FAA24" s="126"/>
      <c r="FAB24" s="126"/>
      <c r="FAC24" s="126"/>
      <c r="FAD24" s="126"/>
      <c r="FAE24" s="126"/>
      <c r="FAF24" s="126"/>
      <c r="FAG24" s="126"/>
      <c r="FAH24" s="126"/>
      <c r="FAI24" s="126"/>
      <c r="FAJ24" s="126"/>
      <c r="FAK24" s="126"/>
      <c r="FAL24" s="126"/>
      <c r="FAM24" s="126"/>
      <c r="FAN24" s="126"/>
      <c r="FAO24" s="126"/>
      <c r="FAP24" s="126"/>
      <c r="FAQ24" s="126"/>
      <c r="FAR24" s="126"/>
      <c r="FAS24" s="126"/>
      <c r="FAT24" s="126"/>
      <c r="FAU24" s="126"/>
      <c r="FAV24" s="126"/>
      <c r="FAW24" s="126"/>
      <c r="FAX24" s="126"/>
      <c r="FAY24" s="126"/>
      <c r="FAZ24" s="126"/>
      <c r="FBA24" s="126"/>
      <c r="FBB24" s="126"/>
      <c r="FBC24" s="126"/>
      <c r="FBD24" s="126"/>
      <c r="FBE24" s="126"/>
      <c r="FBF24" s="126"/>
      <c r="FBG24" s="126"/>
      <c r="FBH24" s="126"/>
      <c r="FBI24" s="126"/>
      <c r="FBJ24" s="126"/>
      <c r="FBK24" s="126"/>
      <c r="FBL24" s="126"/>
      <c r="FBM24" s="126"/>
      <c r="FBN24" s="126"/>
      <c r="FBO24" s="126"/>
      <c r="FBP24" s="126"/>
      <c r="FBQ24" s="126"/>
      <c r="FBR24" s="126"/>
      <c r="FBS24" s="126"/>
      <c r="FBT24" s="126"/>
      <c r="FBU24" s="126"/>
      <c r="FBV24" s="126"/>
      <c r="FBW24" s="126"/>
      <c r="FBX24" s="126"/>
      <c r="FBY24" s="126"/>
      <c r="FBZ24" s="126"/>
      <c r="FCA24" s="126"/>
      <c r="FCB24" s="126"/>
      <c r="FCC24" s="126"/>
      <c r="FCD24" s="126"/>
      <c r="FCE24" s="126"/>
      <c r="FCF24" s="126"/>
      <c r="FCG24" s="126"/>
      <c r="FCH24" s="126"/>
      <c r="FCI24" s="126"/>
      <c r="FCJ24" s="126"/>
      <c r="FCK24" s="126"/>
      <c r="FCL24" s="126"/>
      <c r="FCM24" s="126"/>
      <c r="FCN24" s="126"/>
      <c r="FCO24" s="126"/>
      <c r="FCP24" s="126"/>
      <c r="FCQ24" s="126"/>
      <c r="FCR24" s="126"/>
      <c r="FCS24" s="126"/>
      <c r="FCT24" s="126"/>
      <c r="FCU24" s="126"/>
      <c r="FCV24" s="126"/>
      <c r="FCW24" s="126"/>
      <c r="FCX24" s="126"/>
      <c r="FCY24" s="126"/>
      <c r="FCZ24" s="126"/>
      <c r="FDA24" s="126"/>
      <c r="FDB24" s="126"/>
      <c r="FDC24" s="126"/>
      <c r="FDD24" s="126"/>
      <c r="FDE24" s="126"/>
      <c r="FDF24" s="126"/>
      <c r="FDG24" s="126"/>
      <c r="FDH24" s="126"/>
      <c r="FDI24" s="126"/>
      <c r="FDJ24" s="126"/>
      <c r="FDK24" s="126"/>
      <c r="FDL24" s="126"/>
      <c r="FDM24" s="126"/>
      <c r="FDN24" s="126"/>
      <c r="FDO24" s="126"/>
      <c r="FDP24" s="126"/>
      <c r="FDQ24" s="126"/>
      <c r="FDR24" s="126"/>
      <c r="FDS24" s="126"/>
      <c r="FDT24" s="126"/>
      <c r="FDU24" s="126"/>
      <c r="FDV24" s="126"/>
      <c r="FDW24" s="126"/>
      <c r="FDX24" s="126"/>
      <c r="FDY24" s="126"/>
      <c r="FDZ24" s="126"/>
      <c r="FEA24" s="126"/>
      <c r="FEB24" s="126"/>
      <c r="FEC24" s="126"/>
      <c r="FED24" s="126"/>
      <c r="FEE24" s="126"/>
      <c r="FEF24" s="126"/>
      <c r="FEG24" s="126"/>
      <c r="FEH24" s="126"/>
      <c r="FEI24" s="126"/>
      <c r="FEJ24" s="126"/>
      <c r="FEK24" s="126"/>
      <c r="FEL24" s="126"/>
      <c r="FEM24" s="126"/>
      <c r="FEN24" s="126"/>
      <c r="FEO24" s="126"/>
      <c r="FEP24" s="126"/>
      <c r="FEQ24" s="126"/>
      <c r="FER24" s="126"/>
      <c r="FES24" s="126"/>
      <c r="FET24" s="126"/>
      <c r="FEU24" s="126"/>
      <c r="FEV24" s="126"/>
      <c r="FEW24" s="126"/>
      <c r="FEX24" s="126"/>
      <c r="FEY24" s="126"/>
      <c r="FEZ24" s="126"/>
      <c r="FFA24" s="126"/>
      <c r="FFB24" s="126"/>
      <c r="FFC24" s="126"/>
      <c r="FFD24" s="126"/>
      <c r="FFE24" s="126"/>
      <c r="FFF24" s="126"/>
      <c r="FFG24" s="126"/>
      <c r="FFH24" s="126"/>
      <c r="FFI24" s="126"/>
      <c r="FFJ24" s="126"/>
      <c r="FFK24" s="126"/>
      <c r="FFL24" s="126"/>
      <c r="FFM24" s="126"/>
      <c r="FFN24" s="126"/>
      <c r="FFO24" s="126"/>
      <c r="FFP24" s="126"/>
      <c r="FFQ24" s="126"/>
      <c r="FFR24" s="126"/>
      <c r="FFS24" s="126"/>
      <c r="FFT24" s="126"/>
      <c r="FFU24" s="126"/>
      <c r="FFV24" s="126"/>
      <c r="FFW24" s="126"/>
      <c r="FFX24" s="126"/>
      <c r="FFY24" s="126"/>
      <c r="FFZ24" s="126"/>
      <c r="FGA24" s="126"/>
      <c r="FGB24" s="126"/>
      <c r="FGC24" s="126"/>
      <c r="FGD24" s="126"/>
      <c r="FGE24" s="126"/>
      <c r="FGF24" s="126"/>
      <c r="FGG24" s="126"/>
      <c r="FGH24" s="126"/>
      <c r="FGI24" s="126"/>
      <c r="FGJ24" s="126"/>
      <c r="FGK24" s="126"/>
      <c r="FGL24" s="126"/>
      <c r="FGM24" s="126"/>
      <c r="FGN24" s="126"/>
      <c r="FGO24" s="126"/>
      <c r="FGP24" s="126"/>
      <c r="FGQ24" s="126"/>
      <c r="FGR24" s="126"/>
      <c r="FGS24" s="126"/>
      <c r="FGT24" s="126"/>
      <c r="FGU24" s="126"/>
      <c r="FGV24" s="126"/>
      <c r="FGW24" s="126"/>
      <c r="FGX24" s="126"/>
      <c r="FGY24" s="126"/>
      <c r="FGZ24" s="126"/>
      <c r="FHA24" s="126"/>
      <c r="FHB24" s="126"/>
      <c r="FHC24" s="126"/>
      <c r="FHD24" s="126"/>
      <c r="FHE24" s="126"/>
      <c r="FHF24" s="126"/>
      <c r="FHG24" s="126"/>
      <c r="FHH24" s="126"/>
      <c r="FHI24" s="126"/>
      <c r="FHJ24" s="126"/>
      <c r="FHK24" s="126"/>
      <c r="FHL24" s="126"/>
      <c r="FHM24" s="126"/>
      <c r="FHN24" s="126"/>
      <c r="FHO24" s="126"/>
      <c r="FHP24" s="126"/>
      <c r="FHQ24" s="126"/>
      <c r="FHR24" s="126"/>
      <c r="FHS24" s="126"/>
      <c r="FHT24" s="126"/>
      <c r="FHU24" s="126"/>
      <c r="FHV24" s="126"/>
      <c r="FHW24" s="126"/>
      <c r="FHX24" s="126"/>
      <c r="FHY24" s="126"/>
      <c r="FHZ24" s="126"/>
      <c r="FIA24" s="126"/>
      <c r="FIB24" s="126"/>
      <c r="FIC24" s="126"/>
      <c r="FID24" s="126"/>
      <c r="FIE24" s="126"/>
      <c r="FIF24" s="126"/>
      <c r="FIG24" s="126"/>
      <c r="FIH24" s="126"/>
      <c r="FII24" s="126"/>
      <c r="FIJ24" s="126"/>
      <c r="FIK24" s="126"/>
      <c r="FIL24" s="126"/>
      <c r="FIM24" s="126"/>
      <c r="FIN24" s="126"/>
      <c r="FIO24" s="126"/>
      <c r="FIP24" s="126"/>
      <c r="FIQ24" s="126"/>
      <c r="FIR24" s="126"/>
      <c r="FIS24" s="126"/>
      <c r="FIT24" s="126"/>
      <c r="FIU24" s="126"/>
      <c r="FIV24" s="126"/>
      <c r="FIW24" s="126"/>
      <c r="FIX24" s="126"/>
      <c r="FIY24" s="126"/>
      <c r="FIZ24" s="126"/>
      <c r="FJA24" s="126"/>
      <c r="FJB24" s="126"/>
      <c r="FJC24" s="126"/>
      <c r="FJD24" s="126"/>
      <c r="FJE24" s="126"/>
      <c r="FJF24" s="126"/>
      <c r="FJG24" s="126"/>
      <c r="FJH24" s="126"/>
      <c r="FJI24" s="126"/>
      <c r="FJJ24" s="126"/>
      <c r="FJK24" s="126"/>
      <c r="FJL24" s="126"/>
      <c r="FJM24" s="126"/>
      <c r="FJN24" s="126"/>
      <c r="FJO24" s="126"/>
      <c r="FJP24" s="126"/>
      <c r="FJQ24" s="126"/>
      <c r="FJR24" s="126"/>
      <c r="FJS24" s="126"/>
      <c r="FJT24" s="126"/>
      <c r="FJU24" s="126"/>
      <c r="FJV24" s="126"/>
      <c r="FJW24" s="126"/>
      <c r="FJX24" s="126"/>
      <c r="FJY24" s="126"/>
      <c r="FJZ24" s="126"/>
      <c r="FKA24" s="126"/>
      <c r="FKB24" s="126"/>
      <c r="FKC24" s="126"/>
      <c r="FKD24" s="126"/>
      <c r="FKE24" s="126"/>
      <c r="FKF24" s="126"/>
      <c r="FKG24" s="126"/>
      <c r="FKH24" s="126"/>
      <c r="FKI24" s="126"/>
      <c r="FKJ24" s="126"/>
      <c r="FKK24" s="126"/>
      <c r="FKL24" s="126"/>
      <c r="FKM24" s="126"/>
      <c r="FKN24" s="126"/>
      <c r="FKO24" s="126"/>
      <c r="FKP24" s="126"/>
      <c r="FKQ24" s="126"/>
      <c r="FKR24" s="126"/>
      <c r="FKS24" s="126"/>
      <c r="FKT24" s="126"/>
      <c r="FKU24" s="126"/>
      <c r="FKV24" s="126"/>
      <c r="FKW24" s="126"/>
      <c r="FKX24" s="126"/>
      <c r="FKY24" s="126"/>
      <c r="FKZ24" s="126"/>
      <c r="FLA24" s="126"/>
      <c r="FLB24" s="126"/>
      <c r="FLC24" s="126"/>
      <c r="FLD24" s="126"/>
      <c r="FLE24" s="126"/>
      <c r="FLF24" s="126"/>
      <c r="FLG24" s="126"/>
      <c r="FLH24" s="126"/>
      <c r="FLI24" s="126"/>
      <c r="FLJ24" s="126"/>
      <c r="FLK24" s="126"/>
      <c r="FLL24" s="126"/>
      <c r="FLM24" s="126"/>
      <c r="FLN24" s="126"/>
      <c r="FLO24" s="126"/>
      <c r="FLP24" s="126"/>
      <c r="FLQ24" s="126"/>
      <c r="FLR24" s="126"/>
      <c r="FLS24" s="126"/>
      <c r="FLT24" s="126"/>
      <c r="FLU24" s="126"/>
      <c r="FLV24" s="126"/>
      <c r="FLW24" s="126"/>
      <c r="FLX24" s="126"/>
      <c r="FLY24" s="126"/>
      <c r="FLZ24" s="126"/>
      <c r="FMA24" s="126"/>
      <c r="FMB24" s="126"/>
      <c r="FMC24" s="126"/>
      <c r="FMD24" s="126"/>
      <c r="FME24" s="126"/>
      <c r="FMF24" s="126"/>
      <c r="FMG24" s="126"/>
      <c r="FMH24" s="126"/>
      <c r="FMI24" s="126"/>
      <c r="FMJ24" s="126"/>
      <c r="FMK24" s="126"/>
      <c r="FML24" s="126"/>
      <c r="FMM24" s="126"/>
      <c r="FMN24" s="126"/>
      <c r="FMO24" s="126"/>
      <c r="FMP24" s="126"/>
      <c r="FMQ24" s="126"/>
      <c r="FMR24" s="126"/>
      <c r="FMS24" s="126"/>
      <c r="FMT24" s="126"/>
      <c r="FMU24" s="126"/>
      <c r="FMV24" s="126"/>
      <c r="FMW24" s="126"/>
      <c r="FMX24" s="126"/>
      <c r="FMY24" s="126"/>
      <c r="FMZ24" s="126"/>
      <c r="FNA24" s="126"/>
      <c r="FNB24" s="126"/>
      <c r="FNC24" s="126"/>
      <c r="FND24" s="126"/>
      <c r="FNE24" s="126"/>
      <c r="FNF24" s="126"/>
      <c r="FNG24" s="126"/>
      <c r="FNH24" s="126"/>
      <c r="FNI24" s="126"/>
      <c r="FNJ24" s="126"/>
      <c r="FNK24" s="126"/>
      <c r="FNL24" s="126"/>
      <c r="FNM24" s="126"/>
      <c r="FNN24" s="126"/>
      <c r="FNO24" s="126"/>
      <c r="FNP24" s="126"/>
      <c r="FNQ24" s="126"/>
      <c r="FNR24" s="126"/>
      <c r="FNS24" s="126"/>
      <c r="FNT24" s="126"/>
      <c r="FNU24" s="126"/>
      <c r="FNV24" s="126"/>
      <c r="FNW24" s="126"/>
      <c r="FNX24" s="126"/>
      <c r="FNY24" s="126"/>
      <c r="FNZ24" s="126"/>
      <c r="FOA24" s="126"/>
      <c r="FOB24" s="126"/>
      <c r="FOC24" s="126"/>
      <c r="FOD24" s="126"/>
      <c r="FOE24" s="126"/>
      <c r="FOF24" s="126"/>
      <c r="FOG24" s="126"/>
      <c r="FOH24" s="126"/>
      <c r="FOI24" s="126"/>
      <c r="FOJ24" s="126"/>
      <c r="FOK24" s="126"/>
      <c r="FOL24" s="126"/>
      <c r="FOM24" s="126"/>
      <c r="FON24" s="126"/>
      <c r="FOO24" s="126"/>
      <c r="FOP24" s="126"/>
      <c r="FOQ24" s="126"/>
      <c r="FOR24" s="126"/>
      <c r="FOS24" s="126"/>
      <c r="FOT24" s="126"/>
      <c r="FOU24" s="126"/>
      <c r="FOV24" s="126"/>
      <c r="FOW24" s="126"/>
      <c r="FOX24" s="126"/>
      <c r="FOY24" s="126"/>
      <c r="FOZ24" s="126"/>
      <c r="FPA24" s="126"/>
      <c r="FPB24" s="126"/>
      <c r="FPC24" s="126"/>
      <c r="FPD24" s="126"/>
      <c r="FPE24" s="126"/>
      <c r="FPF24" s="126"/>
      <c r="FPG24" s="126"/>
      <c r="FPH24" s="126"/>
      <c r="FPI24" s="126"/>
      <c r="FPJ24" s="126"/>
      <c r="FPK24" s="126"/>
      <c r="FPL24" s="126"/>
      <c r="FPM24" s="126"/>
      <c r="FPN24" s="126"/>
      <c r="FPO24" s="126"/>
      <c r="FPP24" s="126"/>
      <c r="FPQ24" s="126"/>
      <c r="FPR24" s="126"/>
      <c r="FPS24" s="126"/>
      <c r="FPT24" s="126"/>
      <c r="FPU24" s="126"/>
      <c r="FPV24" s="126"/>
      <c r="FPW24" s="126"/>
      <c r="FPX24" s="126"/>
      <c r="FPY24" s="126"/>
      <c r="FPZ24" s="126"/>
      <c r="FQA24" s="126"/>
      <c r="FQB24" s="126"/>
      <c r="FQC24" s="126"/>
      <c r="FQD24" s="126"/>
      <c r="FQE24" s="126"/>
      <c r="FQF24" s="126"/>
      <c r="FQG24" s="126"/>
      <c r="FQH24" s="126"/>
      <c r="FQI24" s="126"/>
      <c r="FQJ24" s="126"/>
      <c r="FQK24" s="126"/>
      <c r="FQL24" s="126"/>
      <c r="FQM24" s="126"/>
      <c r="FQN24" s="126"/>
      <c r="FQO24" s="126"/>
      <c r="FQP24" s="126"/>
      <c r="FQQ24" s="126"/>
      <c r="FQR24" s="126"/>
      <c r="FQS24" s="126"/>
      <c r="FQT24" s="126"/>
      <c r="FQU24" s="126"/>
      <c r="FQV24" s="126"/>
      <c r="FQW24" s="126"/>
      <c r="FQX24" s="126"/>
      <c r="FQY24" s="126"/>
      <c r="FQZ24" s="126"/>
      <c r="FRA24" s="126"/>
      <c r="FRB24" s="126"/>
      <c r="FRC24" s="126"/>
      <c r="FRD24" s="126"/>
      <c r="FRE24" s="126"/>
      <c r="FRF24" s="126"/>
      <c r="FRG24" s="126"/>
      <c r="FRH24" s="126"/>
      <c r="FRI24" s="126"/>
      <c r="FRJ24" s="126"/>
      <c r="FRK24" s="126"/>
      <c r="FRL24" s="126"/>
      <c r="FRM24" s="126"/>
      <c r="FRN24" s="126"/>
      <c r="FRO24" s="126"/>
      <c r="FRP24" s="126"/>
      <c r="FRQ24" s="126"/>
      <c r="FRR24" s="126"/>
      <c r="FRS24" s="126"/>
      <c r="FRT24" s="126"/>
      <c r="FRU24" s="126"/>
      <c r="FRV24" s="126"/>
      <c r="FRW24" s="126"/>
      <c r="FRX24" s="126"/>
      <c r="FRY24" s="126"/>
      <c r="FRZ24" s="126"/>
      <c r="FSA24" s="126"/>
      <c r="FSB24" s="126"/>
      <c r="FSC24" s="126"/>
      <c r="FSD24" s="126"/>
      <c r="FSE24" s="126"/>
      <c r="FSF24" s="126"/>
      <c r="FSG24" s="126"/>
      <c r="FSH24" s="126"/>
      <c r="FSI24" s="126"/>
      <c r="FSJ24" s="126"/>
      <c r="FSK24" s="126"/>
      <c r="FSL24" s="126"/>
      <c r="FSM24" s="126"/>
      <c r="FSN24" s="126"/>
      <c r="FSO24" s="126"/>
      <c r="FSP24" s="126"/>
      <c r="FSQ24" s="126"/>
      <c r="FSR24" s="126"/>
      <c r="FSS24" s="126"/>
      <c r="FST24" s="126"/>
      <c r="FSU24" s="126"/>
      <c r="FSV24" s="126"/>
      <c r="FSW24" s="126"/>
      <c r="FSX24" s="126"/>
      <c r="FSY24" s="126"/>
      <c r="FSZ24" s="126"/>
      <c r="FTA24" s="126"/>
      <c r="FTB24" s="126"/>
      <c r="FTC24" s="126"/>
      <c r="FTD24" s="126"/>
      <c r="FTE24" s="126"/>
      <c r="FTF24" s="126"/>
      <c r="FTG24" s="126"/>
      <c r="FTH24" s="126"/>
      <c r="FTI24" s="126"/>
      <c r="FTJ24" s="126"/>
      <c r="FTK24" s="126"/>
      <c r="FTL24" s="126"/>
      <c r="FTM24" s="126"/>
      <c r="FTN24" s="126"/>
      <c r="FTO24" s="126"/>
      <c r="FTP24" s="126"/>
      <c r="FTQ24" s="126"/>
      <c r="FTR24" s="126"/>
      <c r="FTS24" s="126"/>
      <c r="FTT24" s="126"/>
      <c r="FTU24" s="126"/>
      <c r="FTV24" s="126"/>
      <c r="FTW24" s="126"/>
      <c r="FTX24" s="126"/>
      <c r="FTY24" s="126"/>
      <c r="FTZ24" s="126"/>
      <c r="FUA24" s="126"/>
      <c r="FUB24" s="126"/>
      <c r="FUC24" s="126"/>
      <c r="FUD24" s="126"/>
      <c r="FUE24" s="126"/>
      <c r="FUF24" s="126"/>
      <c r="FUG24" s="126"/>
      <c r="FUH24" s="126"/>
      <c r="FUI24" s="126"/>
      <c r="FUJ24" s="126"/>
      <c r="FUK24" s="126"/>
      <c r="FUL24" s="126"/>
      <c r="FUM24" s="126"/>
      <c r="FUN24" s="126"/>
      <c r="FUO24" s="126"/>
      <c r="FUP24" s="126"/>
      <c r="FUQ24" s="126"/>
      <c r="FUR24" s="126"/>
      <c r="FUS24" s="126"/>
      <c r="FUT24" s="126"/>
      <c r="FUU24" s="126"/>
      <c r="FUV24" s="126"/>
      <c r="FUW24" s="126"/>
      <c r="FUX24" s="126"/>
      <c r="FUY24" s="126"/>
      <c r="FUZ24" s="126"/>
      <c r="FVA24" s="126"/>
      <c r="FVB24" s="126"/>
      <c r="FVC24" s="126"/>
      <c r="FVD24" s="126"/>
      <c r="FVE24" s="126"/>
      <c r="FVF24" s="126"/>
      <c r="FVG24" s="126"/>
      <c r="FVH24" s="126"/>
      <c r="FVI24" s="126"/>
      <c r="FVJ24" s="126"/>
      <c r="FVK24" s="126"/>
      <c r="FVL24" s="126"/>
      <c r="FVM24" s="126"/>
      <c r="FVN24" s="126"/>
      <c r="FVO24" s="126"/>
      <c r="FVP24" s="126"/>
      <c r="FVQ24" s="126"/>
      <c r="FVR24" s="126"/>
      <c r="FVS24" s="126"/>
      <c r="FVT24" s="126"/>
      <c r="FVU24" s="126"/>
      <c r="FVV24" s="126"/>
      <c r="FVW24" s="126"/>
      <c r="FVX24" s="126"/>
      <c r="FVY24" s="126"/>
      <c r="FVZ24" s="126"/>
      <c r="FWA24" s="126"/>
      <c r="FWB24" s="126"/>
      <c r="FWC24" s="126"/>
      <c r="FWD24" s="126"/>
      <c r="FWE24" s="126"/>
      <c r="FWF24" s="126"/>
      <c r="FWG24" s="126"/>
      <c r="FWH24" s="126"/>
      <c r="FWI24" s="126"/>
      <c r="FWJ24" s="126"/>
      <c r="FWK24" s="126"/>
      <c r="FWL24" s="126"/>
      <c r="FWM24" s="126"/>
      <c r="FWN24" s="126"/>
      <c r="FWO24" s="126"/>
      <c r="FWP24" s="126"/>
      <c r="FWQ24" s="126"/>
      <c r="FWR24" s="126"/>
      <c r="FWS24" s="126"/>
      <c r="FWT24" s="126"/>
      <c r="FWU24" s="126"/>
      <c r="FWV24" s="126"/>
      <c r="FWW24" s="126"/>
      <c r="FWX24" s="126"/>
      <c r="FWY24" s="126"/>
      <c r="FWZ24" s="126"/>
      <c r="FXA24" s="126"/>
      <c r="FXB24" s="126"/>
      <c r="FXC24" s="126"/>
      <c r="FXD24" s="126"/>
      <c r="FXE24" s="126"/>
      <c r="FXF24" s="126"/>
      <c r="FXG24" s="126"/>
      <c r="FXH24" s="126"/>
      <c r="FXI24" s="126"/>
      <c r="FXJ24" s="126"/>
      <c r="FXK24" s="126"/>
      <c r="FXL24" s="126"/>
      <c r="FXM24" s="126"/>
      <c r="FXN24" s="126"/>
      <c r="FXO24" s="126"/>
      <c r="FXP24" s="126"/>
      <c r="FXQ24" s="126"/>
      <c r="FXR24" s="126"/>
      <c r="FXS24" s="126"/>
      <c r="FXT24" s="126"/>
      <c r="FXU24" s="126"/>
      <c r="FXV24" s="126"/>
      <c r="FXW24" s="126"/>
      <c r="FXX24" s="126"/>
      <c r="FXY24" s="126"/>
      <c r="FXZ24" s="126"/>
      <c r="FYA24" s="126"/>
      <c r="FYB24" s="126"/>
      <c r="FYC24" s="126"/>
      <c r="FYD24" s="126"/>
      <c r="FYE24" s="126"/>
      <c r="FYF24" s="126"/>
      <c r="FYG24" s="126"/>
      <c r="FYH24" s="126"/>
      <c r="FYI24" s="126"/>
      <c r="FYJ24" s="126"/>
      <c r="FYK24" s="126"/>
      <c r="FYL24" s="126"/>
      <c r="FYM24" s="126"/>
      <c r="FYN24" s="126"/>
      <c r="FYO24" s="126"/>
      <c r="FYP24" s="126"/>
      <c r="FYQ24" s="126"/>
      <c r="FYR24" s="126"/>
      <c r="FYS24" s="126"/>
      <c r="FYT24" s="126"/>
      <c r="FYU24" s="126"/>
      <c r="FYV24" s="126"/>
      <c r="FYW24" s="126"/>
      <c r="FYX24" s="126"/>
      <c r="FYY24" s="126"/>
      <c r="FYZ24" s="126"/>
      <c r="FZA24" s="126"/>
      <c r="FZB24" s="126"/>
      <c r="FZC24" s="126"/>
      <c r="FZD24" s="126"/>
      <c r="FZE24" s="126"/>
      <c r="FZF24" s="126"/>
      <c r="FZG24" s="126"/>
      <c r="FZH24" s="126"/>
      <c r="FZI24" s="126"/>
      <c r="FZJ24" s="126"/>
      <c r="FZK24" s="126"/>
      <c r="FZL24" s="126"/>
      <c r="FZM24" s="126"/>
      <c r="FZN24" s="126"/>
      <c r="FZO24" s="126"/>
      <c r="FZP24" s="126"/>
      <c r="FZQ24" s="126"/>
      <c r="FZR24" s="126"/>
      <c r="FZS24" s="126"/>
      <c r="FZT24" s="126"/>
      <c r="FZU24" s="126"/>
      <c r="FZV24" s="126"/>
      <c r="FZW24" s="126"/>
      <c r="FZX24" s="126"/>
      <c r="FZY24" s="126"/>
      <c r="FZZ24" s="126"/>
      <c r="GAA24" s="126"/>
      <c r="GAB24" s="126"/>
      <c r="GAC24" s="126"/>
      <c r="GAD24" s="126"/>
      <c r="GAE24" s="126"/>
      <c r="GAF24" s="126"/>
      <c r="GAG24" s="126"/>
      <c r="GAH24" s="126"/>
      <c r="GAI24" s="126"/>
      <c r="GAJ24" s="126"/>
      <c r="GAK24" s="126"/>
      <c r="GAL24" s="126"/>
      <c r="GAM24" s="126"/>
      <c r="GAN24" s="126"/>
      <c r="GAO24" s="126"/>
      <c r="GAP24" s="126"/>
      <c r="GAQ24" s="126"/>
      <c r="GAR24" s="126"/>
      <c r="GAS24" s="126"/>
      <c r="GAT24" s="126"/>
      <c r="GAU24" s="126"/>
      <c r="GAV24" s="126"/>
      <c r="GAW24" s="126"/>
      <c r="GAX24" s="126"/>
      <c r="GAY24" s="126"/>
      <c r="GAZ24" s="126"/>
      <c r="GBA24" s="126"/>
      <c r="GBB24" s="126"/>
      <c r="GBC24" s="126"/>
      <c r="GBD24" s="126"/>
      <c r="GBE24" s="126"/>
      <c r="GBF24" s="126"/>
      <c r="GBG24" s="126"/>
      <c r="GBH24" s="126"/>
      <c r="GBI24" s="126"/>
      <c r="GBJ24" s="126"/>
      <c r="GBK24" s="126"/>
      <c r="GBL24" s="126"/>
      <c r="GBM24" s="126"/>
      <c r="GBN24" s="126"/>
      <c r="GBO24" s="126"/>
      <c r="GBP24" s="126"/>
      <c r="GBQ24" s="126"/>
      <c r="GBR24" s="126"/>
      <c r="GBS24" s="126"/>
      <c r="GBT24" s="126"/>
      <c r="GBU24" s="126"/>
      <c r="GBV24" s="126"/>
      <c r="GBW24" s="126"/>
      <c r="GBX24" s="126"/>
      <c r="GBY24" s="126"/>
      <c r="GBZ24" s="126"/>
      <c r="GCA24" s="126"/>
      <c r="GCB24" s="126"/>
      <c r="GCC24" s="126"/>
      <c r="GCD24" s="126"/>
      <c r="GCE24" s="126"/>
      <c r="GCF24" s="126"/>
      <c r="GCG24" s="126"/>
      <c r="GCH24" s="126"/>
      <c r="GCI24" s="126"/>
      <c r="GCJ24" s="126"/>
      <c r="GCK24" s="126"/>
      <c r="GCL24" s="126"/>
      <c r="GCM24" s="126"/>
      <c r="GCN24" s="126"/>
      <c r="GCO24" s="126"/>
      <c r="GCP24" s="126"/>
      <c r="GCQ24" s="126"/>
      <c r="GCR24" s="126"/>
      <c r="GCS24" s="126"/>
      <c r="GCT24" s="126"/>
      <c r="GCU24" s="126"/>
      <c r="GCV24" s="126"/>
      <c r="GCW24" s="126"/>
      <c r="GCX24" s="126"/>
      <c r="GCY24" s="126"/>
      <c r="GCZ24" s="126"/>
      <c r="GDA24" s="126"/>
      <c r="GDB24" s="126"/>
      <c r="GDC24" s="126"/>
      <c r="GDD24" s="126"/>
      <c r="GDE24" s="126"/>
      <c r="GDF24" s="126"/>
      <c r="GDG24" s="126"/>
      <c r="GDH24" s="126"/>
      <c r="GDI24" s="126"/>
      <c r="GDJ24" s="126"/>
      <c r="GDK24" s="126"/>
      <c r="GDL24" s="126"/>
      <c r="GDM24" s="126"/>
      <c r="GDN24" s="126"/>
      <c r="GDO24" s="126"/>
      <c r="GDP24" s="126"/>
      <c r="GDQ24" s="126"/>
      <c r="GDR24" s="126"/>
      <c r="GDS24" s="126"/>
      <c r="GDT24" s="126"/>
      <c r="GDU24" s="126"/>
      <c r="GDV24" s="126"/>
      <c r="GDW24" s="126"/>
      <c r="GDX24" s="126"/>
      <c r="GDY24" s="126"/>
      <c r="GDZ24" s="126"/>
      <c r="GEA24" s="126"/>
      <c r="GEB24" s="126"/>
      <c r="GEC24" s="126"/>
      <c r="GED24" s="126"/>
      <c r="GEE24" s="126"/>
      <c r="GEF24" s="126"/>
      <c r="GEG24" s="126"/>
      <c r="GEH24" s="126"/>
      <c r="GEI24" s="126"/>
      <c r="GEJ24" s="126"/>
      <c r="GEK24" s="126"/>
      <c r="GEL24" s="126"/>
      <c r="GEM24" s="126"/>
      <c r="GEN24" s="126"/>
      <c r="GEO24" s="126"/>
      <c r="GEP24" s="126"/>
      <c r="GEQ24" s="126"/>
      <c r="GER24" s="126"/>
      <c r="GES24" s="126"/>
      <c r="GET24" s="126"/>
      <c r="GEU24" s="126"/>
      <c r="GEV24" s="126"/>
      <c r="GEW24" s="126"/>
      <c r="GEX24" s="126"/>
      <c r="GEY24" s="126"/>
      <c r="GEZ24" s="126"/>
      <c r="GFA24" s="126"/>
      <c r="GFB24" s="126"/>
      <c r="GFC24" s="126"/>
      <c r="GFD24" s="126"/>
      <c r="GFE24" s="126"/>
      <c r="GFF24" s="126"/>
      <c r="GFG24" s="126"/>
      <c r="GFH24" s="126"/>
      <c r="GFI24" s="126"/>
      <c r="GFJ24" s="126"/>
      <c r="GFK24" s="126"/>
      <c r="GFL24" s="126"/>
      <c r="GFM24" s="126"/>
      <c r="GFN24" s="126"/>
      <c r="GFO24" s="126"/>
      <c r="GFP24" s="126"/>
      <c r="GFQ24" s="126"/>
      <c r="GFR24" s="126"/>
      <c r="GFS24" s="126"/>
      <c r="GFT24" s="126"/>
      <c r="GFU24" s="126"/>
      <c r="GFV24" s="126"/>
      <c r="GFW24" s="126"/>
      <c r="GFX24" s="126"/>
      <c r="GFY24" s="126"/>
      <c r="GFZ24" s="126"/>
      <c r="GGA24" s="126"/>
      <c r="GGB24" s="126"/>
      <c r="GGC24" s="126"/>
      <c r="GGD24" s="126"/>
      <c r="GGE24" s="126"/>
      <c r="GGF24" s="126"/>
      <c r="GGG24" s="126"/>
      <c r="GGH24" s="126"/>
      <c r="GGI24" s="126"/>
      <c r="GGJ24" s="126"/>
      <c r="GGK24" s="126"/>
      <c r="GGL24" s="126"/>
      <c r="GGM24" s="126"/>
      <c r="GGN24" s="126"/>
      <c r="GGO24" s="126"/>
      <c r="GGP24" s="126"/>
      <c r="GGQ24" s="126"/>
      <c r="GGR24" s="126"/>
      <c r="GGS24" s="126"/>
      <c r="GGT24" s="126"/>
      <c r="GGU24" s="126"/>
      <c r="GGV24" s="126"/>
      <c r="GGW24" s="126"/>
      <c r="GGX24" s="126"/>
      <c r="GGY24" s="126"/>
      <c r="GGZ24" s="126"/>
      <c r="GHA24" s="126"/>
      <c r="GHB24" s="126"/>
      <c r="GHC24" s="126"/>
      <c r="GHD24" s="126"/>
      <c r="GHE24" s="126"/>
      <c r="GHF24" s="126"/>
      <c r="GHG24" s="126"/>
      <c r="GHH24" s="126"/>
      <c r="GHI24" s="126"/>
      <c r="GHJ24" s="126"/>
      <c r="GHK24" s="126"/>
      <c r="GHL24" s="126"/>
      <c r="GHM24" s="126"/>
      <c r="GHN24" s="126"/>
      <c r="GHO24" s="126"/>
      <c r="GHP24" s="126"/>
      <c r="GHQ24" s="126"/>
      <c r="GHR24" s="126"/>
      <c r="GHS24" s="126"/>
      <c r="GHT24" s="126"/>
      <c r="GHU24" s="126"/>
      <c r="GHV24" s="126"/>
      <c r="GHW24" s="126"/>
      <c r="GHX24" s="126"/>
      <c r="GHY24" s="126"/>
      <c r="GHZ24" s="126"/>
      <c r="GIA24" s="126"/>
      <c r="GIB24" s="126"/>
      <c r="GIC24" s="126"/>
      <c r="GID24" s="126"/>
      <c r="GIE24" s="126"/>
      <c r="GIF24" s="126"/>
      <c r="GIG24" s="126"/>
      <c r="GIH24" s="126"/>
      <c r="GII24" s="126"/>
      <c r="GIJ24" s="126"/>
      <c r="GIK24" s="126"/>
      <c r="GIL24" s="126"/>
      <c r="GIM24" s="126"/>
      <c r="GIN24" s="126"/>
      <c r="GIO24" s="126"/>
      <c r="GIP24" s="126"/>
      <c r="GIQ24" s="126"/>
      <c r="GIR24" s="126"/>
      <c r="GIS24" s="126"/>
      <c r="GIT24" s="126"/>
      <c r="GIU24" s="126"/>
      <c r="GIV24" s="126"/>
      <c r="GIW24" s="126"/>
      <c r="GIX24" s="126"/>
      <c r="GIY24" s="126"/>
      <c r="GIZ24" s="126"/>
      <c r="GJA24" s="126"/>
      <c r="GJB24" s="126"/>
      <c r="GJC24" s="126"/>
      <c r="GJD24" s="126"/>
      <c r="GJE24" s="126"/>
      <c r="GJF24" s="126"/>
      <c r="GJG24" s="126"/>
      <c r="GJH24" s="126"/>
      <c r="GJI24" s="126"/>
      <c r="GJJ24" s="126"/>
      <c r="GJK24" s="126"/>
      <c r="GJL24" s="126"/>
      <c r="GJM24" s="126"/>
      <c r="GJN24" s="126"/>
      <c r="GJO24" s="126"/>
      <c r="GJP24" s="126"/>
      <c r="GJQ24" s="126"/>
      <c r="GJR24" s="126"/>
      <c r="GJS24" s="126"/>
      <c r="GJT24" s="126"/>
      <c r="GJU24" s="126"/>
      <c r="GJV24" s="126"/>
      <c r="GJW24" s="126"/>
      <c r="GJX24" s="126"/>
      <c r="GJY24" s="126"/>
      <c r="GJZ24" s="126"/>
      <c r="GKA24" s="126"/>
      <c r="GKB24" s="126"/>
      <c r="GKC24" s="126"/>
      <c r="GKD24" s="126"/>
      <c r="GKE24" s="126"/>
      <c r="GKF24" s="126"/>
      <c r="GKG24" s="126"/>
      <c r="GKH24" s="126"/>
      <c r="GKI24" s="126"/>
      <c r="GKJ24" s="126"/>
      <c r="GKK24" s="126"/>
      <c r="GKL24" s="126"/>
      <c r="GKM24" s="126"/>
      <c r="GKN24" s="126"/>
      <c r="GKO24" s="126"/>
      <c r="GKP24" s="126"/>
      <c r="GKQ24" s="126"/>
      <c r="GKR24" s="126"/>
      <c r="GKS24" s="126"/>
      <c r="GKT24" s="126"/>
      <c r="GKU24" s="126"/>
      <c r="GKV24" s="126"/>
      <c r="GKW24" s="126"/>
      <c r="GKX24" s="126"/>
      <c r="GKY24" s="126"/>
      <c r="GKZ24" s="126"/>
      <c r="GLA24" s="126"/>
      <c r="GLB24" s="126"/>
      <c r="GLC24" s="126"/>
      <c r="GLD24" s="126"/>
      <c r="GLE24" s="126"/>
      <c r="GLF24" s="126"/>
      <c r="GLG24" s="126"/>
      <c r="GLH24" s="126"/>
      <c r="GLI24" s="126"/>
      <c r="GLJ24" s="126"/>
      <c r="GLK24" s="126"/>
      <c r="GLL24" s="126"/>
      <c r="GLM24" s="126"/>
      <c r="GLN24" s="126"/>
      <c r="GLO24" s="126"/>
      <c r="GLP24" s="126"/>
      <c r="GLQ24" s="126"/>
      <c r="GLR24" s="126"/>
      <c r="GLS24" s="126"/>
      <c r="GLT24" s="126"/>
      <c r="GLU24" s="126"/>
      <c r="GLV24" s="126"/>
      <c r="GLW24" s="126"/>
      <c r="GLX24" s="126"/>
      <c r="GLY24" s="126"/>
      <c r="GLZ24" s="126"/>
      <c r="GMA24" s="126"/>
      <c r="GMB24" s="126"/>
      <c r="GMC24" s="126"/>
      <c r="GMD24" s="126"/>
      <c r="GME24" s="126"/>
      <c r="GMF24" s="126"/>
      <c r="GMG24" s="126"/>
      <c r="GMH24" s="126"/>
      <c r="GMI24" s="126"/>
      <c r="GMJ24" s="126"/>
      <c r="GMK24" s="126"/>
      <c r="GML24" s="126"/>
      <c r="GMM24" s="126"/>
      <c r="GMN24" s="126"/>
      <c r="GMO24" s="126"/>
      <c r="GMP24" s="126"/>
      <c r="GMQ24" s="126"/>
      <c r="GMR24" s="126"/>
      <c r="GMS24" s="126"/>
      <c r="GMT24" s="126"/>
      <c r="GMU24" s="126"/>
      <c r="GMV24" s="126"/>
      <c r="GMW24" s="126"/>
      <c r="GMX24" s="126"/>
      <c r="GMY24" s="126"/>
      <c r="GMZ24" s="126"/>
      <c r="GNA24" s="126"/>
      <c r="GNB24" s="126"/>
      <c r="GNC24" s="126"/>
      <c r="GND24" s="126"/>
      <c r="GNE24" s="126"/>
      <c r="GNF24" s="126"/>
      <c r="GNG24" s="126"/>
      <c r="GNH24" s="126"/>
      <c r="GNI24" s="126"/>
      <c r="GNJ24" s="126"/>
      <c r="GNK24" s="126"/>
      <c r="GNL24" s="126"/>
      <c r="GNM24" s="126"/>
      <c r="GNN24" s="126"/>
      <c r="GNO24" s="126"/>
      <c r="GNP24" s="126"/>
      <c r="GNQ24" s="126"/>
      <c r="GNR24" s="126"/>
      <c r="GNS24" s="126"/>
      <c r="GNT24" s="126"/>
      <c r="GNU24" s="126"/>
      <c r="GNV24" s="126"/>
      <c r="GNW24" s="126"/>
      <c r="GNX24" s="126"/>
      <c r="GNY24" s="126"/>
      <c r="GNZ24" s="126"/>
      <c r="GOA24" s="126"/>
      <c r="GOB24" s="126"/>
      <c r="GOC24" s="126"/>
      <c r="GOD24" s="126"/>
      <c r="GOE24" s="126"/>
      <c r="GOF24" s="126"/>
      <c r="GOG24" s="126"/>
      <c r="GOH24" s="126"/>
      <c r="GOI24" s="126"/>
      <c r="GOJ24" s="126"/>
      <c r="GOK24" s="126"/>
      <c r="GOL24" s="126"/>
      <c r="GOM24" s="126"/>
      <c r="GON24" s="126"/>
      <c r="GOO24" s="126"/>
      <c r="GOP24" s="126"/>
      <c r="GOQ24" s="126"/>
      <c r="GOR24" s="126"/>
      <c r="GOS24" s="126"/>
      <c r="GOT24" s="126"/>
      <c r="GOU24" s="126"/>
      <c r="GOV24" s="126"/>
      <c r="GOW24" s="126"/>
      <c r="GOX24" s="126"/>
      <c r="GOY24" s="126"/>
      <c r="GOZ24" s="126"/>
      <c r="GPA24" s="126"/>
      <c r="GPB24" s="126"/>
      <c r="GPC24" s="126"/>
      <c r="GPD24" s="126"/>
      <c r="GPE24" s="126"/>
      <c r="GPF24" s="126"/>
      <c r="GPG24" s="126"/>
      <c r="GPH24" s="126"/>
      <c r="GPI24" s="126"/>
      <c r="GPJ24" s="126"/>
      <c r="GPK24" s="126"/>
      <c r="GPL24" s="126"/>
      <c r="GPM24" s="126"/>
      <c r="GPN24" s="126"/>
      <c r="GPO24" s="126"/>
      <c r="GPP24" s="126"/>
      <c r="GPQ24" s="126"/>
      <c r="GPR24" s="126"/>
      <c r="GPS24" s="126"/>
      <c r="GPT24" s="126"/>
      <c r="GPU24" s="126"/>
      <c r="GPV24" s="126"/>
      <c r="GPW24" s="126"/>
      <c r="GPX24" s="126"/>
      <c r="GPY24" s="126"/>
      <c r="GPZ24" s="126"/>
      <c r="GQA24" s="126"/>
      <c r="GQB24" s="126"/>
      <c r="GQC24" s="126"/>
      <c r="GQD24" s="126"/>
      <c r="GQE24" s="126"/>
      <c r="GQF24" s="126"/>
      <c r="GQG24" s="126"/>
      <c r="GQH24" s="126"/>
      <c r="GQI24" s="126"/>
      <c r="GQJ24" s="126"/>
      <c r="GQK24" s="126"/>
      <c r="GQL24" s="126"/>
      <c r="GQM24" s="126"/>
      <c r="GQN24" s="126"/>
      <c r="GQO24" s="126"/>
      <c r="GQP24" s="126"/>
      <c r="GQQ24" s="126"/>
      <c r="GQR24" s="126"/>
      <c r="GQS24" s="126"/>
      <c r="GQT24" s="126"/>
      <c r="GQU24" s="126"/>
      <c r="GQV24" s="126"/>
      <c r="GQW24" s="126"/>
      <c r="GQX24" s="126"/>
      <c r="GQY24" s="126"/>
      <c r="GQZ24" s="126"/>
      <c r="GRA24" s="126"/>
      <c r="GRB24" s="126"/>
      <c r="GRC24" s="126"/>
      <c r="GRD24" s="126"/>
      <c r="GRE24" s="126"/>
      <c r="GRF24" s="126"/>
      <c r="GRG24" s="126"/>
      <c r="GRH24" s="126"/>
      <c r="GRI24" s="126"/>
      <c r="GRJ24" s="126"/>
      <c r="GRK24" s="126"/>
      <c r="GRL24" s="126"/>
      <c r="GRM24" s="126"/>
      <c r="GRN24" s="126"/>
      <c r="GRO24" s="126"/>
      <c r="GRP24" s="126"/>
      <c r="GRQ24" s="126"/>
      <c r="GRR24" s="126"/>
      <c r="GRS24" s="126"/>
      <c r="GRT24" s="126"/>
      <c r="GRU24" s="126"/>
      <c r="GRV24" s="126"/>
      <c r="GRW24" s="126"/>
      <c r="GRX24" s="126"/>
      <c r="GRY24" s="126"/>
      <c r="GRZ24" s="126"/>
      <c r="GSA24" s="126"/>
      <c r="GSB24" s="126"/>
      <c r="GSC24" s="126"/>
      <c r="GSD24" s="126"/>
      <c r="GSE24" s="126"/>
      <c r="GSF24" s="126"/>
      <c r="GSG24" s="126"/>
      <c r="GSH24" s="126"/>
      <c r="GSI24" s="126"/>
      <c r="GSJ24" s="126"/>
      <c r="GSK24" s="126"/>
      <c r="GSL24" s="126"/>
      <c r="GSM24" s="126"/>
      <c r="GSN24" s="126"/>
      <c r="GSO24" s="126"/>
      <c r="GSP24" s="126"/>
      <c r="GSQ24" s="126"/>
      <c r="GSR24" s="126"/>
      <c r="GSS24" s="126"/>
      <c r="GST24" s="126"/>
      <c r="GSU24" s="126"/>
      <c r="GSV24" s="126"/>
      <c r="GSW24" s="126"/>
      <c r="GSX24" s="126"/>
      <c r="GSY24" s="126"/>
      <c r="GSZ24" s="126"/>
      <c r="GTA24" s="126"/>
      <c r="GTB24" s="126"/>
      <c r="GTC24" s="126"/>
      <c r="GTD24" s="126"/>
      <c r="GTE24" s="126"/>
      <c r="GTF24" s="126"/>
      <c r="GTG24" s="126"/>
      <c r="GTH24" s="126"/>
      <c r="GTI24" s="126"/>
      <c r="GTJ24" s="126"/>
      <c r="GTK24" s="126"/>
      <c r="GTL24" s="126"/>
      <c r="GTM24" s="126"/>
      <c r="GTN24" s="126"/>
      <c r="GTO24" s="126"/>
      <c r="GTP24" s="126"/>
      <c r="GTQ24" s="126"/>
      <c r="GTR24" s="126"/>
      <c r="GTS24" s="126"/>
      <c r="GTT24" s="126"/>
      <c r="GTU24" s="126"/>
      <c r="GTV24" s="126"/>
      <c r="GTW24" s="126"/>
      <c r="GTX24" s="126"/>
      <c r="GTY24" s="126"/>
      <c r="GTZ24" s="126"/>
      <c r="GUA24" s="126"/>
      <c r="GUB24" s="126"/>
      <c r="GUC24" s="126"/>
      <c r="GUD24" s="126"/>
      <c r="GUE24" s="126"/>
      <c r="GUF24" s="126"/>
      <c r="GUG24" s="126"/>
      <c r="GUH24" s="126"/>
      <c r="GUI24" s="126"/>
      <c r="GUJ24" s="126"/>
      <c r="GUK24" s="126"/>
      <c r="GUL24" s="126"/>
      <c r="GUM24" s="126"/>
      <c r="GUN24" s="126"/>
      <c r="GUO24" s="126"/>
      <c r="GUP24" s="126"/>
      <c r="GUQ24" s="126"/>
      <c r="GUR24" s="126"/>
      <c r="GUS24" s="126"/>
      <c r="GUT24" s="126"/>
      <c r="GUU24" s="126"/>
      <c r="GUV24" s="126"/>
      <c r="GUW24" s="126"/>
      <c r="GUX24" s="126"/>
      <c r="GUY24" s="126"/>
      <c r="GUZ24" s="126"/>
      <c r="GVA24" s="126"/>
      <c r="GVB24" s="126"/>
      <c r="GVC24" s="126"/>
      <c r="GVD24" s="126"/>
      <c r="GVE24" s="126"/>
      <c r="GVF24" s="126"/>
      <c r="GVG24" s="126"/>
      <c r="GVH24" s="126"/>
      <c r="GVI24" s="126"/>
      <c r="GVJ24" s="126"/>
      <c r="GVK24" s="126"/>
      <c r="GVL24" s="126"/>
      <c r="GVM24" s="126"/>
      <c r="GVN24" s="126"/>
      <c r="GVO24" s="126"/>
      <c r="GVP24" s="126"/>
      <c r="GVQ24" s="126"/>
      <c r="GVR24" s="126"/>
      <c r="GVS24" s="126"/>
      <c r="GVT24" s="126"/>
      <c r="GVU24" s="126"/>
      <c r="GVV24" s="126"/>
      <c r="GVW24" s="126"/>
      <c r="GVX24" s="126"/>
      <c r="GVY24" s="126"/>
      <c r="GVZ24" s="126"/>
      <c r="GWA24" s="126"/>
      <c r="GWB24" s="126"/>
      <c r="GWC24" s="126"/>
      <c r="GWD24" s="126"/>
      <c r="GWE24" s="126"/>
      <c r="GWF24" s="126"/>
      <c r="GWG24" s="126"/>
      <c r="GWH24" s="126"/>
      <c r="GWI24" s="126"/>
      <c r="GWJ24" s="126"/>
      <c r="GWK24" s="126"/>
      <c r="GWL24" s="126"/>
      <c r="GWM24" s="126"/>
      <c r="GWN24" s="126"/>
      <c r="GWO24" s="126"/>
      <c r="GWP24" s="126"/>
      <c r="GWQ24" s="126"/>
      <c r="GWR24" s="126"/>
      <c r="GWS24" s="126"/>
      <c r="GWT24" s="126"/>
      <c r="GWU24" s="126"/>
      <c r="GWV24" s="126"/>
      <c r="GWW24" s="126"/>
      <c r="GWX24" s="126"/>
      <c r="GWY24" s="126"/>
      <c r="GWZ24" s="126"/>
      <c r="GXA24" s="126"/>
      <c r="GXB24" s="126"/>
      <c r="GXC24" s="126"/>
      <c r="GXD24" s="126"/>
      <c r="GXE24" s="126"/>
      <c r="GXF24" s="126"/>
      <c r="GXG24" s="126"/>
      <c r="GXH24" s="126"/>
      <c r="GXI24" s="126"/>
      <c r="GXJ24" s="126"/>
      <c r="GXK24" s="126"/>
      <c r="GXL24" s="126"/>
      <c r="GXM24" s="126"/>
      <c r="GXN24" s="126"/>
      <c r="GXO24" s="126"/>
      <c r="GXP24" s="126"/>
      <c r="GXQ24" s="126"/>
      <c r="GXR24" s="126"/>
      <c r="GXS24" s="126"/>
      <c r="GXT24" s="126"/>
      <c r="GXU24" s="126"/>
      <c r="GXV24" s="126"/>
      <c r="GXW24" s="126"/>
      <c r="GXX24" s="126"/>
      <c r="GXY24" s="126"/>
      <c r="GXZ24" s="126"/>
      <c r="GYA24" s="126"/>
      <c r="GYB24" s="126"/>
      <c r="GYC24" s="126"/>
      <c r="GYD24" s="126"/>
      <c r="GYE24" s="126"/>
      <c r="GYF24" s="126"/>
      <c r="GYG24" s="126"/>
      <c r="GYH24" s="126"/>
      <c r="GYI24" s="126"/>
      <c r="GYJ24" s="126"/>
      <c r="GYK24" s="126"/>
      <c r="GYL24" s="126"/>
      <c r="GYM24" s="126"/>
      <c r="GYN24" s="126"/>
      <c r="GYO24" s="126"/>
      <c r="GYP24" s="126"/>
      <c r="GYQ24" s="126"/>
      <c r="GYR24" s="126"/>
      <c r="GYS24" s="126"/>
      <c r="GYT24" s="126"/>
      <c r="GYU24" s="126"/>
      <c r="GYV24" s="126"/>
      <c r="GYW24" s="126"/>
      <c r="GYX24" s="126"/>
      <c r="GYY24" s="126"/>
      <c r="GYZ24" s="126"/>
      <c r="GZA24" s="126"/>
      <c r="GZB24" s="126"/>
      <c r="GZC24" s="126"/>
      <c r="GZD24" s="126"/>
      <c r="GZE24" s="126"/>
      <c r="GZF24" s="126"/>
      <c r="GZG24" s="126"/>
      <c r="GZH24" s="126"/>
      <c r="GZI24" s="126"/>
      <c r="GZJ24" s="126"/>
      <c r="GZK24" s="126"/>
      <c r="GZL24" s="126"/>
      <c r="GZM24" s="126"/>
      <c r="GZN24" s="126"/>
      <c r="GZO24" s="126"/>
      <c r="GZP24" s="126"/>
      <c r="GZQ24" s="126"/>
      <c r="GZR24" s="126"/>
      <c r="GZS24" s="126"/>
      <c r="GZT24" s="126"/>
      <c r="GZU24" s="126"/>
      <c r="GZV24" s="126"/>
      <c r="GZW24" s="126"/>
      <c r="GZX24" s="126"/>
      <c r="GZY24" s="126"/>
      <c r="GZZ24" s="126"/>
      <c r="HAA24" s="126"/>
      <c r="HAB24" s="126"/>
      <c r="HAC24" s="126"/>
      <c r="HAD24" s="126"/>
      <c r="HAE24" s="126"/>
      <c r="HAF24" s="126"/>
      <c r="HAG24" s="126"/>
      <c r="HAH24" s="126"/>
      <c r="HAI24" s="126"/>
      <c r="HAJ24" s="126"/>
      <c r="HAK24" s="126"/>
      <c r="HAL24" s="126"/>
      <c r="HAM24" s="126"/>
      <c r="HAN24" s="126"/>
      <c r="HAO24" s="126"/>
      <c r="HAP24" s="126"/>
      <c r="HAQ24" s="126"/>
      <c r="HAR24" s="126"/>
      <c r="HAS24" s="126"/>
      <c r="HAT24" s="126"/>
      <c r="HAU24" s="126"/>
      <c r="HAV24" s="126"/>
      <c r="HAW24" s="126"/>
      <c r="HAX24" s="126"/>
      <c r="HAY24" s="126"/>
      <c r="HAZ24" s="126"/>
      <c r="HBA24" s="126"/>
      <c r="HBB24" s="126"/>
      <c r="HBC24" s="126"/>
      <c r="HBD24" s="126"/>
      <c r="HBE24" s="126"/>
      <c r="HBF24" s="126"/>
      <c r="HBG24" s="126"/>
      <c r="HBH24" s="126"/>
      <c r="HBI24" s="126"/>
      <c r="HBJ24" s="126"/>
      <c r="HBK24" s="126"/>
      <c r="HBL24" s="126"/>
      <c r="HBM24" s="126"/>
      <c r="HBN24" s="126"/>
      <c r="HBO24" s="126"/>
      <c r="HBP24" s="126"/>
      <c r="HBQ24" s="126"/>
      <c r="HBR24" s="126"/>
      <c r="HBS24" s="126"/>
      <c r="HBT24" s="126"/>
      <c r="HBU24" s="126"/>
      <c r="HBV24" s="126"/>
      <c r="HBW24" s="126"/>
      <c r="HBX24" s="126"/>
      <c r="HBY24" s="126"/>
      <c r="HBZ24" s="126"/>
      <c r="HCA24" s="126"/>
      <c r="HCB24" s="126"/>
      <c r="HCC24" s="126"/>
      <c r="HCD24" s="126"/>
      <c r="HCE24" s="126"/>
      <c r="HCF24" s="126"/>
      <c r="HCG24" s="126"/>
      <c r="HCH24" s="126"/>
      <c r="HCI24" s="126"/>
      <c r="HCJ24" s="126"/>
      <c r="HCK24" s="126"/>
      <c r="HCL24" s="126"/>
      <c r="HCM24" s="126"/>
      <c r="HCN24" s="126"/>
      <c r="HCO24" s="126"/>
      <c r="HCP24" s="126"/>
      <c r="HCQ24" s="126"/>
      <c r="HCR24" s="126"/>
      <c r="HCS24" s="126"/>
      <c r="HCT24" s="126"/>
      <c r="HCU24" s="126"/>
      <c r="HCV24" s="126"/>
      <c r="HCW24" s="126"/>
      <c r="HCX24" s="126"/>
      <c r="HCY24" s="126"/>
      <c r="HCZ24" s="126"/>
      <c r="HDA24" s="126"/>
      <c r="HDB24" s="126"/>
      <c r="HDC24" s="126"/>
      <c r="HDD24" s="126"/>
      <c r="HDE24" s="126"/>
      <c r="HDF24" s="126"/>
      <c r="HDG24" s="126"/>
      <c r="HDH24" s="126"/>
      <c r="HDI24" s="126"/>
      <c r="HDJ24" s="126"/>
      <c r="HDK24" s="126"/>
      <c r="HDL24" s="126"/>
      <c r="HDM24" s="126"/>
      <c r="HDN24" s="126"/>
      <c r="HDO24" s="126"/>
      <c r="HDP24" s="126"/>
      <c r="HDQ24" s="126"/>
      <c r="HDR24" s="126"/>
      <c r="HDS24" s="126"/>
      <c r="HDT24" s="126"/>
      <c r="HDU24" s="126"/>
      <c r="HDV24" s="126"/>
      <c r="HDW24" s="126"/>
      <c r="HDX24" s="126"/>
      <c r="HDY24" s="126"/>
      <c r="HDZ24" s="126"/>
      <c r="HEA24" s="126"/>
      <c r="HEB24" s="126"/>
      <c r="HEC24" s="126"/>
      <c r="HED24" s="126"/>
      <c r="HEE24" s="126"/>
      <c r="HEF24" s="126"/>
      <c r="HEG24" s="126"/>
      <c r="HEH24" s="126"/>
      <c r="HEI24" s="126"/>
      <c r="HEJ24" s="126"/>
      <c r="HEK24" s="126"/>
      <c r="HEL24" s="126"/>
      <c r="HEM24" s="126"/>
      <c r="HEN24" s="126"/>
      <c r="HEO24" s="126"/>
      <c r="HEP24" s="126"/>
      <c r="HEQ24" s="126"/>
      <c r="HER24" s="126"/>
      <c r="HES24" s="126"/>
      <c r="HET24" s="126"/>
      <c r="HEU24" s="126"/>
      <c r="HEV24" s="126"/>
      <c r="HEW24" s="126"/>
      <c r="HEX24" s="126"/>
      <c r="HEY24" s="126"/>
      <c r="HEZ24" s="126"/>
      <c r="HFA24" s="126"/>
      <c r="HFB24" s="126"/>
      <c r="HFC24" s="126"/>
      <c r="HFD24" s="126"/>
      <c r="HFE24" s="126"/>
      <c r="HFF24" s="126"/>
      <c r="HFG24" s="126"/>
      <c r="HFH24" s="126"/>
      <c r="HFI24" s="126"/>
      <c r="HFJ24" s="126"/>
      <c r="HFK24" s="126"/>
      <c r="HFL24" s="126"/>
      <c r="HFM24" s="126"/>
      <c r="HFN24" s="126"/>
      <c r="HFO24" s="126"/>
      <c r="HFP24" s="126"/>
      <c r="HFQ24" s="126"/>
      <c r="HFR24" s="126"/>
      <c r="HFS24" s="126"/>
      <c r="HFT24" s="126"/>
      <c r="HFU24" s="126"/>
      <c r="HFV24" s="126"/>
      <c r="HFW24" s="126"/>
      <c r="HFX24" s="126"/>
      <c r="HFY24" s="126"/>
      <c r="HFZ24" s="126"/>
      <c r="HGA24" s="126"/>
      <c r="HGB24" s="126"/>
      <c r="HGC24" s="126"/>
      <c r="HGD24" s="126"/>
      <c r="HGE24" s="126"/>
      <c r="HGF24" s="126"/>
      <c r="HGG24" s="126"/>
      <c r="HGH24" s="126"/>
      <c r="HGI24" s="126"/>
      <c r="HGJ24" s="126"/>
      <c r="HGK24" s="126"/>
      <c r="HGL24" s="126"/>
      <c r="HGM24" s="126"/>
      <c r="HGN24" s="126"/>
      <c r="HGO24" s="126"/>
      <c r="HGP24" s="126"/>
      <c r="HGQ24" s="126"/>
      <c r="HGR24" s="126"/>
      <c r="HGS24" s="126"/>
      <c r="HGT24" s="126"/>
      <c r="HGU24" s="126"/>
      <c r="HGV24" s="126"/>
      <c r="HGW24" s="126"/>
      <c r="HGX24" s="126"/>
      <c r="HGY24" s="126"/>
      <c r="HGZ24" s="126"/>
      <c r="HHA24" s="126"/>
      <c r="HHB24" s="126"/>
      <c r="HHC24" s="126"/>
      <c r="HHD24" s="126"/>
      <c r="HHE24" s="126"/>
      <c r="HHF24" s="126"/>
      <c r="HHG24" s="126"/>
      <c r="HHH24" s="126"/>
      <c r="HHI24" s="126"/>
      <c r="HHJ24" s="126"/>
      <c r="HHK24" s="126"/>
      <c r="HHL24" s="126"/>
      <c r="HHM24" s="126"/>
      <c r="HHN24" s="126"/>
      <c r="HHO24" s="126"/>
      <c r="HHP24" s="126"/>
      <c r="HHQ24" s="126"/>
      <c r="HHR24" s="126"/>
      <c r="HHS24" s="126"/>
      <c r="HHT24" s="126"/>
      <c r="HHU24" s="126"/>
      <c r="HHV24" s="126"/>
      <c r="HHW24" s="126"/>
      <c r="HHX24" s="126"/>
      <c r="HHY24" s="126"/>
      <c r="HHZ24" s="126"/>
      <c r="HIA24" s="126"/>
      <c r="HIB24" s="126"/>
      <c r="HIC24" s="126"/>
      <c r="HID24" s="126"/>
      <c r="HIE24" s="126"/>
      <c r="HIF24" s="126"/>
      <c r="HIG24" s="126"/>
      <c r="HIH24" s="126"/>
      <c r="HII24" s="126"/>
      <c r="HIJ24" s="126"/>
      <c r="HIK24" s="126"/>
      <c r="HIL24" s="126"/>
      <c r="HIM24" s="126"/>
      <c r="HIN24" s="126"/>
      <c r="HIO24" s="126"/>
      <c r="HIP24" s="126"/>
      <c r="HIQ24" s="126"/>
      <c r="HIR24" s="126"/>
      <c r="HIS24" s="126"/>
      <c r="HIT24" s="126"/>
      <c r="HIU24" s="126"/>
      <c r="HIV24" s="126"/>
      <c r="HIW24" s="126"/>
      <c r="HIX24" s="126"/>
      <c r="HIY24" s="126"/>
      <c r="HIZ24" s="126"/>
      <c r="HJA24" s="126"/>
      <c r="HJB24" s="126"/>
      <c r="HJC24" s="126"/>
      <c r="HJD24" s="126"/>
      <c r="HJE24" s="126"/>
      <c r="HJF24" s="126"/>
      <c r="HJG24" s="126"/>
      <c r="HJH24" s="126"/>
      <c r="HJI24" s="126"/>
      <c r="HJJ24" s="126"/>
      <c r="HJK24" s="126"/>
      <c r="HJL24" s="126"/>
      <c r="HJM24" s="126"/>
      <c r="HJN24" s="126"/>
      <c r="HJO24" s="126"/>
      <c r="HJP24" s="126"/>
      <c r="HJQ24" s="126"/>
      <c r="HJR24" s="126"/>
      <c r="HJS24" s="126"/>
      <c r="HJT24" s="126"/>
      <c r="HJU24" s="126"/>
      <c r="HJV24" s="126"/>
      <c r="HJW24" s="126"/>
      <c r="HJX24" s="126"/>
      <c r="HJY24" s="126"/>
      <c r="HJZ24" s="126"/>
      <c r="HKA24" s="126"/>
      <c r="HKB24" s="126"/>
      <c r="HKC24" s="126"/>
      <c r="HKD24" s="126"/>
      <c r="HKE24" s="126"/>
      <c r="HKF24" s="126"/>
      <c r="HKG24" s="126"/>
      <c r="HKH24" s="126"/>
      <c r="HKI24" s="126"/>
      <c r="HKJ24" s="126"/>
      <c r="HKK24" s="126"/>
      <c r="HKL24" s="126"/>
      <c r="HKM24" s="126"/>
      <c r="HKN24" s="126"/>
      <c r="HKO24" s="126"/>
      <c r="HKP24" s="126"/>
      <c r="HKQ24" s="126"/>
      <c r="HKR24" s="126"/>
      <c r="HKS24" s="126"/>
      <c r="HKT24" s="126"/>
      <c r="HKU24" s="126"/>
      <c r="HKV24" s="126"/>
      <c r="HKW24" s="126"/>
      <c r="HKX24" s="126"/>
      <c r="HKY24" s="126"/>
      <c r="HKZ24" s="126"/>
      <c r="HLA24" s="126"/>
      <c r="HLB24" s="126"/>
      <c r="HLC24" s="126"/>
      <c r="HLD24" s="126"/>
      <c r="HLE24" s="126"/>
      <c r="HLF24" s="126"/>
      <c r="HLG24" s="126"/>
      <c r="HLH24" s="126"/>
      <c r="HLI24" s="126"/>
      <c r="HLJ24" s="126"/>
      <c r="HLK24" s="126"/>
      <c r="HLL24" s="126"/>
      <c r="HLM24" s="126"/>
      <c r="HLN24" s="126"/>
      <c r="HLO24" s="126"/>
      <c r="HLP24" s="126"/>
      <c r="HLQ24" s="126"/>
      <c r="HLR24" s="126"/>
      <c r="HLS24" s="126"/>
      <c r="HLT24" s="126"/>
      <c r="HLU24" s="126"/>
      <c r="HLV24" s="126"/>
      <c r="HLW24" s="126"/>
      <c r="HLX24" s="126"/>
      <c r="HLY24" s="126"/>
      <c r="HLZ24" s="126"/>
      <c r="HMA24" s="126"/>
      <c r="HMB24" s="126"/>
      <c r="HMC24" s="126"/>
      <c r="HMD24" s="126"/>
      <c r="HME24" s="126"/>
      <c r="HMF24" s="126"/>
      <c r="HMG24" s="126"/>
      <c r="HMH24" s="126"/>
      <c r="HMI24" s="126"/>
      <c r="HMJ24" s="126"/>
      <c r="HMK24" s="126"/>
      <c r="HML24" s="126"/>
      <c r="HMM24" s="126"/>
      <c r="HMN24" s="126"/>
      <c r="HMO24" s="126"/>
      <c r="HMP24" s="126"/>
      <c r="HMQ24" s="126"/>
      <c r="HMR24" s="126"/>
      <c r="HMS24" s="126"/>
      <c r="HMT24" s="126"/>
      <c r="HMU24" s="126"/>
      <c r="HMV24" s="126"/>
      <c r="HMW24" s="126"/>
      <c r="HMX24" s="126"/>
      <c r="HMY24" s="126"/>
      <c r="HMZ24" s="126"/>
      <c r="HNA24" s="126"/>
      <c r="HNB24" s="126"/>
      <c r="HNC24" s="126"/>
      <c r="HND24" s="126"/>
      <c r="HNE24" s="126"/>
      <c r="HNF24" s="126"/>
      <c r="HNG24" s="126"/>
      <c r="HNH24" s="126"/>
      <c r="HNI24" s="126"/>
      <c r="HNJ24" s="126"/>
      <c r="HNK24" s="126"/>
      <c r="HNL24" s="126"/>
      <c r="HNM24" s="126"/>
      <c r="HNN24" s="126"/>
      <c r="HNO24" s="126"/>
      <c r="HNP24" s="126"/>
      <c r="HNQ24" s="126"/>
      <c r="HNR24" s="126"/>
      <c r="HNS24" s="126"/>
      <c r="HNT24" s="126"/>
      <c r="HNU24" s="126"/>
      <c r="HNV24" s="126"/>
      <c r="HNW24" s="126"/>
      <c r="HNX24" s="126"/>
      <c r="HNY24" s="126"/>
      <c r="HNZ24" s="126"/>
      <c r="HOA24" s="126"/>
      <c r="HOB24" s="126"/>
      <c r="HOC24" s="126"/>
      <c r="HOD24" s="126"/>
      <c r="HOE24" s="126"/>
      <c r="HOF24" s="126"/>
      <c r="HOG24" s="126"/>
      <c r="HOH24" s="126"/>
      <c r="HOI24" s="126"/>
      <c r="HOJ24" s="126"/>
      <c r="HOK24" s="126"/>
      <c r="HOL24" s="126"/>
      <c r="HOM24" s="126"/>
      <c r="HON24" s="126"/>
      <c r="HOO24" s="126"/>
      <c r="HOP24" s="126"/>
      <c r="HOQ24" s="126"/>
      <c r="HOR24" s="126"/>
      <c r="HOS24" s="126"/>
      <c r="HOT24" s="126"/>
      <c r="HOU24" s="126"/>
      <c r="HOV24" s="126"/>
      <c r="HOW24" s="126"/>
      <c r="HOX24" s="126"/>
      <c r="HOY24" s="126"/>
      <c r="HOZ24" s="126"/>
      <c r="HPA24" s="126"/>
      <c r="HPB24" s="126"/>
      <c r="HPC24" s="126"/>
      <c r="HPD24" s="126"/>
      <c r="HPE24" s="126"/>
      <c r="HPF24" s="126"/>
      <c r="HPG24" s="126"/>
      <c r="HPH24" s="126"/>
      <c r="HPI24" s="126"/>
      <c r="HPJ24" s="126"/>
      <c r="HPK24" s="126"/>
      <c r="HPL24" s="126"/>
      <c r="HPM24" s="126"/>
      <c r="HPN24" s="126"/>
      <c r="HPO24" s="126"/>
      <c r="HPP24" s="126"/>
      <c r="HPQ24" s="126"/>
      <c r="HPR24" s="126"/>
      <c r="HPS24" s="126"/>
      <c r="HPT24" s="126"/>
      <c r="HPU24" s="126"/>
      <c r="HPV24" s="126"/>
      <c r="HPW24" s="126"/>
      <c r="HPX24" s="126"/>
      <c r="HPY24" s="126"/>
      <c r="HPZ24" s="126"/>
      <c r="HQA24" s="126"/>
      <c r="HQB24" s="126"/>
      <c r="HQC24" s="126"/>
      <c r="HQD24" s="126"/>
      <c r="HQE24" s="126"/>
      <c r="HQF24" s="126"/>
      <c r="HQG24" s="126"/>
      <c r="HQH24" s="126"/>
      <c r="HQI24" s="126"/>
      <c r="HQJ24" s="126"/>
      <c r="HQK24" s="126"/>
      <c r="HQL24" s="126"/>
      <c r="HQM24" s="126"/>
      <c r="HQN24" s="126"/>
      <c r="HQO24" s="126"/>
      <c r="HQP24" s="126"/>
      <c r="HQQ24" s="126"/>
      <c r="HQR24" s="126"/>
      <c r="HQS24" s="126"/>
      <c r="HQT24" s="126"/>
      <c r="HQU24" s="126"/>
      <c r="HQV24" s="126"/>
      <c r="HQW24" s="126"/>
      <c r="HQX24" s="126"/>
      <c r="HQY24" s="126"/>
      <c r="HQZ24" s="126"/>
      <c r="HRA24" s="126"/>
      <c r="HRB24" s="126"/>
      <c r="HRC24" s="126"/>
      <c r="HRD24" s="126"/>
      <c r="HRE24" s="126"/>
      <c r="HRF24" s="126"/>
      <c r="HRG24" s="126"/>
      <c r="HRH24" s="126"/>
      <c r="HRI24" s="126"/>
      <c r="HRJ24" s="126"/>
      <c r="HRK24" s="126"/>
      <c r="HRL24" s="126"/>
      <c r="HRM24" s="126"/>
      <c r="HRN24" s="126"/>
      <c r="HRO24" s="126"/>
      <c r="HRP24" s="126"/>
      <c r="HRQ24" s="126"/>
      <c r="HRR24" s="126"/>
      <c r="HRS24" s="126"/>
      <c r="HRT24" s="126"/>
      <c r="HRU24" s="126"/>
      <c r="HRV24" s="126"/>
      <c r="HRW24" s="126"/>
      <c r="HRX24" s="126"/>
      <c r="HRY24" s="126"/>
      <c r="HRZ24" s="126"/>
      <c r="HSA24" s="126"/>
      <c r="HSB24" s="126"/>
      <c r="HSC24" s="126"/>
      <c r="HSD24" s="126"/>
      <c r="HSE24" s="126"/>
      <c r="HSF24" s="126"/>
      <c r="HSG24" s="126"/>
      <c r="HSH24" s="126"/>
      <c r="HSI24" s="126"/>
      <c r="HSJ24" s="126"/>
      <c r="HSK24" s="126"/>
      <c r="HSL24" s="126"/>
      <c r="HSM24" s="126"/>
      <c r="HSN24" s="126"/>
      <c r="HSO24" s="126"/>
      <c r="HSP24" s="126"/>
      <c r="HSQ24" s="126"/>
      <c r="HSR24" s="126"/>
      <c r="HSS24" s="126"/>
      <c r="HST24" s="126"/>
      <c r="HSU24" s="126"/>
      <c r="HSV24" s="126"/>
      <c r="HSW24" s="126"/>
      <c r="HSX24" s="126"/>
      <c r="HSY24" s="126"/>
      <c r="HSZ24" s="126"/>
      <c r="HTA24" s="126"/>
      <c r="HTB24" s="126"/>
      <c r="HTC24" s="126"/>
      <c r="HTD24" s="126"/>
      <c r="HTE24" s="126"/>
      <c r="HTF24" s="126"/>
      <c r="HTG24" s="126"/>
      <c r="HTH24" s="126"/>
      <c r="HTI24" s="126"/>
      <c r="HTJ24" s="126"/>
      <c r="HTK24" s="126"/>
      <c r="HTL24" s="126"/>
      <c r="HTM24" s="126"/>
      <c r="HTN24" s="126"/>
      <c r="HTO24" s="126"/>
      <c r="HTP24" s="126"/>
      <c r="HTQ24" s="126"/>
      <c r="HTR24" s="126"/>
      <c r="HTS24" s="126"/>
      <c r="HTT24" s="126"/>
      <c r="HTU24" s="126"/>
      <c r="HTV24" s="126"/>
      <c r="HTW24" s="126"/>
      <c r="HTX24" s="126"/>
      <c r="HTY24" s="126"/>
      <c r="HTZ24" s="126"/>
      <c r="HUA24" s="126"/>
      <c r="HUB24" s="126"/>
      <c r="HUC24" s="126"/>
      <c r="HUD24" s="126"/>
      <c r="HUE24" s="126"/>
      <c r="HUF24" s="126"/>
      <c r="HUG24" s="126"/>
      <c r="HUH24" s="126"/>
      <c r="HUI24" s="126"/>
      <c r="HUJ24" s="126"/>
      <c r="HUK24" s="126"/>
      <c r="HUL24" s="126"/>
      <c r="HUM24" s="126"/>
      <c r="HUN24" s="126"/>
      <c r="HUO24" s="126"/>
      <c r="HUP24" s="126"/>
      <c r="HUQ24" s="126"/>
      <c r="HUR24" s="126"/>
      <c r="HUS24" s="126"/>
      <c r="HUT24" s="126"/>
      <c r="HUU24" s="126"/>
      <c r="HUV24" s="126"/>
      <c r="HUW24" s="126"/>
      <c r="HUX24" s="126"/>
      <c r="HUY24" s="126"/>
      <c r="HUZ24" s="126"/>
      <c r="HVA24" s="126"/>
      <c r="HVB24" s="126"/>
      <c r="HVC24" s="126"/>
      <c r="HVD24" s="126"/>
      <c r="HVE24" s="126"/>
      <c r="HVF24" s="126"/>
      <c r="HVG24" s="126"/>
      <c r="HVH24" s="126"/>
      <c r="HVI24" s="126"/>
      <c r="HVJ24" s="126"/>
      <c r="HVK24" s="126"/>
      <c r="HVL24" s="126"/>
      <c r="HVM24" s="126"/>
      <c r="HVN24" s="126"/>
      <c r="HVO24" s="126"/>
      <c r="HVP24" s="126"/>
      <c r="HVQ24" s="126"/>
      <c r="HVR24" s="126"/>
      <c r="HVS24" s="126"/>
      <c r="HVT24" s="126"/>
      <c r="HVU24" s="126"/>
      <c r="HVV24" s="126"/>
      <c r="HVW24" s="126"/>
      <c r="HVX24" s="126"/>
      <c r="HVY24" s="126"/>
      <c r="HVZ24" s="126"/>
      <c r="HWA24" s="126"/>
      <c r="HWB24" s="126"/>
      <c r="HWC24" s="126"/>
      <c r="HWD24" s="126"/>
      <c r="HWE24" s="126"/>
      <c r="HWF24" s="126"/>
      <c r="HWG24" s="126"/>
      <c r="HWH24" s="126"/>
      <c r="HWI24" s="126"/>
      <c r="HWJ24" s="126"/>
      <c r="HWK24" s="126"/>
      <c r="HWL24" s="126"/>
      <c r="HWM24" s="126"/>
      <c r="HWN24" s="126"/>
      <c r="HWO24" s="126"/>
      <c r="HWP24" s="126"/>
      <c r="HWQ24" s="126"/>
      <c r="HWR24" s="126"/>
      <c r="HWS24" s="126"/>
      <c r="HWT24" s="126"/>
      <c r="HWU24" s="126"/>
      <c r="HWV24" s="126"/>
      <c r="HWW24" s="126"/>
      <c r="HWX24" s="126"/>
      <c r="HWY24" s="126"/>
      <c r="HWZ24" s="126"/>
      <c r="HXA24" s="126"/>
      <c r="HXB24" s="126"/>
      <c r="HXC24" s="126"/>
      <c r="HXD24" s="126"/>
      <c r="HXE24" s="126"/>
      <c r="HXF24" s="126"/>
      <c r="HXG24" s="126"/>
      <c r="HXH24" s="126"/>
      <c r="HXI24" s="126"/>
      <c r="HXJ24" s="126"/>
      <c r="HXK24" s="126"/>
      <c r="HXL24" s="126"/>
      <c r="HXM24" s="126"/>
      <c r="HXN24" s="126"/>
      <c r="HXO24" s="126"/>
      <c r="HXP24" s="126"/>
      <c r="HXQ24" s="126"/>
      <c r="HXR24" s="126"/>
      <c r="HXS24" s="126"/>
      <c r="HXT24" s="126"/>
      <c r="HXU24" s="126"/>
      <c r="HXV24" s="126"/>
      <c r="HXW24" s="126"/>
      <c r="HXX24" s="126"/>
      <c r="HXY24" s="126"/>
      <c r="HXZ24" s="126"/>
      <c r="HYA24" s="126"/>
      <c r="HYB24" s="126"/>
      <c r="HYC24" s="126"/>
      <c r="HYD24" s="126"/>
      <c r="HYE24" s="126"/>
      <c r="HYF24" s="126"/>
      <c r="HYG24" s="126"/>
      <c r="HYH24" s="126"/>
      <c r="HYI24" s="126"/>
      <c r="HYJ24" s="126"/>
      <c r="HYK24" s="126"/>
      <c r="HYL24" s="126"/>
      <c r="HYM24" s="126"/>
      <c r="HYN24" s="126"/>
      <c r="HYO24" s="126"/>
      <c r="HYP24" s="126"/>
      <c r="HYQ24" s="126"/>
      <c r="HYR24" s="126"/>
      <c r="HYS24" s="126"/>
      <c r="HYT24" s="126"/>
      <c r="HYU24" s="126"/>
      <c r="HYV24" s="126"/>
      <c r="HYW24" s="126"/>
      <c r="HYX24" s="126"/>
      <c r="HYY24" s="126"/>
      <c r="HYZ24" s="126"/>
      <c r="HZA24" s="126"/>
      <c r="HZB24" s="126"/>
      <c r="HZC24" s="126"/>
      <c r="HZD24" s="126"/>
      <c r="HZE24" s="126"/>
      <c r="HZF24" s="126"/>
      <c r="HZG24" s="126"/>
      <c r="HZH24" s="126"/>
      <c r="HZI24" s="126"/>
      <c r="HZJ24" s="126"/>
      <c r="HZK24" s="126"/>
      <c r="HZL24" s="126"/>
      <c r="HZM24" s="126"/>
      <c r="HZN24" s="126"/>
      <c r="HZO24" s="126"/>
      <c r="HZP24" s="126"/>
      <c r="HZQ24" s="126"/>
      <c r="HZR24" s="126"/>
      <c r="HZS24" s="126"/>
      <c r="HZT24" s="126"/>
      <c r="HZU24" s="126"/>
      <c r="HZV24" s="126"/>
      <c r="HZW24" s="126"/>
      <c r="HZX24" s="126"/>
      <c r="HZY24" s="126"/>
      <c r="HZZ24" s="126"/>
      <c r="IAA24" s="126"/>
      <c r="IAB24" s="126"/>
      <c r="IAC24" s="126"/>
      <c r="IAD24" s="126"/>
      <c r="IAE24" s="126"/>
      <c r="IAF24" s="126"/>
      <c r="IAG24" s="126"/>
      <c r="IAH24" s="126"/>
      <c r="IAI24" s="126"/>
      <c r="IAJ24" s="126"/>
      <c r="IAK24" s="126"/>
      <c r="IAL24" s="126"/>
      <c r="IAM24" s="126"/>
      <c r="IAN24" s="126"/>
      <c r="IAO24" s="126"/>
      <c r="IAP24" s="126"/>
      <c r="IAQ24" s="126"/>
      <c r="IAR24" s="126"/>
      <c r="IAS24" s="126"/>
      <c r="IAT24" s="126"/>
      <c r="IAU24" s="126"/>
      <c r="IAV24" s="126"/>
      <c r="IAW24" s="126"/>
      <c r="IAX24" s="126"/>
      <c r="IAY24" s="126"/>
      <c r="IAZ24" s="126"/>
      <c r="IBA24" s="126"/>
      <c r="IBB24" s="126"/>
      <c r="IBC24" s="126"/>
      <c r="IBD24" s="126"/>
      <c r="IBE24" s="126"/>
      <c r="IBF24" s="126"/>
      <c r="IBG24" s="126"/>
      <c r="IBH24" s="126"/>
      <c r="IBI24" s="126"/>
      <c r="IBJ24" s="126"/>
      <c r="IBK24" s="126"/>
      <c r="IBL24" s="126"/>
      <c r="IBM24" s="126"/>
      <c r="IBN24" s="126"/>
      <c r="IBO24" s="126"/>
      <c r="IBP24" s="126"/>
      <c r="IBQ24" s="126"/>
      <c r="IBR24" s="126"/>
      <c r="IBS24" s="126"/>
      <c r="IBT24" s="126"/>
      <c r="IBU24" s="126"/>
      <c r="IBV24" s="126"/>
      <c r="IBW24" s="126"/>
      <c r="IBX24" s="126"/>
      <c r="IBY24" s="126"/>
      <c r="IBZ24" s="126"/>
      <c r="ICA24" s="126"/>
      <c r="ICB24" s="126"/>
      <c r="ICC24" s="126"/>
      <c r="ICD24" s="126"/>
      <c r="ICE24" s="126"/>
      <c r="ICF24" s="126"/>
      <c r="ICG24" s="126"/>
      <c r="ICH24" s="126"/>
      <c r="ICI24" s="126"/>
      <c r="ICJ24" s="126"/>
      <c r="ICK24" s="126"/>
      <c r="ICL24" s="126"/>
      <c r="ICM24" s="126"/>
      <c r="ICN24" s="126"/>
      <c r="ICO24" s="126"/>
      <c r="ICP24" s="126"/>
      <c r="ICQ24" s="126"/>
      <c r="ICR24" s="126"/>
      <c r="ICS24" s="126"/>
      <c r="ICT24" s="126"/>
      <c r="ICU24" s="126"/>
      <c r="ICV24" s="126"/>
      <c r="ICW24" s="126"/>
      <c r="ICX24" s="126"/>
      <c r="ICY24" s="126"/>
      <c r="ICZ24" s="126"/>
      <c r="IDA24" s="126"/>
      <c r="IDB24" s="126"/>
      <c r="IDC24" s="126"/>
      <c r="IDD24" s="126"/>
      <c r="IDE24" s="126"/>
      <c r="IDF24" s="126"/>
      <c r="IDG24" s="126"/>
      <c r="IDH24" s="126"/>
      <c r="IDI24" s="126"/>
      <c r="IDJ24" s="126"/>
      <c r="IDK24" s="126"/>
      <c r="IDL24" s="126"/>
      <c r="IDM24" s="126"/>
      <c r="IDN24" s="126"/>
      <c r="IDO24" s="126"/>
      <c r="IDP24" s="126"/>
      <c r="IDQ24" s="126"/>
      <c r="IDR24" s="126"/>
      <c r="IDS24" s="126"/>
      <c r="IDT24" s="126"/>
      <c r="IDU24" s="126"/>
      <c r="IDV24" s="126"/>
      <c r="IDW24" s="126"/>
      <c r="IDX24" s="126"/>
      <c r="IDY24" s="126"/>
      <c r="IDZ24" s="126"/>
      <c r="IEA24" s="126"/>
      <c r="IEB24" s="126"/>
      <c r="IEC24" s="126"/>
      <c r="IED24" s="126"/>
      <c r="IEE24" s="126"/>
      <c r="IEF24" s="126"/>
      <c r="IEG24" s="126"/>
      <c r="IEH24" s="126"/>
      <c r="IEI24" s="126"/>
      <c r="IEJ24" s="126"/>
      <c r="IEK24" s="126"/>
      <c r="IEL24" s="126"/>
      <c r="IEM24" s="126"/>
      <c r="IEN24" s="126"/>
      <c r="IEO24" s="126"/>
      <c r="IEP24" s="126"/>
      <c r="IEQ24" s="126"/>
      <c r="IER24" s="126"/>
      <c r="IES24" s="126"/>
      <c r="IET24" s="126"/>
      <c r="IEU24" s="126"/>
      <c r="IEV24" s="126"/>
      <c r="IEW24" s="126"/>
      <c r="IEX24" s="126"/>
      <c r="IEY24" s="126"/>
      <c r="IEZ24" s="126"/>
      <c r="IFA24" s="126"/>
      <c r="IFB24" s="126"/>
      <c r="IFC24" s="126"/>
      <c r="IFD24" s="126"/>
      <c r="IFE24" s="126"/>
      <c r="IFF24" s="126"/>
      <c r="IFG24" s="126"/>
      <c r="IFH24" s="126"/>
      <c r="IFI24" s="126"/>
      <c r="IFJ24" s="126"/>
      <c r="IFK24" s="126"/>
      <c r="IFL24" s="126"/>
      <c r="IFM24" s="126"/>
      <c r="IFN24" s="126"/>
      <c r="IFO24" s="126"/>
      <c r="IFP24" s="126"/>
      <c r="IFQ24" s="126"/>
      <c r="IFR24" s="126"/>
      <c r="IFS24" s="126"/>
      <c r="IFT24" s="126"/>
      <c r="IFU24" s="126"/>
      <c r="IFV24" s="126"/>
      <c r="IFW24" s="126"/>
      <c r="IFX24" s="126"/>
      <c r="IFY24" s="126"/>
      <c r="IFZ24" s="126"/>
      <c r="IGA24" s="126"/>
      <c r="IGB24" s="126"/>
      <c r="IGC24" s="126"/>
      <c r="IGD24" s="126"/>
      <c r="IGE24" s="126"/>
      <c r="IGF24" s="126"/>
      <c r="IGG24" s="126"/>
      <c r="IGH24" s="126"/>
      <c r="IGI24" s="126"/>
      <c r="IGJ24" s="126"/>
      <c r="IGK24" s="126"/>
      <c r="IGL24" s="126"/>
      <c r="IGM24" s="126"/>
      <c r="IGN24" s="126"/>
      <c r="IGO24" s="126"/>
      <c r="IGP24" s="126"/>
      <c r="IGQ24" s="126"/>
      <c r="IGR24" s="126"/>
      <c r="IGS24" s="126"/>
      <c r="IGT24" s="126"/>
      <c r="IGU24" s="126"/>
      <c r="IGV24" s="126"/>
      <c r="IGW24" s="126"/>
      <c r="IGX24" s="126"/>
      <c r="IGY24" s="126"/>
      <c r="IGZ24" s="126"/>
      <c r="IHA24" s="126"/>
      <c r="IHB24" s="126"/>
      <c r="IHC24" s="126"/>
      <c r="IHD24" s="126"/>
      <c r="IHE24" s="126"/>
      <c r="IHF24" s="126"/>
      <c r="IHG24" s="126"/>
      <c r="IHH24" s="126"/>
      <c r="IHI24" s="126"/>
      <c r="IHJ24" s="126"/>
      <c r="IHK24" s="126"/>
      <c r="IHL24" s="126"/>
      <c r="IHM24" s="126"/>
      <c r="IHN24" s="126"/>
      <c r="IHO24" s="126"/>
      <c r="IHP24" s="126"/>
      <c r="IHQ24" s="126"/>
      <c r="IHR24" s="126"/>
      <c r="IHS24" s="126"/>
      <c r="IHT24" s="126"/>
      <c r="IHU24" s="126"/>
      <c r="IHV24" s="126"/>
      <c r="IHW24" s="126"/>
      <c r="IHX24" s="126"/>
      <c r="IHY24" s="126"/>
      <c r="IHZ24" s="126"/>
      <c r="IIA24" s="126"/>
      <c r="IIB24" s="126"/>
      <c r="IIC24" s="126"/>
      <c r="IID24" s="126"/>
      <c r="IIE24" s="126"/>
      <c r="IIF24" s="126"/>
      <c r="IIG24" s="126"/>
      <c r="IIH24" s="126"/>
      <c r="III24" s="126"/>
      <c r="IIJ24" s="126"/>
      <c r="IIK24" s="126"/>
      <c r="IIL24" s="126"/>
      <c r="IIM24" s="126"/>
      <c r="IIN24" s="126"/>
      <c r="IIO24" s="126"/>
      <c r="IIP24" s="126"/>
      <c r="IIQ24" s="126"/>
      <c r="IIR24" s="126"/>
      <c r="IIS24" s="126"/>
      <c r="IIT24" s="126"/>
      <c r="IIU24" s="126"/>
      <c r="IIV24" s="126"/>
      <c r="IIW24" s="126"/>
      <c r="IIX24" s="126"/>
      <c r="IIY24" s="126"/>
      <c r="IIZ24" s="126"/>
      <c r="IJA24" s="126"/>
      <c r="IJB24" s="126"/>
      <c r="IJC24" s="126"/>
      <c r="IJD24" s="126"/>
      <c r="IJE24" s="126"/>
      <c r="IJF24" s="126"/>
      <c r="IJG24" s="126"/>
      <c r="IJH24" s="126"/>
      <c r="IJI24" s="126"/>
      <c r="IJJ24" s="126"/>
      <c r="IJK24" s="126"/>
      <c r="IJL24" s="126"/>
      <c r="IJM24" s="126"/>
      <c r="IJN24" s="126"/>
      <c r="IJO24" s="126"/>
      <c r="IJP24" s="126"/>
      <c r="IJQ24" s="126"/>
      <c r="IJR24" s="126"/>
      <c r="IJS24" s="126"/>
      <c r="IJT24" s="126"/>
      <c r="IJU24" s="126"/>
      <c r="IJV24" s="126"/>
      <c r="IJW24" s="126"/>
      <c r="IJX24" s="126"/>
      <c r="IJY24" s="126"/>
      <c r="IJZ24" s="126"/>
      <c r="IKA24" s="126"/>
      <c r="IKB24" s="126"/>
      <c r="IKC24" s="126"/>
      <c r="IKD24" s="126"/>
      <c r="IKE24" s="126"/>
      <c r="IKF24" s="126"/>
      <c r="IKG24" s="126"/>
      <c r="IKH24" s="126"/>
      <c r="IKI24" s="126"/>
      <c r="IKJ24" s="126"/>
      <c r="IKK24" s="126"/>
      <c r="IKL24" s="126"/>
      <c r="IKM24" s="126"/>
      <c r="IKN24" s="126"/>
      <c r="IKO24" s="126"/>
      <c r="IKP24" s="126"/>
      <c r="IKQ24" s="126"/>
      <c r="IKR24" s="126"/>
      <c r="IKS24" s="126"/>
      <c r="IKT24" s="126"/>
      <c r="IKU24" s="126"/>
      <c r="IKV24" s="126"/>
      <c r="IKW24" s="126"/>
      <c r="IKX24" s="126"/>
      <c r="IKY24" s="126"/>
      <c r="IKZ24" s="126"/>
      <c r="ILA24" s="126"/>
      <c r="ILB24" s="126"/>
      <c r="ILC24" s="126"/>
      <c r="ILD24" s="126"/>
      <c r="ILE24" s="126"/>
      <c r="ILF24" s="126"/>
      <c r="ILG24" s="126"/>
      <c r="ILH24" s="126"/>
      <c r="ILI24" s="126"/>
      <c r="ILJ24" s="126"/>
      <c r="ILK24" s="126"/>
      <c r="ILL24" s="126"/>
      <c r="ILM24" s="126"/>
      <c r="ILN24" s="126"/>
      <c r="ILO24" s="126"/>
      <c r="ILP24" s="126"/>
      <c r="ILQ24" s="126"/>
      <c r="ILR24" s="126"/>
      <c r="ILS24" s="126"/>
      <c r="ILT24" s="126"/>
      <c r="ILU24" s="126"/>
      <c r="ILV24" s="126"/>
      <c r="ILW24" s="126"/>
      <c r="ILX24" s="126"/>
      <c r="ILY24" s="126"/>
      <c r="ILZ24" s="126"/>
      <c r="IMA24" s="126"/>
      <c r="IMB24" s="126"/>
      <c r="IMC24" s="126"/>
      <c r="IMD24" s="126"/>
      <c r="IME24" s="126"/>
      <c r="IMF24" s="126"/>
      <c r="IMG24" s="126"/>
      <c r="IMH24" s="126"/>
      <c r="IMI24" s="126"/>
      <c r="IMJ24" s="126"/>
      <c r="IMK24" s="126"/>
      <c r="IML24" s="126"/>
      <c r="IMM24" s="126"/>
      <c r="IMN24" s="126"/>
      <c r="IMO24" s="126"/>
      <c r="IMP24" s="126"/>
      <c r="IMQ24" s="126"/>
      <c r="IMR24" s="126"/>
      <c r="IMS24" s="126"/>
      <c r="IMT24" s="126"/>
      <c r="IMU24" s="126"/>
      <c r="IMV24" s="126"/>
      <c r="IMW24" s="126"/>
      <c r="IMX24" s="126"/>
      <c r="IMY24" s="126"/>
      <c r="IMZ24" s="126"/>
      <c r="INA24" s="126"/>
      <c r="INB24" s="126"/>
      <c r="INC24" s="126"/>
      <c r="IND24" s="126"/>
      <c r="INE24" s="126"/>
      <c r="INF24" s="126"/>
      <c r="ING24" s="126"/>
      <c r="INH24" s="126"/>
      <c r="INI24" s="126"/>
      <c r="INJ24" s="126"/>
      <c r="INK24" s="126"/>
      <c r="INL24" s="126"/>
      <c r="INM24" s="126"/>
      <c r="INN24" s="126"/>
      <c r="INO24" s="126"/>
      <c r="INP24" s="126"/>
      <c r="INQ24" s="126"/>
      <c r="INR24" s="126"/>
      <c r="INS24" s="126"/>
      <c r="INT24" s="126"/>
      <c r="INU24" s="126"/>
      <c r="INV24" s="126"/>
      <c r="INW24" s="126"/>
      <c r="INX24" s="126"/>
      <c r="INY24" s="126"/>
      <c r="INZ24" s="126"/>
      <c r="IOA24" s="126"/>
      <c r="IOB24" s="126"/>
      <c r="IOC24" s="126"/>
      <c r="IOD24" s="126"/>
      <c r="IOE24" s="126"/>
      <c r="IOF24" s="126"/>
      <c r="IOG24" s="126"/>
      <c r="IOH24" s="126"/>
      <c r="IOI24" s="126"/>
      <c r="IOJ24" s="126"/>
      <c r="IOK24" s="126"/>
      <c r="IOL24" s="126"/>
      <c r="IOM24" s="126"/>
      <c r="ION24" s="126"/>
      <c r="IOO24" s="126"/>
      <c r="IOP24" s="126"/>
      <c r="IOQ24" s="126"/>
      <c r="IOR24" s="126"/>
      <c r="IOS24" s="126"/>
      <c r="IOT24" s="126"/>
      <c r="IOU24" s="126"/>
      <c r="IOV24" s="126"/>
      <c r="IOW24" s="126"/>
      <c r="IOX24" s="126"/>
      <c r="IOY24" s="126"/>
      <c r="IOZ24" s="126"/>
      <c r="IPA24" s="126"/>
      <c r="IPB24" s="126"/>
      <c r="IPC24" s="126"/>
      <c r="IPD24" s="126"/>
      <c r="IPE24" s="126"/>
      <c r="IPF24" s="126"/>
      <c r="IPG24" s="126"/>
      <c r="IPH24" s="126"/>
      <c r="IPI24" s="126"/>
      <c r="IPJ24" s="126"/>
      <c r="IPK24" s="126"/>
      <c r="IPL24" s="126"/>
      <c r="IPM24" s="126"/>
      <c r="IPN24" s="126"/>
      <c r="IPO24" s="126"/>
      <c r="IPP24" s="126"/>
      <c r="IPQ24" s="126"/>
      <c r="IPR24" s="126"/>
      <c r="IPS24" s="126"/>
      <c r="IPT24" s="126"/>
      <c r="IPU24" s="126"/>
      <c r="IPV24" s="126"/>
      <c r="IPW24" s="126"/>
      <c r="IPX24" s="126"/>
      <c r="IPY24" s="126"/>
      <c r="IPZ24" s="126"/>
      <c r="IQA24" s="126"/>
      <c r="IQB24" s="126"/>
      <c r="IQC24" s="126"/>
      <c r="IQD24" s="126"/>
      <c r="IQE24" s="126"/>
      <c r="IQF24" s="126"/>
      <c r="IQG24" s="126"/>
      <c r="IQH24" s="126"/>
      <c r="IQI24" s="126"/>
      <c r="IQJ24" s="126"/>
      <c r="IQK24" s="126"/>
      <c r="IQL24" s="126"/>
      <c r="IQM24" s="126"/>
      <c r="IQN24" s="126"/>
      <c r="IQO24" s="126"/>
      <c r="IQP24" s="126"/>
      <c r="IQQ24" s="126"/>
      <c r="IQR24" s="126"/>
      <c r="IQS24" s="126"/>
      <c r="IQT24" s="126"/>
      <c r="IQU24" s="126"/>
      <c r="IQV24" s="126"/>
      <c r="IQW24" s="126"/>
      <c r="IQX24" s="126"/>
      <c r="IQY24" s="126"/>
      <c r="IQZ24" s="126"/>
      <c r="IRA24" s="126"/>
      <c r="IRB24" s="126"/>
      <c r="IRC24" s="126"/>
      <c r="IRD24" s="126"/>
      <c r="IRE24" s="126"/>
      <c r="IRF24" s="126"/>
      <c r="IRG24" s="126"/>
      <c r="IRH24" s="126"/>
      <c r="IRI24" s="126"/>
      <c r="IRJ24" s="126"/>
      <c r="IRK24" s="126"/>
      <c r="IRL24" s="126"/>
      <c r="IRM24" s="126"/>
      <c r="IRN24" s="126"/>
      <c r="IRO24" s="126"/>
      <c r="IRP24" s="126"/>
      <c r="IRQ24" s="126"/>
      <c r="IRR24" s="126"/>
      <c r="IRS24" s="126"/>
      <c r="IRT24" s="126"/>
      <c r="IRU24" s="126"/>
      <c r="IRV24" s="126"/>
      <c r="IRW24" s="126"/>
      <c r="IRX24" s="126"/>
      <c r="IRY24" s="126"/>
      <c r="IRZ24" s="126"/>
      <c r="ISA24" s="126"/>
      <c r="ISB24" s="126"/>
      <c r="ISC24" s="126"/>
      <c r="ISD24" s="126"/>
      <c r="ISE24" s="126"/>
      <c r="ISF24" s="126"/>
      <c r="ISG24" s="126"/>
      <c r="ISH24" s="126"/>
      <c r="ISI24" s="126"/>
      <c r="ISJ24" s="126"/>
      <c r="ISK24" s="126"/>
      <c r="ISL24" s="126"/>
      <c r="ISM24" s="126"/>
      <c r="ISN24" s="126"/>
      <c r="ISO24" s="126"/>
      <c r="ISP24" s="126"/>
      <c r="ISQ24" s="126"/>
      <c r="ISR24" s="126"/>
      <c r="ISS24" s="126"/>
      <c r="IST24" s="126"/>
      <c r="ISU24" s="126"/>
      <c r="ISV24" s="126"/>
      <c r="ISW24" s="126"/>
      <c r="ISX24" s="126"/>
      <c r="ISY24" s="126"/>
      <c r="ISZ24" s="126"/>
      <c r="ITA24" s="126"/>
      <c r="ITB24" s="126"/>
      <c r="ITC24" s="126"/>
      <c r="ITD24" s="126"/>
      <c r="ITE24" s="126"/>
      <c r="ITF24" s="126"/>
      <c r="ITG24" s="126"/>
      <c r="ITH24" s="126"/>
      <c r="ITI24" s="126"/>
      <c r="ITJ24" s="126"/>
      <c r="ITK24" s="126"/>
      <c r="ITL24" s="126"/>
      <c r="ITM24" s="126"/>
      <c r="ITN24" s="126"/>
      <c r="ITO24" s="126"/>
      <c r="ITP24" s="126"/>
      <c r="ITQ24" s="126"/>
      <c r="ITR24" s="126"/>
      <c r="ITS24" s="126"/>
      <c r="ITT24" s="126"/>
      <c r="ITU24" s="126"/>
      <c r="ITV24" s="126"/>
      <c r="ITW24" s="126"/>
      <c r="ITX24" s="126"/>
      <c r="ITY24" s="126"/>
      <c r="ITZ24" s="126"/>
      <c r="IUA24" s="126"/>
      <c r="IUB24" s="126"/>
      <c r="IUC24" s="126"/>
      <c r="IUD24" s="126"/>
      <c r="IUE24" s="126"/>
      <c r="IUF24" s="126"/>
      <c r="IUG24" s="126"/>
      <c r="IUH24" s="126"/>
      <c r="IUI24" s="126"/>
      <c r="IUJ24" s="126"/>
      <c r="IUK24" s="126"/>
      <c r="IUL24" s="126"/>
      <c r="IUM24" s="126"/>
      <c r="IUN24" s="126"/>
      <c r="IUO24" s="126"/>
      <c r="IUP24" s="126"/>
      <c r="IUQ24" s="126"/>
      <c r="IUR24" s="126"/>
      <c r="IUS24" s="126"/>
      <c r="IUT24" s="126"/>
      <c r="IUU24" s="126"/>
      <c r="IUV24" s="126"/>
      <c r="IUW24" s="126"/>
      <c r="IUX24" s="126"/>
      <c r="IUY24" s="126"/>
      <c r="IUZ24" s="126"/>
      <c r="IVA24" s="126"/>
      <c r="IVB24" s="126"/>
      <c r="IVC24" s="126"/>
      <c r="IVD24" s="126"/>
      <c r="IVE24" s="126"/>
      <c r="IVF24" s="126"/>
      <c r="IVG24" s="126"/>
      <c r="IVH24" s="126"/>
      <c r="IVI24" s="126"/>
      <c r="IVJ24" s="126"/>
      <c r="IVK24" s="126"/>
      <c r="IVL24" s="126"/>
      <c r="IVM24" s="126"/>
      <c r="IVN24" s="126"/>
      <c r="IVO24" s="126"/>
      <c r="IVP24" s="126"/>
      <c r="IVQ24" s="126"/>
      <c r="IVR24" s="126"/>
      <c r="IVS24" s="126"/>
      <c r="IVT24" s="126"/>
      <c r="IVU24" s="126"/>
      <c r="IVV24" s="126"/>
      <c r="IVW24" s="126"/>
      <c r="IVX24" s="126"/>
      <c r="IVY24" s="126"/>
      <c r="IVZ24" s="126"/>
      <c r="IWA24" s="126"/>
      <c r="IWB24" s="126"/>
      <c r="IWC24" s="126"/>
      <c r="IWD24" s="126"/>
      <c r="IWE24" s="126"/>
      <c r="IWF24" s="126"/>
      <c r="IWG24" s="126"/>
      <c r="IWH24" s="126"/>
      <c r="IWI24" s="126"/>
      <c r="IWJ24" s="126"/>
      <c r="IWK24" s="126"/>
      <c r="IWL24" s="126"/>
      <c r="IWM24" s="126"/>
      <c r="IWN24" s="126"/>
      <c r="IWO24" s="126"/>
      <c r="IWP24" s="126"/>
      <c r="IWQ24" s="126"/>
      <c r="IWR24" s="126"/>
      <c r="IWS24" s="126"/>
      <c r="IWT24" s="126"/>
      <c r="IWU24" s="126"/>
      <c r="IWV24" s="126"/>
      <c r="IWW24" s="126"/>
      <c r="IWX24" s="126"/>
      <c r="IWY24" s="126"/>
      <c r="IWZ24" s="126"/>
      <c r="IXA24" s="126"/>
      <c r="IXB24" s="126"/>
      <c r="IXC24" s="126"/>
      <c r="IXD24" s="126"/>
      <c r="IXE24" s="126"/>
      <c r="IXF24" s="126"/>
      <c r="IXG24" s="126"/>
      <c r="IXH24" s="126"/>
      <c r="IXI24" s="126"/>
      <c r="IXJ24" s="126"/>
      <c r="IXK24" s="126"/>
      <c r="IXL24" s="126"/>
      <c r="IXM24" s="126"/>
      <c r="IXN24" s="126"/>
      <c r="IXO24" s="126"/>
      <c r="IXP24" s="126"/>
      <c r="IXQ24" s="126"/>
      <c r="IXR24" s="126"/>
      <c r="IXS24" s="126"/>
      <c r="IXT24" s="126"/>
      <c r="IXU24" s="126"/>
      <c r="IXV24" s="126"/>
      <c r="IXW24" s="126"/>
      <c r="IXX24" s="126"/>
      <c r="IXY24" s="126"/>
      <c r="IXZ24" s="126"/>
      <c r="IYA24" s="126"/>
      <c r="IYB24" s="126"/>
      <c r="IYC24" s="126"/>
      <c r="IYD24" s="126"/>
      <c r="IYE24" s="126"/>
      <c r="IYF24" s="126"/>
      <c r="IYG24" s="126"/>
      <c r="IYH24" s="126"/>
      <c r="IYI24" s="126"/>
      <c r="IYJ24" s="126"/>
      <c r="IYK24" s="126"/>
      <c r="IYL24" s="126"/>
      <c r="IYM24" s="126"/>
      <c r="IYN24" s="126"/>
      <c r="IYO24" s="126"/>
      <c r="IYP24" s="126"/>
      <c r="IYQ24" s="126"/>
      <c r="IYR24" s="126"/>
      <c r="IYS24" s="126"/>
      <c r="IYT24" s="126"/>
      <c r="IYU24" s="126"/>
      <c r="IYV24" s="126"/>
      <c r="IYW24" s="126"/>
      <c r="IYX24" s="126"/>
      <c r="IYY24" s="126"/>
      <c r="IYZ24" s="126"/>
      <c r="IZA24" s="126"/>
      <c r="IZB24" s="126"/>
      <c r="IZC24" s="126"/>
      <c r="IZD24" s="126"/>
      <c r="IZE24" s="126"/>
      <c r="IZF24" s="126"/>
      <c r="IZG24" s="126"/>
      <c r="IZH24" s="126"/>
      <c r="IZI24" s="126"/>
      <c r="IZJ24" s="126"/>
      <c r="IZK24" s="126"/>
      <c r="IZL24" s="126"/>
      <c r="IZM24" s="126"/>
      <c r="IZN24" s="126"/>
      <c r="IZO24" s="126"/>
      <c r="IZP24" s="126"/>
      <c r="IZQ24" s="126"/>
      <c r="IZR24" s="126"/>
      <c r="IZS24" s="126"/>
      <c r="IZT24" s="126"/>
      <c r="IZU24" s="126"/>
      <c r="IZV24" s="126"/>
      <c r="IZW24" s="126"/>
      <c r="IZX24" s="126"/>
      <c r="IZY24" s="126"/>
      <c r="IZZ24" s="126"/>
      <c r="JAA24" s="126"/>
      <c r="JAB24" s="126"/>
      <c r="JAC24" s="126"/>
      <c r="JAD24" s="126"/>
      <c r="JAE24" s="126"/>
      <c r="JAF24" s="126"/>
      <c r="JAG24" s="126"/>
      <c r="JAH24" s="126"/>
      <c r="JAI24" s="126"/>
      <c r="JAJ24" s="126"/>
      <c r="JAK24" s="126"/>
      <c r="JAL24" s="126"/>
      <c r="JAM24" s="126"/>
      <c r="JAN24" s="126"/>
      <c r="JAO24" s="126"/>
      <c r="JAP24" s="126"/>
      <c r="JAQ24" s="126"/>
      <c r="JAR24" s="126"/>
      <c r="JAS24" s="126"/>
      <c r="JAT24" s="126"/>
      <c r="JAU24" s="126"/>
      <c r="JAV24" s="126"/>
      <c r="JAW24" s="126"/>
      <c r="JAX24" s="126"/>
      <c r="JAY24" s="126"/>
      <c r="JAZ24" s="126"/>
      <c r="JBA24" s="126"/>
      <c r="JBB24" s="126"/>
      <c r="JBC24" s="126"/>
      <c r="JBD24" s="126"/>
      <c r="JBE24" s="126"/>
      <c r="JBF24" s="126"/>
      <c r="JBG24" s="126"/>
      <c r="JBH24" s="126"/>
      <c r="JBI24" s="126"/>
      <c r="JBJ24" s="126"/>
      <c r="JBK24" s="126"/>
      <c r="JBL24" s="126"/>
      <c r="JBM24" s="126"/>
      <c r="JBN24" s="126"/>
      <c r="JBO24" s="126"/>
      <c r="JBP24" s="126"/>
      <c r="JBQ24" s="126"/>
      <c r="JBR24" s="126"/>
      <c r="JBS24" s="126"/>
      <c r="JBT24" s="126"/>
      <c r="JBU24" s="126"/>
      <c r="JBV24" s="126"/>
      <c r="JBW24" s="126"/>
      <c r="JBX24" s="126"/>
      <c r="JBY24" s="126"/>
      <c r="JBZ24" s="126"/>
      <c r="JCA24" s="126"/>
      <c r="JCB24" s="126"/>
      <c r="JCC24" s="126"/>
      <c r="JCD24" s="126"/>
      <c r="JCE24" s="126"/>
      <c r="JCF24" s="126"/>
      <c r="JCG24" s="126"/>
      <c r="JCH24" s="126"/>
      <c r="JCI24" s="126"/>
      <c r="JCJ24" s="126"/>
      <c r="JCK24" s="126"/>
      <c r="JCL24" s="126"/>
      <c r="JCM24" s="126"/>
      <c r="JCN24" s="126"/>
      <c r="JCO24" s="126"/>
      <c r="JCP24" s="126"/>
      <c r="JCQ24" s="126"/>
      <c r="JCR24" s="126"/>
      <c r="JCS24" s="126"/>
      <c r="JCT24" s="126"/>
      <c r="JCU24" s="126"/>
      <c r="JCV24" s="126"/>
      <c r="JCW24" s="126"/>
      <c r="JCX24" s="126"/>
      <c r="JCY24" s="126"/>
      <c r="JCZ24" s="126"/>
      <c r="JDA24" s="126"/>
      <c r="JDB24" s="126"/>
      <c r="JDC24" s="126"/>
      <c r="JDD24" s="126"/>
      <c r="JDE24" s="126"/>
      <c r="JDF24" s="126"/>
      <c r="JDG24" s="126"/>
      <c r="JDH24" s="126"/>
      <c r="JDI24" s="126"/>
      <c r="JDJ24" s="126"/>
      <c r="JDK24" s="126"/>
      <c r="JDL24" s="126"/>
      <c r="JDM24" s="126"/>
      <c r="JDN24" s="126"/>
      <c r="JDO24" s="126"/>
      <c r="JDP24" s="126"/>
      <c r="JDQ24" s="126"/>
      <c r="JDR24" s="126"/>
      <c r="JDS24" s="126"/>
      <c r="JDT24" s="126"/>
      <c r="JDU24" s="126"/>
      <c r="JDV24" s="126"/>
      <c r="JDW24" s="126"/>
      <c r="JDX24" s="126"/>
      <c r="JDY24" s="126"/>
      <c r="JDZ24" s="126"/>
      <c r="JEA24" s="126"/>
      <c r="JEB24" s="126"/>
      <c r="JEC24" s="126"/>
      <c r="JED24" s="126"/>
      <c r="JEE24" s="126"/>
      <c r="JEF24" s="126"/>
      <c r="JEG24" s="126"/>
      <c r="JEH24" s="126"/>
      <c r="JEI24" s="126"/>
      <c r="JEJ24" s="126"/>
      <c r="JEK24" s="126"/>
      <c r="JEL24" s="126"/>
      <c r="JEM24" s="126"/>
      <c r="JEN24" s="126"/>
      <c r="JEO24" s="126"/>
      <c r="JEP24" s="126"/>
      <c r="JEQ24" s="126"/>
      <c r="JER24" s="126"/>
      <c r="JES24" s="126"/>
      <c r="JET24" s="126"/>
      <c r="JEU24" s="126"/>
      <c r="JEV24" s="126"/>
      <c r="JEW24" s="126"/>
      <c r="JEX24" s="126"/>
      <c r="JEY24" s="126"/>
      <c r="JEZ24" s="126"/>
      <c r="JFA24" s="126"/>
      <c r="JFB24" s="126"/>
      <c r="JFC24" s="126"/>
      <c r="JFD24" s="126"/>
      <c r="JFE24" s="126"/>
      <c r="JFF24" s="126"/>
      <c r="JFG24" s="126"/>
      <c r="JFH24" s="126"/>
      <c r="JFI24" s="126"/>
      <c r="JFJ24" s="126"/>
      <c r="JFK24" s="126"/>
      <c r="JFL24" s="126"/>
      <c r="JFM24" s="126"/>
      <c r="JFN24" s="126"/>
      <c r="JFO24" s="126"/>
      <c r="JFP24" s="126"/>
      <c r="JFQ24" s="126"/>
      <c r="JFR24" s="126"/>
      <c r="JFS24" s="126"/>
      <c r="JFT24" s="126"/>
      <c r="JFU24" s="126"/>
      <c r="JFV24" s="126"/>
      <c r="JFW24" s="126"/>
      <c r="JFX24" s="126"/>
      <c r="JFY24" s="126"/>
      <c r="JFZ24" s="126"/>
      <c r="JGA24" s="126"/>
      <c r="JGB24" s="126"/>
      <c r="JGC24" s="126"/>
      <c r="JGD24" s="126"/>
      <c r="JGE24" s="126"/>
      <c r="JGF24" s="126"/>
      <c r="JGG24" s="126"/>
      <c r="JGH24" s="126"/>
      <c r="JGI24" s="126"/>
      <c r="JGJ24" s="126"/>
      <c r="JGK24" s="126"/>
      <c r="JGL24" s="126"/>
      <c r="JGM24" s="126"/>
      <c r="JGN24" s="126"/>
      <c r="JGO24" s="126"/>
      <c r="JGP24" s="126"/>
      <c r="JGQ24" s="126"/>
      <c r="JGR24" s="126"/>
      <c r="JGS24" s="126"/>
      <c r="JGT24" s="126"/>
      <c r="JGU24" s="126"/>
      <c r="JGV24" s="126"/>
      <c r="JGW24" s="126"/>
      <c r="JGX24" s="126"/>
      <c r="JGY24" s="126"/>
      <c r="JGZ24" s="126"/>
      <c r="JHA24" s="126"/>
      <c r="JHB24" s="126"/>
      <c r="JHC24" s="126"/>
      <c r="JHD24" s="126"/>
      <c r="JHE24" s="126"/>
      <c r="JHF24" s="126"/>
      <c r="JHG24" s="126"/>
      <c r="JHH24" s="126"/>
      <c r="JHI24" s="126"/>
      <c r="JHJ24" s="126"/>
      <c r="JHK24" s="126"/>
      <c r="JHL24" s="126"/>
      <c r="JHM24" s="126"/>
      <c r="JHN24" s="126"/>
      <c r="JHO24" s="126"/>
      <c r="JHP24" s="126"/>
      <c r="JHQ24" s="126"/>
      <c r="JHR24" s="126"/>
      <c r="JHS24" s="126"/>
      <c r="JHT24" s="126"/>
      <c r="JHU24" s="126"/>
      <c r="JHV24" s="126"/>
      <c r="JHW24" s="126"/>
      <c r="JHX24" s="126"/>
      <c r="JHY24" s="126"/>
      <c r="JHZ24" s="126"/>
      <c r="JIA24" s="126"/>
      <c r="JIB24" s="126"/>
      <c r="JIC24" s="126"/>
      <c r="JID24" s="126"/>
      <c r="JIE24" s="126"/>
      <c r="JIF24" s="126"/>
      <c r="JIG24" s="126"/>
      <c r="JIH24" s="126"/>
      <c r="JII24" s="126"/>
      <c r="JIJ24" s="126"/>
      <c r="JIK24" s="126"/>
      <c r="JIL24" s="126"/>
      <c r="JIM24" s="126"/>
      <c r="JIN24" s="126"/>
      <c r="JIO24" s="126"/>
      <c r="JIP24" s="126"/>
      <c r="JIQ24" s="126"/>
      <c r="JIR24" s="126"/>
      <c r="JIS24" s="126"/>
      <c r="JIT24" s="126"/>
      <c r="JIU24" s="126"/>
      <c r="JIV24" s="126"/>
      <c r="JIW24" s="126"/>
      <c r="JIX24" s="126"/>
      <c r="JIY24" s="126"/>
      <c r="JIZ24" s="126"/>
      <c r="JJA24" s="126"/>
      <c r="JJB24" s="126"/>
      <c r="JJC24" s="126"/>
      <c r="JJD24" s="126"/>
      <c r="JJE24" s="126"/>
      <c r="JJF24" s="126"/>
      <c r="JJG24" s="126"/>
      <c r="JJH24" s="126"/>
      <c r="JJI24" s="126"/>
      <c r="JJJ24" s="126"/>
      <c r="JJK24" s="126"/>
      <c r="JJL24" s="126"/>
      <c r="JJM24" s="126"/>
      <c r="JJN24" s="126"/>
      <c r="JJO24" s="126"/>
      <c r="JJP24" s="126"/>
      <c r="JJQ24" s="126"/>
      <c r="JJR24" s="126"/>
      <c r="JJS24" s="126"/>
      <c r="JJT24" s="126"/>
      <c r="JJU24" s="126"/>
      <c r="JJV24" s="126"/>
      <c r="JJW24" s="126"/>
      <c r="JJX24" s="126"/>
      <c r="JJY24" s="126"/>
      <c r="JJZ24" s="126"/>
      <c r="JKA24" s="126"/>
      <c r="JKB24" s="126"/>
      <c r="JKC24" s="126"/>
      <c r="JKD24" s="126"/>
      <c r="JKE24" s="126"/>
      <c r="JKF24" s="126"/>
      <c r="JKG24" s="126"/>
      <c r="JKH24" s="126"/>
      <c r="JKI24" s="126"/>
      <c r="JKJ24" s="126"/>
      <c r="JKK24" s="126"/>
      <c r="JKL24" s="126"/>
      <c r="JKM24" s="126"/>
      <c r="JKN24" s="126"/>
      <c r="JKO24" s="126"/>
      <c r="JKP24" s="126"/>
      <c r="JKQ24" s="126"/>
      <c r="JKR24" s="126"/>
      <c r="JKS24" s="126"/>
      <c r="JKT24" s="126"/>
      <c r="JKU24" s="126"/>
      <c r="JKV24" s="126"/>
      <c r="JKW24" s="126"/>
      <c r="JKX24" s="126"/>
      <c r="JKY24" s="126"/>
      <c r="JKZ24" s="126"/>
      <c r="JLA24" s="126"/>
      <c r="JLB24" s="126"/>
      <c r="JLC24" s="126"/>
      <c r="JLD24" s="126"/>
      <c r="JLE24" s="126"/>
      <c r="JLF24" s="126"/>
      <c r="JLG24" s="126"/>
      <c r="JLH24" s="126"/>
      <c r="JLI24" s="126"/>
      <c r="JLJ24" s="126"/>
      <c r="JLK24" s="126"/>
      <c r="JLL24" s="126"/>
      <c r="JLM24" s="126"/>
      <c r="JLN24" s="126"/>
      <c r="JLO24" s="126"/>
      <c r="JLP24" s="126"/>
      <c r="JLQ24" s="126"/>
      <c r="JLR24" s="126"/>
      <c r="JLS24" s="126"/>
      <c r="JLT24" s="126"/>
      <c r="JLU24" s="126"/>
      <c r="JLV24" s="126"/>
      <c r="JLW24" s="126"/>
      <c r="JLX24" s="126"/>
      <c r="JLY24" s="126"/>
      <c r="JLZ24" s="126"/>
      <c r="JMA24" s="126"/>
      <c r="JMB24" s="126"/>
      <c r="JMC24" s="126"/>
      <c r="JMD24" s="126"/>
      <c r="JME24" s="126"/>
      <c r="JMF24" s="126"/>
      <c r="JMG24" s="126"/>
      <c r="JMH24" s="126"/>
      <c r="JMI24" s="126"/>
      <c r="JMJ24" s="126"/>
      <c r="JMK24" s="126"/>
      <c r="JML24" s="126"/>
      <c r="JMM24" s="126"/>
      <c r="JMN24" s="126"/>
      <c r="JMO24" s="126"/>
      <c r="JMP24" s="126"/>
      <c r="JMQ24" s="126"/>
      <c r="JMR24" s="126"/>
      <c r="JMS24" s="126"/>
      <c r="JMT24" s="126"/>
      <c r="JMU24" s="126"/>
      <c r="JMV24" s="126"/>
      <c r="JMW24" s="126"/>
      <c r="JMX24" s="126"/>
      <c r="JMY24" s="126"/>
      <c r="JMZ24" s="126"/>
      <c r="JNA24" s="126"/>
      <c r="JNB24" s="126"/>
      <c r="JNC24" s="126"/>
      <c r="JND24" s="126"/>
      <c r="JNE24" s="126"/>
      <c r="JNF24" s="126"/>
      <c r="JNG24" s="126"/>
      <c r="JNH24" s="126"/>
      <c r="JNI24" s="126"/>
      <c r="JNJ24" s="126"/>
      <c r="JNK24" s="126"/>
      <c r="JNL24" s="126"/>
      <c r="JNM24" s="126"/>
      <c r="JNN24" s="126"/>
      <c r="JNO24" s="126"/>
      <c r="JNP24" s="126"/>
      <c r="JNQ24" s="126"/>
      <c r="JNR24" s="126"/>
      <c r="JNS24" s="126"/>
      <c r="JNT24" s="126"/>
      <c r="JNU24" s="126"/>
      <c r="JNV24" s="126"/>
      <c r="JNW24" s="126"/>
      <c r="JNX24" s="126"/>
      <c r="JNY24" s="126"/>
      <c r="JNZ24" s="126"/>
      <c r="JOA24" s="126"/>
      <c r="JOB24" s="126"/>
      <c r="JOC24" s="126"/>
      <c r="JOD24" s="126"/>
      <c r="JOE24" s="126"/>
      <c r="JOF24" s="126"/>
      <c r="JOG24" s="126"/>
      <c r="JOH24" s="126"/>
      <c r="JOI24" s="126"/>
      <c r="JOJ24" s="126"/>
      <c r="JOK24" s="126"/>
      <c r="JOL24" s="126"/>
      <c r="JOM24" s="126"/>
      <c r="JON24" s="126"/>
      <c r="JOO24" s="126"/>
      <c r="JOP24" s="126"/>
      <c r="JOQ24" s="126"/>
      <c r="JOR24" s="126"/>
      <c r="JOS24" s="126"/>
      <c r="JOT24" s="126"/>
      <c r="JOU24" s="126"/>
      <c r="JOV24" s="126"/>
      <c r="JOW24" s="126"/>
      <c r="JOX24" s="126"/>
      <c r="JOY24" s="126"/>
      <c r="JOZ24" s="126"/>
      <c r="JPA24" s="126"/>
      <c r="JPB24" s="126"/>
      <c r="JPC24" s="126"/>
      <c r="JPD24" s="126"/>
      <c r="JPE24" s="126"/>
      <c r="JPF24" s="126"/>
      <c r="JPG24" s="126"/>
      <c r="JPH24" s="126"/>
      <c r="JPI24" s="126"/>
      <c r="JPJ24" s="126"/>
      <c r="JPK24" s="126"/>
      <c r="JPL24" s="126"/>
      <c r="JPM24" s="126"/>
      <c r="JPN24" s="126"/>
      <c r="JPO24" s="126"/>
      <c r="JPP24" s="126"/>
      <c r="JPQ24" s="126"/>
      <c r="JPR24" s="126"/>
      <c r="JPS24" s="126"/>
      <c r="JPT24" s="126"/>
      <c r="JPU24" s="126"/>
      <c r="JPV24" s="126"/>
      <c r="JPW24" s="126"/>
      <c r="JPX24" s="126"/>
      <c r="JPY24" s="126"/>
      <c r="JPZ24" s="126"/>
      <c r="JQA24" s="126"/>
      <c r="JQB24" s="126"/>
      <c r="JQC24" s="126"/>
      <c r="JQD24" s="126"/>
      <c r="JQE24" s="126"/>
      <c r="JQF24" s="126"/>
      <c r="JQG24" s="126"/>
      <c r="JQH24" s="126"/>
      <c r="JQI24" s="126"/>
      <c r="JQJ24" s="126"/>
      <c r="JQK24" s="126"/>
      <c r="JQL24" s="126"/>
      <c r="JQM24" s="126"/>
      <c r="JQN24" s="126"/>
      <c r="JQO24" s="126"/>
      <c r="JQP24" s="126"/>
      <c r="JQQ24" s="126"/>
      <c r="JQR24" s="126"/>
      <c r="JQS24" s="126"/>
      <c r="JQT24" s="126"/>
      <c r="JQU24" s="126"/>
      <c r="JQV24" s="126"/>
      <c r="JQW24" s="126"/>
      <c r="JQX24" s="126"/>
      <c r="JQY24" s="126"/>
      <c r="JQZ24" s="126"/>
      <c r="JRA24" s="126"/>
      <c r="JRB24" s="126"/>
      <c r="JRC24" s="126"/>
      <c r="JRD24" s="126"/>
      <c r="JRE24" s="126"/>
      <c r="JRF24" s="126"/>
      <c r="JRG24" s="126"/>
      <c r="JRH24" s="126"/>
      <c r="JRI24" s="126"/>
      <c r="JRJ24" s="126"/>
      <c r="JRK24" s="126"/>
      <c r="JRL24" s="126"/>
      <c r="JRM24" s="126"/>
      <c r="JRN24" s="126"/>
      <c r="JRO24" s="126"/>
      <c r="JRP24" s="126"/>
      <c r="JRQ24" s="126"/>
      <c r="JRR24" s="126"/>
      <c r="JRS24" s="126"/>
      <c r="JRT24" s="126"/>
      <c r="JRU24" s="126"/>
      <c r="JRV24" s="126"/>
      <c r="JRW24" s="126"/>
      <c r="JRX24" s="126"/>
      <c r="JRY24" s="126"/>
      <c r="JRZ24" s="126"/>
      <c r="JSA24" s="126"/>
      <c r="JSB24" s="126"/>
      <c r="JSC24" s="126"/>
      <c r="JSD24" s="126"/>
      <c r="JSE24" s="126"/>
      <c r="JSF24" s="126"/>
      <c r="JSG24" s="126"/>
      <c r="JSH24" s="126"/>
      <c r="JSI24" s="126"/>
      <c r="JSJ24" s="126"/>
      <c r="JSK24" s="126"/>
      <c r="JSL24" s="126"/>
      <c r="JSM24" s="126"/>
      <c r="JSN24" s="126"/>
      <c r="JSO24" s="126"/>
      <c r="JSP24" s="126"/>
      <c r="JSQ24" s="126"/>
      <c r="JSR24" s="126"/>
      <c r="JSS24" s="126"/>
      <c r="JST24" s="126"/>
      <c r="JSU24" s="126"/>
      <c r="JSV24" s="126"/>
      <c r="JSW24" s="126"/>
      <c r="JSX24" s="126"/>
      <c r="JSY24" s="126"/>
      <c r="JSZ24" s="126"/>
      <c r="JTA24" s="126"/>
      <c r="JTB24" s="126"/>
      <c r="JTC24" s="126"/>
      <c r="JTD24" s="126"/>
      <c r="JTE24" s="126"/>
      <c r="JTF24" s="126"/>
      <c r="JTG24" s="126"/>
      <c r="JTH24" s="126"/>
      <c r="JTI24" s="126"/>
      <c r="JTJ24" s="126"/>
      <c r="JTK24" s="126"/>
      <c r="JTL24" s="126"/>
      <c r="JTM24" s="126"/>
      <c r="JTN24" s="126"/>
      <c r="JTO24" s="126"/>
      <c r="JTP24" s="126"/>
      <c r="JTQ24" s="126"/>
      <c r="JTR24" s="126"/>
      <c r="JTS24" s="126"/>
      <c r="JTT24" s="126"/>
      <c r="JTU24" s="126"/>
      <c r="JTV24" s="126"/>
      <c r="JTW24" s="126"/>
      <c r="JTX24" s="126"/>
      <c r="JTY24" s="126"/>
      <c r="JTZ24" s="126"/>
      <c r="JUA24" s="126"/>
      <c r="JUB24" s="126"/>
      <c r="JUC24" s="126"/>
      <c r="JUD24" s="126"/>
      <c r="JUE24" s="126"/>
      <c r="JUF24" s="126"/>
      <c r="JUG24" s="126"/>
      <c r="JUH24" s="126"/>
      <c r="JUI24" s="126"/>
      <c r="JUJ24" s="126"/>
      <c r="JUK24" s="126"/>
      <c r="JUL24" s="126"/>
      <c r="JUM24" s="126"/>
      <c r="JUN24" s="126"/>
      <c r="JUO24" s="126"/>
      <c r="JUP24" s="126"/>
      <c r="JUQ24" s="126"/>
      <c r="JUR24" s="126"/>
      <c r="JUS24" s="126"/>
      <c r="JUT24" s="126"/>
      <c r="JUU24" s="126"/>
      <c r="JUV24" s="126"/>
      <c r="JUW24" s="126"/>
      <c r="JUX24" s="126"/>
      <c r="JUY24" s="126"/>
      <c r="JUZ24" s="126"/>
      <c r="JVA24" s="126"/>
      <c r="JVB24" s="126"/>
      <c r="JVC24" s="126"/>
      <c r="JVD24" s="126"/>
      <c r="JVE24" s="126"/>
      <c r="JVF24" s="126"/>
      <c r="JVG24" s="126"/>
      <c r="JVH24" s="126"/>
      <c r="JVI24" s="126"/>
      <c r="JVJ24" s="126"/>
      <c r="JVK24" s="126"/>
      <c r="JVL24" s="126"/>
      <c r="JVM24" s="126"/>
      <c r="JVN24" s="126"/>
      <c r="JVO24" s="126"/>
      <c r="JVP24" s="126"/>
      <c r="JVQ24" s="126"/>
      <c r="JVR24" s="126"/>
      <c r="JVS24" s="126"/>
      <c r="JVT24" s="126"/>
      <c r="JVU24" s="126"/>
      <c r="JVV24" s="126"/>
      <c r="JVW24" s="126"/>
      <c r="JVX24" s="126"/>
      <c r="JVY24" s="126"/>
      <c r="JVZ24" s="126"/>
      <c r="JWA24" s="126"/>
      <c r="JWB24" s="126"/>
      <c r="JWC24" s="126"/>
      <c r="JWD24" s="126"/>
      <c r="JWE24" s="126"/>
      <c r="JWF24" s="126"/>
      <c r="JWG24" s="126"/>
      <c r="JWH24" s="126"/>
      <c r="JWI24" s="126"/>
      <c r="JWJ24" s="126"/>
      <c r="JWK24" s="126"/>
      <c r="JWL24" s="126"/>
      <c r="JWM24" s="126"/>
      <c r="JWN24" s="126"/>
      <c r="JWO24" s="126"/>
      <c r="JWP24" s="126"/>
      <c r="JWQ24" s="126"/>
      <c r="JWR24" s="126"/>
      <c r="JWS24" s="126"/>
      <c r="JWT24" s="126"/>
      <c r="JWU24" s="126"/>
      <c r="JWV24" s="126"/>
      <c r="JWW24" s="126"/>
      <c r="JWX24" s="126"/>
      <c r="JWY24" s="126"/>
      <c r="JWZ24" s="126"/>
      <c r="JXA24" s="126"/>
      <c r="JXB24" s="126"/>
      <c r="JXC24" s="126"/>
      <c r="JXD24" s="126"/>
      <c r="JXE24" s="126"/>
      <c r="JXF24" s="126"/>
      <c r="JXG24" s="126"/>
      <c r="JXH24" s="126"/>
      <c r="JXI24" s="126"/>
      <c r="JXJ24" s="126"/>
      <c r="JXK24" s="126"/>
      <c r="JXL24" s="126"/>
      <c r="JXM24" s="126"/>
      <c r="JXN24" s="126"/>
      <c r="JXO24" s="126"/>
      <c r="JXP24" s="126"/>
      <c r="JXQ24" s="126"/>
      <c r="JXR24" s="126"/>
      <c r="JXS24" s="126"/>
      <c r="JXT24" s="126"/>
      <c r="JXU24" s="126"/>
      <c r="JXV24" s="126"/>
      <c r="JXW24" s="126"/>
      <c r="JXX24" s="126"/>
      <c r="JXY24" s="126"/>
      <c r="JXZ24" s="126"/>
      <c r="JYA24" s="126"/>
      <c r="JYB24" s="126"/>
      <c r="JYC24" s="126"/>
      <c r="JYD24" s="126"/>
      <c r="JYE24" s="126"/>
      <c r="JYF24" s="126"/>
      <c r="JYG24" s="126"/>
      <c r="JYH24" s="126"/>
      <c r="JYI24" s="126"/>
      <c r="JYJ24" s="126"/>
      <c r="JYK24" s="126"/>
      <c r="JYL24" s="126"/>
      <c r="JYM24" s="126"/>
      <c r="JYN24" s="126"/>
      <c r="JYO24" s="126"/>
      <c r="JYP24" s="126"/>
      <c r="JYQ24" s="126"/>
      <c r="JYR24" s="126"/>
      <c r="JYS24" s="126"/>
      <c r="JYT24" s="126"/>
      <c r="JYU24" s="126"/>
      <c r="JYV24" s="126"/>
      <c r="JYW24" s="126"/>
      <c r="JYX24" s="126"/>
      <c r="JYY24" s="126"/>
      <c r="JYZ24" s="126"/>
      <c r="JZA24" s="126"/>
      <c r="JZB24" s="126"/>
      <c r="JZC24" s="126"/>
      <c r="JZD24" s="126"/>
      <c r="JZE24" s="126"/>
      <c r="JZF24" s="126"/>
      <c r="JZG24" s="126"/>
      <c r="JZH24" s="126"/>
      <c r="JZI24" s="126"/>
      <c r="JZJ24" s="126"/>
      <c r="JZK24" s="126"/>
      <c r="JZL24" s="126"/>
      <c r="JZM24" s="126"/>
      <c r="JZN24" s="126"/>
      <c r="JZO24" s="126"/>
      <c r="JZP24" s="126"/>
      <c r="JZQ24" s="126"/>
      <c r="JZR24" s="126"/>
      <c r="JZS24" s="126"/>
      <c r="JZT24" s="126"/>
      <c r="JZU24" s="126"/>
      <c r="JZV24" s="126"/>
      <c r="JZW24" s="126"/>
      <c r="JZX24" s="126"/>
      <c r="JZY24" s="126"/>
      <c r="JZZ24" s="126"/>
      <c r="KAA24" s="126"/>
      <c r="KAB24" s="126"/>
      <c r="KAC24" s="126"/>
      <c r="KAD24" s="126"/>
      <c r="KAE24" s="126"/>
      <c r="KAF24" s="126"/>
      <c r="KAG24" s="126"/>
      <c r="KAH24" s="126"/>
      <c r="KAI24" s="126"/>
      <c r="KAJ24" s="126"/>
      <c r="KAK24" s="126"/>
      <c r="KAL24" s="126"/>
      <c r="KAM24" s="126"/>
      <c r="KAN24" s="126"/>
      <c r="KAO24" s="126"/>
      <c r="KAP24" s="126"/>
      <c r="KAQ24" s="126"/>
      <c r="KAR24" s="126"/>
      <c r="KAS24" s="126"/>
      <c r="KAT24" s="126"/>
      <c r="KAU24" s="126"/>
      <c r="KAV24" s="126"/>
      <c r="KAW24" s="126"/>
      <c r="KAX24" s="126"/>
      <c r="KAY24" s="126"/>
      <c r="KAZ24" s="126"/>
      <c r="KBA24" s="126"/>
      <c r="KBB24" s="126"/>
      <c r="KBC24" s="126"/>
      <c r="KBD24" s="126"/>
      <c r="KBE24" s="126"/>
      <c r="KBF24" s="126"/>
      <c r="KBG24" s="126"/>
      <c r="KBH24" s="126"/>
      <c r="KBI24" s="126"/>
      <c r="KBJ24" s="126"/>
      <c r="KBK24" s="126"/>
      <c r="KBL24" s="126"/>
      <c r="KBM24" s="126"/>
      <c r="KBN24" s="126"/>
      <c r="KBO24" s="126"/>
      <c r="KBP24" s="126"/>
      <c r="KBQ24" s="126"/>
      <c r="KBR24" s="126"/>
      <c r="KBS24" s="126"/>
      <c r="KBT24" s="126"/>
      <c r="KBU24" s="126"/>
      <c r="KBV24" s="126"/>
      <c r="KBW24" s="126"/>
      <c r="KBX24" s="126"/>
      <c r="KBY24" s="126"/>
      <c r="KBZ24" s="126"/>
      <c r="KCA24" s="126"/>
      <c r="KCB24" s="126"/>
      <c r="KCC24" s="126"/>
      <c r="KCD24" s="126"/>
      <c r="KCE24" s="126"/>
      <c r="KCF24" s="126"/>
      <c r="KCG24" s="126"/>
      <c r="KCH24" s="126"/>
      <c r="KCI24" s="126"/>
      <c r="KCJ24" s="126"/>
      <c r="KCK24" s="126"/>
      <c r="KCL24" s="126"/>
      <c r="KCM24" s="126"/>
      <c r="KCN24" s="126"/>
      <c r="KCO24" s="126"/>
      <c r="KCP24" s="126"/>
      <c r="KCQ24" s="126"/>
      <c r="KCR24" s="126"/>
      <c r="KCS24" s="126"/>
      <c r="KCT24" s="126"/>
      <c r="KCU24" s="126"/>
      <c r="KCV24" s="126"/>
      <c r="KCW24" s="126"/>
      <c r="KCX24" s="126"/>
      <c r="KCY24" s="126"/>
      <c r="KCZ24" s="126"/>
      <c r="KDA24" s="126"/>
      <c r="KDB24" s="126"/>
      <c r="KDC24" s="126"/>
      <c r="KDD24" s="126"/>
      <c r="KDE24" s="126"/>
      <c r="KDF24" s="126"/>
      <c r="KDG24" s="126"/>
      <c r="KDH24" s="126"/>
      <c r="KDI24" s="126"/>
      <c r="KDJ24" s="126"/>
      <c r="KDK24" s="126"/>
      <c r="KDL24" s="126"/>
      <c r="KDM24" s="126"/>
      <c r="KDN24" s="126"/>
      <c r="KDO24" s="126"/>
      <c r="KDP24" s="126"/>
      <c r="KDQ24" s="126"/>
      <c r="KDR24" s="126"/>
      <c r="KDS24" s="126"/>
      <c r="KDT24" s="126"/>
      <c r="KDU24" s="126"/>
      <c r="KDV24" s="126"/>
      <c r="KDW24" s="126"/>
      <c r="KDX24" s="126"/>
      <c r="KDY24" s="126"/>
      <c r="KDZ24" s="126"/>
      <c r="KEA24" s="126"/>
      <c r="KEB24" s="126"/>
      <c r="KEC24" s="126"/>
      <c r="KED24" s="126"/>
      <c r="KEE24" s="126"/>
      <c r="KEF24" s="126"/>
      <c r="KEG24" s="126"/>
      <c r="KEH24" s="126"/>
      <c r="KEI24" s="126"/>
      <c r="KEJ24" s="126"/>
      <c r="KEK24" s="126"/>
      <c r="KEL24" s="126"/>
      <c r="KEM24" s="126"/>
      <c r="KEN24" s="126"/>
      <c r="KEO24" s="126"/>
      <c r="KEP24" s="126"/>
      <c r="KEQ24" s="126"/>
      <c r="KER24" s="126"/>
      <c r="KES24" s="126"/>
      <c r="KET24" s="126"/>
      <c r="KEU24" s="126"/>
      <c r="KEV24" s="126"/>
      <c r="KEW24" s="126"/>
      <c r="KEX24" s="126"/>
      <c r="KEY24" s="126"/>
      <c r="KEZ24" s="126"/>
      <c r="KFA24" s="126"/>
      <c r="KFB24" s="126"/>
      <c r="KFC24" s="126"/>
      <c r="KFD24" s="126"/>
      <c r="KFE24" s="126"/>
      <c r="KFF24" s="126"/>
      <c r="KFG24" s="126"/>
      <c r="KFH24" s="126"/>
      <c r="KFI24" s="126"/>
      <c r="KFJ24" s="126"/>
      <c r="KFK24" s="126"/>
      <c r="KFL24" s="126"/>
      <c r="KFM24" s="126"/>
      <c r="KFN24" s="126"/>
      <c r="KFO24" s="126"/>
      <c r="KFP24" s="126"/>
      <c r="KFQ24" s="126"/>
      <c r="KFR24" s="126"/>
      <c r="KFS24" s="126"/>
      <c r="KFT24" s="126"/>
      <c r="KFU24" s="126"/>
      <c r="KFV24" s="126"/>
      <c r="KFW24" s="126"/>
      <c r="KFX24" s="126"/>
      <c r="KFY24" s="126"/>
      <c r="KFZ24" s="126"/>
      <c r="KGA24" s="126"/>
      <c r="KGB24" s="126"/>
      <c r="KGC24" s="126"/>
      <c r="KGD24" s="126"/>
      <c r="KGE24" s="126"/>
      <c r="KGF24" s="126"/>
      <c r="KGG24" s="126"/>
      <c r="KGH24" s="126"/>
      <c r="KGI24" s="126"/>
      <c r="KGJ24" s="126"/>
      <c r="KGK24" s="126"/>
      <c r="KGL24" s="126"/>
      <c r="KGM24" s="126"/>
      <c r="KGN24" s="126"/>
      <c r="KGO24" s="126"/>
      <c r="KGP24" s="126"/>
      <c r="KGQ24" s="126"/>
      <c r="KGR24" s="126"/>
      <c r="KGS24" s="126"/>
      <c r="KGT24" s="126"/>
      <c r="KGU24" s="126"/>
      <c r="KGV24" s="126"/>
      <c r="KGW24" s="126"/>
      <c r="KGX24" s="126"/>
      <c r="KGY24" s="126"/>
      <c r="KGZ24" s="126"/>
      <c r="KHA24" s="126"/>
      <c r="KHB24" s="126"/>
      <c r="KHC24" s="126"/>
      <c r="KHD24" s="126"/>
      <c r="KHE24" s="126"/>
      <c r="KHF24" s="126"/>
      <c r="KHG24" s="126"/>
      <c r="KHH24" s="126"/>
      <c r="KHI24" s="126"/>
      <c r="KHJ24" s="126"/>
      <c r="KHK24" s="126"/>
      <c r="KHL24" s="126"/>
      <c r="KHM24" s="126"/>
      <c r="KHN24" s="126"/>
      <c r="KHO24" s="126"/>
      <c r="KHP24" s="126"/>
      <c r="KHQ24" s="126"/>
      <c r="KHR24" s="126"/>
      <c r="KHS24" s="126"/>
      <c r="KHT24" s="126"/>
      <c r="KHU24" s="126"/>
      <c r="KHV24" s="126"/>
      <c r="KHW24" s="126"/>
      <c r="KHX24" s="126"/>
      <c r="KHY24" s="126"/>
      <c r="KHZ24" s="126"/>
      <c r="KIA24" s="126"/>
      <c r="KIB24" s="126"/>
      <c r="KIC24" s="126"/>
      <c r="KID24" s="126"/>
      <c r="KIE24" s="126"/>
      <c r="KIF24" s="126"/>
      <c r="KIG24" s="126"/>
      <c r="KIH24" s="126"/>
      <c r="KII24" s="126"/>
      <c r="KIJ24" s="126"/>
      <c r="KIK24" s="126"/>
      <c r="KIL24" s="126"/>
      <c r="KIM24" s="126"/>
      <c r="KIN24" s="126"/>
      <c r="KIO24" s="126"/>
      <c r="KIP24" s="126"/>
      <c r="KIQ24" s="126"/>
      <c r="KIR24" s="126"/>
      <c r="KIS24" s="126"/>
      <c r="KIT24" s="126"/>
      <c r="KIU24" s="126"/>
      <c r="KIV24" s="126"/>
      <c r="KIW24" s="126"/>
      <c r="KIX24" s="126"/>
      <c r="KIY24" s="126"/>
      <c r="KIZ24" s="126"/>
      <c r="KJA24" s="126"/>
      <c r="KJB24" s="126"/>
      <c r="KJC24" s="126"/>
      <c r="KJD24" s="126"/>
      <c r="KJE24" s="126"/>
      <c r="KJF24" s="126"/>
      <c r="KJG24" s="126"/>
      <c r="KJH24" s="126"/>
      <c r="KJI24" s="126"/>
      <c r="KJJ24" s="126"/>
      <c r="KJK24" s="126"/>
      <c r="KJL24" s="126"/>
      <c r="KJM24" s="126"/>
      <c r="KJN24" s="126"/>
      <c r="KJO24" s="126"/>
      <c r="KJP24" s="126"/>
      <c r="KJQ24" s="126"/>
      <c r="KJR24" s="126"/>
      <c r="KJS24" s="126"/>
      <c r="KJT24" s="126"/>
      <c r="KJU24" s="126"/>
      <c r="KJV24" s="126"/>
      <c r="KJW24" s="126"/>
      <c r="KJX24" s="126"/>
      <c r="KJY24" s="126"/>
      <c r="KJZ24" s="126"/>
      <c r="KKA24" s="126"/>
      <c r="KKB24" s="126"/>
      <c r="KKC24" s="126"/>
      <c r="KKD24" s="126"/>
      <c r="KKE24" s="126"/>
      <c r="KKF24" s="126"/>
      <c r="KKG24" s="126"/>
      <c r="KKH24" s="126"/>
      <c r="KKI24" s="126"/>
      <c r="KKJ24" s="126"/>
      <c r="KKK24" s="126"/>
      <c r="KKL24" s="126"/>
      <c r="KKM24" s="126"/>
      <c r="KKN24" s="126"/>
      <c r="KKO24" s="126"/>
      <c r="KKP24" s="126"/>
      <c r="KKQ24" s="126"/>
      <c r="KKR24" s="126"/>
      <c r="KKS24" s="126"/>
      <c r="KKT24" s="126"/>
      <c r="KKU24" s="126"/>
      <c r="KKV24" s="126"/>
      <c r="KKW24" s="126"/>
      <c r="KKX24" s="126"/>
      <c r="KKY24" s="126"/>
      <c r="KKZ24" s="126"/>
      <c r="KLA24" s="126"/>
      <c r="KLB24" s="126"/>
      <c r="KLC24" s="126"/>
      <c r="KLD24" s="126"/>
      <c r="KLE24" s="126"/>
      <c r="KLF24" s="126"/>
      <c r="KLG24" s="126"/>
      <c r="KLH24" s="126"/>
      <c r="KLI24" s="126"/>
      <c r="KLJ24" s="126"/>
      <c r="KLK24" s="126"/>
      <c r="KLL24" s="126"/>
      <c r="KLM24" s="126"/>
      <c r="KLN24" s="126"/>
      <c r="KLO24" s="126"/>
      <c r="KLP24" s="126"/>
      <c r="KLQ24" s="126"/>
      <c r="KLR24" s="126"/>
      <c r="KLS24" s="126"/>
      <c r="KLT24" s="126"/>
      <c r="KLU24" s="126"/>
      <c r="KLV24" s="126"/>
      <c r="KLW24" s="126"/>
      <c r="KLX24" s="126"/>
      <c r="KLY24" s="126"/>
      <c r="KLZ24" s="126"/>
      <c r="KMA24" s="126"/>
      <c r="KMB24" s="126"/>
      <c r="KMC24" s="126"/>
      <c r="KMD24" s="126"/>
      <c r="KME24" s="126"/>
      <c r="KMF24" s="126"/>
      <c r="KMG24" s="126"/>
      <c r="KMH24" s="126"/>
      <c r="KMI24" s="126"/>
      <c r="KMJ24" s="126"/>
      <c r="KMK24" s="126"/>
      <c r="KML24" s="126"/>
      <c r="KMM24" s="126"/>
      <c r="KMN24" s="126"/>
      <c r="KMO24" s="126"/>
      <c r="KMP24" s="126"/>
      <c r="KMQ24" s="126"/>
      <c r="KMR24" s="126"/>
      <c r="KMS24" s="126"/>
      <c r="KMT24" s="126"/>
      <c r="KMU24" s="126"/>
      <c r="KMV24" s="126"/>
      <c r="KMW24" s="126"/>
      <c r="KMX24" s="126"/>
      <c r="KMY24" s="126"/>
      <c r="KMZ24" s="126"/>
      <c r="KNA24" s="126"/>
      <c r="KNB24" s="126"/>
      <c r="KNC24" s="126"/>
      <c r="KND24" s="126"/>
      <c r="KNE24" s="126"/>
      <c r="KNF24" s="126"/>
      <c r="KNG24" s="126"/>
      <c r="KNH24" s="126"/>
      <c r="KNI24" s="126"/>
      <c r="KNJ24" s="126"/>
      <c r="KNK24" s="126"/>
      <c r="KNL24" s="126"/>
      <c r="KNM24" s="126"/>
      <c r="KNN24" s="126"/>
      <c r="KNO24" s="126"/>
      <c r="KNP24" s="126"/>
      <c r="KNQ24" s="126"/>
      <c r="KNR24" s="126"/>
      <c r="KNS24" s="126"/>
      <c r="KNT24" s="126"/>
      <c r="KNU24" s="126"/>
      <c r="KNV24" s="126"/>
      <c r="KNW24" s="126"/>
      <c r="KNX24" s="126"/>
      <c r="KNY24" s="126"/>
      <c r="KNZ24" s="126"/>
      <c r="KOA24" s="126"/>
      <c r="KOB24" s="126"/>
      <c r="KOC24" s="126"/>
      <c r="KOD24" s="126"/>
      <c r="KOE24" s="126"/>
      <c r="KOF24" s="126"/>
      <c r="KOG24" s="126"/>
      <c r="KOH24" s="126"/>
      <c r="KOI24" s="126"/>
      <c r="KOJ24" s="126"/>
      <c r="KOK24" s="126"/>
      <c r="KOL24" s="126"/>
      <c r="KOM24" s="126"/>
      <c r="KON24" s="126"/>
      <c r="KOO24" s="126"/>
      <c r="KOP24" s="126"/>
      <c r="KOQ24" s="126"/>
      <c r="KOR24" s="126"/>
      <c r="KOS24" s="126"/>
      <c r="KOT24" s="126"/>
      <c r="KOU24" s="126"/>
      <c r="KOV24" s="126"/>
      <c r="KOW24" s="126"/>
      <c r="KOX24" s="126"/>
      <c r="KOY24" s="126"/>
      <c r="KOZ24" s="126"/>
      <c r="KPA24" s="126"/>
      <c r="KPB24" s="126"/>
      <c r="KPC24" s="126"/>
      <c r="KPD24" s="126"/>
      <c r="KPE24" s="126"/>
      <c r="KPF24" s="126"/>
      <c r="KPG24" s="126"/>
      <c r="KPH24" s="126"/>
      <c r="KPI24" s="126"/>
      <c r="KPJ24" s="126"/>
      <c r="KPK24" s="126"/>
      <c r="KPL24" s="126"/>
      <c r="KPM24" s="126"/>
      <c r="KPN24" s="126"/>
      <c r="KPO24" s="126"/>
      <c r="KPP24" s="126"/>
      <c r="KPQ24" s="126"/>
      <c r="KPR24" s="126"/>
      <c r="KPS24" s="126"/>
      <c r="KPT24" s="126"/>
      <c r="KPU24" s="126"/>
      <c r="KPV24" s="126"/>
      <c r="KPW24" s="126"/>
      <c r="KPX24" s="126"/>
      <c r="KPY24" s="126"/>
      <c r="KPZ24" s="126"/>
      <c r="KQA24" s="126"/>
      <c r="KQB24" s="126"/>
      <c r="KQC24" s="126"/>
      <c r="KQD24" s="126"/>
      <c r="KQE24" s="126"/>
      <c r="KQF24" s="126"/>
      <c r="KQG24" s="126"/>
      <c r="KQH24" s="126"/>
      <c r="KQI24" s="126"/>
      <c r="KQJ24" s="126"/>
      <c r="KQK24" s="126"/>
      <c r="KQL24" s="126"/>
      <c r="KQM24" s="126"/>
      <c r="KQN24" s="126"/>
      <c r="KQO24" s="126"/>
      <c r="KQP24" s="126"/>
      <c r="KQQ24" s="126"/>
      <c r="KQR24" s="126"/>
      <c r="KQS24" s="126"/>
      <c r="KQT24" s="126"/>
      <c r="KQU24" s="126"/>
      <c r="KQV24" s="126"/>
      <c r="KQW24" s="126"/>
      <c r="KQX24" s="126"/>
      <c r="KQY24" s="126"/>
      <c r="KQZ24" s="126"/>
      <c r="KRA24" s="126"/>
      <c r="KRB24" s="126"/>
      <c r="KRC24" s="126"/>
      <c r="KRD24" s="126"/>
      <c r="KRE24" s="126"/>
      <c r="KRF24" s="126"/>
      <c r="KRG24" s="126"/>
      <c r="KRH24" s="126"/>
      <c r="KRI24" s="126"/>
      <c r="KRJ24" s="126"/>
      <c r="KRK24" s="126"/>
      <c r="KRL24" s="126"/>
      <c r="KRM24" s="126"/>
      <c r="KRN24" s="126"/>
      <c r="KRO24" s="126"/>
      <c r="KRP24" s="126"/>
      <c r="KRQ24" s="126"/>
      <c r="KRR24" s="126"/>
      <c r="KRS24" s="126"/>
      <c r="KRT24" s="126"/>
      <c r="KRU24" s="126"/>
      <c r="KRV24" s="126"/>
      <c r="KRW24" s="126"/>
      <c r="KRX24" s="126"/>
      <c r="KRY24" s="126"/>
      <c r="KRZ24" s="126"/>
      <c r="KSA24" s="126"/>
      <c r="KSB24" s="126"/>
      <c r="KSC24" s="126"/>
      <c r="KSD24" s="126"/>
      <c r="KSE24" s="126"/>
      <c r="KSF24" s="126"/>
      <c r="KSG24" s="126"/>
      <c r="KSH24" s="126"/>
      <c r="KSI24" s="126"/>
      <c r="KSJ24" s="126"/>
      <c r="KSK24" s="126"/>
      <c r="KSL24" s="126"/>
      <c r="KSM24" s="126"/>
      <c r="KSN24" s="126"/>
      <c r="KSO24" s="126"/>
      <c r="KSP24" s="126"/>
      <c r="KSQ24" s="126"/>
      <c r="KSR24" s="126"/>
      <c r="KSS24" s="126"/>
      <c r="KST24" s="126"/>
      <c r="KSU24" s="126"/>
      <c r="KSV24" s="126"/>
      <c r="KSW24" s="126"/>
      <c r="KSX24" s="126"/>
      <c r="KSY24" s="126"/>
      <c r="KSZ24" s="126"/>
      <c r="KTA24" s="126"/>
      <c r="KTB24" s="126"/>
      <c r="KTC24" s="126"/>
      <c r="KTD24" s="126"/>
      <c r="KTE24" s="126"/>
      <c r="KTF24" s="126"/>
      <c r="KTG24" s="126"/>
      <c r="KTH24" s="126"/>
      <c r="KTI24" s="126"/>
      <c r="KTJ24" s="126"/>
      <c r="KTK24" s="126"/>
      <c r="KTL24" s="126"/>
      <c r="KTM24" s="126"/>
      <c r="KTN24" s="126"/>
      <c r="KTO24" s="126"/>
      <c r="KTP24" s="126"/>
      <c r="KTQ24" s="126"/>
      <c r="KTR24" s="126"/>
      <c r="KTS24" s="126"/>
      <c r="KTT24" s="126"/>
      <c r="KTU24" s="126"/>
      <c r="KTV24" s="126"/>
      <c r="KTW24" s="126"/>
      <c r="KTX24" s="126"/>
      <c r="KTY24" s="126"/>
      <c r="KTZ24" s="126"/>
      <c r="KUA24" s="126"/>
      <c r="KUB24" s="126"/>
      <c r="KUC24" s="126"/>
      <c r="KUD24" s="126"/>
      <c r="KUE24" s="126"/>
      <c r="KUF24" s="126"/>
      <c r="KUG24" s="126"/>
      <c r="KUH24" s="126"/>
      <c r="KUI24" s="126"/>
      <c r="KUJ24" s="126"/>
      <c r="KUK24" s="126"/>
      <c r="KUL24" s="126"/>
      <c r="KUM24" s="126"/>
      <c r="KUN24" s="126"/>
      <c r="KUO24" s="126"/>
      <c r="KUP24" s="126"/>
      <c r="KUQ24" s="126"/>
      <c r="KUR24" s="126"/>
      <c r="KUS24" s="126"/>
      <c r="KUT24" s="126"/>
      <c r="KUU24" s="126"/>
      <c r="KUV24" s="126"/>
      <c r="KUW24" s="126"/>
      <c r="KUX24" s="126"/>
      <c r="KUY24" s="126"/>
      <c r="KUZ24" s="126"/>
      <c r="KVA24" s="126"/>
      <c r="KVB24" s="126"/>
      <c r="KVC24" s="126"/>
      <c r="KVD24" s="126"/>
      <c r="KVE24" s="126"/>
      <c r="KVF24" s="126"/>
      <c r="KVG24" s="126"/>
      <c r="KVH24" s="126"/>
      <c r="KVI24" s="126"/>
      <c r="KVJ24" s="126"/>
      <c r="KVK24" s="126"/>
      <c r="KVL24" s="126"/>
      <c r="KVM24" s="126"/>
      <c r="KVN24" s="126"/>
      <c r="KVO24" s="126"/>
      <c r="KVP24" s="126"/>
      <c r="KVQ24" s="126"/>
      <c r="KVR24" s="126"/>
      <c r="KVS24" s="126"/>
      <c r="KVT24" s="126"/>
      <c r="KVU24" s="126"/>
      <c r="KVV24" s="126"/>
      <c r="KVW24" s="126"/>
      <c r="KVX24" s="126"/>
      <c r="KVY24" s="126"/>
      <c r="KVZ24" s="126"/>
      <c r="KWA24" s="126"/>
      <c r="KWB24" s="126"/>
      <c r="KWC24" s="126"/>
      <c r="KWD24" s="126"/>
      <c r="KWE24" s="126"/>
      <c r="KWF24" s="126"/>
      <c r="KWG24" s="126"/>
      <c r="KWH24" s="126"/>
      <c r="KWI24" s="126"/>
      <c r="KWJ24" s="126"/>
      <c r="KWK24" s="126"/>
      <c r="KWL24" s="126"/>
      <c r="KWM24" s="126"/>
      <c r="KWN24" s="126"/>
      <c r="KWO24" s="126"/>
      <c r="KWP24" s="126"/>
      <c r="KWQ24" s="126"/>
      <c r="KWR24" s="126"/>
      <c r="KWS24" s="126"/>
      <c r="KWT24" s="126"/>
      <c r="KWU24" s="126"/>
      <c r="KWV24" s="126"/>
      <c r="KWW24" s="126"/>
      <c r="KWX24" s="126"/>
      <c r="KWY24" s="126"/>
      <c r="KWZ24" s="126"/>
      <c r="KXA24" s="126"/>
      <c r="KXB24" s="126"/>
      <c r="KXC24" s="126"/>
      <c r="KXD24" s="126"/>
      <c r="KXE24" s="126"/>
      <c r="KXF24" s="126"/>
      <c r="KXG24" s="126"/>
      <c r="KXH24" s="126"/>
      <c r="KXI24" s="126"/>
      <c r="KXJ24" s="126"/>
      <c r="KXK24" s="126"/>
      <c r="KXL24" s="126"/>
      <c r="KXM24" s="126"/>
      <c r="KXN24" s="126"/>
      <c r="KXO24" s="126"/>
      <c r="KXP24" s="126"/>
      <c r="KXQ24" s="126"/>
      <c r="KXR24" s="126"/>
      <c r="KXS24" s="126"/>
      <c r="KXT24" s="126"/>
      <c r="KXU24" s="126"/>
      <c r="KXV24" s="126"/>
      <c r="KXW24" s="126"/>
      <c r="KXX24" s="126"/>
      <c r="KXY24" s="126"/>
      <c r="KXZ24" s="126"/>
      <c r="KYA24" s="126"/>
      <c r="KYB24" s="126"/>
      <c r="KYC24" s="126"/>
      <c r="KYD24" s="126"/>
      <c r="KYE24" s="126"/>
      <c r="KYF24" s="126"/>
      <c r="KYG24" s="126"/>
      <c r="KYH24" s="126"/>
      <c r="KYI24" s="126"/>
      <c r="KYJ24" s="126"/>
      <c r="KYK24" s="126"/>
      <c r="KYL24" s="126"/>
      <c r="KYM24" s="126"/>
      <c r="KYN24" s="126"/>
      <c r="KYO24" s="126"/>
      <c r="KYP24" s="126"/>
      <c r="KYQ24" s="126"/>
      <c r="KYR24" s="126"/>
      <c r="KYS24" s="126"/>
      <c r="KYT24" s="126"/>
      <c r="KYU24" s="126"/>
      <c r="KYV24" s="126"/>
      <c r="KYW24" s="126"/>
      <c r="KYX24" s="126"/>
      <c r="KYY24" s="126"/>
      <c r="KYZ24" s="126"/>
      <c r="KZA24" s="126"/>
      <c r="KZB24" s="126"/>
      <c r="KZC24" s="126"/>
      <c r="KZD24" s="126"/>
      <c r="KZE24" s="126"/>
      <c r="KZF24" s="126"/>
      <c r="KZG24" s="126"/>
      <c r="KZH24" s="126"/>
      <c r="KZI24" s="126"/>
      <c r="KZJ24" s="126"/>
      <c r="KZK24" s="126"/>
      <c r="KZL24" s="126"/>
      <c r="KZM24" s="126"/>
      <c r="KZN24" s="126"/>
      <c r="KZO24" s="126"/>
      <c r="KZP24" s="126"/>
      <c r="KZQ24" s="126"/>
      <c r="KZR24" s="126"/>
      <c r="KZS24" s="126"/>
      <c r="KZT24" s="126"/>
      <c r="KZU24" s="126"/>
      <c r="KZV24" s="126"/>
      <c r="KZW24" s="126"/>
      <c r="KZX24" s="126"/>
      <c r="KZY24" s="126"/>
      <c r="KZZ24" s="126"/>
      <c r="LAA24" s="126"/>
      <c r="LAB24" s="126"/>
      <c r="LAC24" s="126"/>
      <c r="LAD24" s="126"/>
      <c r="LAE24" s="126"/>
      <c r="LAF24" s="126"/>
      <c r="LAG24" s="126"/>
      <c r="LAH24" s="126"/>
      <c r="LAI24" s="126"/>
      <c r="LAJ24" s="126"/>
      <c r="LAK24" s="126"/>
      <c r="LAL24" s="126"/>
      <c r="LAM24" s="126"/>
      <c r="LAN24" s="126"/>
      <c r="LAO24" s="126"/>
      <c r="LAP24" s="126"/>
      <c r="LAQ24" s="126"/>
      <c r="LAR24" s="126"/>
      <c r="LAS24" s="126"/>
      <c r="LAT24" s="126"/>
      <c r="LAU24" s="126"/>
      <c r="LAV24" s="126"/>
      <c r="LAW24" s="126"/>
      <c r="LAX24" s="126"/>
      <c r="LAY24" s="126"/>
      <c r="LAZ24" s="126"/>
      <c r="LBA24" s="126"/>
      <c r="LBB24" s="126"/>
      <c r="LBC24" s="126"/>
      <c r="LBD24" s="126"/>
      <c r="LBE24" s="126"/>
      <c r="LBF24" s="126"/>
      <c r="LBG24" s="126"/>
      <c r="LBH24" s="126"/>
      <c r="LBI24" s="126"/>
      <c r="LBJ24" s="126"/>
      <c r="LBK24" s="126"/>
      <c r="LBL24" s="126"/>
      <c r="LBM24" s="126"/>
      <c r="LBN24" s="126"/>
      <c r="LBO24" s="126"/>
      <c r="LBP24" s="126"/>
      <c r="LBQ24" s="126"/>
      <c r="LBR24" s="126"/>
      <c r="LBS24" s="126"/>
      <c r="LBT24" s="126"/>
      <c r="LBU24" s="126"/>
      <c r="LBV24" s="126"/>
      <c r="LBW24" s="126"/>
      <c r="LBX24" s="126"/>
      <c r="LBY24" s="126"/>
      <c r="LBZ24" s="126"/>
      <c r="LCA24" s="126"/>
      <c r="LCB24" s="126"/>
      <c r="LCC24" s="126"/>
      <c r="LCD24" s="126"/>
      <c r="LCE24" s="126"/>
      <c r="LCF24" s="126"/>
      <c r="LCG24" s="126"/>
      <c r="LCH24" s="126"/>
      <c r="LCI24" s="126"/>
      <c r="LCJ24" s="126"/>
      <c r="LCK24" s="126"/>
      <c r="LCL24" s="126"/>
      <c r="LCM24" s="126"/>
      <c r="LCN24" s="126"/>
      <c r="LCO24" s="126"/>
      <c r="LCP24" s="126"/>
      <c r="LCQ24" s="126"/>
      <c r="LCR24" s="126"/>
      <c r="LCS24" s="126"/>
      <c r="LCT24" s="126"/>
      <c r="LCU24" s="126"/>
      <c r="LCV24" s="126"/>
      <c r="LCW24" s="126"/>
      <c r="LCX24" s="126"/>
      <c r="LCY24" s="126"/>
      <c r="LCZ24" s="126"/>
      <c r="LDA24" s="126"/>
      <c r="LDB24" s="126"/>
      <c r="LDC24" s="126"/>
      <c r="LDD24" s="126"/>
      <c r="LDE24" s="126"/>
      <c r="LDF24" s="126"/>
      <c r="LDG24" s="126"/>
      <c r="LDH24" s="126"/>
      <c r="LDI24" s="126"/>
      <c r="LDJ24" s="126"/>
      <c r="LDK24" s="126"/>
      <c r="LDL24" s="126"/>
      <c r="LDM24" s="126"/>
      <c r="LDN24" s="126"/>
      <c r="LDO24" s="126"/>
      <c r="LDP24" s="126"/>
      <c r="LDQ24" s="126"/>
      <c r="LDR24" s="126"/>
      <c r="LDS24" s="126"/>
      <c r="LDT24" s="126"/>
      <c r="LDU24" s="126"/>
      <c r="LDV24" s="126"/>
      <c r="LDW24" s="126"/>
      <c r="LDX24" s="126"/>
      <c r="LDY24" s="126"/>
      <c r="LDZ24" s="126"/>
      <c r="LEA24" s="126"/>
      <c r="LEB24" s="126"/>
      <c r="LEC24" s="126"/>
      <c r="LED24" s="126"/>
      <c r="LEE24" s="126"/>
      <c r="LEF24" s="126"/>
      <c r="LEG24" s="126"/>
      <c r="LEH24" s="126"/>
      <c r="LEI24" s="126"/>
      <c r="LEJ24" s="126"/>
      <c r="LEK24" s="126"/>
      <c r="LEL24" s="126"/>
      <c r="LEM24" s="126"/>
      <c r="LEN24" s="126"/>
      <c r="LEO24" s="126"/>
      <c r="LEP24" s="126"/>
      <c r="LEQ24" s="126"/>
      <c r="LER24" s="126"/>
      <c r="LES24" s="126"/>
      <c r="LET24" s="126"/>
      <c r="LEU24" s="126"/>
      <c r="LEV24" s="126"/>
      <c r="LEW24" s="126"/>
      <c r="LEX24" s="126"/>
      <c r="LEY24" s="126"/>
      <c r="LEZ24" s="126"/>
      <c r="LFA24" s="126"/>
      <c r="LFB24" s="126"/>
      <c r="LFC24" s="126"/>
      <c r="LFD24" s="126"/>
      <c r="LFE24" s="126"/>
      <c r="LFF24" s="126"/>
      <c r="LFG24" s="126"/>
      <c r="LFH24" s="126"/>
      <c r="LFI24" s="126"/>
      <c r="LFJ24" s="126"/>
      <c r="LFK24" s="126"/>
      <c r="LFL24" s="126"/>
      <c r="LFM24" s="126"/>
      <c r="LFN24" s="126"/>
      <c r="LFO24" s="126"/>
      <c r="LFP24" s="126"/>
      <c r="LFQ24" s="126"/>
      <c r="LFR24" s="126"/>
      <c r="LFS24" s="126"/>
      <c r="LFT24" s="126"/>
      <c r="LFU24" s="126"/>
      <c r="LFV24" s="126"/>
      <c r="LFW24" s="126"/>
      <c r="LFX24" s="126"/>
      <c r="LFY24" s="126"/>
      <c r="LFZ24" s="126"/>
      <c r="LGA24" s="126"/>
      <c r="LGB24" s="126"/>
      <c r="LGC24" s="126"/>
      <c r="LGD24" s="126"/>
      <c r="LGE24" s="126"/>
      <c r="LGF24" s="126"/>
      <c r="LGG24" s="126"/>
      <c r="LGH24" s="126"/>
      <c r="LGI24" s="126"/>
      <c r="LGJ24" s="126"/>
      <c r="LGK24" s="126"/>
      <c r="LGL24" s="126"/>
      <c r="LGM24" s="126"/>
      <c r="LGN24" s="126"/>
      <c r="LGO24" s="126"/>
      <c r="LGP24" s="126"/>
      <c r="LGQ24" s="126"/>
      <c r="LGR24" s="126"/>
      <c r="LGS24" s="126"/>
      <c r="LGT24" s="126"/>
      <c r="LGU24" s="126"/>
      <c r="LGV24" s="126"/>
      <c r="LGW24" s="126"/>
      <c r="LGX24" s="126"/>
      <c r="LGY24" s="126"/>
      <c r="LGZ24" s="126"/>
      <c r="LHA24" s="126"/>
      <c r="LHB24" s="126"/>
      <c r="LHC24" s="126"/>
      <c r="LHD24" s="126"/>
      <c r="LHE24" s="126"/>
      <c r="LHF24" s="126"/>
      <c r="LHG24" s="126"/>
      <c r="LHH24" s="126"/>
      <c r="LHI24" s="126"/>
      <c r="LHJ24" s="126"/>
      <c r="LHK24" s="126"/>
      <c r="LHL24" s="126"/>
      <c r="LHM24" s="126"/>
      <c r="LHN24" s="126"/>
      <c r="LHO24" s="126"/>
      <c r="LHP24" s="126"/>
      <c r="LHQ24" s="126"/>
      <c r="LHR24" s="126"/>
      <c r="LHS24" s="126"/>
      <c r="LHT24" s="126"/>
      <c r="LHU24" s="126"/>
      <c r="LHV24" s="126"/>
      <c r="LHW24" s="126"/>
      <c r="LHX24" s="126"/>
      <c r="LHY24" s="126"/>
      <c r="LHZ24" s="126"/>
      <c r="LIA24" s="126"/>
      <c r="LIB24" s="126"/>
      <c r="LIC24" s="126"/>
      <c r="LID24" s="126"/>
      <c r="LIE24" s="126"/>
      <c r="LIF24" s="126"/>
      <c r="LIG24" s="126"/>
      <c r="LIH24" s="126"/>
      <c r="LII24" s="126"/>
      <c r="LIJ24" s="126"/>
      <c r="LIK24" s="126"/>
      <c r="LIL24" s="126"/>
      <c r="LIM24" s="126"/>
      <c r="LIN24" s="126"/>
      <c r="LIO24" s="126"/>
      <c r="LIP24" s="126"/>
      <c r="LIQ24" s="126"/>
      <c r="LIR24" s="126"/>
      <c r="LIS24" s="126"/>
      <c r="LIT24" s="126"/>
      <c r="LIU24" s="126"/>
      <c r="LIV24" s="126"/>
      <c r="LIW24" s="126"/>
      <c r="LIX24" s="126"/>
      <c r="LIY24" s="126"/>
      <c r="LIZ24" s="126"/>
      <c r="LJA24" s="126"/>
      <c r="LJB24" s="126"/>
      <c r="LJC24" s="126"/>
      <c r="LJD24" s="126"/>
      <c r="LJE24" s="126"/>
      <c r="LJF24" s="126"/>
      <c r="LJG24" s="126"/>
      <c r="LJH24" s="126"/>
      <c r="LJI24" s="126"/>
      <c r="LJJ24" s="126"/>
      <c r="LJK24" s="126"/>
      <c r="LJL24" s="126"/>
      <c r="LJM24" s="126"/>
      <c r="LJN24" s="126"/>
      <c r="LJO24" s="126"/>
      <c r="LJP24" s="126"/>
      <c r="LJQ24" s="126"/>
      <c r="LJR24" s="126"/>
      <c r="LJS24" s="126"/>
      <c r="LJT24" s="126"/>
      <c r="LJU24" s="126"/>
      <c r="LJV24" s="126"/>
      <c r="LJW24" s="126"/>
      <c r="LJX24" s="126"/>
      <c r="LJY24" s="126"/>
      <c r="LJZ24" s="126"/>
      <c r="LKA24" s="126"/>
      <c r="LKB24" s="126"/>
      <c r="LKC24" s="126"/>
      <c r="LKD24" s="126"/>
      <c r="LKE24" s="126"/>
      <c r="LKF24" s="126"/>
      <c r="LKG24" s="126"/>
      <c r="LKH24" s="126"/>
      <c r="LKI24" s="126"/>
      <c r="LKJ24" s="126"/>
      <c r="LKK24" s="126"/>
      <c r="LKL24" s="126"/>
      <c r="LKM24" s="126"/>
      <c r="LKN24" s="126"/>
      <c r="LKO24" s="126"/>
      <c r="LKP24" s="126"/>
      <c r="LKQ24" s="126"/>
      <c r="LKR24" s="126"/>
      <c r="LKS24" s="126"/>
      <c r="LKT24" s="126"/>
      <c r="LKU24" s="126"/>
      <c r="LKV24" s="126"/>
      <c r="LKW24" s="126"/>
      <c r="LKX24" s="126"/>
      <c r="LKY24" s="126"/>
      <c r="LKZ24" s="126"/>
      <c r="LLA24" s="126"/>
      <c r="LLB24" s="126"/>
      <c r="LLC24" s="126"/>
      <c r="LLD24" s="126"/>
      <c r="LLE24" s="126"/>
      <c r="LLF24" s="126"/>
      <c r="LLG24" s="126"/>
      <c r="LLH24" s="126"/>
      <c r="LLI24" s="126"/>
      <c r="LLJ24" s="126"/>
      <c r="LLK24" s="126"/>
      <c r="LLL24" s="126"/>
      <c r="LLM24" s="126"/>
      <c r="LLN24" s="126"/>
      <c r="LLO24" s="126"/>
      <c r="LLP24" s="126"/>
      <c r="LLQ24" s="126"/>
      <c r="LLR24" s="126"/>
      <c r="LLS24" s="126"/>
      <c r="LLT24" s="126"/>
      <c r="LLU24" s="126"/>
      <c r="LLV24" s="126"/>
      <c r="LLW24" s="126"/>
      <c r="LLX24" s="126"/>
      <c r="LLY24" s="126"/>
      <c r="LLZ24" s="126"/>
      <c r="LMA24" s="126"/>
      <c r="LMB24" s="126"/>
      <c r="LMC24" s="126"/>
      <c r="LMD24" s="126"/>
      <c r="LME24" s="126"/>
      <c r="LMF24" s="126"/>
      <c r="LMG24" s="126"/>
      <c r="LMH24" s="126"/>
      <c r="LMI24" s="126"/>
      <c r="LMJ24" s="126"/>
      <c r="LMK24" s="126"/>
      <c r="LML24" s="126"/>
      <c r="LMM24" s="126"/>
      <c r="LMN24" s="126"/>
      <c r="LMO24" s="126"/>
      <c r="LMP24" s="126"/>
      <c r="LMQ24" s="126"/>
      <c r="LMR24" s="126"/>
      <c r="LMS24" s="126"/>
      <c r="LMT24" s="126"/>
      <c r="LMU24" s="126"/>
      <c r="LMV24" s="126"/>
      <c r="LMW24" s="126"/>
      <c r="LMX24" s="126"/>
      <c r="LMY24" s="126"/>
      <c r="LMZ24" s="126"/>
      <c r="LNA24" s="126"/>
      <c r="LNB24" s="126"/>
      <c r="LNC24" s="126"/>
      <c r="LND24" s="126"/>
      <c r="LNE24" s="126"/>
      <c r="LNF24" s="126"/>
      <c r="LNG24" s="126"/>
      <c r="LNH24" s="126"/>
      <c r="LNI24" s="126"/>
      <c r="LNJ24" s="126"/>
      <c r="LNK24" s="126"/>
      <c r="LNL24" s="126"/>
      <c r="LNM24" s="126"/>
      <c r="LNN24" s="126"/>
      <c r="LNO24" s="126"/>
      <c r="LNP24" s="126"/>
      <c r="LNQ24" s="126"/>
      <c r="LNR24" s="126"/>
      <c r="LNS24" s="126"/>
      <c r="LNT24" s="126"/>
      <c r="LNU24" s="126"/>
      <c r="LNV24" s="126"/>
      <c r="LNW24" s="126"/>
      <c r="LNX24" s="126"/>
      <c r="LNY24" s="126"/>
      <c r="LNZ24" s="126"/>
      <c r="LOA24" s="126"/>
      <c r="LOB24" s="126"/>
      <c r="LOC24" s="126"/>
      <c r="LOD24" s="126"/>
      <c r="LOE24" s="126"/>
      <c r="LOF24" s="126"/>
      <c r="LOG24" s="126"/>
      <c r="LOH24" s="126"/>
      <c r="LOI24" s="126"/>
      <c r="LOJ24" s="126"/>
      <c r="LOK24" s="126"/>
      <c r="LOL24" s="126"/>
      <c r="LOM24" s="126"/>
      <c r="LON24" s="126"/>
      <c r="LOO24" s="126"/>
      <c r="LOP24" s="126"/>
      <c r="LOQ24" s="126"/>
      <c r="LOR24" s="126"/>
      <c r="LOS24" s="126"/>
      <c r="LOT24" s="126"/>
      <c r="LOU24" s="126"/>
      <c r="LOV24" s="126"/>
      <c r="LOW24" s="126"/>
      <c r="LOX24" s="126"/>
      <c r="LOY24" s="126"/>
      <c r="LOZ24" s="126"/>
      <c r="LPA24" s="126"/>
      <c r="LPB24" s="126"/>
      <c r="LPC24" s="126"/>
      <c r="LPD24" s="126"/>
      <c r="LPE24" s="126"/>
      <c r="LPF24" s="126"/>
      <c r="LPG24" s="126"/>
      <c r="LPH24" s="126"/>
      <c r="LPI24" s="126"/>
      <c r="LPJ24" s="126"/>
      <c r="LPK24" s="126"/>
      <c r="LPL24" s="126"/>
      <c r="LPM24" s="126"/>
      <c r="LPN24" s="126"/>
      <c r="LPO24" s="126"/>
      <c r="LPP24" s="126"/>
      <c r="LPQ24" s="126"/>
      <c r="LPR24" s="126"/>
      <c r="LPS24" s="126"/>
      <c r="LPT24" s="126"/>
      <c r="LPU24" s="126"/>
      <c r="LPV24" s="126"/>
      <c r="LPW24" s="126"/>
      <c r="LPX24" s="126"/>
      <c r="LPY24" s="126"/>
      <c r="LPZ24" s="126"/>
      <c r="LQA24" s="126"/>
      <c r="LQB24" s="126"/>
      <c r="LQC24" s="126"/>
      <c r="LQD24" s="126"/>
      <c r="LQE24" s="126"/>
      <c r="LQF24" s="126"/>
      <c r="LQG24" s="126"/>
      <c r="LQH24" s="126"/>
      <c r="LQI24" s="126"/>
      <c r="LQJ24" s="126"/>
      <c r="LQK24" s="126"/>
      <c r="LQL24" s="126"/>
      <c r="LQM24" s="126"/>
      <c r="LQN24" s="126"/>
      <c r="LQO24" s="126"/>
      <c r="LQP24" s="126"/>
      <c r="LQQ24" s="126"/>
      <c r="LQR24" s="126"/>
      <c r="LQS24" s="126"/>
      <c r="LQT24" s="126"/>
      <c r="LQU24" s="126"/>
      <c r="LQV24" s="126"/>
      <c r="LQW24" s="126"/>
      <c r="LQX24" s="126"/>
      <c r="LQY24" s="126"/>
      <c r="LQZ24" s="126"/>
      <c r="LRA24" s="126"/>
      <c r="LRB24" s="126"/>
      <c r="LRC24" s="126"/>
      <c r="LRD24" s="126"/>
      <c r="LRE24" s="126"/>
      <c r="LRF24" s="126"/>
      <c r="LRG24" s="126"/>
      <c r="LRH24" s="126"/>
      <c r="LRI24" s="126"/>
      <c r="LRJ24" s="126"/>
      <c r="LRK24" s="126"/>
      <c r="LRL24" s="126"/>
      <c r="LRM24" s="126"/>
      <c r="LRN24" s="126"/>
      <c r="LRO24" s="126"/>
      <c r="LRP24" s="126"/>
      <c r="LRQ24" s="126"/>
      <c r="LRR24" s="126"/>
      <c r="LRS24" s="126"/>
      <c r="LRT24" s="126"/>
      <c r="LRU24" s="126"/>
      <c r="LRV24" s="126"/>
      <c r="LRW24" s="126"/>
      <c r="LRX24" s="126"/>
      <c r="LRY24" s="126"/>
      <c r="LRZ24" s="126"/>
      <c r="LSA24" s="126"/>
      <c r="LSB24" s="126"/>
      <c r="LSC24" s="126"/>
      <c r="LSD24" s="126"/>
      <c r="LSE24" s="126"/>
      <c r="LSF24" s="126"/>
      <c r="LSG24" s="126"/>
      <c r="LSH24" s="126"/>
      <c r="LSI24" s="126"/>
      <c r="LSJ24" s="126"/>
      <c r="LSK24" s="126"/>
      <c r="LSL24" s="126"/>
      <c r="LSM24" s="126"/>
      <c r="LSN24" s="126"/>
      <c r="LSO24" s="126"/>
      <c r="LSP24" s="126"/>
      <c r="LSQ24" s="126"/>
      <c r="LSR24" s="126"/>
      <c r="LSS24" s="126"/>
      <c r="LST24" s="126"/>
      <c r="LSU24" s="126"/>
      <c r="LSV24" s="126"/>
      <c r="LSW24" s="126"/>
      <c r="LSX24" s="126"/>
      <c r="LSY24" s="126"/>
      <c r="LSZ24" s="126"/>
      <c r="LTA24" s="126"/>
      <c r="LTB24" s="126"/>
      <c r="LTC24" s="126"/>
      <c r="LTD24" s="126"/>
      <c r="LTE24" s="126"/>
      <c r="LTF24" s="126"/>
      <c r="LTG24" s="126"/>
      <c r="LTH24" s="126"/>
      <c r="LTI24" s="126"/>
      <c r="LTJ24" s="126"/>
      <c r="LTK24" s="126"/>
      <c r="LTL24" s="126"/>
      <c r="LTM24" s="126"/>
      <c r="LTN24" s="126"/>
      <c r="LTO24" s="126"/>
      <c r="LTP24" s="126"/>
      <c r="LTQ24" s="126"/>
      <c r="LTR24" s="126"/>
      <c r="LTS24" s="126"/>
      <c r="LTT24" s="126"/>
      <c r="LTU24" s="126"/>
      <c r="LTV24" s="126"/>
      <c r="LTW24" s="126"/>
      <c r="LTX24" s="126"/>
      <c r="LTY24" s="126"/>
      <c r="LTZ24" s="126"/>
      <c r="LUA24" s="126"/>
      <c r="LUB24" s="126"/>
      <c r="LUC24" s="126"/>
      <c r="LUD24" s="126"/>
      <c r="LUE24" s="126"/>
      <c r="LUF24" s="126"/>
      <c r="LUG24" s="126"/>
      <c r="LUH24" s="126"/>
      <c r="LUI24" s="126"/>
      <c r="LUJ24" s="126"/>
      <c r="LUK24" s="126"/>
      <c r="LUL24" s="126"/>
      <c r="LUM24" s="126"/>
      <c r="LUN24" s="126"/>
      <c r="LUO24" s="126"/>
      <c r="LUP24" s="126"/>
      <c r="LUQ24" s="126"/>
      <c r="LUR24" s="126"/>
      <c r="LUS24" s="126"/>
      <c r="LUT24" s="126"/>
      <c r="LUU24" s="126"/>
      <c r="LUV24" s="126"/>
      <c r="LUW24" s="126"/>
      <c r="LUX24" s="126"/>
      <c r="LUY24" s="126"/>
      <c r="LUZ24" s="126"/>
      <c r="LVA24" s="126"/>
      <c r="LVB24" s="126"/>
      <c r="LVC24" s="126"/>
      <c r="LVD24" s="126"/>
      <c r="LVE24" s="126"/>
      <c r="LVF24" s="126"/>
      <c r="LVG24" s="126"/>
      <c r="LVH24" s="126"/>
      <c r="LVI24" s="126"/>
      <c r="LVJ24" s="126"/>
      <c r="LVK24" s="126"/>
      <c r="LVL24" s="126"/>
      <c r="LVM24" s="126"/>
      <c r="LVN24" s="126"/>
      <c r="LVO24" s="126"/>
      <c r="LVP24" s="126"/>
      <c r="LVQ24" s="126"/>
      <c r="LVR24" s="126"/>
      <c r="LVS24" s="126"/>
      <c r="LVT24" s="126"/>
      <c r="LVU24" s="126"/>
      <c r="LVV24" s="126"/>
      <c r="LVW24" s="126"/>
      <c r="LVX24" s="126"/>
      <c r="LVY24" s="126"/>
      <c r="LVZ24" s="126"/>
      <c r="LWA24" s="126"/>
      <c r="LWB24" s="126"/>
      <c r="LWC24" s="126"/>
      <c r="LWD24" s="126"/>
      <c r="LWE24" s="126"/>
      <c r="LWF24" s="126"/>
      <c r="LWG24" s="126"/>
      <c r="LWH24" s="126"/>
      <c r="LWI24" s="126"/>
      <c r="LWJ24" s="126"/>
      <c r="LWK24" s="126"/>
      <c r="LWL24" s="126"/>
      <c r="LWM24" s="126"/>
      <c r="LWN24" s="126"/>
      <c r="LWO24" s="126"/>
      <c r="LWP24" s="126"/>
      <c r="LWQ24" s="126"/>
      <c r="LWR24" s="126"/>
      <c r="LWS24" s="126"/>
      <c r="LWT24" s="126"/>
      <c r="LWU24" s="126"/>
      <c r="LWV24" s="126"/>
      <c r="LWW24" s="126"/>
      <c r="LWX24" s="126"/>
      <c r="LWY24" s="126"/>
      <c r="LWZ24" s="126"/>
      <c r="LXA24" s="126"/>
      <c r="LXB24" s="126"/>
      <c r="LXC24" s="126"/>
      <c r="LXD24" s="126"/>
      <c r="LXE24" s="126"/>
      <c r="LXF24" s="126"/>
      <c r="LXG24" s="126"/>
      <c r="LXH24" s="126"/>
      <c r="LXI24" s="126"/>
      <c r="LXJ24" s="126"/>
      <c r="LXK24" s="126"/>
      <c r="LXL24" s="126"/>
      <c r="LXM24" s="126"/>
      <c r="LXN24" s="126"/>
      <c r="LXO24" s="126"/>
      <c r="LXP24" s="126"/>
      <c r="LXQ24" s="126"/>
      <c r="LXR24" s="126"/>
      <c r="LXS24" s="126"/>
      <c r="LXT24" s="126"/>
      <c r="LXU24" s="126"/>
      <c r="LXV24" s="126"/>
      <c r="LXW24" s="126"/>
      <c r="LXX24" s="126"/>
      <c r="LXY24" s="126"/>
      <c r="LXZ24" s="126"/>
      <c r="LYA24" s="126"/>
      <c r="LYB24" s="126"/>
      <c r="LYC24" s="126"/>
      <c r="LYD24" s="126"/>
      <c r="LYE24" s="126"/>
      <c r="LYF24" s="126"/>
      <c r="LYG24" s="126"/>
      <c r="LYH24" s="126"/>
      <c r="LYI24" s="126"/>
      <c r="LYJ24" s="126"/>
      <c r="LYK24" s="126"/>
      <c r="LYL24" s="126"/>
      <c r="LYM24" s="126"/>
      <c r="LYN24" s="126"/>
      <c r="LYO24" s="126"/>
      <c r="LYP24" s="126"/>
      <c r="LYQ24" s="126"/>
      <c r="LYR24" s="126"/>
      <c r="LYS24" s="126"/>
      <c r="LYT24" s="126"/>
      <c r="LYU24" s="126"/>
      <c r="LYV24" s="126"/>
      <c r="LYW24" s="126"/>
      <c r="LYX24" s="126"/>
      <c r="LYY24" s="126"/>
      <c r="LYZ24" s="126"/>
      <c r="LZA24" s="126"/>
      <c r="LZB24" s="126"/>
      <c r="LZC24" s="126"/>
      <c r="LZD24" s="126"/>
      <c r="LZE24" s="126"/>
      <c r="LZF24" s="126"/>
      <c r="LZG24" s="126"/>
      <c r="LZH24" s="126"/>
      <c r="LZI24" s="126"/>
      <c r="LZJ24" s="126"/>
      <c r="LZK24" s="126"/>
      <c r="LZL24" s="126"/>
      <c r="LZM24" s="126"/>
      <c r="LZN24" s="126"/>
      <c r="LZO24" s="126"/>
      <c r="LZP24" s="126"/>
      <c r="LZQ24" s="126"/>
      <c r="LZR24" s="126"/>
      <c r="LZS24" s="126"/>
      <c r="LZT24" s="126"/>
      <c r="LZU24" s="126"/>
      <c r="LZV24" s="126"/>
      <c r="LZW24" s="126"/>
      <c r="LZX24" s="126"/>
      <c r="LZY24" s="126"/>
      <c r="LZZ24" s="126"/>
      <c r="MAA24" s="126"/>
      <c r="MAB24" s="126"/>
      <c r="MAC24" s="126"/>
      <c r="MAD24" s="126"/>
      <c r="MAE24" s="126"/>
      <c r="MAF24" s="126"/>
      <c r="MAG24" s="126"/>
      <c r="MAH24" s="126"/>
      <c r="MAI24" s="126"/>
      <c r="MAJ24" s="126"/>
      <c r="MAK24" s="126"/>
      <c r="MAL24" s="126"/>
      <c r="MAM24" s="126"/>
      <c r="MAN24" s="126"/>
      <c r="MAO24" s="126"/>
      <c r="MAP24" s="126"/>
      <c r="MAQ24" s="126"/>
      <c r="MAR24" s="126"/>
      <c r="MAS24" s="126"/>
      <c r="MAT24" s="126"/>
      <c r="MAU24" s="126"/>
      <c r="MAV24" s="126"/>
      <c r="MAW24" s="126"/>
      <c r="MAX24" s="126"/>
      <c r="MAY24" s="126"/>
      <c r="MAZ24" s="126"/>
      <c r="MBA24" s="126"/>
      <c r="MBB24" s="126"/>
      <c r="MBC24" s="126"/>
      <c r="MBD24" s="126"/>
      <c r="MBE24" s="126"/>
      <c r="MBF24" s="126"/>
      <c r="MBG24" s="126"/>
      <c r="MBH24" s="126"/>
      <c r="MBI24" s="126"/>
      <c r="MBJ24" s="126"/>
      <c r="MBK24" s="126"/>
      <c r="MBL24" s="126"/>
      <c r="MBM24" s="126"/>
      <c r="MBN24" s="126"/>
      <c r="MBO24" s="126"/>
      <c r="MBP24" s="126"/>
      <c r="MBQ24" s="126"/>
      <c r="MBR24" s="126"/>
      <c r="MBS24" s="126"/>
      <c r="MBT24" s="126"/>
      <c r="MBU24" s="126"/>
      <c r="MBV24" s="126"/>
      <c r="MBW24" s="126"/>
      <c r="MBX24" s="126"/>
      <c r="MBY24" s="126"/>
      <c r="MBZ24" s="126"/>
      <c r="MCA24" s="126"/>
      <c r="MCB24" s="126"/>
      <c r="MCC24" s="126"/>
      <c r="MCD24" s="126"/>
      <c r="MCE24" s="126"/>
      <c r="MCF24" s="126"/>
      <c r="MCG24" s="126"/>
      <c r="MCH24" s="126"/>
      <c r="MCI24" s="126"/>
      <c r="MCJ24" s="126"/>
      <c r="MCK24" s="126"/>
      <c r="MCL24" s="126"/>
      <c r="MCM24" s="126"/>
      <c r="MCN24" s="126"/>
      <c r="MCO24" s="126"/>
      <c r="MCP24" s="126"/>
      <c r="MCQ24" s="126"/>
      <c r="MCR24" s="126"/>
      <c r="MCS24" s="126"/>
      <c r="MCT24" s="126"/>
      <c r="MCU24" s="126"/>
      <c r="MCV24" s="126"/>
      <c r="MCW24" s="126"/>
      <c r="MCX24" s="126"/>
      <c r="MCY24" s="126"/>
      <c r="MCZ24" s="126"/>
      <c r="MDA24" s="126"/>
      <c r="MDB24" s="126"/>
      <c r="MDC24" s="126"/>
      <c r="MDD24" s="126"/>
      <c r="MDE24" s="126"/>
      <c r="MDF24" s="126"/>
      <c r="MDG24" s="126"/>
      <c r="MDH24" s="126"/>
      <c r="MDI24" s="126"/>
      <c r="MDJ24" s="126"/>
      <c r="MDK24" s="126"/>
      <c r="MDL24" s="126"/>
      <c r="MDM24" s="126"/>
      <c r="MDN24" s="126"/>
      <c r="MDO24" s="126"/>
      <c r="MDP24" s="126"/>
      <c r="MDQ24" s="126"/>
      <c r="MDR24" s="126"/>
      <c r="MDS24" s="126"/>
      <c r="MDT24" s="126"/>
      <c r="MDU24" s="126"/>
      <c r="MDV24" s="126"/>
      <c r="MDW24" s="126"/>
      <c r="MDX24" s="126"/>
      <c r="MDY24" s="126"/>
      <c r="MDZ24" s="126"/>
      <c r="MEA24" s="126"/>
      <c r="MEB24" s="126"/>
      <c r="MEC24" s="126"/>
      <c r="MED24" s="126"/>
      <c r="MEE24" s="126"/>
      <c r="MEF24" s="126"/>
      <c r="MEG24" s="126"/>
      <c r="MEH24" s="126"/>
      <c r="MEI24" s="126"/>
      <c r="MEJ24" s="126"/>
      <c r="MEK24" s="126"/>
      <c r="MEL24" s="126"/>
      <c r="MEM24" s="126"/>
      <c r="MEN24" s="126"/>
      <c r="MEO24" s="126"/>
      <c r="MEP24" s="126"/>
      <c r="MEQ24" s="126"/>
      <c r="MER24" s="126"/>
      <c r="MES24" s="126"/>
      <c r="MET24" s="126"/>
      <c r="MEU24" s="126"/>
      <c r="MEV24" s="126"/>
      <c r="MEW24" s="126"/>
      <c r="MEX24" s="126"/>
      <c r="MEY24" s="126"/>
      <c r="MEZ24" s="126"/>
      <c r="MFA24" s="126"/>
      <c r="MFB24" s="126"/>
      <c r="MFC24" s="126"/>
      <c r="MFD24" s="126"/>
      <c r="MFE24" s="126"/>
      <c r="MFF24" s="126"/>
      <c r="MFG24" s="126"/>
      <c r="MFH24" s="126"/>
      <c r="MFI24" s="126"/>
      <c r="MFJ24" s="126"/>
      <c r="MFK24" s="126"/>
      <c r="MFL24" s="126"/>
      <c r="MFM24" s="126"/>
      <c r="MFN24" s="126"/>
      <c r="MFO24" s="126"/>
      <c r="MFP24" s="126"/>
      <c r="MFQ24" s="126"/>
      <c r="MFR24" s="126"/>
      <c r="MFS24" s="126"/>
      <c r="MFT24" s="126"/>
      <c r="MFU24" s="126"/>
      <c r="MFV24" s="126"/>
      <c r="MFW24" s="126"/>
      <c r="MFX24" s="126"/>
      <c r="MFY24" s="126"/>
      <c r="MFZ24" s="126"/>
      <c r="MGA24" s="126"/>
      <c r="MGB24" s="126"/>
      <c r="MGC24" s="126"/>
      <c r="MGD24" s="126"/>
      <c r="MGE24" s="126"/>
      <c r="MGF24" s="126"/>
      <c r="MGG24" s="126"/>
      <c r="MGH24" s="126"/>
      <c r="MGI24" s="126"/>
      <c r="MGJ24" s="126"/>
      <c r="MGK24" s="126"/>
      <c r="MGL24" s="126"/>
      <c r="MGM24" s="126"/>
      <c r="MGN24" s="126"/>
      <c r="MGO24" s="126"/>
      <c r="MGP24" s="126"/>
      <c r="MGQ24" s="126"/>
      <c r="MGR24" s="126"/>
      <c r="MGS24" s="126"/>
      <c r="MGT24" s="126"/>
      <c r="MGU24" s="126"/>
      <c r="MGV24" s="126"/>
      <c r="MGW24" s="126"/>
      <c r="MGX24" s="126"/>
      <c r="MGY24" s="126"/>
      <c r="MGZ24" s="126"/>
      <c r="MHA24" s="126"/>
      <c r="MHB24" s="126"/>
      <c r="MHC24" s="126"/>
      <c r="MHD24" s="126"/>
      <c r="MHE24" s="126"/>
      <c r="MHF24" s="126"/>
      <c r="MHG24" s="126"/>
      <c r="MHH24" s="126"/>
      <c r="MHI24" s="126"/>
      <c r="MHJ24" s="126"/>
      <c r="MHK24" s="126"/>
      <c r="MHL24" s="126"/>
      <c r="MHM24" s="126"/>
      <c r="MHN24" s="126"/>
      <c r="MHO24" s="126"/>
      <c r="MHP24" s="126"/>
      <c r="MHQ24" s="126"/>
      <c r="MHR24" s="126"/>
      <c r="MHS24" s="126"/>
      <c r="MHT24" s="126"/>
      <c r="MHU24" s="126"/>
      <c r="MHV24" s="126"/>
      <c r="MHW24" s="126"/>
      <c r="MHX24" s="126"/>
      <c r="MHY24" s="126"/>
      <c r="MHZ24" s="126"/>
      <c r="MIA24" s="126"/>
      <c r="MIB24" s="126"/>
      <c r="MIC24" s="126"/>
      <c r="MID24" s="126"/>
      <c r="MIE24" s="126"/>
      <c r="MIF24" s="126"/>
      <c r="MIG24" s="126"/>
      <c r="MIH24" s="126"/>
      <c r="MII24" s="126"/>
      <c r="MIJ24" s="126"/>
      <c r="MIK24" s="126"/>
      <c r="MIL24" s="126"/>
      <c r="MIM24" s="126"/>
      <c r="MIN24" s="126"/>
      <c r="MIO24" s="126"/>
      <c r="MIP24" s="126"/>
      <c r="MIQ24" s="126"/>
      <c r="MIR24" s="126"/>
      <c r="MIS24" s="126"/>
      <c r="MIT24" s="126"/>
      <c r="MIU24" s="126"/>
      <c r="MIV24" s="126"/>
      <c r="MIW24" s="126"/>
      <c r="MIX24" s="126"/>
      <c r="MIY24" s="126"/>
      <c r="MIZ24" s="126"/>
      <c r="MJA24" s="126"/>
      <c r="MJB24" s="126"/>
      <c r="MJC24" s="126"/>
      <c r="MJD24" s="126"/>
      <c r="MJE24" s="126"/>
      <c r="MJF24" s="126"/>
      <c r="MJG24" s="126"/>
      <c r="MJH24" s="126"/>
      <c r="MJI24" s="126"/>
      <c r="MJJ24" s="126"/>
      <c r="MJK24" s="126"/>
      <c r="MJL24" s="126"/>
      <c r="MJM24" s="126"/>
      <c r="MJN24" s="126"/>
      <c r="MJO24" s="126"/>
      <c r="MJP24" s="126"/>
      <c r="MJQ24" s="126"/>
      <c r="MJR24" s="126"/>
      <c r="MJS24" s="126"/>
      <c r="MJT24" s="126"/>
      <c r="MJU24" s="126"/>
      <c r="MJV24" s="126"/>
      <c r="MJW24" s="126"/>
      <c r="MJX24" s="126"/>
      <c r="MJY24" s="126"/>
      <c r="MJZ24" s="126"/>
      <c r="MKA24" s="126"/>
      <c r="MKB24" s="126"/>
      <c r="MKC24" s="126"/>
      <c r="MKD24" s="126"/>
      <c r="MKE24" s="126"/>
      <c r="MKF24" s="126"/>
      <c r="MKG24" s="126"/>
      <c r="MKH24" s="126"/>
      <c r="MKI24" s="126"/>
      <c r="MKJ24" s="126"/>
      <c r="MKK24" s="126"/>
      <c r="MKL24" s="126"/>
      <c r="MKM24" s="126"/>
      <c r="MKN24" s="126"/>
      <c r="MKO24" s="126"/>
      <c r="MKP24" s="126"/>
      <c r="MKQ24" s="126"/>
      <c r="MKR24" s="126"/>
      <c r="MKS24" s="126"/>
      <c r="MKT24" s="126"/>
      <c r="MKU24" s="126"/>
      <c r="MKV24" s="126"/>
      <c r="MKW24" s="126"/>
      <c r="MKX24" s="126"/>
      <c r="MKY24" s="126"/>
      <c r="MKZ24" s="126"/>
      <c r="MLA24" s="126"/>
      <c r="MLB24" s="126"/>
      <c r="MLC24" s="126"/>
      <c r="MLD24" s="126"/>
      <c r="MLE24" s="126"/>
      <c r="MLF24" s="126"/>
      <c r="MLG24" s="126"/>
      <c r="MLH24" s="126"/>
      <c r="MLI24" s="126"/>
      <c r="MLJ24" s="126"/>
      <c r="MLK24" s="126"/>
      <c r="MLL24" s="126"/>
      <c r="MLM24" s="126"/>
      <c r="MLN24" s="126"/>
      <c r="MLO24" s="126"/>
      <c r="MLP24" s="126"/>
      <c r="MLQ24" s="126"/>
      <c r="MLR24" s="126"/>
      <c r="MLS24" s="126"/>
      <c r="MLT24" s="126"/>
      <c r="MLU24" s="126"/>
      <c r="MLV24" s="126"/>
      <c r="MLW24" s="126"/>
      <c r="MLX24" s="126"/>
      <c r="MLY24" s="126"/>
      <c r="MLZ24" s="126"/>
      <c r="MMA24" s="126"/>
      <c r="MMB24" s="126"/>
      <c r="MMC24" s="126"/>
      <c r="MMD24" s="126"/>
      <c r="MME24" s="126"/>
      <c r="MMF24" s="126"/>
      <c r="MMG24" s="126"/>
      <c r="MMH24" s="126"/>
      <c r="MMI24" s="126"/>
      <c r="MMJ24" s="126"/>
      <c r="MMK24" s="126"/>
      <c r="MML24" s="126"/>
      <c r="MMM24" s="126"/>
      <c r="MMN24" s="126"/>
      <c r="MMO24" s="126"/>
      <c r="MMP24" s="126"/>
      <c r="MMQ24" s="126"/>
      <c r="MMR24" s="126"/>
      <c r="MMS24" s="126"/>
      <c r="MMT24" s="126"/>
      <c r="MMU24" s="126"/>
      <c r="MMV24" s="126"/>
      <c r="MMW24" s="126"/>
      <c r="MMX24" s="126"/>
      <c r="MMY24" s="126"/>
      <c r="MMZ24" s="126"/>
      <c r="MNA24" s="126"/>
      <c r="MNB24" s="126"/>
      <c r="MNC24" s="126"/>
      <c r="MND24" s="126"/>
      <c r="MNE24" s="126"/>
      <c r="MNF24" s="126"/>
      <c r="MNG24" s="126"/>
      <c r="MNH24" s="126"/>
      <c r="MNI24" s="126"/>
      <c r="MNJ24" s="126"/>
      <c r="MNK24" s="126"/>
      <c r="MNL24" s="126"/>
      <c r="MNM24" s="126"/>
      <c r="MNN24" s="126"/>
      <c r="MNO24" s="126"/>
      <c r="MNP24" s="126"/>
      <c r="MNQ24" s="126"/>
      <c r="MNR24" s="126"/>
      <c r="MNS24" s="126"/>
      <c r="MNT24" s="126"/>
      <c r="MNU24" s="126"/>
      <c r="MNV24" s="126"/>
      <c r="MNW24" s="126"/>
      <c r="MNX24" s="126"/>
      <c r="MNY24" s="126"/>
      <c r="MNZ24" s="126"/>
      <c r="MOA24" s="126"/>
      <c r="MOB24" s="126"/>
      <c r="MOC24" s="126"/>
      <c r="MOD24" s="126"/>
      <c r="MOE24" s="126"/>
      <c r="MOF24" s="126"/>
      <c r="MOG24" s="126"/>
      <c r="MOH24" s="126"/>
      <c r="MOI24" s="126"/>
      <c r="MOJ24" s="126"/>
      <c r="MOK24" s="126"/>
      <c r="MOL24" s="126"/>
      <c r="MOM24" s="126"/>
      <c r="MON24" s="126"/>
      <c r="MOO24" s="126"/>
      <c r="MOP24" s="126"/>
      <c r="MOQ24" s="126"/>
      <c r="MOR24" s="126"/>
      <c r="MOS24" s="126"/>
      <c r="MOT24" s="126"/>
      <c r="MOU24" s="126"/>
      <c r="MOV24" s="126"/>
      <c r="MOW24" s="126"/>
      <c r="MOX24" s="126"/>
      <c r="MOY24" s="126"/>
      <c r="MOZ24" s="126"/>
      <c r="MPA24" s="126"/>
      <c r="MPB24" s="126"/>
      <c r="MPC24" s="126"/>
      <c r="MPD24" s="126"/>
      <c r="MPE24" s="126"/>
      <c r="MPF24" s="126"/>
      <c r="MPG24" s="126"/>
      <c r="MPH24" s="126"/>
      <c r="MPI24" s="126"/>
      <c r="MPJ24" s="126"/>
      <c r="MPK24" s="126"/>
      <c r="MPL24" s="126"/>
      <c r="MPM24" s="126"/>
      <c r="MPN24" s="126"/>
      <c r="MPO24" s="126"/>
      <c r="MPP24" s="126"/>
      <c r="MPQ24" s="126"/>
      <c r="MPR24" s="126"/>
      <c r="MPS24" s="126"/>
      <c r="MPT24" s="126"/>
      <c r="MPU24" s="126"/>
      <c r="MPV24" s="126"/>
      <c r="MPW24" s="126"/>
      <c r="MPX24" s="126"/>
      <c r="MPY24" s="126"/>
      <c r="MPZ24" s="126"/>
      <c r="MQA24" s="126"/>
      <c r="MQB24" s="126"/>
      <c r="MQC24" s="126"/>
      <c r="MQD24" s="126"/>
      <c r="MQE24" s="126"/>
      <c r="MQF24" s="126"/>
      <c r="MQG24" s="126"/>
      <c r="MQH24" s="126"/>
      <c r="MQI24" s="126"/>
      <c r="MQJ24" s="126"/>
      <c r="MQK24" s="126"/>
      <c r="MQL24" s="126"/>
      <c r="MQM24" s="126"/>
      <c r="MQN24" s="126"/>
      <c r="MQO24" s="126"/>
      <c r="MQP24" s="126"/>
      <c r="MQQ24" s="126"/>
      <c r="MQR24" s="126"/>
      <c r="MQS24" s="126"/>
      <c r="MQT24" s="126"/>
      <c r="MQU24" s="126"/>
      <c r="MQV24" s="126"/>
      <c r="MQW24" s="126"/>
      <c r="MQX24" s="126"/>
      <c r="MQY24" s="126"/>
      <c r="MQZ24" s="126"/>
      <c r="MRA24" s="126"/>
      <c r="MRB24" s="126"/>
      <c r="MRC24" s="126"/>
      <c r="MRD24" s="126"/>
      <c r="MRE24" s="126"/>
      <c r="MRF24" s="126"/>
      <c r="MRG24" s="126"/>
      <c r="MRH24" s="126"/>
      <c r="MRI24" s="126"/>
      <c r="MRJ24" s="126"/>
      <c r="MRK24" s="126"/>
      <c r="MRL24" s="126"/>
      <c r="MRM24" s="126"/>
      <c r="MRN24" s="126"/>
      <c r="MRO24" s="126"/>
      <c r="MRP24" s="126"/>
      <c r="MRQ24" s="126"/>
      <c r="MRR24" s="126"/>
      <c r="MRS24" s="126"/>
      <c r="MRT24" s="126"/>
      <c r="MRU24" s="126"/>
      <c r="MRV24" s="126"/>
      <c r="MRW24" s="126"/>
      <c r="MRX24" s="126"/>
      <c r="MRY24" s="126"/>
      <c r="MRZ24" s="126"/>
      <c r="MSA24" s="126"/>
      <c r="MSB24" s="126"/>
      <c r="MSC24" s="126"/>
      <c r="MSD24" s="126"/>
      <c r="MSE24" s="126"/>
      <c r="MSF24" s="126"/>
      <c r="MSG24" s="126"/>
      <c r="MSH24" s="126"/>
      <c r="MSI24" s="126"/>
      <c r="MSJ24" s="126"/>
      <c r="MSK24" s="126"/>
      <c r="MSL24" s="126"/>
      <c r="MSM24" s="126"/>
      <c r="MSN24" s="126"/>
      <c r="MSO24" s="126"/>
      <c r="MSP24" s="126"/>
      <c r="MSQ24" s="126"/>
      <c r="MSR24" s="126"/>
      <c r="MSS24" s="126"/>
      <c r="MST24" s="126"/>
      <c r="MSU24" s="126"/>
      <c r="MSV24" s="126"/>
      <c r="MSW24" s="126"/>
      <c r="MSX24" s="126"/>
      <c r="MSY24" s="126"/>
      <c r="MSZ24" s="126"/>
      <c r="MTA24" s="126"/>
      <c r="MTB24" s="126"/>
      <c r="MTC24" s="126"/>
      <c r="MTD24" s="126"/>
      <c r="MTE24" s="126"/>
      <c r="MTF24" s="126"/>
      <c r="MTG24" s="126"/>
      <c r="MTH24" s="126"/>
      <c r="MTI24" s="126"/>
      <c r="MTJ24" s="126"/>
      <c r="MTK24" s="126"/>
      <c r="MTL24" s="126"/>
      <c r="MTM24" s="126"/>
      <c r="MTN24" s="126"/>
      <c r="MTO24" s="126"/>
      <c r="MTP24" s="126"/>
      <c r="MTQ24" s="126"/>
      <c r="MTR24" s="126"/>
      <c r="MTS24" s="126"/>
      <c r="MTT24" s="126"/>
      <c r="MTU24" s="126"/>
      <c r="MTV24" s="126"/>
      <c r="MTW24" s="126"/>
      <c r="MTX24" s="126"/>
      <c r="MTY24" s="126"/>
      <c r="MTZ24" s="126"/>
      <c r="MUA24" s="126"/>
      <c r="MUB24" s="126"/>
      <c r="MUC24" s="126"/>
      <c r="MUD24" s="126"/>
      <c r="MUE24" s="126"/>
      <c r="MUF24" s="126"/>
      <c r="MUG24" s="126"/>
      <c r="MUH24" s="126"/>
      <c r="MUI24" s="126"/>
      <c r="MUJ24" s="126"/>
      <c r="MUK24" s="126"/>
      <c r="MUL24" s="126"/>
      <c r="MUM24" s="126"/>
      <c r="MUN24" s="126"/>
      <c r="MUO24" s="126"/>
      <c r="MUP24" s="126"/>
      <c r="MUQ24" s="126"/>
      <c r="MUR24" s="126"/>
      <c r="MUS24" s="126"/>
      <c r="MUT24" s="126"/>
      <c r="MUU24" s="126"/>
      <c r="MUV24" s="126"/>
      <c r="MUW24" s="126"/>
      <c r="MUX24" s="126"/>
      <c r="MUY24" s="126"/>
      <c r="MUZ24" s="126"/>
      <c r="MVA24" s="126"/>
      <c r="MVB24" s="126"/>
      <c r="MVC24" s="126"/>
      <c r="MVD24" s="126"/>
      <c r="MVE24" s="126"/>
      <c r="MVF24" s="126"/>
      <c r="MVG24" s="126"/>
      <c r="MVH24" s="126"/>
      <c r="MVI24" s="126"/>
      <c r="MVJ24" s="126"/>
      <c r="MVK24" s="126"/>
      <c r="MVL24" s="126"/>
      <c r="MVM24" s="126"/>
      <c r="MVN24" s="126"/>
      <c r="MVO24" s="126"/>
      <c r="MVP24" s="126"/>
      <c r="MVQ24" s="126"/>
      <c r="MVR24" s="126"/>
      <c r="MVS24" s="126"/>
      <c r="MVT24" s="126"/>
      <c r="MVU24" s="126"/>
      <c r="MVV24" s="126"/>
      <c r="MVW24" s="126"/>
      <c r="MVX24" s="126"/>
      <c r="MVY24" s="126"/>
      <c r="MVZ24" s="126"/>
      <c r="MWA24" s="126"/>
      <c r="MWB24" s="126"/>
      <c r="MWC24" s="126"/>
      <c r="MWD24" s="126"/>
      <c r="MWE24" s="126"/>
      <c r="MWF24" s="126"/>
      <c r="MWG24" s="126"/>
      <c r="MWH24" s="126"/>
      <c r="MWI24" s="126"/>
      <c r="MWJ24" s="126"/>
      <c r="MWK24" s="126"/>
      <c r="MWL24" s="126"/>
      <c r="MWM24" s="126"/>
      <c r="MWN24" s="126"/>
      <c r="MWO24" s="126"/>
      <c r="MWP24" s="126"/>
      <c r="MWQ24" s="126"/>
      <c r="MWR24" s="126"/>
      <c r="MWS24" s="126"/>
      <c r="MWT24" s="126"/>
      <c r="MWU24" s="126"/>
      <c r="MWV24" s="126"/>
      <c r="MWW24" s="126"/>
      <c r="MWX24" s="126"/>
      <c r="MWY24" s="126"/>
      <c r="MWZ24" s="126"/>
      <c r="MXA24" s="126"/>
      <c r="MXB24" s="126"/>
      <c r="MXC24" s="126"/>
      <c r="MXD24" s="126"/>
      <c r="MXE24" s="126"/>
      <c r="MXF24" s="126"/>
      <c r="MXG24" s="126"/>
      <c r="MXH24" s="126"/>
      <c r="MXI24" s="126"/>
      <c r="MXJ24" s="126"/>
      <c r="MXK24" s="126"/>
      <c r="MXL24" s="126"/>
      <c r="MXM24" s="126"/>
      <c r="MXN24" s="126"/>
      <c r="MXO24" s="126"/>
      <c r="MXP24" s="126"/>
      <c r="MXQ24" s="126"/>
      <c r="MXR24" s="126"/>
      <c r="MXS24" s="126"/>
      <c r="MXT24" s="126"/>
      <c r="MXU24" s="126"/>
      <c r="MXV24" s="126"/>
      <c r="MXW24" s="126"/>
      <c r="MXX24" s="126"/>
      <c r="MXY24" s="126"/>
      <c r="MXZ24" s="126"/>
      <c r="MYA24" s="126"/>
      <c r="MYB24" s="126"/>
      <c r="MYC24" s="126"/>
      <c r="MYD24" s="126"/>
      <c r="MYE24" s="126"/>
      <c r="MYF24" s="126"/>
      <c r="MYG24" s="126"/>
      <c r="MYH24" s="126"/>
      <c r="MYI24" s="126"/>
      <c r="MYJ24" s="126"/>
      <c r="MYK24" s="126"/>
      <c r="MYL24" s="126"/>
      <c r="MYM24" s="126"/>
      <c r="MYN24" s="126"/>
      <c r="MYO24" s="126"/>
      <c r="MYP24" s="126"/>
      <c r="MYQ24" s="126"/>
      <c r="MYR24" s="126"/>
      <c r="MYS24" s="126"/>
      <c r="MYT24" s="126"/>
      <c r="MYU24" s="126"/>
      <c r="MYV24" s="126"/>
      <c r="MYW24" s="126"/>
      <c r="MYX24" s="126"/>
      <c r="MYY24" s="126"/>
      <c r="MYZ24" s="126"/>
      <c r="MZA24" s="126"/>
      <c r="MZB24" s="126"/>
      <c r="MZC24" s="126"/>
      <c r="MZD24" s="126"/>
      <c r="MZE24" s="126"/>
      <c r="MZF24" s="126"/>
      <c r="MZG24" s="126"/>
      <c r="MZH24" s="126"/>
      <c r="MZI24" s="126"/>
      <c r="MZJ24" s="126"/>
      <c r="MZK24" s="126"/>
      <c r="MZL24" s="126"/>
      <c r="MZM24" s="126"/>
      <c r="MZN24" s="126"/>
      <c r="MZO24" s="126"/>
      <c r="MZP24" s="126"/>
      <c r="MZQ24" s="126"/>
      <c r="MZR24" s="126"/>
      <c r="MZS24" s="126"/>
      <c r="MZT24" s="126"/>
      <c r="MZU24" s="126"/>
      <c r="MZV24" s="126"/>
      <c r="MZW24" s="126"/>
      <c r="MZX24" s="126"/>
      <c r="MZY24" s="126"/>
      <c r="MZZ24" s="126"/>
      <c r="NAA24" s="126"/>
      <c r="NAB24" s="126"/>
      <c r="NAC24" s="126"/>
      <c r="NAD24" s="126"/>
      <c r="NAE24" s="126"/>
      <c r="NAF24" s="126"/>
      <c r="NAG24" s="126"/>
      <c r="NAH24" s="126"/>
      <c r="NAI24" s="126"/>
      <c r="NAJ24" s="126"/>
      <c r="NAK24" s="126"/>
      <c r="NAL24" s="126"/>
      <c r="NAM24" s="126"/>
      <c r="NAN24" s="126"/>
      <c r="NAO24" s="126"/>
      <c r="NAP24" s="126"/>
      <c r="NAQ24" s="126"/>
      <c r="NAR24" s="126"/>
      <c r="NAS24" s="126"/>
      <c r="NAT24" s="126"/>
      <c r="NAU24" s="126"/>
      <c r="NAV24" s="126"/>
      <c r="NAW24" s="126"/>
      <c r="NAX24" s="126"/>
      <c r="NAY24" s="126"/>
      <c r="NAZ24" s="126"/>
      <c r="NBA24" s="126"/>
      <c r="NBB24" s="126"/>
      <c r="NBC24" s="126"/>
      <c r="NBD24" s="126"/>
      <c r="NBE24" s="126"/>
      <c r="NBF24" s="126"/>
      <c r="NBG24" s="126"/>
      <c r="NBH24" s="126"/>
      <c r="NBI24" s="126"/>
      <c r="NBJ24" s="126"/>
      <c r="NBK24" s="126"/>
      <c r="NBL24" s="126"/>
      <c r="NBM24" s="126"/>
      <c r="NBN24" s="126"/>
      <c r="NBO24" s="126"/>
      <c r="NBP24" s="126"/>
      <c r="NBQ24" s="126"/>
      <c r="NBR24" s="126"/>
      <c r="NBS24" s="126"/>
      <c r="NBT24" s="126"/>
      <c r="NBU24" s="126"/>
      <c r="NBV24" s="126"/>
      <c r="NBW24" s="126"/>
      <c r="NBX24" s="126"/>
      <c r="NBY24" s="126"/>
      <c r="NBZ24" s="126"/>
      <c r="NCA24" s="126"/>
      <c r="NCB24" s="126"/>
      <c r="NCC24" s="126"/>
      <c r="NCD24" s="126"/>
      <c r="NCE24" s="126"/>
      <c r="NCF24" s="126"/>
      <c r="NCG24" s="126"/>
      <c r="NCH24" s="126"/>
      <c r="NCI24" s="126"/>
      <c r="NCJ24" s="126"/>
      <c r="NCK24" s="126"/>
      <c r="NCL24" s="126"/>
      <c r="NCM24" s="126"/>
      <c r="NCN24" s="126"/>
      <c r="NCO24" s="126"/>
      <c r="NCP24" s="126"/>
      <c r="NCQ24" s="126"/>
      <c r="NCR24" s="126"/>
      <c r="NCS24" s="126"/>
      <c r="NCT24" s="126"/>
      <c r="NCU24" s="126"/>
      <c r="NCV24" s="126"/>
      <c r="NCW24" s="126"/>
      <c r="NCX24" s="126"/>
      <c r="NCY24" s="126"/>
      <c r="NCZ24" s="126"/>
      <c r="NDA24" s="126"/>
      <c r="NDB24" s="126"/>
      <c r="NDC24" s="126"/>
      <c r="NDD24" s="126"/>
      <c r="NDE24" s="126"/>
      <c r="NDF24" s="126"/>
      <c r="NDG24" s="126"/>
      <c r="NDH24" s="126"/>
      <c r="NDI24" s="126"/>
      <c r="NDJ24" s="126"/>
      <c r="NDK24" s="126"/>
      <c r="NDL24" s="126"/>
      <c r="NDM24" s="126"/>
      <c r="NDN24" s="126"/>
      <c r="NDO24" s="126"/>
      <c r="NDP24" s="126"/>
      <c r="NDQ24" s="126"/>
      <c r="NDR24" s="126"/>
      <c r="NDS24" s="126"/>
      <c r="NDT24" s="126"/>
      <c r="NDU24" s="126"/>
      <c r="NDV24" s="126"/>
      <c r="NDW24" s="126"/>
      <c r="NDX24" s="126"/>
      <c r="NDY24" s="126"/>
      <c r="NDZ24" s="126"/>
      <c r="NEA24" s="126"/>
      <c r="NEB24" s="126"/>
      <c r="NEC24" s="126"/>
      <c r="NED24" s="126"/>
      <c r="NEE24" s="126"/>
      <c r="NEF24" s="126"/>
      <c r="NEG24" s="126"/>
      <c r="NEH24" s="126"/>
      <c r="NEI24" s="126"/>
      <c r="NEJ24" s="126"/>
      <c r="NEK24" s="126"/>
      <c r="NEL24" s="126"/>
      <c r="NEM24" s="126"/>
      <c r="NEN24" s="126"/>
      <c r="NEO24" s="126"/>
      <c r="NEP24" s="126"/>
      <c r="NEQ24" s="126"/>
      <c r="NER24" s="126"/>
      <c r="NES24" s="126"/>
      <c r="NET24" s="126"/>
      <c r="NEU24" s="126"/>
      <c r="NEV24" s="126"/>
      <c r="NEW24" s="126"/>
      <c r="NEX24" s="126"/>
      <c r="NEY24" s="126"/>
      <c r="NEZ24" s="126"/>
      <c r="NFA24" s="126"/>
      <c r="NFB24" s="126"/>
      <c r="NFC24" s="126"/>
      <c r="NFD24" s="126"/>
      <c r="NFE24" s="126"/>
      <c r="NFF24" s="126"/>
      <c r="NFG24" s="126"/>
      <c r="NFH24" s="126"/>
      <c r="NFI24" s="126"/>
      <c r="NFJ24" s="126"/>
      <c r="NFK24" s="126"/>
      <c r="NFL24" s="126"/>
      <c r="NFM24" s="126"/>
      <c r="NFN24" s="126"/>
      <c r="NFO24" s="126"/>
      <c r="NFP24" s="126"/>
      <c r="NFQ24" s="126"/>
      <c r="NFR24" s="126"/>
      <c r="NFS24" s="126"/>
      <c r="NFT24" s="126"/>
      <c r="NFU24" s="126"/>
      <c r="NFV24" s="126"/>
      <c r="NFW24" s="126"/>
      <c r="NFX24" s="126"/>
      <c r="NFY24" s="126"/>
      <c r="NFZ24" s="126"/>
      <c r="NGA24" s="126"/>
      <c r="NGB24" s="126"/>
      <c r="NGC24" s="126"/>
      <c r="NGD24" s="126"/>
      <c r="NGE24" s="126"/>
      <c r="NGF24" s="126"/>
      <c r="NGG24" s="126"/>
      <c r="NGH24" s="126"/>
      <c r="NGI24" s="126"/>
      <c r="NGJ24" s="126"/>
      <c r="NGK24" s="126"/>
      <c r="NGL24" s="126"/>
      <c r="NGM24" s="126"/>
      <c r="NGN24" s="126"/>
      <c r="NGO24" s="126"/>
      <c r="NGP24" s="126"/>
      <c r="NGQ24" s="126"/>
      <c r="NGR24" s="126"/>
      <c r="NGS24" s="126"/>
      <c r="NGT24" s="126"/>
      <c r="NGU24" s="126"/>
      <c r="NGV24" s="126"/>
      <c r="NGW24" s="126"/>
      <c r="NGX24" s="126"/>
      <c r="NGY24" s="126"/>
      <c r="NGZ24" s="126"/>
      <c r="NHA24" s="126"/>
      <c r="NHB24" s="126"/>
      <c r="NHC24" s="126"/>
      <c r="NHD24" s="126"/>
      <c r="NHE24" s="126"/>
      <c r="NHF24" s="126"/>
      <c r="NHG24" s="126"/>
      <c r="NHH24" s="126"/>
      <c r="NHI24" s="126"/>
      <c r="NHJ24" s="126"/>
      <c r="NHK24" s="126"/>
      <c r="NHL24" s="126"/>
      <c r="NHM24" s="126"/>
      <c r="NHN24" s="126"/>
      <c r="NHO24" s="126"/>
      <c r="NHP24" s="126"/>
      <c r="NHQ24" s="126"/>
      <c r="NHR24" s="126"/>
      <c r="NHS24" s="126"/>
      <c r="NHT24" s="126"/>
      <c r="NHU24" s="126"/>
      <c r="NHV24" s="126"/>
      <c r="NHW24" s="126"/>
      <c r="NHX24" s="126"/>
      <c r="NHY24" s="126"/>
      <c r="NHZ24" s="126"/>
      <c r="NIA24" s="126"/>
      <c r="NIB24" s="126"/>
      <c r="NIC24" s="126"/>
      <c r="NID24" s="126"/>
      <c r="NIE24" s="126"/>
      <c r="NIF24" s="126"/>
      <c r="NIG24" s="126"/>
      <c r="NIH24" s="126"/>
      <c r="NII24" s="126"/>
      <c r="NIJ24" s="126"/>
      <c r="NIK24" s="126"/>
      <c r="NIL24" s="126"/>
      <c r="NIM24" s="126"/>
      <c r="NIN24" s="126"/>
      <c r="NIO24" s="126"/>
      <c r="NIP24" s="126"/>
      <c r="NIQ24" s="126"/>
      <c r="NIR24" s="126"/>
      <c r="NIS24" s="126"/>
      <c r="NIT24" s="126"/>
      <c r="NIU24" s="126"/>
      <c r="NIV24" s="126"/>
      <c r="NIW24" s="126"/>
      <c r="NIX24" s="126"/>
      <c r="NIY24" s="126"/>
      <c r="NIZ24" s="126"/>
      <c r="NJA24" s="126"/>
      <c r="NJB24" s="126"/>
      <c r="NJC24" s="126"/>
      <c r="NJD24" s="126"/>
      <c r="NJE24" s="126"/>
      <c r="NJF24" s="126"/>
      <c r="NJG24" s="126"/>
      <c r="NJH24" s="126"/>
      <c r="NJI24" s="126"/>
      <c r="NJJ24" s="126"/>
      <c r="NJK24" s="126"/>
      <c r="NJL24" s="126"/>
      <c r="NJM24" s="126"/>
      <c r="NJN24" s="126"/>
      <c r="NJO24" s="126"/>
      <c r="NJP24" s="126"/>
      <c r="NJQ24" s="126"/>
      <c r="NJR24" s="126"/>
      <c r="NJS24" s="126"/>
      <c r="NJT24" s="126"/>
      <c r="NJU24" s="126"/>
      <c r="NJV24" s="126"/>
      <c r="NJW24" s="126"/>
      <c r="NJX24" s="126"/>
      <c r="NJY24" s="126"/>
      <c r="NJZ24" s="126"/>
      <c r="NKA24" s="126"/>
      <c r="NKB24" s="126"/>
      <c r="NKC24" s="126"/>
      <c r="NKD24" s="126"/>
      <c r="NKE24" s="126"/>
      <c r="NKF24" s="126"/>
      <c r="NKG24" s="126"/>
      <c r="NKH24" s="126"/>
      <c r="NKI24" s="126"/>
      <c r="NKJ24" s="126"/>
      <c r="NKK24" s="126"/>
      <c r="NKL24" s="126"/>
      <c r="NKM24" s="126"/>
      <c r="NKN24" s="126"/>
      <c r="NKO24" s="126"/>
      <c r="NKP24" s="126"/>
      <c r="NKQ24" s="126"/>
      <c r="NKR24" s="126"/>
      <c r="NKS24" s="126"/>
      <c r="NKT24" s="126"/>
      <c r="NKU24" s="126"/>
      <c r="NKV24" s="126"/>
      <c r="NKW24" s="126"/>
      <c r="NKX24" s="126"/>
      <c r="NKY24" s="126"/>
      <c r="NKZ24" s="126"/>
      <c r="NLA24" s="126"/>
      <c r="NLB24" s="126"/>
      <c r="NLC24" s="126"/>
      <c r="NLD24" s="126"/>
      <c r="NLE24" s="126"/>
      <c r="NLF24" s="126"/>
      <c r="NLG24" s="126"/>
      <c r="NLH24" s="126"/>
      <c r="NLI24" s="126"/>
      <c r="NLJ24" s="126"/>
      <c r="NLK24" s="126"/>
      <c r="NLL24" s="126"/>
      <c r="NLM24" s="126"/>
      <c r="NLN24" s="126"/>
      <c r="NLO24" s="126"/>
      <c r="NLP24" s="126"/>
      <c r="NLQ24" s="126"/>
      <c r="NLR24" s="126"/>
      <c r="NLS24" s="126"/>
      <c r="NLT24" s="126"/>
      <c r="NLU24" s="126"/>
      <c r="NLV24" s="126"/>
      <c r="NLW24" s="126"/>
      <c r="NLX24" s="126"/>
      <c r="NLY24" s="126"/>
      <c r="NLZ24" s="126"/>
      <c r="NMA24" s="126"/>
      <c r="NMB24" s="126"/>
      <c r="NMC24" s="126"/>
      <c r="NMD24" s="126"/>
      <c r="NME24" s="126"/>
      <c r="NMF24" s="126"/>
      <c r="NMG24" s="126"/>
      <c r="NMH24" s="126"/>
      <c r="NMI24" s="126"/>
      <c r="NMJ24" s="126"/>
      <c r="NMK24" s="126"/>
      <c r="NML24" s="126"/>
      <c r="NMM24" s="126"/>
      <c r="NMN24" s="126"/>
      <c r="NMO24" s="126"/>
      <c r="NMP24" s="126"/>
      <c r="NMQ24" s="126"/>
      <c r="NMR24" s="126"/>
      <c r="NMS24" s="126"/>
      <c r="NMT24" s="126"/>
      <c r="NMU24" s="126"/>
      <c r="NMV24" s="126"/>
      <c r="NMW24" s="126"/>
      <c r="NMX24" s="126"/>
      <c r="NMY24" s="126"/>
      <c r="NMZ24" s="126"/>
      <c r="NNA24" s="126"/>
      <c r="NNB24" s="126"/>
      <c r="NNC24" s="126"/>
      <c r="NND24" s="126"/>
      <c r="NNE24" s="126"/>
      <c r="NNF24" s="126"/>
      <c r="NNG24" s="126"/>
      <c r="NNH24" s="126"/>
      <c r="NNI24" s="126"/>
      <c r="NNJ24" s="126"/>
      <c r="NNK24" s="126"/>
      <c r="NNL24" s="126"/>
      <c r="NNM24" s="126"/>
      <c r="NNN24" s="126"/>
      <c r="NNO24" s="126"/>
      <c r="NNP24" s="126"/>
      <c r="NNQ24" s="126"/>
      <c r="NNR24" s="126"/>
      <c r="NNS24" s="126"/>
      <c r="NNT24" s="126"/>
      <c r="NNU24" s="126"/>
      <c r="NNV24" s="126"/>
      <c r="NNW24" s="126"/>
      <c r="NNX24" s="126"/>
      <c r="NNY24" s="126"/>
      <c r="NNZ24" s="126"/>
      <c r="NOA24" s="126"/>
      <c r="NOB24" s="126"/>
      <c r="NOC24" s="126"/>
      <c r="NOD24" s="126"/>
      <c r="NOE24" s="126"/>
      <c r="NOF24" s="126"/>
      <c r="NOG24" s="126"/>
      <c r="NOH24" s="126"/>
      <c r="NOI24" s="126"/>
      <c r="NOJ24" s="126"/>
      <c r="NOK24" s="126"/>
      <c r="NOL24" s="126"/>
      <c r="NOM24" s="126"/>
      <c r="NON24" s="126"/>
      <c r="NOO24" s="126"/>
      <c r="NOP24" s="126"/>
      <c r="NOQ24" s="126"/>
      <c r="NOR24" s="126"/>
      <c r="NOS24" s="126"/>
      <c r="NOT24" s="126"/>
      <c r="NOU24" s="126"/>
      <c r="NOV24" s="126"/>
      <c r="NOW24" s="126"/>
      <c r="NOX24" s="126"/>
      <c r="NOY24" s="126"/>
      <c r="NOZ24" s="126"/>
      <c r="NPA24" s="126"/>
      <c r="NPB24" s="126"/>
      <c r="NPC24" s="126"/>
      <c r="NPD24" s="126"/>
      <c r="NPE24" s="126"/>
      <c r="NPF24" s="126"/>
      <c r="NPG24" s="126"/>
      <c r="NPH24" s="126"/>
      <c r="NPI24" s="126"/>
      <c r="NPJ24" s="126"/>
      <c r="NPK24" s="126"/>
      <c r="NPL24" s="126"/>
      <c r="NPM24" s="126"/>
      <c r="NPN24" s="126"/>
      <c r="NPO24" s="126"/>
      <c r="NPP24" s="126"/>
      <c r="NPQ24" s="126"/>
      <c r="NPR24" s="126"/>
      <c r="NPS24" s="126"/>
      <c r="NPT24" s="126"/>
      <c r="NPU24" s="126"/>
      <c r="NPV24" s="126"/>
      <c r="NPW24" s="126"/>
      <c r="NPX24" s="126"/>
      <c r="NPY24" s="126"/>
      <c r="NPZ24" s="126"/>
      <c r="NQA24" s="126"/>
      <c r="NQB24" s="126"/>
      <c r="NQC24" s="126"/>
      <c r="NQD24" s="126"/>
      <c r="NQE24" s="126"/>
      <c r="NQF24" s="126"/>
      <c r="NQG24" s="126"/>
      <c r="NQH24" s="126"/>
      <c r="NQI24" s="126"/>
      <c r="NQJ24" s="126"/>
      <c r="NQK24" s="126"/>
      <c r="NQL24" s="126"/>
      <c r="NQM24" s="126"/>
      <c r="NQN24" s="126"/>
      <c r="NQO24" s="126"/>
      <c r="NQP24" s="126"/>
      <c r="NQQ24" s="126"/>
      <c r="NQR24" s="126"/>
      <c r="NQS24" s="126"/>
      <c r="NQT24" s="126"/>
      <c r="NQU24" s="126"/>
      <c r="NQV24" s="126"/>
      <c r="NQW24" s="126"/>
      <c r="NQX24" s="126"/>
      <c r="NQY24" s="126"/>
      <c r="NQZ24" s="126"/>
      <c r="NRA24" s="126"/>
      <c r="NRB24" s="126"/>
      <c r="NRC24" s="126"/>
      <c r="NRD24" s="126"/>
      <c r="NRE24" s="126"/>
      <c r="NRF24" s="126"/>
      <c r="NRG24" s="126"/>
      <c r="NRH24" s="126"/>
      <c r="NRI24" s="126"/>
      <c r="NRJ24" s="126"/>
      <c r="NRK24" s="126"/>
      <c r="NRL24" s="126"/>
      <c r="NRM24" s="126"/>
      <c r="NRN24" s="126"/>
      <c r="NRO24" s="126"/>
      <c r="NRP24" s="126"/>
      <c r="NRQ24" s="126"/>
      <c r="NRR24" s="126"/>
      <c r="NRS24" s="126"/>
      <c r="NRT24" s="126"/>
      <c r="NRU24" s="126"/>
      <c r="NRV24" s="126"/>
      <c r="NRW24" s="126"/>
      <c r="NRX24" s="126"/>
      <c r="NRY24" s="126"/>
      <c r="NRZ24" s="126"/>
      <c r="NSA24" s="126"/>
      <c r="NSB24" s="126"/>
      <c r="NSC24" s="126"/>
      <c r="NSD24" s="126"/>
      <c r="NSE24" s="126"/>
      <c r="NSF24" s="126"/>
      <c r="NSG24" s="126"/>
      <c r="NSH24" s="126"/>
      <c r="NSI24" s="126"/>
      <c r="NSJ24" s="126"/>
      <c r="NSK24" s="126"/>
      <c r="NSL24" s="126"/>
      <c r="NSM24" s="126"/>
      <c r="NSN24" s="126"/>
      <c r="NSO24" s="126"/>
      <c r="NSP24" s="126"/>
      <c r="NSQ24" s="126"/>
      <c r="NSR24" s="126"/>
      <c r="NSS24" s="126"/>
      <c r="NST24" s="126"/>
      <c r="NSU24" s="126"/>
      <c r="NSV24" s="126"/>
      <c r="NSW24" s="126"/>
      <c r="NSX24" s="126"/>
      <c r="NSY24" s="126"/>
      <c r="NSZ24" s="126"/>
      <c r="NTA24" s="126"/>
      <c r="NTB24" s="126"/>
      <c r="NTC24" s="126"/>
      <c r="NTD24" s="126"/>
      <c r="NTE24" s="126"/>
      <c r="NTF24" s="126"/>
      <c r="NTG24" s="126"/>
      <c r="NTH24" s="126"/>
      <c r="NTI24" s="126"/>
      <c r="NTJ24" s="126"/>
      <c r="NTK24" s="126"/>
      <c r="NTL24" s="126"/>
      <c r="NTM24" s="126"/>
      <c r="NTN24" s="126"/>
      <c r="NTO24" s="126"/>
      <c r="NTP24" s="126"/>
      <c r="NTQ24" s="126"/>
      <c r="NTR24" s="126"/>
      <c r="NTS24" s="126"/>
      <c r="NTT24" s="126"/>
      <c r="NTU24" s="126"/>
      <c r="NTV24" s="126"/>
      <c r="NTW24" s="126"/>
      <c r="NTX24" s="126"/>
      <c r="NTY24" s="126"/>
      <c r="NTZ24" s="126"/>
      <c r="NUA24" s="126"/>
      <c r="NUB24" s="126"/>
      <c r="NUC24" s="126"/>
      <c r="NUD24" s="126"/>
      <c r="NUE24" s="126"/>
      <c r="NUF24" s="126"/>
      <c r="NUG24" s="126"/>
      <c r="NUH24" s="126"/>
      <c r="NUI24" s="126"/>
      <c r="NUJ24" s="126"/>
      <c r="NUK24" s="126"/>
      <c r="NUL24" s="126"/>
      <c r="NUM24" s="126"/>
      <c r="NUN24" s="126"/>
      <c r="NUO24" s="126"/>
      <c r="NUP24" s="126"/>
      <c r="NUQ24" s="126"/>
      <c r="NUR24" s="126"/>
      <c r="NUS24" s="126"/>
      <c r="NUT24" s="126"/>
      <c r="NUU24" s="126"/>
      <c r="NUV24" s="126"/>
      <c r="NUW24" s="126"/>
      <c r="NUX24" s="126"/>
      <c r="NUY24" s="126"/>
      <c r="NUZ24" s="126"/>
      <c r="NVA24" s="126"/>
      <c r="NVB24" s="126"/>
      <c r="NVC24" s="126"/>
      <c r="NVD24" s="126"/>
      <c r="NVE24" s="126"/>
      <c r="NVF24" s="126"/>
      <c r="NVG24" s="126"/>
      <c r="NVH24" s="126"/>
      <c r="NVI24" s="126"/>
      <c r="NVJ24" s="126"/>
      <c r="NVK24" s="126"/>
      <c r="NVL24" s="126"/>
      <c r="NVM24" s="126"/>
      <c r="NVN24" s="126"/>
      <c r="NVO24" s="126"/>
      <c r="NVP24" s="126"/>
      <c r="NVQ24" s="126"/>
      <c r="NVR24" s="126"/>
      <c r="NVS24" s="126"/>
      <c r="NVT24" s="126"/>
      <c r="NVU24" s="126"/>
      <c r="NVV24" s="126"/>
      <c r="NVW24" s="126"/>
      <c r="NVX24" s="126"/>
      <c r="NVY24" s="126"/>
      <c r="NVZ24" s="126"/>
      <c r="NWA24" s="126"/>
      <c r="NWB24" s="126"/>
      <c r="NWC24" s="126"/>
      <c r="NWD24" s="126"/>
      <c r="NWE24" s="126"/>
      <c r="NWF24" s="126"/>
      <c r="NWG24" s="126"/>
      <c r="NWH24" s="126"/>
      <c r="NWI24" s="126"/>
      <c r="NWJ24" s="126"/>
      <c r="NWK24" s="126"/>
      <c r="NWL24" s="126"/>
      <c r="NWM24" s="126"/>
      <c r="NWN24" s="126"/>
      <c r="NWO24" s="126"/>
      <c r="NWP24" s="126"/>
      <c r="NWQ24" s="126"/>
      <c r="NWR24" s="126"/>
      <c r="NWS24" s="126"/>
      <c r="NWT24" s="126"/>
      <c r="NWU24" s="126"/>
      <c r="NWV24" s="126"/>
      <c r="NWW24" s="126"/>
      <c r="NWX24" s="126"/>
      <c r="NWY24" s="126"/>
      <c r="NWZ24" s="126"/>
      <c r="NXA24" s="126"/>
      <c r="NXB24" s="126"/>
      <c r="NXC24" s="126"/>
      <c r="NXD24" s="126"/>
      <c r="NXE24" s="126"/>
      <c r="NXF24" s="126"/>
      <c r="NXG24" s="126"/>
      <c r="NXH24" s="126"/>
      <c r="NXI24" s="126"/>
      <c r="NXJ24" s="126"/>
      <c r="NXK24" s="126"/>
      <c r="NXL24" s="126"/>
      <c r="NXM24" s="126"/>
      <c r="NXN24" s="126"/>
      <c r="NXO24" s="126"/>
      <c r="NXP24" s="126"/>
      <c r="NXQ24" s="126"/>
      <c r="NXR24" s="126"/>
      <c r="NXS24" s="126"/>
      <c r="NXT24" s="126"/>
      <c r="NXU24" s="126"/>
      <c r="NXV24" s="126"/>
      <c r="NXW24" s="126"/>
      <c r="NXX24" s="126"/>
      <c r="NXY24" s="126"/>
      <c r="NXZ24" s="126"/>
      <c r="NYA24" s="126"/>
      <c r="NYB24" s="126"/>
      <c r="NYC24" s="126"/>
      <c r="NYD24" s="126"/>
      <c r="NYE24" s="126"/>
      <c r="NYF24" s="126"/>
      <c r="NYG24" s="126"/>
      <c r="NYH24" s="126"/>
      <c r="NYI24" s="126"/>
      <c r="NYJ24" s="126"/>
      <c r="NYK24" s="126"/>
      <c r="NYL24" s="126"/>
      <c r="NYM24" s="126"/>
      <c r="NYN24" s="126"/>
      <c r="NYO24" s="126"/>
      <c r="NYP24" s="126"/>
      <c r="NYQ24" s="126"/>
      <c r="NYR24" s="126"/>
      <c r="NYS24" s="126"/>
      <c r="NYT24" s="126"/>
      <c r="NYU24" s="126"/>
      <c r="NYV24" s="126"/>
      <c r="NYW24" s="126"/>
      <c r="NYX24" s="126"/>
      <c r="NYY24" s="126"/>
      <c r="NYZ24" s="126"/>
      <c r="NZA24" s="126"/>
      <c r="NZB24" s="126"/>
      <c r="NZC24" s="126"/>
      <c r="NZD24" s="126"/>
      <c r="NZE24" s="126"/>
      <c r="NZF24" s="126"/>
      <c r="NZG24" s="126"/>
      <c r="NZH24" s="126"/>
      <c r="NZI24" s="126"/>
      <c r="NZJ24" s="126"/>
      <c r="NZK24" s="126"/>
      <c r="NZL24" s="126"/>
      <c r="NZM24" s="126"/>
      <c r="NZN24" s="126"/>
      <c r="NZO24" s="126"/>
      <c r="NZP24" s="126"/>
      <c r="NZQ24" s="126"/>
      <c r="NZR24" s="126"/>
      <c r="NZS24" s="126"/>
      <c r="NZT24" s="126"/>
      <c r="NZU24" s="126"/>
      <c r="NZV24" s="126"/>
      <c r="NZW24" s="126"/>
      <c r="NZX24" s="126"/>
      <c r="NZY24" s="126"/>
      <c r="NZZ24" s="126"/>
      <c r="OAA24" s="126"/>
      <c r="OAB24" s="126"/>
      <c r="OAC24" s="126"/>
      <c r="OAD24" s="126"/>
      <c r="OAE24" s="126"/>
      <c r="OAF24" s="126"/>
      <c r="OAG24" s="126"/>
      <c r="OAH24" s="126"/>
      <c r="OAI24" s="126"/>
      <c r="OAJ24" s="126"/>
      <c r="OAK24" s="126"/>
      <c r="OAL24" s="126"/>
      <c r="OAM24" s="126"/>
      <c r="OAN24" s="126"/>
      <c r="OAO24" s="126"/>
      <c r="OAP24" s="126"/>
      <c r="OAQ24" s="126"/>
      <c r="OAR24" s="126"/>
      <c r="OAS24" s="126"/>
      <c r="OAT24" s="126"/>
      <c r="OAU24" s="126"/>
      <c r="OAV24" s="126"/>
      <c r="OAW24" s="126"/>
      <c r="OAX24" s="126"/>
      <c r="OAY24" s="126"/>
      <c r="OAZ24" s="126"/>
      <c r="OBA24" s="126"/>
      <c r="OBB24" s="126"/>
      <c r="OBC24" s="126"/>
      <c r="OBD24" s="126"/>
      <c r="OBE24" s="126"/>
      <c r="OBF24" s="126"/>
      <c r="OBG24" s="126"/>
      <c r="OBH24" s="126"/>
      <c r="OBI24" s="126"/>
      <c r="OBJ24" s="126"/>
      <c r="OBK24" s="126"/>
      <c r="OBL24" s="126"/>
      <c r="OBM24" s="126"/>
      <c r="OBN24" s="126"/>
      <c r="OBO24" s="126"/>
      <c r="OBP24" s="126"/>
      <c r="OBQ24" s="126"/>
      <c r="OBR24" s="126"/>
      <c r="OBS24" s="126"/>
      <c r="OBT24" s="126"/>
      <c r="OBU24" s="126"/>
      <c r="OBV24" s="126"/>
      <c r="OBW24" s="126"/>
      <c r="OBX24" s="126"/>
      <c r="OBY24" s="126"/>
      <c r="OBZ24" s="126"/>
      <c r="OCA24" s="126"/>
      <c r="OCB24" s="126"/>
      <c r="OCC24" s="126"/>
      <c r="OCD24" s="126"/>
      <c r="OCE24" s="126"/>
      <c r="OCF24" s="126"/>
      <c r="OCG24" s="126"/>
      <c r="OCH24" s="126"/>
      <c r="OCI24" s="126"/>
      <c r="OCJ24" s="126"/>
      <c r="OCK24" s="126"/>
      <c r="OCL24" s="126"/>
      <c r="OCM24" s="126"/>
      <c r="OCN24" s="126"/>
      <c r="OCO24" s="126"/>
      <c r="OCP24" s="126"/>
      <c r="OCQ24" s="126"/>
      <c r="OCR24" s="126"/>
      <c r="OCS24" s="126"/>
      <c r="OCT24" s="126"/>
      <c r="OCU24" s="126"/>
      <c r="OCV24" s="126"/>
      <c r="OCW24" s="126"/>
      <c r="OCX24" s="126"/>
      <c r="OCY24" s="126"/>
      <c r="OCZ24" s="126"/>
      <c r="ODA24" s="126"/>
      <c r="ODB24" s="126"/>
      <c r="ODC24" s="126"/>
      <c r="ODD24" s="126"/>
      <c r="ODE24" s="126"/>
      <c r="ODF24" s="126"/>
      <c r="ODG24" s="126"/>
      <c r="ODH24" s="126"/>
      <c r="ODI24" s="126"/>
      <c r="ODJ24" s="126"/>
      <c r="ODK24" s="126"/>
      <c r="ODL24" s="126"/>
      <c r="ODM24" s="126"/>
      <c r="ODN24" s="126"/>
      <c r="ODO24" s="126"/>
      <c r="ODP24" s="126"/>
      <c r="ODQ24" s="126"/>
      <c r="ODR24" s="126"/>
      <c r="ODS24" s="126"/>
      <c r="ODT24" s="126"/>
      <c r="ODU24" s="126"/>
      <c r="ODV24" s="126"/>
      <c r="ODW24" s="126"/>
      <c r="ODX24" s="126"/>
      <c r="ODY24" s="126"/>
      <c r="ODZ24" s="126"/>
      <c r="OEA24" s="126"/>
      <c r="OEB24" s="126"/>
      <c r="OEC24" s="126"/>
      <c r="OED24" s="126"/>
      <c r="OEE24" s="126"/>
      <c r="OEF24" s="126"/>
      <c r="OEG24" s="126"/>
      <c r="OEH24" s="126"/>
      <c r="OEI24" s="126"/>
      <c r="OEJ24" s="126"/>
      <c r="OEK24" s="126"/>
      <c r="OEL24" s="126"/>
      <c r="OEM24" s="126"/>
      <c r="OEN24" s="126"/>
      <c r="OEO24" s="126"/>
      <c r="OEP24" s="126"/>
      <c r="OEQ24" s="126"/>
      <c r="OER24" s="126"/>
      <c r="OES24" s="126"/>
      <c r="OET24" s="126"/>
      <c r="OEU24" s="126"/>
      <c r="OEV24" s="126"/>
      <c r="OEW24" s="126"/>
      <c r="OEX24" s="126"/>
      <c r="OEY24" s="126"/>
      <c r="OEZ24" s="126"/>
      <c r="OFA24" s="126"/>
      <c r="OFB24" s="126"/>
      <c r="OFC24" s="126"/>
      <c r="OFD24" s="126"/>
      <c r="OFE24" s="126"/>
      <c r="OFF24" s="126"/>
      <c r="OFG24" s="126"/>
      <c r="OFH24" s="126"/>
      <c r="OFI24" s="126"/>
      <c r="OFJ24" s="126"/>
      <c r="OFK24" s="126"/>
      <c r="OFL24" s="126"/>
      <c r="OFM24" s="126"/>
      <c r="OFN24" s="126"/>
      <c r="OFO24" s="126"/>
      <c r="OFP24" s="126"/>
      <c r="OFQ24" s="126"/>
      <c r="OFR24" s="126"/>
      <c r="OFS24" s="126"/>
      <c r="OFT24" s="126"/>
      <c r="OFU24" s="126"/>
      <c r="OFV24" s="126"/>
      <c r="OFW24" s="126"/>
      <c r="OFX24" s="126"/>
      <c r="OFY24" s="126"/>
      <c r="OFZ24" s="126"/>
      <c r="OGA24" s="126"/>
      <c r="OGB24" s="126"/>
      <c r="OGC24" s="126"/>
      <c r="OGD24" s="126"/>
      <c r="OGE24" s="126"/>
      <c r="OGF24" s="126"/>
      <c r="OGG24" s="126"/>
      <c r="OGH24" s="126"/>
      <c r="OGI24" s="126"/>
      <c r="OGJ24" s="126"/>
      <c r="OGK24" s="126"/>
      <c r="OGL24" s="126"/>
      <c r="OGM24" s="126"/>
      <c r="OGN24" s="126"/>
      <c r="OGO24" s="126"/>
      <c r="OGP24" s="126"/>
      <c r="OGQ24" s="126"/>
      <c r="OGR24" s="126"/>
      <c r="OGS24" s="126"/>
      <c r="OGT24" s="126"/>
      <c r="OGU24" s="126"/>
      <c r="OGV24" s="126"/>
      <c r="OGW24" s="126"/>
      <c r="OGX24" s="126"/>
      <c r="OGY24" s="126"/>
      <c r="OGZ24" s="126"/>
      <c r="OHA24" s="126"/>
      <c r="OHB24" s="126"/>
      <c r="OHC24" s="126"/>
      <c r="OHD24" s="126"/>
      <c r="OHE24" s="126"/>
      <c r="OHF24" s="126"/>
      <c r="OHG24" s="126"/>
      <c r="OHH24" s="126"/>
      <c r="OHI24" s="126"/>
      <c r="OHJ24" s="126"/>
      <c r="OHK24" s="126"/>
      <c r="OHL24" s="126"/>
      <c r="OHM24" s="126"/>
      <c r="OHN24" s="126"/>
      <c r="OHO24" s="126"/>
      <c r="OHP24" s="126"/>
      <c r="OHQ24" s="126"/>
      <c r="OHR24" s="126"/>
      <c r="OHS24" s="126"/>
      <c r="OHT24" s="126"/>
      <c r="OHU24" s="126"/>
      <c r="OHV24" s="126"/>
      <c r="OHW24" s="126"/>
      <c r="OHX24" s="126"/>
      <c r="OHY24" s="126"/>
      <c r="OHZ24" s="126"/>
      <c r="OIA24" s="126"/>
      <c r="OIB24" s="126"/>
      <c r="OIC24" s="126"/>
      <c r="OID24" s="126"/>
      <c r="OIE24" s="126"/>
      <c r="OIF24" s="126"/>
      <c r="OIG24" s="126"/>
      <c r="OIH24" s="126"/>
      <c r="OII24" s="126"/>
      <c r="OIJ24" s="126"/>
      <c r="OIK24" s="126"/>
      <c r="OIL24" s="126"/>
      <c r="OIM24" s="126"/>
      <c r="OIN24" s="126"/>
      <c r="OIO24" s="126"/>
      <c r="OIP24" s="126"/>
      <c r="OIQ24" s="126"/>
      <c r="OIR24" s="126"/>
      <c r="OIS24" s="126"/>
      <c r="OIT24" s="126"/>
      <c r="OIU24" s="126"/>
      <c r="OIV24" s="126"/>
      <c r="OIW24" s="126"/>
      <c r="OIX24" s="126"/>
      <c r="OIY24" s="126"/>
      <c r="OIZ24" s="126"/>
      <c r="OJA24" s="126"/>
      <c r="OJB24" s="126"/>
      <c r="OJC24" s="126"/>
      <c r="OJD24" s="126"/>
      <c r="OJE24" s="126"/>
      <c r="OJF24" s="126"/>
      <c r="OJG24" s="126"/>
      <c r="OJH24" s="126"/>
      <c r="OJI24" s="126"/>
      <c r="OJJ24" s="126"/>
      <c r="OJK24" s="126"/>
      <c r="OJL24" s="126"/>
      <c r="OJM24" s="126"/>
      <c r="OJN24" s="126"/>
      <c r="OJO24" s="126"/>
      <c r="OJP24" s="126"/>
      <c r="OJQ24" s="126"/>
      <c r="OJR24" s="126"/>
      <c r="OJS24" s="126"/>
      <c r="OJT24" s="126"/>
      <c r="OJU24" s="126"/>
      <c r="OJV24" s="126"/>
      <c r="OJW24" s="126"/>
      <c r="OJX24" s="126"/>
      <c r="OJY24" s="126"/>
      <c r="OJZ24" s="126"/>
      <c r="OKA24" s="126"/>
      <c r="OKB24" s="126"/>
      <c r="OKC24" s="126"/>
      <c r="OKD24" s="126"/>
      <c r="OKE24" s="126"/>
      <c r="OKF24" s="126"/>
      <c r="OKG24" s="126"/>
      <c r="OKH24" s="126"/>
      <c r="OKI24" s="126"/>
      <c r="OKJ24" s="126"/>
      <c r="OKK24" s="126"/>
      <c r="OKL24" s="126"/>
      <c r="OKM24" s="126"/>
      <c r="OKN24" s="126"/>
      <c r="OKO24" s="126"/>
      <c r="OKP24" s="126"/>
      <c r="OKQ24" s="126"/>
      <c r="OKR24" s="126"/>
      <c r="OKS24" s="126"/>
      <c r="OKT24" s="126"/>
      <c r="OKU24" s="126"/>
      <c r="OKV24" s="126"/>
      <c r="OKW24" s="126"/>
      <c r="OKX24" s="126"/>
      <c r="OKY24" s="126"/>
      <c r="OKZ24" s="126"/>
      <c r="OLA24" s="126"/>
      <c r="OLB24" s="126"/>
      <c r="OLC24" s="126"/>
      <c r="OLD24" s="126"/>
      <c r="OLE24" s="126"/>
      <c r="OLF24" s="126"/>
      <c r="OLG24" s="126"/>
      <c r="OLH24" s="126"/>
      <c r="OLI24" s="126"/>
      <c r="OLJ24" s="126"/>
      <c r="OLK24" s="126"/>
      <c r="OLL24" s="126"/>
      <c r="OLM24" s="126"/>
      <c r="OLN24" s="126"/>
      <c r="OLO24" s="126"/>
      <c r="OLP24" s="126"/>
      <c r="OLQ24" s="126"/>
      <c r="OLR24" s="126"/>
      <c r="OLS24" s="126"/>
      <c r="OLT24" s="126"/>
      <c r="OLU24" s="126"/>
      <c r="OLV24" s="126"/>
      <c r="OLW24" s="126"/>
      <c r="OLX24" s="126"/>
      <c r="OLY24" s="126"/>
      <c r="OLZ24" s="126"/>
      <c r="OMA24" s="126"/>
      <c r="OMB24" s="126"/>
      <c r="OMC24" s="126"/>
      <c r="OMD24" s="126"/>
      <c r="OME24" s="126"/>
      <c r="OMF24" s="126"/>
      <c r="OMG24" s="126"/>
      <c r="OMH24" s="126"/>
      <c r="OMI24" s="126"/>
      <c r="OMJ24" s="126"/>
      <c r="OMK24" s="126"/>
      <c r="OML24" s="126"/>
      <c r="OMM24" s="126"/>
      <c r="OMN24" s="126"/>
      <c r="OMO24" s="126"/>
      <c r="OMP24" s="126"/>
      <c r="OMQ24" s="126"/>
      <c r="OMR24" s="126"/>
      <c r="OMS24" s="126"/>
      <c r="OMT24" s="126"/>
      <c r="OMU24" s="126"/>
      <c r="OMV24" s="126"/>
      <c r="OMW24" s="126"/>
      <c r="OMX24" s="126"/>
      <c r="OMY24" s="126"/>
      <c r="OMZ24" s="126"/>
      <c r="ONA24" s="126"/>
      <c r="ONB24" s="126"/>
      <c r="ONC24" s="126"/>
      <c r="OND24" s="126"/>
      <c r="ONE24" s="126"/>
      <c r="ONF24" s="126"/>
      <c r="ONG24" s="126"/>
      <c r="ONH24" s="126"/>
      <c r="ONI24" s="126"/>
      <c r="ONJ24" s="126"/>
      <c r="ONK24" s="126"/>
      <c r="ONL24" s="126"/>
      <c r="ONM24" s="126"/>
      <c r="ONN24" s="126"/>
      <c r="ONO24" s="126"/>
      <c r="ONP24" s="126"/>
      <c r="ONQ24" s="126"/>
      <c r="ONR24" s="126"/>
      <c r="ONS24" s="126"/>
      <c r="ONT24" s="126"/>
      <c r="ONU24" s="126"/>
      <c r="ONV24" s="126"/>
      <c r="ONW24" s="126"/>
      <c r="ONX24" s="126"/>
      <c r="ONY24" s="126"/>
      <c r="ONZ24" s="126"/>
      <c r="OOA24" s="126"/>
      <c r="OOB24" s="126"/>
      <c r="OOC24" s="126"/>
      <c r="OOD24" s="126"/>
      <c r="OOE24" s="126"/>
      <c r="OOF24" s="126"/>
      <c r="OOG24" s="126"/>
      <c r="OOH24" s="126"/>
      <c r="OOI24" s="126"/>
      <c r="OOJ24" s="126"/>
      <c r="OOK24" s="126"/>
      <c r="OOL24" s="126"/>
      <c r="OOM24" s="126"/>
      <c r="OON24" s="126"/>
      <c r="OOO24" s="126"/>
      <c r="OOP24" s="126"/>
      <c r="OOQ24" s="126"/>
      <c r="OOR24" s="126"/>
      <c r="OOS24" s="126"/>
      <c r="OOT24" s="126"/>
      <c r="OOU24" s="126"/>
      <c r="OOV24" s="126"/>
      <c r="OOW24" s="126"/>
      <c r="OOX24" s="126"/>
      <c r="OOY24" s="126"/>
      <c r="OOZ24" s="126"/>
      <c r="OPA24" s="126"/>
      <c r="OPB24" s="126"/>
      <c r="OPC24" s="126"/>
      <c r="OPD24" s="126"/>
      <c r="OPE24" s="126"/>
      <c r="OPF24" s="126"/>
      <c r="OPG24" s="126"/>
      <c r="OPH24" s="126"/>
      <c r="OPI24" s="126"/>
      <c r="OPJ24" s="126"/>
      <c r="OPK24" s="126"/>
      <c r="OPL24" s="126"/>
      <c r="OPM24" s="126"/>
      <c r="OPN24" s="126"/>
      <c r="OPO24" s="126"/>
      <c r="OPP24" s="126"/>
      <c r="OPQ24" s="126"/>
      <c r="OPR24" s="126"/>
      <c r="OPS24" s="126"/>
      <c r="OPT24" s="126"/>
      <c r="OPU24" s="126"/>
      <c r="OPV24" s="126"/>
      <c r="OPW24" s="126"/>
      <c r="OPX24" s="126"/>
      <c r="OPY24" s="126"/>
      <c r="OPZ24" s="126"/>
      <c r="OQA24" s="126"/>
      <c r="OQB24" s="126"/>
      <c r="OQC24" s="126"/>
      <c r="OQD24" s="126"/>
      <c r="OQE24" s="126"/>
      <c r="OQF24" s="126"/>
      <c r="OQG24" s="126"/>
      <c r="OQH24" s="126"/>
      <c r="OQI24" s="126"/>
      <c r="OQJ24" s="126"/>
      <c r="OQK24" s="126"/>
      <c r="OQL24" s="126"/>
      <c r="OQM24" s="126"/>
      <c r="OQN24" s="126"/>
      <c r="OQO24" s="126"/>
      <c r="OQP24" s="126"/>
      <c r="OQQ24" s="126"/>
      <c r="OQR24" s="126"/>
      <c r="OQS24" s="126"/>
      <c r="OQT24" s="126"/>
      <c r="OQU24" s="126"/>
      <c r="OQV24" s="126"/>
      <c r="OQW24" s="126"/>
      <c r="OQX24" s="126"/>
      <c r="OQY24" s="126"/>
      <c r="OQZ24" s="126"/>
      <c r="ORA24" s="126"/>
      <c r="ORB24" s="126"/>
      <c r="ORC24" s="126"/>
      <c r="ORD24" s="126"/>
      <c r="ORE24" s="126"/>
      <c r="ORF24" s="126"/>
      <c r="ORG24" s="126"/>
      <c r="ORH24" s="126"/>
      <c r="ORI24" s="126"/>
      <c r="ORJ24" s="126"/>
      <c r="ORK24" s="126"/>
      <c r="ORL24" s="126"/>
      <c r="ORM24" s="126"/>
      <c r="ORN24" s="126"/>
      <c r="ORO24" s="126"/>
      <c r="ORP24" s="126"/>
      <c r="ORQ24" s="126"/>
      <c r="ORR24" s="126"/>
      <c r="ORS24" s="126"/>
      <c r="ORT24" s="126"/>
      <c r="ORU24" s="126"/>
      <c r="ORV24" s="126"/>
      <c r="ORW24" s="126"/>
      <c r="ORX24" s="126"/>
      <c r="ORY24" s="126"/>
      <c r="ORZ24" s="126"/>
      <c r="OSA24" s="126"/>
      <c r="OSB24" s="126"/>
      <c r="OSC24" s="126"/>
      <c r="OSD24" s="126"/>
      <c r="OSE24" s="126"/>
      <c r="OSF24" s="126"/>
      <c r="OSG24" s="126"/>
      <c r="OSH24" s="126"/>
      <c r="OSI24" s="126"/>
      <c r="OSJ24" s="126"/>
      <c r="OSK24" s="126"/>
      <c r="OSL24" s="126"/>
      <c r="OSM24" s="126"/>
      <c r="OSN24" s="126"/>
      <c r="OSO24" s="126"/>
      <c r="OSP24" s="126"/>
      <c r="OSQ24" s="126"/>
      <c r="OSR24" s="126"/>
      <c r="OSS24" s="126"/>
      <c r="OST24" s="126"/>
      <c r="OSU24" s="126"/>
      <c r="OSV24" s="126"/>
      <c r="OSW24" s="126"/>
      <c r="OSX24" s="126"/>
      <c r="OSY24" s="126"/>
      <c r="OSZ24" s="126"/>
      <c r="OTA24" s="126"/>
      <c r="OTB24" s="126"/>
      <c r="OTC24" s="126"/>
      <c r="OTD24" s="126"/>
      <c r="OTE24" s="126"/>
      <c r="OTF24" s="126"/>
      <c r="OTG24" s="126"/>
      <c r="OTH24" s="126"/>
      <c r="OTI24" s="126"/>
      <c r="OTJ24" s="126"/>
      <c r="OTK24" s="126"/>
      <c r="OTL24" s="126"/>
      <c r="OTM24" s="126"/>
      <c r="OTN24" s="126"/>
      <c r="OTO24" s="126"/>
      <c r="OTP24" s="126"/>
      <c r="OTQ24" s="126"/>
      <c r="OTR24" s="126"/>
      <c r="OTS24" s="126"/>
      <c r="OTT24" s="126"/>
      <c r="OTU24" s="126"/>
      <c r="OTV24" s="126"/>
      <c r="OTW24" s="126"/>
      <c r="OTX24" s="126"/>
      <c r="OTY24" s="126"/>
      <c r="OTZ24" s="126"/>
      <c r="OUA24" s="126"/>
      <c r="OUB24" s="126"/>
      <c r="OUC24" s="126"/>
      <c r="OUD24" s="126"/>
      <c r="OUE24" s="126"/>
      <c r="OUF24" s="126"/>
      <c r="OUG24" s="126"/>
      <c r="OUH24" s="126"/>
      <c r="OUI24" s="126"/>
      <c r="OUJ24" s="126"/>
      <c r="OUK24" s="126"/>
      <c r="OUL24" s="126"/>
      <c r="OUM24" s="126"/>
      <c r="OUN24" s="126"/>
      <c r="OUO24" s="126"/>
      <c r="OUP24" s="126"/>
      <c r="OUQ24" s="126"/>
      <c r="OUR24" s="126"/>
      <c r="OUS24" s="126"/>
      <c r="OUT24" s="126"/>
      <c r="OUU24" s="126"/>
      <c r="OUV24" s="126"/>
      <c r="OUW24" s="126"/>
      <c r="OUX24" s="126"/>
      <c r="OUY24" s="126"/>
      <c r="OUZ24" s="126"/>
      <c r="OVA24" s="126"/>
      <c r="OVB24" s="126"/>
      <c r="OVC24" s="126"/>
      <c r="OVD24" s="126"/>
      <c r="OVE24" s="126"/>
      <c r="OVF24" s="126"/>
      <c r="OVG24" s="126"/>
      <c r="OVH24" s="126"/>
      <c r="OVI24" s="126"/>
      <c r="OVJ24" s="126"/>
      <c r="OVK24" s="126"/>
      <c r="OVL24" s="126"/>
      <c r="OVM24" s="126"/>
      <c r="OVN24" s="126"/>
      <c r="OVO24" s="126"/>
      <c r="OVP24" s="126"/>
      <c r="OVQ24" s="126"/>
      <c r="OVR24" s="126"/>
      <c r="OVS24" s="126"/>
      <c r="OVT24" s="126"/>
      <c r="OVU24" s="126"/>
      <c r="OVV24" s="126"/>
      <c r="OVW24" s="126"/>
      <c r="OVX24" s="126"/>
      <c r="OVY24" s="126"/>
      <c r="OVZ24" s="126"/>
      <c r="OWA24" s="126"/>
      <c r="OWB24" s="126"/>
      <c r="OWC24" s="126"/>
      <c r="OWD24" s="126"/>
      <c r="OWE24" s="126"/>
      <c r="OWF24" s="126"/>
      <c r="OWG24" s="126"/>
      <c r="OWH24" s="126"/>
      <c r="OWI24" s="126"/>
      <c r="OWJ24" s="126"/>
      <c r="OWK24" s="126"/>
      <c r="OWL24" s="126"/>
      <c r="OWM24" s="126"/>
      <c r="OWN24" s="126"/>
      <c r="OWO24" s="126"/>
      <c r="OWP24" s="126"/>
      <c r="OWQ24" s="126"/>
      <c r="OWR24" s="126"/>
      <c r="OWS24" s="126"/>
      <c r="OWT24" s="126"/>
      <c r="OWU24" s="126"/>
      <c r="OWV24" s="126"/>
      <c r="OWW24" s="126"/>
      <c r="OWX24" s="126"/>
      <c r="OWY24" s="126"/>
      <c r="OWZ24" s="126"/>
      <c r="OXA24" s="126"/>
      <c r="OXB24" s="126"/>
      <c r="OXC24" s="126"/>
      <c r="OXD24" s="126"/>
      <c r="OXE24" s="126"/>
      <c r="OXF24" s="126"/>
      <c r="OXG24" s="126"/>
      <c r="OXH24" s="126"/>
      <c r="OXI24" s="126"/>
      <c r="OXJ24" s="126"/>
      <c r="OXK24" s="126"/>
      <c r="OXL24" s="126"/>
      <c r="OXM24" s="126"/>
      <c r="OXN24" s="126"/>
      <c r="OXO24" s="126"/>
      <c r="OXP24" s="126"/>
      <c r="OXQ24" s="126"/>
      <c r="OXR24" s="126"/>
      <c r="OXS24" s="126"/>
      <c r="OXT24" s="126"/>
      <c r="OXU24" s="126"/>
      <c r="OXV24" s="126"/>
      <c r="OXW24" s="126"/>
      <c r="OXX24" s="126"/>
      <c r="OXY24" s="126"/>
      <c r="OXZ24" s="126"/>
      <c r="OYA24" s="126"/>
      <c r="OYB24" s="126"/>
      <c r="OYC24" s="126"/>
      <c r="OYD24" s="126"/>
      <c r="OYE24" s="126"/>
      <c r="OYF24" s="126"/>
      <c r="OYG24" s="126"/>
      <c r="OYH24" s="126"/>
      <c r="OYI24" s="126"/>
      <c r="OYJ24" s="126"/>
      <c r="OYK24" s="126"/>
      <c r="OYL24" s="126"/>
      <c r="OYM24" s="126"/>
      <c r="OYN24" s="126"/>
      <c r="OYO24" s="126"/>
      <c r="OYP24" s="126"/>
      <c r="OYQ24" s="126"/>
      <c r="OYR24" s="126"/>
      <c r="OYS24" s="126"/>
      <c r="OYT24" s="126"/>
      <c r="OYU24" s="126"/>
      <c r="OYV24" s="126"/>
      <c r="OYW24" s="126"/>
      <c r="OYX24" s="126"/>
      <c r="OYY24" s="126"/>
      <c r="OYZ24" s="126"/>
      <c r="OZA24" s="126"/>
      <c r="OZB24" s="126"/>
      <c r="OZC24" s="126"/>
      <c r="OZD24" s="126"/>
      <c r="OZE24" s="126"/>
      <c r="OZF24" s="126"/>
      <c r="OZG24" s="126"/>
      <c r="OZH24" s="126"/>
      <c r="OZI24" s="126"/>
      <c r="OZJ24" s="126"/>
      <c r="OZK24" s="126"/>
      <c r="OZL24" s="126"/>
      <c r="OZM24" s="126"/>
      <c r="OZN24" s="126"/>
      <c r="OZO24" s="126"/>
      <c r="OZP24" s="126"/>
      <c r="OZQ24" s="126"/>
      <c r="OZR24" s="126"/>
      <c r="OZS24" s="126"/>
      <c r="OZT24" s="126"/>
      <c r="OZU24" s="126"/>
      <c r="OZV24" s="126"/>
      <c r="OZW24" s="126"/>
      <c r="OZX24" s="126"/>
      <c r="OZY24" s="126"/>
      <c r="OZZ24" s="126"/>
      <c r="PAA24" s="126"/>
      <c r="PAB24" s="126"/>
      <c r="PAC24" s="126"/>
      <c r="PAD24" s="126"/>
      <c r="PAE24" s="126"/>
      <c r="PAF24" s="126"/>
      <c r="PAG24" s="126"/>
      <c r="PAH24" s="126"/>
      <c r="PAI24" s="126"/>
      <c r="PAJ24" s="126"/>
      <c r="PAK24" s="126"/>
      <c r="PAL24" s="126"/>
      <c r="PAM24" s="126"/>
      <c r="PAN24" s="126"/>
      <c r="PAO24" s="126"/>
      <c r="PAP24" s="126"/>
      <c r="PAQ24" s="126"/>
      <c r="PAR24" s="126"/>
      <c r="PAS24" s="126"/>
      <c r="PAT24" s="126"/>
      <c r="PAU24" s="126"/>
      <c r="PAV24" s="126"/>
      <c r="PAW24" s="126"/>
      <c r="PAX24" s="126"/>
      <c r="PAY24" s="126"/>
      <c r="PAZ24" s="126"/>
      <c r="PBA24" s="126"/>
      <c r="PBB24" s="126"/>
      <c r="PBC24" s="126"/>
      <c r="PBD24" s="126"/>
      <c r="PBE24" s="126"/>
      <c r="PBF24" s="126"/>
      <c r="PBG24" s="126"/>
      <c r="PBH24" s="126"/>
      <c r="PBI24" s="126"/>
      <c r="PBJ24" s="126"/>
      <c r="PBK24" s="126"/>
      <c r="PBL24" s="126"/>
      <c r="PBM24" s="126"/>
      <c r="PBN24" s="126"/>
      <c r="PBO24" s="126"/>
      <c r="PBP24" s="126"/>
      <c r="PBQ24" s="126"/>
      <c r="PBR24" s="126"/>
      <c r="PBS24" s="126"/>
      <c r="PBT24" s="126"/>
      <c r="PBU24" s="126"/>
      <c r="PBV24" s="126"/>
      <c r="PBW24" s="126"/>
      <c r="PBX24" s="126"/>
      <c r="PBY24" s="126"/>
      <c r="PBZ24" s="126"/>
      <c r="PCA24" s="126"/>
      <c r="PCB24" s="126"/>
      <c r="PCC24" s="126"/>
      <c r="PCD24" s="126"/>
      <c r="PCE24" s="126"/>
      <c r="PCF24" s="126"/>
      <c r="PCG24" s="126"/>
      <c r="PCH24" s="126"/>
      <c r="PCI24" s="126"/>
      <c r="PCJ24" s="126"/>
      <c r="PCK24" s="126"/>
      <c r="PCL24" s="126"/>
      <c r="PCM24" s="126"/>
      <c r="PCN24" s="126"/>
      <c r="PCO24" s="126"/>
      <c r="PCP24" s="126"/>
      <c r="PCQ24" s="126"/>
      <c r="PCR24" s="126"/>
      <c r="PCS24" s="126"/>
      <c r="PCT24" s="126"/>
      <c r="PCU24" s="126"/>
      <c r="PCV24" s="126"/>
      <c r="PCW24" s="126"/>
      <c r="PCX24" s="126"/>
      <c r="PCY24" s="126"/>
      <c r="PCZ24" s="126"/>
      <c r="PDA24" s="126"/>
      <c r="PDB24" s="126"/>
      <c r="PDC24" s="126"/>
      <c r="PDD24" s="126"/>
      <c r="PDE24" s="126"/>
      <c r="PDF24" s="126"/>
      <c r="PDG24" s="126"/>
      <c r="PDH24" s="126"/>
      <c r="PDI24" s="126"/>
      <c r="PDJ24" s="126"/>
      <c r="PDK24" s="126"/>
      <c r="PDL24" s="126"/>
      <c r="PDM24" s="126"/>
      <c r="PDN24" s="126"/>
      <c r="PDO24" s="126"/>
      <c r="PDP24" s="126"/>
      <c r="PDQ24" s="126"/>
      <c r="PDR24" s="126"/>
      <c r="PDS24" s="126"/>
      <c r="PDT24" s="126"/>
      <c r="PDU24" s="126"/>
      <c r="PDV24" s="126"/>
      <c r="PDW24" s="126"/>
      <c r="PDX24" s="126"/>
      <c r="PDY24" s="126"/>
      <c r="PDZ24" s="126"/>
      <c r="PEA24" s="126"/>
      <c r="PEB24" s="126"/>
      <c r="PEC24" s="126"/>
      <c r="PED24" s="126"/>
      <c r="PEE24" s="126"/>
      <c r="PEF24" s="126"/>
      <c r="PEG24" s="126"/>
      <c r="PEH24" s="126"/>
      <c r="PEI24" s="126"/>
      <c r="PEJ24" s="126"/>
      <c r="PEK24" s="126"/>
      <c r="PEL24" s="126"/>
      <c r="PEM24" s="126"/>
      <c r="PEN24" s="126"/>
      <c r="PEO24" s="126"/>
      <c r="PEP24" s="126"/>
      <c r="PEQ24" s="126"/>
      <c r="PER24" s="126"/>
      <c r="PES24" s="126"/>
      <c r="PET24" s="126"/>
      <c r="PEU24" s="126"/>
      <c r="PEV24" s="126"/>
      <c r="PEW24" s="126"/>
      <c r="PEX24" s="126"/>
      <c r="PEY24" s="126"/>
      <c r="PEZ24" s="126"/>
      <c r="PFA24" s="126"/>
      <c r="PFB24" s="126"/>
      <c r="PFC24" s="126"/>
      <c r="PFD24" s="126"/>
      <c r="PFE24" s="126"/>
      <c r="PFF24" s="126"/>
      <c r="PFG24" s="126"/>
      <c r="PFH24" s="126"/>
      <c r="PFI24" s="126"/>
      <c r="PFJ24" s="126"/>
      <c r="PFK24" s="126"/>
      <c r="PFL24" s="126"/>
      <c r="PFM24" s="126"/>
      <c r="PFN24" s="126"/>
      <c r="PFO24" s="126"/>
      <c r="PFP24" s="126"/>
      <c r="PFQ24" s="126"/>
      <c r="PFR24" s="126"/>
      <c r="PFS24" s="126"/>
      <c r="PFT24" s="126"/>
      <c r="PFU24" s="126"/>
      <c r="PFV24" s="126"/>
      <c r="PFW24" s="126"/>
      <c r="PFX24" s="126"/>
      <c r="PFY24" s="126"/>
      <c r="PFZ24" s="126"/>
      <c r="PGA24" s="126"/>
      <c r="PGB24" s="126"/>
      <c r="PGC24" s="126"/>
      <c r="PGD24" s="126"/>
      <c r="PGE24" s="126"/>
      <c r="PGF24" s="126"/>
      <c r="PGG24" s="126"/>
      <c r="PGH24" s="126"/>
      <c r="PGI24" s="126"/>
      <c r="PGJ24" s="126"/>
      <c r="PGK24" s="126"/>
      <c r="PGL24" s="126"/>
      <c r="PGM24" s="126"/>
      <c r="PGN24" s="126"/>
      <c r="PGO24" s="126"/>
      <c r="PGP24" s="126"/>
      <c r="PGQ24" s="126"/>
      <c r="PGR24" s="126"/>
      <c r="PGS24" s="126"/>
      <c r="PGT24" s="126"/>
      <c r="PGU24" s="126"/>
      <c r="PGV24" s="126"/>
      <c r="PGW24" s="126"/>
      <c r="PGX24" s="126"/>
      <c r="PGY24" s="126"/>
      <c r="PGZ24" s="126"/>
      <c r="PHA24" s="126"/>
      <c r="PHB24" s="126"/>
      <c r="PHC24" s="126"/>
      <c r="PHD24" s="126"/>
      <c r="PHE24" s="126"/>
      <c r="PHF24" s="126"/>
      <c r="PHG24" s="126"/>
      <c r="PHH24" s="126"/>
      <c r="PHI24" s="126"/>
      <c r="PHJ24" s="126"/>
      <c r="PHK24" s="126"/>
      <c r="PHL24" s="126"/>
      <c r="PHM24" s="126"/>
      <c r="PHN24" s="126"/>
      <c r="PHO24" s="126"/>
      <c r="PHP24" s="126"/>
      <c r="PHQ24" s="126"/>
      <c r="PHR24" s="126"/>
      <c r="PHS24" s="126"/>
      <c r="PHT24" s="126"/>
      <c r="PHU24" s="126"/>
      <c r="PHV24" s="126"/>
      <c r="PHW24" s="126"/>
      <c r="PHX24" s="126"/>
      <c r="PHY24" s="126"/>
      <c r="PHZ24" s="126"/>
      <c r="PIA24" s="126"/>
      <c r="PIB24" s="126"/>
      <c r="PIC24" s="126"/>
      <c r="PID24" s="126"/>
      <c r="PIE24" s="126"/>
      <c r="PIF24" s="126"/>
      <c r="PIG24" s="126"/>
      <c r="PIH24" s="126"/>
      <c r="PII24" s="126"/>
      <c r="PIJ24" s="126"/>
      <c r="PIK24" s="126"/>
      <c r="PIL24" s="126"/>
      <c r="PIM24" s="126"/>
      <c r="PIN24" s="126"/>
      <c r="PIO24" s="126"/>
      <c r="PIP24" s="126"/>
      <c r="PIQ24" s="126"/>
      <c r="PIR24" s="126"/>
      <c r="PIS24" s="126"/>
      <c r="PIT24" s="126"/>
      <c r="PIU24" s="126"/>
      <c r="PIV24" s="126"/>
      <c r="PIW24" s="126"/>
      <c r="PIX24" s="126"/>
      <c r="PIY24" s="126"/>
      <c r="PIZ24" s="126"/>
      <c r="PJA24" s="126"/>
      <c r="PJB24" s="126"/>
      <c r="PJC24" s="126"/>
      <c r="PJD24" s="126"/>
      <c r="PJE24" s="126"/>
      <c r="PJF24" s="126"/>
      <c r="PJG24" s="126"/>
      <c r="PJH24" s="126"/>
      <c r="PJI24" s="126"/>
      <c r="PJJ24" s="126"/>
      <c r="PJK24" s="126"/>
      <c r="PJL24" s="126"/>
      <c r="PJM24" s="126"/>
      <c r="PJN24" s="126"/>
      <c r="PJO24" s="126"/>
      <c r="PJP24" s="126"/>
      <c r="PJQ24" s="126"/>
      <c r="PJR24" s="126"/>
      <c r="PJS24" s="126"/>
      <c r="PJT24" s="126"/>
      <c r="PJU24" s="126"/>
      <c r="PJV24" s="126"/>
      <c r="PJW24" s="126"/>
      <c r="PJX24" s="126"/>
      <c r="PJY24" s="126"/>
      <c r="PJZ24" s="126"/>
      <c r="PKA24" s="126"/>
      <c r="PKB24" s="126"/>
      <c r="PKC24" s="126"/>
      <c r="PKD24" s="126"/>
      <c r="PKE24" s="126"/>
      <c r="PKF24" s="126"/>
      <c r="PKG24" s="126"/>
      <c r="PKH24" s="126"/>
      <c r="PKI24" s="126"/>
      <c r="PKJ24" s="126"/>
      <c r="PKK24" s="126"/>
      <c r="PKL24" s="126"/>
      <c r="PKM24" s="126"/>
      <c r="PKN24" s="126"/>
      <c r="PKO24" s="126"/>
      <c r="PKP24" s="126"/>
      <c r="PKQ24" s="126"/>
      <c r="PKR24" s="126"/>
      <c r="PKS24" s="126"/>
      <c r="PKT24" s="126"/>
      <c r="PKU24" s="126"/>
      <c r="PKV24" s="126"/>
      <c r="PKW24" s="126"/>
      <c r="PKX24" s="126"/>
      <c r="PKY24" s="126"/>
      <c r="PKZ24" s="126"/>
      <c r="PLA24" s="126"/>
      <c r="PLB24" s="126"/>
      <c r="PLC24" s="126"/>
      <c r="PLD24" s="126"/>
      <c r="PLE24" s="126"/>
      <c r="PLF24" s="126"/>
      <c r="PLG24" s="126"/>
      <c r="PLH24" s="126"/>
      <c r="PLI24" s="126"/>
      <c r="PLJ24" s="126"/>
      <c r="PLK24" s="126"/>
      <c r="PLL24" s="126"/>
      <c r="PLM24" s="126"/>
      <c r="PLN24" s="126"/>
      <c r="PLO24" s="126"/>
      <c r="PLP24" s="126"/>
      <c r="PLQ24" s="126"/>
      <c r="PLR24" s="126"/>
      <c r="PLS24" s="126"/>
      <c r="PLT24" s="126"/>
      <c r="PLU24" s="126"/>
      <c r="PLV24" s="126"/>
      <c r="PLW24" s="126"/>
      <c r="PLX24" s="126"/>
      <c r="PLY24" s="126"/>
      <c r="PLZ24" s="126"/>
      <c r="PMA24" s="126"/>
      <c r="PMB24" s="126"/>
      <c r="PMC24" s="126"/>
      <c r="PMD24" s="126"/>
      <c r="PME24" s="126"/>
      <c r="PMF24" s="126"/>
      <c r="PMG24" s="126"/>
      <c r="PMH24" s="126"/>
      <c r="PMI24" s="126"/>
      <c r="PMJ24" s="126"/>
      <c r="PMK24" s="126"/>
      <c r="PML24" s="126"/>
      <c r="PMM24" s="126"/>
      <c r="PMN24" s="126"/>
      <c r="PMO24" s="126"/>
      <c r="PMP24" s="126"/>
      <c r="PMQ24" s="126"/>
      <c r="PMR24" s="126"/>
      <c r="PMS24" s="126"/>
      <c r="PMT24" s="126"/>
      <c r="PMU24" s="126"/>
      <c r="PMV24" s="126"/>
      <c r="PMW24" s="126"/>
      <c r="PMX24" s="126"/>
      <c r="PMY24" s="126"/>
      <c r="PMZ24" s="126"/>
      <c r="PNA24" s="126"/>
      <c r="PNB24" s="126"/>
      <c r="PNC24" s="126"/>
      <c r="PND24" s="126"/>
      <c r="PNE24" s="126"/>
      <c r="PNF24" s="126"/>
      <c r="PNG24" s="126"/>
      <c r="PNH24" s="126"/>
      <c r="PNI24" s="126"/>
      <c r="PNJ24" s="126"/>
      <c r="PNK24" s="126"/>
      <c r="PNL24" s="126"/>
      <c r="PNM24" s="126"/>
      <c r="PNN24" s="126"/>
      <c r="PNO24" s="126"/>
      <c r="PNP24" s="126"/>
      <c r="PNQ24" s="126"/>
      <c r="PNR24" s="126"/>
      <c r="PNS24" s="126"/>
      <c r="PNT24" s="126"/>
      <c r="PNU24" s="126"/>
      <c r="PNV24" s="126"/>
      <c r="PNW24" s="126"/>
      <c r="PNX24" s="126"/>
      <c r="PNY24" s="126"/>
      <c r="PNZ24" s="126"/>
      <c r="POA24" s="126"/>
      <c r="POB24" s="126"/>
      <c r="POC24" s="126"/>
      <c r="POD24" s="126"/>
      <c r="POE24" s="126"/>
      <c r="POF24" s="126"/>
      <c r="POG24" s="126"/>
      <c r="POH24" s="126"/>
      <c r="POI24" s="126"/>
      <c r="POJ24" s="126"/>
      <c r="POK24" s="126"/>
      <c r="POL24" s="126"/>
      <c r="POM24" s="126"/>
      <c r="PON24" s="126"/>
      <c r="POO24" s="126"/>
      <c r="POP24" s="126"/>
      <c r="POQ24" s="126"/>
      <c r="POR24" s="126"/>
      <c r="POS24" s="126"/>
      <c r="POT24" s="126"/>
      <c r="POU24" s="126"/>
      <c r="POV24" s="126"/>
      <c r="POW24" s="126"/>
      <c r="POX24" s="126"/>
      <c r="POY24" s="126"/>
      <c r="POZ24" s="126"/>
      <c r="PPA24" s="126"/>
      <c r="PPB24" s="126"/>
      <c r="PPC24" s="126"/>
      <c r="PPD24" s="126"/>
      <c r="PPE24" s="126"/>
      <c r="PPF24" s="126"/>
      <c r="PPG24" s="126"/>
      <c r="PPH24" s="126"/>
      <c r="PPI24" s="126"/>
      <c r="PPJ24" s="126"/>
      <c r="PPK24" s="126"/>
      <c r="PPL24" s="126"/>
      <c r="PPM24" s="126"/>
      <c r="PPN24" s="126"/>
      <c r="PPO24" s="126"/>
      <c r="PPP24" s="126"/>
      <c r="PPQ24" s="126"/>
      <c r="PPR24" s="126"/>
      <c r="PPS24" s="126"/>
      <c r="PPT24" s="126"/>
      <c r="PPU24" s="126"/>
      <c r="PPV24" s="126"/>
      <c r="PPW24" s="126"/>
      <c r="PPX24" s="126"/>
      <c r="PPY24" s="126"/>
      <c r="PPZ24" s="126"/>
      <c r="PQA24" s="126"/>
      <c r="PQB24" s="126"/>
      <c r="PQC24" s="126"/>
      <c r="PQD24" s="126"/>
      <c r="PQE24" s="126"/>
      <c r="PQF24" s="126"/>
      <c r="PQG24" s="126"/>
      <c r="PQH24" s="126"/>
      <c r="PQI24" s="126"/>
      <c r="PQJ24" s="126"/>
      <c r="PQK24" s="126"/>
      <c r="PQL24" s="126"/>
      <c r="PQM24" s="126"/>
      <c r="PQN24" s="126"/>
      <c r="PQO24" s="126"/>
      <c r="PQP24" s="126"/>
      <c r="PQQ24" s="126"/>
      <c r="PQR24" s="126"/>
      <c r="PQS24" s="126"/>
      <c r="PQT24" s="126"/>
      <c r="PQU24" s="126"/>
      <c r="PQV24" s="126"/>
      <c r="PQW24" s="126"/>
      <c r="PQX24" s="126"/>
      <c r="PQY24" s="126"/>
      <c r="PQZ24" s="126"/>
      <c r="PRA24" s="126"/>
      <c r="PRB24" s="126"/>
      <c r="PRC24" s="126"/>
      <c r="PRD24" s="126"/>
      <c r="PRE24" s="126"/>
      <c r="PRF24" s="126"/>
      <c r="PRG24" s="126"/>
      <c r="PRH24" s="126"/>
      <c r="PRI24" s="126"/>
      <c r="PRJ24" s="126"/>
      <c r="PRK24" s="126"/>
      <c r="PRL24" s="126"/>
      <c r="PRM24" s="126"/>
      <c r="PRN24" s="126"/>
      <c r="PRO24" s="126"/>
      <c r="PRP24" s="126"/>
      <c r="PRQ24" s="126"/>
      <c r="PRR24" s="126"/>
      <c r="PRS24" s="126"/>
      <c r="PRT24" s="126"/>
      <c r="PRU24" s="126"/>
      <c r="PRV24" s="126"/>
      <c r="PRW24" s="126"/>
      <c r="PRX24" s="126"/>
      <c r="PRY24" s="126"/>
      <c r="PRZ24" s="126"/>
      <c r="PSA24" s="126"/>
      <c r="PSB24" s="126"/>
      <c r="PSC24" s="126"/>
      <c r="PSD24" s="126"/>
      <c r="PSE24" s="126"/>
      <c r="PSF24" s="126"/>
      <c r="PSG24" s="126"/>
      <c r="PSH24" s="126"/>
      <c r="PSI24" s="126"/>
      <c r="PSJ24" s="126"/>
      <c r="PSK24" s="126"/>
      <c r="PSL24" s="126"/>
      <c r="PSM24" s="126"/>
      <c r="PSN24" s="126"/>
      <c r="PSO24" s="126"/>
      <c r="PSP24" s="126"/>
      <c r="PSQ24" s="126"/>
      <c r="PSR24" s="126"/>
      <c r="PSS24" s="126"/>
      <c r="PST24" s="126"/>
      <c r="PSU24" s="126"/>
      <c r="PSV24" s="126"/>
      <c r="PSW24" s="126"/>
      <c r="PSX24" s="126"/>
      <c r="PSY24" s="126"/>
      <c r="PSZ24" s="126"/>
      <c r="PTA24" s="126"/>
      <c r="PTB24" s="126"/>
      <c r="PTC24" s="126"/>
      <c r="PTD24" s="126"/>
      <c r="PTE24" s="126"/>
      <c r="PTF24" s="126"/>
      <c r="PTG24" s="126"/>
      <c r="PTH24" s="126"/>
      <c r="PTI24" s="126"/>
      <c r="PTJ24" s="126"/>
      <c r="PTK24" s="126"/>
      <c r="PTL24" s="126"/>
      <c r="PTM24" s="126"/>
      <c r="PTN24" s="126"/>
      <c r="PTO24" s="126"/>
      <c r="PTP24" s="126"/>
      <c r="PTQ24" s="126"/>
      <c r="PTR24" s="126"/>
      <c r="PTS24" s="126"/>
      <c r="PTT24" s="126"/>
      <c r="PTU24" s="126"/>
      <c r="PTV24" s="126"/>
      <c r="PTW24" s="126"/>
      <c r="PTX24" s="126"/>
      <c r="PTY24" s="126"/>
      <c r="PTZ24" s="126"/>
      <c r="PUA24" s="126"/>
      <c r="PUB24" s="126"/>
      <c r="PUC24" s="126"/>
      <c r="PUD24" s="126"/>
      <c r="PUE24" s="126"/>
      <c r="PUF24" s="126"/>
      <c r="PUG24" s="126"/>
      <c r="PUH24" s="126"/>
      <c r="PUI24" s="126"/>
      <c r="PUJ24" s="126"/>
      <c r="PUK24" s="126"/>
      <c r="PUL24" s="126"/>
      <c r="PUM24" s="126"/>
      <c r="PUN24" s="126"/>
      <c r="PUO24" s="126"/>
      <c r="PUP24" s="126"/>
      <c r="PUQ24" s="126"/>
      <c r="PUR24" s="126"/>
      <c r="PUS24" s="126"/>
      <c r="PUT24" s="126"/>
      <c r="PUU24" s="126"/>
      <c r="PUV24" s="126"/>
      <c r="PUW24" s="126"/>
      <c r="PUX24" s="126"/>
      <c r="PUY24" s="126"/>
      <c r="PUZ24" s="126"/>
      <c r="PVA24" s="126"/>
      <c r="PVB24" s="126"/>
      <c r="PVC24" s="126"/>
      <c r="PVD24" s="126"/>
      <c r="PVE24" s="126"/>
      <c r="PVF24" s="126"/>
      <c r="PVG24" s="126"/>
      <c r="PVH24" s="126"/>
      <c r="PVI24" s="126"/>
      <c r="PVJ24" s="126"/>
      <c r="PVK24" s="126"/>
      <c r="PVL24" s="126"/>
      <c r="PVM24" s="126"/>
      <c r="PVN24" s="126"/>
      <c r="PVO24" s="126"/>
      <c r="PVP24" s="126"/>
      <c r="PVQ24" s="126"/>
      <c r="PVR24" s="126"/>
      <c r="PVS24" s="126"/>
      <c r="PVT24" s="126"/>
      <c r="PVU24" s="126"/>
      <c r="PVV24" s="126"/>
      <c r="PVW24" s="126"/>
      <c r="PVX24" s="126"/>
      <c r="PVY24" s="126"/>
      <c r="PVZ24" s="126"/>
      <c r="PWA24" s="126"/>
      <c r="PWB24" s="126"/>
      <c r="PWC24" s="126"/>
      <c r="PWD24" s="126"/>
      <c r="PWE24" s="126"/>
      <c r="PWF24" s="126"/>
      <c r="PWG24" s="126"/>
      <c r="PWH24" s="126"/>
      <c r="PWI24" s="126"/>
      <c r="PWJ24" s="126"/>
      <c r="PWK24" s="126"/>
      <c r="PWL24" s="126"/>
      <c r="PWM24" s="126"/>
      <c r="PWN24" s="126"/>
      <c r="PWO24" s="126"/>
      <c r="PWP24" s="126"/>
      <c r="PWQ24" s="126"/>
      <c r="PWR24" s="126"/>
      <c r="PWS24" s="126"/>
      <c r="PWT24" s="126"/>
      <c r="PWU24" s="126"/>
      <c r="PWV24" s="126"/>
      <c r="PWW24" s="126"/>
      <c r="PWX24" s="126"/>
      <c r="PWY24" s="126"/>
      <c r="PWZ24" s="126"/>
      <c r="PXA24" s="126"/>
      <c r="PXB24" s="126"/>
      <c r="PXC24" s="126"/>
      <c r="PXD24" s="126"/>
      <c r="PXE24" s="126"/>
      <c r="PXF24" s="126"/>
      <c r="PXG24" s="126"/>
      <c r="PXH24" s="126"/>
      <c r="PXI24" s="126"/>
      <c r="PXJ24" s="126"/>
      <c r="PXK24" s="126"/>
      <c r="PXL24" s="126"/>
      <c r="PXM24" s="126"/>
      <c r="PXN24" s="126"/>
      <c r="PXO24" s="126"/>
      <c r="PXP24" s="126"/>
      <c r="PXQ24" s="126"/>
      <c r="PXR24" s="126"/>
      <c r="PXS24" s="126"/>
      <c r="PXT24" s="126"/>
      <c r="PXU24" s="126"/>
      <c r="PXV24" s="126"/>
      <c r="PXW24" s="126"/>
      <c r="PXX24" s="126"/>
      <c r="PXY24" s="126"/>
      <c r="PXZ24" s="126"/>
      <c r="PYA24" s="126"/>
      <c r="PYB24" s="126"/>
      <c r="PYC24" s="126"/>
      <c r="PYD24" s="126"/>
      <c r="PYE24" s="126"/>
      <c r="PYF24" s="126"/>
      <c r="PYG24" s="126"/>
      <c r="PYH24" s="126"/>
      <c r="PYI24" s="126"/>
      <c r="PYJ24" s="126"/>
      <c r="PYK24" s="126"/>
      <c r="PYL24" s="126"/>
      <c r="PYM24" s="126"/>
      <c r="PYN24" s="126"/>
      <c r="PYO24" s="126"/>
      <c r="PYP24" s="126"/>
      <c r="PYQ24" s="126"/>
      <c r="PYR24" s="126"/>
      <c r="PYS24" s="126"/>
      <c r="PYT24" s="126"/>
      <c r="PYU24" s="126"/>
      <c r="PYV24" s="126"/>
      <c r="PYW24" s="126"/>
      <c r="PYX24" s="126"/>
      <c r="PYY24" s="126"/>
      <c r="PYZ24" s="126"/>
      <c r="PZA24" s="126"/>
      <c r="PZB24" s="126"/>
      <c r="PZC24" s="126"/>
      <c r="PZD24" s="126"/>
      <c r="PZE24" s="126"/>
      <c r="PZF24" s="126"/>
      <c r="PZG24" s="126"/>
      <c r="PZH24" s="126"/>
      <c r="PZI24" s="126"/>
      <c r="PZJ24" s="126"/>
      <c r="PZK24" s="126"/>
      <c r="PZL24" s="126"/>
      <c r="PZM24" s="126"/>
      <c r="PZN24" s="126"/>
      <c r="PZO24" s="126"/>
      <c r="PZP24" s="126"/>
      <c r="PZQ24" s="126"/>
      <c r="PZR24" s="126"/>
      <c r="PZS24" s="126"/>
      <c r="PZT24" s="126"/>
      <c r="PZU24" s="126"/>
      <c r="PZV24" s="126"/>
      <c r="PZW24" s="126"/>
      <c r="PZX24" s="126"/>
      <c r="PZY24" s="126"/>
      <c r="PZZ24" s="126"/>
      <c r="QAA24" s="126"/>
      <c r="QAB24" s="126"/>
      <c r="QAC24" s="126"/>
      <c r="QAD24" s="126"/>
      <c r="QAE24" s="126"/>
      <c r="QAF24" s="126"/>
      <c r="QAG24" s="126"/>
      <c r="QAH24" s="126"/>
      <c r="QAI24" s="126"/>
      <c r="QAJ24" s="126"/>
      <c r="QAK24" s="126"/>
      <c r="QAL24" s="126"/>
      <c r="QAM24" s="126"/>
      <c r="QAN24" s="126"/>
      <c r="QAO24" s="126"/>
      <c r="QAP24" s="126"/>
      <c r="QAQ24" s="126"/>
      <c r="QAR24" s="126"/>
      <c r="QAS24" s="126"/>
      <c r="QAT24" s="126"/>
      <c r="QAU24" s="126"/>
      <c r="QAV24" s="126"/>
      <c r="QAW24" s="126"/>
      <c r="QAX24" s="126"/>
      <c r="QAY24" s="126"/>
      <c r="QAZ24" s="126"/>
      <c r="QBA24" s="126"/>
      <c r="QBB24" s="126"/>
      <c r="QBC24" s="126"/>
      <c r="QBD24" s="126"/>
      <c r="QBE24" s="126"/>
      <c r="QBF24" s="126"/>
      <c r="QBG24" s="126"/>
      <c r="QBH24" s="126"/>
      <c r="QBI24" s="126"/>
      <c r="QBJ24" s="126"/>
      <c r="QBK24" s="126"/>
      <c r="QBL24" s="126"/>
      <c r="QBM24" s="126"/>
      <c r="QBN24" s="126"/>
      <c r="QBO24" s="126"/>
      <c r="QBP24" s="126"/>
      <c r="QBQ24" s="126"/>
      <c r="QBR24" s="126"/>
      <c r="QBS24" s="126"/>
      <c r="QBT24" s="126"/>
      <c r="QBU24" s="126"/>
      <c r="QBV24" s="126"/>
      <c r="QBW24" s="126"/>
      <c r="QBX24" s="126"/>
      <c r="QBY24" s="126"/>
      <c r="QBZ24" s="126"/>
      <c r="QCA24" s="126"/>
      <c r="QCB24" s="126"/>
      <c r="QCC24" s="126"/>
      <c r="QCD24" s="126"/>
      <c r="QCE24" s="126"/>
      <c r="QCF24" s="126"/>
      <c r="QCG24" s="126"/>
      <c r="QCH24" s="126"/>
      <c r="QCI24" s="126"/>
      <c r="QCJ24" s="126"/>
      <c r="QCK24" s="126"/>
      <c r="QCL24" s="126"/>
      <c r="QCM24" s="126"/>
      <c r="QCN24" s="126"/>
      <c r="QCO24" s="126"/>
      <c r="QCP24" s="126"/>
      <c r="QCQ24" s="126"/>
      <c r="QCR24" s="126"/>
      <c r="QCS24" s="126"/>
      <c r="QCT24" s="126"/>
      <c r="QCU24" s="126"/>
      <c r="QCV24" s="126"/>
      <c r="QCW24" s="126"/>
      <c r="QCX24" s="126"/>
      <c r="QCY24" s="126"/>
      <c r="QCZ24" s="126"/>
      <c r="QDA24" s="126"/>
      <c r="QDB24" s="126"/>
      <c r="QDC24" s="126"/>
      <c r="QDD24" s="126"/>
      <c r="QDE24" s="126"/>
      <c r="QDF24" s="126"/>
      <c r="QDG24" s="126"/>
      <c r="QDH24" s="126"/>
      <c r="QDI24" s="126"/>
      <c r="QDJ24" s="126"/>
      <c r="QDK24" s="126"/>
      <c r="QDL24" s="126"/>
      <c r="QDM24" s="126"/>
      <c r="QDN24" s="126"/>
      <c r="QDO24" s="126"/>
      <c r="QDP24" s="126"/>
      <c r="QDQ24" s="126"/>
      <c r="QDR24" s="126"/>
      <c r="QDS24" s="126"/>
      <c r="QDT24" s="126"/>
      <c r="QDU24" s="126"/>
      <c r="QDV24" s="126"/>
      <c r="QDW24" s="126"/>
      <c r="QDX24" s="126"/>
      <c r="QDY24" s="126"/>
      <c r="QDZ24" s="126"/>
      <c r="QEA24" s="126"/>
      <c r="QEB24" s="126"/>
      <c r="QEC24" s="126"/>
      <c r="QED24" s="126"/>
      <c r="QEE24" s="126"/>
      <c r="QEF24" s="126"/>
      <c r="QEG24" s="126"/>
      <c r="QEH24" s="126"/>
      <c r="QEI24" s="126"/>
      <c r="QEJ24" s="126"/>
      <c r="QEK24" s="126"/>
      <c r="QEL24" s="126"/>
      <c r="QEM24" s="126"/>
      <c r="QEN24" s="126"/>
      <c r="QEO24" s="126"/>
      <c r="QEP24" s="126"/>
      <c r="QEQ24" s="126"/>
      <c r="QER24" s="126"/>
      <c r="QES24" s="126"/>
      <c r="QET24" s="126"/>
      <c r="QEU24" s="126"/>
      <c r="QEV24" s="126"/>
      <c r="QEW24" s="126"/>
      <c r="QEX24" s="126"/>
      <c r="QEY24" s="126"/>
      <c r="QEZ24" s="126"/>
      <c r="QFA24" s="126"/>
      <c r="QFB24" s="126"/>
      <c r="QFC24" s="126"/>
      <c r="QFD24" s="126"/>
      <c r="QFE24" s="126"/>
      <c r="QFF24" s="126"/>
      <c r="QFG24" s="126"/>
      <c r="QFH24" s="126"/>
      <c r="QFI24" s="126"/>
      <c r="QFJ24" s="126"/>
      <c r="QFK24" s="126"/>
      <c r="QFL24" s="126"/>
      <c r="QFM24" s="126"/>
      <c r="QFN24" s="126"/>
      <c r="QFO24" s="126"/>
      <c r="QFP24" s="126"/>
      <c r="QFQ24" s="126"/>
      <c r="QFR24" s="126"/>
      <c r="QFS24" s="126"/>
      <c r="QFT24" s="126"/>
      <c r="QFU24" s="126"/>
      <c r="QFV24" s="126"/>
      <c r="QFW24" s="126"/>
      <c r="QFX24" s="126"/>
      <c r="QFY24" s="126"/>
      <c r="QFZ24" s="126"/>
      <c r="QGA24" s="126"/>
      <c r="QGB24" s="126"/>
      <c r="QGC24" s="126"/>
      <c r="QGD24" s="126"/>
      <c r="QGE24" s="126"/>
      <c r="QGF24" s="126"/>
      <c r="QGG24" s="126"/>
      <c r="QGH24" s="126"/>
      <c r="QGI24" s="126"/>
      <c r="QGJ24" s="126"/>
      <c r="QGK24" s="126"/>
      <c r="QGL24" s="126"/>
      <c r="QGM24" s="126"/>
      <c r="QGN24" s="126"/>
      <c r="QGO24" s="126"/>
      <c r="QGP24" s="126"/>
      <c r="QGQ24" s="126"/>
      <c r="QGR24" s="126"/>
      <c r="QGS24" s="126"/>
      <c r="QGT24" s="126"/>
      <c r="QGU24" s="126"/>
      <c r="QGV24" s="126"/>
      <c r="QGW24" s="126"/>
      <c r="QGX24" s="126"/>
      <c r="QGY24" s="126"/>
      <c r="QGZ24" s="126"/>
      <c r="QHA24" s="126"/>
      <c r="QHB24" s="126"/>
      <c r="QHC24" s="126"/>
      <c r="QHD24" s="126"/>
      <c r="QHE24" s="126"/>
      <c r="QHF24" s="126"/>
      <c r="QHG24" s="126"/>
      <c r="QHH24" s="126"/>
      <c r="QHI24" s="126"/>
      <c r="QHJ24" s="126"/>
      <c r="QHK24" s="126"/>
      <c r="QHL24" s="126"/>
      <c r="QHM24" s="126"/>
      <c r="QHN24" s="126"/>
      <c r="QHO24" s="126"/>
      <c r="QHP24" s="126"/>
      <c r="QHQ24" s="126"/>
      <c r="QHR24" s="126"/>
      <c r="QHS24" s="126"/>
      <c r="QHT24" s="126"/>
      <c r="QHU24" s="126"/>
      <c r="QHV24" s="126"/>
      <c r="QHW24" s="126"/>
      <c r="QHX24" s="126"/>
      <c r="QHY24" s="126"/>
      <c r="QHZ24" s="126"/>
      <c r="QIA24" s="126"/>
      <c r="QIB24" s="126"/>
      <c r="QIC24" s="126"/>
      <c r="QID24" s="126"/>
      <c r="QIE24" s="126"/>
      <c r="QIF24" s="126"/>
      <c r="QIG24" s="126"/>
      <c r="QIH24" s="126"/>
      <c r="QII24" s="126"/>
      <c r="QIJ24" s="126"/>
      <c r="QIK24" s="126"/>
      <c r="QIL24" s="126"/>
      <c r="QIM24" s="126"/>
      <c r="QIN24" s="126"/>
      <c r="QIO24" s="126"/>
      <c r="QIP24" s="126"/>
      <c r="QIQ24" s="126"/>
      <c r="QIR24" s="126"/>
      <c r="QIS24" s="126"/>
      <c r="QIT24" s="126"/>
      <c r="QIU24" s="126"/>
      <c r="QIV24" s="126"/>
      <c r="QIW24" s="126"/>
      <c r="QIX24" s="126"/>
      <c r="QIY24" s="126"/>
      <c r="QIZ24" s="126"/>
      <c r="QJA24" s="126"/>
      <c r="QJB24" s="126"/>
      <c r="QJC24" s="126"/>
      <c r="QJD24" s="126"/>
      <c r="QJE24" s="126"/>
      <c r="QJF24" s="126"/>
      <c r="QJG24" s="126"/>
      <c r="QJH24" s="126"/>
      <c r="QJI24" s="126"/>
      <c r="QJJ24" s="126"/>
      <c r="QJK24" s="126"/>
      <c r="QJL24" s="126"/>
      <c r="QJM24" s="126"/>
      <c r="QJN24" s="126"/>
      <c r="QJO24" s="126"/>
      <c r="QJP24" s="126"/>
      <c r="QJQ24" s="126"/>
      <c r="QJR24" s="126"/>
      <c r="QJS24" s="126"/>
      <c r="QJT24" s="126"/>
      <c r="QJU24" s="126"/>
      <c r="QJV24" s="126"/>
      <c r="QJW24" s="126"/>
      <c r="QJX24" s="126"/>
      <c r="QJY24" s="126"/>
      <c r="QJZ24" s="126"/>
      <c r="QKA24" s="126"/>
      <c r="QKB24" s="126"/>
      <c r="QKC24" s="126"/>
      <c r="QKD24" s="126"/>
      <c r="QKE24" s="126"/>
      <c r="QKF24" s="126"/>
      <c r="QKG24" s="126"/>
      <c r="QKH24" s="126"/>
      <c r="QKI24" s="126"/>
      <c r="QKJ24" s="126"/>
      <c r="QKK24" s="126"/>
      <c r="QKL24" s="126"/>
      <c r="QKM24" s="126"/>
      <c r="QKN24" s="126"/>
      <c r="QKO24" s="126"/>
      <c r="QKP24" s="126"/>
      <c r="QKQ24" s="126"/>
      <c r="QKR24" s="126"/>
      <c r="QKS24" s="126"/>
      <c r="QKT24" s="126"/>
      <c r="QKU24" s="126"/>
      <c r="QKV24" s="126"/>
      <c r="QKW24" s="126"/>
      <c r="QKX24" s="126"/>
      <c r="QKY24" s="126"/>
      <c r="QKZ24" s="126"/>
      <c r="QLA24" s="126"/>
      <c r="QLB24" s="126"/>
      <c r="QLC24" s="126"/>
      <c r="QLD24" s="126"/>
      <c r="QLE24" s="126"/>
      <c r="QLF24" s="126"/>
      <c r="QLG24" s="126"/>
      <c r="QLH24" s="126"/>
      <c r="QLI24" s="126"/>
      <c r="QLJ24" s="126"/>
      <c r="QLK24" s="126"/>
      <c r="QLL24" s="126"/>
      <c r="QLM24" s="126"/>
      <c r="QLN24" s="126"/>
      <c r="QLO24" s="126"/>
      <c r="QLP24" s="126"/>
      <c r="QLQ24" s="126"/>
      <c r="QLR24" s="126"/>
      <c r="QLS24" s="126"/>
      <c r="QLT24" s="126"/>
      <c r="QLU24" s="126"/>
      <c r="QLV24" s="126"/>
      <c r="QLW24" s="126"/>
      <c r="QLX24" s="126"/>
      <c r="QLY24" s="126"/>
      <c r="QLZ24" s="126"/>
      <c r="QMA24" s="126"/>
      <c r="QMB24" s="126"/>
      <c r="QMC24" s="126"/>
      <c r="QMD24" s="126"/>
      <c r="QME24" s="126"/>
      <c r="QMF24" s="126"/>
      <c r="QMG24" s="126"/>
      <c r="QMH24" s="126"/>
      <c r="QMI24" s="126"/>
      <c r="QMJ24" s="126"/>
      <c r="QMK24" s="126"/>
      <c r="QML24" s="126"/>
      <c r="QMM24" s="126"/>
      <c r="QMN24" s="126"/>
      <c r="QMO24" s="126"/>
      <c r="QMP24" s="126"/>
      <c r="QMQ24" s="126"/>
      <c r="QMR24" s="126"/>
      <c r="QMS24" s="126"/>
      <c r="QMT24" s="126"/>
      <c r="QMU24" s="126"/>
      <c r="QMV24" s="126"/>
      <c r="QMW24" s="126"/>
      <c r="QMX24" s="126"/>
      <c r="QMY24" s="126"/>
      <c r="QMZ24" s="126"/>
      <c r="QNA24" s="126"/>
      <c r="QNB24" s="126"/>
      <c r="QNC24" s="126"/>
      <c r="QND24" s="126"/>
      <c r="QNE24" s="126"/>
      <c r="QNF24" s="126"/>
      <c r="QNG24" s="126"/>
      <c r="QNH24" s="126"/>
      <c r="QNI24" s="126"/>
      <c r="QNJ24" s="126"/>
      <c r="QNK24" s="126"/>
      <c r="QNL24" s="126"/>
      <c r="QNM24" s="126"/>
      <c r="QNN24" s="126"/>
      <c r="QNO24" s="126"/>
      <c r="QNP24" s="126"/>
      <c r="QNQ24" s="126"/>
      <c r="QNR24" s="126"/>
      <c r="QNS24" s="126"/>
      <c r="QNT24" s="126"/>
      <c r="QNU24" s="126"/>
      <c r="QNV24" s="126"/>
      <c r="QNW24" s="126"/>
      <c r="QNX24" s="126"/>
      <c r="QNY24" s="126"/>
      <c r="QNZ24" s="126"/>
      <c r="QOA24" s="126"/>
      <c r="QOB24" s="126"/>
      <c r="QOC24" s="126"/>
      <c r="QOD24" s="126"/>
      <c r="QOE24" s="126"/>
      <c r="QOF24" s="126"/>
      <c r="QOG24" s="126"/>
      <c r="QOH24" s="126"/>
      <c r="QOI24" s="126"/>
      <c r="QOJ24" s="126"/>
      <c r="QOK24" s="126"/>
      <c r="QOL24" s="126"/>
      <c r="QOM24" s="126"/>
      <c r="QON24" s="126"/>
      <c r="QOO24" s="126"/>
      <c r="QOP24" s="126"/>
      <c r="QOQ24" s="126"/>
      <c r="QOR24" s="126"/>
      <c r="QOS24" s="126"/>
      <c r="QOT24" s="126"/>
      <c r="QOU24" s="126"/>
      <c r="QOV24" s="126"/>
      <c r="QOW24" s="126"/>
      <c r="QOX24" s="126"/>
      <c r="QOY24" s="126"/>
      <c r="QOZ24" s="126"/>
      <c r="QPA24" s="126"/>
      <c r="QPB24" s="126"/>
      <c r="QPC24" s="126"/>
      <c r="QPD24" s="126"/>
      <c r="QPE24" s="126"/>
      <c r="QPF24" s="126"/>
      <c r="QPG24" s="126"/>
      <c r="QPH24" s="126"/>
      <c r="QPI24" s="126"/>
      <c r="QPJ24" s="126"/>
      <c r="QPK24" s="126"/>
      <c r="QPL24" s="126"/>
      <c r="QPM24" s="126"/>
      <c r="QPN24" s="126"/>
      <c r="QPO24" s="126"/>
      <c r="QPP24" s="126"/>
      <c r="QPQ24" s="126"/>
      <c r="QPR24" s="126"/>
      <c r="QPS24" s="126"/>
      <c r="QPT24" s="126"/>
      <c r="QPU24" s="126"/>
      <c r="QPV24" s="126"/>
      <c r="QPW24" s="126"/>
      <c r="QPX24" s="126"/>
      <c r="QPY24" s="126"/>
      <c r="QPZ24" s="126"/>
      <c r="QQA24" s="126"/>
      <c r="QQB24" s="126"/>
      <c r="QQC24" s="126"/>
      <c r="QQD24" s="126"/>
      <c r="QQE24" s="126"/>
      <c r="QQF24" s="126"/>
      <c r="QQG24" s="126"/>
      <c r="QQH24" s="126"/>
      <c r="QQI24" s="126"/>
      <c r="QQJ24" s="126"/>
      <c r="QQK24" s="126"/>
      <c r="QQL24" s="126"/>
      <c r="QQM24" s="126"/>
      <c r="QQN24" s="126"/>
      <c r="QQO24" s="126"/>
      <c r="QQP24" s="126"/>
      <c r="QQQ24" s="126"/>
      <c r="QQR24" s="126"/>
      <c r="QQS24" s="126"/>
      <c r="QQT24" s="126"/>
      <c r="QQU24" s="126"/>
      <c r="QQV24" s="126"/>
      <c r="QQW24" s="126"/>
      <c r="QQX24" s="126"/>
      <c r="QQY24" s="126"/>
      <c r="QQZ24" s="126"/>
      <c r="QRA24" s="126"/>
      <c r="QRB24" s="126"/>
      <c r="QRC24" s="126"/>
      <c r="QRD24" s="126"/>
      <c r="QRE24" s="126"/>
      <c r="QRF24" s="126"/>
      <c r="QRG24" s="126"/>
      <c r="QRH24" s="126"/>
      <c r="QRI24" s="126"/>
      <c r="QRJ24" s="126"/>
      <c r="QRK24" s="126"/>
      <c r="QRL24" s="126"/>
      <c r="QRM24" s="126"/>
      <c r="QRN24" s="126"/>
      <c r="QRO24" s="126"/>
      <c r="QRP24" s="126"/>
      <c r="QRQ24" s="126"/>
      <c r="QRR24" s="126"/>
      <c r="QRS24" s="126"/>
      <c r="QRT24" s="126"/>
      <c r="QRU24" s="126"/>
      <c r="QRV24" s="126"/>
      <c r="QRW24" s="126"/>
      <c r="QRX24" s="126"/>
      <c r="QRY24" s="126"/>
      <c r="QRZ24" s="126"/>
      <c r="QSA24" s="126"/>
      <c r="QSB24" s="126"/>
      <c r="QSC24" s="126"/>
      <c r="QSD24" s="126"/>
      <c r="QSE24" s="126"/>
      <c r="QSF24" s="126"/>
      <c r="QSG24" s="126"/>
      <c r="QSH24" s="126"/>
      <c r="QSI24" s="126"/>
      <c r="QSJ24" s="126"/>
      <c r="QSK24" s="126"/>
      <c r="QSL24" s="126"/>
      <c r="QSM24" s="126"/>
      <c r="QSN24" s="126"/>
      <c r="QSO24" s="126"/>
      <c r="QSP24" s="126"/>
      <c r="QSQ24" s="126"/>
      <c r="QSR24" s="126"/>
      <c r="QSS24" s="126"/>
      <c r="QST24" s="126"/>
      <c r="QSU24" s="126"/>
      <c r="QSV24" s="126"/>
      <c r="QSW24" s="126"/>
      <c r="QSX24" s="126"/>
      <c r="QSY24" s="126"/>
      <c r="QSZ24" s="126"/>
      <c r="QTA24" s="126"/>
      <c r="QTB24" s="126"/>
      <c r="QTC24" s="126"/>
      <c r="QTD24" s="126"/>
      <c r="QTE24" s="126"/>
      <c r="QTF24" s="126"/>
      <c r="QTG24" s="126"/>
      <c r="QTH24" s="126"/>
      <c r="QTI24" s="126"/>
      <c r="QTJ24" s="126"/>
      <c r="QTK24" s="126"/>
      <c r="QTL24" s="126"/>
      <c r="QTM24" s="126"/>
      <c r="QTN24" s="126"/>
      <c r="QTO24" s="126"/>
      <c r="QTP24" s="126"/>
      <c r="QTQ24" s="126"/>
      <c r="QTR24" s="126"/>
      <c r="QTS24" s="126"/>
      <c r="QTT24" s="126"/>
      <c r="QTU24" s="126"/>
      <c r="QTV24" s="126"/>
      <c r="QTW24" s="126"/>
      <c r="QTX24" s="126"/>
      <c r="QTY24" s="126"/>
      <c r="QTZ24" s="126"/>
      <c r="QUA24" s="126"/>
      <c r="QUB24" s="126"/>
      <c r="QUC24" s="126"/>
      <c r="QUD24" s="126"/>
      <c r="QUE24" s="126"/>
      <c r="QUF24" s="126"/>
      <c r="QUG24" s="126"/>
      <c r="QUH24" s="126"/>
      <c r="QUI24" s="126"/>
      <c r="QUJ24" s="126"/>
      <c r="QUK24" s="126"/>
      <c r="QUL24" s="126"/>
      <c r="QUM24" s="126"/>
      <c r="QUN24" s="126"/>
      <c r="QUO24" s="126"/>
      <c r="QUP24" s="126"/>
      <c r="QUQ24" s="126"/>
      <c r="QUR24" s="126"/>
      <c r="QUS24" s="126"/>
      <c r="QUT24" s="126"/>
      <c r="QUU24" s="126"/>
      <c r="QUV24" s="126"/>
      <c r="QUW24" s="126"/>
      <c r="QUX24" s="126"/>
      <c r="QUY24" s="126"/>
      <c r="QUZ24" s="126"/>
      <c r="QVA24" s="126"/>
      <c r="QVB24" s="126"/>
      <c r="QVC24" s="126"/>
      <c r="QVD24" s="126"/>
      <c r="QVE24" s="126"/>
      <c r="QVF24" s="126"/>
      <c r="QVG24" s="126"/>
      <c r="QVH24" s="126"/>
      <c r="QVI24" s="126"/>
      <c r="QVJ24" s="126"/>
      <c r="QVK24" s="126"/>
      <c r="QVL24" s="126"/>
      <c r="QVM24" s="126"/>
      <c r="QVN24" s="126"/>
      <c r="QVO24" s="126"/>
      <c r="QVP24" s="126"/>
      <c r="QVQ24" s="126"/>
      <c r="QVR24" s="126"/>
      <c r="QVS24" s="126"/>
      <c r="QVT24" s="126"/>
      <c r="QVU24" s="126"/>
      <c r="QVV24" s="126"/>
      <c r="QVW24" s="126"/>
      <c r="QVX24" s="126"/>
      <c r="QVY24" s="126"/>
      <c r="QVZ24" s="126"/>
      <c r="QWA24" s="126"/>
      <c r="QWB24" s="126"/>
      <c r="QWC24" s="126"/>
      <c r="QWD24" s="126"/>
      <c r="QWE24" s="126"/>
      <c r="QWF24" s="126"/>
      <c r="QWG24" s="126"/>
      <c r="QWH24" s="126"/>
      <c r="QWI24" s="126"/>
      <c r="QWJ24" s="126"/>
      <c r="QWK24" s="126"/>
      <c r="QWL24" s="126"/>
      <c r="QWM24" s="126"/>
      <c r="QWN24" s="126"/>
      <c r="QWO24" s="126"/>
      <c r="QWP24" s="126"/>
      <c r="QWQ24" s="126"/>
      <c r="QWR24" s="126"/>
      <c r="QWS24" s="126"/>
      <c r="QWT24" s="126"/>
      <c r="QWU24" s="126"/>
      <c r="QWV24" s="126"/>
      <c r="QWW24" s="126"/>
      <c r="QWX24" s="126"/>
      <c r="QWY24" s="126"/>
      <c r="QWZ24" s="126"/>
      <c r="QXA24" s="126"/>
      <c r="QXB24" s="126"/>
      <c r="QXC24" s="126"/>
      <c r="QXD24" s="126"/>
      <c r="QXE24" s="126"/>
      <c r="QXF24" s="126"/>
      <c r="QXG24" s="126"/>
      <c r="QXH24" s="126"/>
      <c r="QXI24" s="126"/>
      <c r="QXJ24" s="126"/>
      <c r="QXK24" s="126"/>
      <c r="QXL24" s="126"/>
      <c r="QXM24" s="126"/>
      <c r="QXN24" s="126"/>
      <c r="QXO24" s="126"/>
      <c r="QXP24" s="126"/>
      <c r="QXQ24" s="126"/>
      <c r="QXR24" s="126"/>
      <c r="QXS24" s="126"/>
      <c r="QXT24" s="126"/>
      <c r="QXU24" s="126"/>
      <c r="QXV24" s="126"/>
      <c r="QXW24" s="126"/>
      <c r="QXX24" s="126"/>
      <c r="QXY24" s="126"/>
      <c r="QXZ24" s="126"/>
      <c r="QYA24" s="126"/>
      <c r="QYB24" s="126"/>
      <c r="QYC24" s="126"/>
      <c r="QYD24" s="126"/>
      <c r="QYE24" s="126"/>
      <c r="QYF24" s="126"/>
      <c r="QYG24" s="126"/>
      <c r="QYH24" s="126"/>
      <c r="QYI24" s="126"/>
      <c r="QYJ24" s="126"/>
      <c r="QYK24" s="126"/>
      <c r="QYL24" s="126"/>
      <c r="QYM24" s="126"/>
      <c r="QYN24" s="126"/>
      <c r="QYO24" s="126"/>
      <c r="QYP24" s="126"/>
      <c r="QYQ24" s="126"/>
      <c r="QYR24" s="126"/>
      <c r="QYS24" s="126"/>
      <c r="QYT24" s="126"/>
      <c r="QYU24" s="126"/>
      <c r="QYV24" s="126"/>
      <c r="QYW24" s="126"/>
      <c r="QYX24" s="126"/>
      <c r="QYY24" s="126"/>
      <c r="QYZ24" s="126"/>
      <c r="QZA24" s="126"/>
      <c r="QZB24" s="126"/>
      <c r="QZC24" s="126"/>
      <c r="QZD24" s="126"/>
      <c r="QZE24" s="126"/>
      <c r="QZF24" s="126"/>
      <c r="QZG24" s="126"/>
      <c r="QZH24" s="126"/>
      <c r="QZI24" s="126"/>
      <c r="QZJ24" s="126"/>
      <c r="QZK24" s="126"/>
      <c r="QZL24" s="126"/>
      <c r="QZM24" s="126"/>
      <c r="QZN24" s="126"/>
      <c r="QZO24" s="126"/>
      <c r="QZP24" s="126"/>
      <c r="QZQ24" s="126"/>
      <c r="QZR24" s="126"/>
      <c r="QZS24" s="126"/>
      <c r="QZT24" s="126"/>
      <c r="QZU24" s="126"/>
      <c r="QZV24" s="126"/>
      <c r="QZW24" s="126"/>
      <c r="QZX24" s="126"/>
      <c r="QZY24" s="126"/>
      <c r="QZZ24" s="126"/>
      <c r="RAA24" s="126"/>
      <c r="RAB24" s="126"/>
      <c r="RAC24" s="126"/>
      <c r="RAD24" s="126"/>
      <c r="RAE24" s="126"/>
      <c r="RAF24" s="126"/>
      <c r="RAG24" s="126"/>
      <c r="RAH24" s="126"/>
      <c r="RAI24" s="126"/>
      <c r="RAJ24" s="126"/>
      <c r="RAK24" s="126"/>
      <c r="RAL24" s="126"/>
      <c r="RAM24" s="126"/>
      <c r="RAN24" s="126"/>
      <c r="RAO24" s="126"/>
      <c r="RAP24" s="126"/>
      <c r="RAQ24" s="126"/>
      <c r="RAR24" s="126"/>
      <c r="RAS24" s="126"/>
      <c r="RAT24" s="126"/>
      <c r="RAU24" s="126"/>
      <c r="RAV24" s="126"/>
      <c r="RAW24" s="126"/>
      <c r="RAX24" s="126"/>
      <c r="RAY24" s="126"/>
      <c r="RAZ24" s="126"/>
      <c r="RBA24" s="126"/>
      <c r="RBB24" s="126"/>
      <c r="RBC24" s="126"/>
      <c r="RBD24" s="126"/>
      <c r="RBE24" s="126"/>
      <c r="RBF24" s="126"/>
      <c r="RBG24" s="126"/>
      <c r="RBH24" s="126"/>
      <c r="RBI24" s="126"/>
      <c r="RBJ24" s="126"/>
      <c r="RBK24" s="126"/>
      <c r="RBL24" s="126"/>
      <c r="RBM24" s="126"/>
      <c r="RBN24" s="126"/>
      <c r="RBO24" s="126"/>
      <c r="RBP24" s="126"/>
      <c r="RBQ24" s="126"/>
      <c r="RBR24" s="126"/>
      <c r="RBS24" s="126"/>
      <c r="RBT24" s="126"/>
      <c r="RBU24" s="126"/>
      <c r="RBV24" s="126"/>
      <c r="RBW24" s="126"/>
      <c r="RBX24" s="126"/>
      <c r="RBY24" s="126"/>
      <c r="RBZ24" s="126"/>
      <c r="RCA24" s="126"/>
      <c r="RCB24" s="126"/>
      <c r="RCC24" s="126"/>
      <c r="RCD24" s="126"/>
      <c r="RCE24" s="126"/>
      <c r="RCF24" s="126"/>
      <c r="RCG24" s="126"/>
      <c r="RCH24" s="126"/>
      <c r="RCI24" s="126"/>
      <c r="RCJ24" s="126"/>
      <c r="RCK24" s="126"/>
      <c r="RCL24" s="126"/>
      <c r="RCM24" s="126"/>
      <c r="RCN24" s="126"/>
      <c r="RCO24" s="126"/>
      <c r="RCP24" s="126"/>
      <c r="RCQ24" s="126"/>
      <c r="RCR24" s="126"/>
      <c r="RCS24" s="126"/>
      <c r="RCT24" s="126"/>
      <c r="RCU24" s="126"/>
      <c r="RCV24" s="126"/>
      <c r="RCW24" s="126"/>
      <c r="RCX24" s="126"/>
      <c r="RCY24" s="126"/>
      <c r="RCZ24" s="126"/>
      <c r="RDA24" s="126"/>
      <c r="RDB24" s="126"/>
      <c r="RDC24" s="126"/>
      <c r="RDD24" s="126"/>
      <c r="RDE24" s="126"/>
      <c r="RDF24" s="126"/>
      <c r="RDG24" s="126"/>
      <c r="RDH24" s="126"/>
      <c r="RDI24" s="126"/>
      <c r="RDJ24" s="126"/>
      <c r="RDK24" s="126"/>
      <c r="RDL24" s="126"/>
      <c r="RDM24" s="126"/>
      <c r="RDN24" s="126"/>
      <c r="RDO24" s="126"/>
      <c r="RDP24" s="126"/>
      <c r="RDQ24" s="126"/>
      <c r="RDR24" s="126"/>
      <c r="RDS24" s="126"/>
      <c r="RDT24" s="126"/>
      <c r="RDU24" s="126"/>
      <c r="RDV24" s="126"/>
      <c r="RDW24" s="126"/>
      <c r="RDX24" s="126"/>
      <c r="RDY24" s="126"/>
      <c r="RDZ24" s="126"/>
      <c r="REA24" s="126"/>
      <c r="REB24" s="126"/>
      <c r="REC24" s="126"/>
      <c r="RED24" s="126"/>
      <c r="REE24" s="126"/>
      <c r="REF24" s="126"/>
      <c r="REG24" s="126"/>
      <c r="REH24" s="126"/>
      <c r="REI24" s="126"/>
      <c r="REJ24" s="126"/>
      <c r="REK24" s="126"/>
      <c r="REL24" s="126"/>
      <c r="REM24" s="126"/>
      <c r="REN24" s="126"/>
      <c r="REO24" s="126"/>
      <c r="REP24" s="126"/>
      <c r="REQ24" s="126"/>
      <c r="RER24" s="126"/>
      <c r="RES24" s="126"/>
      <c r="RET24" s="126"/>
      <c r="REU24" s="126"/>
      <c r="REV24" s="126"/>
      <c r="REW24" s="126"/>
      <c r="REX24" s="126"/>
      <c r="REY24" s="126"/>
      <c r="REZ24" s="126"/>
      <c r="RFA24" s="126"/>
      <c r="RFB24" s="126"/>
      <c r="RFC24" s="126"/>
      <c r="RFD24" s="126"/>
      <c r="RFE24" s="126"/>
      <c r="RFF24" s="126"/>
      <c r="RFG24" s="126"/>
      <c r="RFH24" s="126"/>
      <c r="RFI24" s="126"/>
      <c r="RFJ24" s="126"/>
      <c r="RFK24" s="126"/>
      <c r="RFL24" s="126"/>
      <c r="RFM24" s="126"/>
      <c r="RFN24" s="126"/>
      <c r="RFO24" s="126"/>
      <c r="RFP24" s="126"/>
      <c r="RFQ24" s="126"/>
      <c r="RFR24" s="126"/>
      <c r="RFS24" s="126"/>
      <c r="RFT24" s="126"/>
      <c r="RFU24" s="126"/>
      <c r="RFV24" s="126"/>
      <c r="RFW24" s="126"/>
      <c r="RFX24" s="126"/>
      <c r="RFY24" s="126"/>
      <c r="RFZ24" s="126"/>
      <c r="RGA24" s="126"/>
      <c r="RGB24" s="126"/>
      <c r="RGC24" s="126"/>
      <c r="RGD24" s="126"/>
      <c r="RGE24" s="126"/>
      <c r="RGF24" s="126"/>
      <c r="RGG24" s="126"/>
      <c r="RGH24" s="126"/>
      <c r="RGI24" s="126"/>
      <c r="RGJ24" s="126"/>
      <c r="RGK24" s="126"/>
      <c r="RGL24" s="126"/>
      <c r="RGM24" s="126"/>
      <c r="RGN24" s="126"/>
      <c r="RGO24" s="126"/>
      <c r="RGP24" s="126"/>
      <c r="RGQ24" s="126"/>
      <c r="RGR24" s="126"/>
      <c r="RGS24" s="126"/>
      <c r="RGT24" s="126"/>
      <c r="RGU24" s="126"/>
      <c r="RGV24" s="126"/>
      <c r="RGW24" s="126"/>
      <c r="RGX24" s="126"/>
      <c r="RGY24" s="126"/>
      <c r="RGZ24" s="126"/>
      <c r="RHA24" s="126"/>
      <c r="RHB24" s="126"/>
      <c r="RHC24" s="126"/>
      <c r="RHD24" s="126"/>
      <c r="RHE24" s="126"/>
      <c r="RHF24" s="126"/>
      <c r="RHG24" s="126"/>
      <c r="RHH24" s="126"/>
      <c r="RHI24" s="126"/>
      <c r="RHJ24" s="126"/>
      <c r="RHK24" s="126"/>
      <c r="RHL24" s="126"/>
      <c r="RHM24" s="126"/>
      <c r="RHN24" s="126"/>
      <c r="RHO24" s="126"/>
      <c r="RHP24" s="126"/>
      <c r="RHQ24" s="126"/>
      <c r="RHR24" s="126"/>
      <c r="RHS24" s="126"/>
      <c r="RHT24" s="126"/>
      <c r="RHU24" s="126"/>
      <c r="RHV24" s="126"/>
      <c r="RHW24" s="126"/>
      <c r="RHX24" s="126"/>
      <c r="RHY24" s="126"/>
      <c r="RHZ24" s="126"/>
      <c r="RIA24" s="126"/>
      <c r="RIB24" s="126"/>
      <c r="RIC24" s="126"/>
      <c r="RID24" s="126"/>
      <c r="RIE24" s="126"/>
      <c r="RIF24" s="126"/>
      <c r="RIG24" s="126"/>
      <c r="RIH24" s="126"/>
      <c r="RII24" s="126"/>
      <c r="RIJ24" s="126"/>
      <c r="RIK24" s="126"/>
      <c r="RIL24" s="126"/>
      <c r="RIM24" s="126"/>
      <c r="RIN24" s="126"/>
      <c r="RIO24" s="126"/>
      <c r="RIP24" s="126"/>
      <c r="RIQ24" s="126"/>
      <c r="RIR24" s="126"/>
      <c r="RIS24" s="126"/>
      <c r="RIT24" s="126"/>
      <c r="RIU24" s="126"/>
      <c r="RIV24" s="126"/>
      <c r="RIW24" s="126"/>
      <c r="RIX24" s="126"/>
      <c r="RIY24" s="126"/>
      <c r="RIZ24" s="126"/>
      <c r="RJA24" s="126"/>
      <c r="RJB24" s="126"/>
      <c r="RJC24" s="126"/>
      <c r="RJD24" s="126"/>
      <c r="RJE24" s="126"/>
      <c r="RJF24" s="126"/>
      <c r="RJG24" s="126"/>
      <c r="RJH24" s="126"/>
      <c r="RJI24" s="126"/>
      <c r="RJJ24" s="126"/>
      <c r="RJK24" s="126"/>
      <c r="RJL24" s="126"/>
      <c r="RJM24" s="126"/>
      <c r="RJN24" s="126"/>
      <c r="RJO24" s="126"/>
      <c r="RJP24" s="126"/>
      <c r="RJQ24" s="126"/>
      <c r="RJR24" s="126"/>
      <c r="RJS24" s="126"/>
      <c r="RJT24" s="126"/>
      <c r="RJU24" s="126"/>
      <c r="RJV24" s="126"/>
      <c r="RJW24" s="126"/>
      <c r="RJX24" s="126"/>
      <c r="RJY24" s="126"/>
      <c r="RJZ24" s="126"/>
      <c r="RKA24" s="126"/>
      <c r="RKB24" s="126"/>
      <c r="RKC24" s="126"/>
      <c r="RKD24" s="126"/>
      <c r="RKE24" s="126"/>
      <c r="RKF24" s="126"/>
      <c r="RKG24" s="126"/>
      <c r="RKH24" s="126"/>
      <c r="RKI24" s="126"/>
      <c r="RKJ24" s="126"/>
      <c r="RKK24" s="126"/>
      <c r="RKL24" s="126"/>
      <c r="RKM24" s="126"/>
      <c r="RKN24" s="126"/>
      <c r="RKO24" s="126"/>
      <c r="RKP24" s="126"/>
      <c r="RKQ24" s="126"/>
      <c r="RKR24" s="126"/>
      <c r="RKS24" s="126"/>
      <c r="RKT24" s="126"/>
      <c r="RKU24" s="126"/>
      <c r="RKV24" s="126"/>
      <c r="RKW24" s="126"/>
      <c r="RKX24" s="126"/>
      <c r="RKY24" s="126"/>
      <c r="RKZ24" s="126"/>
      <c r="RLA24" s="126"/>
      <c r="RLB24" s="126"/>
      <c r="RLC24" s="126"/>
      <c r="RLD24" s="126"/>
      <c r="RLE24" s="126"/>
      <c r="RLF24" s="126"/>
      <c r="RLG24" s="126"/>
      <c r="RLH24" s="126"/>
      <c r="RLI24" s="126"/>
      <c r="RLJ24" s="126"/>
      <c r="RLK24" s="126"/>
      <c r="RLL24" s="126"/>
      <c r="RLM24" s="126"/>
      <c r="RLN24" s="126"/>
      <c r="RLO24" s="126"/>
      <c r="RLP24" s="126"/>
      <c r="RLQ24" s="126"/>
      <c r="RLR24" s="126"/>
      <c r="RLS24" s="126"/>
      <c r="RLT24" s="126"/>
      <c r="RLU24" s="126"/>
      <c r="RLV24" s="126"/>
      <c r="RLW24" s="126"/>
      <c r="RLX24" s="126"/>
      <c r="RLY24" s="126"/>
      <c r="RLZ24" s="126"/>
      <c r="RMA24" s="126"/>
      <c r="RMB24" s="126"/>
      <c r="RMC24" s="126"/>
      <c r="RMD24" s="126"/>
      <c r="RME24" s="126"/>
      <c r="RMF24" s="126"/>
      <c r="RMG24" s="126"/>
      <c r="RMH24" s="126"/>
      <c r="RMI24" s="126"/>
      <c r="RMJ24" s="126"/>
      <c r="RMK24" s="126"/>
      <c r="RML24" s="126"/>
      <c r="RMM24" s="126"/>
      <c r="RMN24" s="126"/>
      <c r="RMO24" s="126"/>
      <c r="RMP24" s="126"/>
      <c r="RMQ24" s="126"/>
      <c r="RMR24" s="126"/>
      <c r="RMS24" s="126"/>
      <c r="RMT24" s="126"/>
      <c r="RMU24" s="126"/>
      <c r="RMV24" s="126"/>
      <c r="RMW24" s="126"/>
      <c r="RMX24" s="126"/>
      <c r="RMY24" s="126"/>
      <c r="RMZ24" s="126"/>
      <c r="RNA24" s="126"/>
      <c r="RNB24" s="126"/>
      <c r="RNC24" s="126"/>
      <c r="RND24" s="126"/>
      <c r="RNE24" s="126"/>
      <c r="RNF24" s="126"/>
      <c r="RNG24" s="126"/>
      <c r="RNH24" s="126"/>
      <c r="RNI24" s="126"/>
      <c r="RNJ24" s="126"/>
      <c r="RNK24" s="126"/>
      <c r="RNL24" s="126"/>
      <c r="RNM24" s="126"/>
      <c r="RNN24" s="126"/>
      <c r="RNO24" s="126"/>
      <c r="RNP24" s="126"/>
      <c r="RNQ24" s="126"/>
      <c r="RNR24" s="126"/>
      <c r="RNS24" s="126"/>
      <c r="RNT24" s="126"/>
      <c r="RNU24" s="126"/>
      <c r="RNV24" s="126"/>
      <c r="RNW24" s="126"/>
      <c r="RNX24" s="126"/>
      <c r="RNY24" s="126"/>
      <c r="RNZ24" s="126"/>
      <c r="ROA24" s="126"/>
      <c r="ROB24" s="126"/>
      <c r="ROC24" s="126"/>
      <c r="ROD24" s="126"/>
      <c r="ROE24" s="126"/>
      <c r="ROF24" s="126"/>
      <c r="ROG24" s="126"/>
      <c r="ROH24" s="126"/>
      <c r="ROI24" s="126"/>
      <c r="ROJ24" s="126"/>
      <c r="ROK24" s="126"/>
      <c r="ROL24" s="126"/>
      <c r="ROM24" s="126"/>
      <c r="RON24" s="126"/>
      <c r="ROO24" s="126"/>
      <c r="ROP24" s="126"/>
      <c r="ROQ24" s="126"/>
      <c r="ROR24" s="126"/>
      <c r="ROS24" s="126"/>
      <c r="ROT24" s="126"/>
      <c r="ROU24" s="126"/>
      <c r="ROV24" s="126"/>
      <c r="ROW24" s="126"/>
      <c r="ROX24" s="126"/>
      <c r="ROY24" s="126"/>
      <c r="ROZ24" s="126"/>
      <c r="RPA24" s="126"/>
      <c r="RPB24" s="126"/>
      <c r="RPC24" s="126"/>
      <c r="RPD24" s="126"/>
      <c r="RPE24" s="126"/>
      <c r="RPF24" s="126"/>
      <c r="RPG24" s="126"/>
      <c r="RPH24" s="126"/>
      <c r="RPI24" s="126"/>
      <c r="RPJ24" s="126"/>
      <c r="RPK24" s="126"/>
      <c r="RPL24" s="126"/>
      <c r="RPM24" s="126"/>
      <c r="RPN24" s="126"/>
      <c r="RPO24" s="126"/>
      <c r="RPP24" s="126"/>
      <c r="RPQ24" s="126"/>
      <c r="RPR24" s="126"/>
      <c r="RPS24" s="126"/>
      <c r="RPT24" s="126"/>
      <c r="RPU24" s="126"/>
      <c r="RPV24" s="126"/>
      <c r="RPW24" s="126"/>
      <c r="RPX24" s="126"/>
      <c r="RPY24" s="126"/>
      <c r="RPZ24" s="126"/>
      <c r="RQA24" s="126"/>
      <c r="RQB24" s="126"/>
      <c r="RQC24" s="126"/>
      <c r="RQD24" s="126"/>
      <c r="RQE24" s="126"/>
      <c r="RQF24" s="126"/>
      <c r="RQG24" s="126"/>
      <c r="RQH24" s="126"/>
      <c r="RQI24" s="126"/>
      <c r="RQJ24" s="126"/>
      <c r="RQK24" s="126"/>
      <c r="RQL24" s="126"/>
      <c r="RQM24" s="126"/>
      <c r="RQN24" s="126"/>
      <c r="RQO24" s="126"/>
      <c r="RQP24" s="126"/>
      <c r="RQQ24" s="126"/>
      <c r="RQR24" s="126"/>
      <c r="RQS24" s="126"/>
      <c r="RQT24" s="126"/>
      <c r="RQU24" s="126"/>
      <c r="RQV24" s="126"/>
      <c r="RQW24" s="126"/>
      <c r="RQX24" s="126"/>
      <c r="RQY24" s="126"/>
      <c r="RQZ24" s="126"/>
      <c r="RRA24" s="126"/>
      <c r="RRB24" s="126"/>
      <c r="RRC24" s="126"/>
      <c r="RRD24" s="126"/>
      <c r="RRE24" s="126"/>
      <c r="RRF24" s="126"/>
      <c r="RRG24" s="126"/>
      <c r="RRH24" s="126"/>
      <c r="RRI24" s="126"/>
      <c r="RRJ24" s="126"/>
      <c r="RRK24" s="126"/>
      <c r="RRL24" s="126"/>
      <c r="RRM24" s="126"/>
      <c r="RRN24" s="126"/>
      <c r="RRO24" s="126"/>
      <c r="RRP24" s="126"/>
      <c r="RRQ24" s="126"/>
      <c r="RRR24" s="126"/>
      <c r="RRS24" s="126"/>
      <c r="RRT24" s="126"/>
      <c r="RRU24" s="126"/>
      <c r="RRV24" s="126"/>
      <c r="RRW24" s="126"/>
      <c r="RRX24" s="126"/>
      <c r="RRY24" s="126"/>
      <c r="RRZ24" s="126"/>
      <c r="RSA24" s="126"/>
      <c r="RSB24" s="126"/>
      <c r="RSC24" s="126"/>
      <c r="RSD24" s="126"/>
      <c r="RSE24" s="126"/>
      <c r="RSF24" s="126"/>
      <c r="RSG24" s="126"/>
      <c r="RSH24" s="126"/>
      <c r="RSI24" s="126"/>
      <c r="RSJ24" s="126"/>
      <c r="RSK24" s="126"/>
      <c r="RSL24" s="126"/>
      <c r="RSM24" s="126"/>
      <c r="RSN24" s="126"/>
      <c r="RSO24" s="126"/>
      <c r="RSP24" s="126"/>
      <c r="RSQ24" s="126"/>
      <c r="RSR24" s="126"/>
      <c r="RSS24" s="126"/>
      <c r="RST24" s="126"/>
      <c r="RSU24" s="126"/>
      <c r="RSV24" s="126"/>
      <c r="RSW24" s="126"/>
      <c r="RSX24" s="126"/>
      <c r="RSY24" s="126"/>
      <c r="RSZ24" s="126"/>
      <c r="RTA24" s="126"/>
      <c r="RTB24" s="126"/>
      <c r="RTC24" s="126"/>
      <c r="RTD24" s="126"/>
      <c r="RTE24" s="126"/>
      <c r="RTF24" s="126"/>
      <c r="RTG24" s="126"/>
      <c r="RTH24" s="126"/>
      <c r="RTI24" s="126"/>
      <c r="RTJ24" s="126"/>
      <c r="RTK24" s="126"/>
      <c r="RTL24" s="126"/>
      <c r="RTM24" s="126"/>
      <c r="RTN24" s="126"/>
      <c r="RTO24" s="126"/>
      <c r="RTP24" s="126"/>
      <c r="RTQ24" s="126"/>
      <c r="RTR24" s="126"/>
      <c r="RTS24" s="126"/>
      <c r="RTT24" s="126"/>
      <c r="RTU24" s="126"/>
      <c r="RTV24" s="126"/>
      <c r="RTW24" s="126"/>
      <c r="RTX24" s="126"/>
      <c r="RTY24" s="126"/>
      <c r="RTZ24" s="126"/>
      <c r="RUA24" s="126"/>
      <c r="RUB24" s="126"/>
      <c r="RUC24" s="126"/>
      <c r="RUD24" s="126"/>
      <c r="RUE24" s="126"/>
      <c r="RUF24" s="126"/>
      <c r="RUG24" s="126"/>
      <c r="RUH24" s="126"/>
      <c r="RUI24" s="126"/>
      <c r="RUJ24" s="126"/>
      <c r="RUK24" s="126"/>
      <c r="RUL24" s="126"/>
      <c r="RUM24" s="126"/>
      <c r="RUN24" s="126"/>
      <c r="RUO24" s="126"/>
      <c r="RUP24" s="126"/>
      <c r="RUQ24" s="126"/>
      <c r="RUR24" s="126"/>
      <c r="RUS24" s="126"/>
      <c r="RUT24" s="126"/>
      <c r="RUU24" s="126"/>
      <c r="RUV24" s="126"/>
      <c r="RUW24" s="126"/>
      <c r="RUX24" s="126"/>
      <c r="RUY24" s="126"/>
      <c r="RUZ24" s="126"/>
      <c r="RVA24" s="126"/>
      <c r="RVB24" s="126"/>
      <c r="RVC24" s="126"/>
      <c r="RVD24" s="126"/>
      <c r="RVE24" s="126"/>
      <c r="RVF24" s="126"/>
      <c r="RVG24" s="126"/>
      <c r="RVH24" s="126"/>
      <c r="RVI24" s="126"/>
      <c r="RVJ24" s="126"/>
      <c r="RVK24" s="126"/>
      <c r="RVL24" s="126"/>
      <c r="RVM24" s="126"/>
      <c r="RVN24" s="126"/>
      <c r="RVO24" s="126"/>
      <c r="RVP24" s="126"/>
      <c r="RVQ24" s="126"/>
      <c r="RVR24" s="126"/>
      <c r="RVS24" s="126"/>
      <c r="RVT24" s="126"/>
      <c r="RVU24" s="126"/>
      <c r="RVV24" s="126"/>
      <c r="RVW24" s="126"/>
      <c r="RVX24" s="126"/>
      <c r="RVY24" s="126"/>
      <c r="RVZ24" s="126"/>
      <c r="RWA24" s="126"/>
      <c r="RWB24" s="126"/>
      <c r="RWC24" s="126"/>
      <c r="RWD24" s="126"/>
      <c r="RWE24" s="126"/>
      <c r="RWF24" s="126"/>
      <c r="RWG24" s="126"/>
      <c r="RWH24" s="126"/>
      <c r="RWI24" s="126"/>
      <c r="RWJ24" s="126"/>
      <c r="RWK24" s="126"/>
      <c r="RWL24" s="126"/>
      <c r="RWM24" s="126"/>
      <c r="RWN24" s="126"/>
      <c r="RWO24" s="126"/>
      <c r="RWP24" s="126"/>
      <c r="RWQ24" s="126"/>
      <c r="RWR24" s="126"/>
      <c r="RWS24" s="126"/>
      <c r="RWT24" s="126"/>
      <c r="RWU24" s="126"/>
      <c r="RWV24" s="126"/>
      <c r="RWW24" s="126"/>
      <c r="RWX24" s="126"/>
      <c r="RWY24" s="126"/>
      <c r="RWZ24" s="126"/>
      <c r="RXA24" s="126"/>
      <c r="RXB24" s="126"/>
      <c r="RXC24" s="126"/>
      <c r="RXD24" s="126"/>
      <c r="RXE24" s="126"/>
      <c r="RXF24" s="126"/>
      <c r="RXG24" s="126"/>
      <c r="RXH24" s="126"/>
      <c r="RXI24" s="126"/>
      <c r="RXJ24" s="126"/>
      <c r="RXK24" s="126"/>
      <c r="RXL24" s="126"/>
      <c r="RXM24" s="126"/>
      <c r="RXN24" s="126"/>
      <c r="RXO24" s="126"/>
      <c r="RXP24" s="126"/>
      <c r="RXQ24" s="126"/>
      <c r="RXR24" s="126"/>
      <c r="RXS24" s="126"/>
      <c r="RXT24" s="126"/>
      <c r="RXU24" s="126"/>
      <c r="RXV24" s="126"/>
      <c r="RXW24" s="126"/>
      <c r="RXX24" s="126"/>
      <c r="RXY24" s="126"/>
      <c r="RXZ24" s="126"/>
      <c r="RYA24" s="126"/>
      <c r="RYB24" s="126"/>
      <c r="RYC24" s="126"/>
      <c r="RYD24" s="126"/>
      <c r="RYE24" s="126"/>
      <c r="RYF24" s="126"/>
      <c r="RYG24" s="126"/>
      <c r="RYH24" s="126"/>
      <c r="RYI24" s="126"/>
      <c r="RYJ24" s="126"/>
      <c r="RYK24" s="126"/>
      <c r="RYL24" s="126"/>
      <c r="RYM24" s="126"/>
      <c r="RYN24" s="126"/>
      <c r="RYO24" s="126"/>
      <c r="RYP24" s="126"/>
      <c r="RYQ24" s="126"/>
      <c r="RYR24" s="126"/>
      <c r="RYS24" s="126"/>
      <c r="RYT24" s="126"/>
      <c r="RYU24" s="126"/>
      <c r="RYV24" s="126"/>
      <c r="RYW24" s="126"/>
      <c r="RYX24" s="126"/>
      <c r="RYY24" s="126"/>
      <c r="RYZ24" s="126"/>
      <c r="RZA24" s="126"/>
      <c r="RZB24" s="126"/>
      <c r="RZC24" s="126"/>
      <c r="RZD24" s="126"/>
      <c r="RZE24" s="126"/>
      <c r="RZF24" s="126"/>
      <c r="RZG24" s="126"/>
      <c r="RZH24" s="126"/>
      <c r="RZI24" s="126"/>
      <c r="RZJ24" s="126"/>
      <c r="RZK24" s="126"/>
      <c r="RZL24" s="126"/>
      <c r="RZM24" s="126"/>
      <c r="RZN24" s="126"/>
      <c r="RZO24" s="126"/>
      <c r="RZP24" s="126"/>
      <c r="RZQ24" s="126"/>
      <c r="RZR24" s="126"/>
      <c r="RZS24" s="126"/>
      <c r="RZT24" s="126"/>
      <c r="RZU24" s="126"/>
      <c r="RZV24" s="126"/>
      <c r="RZW24" s="126"/>
      <c r="RZX24" s="126"/>
      <c r="RZY24" s="126"/>
      <c r="RZZ24" s="126"/>
      <c r="SAA24" s="126"/>
      <c r="SAB24" s="126"/>
      <c r="SAC24" s="126"/>
      <c r="SAD24" s="126"/>
      <c r="SAE24" s="126"/>
      <c r="SAF24" s="126"/>
      <c r="SAG24" s="126"/>
      <c r="SAH24" s="126"/>
      <c r="SAI24" s="126"/>
      <c r="SAJ24" s="126"/>
      <c r="SAK24" s="126"/>
      <c r="SAL24" s="126"/>
      <c r="SAM24" s="126"/>
      <c r="SAN24" s="126"/>
      <c r="SAO24" s="126"/>
      <c r="SAP24" s="126"/>
      <c r="SAQ24" s="126"/>
      <c r="SAR24" s="126"/>
      <c r="SAS24" s="126"/>
      <c r="SAT24" s="126"/>
      <c r="SAU24" s="126"/>
      <c r="SAV24" s="126"/>
      <c r="SAW24" s="126"/>
      <c r="SAX24" s="126"/>
      <c r="SAY24" s="126"/>
      <c r="SAZ24" s="126"/>
      <c r="SBA24" s="126"/>
      <c r="SBB24" s="126"/>
      <c r="SBC24" s="126"/>
      <c r="SBD24" s="126"/>
      <c r="SBE24" s="126"/>
      <c r="SBF24" s="126"/>
      <c r="SBG24" s="126"/>
      <c r="SBH24" s="126"/>
      <c r="SBI24" s="126"/>
      <c r="SBJ24" s="126"/>
      <c r="SBK24" s="126"/>
      <c r="SBL24" s="126"/>
      <c r="SBM24" s="126"/>
      <c r="SBN24" s="126"/>
      <c r="SBO24" s="126"/>
      <c r="SBP24" s="126"/>
      <c r="SBQ24" s="126"/>
      <c r="SBR24" s="126"/>
      <c r="SBS24" s="126"/>
      <c r="SBT24" s="126"/>
      <c r="SBU24" s="126"/>
      <c r="SBV24" s="126"/>
      <c r="SBW24" s="126"/>
      <c r="SBX24" s="126"/>
      <c r="SBY24" s="126"/>
      <c r="SBZ24" s="126"/>
      <c r="SCA24" s="126"/>
      <c r="SCB24" s="126"/>
      <c r="SCC24" s="126"/>
      <c r="SCD24" s="126"/>
      <c r="SCE24" s="126"/>
      <c r="SCF24" s="126"/>
      <c r="SCG24" s="126"/>
      <c r="SCH24" s="126"/>
      <c r="SCI24" s="126"/>
      <c r="SCJ24" s="126"/>
      <c r="SCK24" s="126"/>
      <c r="SCL24" s="126"/>
      <c r="SCM24" s="126"/>
      <c r="SCN24" s="126"/>
      <c r="SCO24" s="126"/>
      <c r="SCP24" s="126"/>
      <c r="SCQ24" s="126"/>
      <c r="SCR24" s="126"/>
      <c r="SCS24" s="126"/>
      <c r="SCT24" s="126"/>
      <c r="SCU24" s="126"/>
      <c r="SCV24" s="126"/>
      <c r="SCW24" s="126"/>
      <c r="SCX24" s="126"/>
      <c r="SCY24" s="126"/>
      <c r="SCZ24" s="126"/>
      <c r="SDA24" s="126"/>
      <c r="SDB24" s="126"/>
      <c r="SDC24" s="126"/>
      <c r="SDD24" s="126"/>
      <c r="SDE24" s="126"/>
      <c r="SDF24" s="126"/>
      <c r="SDG24" s="126"/>
      <c r="SDH24" s="126"/>
      <c r="SDI24" s="126"/>
      <c r="SDJ24" s="126"/>
      <c r="SDK24" s="126"/>
      <c r="SDL24" s="126"/>
      <c r="SDM24" s="126"/>
      <c r="SDN24" s="126"/>
      <c r="SDO24" s="126"/>
      <c r="SDP24" s="126"/>
      <c r="SDQ24" s="126"/>
      <c r="SDR24" s="126"/>
      <c r="SDS24" s="126"/>
      <c r="SDT24" s="126"/>
      <c r="SDU24" s="126"/>
      <c r="SDV24" s="126"/>
      <c r="SDW24" s="126"/>
      <c r="SDX24" s="126"/>
      <c r="SDY24" s="126"/>
      <c r="SDZ24" s="126"/>
      <c r="SEA24" s="126"/>
      <c r="SEB24" s="126"/>
      <c r="SEC24" s="126"/>
      <c r="SED24" s="126"/>
      <c r="SEE24" s="126"/>
      <c r="SEF24" s="126"/>
      <c r="SEG24" s="126"/>
      <c r="SEH24" s="126"/>
      <c r="SEI24" s="126"/>
      <c r="SEJ24" s="126"/>
      <c r="SEK24" s="126"/>
      <c r="SEL24" s="126"/>
      <c r="SEM24" s="126"/>
      <c r="SEN24" s="126"/>
      <c r="SEO24" s="126"/>
      <c r="SEP24" s="126"/>
      <c r="SEQ24" s="126"/>
      <c r="SER24" s="126"/>
      <c r="SES24" s="126"/>
      <c r="SET24" s="126"/>
      <c r="SEU24" s="126"/>
      <c r="SEV24" s="126"/>
      <c r="SEW24" s="126"/>
      <c r="SEX24" s="126"/>
      <c r="SEY24" s="126"/>
      <c r="SEZ24" s="126"/>
      <c r="SFA24" s="126"/>
      <c r="SFB24" s="126"/>
      <c r="SFC24" s="126"/>
      <c r="SFD24" s="126"/>
      <c r="SFE24" s="126"/>
      <c r="SFF24" s="126"/>
      <c r="SFG24" s="126"/>
      <c r="SFH24" s="126"/>
      <c r="SFI24" s="126"/>
      <c r="SFJ24" s="126"/>
      <c r="SFK24" s="126"/>
      <c r="SFL24" s="126"/>
      <c r="SFM24" s="126"/>
      <c r="SFN24" s="126"/>
      <c r="SFO24" s="126"/>
      <c r="SFP24" s="126"/>
      <c r="SFQ24" s="126"/>
      <c r="SFR24" s="126"/>
      <c r="SFS24" s="126"/>
      <c r="SFT24" s="126"/>
      <c r="SFU24" s="126"/>
      <c r="SFV24" s="126"/>
      <c r="SFW24" s="126"/>
      <c r="SFX24" s="126"/>
      <c r="SFY24" s="126"/>
      <c r="SFZ24" s="126"/>
      <c r="SGA24" s="126"/>
      <c r="SGB24" s="126"/>
      <c r="SGC24" s="126"/>
      <c r="SGD24" s="126"/>
      <c r="SGE24" s="126"/>
      <c r="SGF24" s="126"/>
      <c r="SGG24" s="126"/>
      <c r="SGH24" s="126"/>
      <c r="SGI24" s="126"/>
      <c r="SGJ24" s="126"/>
      <c r="SGK24" s="126"/>
      <c r="SGL24" s="126"/>
      <c r="SGM24" s="126"/>
      <c r="SGN24" s="126"/>
      <c r="SGO24" s="126"/>
      <c r="SGP24" s="126"/>
      <c r="SGQ24" s="126"/>
      <c r="SGR24" s="126"/>
      <c r="SGS24" s="126"/>
      <c r="SGT24" s="126"/>
      <c r="SGU24" s="126"/>
      <c r="SGV24" s="126"/>
      <c r="SGW24" s="126"/>
      <c r="SGX24" s="126"/>
      <c r="SGY24" s="126"/>
      <c r="SGZ24" s="126"/>
      <c r="SHA24" s="126"/>
      <c r="SHB24" s="126"/>
      <c r="SHC24" s="126"/>
      <c r="SHD24" s="126"/>
      <c r="SHE24" s="126"/>
      <c r="SHF24" s="126"/>
      <c r="SHG24" s="126"/>
      <c r="SHH24" s="126"/>
      <c r="SHI24" s="126"/>
      <c r="SHJ24" s="126"/>
      <c r="SHK24" s="126"/>
      <c r="SHL24" s="126"/>
      <c r="SHM24" s="126"/>
      <c r="SHN24" s="126"/>
      <c r="SHO24" s="126"/>
      <c r="SHP24" s="126"/>
      <c r="SHQ24" s="126"/>
      <c r="SHR24" s="126"/>
      <c r="SHS24" s="126"/>
      <c r="SHT24" s="126"/>
      <c r="SHU24" s="126"/>
      <c r="SHV24" s="126"/>
      <c r="SHW24" s="126"/>
      <c r="SHX24" s="126"/>
      <c r="SHY24" s="126"/>
      <c r="SHZ24" s="126"/>
      <c r="SIA24" s="126"/>
      <c r="SIB24" s="126"/>
      <c r="SIC24" s="126"/>
      <c r="SID24" s="126"/>
      <c r="SIE24" s="126"/>
      <c r="SIF24" s="126"/>
      <c r="SIG24" s="126"/>
      <c r="SIH24" s="126"/>
      <c r="SII24" s="126"/>
      <c r="SIJ24" s="126"/>
      <c r="SIK24" s="126"/>
      <c r="SIL24" s="126"/>
      <c r="SIM24" s="126"/>
      <c r="SIN24" s="126"/>
      <c r="SIO24" s="126"/>
      <c r="SIP24" s="126"/>
      <c r="SIQ24" s="126"/>
      <c r="SIR24" s="126"/>
      <c r="SIS24" s="126"/>
      <c r="SIT24" s="126"/>
      <c r="SIU24" s="126"/>
      <c r="SIV24" s="126"/>
      <c r="SIW24" s="126"/>
      <c r="SIX24" s="126"/>
      <c r="SIY24" s="126"/>
      <c r="SIZ24" s="126"/>
      <c r="SJA24" s="126"/>
      <c r="SJB24" s="126"/>
      <c r="SJC24" s="126"/>
      <c r="SJD24" s="126"/>
      <c r="SJE24" s="126"/>
      <c r="SJF24" s="126"/>
      <c r="SJG24" s="126"/>
      <c r="SJH24" s="126"/>
      <c r="SJI24" s="126"/>
      <c r="SJJ24" s="126"/>
      <c r="SJK24" s="126"/>
      <c r="SJL24" s="126"/>
      <c r="SJM24" s="126"/>
      <c r="SJN24" s="126"/>
      <c r="SJO24" s="126"/>
      <c r="SJP24" s="126"/>
      <c r="SJQ24" s="126"/>
      <c r="SJR24" s="126"/>
      <c r="SJS24" s="126"/>
      <c r="SJT24" s="126"/>
      <c r="SJU24" s="126"/>
      <c r="SJV24" s="126"/>
      <c r="SJW24" s="126"/>
      <c r="SJX24" s="126"/>
      <c r="SJY24" s="126"/>
      <c r="SJZ24" s="126"/>
      <c r="SKA24" s="126"/>
      <c r="SKB24" s="126"/>
      <c r="SKC24" s="126"/>
      <c r="SKD24" s="126"/>
      <c r="SKE24" s="126"/>
      <c r="SKF24" s="126"/>
      <c r="SKG24" s="126"/>
      <c r="SKH24" s="126"/>
      <c r="SKI24" s="126"/>
      <c r="SKJ24" s="126"/>
      <c r="SKK24" s="126"/>
      <c r="SKL24" s="126"/>
      <c r="SKM24" s="126"/>
      <c r="SKN24" s="126"/>
      <c r="SKO24" s="126"/>
      <c r="SKP24" s="126"/>
      <c r="SKQ24" s="126"/>
      <c r="SKR24" s="126"/>
      <c r="SKS24" s="126"/>
      <c r="SKT24" s="126"/>
      <c r="SKU24" s="126"/>
      <c r="SKV24" s="126"/>
      <c r="SKW24" s="126"/>
      <c r="SKX24" s="126"/>
      <c r="SKY24" s="126"/>
      <c r="SKZ24" s="126"/>
      <c r="SLA24" s="126"/>
      <c r="SLB24" s="126"/>
      <c r="SLC24" s="126"/>
      <c r="SLD24" s="126"/>
      <c r="SLE24" s="126"/>
      <c r="SLF24" s="126"/>
      <c r="SLG24" s="126"/>
      <c r="SLH24" s="126"/>
      <c r="SLI24" s="126"/>
      <c r="SLJ24" s="126"/>
      <c r="SLK24" s="126"/>
      <c r="SLL24" s="126"/>
      <c r="SLM24" s="126"/>
      <c r="SLN24" s="126"/>
      <c r="SLO24" s="126"/>
      <c r="SLP24" s="126"/>
      <c r="SLQ24" s="126"/>
      <c r="SLR24" s="126"/>
      <c r="SLS24" s="126"/>
      <c r="SLT24" s="126"/>
      <c r="SLU24" s="126"/>
      <c r="SLV24" s="126"/>
      <c r="SLW24" s="126"/>
      <c r="SLX24" s="126"/>
      <c r="SLY24" s="126"/>
      <c r="SLZ24" s="126"/>
      <c r="SMA24" s="126"/>
      <c r="SMB24" s="126"/>
      <c r="SMC24" s="126"/>
      <c r="SMD24" s="126"/>
      <c r="SME24" s="126"/>
      <c r="SMF24" s="126"/>
      <c r="SMG24" s="126"/>
      <c r="SMH24" s="126"/>
      <c r="SMI24" s="126"/>
      <c r="SMJ24" s="126"/>
      <c r="SMK24" s="126"/>
      <c r="SML24" s="126"/>
      <c r="SMM24" s="126"/>
      <c r="SMN24" s="126"/>
      <c r="SMO24" s="126"/>
      <c r="SMP24" s="126"/>
      <c r="SMQ24" s="126"/>
      <c r="SMR24" s="126"/>
      <c r="SMS24" s="126"/>
      <c r="SMT24" s="126"/>
      <c r="SMU24" s="126"/>
      <c r="SMV24" s="126"/>
      <c r="SMW24" s="126"/>
      <c r="SMX24" s="126"/>
      <c r="SMY24" s="126"/>
      <c r="SMZ24" s="126"/>
      <c r="SNA24" s="126"/>
      <c r="SNB24" s="126"/>
      <c r="SNC24" s="126"/>
      <c r="SND24" s="126"/>
      <c r="SNE24" s="126"/>
      <c r="SNF24" s="126"/>
      <c r="SNG24" s="126"/>
      <c r="SNH24" s="126"/>
      <c r="SNI24" s="126"/>
      <c r="SNJ24" s="126"/>
      <c r="SNK24" s="126"/>
      <c r="SNL24" s="126"/>
      <c r="SNM24" s="126"/>
      <c r="SNN24" s="126"/>
      <c r="SNO24" s="126"/>
      <c r="SNP24" s="126"/>
      <c r="SNQ24" s="126"/>
      <c r="SNR24" s="126"/>
      <c r="SNS24" s="126"/>
      <c r="SNT24" s="126"/>
      <c r="SNU24" s="126"/>
      <c r="SNV24" s="126"/>
      <c r="SNW24" s="126"/>
      <c r="SNX24" s="126"/>
      <c r="SNY24" s="126"/>
      <c r="SNZ24" s="126"/>
      <c r="SOA24" s="126"/>
      <c r="SOB24" s="126"/>
      <c r="SOC24" s="126"/>
      <c r="SOD24" s="126"/>
      <c r="SOE24" s="126"/>
      <c r="SOF24" s="126"/>
      <c r="SOG24" s="126"/>
      <c r="SOH24" s="126"/>
      <c r="SOI24" s="126"/>
      <c r="SOJ24" s="126"/>
      <c r="SOK24" s="126"/>
      <c r="SOL24" s="126"/>
      <c r="SOM24" s="126"/>
      <c r="SON24" s="126"/>
      <c r="SOO24" s="126"/>
      <c r="SOP24" s="126"/>
      <c r="SOQ24" s="126"/>
      <c r="SOR24" s="126"/>
      <c r="SOS24" s="126"/>
      <c r="SOT24" s="126"/>
      <c r="SOU24" s="126"/>
      <c r="SOV24" s="126"/>
      <c r="SOW24" s="126"/>
      <c r="SOX24" s="126"/>
      <c r="SOY24" s="126"/>
      <c r="SOZ24" s="126"/>
      <c r="SPA24" s="126"/>
      <c r="SPB24" s="126"/>
      <c r="SPC24" s="126"/>
      <c r="SPD24" s="126"/>
      <c r="SPE24" s="126"/>
      <c r="SPF24" s="126"/>
      <c r="SPG24" s="126"/>
      <c r="SPH24" s="126"/>
      <c r="SPI24" s="126"/>
      <c r="SPJ24" s="126"/>
      <c r="SPK24" s="126"/>
      <c r="SPL24" s="126"/>
      <c r="SPM24" s="126"/>
      <c r="SPN24" s="126"/>
      <c r="SPO24" s="126"/>
      <c r="SPP24" s="126"/>
      <c r="SPQ24" s="126"/>
      <c r="SPR24" s="126"/>
      <c r="SPS24" s="126"/>
      <c r="SPT24" s="126"/>
      <c r="SPU24" s="126"/>
      <c r="SPV24" s="126"/>
      <c r="SPW24" s="126"/>
      <c r="SPX24" s="126"/>
      <c r="SPY24" s="126"/>
      <c r="SPZ24" s="126"/>
      <c r="SQA24" s="126"/>
      <c r="SQB24" s="126"/>
      <c r="SQC24" s="126"/>
      <c r="SQD24" s="126"/>
      <c r="SQE24" s="126"/>
      <c r="SQF24" s="126"/>
      <c r="SQG24" s="126"/>
      <c r="SQH24" s="126"/>
      <c r="SQI24" s="126"/>
      <c r="SQJ24" s="126"/>
      <c r="SQK24" s="126"/>
      <c r="SQL24" s="126"/>
      <c r="SQM24" s="126"/>
      <c r="SQN24" s="126"/>
      <c r="SQO24" s="126"/>
      <c r="SQP24" s="126"/>
      <c r="SQQ24" s="126"/>
      <c r="SQR24" s="126"/>
      <c r="SQS24" s="126"/>
      <c r="SQT24" s="126"/>
      <c r="SQU24" s="126"/>
      <c r="SQV24" s="126"/>
      <c r="SQW24" s="126"/>
      <c r="SQX24" s="126"/>
      <c r="SQY24" s="126"/>
      <c r="SQZ24" s="126"/>
      <c r="SRA24" s="126"/>
      <c r="SRB24" s="126"/>
      <c r="SRC24" s="126"/>
      <c r="SRD24" s="126"/>
      <c r="SRE24" s="126"/>
      <c r="SRF24" s="126"/>
      <c r="SRG24" s="126"/>
      <c r="SRH24" s="126"/>
      <c r="SRI24" s="126"/>
      <c r="SRJ24" s="126"/>
      <c r="SRK24" s="126"/>
      <c r="SRL24" s="126"/>
      <c r="SRM24" s="126"/>
      <c r="SRN24" s="126"/>
      <c r="SRO24" s="126"/>
      <c r="SRP24" s="126"/>
      <c r="SRQ24" s="126"/>
      <c r="SRR24" s="126"/>
      <c r="SRS24" s="126"/>
      <c r="SRT24" s="126"/>
      <c r="SRU24" s="126"/>
      <c r="SRV24" s="126"/>
      <c r="SRW24" s="126"/>
      <c r="SRX24" s="126"/>
      <c r="SRY24" s="126"/>
      <c r="SRZ24" s="126"/>
      <c r="SSA24" s="126"/>
      <c r="SSB24" s="126"/>
      <c r="SSC24" s="126"/>
      <c r="SSD24" s="126"/>
      <c r="SSE24" s="126"/>
      <c r="SSF24" s="126"/>
      <c r="SSG24" s="126"/>
      <c r="SSH24" s="126"/>
      <c r="SSI24" s="126"/>
      <c r="SSJ24" s="126"/>
      <c r="SSK24" s="126"/>
      <c r="SSL24" s="126"/>
      <c r="SSM24" s="126"/>
      <c r="SSN24" s="126"/>
      <c r="SSO24" s="126"/>
      <c r="SSP24" s="126"/>
      <c r="SSQ24" s="126"/>
      <c r="SSR24" s="126"/>
      <c r="SSS24" s="126"/>
      <c r="SST24" s="126"/>
      <c r="SSU24" s="126"/>
      <c r="SSV24" s="126"/>
      <c r="SSW24" s="126"/>
      <c r="SSX24" s="126"/>
      <c r="SSY24" s="126"/>
      <c r="SSZ24" s="126"/>
      <c r="STA24" s="126"/>
      <c r="STB24" s="126"/>
      <c r="STC24" s="126"/>
      <c r="STD24" s="126"/>
      <c r="STE24" s="126"/>
      <c r="STF24" s="126"/>
      <c r="STG24" s="126"/>
      <c r="STH24" s="126"/>
      <c r="STI24" s="126"/>
      <c r="STJ24" s="126"/>
      <c r="STK24" s="126"/>
      <c r="STL24" s="126"/>
      <c r="STM24" s="126"/>
      <c r="STN24" s="126"/>
      <c r="STO24" s="126"/>
      <c r="STP24" s="126"/>
      <c r="STQ24" s="126"/>
      <c r="STR24" s="126"/>
      <c r="STS24" s="126"/>
      <c r="STT24" s="126"/>
      <c r="STU24" s="126"/>
      <c r="STV24" s="126"/>
      <c r="STW24" s="126"/>
      <c r="STX24" s="126"/>
      <c r="STY24" s="126"/>
      <c r="STZ24" s="126"/>
      <c r="SUA24" s="126"/>
      <c r="SUB24" s="126"/>
      <c r="SUC24" s="126"/>
      <c r="SUD24" s="126"/>
      <c r="SUE24" s="126"/>
      <c r="SUF24" s="126"/>
      <c r="SUG24" s="126"/>
      <c r="SUH24" s="126"/>
      <c r="SUI24" s="126"/>
      <c r="SUJ24" s="126"/>
      <c r="SUK24" s="126"/>
      <c r="SUL24" s="126"/>
      <c r="SUM24" s="126"/>
      <c r="SUN24" s="126"/>
      <c r="SUO24" s="126"/>
      <c r="SUP24" s="126"/>
      <c r="SUQ24" s="126"/>
      <c r="SUR24" s="126"/>
      <c r="SUS24" s="126"/>
      <c r="SUT24" s="126"/>
      <c r="SUU24" s="126"/>
      <c r="SUV24" s="126"/>
      <c r="SUW24" s="126"/>
      <c r="SUX24" s="126"/>
      <c r="SUY24" s="126"/>
      <c r="SUZ24" s="126"/>
      <c r="SVA24" s="126"/>
      <c r="SVB24" s="126"/>
      <c r="SVC24" s="126"/>
      <c r="SVD24" s="126"/>
      <c r="SVE24" s="126"/>
      <c r="SVF24" s="126"/>
      <c r="SVG24" s="126"/>
      <c r="SVH24" s="126"/>
      <c r="SVI24" s="126"/>
      <c r="SVJ24" s="126"/>
      <c r="SVK24" s="126"/>
      <c r="SVL24" s="126"/>
      <c r="SVM24" s="126"/>
      <c r="SVN24" s="126"/>
      <c r="SVO24" s="126"/>
      <c r="SVP24" s="126"/>
      <c r="SVQ24" s="126"/>
      <c r="SVR24" s="126"/>
      <c r="SVS24" s="126"/>
      <c r="SVT24" s="126"/>
      <c r="SVU24" s="126"/>
      <c r="SVV24" s="126"/>
      <c r="SVW24" s="126"/>
      <c r="SVX24" s="126"/>
      <c r="SVY24" s="126"/>
      <c r="SVZ24" s="126"/>
      <c r="SWA24" s="126"/>
      <c r="SWB24" s="126"/>
      <c r="SWC24" s="126"/>
      <c r="SWD24" s="126"/>
      <c r="SWE24" s="126"/>
      <c r="SWF24" s="126"/>
      <c r="SWG24" s="126"/>
      <c r="SWH24" s="126"/>
      <c r="SWI24" s="126"/>
      <c r="SWJ24" s="126"/>
      <c r="SWK24" s="126"/>
      <c r="SWL24" s="126"/>
      <c r="SWM24" s="126"/>
      <c r="SWN24" s="126"/>
      <c r="SWO24" s="126"/>
      <c r="SWP24" s="126"/>
      <c r="SWQ24" s="126"/>
      <c r="SWR24" s="126"/>
      <c r="SWS24" s="126"/>
      <c r="SWT24" s="126"/>
      <c r="SWU24" s="126"/>
      <c r="SWV24" s="126"/>
      <c r="SWW24" s="126"/>
      <c r="SWX24" s="126"/>
      <c r="SWY24" s="126"/>
      <c r="SWZ24" s="126"/>
      <c r="SXA24" s="126"/>
      <c r="SXB24" s="126"/>
      <c r="SXC24" s="126"/>
      <c r="SXD24" s="126"/>
      <c r="SXE24" s="126"/>
      <c r="SXF24" s="126"/>
      <c r="SXG24" s="126"/>
      <c r="SXH24" s="126"/>
      <c r="SXI24" s="126"/>
      <c r="SXJ24" s="126"/>
      <c r="SXK24" s="126"/>
      <c r="SXL24" s="126"/>
      <c r="SXM24" s="126"/>
      <c r="SXN24" s="126"/>
      <c r="SXO24" s="126"/>
      <c r="SXP24" s="126"/>
      <c r="SXQ24" s="126"/>
      <c r="SXR24" s="126"/>
      <c r="SXS24" s="126"/>
      <c r="SXT24" s="126"/>
      <c r="SXU24" s="126"/>
      <c r="SXV24" s="126"/>
      <c r="SXW24" s="126"/>
      <c r="SXX24" s="126"/>
      <c r="SXY24" s="126"/>
      <c r="SXZ24" s="126"/>
      <c r="SYA24" s="126"/>
      <c r="SYB24" s="126"/>
      <c r="SYC24" s="126"/>
      <c r="SYD24" s="126"/>
      <c r="SYE24" s="126"/>
      <c r="SYF24" s="126"/>
      <c r="SYG24" s="126"/>
      <c r="SYH24" s="126"/>
      <c r="SYI24" s="126"/>
      <c r="SYJ24" s="126"/>
      <c r="SYK24" s="126"/>
      <c r="SYL24" s="126"/>
      <c r="SYM24" s="126"/>
      <c r="SYN24" s="126"/>
      <c r="SYO24" s="126"/>
      <c r="SYP24" s="126"/>
      <c r="SYQ24" s="126"/>
      <c r="SYR24" s="126"/>
      <c r="SYS24" s="126"/>
      <c r="SYT24" s="126"/>
      <c r="SYU24" s="126"/>
      <c r="SYV24" s="126"/>
      <c r="SYW24" s="126"/>
      <c r="SYX24" s="126"/>
      <c r="SYY24" s="126"/>
      <c r="SYZ24" s="126"/>
      <c r="SZA24" s="126"/>
      <c r="SZB24" s="126"/>
      <c r="SZC24" s="126"/>
      <c r="SZD24" s="126"/>
      <c r="SZE24" s="126"/>
      <c r="SZF24" s="126"/>
      <c r="SZG24" s="126"/>
      <c r="SZH24" s="126"/>
      <c r="SZI24" s="126"/>
      <c r="SZJ24" s="126"/>
      <c r="SZK24" s="126"/>
      <c r="SZL24" s="126"/>
      <c r="SZM24" s="126"/>
      <c r="SZN24" s="126"/>
      <c r="SZO24" s="126"/>
      <c r="SZP24" s="126"/>
      <c r="SZQ24" s="126"/>
      <c r="SZR24" s="126"/>
      <c r="SZS24" s="126"/>
      <c r="SZT24" s="126"/>
      <c r="SZU24" s="126"/>
      <c r="SZV24" s="126"/>
      <c r="SZW24" s="126"/>
      <c r="SZX24" s="126"/>
      <c r="SZY24" s="126"/>
      <c r="SZZ24" s="126"/>
      <c r="TAA24" s="126"/>
      <c r="TAB24" s="126"/>
      <c r="TAC24" s="126"/>
      <c r="TAD24" s="126"/>
      <c r="TAE24" s="126"/>
      <c r="TAF24" s="126"/>
      <c r="TAG24" s="126"/>
      <c r="TAH24" s="126"/>
      <c r="TAI24" s="126"/>
      <c r="TAJ24" s="126"/>
      <c r="TAK24" s="126"/>
      <c r="TAL24" s="126"/>
      <c r="TAM24" s="126"/>
      <c r="TAN24" s="126"/>
      <c r="TAO24" s="126"/>
      <c r="TAP24" s="126"/>
      <c r="TAQ24" s="126"/>
      <c r="TAR24" s="126"/>
      <c r="TAS24" s="126"/>
      <c r="TAT24" s="126"/>
      <c r="TAU24" s="126"/>
      <c r="TAV24" s="126"/>
      <c r="TAW24" s="126"/>
      <c r="TAX24" s="126"/>
      <c r="TAY24" s="126"/>
      <c r="TAZ24" s="126"/>
      <c r="TBA24" s="126"/>
      <c r="TBB24" s="126"/>
      <c r="TBC24" s="126"/>
      <c r="TBD24" s="126"/>
      <c r="TBE24" s="126"/>
      <c r="TBF24" s="126"/>
      <c r="TBG24" s="126"/>
      <c r="TBH24" s="126"/>
      <c r="TBI24" s="126"/>
      <c r="TBJ24" s="126"/>
      <c r="TBK24" s="126"/>
      <c r="TBL24" s="126"/>
      <c r="TBM24" s="126"/>
      <c r="TBN24" s="126"/>
      <c r="TBO24" s="126"/>
      <c r="TBP24" s="126"/>
      <c r="TBQ24" s="126"/>
      <c r="TBR24" s="126"/>
      <c r="TBS24" s="126"/>
      <c r="TBT24" s="126"/>
      <c r="TBU24" s="126"/>
      <c r="TBV24" s="126"/>
      <c r="TBW24" s="126"/>
      <c r="TBX24" s="126"/>
      <c r="TBY24" s="126"/>
      <c r="TBZ24" s="126"/>
      <c r="TCA24" s="126"/>
      <c r="TCB24" s="126"/>
      <c r="TCC24" s="126"/>
      <c r="TCD24" s="126"/>
      <c r="TCE24" s="126"/>
      <c r="TCF24" s="126"/>
      <c r="TCG24" s="126"/>
      <c r="TCH24" s="126"/>
      <c r="TCI24" s="126"/>
      <c r="TCJ24" s="126"/>
      <c r="TCK24" s="126"/>
      <c r="TCL24" s="126"/>
      <c r="TCM24" s="126"/>
      <c r="TCN24" s="126"/>
      <c r="TCO24" s="126"/>
      <c r="TCP24" s="126"/>
      <c r="TCQ24" s="126"/>
      <c r="TCR24" s="126"/>
      <c r="TCS24" s="126"/>
      <c r="TCT24" s="126"/>
      <c r="TCU24" s="126"/>
      <c r="TCV24" s="126"/>
      <c r="TCW24" s="126"/>
      <c r="TCX24" s="126"/>
      <c r="TCY24" s="126"/>
      <c r="TCZ24" s="126"/>
      <c r="TDA24" s="126"/>
      <c r="TDB24" s="126"/>
      <c r="TDC24" s="126"/>
      <c r="TDD24" s="126"/>
      <c r="TDE24" s="126"/>
      <c r="TDF24" s="126"/>
      <c r="TDG24" s="126"/>
      <c r="TDH24" s="126"/>
      <c r="TDI24" s="126"/>
      <c r="TDJ24" s="126"/>
      <c r="TDK24" s="126"/>
      <c r="TDL24" s="126"/>
      <c r="TDM24" s="126"/>
      <c r="TDN24" s="126"/>
      <c r="TDO24" s="126"/>
      <c r="TDP24" s="126"/>
      <c r="TDQ24" s="126"/>
      <c r="TDR24" s="126"/>
      <c r="TDS24" s="126"/>
      <c r="TDT24" s="126"/>
      <c r="TDU24" s="126"/>
      <c r="TDV24" s="126"/>
      <c r="TDW24" s="126"/>
      <c r="TDX24" s="126"/>
      <c r="TDY24" s="126"/>
      <c r="TDZ24" s="126"/>
      <c r="TEA24" s="126"/>
      <c r="TEB24" s="126"/>
      <c r="TEC24" s="126"/>
      <c r="TED24" s="126"/>
      <c r="TEE24" s="126"/>
      <c r="TEF24" s="126"/>
      <c r="TEG24" s="126"/>
      <c r="TEH24" s="126"/>
      <c r="TEI24" s="126"/>
      <c r="TEJ24" s="126"/>
      <c r="TEK24" s="126"/>
      <c r="TEL24" s="126"/>
      <c r="TEM24" s="126"/>
      <c r="TEN24" s="126"/>
      <c r="TEO24" s="126"/>
      <c r="TEP24" s="126"/>
      <c r="TEQ24" s="126"/>
      <c r="TER24" s="126"/>
      <c r="TES24" s="126"/>
      <c r="TET24" s="126"/>
      <c r="TEU24" s="126"/>
      <c r="TEV24" s="126"/>
      <c r="TEW24" s="126"/>
      <c r="TEX24" s="126"/>
      <c r="TEY24" s="126"/>
      <c r="TEZ24" s="126"/>
      <c r="TFA24" s="126"/>
      <c r="TFB24" s="126"/>
      <c r="TFC24" s="126"/>
      <c r="TFD24" s="126"/>
      <c r="TFE24" s="126"/>
      <c r="TFF24" s="126"/>
      <c r="TFG24" s="126"/>
      <c r="TFH24" s="126"/>
      <c r="TFI24" s="126"/>
      <c r="TFJ24" s="126"/>
      <c r="TFK24" s="126"/>
      <c r="TFL24" s="126"/>
      <c r="TFM24" s="126"/>
      <c r="TFN24" s="126"/>
      <c r="TFO24" s="126"/>
      <c r="TFP24" s="126"/>
      <c r="TFQ24" s="126"/>
      <c r="TFR24" s="126"/>
      <c r="TFS24" s="126"/>
      <c r="TFT24" s="126"/>
      <c r="TFU24" s="126"/>
      <c r="TFV24" s="126"/>
      <c r="TFW24" s="126"/>
      <c r="TFX24" s="126"/>
      <c r="TFY24" s="126"/>
      <c r="TFZ24" s="126"/>
      <c r="TGA24" s="126"/>
      <c r="TGB24" s="126"/>
      <c r="TGC24" s="126"/>
      <c r="TGD24" s="126"/>
      <c r="TGE24" s="126"/>
      <c r="TGF24" s="126"/>
      <c r="TGG24" s="126"/>
      <c r="TGH24" s="126"/>
      <c r="TGI24" s="126"/>
      <c r="TGJ24" s="126"/>
      <c r="TGK24" s="126"/>
      <c r="TGL24" s="126"/>
      <c r="TGM24" s="126"/>
      <c r="TGN24" s="126"/>
      <c r="TGO24" s="126"/>
      <c r="TGP24" s="126"/>
      <c r="TGQ24" s="126"/>
      <c r="TGR24" s="126"/>
      <c r="TGS24" s="126"/>
      <c r="TGT24" s="126"/>
      <c r="TGU24" s="126"/>
      <c r="TGV24" s="126"/>
      <c r="TGW24" s="126"/>
      <c r="TGX24" s="126"/>
      <c r="TGY24" s="126"/>
      <c r="TGZ24" s="126"/>
      <c r="THA24" s="126"/>
      <c r="THB24" s="126"/>
      <c r="THC24" s="126"/>
      <c r="THD24" s="126"/>
      <c r="THE24" s="126"/>
      <c r="THF24" s="126"/>
      <c r="THG24" s="126"/>
      <c r="THH24" s="126"/>
      <c r="THI24" s="126"/>
      <c r="THJ24" s="126"/>
      <c r="THK24" s="126"/>
      <c r="THL24" s="126"/>
      <c r="THM24" s="126"/>
      <c r="THN24" s="126"/>
      <c r="THO24" s="126"/>
      <c r="THP24" s="126"/>
      <c r="THQ24" s="126"/>
      <c r="THR24" s="126"/>
      <c r="THS24" s="126"/>
      <c r="THT24" s="126"/>
      <c r="THU24" s="126"/>
      <c r="THV24" s="126"/>
      <c r="THW24" s="126"/>
      <c r="THX24" s="126"/>
      <c r="THY24" s="126"/>
      <c r="THZ24" s="126"/>
      <c r="TIA24" s="126"/>
      <c r="TIB24" s="126"/>
      <c r="TIC24" s="126"/>
      <c r="TID24" s="126"/>
      <c r="TIE24" s="126"/>
      <c r="TIF24" s="126"/>
      <c r="TIG24" s="126"/>
      <c r="TIH24" s="126"/>
      <c r="TII24" s="126"/>
      <c r="TIJ24" s="126"/>
      <c r="TIK24" s="126"/>
      <c r="TIL24" s="126"/>
      <c r="TIM24" s="126"/>
      <c r="TIN24" s="126"/>
      <c r="TIO24" s="126"/>
      <c r="TIP24" s="126"/>
      <c r="TIQ24" s="126"/>
      <c r="TIR24" s="126"/>
      <c r="TIS24" s="126"/>
      <c r="TIT24" s="126"/>
      <c r="TIU24" s="126"/>
      <c r="TIV24" s="126"/>
      <c r="TIW24" s="126"/>
      <c r="TIX24" s="126"/>
      <c r="TIY24" s="126"/>
      <c r="TIZ24" s="126"/>
      <c r="TJA24" s="126"/>
      <c r="TJB24" s="126"/>
      <c r="TJC24" s="126"/>
      <c r="TJD24" s="126"/>
      <c r="TJE24" s="126"/>
      <c r="TJF24" s="126"/>
      <c r="TJG24" s="126"/>
      <c r="TJH24" s="126"/>
      <c r="TJI24" s="126"/>
      <c r="TJJ24" s="126"/>
      <c r="TJK24" s="126"/>
      <c r="TJL24" s="126"/>
      <c r="TJM24" s="126"/>
      <c r="TJN24" s="126"/>
      <c r="TJO24" s="126"/>
      <c r="TJP24" s="126"/>
      <c r="TJQ24" s="126"/>
      <c r="TJR24" s="126"/>
      <c r="TJS24" s="126"/>
      <c r="TJT24" s="126"/>
      <c r="TJU24" s="126"/>
      <c r="TJV24" s="126"/>
      <c r="TJW24" s="126"/>
      <c r="TJX24" s="126"/>
      <c r="TJY24" s="126"/>
      <c r="TJZ24" s="126"/>
      <c r="TKA24" s="126"/>
      <c r="TKB24" s="126"/>
      <c r="TKC24" s="126"/>
      <c r="TKD24" s="126"/>
      <c r="TKE24" s="126"/>
      <c r="TKF24" s="126"/>
      <c r="TKG24" s="126"/>
      <c r="TKH24" s="126"/>
      <c r="TKI24" s="126"/>
      <c r="TKJ24" s="126"/>
      <c r="TKK24" s="126"/>
      <c r="TKL24" s="126"/>
      <c r="TKM24" s="126"/>
      <c r="TKN24" s="126"/>
      <c r="TKO24" s="126"/>
      <c r="TKP24" s="126"/>
      <c r="TKQ24" s="126"/>
      <c r="TKR24" s="126"/>
      <c r="TKS24" s="126"/>
      <c r="TKT24" s="126"/>
      <c r="TKU24" s="126"/>
      <c r="TKV24" s="126"/>
      <c r="TKW24" s="126"/>
      <c r="TKX24" s="126"/>
      <c r="TKY24" s="126"/>
      <c r="TKZ24" s="126"/>
      <c r="TLA24" s="126"/>
      <c r="TLB24" s="126"/>
      <c r="TLC24" s="126"/>
      <c r="TLD24" s="126"/>
      <c r="TLE24" s="126"/>
      <c r="TLF24" s="126"/>
      <c r="TLG24" s="126"/>
      <c r="TLH24" s="126"/>
      <c r="TLI24" s="126"/>
      <c r="TLJ24" s="126"/>
      <c r="TLK24" s="126"/>
      <c r="TLL24" s="126"/>
      <c r="TLM24" s="126"/>
      <c r="TLN24" s="126"/>
      <c r="TLO24" s="126"/>
      <c r="TLP24" s="126"/>
      <c r="TLQ24" s="126"/>
      <c r="TLR24" s="126"/>
      <c r="TLS24" s="126"/>
      <c r="TLT24" s="126"/>
      <c r="TLU24" s="126"/>
      <c r="TLV24" s="126"/>
      <c r="TLW24" s="126"/>
      <c r="TLX24" s="126"/>
      <c r="TLY24" s="126"/>
      <c r="TLZ24" s="126"/>
      <c r="TMA24" s="126"/>
      <c r="TMB24" s="126"/>
      <c r="TMC24" s="126"/>
      <c r="TMD24" s="126"/>
      <c r="TME24" s="126"/>
      <c r="TMF24" s="126"/>
      <c r="TMG24" s="126"/>
      <c r="TMH24" s="126"/>
      <c r="TMI24" s="126"/>
      <c r="TMJ24" s="126"/>
      <c r="TMK24" s="126"/>
      <c r="TML24" s="126"/>
      <c r="TMM24" s="126"/>
      <c r="TMN24" s="126"/>
      <c r="TMO24" s="126"/>
      <c r="TMP24" s="126"/>
      <c r="TMQ24" s="126"/>
      <c r="TMR24" s="126"/>
      <c r="TMS24" s="126"/>
      <c r="TMT24" s="126"/>
      <c r="TMU24" s="126"/>
      <c r="TMV24" s="126"/>
      <c r="TMW24" s="126"/>
      <c r="TMX24" s="126"/>
      <c r="TMY24" s="126"/>
      <c r="TMZ24" s="126"/>
      <c r="TNA24" s="126"/>
      <c r="TNB24" s="126"/>
      <c r="TNC24" s="126"/>
      <c r="TND24" s="126"/>
      <c r="TNE24" s="126"/>
      <c r="TNF24" s="126"/>
      <c r="TNG24" s="126"/>
      <c r="TNH24" s="126"/>
      <c r="TNI24" s="126"/>
      <c r="TNJ24" s="126"/>
      <c r="TNK24" s="126"/>
      <c r="TNL24" s="126"/>
      <c r="TNM24" s="126"/>
      <c r="TNN24" s="126"/>
      <c r="TNO24" s="126"/>
      <c r="TNP24" s="126"/>
      <c r="TNQ24" s="126"/>
      <c r="TNR24" s="126"/>
      <c r="TNS24" s="126"/>
      <c r="TNT24" s="126"/>
      <c r="TNU24" s="126"/>
      <c r="TNV24" s="126"/>
      <c r="TNW24" s="126"/>
      <c r="TNX24" s="126"/>
      <c r="TNY24" s="126"/>
      <c r="TNZ24" s="126"/>
      <c r="TOA24" s="126"/>
      <c r="TOB24" s="126"/>
      <c r="TOC24" s="126"/>
      <c r="TOD24" s="126"/>
      <c r="TOE24" s="126"/>
      <c r="TOF24" s="126"/>
      <c r="TOG24" s="126"/>
      <c r="TOH24" s="126"/>
      <c r="TOI24" s="126"/>
      <c r="TOJ24" s="126"/>
      <c r="TOK24" s="126"/>
      <c r="TOL24" s="126"/>
      <c r="TOM24" s="126"/>
      <c r="TON24" s="126"/>
      <c r="TOO24" s="126"/>
      <c r="TOP24" s="126"/>
      <c r="TOQ24" s="126"/>
      <c r="TOR24" s="126"/>
      <c r="TOS24" s="126"/>
      <c r="TOT24" s="126"/>
      <c r="TOU24" s="126"/>
      <c r="TOV24" s="126"/>
      <c r="TOW24" s="126"/>
      <c r="TOX24" s="126"/>
      <c r="TOY24" s="126"/>
      <c r="TOZ24" s="126"/>
      <c r="TPA24" s="126"/>
      <c r="TPB24" s="126"/>
      <c r="TPC24" s="126"/>
      <c r="TPD24" s="126"/>
      <c r="TPE24" s="126"/>
      <c r="TPF24" s="126"/>
      <c r="TPG24" s="126"/>
      <c r="TPH24" s="126"/>
      <c r="TPI24" s="126"/>
      <c r="TPJ24" s="126"/>
      <c r="TPK24" s="126"/>
      <c r="TPL24" s="126"/>
      <c r="TPM24" s="126"/>
      <c r="TPN24" s="126"/>
      <c r="TPO24" s="126"/>
      <c r="TPP24" s="126"/>
      <c r="TPQ24" s="126"/>
      <c r="TPR24" s="126"/>
      <c r="TPS24" s="126"/>
      <c r="TPT24" s="126"/>
      <c r="TPU24" s="126"/>
      <c r="TPV24" s="126"/>
      <c r="TPW24" s="126"/>
      <c r="TPX24" s="126"/>
      <c r="TPY24" s="126"/>
      <c r="TPZ24" s="126"/>
      <c r="TQA24" s="126"/>
      <c r="TQB24" s="126"/>
      <c r="TQC24" s="126"/>
      <c r="TQD24" s="126"/>
      <c r="TQE24" s="126"/>
      <c r="TQF24" s="126"/>
      <c r="TQG24" s="126"/>
      <c r="TQH24" s="126"/>
      <c r="TQI24" s="126"/>
      <c r="TQJ24" s="126"/>
      <c r="TQK24" s="126"/>
      <c r="TQL24" s="126"/>
      <c r="TQM24" s="126"/>
      <c r="TQN24" s="126"/>
      <c r="TQO24" s="126"/>
      <c r="TQP24" s="126"/>
      <c r="TQQ24" s="126"/>
      <c r="TQR24" s="126"/>
      <c r="TQS24" s="126"/>
      <c r="TQT24" s="126"/>
      <c r="TQU24" s="126"/>
      <c r="TQV24" s="126"/>
      <c r="TQW24" s="126"/>
      <c r="TQX24" s="126"/>
      <c r="TQY24" s="126"/>
      <c r="TQZ24" s="126"/>
      <c r="TRA24" s="126"/>
      <c r="TRB24" s="126"/>
      <c r="TRC24" s="126"/>
      <c r="TRD24" s="126"/>
      <c r="TRE24" s="126"/>
      <c r="TRF24" s="126"/>
      <c r="TRG24" s="126"/>
      <c r="TRH24" s="126"/>
      <c r="TRI24" s="126"/>
      <c r="TRJ24" s="126"/>
      <c r="TRK24" s="126"/>
      <c r="TRL24" s="126"/>
      <c r="TRM24" s="126"/>
      <c r="TRN24" s="126"/>
      <c r="TRO24" s="126"/>
      <c r="TRP24" s="126"/>
      <c r="TRQ24" s="126"/>
      <c r="TRR24" s="126"/>
      <c r="TRS24" s="126"/>
      <c r="TRT24" s="126"/>
      <c r="TRU24" s="126"/>
      <c r="TRV24" s="126"/>
      <c r="TRW24" s="126"/>
      <c r="TRX24" s="126"/>
      <c r="TRY24" s="126"/>
      <c r="TRZ24" s="126"/>
      <c r="TSA24" s="126"/>
      <c r="TSB24" s="126"/>
      <c r="TSC24" s="126"/>
      <c r="TSD24" s="126"/>
      <c r="TSE24" s="126"/>
      <c r="TSF24" s="126"/>
      <c r="TSG24" s="126"/>
      <c r="TSH24" s="126"/>
      <c r="TSI24" s="126"/>
      <c r="TSJ24" s="126"/>
      <c r="TSK24" s="126"/>
      <c r="TSL24" s="126"/>
      <c r="TSM24" s="126"/>
      <c r="TSN24" s="126"/>
      <c r="TSO24" s="126"/>
      <c r="TSP24" s="126"/>
      <c r="TSQ24" s="126"/>
      <c r="TSR24" s="126"/>
      <c r="TSS24" s="126"/>
      <c r="TST24" s="126"/>
      <c r="TSU24" s="126"/>
      <c r="TSV24" s="126"/>
      <c r="TSW24" s="126"/>
      <c r="TSX24" s="126"/>
      <c r="TSY24" s="126"/>
      <c r="TSZ24" s="126"/>
      <c r="TTA24" s="126"/>
      <c r="TTB24" s="126"/>
      <c r="TTC24" s="126"/>
      <c r="TTD24" s="126"/>
      <c r="TTE24" s="126"/>
      <c r="TTF24" s="126"/>
      <c r="TTG24" s="126"/>
      <c r="TTH24" s="126"/>
      <c r="TTI24" s="126"/>
      <c r="TTJ24" s="126"/>
      <c r="TTK24" s="126"/>
      <c r="TTL24" s="126"/>
      <c r="TTM24" s="126"/>
      <c r="TTN24" s="126"/>
      <c r="TTO24" s="126"/>
      <c r="TTP24" s="126"/>
      <c r="TTQ24" s="126"/>
      <c r="TTR24" s="126"/>
      <c r="TTS24" s="126"/>
      <c r="TTT24" s="126"/>
      <c r="TTU24" s="126"/>
      <c r="TTV24" s="126"/>
      <c r="TTW24" s="126"/>
      <c r="TTX24" s="126"/>
      <c r="TTY24" s="126"/>
      <c r="TTZ24" s="126"/>
      <c r="TUA24" s="126"/>
      <c r="TUB24" s="126"/>
      <c r="TUC24" s="126"/>
      <c r="TUD24" s="126"/>
      <c r="TUE24" s="126"/>
      <c r="TUF24" s="126"/>
      <c r="TUG24" s="126"/>
      <c r="TUH24" s="126"/>
      <c r="TUI24" s="126"/>
      <c r="TUJ24" s="126"/>
      <c r="TUK24" s="126"/>
      <c r="TUL24" s="126"/>
      <c r="TUM24" s="126"/>
      <c r="TUN24" s="126"/>
      <c r="TUO24" s="126"/>
      <c r="TUP24" s="126"/>
      <c r="TUQ24" s="126"/>
      <c r="TUR24" s="126"/>
      <c r="TUS24" s="126"/>
      <c r="TUT24" s="126"/>
      <c r="TUU24" s="126"/>
      <c r="TUV24" s="126"/>
      <c r="TUW24" s="126"/>
      <c r="TUX24" s="126"/>
      <c r="TUY24" s="126"/>
      <c r="TUZ24" s="126"/>
      <c r="TVA24" s="126"/>
      <c r="TVB24" s="126"/>
      <c r="TVC24" s="126"/>
      <c r="TVD24" s="126"/>
      <c r="TVE24" s="126"/>
      <c r="TVF24" s="126"/>
      <c r="TVG24" s="126"/>
      <c r="TVH24" s="126"/>
      <c r="TVI24" s="126"/>
      <c r="TVJ24" s="126"/>
      <c r="TVK24" s="126"/>
      <c r="TVL24" s="126"/>
      <c r="TVM24" s="126"/>
      <c r="TVN24" s="126"/>
      <c r="TVO24" s="126"/>
      <c r="TVP24" s="126"/>
      <c r="TVQ24" s="126"/>
      <c r="TVR24" s="126"/>
      <c r="TVS24" s="126"/>
      <c r="TVT24" s="126"/>
      <c r="TVU24" s="126"/>
      <c r="TVV24" s="126"/>
      <c r="TVW24" s="126"/>
      <c r="TVX24" s="126"/>
      <c r="TVY24" s="126"/>
      <c r="TVZ24" s="126"/>
      <c r="TWA24" s="126"/>
      <c r="TWB24" s="126"/>
      <c r="TWC24" s="126"/>
      <c r="TWD24" s="126"/>
      <c r="TWE24" s="126"/>
      <c r="TWF24" s="126"/>
      <c r="TWG24" s="126"/>
      <c r="TWH24" s="126"/>
      <c r="TWI24" s="126"/>
      <c r="TWJ24" s="126"/>
      <c r="TWK24" s="126"/>
      <c r="TWL24" s="126"/>
      <c r="TWM24" s="126"/>
      <c r="TWN24" s="126"/>
      <c r="TWO24" s="126"/>
      <c r="TWP24" s="126"/>
      <c r="TWQ24" s="126"/>
      <c r="TWR24" s="126"/>
      <c r="TWS24" s="126"/>
      <c r="TWT24" s="126"/>
      <c r="TWU24" s="126"/>
      <c r="TWV24" s="126"/>
      <c r="TWW24" s="126"/>
      <c r="TWX24" s="126"/>
      <c r="TWY24" s="126"/>
      <c r="TWZ24" s="126"/>
      <c r="TXA24" s="126"/>
      <c r="TXB24" s="126"/>
      <c r="TXC24" s="126"/>
      <c r="TXD24" s="126"/>
      <c r="TXE24" s="126"/>
      <c r="TXF24" s="126"/>
      <c r="TXG24" s="126"/>
      <c r="TXH24" s="126"/>
      <c r="TXI24" s="126"/>
      <c r="TXJ24" s="126"/>
      <c r="TXK24" s="126"/>
      <c r="TXL24" s="126"/>
      <c r="TXM24" s="126"/>
      <c r="TXN24" s="126"/>
      <c r="TXO24" s="126"/>
      <c r="TXP24" s="126"/>
      <c r="TXQ24" s="126"/>
      <c r="TXR24" s="126"/>
      <c r="TXS24" s="126"/>
      <c r="TXT24" s="126"/>
      <c r="TXU24" s="126"/>
      <c r="TXV24" s="126"/>
      <c r="TXW24" s="126"/>
      <c r="TXX24" s="126"/>
      <c r="TXY24" s="126"/>
      <c r="TXZ24" s="126"/>
      <c r="TYA24" s="126"/>
      <c r="TYB24" s="126"/>
      <c r="TYC24" s="126"/>
      <c r="TYD24" s="126"/>
      <c r="TYE24" s="126"/>
      <c r="TYF24" s="126"/>
      <c r="TYG24" s="126"/>
      <c r="TYH24" s="126"/>
      <c r="TYI24" s="126"/>
      <c r="TYJ24" s="126"/>
      <c r="TYK24" s="126"/>
      <c r="TYL24" s="126"/>
      <c r="TYM24" s="126"/>
      <c r="TYN24" s="126"/>
      <c r="TYO24" s="126"/>
      <c r="TYP24" s="126"/>
      <c r="TYQ24" s="126"/>
      <c r="TYR24" s="126"/>
      <c r="TYS24" s="126"/>
      <c r="TYT24" s="126"/>
      <c r="TYU24" s="126"/>
      <c r="TYV24" s="126"/>
      <c r="TYW24" s="126"/>
      <c r="TYX24" s="126"/>
      <c r="TYY24" s="126"/>
      <c r="TYZ24" s="126"/>
      <c r="TZA24" s="126"/>
      <c r="TZB24" s="126"/>
      <c r="TZC24" s="126"/>
      <c r="TZD24" s="126"/>
      <c r="TZE24" s="126"/>
      <c r="TZF24" s="126"/>
      <c r="TZG24" s="126"/>
      <c r="TZH24" s="126"/>
      <c r="TZI24" s="126"/>
      <c r="TZJ24" s="126"/>
      <c r="TZK24" s="126"/>
      <c r="TZL24" s="126"/>
      <c r="TZM24" s="126"/>
      <c r="TZN24" s="126"/>
      <c r="TZO24" s="126"/>
      <c r="TZP24" s="126"/>
      <c r="TZQ24" s="126"/>
      <c r="TZR24" s="126"/>
      <c r="TZS24" s="126"/>
      <c r="TZT24" s="126"/>
      <c r="TZU24" s="126"/>
      <c r="TZV24" s="126"/>
      <c r="TZW24" s="126"/>
      <c r="TZX24" s="126"/>
      <c r="TZY24" s="126"/>
      <c r="TZZ24" s="126"/>
      <c r="UAA24" s="126"/>
      <c r="UAB24" s="126"/>
      <c r="UAC24" s="126"/>
      <c r="UAD24" s="126"/>
      <c r="UAE24" s="126"/>
      <c r="UAF24" s="126"/>
      <c r="UAG24" s="126"/>
      <c r="UAH24" s="126"/>
      <c r="UAI24" s="126"/>
      <c r="UAJ24" s="126"/>
      <c r="UAK24" s="126"/>
      <c r="UAL24" s="126"/>
      <c r="UAM24" s="126"/>
      <c r="UAN24" s="126"/>
      <c r="UAO24" s="126"/>
      <c r="UAP24" s="126"/>
      <c r="UAQ24" s="126"/>
      <c r="UAR24" s="126"/>
      <c r="UAS24" s="126"/>
      <c r="UAT24" s="126"/>
      <c r="UAU24" s="126"/>
      <c r="UAV24" s="126"/>
      <c r="UAW24" s="126"/>
      <c r="UAX24" s="126"/>
      <c r="UAY24" s="126"/>
      <c r="UAZ24" s="126"/>
      <c r="UBA24" s="126"/>
      <c r="UBB24" s="126"/>
      <c r="UBC24" s="126"/>
      <c r="UBD24" s="126"/>
      <c r="UBE24" s="126"/>
      <c r="UBF24" s="126"/>
      <c r="UBG24" s="126"/>
      <c r="UBH24" s="126"/>
      <c r="UBI24" s="126"/>
      <c r="UBJ24" s="126"/>
      <c r="UBK24" s="126"/>
      <c r="UBL24" s="126"/>
      <c r="UBM24" s="126"/>
      <c r="UBN24" s="126"/>
      <c r="UBO24" s="126"/>
      <c r="UBP24" s="126"/>
      <c r="UBQ24" s="126"/>
      <c r="UBR24" s="126"/>
      <c r="UBS24" s="126"/>
      <c r="UBT24" s="126"/>
      <c r="UBU24" s="126"/>
      <c r="UBV24" s="126"/>
      <c r="UBW24" s="126"/>
      <c r="UBX24" s="126"/>
      <c r="UBY24" s="126"/>
      <c r="UBZ24" s="126"/>
      <c r="UCA24" s="126"/>
      <c r="UCB24" s="126"/>
      <c r="UCC24" s="126"/>
      <c r="UCD24" s="126"/>
      <c r="UCE24" s="126"/>
      <c r="UCF24" s="126"/>
      <c r="UCG24" s="126"/>
      <c r="UCH24" s="126"/>
      <c r="UCI24" s="126"/>
      <c r="UCJ24" s="126"/>
      <c r="UCK24" s="126"/>
      <c r="UCL24" s="126"/>
      <c r="UCM24" s="126"/>
      <c r="UCN24" s="126"/>
      <c r="UCO24" s="126"/>
      <c r="UCP24" s="126"/>
      <c r="UCQ24" s="126"/>
      <c r="UCR24" s="126"/>
      <c r="UCS24" s="126"/>
      <c r="UCT24" s="126"/>
      <c r="UCU24" s="126"/>
      <c r="UCV24" s="126"/>
      <c r="UCW24" s="126"/>
      <c r="UCX24" s="126"/>
      <c r="UCY24" s="126"/>
      <c r="UCZ24" s="126"/>
      <c r="UDA24" s="126"/>
      <c r="UDB24" s="126"/>
      <c r="UDC24" s="126"/>
      <c r="UDD24" s="126"/>
      <c r="UDE24" s="126"/>
      <c r="UDF24" s="126"/>
      <c r="UDG24" s="126"/>
      <c r="UDH24" s="126"/>
      <c r="UDI24" s="126"/>
      <c r="UDJ24" s="126"/>
      <c r="UDK24" s="126"/>
      <c r="UDL24" s="126"/>
      <c r="UDM24" s="126"/>
      <c r="UDN24" s="126"/>
      <c r="UDO24" s="126"/>
      <c r="UDP24" s="126"/>
      <c r="UDQ24" s="126"/>
      <c r="UDR24" s="126"/>
      <c r="UDS24" s="126"/>
      <c r="UDT24" s="126"/>
      <c r="UDU24" s="126"/>
      <c r="UDV24" s="126"/>
      <c r="UDW24" s="126"/>
      <c r="UDX24" s="126"/>
      <c r="UDY24" s="126"/>
      <c r="UDZ24" s="126"/>
      <c r="UEA24" s="126"/>
      <c r="UEB24" s="126"/>
      <c r="UEC24" s="126"/>
      <c r="UED24" s="126"/>
      <c r="UEE24" s="126"/>
      <c r="UEF24" s="126"/>
      <c r="UEG24" s="126"/>
      <c r="UEH24" s="126"/>
      <c r="UEI24" s="126"/>
      <c r="UEJ24" s="126"/>
      <c r="UEK24" s="126"/>
      <c r="UEL24" s="126"/>
      <c r="UEM24" s="126"/>
      <c r="UEN24" s="126"/>
      <c r="UEO24" s="126"/>
      <c r="UEP24" s="126"/>
      <c r="UEQ24" s="126"/>
      <c r="UER24" s="126"/>
      <c r="UES24" s="126"/>
      <c r="UET24" s="126"/>
      <c r="UEU24" s="126"/>
      <c r="UEV24" s="126"/>
      <c r="UEW24" s="126"/>
      <c r="UEX24" s="126"/>
      <c r="UEY24" s="126"/>
      <c r="UEZ24" s="126"/>
      <c r="UFA24" s="126"/>
      <c r="UFB24" s="126"/>
      <c r="UFC24" s="126"/>
      <c r="UFD24" s="126"/>
      <c r="UFE24" s="126"/>
      <c r="UFF24" s="126"/>
      <c r="UFG24" s="126"/>
      <c r="UFH24" s="126"/>
      <c r="UFI24" s="126"/>
      <c r="UFJ24" s="126"/>
      <c r="UFK24" s="126"/>
      <c r="UFL24" s="126"/>
      <c r="UFM24" s="126"/>
      <c r="UFN24" s="126"/>
      <c r="UFO24" s="126"/>
      <c r="UFP24" s="126"/>
      <c r="UFQ24" s="126"/>
      <c r="UFR24" s="126"/>
      <c r="UFS24" s="126"/>
      <c r="UFT24" s="126"/>
      <c r="UFU24" s="126"/>
      <c r="UFV24" s="126"/>
      <c r="UFW24" s="126"/>
      <c r="UFX24" s="126"/>
      <c r="UFY24" s="126"/>
      <c r="UFZ24" s="126"/>
      <c r="UGA24" s="126"/>
      <c r="UGB24" s="126"/>
      <c r="UGC24" s="126"/>
      <c r="UGD24" s="126"/>
      <c r="UGE24" s="126"/>
      <c r="UGF24" s="126"/>
      <c r="UGG24" s="126"/>
      <c r="UGH24" s="126"/>
      <c r="UGI24" s="126"/>
      <c r="UGJ24" s="126"/>
      <c r="UGK24" s="126"/>
      <c r="UGL24" s="126"/>
      <c r="UGM24" s="126"/>
      <c r="UGN24" s="126"/>
      <c r="UGO24" s="126"/>
      <c r="UGP24" s="126"/>
      <c r="UGQ24" s="126"/>
      <c r="UGR24" s="126"/>
      <c r="UGS24" s="126"/>
      <c r="UGT24" s="126"/>
      <c r="UGU24" s="126"/>
      <c r="UGV24" s="126"/>
      <c r="UGW24" s="126"/>
      <c r="UGX24" s="126"/>
      <c r="UGY24" s="126"/>
      <c r="UGZ24" s="126"/>
      <c r="UHA24" s="126"/>
      <c r="UHB24" s="126"/>
      <c r="UHC24" s="126"/>
      <c r="UHD24" s="126"/>
      <c r="UHE24" s="126"/>
      <c r="UHF24" s="126"/>
      <c r="UHG24" s="126"/>
      <c r="UHH24" s="126"/>
      <c r="UHI24" s="126"/>
      <c r="UHJ24" s="126"/>
      <c r="UHK24" s="126"/>
      <c r="UHL24" s="126"/>
      <c r="UHM24" s="126"/>
      <c r="UHN24" s="126"/>
      <c r="UHO24" s="126"/>
      <c r="UHP24" s="126"/>
      <c r="UHQ24" s="126"/>
      <c r="UHR24" s="126"/>
      <c r="UHS24" s="126"/>
      <c r="UHT24" s="126"/>
      <c r="UHU24" s="126"/>
      <c r="UHV24" s="126"/>
      <c r="UHW24" s="126"/>
      <c r="UHX24" s="126"/>
      <c r="UHY24" s="126"/>
      <c r="UHZ24" s="126"/>
      <c r="UIA24" s="126"/>
      <c r="UIB24" s="126"/>
      <c r="UIC24" s="126"/>
      <c r="UID24" s="126"/>
      <c r="UIE24" s="126"/>
      <c r="UIF24" s="126"/>
      <c r="UIG24" s="126"/>
      <c r="UIH24" s="126"/>
      <c r="UII24" s="126"/>
      <c r="UIJ24" s="126"/>
      <c r="UIK24" s="126"/>
      <c r="UIL24" s="126"/>
      <c r="UIM24" s="126"/>
      <c r="UIN24" s="126"/>
      <c r="UIO24" s="126"/>
      <c r="UIP24" s="126"/>
      <c r="UIQ24" s="126"/>
      <c r="UIR24" s="126"/>
      <c r="UIS24" s="126"/>
      <c r="UIT24" s="126"/>
      <c r="UIU24" s="126"/>
      <c r="UIV24" s="126"/>
      <c r="UIW24" s="126"/>
      <c r="UIX24" s="126"/>
      <c r="UIY24" s="126"/>
      <c r="UIZ24" s="126"/>
      <c r="UJA24" s="126"/>
      <c r="UJB24" s="126"/>
      <c r="UJC24" s="126"/>
      <c r="UJD24" s="126"/>
      <c r="UJE24" s="126"/>
      <c r="UJF24" s="126"/>
      <c r="UJG24" s="126"/>
      <c r="UJH24" s="126"/>
      <c r="UJI24" s="126"/>
      <c r="UJJ24" s="126"/>
      <c r="UJK24" s="126"/>
      <c r="UJL24" s="126"/>
      <c r="UJM24" s="126"/>
      <c r="UJN24" s="126"/>
      <c r="UJO24" s="126"/>
      <c r="UJP24" s="126"/>
      <c r="UJQ24" s="126"/>
      <c r="UJR24" s="126"/>
      <c r="UJS24" s="126"/>
      <c r="UJT24" s="126"/>
      <c r="UJU24" s="126"/>
      <c r="UJV24" s="126"/>
      <c r="UJW24" s="126"/>
      <c r="UJX24" s="126"/>
      <c r="UJY24" s="126"/>
      <c r="UJZ24" s="126"/>
      <c r="UKA24" s="126"/>
      <c r="UKB24" s="126"/>
      <c r="UKC24" s="126"/>
      <c r="UKD24" s="126"/>
      <c r="UKE24" s="126"/>
      <c r="UKF24" s="126"/>
      <c r="UKG24" s="126"/>
      <c r="UKH24" s="126"/>
      <c r="UKI24" s="126"/>
      <c r="UKJ24" s="126"/>
      <c r="UKK24" s="126"/>
      <c r="UKL24" s="126"/>
      <c r="UKM24" s="126"/>
      <c r="UKN24" s="126"/>
      <c r="UKO24" s="126"/>
      <c r="UKP24" s="126"/>
      <c r="UKQ24" s="126"/>
      <c r="UKR24" s="126"/>
      <c r="UKS24" s="126"/>
      <c r="UKT24" s="126"/>
      <c r="UKU24" s="126"/>
      <c r="UKV24" s="126"/>
      <c r="UKW24" s="126"/>
      <c r="UKX24" s="126"/>
      <c r="UKY24" s="126"/>
      <c r="UKZ24" s="126"/>
      <c r="ULA24" s="126"/>
      <c r="ULB24" s="126"/>
      <c r="ULC24" s="126"/>
      <c r="ULD24" s="126"/>
      <c r="ULE24" s="126"/>
      <c r="ULF24" s="126"/>
      <c r="ULG24" s="126"/>
      <c r="ULH24" s="126"/>
      <c r="ULI24" s="126"/>
      <c r="ULJ24" s="126"/>
      <c r="ULK24" s="126"/>
      <c r="ULL24" s="126"/>
      <c r="ULM24" s="126"/>
      <c r="ULN24" s="126"/>
      <c r="ULO24" s="126"/>
      <c r="ULP24" s="126"/>
      <c r="ULQ24" s="126"/>
      <c r="ULR24" s="126"/>
      <c r="ULS24" s="126"/>
      <c r="ULT24" s="126"/>
      <c r="ULU24" s="126"/>
      <c r="ULV24" s="126"/>
      <c r="ULW24" s="126"/>
      <c r="ULX24" s="126"/>
      <c r="ULY24" s="126"/>
      <c r="ULZ24" s="126"/>
      <c r="UMA24" s="126"/>
      <c r="UMB24" s="126"/>
      <c r="UMC24" s="126"/>
      <c r="UMD24" s="126"/>
      <c r="UME24" s="126"/>
      <c r="UMF24" s="126"/>
      <c r="UMG24" s="126"/>
      <c r="UMH24" s="126"/>
      <c r="UMI24" s="126"/>
      <c r="UMJ24" s="126"/>
      <c r="UMK24" s="126"/>
      <c r="UML24" s="126"/>
      <c r="UMM24" s="126"/>
      <c r="UMN24" s="126"/>
      <c r="UMO24" s="126"/>
      <c r="UMP24" s="126"/>
      <c r="UMQ24" s="126"/>
      <c r="UMR24" s="126"/>
      <c r="UMS24" s="126"/>
      <c r="UMT24" s="126"/>
      <c r="UMU24" s="126"/>
      <c r="UMV24" s="126"/>
      <c r="UMW24" s="126"/>
      <c r="UMX24" s="126"/>
      <c r="UMY24" s="126"/>
      <c r="UMZ24" s="126"/>
      <c r="UNA24" s="126"/>
      <c r="UNB24" s="126"/>
      <c r="UNC24" s="126"/>
      <c r="UND24" s="126"/>
      <c r="UNE24" s="126"/>
      <c r="UNF24" s="126"/>
      <c r="UNG24" s="126"/>
      <c r="UNH24" s="126"/>
      <c r="UNI24" s="126"/>
      <c r="UNJ24" s="126"/>
      <c r="UNK24" s="126"/>
      <c r="UNL24" s="126"/>
      <c r="UNM24" s="126"/>
      <c r="UNN24" s="126"/>
      <c r="UNO24" s="126"/>
      <c r="UNP24" s="126"/>
      <c r="UNQ24" s="126"/>
      <c r="UNR24" s="126"/>
      <c r="UNS24" s="126"/>
      <c r="UNT24" s="126"/>
      <c r="UNU24" s="126"/>
      <c r="UNV24" s="126"/>
      <c r="UNW24" s="126"/>
      <c r="UNX24" s="126"/>
      <c r="UNY24" s="126"/>
      <c r="UNZ24" s="126"/>
      <c r="UOA24" s="126"/>
      <c r="UOB24" s="126"/>
      <c r="UOC24" s="126"/>
      <c r="UOD24" s="126"/>
      <c r="UOE24" s="126"/>
      <c r="UOF24" s="126"/>
      <c r="UOG24" s="126"/>
      <c r="UOH24" s="126"/>
      <c r="UOI24" s="126"/>
      <c r="UOJ24" s="126"/>
      <c r="UOK24" s="126"/>
      <c r="UOL24" s="126"/>
      <c r="UOM24" s="126"/>
      <c r="UON24" s="126"/>
      <c r="UOO24" s="126"/>
      <c r="UOP24" s="126"/>
      <c r="UOQ24" s="126"/>
      <c r="UOR24" s="126"/>
      <c r="UOS24" s="126"/>
      <c r="UOT24" s="126"/>
      <c r="UOU24" s="126"/>
      <c r="UOV24" s="126"/>
      <c r="UOW24" s="126"/>
      <c r="UOX24" s="126"/>
      <c r="UOY24" s="126"/>
      <c r="UOZ24" s="126"/>
      <c r="UPA24" s="126"/>
      <c r="UPB24" s="126"/>
      <c r="UPC24" s="126"/>
      <c r="UPD24" s="126"/>
      <c r="UPE24" s="126"/>
      <c r="UPF24" s="126"/>
      <c r="UPG24" s="126"/>
      <c r="UPH24" s="126"/>
      <c r="UPI24" s="126"/>
      <c r="UPJ24" s="126"/>
      <c r="UPK24" s="126"/>
      <c r="UPL24" s="126"/>
      <c r="UPM24" s="126"/>
      <c r="UPN24" s="126"/>
      <c r="UPO24" s="126"/>
      <c r="UPP24" s="126"/>
      <c r="UPQ24" s="126"/>
      <c r="UPR24" s="126"/>
      <c r="UPS24" s="126"/>
      <c r="UPT24" s="126"/>
      <c r="UPU24" s="126"/>
      <c r="UPV24" s="126"/>
      <c r="UPW24" s="126"/>
      <c r="UPX24" s="126"/>
      <c r="UPY24" s="126"/>
      <c r="UPZ24" s="126"/>
      <c r="UQA24" s="126"/>
      <c r="UQB24" s="126"/>
      <c r="UQC24" s="126"/>
      <c r="UQD24" s="126"/>
      <c r="UQE24" s="126"/>
      <c r="UQF24" s="126"/>
      <c r="UQG24" s="126"/>
      <c r="UQH24" s="126"/>
      <c r="UQI24" s="126"/>
      <c r="UQJ24" s="126"/>
      <c r="UQK24" s="126"/>
      <c r="UQL24" s="126"/>
      <c r="UQM24" s="126"/>
      <c r="UQN24" s="126"/>
      <c r="UQO24" s="126"/>
      <c r="UQP24" s="126"/>
      <c r="UQQ24" s="126"/>
      <c r="UQR24" s="126"/>
      <c r="UQS24" s="126"/>
      <c r="UQT24" s="126"/>
      <c r="UQU24" s="126"/>
      <c r="UQV24" s="126"/>
      <c r="UQW24" s="126"/>
      <c r="UQX24" s="126"/>
      <c r="UQY24" s="126"/>
      <c r="UQZ24" s="126"/>
      <c r="URA24" s="126"/>
      <c r="URB24" s="126"/>
      <c r="URC24" s="126"/>
      <c r="URD24" s="126"/>
      <c r="URE24" s="126"/>
      <c r="URF24" s="126"/>
      <c r="URG24" s="126"/>
      <c r="URH24" s="126"/>
      <c r="URI24" s="126"/>
      <c r="URJ24" s="126"/>
      <c r="URK24" s="126"/>
      <c r="URL24" s="126"/>
      <c r="URM24" s="126"/>
      <c r="URN24" s="126"/>
      <c r="URO24" s="126"/>
      <c r="URP24" s="126"/>
      <c r="URQ24" s="126"/>
      <c r="URR24" s="126"/>
      <c r="URS24" s="126"/>
      <c r="URT24" s="126"/>
      <c r="URU24" s="126"/>
      <c r="URV24" s="126"/>
      <c r="URW24" s="126"/>
      <c r="URX24" s="126"/>
      <c r="URY24" s="126"/>
      <c r="URZ24" s="126"/>
      <c r="USA24" s="126"/>
      <c r="USB24" s="126"/>
      <c r="USC24" s="126"/>
      <c r="USD24" s="126"/>
      <c r="USE24" s="126"/>
      <c r="USF24" s="126"/>
      <c r="USG24" s="126"/>
      <c r="USH24" s="126"/>
      <c r="USI24" s="126"/>
      <c r="USJ24" s="126"/>
      <c r="USK24" s="126"/>
      <c r="USL24" s="126"/>
      <c r="USM24" s="126"/>
      <c r="USN24" s="126"/>
      <c r="USO24" s="126"/>
      <c r="USP24" s="126"/>
      <c r="USQ24" s="126"/>
      <c r="USR24" s="126"/>
      <c r="USS24" s="126"/>
      <c r="UST24" s="126"/>
      <c r="USU24" s="126"/>
      <c r="USV24" s="126"/>
      <c r="USW24" s="126"/>
      <c r="USX24" s="126"/>
      <c r="USY24" s="126"/>
      <c r="USZ24" s="126"/>
      <c r="UTA24" s="126"/>
      <c r="UTB24" s="126"/>
      <c r="UTC24" s="126"/>
      <c r="UTD24" s="126"/>
      <c r="UTE24" s="126"/>
      <c r="UTF24" s="126"/>
      <c r="UTG24" s="126"/>
      <c r="UTH24" s="126"/>
      <c r="UTI24" s="126"/>
      <c r="UTJ24" s="126"/>
      <c r="UTK24" s="126"/>
      <c r="UTL24" s="126"/>
      <c r="UTM24" s="126"/>
      <c r="UTN24" s="126"/>
      <c r="UTO24" s="126"/>
      <c r="UTP24" s="126"/>
      <c r="UTQ24" s="126"/>
      <c r="UTR24" s="126"/>
      <c r="UTS24" s="126"/>
      <c r="UTT24" s="126"/>
      <c r="UTU24" s="126"/>
      <c r="UTV24" s="126"/>
      <c r="UTW24" s="126"/>
      <c r="UTX24" s="126"/>
      <c r="UTY24" s="126"/>
      <c r="UTZ24" s="126"/>
      <c r="UUA24" s="126"/>
      <c r="UUB24" s="126"/>
      <c r="UUC24" s="126"/>
      <c r="UUD24" s="126"/>
      <c r="UUE24" s="126"/>
      <c r="UUF24" s="126"/>
      <c r="UUG24" s="126"/>
      <c r="UUH24" s="126"/>
      <c r="UUI24" s="126"/>
      <c r="UUJ24" s="126"/>
      <c r="UUK24" s="126"/>
      <c r="UUL24" s="126"/>
      <c r="UUM24" s="126"/>
      <c r="UUN24" s="126"/>
      <c r="UUO24" s="126"/>
      <c r="UUP24" s="126"/>
      <c r="UUQ24" s="126"/>
      <c r="UUR24" s="126"/>
      <c r="UUS24" s="126"/>
      <c r="UUT24" s="126"/>
      <c r="UUU24" s="126"/>
      <c r="UUV24" s="126"/>
      <c r="UUW24" s="126"/>
      <c r="UUX24" s="126"/>
      <c r="UUY24" s="126"/>
      <c r="UUZ24" s="126"/>
      <c r="UVA24" s="126"/>
      <c r="UVB24" s="126"/>
      <c r="UVC24" s="126"/>
      <c r="UVD24" s="126"/>
      <c r="UVE24" s="126"/>
      <c r="UVF24" s="126"/>
      <c r="UVG24" s="126"/>
      <c r="UVH24" s="126"/>
      <c r="UVI24" s="126"/>
      <c r="UVJ24" s="126"/>
      <c r="UVK24" s="126"/>
      <c r="UVL24" s="126"/>
      <c r="UVM24" s="126"/>
      <c r="UVN24" s="126"/>
      <c r="UVO24" s="126"/>
      <c r="UVP24" s="126"/>
      <c r="UVQ24" s="126"/>
      <c r="UVR24" s="126"/>
      <c r="UVS24" s="126"/>
      <c r="UVT24" s="126"/>
      <c r="UVU24" s="126"/>
      <c r="UVV24" s="126"/>
      <c r="UVW24" s="126"/>
      <c r="UVX24" s="126"/>
      <c r="UVY24" s="126"/>
      <c r="UVZ24" s="126"/>
      <c r="UWA24" s="126"/>
      <c r="UWB24" s="126"/>
      <c r="UWC24" s="126"/>
      <c r="UWD24" s="126"/>
      <c r="UWE24" s="126"/>
      <c r="UWF24" s="126"/>
      <c r="UWG24" s="126"/>
      <c r="UWH24" s="126"/>
      <c r="UWI24" s="126"/>
      <c r="UWJ24" s="126"/>
      <c r="UWK24" s="126"/>
      <c r="UWL24" s="126"/>
      <c r="UWM24" s="126"/>
      <c r="UWN24" s="126"/>
      <c r="UWO24" s="126"/>
      <c r="UWP24" s="126"/>
      <c r="UWQ24" s="126"/>
      <c r="UWR24" s="126"/>
      <c r="UWS24" s="126"/>
      <c r="UWT24" s="126"/>
      <c r="UWU24" s="126"/>
      <c r="UWV24" s="126"/>
      <c r="UWW24" s="126"/>
      <c r="UWX24" s="126"/>
      <c r="UWY24" s="126"/>
      <c r="UWZ24" s="126"/>
      <c r="UXA24" s="126"/>
      <c r="UXB24" s="126"/>
      <c r="UXC24" s="126"/>
      <c r="UXD24" s="126"/>
      <c r="UXE24" s="126"/>
      <c r="UXF24" s="126"/>
      <c r="UXG24" s="126"/>
      <c r="UXH24" s="126"/>
      <c r="UXI24" s="126"/>
      <c r="UXJ24" s="126"/>
      <c r="UXK24" s="126"/>
      <c r="UXL24" s="126"/>
      <c r="UXM24" s="126"/>
      <c r="UXN24" s="126"/>
      <c r="UXO24" s="126"/>
      <c r="UXP24" s="126"/>
      <c r="UXQ24" s="126"/>
      <c r="UXR24" s="126"/>
      <c r="UXS24" s="126"/>
      <c r="UXT24" s="126"/>
      <c r="UXU24" s="126"/>
      <c r="UXV24" s="126"/>
      <c r="UXW24" s="126"/>
      <c r="UXX24" s="126"/>
      <c r="UXY24" s="126"/>
      <c r="UXZ24" s="126"/>
      <c r="UYA24" s="126"/>
      <c r="UYB24" s="126"/>
      <c r="UYC24" s="126"/>
      <c r="UYD24" s="126"/>
      <c r="UYE24" s="126"/>
      <c r="UYF24" s="126"/>
      <c r="UYG24" s="126"/>
      <c r="UYH24" s="126"/>
      <c r="UYI24" s="126"/>
      <c r="UYJ24" s="126"/>
      <c r="UYK24" s="126"/>
      <c r="UYL24" s="126"/>
      <c r="UYM24" s="126"/>
      <c r="UYN24" s="126"/>
      <c r="UYO24" s="126"/>
      <c r="UYP24" s="126"/>
      <c r="UYQ24" s="126"/>
      <c r="UYR24" s="126"/>
      <c r="UYS24" s="126"/>
      <c r="UYT24" s="126"/>
      <c r="UYU24" s="126"/>
      <c r="UYV24" s="126"/>
      <c r="UYW24" s="126"/>
      <c r="UYX24" s="126"/>
      <c r="UYY24" s="126"/>
      <c r="UYZ24" s="126"/>
      <c r="UZA24" s="126"/>
      <c r="UZB24" s="126"/>
      <c r="UZC24" s="126"/>
      <c r="UZD24" s="126"/>
      <c r="UZE24" s="126"/>
      <c r="UZF24" s="126"/>
      <c r="UZG24" s="126"/>
      <c r="UZH24" s="126"/>
      <c r="UZI24" s="126"/>
      <c r="UZJ24" s="126"/>
      <c r="UZK24" s="126"/>
      <c r="UZL24" s="126"/>
      <c r="UZM24" s="126"/>
      <c r="UZN24" s="126"/>
      <c r="UZO24" s="126"/>
      <c r="UZP24" s="126"/>
      <c r="UZQ24" s="126"/>
      <c r="UZR24" s="126"/>
      <c r="UZS24" s="126"/>
      <c r="UZT24" s="126"/>
      <c r="UZU24" s="126"/>
      <c r="UZV24" s="126"/>
      <c r="UZW24" s="126"/>
      <c r="UZX24" s="126"/>
      <c r="UZY24" s="126"/>
      <c r="UZZ24" s="126"/>
      <c r="VAA24" s="126"/>
      <c r="VAB24" s="126"/>
      <c r="VAC24" s="126"/>
      <c r="VAD24" s="126"/>
      <c r="VAE24" s="126"/>
      <c r="VAF24" s="126"/>
      <c r="VAG24" s="126"/>
      <c r="VAH24" s="126"/>
      <c r="VAI24" s="126"/>
      <c r="VAJ24" s="126"/>
      <c r="VAK24" s="126"/>
      <c r="VAL24" s="126"/>
      <c r="VAM24" s="126"/>
      <c r="VAN24" s="126"/>
      <c r="VAO24" s="126"/>
      <c r="VAP24" s="126"/>
      <c r="VAQ24" s="126"/>
      <c r="VAR24" s="126"/>
      <c r="VAS24" s="126"/>
      <c r="VAT24" s="126"/>
      <c r="VAU24" s="126"/>
      <c r="VAV24" s="126"/>
      <c r="VAW24" s="126"/>
      <c r="VAX24" s="126"/>
      <c r="VAY24" s="126"/>
      <c r="VAZ24" s="126"/>
      <c r="VBA24" s="126"/>
      <c r="VBB24" s="126"/>
      <c r="VBC24" s="126"/>
      <c r="VBD24" s="126"/>
      <c r="VBE24" s="126"/>
      <c r="VBF24" s="126"/>
      <c r="VBG24" s="126"/>
      <c r="VBH24" s="126"/>
      <c r="VBI24" s="126"/>
      <c r="VBJ24" s="126"/>
      <c r="VBK24" s="126"/>
      <c r="VBL24" s="126"/>
      <c r="VBM24" s="126"/>
      <c r="VBN24" s="126"/>
      <c r="VBO24" s="126"/>
      <c r="VBP24" s="126"/>
      <c r="VBQ24" s="126"/>
      <c r="VBR24" s="126"/>
      <c r="VBS24" s="126"/>
      <c r="VBT24" s="126"/>
      <c r="VBU24" s="126"/>
      <c r="VBV24" s="126"/>
      <c r="VBW24" s="126"/>
      <c r="VBX24" s="126"/>
      <c r="VBY24" s="126"/>
      <c r="VBZ24" s="126"/>
      <c r="VCA24" s="126"/>
      <c r="VCB24" s="126"/>
      <c r="VCC24" s="126"/>
      <c r="VCD24" s="126"/>
      <c r="VCE24" s="126"/>
      <c r="VCF24" s="126"/>
      <c r="VCG24" s="126"/>
      <c r="VCH24" s="126"/>
      <c r="VCI24" s="126"/>
      <c r="VCJ24" s="126"/>
      <c r="VCK24" s="126"/>
      <c r="VCL24" s="126"/>
      <c r="VCM24" s="126"/>
      <c r="VCN24" s="126"/>
      <c r="VCO24" s="126"/>
      <c r="VCP24" s="126"/>
      <c r="VCQ24" s="126"/>
      <c r="VCR24" s="126"/>
      <c r="VCS24" s="126"/>
      <c r="VCT24" s="126"/>
      <c r="VCU24" s="126"/>
      <c r="VCV24" s="126"/>
      <c r="VCW24" s="126"/>
      <c r="VCX24" s="126"/>
      <c r="VCY24" s="126"/>
      <c r="VCZ24" s="126"/>
      <c r="VDA24" s="126"/>
      <c r="VDB24" s="126"/>
      <c r="VDC24" s="126"/>
      <c r="VDD24" s="126"/>
      <c r="VDE24" s="126"/>
      <c r="VDF24" s="126"/>
      <c r="VDG24" s="126"/>
      <c r="VDH24" s="126"/>
      <c r="VDI24" s="126"/>
      <c r="VDJ24" s="126"/>
      <c r="VDK24" s="126"/>
      <c r="VDL24" s="126"/>
      <c r="VDM24" s="126"/>
      <c r="VDN24" s="126"/>
      <c r="VDO24" s="126"/>
      <c r="VDP24" s="126"/>
      <c r="VDQ24" s="126"/>
      <c r="VDR24" s="126"/>
      <c r="VDS24" s="126"/>
      <c r="VDT24" s="126"/>
      <c r="VDU24" s="126"/>
      <c r="VDV24" s="126"/>
      <c r="VDW24" s="126"/>
      <c r="VDX24" s="126"/>
      <c r="VDY24" s="126"/>
      <c r="VDZ24" s="126"/>
      <c r="VEA24" s="126"/>
      <c r="VEB24" s="126"/>
      <c r="VEC24" s="126"/>
      <c r="VED24" s="126"/>
      <c r="VEE24" s="126"/>
      <c r="VEF24" s="126"/>
      <c r="VEG24" s="126"/>
      <c r="VEH24" s="126"/>
      <c r="VEI24" s="126"/>
      <c r="VEJ24" s="126"/>
      <c r="VEK24" s="126"/>
      <c r="VEL24" s="126"/>
      <c r="VEM24" s="126"/>
      <c r="VEN24" s="126"/>
      <c r="VEO24" s="126"/>
      <c r="VEP24" s="126"/>
      <c r="VEQ24" s="126"/>
      <c r="VER24" s="126"/>
      <c r="VES24" s="126"/>
      <c r="VET24" s="126"/>
      <c r="VEU24" s="126"/>
      <c r="VEV24" s="126"/>
      <c r="VEW24" s="126"/>
      <c r="VEX24" s="126"/>
      <c r="VEY24" s="126"/>
      <c r="VEZ24" s="126"/>
      <c r="VFA24" s="126"/>
      <c r="VFB24" s="126"/>
      <c r="VFC24" s="126"/>
      <c r="VFD24" s="126"/>
      <c r="VFE24" s="126"/>
      <c r="VFF24" s="126"/>
      <c r="VFG24" s="126"/>
      <c r="VFH24" s="126"/>
      <c r="VFI24" s="126"/>
      <c r="VFJ24" s="126"/>
      <c r="VFK24" s="126"/>
      <c r="VFL24" s="126"/>
      <c r="VFM24" s="126"/>
      <c r="VFN24" s="126"/>
      <c r="VFO24" s="126"/>
      <c r="VFP24" s="126"/>
      <c r="VFQ24" s="126"/>
      <c r="VFR24" s="126"/>
      <c r="VFS24" s="126"/>
      <c r="VFT24" s="126"/>
      <c r="VFU24" s="126"/>
      <c r="VFV24" s="126"/>
      <c r="VFW24" s="126"/>
      <c r="VFX24" s="126"/>
      <c r="VFY24" s="126"/>
      <c r="VFZ24" s="126"/>
      <c r="VGA24" s="126"/>
      <c r="VGB24" s="126"/>
      <c r="VGC24" s="126"/>
      <c r="VGD24" s="126"/>
      <c r="VGE24" s="126"/>
      <c r="VGF24" s="126"/>
      <c r="VGG24" s="126"/>
      <c r="VGH24" s="126"/>
      <c r="VGI24" s="126"/>
      <c r="VGJ24" s="126"/>
      <c r="VGK24" s="126"/>
      <c r="VGL24" s="126"/>
      <c r="VGM24" s="126"/>
      <c r="VGN24" s="126"/>
      <c r="VGO24" s="126"/>
      <c r="VGP24" s="126"/>
      <c r="VGQ24" s="126"/>
      <c r="VGR24" s="126"/>
      <c r="VGS24" s="126"/>
      <c r="VGT24" s="126"/>
      <c r="VGU24" s="126"/>
      <c r="VGV24" s="126"/>
      <c r="VGW24" s="126"/>
      <c r="VGX24" s="126"/>
      <c r="VGY24" s="126"/>
      <c r="VGZ24" s="126"/>
      <c r="VHA24" s="126"/>
      <c r="VHB24" s="126"/>
      <c r="VHC24" s="126"/>
      <c r="VHD24" s="126"/>
      <c r="VHE24" s="126"/>
      <c r="VHF24" s="126"/>
      <c r="VHG24" s="126"/>
      <c r="VHH24" s="126"/>
      <c r="VHI24" s="126"/>
      <c r="VHJ24" s="126"/>
      <c r="VHK24" s="126"/>
      <c r="VHL24" s="126"/>
      <c r="VHM24" s="126"/>
      <c r="VHN24" s="126"/>
      <c r="VHO24" s="126"/>
      <c r="VHP24" s="126"/>
      <c r="VHQ24" s="126"/>
      <c r="VHR24" s="126"/>
      <c r="VHS24" s="126"/>
      <c r="VHT24" s="126"/>
      <c r="VHU24" s="126"/>
      <c r="VHV24" s="126"/>
      <c r="VHW24" s="126"/>
      <c r="VHX24" s="126"/>
      <c r="VHY24" s="126"/>
      <c r="VHZ24" s="126"/>
      <c r="VIA24" s="126"/>
      <c r="VIB24" s="126"/>
      <c r="VIC24" s="126"/>
      <c r="VID24" s="126"/>
      <c r="VIE24" s="126"/>
      <c r="VIF24" s="126"/>
      <c r="VIG24" s="126"/>
      <c r="VIH24" s="126"/>
      <c r="VII24" s="126"/>
      <c r="VIJ24" s="126"/>
      <c r="VIK24" s="126"/>
      <c r="VIL24" s="126"/>
      <c r="VIM24" s="126"/>
      <c r="VIN24" s="126"/>
      <c r="VIO24" s="126"/>
      <c r="VIP24" s="126"/>
      <c r="VIQ24" s="126"/>
      <c r="VIR24" s="126"/>
      <c r="VIS24" s="126"/>
      <c r="VIT24" s="126"/>
      <c r="VIU24" s="126"/>
      <c r="VIV24" s="126"/>
      <c r="VIW24" s="126"/>
      <c r="VIX24" s="126"/>
      <c r="VIY24" s="126"/>
      <c r="VIZ24" s="126"/>
      <c r="VJA24" s="126"/>
      <c r="VJB24" s="126"/>
      <c r="VJC24" s="126"/>
      <c r="VJD24" s="126"/>
      <c r="VJE24" s="126"/>
      <c r="VJF24" s="126"/>
      <c r="VJG24" s="126"/>
      <c r="VJH24" s="126"/>
      <c r="VJI24" s="126"/>
      <c r="VJJ24" s="126"/>
      <c r="VJK24" s="126"/>
      <c r="VJL24" s="126"/>
      <c r="VJM24" s="126"/>
      <c r="VJN24" s="126"/>
      <c r="VJO24" s="126"/>
      <c r="VJP24" s="126"/>
      <c r="VJQ24" s="126"/>
      <c r="VJR24" s="126"/>
      <c r="VJS24" s="126"/>
      <c r="VJT24" s="126"/>
      <c r="VJU24" s="126"/>
      <c r="VJV24" s="126"/>
      <c r="VJW24" s="126"/>
      <c r="VJX24" s="126"/>
      <c r="VJY24" s="126"/>
      <c r="VJZ24" s="126"/>
      <c r="VKA24" s="126"/>
      <c r="VKB24" s="126"/>
      <c r="VKC24" s="126"/>
      <c r="VKD24" s="126"/>
      <c r="VKE24" s="126"/>
      <c r="VKF24" s="126"/>
      <c r="VKG24" s="126"/>
      <c r="VKH24" s="126"/>
      <c r="VKI24" s="126"/>
      <c r="VKJ24" s="126"/>
      <c r="VKK24" s="126"/>
      <c r="VKL24" s="126"/>
      <c r="VKM24" s="126"/>
      <c r="VKN24" s="126"/>
      <c r="VKO24" s="126"/>
      <c r="VKP24" s="126"/>
      <c r="VKQ24" s="126"/>
      <c r="VKR24" s="126"/>
      <c r="VKS24" s="126"/>
      <c r="VKT24" s="126"/>
      <c r="VKU24" s="126"/>
      <c r="VKV24" s="126"/>
      <c r="VKW24" s="126"/>
      <c r="VKX24" s="126"/>
      <c r="VKY24" s="126"/>
      <c r="VKZ24" s="126"/>
      <c r="VLA24" s="126"/>
      <c r="VLB24" s="126"/>
      <c r="VLC24" s="126"/>
      <c r="VLD24" s="126"/>
      <c r="VLE24" s="126"/>
      <c r="VLF24" s="126"/>
      <c r="VLG24" s="126"/>
      <c r="VLH24" s="126"/>
      <c r="VLI24" s="126"/>
      <c r="VLJ24" s="126"/>
      <c r="VLK24" s="126"/>
      <c r="VLL24" s="126"/>
      <c r="VLM24" s="126"/>
      <c r="VLN24" s="126"/>
      <c r="VLO24" s="126"/>
      <c r="VLP24" s="126"/>
      <c r="VLQ24" s="126"/>
      <c r="VLR24" s="126"/>
      <c r="VLS24" s="126"/>
      <c r="VLT24" s="126"/>
      <c r="VLU24" s="126"/>
      <c r="VLV24" s="126"/>
      <c r="VLW24" s="126"/>
      <c r="VLX24" s="126"/>
      <c r="VLY24" s="126"/>
      <c r="VLZ24" s="126"/>
      <c r="VMA24" s="126"/>
      <c r="VMB24" s="126"/>
      <c r="VMC24" s="126"/>
      <c r="VMD24" s="126"/>
      <c r="VME24" s="126"/>
      <c r="VMF24" s="126"/>
      <c r="VMG24" s="126"/>
      <c r="VMH24" s="126"/>
      <c r="VMI24" s="126"/>
      <c r="VMJ24" s="126"/>
      <c r="VMK24" s="126"/>
      <c r="VML24" s="126"/>
      <c r="VMM24" s="126"/>
      <c r="VMN24" s="126"/>
      <c r="VMO24" s="126"/>
      <c r="VMP24" s="126"/>
      <c r="VMQ24" s="126"/>
      <c r="VMR24" s="126"/>
      <c r="VMS24" s="126"/>
      <c r="VMT24" s="126"/>
      <c r="VMU24" s="126"/>
      <c r="VMV24" s="126"/>
      <c r="VMW24" s="126"/>
      <c r="VMX24" s="126"/>
      <c r="VMY24" s="126"/>
      <c r="VMZ24" s="126"/>
      <c r="VNA24" s="126"/>
      <c r="VNB24" s="126"/>
      <c r="VNC24" s="126"/>
      <c r="VND24" s="126"/>
      <c r="VNE24" s="126"/>
      <c r="VNF24" s="126"/>
      <c r="VNG24" s="126"/>
      <c r="VNH24" s="126"/>
      <c r="VNI24" s="126"/>
      <c r="VNJ24" s="126"/>
      <c r="VNK24" s="126"/>
      <c r="VNL24" s="126"/>
      <c r="VNM24" s="126"/>
      <c r="VNN24" s="126"/>
      <c r="VNO24" s="126"/>
      <c r="VNP24" s="126"/>
      <c r="VNQ24" s="126"/>
      <c r="VNR24" s="126"/>
      <c r="VNS24" s="126"/>
      <c r="VNT24" s="126"/>
      <c r="VNU24" s="126"/>
      <c r="VNV24" s="126"/>
      <c r="VNW24" s="126"/>
      <c r="VNX24" s="126"/>
      <c r="VNY24" s="126"/>
      <c r="VNZ24" s="126"/>
      <c r="VOA24" s="126"/>
      <c r="VOB24" s="126"/>
      <c r="VOC24" s="126"/>
      <c r="VOD24" s="126"/>
      <c r="VOE24" s="126"/>
      <c r="VOF24" s="126"/>
      <c r="VOG24" s="126"/>
      <c r="VOH24" s="126"/>
      <c r="VOI24" s="126"/>
      <c r="VOJ24" s="126"/>
      <c r="VOK24" s="126"/>
      <c r="VOL24" s="126"/>
      <c r="VOM24" s="126"/>
      <c r="VON24" s="126"/>
      <c r="VOO24" s="126"/>
      <c r="VOP24" s="126"/>
      <c r="VOQ24" s="126"/>
      <c r="VOR24" s="126"/>
      <c r="VOS24" s="126"/>
      <c r="VOT24" s="126"/>
      <c r="VOU24" s="126"/>
      <c r="VOV24" s="126"/>
      <c r="VOW24" s="126"/>
      <c r="VOX24" s="126"/>
      <c r="VOY24" s="126"/>
      <c r="VOZ24" s="126"/>
      <c r="VPA24" s="126"/>
      <c r="VPB24" s="126"/>
      <c r="VPC24" s="126"/>
      <c r="VPD24" s="126"/>
      <c r="VPE24" s="126"/>
      <c r="VPF24" s="126"/>
      <c r="VPG24" s="126"/>
      <c r="VPH24" s="126"/>
      <c r="VPI24" s="126"/>
      <c r="VPJ24" s="126"/>
      <c r="VPK24" s="126"/>
      <c r="VPL24" s="126"/>
      <c r="VPM24" s="126"/>
      <c r="VPN24" s="126"/>
      <c r="VPO24" s="126"/>
      <c r="VPP24" s="126"/>
      <c r="VPQ24" s="126"/>
      <c r="VPR24" s="126"/>
      <c r="VPS24" s="126"/>
      <c r="VPT24" s="126"/>
      <c r="VPU24" s="126"/>
      <c r="VPV24" s="126"/>
      <c r="VPW24" s="126"/>
      <c r="VPX24" s="126"/>
      <c r="VPY24" s="126"/>
      <c r="VPZ24" s="126"/>
      <c r="VQA24" s="126"/>
      <c r="VQB24" s="126"/>
      <c r="VQC24" s="126"/>
      <c r="VQD24" s="126"/>
      <c r="VQE24" s="126"/>
      <c r="VQF24" s="126"/>
      <c r="VQG24" s="126"/>
      <c r="VQH24" s="126"/>
      <c r="VQI24" s="126"/>
      <c r="VQJ24" s="126"/>
      <c r="VQK24" s="126"/>
      <c r="VQL24" s="126"/>
      <c r="VQM24" s="126"/>
      <c r="VQN24" s="126"/>
      <c r="VQO24" s="126"/>
      <c r="VQP24" s="126"/>
      <c r="VQQ24" s="126"/>
      <c r="VQR24" s="126"/>
      <c r="VQS24" s="126"/>
      <c r="VQT24" s="126"/>
      <c r="VQU24" s="126"/>
      <c r="VQV24" s="126"/>
      <c r="VQW24" s="126"/>
      <c r="VQX24" s="126"/>
      <c r="VQY24" s="126"/>
      <c r="VQZ24" s="126"/>
      <c r="VRA24" s="126"/>
      <c r="VRB24" s="126"/>
      <c r="VRC24" s="126"/>
      <c r="VRD24" s="126"/>
      <c r="VRE24" s="126"/>
      <c r="VRF24" s="126"/>
      <c r="VRG24" s="126"/>
      <c r="VRH24" s="126"/>
      <c r="VRI24" s="126"/>
      <c r="VRJ24" s="126"/>
      <c r="VRK24" s="126"/>
      <c r="VRL24" s="126"/>
      <c r="VRM24" s="126"/>
      <c r="VRN24" s="126"/>
      <c r="VRO24" s="126"/>
      <c r="VRP24" s="126"/>
      <c r="VRQ24" s="126"/>
      <c r="VRR24" s="126"/>
      <c r="VRS24" s="126"/>
      <c r="VRT24" s="126"/>
      <c r="VRU24" s="126"/>
      <c r="VRV24" s="126"/>
      <c r="VRW24" s="126"/>
      <c r="VRX24" s="126"/>
      <c r="VRY24" s="126"/>
      <c r="VRZ24" s="126"/>
      <c r="VSA24" s="126"/>
      <c r="VSB24" s="126"/>
      <c r="VSC24" s="126"/>
      <c r="VSD24" s="126"/>
      <c r="VSE24" s="126"/>
      <c r="VSF24" s="126"/>
      <c r="VSG24" s="126"/>
      <c r="VSH24" s="126"/>
      <c r="VSI24" s="126"/>
      <c r="VSJ24" s="126"/>
      <c r="VSK24" s="126"/>
      <c r="VSL24" s="126"/>
      <c r="VSM24" s="126"/>
      <c r="VSN24" s="126"/>
      <c r="VSO24" s="126"/>
      <c r="VSP24" s="126"/>
      <c r="VSQ24" s="126"/>
      <c r="VSR24" s="126"/>
      <c r="VSS24" s="126"/>
      <c r="VST24" s="126"/>
      <c r="VSU24" s="126"/>
      <c r="VSV24" s="126"/>
      <c r="VSW24" s="126"/>
      <c r="VSX24" s="126"/>
      <c r="VSY24" s="126"/>
      <c r="VSZ24" s="126"/>
      <c r="VTA24" s="126"/>
      <c r="VTB24" s="126"/>
      <c r="VTC24" s="126"/>
      <c r="VTD24" s="126"/>
      <c r="VTE24" s="126"/>
      <c r="VTF24" s="126"/>
      <c r="VTG24" s="126"/>
      <c r="VTH24" s="126"/>
      <c r="VTI24" s="126"/>
      <c r="VTJ24" s="126"/>
      <c r="VTK24" s="126"/>
      <c r="VTL24" s="126"/>
      <c r="VTM24" s="126"/>
      <c r="VTN24" s="126"/>
      <c r="VTO24" s="126"/>
      <c r="VTP24" s="126"/>
      <c r="VTQ24" s="126"/>
      <c r="VTR24" s="126"/>
      <c r="VTS24" s="126"/>
      <c r="VTT24" s="126"/>
      <c r="VTU24" s="126"/>
      <c r="VTV24" s="126"/>
      <c r="VTW24" s="126"/>
      <c r="VTX24" s="126"/>
      <c r="VTY24" s="126"/>
      <c r="VTZ24" s="126"/>
      <c r="VUA24" s="126"/>
      <c r="VUB24" s="126"/>
      <c r="VUC24" s="126"/>
      <c r="VUD24" s="126"/>
      <c r="VUE24" s="126"/>
      <c r="VUF24" s="126"/>
      <c r="VUG24" s="126"/>
      <c r="VUH24" s="126"/>
      <c r="VUI24" s="126"/>
      <c r="VUJ24" s="126"/>
      <c r="VUK24" s="126"/>
      <c r="VUL24" s="126"/>
      <c r="VUM24" s="126"/>
      <c r="VUN24" s="126"/>
      <c r="VUO24" s="126"/>
      <c r="VUP24" s="126"/>
      <c r="VUQ24" s="126"/>
      <c r="VUR24" s="126"/>
      <c r="VUS24" s="126"/>
      <c r="VUT24" s="126"/>
      <c r="VUU24" s="126"/>
      <c r="VUV24" s="126"/>
      <c r="VUW24" s="126"/>
      <c r="VUX24" s="126"/>
      <c r="VUY24" s="126"/>
      <c r="VUZ24" s="126"/>
      <c r="VVA24" s="126"/>
      <c r="VVB24" s="126"/>
      <c r="VVC24" s="126"/>
      <c r="VVD24" s="126"/>
      <c r="VVE24" s="126"/>
      <c r="VVF24" s="126"/>
      <c r="VVG24" s="126"/>
      <c r="VVH24" s="126"/>
      <c r="VVI24" s="126"/>
      <c r="VVJ24" s="126"/>
      <c r="VVK24" s="126"/>
      <c r="VVL24" s="126"/>
      <c r="VVM24" s="126"/>
      <c r="VVN24" s="126"/>
      <c r="VVO24" s="126"/>
      <c r="VVP24" s="126"/>
      <c r="VVQ24" s="126"/>
      <c r="VVR24" s="126"/>
      <c r="VVS24" s="126"/>
      <c r="VVT24" s="126"/>
      <c r="VVU24" s="126"/>
      <c r="VVV24" s="126"/>
      <c r="VVW24" s="126"/>
      <c r="VVX24" s="126"/>
      <c r="VVY24" s="126"/>
      <c r="VVZ24" s="126"/>
      <c r="VWA24" s="126"/>
      <c r="VWB24" s="126"/>
      <c r="VWC24" s="126"/>
      <c r="VWD24" s="126"/>
      <c r="VWE24" s="126"/>
      <c r="VWF24" s="126"/>
      <c r="VWG24" s="126"/>
      <c r="VWH24" s="126"/>
      <c r="VWI24" s="126"/>
      <c r="VWJ24" s="126"/>
      <c r="VWK24" s="126"/>
      <c r="VWL24" s="126"/>
      <c r="VWM24" s="126"/>
      <c r="VWN24" s="126"/>
      <c r="VWO24" s="126"/>
      <c r="VWP24" s="126"/>
      <c r="VWQ24" s="126"/>
      <c r="VWR24" s="126"/>
      <c r="VWS24" s="126"/>
      <c r="VWT24" s="126"/>
      <c r="VWU24" s="126"/>
      <c r="VWV24" s="126"/>
      <c r="VWW24" s="126"/>
      <c r="VWX24" s="126"/>
      <c r="VWY24" s="126"/>
      <c r="VWZ24" s="126"/>
      <c r="VXA24" s="126"/>
      <c r="VXB24" s="126"/>
      <c r="VXC24" s="126"/>
      <c r="VXD24" s="126"/>
      <c r="VXE24" s="126"/>
      <c r="VXF24" s="126"/>
      <c r="VXG24" s="126"/>
      <c r="VXH24" s="126"/>
      <c r="VXI24" s="126"/>
      <c r="VXJ24" s="126"/>
      <c r="VXK24" s="126"/>
      <c r="VXL24" s="126"/>
      <c r="VXM24" s="126"/>
      <c r="VXN24" s="126"/>
      <c r="VXO24" s="126"/>
      <c r="VXP24" s="126"/>
      <c r="VXQ24" s="126"/>
      <c r="VXR24" s="126"/>
      <c r="VXS24" s="126"/>
      <c r="VXT24" s="126"/>
      <c r="VXU24" s="126"/>
      <c r="VXV24" s="126"/>
      <c r="VXW24" s="126"/>
      <c r="VXX24" s="126"/>
      <c r="VXY24" s="126"/>
      <c r="VXZ24" s="126"/>
      <c r="VYA24" s="126"/>
      <c r="VYB24" s="126"/>
      <c r="VYC24" s="126"/>
      <c r="VYD24" s="126"/>
      <c r="VYE24" s="126"/>
      <c r="VYF24" s="126"/>
      <c r="VYG24" s="126"/>
      <c r="VYH24" s="126"/>
      <c r="VYI24" s="126"/>
      <c r="VYJ24" s="126"/>
      <c r="VYK24" s="126"/>
      <c r="VYL24" s="126"/>
      <c r="VYM24" s="126"/>
      <c r="VYN24" s="126"/>
      <c r="VYO24" s="126"/>
      <c r="VYP24" s="126"/>
      <c r="VYQ24" s="126"/>
      <c r="VYR24" s="126"/>
      <c r="VYS24" s="126"/>
      <c r="VYT24" s="126"/>
      <c r="VYU24" s="126"/>
      <c r="VYV24" s="126"/>
      <c r="VYW24" s="126"/>
      <c r="VYX24" s="126"/>
      <c r="VYY24" s="126"/>
      <c r="VYZ24" s="126"/>
      <c r="VZA24" s="126"/>
      <c r="VZB24" s="126"/>
      <c r="VZC24" s="126"/>
      <c r="VZD24" s="126"/>
      <c r="VZE24" s="126"/>
      <c r="VZF24" s="126"/>
      <c r="VZG24" s="126"/>
      <c r="VZH24" s="126"/>
      <c r="VZI24" s="126"/>
      <c r="VZJ24" s="126"/>
      <c r="VZK24" s="126"/>
      <c r="VZL24" s="126"/>
      <c r="VZM24" s="126"/>
      <c r="VZN24" s="126"/>
      <c r="VZO24" s="126"/>
      <c r="VZP24" s="126"/>
      <c r="VZQ24" s="126"/>
      <c r="VZR24" s="126"/>
      <c r="VZS24" s="126"/>
      <c r="VZT24" s="126"/>
      <c r="VZU24" s="126"/>
      <c r="VZV24" s="126"/>
      <c r="VZW24" s="126"/>
      <c r="VZX24" s="126"/>
      <c r="VZY24" s="126"/>
      <c r="VZZ24" s="126"/>
      <c r="WAA24" s="126"/>
      <c r="WAB24" s="126"/>
      <c r="WAC24" s="126"/>
      <c r="WAD24" s="126"/>
      <c r="WAE24" s="126"/>
      <c r="WAF24" s="126"/>
      <c r="WAG24" s="126"/>
      <c r="WAH24" s="126"/>
      <c r="WAI24" s="126"/>
      <c r="WAJ24" s="126"/>
      <c r="WAK24" s="126"/>
      <c r="WAL24" s="126"/>
      <c r="WAM24" s="126"/>
      <c r="WAN24" s="126"/>
      <c r="WAO24" s="126"/>
      <c r="WAP24" s="126"/>
      <c r="WAQ24" s="126"/>
      <c r="WAR24" s="126"/>
      <c r="WAS24" s="126"/>
      <c r="WAT24" s="126"/>
      <c r="WAU24" s="126"/>
      <c r="WAV24" s="126"/>
      <c r="WAW24" s="126"/>
      <c r="WAX24" s="126"/>
      <c r="WAY24" s="126"/>
      <c r="WAZ24" s="126"/>
      <c r="WBA24" s="126"/>
      <c r="WBB24" s="126"/>
      <c r="WBC24" s="126"/>
      <c r="WBD24" s="126"/>
      <c r="WBE24" s="126"/>
      <c r="WBF24" s="126"/>
      <c r="WBG24" s="126"/>
      <c r="WBH24" s="126"/>
      <c r="WBI24" s="126"/>
      <c r="WBJ24" s="126"/>
      <c r="WBK24" s="126"/>
      <c r="WBL24" s="126"/>
      <c r="WBM24" s="126"/>
      <c r="WBN24" s="126"/>
      <c r="WBO24" s="126"/>
      <c r="WBP24" s="126"/>
      <c r="WBQ24" s="126"/>
      <c r="WBR24" s="126"/>
      <c r="WBS24" s="126"/>
      <c r="WBT24" s="126"/>
      <c r="WBU24" s="126"/>
      <c r="WBV24" s="126"/>
      <c r="WBW24" s="126"/>
      <c r="WBX24" s="126"/>
      <c r="WBY24" s="126"/>
      <c r="WBZ24" s="126"/>
      <c r="WCA24" s="126"/>
      <c r="WCB24" s="126"/>
      <c r="WCC24" s="126"/>
      <c r="WCD24" s="126"/>
      <c r="WCE24" s="126"/>
      <c r="WCF24" s="126"/>
      <c r="WCG24" s="126"/>
      <c r="WCH24" s="126"/>
      <c r="WCI24" s="126"/>
      <c r="WCJ24" s="126"/>
      <c r="WCK24" s="126"/>
      <c r="WCL24" s="126"/>
      <c r="WCM24" s="126"/>
      <c r="WCN24" s="126"/>
      <c r="WCO24" s="126"/>
      <c r="WCP24" s="126"/>
      <c r="WCQ24" s="126"/>
      <c r="WCR24" s="126"/>
      <c r="WCS24" s="126"/>
      <c r="WCT24" s="126"/>
      <c r="WCU24" s="126"/>
      <c r="WCV24" s="126"/>
      <c r="WCW24" s="126"/>
      <c r="WCX24" s="126"/>
      <c r="WCY24" s="126"/>
      <c r="WCZ24" s="126"/>
      <c r="WDA24" s="126"/>
      <c r="WDB24" s="126"/>
      <c r="WDC24" s="126"/>
      <c r="WDD24" s="126"/>
      <c r="WDE24" s="126"/>
      <c r="WDF24" s="126"/>
      <c r="WDG24" s="126"/>
      <c r="WDH24" s="126"/>
      <c r="WDI24" s="126"/>
      <c r="WDJ24" s="126"/>
      <c r="WDK24" s="126"/>
      <c r="WDL24" s="126"/>
      <c r="WDM24" s="126"/>
      <c r="WDN24" s="126"/>
      <c r="WDO24" s="126"/>
      <c r="WDP24" s="126"/>
      <c r="WDQ24" s="126"/>
      <c r="WDR24" s="126"/>
      <c r="WDS24" s="126"/>
      <c r="WDT24" s="126"/>
      <c r="WDU24" s="126"/>
      <c r="WDV24" s="126"/>
      <c r="WDW24" s="126"/>
      <c r="WDX24" s="126"/>
      <c r="WDY24" s="126"/>
      <c r="WDZ24" s="126"/>
      <c r="WEA24" s="126"/>
      <c r="WEB24" s="126"/>
      <c r="WEC24" s="126"/>
      <c r="WED24" s="126"/>
      <c r="WEE24" s="126"/>
      <c r="WEF24" s="126"/>
      <c r="WEG24" s="126"/>
      <c r="WEH24" s="126"/>
      <c r="WEI24" s="126"/>
      <c r="WEJ24" s="126"/>
      <c r="WEK24" s="126"/>
      <c r="WEL24" s="126"/>
      <c r="WEM24" s="126"/>
      <c r="WEN24" s="126"/>
      <c r="WEO24" s="126"/>
      <c r="WEP24" s="126"/>
      <c r="WEQ24" s="126"/>
      <c r="WER24" s="126"/>
      <c r="WES24" s="126"/>
      <c r="WET24" s="126"/>
      <c r="WEU24" s="126"/>
      <c r="WEV24" s="126"/>
      <c r="WEW24" s="126"/>
      <c r="WEX24" s="126"/>
      <c r="WEY24" s="126"/>
      <c r="WEZ24" s="126"/>
      <c r="WFA24" s="126"/>
      <c r="WFB24" s="126"/>
      <c r="WFC24" s="126"/>
      <c r="WFD24" s="126"/>
      <c r="WFE24" s="126"/>
      <c r="WFF24" s="126"/>
      <c r="WFG24" s="126"/>
      <c r="WFH24" s="126"/>
      <c r="WFI24" s="126"/>
      <c r="WFJ24" s="126"/>
      <c r="WFK24" s="126"/>
      <c r="WFL24" s="126"/>
      <c r="WFM24" s="126"/>
      <c r="WFN24" s="126"/>
      <c r="WFO24" s="126"/>
      <c r="WFP24" s="126"/>
      <c r="WFQ24" s="126"/>
      <c r="WFR24" s="126"/>
      <c r="WFS24" s="126"/>
      <c r="WFT24" s="126"/>
      <c r="WFU24" s="126"/>
      <c r="WFV24" s="126"/>
      <c r="WFW24" s="126"/>
      <c r="WFX24" s="126"/>
      <c r="WFY24" s="126"/>
      <c r="WFZ24" s="126"/>
      <c r="WGA24" s="126"/>
      <c r="WGB24" s="126"/>
      <c r="WGC24" s="126"/>
      <c r="WGD24" s="126"/>
      <c r="WGE24" s="126"/>
      <c r="WGF24" s="126"/>
      <c r="WGG24" s="126"/>
      <c r="WGH24" s="126"/>
      <c r="WGI24" s="126"/>
      <c r="WGJ24" s="126"/>
      <c r="WGK24" s="126"/>
      <c r="WGL24" s="126"/>
      <c r="WGM24" s="126"/>
      <c r="WGN24" s="126"/>
      <c r="WGO24" s="126"/>
      <c r="WGP24" s="126"/>
      <c r="WGQ24" s="126"/>
      <c r="WGR24" s="126"/>
      <c r="WGS24" s="126"/>
      <c r="WGT24" s="126"/>
      <c r="WGU24" s="126"/>
      <c r="WGV24" s="126"/>
      <c r="WGW24" s="126"/>
      <c r="WGX24" s="126"/>
      <c r="WGY24" s="126"/>
      <c r="WGZ24" s="126"/>
      <c r="WHA24" s="126"/>
      <c r="WHB24" s="126"/>
      <c r="WHC24" s="126"/>
      <c r="WHD24" s="126"/>
      <c r="WHE24" s="126"/>
      <c r="WHF24" s="126"/>
      <c r="WHG24" s="126"/>
      <c r="WHH24" s="126"/>
      <c r="WHI24" s="126"/>
      <c r="WHJ24" s="126"/>
      <c r="WHK24" s="126"/>
      <c r="WHL24" s="126"/>
      <c r="WHM24" s="126"/>
      <c r="WHN24" s="126"/>
      <c r="WHO24" s="126"/>
      <c r="WHP24" s="126"/>
      <c r="WHQ24" s="126"/>
      <c r="WHR24" s="126"/>
      <c r="WHS24" s="126"/>
      <c r="WHT24" s="126"/>
      <c r="WHU24" s="126"/>
      <c r="WHV24" s="126"/>
      <c r="WHW24" s="126"/>
      <c r="WHX24" s="126"/>
      <c r="WHY24" s="126"/>
      <c r="WHZ24" s="126"/>
      <c r="WIA24" s="126"/>
      <c r="WIB24" s="126"/>
      <c r="WIC24" s="126"/>
      <c r="WID24" s="126"/>
      <c r="WIE24" s="126"/>
      <c r="WIF24" s="126"/>
      <c r="WIG24" s="126"/>
      <c r="WIH24" s="126"/>
      <c r="WII24" s="126"/>
      <c r="WIJ24" s="126"/>
      <c r="WIK24" s="126"/>
      <c r="WIL24" s="126"/>
      <c r="WIM24" s="126"/>
      <c r="WIN24" s="126"/>
      <c r="WIO24" s="126"/>
      <c r="WIP24" s="126"/>
      <c r="WIQ24" s="126"/>
      <c r="WIR24" s="126"/>
      <c r="WIS24" s="126"/>
      <c r="WIT24" s="126"/>
      <c r="WIU24" s="126"/>
      <c r="WIV24" s="126"/>
      <c r="WIW24" s="126"/>
      <c r="WIX24" s="126"/>
      <c r="WIY24" s="126"/>
      <c r="WIZ24" s="126"/>
      <c r="WJA24" s="126"/>
      <c r="WJB24" s="126"/>
      <c r="WJC24" s="126"/>
      <c r="WJD24" s="126"/>
      <c r="WJE24" s="126"/>
      <c r="WJF24" s="126"/>
      <c r="WJG24" s="126"/>
      <c r="WJH24" s="126"/>
      <c r="WJI24" s="126"/>
      <c r="WJJ24" s="126"/>
      <c r="WJK24" s="126"/>
      <c r="WJL24" s="126"/>
      <c r="WJM24" s="126"/>
      <c r="WJN24" s="126"/>
      <c r="WJO24" s="126"/>
      <c r="WJP24" s="126"/>
      <c r="WJQ24" s="126"/>
      <c r="WJR24" s="126"/>
      <c r="WJS24" s="126"/>
      <c r="WJT24" s="126"/>
      <c r="WJU24" s="126"/>
      <c r="WJV24" s="126"/>
      <c r="WJW24" s="126"/>
      <c r="WJX24" s="126"/>
      <c r="WJY24" s="126"/>
      <c r="WJZ24" s="126"/>
      <c r="WKA24" s="126"/>
      <c r="WKB24" s="126"/>
      <c r="WKC24" s="126"/>
      <c r="WKD24" s="126"/>
      <c r="WKE24" s="126"/>
      <c r="WKF24" s="126"/>
      <c r="WKG24" s="126"/>
      <c r="WKH24" s="126"/>
      <c r="WKI24" s="126"/>
      <c r="WKJ24" s="126"/>
      <c r="WKK24" s="126"/>
      <c r="WKL24" s="126"/>
      <c r="WKM24" s="126"/>
      <c r="WKN24" s="126"/>
      <c r="WKO24" s="126"/>
      <c r="WKP24" s="126"/>
      <c r="WKQ24" s="126"/>
      <c r="WKR24" s="126"/>
      <c r="WKS24" s="126"/>
      <c r="WKT24" s="126"/>
      <c r="WKU24" s="126"/>
      <c r="WKV24" s="126"/>
      <c r="WKW24" s="126"/>
      <c r="WKX24" s="126"/>
      <c r="WKY24" s="126"/>
      <c r="WKZ24" s="126"/>
      <c r="WLA24" s="126"/>
      <c r="WLB24" s="126"/>
      <c r="WLC24" s="126"/>
      <c r="WLD24" s="126"/>
      <c r="WLE24" s="126"/>
      <c r="WLF24" s="126"/>
      <c r="WLG24" s="126"/>
      <c r="WLH24" s="126"/>
      <c r="WLI24" s="126"/>
      <c r="WLJ24" s="126"/>
      <c r="WLK24" s="126"/>
      <c r="WLL24" s="126"/>
      <c r="WLM24" s="126"/>
      <c r="WLN24" s="126"/>
      <c r="WLO24" s="126"/>
      <c r="WLP24" s="126"/>
      <c r="WLQ24" s="126"/>
      <c r="WLR24" s="126"/>
      <c r="WLS24" s="126"/>
      <c r="WLT24" s="126"/>
      <c r="WLU24" s="126"/>
      <c r="WLV24" s="126"/>
      <c r="WLW24" s="126"/>
      <c r="WLX24" s="126"/>
      <c r="WLY24" s="126"/>
      <c r="WLZ24" s="126"/>
      <c r="WMA24" s="126"/>
      <c r="WMB24" s="126"/>
      <c r="WMC24" s="126"/>
      <c r="WMD24" s="126"/>
      <c r="WME24" s="126"/>
      <c r="WMF24" s="126"/>
      <c r="WMG24" s="126"/>
      <c r="WMH24" s="126"/>
      <c r="WMI24" s="126"/>
      <c r="WMJ24" s="126"/>
      <c r="WMK24" s="126"/>
      <c r="WML24" s="126"/>
      <c r="WMM24" s="126"/>
      <c r="WMN24" s="126"/>
      <c r="WMO24" s="126"/>
      <c r="WMP24" s="126"/>
      <c r="WMQ24" s="126"/>
      <c r="WMR24" s="126"/>
      <c r="WMS24" s="126"/>
      <c r="WMT24" s="126"/>
      <c r="WMU24" s="126"/>
      <c r="WMV24" s="126"/>
      <c r="WMW24" s="126"/>
      <c r="WMX24" s="126"/>
      <c r="WMY24" s="126"/>
      <c r="WMZ24" s="126"/>
      <c r="WNA24" s="126"/>
      <c r="WNB24" s="126"/>
      <c r="WNC24" s="126"/>
      <c r="WND24" s="126"/>
      <c r="WNE24" s="126"/>
      <c r="WNF24" s="126"/>
      <c r="WNG24" s="126"/>
      <c r="WNH24" s="126"/>
      <c r="WNI24" s="126"/>
      <c r="WNJ24" s="126"/>
      <c r="WNK24" s="126"/>
      <c r="WNL24" s="126"/>
      <c r="WNM24" s="126"/>
      <c r="WNN24" s="126"/>
      <c r="WNO24" s="126"/>
      <c r="WNP24" s="126"/>
      <c r="WNQ24" s="126"/>
      <c r="WNR24" s="126"/>
      <c r="WNS24" s="126"/>
      <c r="WNT24" s="126"/>
      <c r="WNU24" s="126"/>
      <c r="WNV24" s="126"/>
      <c r="WNW24" s="126"/>
      <c r="WNX24" s="126"/>
      <c r="WNY24" s="126"/>
      <c r="WNZ24" s="126"/>
      <c r="WOA24" s="126"/>
      <c r="WOB24" s="126"/>
      <c r="WOC24" s="126"/>
      <c r="WOD24" s="126"/>
      <c r="WOE24" s="126"/>
      <c r="WOF24" s="126"/>
      <c r="WOG24" s="126"/>
      <c r="WOH24" s="126"/>
      <c r="WOI24" s="126"/>
      <c r="WOJ24" s="126"/>
      <c r="WOK24" s="126"/>
      <c r="WOL24" s="126"/>
      <c r="WOM24" s="126"/>
      <c r="WON24" s="126"/>
      <c r="WOO24" s="126"/>
      <c r="WOP24" s="126"/>
      <c r="WOQ24" s="126"/>
      <c r="WOR24" s="126"/>
      <c r="WOS24" s="126"/>
      <c r="WOT24" s="126"/>
      <c r="WOU24" s="126"/>
      <c r="WOV24" s="126"/>
      <c r="WOW24" s="126"/>
      <c r="WOX24" s="126"/>
      <c r="WOY24" s="126"/>
      <c r="WOZ24" s="126"/>
      <c r="WPA24" s="126"/>
      <c r="WPB24" s="126"/>
      <c r="WPC24" s="126"/>
      <c r="WPD24" s="126"/>
      <c r="WPE24" s="126"/>
      <c r="WPF24" s="126"/>
      <c r="WPG24" s="126"/>
      <c r="WPH24" s="126"/>
      <c r="WPI24" s="126"/>
      <c r="WPJ24" s="126"/>
      <c r="WPK24" s="126"/>
      <c r="WPL24" s="126"/>
      <c r="WPM24" s="126"/>
      <c r="WPN24" s="126"/>
      <c r="WPO24" s="126"/>
      <c r="WPP24" s="126"/>
      <c r="WPQ24" s="126"/>
      <c r="WPR24" s="126"/>
      <c r="WPS24" s="126"/>
      <c r="WPT24" s="126"/>
      <c r="WPU24" s="126"/>
      <c r="WPV24" s="126"/>
      <c r="WPW24" s="126"/>
      <c r="WPX24" s="126"/>
      <c r="WPY24" s="126"/>
      <c r="WPZ24" s="126"/>
      <c r="WQA24" s="126"/>
      <c r="WQB24" s="126"/>
      <c r="WQC24" s="126"/>
      <c r="WQD24" s="126"/>
      <c r="WQE24" s="126"/>
      <c r="WQF24" s="126"/>
      <c r="WQG24" s="126"/>
      <c r="WQH24" s="126"/>
      <c r="WQI24" s="126"/>
      <c r="WQJ24" s="126"/>
      <c r="WQK24" s="126"/>
      <c r="WQL24" s="126"/>
      <c r="WQM24" s="126"/>
      <c r="WQN24" s="126"/>
      <c r="WQO24" s="126"/>
      <c r="WQP24" s="126"/>
      <c r="WQQ24" s="126"/>
      <c r="WQR24" s="126"/>
      <c r="WQS24" s="126"/>
      <c r="WQT24" s="126"/>
      <c r="WQU24" s="126"/>
      <c r="WQV24" s="126"/>
      <c r="WQW24" s="126"/>
      <c r="WQX24" s="126"/>
      <c r="WQY24" s="126"/>
      <c r="WQZ24" s="126"/>
      <c r="WRA24" s="126"/>
      <c r="WRB24" s="126"/>
      <c r="WRC24" s="126"/>
      <c r="WRD24" s="126"/>
      <c r="WRE24" s="126"/>
      <c r="WRF24" s="126"/>
      <c r="WRG24" s="126"/>
      <c r="WRH24" s="126"/>
      <c r="WRI24" s="126"/>
      <c r="WRJ24" s="126"/>
      <c r="WRK24" s="126"/>
      <c r="WRL24" s="126"/>
      <c r="WRM24" s="126"/>
      <c r="WRN24" s="126"/>
      <c r="WRO24" s="126"/>
      <c r="WRP24" s="126"/>
      <c r="WRQ24" s="126"/>
      <c r="WRR24" s="126"/>
      <c r="WRS24" s="126"/>
      <c r="WRT24" s="126"/>
      <c r="WRU24" s="126"/>
      <c r="WRV24" s="126"/>
      <c r="WRW24" s="126"/>
      <c r="WRX24" s="126"/>
      <c r="WRY24" s="126"/>
      <c r="WRZ24" s="126"/>
      <c r="WSA24" s="126"/>
      <c r="WSB24" s="126"/>
      <c r="WSC24" s="126"/>
      <c r="WSD24" s="126"/>
      <c r="WSE24" s="126"/>
      <c r="WSF24" s="126"/>
      <c r="WSG24" s="126"/>
      <c r="WSH24" s="126"/>
      <c r="WSI24" s="126"/>
      <c r="WSJ24" s="126"/>
      <c r="WSK24" s="126"/>
      <c r="WSL24" s="126"/>
      <c r="WSM24" s="126"/>
      <c r="WSN24" s="126"/>
      <c r="WSO24" s="126"/>
      <c r="WSP24" s="126"/>
      <c r="WSQ24" s="126"/>
      <c r="WSR24" s="126"/>
      <c r="WSS24" s="126"/>
      <c r="WST24" s="126"/>
      <c r="WSU24" s="126"/>
      <c r="WSV24" s="126"/>
      <c r="WSW24" s="126"/>
      <c r="WSX24" s="126"/>
      <c r="WSY24" s="126"/>
      <c r="WSZ24" s="126"/>
      <c r="WTA24" s="126"/>
      <c r="WTB24" s="126"/>
      <c r="WTC24" s="126"/>
      <c r="WTD24" s="126"/>
      <c r="WTE24" s="126"/>
      <c r="WTF24" s="126"/>
      <c r="WTG24" s="126"/>
      <c r="WTH24" s="126"/>
      <c r="WTI24" s="126"/>
      <c r="WTJ24" s="126"/>
      <c r="WTK24" s="126"/>
      <c r="WTL24" s="126"/>
      <c r="WTM24" s="126"/>
      <c r="WTN24" s="126"/>
      <c r="WTO24" s="126"/>
      <c r="WTP24" s="126"/>
      <c r="WTQ24" s="126"/>
      <c r="WTR24" s="126"/>
      <c r="WTS24" s="126"/>
      <c r="WTT24" s="126"/>
      <c r="WTU24" s="126"/>
      <c r="WTV24" s="126"/>
      <c r="WTW24" s="126"/>
      <c r="WTX24" s="126"/>
      <c r="WTY24" s="126"/>
      <c r="WTZ24" s="126"/>
      <c r="WUA24" s="126"/>
      <c r="WUB24" s="126"/>
      <c r="WUC24" s="126"/>
      <c r="WUD24" s="126"/>
      <c r="WUE24" s="126"/>
      <c r="WUF24" s="126"/>
      <c r="WUG24" s="126"/>
      <c r="WUH24" s="126"/>
      <c r="WUI24" s="126"/>
      <c r="WUJ24" s="126"/>
      <c r="WUK24" s="126"/>
      <c r="WUL24" s="126"/>
      <c r="WUM24" s="126"/>
      <c r="WUN24" s="126"/>
      <c r="WUO24" s="126"/>
      <c r="WUP24" s="126"/>
      <c r="WUQ24" s="126"/>
      <c r="WUR24" s="126"/>
      <c r="WUS24" s="126"/>
      <c r="WUT24" s="126"/>
      <c r="WUU24" s="126"/>
      <c r="WUV24" s="126"/>
      <c r="WUW24" s="126"/>
      <c r="WUX24" s="126"/>
      <c r="WUY24" s="126"/>
      <c r="WUZ24" s="126"/>
      <c r="WVA24" s="126"/>
      <c r="WVB24" s="126"/>
      <c r="WVC24" s="126"/>
      <c r="WVD24" s="126"/>
      <c r="WVE24" s="126"/>
      <c r="WVF24" s="126"/>
      <c r="WVG24" s="126"/>
      <c r="WVH24" s="126"/>
      <c r="WVI24" s="126"/>
      <c r="WVJ24" s="126"/>
      <c r="WVK24" s="126"/>
      <c r="WVL24" s="126"/>
      <c r="WVM24" s="126"/>
      <c r="WVN24" s="126"/>
      <c r="WVO24" s="126"/>
      <c r="WVP24" s="126"/>
      <c r="WVQ24" s="126"/>
      <c r="WVR24" s="126"/>
      <c r="WVS24" s="126"/>
      <c r="WVT24" s="126"/>
      <c r="WVU24" s="126"/>
      <c r="WVV24" s="126"/>
      <c r="WVW24" s="126"/>
      <c r="WVX24" s="126"/>
      <c r="WVY24" s="126"/>
      <c r="WVZ24" s="126"/>
      <c r="WWA24" s="126"/>
      <c r="WWB24" s="126"/>
      <c r="WWC24" s="126"/>
      <c r="WWD24" s="126"/>
      <c r="WWE24" s="126"/>
      <c r="WWF24" s="126"/>
      <c r="WWG24" s="126"/>
      <c r="WWH24" s="126"/>
      <c r="WWI24" s="126"/>
      <c r="WWJ24" s="126"/>
      <c r="WWK24" s="126"/>
      <c r="WWL24" s="126"/>
      <c r="WWM24" s="126"/>
      <c r="WWN24" s="126"/>
      <c r="WWO24" s="126"/>
      <c r="WWP24" s="126"/>
      <c r="WWQ24" s="126"/>
      <c r="WWR24" s="126"/>
      <c r="WWS24" s="126"/>
      <c r="WWT24" s="126"/>
      <c r="WWU24" s="126"/>
      <c r="WWV24" s="126"/>
      <c r="WWW24" s="126"/>
      <c r="WWX24" s="126"/>
      <c r="WWY24" s="126"/>
      <c r="WWZ24" s="126"/>
      <c r="WXA24" s="126"/>
      <c r="WXB24" s="126"/>
      <c r="WXC24" s="126"/>
      <c r="WXD24" s="126"/>
      <c r="WXE24" s="126"/>
      <c r="WXF24" s="126"/>
      <c r="WXG24" s="126"/>
      <c r="WXH24" s="126"/>
      <c r="WXI24" s="126"/>
      <c r="WXJ24" s="126"/>
      <c r="WXK24" s="126"/>
      <c r="WXL24" s="126"/>
      <c r="WXM24" s="126"/>
      <c r="WXN24" s="126"/>
      <c r="WXO24" s="126"/>
      <c r="WXP24" s="126"/>
      <c r="WXQ24" s="126"/>
      <c r="WXR24" s="126"/>
      <c r="WXS24" s="126"/>
      <c r="WXT24" s="126"/>
      <c r="WXU24" s="126"/>
      <c r="WXV24" s="126"/>
      <c r="WXW24" s="126"/>
      <c r="WXX24" s="126"/>
      <c r="WXY24" s="126"/>
      <c r="WXZ24" s="126"/>
      <c r="WYA24" s="126"/>
      <c r="WYB24" s="126"/>
      <c r="WYC24" s="126"/>
      <c r="WYD24" s="126"/>
      <c r="WYE24" s="126"/>
      <c r="WYF24" s="126"/>
      <c r="WYG24" s="126"/>
      <c r="WYH24" s="126"/>
      <c r="WYI24" s="126"/>
      <c r="WYJ24" s="126"/>
      <c r="WYK24" s="126"/>
      <c r="WYL24" s="126"/>
      <c r="WYM24" s="126"/>
      <c r="WYN24" s="126"/>
      <c r="WYO24" s="126"/>
      <c r="WYP24" s="126"/>
      <c r="WYQ24" s="126"/>
      <c r="WYR24" s="126"/>
      <c r="WYS24" s="126"/>
      <c r="WYT24" s="126"/>
      <c r="WYU24" s="126"/>
      <c r="WYV24" s="126"/>
      <c r="WYW24" s="126"/>
      <c r="WYX24" s="126"/>
      <c r="WYY24" s="126"/>
      <c r="WYZ24" s="126"/>
      <c r="WZA24" s="126"/>
      <c r="WZB24" s="126"/>
      <c r="WZC24" s="126"/>
      <c r="WZD24" s="126"/>
      <c r="WZE24" s="126"/>
      <c r="WZF24" s="126"/>
      <c r="WZG24" s="126"/>
      <c r="WZH24" s="126"/>
      <c r="WZI24" s="126"/>
      <c r="WZJ24" s="126"/>
      <c r="WZK24" s="126"/>
      <c r="WZL24" s="126"/>
      <c r="WZM24" s="126"/>
      <c r="WZN24" s="126"/>
      <c r="WZO24" s="126"/>
      <c r="WZP24" s="126"/>
      <c r="WZQ24" s="126"/>
      <c r="WZR24" s="126"/>
      <c r="WZS24" s="126"/>
      <c r="WZT24" s="126"/>
      <c r="WZU24" s="126"/>
      <c r="WZV24" s="126"/>
      <c r="WZW24" s="126"/>
      <c r="WZX24" s="126"/>
      <c r="WZY24" s="126"/>
      <c r="WZZ24" s="126"/>
      <c r="XAA24" s="126"/>
      <c r="XAB24" s="126"/>
      <c r="XAC24" s="126"/>
      <c r="XAD24" s="126"/>
      <c r="XAE24" s="126"/>
      <c r="XAF24" s="126"/>
      <c r="XAG24" s="126"/>
      <c r="XAH24" s="126"/>
      <c r="XAI24" s="126"/>
      <c r="XAJ24" s="126"/>
      <c r="XAK24" s="126"/>
      <c r="XAL24" s="126"/>
      <c r="XAM24" s="126"/>
      <c r="XAN24" s="126"/>
      <c r="XAO24" s="126"/>
      <c r="XAP24" s="126"/>
      <c r="XAQ24" s="126"/>
      <c r="XAR24" s="126"/>
      <c r="XAS24" s="126"/>
      <c r="XAT24" s="126"/>
      <c r="XAU24" s="126"/>
      <c r="XAV24" s="126"/>
      <c r="XAW24" s="126"/>
      <c r="XAX24" s="126"/>
      <c r="XAY24" s="126"/>
      <c r="XAZ24" s="126"/>
      <c r="XBA24" s="126"/>
      <c r="XBB24" s="126"/>
      <c r="XBC24" s="126"/>
      <c r="XBD24" s="126"/>
      <c r="XBE24" s="126"/>
      <c r="XBF24" s="126"/>
      <c r="XBG24" s="126"/>
      <c r="XBH24" s="126"/>
      <c r="XBI24" s="126"/>
      <c r="XBJ24" s="126"/>
      <c r="XBK24" s="126"/>
      <c r="XBL24" s="126"/>
      <c r="XBM24" s="126"/>
      <c r="XBN24" s="126"/>
      <c r="XBO24" s="126"/>
      <c r="XBP24" s="126"/>
      <c r="XBQ24" s="126"/>
      <c r="XBR24" s="126"/>
      <c r="XBS24" s="126"/>
      <c r="XBT24" s="126"/>
      <c r="XBU24" s="126"/>
      <c r="XBV24" s="126"/>
      <c r="XBW24" s="126"/>
      <c r="XBX24" s="126"/>
      <c r="XBY24" s="126"/>
      <c r="XBZ24" s="126"/>
      <c r="XCA24" s="126"/>
      <c r="XCB24" s="126"/>
      <c r="XCC24" s="126"/>
      <c r="XCD24" s="126"/>
      <c r="XCE24" s="126"/>
      <c r="XCF24" s="126"/>
      <c r="XCG24" s="126"/>
      <c r="XCH24" s="126"/>
      <c r="XCI24" s="126"/>
      <c r="XCJ24" s="126"/>
      <c r="XCK24" s="126"/>
      <c r="XCL24" s="126"/>
      <c r="XCM24" s="126"/>
      <c r="XCN24" s="126"/>
      <c r="XCO24" s="126"/>
      <c r="XCP24" s="126"/>
      <c r="XCQ24" s="126"/>
      <c r="XCR24" s="126"/>
      <c r="XCS24" s="126"/>
      <c r="XCT24" s="126"/>
      <c r="XCU24" s="126"/>
      <c r="XCV24" s="126"/>
      <c r="XCW24" s="126"/>
      <c r="XCX24" s="126"/>
      <c r="XCY24" s="126"/>
      <c r="XCZ24" s="126"/>
      <c r="XDA24" s="126"/>
      <c r="XDB24" s="126"/>
      <c r="XDC24" s="126"/>
      <c r="XDD24" s="126"/>
      <c r="XDE24" s="126"/>
      <c r="XDF24" s="126"/>
      <c r="XDG24" s="126"/>
      <c r="XDH24" s="126"/>
      <c r="XDI24" s="126"/>
      <c r="XDJ24" s="126"/>
      <c r="XDK24" s="126"/>
      <c r="XDL24" s="126"/>
      <c r="XDM24" s="126"/>
      <c r="XDN24" s="126"/>
      <c r="XDO24" s="126"/>
      <c r="XDP24" s="126"/>
      <c r="XDQ24" s="126"/>
      <c r="XDR24" s="126"/>
      <c r="XDS24" s="126"/>
      <c r="XDT24" s="126"/>
      <c r="XDU24" s="126"/>
      <c r="XDV24" s="126"/>
      <c r="XDW24" s="126"/>
      <c r="XDX24" s="126"/>
      <c r="XDY24" s="126"/>
      <c r="XDZ24" s="126"/>
      <c r="XEA24" s="126"/>
      <c r="XEB24" s="126"/>
      <c r="XEC24" s="126"/>
      <c r="XED24" s="126"/>
    </row>
    <row r="25" spans="1:16358" s="121" customFormat="1" ht="15" customHeight="1">
      <c r="A25" s="104" t="s">
        <v>291</v>
      </c>
      <c r="B25" s="104" t="s">
        <v>291</v>
      </c>
      <c r="C25" s="172">
        <v>19155</v>
      </c>
      <c r="D25" s="172">
        <v>20136.72</v>
      </c>
      <c r="E25" s="172">
        <v>31502.5</v>
      </c>
      <c r="F25" s="172">
        <v>26353</v>
      </c>
      <c r="G25" s="172">
        <v>24246</v>
      </c>
    </row>
    <row r="26" spans="1:16358" s="121" customFormat="1" ht="15" customHeight="1" thickBot="1">
      <c r="A26" s="108" t="s">
        <v>292</v>
      </c>
      <c r="B26" s="108" t="s">
        <v>292</v>
      </c>
      <c r="C26" s="154">
        <v>-16227</v>
      </c>
      <c r="D26" s="154">
        <v>-6461.82</v>
      </c>
      <c r="E26" s="154">
        <v>1910.26</v>
      </c>
      <c r="F26" s="154">
        <v>-2730.61</v>
      </c>
      <c r="G26" s="154">
        <v>-1275</v>
      </c>
    </row>
    <row r="27" spans="1:16358" s="121" customFormat="1" ht="15" thickBot="1">
      <c r="A27" s="169" t="s">
        <v>305</v>
      </c>
      <c r="B27" s="160" t="s">
        <v>200</v>
      </c>
      <c r="C27" s="150">
        <f>SUM(C22:C26)</f>
        <v>130782</v>
      </c>
      <c r="D27" s="150">
        <f>SUM(D22:D26)</f>
        <v>89725.72</v>
      </c>
      <c r="E27" s="150">
        <v>173835.26</v>
      </c>
      <c r="F27" s="150">
        <f>SUM(F22:F26)</f>
        <v>166183.79</v>
      </c>
      <c r="G27" s="150">
        <f>SUM(G22:G26)</f>
        <v>161360</v>
      </c>
    </row>
    <row r="28" spans="1:16358" s="121" customFormat="1" ht="14.25" customHeight="1">
      <c r="A28" s="190"/>
      <c r="B28" s="190"/>
      <c r="C28" s="189"/>
      <c r="D28" s="189"/>
      <c r="E28" s="189"/>
      <c r="F28" s="189"/>
      <c r="G28" s="189"/>
    </row>
    <row r="29" spans="1:16358" s="121" customFormat="1" ht="14.25" customHeight="1">
      <c r="A29" s="199"/>
      <c r="B29" s="199"/>
      <c r="C29" s="199">
        <v>2019</v>
      </c>
      <c r="D29" s="199">
        <v>2018</v>
      </c>
      <c r="E29" s="199">
        <v>2017</v>
      </c>
      <c r="F29" s="199">
        <v>2016</v>
      </c>
      <c r="G29" s="199">
        <v>2015</v>
      </c>
    </row>
    <row r="30" spans="1:16358" s="130" customFormat="1" ht="14.25" customHeight="1">
      <c r="A30" s="195" t="s">
        <v>7</v>
      </c>
      <c r="B30" s="195" t="s">
        <v>7</v>
      </c>
      <c r="C30" s="183">
        <f t="shared" ref="C30:G35" si="1">C15/C6</f>
        <v>0.27723648694980019</v>
      </c>
      <c r="D30" s="183">
        <f t="shared" si="1"/>
        <v>0.37839902757673605</v>
      </c>
      <c r="E30" s="183">
        <f t="shared" si="1"/>
        <v>0.29204158170176964</v>
      </c>
      <c r="F30" s="183">
        <f t="shared" si="1"/>
        <v>0.24790055178214163</v>
      </c>
      <c r="G30" s="183">
        <f t="shared" si="1"/>
        <v>0.21618670118103867</v>
      </c>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c r="HJ30" s="121"/>
      <c r="HK30" s="121"/>
      <c r="HL30" s="121"/>
      <c r="HM30" s="121"/>
      <c r="HN30" s="121"/>
      <c r="HO30" s="121"/>
      <c r="HP30" s="121"/>
      <c r="HQ30" s="121"/>
      <c r="HR30" s="121"/>
      <c r="HS30" s="121"/>
      <c r="HT30" s="121"/>
      <c r="HU30" s="121"/>
      <c r="HV30" s="121"/>
      <c r="HW30" s="121"/>
      <c r="HX30" s="121"/>
      <c r="HY30" s="121"/>
      <c r="HZ30" s="121"/>
      <c r="IA30" s="121"/>
      <c r="IB30" s="121"/>
      <c r="IC30" s="121"/>
      <c r="ID30" s="121"/>
      <c r="IE30" s="121"/>
      <c r="IF30" s="121"/>
      <c r="IG30" s="121"/>
      <c r="IH30" s="121"/>
      <c r="II30" s="121"/>
      <c r="IJ30" s="121"/>
      <c r="IK30" s="121"/>
      <c r="IL30" s="121"/>
      <c r="IM30" s="121"/>
      <c r="IN30" s="121"/>
      <c r="IO30" s="121"/>
      <c r="IP30" s="121"/>
      <c r="IQ30" s="121"/>
      <c r="IR30" s="121"/>
      <c r="IS30" s="121"/>
      <c r="IT30" s="121"/>
      <c r="IU30" s="121"/>
      <c r="IV30" s="121"/>
      <c r="IW30" s="121"/>
      <c r="IX30" s="121"/>
      <c r="IY30" s="121"/>
      <c r="IZ30" s="121"/>
      <c r="JA30" s="121"/>
      <c r="JB30" s="121"/>
      <c r="JC30" s="121"/>
      <c r="JD30" s="121"/>
      <c r="JE30" s="121"/>
      <c r="JF30" s="121"/>
      <c r="JG30" s="121"/>
      <c r="JH30" s="121"/>
      <c r="JI30" s="121"/>
      <c r="JJ30" s="121"/>
      <c r="JK30" s="121"/>
      <c r="JL30" s="121"/>
      <c r="JM30" s="121"/>
      <c r="JN30" s="121"/>
      <c r="JO30" s="121"/>
      <c r="JP30" s="121"/>
      <c r="JQ30" s="121"/>
      <c r="JR30" s="121"/>
      <c r="JS30" s="121"/>
      <c r="JT30" s="121"/>
      <c r="JU30" s="121"/>
      <c r="JV30" s="121"/>
      <c r="JW30" s="121"/>
      <c r="JX30" s="121"/>
      <c r="JY30" s="121"/>
      <c r="JZ30" s="121"/>
      <c r="KA30" s="121"/>
      <c r="KB30" s="121"/>
      <c r="KC30" s="121"/>
      <c r="KD30" s="121"/>
      <c r="KE30" s="121"/>
      <c r="KF30" s="121"/>
      <c r="KG30" s="121"/>
      <c r="KH30" s="121"/>
      <c r="KI30" s="121"/>
      <c r="KJ30" s="121"/>
      <c r="KK30" s="121"/>
      <c r="KL30" s="121"/>
      <c r="KM30" s="121"/>
      <c r="KN30" s="121"/>
      <c r="KO30" s="121"/>
      <c r="KP30" s="121"/>
      <c r="KQ30" s="121"/>
      <c r="KR30" s="121"/>
      <c r="KS30" s="121"/>
      <c r="KT30" s="121"/>
      <c r="KU30" s="121"/>
      <c r="KV30" s="121"/>
      <c r="KW30" s="121"/>
      <c r="KX30" s="121"/>
      <c r="KY30" s="121"/>
      <c r="KZ30" s="121"/>
      <c r="LA30" s="121"/>
      <c r="LB30" s="121"/>
      <c r="LC30" s="121"/>
      <c r="LD30" s="121"/>
      <c r="LE30" s="121"/>
      <c r="LF30" s="121"/>
      <c r="LG30" s="121"/>
      <c r="LH30" s="121"/>
      <c r="LI30" s="121"/>
      <c r="LJ30" s="121"/>
      <c r="LK30" s="121"/>
      <c r="LL30" s="121"/>
      <c r="LM30" s="121"/>
      <c r="LN30" s="121"/>
      <c r="LO30" s="121"/>
      <c r="LP30" s="121"/>
      <c r="LQ30" s="121"/>
      <c r="LR30" s="121"/>
      <c r="LS30" s="121"/>
      <c r="LT30" s="121"/>
      <c r="LU30" s="121"/>
      <c r="LV30" s="121"/>
      <c r="LW30" s="121"/>
      <c r="LX30" s="121"/>
      <c r="LY30" s="121"/>
      <c r="LZ30" s="121"/>
      <c r="MA30" s="121"/>
      <c r="MB30" s="121"/>
      <c r="MC30" s="121"/>
      <c r="MD30" s="121"/>
      <c r="ME30" s="121"/>
      <c r="MF30" s="121"/>
      <c r="MG30" s="121"/>
      <c r="MH30" s="121"/>
      <c r="MI30" s="121"/>
      <c r="MJ30" s="121"/>
      <c r="MK30" s="121"/>
      <c r="ML30" s="121"/>
      <c r="MM30" s="121"/>
      <c r="MN30" s="121"/>
      <c r="MO30" s="121"/>
      <c r="MP30" s="121"/>
      <c r="MQ30" s="121"/>
      <c r="MR30" s="121"/>
      <c r="MS30" s="121"/>
      <c r="MT30" s="121"/>
      <c r="MU30" s="121"/>
      <c r="MV30" s="121"/>
      <c r="MW30" s="121"/>
      <c r="MX30" s="121"/>
      <c r="MY30" s="121"/>
      <c r="MZ30" s="121"/>
      <c r="NA30" s="121"/>
      <c r="NB30" s="121"/>
      <c r="NC30" s="121"/>
      <c r="ND30" s="121"/>
      <c r="NE30" s="121"/>
      <c r="NF30" s="121"/>
      <c r="NG30" s="121"/>
      <c r="NH30" s="121"/>
      <c r="NI30" s="121"/>
      <c r="NJ30" s="121"/>
      <c r="NK30" s="121"/>
      <c r="NL30" s="121"/>
      <c r="NM30" s="121"/>
      <c r="NN30" s="121"/>
      <c r="NO30" s="121"/>
      <c r="NP30" s="121"/>
      <c r="NQ30" s="121"/>
      <c r="NR30" s="121"/>
      <c r="NS30" s="121"/>
      <c r="NT30" s="121"/>
      <c r="NU30" s="121"/>
      <c r="NV30" s="121"/>
      <c r="NW30" s="121"/>
      <c r="NX30" s="121"/>
      <c r="NY30" s="121"/>
      <c r="NZ30" s="121"/>
      <c r="OA30" s="121"/>
      <c r="OB30" s="121"/>
      <c r="OC30" s="121"/>
      <c r="OD30" s="121"/>
      <c r="OE30" s="121"/>
      <c r="OF30" s="121"/>
      <c r="OG30" s="121"/>
      <c r="OH30" s="121"/>
      <c r="OI30" s="121"/>
      <c r="OJ30" s="121"/>
      <c r="OK30" s="121"/>
      <c r="OL30" s="121"/>
      <c r="OM30" s="121"/>
      <c r="ON30" s="121"/>
      <c r="OO30" s="121"/>
      <c r="OP30" s="121"/>
      <c r="OQ30" s="121"/>
      <c r="OR30" s="121"/>
      <c r="OS30" s="121"/>
      <c r="OT30" s="121"/>
      <c r="OU30" s="121"/>
      <c r="OV30" s="121"/>
      <c r="OW30" s="121"/>
      <c r="OX30" s="121"/>
      <c r="OY30" s="121"/>
      <c r="OZ30" s="121"/>
      <c r="PA30" s="121"/>
      <c r="PB30" s="121"/>
      <c r="PC30" s="121"/>
      <c r="PD30" s="121"/>
      <c r="PE30" s="121"/>
      <c r="PF30" s="121"/>
      <c r="PG30" s="121"/>
      <c r="PH30" s="121"/>
      <c r="PI30" s="121"/>
      <c r="PJ30" s="121"/>
      <c r="PK30" s="121"/>
      <c r="PL30" s="121"/>
      <c r="PM30" s="121"/>
      <c r="PN30" s="121"/>
      <c r="PO30" s="121"/>
      <c r="PP30" s="121"/>
      <c r="PQ30" s="121"/>
      <c r="PR30" s="121"/>
      <c r="PS30" s="121"/>
      <c r="PT30" s="121"/>
      <c r="PU30" s="121"/>
      <c r="PV30" s="121"/>
      <c r="PW30" s="121"/>
      <c r="PX30" s="121"/>
      <c r="PY30" s="121"/>
      <c r="PZ30" s="121"/>
      <c r="QA30" s="121"/>
      <c r="QB30" s="121"/>
      <c r="QC30" s="121"/>
      <c r="QD30" s="121"/>
      <c r="QE30" s="121"/>
      <c r="QF30" s="121"/>
      <c r="QG30" s="121"/>
      <c r="QH30" s="121"/>
      <c r="QI30" s="121"/>
      <c r="QJ30" s="121"/>
      <c r="QK30" s="121"/>
      <c r="QL30" s="121"/>
      <c r="QM30" s="121"/>
      <c r="QN30" s="121"/>
      <c r="QO30" s="121"/>
      <c r="QP30" s="121"/>
      <c r="QQ30" s="121"/>
      <c r="QR30" s="121"/>
      <c r="QS30" s="121"/>
      <c r="QT30" s="121"/>
      <c r="QU30" s="121"/>
      <c r="QV30" s="121"/>
      <c r="QW30" s="121"/>
      <c r="QX30" s="121"/>
      <c r="QY30" s="121"/>
      <c r="QZ30" s="121"/>
      <c r="RA30" s="121"/>
      <c r="RB30" s="121"/>
      <c r="RC30" s="121"/>
      <c r="RD30" s="121"/>
      <c r="RE30" s="121"/>
      <c r="RF30" s="121"/>
      <c r="RG30" s="121"/>
      <c r="RH30" s="121"/>
      <c r="RI30" s="121"/>
      <c r="RJ30" s="121"/>
      <c r="RK30" s="121"/>
      <c r="RL30" s="121"/>
      <c r="RM30" s="121"/>
      <c r="RN30" s="121"/>
      <c r="RO30" s="121"/>
      <c r="RP30" s="121"/>
      <c r="RQ30" s="121"/>
      <c r="RR30" s="121"/>
      <c r="RS30" s="121"/>
      <c r="RT30" s="121"/>
      <c r="RU30" s="121"/>
      <c r="RV30" s="121"/>
      <c r="RW30" s="121"/>
      <c r="RX30" s="121"/>
      <c r="RY30" s="121"/>
      <c r="RZ30" s="121"/>
      <c r="SA30" s="121"/>
      <c r="SB30" s="121"/>
      <c r="SC30" s="121"/>
      <c r="SD30" s="121"/>
      <c r="SE30" s="121"/>
      <c r="SF30" s="121"/>
      <c r="SG30" s="121"/>
      <c r="SH30" s="121"/>
      <c r="SI30" s="121"/>
      <c r="SJ30" s="121"/>
      <c r="SK30" s="121"/>
      <c r="SL30" s="121"/>
      <c r="SM30" s="121"/>
      <c r="SN30" s="121"/>
      <c r="SO30" s="121"/>
      <c r="SP30" s="121"/>
      <c r="SQ30" s="121"/>
      <c r="SR30" s="121"/>
      <c r="SS30" s="121"/>
      <c r="ST30" s="121"/>
      <c r="SU30" s="121"/>
      <c r="SV30" s="121"/>
      <c r="SW30" s="121"/>
      <c r="SX30" s="121"/>
      <c r="SY30" s="121"/>
      <c r="SZ30" s="121"/>
      <c r="TA30" s="121"/>
      <c r="TB30" s="121"/>
      <c r="TC30" s="121"/>
      <c r="TD30" s="121"/>
      <c r="TE30" s="121"/>
      <c r="TF30" s="121"/>
      <c r="TG30" s="121"/>
      <c r="TH30" s="121"/>
      <c r="TI30" s="121"/>
      <c r="TJ30" s="121"/>
      <c r="TK30" s="121"/>
      <c r="TL30" s="121"/>
      <c r="TM30" s="121"/>
      <c r="TN30" s="121"/>
      <c r="TO30" s="121"/>
      <c r="TP30" s="121"/>
      <c r="TQ30" s="121"/>
      <c r="TR30" s="121"/>
      <c r="TS30" s="121"/>
      <c r="TT30" s="121"/>
      <c r="TU30" s="121"/>
      <c r="TV30" s="121"/>
      <c r="TW30" s="121"/>
      <c r="TX30" s="121"/>
      <c r="TY30" s="121"/>
      <c r="TZ30" s="121"/>
      <c r="UA30" s="121"/>
      <c r="UB30" s="121"/>
      <c r="UC30" s="121"/>
      <c r="UD30" s="121"/>
      <c r="UE30" s="121"/>
      <c r="UF30" s="121"/>
      <c r="UG30" s="121"/>
      <c r="UH30" s="121"/>
      <c r="UI30" s="121"/>
      <c r="UJ30" s="121"/>
      <c r="UK30" s="121"/>
      <c r="UL30" s="121"/>
      <c r="UM30" s="121"/>
      <c r="UN30" s="121"/>
      <c r="UO30" s="121"/>
      <c r="UP30" s="121"/>
      <c r="UQ30" s="121"/>
      <c r="UR30" s="121"/>
      <c r="US30" s="121"/>
      <c r="UT30" s="121"/>
      <c r="UU30" s="121"/>
      <c r="UV30" s="121"/>
      <c r="UW30" s="121"/>
      <c r="UX30" s="121"/>
      <c r="UY30" s="121"/>
      <c r="UZ30" s="121"/>
      <c r="VA30" s="121"/>
      <c r="VB30" s="121"/>
      <c r="VC30" s="121"/>
      <c r="VD30" s="121"/>
      <c r="VE30" s="121"/>
      <c r="VF30" s="121"/>
      <c r="VG30" s="121"/>
      <c r="VH30" s="121"/>
      <c r="VI30" s="121"/>
      <c r="VJ30" s="121"/>
      <c r="VK30" s="121"/>
      <c r="VL30" s="121"/>
      <c r="VM30" s="121"/>
      <c r="VN30" s="121"/>
      <c r="VO30" s="121"/>
      <c r="VP30" s="121"/>
      <c r="VQ30" s="121"/>
      <c r="VR30" s="121"/>
      <c r="VS30" s="121"/>
      <c r="VT30" s="121"/>
      <c r="VU30" s="121"/>
      <c r="VV30" s="121"/>
      <c r="VW30" s="121"/>
      <c r="VX30" s="121"/>
      <c r="VY30" s="121"/>
      <c r="VZ30" s="121"/>
      <c r="WA30" s="121"/>
      <c r="WB30" s="121"/>
      <c r="WC30" s="121"/>
      <c r="WD30" s="121"/>
      <c r="WE30" s="121"/>
      <c r="WF30" s="121"/>
      <c r="WG30" s="121"/>
      <c r="WH30" s="121"/>
      <c r="WI30" s="121"/>
      <c r="WJ30" s="121"/>
      <c r="WK30" s="121"/>
      <c r="WL30" s="121"/>
      <c r="WM30" s="121"/>
      <c r="WN30" s="121"/>
      <c r="WO30" s="121"/>
      <c r="WP30" s="121"/>
      <c r="WQ30" s="121"/>
      <c r="WR30" s="121"/>
      <c r="WS30" s="121"/>
      <c r="WT30" s="121"/>
      <c r="WU30" s="121"/>
      <c r="WV30" s="121"/>
      <c r="WW30" s="121"/>
      <c r="WX30" s="121"/>
      <c r="WY30" s="121"/>
      <c r="WZ30" s="121"/>
      <c r="XA30" s="121"/>
      <c r="XB30" s="121"/>
      <c r="XC30" s="121"/>
      <c r="XD30" s="121"/>
      <c r="XE30" s="121"/>
      <c r="XF30" s="121"/>
      <c r="XG30" s="121"/>
      <c r="XH30" s="121"/>
      <c r="XI30" s="121"/>
      <c r="XJ30" s="121"/>
      <c r="XK30" s="121"/>
      <c r="XL30" s="121"/>
      <c r="XM30" s="121"/>
      <c r="XN30" s="121"/>
      <c r="XO30" s="121"/>
      <c r="XP30" s="121"/>
      <c r="XQ30" s="121"/>
      <c r="XR30" s="121"/>
      <c r="XS30" s="121"/>
      <c r="XT30" s="121"/>
      <c r="XU30" s="121"/>
      <c r="XV30" s="121"/>
      <c r="XW30" s="121"/>
      <c r="XX30" s="121"/>
      <c r="XY30" s="121"/>
      <c r="XZ30" s="121"/>
      <c r="YA30" s="121"/>
      <c r="YB30" s="121"/>
      <c r="YC30" s="121"/>
      <c r="YD30" s="121"/>
      <c r="YE30" s="121"/>
      <c r="YF30" s="121"/>
      <c r="YG30" s="121"/>
      <c r="YH30" s="121"/>
      <c r="YI30" s="121"/>
      <c r="YJ30" s="121"/>
      <c r="YK30" s="121"/>
      <c r="YL30" s="121"/>
      <c r="YM30" s="121"/>
      <c r="YN30" s="121"/>
      <c r="YO30" s="121"/>
      <c r="YP30" s="121"/>
      <c r="YQ30" s="121"/>
      <c r="YR30" s="121"/>
      <c r="YS30" s="121"/>
      <c r="YT30" s="121"/>
      <c r="YU30" s="121"/>
      <c r="YV30" s="121"/>
      <c r="YW30" s="121"/>
      <c r="YX30" s="121"/>
      <c r="YY30" s="121"/>
      <c r="YZ30" s="121"/>
      <c r="ZA30" s="121"/>
      <c r="ZB30" s="121"/>
      <c r="ZC30" s="121"/>
      <c r="ZD30" s="121"/>
      <c r="ZE30" s="121"/>
      <c r="ZF30" s="121"/>
      <c r="ZG30" s="121"/>
      <c r="ZH30" s="121"/>
      <c r="ZI30" s="121"/>
      <c r="ZJ30" s="121"/>
      <c r="ZK30" s="121"/>
      <c r="ZL30" s="121"/>
      <c r="ZM30" s="121"/>
      <c r="ZN30" s="121"/>
      <c r="ZO30" s="121"/>
      <c r="ZP30" s="121"/>
      <c r="ZQ30" s="121"/>
      <c r="ZR30" s="121"/>
      <c r="ZS30" s="121"/>
      <c r="ZT30" s="121"/>
      <c r="ZU30" s="121"/>
      <c r="ZV30" s="121"/>
      <c r="ZW30" s="121"/>
      <c r="ZX30" s="121"/>
      <c r="ZY30" s="121"/>
      <c r="ZZ30" s="121"/>
      <c r="AAA30" s="121"/>
      <c r="AAB30" s="121"/>
      <c r="AAC30" s="121"/>
      <c r="AAD30" s="121"/>
      <c r="AAE30" s="121"/>
      <c r="AAF30" s="121"/>
      <c r="AAG30" s="121"/>
      <c r="AAH30" s="121"/>
      <c r="AAI30" s="121"/>
      <c r="AAJ30" s="121"/>
      <c r="AAK30" s="121"/>
      <c r="AAL30" s="121"/>
      <c r="AAM30" s="121"/>
      <c r="AAN30" s="121"/>
      <c r="AAO30" s="121"/>
      <c r="AAP30" s="121"/>
      <c r="AAQ30" s="121"/>
      <c r="AAR30" s="121"/>
      <c r="AAS30" s="121"/>
      <c r="AAT30" s="121"/>
      <c r="AAU30" s="121"/>
      <c r="AAV30" s="121"/>
      <c r="AAW30" s="121"/>
      <c r="AAX30" s="121"/>
      <c r="AAY30" s="121"/>
      <c r="AAZ30" s="121"/>
      <c r="ABA30" s="121"/>
      <c r="ABB30" s="121"/>
      <c r="ABC30" s="121"/>
      <c r="ABD30" s="121"/>
      <c r="ABE30" s="121"/>
      <c r="ABF30" s="121"/>
      <c r="ABG30" s="121"/>
      <c r="ABH30" s="121"/>
      <c r="ABI30" s="121"/>
      <c r="ABJ30" s="121"/>
      <c r="ABK30" s="121"/>
      <c r="ABL30" s="121"/>
      <c r="ABM30" s="121"/>
      <c r="ABN30" s="121"/>
      <c r="ABO30" s="121"/>
      <c r="ABP30" s="121"/>
      <c r="ABQ30" s="121"/>
      <c r="ABR30" s="121"/>
      <c r="ABS30" s="121"/>
      <c r="ABT30" s="121"/>
      <c r="ABU30" s="121"/>
      <c r="ABV30" s="121"/>
      <c r="ABW30" s="121"/>
      <c r="ABX30" s="121"/>
      <c r="ABY30" s="121"/>
      <c r="ABZ30" s="121"/>
      <c r="ACA30" s="121"/>
      <c r="ACB30" s="121"/>
      <c r="ACC30" s="121"/>
      <c r="ACD30" s="121"/>
      <c r="ACE30" s="121"/>
      <c r="ACF30" s="121"/>
      <c r="ACG30" s="121"/>
      <c r="ACH30" s="121"/>
      <c r="ACI30" s="121"/>
      <c r="ACJ30" s="121"/>
      <c r="ACK30" s="121"/>
      <c r="ACL30" s="121"/>
      <c r="ACM30" s="121"/>
      <c r="ACN30" s="121"/>
      <c r="ACO30" s="121"/>
      <c r="ACP30" s="121"/>
      <c r="ACQ30" s="121"/>
      <c r="ACR30" s="121"/>
      <c r="ACS30" s="121"/>
      <c r="ACT30" s="121"/>
      <c r="ACU30" s="121"/>
      <c r="ACV30" s="121"/>
      <c r="ACW30" s="121"/>
      <c r="ACX30" s="121"/>
      <c r="ACY30" s="121"/>
      <c r="ACZ30" s="121"/>
      <c r="ADA30" s="121"/>
      <c r="ADB30" s="121"/>
      <c r="ADC30" s="121"/>
      <c r="ADD30" s="121"/>
      <c r="ADE30" s="121"/>
      <c r="ADF30" s="121"/>
      <c r="ADG30" s="121"/>
      <c r="ADH30" s="121"/>
      <c r="ADI30" s="121"/>
      <c r="ADJ30" s="121"/>
      <c r="ADK30" s="121"/>
      <c r="ADL30" s="121"/>
      <c r="ADM30" s="121"/>
      <c r="ADN30" s="121"/>
      <c r="ADO30" s="121"/>
      <c r="ADP30" s="121"/>
      <c r="ADQ30" s="121"/>
      <c r="ADR30" s="121"/>
      <c r="ADS30" s="121"/>
      <c r="ADT30" s="121"/>
      <c r="ADU30" s="121"/>
      <c r="ADV30" s="121"/>
      <c r="ADW30" s="121"/>
      <c r="ADX30" s="121"/>
      <c r="ADY30" s="121"/>
      <c r="ADZ30" s="121"/>
      <c r="AEA30" s="121"/>
      <c r="AEB30" s="121"/>
      <c r="AEC30" s="121"/>
      <c r="AED30" s="121"/>
      <c r="AEE30" s="121"/>
      <c r="AEF30" s="121"/>
      <c r="AEG30" s="121"/>
      <c r="AEH30" s="121"/>
      <c r="AEI30" s="121"/>
      <c r="AEJ30" s="121"/>
      <c r="AEK30" s="121"/>
      <c r="AEL30" s="121"/>
      <c r="AEM30" s="121"/>
      <c r="AEN30" s="121"/>
      <c r="AEO30" s="121"/>
      <c r="AEP30" s="121"/>
      <c r="AEQ30" s="121"/>
      <c r="AER30" s="121"/>
      <c r="AES30" s="121"/>
      <c r="AET30" s="121"/>
      <c r="AEU30" s="121"/>
      <c r="AEV30" s="121"/>
      <c r="AEW30" s="121"/>
      <c r="AEX30" s="121"/>
      <c r="AEY30" s="121"/>
      <c r="AEZ30" s="121"/>
      <c r="AFA30" s="121"/>
      <c r="AFB30" s="121"/>
      <c r="AFC30" s="121"/>
      <c r="AFD30" s="121"/>
      <c r="AFE30" s="121"/>
      <c r="AFF30" s="121"/>
      <c r="AFG30" s="121"/>
      <c r="AFH30" s="121"/>
      <c r="AFI30" s="121"/>
      <c r="AFJ30" s="121"/>
      <c r="AFK30" s="121"/>
      <c r="AFL30" s="121"/>
      <c r="AFM30" s="121"/>
      <c r="AFN30" s="121"/>
      <c r="AFO30" s="121"/>
      <c r="AFP30" s="121"/>
      <c r="AFQ30" s="121"/>
      <c r="AFR30" s="121"/>
      <c r="AFS30" s="121"/>
      <c r="AFT30" s="121"/>
      <c r="AFU30" s="121"/>
      <c r="AFV30" s="121"/>
      <c r="AFW30" s="121"/>
      <c r="AFX30" s="121"/>
      <c r="AFY30" s="121"/>
      <c r="AFZ30" s="121"/>
      <c r="AGA30" s="121"/>
      <c r="AGB30" s="121"/>
      <c r="AGC30" s="121"/>
      <c r="AGD30" s="121"/>
      <c r="AGE30" s="121"/>
      <c r="AGF30" s="121"/>
      <c r="AGG30" s="121"/>
      <c r="AGH30" s="121"/>
      <c r="AGI30" s="121"/>
      <c r="AGJ30" s="121"/>
      <c r="AGK30" s="121"/>
      <c r="AGL30" s="121"/>
      <c r="AGM30" s="121"/>
      <c r="AGN30" s="121"/>
      <c r="AGO30" s="121"/>
      <c r="AGP30" s="121"/>
      <c r="AGQ30" s="121"/>
      <c r="AGR30" s="121"/>
      <c r="AGS30" s="121"/>
      <c r="AGT30" s="121"/>
      <c r="AGU30" s="121"/>
      <c r="AGV30" s="121"/>
      <c r="AGW30" s="121"/>
      <c r="AGX30" s="121"/>
      <c r="AGY30" s="121"/>
      <c r="AGZ30" s="121"/>
      <c r="AHA30" s="121"/>
      <c r="AHB30" s="121"/>
      <c r="AHC30" s="121"/>
      <c r="AHD30" s="121"/>
      <c r="AHE30" s="121"/>
      <c r="AHF30" s="121"/>
      <c r="AHG30" s="121"/>
      <c r="AHH30" s="121"/>
      <c r="AHI30" s="121"/>
      <c r="AHJ30" s="121"/>
      <c r="AHK30" s="121"/>
      <c r="AHL30" s="121"/>
      <c r="AHM30" s="121"/>
      <c r="AHN30" s="121"/>
      <c r="AHO30" s="121"/>
      <c r="AHP30" s="121"/>
      <c r="AHQ30" s="121"/>
      <c r="AHR30" s="121"/>
      <c r="AHS30" s="121"/>
      <c r="AHT30" s="121"/>
      <c r="AHU30" s="121"/>
      <c r="AHV30" s="121"/>
      <c r="AHW30" s="121"/>
      <c r="AHX30" s="121"/>
      <c r="AHY30" s="121"/>
      <c r="AHZ30" s="121"/>
      <c r="AIA30" s="121"/>
      <c r="AIB30" s="121"/>
      <c r="AIC30" s="121"/>
      <c r="AID30" s="121"/>
      <c r="AIE30" s="121"/>
      <c r="AIF30" s="121"/>
      <c r="AIG30" s="121"/>
      <c r="AIH30" s="121"/>
      <c r="AII30" s="121"/>
      <c r="AIJ30" s="121"/>
      <c r="AIK30" s="121"/>
      <c r="AIL30" s="121"/>
      <c r="AIM30" s="121"/>
      <c r="AIN30" s="121"/>
      <c r="AIO30" s="121"/>
      <c r="AIP30" s="121"/>
      <c r="AIQ30" s="121"/>
      <c r="AIR30" s="121"/>
      <c r="AIS30" s="121"/>
      <c r="AIT30" s="121"/>
      <c r="AIU30" s="121"/>
      <c r="AIV30" s="121"/>
      <c r="AIW30" s="121"/>
      <c r="AIX30" s="121"/>
      <c r="AIY30" s="121"/>
      <c r="AIZ30" s="121"/>
      <c r="AJA30" s="121"/>
      <c r="AJB30" s="121"/>
      <c r="AJC30" s="121"/>
      <c r="AJD30" s="121"/>
      <c r="AJE30" s="121"/>
      <c r="AJF30" s="121"/>
      <c r="AJG30" s="121"/>
      <c r="AJH30" s="121"/>
      <c r="AJI30" s="121"/>
      <c r="AJJ30" s="121"/>
      <c r="AJK30" s="121"/>
      <c r="AJL30" s="121"/>
      <c r="AJM30" s="121"/>
      <c r="AJN30" s="121"/>
      <c r="AJO30" s="121"/>
      <c r="AJP30" s="121"/>
      <c r="AJQ30" s="121"/>
      <c r="AJR30" s="121"/>
      <c r="AJS30" s="121"/>
      <c r="AJT30" s="121"/>
      <c r="AJU30" s="121"/>
      <c r="AJV30" s="121"/>
      <c r="AJW30" s="121"/>
      <c r="AJX30" s="121"/>
      <c r="AJY30" s="121"/>
      <c r="AJZ30" s="121"/>
      <c r="AKA30" s="121"/>
      <c r="AKB30" s="121"/>
      <c r="AKC30" s="121"/>
      <c r="AKD30" s="121"/>
      <c r="AKE30" s="121"/>
      <c r="AKF30" s="121"/>
      <c r="AKG30" s="121"/>
      <c r="AKH30" s="121"/>
      <c r="AKI30" s="121"/>
      <c r="AKJ30" s="121"/>
      <c r="AKK30" s="121"/>
      <c r="AKL30" s="121"/>
      <c r="AKM30" s="121"/>
      <c r="AKN30" s="121"/>
      <c r="AKO30" s="121"/>
      <c r="AKP30" s="121"/>
      <c r="AKQ30" s="121"/>
      <c r="AKR30" s="121"/>
      <c r="AKS30" s="121"/>
      <c r="AKT30" s="121"/>
      <c r="AKU30" s="121"/>
      <c r="AKV30" s="121"/>
      <c r="AKW30" s="121"/>
      <c r="AKX30" s="121"/>
      <c r="AKY30" s="121"/>
      <c r="AKZ30" s="121"/>
      <c r="ALA30" s="121"/>
      <c r="ALB30" s="121"/>
      <c r="ALC30" s="121"/>
      <c r="ALD30" s="121"/>
      <c r="ALE30" s="121"/>
      <c r="ALF30" s="121"/>
      <c r="ALG30" s="121"/>
      <c r="ALH30" s="121"/>
      <c r="ALI30" s="121"/>
      <c r="ALJ30" s="121"/>
      <c r="ALK30" s="121"/>
      <c r="ALL30" s="121"/>
      <c r="ALM30" s="121"/>
      <c r="ALN30" s="121"/>
      <c r="ALO30" s="121"/>
      <c r="ALP30" s="121"/>
      <c r="ALQ30" s="121"/>
      <c r="ALR30" s="121"/>
      <c r="ALS30" s="121"/>
      <c r="ALT30" s="121"/>
      <c r="ALU30" s="121"/>
      <c r="ALV30" s="121"/>
      <c r="ALW30" s="121"/>
      <c r="ALX30" s="121"/>
      <c r="ALY30" s="121"/>
      <c r="ALZ30" s="121"/>
      <c r="AMA30" s="121"/>
      <c r="AMB30" s="121"/>
      <c r="AMC30" s="121"/>
      <c r="AMD30" s="121"/>
      <c r="AME30" s="121"/>
      <c r="AMF30" s="121"/>
      <c r="AMG30" s="121"/>
      <c r="AMH30" s="121"/>
      <c r="AMI30" s="121"/>
      <c r="AMJ30" s="121"/>
      <c r="AMK30" s="121"/>
      <c r="AML30" s="121"/>
      <c r="AMM30" s="121"/>
      <c r="AMN30" s="121"/>
      <c r="AMO30" s="121"/>
      <c r="AMP30" s="121"/>
      <c r="AMQ30" s="121"/>
      <c r="AMR30" s="121"/>
      <c r="AMS30" s="121"/>
      <c r="AMT30" s="121"/>
      <c r="AMU30" s="121"/>
      <c r="AMV30" s="121"/>
      <c r="AMW30" s="121"/>
      <c r="AMX30" s="121"/>
      <c r="AMY30" s="121"/>
      <c r="AMZ30" s="121"/>
      <c r="ANA30" s="121"/>
      <c r="ANB30" s="121"/>
      <c r="ANC30" s="121"/>
      <c r="AND30" s="121"/>
      <c r="ANE30" s="121"/>
      <c r="ANF30" s="121"/>
      <c r="ANG30" s="121"/>
      <c r="ANH30" s="121"/>
      <c r="ANI30" s="121"/>
      <c r="ANJ30" s="121"/>
      <c r="ANK30" s="121"/>
      <c r="ANL30" s="121"/>
      <c r="ANM30" s="121"/>
      <c r="ANN30" s="121"/>
      <c r="ANO30" s="121"/>
      <c r="ANP30" s="121"/>
      <c r="ANQ30" s="121"/>
      <c r="ANR30" s="121"/>
      <c r="ANS30" s="121"/>
      <c r="ANT30" s="121"/>
      <c r="ANU30" s="121"/>
      <c r="ANV30" s="121"/>
      <c r="ANW30" s="121"/>
      <c r="ANX30" s="121"/>
      <c r="ANY30" s="121"/>
      <c r="ANZ30" s="121"/>
      <c r="AOA30" s="121"/>
      <c r="AOB30" s="121"/>
      <c r="AOC30" s="121"/>
      <c r="AOD30" s="121"/>
      <c r="AOE30" s="121"/>
      <c r="AOF30" s="121"/>
      <c r="AOG30" s="121"/>
      <c r="AOH30" s="121"/>
      <c r="AOI30" s="121"/>
      <c r="AOJ30" s="121"/>
      <c r="AOK30" s="121"/>
      <c r="AOL30" s="121"/>
      <c r="AOM30" s="121"/>
      <c r="AON30" s="121"/>
      <c r="AOO30" s="121"/>
      <c r="AOP30" s="121"/>
      <c r="AOQ30" s="121"/>
      <c r="AOR30" s="121"/>
      <c r="AOS30" s="121"/>
      <c r="AOT30" s="121"/>
      <c r="AOU30" s="121"/>
      <c r="AOV30" s="121"/>
      <c r="AOW30" s="121"/>
      <c r="AOX30" s="121"/>
      <c r="AOY30" s="121"/>
      <c r="AOZ30" s="121"/>
      <c r="APA30" s="121"/>
      <c r="APB30" s="121"/>
      <c r="APC30" s="121"/>
      <c r="APD30" s="121"/>
      <c r="APE30" s="121"/>
      <c r="APF30" s="121"/>
      <c r="APG30" s="121"/>
      <c r="APH30" s="121"/>
      <c r="API30" s="121"/>
      <c r="APJ30" s="121"/>
      <c r="APK30" s="121"/>
      <c r="APL30" s="121"/>
      <c r="APM30" s="121"/>
      <c r="APN30" s="121"/>
      <c r="APO30" s="121"/>
      <c r="APP30" s="121"/>
      <c r="APQ30" s="121"/>
      <c r="APR30" s="121"/>
      <c r="APS30" s="121"/>
      <c r="APT30" s="121"/>
      <c r="APU30" s="121"/>
      <c r="APV30" s="121"/>
      <c r="APW30" s="121"/>
      <c r="APX30" s="121"/>
      <c r="APY30" s="121"/>
      <c r="APZ30" s="121"/>
      <c r="AQA30" s="121"/>
      <c r="AQB30" s="121"/>
      <c r="AQC30" s="121"/>
      <c r="AQD30" s="121"/>
      <c r="AQE30" s="121"/>
      <c r="AQF30" s="121"/>
      <c r="AQG30" s="121"/>
      <c r="AQH30" s="121"/>
      <c r="AQI30" s="121"/>
      <c r="AQJ30" s="121"/>
      <c r="AQK30" s="121"/>
      <c r="AQL30" s="121"/>
      <c r="AQM30" s="121"/>
      <c r="AQN30" s="121"/>
      <c r="AQO30" s="121"/>
      <c r="AQP30" s="121"/>
      <c r="AQQ30" s="121"/>
      <c r="AQR30" s="121"/>
      <c r="AQS30" s="121"/>
      <c r="AQT30" s="121"/>
      <c r="AQU30" s="121"/>
      <c r="AQV30" s="121"/>
      <c r="AQW30" s="121"/>
      <c r="AQX30" s="121"/>
      <c r="AQY30" s="121"/>
      <c r="AQZ30" s="121"/>
      <c r="ARA30" s="121"/>
      <c r="ARB30" s="121"/>
      <c r="ARC30" s="121"/>
      <c r="ARD30" s="121"/>
      <c r="ARE30" s="121"/>
      <c r="ARF30" s="121"/>
      <c r="ARG30" s="121"/>
      <c r="ARH30" s="121"/>
      <c r="ARI30" s="121"/>
      <c r="ARJ30" s="121"/>
      <c r="ARK30" s="121"/>
      <c r="ARL30" s="121"/>
      <c r="ARM30" s="121"/>
      <c r="ARN30" s="121"/>
      <c r="ARO30" s="121"/>
      <c r="ARP30" s="121"/>
      <c r="ARQ30" s="121"/>
      <c r="ARR30" s="121"/>
      <c r="ARS30" s="121"/>
      <c r="ART30" s="121"/>
      <c r="ARU30" s="121"/>
      <c r="ARV30" s="121"/>
      <c r="ARW30" s="121"/>
      <c r="ARX30" s="121"/>
      <c r="ARY30" s="121"/>
      <c r="ARZ30" s="121"/>
      <c r="ASA30" s="121"/>
      <c r="ASB30" s="121"/>
      <c r="ASC30" s="121"/>
      <c r="ASD30" s="121"/>
      <c r="ASE30" s="121"/>
      <c r="ASF30" s="121"/>
      <c r="ASG30" s="121"/>
      <c r="ASH30" s="121"/>
      <c r="ASI30" s="121"/>
      <c r="ASJ30" s="121"/>
      <c r="ASK30" s="121"/>
      <c r="ASL30" s="121"/>
      <c r="ASM30" s="121"/>
      <c r="ASN30" s="121"/>
      <c r="ASO30" s="121"/>
      <c r="ASP30" s="121"/>
      <c r="ASQ30" s="121"/>
      <c r="ASR30" s="121"/>
      <c r="ASS30" s="121"/>
      <c r="AST30" s="121"/>
      <c r="ASU30" s="121"/>
      <c r="ASV30" s="121"/>
      <c r="ASW30" s="121"/>
      <c r="ASX30" s="121"/>
      <c r="ASY30" s="121"/>
      <c r="ASZ30" s="121"/>
      <c r="ATA30" s="121"/>
      <c r="ATB30" s="121"/>
      <c r="ATC30" s="121"/>
      <c r="ATD30" s="121"/>
      <c r="ATE30" s="121"/>
      <c r="ATF30" s="121"/>
      <c r="ATG30" s="121"/>
      <c r="ATH30" s="121"/>
      <c r="ATI30" s="121"/>
      <c r="ATJ30" s="121"/>
      <c r="ATK30" s="121"/>
      <c r="ATL30" s="121"/>
      <c r="ATM30" s="121"/>
      <c r="ATN30" s="121"/>
      <c r="ATO30" s="121"/>
      <c r="ATP30" s="121"/>
      <c r="ATQ30" s="121"/>
      <c r="ATR30" s="121"/>
      <c r="ATS30" s="121"/>
      <c r="ATT30" s="121"/>
      <c r="ATU30" s="121"/>
      <c r="ATV30" s="121"/>
      <c r="ATW30" s="121"/>
      <c r="ATX30" s="121"/>
      <c r="ATY30" s="121"/>
      <c r="ATZ30" s="121"/>
      <c r="AUA30" s="121"/>
      <c r="AUB30" s="121"/>
      <c r="AUC30" s="121"/>
      <c r="AUD30" s="121"/>
      <c r="AUE30" s="121"/>
      <c r="AUF30" s="121"/>
      <c r="AUG30" s="121"/>
      <c r="AUH30" s="121"/>
      <c r="AUI30" s="121"/>
      <c r="AUJ30" s="121"/>
      <c r="AUK30" s="121"/>
      <c r="AUL30" s="121"/>
      <c r="AUM30" s="121"/>
      <c r="AUN30" s="121"/>
      <c r="AUO30" s="121"/>
      <c r="AUP30" s="121"/>
      <c r="AUQ30" s="121"/>
      <c r="AUR30" s="121"/>
      <c r="AUS30" s="121"/>
      <c r="AUT30" s="121"/>
      <c r="AUU30" s="121"/>
      <c r="AUV30" s="121"/>
      <c r="AUW30" s="121"/>
      <c r="AUX30" s="121"/>
      <c r="AUY30" s="121"/>
      <c r="AUZ30" s="121"/>
      <c r="AVA30" s="121"/>
      <c r="AVB30" s="121"/>
      <c r="AVC30" s="121"/>
      <c r="AVD30" s="121"/>
      <c r="AVE30" s="121"/>
      <c r="AVF30" s="121"/>
      <c r="AVG30" s="121"/>
      <c r="AVH30" s="121"/>
      <c r="AVI30" s="121"/>
      <c r="AVJ30" s="121"/>
      <c r="AVK30" s="121"/>
      <c r="AVL30" s="121"/>
      <c r="AVM30" s="121"/>
      <c r="AVN30" s="121"/>
      <c r="AVO30" s="121"/>
      <c r="AVP30" s="121"/>
      <c r="AVQ30" s="121"/>
      <c r="AVR30" s="121"/>
      <c r="AVS30" s="121"/>
      <c r="AVT30" s="121"/>
      <c r="AVU30" s="121"/>
      <c r="AVV30" s="121"/>
      <c r="AVW30" s="121"/>
      <c r="AVX30" s="121"/>
      <c r="AVY30" s="121"/>
      <c r="AVZ30" s="121"/>
      <c r="AWA30" s="121"/>
      <c r="AWB30" s="121"/>
      <c r="AWC30" s="121"/>
      <c r="AWD30" s="121"/>
      <c r="AWE30" s="121"/>
      <c r="AWF30" s="121"/>
      <c r="AWG30" s="121"/>
      <c r="AWH30" s="121"/>
      <c r="AWI30" s="121"/>
      <c r="AWJ30" s="121"/>
      <c r="AWK30" s="121"/>
      <c r="AWL30" s="121"/>
      <c r="AWM30" s="121"/>
      <c r="AWN30" s="121"/>
      <c r="AWO30" s="121"/>
      <c r="AWP30" s="121"/>
      <c r="AWQ30" s="121"/>
      <c r="AWR30" s="121"/>
      <c r="AWS30" s="121"/>
      <c r="AWT30" s="121"/>
      <c r="AWU30" s="121"/>
      <c r="AWV30" s="121"/>
      <c r="AWW30" s="121"/>
      <c r="AWX30" s="121"/>
      <c r="AWY30" s="121"/>
      <c r="AWZ30" s="121"/>
      <c r="AXA30" s="121"/>
      <c r="AXB30" s="121"/>
      <c r="AXC30" s="121"/>
      <c r="AXD30" s="121"/>
      <c r="AXE30" s="121"/>
      <c r="AXF30" s="121"/>
      <c r="AXG30" s="121"/>
      <c r="AXH30" s="121"/>
      <c r="AXI30" s="121"/>
      <c r="AXJ30" s="121"/>
      <c r="AXK30" s="121"/>
      <c r="AXL30" s="121"/>
      <c r="AXM30" s="121"/>
      <c r="AXN30" s="121"/>
      <c r="AXO30" s="121"/>
      <c r="AXP30" s="121"/>
      <c r="AXQ30" s="121"/>
      <c r="AXR30" s="121"/>
      <c r="AXS30" s="121"/>
      <c r="AXT30" s="121"/>
      <c r="AXU30" s="121"/>
      <c r="AXV30" s="121"/>
      <c r="AXW30" s="121"/>
      <c r="AXX30" s="121"/>
      <c r="AXY30" s="121"/>
      <c r="AXZ30" s="121"/>
      <c r="AYA30" s="121"/>
      <c r="AYB30" s="121"/>
      <c r="AYC30" s="121"/>
      <c r="AYD30" s="121"/>
      <c r="AYE30" s="121"/>
      <c r="AYF30" s="121"/>
      <c r="AYG30" s="121"/>
      <c r="AYH30" s="121"/>
      <c r="AYI30" s="121"/>
      <c r="AYJ30" s="121"/>
      <c r="AYK30" s="121"/>
      <c r="AYL30" s="121"/>
      <c r="AYM30" s="121"/>
      <c r="AYN30" s="121"/>
      <c r="AYO30" s="121"/>
      <c r="AYP30" s="121"/>
      <c r="AYQ30" s="121"/>
      <c r="AYR30" s="121"/>
      <c r="AYS30" s="121"/>
      <c r="AYT30" s="121"/>
      <c r="AYU30" s="121"/>
      <c r="AYV30" s="121"/>
      <c r="AYW30" s="121"/>
      <c r="AYX30" s="121"/>
      <c r="AYY30" s="121"/>
      <c r="AYZ30" s="121"/>
      <c r="AZA30" s="121"/>
      <c r="AZB30" s="121"/>
      <c r="AZC30" s="121"/>
      <c r="AZD30" s="121"/>
      <c r="AZE30" s="121"/>
      <c r="AZF30" s="121"/>
      <c r="AZG30" s="121"/>
      <c r="AZH30" s="121"/>
      <c r="AZI30" s="121"/>
      <c r="AZJ30" s="121"/>
      <c r="AZK30" s="121"/>
      <c r="AZL30" s="121"/>
      <c r="AZM30" s="121"/>
      <c r="AZN30" s="121"/>
      <c r="AZO30" s="121"/>
      <c r="AZP30" s="121"/>
      <c r="AZQ30" s="121"/>
      <c r="AZR30" s="121"/>
      <c r="AZS30" s="121"/>
      <c r="AZT30" s="121"/>
      <c r="AZU30" s="121"/>
      <c r="AZV30" s="121"/>
      <c r="AZW30" s="121"/>
      <c r="AZX30" s="121"/>
      <c r="AZY30" s="121"/>
      <c r="AZZ30" s="121"/>
      <c r="BAA30" s="121"/>
      <c r="BAB30" s="121"/>
      <c r="BAC30" s="121"/>
      <c r="BAD30" s="121"/>
      <c r="BAE30" s="121"/>
      <c r="BAF30" s="121"/>
      <c r="BAG30" s="121"/>
      <c r="BAH30" s="121"/>
      <c r="BAI30" s="121"/>
      <c r="BAJ30" s="121"/>
      <c r="BAK30" s="121"/>
      <c r="BAL30" s="121"/>
      <c r="BAM30" s="121"/>
      <c r="BAN30" s="121"/>
      <c r="BAO30" s="121"/>
      <c r="BAP30" s="121"/>
      <c r="BAQ30" s="121"/>
      <c r="BAR30" s="121"/>
      <c r="BAS30" s="121"/>
      <c r="BAT30" s="121"/>
      <c r="BAU30" s="121"/>
      <c r="BAV30" s="121"/>
      <c r="BAW30" s="121"/>
      <c r="BAX30" s="121"/>
      <c r="BAY30" s="121"/>
      <c r="BAZ30" s="121"/>
      <c r="BBA30" s="121"/>
      <c r="BBB30" s="121"/>
      <c r="BBC30" s="121"/>
      <c r="BBD30" s="121"/>
      <c r="BBE30" s="121"/>
      <c r="BBF30" s="121"/>
      <c r="BBG30" s="121"/>
      <c r="BBH30" s="121"/>
      <c r="BBI30" s="121"/>
      <c r="BBJ30" s="121"/>
      <c r="BBK30" s="121"/>
      <c r="BBL30" s="121"/>
      <c r="BBM30" s="121"/>
      <c r="BBN30" s="121"/>
      <c r="BBO30" s="121"/>
      <c r="BBP30" s="121"/>
      <c r="BBQ30" s="121"/>
      <c r="BBR30" s="121"/>
      <c r="BBS30" s="121"/>
      <c r="BBT30" s="121"/>
      <c r="BBU30" s="121"/>
      <c r="BBV30" s="121"/>
      <c r="BBW30" s="121"/>
      <c r="BBX30" s="121"/>
      <c r="BBY30" s="121"/>
      <c r="BBZ30" s="121"/>
      <c r="BCA30" s="121"/>
      <c r="BCB30" s="121"/>
      <c r="BCC30" s="121"/>
      <c r="BCD30" s="121"/>
      <c r="BCE30" s="121"/>
      <c r="BCF30" s="121"/>
      <c r="BCG30" s="121"/>
      <c r="BCH30" s="121"/>
      <c r="BCI30" s="121"/>
      <c r="BCJ30" s="121"/>
      <c r="BCK30" s="121"/>
      <c r="BCL30" s="121"/>
      <c r="BCM30" s="121"/>
      <c r="BCN30" s="121"/>
      <c r="BCO30" s="121"/>
      <c r="BCP30" s="121"/>
      <c r="BCQ30" s="121"/>
      <c r="BCR30" s="121"/>
      <c r="BCS30" s="121"/>
      <c r="BCT30" s="121"/>
      <c r="BCU30" s="121"/>
      <c r="BCV30" s="121"/>
      <c r="BCW30" s="121"/>
      <c r="BCX30" s="121"/>
      <c r="BCY30" s="121"/>
      <c r="BCZ30" s="121"/>
      <c r="BDA30" s="121"/>
      <c r="BDB30" s="121"/>
      <c r="BDC30" s="121"/>
      <c r="BDD30" s="121"/>
      <c r="BDE30" s="121"/>
      <c r="BDF30" s="121"/>
      <c r="BDG30" s="121"/>
      <c r="BDH30" s="121"/>
      <c r="BDI30" s="121"/>
      <c r="BDJ30" s="121"/>
      <c r="BDK30" s="121"/>
      <c r="BDL30" s="121"/>
      <c r="BDM30" s="121"/>
      <c r="BDN30" s="121"/>
      <c r="BDO30" s="121"/>
      <c r="BDP30" s="121"/>
      <c r="BDQ30" s="121"/>
      <c r="BDR30" s="121"/>
      <c r="BDS30" s="121"/>
      <c r="BDT30" s="121"/>
      <c r="BDU30" s="121"/>
      <c r="BDV30" s="121"/>
      <c r="BDW30" s="121"/>
      <c r="BDX30" s="121"/>
      <c r="BDY30" s="121"/>
      <c r="BDZ30" s="121"/>
      <c r="BEA30" s="121"/>
      <c r="BEB30" s="121"/>
      <c r="BEC30" s="121"/>
      <c r="BED30" s="121"/>
      <c r="BEE30" s="121"/>
      <c r="BEF30" s="121"/>
      <c r="BEG30" s="121"/>
      <c r="BEH30" s="121"/>
      <c r="BEI30" s="121"/>
      <c r="BEJ30" s="121"/>
      <c r="BEK30" s="121"/>
      <c r="BEL30" s="121"/>
      <c r="BEM30" s="121"/>
      <c r="BEN30" s="121"/>
      <c r="BEO30" s="121"/>
      <c r="BEP30" s="121"/>
      <c r="BEQ30" s="121"/>
      <c r="BER30" s="121"/>
      <c r="BES30" s="121"/>
      <c r="BET30" s="121"/>
      <c r="BEU30" s="121"/>
      <c r="BEV30" s="121"/>
      <c r="BEW30" s="121"/>
      <c r="BEX30" s="121"/>
      <c r="BEY30" s="121"/>
      <c r="BEZ30" s="121"/>
      <c r="BFA30" s="121"/>
      <c r="BFB30" s="121"/>
      <c r="BFC30" s="121"/>
      <c r="BFD30" s="121"/>
      <c r="BFE30" s="121"/>
      <c r="BFF30" s="121"/>
      <c r="BFG30" s="121"/>
      <c r="BFH30" s="121"/>
      <c r="BFI30" s="121"/>
      <c r="BFJ30" s="121"/>
      <c r="BFK30" s="121"/>
      <c r="BFL30" s="121"/>
      <c r="BFM30" s="121"/>
      <c r="BFN30" s="121"/>
      <c r="BFO30" s="121"/>
      <c r="BFP30" s="121"/>
      <c r="BFQ30" s="121"/>
      <c r="BFR30" s="121"/>
      <c r="BFS30" s="121"/>
      <c r="BFT30" s="121"/>
      <c r="BFU30" s="121"/>
      <c r="BFV30" s="121"/>
      <c r="BFW30" s="121"/>
      <c r="BFX30" s="121"/>
      <c r="BFY30" s="121"/>
      <c r="BFZ30" s="121"/>
      <c r="BGA30" s="121"/>
      <c r="BGB30" s="121"/>
      <c r="BGC30" s="121"/>
      <c r="BGD30" s="121"/>
      <c r="BGE30" s="121"/>
      <c r="BGF30" s="121"/>
      <c r="BGG30" s="121"/>
      <c r="BGH30" s="121"/>
      <c r="BGI30" s="121"/>
      <c r="BGJ30" s="121"/>
      <c r="BGK30" s="121"/>
      <c r="BGL30" s="121"/>
      <c r="BGM30" s="121"/>
      <c r="BGN30" s="121"/>
      <c r="BGO30" s="121"/>
      <c r="BGP30" s="121"/>
      <c r="BGQ30" s="121"/>
      <c r="BGR30" s="121"/>
      <c r="BGS30" s="121"/>
      <c r="BGT30" s="121"/>
      <c r="BGU30" s="121"/>
      <c r="BGV30" s="121"/>
      <c r="BGW30" s="121"/>
      <c r="BGX30" s="121"/>
      <c r="BGY30" s="121"/>
      <c r="BGZ30" s="121"/>
      <c r="BHA30" s="121"/>
      <c r="BHB30" s="121"/>
      <c r="BHC30" s="121"/>
      <c r="BHD30" s="121"/>
      <c r="BHE30" s="121"/>
      <c r="BHF30" s="121"/>
      <c r="BHG30" s="121"/>
      <c r="BHH30" s="121"/>
      <c r="BHI30" s="121"/>
      <c r="BHJ30" s="121"/>
      <c r="BHK30" s="121"/>
      <c r="BHL30" s="121"/>
      <c r="BHM30" s="121"/>
      <c r="BHN30" s="121"/>
      <c r="BHO30" s="121"/>
      <c r="BHP30" s="121"/>
      <c r="BHQ30" s="121"/>
      <c r="BHR30" s="121"/>
      <c r="BHS30" s="121"/>
      <c r="BHT30" s="121"/>
      <c r="BHU30" s="121"/>
      <c r="BHV30" s="121"/>
      <c r="BHW30" s="121"/>
      <c r="BHX30" s="121"/>
      <c r="BHY30" s="121"/>
      <c r="BHZ30" s="121"/>
      <c r="BIA30" s="121"/>
      <c r="BIB30" s="121"/>
      <c r="BIC30" s="121"/>
      <c r="BID30" s="121"/>
      <c r="BIE30" s="121"/>
      <c r="BIF30" s="121"/>
      <c r="BIG30" s="121"/>
      <c r="BIH30" s="121"/>
      <c r="BII30" s="121"/>
      <c r="BIJ30" s="121"/>
      <c r="BIK30" s="121"/>
      <c r="BIL30" s="121"/>
      <c r="BIM30" s="121"/>
      <c r="BIN30" s="121"/>
      <c r="BIO30" s="121"/>
      <c r="BIP30" s="121"/>
      <c r="BIQ30" s="121"/>
      <c r="BIR30" s="121"/>
      <c r="BIS30" s="121"/>
      <c r="BIT30" s="121"/>
      <c r="BIU30" s="121"/>
      <c r="BIV30" s="121"/>
      <c r="BIW30" s="121"/>
      <c r="BIX30" s="121"/>
      <c r="BIY30" s="121"/>
      <c r="BIZ30" s="121"/>
      <c r="BJA30" s="121"/>
      <c r="BJB30" s="121"/>
      <c r="BJC30" s="121"/>
      <c r="BJD30" s="121"/>
      <c r="BJE30" s="121"/>
      <c r="BJF30" s="121"/>
      <c r="BJG30" s="121"/>
      <c r="BJH30" s="121"/>
      <c r="BJI30" s="121"/>
      <c r="BJJ30" s="121"/>
      <c r="BJK30" s="121"/>
      <c r="BJL30" s="121"/>
      <c r="BJM30" s="121"/>
      <c r="BJN30" s="121"/>
      <c r="BJO30" s="121"/>
      <c r="BJP30" s="121"/>
      <c r="BJQ30" s="121"/>
      <c r="BJR30" s="121"/>
      <c r="BJS30" s="121"/>
      <c r="BJT30" s="121"/>
      <c r="BJU30" s="121"/>
      <c r="BJV30" s="121"/>
      <c r="BJW30" s="121"/>
      <c r="BJX30" s="121"/>
      <c r="BJY30" s="121"/>
      <c r="BJZ30" s="121"/>
      <c r="BKA30" s="121"/>
      <c r="BKB30" s="121"/>
      <c r="BKC30" s="121"/>
      <c r="BKD30" s="121"/>
      <c r="BKE30" s="121"/>
      <c r="BKF30" s="121"/>
      <c r="BKG30" s="121"/>
      <c r="BKH30" s="121"/>
      <c r="BKI30" s="121"/>
      <c r="BKJ30" s="121"/>
      <c r="BKK30" s="121"/>
      <c r="BKL30" s="121"/>
      <c r="BKM30" s="121"/>
      <c r="BKN30" s="121"/>
      <c r="BKO30" s="121"/>
      <c r="BKP30" s="121"/>
      <c r="BKQ30" s="121"/>
      <c r="BKR30" s="121"/>
      <c r="BKS30" s="121"/>
      <c r="BKT30" s="121"/>
      <c r="BKU30" s="121"/>
      <c r="BKV30" s="121"/>
      <c r="BKW30" s="121"/>
      <c r="BKX30" s="121"/>
      <c r="BKY30" s="121"/>
      <c r="BKZ30" s="121"/>
      <c r="BLA30" s="121"/>
      <c r="BLB30" s="121"/>
      <c r="BLC30" s="121"/>
      <c r="BLD30" s="121"/>
      <c r="BLE30" s="121"/>
      <c r="BLF30" s="121"/>
      <c r="BLG30" s="121"/>
      <c r="BLH30" s="121"/>
      <c r="BLI30" s="121"/>
      <c r="BLJ30" s="121"/>
      <c r="BLK30" s="121"/>
      <c r="BLL30" s="121"/>
      <c r="BLM30" s="121"/>
      <c r="BLN30" s="121"/>
      <c r="BLO30" s="121"/>
      <c r="BLP30" s="121"/>
      <c r="BLQ30" s="121"/>
      <c r="BLR30" s="121"/>
      <c r="BLS30" s="121"/>
      <c r="BLT30" s="121"/>
      <c r="BLU30" s="121"/>
      <c r="BLV30" s="121"/>
      <c r="BLW30" s="121"/>
      <c r="BLX30" s="121"/>
      <c r="BLY30" s="121"/>
      <c r="BLZ30" s="121"/>
      <c r="BMA30" s="121"/>
      <c r="BMB30" s="121"/>
      <c r="BMC30" s="121"/>
      <c r="BMD30" s="121"/>
      <c r="BME30" s="121"/>
      <c r="BMF30" s="121"/>
      <c r="BMG30" s="121"/>
      <c r="BMH30" s="121"/>
      <c r="BMI30" s="121"/>
      <c r="BMJ30" s="121"/>
      <c r="BMK30" s="121"/>
      <c r="BML30" s="121"/>
      <c r="BMM30" s="121"/>
      <c r="BMN30" s="121"/>
      <c r="BMO30" s="121"/>
      <c r="BMP30" s="121"/>
      <c r="BMQ30" s="121"/>
      <c r="BMR30" s="121"/>
      <c r="BMS30" s="121"/>
      <c r="BMT30" s="121"/>
      <c r="BMU30" s="121"/>
      <c r="BMV30" s="121"/>
      <c r="BMW30" s="121"/>
      <c r="BMX30" s="121"/>
      <c r="BMY30" s="121"/>
      <c r="BMZ30" s="121"/>
      <c r="BNA30" s="121"/>
      <c r="BNB30" s="121"/>
      <c r="BNC30" s="121"/>
      <c r="BND30" s="121"/>
      <c r="BNE30" s="121"/>
      <c r="BNF30" s="121"/>
      <c r="BNG30" s="121"/>
      <c r="BNH30" s="121"/>
      <c r="BNI30" s="121"/>
      <c r="BNJ30" s="121"/>
      <c r="BNK30" s="121"/>
      <c r="BNL30" s="121"/>
      <c r="BNM30" s="121"/>
      <c r="BNN30" s="121"/>
      <c r="BNO30" s="121"/>
      <c r="BNP30" s="121"/>
      <c r="BNQ30" s="121"/>
      <c r="BNR30" s="121"/>
      <c r="BNS30" s="121"/>
      <c r="BNT30" s="121"/>
      <c r="BNU30" s="121"/>
      <c r="BNV30" s="121"/>
      <c r="BNW30" s="121"/>
      <c r="BNX30" s="121"/>
      <c r="BNY30" s="121"/>
      <c r="BNZ30" s="121"/>
      <c r="BOA30" s="121"/>
      <c r="BOB30" s="121"/>
      <c r="BOC30" s="121"/>
      <c r="BOD30" s="121"/>
      <c r="BOE30" s="121"/>
      <c r="BOF30" s="121"/>
      <c r="BOG30" s="121"/>
      <c r="BOH30" s="121"/>
      <c r="BOI30" s="121"/>
      <c r="BOJ30" s="121"/>
      <c r="BOK30" s="121"/>
      <c r="BOL30" s="121"/>
      <c r="BOM30" s="121"/>
      <c r="BON30" s="121"/>
      <c r="BOO30" s="121"/>
      <c r="BOP30" s="121"/>
      <c r="BOQ30" s="121"/>
      <c r="BOR30" s="121"/>
      <c r="BOS30" s="121"/>
      <c r="BOT30" s="121"/>
      <c r="BOU30" s="121"/>
      <c r="BOV30" s="121"/>
      <c r="BOW30" s="121"/>
      <c r="BOX30" s="121"/>
      <c r="BOY30" s="121"/>
      <c r="BOZ30" s="121"/>
      <c r="BPA30" s="121"/>
      <c r="BPB30" s="121"/>
      <c r="BPC30" s="121"/>
      <c r="BPD30" s="121"/>
      <c r="BPE30" s="121"/>
      <c r="BPF30" s="121"/>
      <c r="BPG30" s="121"/>
      <c r="BPH30" s="121"/>
      <c r="BPI30" s="121"/>
      <c r="BPJ30" s="121"/>
      <c r="BPK30" s="121"/>
      <c r="BPL30" s="121"/>
      <c r="BPM30" s="121"/>
      <c r="BPN30" s="121"/>
      <c r="BPO30" s="121"/>
      <c r="BPP30" s="121"/>
      <c r="BPQ30" s="121"/>
      <c r="BPR30" s="121"/>
      <c r="BPS30" s="121"/>
      <c r="BPT30" s="121"/>
      <c r="BPU30" s="121"/>
      <c r="BPV30" s="121"/>
      <c r="BPW30" s="121"/>
      <c r="BPX30" s="121"/>
      <c r="BPY30" s="121"/>
      <c r="BPZ30" s="121"/>
      <c r="BQA30" s="121"/>
      <c r="BQB30" s="121"/>
      <c r="BQC30" s="121"/>
      <c r="BQD30" s="121"/>
      <c r="BQE30" s="121"/>
      <c r="BQF30" s="121"/>
      <c r="BQG30" s="121"/>
      <c r="BQH30" s="121"/>
      <c r="BQI30" s="121"/>
      <c r="BQJ30" s="121"/>
      <c r="BQK30" s="121"/>
      <c r="BQL30" s="121"/>
      <c r="BQM30" s="121"/>
      <c r="BQN30" s="121"/>
      <c r="BQO30" s="121"/>
      <c r="BQP30" s="121"/>
      <c r="BQQ30" s="121"/>
      <c r="BQR30" s="121"/>
      <c r="BQS30" s="121"/>
      <c r="BQT30" s="121"/>
      <c r="BQU30" s="121"/>
      <c r="BQV30" s="121"/>
      <c r="BQW30" s="121"/>
      <c r="BQX30" s="121"/>
      <c r="BQY30" s="121"/>
      <c r="BQZ30" s="121"/>
      <c r="BRA30" s="121"/>
      <c r="BRB30" s="121"/>
      <c r="BRC30" s="121"/>
      <c r="BRD30" s="121"/>
      <c r="BRE30" s="121"/>
      <c r="BRF30" s="121"/>
      <c r="BRG30" s="121"/>
      <c r="BRH30" s="121"/>
      <c r="BRI30" s="121"/>
      <c r="BRJ30" s="121"/>
      <c r="BRK30" s="121"/>
      <c r="BRL30" s="121"/>
      <c r="BRM30" s="121"/>
      <c r="BRN30" s="121"/>
      <c r="BRO30" s="121"/>
      <c r="BRP30" s="121"/>
      <c r="BRQ30" s="121"/>
      <c r="BRR30" s="121"/>
      <c r="BRS30" s="121"/>
      <c r="BRT30" s="121"/>
      <c r="BRU30" s="121"/>
      <c r="BRV30" s="121"/>
      <c r="BRW30" s="121"/>
      <c r="BRX30" s="121"/>
      <c r="BRY30" s="121"/>
      <c r="BRZ30" s="121"/>
      <c r="BSA30" s="121"/>
      <c r="BSB30" s="121"/>
      <c r="BSC30" s="121"/>
      <c r="BSD30" s="121"/>
      <c r="BSE30" s="121"/>
      <c r="BSF30" s="121"/>
      <c r="BSG30" s="121"/>
      <c r="BSH30" s="121"/>
      <c r="BSI30" s="121"/>
      <c r="BSJ30" s="121"/>
      <c r="BSK30" s="121"/>
      <c r="BSL30" s="121"/>
      <c r="BSM30" s="121"/>
      <c r="BSN30" s="121"/>
      <c r="BSO30" s="121"/>
      <c r="BSP30" s="121"/>
      <c r="BSQ30" s="121"/>
      <c r="BSR30" s="121"/>
      <c r="BSS30" s="121"/>
      <c r="BST30" s="121"/>
      <c r="BSU30" s="121"/>
      <c r="BSV30" s="121"/>
      <c r="BSW30" s="121"/>
      <c r="BSX30" s="121"/>
      <c r="BSY30" s="121"/>
      <c r="BSZ30" s="121"/>
      <c r="BTA30" s="121"/>
      <c r="BTB30" s="121"/>
      <c r="BTC30" s="121"/>
      <c r="BTD30" s="121"/>
      <c r="BTE30" s="121"/>
      <c r="BTF30" s="121"/>
      <c r="BTG30" s="121"/>
      <c r="BTH30" s="121"/>
      <c r="BTI30" s="121"/>
      <c r="BTJ30" s="121"/>
      <c r="BTK30" s="121"/>
      <c r="BTL30" s="121"/>
      <c r="BTM30" s="121"/>
      <c r="BTN30" s="121"/>
      <c r="BTO30" s="121"/>
      <c r="BTP30" s="121"/>
      <c r="BTQ30" s="121"/>
      <c r="BTR30" s="121"/>
      <c r="BTS30" s="121"/>
      <c r="BTT30" s="121"/>
      <c r="BTU30" s="121"/>
      <c r="BTV30" s="121"/>
      <c r="BTW30" s="121"/>
      <c r="BTX30" s="121"/>
      <c r="BTY30" s="121"/>
      <c r="BTZ30" s="121"/>
      <c r="BUA30" s="121"/>
      <c r="BUB30" s="121"/>
      <c r="BUC30" s="121"/>
      <c r="BUD30" s="121"/>
      <c r="BUE30" s="121"/>
      <c r="BUF30" s="121"/>
      <c r="BUG30" s="121"/>
      <c r="BUH30" s="121"/>
      <c r="BUI30" s="121"/>
      <c r="BUJ30" s="121"/>
      <c r="BUK30" s="121"/>
      <c r="BUL30" s="121"/>
      <c r="BUM30" s="121"/>
      <c r="BUN30" s="121"/>
      <c r="BUO30" s="121"/>
      <c r="BUP30" s="121"/>
      <c r="BUQ30" s="121"/>
      <c r="BUR30" s="121"/>
      <c r="BUS30" s="121"/>
      <c r="BUT30" s="121"/>
      <c r="BUU30" s="121"/>
      <c r="BUV30" s="121"/>
      <c r="BUW30" s="121"/>
      <c r="BUX30" s="121"/>
      <c r="BUY30" s="121"/>
      <c r="BUZ30" s="121"/>
      <c r="BVA30" s="121"/>
      <c r="BVB30" s="121"/>
      <c r="BVC30" s="121"/>
      <c r="BVD30" s="121"/>
      <c r="BVE30" s="121"/>
      <c r="BVF30" s="121"/>
      <c r="BVG30" s="121"/>
      <c r="BVH30" s="121"/>
      <c r="BVI30" s="121"/>
      <c r="BVJ30" s="121"/>
      <c r="BVK30" s="121"/>
      <c r="BVL30" s="121"/>
      <c r="BVM30" s="121"/>
      <c r="BVN30" s="121"/>
      <c r="BVO30" s="121"/>
      <c r="BVP30" s="121"/>
      <c r="BVQ30" s="121"/>
      <c r="BVR30" s="121"/>
      <c r="BVS30" s="121"/>
      <c r="BVT30" s="121"/>
      <c r="BVU30" s="121"/>
      <c r="BVV30" s="121"/>
      <c r="BVW30" s="121"/>
      <c r="BVX30" s="121"/>
      <c r="BVY30" s="121"/>
      <c r="BVZ30" s="121"/>
      <c r="BWA30" s="121"/>
      <c r="BWB30" s="121"/>
      <c r="BWC30" s="121"/>
      <c r="BWD30" s="121"/>
      <c r="BWE30" s="121"/>
      <c r="BWF30" s="121"/>
      <c r="BWG30" s="121"/>
      <c r="BWH30" s="121"/>
      <c r="BWI30" s="121"/>
      <c r="BWJ30" s="121"/>
      <c r="BWK30" s="121"/>
      <c r="BWL30" s="121"/>
      <c r="BWM30" s="121"/>
      <c r="BWN30" s="121"/>
      <c r="BWO30" s="121"/>
      <c r="BWP30" s="121"/>
      <c r="BWQ30" s="121"/>
      <c r="BWR30" s="121"/>
      <c r="BWS30" s="121"/>
      <c r="BWT30" s="121"/>
      <c r="BWU30" s="121"/>
      <c r="BWV30" s="121"/>
      <c r="BWW30" s="121"/>
      <c r="BWX30" s="121"/>
      <c r="BWY30" s="121"/>
      <c r="BWZ30" s="121"/>
      <c r="BXA30" s="121"/>
      <c r="BXB30" s="121"/>
      <c r="BXC30" s="121"/>
      <c r="BXD30" s="121"/>
      <c r="BXE30" s="121"/>
      <c r="BXF30" s="121"/>
      <c r="BXG30" s="121"/>
      <c r="BXH30" s="121"/>
      <c r="BXI30" s="121"/>
      <c r="BXJ30" s="121"/>
      <c r="BXK30" s="121"/>
      <c r="BXL30" s="121"/>
      <c r="BXM30" s="121"/>
      <c r="BXN30" s="121"/>
      <c r="BXO30" s="121"/>
      <c r="BXP30" s="121"/>
      <c r="BXQ30" s="121"/>
      <c r="BXR30" s="121"/>
      <c r="BXS30" s="121"/>
      <c r="BXT30" s="121"/>
      <c r="BXU30" s="121"/>
      <c r="BXV30" s="121"/>
      <c r="BXW30" s="121"/>
      <c r="BXX30" s="121"/>
      <c r="BXY30" s="121"/>
      <c r="BXZ30" s="121"/>
      <c r="BYA30" s="121"/>
      <c r="BYB30" s="121"/>
      <c r="BYC30" s="121"/>
      <c r="BYD30" s="121"/>
      <c r="BYE30" s="121"/>
      <c r="BYF30" s="121"/>
      <c r="BYG30" s="121"/>
      <c r="BYH30" s="121"/>
      <c r="BYI30" s="121"/>
      <c r="BYJ30" s="121"/>
      <c r="BYK30" s="121"/>
      <c r="BYL30" s="121"/>
      <c r="BYM30" s="121"/>
      <c r="BYN30" s="121"/>
      <c r="BYO30" s="121"/>
      <c r="BYP30" s="121"/>
      <c r="BYQ30" s="121"/>
      <c r="BYR30" s="121"/>
      <c r="BYS30" s="121"/>
      <c r="BYT30" s="121"/>
      <c r="BYU30" s="121"/>
      <c r="BYV30" s="121"/>
      <c r="BYW30" s="121"/>
      <c r="BYX30" s="121"/>
      <c r="BYY30" s="121"/>
      <c r="BYZ30" s="121"/>
      <c r="BZA30" s="121"/>
      <c r="BZB30" s="121"/>
      <c r="BZC30" s="121"/>
      <c r="BZD30" s="121"/>
      <c r="BZE30" s="121"/>
      <c r="BZF30" s="121"/>
      <c r="BZG30" s="121"/>
      <c r="BZH30" s="121"/>
      <c r="BZI30" s="121"/>
      <c r="BZJ30" s="121"/>
      <c r="BZK30" s="121"/>
      <c r="BZL30" s="121"/>
      <c r="BZM30" s="121"/>
      <c r="BZN30" s="121"/>
      <c r="BZO30" s="121"/>
      <c r="BZP30" s="121"/>
      <c r="BZQ30" s="121"/>
      <c r="BZR30" s="121"/>
      <c r="BZS30" s="121"/>
      <c r="BZT30" s="121"/>
      <c r="BZU30" s="121"/>
      <c r="BZV30" s="121"/>
      <c r="BZW30" s="121"/>
      <c r="BZX30" s="121"/>
      <c r="BZY30" s="121"/>
      <c r="BZZ30" s="121"/>
      <c r="CAA30" s="121"/>
      <c r="CAB30" s="121"/>
      <c r="CAC30" s="121"/>
      <c r="CAD30" s="121"/>
      <c r="CAE30" s="121"/>
      <c r="CAF30" s="121"/>
      <c r="CAG30" s="121"/>
      <c r="CAH30" s="121"/>
      <c r="CAI30" s="121"/>
      <c r="CAJ30" s="121"/>
      <c r="CAK30" s="121"/>
      <c r="CAL30" s="121"/>
      <c r="CAM30" s="121"/>
      <c r="CAN30" s="121"/>
      <c r="CAO30" s="121"/>
      <c r="CAP30" s="121"/>
      <c r="CAQ30" s="121"/>
      <c r="CAR30" s="121"/>
      <c r="CAS30" s="121"/>
      <c r="CAT30" s="121"/>
      <c r="CAU30" s="121"/>
      <c r="CAV30" s="121"/>
      <c r="CAW30" s="121"/>
      <c r="CAX30" s="121"/>
      <c r="CAY30" s="121"/>
      <c r="CAZ30" s="121"/>
      <c r="CBA30" s="121"/>
      <c r="CBB30" s="121"/>
      <c r="CBC30" s="121"/>
      <c r="CBD30" s="121"/>
      <c r="CBE30" s="121"/>
      <c r="CBF30" s="121"/>
      <c r="CBG30" s="121"/>
      <c r="CBH30" s="121"/>
      <c r="CBI30" s="121"/>
      <c r="CBJ30" s="121"/>
      <c r="CBK30" s="121"/>
      <c r="CBL30" s="121"/>
      <c r="CBM30" s="121"/>
      <c r="CBN30" s="121"/>
      <c r="CBO30" s="121"/>
      <c r="CBP30" s="121"/>
      <c r="CBQ30" s="121"/>
      <c r="CBR30" s="121"/>
      <c r="CBS30" s="121"/>
      <c r="CBT30" s="121"/>
      <c r="CBU30" s="121"/>
      <c r="CBV30" s="121"/>
      <c r="CBW30" s="121"/>
      <c r="CBX30" s="121"/>
      <c r="CBY30" s="121"/>
      <c r="CBZ30" s="121"/>
      <c r="CCA30" s="121"/>
      <c r="CCB30" s="121"/>
      <c r="CCC30" s="121"/>
      <c r="CCD30" s="121"/>
      <c r="CCE30" s="121"/>
      <c r="CCF30" s="121"/>
      <c r="CCG30" s="121"/>
      <c r="CCH30" s="121"/>
      <c r="CCI30" s="121"/>
      <c r="CCJ30" s="121"/>
      <c r="CCK30" s="121"/>
      <c r="CCL30" s="121"/>
      <c r="CCM30" s="121"/>
      <c r="CCN30" s="121"/>
      <c r="CCO30" s="121"/>
      <c r="CCP30" s="121"/>
      <c r="CCQ30" s="121"/>
      <c r="CCR30" s="121"/>
      <c r="CCS30" s="121"/>
      <c r="CCT30" s="121"/>
      <c r="CCU30" s="121"/>
      <c r="CCV30" s="121"/>
      <c r="CCW30" s="121"/>
      <c r="CCX30" s="121"/>
      <c r="CCY30" s="121"/>
      <c r="CCZ30" s="121"/>
      <c r="CDA30" s="121"/>
      <c r="CDB30" s="121"/>
      <c r="CDC30" s="121"/>
      <c r="CDD30" s="121"/>
      <c r="CDE30" s="121"/>
      <c r="CDF30" s="121"/>
      <c r="CDG30" s="121"/>
      <c r="CDH30" s="121"/>
      <c r="CDI30" s="121"/>
      <c r="CDJ30" s="121"/>
      <c r="CDK30" s="121"/>
      <c r="CDL30" s="121"/>
      <c r="CDM30" s="121"/>
      <c r="CDN30" s="121"/>
      <c r="CDO30" s="121"/>
      <c r="CDP30" s="121"/>
      <c r="CDQ30" s="121"/>
      <c r="CDR30" s="121"/>
      <c r="CDS30" s="121"/>
      <c r="CDT30" s="121"/>
      <c r="CDU30" s="121"/>
      <c r="CDV30" s="121"/>
      <c r="CDW30" s="121"/>
      <c r="CDX30" s="121"/>
      <c r="CDY30" s="121"/>
      <c r="CDZ30" s="121"/>
      <c r="CEA30" s="121"/>
      <c r="CEB30" s="121"/>
      <c r="CEC30" s="121"/>
      <c r="CED30" s="121"/>
      <c r="CEE30" s="121"/>
      <c r="CEF30" s="121"/>
      <c r="CEG30" s="121"/>
      <c r="CEH30" s="121"/>
      <c r="CEI30" s="121"/>
      <c r="CEJ30" s="121"/>
      <c r="CEK30" s="121"/>
      <c r="CEL30" s="121"/>
      <c r="CEM30" s="121"/>
      <c r="CEN30" s="121"/>
      <c r="CEO30" s="121"/>
      <c r="CEP30" s="121"/>
      <c r="CEQ30" s="121"/>
      <c r="CER30" s="121"/>
      <c r="CES30" s="121"/>
      <c r="CET30" s="121"/>
      <c r="CEU30" s="121"/>
      <c r="CEV30" s="121"/>
      <c r="CEW30" s="121"/>
      <c r="CEX30" s="121"/>
      <c r="CEY30" s="121"/>
      <c r="CEZ30" s="121"/>
      <c r="CFA30" s="121"/>
      <c r="CFB30" s="121"/>
      <c r="CFC30" s="121"/>
      <c r="CFD30" s="121"/>
      <c r="CFE30" s="121"/>
      <c r="CFF30" s="121"/>
      <c r="CFG30" s="121"/>
      <c r="CFH30" s="121"/>
      <c r="CFI30" s="121"/>
      <c r="CFJ30" s="121"/>
      <c r="CFK30" s="121"/>
      <c r="CFL30" s="121"/>
      <c r="CFM30" s="121"/>
      <c r="CFN30" s="121"/>
      <c r="CFO30" s="121"/>
      <c r="CFP30" s="121"/>
      <c r="CFQ30" s="121"/>
      <c r="CFR30" s="121"/>
      <c r="CFS30" s="121"/>
      <c r="CFT30" s="121"/>
      <c r="CFU30" s="121"/>
      <c r="CFV30" s="121"/>
      <c r="CFW30" s="121"/>
      <c r="CFX30" s="121"/>
      <c r="CFY30" s="121"/>
      <c r="CFZ30" s="121"/>
      <c r="CGA30" s="121"/>
      <c r="CGB30" s="121"/>
      <c r="CGC30" s="121"/>
      <c r="CGD30" s="121"/>
      <c r="CGE30" s="121"/>
      <c r="CGF30" s="121"/>
      <c r="CGG30" s="121"/>
      <c r="CGH30" s="121"/>
      <c r="CGI30" s="121"/>
      <c r="CGJ30" s="121"/>
      <c r="CGK30" s="121"/>
      <c r="CGL30" s="121"/>
      <c r="CGM30" s="121"/>
      <c r="CGN30" s="121"/>
      <c r="CGO30" s="121"/>
      <c r="CGP30" s="121"/>
      <c r="CGQ30" s="121"/>
      <c r="CGR30" s="121"/>
      <c r="CGS30" s="121"/>
      <c r="CGT30" s="121"/>
      <c r="CGU30" s="121"/>
      <c r="CGV30" s="121"/>
      <c r="CGW30" s="121"/>
      <c r="CGX30" s="121"/>
      <c r="CGY30" s="121"/>
      <c r="CGZ30" s="121"/>
      <c r="CHA30" s="121"/>
      <c r="CHB30" s="121"/>
      <c r="CHC30" s="121"/>
      <c r="CHD30" s="121"/>
      <c r="CHE30" s="121"/>
      <c r="CHF30" s="121"/>
      <c r="CHG30" s="121"/>
      <c r="CHH30" s="121"/>
      <c r="CHI30" s="121"/>
      <c r="CHJ30" s="121"/>
      <c r="CHK30" s="121"/>
      <c r="CHL30" s="121"/>
      <c r="CHM30" s="121"/>
      <c r="CHN30" s="121"/>
      <c r="CHO30" s="121"/>
      <c r="CHP30" s="121"/>
      <c r="CHQ30" s="121"/>
      <c r="CHR30" s="121"/>
      <c r="CHS30" s="121"/>
      <c r="CHT30" s="121"/>
      <c r="CHU30" s="121"/>
      <c r="CHV30" s="121"/>
      <c r="CHW30" s="121"/>
      <c r="CHX30" s="121"/>
      <c r="CHY30" s="121"/>
      <c r="CHZ30" s="121"/>
      <c r="CIA30" s="121"/>
      <c r="CIB30" s="121"/>
      <c r="CIC30" s="121"/>
      <c r="CID30" s="121"/>
      <c r="CIE30" s="121"/>
      <c r="CIF30" s="121"/>
      <c r="CIG30" s="121"/>
      <c r="CIH30" s="121"/>
      <c r="CII30" s="121"/>
      <c r="CIJ30" s="121"/>
      <c r="CIK30" s="121"/>
      <c r="CIL30" s="121"/>
      <c r="CIM30" s="121"/>
      <c r="CIN30" s="121"/>
      <c r="CIO30" s="121"/>
      <c r="CIP30" s="121"/>
      <c r="CIQ30" s="121"/>
      <c r="CIR30" s="121"/>
      <c r="CIS30" s="121"/>
      <c r="CIT30" s="121"/>
      <c r="CIU30" s="121"/>
      <c r="CIV30" s="121"/>
      <c r="CIW30" s="121"/>
      <c r="CIX30" s="121"/>
      <c r="CIY30" s="121"/>
      <c r="CIZ30" s="121"/>
      <c r="CJA30" s="121"/>
      <c r="CJB30" s="121"/>
      <c r="CJC30" s="121"/>
      <c r="CJD30" s="121"/>
      <c r="CJE30" s="121"/>
      <c r="CJF30" s="121"/>
      <c r="CJG30" s="121"/>
      <c r="CJH30" s="121"/>
      <c r="CJI30" s="121"/>
      <c r="CJJ30" s="121"/>
      <c r="CJK30" s="121"/>
      <c r="CJL30" s="121"/>
      <c r="CJM30" s="121"/>
      <c r="CJN30" s="121"/>
      <c r="CJO30" s="121"/>
      <c r="CJP30" s="121"/>
      <c r="CJQ30" s="121"/>
      <c r="CJR30" s="121"/>
      <c r="CJS30" s="121"/>
      <c r="CJT30" s="121"/>
      <c r="CJU30" s="121"/>
      <c r="CJV30" s="121"/>
      <c r="CJW30" s="121"/>
      <c r="CJX30" s="121"/>
      <c r="CJY30" s="121"/>
      <c r="CJZ30" s="121"/>
      <c r="CKA30" s="121"/>
      <c r="CKB30" s="121"/>
      <c r="CKC30" s="121"/>
      <c r="CKD30" s="121"/>
      <c r="CKE30" s="121"/>
      <c r="CKF30" s="121"/>
      <c r="CKG30" s="121"/>
      <c r="CKH30" s="121"/>
      <c r="CKI30" s="121"/>
      <c r="CKJ30" s="121"/>
      <c r="CKK30" s="121"/>
      <c r="CKL30" s="121"/>
      <c r="CKM30" s="121"/>
      <c r="CKN30" s="121"/>
      <c r="CKO30" s="121"/>
      <c r="CKP30" s="121"/>
      <c r="CKQ30" s="121"/>
      <c r="CKR30" s="121"/>
      <c r="CKS30" s="121"/>
      <c r="CKT30" s="121"/>
      <c r="CKU30" s="121"/>
      <c r="CKV30" s="121"/>
      <c r="CKW30" s="121"/>
      <c r="CKX30" s="121"/>
      <c r="CKY30" s="121"/>
      <c r="CKZ30" s="121"/>
      <c r="CLA30" s="121"/>
      <c r="CLB30" s="121"/>
      <c r="CLC30" s="121"/>
      <c r="CLD30" s="121"/>
      <c r="CLE30" s="121"/>
      <c r="CLF30" s="121"/>
      <c r="CLG30" s="121"/>
      <c r="CLH30" s="121"/>
      <c r="CLI30" s="121"/>
      <c r="CLJ30" s="121"/>
      <c r="CLK30" s="121"/>
      <c r="CLL30" s="121"/>
      <c r="CLM30" s="121"/>
      <c r="CLN30" s="121"/>
      <c r="CLO30" s="121"/>
      <c r="CLP30" s="121"/>
      <c r="CLQ30" s="121"/>
      <c r="CLR30" s="121"/>
      <c r="CLS30" s="121"/>
      <c r="CLT30" s="121"/>
      <c r="CLU30" s="121"/>
      <c r="CLV30" s="121"/>
      <c r="CLW30" s="121"/>
      <c r="CLX30" s="121"/>
      <c r="CLY30" s="121"/>
      <c r="CLZ30" s="121"/>
      <c r="CMA30" s="121"/>
      <c r="CMB30" s="121"/>
      <c r="CMC30" s="121"/>
      <c r="CMD30" s="121"/>
      <c r="CME30" s="121"/>
      <c r="CMF30" s="121"/>
      <c r="CMG30" s="121"/>
      <c r="CMH30" s="121"/>
      <c r="CMI30" s="121"/>
      <c r="CMJ30" s="121"/>
      <c r="CMK30" s="121"/>
      <c r="CML30" s="121"/>
      <c r="CMM30" s="121"/>
      <c r="CMN30" s="121"/>
      <c r="CMO30" s="121"/>
      <c r="CMP30" s="121"/>
      <c r="CMQ30" s="121"/>
      <c r="CMR30" s="121"/>
      <c r="CMS30" s="121"/>
      <c r="CMT30" s="121"/>
      <c r="CMU30" s="121"/>
      <c r="CMV30" s="121"/>
      <c r="CMW30" s="121"/>
      <c r="CMX30" s="121"/>
      <c r="CMY30" s="121"/>
      <c r="CMZ30" s="121"/>
      <c r="CNA30" s="121"/>
      <c r="CNB30" s="121"/>
      <c r="CNC30" s="121"/>
      <c r="CND30" s="121"/>
      <c r="CNE30" s="121"/>
      <c r="CNF30" s="121"/>
      <c r="CNG30" s="121"/>
      <c r="CNH30" s="121"/>
      <c r="CNI30" s="121"/>
      <c r="CNJ30" s="121"/>
      <c r="CNK30" s="121"/>
      <c r="CNL30" s="121"/>
      <c r="CNM30" s="121"/>
      <c r="CNN30" s="121"/>
      <c r="CNO30" s="121"/>
      <c r="CNP30" s="121"/>
      <c r="CNQ30" s="121"/>
      <c r="CNR30" s="121"/>
      <c r="CNS30" s="121"/>
      <c r="CNT30" s="121"/>
      <c r="CNU30" s="121"/>
      <c r="CNV30" s="121"/>
      <c r="CNW30" s="121"/>
      <c r="CNX30" s="121"/>
      <c r="CNY30" s="121"/>
      <c r="CNZ30" s="121"/>
      <c r="COA30" s="121"/>
      <c r="COB30" s="121"/>
      <c r="COC30" s="121"/>
      <c r="COD30" s="121"/>
      <c r="COE30" s="121"/>
      <c r="COF30" s="121"/>
      <c r="COG30" s="121"/>
      <c r="COH30" s="121"/>
      <c r="COI30" s="121"/>
      <c r="COJ30" s="121"/>
      <c r="COK30" s="121"/>
      <c r="COL30" s="121"/>
      <c r="COM30" s="121"/>
      <c r="CON30" s="121"/>
      <c r="COO30" s="121"/>
      <c r="COP30" s="121"/>
      <c r="COQ30" s="121"/>
      <c r="COR30" s="121"/>
      <c r="COS30" s="121"/>
      <c r="COT30" s="121"/>
      <c r="COU30" s="121"/>
      <c r="COV30" s="121"/>
      <c r="COW30" s="121"/>
      <c r="COX30" s="121"/>
      <c r="COY30" s="121"/>
      <c r="COZ30" s="121"/>
      <c r="CPA30" s="121"/>
      <c r="CPB30" s="121"/>
      <c r="CPC30" s="121"/>
      <c r="CPD30" s="121"/>
      <c r="CPE30" s="121"/>
      <c r="CPF30" s="121"/>
      <c r="CPG30" s="121"/>
      <c r="CPH30" s="121"/>
      <c r="CPI30" s="121"/>
      <c r="CPJ30" s="121"/>
      <c r="CPK30" s="121"/>
      <c r="CPL30" s="121"/>
      <c r="CPM30" s="121"/>
      <c r="CPN30" s="121"/>
      <c r="CPO30" s="121"/>
      <c r="CPP30" s="121"/>
      <c r="CPQ30" s="121"/>
      <c r="CPR30" s="121"/>
      <c r="CPS30" s="121"/>
      <c r="CPT30" s="121"/>
      <c r="CPU30" s="121"/>
      <c r="CPV30" s="121"/>
      <c r="CPW30" s="121"/>
      <c r="CPX30" s="121"/>
      <c r="CPY30" s="121"/>
      <c r="CPZ30" s="121"/>
      <c r="CQA30" s="121"/>
      <c r="CQB30" s="121"/>
      <c r="CQC30" s="121"/>
      <c r="CQD30" s="121"/>
      <c r="CQE30" s="121"/>
      <c r="CQF30" s="121"/>
      <c r="CQG30" s="121"/>
      <c r="CQH30" s="121"/>
      <c r="CQI30" s="121"/>
      <c r="CQJ30" s="121"/>
      <c r="CQK30" s="121"/>
      <c r="CQL30" s="121"/>
      <c r="CQM30" s="121"/>
      <c r="CQN30" s="121"/>
      <c r="CQO30" s="121"/>
      <c r="CQP30" s="121"/>
      <c r="CQQ30" s="121"/>
      <c r="CQR30" s="121"/>
      <c r="CQS30" s="121"/>
      <c r="CQT30" s="121"/>
      <c r="CQU30" s="121"/>
      <c r="CQV30" s="121"/>
      <c r="CQW30" s="121"/>
      <c r="CQX30" s="121"/>
      <c r="CQY30" s="121"/>
      <c r="CQZ30" s="121"/>
      <c r="CRA30" s="121"/>
      <c r="CRB30" s="121"/>
      <c r="CRC30" s="121"/>
      <c r="CRD30" s="121"/>
      <c r="CRE30" s="121"/>
      <c r="CRF30" s="121"/>
      <c r="CRG30" s="121"/>
      <c r="CRH30" s="121"/>
      <c r="CRI30" s="121"/>
      <c r="CRJ30" s="121"/>
      <c r="CRK30" s="121"/>
      <c r="CRL30" s="121"/>
      <c r="CRM30" s="121"/>
      <c r="CRN30" s="121"/>
      <c r="CRO30" s="121"/>
      <c r="CRP30" s="121"/>
      <c r="CRQ30" s="121"/>
      <c r="CRR30" s="121"/>
      <c r="CRS30" s="121"/>
      <c r="CRT30" s="121"/>
      <c r="CRU30" s="121"/>
      <c r="CRV30" s="121"/>
      <c r="CRW30" s="121"/>
      <c r="CRX30" s="121"/>
      <c r="CRY30" s="121"/>
      <c r="CRZ30" s="121"/>
      <c r="CSA30" s="121"/>
      <c r="CSB30" s="121"/>
      <c r="CSC30" s="121"/>
      <c r="CSD30" s="121"/>
      <c r="CSE30" s="121"/>
      <c r="CSF30" s="121"/>
      <c r="CSG30" s="121"/>
      <c r="CSH30" s="121"/>
      <c r="CSI30" s="121"/>
      <c r="CSJ30" s="121"/>
      <c r="CSK30" s="121"/>
      <c r="CSL30" s="121"/>
      <c r="CSM30" s="121"/>
      <c r="CSN30" s="121"/>
      <c r="CSO30" s="121"/>
      <c r="CSP30" s="121"/>
      <c r="CSQ30" s="121"/>
      <c r="CSR30" s="121"/>
      <c r="CSS30" s="121"/>
      <c r="CST30" s="121"/>
      <c r="CSU30" s="121"/>
      <c r="CSV30" s="121"/>
      <c r="CSW30" s="121"/>
      <c r="CSX30" s="121"/>
      <c r="CSY30" s="121"/>
      <c r="CSZ30" s="121"/>
      <c r="CTA30" s="121"/>
      <c r="CTB30" s="121"/>
      <c r="CTC30" s="121"/>
      <c r="CTD30" s="121"/>
      <c r="CTE30" s="121"/>
      <c r="CTF30" s="121"/>
      <c r="CTG30" s="121"/>
      <c r="CTH30" s="121"/>
      <c r="CTI30" s="121"/>
      <c r="CTJ30" s="121"/>
      <c r="CTK30" s="121"/>
      <c r="CTL30" s="121"/>
      <c r="CTM30" s="121"/>
      <c r="CTN30" s="121"/>
      <c r="CTO30" s="121"/>
      <c r="CTP30" s="121"/>
      <c r="CTQ30" s="121"/>
      <c r="CTR30" s="121"/>
      <c r="CTS30" s="121"/>
      <c r="CTT30" s="121"/>
      <c r="CTU30" s="121"/>
      <c r="CTV30" s="121"/>
      <c r="CTW30" s="121"/>
      <c r="CTX30" s="121"/>
      <c r="CTY30" s="121"/>
      <c r="CTZ30" s="121"/>
      <c r="CUA30" s="121"/>
      <c r="CUB30" s="121"/>
      <c r="CUC30" s="121"/>
      <c r="CUD30" s="121"/>
      <c r="CUE30" s="121"/>
      <c r="CUF30" s="121"/>
      <c r="CUG30" s="121"/>
      <c r="CUH30" s="121"/>
      <c r="CUI30" s="121"/>
      <c r="CUJ30" s="121"/>
      <c r="CUK30" s="121"/>
      <c r="CUL30" s="121"/>
      <c r="CUM30" s="121"/>
      <c r="CUN30" s="121"/>
      <c r="CUO30" s="121"/>
      <c r="CUP30" s="121"/>
      <c r="CUQ30" s="121"/>
      <c r="CUR30" s="121"/>
      <c r="CUS30" s="121"/>
      <c r="CUT30" s="121"/>
      <c r="CUU30" s="121"/>
      <c r="CUV30" s="121"/>
      <c r="CUW30" s="121"/>
      <c r="CUX30" s="121"/>
      <c r="CUY30" s="121"/>
      <c r="CUZ30" s="121"/>
      <c r="CVA30" s="121"/>
      <c r="CVB30" s="121"/>
      <c r="CVC30" s="121"/>
      <c r="CVD30" s="121"/>
      <c r="CVE30" s="121"/>
      <c r="CVF30" s="121"/>
      <c r="CVG30" s="121"/>
      <c r="CVH30" s="121"/>
      <c r="CVI30" s="121"/>
      <c r="CVJ30" s="121"/>
      <c r="CVK30" s="121"/>
      <c r="CVL30" s="121"/>
      <c r="CVM30" s="121"/>
      <c r="CVN30" s="121"/>
      <c r="CVO30" s="121"/>
      <c r="CVP30" s="121"/>
      <c r="CVQ30" s="121"/>
      <c r="CVR30" s="121"/>
      <c r="CVS30" s="121"/>
      <c r="CVT30" s="121"/>
      <c r="CVU30" s="121"/>
      <c r="CVV30" s="121"/>
      <c r="CVW30" s="121"/>
      <c r="CVX30" s="121"/>
      <c r="CVY30" s="121"/>
      <c r="CVZ30" s="121"/>
      <c r="CWA30" s="121"/>
      <c r="CWB30" s="121"/>
      <c r="CWC30" s="121"/>
      <c r="CWD30" s="121"/>
      <c r="CWE30" s="121"/>
      <c r="CWF30" s="121"/>
      <c r="CWG30" s="121"/>
      <c r="CWH30" s="121"/>
      <c r="CWI30" s="121"/>
      <c r="CWJ30" s="121"/>
      <c r="CWK30" s="121"/>
      <c r="CWL30" s="121"/>
      <c r="CWM30" s="121"/>
      <c r="CWN30" s="121"/>
      <c r="CWO30" s="121"/>
      <c r="CWP30" s="121"/>
      <c r="CWQ30" s="121"/>
      <c r="CWR30" s="121"/>
      <c r="CWS30" s="121"/>
      <c r="CWT30" s="121"/>
      <c r="CWU30" s="121"/>
      <c r="CWV30" s="121"/>
      <c r="CWW30" s="121"/>
      <c r="CWX30" s="121"/>
      <c r="CWY30" s="121"/>
      <c r="CWZ30" s="121"/>
      <c r="CXA30" s="121"/>
      <c r="CXB30" s="121"/>
      <c r="CXC30" s="121"/>
      <c r="CXD30" s="121"/>
      <c r="CXE30" s="121"/>
      <c r="CXF30" s="121"/>
      <c r="CXG30" s="121"/>
      <c r="CXH30" s="121"/>
      <c r="CXI30" s="121"/>
      <c r="CXJ30" s="121"/>
      <c r="CXK30" s="121"/>
      <c r="CXL30" s="121"/>
      <c r="CXM30" s="121"/>
      <c r="CXN30" s="121"/>
      <c r="CXO30" s="121"/>
      <c r="CXP30" s="121"/>
      <c r="CXQ30" s="121"/>
      <c r="CXR30" s="121"/>
      <c r="CXS30" s="121"/>
      <c r="CXT30" s="121"/>
      <c r="CXU30" s="121"/>
      <c r="CXV30" s="121"/>
      <c r="CXW30" s="121"/>
      <c r="CXX30" s="121"/>
      <c r="CXY30" s="121"/>
      <c r="CXZ30" s="121"/>
      <c r="CYA30" s="121"/>
      <c r="CYB30" s="121"/>
      <c r="CYC30" s="121"/>
      <c r="CYD30" s="121"/>
      <c r="CYE30" s="121"/>
      <c r="CYF30" s="121"/>
      <c r="CYG30" s="121"/>
      <c r="CYH30" s="121"/>
      <c r="CYI30" s="121"/>
      <c r="CYJ30" s="121"/>
      <c r="CYK30" s="121"/>
      <c r="CYL30" s="121"/>
      <c r="CYM30" s="121"/>
      <c r="CYN30" s="121"/>
      <c r="CYO30" s="121"/>
      <c r="CYP30" s="121"/>
      <c r="CYQ30" s="121"/>
      <c r="CYR30" s="121"/>
      <c r="CYS30" s="121"/>
      <c r="CYT30" s="121"/>
      <c r="CYU30" s="121"/>
      <c r="CYV30" s="121"/>
      <c r="CYW30" s="121"/>
      <c r="CYX30" s="121"/>
      <c r="CYY30" s="121"/>
      <c r="CYZ30" s="121"/>
      <c r="CZA30" s="121"/>
      <c r="CZB30" s="121"/>
      <c r="CZC30" s="121"/>
      <c r="CZD30" s="121"/>
      <c r="CZE30" s="121"/>
      <c r="CZF30" s="121"/>
      <c r="CZG30" s="121"/>
      <c r="CZH30" s="121"/>
      <c r="CZI30" s="121"/>
      <c r="CZJ30" s="121"/>
      <c r="CZK30" s="121"/>
      <c r="CZL30" s="121"/>
      <c r="CZM30" s="121"/>
      <c r="CZN30" s="121"/>
      <c r="CZO30" s="121"/>
      <c r="CZP30" s="121"/>
      <c r="CZQ30" s="121"/>
      <c r="CZR30" s="121"/>
      <c r="CZS30" s="121"/>
      <c r="CZT30" s="121"/>
      <c r="CZU30" s="121"/>
      <c r="CZV30" s="121"/>
      <c r="CZW30" s="121"/>
      <c r="CZX30" s="121"/>
      <c r="CZY30" s="121"/>
      <c r="CZZ30" s="121"/>
      <c r="DAA30" s="121"/>
      <c r="DAB30" s="121"/>
      <c r="DAC30" s="121"/>
      <c r="DAD30" s="121"/>
      <c r="DAE30" s="121"/>
      <c r="DAF30" s="121"/>
      <c r="DAG30" s="121"/>
      <c r="DAH30" s="121"/>
      <c r="DAI30" s="121"/>
      <c r="DAJ30" s="121"/>
      <c r="DAK30" s="121"/>
      <c r="DAL30" s="121"/>
      <c r="DAM30" s="121"/>
      <c r="DAN30" s="121"/>
      <c r="DAO30" s="121"/>
      <c r="DAP30" s="121"/>
      <c r="DAQ30" s="121"/>
      <c r="DAR30" s="121"/>
      <c r="DAS30" s="121"/>
      <c r="DAT30" s="121"/>
      <c r="DAU30" s="121"/>
      <c r="DAV30" s="121"/>
      <c r="DAW30" s="121"/>
      <c r="DAX30" s="121"/>
      <c r="DAY30" s="121"/>
      <c r="DAZ30" s="121"/>
      <c r="DBA30" s="121"/>
      <c r="DBB30" s="121"/>
      <c r="DBC30" s="121"/>
      <c r="DBD30" s="121"/>
      <c r="DBE30" s="121"/>
      <c r="DBF30" s="121"/>
      <c r="DBG30" s="121"/>
      <c r="DBH30" s="121"/>
      <c r="DBI30" s="121"/>
      <c r="DBJ30" s="121"/>
      <c r="DBK30" s="121"/>
      <c r="DBL30" s="121"/>
      <c r="DBM30" s="121"/>
      <c r="DBN30" s="121"/>
      <c r="DBO30" s="121"/>
      <c r="DBP30" s="121"/>
      <c r="DBQ30" s="121"/>
      <c r="DBR30" s="121"/>
      <c r="DBS30" s="121"/>
      <c r="DBT30" s="121"/>
      <c r="DBU30" s="121"/>
      <c r="DBV30" s="121"/>
      <c r="DBW30" s="121"/>
      <c r="DBX30" s="121"/>
      <c r="DBY30" s="121"/>
      <c r="DBZ30" s="121"/>
      <c r="DCA30" s="121"/>
      <c r="DCB30" s="121"/>
      <c r="DCC30" s="121"/>
      <c r="DCD30" s="121"/>
      <c r="DCE30" s="121"/>
      <c r="DCF30" s="121"/>
      <c r="DCG30" s="121"/>
      <c r="DCH30" s="121"/>
      <c r="DCI30" s="121"/>
      <c r="DCJ30" s="121"/>
      <c r="DCK30" s="121"/>
      <c r="DCL30" s="121"/>
      <c r="DCM30" s="121"/>
      <c r="DCN30" s="121"/>
      <c r="DCO30" s="121"/>
      <c r="DCP30" s="121"/>
      <c r="DCQ30" s="121"/>
      <c r="DCR30" s="121"/>
      <c r="DCS30" s="121"/>
      <c r="DCT30" s="121"/>
      <c r="DCU30" s="121"/>
      <c r="DCV30" s="121"/>
      <c r="DCW30" s="121"/>
      <c r="DCX30" s="121"/>
      <c r="DCY30" s="121"/>
      <c r="DCZ30" s="121"/>
      <c r="DDA30" s="121"/>
      <c r="DDB30" s="121"/>
      <c r="DDC30" s="121"/>
      <c r="DDD30" s="121"/>
      <c r="DDE30" s="121"/>
      <c r="DDF30" s="121"/>
      <c r="DDG30" s="121"/>
      <c r="DDH30" s="121"/>
      <c r="DDI30" s="121"/>
      <c r="DDJ30" s="121"/>
      <c r="DDK30" s="121"/>
      <c r="DDL30" s="121"/>
      <c r="DDM30" s="121"/>
      <c r="DDN30" s="121"/>
      <c r="DDO30" s="121"/>
      <c r="DDP30" s="121"/>
      <c r="DDQ30" s="121"/>
      <c r="DDR30" s="121"/>
      <c r="DDS30" s="121"/>
      <c r="DDT30" s="121"/>
      <c r="DDU30" s="121"/>
      <c r="DDV30" s="121"/>
      <c r="DDW30" s="121"/>
      <c r="DDX30" s="121"/>
      <c r="DDY30" s="121"/>
      <c r="DDZ30" s="121"/>
      <c r="DEA30" s="121"/>
      <c r="DEB30" s="121"/>
      <c r="DEC30" s="121"/>
      <c r="DED30" s="121"/>
      <c r="DEE30" s="121"/>
      <c r="DEF30" s="121"/>
      <c r="DEG30" s="121"/>
      <c r="DEH30" s="121"/>
      <c r="DEI30" s="121"/>
      <c r="DEJ30" s="121"/>
      <c r="DEK30" s="121"/>
      <c r="DEL30" s="121"/>
      <c r="DEM30" s="121"/>
      <c r="DEN30" s="121"/>
      <c r="DEO30" s="121"/>
      <c r="DEP30" s="121"/>
      <c r="DEQ30" s="121"/>
      <c r="DER30" s="121"/>
      <c r="DES30" s="121"/>
      <c r="DET30" s="121"/>
      <c r="DEU30" s="121"/>
      <c r="DEV30" s="121"/>
      <c r="DEW30" s="121"/>
      <c r="DEX30" s="121"/>
      <c r="DEY30" s="121"/>
      <c r="DEZ30" s="121"/>
      <c r="DFA30" s="121"/>
      <c r="DFB30" s="121"/>
      <c r="DFC30" s="121"/>
      <c r="DFD30" s="121"/>
      <c r="DFE30" s="121"/>
      <c r="DFF30" s="121"/>
      <c r="DFG30" s="121"/>
      <c r="DFH30" s="121"/>
      <c r="DFI30" s="121"/>
      <c r="DFJ30" s="121"/>
      <c r="DFK30" s="121"/>
      <c r="DFL30" s="121"/>
      <c r="DFM30" s="121"/>
      <c r="DFN30" s="121"/>
      <c r="DFO30" s="121"/>
      <c r="DFP30" s="121"/>
      <c r="DFQ30" s="121"/>
      <c r="DFR30" s="121"/>
      <c r="DFS30" s="121"/>
      <c r="DFT30" s="121"/>
      <c r="DFU30" s="121"/>
      <c r="DFV30" s="121"/>
      <c r="DFW30" s="121"/>
      <c r="DFX30" s="121"/>
      <c r="DFY30" s="121"/>
      <c r="DFZ30" s="121"/>
      <c r="DGA30" s="121"/>
      <c r="DGB30" s="121"/>
      <c r="DGC30" s="121"/>
      <c r="DGD30" s="121"/>
      <c r="DGE30" s="121"/>
      <c r="DGF30" s="121"/>
      <c r="DGG30" s="121"/>
      <c r="DGH30" s="121"/>
      <c r="DGI30" s="121"/>
      <c r="DGJ30" s="121"/>
      <c r="DGK30" s="121"/>
      <c r="DGL30" s="121"/>
      <c r="DGM30" s="121"/>
      <c r="DGN30" s="121"/>
      <c r="DGO30" s="121"/>
      <c r="DGP30" s="121"/>
      <c r="DGQ30" s="121"/>
      <c r="DGR30" s="121"/>
      <c r="DGS30" s="121"/>
      <c r="DGT30" s="121"/>
      <c r="DGU30" s="121"/>
      <c r="DGV30" s="121"/>
      <c r="DGW30" s="121"/>
      <c r="DGX30" s="121"/>
      <c r="DGY30" s="121"/>
      <c r="DGZ30" s="121"/>
      <c r="DHA30" s="121"/>
      <c r="DHB30" s="121"/>
      <c r="DHC30" s="121"/>
      <c r="DHD30" s="121"/>
      <c r="DHE30" s="121"/>
      <c r="DHF30" s="121"/>
      <c r="DHG30" s="121"/>
      <c r="DHH30" s="121"/>
      <c r="DHI30" s="121"/>
      <c r="DHJ30" s="121"/>
      <c r="DHK30" s="121"/>
      <c r="DHL30" s="121"/>
      <c r="DHM30" s="121"/>
      <c r="DHN30" s="121"/>
      <c r="DHO30" s="121"/>
      <c r="DHP30" s="121"/>
      <c r="DHQ30" s="121"/>
      <c r="DHR30" s="121"/>
      <c r="DHS30" s="121"/>
      <c r="DHT30" s="121"/>
      <c r="DHU30" s="121"/>
      <c r="DHV30" s="121"/>
      <c r="DHW30" s="121"/>
      <c r="DHX30" s="121"/>
      <c r="DHY30" s="121"/>
      <c r="DHZ30" s="121"/>
      <c r="DIA30" s="121"/>
      <c r="DIB30" s="121"/>
      <c r="DIC30" s="121"/>
      <c r="DID30" s="121"/>
      <c r="DIE30" s="121"/>
      <c r="DIF30" s="121"/>
      <c r="DIG30" s="121"/>
      <c r="DIH30" s="121"/>
      <c r="DII30" s="121"/>
      <c r="DIJ30" s="121"/>
      <c r="DIK30" s="121"/>
      <c r="DIL30" s="121"/>
      <c r="DIM30" s="121"/>
      <c r="DIN30" s="121"/>
      <c r="DIO30" s="121"/>
      <c r="DIP30" s="121"/>
      <c r="DIQ30" s="121"/>
      <c r="DIR30" s="121"/>
      <c r="DIS30" s="121"/>
      <c r="DIT30" s="121"/>
      <c r="DIU30" s="121"/>
      <c r="DIV30" s="121"/>
      <c r="DIW30" s="121"/>
      <c r="DIX30" s="121"/>
      <c r="DIY30" s="121"/>
      <c r="DIZ30" s="121"/>
      <c r="DJA30" s="121"/>
      <c r="DJB30" s="121"/>
      <c r="DJC30" s="121"/>
      <c r="DJD30" s="121"/>
      <c r="DJE30" s="121"/>
      <c r="DJF30" s="121"/>
      <c r="DJG30" s="121"/>
      <c r="DJH30" s="121"/>
      <c r="DJI30" s="121"/>
      <c r="DJJ30" s="121"/>
      <c r="DJK30" s="121"/>
      <c r="DJL30" s="121"/>
      <c r="DJM30" s="121"/>
      <c r="DJN30" s="121"/>
      <c r="DJO30" s="121"/>
      <c r="DJP30" s="121"/>
      <c r="DJQ30" s="121"/>
      <c r="DJR30" s="121"/>
      <c r="DJS30" s="121"/>
      <c r="DJT30" s="121"/>
      <c r="DJU30" s="121"/>
      <c r="DJV30" s="121"/>
      <c r="DJW30" s="121"/>
      <c r="DJX30" s="121"/>
      <c r="DJY30" s="121"/>
      <c r="DJZ30" s="121"/>
      <c r="DKA30" s="121"/>
      <c r="DKB30" s="121"/>
      <c r="DKC30" s="121"/>
      <c r="DKD30" s="121"/>
      <c r="DKE30" s="121"/>
      <c r="DKF30" s="121"/>
      <c r="DKG30" s="121"/>
      <c r="DKH30" s="121"/>
      <c r="DKI30" s="121"/>
      <c r="DKJ30" s="121"/>
      <c r="DKK30" s="121"/>
      <c r="DKL30" s="121"/>
      <c r="DKM30" s="121"/>
      <c r="DKN30" s="121"/>
      <c r="DKO30" s="121"/>
      <c r="DKP30" s="121"/>
      <c r="DKQ30" s="121"/>
      <c r="DKR30" s="121"/>
      <c r="DKS30" s="121"/>
      <c r="DKT30" s="121"/>
      <c r="DKU30" s="121"/>
      <c r="DKV30" s="121"/>
      <c r="DKW30" s="121"/>
      <c r="DKX30" s="121"/>
      <c r="DKY30" s="121"/>
      <c r="DKZ30" s="121"/>
      <c r="DLA30" s="121"/>
      <c r="DLB30" s="121"/>
      <c r="DLC30" s="121"/>
      <c r="DLD30" s="121"/>
      <c r="DLE30" s="121"/>
      <c r="DLF30" s="121"/>
      <c r="DLG30" s="121"/>
      <c r="DLH30" s="121"/>
      <c r="DLI30" s="121"/>
      <c r="DLJ30" s="121"/>
      <c r="DLK30" s="121"/>
      <c r="DLL30" s="121"/>
      <c r="DLM30" s="121"/>
      <c r="DLN30" s="121"/>
      <c r="DLO30" s="121"/>
      <c r="DLP30" s="121"/>
      <c r="DLQ30" s="121"/>
      <c r="DLR30" s="121"/>
      <c r="DLS30" s="121"/>
      <c r="DLT30" s="121"/>
      <c r="DLU30" s="121"/>
      <c r="DLV30" s="121"/>
      <c r="DLW30" s="121"/>
      <c r="DLX30" s="121"/>
      <c r="DLY30" s="121"/>
      <c r="DLZ30" s="121"/>
      <c r="DMA30" s="121"/>
      <c r="DMB30" s="121"/>
      <c r="DMC30" s="121"/>
      <c r="DMD30" s="121"/>
      <c r="DME30" s="121"/>
      <c r="DMF30" s="121"/>
      <c r="DMG30" s="121"/>
      <c r="DMH30" s="121"/>
      <c r="DMI30" s="121"/>
      <c r="DMJ30" s="121"/>
      <c r="DMK30" s="121"/>
      <c r="DML30" s="121"/>
      <c r="DMM30" s="121"/>
      <c r="DMN30" s="121"/>
      <c r="DMO30" s="121"/>
      <c r="DMP30" s="121"/>
      <c r="DMQ30" s="121"/>
      <c r="DMR30" s="121"/>
      <c r="DMS30" s="121"/>
      <c r="DMT30" s="121"/>
      <c r="DMU30" s="121"/>
      <c r="DMV30" s="121"/>
      <c r="DMW30" s="121"/>
      <c r="DMX30" s="121"/>
      <c r="DMY30" s="121"/>
      <c r="DMZ30" s="121"/>
      <c r="DNA30" s="121"/>
      <c r="DNB30" s="121"/>
      <c r="DNC30" s="121"/>
      <c r="DND30" s="121"/>
      <c r="DNE30" s="121"/>
      <c r="DNF30" s="121"/>
      <c r="DNG30" s="121"/>
      <c r="DNH30" s="121"/>
      <c r="DNI30" s="121"/>
      <c r="DNJ30" s="121"/>
      <c r="DNK30" s="121"/>
      <c r="DNL30" s="121"/>
      <c r="DNM30" s="121"/>
      <c r="DNN30" s="121"/>
      <c r="DNO30" s="121"/>
      <c r="DNP30" s="121"/>
      <c r="DNQ30" s="121"/>
      <c r="DNR30" s="121"/>
      <c r="DNS30" s="121"/>
      <c r="DNT30" s="121"/>
      <c r="DNU30" s="121"/>
      <c r="DNV30" s="121"/>
      <c r="DNW30" s="121"/>
      <c r="DNX30" s="121"/>
      <c r="DNY30" s="121"/>
      <c r="DNZ30" s="121"/>
      <c r="DOA30" s="121"/>
      <c r="DOB30" s="121"/>
      <c r="DOC30" s="121"/>
      <c r="DOD30" s="121"/>
      <c r="DOE30" s="121"/>
      <c r="DOF30" s="121"/>
      <c r="DOG30" s="121"/>
      <c r="DOH30" s="121"/>
      <c r="DOI30" s="121"/>
      <c r="DOJ30" s="121"/>
      <c r="DOK30" s="121"/>
      <c r="DOL30" s="121"/>
      <c r="DOM30" s="121"/>
      <c r="DON30" s="121"/>
      <c r="DOO30" s="121"/>
      <c r="DOP30" s="121"/>
      <c r="DOQ30" s="121"/>
      <c r="DOR30" s="121"/>
      <c r="DOS30" s="121"/>
      <c r="DOT30" s="121"/>
      <c r="DOU30" s="121"/>
      <c r="DOV30" s="121"/>
      <c r="DOW30" s="121"/>
      <c r="DOX30" s="121"/>
      <c r="DOY30" s="121"/>
      <c r="DOZ30" s="121"/>
      <c r="DPA30" s="121"/>
      <c r="DPB30" s="121"/>
      <c r="DPC30" s="121"/>
      <c r="DPD30" s="121"/>
      <c r="DPE30" s="121"/>
      <c r="DPF30" s="121"/>
      <c r="DPG30" s="121"/>
      <c r="DPH30" s="121"/>
      <c r="DPI30" s="121"/>
      <c r="DPJ30" s="121"/>
      <c r="DPK30" s="121"/>
      <c r="DPL30" s="121"/>
      <c r="DPM30" s="121"/>
      <c r="DPN30" s="121"/>
      <c r="DPO30" s="121"/>
      <c r="DPP30" s="121"/>
      <c r="DPQ30" s="121"/>
      <c r="DPR30" s="121"/>
      <c r="DPS30" s="121"/>
      <c r="DPT30" s="121"/>
      <c r="DPU30" s="121"/>
      <c r="DPV30" s="121"/>
      <c r="DPW30" s="121"/>
      <c r="DPX30" s="121"/>
      <c r="DPY30" s="121"/>
      <c r="DPZ30" s="121"/>
      <c r="DQA30" s="121"/>
      <c r="DQB30" s="121"/>
      <c r="DQC30" s="121"/>
      <c r="DQD30" s="121"/>
      <c r="DQE30" s="121"/>
      <c r="DQF30" s="121"/>
      <c r="DQG30" s="121"/>
      <c r="DQH30" s="121"/>
      <c r="DQI30" s="121"/>
      <c r="DQJ30" s="121"/>
      <c r="DQK30" s="121"/>
      <c r="DQL30" s="121"/>
      <c r="DQM30" s="121"/>
      <c r="DQN30" s="121"/>
      <c r="DQO30" s="121"/>
      <c r="DQP30" s="121"/>
      <c r="DQQ30" s="121"/>
      <c r="DQR30" s="121"/>
      <c r="DQS30" s="121"/>
      <c r="DQT30" s="121"/>
      <c r="DQU30" s="121"/>
      <c r="DQV30" s="121"/>
      <c r="DQW30" s="121"/>
      <c r="DQX30" s="121"/>
      <c r="DQY30" s="121"/>
      <c r="DQZ30" s="121"/>
      <c r="DRA30" s="121"/>
      <c r="DRB30" s="121"/>
      <c r="DRC30" s="121"/>
      <c r="DRD30" s="121"/>
      <c r="DRE30" s="121"/>
      <c r="DRF30" s="121"/>
      <c r="DRG30" s="121"/>
      <c r="DRH30" s="121"/>
      <c r="DRI30" s="121"/>
      <c r="DRJ30" s="121"/>
      <c r="DRK30" s="121"/>
      <c r="DRL30" s="121"/>
      <c r="DRM30" s="121"/>
      <c r="DRN30" s="121"/>
      <c r="DRO30" s="121"/>
      <c r="DRP30" s="121"/>
      <c r="DRQ30" s="121"/>
      <c r="DRR30" s="121"/>
      <c r="DRS30" s="121"/>
      <c r="DRT30" s="121"/>
      <c r="DRU30" s="121"/>
      <c r="DRV30" s="121"/>
      <c r="DRW30" s="121"/>
      <c r="DRX30" s="121"/>
      <c r="DRY30" s="121"/>
      <c r="DRZ30" s="121"/>
      <c r="DSA30" s="121"/>
      <c r="DSB30" s="121"/>
      <c r="DSC30" s="121"/>
      <c r="DSD30" s="121"/>
      <c r="DSE30" s="121"/>
      <c r="DSF30" s="121"/>
      <c r="DSG30" s="121"/>
      <c r="DSH30" s="121"/>
      <c r="DSI30" s="121"/>
      <c r="DSJ30" s="121"/>
      <c r="DSK30" s="121"/>
      <c r="DSL30" s="121"/>
      <c r="DSM30" s="121"/>
      <c r="DSN30" s="121"/>
      <c r="DSO30" s="121"/>
      <c r="DSP30" s="121"/>
      <c r="DSQ30" s="121"/>
      <c r="DSR30" s="121"/>
      <c r="DSS30" s="121"/>
      <c r="DST30" s="121"/>
      <c r="DSU30" s="121"/>
      <c r="DSV30" s="121"/>
      <c r="DSW30" s="121"/>
      <c r="DSX30" s="121"/>
      <c r="DSY30" s="121"/>
      <c r="DSZ30" s="121"/>
      <c r="DTA30" s="121"/>
      <c r="DTB30" s="121"/>
      <c r="DTC30" s="121"/>
      <c r="DTD30" s="121"/>
      <c r="DTE30" s="121"/>
      <c r="DTF30" s="121"/>
      <c r="DTG30" s="121"/>
      <c r="DTH30" s="121"/>
      <c r="DTI30" s="121"/>
      <c r="DTJ30" s="121"/>
      <c r="DTK30" s="121"/>
      <c r="DTL30" s="121"/>
      <c r="DTM30" s="121"/>
      <c r="DTN30" s="121"/>
      <c r="DTO30" s="121"/>
      <c r="DTP30" s="121"/>
      <c r="DTQ30" s="121"/>
      <c r="DTR30" s="121"/>
      <c r="DTS30" s="121"/>
      <c r="DTT30" s="121"/>
      <c r="DTU30" s="121"/>
      <c r="DTV30" s="121"/>
      <c r="DTW30" s="121"/>
      <c r="DTX30" s="121"/>
      <c r="DTY30" s="121"/>
      <c r="DTZ30" s="121"/>
      <c r="DUA30" s="121"/>
      <c r="DUB30" s="121"/>
      <c r="DUC30" s="121"/>
      <c r="DUD30" s="121"/>
      <c r="DUE30" s="121"/>
      <c r="DUF30" s="121"/>
      <c r="DUG30" s="121"/>
      <c r="DUH30" s="121"/>
      <c r="DUI30" s="121"/>
      <c r="DUJ30" s="121"/>
      <c r="DUK30" s="121"/>
      <c r="DUL30" s="121"/>
      <c r="DUM30" s="121"/>
      <c r="DUN30" s="121"/>
      <c r="DUO30" s="121"/>
      <c r="DUP30" s="121"/>
      <c r="DUQ30" s="121"/>
      <c r="DUR30" s="121"/>
      <c r="DUS30" s="121"/>
      <c r="DUT30" s="121"/>
      <c r="DUU30" s="121"/>
      <c r="DUV30" s="121"/>
      <c r="DUW30" s="121"/>
      <c r="DUX30" s="121"/>
      <c r="DUY30" s="121"/>
      <c r="DUZ30" s="121"/>
      <c r="DVA30" s="121"/>
      <c r="DVB30" s="121"/>
      <c r="DVC30" s="121"/>
      <c r="DVD30" s="121"/>
      <c r="DVE30" s="121"/>
      <c r="DVF30" s="121"/>
      <c r="DVG30" s="121"/>
      <c r="DVH30" s="121"/>
      <c r="DVI30" s="121"/>
      <c r="DVJ30" s="121"/>
      <c r="DVK30" s="121"/>
      <c r="DVL30" s="121"/>
      <c r="DVM30" s="121"/>
      <c r="DVN30" s="121"/>
      <c r="DVO30" s="121"/>
      <c r="DVP30" s="121"/>
      <c r="DVQ30" s="121"/>
      <c r="DVR30" s="121"/>
      <c r="DVS30" s="121"/>
      <c r="DVT30" s="121"/>
      <c r="DVU30" s="121"/>
      <c r="DVV30" s="121"/>
      <c r="DVW30" s="121"/>
      <c r="DVX30" s="121"/>
      <c r="DVY30" s="121"/>
      <c r="DVZ30" s="121"/>
      <c r="DWA30" s="121"/>
      <c r="DWB30" s="121"/>
      <c r="DWC30" s="121"/>
      <c r="DWD30" s="121"/>
      <c r="DWE30" s="121"/>
      <c r="DWF30" s="121"/>
      <c r="DWG30" s="121"/>
      <c r="DWH30" s="121"/>
      <c r="DWI30" s="121"/>
      <c r="DWJ30" s="121"/>
      <c r="DWK30" s="121"/>
      <c r="DWL30" s="121"/>
      <c r="DWM30" s="121"/>
      <c r="DWN30" s="121"/>
      <c r="DWO30" s="121"/>
      <c r="DWP30" s="121"/>
      <c r="DWQ30" s="121"/>
      <c r="DWR30" s="121"/>
      <c r="DWS30" s="121"/>
      <c r="DWT30" s="121"/>
      <c r="DWU30" s="121"/>
      <c r="DWV30" s="121"/>
      <c r="DWW30" s="121"/>
      <c r="DWX30" s="121"/>
      <c r="DWY30" s="121"/>
      <c r="DWZ30" s="121"/>
      <c r="DXA30" s="121"/>
      <c r="DXB30" s="121"/>
      <c r="DXC30" s="121"/>
      <c r="DXD30" s="121"/>
      <c r="DXE30" s="121"/>
      <c r="DXF30" s="121"/>
      <c r="DXG30" s="121"/>
      <c r="DXH30" s="121"/>
      <c r="DXI30" s="121"/>
      <c r="DXJ30" s="121"/>
      <c r="DXK30" s="121"/>
      <c r="DXL30" s="121"/>
      <c r="DXM30" s="121"/>
      <c r="DXN30" s="121"/>
      <c r="DXO30" s="121"/>
      <c r="DXP30" s="121"/>
      <c r="DXQ30" s="121"/>
      <c r="DXR30" s="121"/>
      <c r="DXS30" s="121"/>
      <c r="DXT30" s="121"/>
      <c r="DXU30" s="121"/>
      <c r="DXV30" s="121"/>
      <c r="DXW30" s="121"/>
      <c r="DXX30" s="121"/>
      <c r="DXY30" s="121"/>
      <c r="DXZ30" s="121"/>
      <c r="DYA30" s="121"/>
      <c r="DYB30" s="121"/>
      <c r="DYC30" s="121"/>
      <c r="DYD30" s="121"/>
      <c r="DYE30" s="121"/>
      <c r="DYF30" s="121"/>
      <c r="DYG30" s="121"/>
      <c r="DYH30" s="121"/>
      <c r="DYI30" s="121"/>
      <c r="DYJ30" s="121"/>
      <c r="DYK30" s="121"/>
      <c r="DYL30" s="121"/>
      <c r="DYM30" s="121"/>
      <c r="DYN30" s="121"/>
      <c r="DYO30" s="121"/>
      <c r="DYP30" s="121"/>
      <c r="DYQ30" s="121"/>
      <c r="DYR30" s="121"/>
      <c r="DYS30" s="121"/>
      <c r="DYT30" s="121"/>
      <c r="DYU30" s="121"/>
      <c r="DYV30" s="121"/>
      <c r="DYW30" s="121"/>
      <c r="DYX30" s="121"/>
      <c r="DYY30" s="121"/>
      <c r="DYZ30" s="121"/>
      <c r="DZA30" s="121"/>
      <c r="DZB30" s="121"/>
      <c r="DZC30" s="121"/>
      <c r="DZD30" s="121"/>
      <c r="DZE30" s="121"/>
      <c r="DZF30" s="121"/>
      <c r="DZG30" s="121"/>
      <c r="DZH30" s="121"/>
      <c r="DZI30" s="121"/>
      <c r="DZJ30" s="121"/>
      <c r="DZK30" s="121"/>
      <c r="DZL30" s="121"/>
      <c r="DZM30" s="121"/>
      <c r="DZN30" s="121"/>
      <c r="DZO30" s="121"/>
      <c r="DZP30" s="121"/>
      <c r="DZQ30" s="121"/>
      <c r="DZR30" s="121"/>
      <c r="DZS30" s="121"/>
      <c r="DZT30" s="121"/>
      <c r="DZU30" s="121"/>
      <c r="DZV30" s="121"/>
      <c r="DZW30" s="121"/>
      <c r="DZX30" s="121"/>
      <c r="DZY30" s="121"/>
      <c r="DZZ30" s="121"/>
      <c r="EAA30" s="121"/>
      <c r="EAB30" s="121"/>
      <c r="EAC30" s="121"/>
      <c r="EAD30" s="121"/>
      <c r="EAE30" s="121"/>
      <c r="EAF30" s="121"/>
      <c r="EAG30" s="121"/>
      <c r="EAH30" s="121"/>
      <c r="EAI30" s="121"/>
      <c r="EAJ30" s="121"/>
      <c r="EAK30" s="121"/>
      <c r="EAL30" s="121"/>
      <c r="EAM30" s="121"/>
      <c r="EAN30" s="121"/>
      <c r="EAO30" s="121"/>
      <c r="EAP30" s="121"/>
      <c r="EAQ30" s="121"/>
      <c r="EAR30" s="121"/>
      <c r="EAS30" s="121"/>
      <c r="EAT30" s="121"/>
      <c r="EAU30" s="121"/>
      <c r="EAV30" s="121"/>
      <c r="EAW30" s="121"/>
      <c r="EAX30" s="121"/>
      <c r="EAY30" s="121"/>
      <c r="EAZ30" s="121"/>
      <c r="EBA30" s="121"/>
      <c r="EBB30" s="121"/>
      <c r="EBC30" s="121"/>
      <c r="EBD30" s="121"/>
      <c r="EBE30" s="121"/>
      <c r="EBF30" s="121"/>
      <c r="EBG30" s="121"/>
      <c r="EBH30" s="121"/>
      <c r="EBI30" s="121"/>
      <c r="EBJ30" s="121"/>
      <c r="EBK30" s="121"/>
      <c r="EBL30" s="121"/>
      <c r="EBM30" s="121"/>
      <c r="EBN30" s="121"/>
      <c r="EBO30" s="121"/>
      <c r="EBP30" s="121"/>
      <c r="EBQ30" s="121"/>
      <c r="EBR30" s="121"/>
      <c r="EBS30" s="121"/>
      <c r="EBT30" s="121"/>
      <c r="EBU30" s="121"/>
      <c r="EBV30" s="121"/>
      <c r="EBW30" s="121"/>
      <c r="EBX30" s="121"/>
      <c r="EBY30" s="121"/>
      <c r="EBZ30" s="121"/>
      <c r="ECA30" s="121"/>
      <c r="ECB30" s="121"/>
      <c r="ECC30" s="121"/>
      <c r="ECD30" s="121"/>
      <c r="ECE30" s="121"/>
      <c r="ECF30" s="121"/>
      <c r="ECG30" s="121"/>
      <c r="ECH30" s="121"/>
      <c r="ECI30" s="121"/>
      <c r="ECJ30" s="121"/>
      <c r="ECK30" s="121"/>
      <c r="ECL30" s="121"/>
      <c r="ECM30" s="121"/>
      <c r="ECN30" s="121"/>
      <c r="ECO30" s="121"/>
      <c r="ECP30" s="121"/>
      <c r="ECQ30" s="121"/>
      <c r="ECR30" s="121"/>
      <c r="ECS30" s="121"/>
      <c r="ECT30" s="121"/>
      <c r="ECU30" s="121"/>
      <c r="ECV30" s="121"/>
      <c r="ECW30" s="121"/>
      <c r="ECX30" s="121"/>
      <c r="ECY30" s="121"/>
      <c r="ECZ30" s="121"/>
      <c r="EDA30" s="121"/>
      <c r="EDB30" s="121"/>
      <c r="EDC30" s="121"/>
      <c r="EDD30" s="121"/>
      <c r="EDE30" s="121"/>
      <c r="EDF30" s="121"/>
      <c r="EDG30" s="121"/>
      <c r="EDH30" s="121"/>
      <c r="EDI30" s="121"/>
      <c r="EDJ30" s="121"/>
      <c r="EDK30" s="121"/>
      <c r="EDL30" s="121"/>
      <c r="EDM30" s="121"/>
      <c r="EDN30" s="121"/>
      <c r="EDO30" s="121"/>
      <c r="EDP30" s="121"/>
      <c r="EDQ30" s="121"/>
      <c r="EDR30" s="121"/>
      <c r="EDS30" s="121"/>
      <c r="EDT30" s="121"/>
      <c r="EDU30" s="121"/>
      <c r="EDV30" s="121"/>
      <c r="EDW30" s="121"/>
      <c r="EDX30" s="121"/>
      <c r="EDY30" s="121"/>
      <c r="EDZ30" s="121"/>
      <c r="EEA30" s="121"/>
      <c r="EEB30" s="121"/>
      <c r="EEC30" s="121"/>
      <c r="EED30" s="121"/>
      <c r="EEE30" s="121"/>
      <c r="EEF30" s="121"/>
      <c r="EEG30" s="121"/>
      <c r="EEH30" s="121"/>
      <c r="EEI30" s="121"/>
      <c r="EEJ30" s="121"/>
      <c r="EEK30" s="121"/>
      <c r="EEL30" s="121"/>
      <c r="EEM30" s="121"/>
      <c r="EEN30" s="121"/>
      <c r="EEO30" s="121"/>
      <c r="EEP30" s="121"/>
      <c r="EEQ30" s="121"/>
      <c r="EER30" s="121"/>
      <c r="EES30" s="121"/>
      <c r="EET30" s="121"/>
      <c r="EEU30" s="121"/>
      <c r="EEV30" s="121"/>
      <c r="EEW30" s="121"/>
      <c r="EEX30" s="121"/>
      <c r="EEY30" s="121"/>
      <c r="EEZ30" s="121"/>
      <c r="EFA30" s="121"/>
      <c r="EFB30" s="121"/>
      <c r="EFC30" s="121"/>
      <c r="EFD30" s="121"/>
      <c r="EFE30" s="121"/>
      <c r="EFF30" s="121"/>
      <c r="EFG30" s="121"/>
      <c r="EFH30" s="121"/>
      <c r="EFI30" s="121"/>
      <c r="EFJ30" s="121"/>
      <c r="EFK30" s="121"/>
      <c r="EFL30" s="121"/>
      <c r="EFM30" s="121"/>
      <c r="EFN30" s="121"/>
      <c r="EFO30" s="121"/>
      <c r="EFP30" s="121"/>
      <c r="EFQ30" s="121"/>
      <c r="EFR30" s="121"/>
      <c r="EFS30" s="121"/>
      <c r="EFT30" s="121"/>
      <c r="EFU30" s="121"/>
      <c r="EFV30" s="121"/>
      <c r="EFW30" s="121"/>
      <c r="EFX30" s="121"/>
      <c r="EFY30" s="121"/>
      <c r="EFZ30" s="121"/>
      <c r="EGA30" s="121"/>
      <c r="EGB30" s="121"/>
      <c r="EGC30" s="121"/>
      <c r="EGD30" s="121"/>
      <c r="EGE30" s="121"/>
      <c r="EGF30" s="121"/>
      <c r="EGG30" s="121"/>
      <c r="EGH30" s="121"/>
      <c r="EGI30" s="121"/>
      <c r="EGJ30" s="121"/>
      <c r="EGK30" s="121"/>
      <c r="EGL30" s="121"/>
      <c r="EGM30" s="121"/>
      <c r="EGN30" s="121"/>
      <c r="EGO30" s="121"/>
      <c r="EGP30" s="121"/>
      <c r="EGQ30" s="121"/>
      <c r="EGR30" s="121"/>
      <c r="EGS30" s="121"/>
      <c r="EGT30" s="121"/>
      <c r="EGU30" s="121"/>
      <c r="EGV30" s="121"/>
      <c r="EGW30" s="121"/>
      <c r="EGX30" s="121"/>
      <c r="EGY30" s="121"/>
      <c r="EGZ30" s="121"/>
      <c r="EHA30" s="121"/>
      <c r="EHB30" s="121"/>
      <c r="EHC30" s="121"/>
      <c r="EHD30" s="121"/>
      <c r="EHE30" s="121"/>
      <c r="EHF30" s="121"/>
      <c r="EHG30" s="121"/>
      <c r="EHH30" s="121"/>
      <c r="EHI30" s="121"/>
      <c r="EHJ30" s="121"/>
      <c r="EHK30" s="121"/>
      <c r="EHL30" s="121"/>
      <c r="EHM30" s="121"/>
      <c r="EHN30" s="121"/>
      <c r="EHO30" s="121"/>
      <c r="EHP30" s="121"/>
      <c r="EHQ30" s="121"/>
      <c r="EHR30" s="121"/>
      <c r="EHS30" s="121"/>
      <c r="EHT30" s="121"/>
      <c r="EHU30" s="121"/>
      <c r="EHV30" s="121"/>
      <c r="EHW30" s="121"/>
      <c r="EHX30" s="121"/>
      <c r="EHY30" s="121"/>
      <c r="EHZ30" s="121"/>
      <c r="EIA30" s="121"/>
      <c r="EIB30" s="121"/>
      <c r="EIC30" s="121"/>
      <c r="EID30" s="121"/>
      <c r="EIE30" s="121"/>
      <c r="EIF30" s="121"/>
      <c r="EIG30" s="121"/>
      <c r="EIH30" s="121"/>
      <c r="EII30" s="121"/>
      <c r="EIJ30" s="121"/>
      <c r="EIK30" s="121"/>
      <c r="EIL30" s="121"/>
      <c r="EIM30" s="121"/>
      <c r="EIN30" s="121"/>
      <c r="EIO30" s="121"/>
      <c r="EIP30" s="121"/>
      <c r="EIQ30" s="121"/>
      <c r="EIR30" s="121"/>
      <c r="EIS30" s="121"/>
      <c r="EIT30" s="121"/>
      <c r="EIU30" s="121"/>
      <c r="EIV30" s="121"/>
      <c r="EIW30" s="121"/>
      <c r="EIX30" s="121"/>
      <c r="EIY30" s="121"/>
      <c r="EIZ30" s="121"/>
      <c r="EJA30" s="121"/>
      <c r="EJB30" s="121"/>
      <c r="EJC30" s="121"/>
      <c r="EJD30" s="121"/>
      <c r="EJE30" s="121"/>
      <c r="EJF30" s="121"/>
      <c r="EJG30" s="121"/>
      <c r="EJH30" s="121"/>
      <c r="EJI30" s="121"/>
      <c r="EJJ30" s="121"/>
      <c r="EJK30" s="121"/>
      <c r="EJL30" s="121"/>
      <c r="EJM30" s="121"/>
      <c r="EJN30" s="121"/>
      <c r="EJO30" s="121"/>
      <c r="EJP30" s="121"/>
      <c r="EJQ30" s="121"/>
      <c r="EJR30" s="121"/>
      <c r="EJS30" s="121"/>
      <c r="EJT30" s="121"/>
      <c r="EJU30" s="121"/>
      <c r="EJV30" s="121"/>
      <c r="EJW30" s="121"/>
      <c r="EJX30" s="121"/>
      <c r="EJY30" s="121"/>
      <c r="EJZ30" s="121"/>
      <c r="EKA30" s="121"/>
      <c r="EKB30" s="121"/>
      <c r="EKC30" s="121"/>
      <c r="EKD30" s="121"/>
      <c r="EKE30" s="121"/>
      <c r="EKF30" s="121"/>
      <c r="EKG30" s="121"/>
      <c r="EKH30" s="121"/>
      <c r="EKI30" s="121"/>
      <c r="EKJ30" s="121"/>
      <c r="EKK30" s="121"/>
      <c r="EKL30" s="121"/>
      <c r="EKM30" s="121"/>
      <c r="EKN30" s="121"/>
      <c r="EKO30" s="121"/>
      <c r="EKP30" s="121"/>
      <c r="EKQ30" s="121"/>
      <c r="EKR30" s="121"/>
      <c r="EKS30" s="121"/>
      <c r="EKT30" s="121"/>
      <c r="EKU30" s="121"/>
      <c r="EKV30" s="121"/>
      <c r="EKW30" s="121"/>
      <c r="EKX30" s="121"/>
      <c r="EKY30" s="121"/>
      <c r="EKZ30" s="121"/>
      <c r="ELA30" s="121"/>
      <c r="ELB30" s="121"/>
      <c r="ELC30" s="121"/>
      <c r="ELD30" s="121"/>
      <c r="ELE30" s="121"/>
      <c r="ELF30" s="121"/>
      <c r="ELG30" s="121"/>
      <c r="ELH30" s="121"/>
      <c r="ELI30" s="121"/>
      <c r="ELJ30" s="121"/>
      <c r="ELK30" s="121"/>
      <c r="ELL30" s="121"/>
      <c r="ELM30" s="121"/>
      <c r="ELN30" s="121"/>
      <c r="ELO30" s="121"/>
      <c r="ELP30" s="121"/>
      <c r="ELQ30" s="121"/>
      <c r="ELR30" s="121"/>
      <c r="ELS30" s="121"/>
      <c r="ELT30" s="121"/>
      <c r="ELU30" s="121"/>
      <c r="ELV30" s="121"/>
      <c r="ELW30" s="121"/>
      <c r="ELX30" s="121"/>
      <c r="ELY30" s="121"/>
      <c r="ELZ30" s="121"/>
      <c r="EMA30" s="121"/>
      <c r="EMB30" s="121"/>
      <c r="EMC30" s="121"/>
      <c r="EMD30" s="121"/>
      <c r="EME30" s="121"/>
      <c r="EMF30" s="121"/>
      <c r="EMG30" s="121"/>
      <c r="EMH30" s="121"/>
      <c r="EMI30" s="121"/>
      <c r="EMJ30" s="121"/>
      <c r="EMK30" s="121"/>
      <c r="EML30" s="121"/>
      <c r="EMM30" s="121"/>
      <c r="EMN30" s="121"/>
      <c r="EMO30" s="121"/>
      <c r="EMP30" s="121"/>
      <c r="EMQ30" s="121"/>
      <c r="EMR30" s="121"/>
      <c r="EMS30" s="121"/>
      <c r="EMT30" s="121"/>
      <c r="EMU30" s="121"/>
      <c r="EMV30" s="121"/>
      <c r="EMW30" s="121"/>
      <c r="EMX30" s="121"/>
      <c r="EMY30" s="121"/>
      <c r="EMZ30" s="121"/>
      <c r="ENA30" s="121"/>
      <c r="ENB30" s="121"/>
      <c r="ENC30" s="121"/>
      <c r="END30" s="121"/>
      <c r="ENE30" s="121"/>
      <c r="ENF30" s="121"/>
      <c r="ENG30" s="121"/>
      <c r="ENH30" s="121"/>
      <c r="ENI30" s="121"/>
      <c r="ENJ30" s="121"/>
      <c r="ENK30" s="121"/>
      <c r="ENL30" s="121"/>
      <c r="ENM30" s="121"/>
      <c r="ENN30" s="121"/>
      <c r="ENO30" s="121"/>
      <c r="ENP30" s="121"/>
      <c r="ENQ30" s="121"/>
      <c r="ENR30" s="121"/>
      <c r="ENS30" s="121"/>
      <c r="ENT30" s="121"/>
      <c r="ENU30" s="121"/>
      <c r="ENV30" s="121"/>
      <c r="ENW30" s="121"/>
      <c r="ENX30" s="121"/>
      <c r="ENY30" s="121"/>
      <c r="ENZ30" s="121"/>
      <c r="EOA30" s="121"/>
      <c r="EOB30" s="121"/>
      <c r="EOC30" s="121"/>
      <c r="EOD30" s="121"/>
      <c r="EOE30" s="121"/>
      <c r="EOF30" s="121"/>
      <c r="EOG30" s="121"/>
      <c r="EOH30" s="121"/>
      <c r="EOI30" s="121"/>
      <c r="EOJ30" s="121"/>
      <c r="EOK30" s="121"/>
      <c r="EOL30" s="121"/>
      <c r="EOM30" s="121"/>
      <c r="EON30" s="121"/>
      <c r="EOO30" s="121"/>
      <c r="EOP30" s="121"/>
      <c r="EOQ30" s="121"/>
      <c r="EOR30" s="121"/>
      <c r="EOS30" s="121"/>
      <c r="EOT30" s="121"/>
      <c r="EOU30" s="121"/>
      <c r="EOV30" s="121"/>
      <c r="EOW30" s="121"/>
      <c r="EOX30" s="121"/>
      <c r="EOY30" s="121"/>
      <c r="EOZ30" s="121"/>
      <c r="EPA30" s="121"/>
      <c r="EPB30" s="121"/>
      <c r="EPC30" s="121"/>
      <c r="EPD30" s="121"/>
      <c r="EPE30" s="121"/>
      <c r="EPF30" s="121"/>
      <c r="EPG30" s="121"/>
      <c r="EPH30" s="121"/>
      <c r="EPI30" s="121"/>
      <c r="EPJ30" s="121"/>
      <c r="EPK30" s="121"/>
      <c r="EPL30" s="121"/>
      <c r="EPM30" s="121"/>
      <c r="EPN30" s="121"/>
      <c r="EPO30" s="121"/>
      <c r="EPP30" s="121"/>
      <c r="EPQ30" s="121"/>
      <c r="EPR30" s="121"/>
      <c r="EPS30" s="121"/>
      <c r="EPT30" s="121"/>
      <c r="EPU30" s="121"/>
      <c r="EPV30" s="121"/>
      <c r="EPW30" s="121"/>
      <c r="EPX30" s="121"/>
      <c r="EPY30" s="121"/>
      <c r="EPZ30" s="121"/>
      <c r="EQA30" s="121"/>
      <c r="EQB30" s="121"/>
      <c r="EQC30" s="121"/>
      <c r="EQD30" s="121"/>
      <c r="EQE30" s="121"/>
      <c r="EQF30" s="121"/>
      <c r="EQG30" s="121"/>
      <c r="EQH30" s="121"/>
      <c r="EQI30" s="121"/>
      <c r="EQJ30" s="121"/>
      <c r="EQK30" s="121"/>
      <c r="EQL30" s="121"/>
      <c r="EQM30" s="121"/>
      <c r="EQN30" s="121"/>
      <c r="EQO30" s="121"/>
      <c r="EQP30" s="121"/>
      <c r="EQQ30" s="121"/>
      <c r="EQR30" s="121"/>
      <c r="EQS30" s="121"/>
      <c r="EQT30" s="121"/>
      <c r="EQU30" s="121"/>
      <c r="EQV30" s="121"/>
      <c r="EQW30" s="121"/>
      <c r="EQX30" s="121"/>
      <c r="EQY30" s="121"/>
      <c r="EQZ30" s="121"/>
      <c r="ERA30" s="121"/>
      <c r="ERB30" s="121"/>
      <c r="ERC30" s="121"/>
      <c r="ERD30" s="121"/>
      <c r="ERE30" s="121"/>
      <c r="ERF30" s="121"/>
      <c r="ERG30" s="121"/>
      <c r="ERH30" s="121"/>
      <c r="ERI30" s="121"/>
      <c r="ERJ30" s="121"/>
      <c r="ERK30" s="121"/>
      <c r="ERL30" s="121"/>
      <c r="ERM30" s="121"/>
      <c r="ERN30" s="121"/>
      <c r="ERO30" s="121"/>
      <c r="ERP30" s="121"/>
      <c r="ERQ30" s="121"/>
      <c r="ERR30" s="121"/>
      <c r="ERS30" s="121"/>
      <c r="ERT30" s="121"/>
      <c r="ERU30" s="121"/>
      <c r="ERV30" s="121"/>
      <c r="ERW30" s="121"/>
      <c r="ERX30" s="121"/>
      <c r="ERY30" s="121"/>
      <c r="ERZ30" s="121"/>
      <c r="ESA30" s="121"/>
      <c r="ESB30" s="121"/>
      <c r="ESC30" s="121"/>
      <c r="ESD30" s="121"/>
      <c r="ESE30" s="121"/>
      <c r="ESF30" s="121"/>
      <c r="ESG30" s="121"/>
      <c r="ESH30" s="121"/>
      <c r="ESI30" s="121"/>
      <c r="ESJ30" s="121"/>
      <c r="ESK30" s="121"/>
      <c r="ESL30" s="121"/>
      <c r="ESM30" s="121"/>
      <c r="ESN30" s="121"/>
      <c r="ESO30" s="121"/>
      <c r="ESP30" s="121"/>
      <c r="ESQ30" s="121"/>
      <c r="ESR30" s="121"/>
      <c r="ESS30" s="121"/>
      <c r="EST30" s="121"/>
      <c r="ESU30" s="121"/>
      <c r="ESV30" s="121"/>
      <c r="ESW30" s="121"/>
      <c r="ESX30" s="121"/>
      <c r="ESY30" s="121"/>
      <c r="ESZ30" s="121"/>
      <c r="ETA30" s="121"/>
      <c r="ETB30" s="121"/>
      <c r="ETC30" s="121"/>
      <c r="ETD30" s="121"/>
      <c r="ETE30" s="121"/>
      <c r="ETF30" s="121"/>
      <c r="ETG30" s="121"/>
      <c r="ETH30" s="121"/>
      <c r="ETI30" s="121"/>
      <c r="ETJ30" s="121"/>
      <c r="ETK30" s="121"/>
      <c r="ETL30" s="121"/>
      <c r="ETM30" s="121"/>
      <c r="ETN30" s="121"/>
      <c r="ETO30" s="121"/>
      <c r="ETP30" s="121"/>
      <c r="ETQ30" s="121"/>
      <c r="ETR30" s="121"/>
      <c r="ETS30" s="121"/>
      <c r="ETT30" s="121"/>
      <c r="ETU30" s="121"/>
      <c r="ETV30" s="121"/>
      <c r="ETW30" s="121"/>
      <c r="ETX30" s="121"/>
      <c r="ETY30" s="121"/>
      <c r="ETZ30" s="121"/>
      <c r="EUA30" s="121"/>
      <c r="EUB30" s="121"/>
      <c r="EUC30" s="121"/>
      <c r="EUD30" s="121"/>
      <c r="EUE30" s="121"/>
      <c r="EUF30" s="121"/>
      <c r="EUG30" s="121"/>
      <c r="EUH30" s="121"/>
      <c r="EUI30" s="121"/>
      <c r="EUJ30" s="121"/>
      <c r="EUK30" s="121"/>
      <c r="EUL30" s="121"/>
      <c r="EUM30" s="121"/>
      <c r="EUN30" s="121"/>
      <c r="EUO30" s="121"/>
      <c r="EUP30" s="121"/>
      <c r="EUQ30" s="121"/>
      <c r="EUR30" s="121"/>
      <c r="EUS30" s="121"/>
      <c r="EUT30" s="121"/>
      <c r="EUU30" s="121"/>
      <c r="EUV30" s="121"/>
      <c r="EUW30" s="121"/>
      <c r="EUX30" s="121"/>
      <c r="EUY30" s="121"/>
      <c r="EUZ30" s="121"/>
      <c r="EVA30" s="121"/>
      <c r="EVB30" s="121"/>
      <c r="EVC30" s="121"/>
      <c r="EVD30" s="121"/>
      <c r="EVE30" s="121"/>
      <c r="EVF30" s="121"/>
      <c r="EVG30" s="121"/>
      <c r="EVH30" s="121"/>
      <c r="EVI30" s="121"/>
      <c r="EVJ30" s="121"/>
      <c r="EVK30" s="121"/>
      <c r="EVL30" s="121"/>
      <c r="EVM30" s="121"/>
      <c r="EVN30" s="121"/>
      <c r="EVO30" s="121"/>
      <c r="EVP30" s="121"/>
      <c r="EVQ30" s="121"/>
      <c r="EVR30" s="121"/>
      <c r="EVS30" s="121"/>
      <c r="EVT30" s="121"/>
      <c r="EVU30" s="121"/>
      <c r="EVV30" s="121"/>
      <c r="EVW30" s="121"/>
      <c r="EVX30" s="121"/>
      <c r="EVY30" s="121"/>
      <c r="EVZ30" s="121"/>
      <c r="EWA30" s="121"/>
      <c r="EWB30" s="121"/>
      <c r="EWC30" s="121"/>
      <c r="EWD30" s="121"/>
      <c r="EWE30" s="121"/>
      <c r="EWF30" s="121"/>
      <c r="EWG30" s="121"/>
      <c r="EWH30" s="121"/>
      <c r="EWI30" s="121"/>
      <c r="EWJ30" s="121"/>
      <c r="EWK30" s="121"/>
      <c r="EWL30" s="121"/>
      <c r="EWM30" s="121"/>
      <c r="EWN30" s="121"/>
      <c r="EWO30" s="121"/>
      <c r="EWP30" s="121"/>
      <c r="EWQ30" s="121"/>
      <c r="EWR30" s="121"/>
      <c r="EWS30" s="121"/>
      <c r="EWT30" s="121"/>
      <c r="EWU30" s="121"/>
      <c r="EWV30" s="121"/>
      <c r="EWW30" s="121"/>
      <c r="EWX30" s="121"/>
      <c r="EWY30" s="121"/>
      <c r="EWZ30" s="121"/>
      <c r="EXA30" s="121"/>
      <c r="EXB30" s="121"/>
      <c r="EXC30" s="121"/>
      <c r="EXD30" s="121"/>
      <c r="EXE30" s="121"/>
      <c r="EXF30" s="121"/>
      <c r="EXG30" s="121"/>
      <c r="EXH30" s="121"/>
      <c r="EXI30" s="121"/>
      <c r="EXJ30" s="121"/>
      <c r="EXK30" s="121"/>
      <c r="EXL30" s="121"/>
      <c r="EXM30" s="121"/>
      <c r="EXN30" s="121"/>
      <c r="EXO30" s="121"/>
      <c r="EXP30" s="121"/>
      <c r="EXQ30" s="121"/>
      <c r="EXR30" s="121"/>
      <c r="EXS30" s="121"/>
      <c r="EXT30" s="121"/>
      <c r="EXU30" s="121"/>
      <c r="EXV30" s="121"/>
      <c r="EXW30" s="121"/>
      <c r="EXX30" s="121"/>
      <c r="EXY30" s="121"/>
      <c r="EXZ30" s="121"/>
      <c r="EYA30" s="121"/>
      <c r="EYB30" s="121"/>
      <c r="EYC30" s="121"/>
      <c r="EYD30" s="121"/>
      <c r="EYE30" s="121"/>
      <c r="EYF30" s="121"/>
      <c r="EYG30" s="121"/>
      <c r="EYH30" s="121"/>
      <c r="EYI30" s="121"/>
      <c r="EYJ30" s="121"/>
      <c r="EYK30" s="121"/>
      <c r="EYL30" s="121"/>
      <c r="EYM30" s="121"/>
      <c r="EYN30" s="121"/>
      <c r="EYO30" s="121"/>
      <c r="EYP30" s="121"/>
      <c r="EYQ30" s="121"/>
      <c r="EYR30" s="121"/>
      <c r="EYS30" s="121"/>
      <c r="EYT30" s="121"/>
      <c r="EYU30" s="121"/>
      <c r="EYV30" s="121"/>
      <c r="EYW30" s="121"/>
      <c r="EYX30" s="121"/>
      <c r="EYY30" s="121"/>
      <c r="EYZ30" s="121"/>
      <c r="EZA30" s="121"/>
      <c r="EZB30" s="121"/>
      <c r="EZC30" s="121"/>
      <c r="EZD30" s="121"/>
      <c r="EZE30" s="121"/>
      <c r="EZF30" s="121"/>
      <c r="EZG30" s="121"/>
      <c r="EZH30" s="121"/>
      <c r="EZI30" s="121"/>
      <c r="EZJ30" s="121"/>
      <c r="EZK30" s="121"/>
      <c r="EZL30" s="121"/>
      <c r="EZM30" s="121"/>
      <c r="EZN30" s="121"/>
      <c r="EZO30" s="121"/>
      <c r="EZP30" s="121"/>
      <c r="EZQ30" s="121"/>
      <c r="EZR30" s="121"/>
      <c r="EZS30" s="121"/>
      <c r="EZT30" s="121"/>
      <c r="EZU30" s="121"/>
      <c r="EZV30" s="121"/>
      <c r="EZW30" s="121"/>
      <c r="EZX30" s="121"/>
      <c r="EZY30" s="121"/>
      <c r="EZZ30" s="121"/>
      <c r="FAA30" s="121"/>
      <c r="FAB30" s="121"/>
      <c r="FAC30" s="121"/>
      <c r="FAD30" s="121"/>
      <c r="FAE30" s="121"/>
      <c r="FAF30" s="121"/>
      <c r="FAG30" s="121"/>
      <c r="FAH30" s="121"/>
      <c r="FAI30" s="121"/>
      <c r="FAJ30" s="121"/>
      <c r="FAK30" s="121"/>
      <c r="FAL30" s="121"/>
      <c r="FAM30" s="121"/>
      <c r="FAN30" s="121"/>
      <c r="FAO30" s="121"/>
      <c r="FAP30" s="121"/>
      <c r="FAQ30" s="121"/>
      <c r="FAR30" s="121"/>
      <c r="FAS30" s="121"/>
      <c r="FAT30" s="121"/>
      <c r="FAU30" s="121"/>
      <c r="FAV30" s="121"/>
      <c r="FAW30" s="121"/>
      <c r="FAX30" s="121"/>
      <c r="FAY30" s="121"/>
      <c r="FAZ30" s="121"/>
      <c r="FBA30" s="121"/>
      <c r="FBB30" s="121"/>
      <c r="FBC30" s="121"/>
      <c r="FBD30" s="121"/>
      <c r="FBE30" s="121"/>
      <c r="FBF30" s="121"/>
      <c r="FBG30" s="121"/>
      <c r="FBH30" s="121"/>
      <c r="FBI30" s="121"/>
      <c r="FBJ30" s="121"/>
      <c r="FBK30" s="121"/>
      <c r="FBL30" s="121"/>
      <c r="FBM30" s="121"/>
      <c r="FBN30" s="121"/>
      <c r="FBO30" s="121"/>
      <c r="FBP30" s="121"/>
      <c r="FBQ30" s="121"/>
      <c r="FBR30" s="121"/>
      <c r="FBS30" s="121"/>
      <c r="FBT30" s="121"/>
      <c r="FBU30" s="121"/>
      <c r="FBV30" s="121"/>
      <c r="FBW30" s="121"/>
      <c r="FBX30" s="121"/>
      <c r="FBY30" s="121"/>
      <c r="FBZ30" s="121"/>
      <c r="FCA30" s="121"/>
      <c r="FCB30" s="121"/>
      <c r="FCC30" s="121"/>
      <c r="FCD30" s="121"/>
      <c r="FCE30" s="121"/>
      <c r="FCF30" s="121"/>
      <c r="FCG30" s="121"/>
      <c r="FCH30" s="121"/>
      <c r="FCI30" s="121"/>
      <c r="FCJ30" s="121"/>
      <c r="FCK30" s="121"/>
      <c r="FCL30" s="121"/>
      <c r="FCM30" s="121"/>
      <c r="FCN30" s="121"/>
      <c r="FCO30" s="121"/>
      <c r="FCP30" s="121"/>
      <c r="FCQ30" s="121"/>
      <c r="FCR30" s="121"/>
      <c r="FCS30" s="121"/>
      <c r="FCT30" s="121"/>
      <c r="FCU30" s="121"/>
      <c r="FCV30" s="121"/>
      <c r="FCW30" s="121"/>
      <c r="FCX30" s="121"/>
      <c r="FCY30" s="121"/>
      <c r="FCZ30" s="121"/>
      <c r="FDA30" s="121"/>
      <c r="FDB30" s="121"/>
      <c r="FDC30" s="121"/>
      <c r="FDD30" s="121"/>
      <c r="FDE30" s="121"/>
      <c r="FDF30" s="121"/>
      <c r="FDG30" s="121"/>
      <c r="FDH30" s="121"/>
      <c r="FDI30" s="121"/>
      <c r="FDJ30" s="121"/>
      <c r="FDK30" s="121"/>
      <c r="FDL30" s="121"/>
      <c r="FDM30" s="121"/>
      <c r="FDN30" s="121"/>
      <c r="FDO30" s="121"/>
      <c r="FDP30" s="121"/>
      <c r="FDQ30" s="121"/>
      <c r="FDR30" s="121"/>
      <c r="FDS30" s="121"/>
      <c r="FDT30" s="121"/>
      <c r="FDU30" s="121"/>
      <c r="FDV30" s="121"/>
      <c r="FDW30" s="121"/>
      <c r="FDX30" s="121"/>
      <c r="FDY30" s="121"/>
      <c r="FDZ30" s="121"/>
      <c r="FEA30" s="121"/>
      <c r="FEB30" s="121"/>
      <c r="FEC30" s="121"/>
      <c r="FED30" s="121"/>
      <c r="FEE30" s="121"/>
      <c r="FEF30" s="121"/>
      <c r="FEG30" s="121"/>
      <c r="FEH30" s="121"/>
      <c r="FEI30" s="121"/>
      <c r="FEJ30" s="121"/>
      <c r="FEK30" s="121"/>
      <c r="FEL30" s="121"/>
      <c r="FEM30" s="121"/>
      <c r="FEN30" s="121"/>
      <c r="FEO30" s="121"/>
      <c r="FEP30" s="121"/>
      <c r="FEQ30" s="121"/>
      <c r="FER30" s="121"/>
      <c r="FES30" s="121"/>
      <c r="FET30" s="121"/>
      <c r="FEU30" s="121"/>
      <c r="FEV30" s="121"/>
      <c r="FEW30" s="121"/>
      <c r="FEX30" s="121"/>
      <c r="FEY30" s="121"/>
      <c r="FEZ30" s="121"/>
      <c r="FFA30" s="121"/>
      <c r="FFB30" s="121"/>
      <c r="FFC30" s="121"/>
      <c r="FFD30" s="121"/>
      <c r="FFE30" s="121"/>
      <c r="FFF30" s="121"/>
      <c r="FFG30" s="121"/>
      <c r="FFH30" s="121"/>
      <c r="FFI30" s="121"/>
      <c r="FFJ30" s="121"/>
      <c r="FFK30" s="121"/>
      <c r="FFL30" s="121"/>
      <c r="FFM30" s="121"/>
      <c r="FFN30" s="121"/>
      <c r="FFO30" s="121"/>
      <c r="FFP30" s="121"/>
      <c r="FFQ30" s="121"/>
      <c r="FFR30" s="121"/>
      <c r="FFS30" s="121"/>
      <c r="FFT30" s="121"/>
      <c r="FFU30" s="121"/>
      <c r="FFV30" s="121"/>
      <c r="FFW30" s="121"/>
      <c r="FFX30" s="121"/>
      <c r="FFY30" s="121"/>
      <c r="FFZ30" s="121"/>
      <c r="FGA30" s="121"/>
      <c r="FGB30" s="121"/>
      <c r="FGC30" s="121"/>
      <c r="FGD30" s="121"/>
      <c r="FGE30" s="121"/>
      <c r="FGF30" s="121"/>
      <c r="FGG30" s="121"/>
      <c r="FGH30" s="121"/>
      <c r="FGI30" s="121"/>
      <c r="FGJ30" s="121"/>
      <c r="FGK30" s="121"/>
      <c r="FGL30" s="121"/>
      <c r="FGM30" s="121"/>
      <c r="FGN30" s="121"/>
      <c r="FGO30" s="121"/>
      <c r="FGP30" s="121"/>
      <c r="FGQ30" s="121"/>
      <c r="FGR30" s="121"/>
      <c r="FGS30" s="121"/>
      <c r="FGT30" s="121"/>
      <c r="FGU30" s="121"/>
      <c r="FGV30" s="121"/>
      <c r="FGW30" s="121"/>
      <c r="FGX30" s="121"/>
      <c r="FGY30" s="121"/>
      <c r="FGZ30" s="121"/>
      <c r="FHA30" s="121"/>
      <c r="FHB30" s="121"/>
      <c r="FHC30" s="121"/>
      <c r="FHD30" s="121"/>
      <c r="FHE30" s="121"/>
      <c r="FHF30" s="121"/>
      <c r="FHG30" s="121"/>
      <c r="FHH30" s="121"/>
      <c r="FHI30" s="121"/>
      <c r="FHJ30" s="121"/>
      <c r="FHK30" s="121"/>
      <c r="FHL30" s="121"/>
      <c r="FHM30" s="121"/>
      <c r="FHN30" s="121"/>
      <c r="FHO30" s="121"/>
      <c r="FHP30" s="121"/>
      <c r="FHQ30" s="121"/>
      <c r="FHR30" s="121"/>
      <c r="FHS30" s="121"/>
      <c r="FHT30" s="121"/>
      <c r="FHU30" s="121"/>
      <c r="FHV30" s="121"/>
      <c r="FHW30" s="121"/>
      <c r="FHX30" s="121"/>
      <c r="FHY30" s="121"/>
      <c r="FHZ30" s="121"/>
      <c r="FIA30" s="121"/>
      <c r="FIB30" s="121"/>
      <c r="FIC30" s="121"/>
      <c r="FID30" s="121"/>
      <c r="FIE30" s="121"/>
      <c r="FIF30" s="121"/>
      <c r="FIG30" s="121"/>
      <c r="FIH30" s="121"/>
      <c r="FII30" s="121"/>
      <c r="FIJ30" s="121"/>
      <c r="FIK30" s="121"/>
      <c r="FIL30" s="121"/>
      <c r="FIM30" s="121"/>
      <c r="FIN30" s="121"/>
      <c r="FIO30" s="121"/>
      <c r="FIP30" s="121"/>
      <c r="FIQ30" s="121"/>
      <c r="FIR30" s="121"/>
      <c r="FIS30" s="121"/>
      <c r="FIT30" s="121"/>
      <c r="FIU30" s="121"/>
      <c r="FIV30" s="121"/>
      <c r="FIW30" s="121"/>
      <c r="FIX30" s="121"/>
      <c r="FIY30" s="121"/>
      <c r="FIZ30" s="121"/>
      <c r="FJA30" s="121"/>
      <c r="FJB30" s="121"/>
      <c r="FJC30" s="121"/>
      <c r="FJD30" s="121"/>
      <c r="FJE30" s="121"/>
      <c r="FJF30" s="121"/>
      <c r="FJG30" s="121"/>
      <c r="FJH30" s="121"/>
      <c r="FJI30" s="121"/>
      <c r="FJJ30" s="121"/>
      <c r="FJK30" s="121"/>
      <c r="FJL30" s="121"/>
      <c r="FJM30" s="121"/>
      <c r="FJN30" s="121"/>
      <c r="FJO30" s="121"/>
      <c r="FJP30" s="121"/>
      <c r="FJQ30" s="121"/>
      <c r="FJR30" s="121"/>
      <c r="FJS30" s="121"/>
      <c r="FJT30" s="121"/>
      <c r="FJU30" s="121"/>
      <c r="FJV30" s="121"/>
      <c r="FJW30" s="121"/>
      <c r="FJX30" s="121"/>
      <c r="FJY30" s="121"/>
      <c r="FJZ30" s="121"/>
      <c r="FKA30" s="121"/>
      <c r="FKB30" s="121"/>
      <c r="FKC30" s="121"/>
      <c r="FKD30" s="121"/>
      <c r="FKE30" s="121"/>
      <c r="FKF30" s="121"/>
      <c r="FKG30" s="121"/>
      <c r="FKH30" s="121"/>
      <c r="FKI30" s="121"/>
      <c r="FKJ30" s="121"/>
      <c r="FKK30" s="121"/>
      <c r="FKL30" s="121"/>
      <c r="FKM30" s="121"/>
      <c r="FKN30" s="121"/>
      <c r="FKO30" s="121"/>
      <c r="FKP30" s="121"/>
      <c r="FKQ30" s="121"/>
      <c r="FKR30" s="121"/>
      <c r="FKS30" s="121"/>
      <c r="FKT30" s="121"/>
      <c r="FKU30" s="121"/>
      <c r="FKV30" s="121"/>
      <c r="FKW30" s="121"/>
      <c r="FKX30" s="121"/>
      <c r="FKY30" s="121"/>
      <c r="FKZ30" s="121"/>
      <c r="FLA30" s="121"/>
      <c r="FLB30" s="121"/>
      <c r="FLC30" s="121"/>
      <c r="FLD30" s="121"/>
      <c r="FLE30" s="121"/>
      <c r="FLF30" s="121"/>
      <c r="FLG30" s="121"/>
      <c r="FLH30" s="121"/>
      <c r="FLI30" s="121"/>
      <c r="FLJ30" s="121"/>
      <c r="FLK30" s="121"/>
      <c r="FLL30" s="121"/>
      <c r="FLM30" s="121"/>
      <c r="FLN30" s="121"/>
      <c r="FLO30" s="121"/>
      <c r="FLP30" s="121"/>
      <c r="FLQ30" s="121"/>
      <c r="FLR30" s="121"/>
      <c r="FLS30" s="121"/>
      <c r="FLT30" s="121"/>
      <c r="FLU30" s="121"/>
      <c r="FLV30" s="121"/>
      <c r="FLW30" s="121"/>
      <c r="FLX30" s="121"/>
      <c r="FLY30" s="121"/>
      <c r="FLZ30" s="121"/>
      <c r="FMA30" s="121"/>
      <c r="FMB30" s="121"/>
      <c r="FMC30" s="121"/>
      <c r="FMD30" s="121"/>
      <c r="FME30" s="121"/>
      <c r="FMF30" s="121"/>
      <c r="FMG30" s="121"/>
      <c r="FMH30" s="121"/>
      <c r="FMI30" s="121"/>
      <c r="FMJ30" s="121"/>
      <c r="FMK30" s="121"/>
      <c r="FML30" s="121"/>
      <c r="FMM30" s="121"/>
      <c r="FMN30" s="121"/>
      <c r="FMO30" s="121"/>
      <c r="FMP30" s="121"/>
      <c r="FMQ30" s="121"/>
      <c r="FMR30" s="121"/>
      <c r="FMS30" s="121"/>
      <c r="FMT30" s="121"/>
      <c r="FMU30" s="121"/>
      <c r="FMV30" s="121"/>
      <c r="FMW30" s="121"/>
      <c r="FMX30" s="121"/>
      <c r="FMY30" s="121"/>
      <c r="FMZ30" s="121"/>
      <c r="FNA30" s="121"/>
      <c r="FNB30" s="121"/>
      <c r="FNC30" s="121"/>
      <c r="FND30" s="121"/>
      <c r="FNE30" s="121"/>
      <c r="FNF30" s="121"/>
      <c r="FNG30" s="121"/>
      <c r="FNH30" s="121"/>
      <c r="FNI30" s="121"/>
      <c r="FNJ30" s="121"/>
      <c r="FNK30" s="121"/>
      <c r="FNL30" s="121"/>
      <c r="FNM30" s="121"/>
      <c r="FNN30" s="121"/>
      <c r="FNO30" s="121"/>
      <c r="FNP30" s="121"/>
      <c r="FNQ30" s="121"/>
      <c r="FNR30" s="121"/>
      <c r="FNS30" s="121"/>
      <c r="FNT30" s="121"/>
      <c r="FNU30" s="121"/>
      <c r="FNV30" s="121"/>
      <c r="FNW30" s="121"/>
      <c r="FNX30" s="121"/>
      <c r="FNY30" s="121"/>
      <c r="FNZ30" s="121"/>
      <c r="FOA30" s="121"/>
      <c r="FOB30" s="121"/>
      <c r="FOC30" s="121"/>
      <c r="FOD30" s="121"/>
      <c r="FOE30" s="121"/>
      <c r="FOF30" s="121"/>
      <c r="FOG30" s="121"/>
      <c r="FOH30" s="121"/>
      <c r="FOI30" s="121"/>
      <c r="FOJ30" s="121"/>
      <c r="FOK30" s="121"/>
      <c r="FOL30" s="121"/>
      <c r="FOM30" s="121"/>
      <c r="FON30" s="121"/>
      <c r="FOO30" s="121"/>
      <c r="FOP30" s="121"/>
      <c r="FOQ30" s="121"/>
      <c r="FOR30" s="121"/>
      <c r="FOS30" s="121"/>
      <c r="FOT30" s="121"/>
      <c r="FOU30" s="121"/>
      <c r="FOV30" s="121"/>
      <c r="FOW30" s="121"/>
      <c r="FOX30" s="121"/>
      <c r="FOY30" s="121"/>
      <c r="FOZ30" s="121"/>
      <c r="FPA30" s="121"/>
      <c r="FPB30" s="121"/>
      <c r="FPC30" s="121"/>
      <c r="FPD30" s="121"/>
      <c r="FPE30" s="121"/>
      <c r="FPF30" s="121"/>
      <c r="FPG30" s="121"/>
      <c r="FPH30" s="121"/>
      <c r="FPI30" s="121"/>
      <c r="FPJ30" s="121"/>
      <c r="FPK30" s="121"/>
      <c r="FPL30" s="121"/>
      <c r="FPM30" s="121"/>
      <c r="FPN30" s="121"/>
      <c r="FPO30" s="121"/>
      <c r="FPP30" s="121"/>
      <c r="FPQ30" s="121"/>
      <c r="FPR30" s="121"/>
      <c r="FPS30" s="121"/>
      <c r="FPT30" s="121"/>
      <c r="FPU30" s="121"/>
      <c r="FPV30" s="121"/>
      <c r="FPW30" s="121"/>
      <c r="FPX30" s="121"/>
      <c r="FPY30" s="121"/>
      <c r="FPZ30" s="121"/>
      <c r="FQA30" s="121"/>
      <c r="FQB30" s="121"/>
      <c r="FQC30" s="121"/>
      <c r="FQD30" s="121"/>
      <c r="FQE30" s="121"/>
      <c r="FQF30" s="121"/>
      <c r="FQG30" s="121"/>
      <c r="FQH30" s="121"/>
      <c r="FQI30" s="121"/>
      <c r="FQJ30" s="121"/>
      <c r="FQK30" s="121"/>
      <c r="FQL30" s="121"/>
      <c r="FQM30" s="121"/>
      <c r="FQN30" s="121"/>
      <c r="FQO30" s="121"/>
      <c r="FQP30" s="121"/>
      <c r="FQQ30" s="121"/>
      <c r="FQR30" s="121"/>
      <c r="FQS30" s="121"/>
      <c r="FQT30" s="121"/>
      <c r="FQU30" s="121"/>
      <c r="FQV30" s="121"/>
      <c r="FQW30" s="121"/>
      <c r="FQX30" s="121"/>
      <c r="FQY30" s="121"/>
      <c r="FQZ30" s="121"/>
      <c r="FRA30" s="121"/>
      <c r="FRB30" s="121"/>
      <c r="FRC30" s="121"/>
      <c r="FRD30" s="121"/>
      <c r="FRE30" s="121"/>
      <c r="FRF30" s="121"/>
      <c r="FRG30" s="121"/>
      <c r="FRH30" s="121"/>
      <c r="FRI30" s="121"/>
      <c r="FRJ30" s="121"/>
      <c r="FRK30" s="121"/>
      <c r="FRL30" s="121"/>
      <c r="FRM30" s="121"/>
      <c r="FRN30" s="121"/>
      <c r="FRO30" s="121"/>
      <c r="FRP30" s="121"/>
      <c r="FRQ30" s="121"/>
      <c r="FRR30" s="121"/>
      <c r="FRS30" s="121"/>
      <c r="FRT30" s="121"/>
      <c r="FRU30" s="121"/>
      <c r="FRV30" s="121"/>
      <c r="FRW30" s="121"/>
      <c r="FRX30" s="121"/>
      <c r="FRY30" s="121"/>
      <c r="FRZ30" s="121"/>
      <c r="FSA30" s="121"/>
      <c r="FSB30" s="121"/>
      <c r="FSC30" s="121"/>
      <c r="FSD30" s="121"/>
      <c r="FSE30" s="121"/>
      <c r="FSF30" s="121"/>
      <c r="FSG30" s="121"/>
      <c r="FSH30" s="121"/>
      <c r="FSI30" s="121"/>
      <c r="FSJ30" s="121"/>
      <c r="FSK30" s="121"/>
      <c r="FSL30" s="121"/>
      <c r="FSM30" s="121"/>
      <c r="FSN30" s="121"/>
      <c r="FSO30" s="121"/>
      <c r="FSP30" s="121"/>
      <c r="FSQ30" s="121"/>
      <c r="FSR30" s="121"/>
      <c r="FSS30" s="121"/>
      <c r="FST30" s="121"/>
      <c r="FSU30" s="121"/>
      <c r="FSV30" s="121"/>
      <c r="FSW30" s="121"/>
      <c r="FSX30" s="121"/>
      <c r="FSY30" s="121"/>
      <c r="FSZ30" s="121"/>
      <c r="FTA30" s="121"/>
      <c r="FTB30" s="121"/>
      <c r="FTC30" s="121"/>
      <c r="FTD30" s="121"/>
      <c r="FTE30" s="121"/>
      <c r="FTF30" s="121"/>
      <c r="FTG30" s="121"/>
      <c r="FTH30" s="121"/>
      <c r="FTI30" s="121"/>
      <c r="FTJ30" s="121"/>
      <c r="FTK30" s="121"/>
      <c r="FTL30" s="121"/>
      <c r="FTM30" s="121"/>
      <c r="FTN30" s="121"/>
      <c r="FTO30" s="121"/>
      <c r="FTP30" s="121"/>
      <c r="FTQ30" s="121"/>
      <c r="FTR30" s="121"/>
      <c r="FTS30" s="121"/>
      <c r="FTT30" s="121"/>
      <c r="FTU30" s="121"/>
      <c r="FTV30" s="121"/>
      <c r="FTW30" s="121"/>
      <c r="FTX30" s="121"/>
      <c r="FTY30" s="121"/>
      <c r="FTZ30" s="121"/>
      <c r="FUA30" s="121"/>
      <c r="FUB30" s="121"/>
      <c r="FUC30" s="121"/>
      <c r="FUD30" s="121"/>
      <c r="FUE30" s="121"/>
      <c r="FUF30" s="121"/>
      <c r="FUG30" s="121"/>
      <c r="FUH30" s="121"/>
      <c r="FUI30" s="121"/>
      <c r="FUJ30" s="121"/>
      <c r="FUK30" s="121"/>
      <c r="FUL30" s="121"/>
      <c r="FUM30" s="121"/>
      <c r="FUN30" s="121"/>
      <c r="FUO30" s="121"/>
      <c r="FUP30" s="121"/>
      <c r="FUQ30" s="121"/>
      <c r="FUR30" s="121"/>
      <c r="FUS30" s="121"/>
      <c r="FUT30" s="121"/>
      <c r="FUU30" s="121"/>
      <c r="FUV30" s="121"/>
      <c r="FUW30" s="121"/>
      <c r="FUX30" s="121"/>
      <c r="FUY30" s="121"/>
      <c r="FUZ30" s="121"/>
      <c r="FVA30" s="121"/>
      <c r="FVB30" s="121"/>
      <c r="FVC30" s="121"/>
      <c r="FVD30" s="121"/>
      <c r="FVE30" s="121"/>
      <c r="FVF30" s="121"/>
      <c r="FVG30" s="121"/>
      <c r="FVH30" s="121"/>
      <c r="FVI30" s="121"/>
      <c r="FVJ30" s="121"/>
      <c r="FVK30" s="121"/>
      <c r="FVL30" s="121"/>
      <c r="FVM30" s="121"/>
      <c r="FVN30" s="121"/>
      <c r="FVO30" s="121"/>
      <c r="FVP30" s="121"/>
      <c r="FVQ30" s="121"/>
      <c r="FVR30" s="121"/>
      <c r="FVS30" s="121"/>
      <c r="FVT30" s="121"/>
      <c r="FVU30" s="121"/>
      <c r="FVV30" s="121"/>
      <c r="FVW30" s="121"/>
      <c r="FVX30" s="121"/>
      <c r="FVY30" s="121"/>
      <c r="FVZ30" s="121"/>
      <c r="FWA30" s="121"/>
      <c r="FWB30" s="121"/>
      <c r="FWC30" s="121"/>
      <c r="FWD30" s="121"/>
      <c r="FWE30" s="121"/>
      <c r="FWF30" s="121"/>
      <c r="FWG30" s="121"/>
      <c r="FWH30" s="121"/>
      <c r="FWI30" s="121"/>
      <c r="FWJ30" s="121"/>
      <c r="FWK30" s="121"/>
      <c r="FWL30" s="121"/>
      <c r="FWM30" s="121"/>
      <c r="FWN30" s="121"/>
      <c r="FWO30" s="121"/>
      <c r="FWP30" s="121"/>
      <c r="FWQ30" s="121"/>
      <c r="FWR30" s="121"/>
      <c r="FWS30" s="121"/>
      <c r="FWT30" s="121"/>
      <c r="FWU30" s="121"/>
      <c r="FWV30" s="121"/>
      <c r="FWW30" s="121"/>
      <c r="FWX30" s="121"/>
      <c r="FWY30" s="121"/>
      <c r="FWZ30" s="121"/>
      <c r="FXA30" s="121"/>
      <c r="FXB30" s="121"/>
      <c r="FXC30" s="121"/>
      <c r="FXD30" s="121"/>
      <c r="FXE30" s="121"/>
      <c r="FXF30" s="121"/>
      <c r="FXG30" s="121"/>
      <c r="FXH30" s="121"/>
      <c r="FXI30" s="121"/>
      <c r="FXJ30" s="121"/>
      <c r="FXK30" s="121"/>
      <c r="FXL30" s="121"/>
      <c r="FXM30" s="121"/>
      <c r="FXN30" s="121"/>
      <c r="FXO30" s="121"/>
      <c r="FXP30" s="121"/>
      <c r="FXQ30" s="121"/>
      <c r="FXR30" s="121"/>
      <c r="FXS30" s="121"/>
      <c r="FXT30" s="121"/>
      <c r="FXU30" s="121"/>
      <c r="FXV30" s="121"/>
      <c r="FXW30" s="121"/>
      <c r="FXX30" s="121"/>
      <c r="FXY30" s="121"/>
      <c r="FXZ30" s="121"/>
      <c r="FYA30" s="121"/>
      <c r="FYB30" s="121"/>
      <c r="FYC30" s="121"/>
      <c r="FYD30" s="121"/>
      <c r="FYE30" s="121"/>
      <c r="FYF30" s="121"/>
      <c r="FYG30" s="121"/>
      <c r="FYH30" s="121"/>
      <c r="FYI30" s="121"/>
      <c r="FYJ30" s="121"/>
      <c r="FYK30" s="121"/>
      <c r="FYL30" s="121"/>
      <c r="FYM30" s="121"/>
      <c r="FYN30" s="121"/>
      <c r="FYO30" s="121"/>
      <c r="FYP30" s="121"/>
      <c r="FYQ30" s="121"/>
      <c r="FYR30" s="121"/>
      <c r="FYS30" s="121"/>
      <c r="FYT30" s="121"/>
      <c r="FYU30" s="121"/>
      <c r="FYV30" s="121"/>
      <c r="FYW30" s="121"/>
      <c r="FYX30" s="121"/>
      <c r="FYY30" s="121"/>
      <c r="FYZ30" s="121"/>
      <c r="FZA30" s="121"/>
      <c r="FZB30" s="121"/>
      <c r="FZC30" s="121"/>
      <c r="FZD30" s="121"/>
      <c r="FZE30" s="121"/>
      <c r="FZF30" s="121"/>
      <c r="FZG30" s="121"/>
      <c r="FZH30" s="121"/>
      <c r="FZI30" s="121"/>
      <c r="FZJ30" s="121"/>
      <c r="FZK30" s="121"/>
      <c r="FZL30" s="121"/>
      <c r="FZM30" s="121"/>
      <c r="FZN30" s="121"/>
      <c r="FZO30" s="121"/>
      <c r="FZP30" s="121"/>
      <c r="FZQ30" s="121"/>
      <c r="FZR30" s="121"/>
      <c r="FZS30" s="121"/>
      <c r="FZT30" s="121"/>
      <c r="FZU30" s="121"/>
      <c r="FZV30" s="121"/>
      <c r="FZW30" s="121"/>
      <c r="FZX30" s="121"/>
      <c r="FZY30" s="121"/>
      <c r="FZZ30" s="121"/>
      <c r="GAA30" s="121"/>
      <c r="GAB30" s="121"/>
      <c r="GAC30" s="121"/>
      <c r="GAD30" s="121"/>
      <c r="GAE30" s="121"/>
      <c r="GAF30" s="121"/>
      <c r="GAG30" s="121"/>
      <c r="GAH30" s="121"/>
      <c r="GAI30" s="121"/>
      <c r="GAJ30" s="121"/>
      <c r="GAK30" s="121"/>
      <c r="GAL30" s="121"/>
      <c r="GAM30" s="121"/>
      <c r="GAN30" s="121"/>
      <c r="GAO30" s="121"/>
      <c r="GAP30" s="121"/>
      <c r="GAQ30" s="121"/>
      <c r="GAR30" s="121"/>
      <c r="GAS30" s="121"/>
      <c r="GAT30" s="121"/>
      <c r="GAU30" s="121"/>
      <c r="GAV30" s="121"/>
      <c r="GAW30" s="121"/>
      <c r="GAX30" s="121"/>
      <c r="GAY30" s="121"/>
      <c r="GAZ30" s="121"/>
      <c r="GBA30" s="121"/>
      <c r="GBB30" s="121"/>
      <c r="GBC30" s="121"/>
      <c r="GBD30" s="121"/>
      <c r="GBE30" s="121"/>
      <c r="GBF30" s="121"/>
      <c r="GBG30" s="121"/>
      <c r="GBH30" s="121"/>
      <c r="GBI30" s="121"/>
      <c r="GBJ30" s="121"/>
      <c r="GBK30" s="121"/>
      <c r="GBL30" s="121"/>
      <c r="GBM30" s="121"/>
      <c r="GBN30" s="121"/>
      <c r="GBO30" s="121"/>
      <c r="GBP30" s="121"/>
      <c r="GBQ30" s="121"/>
      <c r="GBR30" s="121"/>
      <c r="GBS30" s="121"/>
      <c r="GBT30" s="121"/>
      <c r="GBU30" s="121"/>
      <c r="GBV30" s="121"/>
      <c r="GBW30" s="121"/>
      <c r="GBX30" s="121"/>
      <c r="GBY30" s="121"/>
      <c r="GBZ30" s="121"/>
      <c r="GCA30" s="121"/>
      <c r="GCB30" s="121"/>
      <c r="GCC30" s="121"/>
      <c r="GCD30" s="121"/>
      <c r="GCE30" s="121"/>
      <c r="GCF30" s="121"/>
      <c r="GCG30" s="121"/>
      <c r="GCH30" s="121"/>
      <c r="GCI30" s="121"/>
      <c r="GCJ30" s="121"/>
      <c r="GCK30" s="121"/>
      <c r="GCL30" s="121"/>
      <c r="GCM30" s="121"/>
      <c r="GCN30" s="121"/>
      <c r="GCO30" s="121"/>
      <c r="GCP30" s="121"/>
      <c r="GCQ30" s="121"/>
      <c r="GCR30" s="121"/>
      <c r="GCS30" s="121"/>
      <c r="GCT30" s="121"/>
      <c r="GCU30" s="121"/>
      <c r="GCV30" s="121"/>
      <c r="GCW30" s="121"/>
      <c r="GCX30" s="121"/>
      <c r="GCY30" s="121"/>
      <c r="GCZ30" s="121"/>
      <c r="GDA30" s="121"/>
      <c r="GDB30" s="121"/>
      <c r="GDC30" s="121"/>
      <c r="GDD30" s="121"/>
      <c r="GDE30" s="121"/>
      <c r="GDF30" s="121"/>
      <c r="GDG30" s="121"/>
      <c r="GDH30" s="121"/>
      <c r="GDI30" s="121"/>
      <c r="GDJ30" s="121"/>
      <c r="GDK30" s="121"/>
      <c r="GDL30" s="121"/>
      <c r="GDM30" s="121"/>
      <c r="GDN30" s="121"/>
      <c r="GDO30" s="121"/>
      <c r="GDP30" s="121"/>
      <c r="GDQ30" s="121"/>
      <c r="GDR30" s="121"/>
      <c r="GDS30" s="121"/>
      <c r="GDT30" s="121"/>
      <c r="GDU30" s="121"/>
      <c r="GDV30" s="121"/>
      <c r="GDW30" s="121"/>
      <c r="GDX30" s="121"/>
      <c r="GDY30" s="121"/>
      <c r="GDZ30" s="121"/>
      <c r="GEA30" s="121"/>
      <c r="GEB30" s="121"/>
      <c r="GEC30" s="121"/>
      <c r="GED30" s="121"/>
      <c r="GEE30" s="121"/>
      <c r="GEF30" s="121"/>
      <c r="GEG30" s="121"/>
      <c r="GEH30" s="121"/>
      <c r="GEI30" s="121"/>
      <c r="GEJ30" s="121"/>
      <c r="GEK30" s="121"/>
      <c r="GEL30" s="121"/>
      <c r="GEM30" s="121"/>
      <c r="GEN30" s="121"/>
      <c r="GEO30" s="121"/>
      <c r="GEP30" s="121"/>
      <c r="GEQ30" s="121"/>
      <c r="GER30" s="121"/>
      <c r="GES30" s="121"/>
      <c r="GET30" s="121"/>
      <c r="GEU30" s="121"/>
      <c r="GEV30" s="121"/>
      <c r="GEW30" s="121"/>
      <c r="GEX30" s="121"/>
      <c r="GEY30" s="121"/>
      <c r="GEZ30" s="121"/>
      <c r="GFA30" s="121"/>
      <c r="GFB30" s="121"/>
      <c r="GFC30" s="121"/>
      <c r="GFD30" s="121"/>
      <c r="GFE30" s="121"/>
      <c r="GFF30" s="121"/>
      <c r="GFG30" s="121"/>
      <c r="GFH30" s="121"/>
      <c r="GFI30" s="121"/>
      <c r="GFJ30" s="121"/>
      <c r="GFK30" s="121"/>
      <c r="GFL30" s="121"/>
      <c r="GFM30" s="121"/>
      <c r="GFN30" s="121"/>
      <c r="GFO30" s="121"/>
      <c r="GFP30" s="121"/>
      <c r="GFQ30" s="121"/>
      <c r="GFR30" s="121"/>
      <c r="GFS30" s="121"/>
      <c r="GFT30" s="121"/>
      <c r="GFU30" s="121"/>
      <c r="GFV30" s="121"/>
      <c r="GFW30" s="121"/>
      <c r="GFX30" s="121"/>
      <c r="GFY30" s="121"/>
      <c r="GFZ30" s="121"/>
      <c r="GGA30" s="121"/>
      <c r="GGB30" s="121"/>
      <c r="GGC30" s="121"/>
      <c r="GGD30" s="121"/>
      <c r="GGE30" s="121"/>
      <c r="GGF30" s="121"/>
      <c r="GGG30" s="121"/>
      <c r="GGH30" s="121"/>
      <c r="GGI30" s="121"/>
      <c r="GGJ30" s="121"/>
      <c r="GGK30" s="121"/>
      <c r="GGL30" s="121"/>
      <c r="GGM30" s="121"/>
      <c r="GGN30" s="121"/>
      <c r="GGO30" s="121"/>
      <c r="GGP30" s="121"/>
      <c r="GGQ30" s="121"/>
      <c r="GGR30" s="121"/>
      <c r="GGS30" s="121"/>
      <c r="GGT30" s="121"/>
      <c r="GGU30" s="121"/>
      <c r="GGV30" s="121"/>
      <c r="GGW30" s="121"/>
      <c r="GGX30" s="121"/>
      <c r="GGY30" s="121"/>
      <c r="GGZ30" s="121"/>
      <c r="GHA30" s="121"/>
      <c r="GHB30" s="121"/>
      <c r="GHC30" s="121"/>
      <c r="GHD30" s="121"/>
      <c r="GHE30" s="121"/>
      <c r="GHF30" s="121"/>
      <c r="GHG30" s="121"/>
      <c r="GHH30" s="121"/>
      <c r="GHI30" s="121"/>
      <c r="GHJ30" s="121"/>
      <c r="GHK30" s="121"/>
      <c r="GHL30" s="121"/>
      <c r="GHM30" s="121"/>
      <c r="GHN30" s="121"/>
      <c r="GHO30" s="121"/>
      <c r="GHP30" s="121"/>
      <c r="GHQ30" s="121"/>
      <c r="GHR30" s="121"/>
      <c r="GHS30" s="121"/>
      <c r="GHT30" s="121"/>
      <c r="GHU30" s="121"/>
      <c r="GHV30" s="121"/>
      <c r="GHW30" s="121"/>
      <c r="GHX30" s="121"/>
      <c r="GHY30" s="121"/>
      <c r="GHZ30" s="121"/>
      <c r="GIA30" s="121"/>
      <c r="GIB30" s="121"/>
      <c r="GIC30" s="121"/>
      <c r="GID30" s="121"/>
      <c r="GIE30" s="121"/>
      <c r="GIF30" s="121"/>
      <c r="GIG30" s="121"/>
      <c r="GIH30" s="121"/>
      <c r="GII30" s="121"/>
      <c r="GIJ30" s="121"/>
      <c r="GIK30" s="121"/>
      <c r="GIL30" s="121"/>
      <c r="GIM30" s="121"/>
      <c r="GIN30" s="121"/>
      <c r="GIO30" s="121"/>
      <c r="GIP30" s="121"/>
      <c r="GIQ30" s="121"/>
      <c r="GIR30" s="121"/>
      <c r="GIS30" s="121"/>
      <c r="GIT30" s="121"/>
      <c r="GIU30" s="121"/>
      <c r="GIV30" s="121"/>
      <c r="GIW30" s="121"/>
      <c r="GIX30" s="121"/>
      <c r="GIY30" s="121"/>
      <c r="GIZ30" s="121"/>
      <c r="GJA30" s="121"/>
      <c r="GJB30" s="121"/>
      <c r="GJC30" s="121"/>
      <c r="GJD30" s="121"/>
      <c r="GJE30" s="121"/>
      <c r="GJF30" s="121"/>
      <c r="GJG30" s="121"/>
      <c r="GJH30" s="121"/>
      <c r="GJI30" s="121"/>
      <c r="GJJ30" s="121"/>
      <c r="GJK30" s="121"/>
      <c r="GJL30" s="121"/>
      <c r="GJM30" s="121"/>
      <c r="GJN30" s="121"/>
      <c r="GJO30" s="121"/>
      <c r="GJP30" s="121"/>
      <c r="GJQ30" s="121"/>
      <c r="GJR30" s="121"/>
      <c r="GJS30" s="121"/>
      <c r="GJT30" s="121"/>
      <c r="GJU30" s="121"/>
      <c r="GJV30" s="121"/>
      <c r="GJW30" s="121"/>
      <c r="GJX30" s="121"/>
      <c r="GJY30" s="121"/>
      <c r="GJZ30" s="121"/>
      <c r="GKA30" s="121"/>
      <c r="GKB30" s="121"/>
      <c r="GKC30" s="121"/>
      <c r="GKD30" s="121"/>
      <c r="GKE30" s="121"/>
      <c r="GKF30" s="121"/>
      <c r="GKG30" s="121"/>
      <c r="GKH30" s="121"/>
      <c r="GKI30" s="121"/>
      <c r="GKJ30" s="121"/>
      <c r="GKK30" s="121"/>
      <c r="GKL30" s="121"/>
      <c r="GKM30" s="121"/>
      <c r="GKN30" s="121"/>
      <c r="GKO30" s="121"/>
      <c r="GKP30" s="121"/>
      <c r="GKQ30" s="121"/>
      <c r="GKR30" s="121"/>
      <c r="GKS30" s="121"/>
      <c r="GKT30" s="121"/>
      <c r="GKU30" s="121"/>
      <c r="GKV30" s="121"/>
      <c r="GKW30" s="121"/>
      <c r="GKX30" s="121"/>
      <c r="GKY30" s="121"/>
      <c r="GKZ30" s="121"/>
      <c r="GLA30" s="121"/>
      <c r="GLB30" s="121"/>
      <c r="GLC30" s="121"/>
      <c r="GLD30" s="121"/>
      <c r="GLE30" s="121"/>
      <c r="GLF30" s="121"/>
      <c r="GLG30" s="121"/>
      <c r="GLH30" s="121"/>
      <c r="GLI30" s="121"/>
      <c r="GLJ30" s="121"/>
      <c r="GLK30" s="121"/>
      <c r="GLL30" s="121"/>
      <c r="GLM30" s="121"/>
      <c r="GLN30" s="121"/>
      <c r="GLO30" s="121"/>
      <c r="GLP30" s="121"/>
      <c r="GLQ30" s="121"/>
      <c r="GLR30" s="121"/>
      <c r="GLS30" s="121"/>
      <c r="GLT30" s="121"/>
      <c r="GLU30" s="121"/>
      <c r="GLV30" s="121"/>
      <c r="GLW30" s="121"/>
      <c r="GLX30" s="121"/>
      <c r="GLY30" s="121"/>
      <c r="GLZ30" s="121"/>
      <c r="GMA30" s="121"/>
      <c r="GMB30" s="121"/>
      <c r="GMC30" s="121"/>
      <c r="GMD30" s="121"/>
      <c r="GME30" s="121"/>
      <c r="GMF30" s="121"/>
      <c r="GMG30" s="121"/>
      <c r="GMH30" s="121"/>
      <c r="GMI30" s="121"/>
      <c r="GMJ30" s="121"/>
      <c r="GMK30" s="121"/>
      <c r="GML30" s="121"/>
      <c r="GMM30" s="121"/>
      <c r="GMN30" s="121"/>
      <c r="GMO30" s="121"/>
      <c r="GMP30" s="121"/>
      <c r="GMQ30" s="121"/>
      <c r="GMR30" s="121"/>
      <c r="GMS30" s="121"/>
      <c r="GMT30" s="121"/>
      <c r="GMU30" s="121"/>
      <c r="GMV30" s="121"/>
      <c r="GMW30" s="121"/>
      <c r="GMX30" s="121"/>
      <c r="GMY30" s="121"/>
      <c r="GMZ30" s="121"/>
      <c r="GNA30" s="121"/>
      <c r="GNB30" s="121"/>
      <c r="GNC30" s="121"/>
      <c r="GND30" s="121"/>
      <c r="GNE30" s="121"/>
      <c r="GNF30" s="121"/>
      <c r="GNG30" s="121"/>
      <c r="GNH30" s="121"/>
      <c r="GNI30" s="121"/>
      <c r="GNJ30" s="121"/>
      <c r="GNK30" s="121"/>
      <c r="GNL30" s="121"/>
      <c r="GNM30" s="121"/>
      <c r="GNN30" s="121"/>
      <c r="GNO30" s="121"/>
      <c r="GNP30" s="121"/>
      <c r="GNQ30" s="121"/>
      <c r="GNR30" s="121"/>
      <c r="GNS30" s="121"/>
      <c r="GNT30" s="121"/>
      <c r="GNU30" s="121"/>
      <c r="GNV30" s="121"/>
      <c r="GNW30" s="121"/>
      <c r="GNX30" s="121"/>
      <c r="GNY30" s="121"/>
      <c r="GNZ30" s="121"/>
      <c r="GOA30" s="121"/>
      <c r="GOB30" s="121"/>
      <c r="GOC30" s="121"/>
      <c r="GOD30" s="121"/>
      <c r="GOE30" s="121"/>
      <c r="GOF30" s="121"/>
      <c r="GOG30" s="121"/>
      <c r="GOH30" s="121"/>
      <c r="GOI30" s="121"/>
      <c r="GOJ30" s="121"/>
      <c r="GOK30" s="121"/>
      <c r="GOL30" s="121"/>
      <c r="GOM30" s="121"/>
      <c r="GON30" s="121"/>
      <c r="GOO30" s="121"/>
      <c r="GOP30" s="121"/>
      <c r="GOQ30" s="121"/>
      <c r="GOR30" s="121"/>
      <c r="GOS30" s="121"/>
      <c r="GOT30" s="121"/>
      <c r="GOU30" s="121"/>
      <c r="GOV30" s="121"/>
      <c r="GOW30" s="121"/>
      <c r="GOX30" s="121"/>
      <c r="GOY30" s="121"/>
      <c r="GOZ30" s="121"/>
      <c r="GPA30" s="121"/>
      <c r="GPB30" s="121"/>
      <c r="GPC30" s="121"/>
      <c r="GPD30" s="121"/>
      <c r="GPE30" s="121"/>
      <c r="GPF30" s="121"/>
      <c r="GPG30" s="121"/>
      <c r="GPH30" s="121"/>
      <c r="GPI30" s="121"/>
      <c r="GPJ30" s="121"/>
      <c r="GPK30" s="121"/>
      <c r="GPL30" s="121"/>
      <c r="GPM30" s="121"/>
      <c r="GPN30" s="121"/>
      <c r="GPO30" s="121"/>
      <c r="GPP30" s="121"/>
      <c r="GPQ30" s="121"/>
      <c r="GPR30" s="121"/>
      <c r="GPS30" s="121"/>
      <c r="GPT30" s="121"/>
      <c r="GPU30" s="121"/>
      <c r="GPV30" s="121"/>
      <c r="GPW30" s="121"/>
      <c r="GPX30" s="121"/>
      <c r="GPY30" s="121"/>
      <c r="GPZ30" s="121"/>
      <c r="GQA30" s="121"/>
      <c r="GQB30" s="121"/>
      <c r="GQC30" s="121"/>
      <c r="GQD30" s="121"/>
      <c r="GQE30" s="121"/>
      <c r="GQF30" s="121"/>
      <c r="GQG30" s="121"/>
      <c r="GQH30" s="121"/>
      <c r="GQI30" s="121"/>
      <c r="GQJ30" s="121"/>
      <c r="GQK30" s="121"/>
      <c r="GQL30" s="121"/>
      <c r="GQM30" s="121"/>
      <c r="GQN30" s="121"/>
      <c r="GQO30" s="121"/>
      <c r="GQP30" s="121"/>
      <c r="GQQ30" s="121"/>
      <c r="GQR30" s="121"/>
      <c r="GQS30" s="121"/>
      <c r="GQT30" s="121"/>
      <c r="GQU30" s="121"/>
      <c r="GQV30" s="121"/>
      <c r="GQW30" s="121"/>
      <c r="GQX30" s="121"/>
      <c r="GQY30" s="121"/>
      <c r="GQZ30" s="121"/>
      <c r="GRA30" s="121"/>
      <c r="GRB30" s="121"/>
      <c r="GRC30" s="121"/>
      <c r="GRD30" s="121"/>
      <c r="GRE30" s="121"/>
      <c r="GRF30" s="121"/>
      <c r="GRG30" s="121"/>
      <c r="GRH30" s="121"/>
      <c r="GRI30" s="121"/>
      <c r="GRJ30" s="121"/>
      <c r="GRK30" s="121"/>
      <c r="GRL30" s="121"/>
      <c r="GRM30" s="121"/>
      <c r="GRN30" s="121"/>
      <c r="GRO30" s="121"/>
      <c r="GRP30" s="121"/>
      <c r="GRQ30" s="121"/>
      <c r="GRR30" s="121"/>
      <c r="GRS30" s="121"/>
      <c r="GRT30" s="121"/>
      <c r="GRU30" s="121"/>
      <c r="GRV30" s="121"/>
      <c r="GRW30" s="121"/>
      <c r="GRX30" s="121"/>
      <c r="GRY30" s="121"/>
      <c r="GRZ30" s="121"/>
      <c r="GSA30" s="121"/>
      <c r="GSB30" s="121"/>
      <c r="GSC30" s="121"/>
      <c r="GSD30" s="121"/>
      <c r="GSE30" s="121"/>
      <c r="GSF30" s="121"/>
      <c r="GSG30" s="121"/>
      <c r="GSH30" s="121"/>
      <c r="GSI30" s="121"/>
      <c r="GSJ30" s="121"/>
      <c r="GSK30" s="121"/>
      <c r="GSL30" s="121"/>
      <c r="GSM30" s="121"/>
      <c r="GSN30" s="121"/>
      <c r="GSO30" s="121"/>
      <c r="GSP30" s="121"/>
      <c r="GSQ30" s="121"/>
      <c r="GSR30" s="121"/>
      <c r="GSS30" s="121"/>
      <c r="GST30" s="121"/>
      <c r="GSU30" s="121"/>
      <c r="GSV30" s="121"/>
      <c r="GSW30" s="121"/>
      <c r="GSX30" s="121"/>
      <c r="GSY30" s="121"/>
      <c r="GSZ30" s="121"/>
      <c r="GTA30" s="121"/>
      <c r="GTB30" s="121"/>
      <c r="GTC30" s="121"/>
      <c r="GTD30" s="121"/>
      <c r="GTE30" s="121"/>
      <c r="GTF30" s="121"/>
      <c r="GTG30" s="121"/>
      <c r="GTH30" s="121"/>
      <c r="GTI30" s="121"/>
      <c r="GTJ30" s="121"/>
      <c r="GTK30" s="121"/>
      <c r="GTL30" s="121"/>
      <c r="GTM30" s="121"/>
      <c r="GTN30" s="121"/>
      <c r="GTO30" s="121"/>
      <c r="GTP30" s="121"/>
      <c r="GTQ30" s="121"/>
      <c r="GTR30" s="121"/>
      <c r="GTS30" s="121"/>
      <c r="GTT30" s="121"/>
      <c r="GTU30" s="121"/>
      <c r="GTV30" s="121"/>
      <c r="GTW30" s="121"/>
      <c r="GTX30" s="121"/>
      <c r="GTY30" s="121"/>
      <c r="GTZ30" s="121"/>
      <c r="GUA30" s="121"/>
      <c r="GUB30" s="121"/>
      <c r="GUC30" s="121"/>
      <c r="GUD30" s="121"/>
      <c r="GUE30" s="121"/>
      <c r="GUF30" s="121"/>
      <c r="GUG30" s="121"/>
      <c r="GUH30" s="121"/>
      <c r="GUI30" s="121"/>
      <c r="GUJ30" s="121"/>
      <c r="GUK30" s="121"/>
      <c r="GUL30" s="121"/>
      <c r="GUM30" s="121"/>
      <c r="GUN30" s="121"/>
      <c r="GUO30" s="121"/>
      <c r="GUP30" s="121"/>
      <c r="GUQ30" s="121"/>
      <c r="GUR30" s="121"/>
      <c r="GUS30" s="121"/>
      <c r="GUT30" s="121"/>
      <c r="GUU30" s="121"/>
      <c r="GUV30" s="121"/>
      <c r="GUW30" s="121"/>
      <c r="GUX30" s="121"/>
      <c r="GUY30" s="121"/>
      <c r="GUZ30" s="121"/>
      <c r="GVA30" s="121"/>
      <c r="GVB30" s="121"/>
      <c r="GVC30" s="121"/>
      <c r="GVD30" s="121"/>
      <c r="GVE30" s="121"/>
      <c r="GVF30" s="121"/>
      <c r="GVG30" s="121"/>
      <c r="GVH30" s="121"/>
      <c r="GVI30" s="121"/>
      <c r="GVJ30" s="121"/>
      <c r="GVK30" s="121"/>
      <c r="GVL30" s="121"/>
      <c r="GVM30" s="121"/>
      <c r="GVN30" s="121"/>
      <c r="GVO30" s="121"/>
      <c r="GVP30" s="121"/>
      <c r="GVQ30" s="121"/>
      <c r="GVR30" s="121"/>
      <c r="GVS30" s="121"/>
      <c r="GVT30" s="121"/>
      <c r="GVU30" s="121"/>
      <c r="GVV30" s="121"/>
      <c r="GVW30" s="121"/>
      <c r="GVX30" s="121"/>
      <c r="GVY30" s="121"/>
      <c r="GVZ30" s="121"/>
      <c r="GWA30" s="121"/>
      <c r="GWB30" s="121"/>
      <c r="GWC30" s="121"/>
      <c r="GWD30" s="121"/>
      <c r="GWE30" s="121"/>
      <c r="GWF30" s="121"/>
      <c r="GWG30" s="121"/>
      <c r="GWH30" s="121"/>
      <c r="GWI30" s="121"/>
      <c r="GWJ30" s="121"/>
      <c r="GWK30" s="121"/>
      <c r="GWL30" s="121"/>
      <c r="GWM30" s="121"/>
      <c r="GWN30" s="121"/>
      <c r="GWO30" s="121"/>
      <c r="GWP30" s="121"/>
      <c r="GWQ30" s="121"/>
      <c r="GWR30" s="121"/>
      <c r="GWS30" s="121"/>
      <c r="GWT30" s="121"/>
      <c r="GWU30" s="121"/>
      <c r="GWV30" s="121"/>
      <c r="GWW30" s="121"/>
      <c r="GWX30" s="121"/>
      <c r="GWY30" s="121"/>
      <c r="GWZ30" s="121"/>
      <c r="GXA30" s="121"/>
      <c r="GXB30" s="121"/>
      <c r="GXC30" s="121"/>
      <c r="GXD30" s="121"/>
      <c r="GXE30" s="121"/>
      <c r="GXF30" s="121"/>
      <c r="GXG30" s="121"/>
      <c r="GXH30" s="121"/>
      <c r="GXI30" s="121"/>
      <c r="GXJ30" s="121"/>
      <c r="GXK30" s="121"/>
      <c r="GXL30" s="121"/>
      <c r="GXM30" s="121"/>
      <c r="GXN30" s="121"/>
      <c r="GXO30" s="121"/>
      <c r="GXP30" s="121"/>
      <c r="GXQ30" s="121"/>
      <c r="GXR30" s="121"/>
      <c r="GXS30" s="121"/>
      <c r="GXT30" s="121"/>
      <c r="GXU30" s="121"/>
      <c r="GXV30" s="121"/>
      <c r="GXW30" s="121"/>
      <c r="GXX30" s="121"/>
      <c r="GXY30" s="121"/>
      <c r="GXZ30" s="121"/>
      <c r="GYA30" s="121"/>
      <c r="GYB30" s="121"/>
      <c r="GYC30" s="121"/>
      <c r="GYD30" s="121"/>
      <c r="GYE30" s="121"/>
      <c r="GYF30" s="121"/>
      <c r="GYG30" s="121"/>
      <c r="GYH30" s="121"/>
      <c r="GYI30" s="121"/>
      <c r="GYJ30" s="121"/>
      <c r="GYK30" s="121"/>
      <c r="GYL30" s="121"/>
      <c r="GYM30" s="121"/>
      <c r="GYN30" s="121"/>
      <c r="GYO30" s="121"/>
      <c r="GYP30" s="121"/>
      <c r="GYQ30" s="121"/>
      <c r="GYR30" s="121"/>
      <c r="GYS30" s="121"/>
      <c r="GYT30" s="121"/>
      <c r="GYU30" s="121"/>
      <c r="GYV30" s="121"/>
      <c r="GYW30" s="121"/>
      <c r="GYX30" s="121"/>
      <c r="GYY30" s="121"/>
      <c r="GYZ30" s="121"/>
      <c r="GZA30" s="121"/>
      <c r="GZB30" s="121"/>
      <c r="GZC30" s="121"/>
      <c r="GZD30" s="121"/>
      <c r="GZE30" s="121"/>
      <c r="GZF30" s="121"/>
      <c r="GZG30" s="121"/>
      <c r="GZH30" s="121"/>
      <c r="GZI30" s="121"/>
      <c r="GZJ30" s="121"/>
      <c r="GZK30" s="121"/>
      <c r="GZL30" s="121"/>
      <c r="GZM30" s="121"/>
      <c r="GZN30" s="121"/>
      <c r="GZO30" s="121"/>
      <c r="GZP30" s="121"/>
      <c r="GZQ30" s="121"/>
      <c r="GZR30" s="121"/>
      <c r="GZS30" s="121"/>
      <c r="GZT30" s="121"/>
      <c r="GZU30" s="121"/>
      <c r="GZV30" s="121"/>
      <c r="GZW30" s="121"/>
      <c r="GZX30" s="121"/>
      <c r="GZY30" s="121"/>
      <c r="GZZ30" s="121"/>
      <c r="HAA30" s="121"/>
      <c r="HAB30" s="121"/>
      <c r="HAC30" s="121"/>
      <c r="HAD30" s="121"/>
      <c r="HAE30" s="121"/>
      <c r="HAF30" s="121"/>
      <c r="HAG30" s="121"/>
      <c r="HAH30" s="121"/>
      <c r="HAI30" s="121"/>
      <c r="HAJ30" s="121"/>
      <c r="HAK30" s="121"/>
      <c r="HAL30" s="121"/>
      <c r="HAM30" s="121"/>
      <c r="HAN30" s="121"/>
      <c r="HAO30" s="121"/>
      <c r="HAP30" s="121"/>
      <c r="HAQ30" s="121"/>
      <c r="HAR30" s="121"/>
      <c r="HAS30" s="121"/>
      <c r="HAT30" s="121"/>
      <c r="HAU30" s="121"/>
      <c r="HAV30" s="121"/>
      <c r="HAW30" s="121"/>
      <c r="HAX30" s="121"/>
      <c r="HAY30" s="121"/>
      <c r="HAZ30" s="121"/>
      <c r="HBA30" s="121"/>
      <c r="HBB30" s="121"/>
      <c r="HBC30" s="121"/>
      <c r="HBD30" s="121"/>
      <c r="HBE30" s="121"/>
      <c r="HBF30" s="121"/>
      <c r="HBG30" s="121"/>
      <c r="HBH30" s="121"/>
      <c r="HBI30" s="121"/>
      <c r="HBJ30" s="121"/>
      <c r="HBK30" s="121"/>
      <c r="HBL30" s="121"/>
      <c r="HBM30" s="121"/>
      <c r="HBN30" s="121"/>
      <c r="HBO30" s="121"/>
      <c r="HBP30" s="121"/>
      <c r="HBQ30" s="121"/>
      <c r="HBR30" s="121"/>
      <c r="HBS30" s="121"/>
      <c r="HBT30" s="121"/>
      <c r="HBU30" s="121"/>
      <c r="HBV30" s="121"/>
      <c r="HBW30" s="121"/>
      <c r="HBX30" s="121"/>
      <c r="HBY30" s="121"/>
      <c r="HBZ30" s="121"/>
      <c r="HCA30" s="121"/>
      <c r="HCB30" s="121"/>
      <c r="HCC30" s="121"/>
      <c r="HCD30" s="121"/>
      <c r="HCE30" s="121"/>
      <c r="HCF30" s="121"/>
      <c r="HCG30" s="121"/>
      <c r="HCH30" s="121"/>
      <c r="HCI30" s="121"/>
      <c r="HCJ30" s="121"/>
      <c r="HCK30" s="121"/>
      <c r="HCL30" s="121"/>
      <c r="HCM30" s="121"/>
      <c r="HCN30" s="121"/>
      <c r="HCO30" s="121"/>
      <c r="HCP30" s="121"/>
      <c r="HCQ30" s="121"/>
      <c r="HCR30" s="121"/>
      <c r="HCS30" s="121"/>
      <c r="HCT30" s="121"/>
      <c r="HCU30" s="121"/>
      <c r="HCV30" s="121"/>
      <c r="HCW30" s="121"/>
      <c r="HCX30" s="121"/>
      <c r="HCY30" s="121"/>
      <c r="HCZ30" s="121"/>
      <c r="HDA30" s="121"/>
      <c r="HDB30" s="121"/>
      <c r="HDC30" s="121"/>
      <c r="HDD30" s="121"/>
      <c r="HDE30" s="121"/>
      <c r="HDF30" s="121"/>
      <c r="HDG30" s="121"/>
      <c r="HDH30" s="121"/>
      <c r="HDI30" s="121"/>
      <c r="HDJ30" s="121"/>
      <c r="HDK30" s="121"/>
      <c r="HDL30" s="121"/>
      <c r="HDM30" s="121"/>
      <c r="HDN30" s="121"/>
      <c r="HDO30" s="121"/>
      <c r="HDP30" s="121"/>
      <c r="HDQ30" s="121"/>
      <c r="HDR30" s="121"/>
      <c r="HDS30" s="121"/>
      <c r="HDT30" s="121"/>
      <c r="HDU30" s="121"/>
      <c r="HDV30" s="121"/>
      <c r="HDW30" s="121"/>
      <c r="HDX30" s="121"/>
      <c r="HDY30" s="121"/>
      <c r="HDZ30" s="121"/>
      <c r="HEA30" s="121"/>
      <c r="HEB30" s="121"/>
      <c r="HEC30" s="121"/>
      <c r="HED30" s="121"/>
      <c r="HEE30" s="121"/>
      <c r="HEF30" s="121"/>
      <c r="HEG30" s="121"/>
      <c r="HEH30" s="121"/>
      <c r="HEI30" s="121"/>
      <c r="HEJ30" s="121"/>
      <c r="HEK30" s="121"/>
      <c r="HEL30" s="121"/>
      <c r="HEM30" s="121"/>
      <c r="HEN30" s="121"/>
      <c r="HEO30" s="121"/>
      <c r="HEP30" s="121"/>
      <c r="HEQ30" s="121"/>
      <c r="HER30" s="121"/>
      <c r="HES30" s="121"/>
      <c r="HET30" s="121"/>
      <c r="HEU30" s="121"/>
      <c r="HEV30" s="121"/>
      <c r="HEW30" s="121"/>
      <c r="HEX30" s="121"/>
      <c r="HEY30" s="121"/>
      <c r="HEZ30" s="121"/>
      <c r="HFA30" s="121"/>
      <c r="HFB30" s="121"/>
      <c r="HFC30" s="121"/>
      <c r="HFD30" s="121"/>
      <c r="HFE30" s="121"/>
      <c r="HFF30" s="121"/>
      <c r="HFG30" s="121"/>
      <c r="HFH30" s="121"/>
      <c r="HFI30" s="121"/>
      <c r="HFJ30" s="121"/>
      <c r="HFK30" s="121"/>
      <c r="HFL30" s="121"/>
      <c r="HFM30" s="121"/>
      <c r="HFN30" s="121"/>
      <c r="HFO30" s="121"/>
      <c r="HFP30" s="121"/>
      <c r="HFQ30" s="121"/>
      <c r="HFR30" s="121"/>
      <c r="HFS30" s="121"/>
      <c r="HFT30" s="121"/>
      <c r="HFU30" s="121"/>
      <c r="HFV30" s="121"/>
      <c r="HFW30" s="121"/>
      <c r="HFX30" s="121"/>
      <c r="HFY30" s="121"/>
      <c r="HFZ30" s="121"/>
      <c r="HGA30" s="121"/>
      <c r="HGB30" s="121"/>
      <c r="HGC30" s="121"/>
      <c r="HGD30" s="121"/>
      <c r="HGE30" s="121"/>
      <c r="HGF30" s="121"/>
      <c r="HGG30" s="121"/>
      <c r="HGH30" s="121"/>
      <c r="HGI30" s="121"/>
      <c r="HGJ30" s="121"/>
      <c r="HGK30" s="121"/>
      <c r="HGL30" s="121"/>
      <c r="HGM30" s="121"/>
      <c r="HGN30" s="121"/>
      <c r="HGO30" s="121"/>
      <c r="HGP30" s="121"/>
      <c r="HGQ30" s="121"/>
      <c r="HGR30" s="121"/>
      <c r="HGS30" s="121"/>
      <c r="HGT30" s="121"/>
      <c r="HGU30" s="121"/>
      <c r="HGV30" s="121"/>
      <c r="HGW30" s="121"/>
      <c r="HGX30" s="121"/>
      <c r="HGY30" s="121"/>
      <c r="HGZ30" s="121"/>
      <c r="HHA30" s="121"/>
      <c r="HHB30" s="121"/>
      <c r="HHC30" s="121"/>
      <c r="HHD30" s="121"/>
      <c r="HHE30" s="121"/>
      <c r="HHF30" s="121"/>
      <c r="HHG30" s="121"/>
      <c r="HHH30" s="121"/>
      <c r="HHI30" s="121"/>
      <c r="HHJ30" s="121"/>
      <c r="HHK30" s="121"/>
      <c r="HHL30" s="121"/>
      <c r="HHM30" s="121"/>
      <c r="HHN30" s="121"/>
      <c r="HHO30" s="121"/>
      <c r="HHP30" s="121"/>
      <c r="HHQ30" s="121"/>
      <c r="HHR30" s="121"/>
      <c r="HHS30" s="121"/>
      <c r="HHT30" s="121"/>
      <c r="HHU30" s="121"/>
      <c r="HHV30" s="121"/>
      <c r="HHW30" s="121"/>
      <c r="HHX30" s="121"/>
      <c r="HHY30" s="121"/>
      <c r="HHZ30" s="121"/>
      <c r="HIA30" s="121"/>
      <c r="HIB30" s="121"/>
      <c r="HIC30" s="121"/>
      <c r="HID30" s="121"/>
      <c r="HIE30" s="121"/>
      <c r="HIF30" s="121"/>
      <c r="HIG30" s="121"/>
      <c r="HIH30" s="121"/>
      <c r="HII30" s="121"/>
      <c r="HIJ30" s="121"/>
      <c r="HIK30" s="121"/>
      <c r="HIL30" s="121"/>
      <c r="HIM30" s="121"/>
      <c r="HIN30" s="121"/>
      <c r="HIO30" s="121"/>
      <c r="HIP30" s="121"/>
      <c r="HIQ30" s="121"/>
      <c r="HIR30" s="121"/>
      <c r="HIS30" s="121"/>
      <c r="HIT30" s="121"/>
      <c r="HIU30" s="121"/>
      <c r="HIV30" s="121"/>
      <c r="HIW30" s="121"/>
      <c r="HIX30" s="121"/>
      <c r="HIY30" s="121"/>
      <c r="HIZ30" s="121"/>
      <c r="HJA30" s="121"/>
      <c r="HJB30" s="121"/>
      <c r="HJC30" s="121"/>
      <c r="HJD30" s="121"/>
      <c r="HJE30" s="121"/>
      <c r="HJF30" s="121"/>
      <c r="HJG30" s="121"/>
      <c r="HJH30" s="121"/>
      <c r="HJI30" s="121"/>
      <c r="HJJ30" s="121"/>
      <c r="HJK30" s="121"/>
      <c r="HJL30" s="121"/>
      <c r="HJM30" s="121"/>
      <c r="HJN30" s="121"/>
      <c r="HJO30" s="121"/>
      <c r="HJP30" s="121"/>
      <c r="HJQ30" s="121"/>
      <c r="HJR30" s="121"/>
      <c r="HJS30" s="121"/>
      <c r="HJT30" s="121"/>
      <c r="HJU30" s="121"/>
      <c r="HJV30" s="121"/>
      <c r="HJW30" s="121"/>
      <c r="HJX30" s="121"/>
      <c r="HJY30" s="121"/>
      <c r="HJZ30" s="121"/>
      <c r="HKA30" s="121"/>
      <c r="HKB30" s="121"/>
      <c r="HKC30" s="121"/>
      <c r="HKD30" s="121"/>
      <c r="HKE30" s="121"/>
      <c r="HKF30" s="121"/>
      <c r="HKG30" s="121"/>
      <c r="HKH30" s="121"/>
      <c r="HKI30" s="121"/>
      <c r="HKJ30" s="121"/>
      <c r="HKK30" s="121"/>
      <c r="HKL30" s="121"/>
      <c r="HKM30" s="121"/>
      <c r="HKN30" s="121"/>
      <c r="HKO30" s="121"/>
      <c r="HKP30" s="121"/>
      <c r="HKQ30" s="121"/>
      <c r="HKR30" s="121"/>
      <c r="HKS30" s="121"/>
      <c r="HKT30" s="121"/>
      <c r="HKU30" s="121"/>
      <c r="HKV30" s="121"/>
      <c r="HKW30" s="121"/>
      <c r="HKX30" s="121"/>
      <c r="HKY30" s="121"/>
      <c r="HKZ30" s="121"/>
      <c r="HLA30" s="121"/>
      <c r="HLB30" s="121"/>
      <c r="HLC30" s="121"/>
      <c r="HLD30" s="121"/>
      <c r="HLE30" s="121"/>
      <c r="HLF30" s="121"/>
      <c r="HLG30" s="121"/>
      <c r="HLH30" s="121"/>
      <c r="HLI30" s="121"/>
      <c r="HLJ30" s="121"/>
      <c r="HLK30" s="121"/>
      <c r="HLL30" s="121"/>
      <c r="HLM30" s="121"/>
      <c r="HLN30" s="121"/>
      <c r="HLO30" s="121"/>
      <c r="HLP30" s="121"/>
      <c r="HLQ30" s="121"/>
      <c r="HLR30" s="121"/>
      <c r="HLS30" s="121"/>
      <c r="HLT30" s="121"/>
      <c r="HLU30" s="121"/>
      <c r="HLV30" s="121"/>
      <c r="HLW30" s="121"/>
      <c r="HLX30" s="121"/>
      <c r="HLY30" s="121"/>
      <c r="HLZ30" s="121"/>
      <c r="HMA30" s="121"/>
      <c r="HMB30" s="121"/>
      <c r="HMC30" s="121"/>
      <c r="HMD30" s="121"/>
      <c r="HME30" s="121"/>
      <c r="HMF30" s="121"/>
      <c r="HMG30" s="121"/>
      <c r="HMH30" s="121"/>
      <c r="HMI30" s="121"/>
      <c r="HMJ30" s="121"/>
      <c r="HMK30" s="121"/>
      <c r="HML30" s="121"/>
      <c r="HMM30" s="121"/>
      <c r="HMN30" s="121"/>
      <c r="HMO30" s="121"/>
      <c r="HMP30" s="121"/>
      <c r="HMQ30" s="121"/>
      <c r="HMR30" s="121"/>
      <c r="HMS30" s="121"/>
      <c r="HMT30" s="121"/>
      <c r="HMU30" s="121"/>
      <c r="HMV30" s="121"/>
      <c r="HMW30" s="121"/>
      <c r="HMX30" s="121"/>
      <c r="HMY30" s="121"/>
      <c r="HMZ30" s="121"/>
      <c r="HNA30" s="121"/>
      <c r="HNB30" s="121"/>
      <c r="HNC30" s="121"/>
      <c r="HND30" s="121"/>
      <c r="HNE30" s="121"/>
      <c r="HNF30" s="121"/>
      <c r="HNG30" s="121"/>
      <c r="HNH30" s="121"/>
      <c r="HNI30" s="121"/>
      <c r="HNJ30" s="121"/>
      <c r="HNK30" s="121"/>
      <c r="HNL30" s="121"/>
      <c r="HNM30" s="121"/>
      <c r="HNN30" s="121"/>
      <c r="HNO30" s="121"/>
      <c r="HNP30" s="121"/>
      <c r="HNQ30" s="121"/>
      <c r="HNR30" s="121"/>
      <c r="HNS30" s="121"/>
      <c r="HNT30" s="121"/>
      <c r="HNU30" s="121"/>
      <c r="HNV30" s="121"/>
      <c r="HNW30" s="121"/>
      <c r="HNX30" s="121"/>
      <c r="HNY30" s="121"/>
      <c r="HNZ30" s="121"/>
      <c r="HOA30" s="121"/>
      <c r="HOB30" s="121"/>
      <c r="HOC30" s="121"/>
      <c r="HOD30" s="121"/>
      <c r="HOE30" s="121"/>
      <c r="HOF30" s="121"/>
      <c r="HOG30" s="121"/>
      <c r="HOH30" s="121"/>
      <c r="HOI30" s="121"/>
      <c r="HOJ30" s="121"/>
      <c r="HOK30" s="121"/>
      <c r="HOL30" s="121"/>
      <c r="HOM30" s="121"/>
      <c r="HON30" s="121"/>
      <c r="HOO30" s="121"/>
      <c r="HOP30" s="121"/>
      <c r="HOQ30" s="121"/>
      <c r="HOR30" s="121"/>
      <c r="HOS30" s="121"/>
      <c r="HOT30" s="121"/>
      <c r="HOU30" s="121"/>
      <c r="HOV30" s="121"/>
      <c r="HOW30" s="121"/>
      <c r="HOX30" s="121"/>
      <c r="HOY30" s="121"/>
      <c r="HOZ30" s="121"/>
      <c r="HPA30" s="121"/>
      <c r="HPB30" s="121"/>
      <c r="HPC30" s="121"/>
      <c r="HPD30" s="121"/>
      <c r="HPE30" s="121"/>
      <c r="HPF30" s="121"/>
      <c r="HPG30" s="121"/>
      <c r="HPH30" s="121"/>
      <c r="HPI30" s="121"/>
      <c r="HPJ30" s="121"/>
      <c r="HPK30" s="121"/>
      <c r="HPL30" s="121"/>
      <c r="HPM30" s="121"/>
      <c r="HPN30" s="121"/>
      <c r="HPO30" s="121"/>
      <c r="HPP30" s="121"/>
      <c r="HPQ30" s="121"/>
      <c r="HPR30" s="121"/>
      <c r="HPS30" s="121"/>
      <c r="HPT30" s="121"/>
      <c r="HPU30" s="121"/>
      <c r="HPV30" s="121"/>
      <c r="HPW30" s="121"/>
      <c r="HPX30" s="121"/>
      <c r="HPY30" s="121"/>
      <c r="HPZ30" s="121"/>
      <c r="HQA30" s="121"/>
      <c r="HQB30" s="121"/>
      <c r="HQC30" s="121"/>
      <c r="HQD30" s="121"/>
      <c r="HQE30" s="121"/>
      <c r="HQF30" s="121"/>
      <c r="HQG30" s="121"/>
      <c r="HQH30" s="121"/>
      <c r="HQI30" s="121"/>
      <c r="HQJ30" s="121"/>
      <c r="HQK30" s="121"/>
      <c r="HQL30" s="121"/>
      <c r="HQM30" s="121"/>
      <c r="HQN30" s="121"/>
      <c r="HQO30" s="121"/>
      <c r="HQP30" s="121"/>
      <c r="HQQ30" s="121"/>
      <c r="HQR30" s="121"/>
      <c r="HQS30" s="121"/>
      <c r="HQT30" s="121"/>
      <c r="HQU30" s="121"/>
      <c r="HQV30" s="121"/>
      <c r="HQW30" s="121"/>
      <c r="HQX30" s="121"/>
      <c r="HQY30" s="121"/>
      <c r="HQZ30" s="121"/>
      <c r="HRA30" s="121"/>
      <c r="HRB30" s="121"/>
      <c r="HRC30" s="121"/>
      <c r="HRD30" s="121"/>
      <c r="HRE30" s="121"/>
      <c r="HRF30" s="121"/>
      <c r="HRG30" s="121"/>
      <c r="HRH30" s="121"/>
      <c r="HRI30" s="121"/>
      <c r="HRJ30" s="121"/>
      <c r="HRK30" s="121"/>
      <c r="HRL30" s="121"/>
      <c r="HRM30" s="121"/>
      <c r="HRN30" s="121"/>
      <c r="HRO30" s="121"/>
      <c r="HRP30" s="121"/>
      <c r="HRQ30" s="121"/>
      <c r="HRR30" s="121"/>
      <c r="HRS30" s="121"/>
      <c r="HRT30" s="121"/>
      <c r="HRU30" s="121"/>
      <c r="HRV30" s="121"/>
      <c r="HRW30" s="121"/>
      <c r="HRX30" s="121"/>
      <c r="HRY30" s="121"/>
      <c r="HRZ30" s="121"/>
      <c r="HSA30" s="121"/>
      <c r="HSB30" s="121"/>
      <c r="HSC30" s="121"/>
      <c r="HSD30" s="121"/>
      <c r="HSE30" s="121"/>
      <c r="HSF30" s="121"/>
      <c r="HSG30" s="121"/>
      <c r="HSH30" s="121"/>
      <c r="HSI30" s="121"/>
      <c r="HSJ30" s="121"/>
      <c r="HSK30" s="121"/>
      <c r="HSL30" s="121"/>
      <c r="HSM30" s="121"/>
      <c r="HSN30" s="121"/>
      <c r="HSO30" s="121"/>
      <c r="HSP30" s="121"/>
      <c r="HSQ30" s="121"/>
      <c r="HSR30" s="121"/>
      <c r="HSS30" s="121"/>
      <c r="HST30" s="121"/>
      <c r="HSU30" s="121"/>
      <c r="HSV30" s="121"/>
      <c r="HSW30" s="121"/>
      <c r="HSX30" s="121"/>
      <c r="HSY30" s="121"/>
      <c r="HSZ30" s="121"/>
      <c r="HTA30" s="121"/>
      <c r="HTB30" s="121"/>
      <c r="HTC30" s="121"/>
      <c r="HTD30" s="121"/>
      <c r="HTE30" s="121"/>
      <c r="HTF30" s="121"/>
      <c r="HTG30" s="121"/>
      <c r="HTH30" s="121"/>
      <c r="HTI30" s="121"/>
      <c r="HTJ30" s="121"/>
      <c r="HTK30" s="121"/>
      <c r="HTL30" s="121"/>
      <c r="HTM30" s="121"/>
      <c r="HTN30" s="121"/>
      <c r="HTO30" s="121"/>
      <c r="HTP30" s="121"/>
      <c r="HTQ30" s="121"/>
      <c r="HTR30" s="121"/>
      <c r="HTS30" s="121"/>
      <c r="HTT30" s="121"/>
      <c r="HTU30" s="121"/>
      <c r="HTV30" s="121"/>
      <c r="HTW30" s="121"/>
      <c r="HTX30" s="121"/>
      <c r="HTY30" s="121"/>
      <c r="HTZ30" s="121"/>
      <c r="HUA30" s="121"/>
      <c r="HUB30" s="121"/>
      <c r="HUC30" s="121"/>
      <c r="HUD30" s="121"/>
      <c r="HUE30" s="121"/>
      <c r="HUF30" s="121"/>
      <c r="HUG30" s="121"/>
      <c r="HUH30" s="121"/>
      <c r="HUI30" s="121"/>
      <c r="HUJ30" s="121"/>
      <c r="HUK30" s="121"/>
      <c r="HUL30" s="121"/>
      <c r="HUM30" s="121"/>
      <c r="HUN30" s="121"/>
      <c r="HUO30" s="121"/>
      <c r="HUP30" s="121"/>
      <c r="HUQ30" s="121"/>
      <c r="HUR30" s="121"/>
      <c r="HUS30" s="121"/>
      <c r="HUT30" s="121"/>
      <c r="HUU30" s="121"/>
      <c r="HUV30" s="121"/>
      <c r="HUW30" s="121"/>
      <c r="HUX30" s="121"/>
      <c r="HUY30" s="121"/>
      <c r="HUZ30" s="121"/>
      <c r="HVA30" s="121"/>
      <c r="HVB30" s="121"/>
      <c r="HVC30" s="121"/>
      <c r="HVD30" s="121"/>
      <c r="HVE30" s="121"/>
      <c r="HVF30" s="121"/>
      <c r="HVG30" s="121"/>
      <c r="HVH30" s="121"/>
      <c r="HVI30" s="121"/>
      <c r="HVJ30" s="121"/>
      <c r="HVK30" s="121"/>
      <c r="HVL30" s="121"/>
      <c r="HVM30" s="121"/>
      <c r="HVN30" s="121"/>
      <c r="HVO30" s="121"/>
      <c r="HVP30" s="121"/>
      <c r="HVQ30" s="121"/>
      <c r="HVR30" s="121"/>
      <c r="HVS30" s="121"/>
      <c r="HVT30" s="121"/>
      <c r="HVU30" s="121"/>
      <c r="HVV30" s="121"/>
      <c r="HVW30" s="121"/>
      <c r="HVX30" s="121"/>
      <c r="HVY30" s="121"/>
      <c r="HVZ30" s="121"/>
      <c r="HWA30" s="121"/>
      <c r="HWB30" s="121"/>
      <c r="HWC30" s="121"/>
      <c r="HWD30" s="121"/>
      <c r="HWE30" s="121"/>
      <c r="HWF30" s="121"/>
      <c r="HWG30" s="121"/>
      <c r="HWH30" s="121"/>
      <c r="HWI30" s="121"/>
      <c r="HWJ30" s="121"/>
      <c r="HWK30" s="121"/>
      <c r="HWL30" s="121"/>
      <c r="HWM30" s="121"/>
      <c r="HWN30" s="121"/>
      <c r="HWO30" s="121"/>
      <c r="HWP30" s="121"/>
      <c r="HWQ30" s="121"/>
      <c r="HWR30" s="121"/>
      <c r="HWS30" s="121"/>
      <c r="HWT30" s="121"/>
      <c r="HWU30" s="121"/>
      <c r="HWV30" s="121"/>
      <c r="HWW30" s="121"/>
      <c r="HWX30" s="121"/>
      <c r="HWY30" s="121"/>
      <c r="HWZ30" s="121"/>
      <c r="HXA30" s="121"/>
      <c r="HXB30" s="121"/>
      <c r="HXC30" s="121"/>
      <c r="HXD30" s="121"/>
      <c r="HXE30" s="121"/>
      <c r="HXF30" s="121"/>
      <c r="HXG30" s="121"/>
      <c r="HXH30" s="121"/>
      <c r="HXI30" s="121"/>
      <c r="HXJ30" s="121"/>
      <c r="HXK30" s="121"/>
      <c r="HXL30" s="121"/>
      <c r="HXM30" s="121"/>
      <c r="HXN30" s="121"/>
      <c r="HXO30" s="121"/>
      <c r="HXP30" s="121"/>
      <c r="HXQ30" s="121"/>
      <c r="HXR30" s="121"/>
      <c r="HXS30" s="121"/>
      <c r="HXT30" s="121"/>
      <c r="HXU30" s="121"/>
      <c r="HXV30" s="121"/>
      <c r="HXW30" s="121"/>
      <c r="HXX30" s="121"/>
      <c r="HXY30" s="121"/>
      <c r="HXZ30" s="121"/>
      <c r="HYA30" s="121"/>
      <c r="HYB30" s="121"/>
      <c r="HYC30" s="121"/>
      <c r="HYD30" s="121"/>
      <c r="HYE30" s="121"/>
      <c r="HYF30" s="121"/>
      <c r="HYG30" s="121"/>
      <c r="HYH30" s="121"/>
      <c r="HYI30" s="121"/>
      <c r="HYJ30" s="121"/>
      <c r="HYK30" s="121"/>
      <c r="HYL30" s="121"/>
      <c r="HYM30" s="121"/>
      <c r="HYN30" s="121"/>
      <c r="HYO30" s="121"/>
      <c r="HYP30" s="121"/>
      <c r="HYQ30" s="121"/>
      <c r="HYR30" s="121"/>
      <c r="HYS30" s="121"/>
      <c r="HYT30" s="121"/>
      <c r="HYU30" s="121"/>
      <c r="HYV30" s="121"/>
      <c r="HYW30" s="121"/>
      <c r="HYX30" s="121"/>
      <c r="HYY30" s="121"/>
      <c r="HYZ30" s="121"/>
      <c r="HZA30" s="121"/>
      <c r="HZB30" s="121"/>
      <c r="HZC30" s="121"/>
      <c r="HZD30" s="121"/>
      <c r="HZE30" s="121"/>
      <c r="HZF30" s="121"/>
      <c r="HZG30" s="121"/>
      <c r="HZH30" s="121"/>
      <c r="HZI30" s="121"/>
      <c r="HZJ30" s="121"/>
      <c r="HZK30" s="121"/>
      <c r="HZL30" s="121"/>
      <c r="HZM30" s="121"/>
      <c r="HZN30" s="121"/>
      <c r="HZO30" s="121"/>
      <c r="HZP30" s="121"/>
      <c r="HZQ30" s="121"/>
      <c r="HZR30" s="121"/>
      <c r="HZS30" s="121"/>
      <c r="HZT30" s="121"/>
      <c r="HZU30" s="121"/>
      <c r="HZV30" s="121"/>
      <c r="HZW30" s="121"/>
      <c r="HZX30" s="121"/>
      <c r="HZY30" s="121"/>
      <c r="HZZ30" s="121"/>
      <c r="IAA30" s="121"/>
      <c r="IAB30" s="121"/>
      <c r="IAC30" s="121"/>
      <c r="IAD30" s="121"/>
      <c r="IAE30" s="121"/>
      <c r="IAF30" s="121"/>
      <c r="IAG30" s="121"/>
      <c r="IAH30" s="121"/>
      <c r="IAI30" s="121"/>
      <c r="IAJ30" s="121"/>
      <c r="IAK30" s="121"/>
      <c r="IAL30" s="121"/>
      <c r="IAM30" s="121"/>
      <c r="IAN30" s="121"/>
      <c r="IAO30" s="121"/>
      <c r="IAP30" s="121"/>
      <c r="IAQ30" s="121"/>
      <c r="IAR30" s="121"/>
      <c r="IAS30" s="121"/>
      <c r="IAT30" s="121"/>
      <c r="IAU30" s="121"/>
      <c r="IAV30" s="121"/>
      <c r="IAW30" s="121"/>
      <c r="IAX30" s="121"/>
      <c r="IAY30" s="121"/>
      <c r="IAZ30" s="121"/>
      <c r="IBA30" s="121"/>
      <c r="IBB30" s="121"/>
      <c r="IBC30" s="121"/>
      <c r="IBD30" s="121"/>
      <c r="IBE30" s="121"/>
      <c r="IBF30" s="121"/>
      <c r="IBG30" s="121"/>
      <c r="IBH30" s="121"/>
      <c r="IBI30" s="121"/>
      <c r="IBJ30" s="121"/>
      <c r="IBK30" s="121"/>
      <c r="IBL30" s="121"/>
      <c r="IBM30" s="121"/>
      <c r="IBN30" s="121"/>
      <c r="IBO30" s="121"/>
      <c r="IBP30" s="121"/>
      <c r="IBQ30" s="121"/>
      <c r="IBR30" s="121"/>
      <c r="IBS30" s="121"/>
      <c r="IBT30" s="121"/>
      <c r="IBU30" s="121"/>
      <c r="IBV30" s="121"/>
      <c r="IBW30" s="121"/>
      <c r="IBX30" s="121"/>
      <c r="IBY30" s="121"/>
      <c r="IBZ30" s="121"/>
      <c r="ICA30" s="121"/>
      <c r="ICB30" s="121"/>
      <c r="ICC30" s="121"/>
      <c r="ICD30" s="121"/>
      <c r="ICE30" s="121"/>
      <c r="ICF30" s="121"/>
      <c r="ICG30" s="121"/>
      <c r="ICH30" s="121"/>
      <c r="ICI30" s="121"/>
      <c r="ICJ30" s="121"/>
      <c r="ICK30" s="121"/>
      <c r="ICL30" s="121"/>
      <c r="ICM30" s="121"/>
      <c r="ICN30" s="121"/>
      <c r="ICO30" s="121"/>
      <c r="ICP30" s="121"/>
      <c r="ICQ30" s="121"/>
      <c r="ICR30" s="121"/>
      <c r="ICS30" s="121"/>
      <c r="ICT30" s="121"/>
      <c r="ICU30" s="121"/>
      <c r="ICV30" s="121"/>
      <c r="ICW30" s="121"/>
      <c r="ICX30" s="121"/>
      <c r="ICY30" s="121"/>
      <c r="ICZ30" s="121"/>
      <c r="IDA30" s="121"/>
      <c r="IDB30" s="121"/>
      <c r="IDC30" s="121"/>
      <c r="IDD30" s="121"/>
      <c r="IDE30" s="121"/>
      <c r="IDF30" s="121"/>
      <c r="IDG30" s="121"/>
      <c r="IDH30" s="121"/>
      <c r="IDI30" s="121"/>
      <c r="IDJ30" s="121"/>
      <c r="IDK30" s="121"/>
      <c r="IDL30" s="121"/>
      <c r="IDM30" s="121"/>
      <c r="IDN30" s="121"/>
      <c r="IDO30" s="121"/>
      <c r="IDP30" s="121"/>
      <c r="IDQ30" s="121"/>
      <c r="IDR30" s="121"/>
      <c r="IDS30" s="121"/>
      <c r="IDT30" s="121"/>
      <c r="IDU30" s="121"/>
      <c r="IDV30" s="121"/>
      <c r="IDW30" s="121"/>
      <c r="IDX30" s="121"/>
      <c r="IDY30" s="121"/>
      <c r="IDZ30" s="121"/>
      <c r="IEA30" s="121"/>
      <c r="IEB30" s="121"/>
      <c r="IEC30" s="121"/>
      <c r="IED30" s="121"/>
      <c r="IEE30" s="121"/>
      <c r="IEF30" s="121"/>
      <c r="IEG30" s="121"/>
      <c r="IEH30" s="121"/>
      <c r="IEI30" s="121"/>
      <c r="IEJ30" s="121"/>
      <c r="IEK30" s="121"/>
      <c r="IEL30" s="121"/>
      <c r="IEM30" s="121"/>
      <c r="IEN30" s="121"/>
      <c r="IEO30" s="121"/>
      <c r="IEP30" s="121"/>
      <c r="IEQ30" s="121"/>
      <c r="IER30" s="121"/>
      <c r="IES30" s="121"/>
      <c r="IET30" s="121"/>
      <c r="IEU30" s="121"/>
      <c r="IEV30" s="121"/>
      <c r="IEW30" s="121"/>
      <c r="IEX30" s="121"/>
      <c r="IEY30" s="121"/>
      <c r="IEZ30" s="121"/>
      <c r="IFA30" s="121"/>
      <c r="IFB30" s="121"/>
      <c r="IFC30" s="121"/>
      <c r="IFD30" s="121"/>
      <c r="IFE30" s="121"/>
      <c r="IFF30" s="121"/>
      <c r="IFG30" s="121"/>
      <c r="IFH30" s="121"/>
      <c r="IFI30" s="121"/>
      <c r="IFJ30" s="121"/>
      <c r="IFK30" s="121"/>
      <c r="IFL30" s="121"/>
      <c r="IFM30" s="121"/>
      <c r="IFN30" s="121"/>
      <c r="IFO30" s="121"/>
      <c r="IFP30" s="121"/>
      <c r="IFQ30" s="121"/>
      <c r="IFR30" s="121"/>
      <c r="IFS30" s="121"/>
      <c r="IFT30" s="121"/>
      <c r="IFU30" s="121"/>
      <c r="IFV30" s="121"/>
      <c r="IFW30" s="121"/>
      <c r="IFX30" s="121"/>
      <c r="IFY30" s="121"/>
      <c r="IFZ30" s="121"/>
      <c r="IGA30" s="121"/>
      <c r="IGB30" s="121"/>
      <c r="IGC30" s="121"/>
      <c r="IGD30" s="121"/>
      <c r="IGE30" s="121"/>
      <c r="IGF30" s="121"/>
      <c r="IGG30" s="121"/>
      <c r="IGH30" s="121"/>
      <c r="IGI30" s="121"/>
      <c r="IGJ30" s="121"/>
      <c r="IGK30" s="121"/>
      <c r="IGL30" s="121"/>
      <c r="IGM30" s="121"/>
      <c r="IGN30" s="121"/>
      <c r="IGO30" s="121"/>
      <c r="IGP30" s="121"/>
      <c r="IGQ30" s="121"/>
      <c r="IGR30" s="121"/>
      <c r="IGS30" s="121"/>
      <c r="IGT30" s="121"/>
      <c r="IGU30" s="121"/>
      <c r="IGV30" s="121"/>
      <c r="IGW30" s="121"/>
      <c r="IGX30" s="121"/>
      <c r="IGY30" s="121"/>
      <c r="IGZ30" s="121"/>
      <c r="IHA30" s="121"/>
      <c r="IHB30" s="121"/>
      <c r="IHC30" s="121"/>
      <c r="IHD30" s="121"/>
      <c r="IHE30" s="121"/>
      <c r="IHF30" s="121"/>
      <c r="IHG30" s="121"/>
      <c r="IHH30" s="121"/>
      <c r="IHI30" s="121"/>
      <c r="IHJ30" s="121"/>
      <c r="IHK30" s="121"/>
      <c r="IHL30" s="121"/>
      <c r="IHM30" s="121"/>
      <c r="IHN30" s="121"/>
      <c r="IHO30" s="121"/>
      <c r="IHP30" s="121"/>
      <c r="IHQ30" s="121"/>
      <c r="IHR30" s="121"/>
      <c r="IHS30" s="121"/>
      <c r="IHT30" s="121"/>
      <c r="IHU30" s="121"/>
      <c r="IHV30" s="121"/>
      <c r="IHW30" s="121"/>
      <c r="IHX30" s="121"/>
      <c r="IHY30" s="121"/>
      <c r="IHZ30" s="121"/>
      <c r="IIA30" s="121"/>
      <c r="IIB30" s="121"/>
      <c r="IIC30" s="121"/>
      <c r="IID30" s="121"/>
      <c r="IIE30" s="121"/>
      <c r="IIF30" s="121"/>
      <c r="IIG30" s="121"/>
      <c r="IIH30" s="121"/>
      <c r="III30" s="121"/>
      <c r="IIJ30" s="121"/>
      <c r="IIK30" s="121"/>
      <c r="IIL30" s="121"/>
      <c r="IIM30" s="121"/>
      <c r="IIN30" s="121"/>
      <c r="IIO30" s="121"/>
      <c r="IIP30" s="121"/>
      <c r="IIQ30" s="121"/>
      <c r="IIR30" s="121"/>
      <c r="IIS30" s="121"/>
      <c r="IIT30" s="121"/>
      <c r="IIU30" s="121"/>
      <c r="IIV30" s="121"/>
      <c r="IIW30" s="121"/>
      <c r="IIX30" s="121"/>
      <c r="IIY30" s="121"/>
      <c r="IIZ30" s="121"/>
      <c r="IJA30" s="121"/>
      <c r="IJB30" s="121"/>
      <c r="IJC30" s="121"/>
      <c r="IJD30" s="121"/>
      <c r="IJE30" s="121"/>
      <c r="IJF30" s="121"/>
      <c r="IJG30" s="121"/>
      <c r="IJH30" s="121"/>
      <c r="IJI30" s="121"/>
      <c r="IJJ30" s="121"/>
      <c r="IJK30" s="121"/>
      <c r="IJL30" s="121"/>
      <c r="IJM30" s="121"/>
      <c r="IJN30" s="121"/>
      <c r="IJO30" s="121"/>
      <c r="IJP30" s="121"/>
      <c r="IJQ30" s="121"/>
      <c r="IJR30" s="121"/>
      <c r="IJS30" s="121"/>
      <c r="IJT30" s="121"/>
      <c r="IJU30" s="121"/>
      <c r="IJV30" s="121"/>
      <c r="IJW30" s="121"/>
      <c r="IJX30" s="121"/>
      <c r="IJY30" s="121"/>
      <c r="IJZ30" s="121"/>
      <c r="IKA30" s="121"/>
      <c r="IKB30" s="121"/>
      <c r="IKC30" s="121"/>
      <c r="IKD30" s="121"/>
      <c r="IKE30" s="121"/>
      <c r="IKF30" s="121"/>
      <c r="IKG30" s="121"/>
      <c r="IKH30" s="121"/>
      <c r="IKI30" s="121"/>
      <c r="IKJ30" s="121"/>
      <c r="IKK30" s="121"/>
      <c r="IKL30" s="121"/>
      <c r="IKM30" s="121"/>
      <c r="IKN30" s="121"/>
      <c r="IKO30" s="121"/>
      <c r="IKP30" s="121"/>
      <c r="IKQ30" s="121"/>
      <c r="IKR30" s="121"/>
      <c r="IKS30" s="121"/>
      <c r="IKT30" s="121"/>
      <c r="IKU30" s="121"/>
      <c r="IKV30" s="121"/>
      <c r="IKW30" s="121"/>
      <c r="IKX30" s="121"/>
      <c r="IKY30" s="121"/>
      <c r="IKZ30" s="121"/>
      <c r="ILA30" s="121"/>
      <c r="ILB30" s="121"/>
      <c r="ILC30" s="121"/>
      <c r="ILD30" s="121"/>
      <c r="ILE30" s="121"/>
      <c r="ILF30" s="121"/>
      <c r="ILG30" s="121"/>
      <c r="ILH30" s="121"/>
      <c r="ILI30" s="121"/>
      <c r="ILJ30" s="121"/>
      <c r="ILK30" s="121"/>
      <c r="ILL30" s="121"/>
      <c r="ILM30" s="121"/>
      <c r="ILN30" s="121"/>
      <c r="ILO30" s="121"/>
      <c r="ILP30" s="121"/>
      <c r="ILQ30" s="121"/>
      <c r="ILR30" s="121"/>
      <c r="ILS30" s="121"/>
      <c r="ILT30" s="121"/>
      <c r="ILU30" s="121"/>
      <c r="ILV30" s="121"/>
      <c r="ILW30" s="121"/>
      <c r="ILX30" s="121"/>
      <c r="ILY30" s="121"/>
      <c r="ILZ30" s="121"/>
      <c r="IMA30" s="121"/>
      <c r="IMB30" s="121"/>
      <c r="IMC30" s="121"/>
      <c r="IMD30" s="121"/>
      <c r="IME30" s="121"/>
      <c r="IMF30" s="121"/>
      <c r="IMG30" s="121"/>
      <c r="IMH30" s="121"/>
      <c r="IMI30" s="121"/>
      <c r="IMJ30" s="121"/>
      <c r="IMK30" s="121"/>
      <c r="IML30" s="121"/>
      <c r="IMM30" s="121"/>
      <c r="IMN30" s="121"/>
      <c r="IMO30" s="121"/>
      <c r="IMP30" s="121"/>
      <c r="IMQ30" s="121"/>
      <c r="IMR30" s="121"/>
      <c r="IMS30" s="121"/>
      <c r="IMT30" s="121"/>
      <c r="IMU30" s="121"/>
      <c r="IMV30" s="121"/>
      <c r="IMW30" s="121"/>
      <c r="IMX30" s="121"/>
      <c r="IMY30" s="121"/>
      <c r="IMZ30" s="121"/>
      <c r="INA30" s="121"/>
      <c r="INB30" s="121"/>
      <c r="INC30" s="121"/>
      <c r="IND30" s="121"/>
      <c r="INE30" s="121"/>
      <c r="INF30" s="121"/>
      <c r="ING30" s="121"/>
      <c r="INH30" s="121"/>
      <c r="INI30" s="121"/>
      <c r="INJ30" s="121"/>
      <c r="INK30" s="121"/>
      <c r="INL30" s="121"/>
      <c r="INM30" s="121"/>
      <c r="INN30" s="121"/>
      <c r="INO30" s="121"/>
      <c r="INP30" s="121"/>
      <c r="INQ30" s="121"/>
      <c r="INR30" s="121"/>
      <c r="INS30" s="121"/>
      <c r="INT30" s="121"/>
      <c r="INU30" s="121"/>
      <c r="INV30" s="121"/>
      <c r="INW30" s="121"/>
      <c r="INX30" s="121"/>
      <c r="INY30" s="121"/>
      <c r="INZ30" s="121"/>
      <c r="IOA30" s="121"/>
      <c r="IOB30" s="121"/>
      <c r="IOC30" s="121"/>
      <c r="IOD30" s="121"/>
      <c r="IOE30" s="121"/>
      <c r="IOF30" s="121"/>
      <c r="IOG30" s="121"/>
      <c r="IOH30" s="121"/>
      <c r="IOI30" s="121"/>
      <c r="IOJ30" s="121"/>
      <c r="IOK30" s="121"/>
      <c r="IOL30" s="121"/>
      <c r="IOM30" s="121"/>
      <c r="ION30" s="121"/>
      <c r="IOO30" s="121"/>
      <c r="IOP30" s="121"/>
      <c r="IOQ30" s="121"/>
      <c r="IOR30" s="121"/>
      <c r="IOS30" s="121"/>
      <c r="IOT30" s="121"/>
      <c r="IOU30" s="121"/>
      <c r="IOV30" s="121"/>
      <c r="IOW30" s="121"/>
      <c r="IOX30" s="121"/>
      <c r="IOY30" s="121"/>
      <c r="IOZ30" s="121"/>
      <c r="IPA30" s="121"/>
      <c r="IPB30" s="121"/>
      <c r="IPC30" s="121"/>
      <c r="IPD30" s="121"/>
      <c r="IPE30" s="121"/>
      <c r="IPF30" s="121"/>
      <c r="IPG30" s="121"/>
      <c r="IPH30" s="121"/>
      <c r="IPI30" s="121"/>
      <c r="IPJ30" s="121"/>
      <c r="IPK30" s="121"/>
      <c r="IPL30" s="121"/>
      <c r="IPM30" s="121"/>
      <c r="IPN30" s="121"/>
      <c r="IPO30" s="121"/>
      <c r="IPP30" s="121"/>
      <c r="IPQ30" s="121"/>
      <c r="IPR30" s="121"/>
      <c r="IPS30" s="121"/>
      <c r="IPT30" s="121"/>
      <c r="IPU30" s="121"/>
      <c r="IPV30" s="121"/>
      <c r="IPW30" s="121"/>
      <c r="IPX30" s="121"/>
      <c r="IPY30" s="121"/>
      <c r="IPZ30" s="121"/>
      <c r="IQA30" s="121"/>
      <c r="IQB30" s="121"/>
      <c r="IQC30" s="121"/>
      <c r="IQD30" s="121"/>
      <c r="IQE30" s="121"/>
      <c r="IQF30" s="121"/>
      <c r="IQG30" s="121"/>
      <c r="IQH30" s="121"/>
      <c r="IQI30" s="121"/>
      <c r="IQJ30" s="121"/>
      <c r="IQK30" s="121"/>
      <c r="IQL30" s="121"/>
      <c r="IQM30" s="121"/>
      <c r="IQN30" s="121"/>
      <c r="IQO30" s="121"/>
      <c r="IQP30" s="121"/>
      <c r="IQQ30" s="121"/>
      <c r="IQR30" s="121"/>
      <c r="IQS30" s="121"/>
      <c r="IQT30" s="121"/>
      <c r="IQU30" s="121"/>
      <c r="IQV30" s="121"/>
      <c r="IQW30" s="121"/>
      <c r="IQX30" s="121"/>
      <c r="IQY30" s="121"/>
      <c r="IQZ30" s="121"/>
      <c r="IRA30" s="121"/>
      <c r="IRB30" s="121"/>
      <c r="IRC30" s="121"/>
      <c r="IRD30" s="121"/>
      <c r="IRE30" s="121"/>
      <c r="IRF30" s="121"/>
      <c r="IRG30" s="121"/>
      <c r="IRH30" s="121"/>
      <c r="IRI30" s="121"/>
      <c r="IRJ30" s="121"/>
      <c r="IRK30" s="121"/>
      <c r="IRL30" s="121"/>
      <c r="IRM30" s="121"/>
      <c r="IRN30" s="121"/>
      <c r="IRO30" s="121"/>
      <c r="IRP30" s="121"/>
      <c r="IRQ30" s="121"/>
      <c r="IRR30" s="121"/>
      <c r="IRS30" s="121"/>
      <c r="IRT30" s="121"/>
      <c r="IRU30" s="121"/>
      <c r="IRV30" s="121"/>
      <c r="IRW30" s="121"/>
      <c r="IRX30" s="121"/>
      <c r="IRY30" s="121"/>
      <c r="IRZ30" s="121"/>
      <c r="ISA30" s="121"/>
      <c r="ISB30" s="121"/>
      <c r="ISC30" s="121"/>
      <c r="ISD30" s="121"/>
      <c r="ISE30" s="121"/>
      <c r="ISF30" s="121"/>
      <c r="ISG30" s="121"/>
      <c r="ISH30" s="121"/>
      <c r="ISI30" s="121"/>
      <c r="ISJ30" s="121"/>
      <c r="ISK30" s="121"/>
      <c r="ISL30" s="121"/>
      <c r="ISM30" s="121"/>
      <c r="ISN30" s="121"/>
      <c r="ISO30" s="121"/>
      <c r="ISP30" s="121"/>
      <c r="ISQ30" s="121"/>
      <c r="ISR30" s="121"/>
      <c r="ISS30" s="121"/>
      <c r="IST30" s="121"/>
      <c r="ISU30" s="121"/>
      <c r="ISV30" s="121"/>
      <c r="ISW30" s="121"/>
      <c r="ISX30" s="121"/>
      <c r="ISY30" s="121"/>
      <c r="ISZ30" s="121"/>
      <c r="ITA30" s="121"/>
      <c r="ITB30" s="121"/>
      <c r="ITC30" s="121"/>
      <c r="ITD30" s="121"/>
      <c r="ITE30" s="121"/>
      <c r="ITF30" s="121"/>
      <c r="ITG30" s="121"/>
      <c r="ITH30" s="121"/>
      <c r="ITI30" s="121"/>
      <c r="ITJ30" s="121"/>
      <c r="ITK30" s="121"/>
      <c r="ITL30" s="121"/>
      <c r="ITM30" s="121"/>
      <c r="ITN30" s="121"/>
      <c r="ITO30" s="121"/>
      <c r="ITP30" s="121"/>
      <c r="ITQ30" s="121"/>
      <c r="ITR30" s="121"/>
      <c r="ITS30" s="121"/>
      <c r="ITT30" s="121"/>
      <c r="ITU30" s="121"/>
      <c r="ITV30" s="121"/>
      <c r="ITW30" s="121"/>
      <c r="ITX30" s="121"/>
      <c r="ITY30" s="121"/>
      <c r="ITZ30" s="121"/>
      <c r="IUA30" s="121"/>
      <c r="IUB30" s="121"/>
      <c r="IUC30" s="121"/>
      <c r="IUD30" s="121"/>
      <c r="IUE30" s="121"/>
      <c r="IUF30" s="121"/>
      <c r="IUG30" s="121"/>
      <c r="IUH30" s="121"/>
      <c r="IUI30" s="121"/>
      <c r="IUJ30" s="121"/>
      <c r="IUK30" s="121"/>
      <c r="IUL30" s="121"/>
      <c r="IUM30" s="121"/>
      <c r="IUN30" s="121"/>
      <c r="IUO30" s="121"/>
      <c r="IUP30" s="121"/>
      <c r="IUQ30" s="121"/>
      <c r="IUR30" s="121"/>
      <c r="IUS30" s="121"/>
      <c r="IUT30" s="121"/>
      <c r="IUU30" s="121"/>
      <c r="IUV30" s="121"/>
      <c r="IUW30" s="121"/>
      <c r="IUX30" s="121"/>
      <c r="IUY30" s="121"/>
      <c r="IUZ30" s="121"/>
      <c r="IVA30" s="121"/>
      <c r="IVB30" s="121"/>
      <c r="IVC30" s="121"/>
      <c r="IVD30" s="121"/>
      <c r="IVE30" s="121"/>
      <c r="IVF30" s="121"/>
      <c r="IVG30" s="121"/>
      <c r="IVH30" s="121"/>
      <c r="IVI30" s="121"/>
      <c r="IVJ30" s="121"/>
      <c r="IVK30" s="121"/>
      <c r="IVL30" s="121"/>
      <c r="IVM30" s="121"/>
      <c r="IVN30" s="121"/>
      <c r="IVO30" s="121"/>
      <c r="IVP30" s="121"/>
      <c r="IVQ30" s="121"/>
      <c r="IVR30" s="121"/>
      <c r="IVS30" s="121"/>
      <c r="IVT30" s="121"/>
      <c r="IVU30" s="121"/>
      <c r="IVV30" s="121"/>
      <c r="IVW30" s="121"/>
      <c r="IVX30" s="121"/>
      <c r="IVY30" s="121"/>
      <c r="IVZ30" s="121"/>
      <c r="IWA30" s="121"/>
      <c r="IWB30" s="121"/>
      <c r="IWC30" s="121"/>
      <c r="IWD30" s="121"/>
      <c r="IWE30" s="121"/>
      <c r="IWF30" s="121"/>
      <c r="IWG30" s="121"/>
      <c r="IWH30" s="121"/>
      <c r="IWI30" s="121"/>
      <c r="IWJ30" s="121"/>
      <c r="IWK30" s="121"/>
      <c r="IWL30" s="121"/>
      <c r="IWM30" s="121"/>
      <c r="IWN30" s="121"/>
      <c r="IWO30" s="121"/>
      <c r="IWP30" s="121"/>
      <c r="IWQ30" s="121"/>
      <c r="IWR30" s="121"/>
      <c r="IWS30" s="121"/>
      <c r="IWT30" s="121"/>
      <c r="IWU30" s="121"/>
      <c r="IWV30" s="121"/>
      <c r="IWW30" s="121"/>
      <c r="IWX30" s="121"/>
      <c r="IWY30" s="121"/>
      <c r="IWZ30" s="121"/>
      <c r="IXA30" s="121"/>
      <c r="IXB30" s="121"/>
      <c r="IXC30" s="121"/>
      <c r="IXD30" s="121"/>
      <c r="IXE30" s="121"/>
      <c r="IXF30" s="121"/>
      <c r="IXG30" s="121"/>
      <c r="IXH30" s="121"/>
      <c r="IXI30" s="121"/>
      <c r="IXJ30" s="121"/>
      <c r="IXK30" s="121"/>
      <c r="IXL30" s="121"/>
      <c r="IXM30" s="121"/>
      <c r="IXN30" s="121"/>
      <c r="IXO30" s="121"/>
      <c r="IXP30" s="121"/>
      <c r="IXQ30" s="121"/>
      <c r="IXR30" s="121"/>
      <c r="IXS30" s="121"/>
      <c r="IXT30" s="121"/>
      <c r="IXU30" s="121"/>
      <c r="IXV30" s="121"/>
      <c r="IXW30" s="121"/>
      <c r="IXX30" s="121"/>
      <c r="IXY30" s="121"/>
      <c r="IXZ30" s="121"/>
      <c r="IYA30" s="121"/>
      <c r="IYB30" s="121"/>
      <c r="IYC30" s="121"/>
      <c r="IYD30" s="121"/>
      <c r="IYE30" s="121"/>
      <c r="IYF30" s="121"/>
      <c r="IYG30" s="121"/>
      <c r="IYH30" s="121"/>
      <c r="IYI30" s="121"/>
      <c r="IYJ30" s="121"/>
      <c r="IYK30" s="121"/>
      <c r="IYL30" s="121"/>
      <c r="IYM30" s="121"/>
      <c r="IYN30" s="121"/>
      <c r="IYO30" s="121"/>
      <c r="IYP30" s="121"/>
      <c r="IYQ30" s="121"/>
      <c r="IYR30" s="121"/>
      <c r="IYS30" s="121"/>
      <c r="IYT30" s="121"/>
      <c r="IYU30" s="121"/>
      <c r="IYV30" s="121"/>
      <c r="IYW30" s="121"/>
      <c r="IYX30" s="121"/>
      <c r="IYY30" s="121"/>
      <c r="IYZ30" s="121"/>
      <c r="IZA30" s="121"/>
      <c r="IZB30" s="121"/>
      <c r="IZC30" s="121"/>
      <c r="IZD30" s="121"/>
      <c r="IZE30" s="121"/>
      <c r="IZF30" s="121"/>
      <c r="IZG30" s="121"/>
      <c r="IZH30" s="121"/>
      <c r="IZI30" s="121"/>
      <c r="IZJ30" s="121"/>
      <c r="IZK30" s="121"/>
      <c r="IZL30" s="121"/>
      <c r="IZM30" s="121"/>
      <c r="IZN30" s="121"/>
      <c r="IZO30" s="121"/>
      <c r="IZP30" s="121"/>
      <c r="IZQ30" s="121"/>
      <c r="IZR30" s="121"/>
      <c r="IZS30" s="121"/>
      <c r="IZT30" s="121"/>
      <c r="IZU30" s="121"/>
      <c r="IZV30" s="121"/>
      <c r="IZW30" s="121"/>
      <c r="IZX30" s="121"/>
      <c r="IZY30" s="121"/>
      <c r="IZZ30" s="121"/>
      <c r="JAA30" s="121"/>
      <c r="JAB30" s="121"/>
      <c r="JAC30" s="121"/>
      <c r="JAD30" s="121"/>
      <c r="JAE30" s="121"/>
      <c r="JAF30" s="121"/>
      <c r="JAG30" s="121"/>
      <c r="JAH30" s="121"/>
      <c r="JAI30" s="121"/>
      <c r="JAJ30" s="121"/>
      <c r="JAK30" s="121"/>
      <c r="JAL30" s="121"/>
      <c r="JAM30" s="121"/>
      <c r="JAN30" s="121"/>
      <c r="JAO30" s="121"/>
      <c r="JAP30" s="121"/>
      <c r="JAQ30" s="121"/>
      <c r="JAR30" s="121"/>
      <c r="JAS30" s="121"/>
      <c r="JAT30" s="121"/>
      <c r="JAU30" s="121"/>
      <c r="JAV30" s="121"/>
      <c r="JAW30" s="121"/>
      <c r="JAX30" s="121"/>
      <c r="JAY30" s="121"/>
      <c r="JAZ30" s="121"/>
      <c r="JBA30" s="121"/>
      <c r="JBB30" s="121"/>
      <c r="JBC30" s="121"/>
      <c r="JBD30" s="121"/>
      <c r="JBE30" s="121"/>
      <c r="JBF30" s="121"/>
      <c r="JBG30" s="121"/>
      <c r="JBH30" s="121"/>
      <c r="JBI30" s="121"/>
      <c r="JBJ30" s="121"/>
      <c r="JBK30" s="121"/>
      <c r="JBL30" s="121"/>
      <c r="JBM30" s="121"/>
      <c r="JBN30" s="121"/>
      <c r="JBO30" s="121"/>
      <c r="JBP30" s="121"/>
      <c r="JBQ30" s="121"/>
      <c r="JBR30" s="121"/>
      <c r="JBS30" s="121"/>
      <c r="JBT30" s="121"/>
      <c r="JBU30" s="121"/>
      <c r="JBV30" s="121"/>
      <c r="JBW30" s="121"/>
      <c r="JBX30" s="121"/>
      <c r="JBY30" s="121"/>
      <c r="JBZ30" s="121"/>
      <c r="JCA30" s="121"/>
      <c r="JCB30" s="121"/>
      <c r="JCC30" s="121"/>
      <c r="JCD30" s="121"/>
      <c r="JCE30" s="121"/>
      <c r="JCF30" s="121"/>
      <c r="JCG30" s="121"/>
      <c r="JCH30" s="121"/>
      <c r="JCI30" s="121"/>
      <c r="JCJ30" s="121"/>
      <c r="JCK30" s="121"/>
      <c r="JCL30" s="121"/>
      <c r="JCM30" s="121"/>
      <c r="JCN30" s="121"/>
      <c r="JCO30" s="121"/>
      <c r="JCP30" s="121"/>
      <c r="JCQ30" s="121"/>
      <c r="JCR30" s="121"/>
      <c r="JCS30" s="121"/>
      <c r="JCT30" s="121"/>
      <c r="JCU30" s="121"/>
      <c r="JCV30" s="121"/>
      <c r="JCW30" s="121"/>
      <c r="JCX30" s="121"/>
      <c r="JCY30" s="121"/>
      <c r="JCZ30" s="121"/>
      <c r="JDA30" s="121"/>
      <c r="JDB30" s="121"/>
      <c r="JDC30" s="121"/>
      <c r="JDD30" s="121"/>
      <c r="JDE30" s="121"/>
      <c r="JDF30" s="121"/>
      <c r="JDG30" s="121"/>
      <c r="JDH30" s="121"/>
      <c r="JDI30" s="121"/>
      <c r="JDJ30" s="121"/>
      <c r="JDK30" s="121"/>
      <c r="JDL30" s="121"/>
      <c r="JDM30" s="121"/>
      <c r="JDN30" s="121"/>
      <c r="JDO30" s="121"/>
      <c r="JDP30" s="121"/>
      <c r="JDQ30" s="121"/>
      <c r="JDR30" s="121"/>
      <c r="JDS30" s="121"/>
      <c r="JDT30" s="121"/>
      <c r="JDU30" s="121"/>
      <c r="JDV30" s="121"/>
      <c r="JDW30" s="121"/>
      <c r="JDX30" s="121"/>
      <c r="JDY30" s="121"/>
      <c r="JDZ30" s="121"/>
      <c r="JEA30" s="121"/>
      <c r="JEB30" s="121"/>
      <c r="JEC30" s="121"/>
      <c r="JED30" s="121"/>
      <c r="JEE30" s="121"/>
      <c r="JEF30" s="121"/>
      <c r="JEG30" s="121"/>
      <c r="JEH30" s="121"/>
      <c r="JEI30" s="121"/>
      <c r="JEJ30" s="121"/>
      <c r="JEK30" s="121"/>
      <c r="JEL30" s="121"/>
      <c r="JEM30" s="121"/>
      <c r="JEN30" s="121"/>
      <c r="JEO30" s="121"/>
      <c r="JEP30" s="121"/>
      <c r="JEQ30" s="121"/>
      <c r="JER30" s="121"/>
      <c r="JES30" s="121"/>
      <c r="JET30" s="121"/>
      <c r="JEU30" s="121"/>
      <c r="JEV30" s="121"/>
      <c r="JEW30" s="121"/>
      <c r="JEX30" s="121"/>
      <c r="JEY30" s="121"/>
      <c r="JEZ30" s="121"/>
      <c r="JFA30" s="121"/>
      <c r="JFB30" s="121"/>
      <c r="JFC30" s="121"/>
      <c r="JFD30" s="121"/>
      <c r="JFE30" s="121"/>
      <c r="JFF30" s="121"/>
      <c r="JFG30" s="121"/>
      <c r="JFH30" s="121"/>
      <c r="JFI30" s="121"/>
      <c r="JFJ30" s="121"/>
      <c r="JFK30" s="121"/>
      <c r="JFL30" s="121"/>
      <c r="JFM30" s="121"/>
      <c r="JFN30" s="121"/>
      <c r="JFO30" s="121"/>
      <c r="JFP30" s="121"/>
      <c r="JFQ30" s="121"/>
      <c r="JFR30" s="121"/>
      <c r="JFS30" s="121"/>
      <c r="JFT30" s="121"/>
      <c r="JFU30" s="121"/>
      <c r="JFV30" s="121"/>
      <c r="JFW30" s="121"/>
      <c r="JFX30" s="121"/>
      <c r="JFY30" s="121"/>
      <c r="JFZ30" s="121"/>
      <c r="JGA30" s="121"/>
      <c r="JGB30" s="121"/>
      <c r="JGC30" s="121"/>
      <c r="JGD30" s="121"/>
      <c r="JGE30" s="121"/>
      <c r="JGF30" s="121"/>
      <c r="JGG30" s="121"/>
      <c r="JGH30" s="121"/>
      <c r="JGI30" s="121"/>
      <c r="JGJ30" s="121"/>
      <c r="JGK30" s="121"/>
      <c r="JGL30" s="121"/>
      <c r="JGM30" s="121"/>
      <c r="JGN30" s="121"/>
      <c r="JGO30" s="121"/>
      <c r="JGP30" s="121"/>
      <c r="JGQ30" s="121"/>
      <c r="JGR30" s="121"/>
      <c r="JGS30" s="121"/>
      <c r="JGT30" s="121"/>
      <c r="JGU30" s="121"/>
      <c r="JGV30" s="121"/>
      <c r="JGW30" s="121"/>
      <c r="JGX30" s="121"/>
      <c r="JGY30" s="121"/>
      <c r="JGZ30" s="121"/>
      <c r="JHA30" s="121"/>
      <c r="JHB30" s="121"/>
      <c r="JHC30" s="121"/>
      <c r="JHD30" s="121"/>
      <c r="JHE30" s="121"/>
      <c r="JHF30" s="121"/>
      <c r="JHG30" s="121"/>
      <c r="JHH30" s="121"/>
      <c r="JHI30" s="121"/>
      <c r="JHJ30" s="121"/>
      <c r="JHK30" s="121"/>
      <c r="JHL30" s="121"/>
      <c r="JHM30" s="121"/>
      <c r="JHN30" s="121"/>
      <c r="JHO30" s="121"/>
      <c r="JHP30" s="121"/>
      <c r="JHQ30" s="121"/>
      <c r="JHR30" s="121"/>
      <c r="JHS30" s="121"/>
      <c r="JHT30" s="121"/>
      <c r="JHU30" s="121"/>
      <c r="JHV30" s="121"/>
      <c r="JHW30" s="121"/>
      <c r="JHX30" s="121"/>
      <c r="JHY30" s="121"/>
      <c r="JHZ30" s="121"/>
      <c r="JIA30" s="121"/>
      <c r="JIB30" s="121"/>
      <c r="JIC30" s="121"/>
      <c r="JID30" s="121"/>
      <c r="JIE30" s="121"/>
      <c r="JIF30" s="121"/>
      <c r="JIG30" s="121"/>
      <c r="JIH30" s="121"/>
      <c r="JII30" s="121"/>
      <c r="JIJ30" s="121"/>
      <c r="JIK30" s="121"/>
      <c r="JIL30" s="121"/>
      <c r="JIM30" s="121"/>
      <c r="JIN30" s="121"/>
      <c r="JIO30" s="121"/>
      <c r="JIP30" s="121"/>
      <c r="JIQ30" s="121"/>
      <c r="JIR30" s="121"/>
      <c r="JIS30" s="121"/>
      <c r="JIT30" s="121"/>
      <c r="JIU30" s="121"/>
      <c r="JIV30" s="121"/>
      <c r="JIW30" s="121"/>
      <c r="JIX30" s="121"/>
      <c r="JIY30" s="121"/>
      <c r="JIZ30" s="121"/>
      <c r="JJA30" s="121"/>
      <c r="JJB30" s="121"/>
      <c r="JJC30" s="121"/>
      <c r="JJD30" s="121"/>
      <c r="JJE30" s="121"/>
      <c r="JJF30" s="121"/>
      <c r="JJG30" s="121"/>
      <c r="JJH30" s="121"/>
      <c r="JJI30" s="121"/>
      <c r="JJJ30" s="121"/>
      <c r="JJK30" s="121"/>
      <c r="JJL30" s="121"/>
      <c r="JJM30" s="121"/>
      <c r="JJN30" s="121"/>
      <c r="JJO30" s="121"/>
      <c r="JJP30" s="121"/>
      <c r="JJQ30" s="121"/>
      <c r="JJR30" s="121"/>
      <c r="JJS30" s="121"/>
      <c r="JJT30" s="121"/>
      <c r="JJU30" s="121"/>
      <c r="JJV30" s="121"/>
      <c r="JJW30" s="121"/>
      <c r="JJX30" s="121"/>
      <c r="JJY30" s="121"/>
      <c r="JJZ30" s="121"/>
      <c r="JKA30" s="121"/>
      <c r="JKB30" s="121"/>
      <c r="JKC30" s="121"/>
      <c r="JKD30" s="121"/>
      <c r="JKE30" s="121"/>
      <c r="JKF30" s="121"/>
      <c r="JKG30" s="121"/>
      <c r="JKH30" s="121"/>
      <c r="JKI30" s="121"/>
      <c r="JKJ30" s="121"/>
      <c r="JKK30" s="121"/>
      <c r="JKL30" s="121"/>
      <c r="JKM30" s="121"/>
      <c r="JKN30" s="121"/>
      <c r="JKO30" s="121"/>
      <c r="JKP30" s="121"/>
      <c r="JKQ30" s="121"/>
      <c r="JKR30" s="121"/>
      <c r="JKS30" s="121"/>
      <c r="JKT30" s="121"/>
      <c r="JKU30" s="121"/>
      <c r="JKV30" s="121"/>
      <c r="JKW30" s="121"/>
      <c r="JKX30" s="121"/>
      <c r="JKY30" s="121"/>
      <c r="JKZ30" s="121"/>
      <c r="JLA30" s="121"/>
      <c r="JLB30" s="121"/>
      <c r="JLC30" s="121"/>
      <c r="JLD30" s="121"/>
      <c r="JLE30" s="121"/>
      <c r="JLF30" s="121"/>
      <c r="JLG30" s="121"/>
      <c r="JLH30" s="121"/>
      <c r="JLI30" s="121"/>
      <c r="JLJ30" s="121"/>
      <c r="JLK30" s="121"/>
      <c r="JLL30" s="121"/>
      <c r="JLM30" s="121"/>
      <c r="JLN30" s="121"/>
      <c r="JLO30" s="121"/>
      <c r="JLP30" s="121"/>
      <c r="JLQ30" s="121"/>
      <c r="JLR30" s="121"/>
      <c r="JLS30" s="121"/>
      <c r="JLT30" s="121"/>
      <c r="JLU30" s="121"/>
      <c r="JLV30" s="121"/>
      <c r="JLW30" s="121"/>
      <c r="JLX30" s="121"/>
      <c r="JLY30" s="121"/>
      <c r="JLZ30" s="121"/>
      <c r="JMA30" s="121"/>
      <c r="JMB30" s="121"/>
      <c r="JMC30" s="121"/>
      <c r="JMD30" s="121"/>
      <c r="JME30" s="121"/>
      <c r="JMF30" s="121"/>
      <c r="JMG30" s="121"/>
      <c r="JMH30" s="121"/>
      <c r="JMI30" s="121"/>
      <c r="JMJ30" s="121"/>
      <c r="JMK30" s="121"/>
      <c r="JML30" s="121"/>
      <c r="JMM30" s="121"/>
      <c r="JMN30" s="121"/>
      <c r="JMO30" s="121"/>
      <c r="JMP30" s="121"/>
      <c r="JMQ30" s="121"/>
      <c r="JMR30" s="121"/>
      <c r="JMS30" s="121"/>
      <c r="JMT30" s="121"/>
      <c r="JMU30" s="121"/>
      <c r="JMV30" s="121"/>
      <c r="JMW30" s="121"/>
      <c r="JMX30" s="121"/>
      <c r="JMY30" s="121"/>
      <c r="JMZ30" s="121"/>
      <c r="JNA30" s="121"/>
      <c r="JNB30" s="121"/>
      <c r="JNC30" s="121"/>
      <c r="JND30" s="121"/>
      <c r="JNE30" s="121"/>
      <c r="JNF30" s="121"/>
      <c r="JNG30" s="121"/>
      <c r="JNH30" s="121"/>
      <c r="JNI30" s="121"/>
      <c r="JNJ30" s="121"/>
      <c r="JNK30" s="121"/>
      <c r="JNL30" s="121"/>
      <c r="JNM30" s="121"/>
      <c r="JNN30" s="121"/>
      <c r="JNO30" s="121"/>
      <c r="JNP30" s="121"/>
      <c r="JNQ30" s="121"/>
      <c r="JNR30" s="121"/>
      <c r="JNS30" s="121"/>
      <c r="JNT30" s="121"/>
      <c r="JNU30" s="121"/>
      <c r="JNV30" s="121"/>
      <c r="JNW30" s="121"/>
      <c r="JNX30" s="121"/>
      <c r="JNY30" s="121"/>
      <c r="JNZ30" s="121"/>
      <c r="JOA30" s="121"/>
      <c r="JOB30" s="121"/>
      <c r="JOC30" s="121"/>
      <c r="JOD30" s="121"/>
      <c r="JOE30" s="121"/>
      <c r="JOF30" s="121"/>
      <c r="JOG30" s="121"/>
      <c r="JOH30" s="121"/>
      <c r="JOI30" s="121"/>
      <c r="JOJ30" s="121"/>
      <c r="JOK30" s="121"/>
      <c r="JOL30" s="121"/>
      <c r="JOM30" s="121"/>
      <c r="JON30" s="121"/>
      <c r="JOO30" s="121"/>
      <c r="JOP30" s="121"/>
      <c r="JOQ30" s="121"/>
      <c r="JOR30" s="121"/>
      <c r="JOS30" s="121"/>
      <c r="JOT30" s="121"/>
      <c r="JOU30" s="121"/>
      <c r="JOV30" s="121"/>
      <c r="JOW30" s="121"/>
      <c r="JOX30" s="121"/>
      <c r="JOY30" s="121"/>
      <c r="JOZ30" s="121"/>
      <c r="JPA30" s="121"/>
      <c r="JPB30" s="121"/>
      <c r="JPC30" s="121"/>
      <c r="JPD30" s="121"/>
      <c r="JPE30" s="121"/>
      <c r="JPF30" s="121"/>
      <c r="JPG30" s="121"/>
      <c r="JPH30" s="121"/>
      <c r="JPI30" s="121"/>
      <c r="JPJ30" s="121"/>
      <c r="JPK30" s="121"/>
      <c r="JPL30" s="121"/>
      <c r="JPM30" s="121"/>
      <c r="JPN30" s="121"/>
      <c r="JPO30" s="121"/>
      <c r="JPP30" s="121"/>
      <c r="JPQ30" s="121"/>
      <c r="JPR30" s="121"/>
      <c r="JPS30" s="121"/>
      <c r="JPT30" s="121"/>
      <c r="JPU30" s="121"/>
      <c r="JPV30" s="121"/>
      <c r="JPW30" s="121"/>
      <c r="JPX30" s="121"/>
      <c r="JPY30" s="121"/>
      <c r="JPZ30" s="121"/>
      <c r="JQA30" s="121"/>
      <c r="JQB30" s="121"/>
      <c r="JQC30" s="121"/>
      <c r="JQD30" s="121"/>
      <c r="JQE30" s="121"/>
      <c r="JQF30" s="121"/>
      <c r="JQG30" s="121"/>
      <c r="JQH30" s="121"/>
      <c r="JQI30" s="121"/>
      <c r="JQJ30" s="121"/>
      <c r="JQK30" s="121"/>
      <c r="JQL30" s="121"/>
      <c r="JQM30" s="121"/>
      <c r="JQN30" s="121"/>
      <c r="JQO30" s="121"/>
      <c r="JQP30" s="121"/>
      <c r="JQQ30" s="121"/>
      <c r="JQR30" s="121"/>
      <c r="JQS30" s="121"/>
      <c r="JQT30" s="121"/>
      <c r="JQU30" s="121"/>
      <c r="JQV30" s="121"/>
      <c r="JQW30" s="121"/>
      <c r="JQX30" s="121"/>
      <c r="JQY30" s="121"/>
      <c r="JQZ30" s="121"/>
      <c r="JRA30" s="121"/>
      <c r="JRB30" s="121"/>
      <c r="JRC30" s="121"/>
      <c r="JRD30" s="121"/>
      <c r="JRE30" s="121"/>
      <c r="JRF30" s="121"/>
      <c r="JRG30" s="121"/>
      <c r="JRH30" s="121"/>
      <c r="JRI30" s="121"/>
      <c r="JRJ30" s="121"/>
      <c r="JRK30" s="121"/>
      <c r="JRL30" s="121"/>
      <c r="JRM30" s="121"/>
      <c r="JRN30" s="121"/>
      <c r="JRO30" s="121"/>
      <c r="JRP30" s="121"/>
      <c r="JRQ30" s="121"/>
      <c r="JRR30" s="121"/>
      <c r="JRS30" s="121"/>
      <c r="JRT30" s="121"/>
      <c r="JRU30" s="121"/>
      <c r="JRV30" s="121"/>
      <c r="JRW30" s="121"/>
      <c r="JRX30" s="121"/>
      <c r="JRY30" s="121"/>
      <c r="JRZ30" s="121"/>
      <c r="JSA30" s="121"/>
      <c r="JSB30" s="121"/>
      <c r="JSC30" s="121"/>
      <c r="JSD30" s="121"/>
      <c r="JSE30" s="121"/>
      <c r="JSF30" s="121"/>
      <c r="JSG30" s="121"/>
      <c r="JSH30" s="121"/>
      <c r="JSI30" s="121"/>
      <c r="JSJ30" s="121"/>
      <c r="JSK30" s="121"/>
      <c r="JSL30" s="121"/>
      <c r="JSM30" s="121"/>
      <c r="JSN30" s="121"/>
      <c r="JSO30" s="121"/>
      <c r="JSP30" s="121"/>
      <c r="JSQ30" s="121"/>
      <c r="JSR30" s="121"/>
      <c r="JSS30" s="121"/>
      <c r="JST30" s="121"/>
      <c r="JSU30" s="121"/>
      <c r="JSV30" s="121"/>
      <c r="JSW30" s="121"/>
      <c r="JSX30" s="121"/>
      <c r="JSY30" s="121"/>
      <c r="JSZ30" s="121"/>
      <c r="JTA30" s="121"/>
      <c r="JTB30" s="121"/>
      <c r="JTC30" s="121"/>
      <c r="JTD30" s="121"/>
      <c r="JTE30" s="121"/>
      <c r="JTF30" s="121"/>
      <c r="JTG30" s="121"/>
      <c r="JTH30" s="121"/>
      <c r="JTI30" s="121"/>
      <c r="JTJ30" s="121"/>
      <c r="JTK30" s="121"/>
      <c r="JTL30" s="121"/>
      <c r="JTM30" s="121"/>
      <c r="JTN30" s="121"/>
      <c r="JTO30" s="121"/>
      <c r="JTP30" s="121"/>
      <c r="JTQ30" s="121"/>
      <c r="JTR30" s="121"/>
      <c r="JTS30" s="121"/>
      <c r="JTT30" s="121"/>
      <c r="JTU30" s="121"/>
      <c r="JTV30" s="121"/>
      <c r="JTW30" s="121"/>
      <c r="JTX30" s="121"/>
      <c r="JTY30" s="121"/>
      <c r="JTZ30" s="121"/>
      <c r="JUA30" s="121"/>
      <c r="JUB30" s="121"/>
      <c r="JUC30" s="121"/>
      <c r="JUD30" s="121"/>
      <c r="JUE30" s="121"/>
      <c r="JUF30" s="121"/>
      <c r="JUG30" s="121"/>
      <c r="JUH30" s="121"/>
      <c r="JUI30" s="121"/>
      <c r="JUJ30" s="121"/>
      <c r="JUK30" s="121"/>
      <c r="JUL30" s="121"/>
      <c r="JUM30" s="121"/>
      <c r="JUN30" s="121"/>
      <c r="JUO30" s="121"/>
      <c r="JUP30" s="121"/>
      <c r="JUQ30" s="121"/>
      <c r="JUR30" s="121"/>
      <c r="JUS30" s="121"/>
      <c r="JUT30" s="121"/>
      <c r="JUU30" s="121"/>
      <c r="JUV30" s="121"/>
      <c r="JUW30" s="121"/>
      <c r="JUX30" s="121"/>
      <c r="JUY30" s="121"/>
      <c r="JUZ30" s="121"/>
      <c r="JVA30" s="121"/>
      <c r="JVB30" s="121"/>
      <c r="JVC30" s="121"/>
      <c r="JVD30" s="121"/>
      <c r="JVE30" s="121"/>
      <c r="JVF30" s="121"/>
      <c r="JVG30" s="121"/>
      <c r="JVH30" s="121"/>
      <c r="JVI30" s="121"/>
      <c r="JVJ30" s="121"/>
      <c r="JVK30" s="121"/>
      <c r="JVL30" s="121"/>
      <c r="JVM30" s="121"/>
      <c r="JVN30" s="121"/>
      <c r="JVO30" s="121"/>
      <c r="JVP30" s="121"/>
      <c r="JVQ30" s="121"/>
      <c r="JVR30" s="121"/>
      <c r="JVS30" s="121"/>
      <c r="JVT30" s="121"/>
      <c r="JVU30" s="121"/>
      <c r="JVV30" s="121"/>
      <c r="JVW30" s="121"/>
      <c r="JVX30" s="121"/>
      <c r="JVY30" s="121"/>
      <c r="JVZ30" s="121"/>
      <c r="JWA30" s="121"/>
      <c r="JWB30" s="121"/>
      <c r="JWC30" s="121"/>
      <c r="JWD30" s="121"/>
      <c r="JWE30" s="121"/>
      <c r="JWF30" s="121"/>
      <c r="JWG30" s="121"/>
      <c r="JWH30" s="121"/>
      <c r="JWI30" s="121"/>
      <c r="JWJ30" s="121"/>
      <c r="JWK30" s="121"/>
      <c r="JWL30" s="121"/>
      <c r="JWM30" s="121"/>
      <c r="JWN30" s="121"/>
      <c r="JWO30" s="121"/>
      <c r="JWP30" s="121"/>
      <c r="JWQ30" s="121"/>
      <c r="JWR30" s="121"/>
      <c r="JWS30" s="121"/>
      <c r="JWT30" s="121"/>
      <c r="JWU30" s="121"/>
      <c r="JWV30" s="121"/>
      <c r="JWW30" s="121"/>
      <c r="JWX30" s="121"/>
      <c r="JWY30" s="121"/>
      <c r="JWZ30" s="121"/>
      <c r="JXA30" s="121"/>
      <c r="JXB30" s="121"/>
      <c r="JXC30" s="121"/>
      <c r="JXD30" s="121"/>
      <c r="JXE30" s="121"/>
      <c r="JXF30" s="121"/>
      <c r="JXG30" s="121"/>
      <c r="JXH30" s="121"/>
      <c r="JXI30" s="121"/>
      <c r="JXJ30" s="121"/>
      <c r="JXK30" s="121"/>
      <c r="JXL30" s="121"/>
      <c r="JXM30" s="121"/>
      <c r="JXN30" s="121"/>
      <c r="JXO30" s="121"/>
      <c r="JXP30" s="121"/>
      <c r="JXQ30" s="121"/>
      <c r="JXR30" s="121"/>
      <c r="JXS30" s="121"/>
      <c r="JXT30" s="121"/>
      <c r="JXU30" s="121"/>
      <c r="JXV30" s="121"/>
      <c r="JXW30" s="121"/>
      <c r="JXX30" s="121"/>
      <c r="JXY30" s="121"/>
      <c r="JXZ30" s="121"/>
      <c r="JYA30" s="121"/>
      <c r="JYB30" s="121"/>
      <c r="JYC30" s="121"/>
      <c r="JYD30" s="121"/>
      <c r="JYE30" s="121"/>
      <c r="JYF30" s="121"/>
      <c r="JYG30" s="121"/>
      <c r="JYH30" s="121"/>
      <c r="JYI30" s="121"/>
      <c r="JYJ30" s="121"/>
      <c r="JYK30" s="121"/>
      <c r="JYL30" s="121"/>
      <c r="JYM30" s="121"/>
      <c r="JYN30" s="121"/>
      <c r="JYO30" s="121"/>
      <c r="JYP30" s="121"/>
      <c r="JYQ30" s="121"/>
      <c r="JYR30" s="121"/>
      <c r="JYS30" s="121"/>
      <c r="JYT30" s="121"/>
      <c r="JYU30" s="121"/>
      <c r="JYV30" s="121"/>
      <c r="JYW30" s="121"/>
      <c r="JYX30" s="121"/>
      <c r="JYY30" s="121"/>
      <c r="JYZ30" s="121"/>
      <c r="JZA30" s="121"/>
      <c r="JZB30" s="121"/>
      <c r="JZC30" s="121"/>
      <c r="JZD30" s="121"/>
      <c r="JZE30" s="121"/>
      <c r="JZF30" s="121"/>
      <c r="JZG30" s="121"/>
      <c r="JZH30" s="121"/>
      <c r="JZI30" s="121"/>
      <c r="JZJ30" s="121"/>
      <c r="JZK30" s="121"/>
      <c r="JZL30" s="121"/>
      <c r="JZM30" s="121"/>
      <c r="JZN30" s="121"/>
      <c r="JZO30" s="121"/>
      <c r="JZP30" s="121"/>
      <c r="JZQ30" s="121"/>
      <c r="JZR30" s="121"/>
      <c r="JZS30" s="121"/>
      <c r="JZT30" s="121"/>
      <c r="JZU30" s="121"/>
      <c r="JZV30" s="121"/>
      <c r="JZW30" s="121"/>
      <c r="JZX30" s="121"/>
      <c r="JZY30" s="121"/>
      <c r="JZZ30" s="121"/>
      <c r="KAA30" s="121"/>
      <c r="KAB30" s="121"/>
      <c r="KAC30" s="121"/>
      <c r="KAD30" s="121"/>
      <c r="KAE30" s="121"/>
      <c r="KAF30" s="121"/>
      <c r="KAG30" s="121"/>
      <c r="KAH30" s="121"/>
      <c r="KAI30" s="121"/>
      <c r="KAJ30" s="121"/>
      <c r="KAK30" s="121"/>
      <c r="KAL30" s="121"/>
      <c r="KAM30" s="121"/>
      <c r="KAN30" s="121"/>
      <c r="KAO30" s="121"/>
      <c r="KAP30" s="121"/>
      <c r="KAQ30" s="121"/>
      <c r="KAR30" s="121"/>
      <c r="KAS30" s="121"/>
      <c r="KAT30" s="121"/>
      <c r="KAU30" s="121"/>
      <c r="KAV30" s="121"/>
      <c r="KAW30" s="121"/>
      <c r="KAX30" s="121"/>
      <c r="KAY30" s="121"/>
      <c r="KAZ30" s="121"/>
      <c r="KBA30" s="121"/>
      <c r="KBB30" s="121"/>
      <c r="KBC30" s="121"/>
      <c r="KBD30" s="121"/>
      <c r="KBE30" s="121"/>
      <c r="KBF30" s="121"/>
      <c r="KBG30" s="121"/>
      <c r="KBH30" s="121"/>
      <c r="KBI30" s="121"/>
      <c r="KBJ30" s="121"/>
      <c r="KBK30" s="121"/>
      <c r="KBL30" s="121"/>
      <c r="KBM30" s="121"/>
      <c r="KBN30" s="121"/>
      <c r="KBO30" s="121"/>
      <c r="KBP30" s="121"/>
      <c r="KBQ30" s="121"/>
      <c r="KBR30" s="121"/>
      <c r="KBS30" s="121"/>
      <c r="KBT30" s="121"/>
      <c r="KBU30" s="121"/>
      <c r="KBV30" s="121"/>
      <c r="KBW30" s="121"/>
      <c r="KBX30" s="121"/>
      <c r="KBY30" s="121"/>
      <c r="KBZ30" s="121"/>
      <c r="KCA30" s="121"/>
      <c r="KCB30" s="121"/>
      <c r="KCC30" s="121"/>
      <c r="KCD30" s="121"/>
      <c r="KCE30" s="121"/>
      <c r="KCF30" s="121"/>
      <c r="KCG30" s="121"/>
      <c r="KCH30" s="121"/>
      <c r="KCI30" s="121"/>
      <c r="KCJ30" s="121"/>
      <c r="KCK30" s="121"/>
      <c r="KCL30" s="121"/>
      <c r="KCM30" s="121"/>
      <c r="KCN30" s="121"/>
      <c r="KCO30" s="121"/>
      <c r="KCP30" s="121"/>
      <c r="KCQ30" s="121"/>
      <c r="KCR30" s="121"/>
      <c r="KCS30" s="121"/>
      <c r="KCT30" s="121"/>
      <c r="KCU30" s="121"/>
      <c r="KCV30" s="121"/>
      <c r="KCW30" s="121"/>
      <c r="KCX30" s="121"/>
      <c r="KCY30" s="121"/>
      <c r="KCZ30" s="121"/>
      <c r="KDA30" s="121"/>
      <c r="KDB30" s="121"/>
      <c r="KDC30" s="121"/>
      <c r="KDD30" s="121"/>
      <c r="KDE30" s="121"/>
      <c r="KDF30" s="121"/>
      <c r="KDG30" s="121"/>
      <c r="KDH30" s="121"/>
      <c r="KDI30" s="121"/>
      <c r="KDJ30" s="121"/>
      <c r="KDK30" s="121"/>
      <c r="KDL30" s="121"/>
      <c r="KDM30" s="121"/>
      <c r="KDN30" s="121"/>
      <c r="KDO30" s="121"/>
      <c r="KDP30" s="121"/>
      <c r="KDQ30" s="121"/>
      <c r="KDR30" s="121"/>
      <c r="KDS30" s="121"/>
      <c r="KDT30" s="121"/>
      <c r="KDU30" s="121"/>
      <c r="KDV30" s="121"/>
      <c r="KDW30" s="121"/>
      <c r="KDX30" s="121"/>
      <c r="KDY30" s="121"/>
      <c r="KDZ30" s="121"/>
      <c r="KEA30" s="121"/>
      <c r="KEB30" s="121"/>
      <c r="KEC30" s="121"/>
      <c r="KED30" s="121"/>
      <c r="KEE30" s="121"/>
      <c r="KEF30" s="121"/>
      <c r="KEG30" s="121"/>
      <c r="KEH30" s="121"/>
      <c r="KEI30" s="121"/>
      <c r="KEJ30" s="121"/>
      <c r="KEK30" s="121"/>
      <c r="KEL30" s="121"/>
      <c r="KEM30" s="121"/>
      <c r="KEN30" s="121"/>
      <c r="KEO30" s="121"/>
      <c r="KEP30" s="121"/>
      <c r="KEQ30" s="121"/>
      <c r="KER30" s="121"/>
      <c r="KES30" s="121"/>
      <c r="KET30" s="121"/>
      <c r="KEU30" s="121"/>
      <c r="KEV30" s="121"/>
      <c r="KEW30" s="121"/>
      <c r="KEX30" s="121"/>
      <c r="KEY30" s="121"/>
      <c r="KEZ30" s="121"/>
      <c r="KFA30" s="121"/>
      <c r="KFB30" s="121"/>
      <c r="KFC30" s="121"/>
      <c r="KFD30" s="121"/>
      <c r="KFE30" s="121"/>
      <c r="KFF30" s="121"/>
      <c r="KFG30" s="121"/>
      <c r="KFH30" s="121"/>
      <c r="KFI30" s="121"/>
      <c r="KFJ30" s="121"/>
      <c r="KFK30" s="121"/>
      <c r="KFL30" s="121"/>
      <c r="KFM30" s="121"/>
      <c r="KFN30" s="121"/>
      <c r="KFO30" s="121"/>
      <c r="KFP30" s="121"/>
      <c r="KFQ30" s="121"/>
      <c r="KFR30" s="121"/>
      <c r="KFS30" s="121"/>
      <c r="KFT30" s="121"/>
      <c r="KFU30" s="121"/>
      <c r="KFV30" s="121"/>
      <c r="KFW30" s="121"/>
      <c r="KFX30" s="121"/>
      <c r="KFY30" s="121"/>
      <c r="KFZ30" s="121"/>
      <c r="KGA30" s="121"/>
      <c r="KGB30" s="121"/>
      <c r="KGC30" s="121"/>
      <c r="KGD30" s="121"/>
      <c r="KGE30" s="121"/>
      <c r="KGF30" s="121"/>
      <c r="KGG30" s="121"/>
      <c r="KGH30" s="121"/>
      <c r="KGI30" s="121"/>
      <c r="KGJ30" s="121"/>
      <c r="KGK30" s="121"/>
      <c r="KGL30" s="121"/>
      <c r="KGM30" s="121"/>
      <c r="KGN30" s="121"/>
      <c r="KGO30" s="121"/>
      <c r="KGP30" s="121"/>
      <c r="KGQ30" s="121"/>
      <c r="KGR30" s="121"/>
      <c r="KGS30" s="121"/>
      <c r="KGT30" s="121"/>
      <c r="KGU30" s="121"/>
      <c r="KGV30" s="121"/>
      <c r="KGW30" s="121"/>
      <c r="KGX30" s="121"/>
      <c r="KGY30" s="121"/>
      <c r="KGZ30" s="121"/>
      <c r="KHA30" s="121"/>
      <c r="KHB30" s="121"/>
      <c r="KHC30" s="121"/>
      <c r="KHD30" s="121"/>
      <c r="KHE30" s="121"/>
      <c r="KHF30" s="121"/>
      <c r="KHG30" s="121"/>
      <c r="KHH30" s="121"/>
      <c r="KHI30" s="121"/>
      <c r="KHJ30" s="121"/>
      <c r="KHK30" s="121"/>
      <c r="KHL30" s="121"/>
      <c r="KHM30" s="121"/>
      <c r="KHN30" s="121"/>
      <c r="KHO30" s="121"/>
      <c r="KHP30" s="121"/>
      <c r="KHQ30" s="121"/>
      <c r="KHR30" s="121"/>
      <c r="KHS30" s="121"/>
      <c r="KHT30" s="121"/>
      <c r="KHU30" s="121"/>
      <c r="KHV30" s="121"/>
      <c r="KHW30" s="121"/>
      <c r="KHX30" s="121"/>
      <c r="KHY30" s="121"/>
      <c r="KHZ30" s="121"/>
      <c r="KIA30" s="121"/>
      <c r="KIB30" s="121"/>
      <c r="KIC30" s="121"/>
      <c r="KID30" s="121"/>
      <c r="KIE30" s="121"/>
      <c r="KIF30" s="121"/>
      <c r="KIG30" s="121"/>
      <c r="KIH30" s="121"/>
      <c r="KII30" s="121"/>
      <c r="KIJ30" s="121"/>
      <c r="KIK30" s="121"/>
      <c r="KIL30" s="121"/>
      <c r="KIM30" s="121"/>
      <c r="KIN30" s="121"/>
      <c r="KIO30" s="121"/>
      <c r="KIP30" s="121"/>
      <c r="KIQ30" s="121"/>
      <c r="KIR30" s="121"/>
      <c r="KIS30" s="121"/>
      <c r="KIT30" s="121"/>
      <c r="KIU30" s="121"/>
      <c r="KIV30" s="121"/>
      <c r="KIW30" s="121"/>
      <c r="KIX30" s="121"/>
      <c r="KIY30" s="121"/>
      <c r="KIZ30" s="121"/>
      <c r="KJA30" s="121"/>
      <c r="KJB30" s="121"/>
      <c r="KJC30" s="121"/>
      <c r="KJD30" s="121"/>
      <c r="KJE30" s="121"/>
      <c r="KJF30" s="121"/>
      <c r="KJG30" s="121"/>
      <c r="KJH30" s="121"/>
      <c r="KJI30" s="121"/>
      <c r="KJJ30" s="121"/>
      <c r="KJK30" s="121"/>
      <c r="KJL30" s="121"/>
      <c r="KJM30" s="121"/>
      <c r="KJN30" s="121"/>
      <c r="KJO30" s="121"/>
      <c r="KJP30" s="121"/>
      <c r="KJQ30" s="121"/>
      <c r="KJR30" s="121"/>
      <c r="KJS30" s="121"/>
      <c r="KJT30" s="121"/>
      <c r="KJU30" s="121"/>
      <c r="KJV30" s="121"/>
      <c r="KJW30" s="121"/>
      <c r="KJX30" s="121"/>
      <c r="KJY30" s="121"/>
      <c r="KJZ30" s="121"/>
      <c r="KKA30" s="121"/>
      <c r="KKB30" s="121"/>
      <c r="KKC30" s="121"/>
      <c r="KKD30" s="121"/>
      <c r="KKE30" s="121"/>
      <c r="KKF30" s="121"/>
      <c r="KKG30" s="121"/>
      <c r="KKH30" s="121"/>
      <c r="KKI30" s="121"/>
      <c r="KKJ30" s="121"/>
      <c r="KKK30" s="121"/>
      <c r="KKL30" s="121"/>
      <c r="KKM30" s="121"/>
      <c r="KKN30" s="121"/>
      <c r="KKO30" s="121"/>
      <c r="KKP30" s="121"/>
      <c r="KKQ30" s="121"/>
      <c r="KKR30" s="121"/>
      <c r="KKS30" s="121"/>
      <c r="KKT30" s="121"/>
      <c r="KKU30" s="121"/>
      <c r="KKV30" s="121"/>
      <c r="KKW30" s="121"/>
      <c r="KKX30" s="121"/>
      <c r="KKY30" s="121"/>
      <c r="KKZ30" s="121"/>
      <c r="KLA30" s="121"/>
      <c r="KLB30" s="121"/>
      <c r="KLC30" s="121"/>
      <c r="KLD30" s="121"/>
      <c r="KLE30" s="121"/>
      <c r="KLF30" s="121"/>
      <c r="KLG30" s="121"/>
      <c r="KLH30" s="121"/>
      <c r="KLI30" s="121"/>
      <c r="KLJ30" s="121"/>
      <c r="KLK30" s="121"/>
      <c r="KLL30" s="121"/>
      <c r="KLM30" s="121"/>
      <c r="KLN30" s="121"/>
      <c r="KLO30" s="121"/>
      <c r="KLP30" s="121"/>
      <c r="KLQ30" s="121"/>
      <c r="KLR30" s="121"/>
      <c r="KLS30" s="121"/>
      <c r="KLT30" s="121"/>
      <c r="KLU30" s="121"/>
      <c r="KLV30" s="121"/>
      <c r="KLW30" s="121"/>
      <c r="KLX30" s="121"/>
      <c r="KLY30" s="121"/>
      <c r="KLZ30" s="121"/>
      <c r="KMA30" s="121"/>
      <c r="KMB30" s="121"/>
      <c r="KMC30" s="121"/>
      <c r="KMD30" s="121"/>
      <c r="KME30" s="121"/>
      <c r="KMF30" s="121"/>
      <c r="KMG30" s="121"/>
      <c r="KMH30" s="121"/>
      <c r="KMI30" s="121"/>
      <c r="KMJ30" s="121"/>
      <c r="KMK30" s="121"/>
      <c r="KML30" s="121"/>
      <c r="KMM30" s="121"/>
      <c r="KMN30" s="121"/>
      <c r="KMO30" s="121"/>
      <c r="KMP30" s="121"/>
      <c r="KMQ30" s="121"/>
      <c r="KMR30" s="121"/>
      <c r="KMS30" s="121"/>
      <c r="KMT30" s="121"/>
      <c r="KMU30" s="121"/>
      <c r="KMV30" s="121"/>
      <c r="KMW30" s="121"/>
      <c r="KMX30" s="121"/>
      <c r="KMY30" s="121"/>
      <c r="KMZ30" s="121"/>
      <c r="KNA30" s="121"/>
      <c r="KNB30" s="121"/>
      <c r="KNC30" s="121"/>
      <c r="KND30" s="121"/>
      <c r="KNE30" s="121"/>
      <c r="KNF30" s="121"/>
      <c r="KNG30" s="121"/>
      <c r="KNH30" s="121"/>
      <c r="KNI30" s="121"/>
      <c r="KNJ30" s="121"/>
      <c r="KNK30" s="121"/>
      <c r="KNL30" s="121"/>
      <c r="KNM30" s="121"/>
      <c r="KNN30" s="121"/>
      <c r="KNO30" s="121"/>
      <c r="KNP30" s="121"/>
      <c r="KNQ30" s="121"/>
      <c r="KNR30" s="121"/>
      <c r="KNS30" s="121"/>
      <c r="KNT30" s="121"/>
      <c r="KNU30" s="121"/>
      <c r="KNV30" s="121"/>
      <c r="KNW30" s="121"/>
      <c r="KNX30" s="121"/>
      <c r="KNY30" s="121"/>
      <c r="KNZ30" s="121"/>
      <c r="KOA30" s="121"/>
      <c r="KOB30" s="121"/>
      <c r="KOC30" s="121"/>
      <c r="KOD30" s="121"/>
      <c r="KOE30" s="121"/>
      <c r="KOF30" s="121"/>
      <c r="KOG30" s="121"/>
      <c r="KOH30" s="121"/>
      <c r="KOI30" s="121"/>
      <c r="KOJ30" s="121"/>
      <c r="KOK30" s="121"/>
      <c r="KOL30" s="121"/>
      <c r="KOM30" s="121"/>
      <c r="KON30" s="121"/>
      <c r="KOO30" s="121"/>
      <c r="KOP30" s="121"/>
      <c r="KOQ30" s="121"/>
      <c r="KOR30" s="121"/>
      <c r="KOS30" s="121"/>
      <c r="KOT30" s="121"/>
      <c r="KOU30" s="121"/>
      <c r="KOV30" s="121"/>
      <c r="KOW30" s="121"/>
      <c r="KOX30" s="121"/>
      <c r="KOY30" s="121"/>
      <c r="KOZ30" s="121"/>
      <c r="KPA30" s="121"/>
      <c r="KPB30" s="121"/>
      <c r="KPC30" s="121"/>
      <c r="KPD30" s="121"/>
      <c r="KPE30" s="121"/>
      <c r="KPF30" s="121"/>
      <c r="KPG30" s="121"/>
      <c r="KPH30" s="121"/>
      <c r="KPI30" s="121"/>
      <c r="KPJ30" s="121"/>
      <c r="KPK30" s="121"/>
      <c r="KPL30" s="121"/>
      <c r="KPM30" s="121"/>
      <c r="KPN30" s="121"/>
      <c r="KPO30" s="121"/>
      <c r="KPP30" s="121"/>
      <c r="KPQ30" s="121"/>
      <c r="KPR30" s="121"/>
      <c r="KPS30" s="121"/>
      <c r="KPT30" s="121"/>
      <c r="KPU30" s="121"/>
      <c r="KPV30" s="121"/>
      <c r="KPW30" s="121"/>
      <c r="KPX30" s="121"/>
      <c r="KPY30" s="121"/>
      <c r="KPZ30" s="121"/>
      <c r="KQA30" s="121"/>
      <c r="KQB30" s="121"/>
      <c r="KQC30" s="121"/>
      <c r="KQD30" s="121"/>
      <c r="KQE30" s="121"/>
      <c r="KQF30" s="121"/>
      <c r="KQG30" s="121"/>
      <c r="KQH30" s="121"/>
      <c r="KQI30" s="121"/>
      <c r="KQJ30" s="121"/>
      <c r="KQK30" s="121"/>
      <c r="KQL30" s="121"/>
      <c r="KQM30" s="121"/>
      <c r="KQN30" s="121"/>
      <c r="KQO30" s="121"/>
      <c r="KQP30" s="121"/>
      <c r="KQQ30" s="121"/>
      <c r="KQR30" s="121"/>
      <c r="KQS30" s="121"/>
      <c r="KQT30" s="121"/>
      <c r="KQU30" s="121"/>
      <c r="KQV30" s="121"/>
      <c r="KQW30" s="121"/>
      <c r="KQX30" s="121"/>
      <c r="KQY30" s="121"/>
      <c r="KQZ30" s="121"/>
      <c r="KRA30" s="121"/>
      <c r="KRB30" s="121"/>
      <c r="KRC30" s="121"/>
      <c r="KRD30" s="121"/>
      <c r="KRE30" s="121"/>
      <c r="KRF30" s="121"/>
      <c r="KRG30" s="121"/>
      <c r="KRH30" s="121"/>
      <c r="KRI30" s="121"/>
      <c r="KRJ30" s="121"/>
      <c r="KRK30" s="121"/>
      <c r="KRL30" s="121"/>
      <c r="KRM30" s="121"/>
      <c r="KRN30" s="121"/>
      <c r="KRO30" s="121"/>
      <c r="KRP30" s="121"/>
      <c r="KRQ30" s="121"/>
      <c r="KRR30" s="121"/>
      <c r="KRS30" s="121"/>
      <c r="KRT30" s="121"/>
      <c r="KRU30" s="121"/>
      <c r="KRV30" s="121"/>
      <c r="KRW30" s="121"/>
      <c r="KRX30" s="121"/>
      <c r="KRY30" s="121"/>
      <c r="KRZ30" s="121"/>
      <c r="KSA30" s="121"/>
      <c r="KSB30" s="121"/>
      <c r="KSC30" s="121"/>
      <c r="KSD30" s="121"/>
      <c r="KSE30" s="121"/>
      <c r="KSF30" s="121"/>
      <c r="KSG30" s="121"/>
      <c r="KSH30" s="121"/>
      <c r="KSI30" s="121"/>
      <c r="KSJ30" s="121"/>
      <c r="KSK30" s="121"/>
      <c r="KSL30" s="121"/>
      <c r="KSM30" s="121"/>
      <c r="KSN30" s="121"/>
      <c r="KSO30" s="121"/>
      <c r="KSP30" s="121"/>
      <c r="KSQ30" s="121"/>
      <c r="KSR30" s="121"/>
      <c r="KSS30" s="121"/>
      <c r="KST30" s="121"/>
      <c r="KSU30" s="121"/>
      <c r="KSV30" s="121"/>
      <c r="KSW30" s="121"/>
      <c r="KSX30" s="121"/>
      <c r="KSY30" s="121"/>
      <c r="KSZ30" s="121"/>
      <c r="KTA30" s="121"/>
      <c r="KTB30" s="121"/>
      <c r="KTC30" s="121"/>
      <c r="KTD30" s="121"/>
      <c r="KTE30" s="121"/>
      <c r="KTF30" s="121"/>
      <c r="KTG30" s="121"/>
      <c r="KTH30" s="121"/>
      <c r="KTI30" s="121"/>
      <c r="KTJ30" s="121"/>
      <c r="KTK30" s="121"/>
      <c r="KTL30" s="121"/>
      <c r="KTM30" s="121"/>
      <c r="KTN30" s="121"/>
      <c r="KTO30" s="121"/>
      <c r="KTP30" s="121"/>
      <c r="KTQ30" s="121"/>
      <c r="KTR30" s="121"/>
      <c r="KTS30" s="121"/>
      <c r="KTT30" s="121"/>
      <c r="KTU30" s="121"/>
      <c r="KTV30" s="121"/>
      <c r="KTW30" s="121"/>
      <c r="KTX30" s="121"/>
      <c r="KTY30" s="121"/>
      <c r="KTZ30" s="121"/>
      <c r="KUA30" s="121"/>
      <c r="KUB30" s="121"/>
      <c r="KUC30" s="121"/>
      <c r="KUD30" s="121"/>
      <c r="KUE30" s="121"/>
      <c r="KUF30" s="121"/>
      <c r="KUG30" s="121"/>
      <c r="KUH30" s="121"/>
      <c r="KUI30" s="121"/>
      <c r="KUJ30" s="121"/>
      <c r="KUK30" s="121"/>
      <c r="KUL30" s="121"/>
      <c r="KUM30" s="121"/>
      <c r="KUN30" s="121"/>
      <c r="KUO30" s="121"/>
      <c r="KUP30" s="121"/>
      <c r="KUQ30" s="121"/>
      <c r="KUR30" s="121"/>
      <c r="KUS30" s="121"/>
      <c r="KUT30" s="121"/>
      <c r="KUU30" s="121"/>
      <c r="KUV30" s="121"/>
      <c r="KUW30" s="121"/>
      <c r="KUX30" s="121"/>
      <c r="KUY30" s="121"/>
      <c r="KUZ30" s="121"/>
      <c r="KVA30" s="121"/>
      <c r="KVB30" s="121"/>
      <c r="KVC30" s="121"/>
      <c r="KVD30" s="121"/>
      <c r="KVE30" s="121"/>
      <c r="KVF30" s="121"/>
      <c r="KVG30" s="121"/>
      <c r="KVH30" s="121"/>
      <c r="KVI30" s="121"/>
      <c r="KVJ30" s="121"/>
      <c r="KVK30" s="121"/>
      <c r="KVL30" s="121"/>
      <c r="KVM30" s="121"/>
      <c r="KVN30" s="121"/>
      <c r="KVO30" s="121"/>
      <c r="KVP30" s="121"/>
      <c r="KVQ30" s="121"/>
      <c r="KVR30" s="121"/>
      <c r="KVS30" s="121"/>
      <c r="KVT30" s="121"/>
      <c r="KVU30" s="121"/>
      <c r="KVV30" s="121"/>
      <c r="KVW30" s="121"/>
      <c r="KVX30" s="121"/>
      <c r="KVY30" s="121"/>
      <c r="KVZ30" s="121"/>
      <c r="KWA30" s="121"/>
      <c r="KWB30" s="121"/>
      <c r="KWC30" s="121"/>
      <c r="KWD30" s="121"/>
      <c r="KWE30" s="121"/>
      <c r="KWF30" s="121"/>
      <c r="KWG30" s="121"/>
      <c r="KWH30" s="121"/>
      <c r="KWI30" s="121"/>
      <c r="KWJ30" s="121"/>
      <c r="KWK30" s="121"/>
      <c r="KWL30" s="121"/>
      <c r="KWM30" s="121"/>
      <c r="KWN30" s="121"/>
      <c r="KWO30" s="121"/>
      <c r="KWP30" s="121"/>
      <c r="KWQ30" s="121"/>
      <c r="KWR30" s="121"/>
      <c r="KWS30" s="121"/>
      <c r="KWT30" s="121"/>
      <c r="KWU30" s="121"/>
      <c r="KWV30" s="121"/>
      <c r="KWW30" s="121"/>
      <c r="KWX30" s="121"/>
      <c r="KWY30" s="121"/>
      <c r="KWZ30" s="121"/>
      <c r="KXA30" s="121"/>
      <c r="KXB30" s="121"/>
      <c r="KXC30" s="121"/>
      <c r="KXD30" s="121"/>
      <c r="KXE30" s="121"/>
      <c r="KXF30" s="121"/>
      <c r="KXG30" s="121"/>
      <c r="KXH30" s="121"/>
      <c r="KXI30" s="121"/>
      <c r="KXJ30" s="121"/>
      <c r="KXK30" s="121"/>
      <c r="KXL30" s="121"/>
      <c r="KXM30" s="121"/>
      <c r="KXN30" s="121"/>
      <c r="KXO30" s="121"/>
      <c r="KXP30" s="121"/>
      <c r="KXQ30" s="121"/>
      <c r="KXR30" s="121"/>
      <c r="KXS30" s="121"/>
      <c r="KXT30" s="121"/>
      <c r="KXU30" s="121"/>
      <c r="KXV30" s="121"/>
      <c r="KXW30" s="121"/>
      <c r="KXX30" s="121"/>
      <c r="KXY30" s="121"/>
      <c r="KXZ30" s="121"/>
      <c r="KYA30" s="121"/>
      <c r="KYB30" s="121"/>
      <c r="KYC30" s="121"/>
      <c r="KYD30" s="121"/>
      <c r="KYE30" s="121"/>
      <c r="KYF30" s="121"/>
      <c r="KYG30" s="121"/>
      <c r="KYH30" s="121"/>
      <c r="KYI30" s="121"/>
      <c r="KYJ30" s="121"/>
      <c r="KYK30" s="121"/>
      <c r="KYL30" s="121"/>
      <c r="KYM30" s="121"/>
      <c r="KYN30" s="121"/>
      <c r="KYO30" s="121"/>
      <c r="KYP30" s="121"/>
      <c r="KYQ30" s="121"/>
      <c r="KYR30" s="121"/>
      <c r="KYS30" s="121"/>
      <c r="KYT30" s="121"/>
      <c r="KYU30" s="121"/>
      <c r="KYV30" s="121"/>
      <c r="KYW30" s="121"/>
      <c r="KYX30" s="121"/>
      <c r="KYY30" s="121"/>
      <c r="KYZ30" s="121"/>
      <c r="KZA30" s="121"/>
      <c r="KZB30" s="121"/>
      <c r="KZC30" s="121"/>
      <c r="KZD30" s="121"/>
      <c r="KZE30" s="121"/>
      <c r="KZF30" s="121"/>
      <c r="KZG30" s="121"/>
      <c r="KZH30" s="121"/>
      <c r="KZI30" s="121"/>
      <c r="KZJ30" s="121"/>
      <c r="KZK30" s="121"/>
      <c r="KZL30" s="121"/>
      <c r="KZM30" s="121"/>
      <c r="KZN30" s="121"/>
      <c r="KZO30" s="121"/>
      <c r="KZP30" s="121"/>
      <c r="KZQ30" s="121"/>
      <c r="KZR30" s="121"/>
      <c r="KZS30" s="121"/>
      <c r="KZT30" s="121"/>
      <c r="KZU30" s="121"/>
      <c r="KZV30" s="121"/>
      <c r="KZW30" s="121"/>
      <c r="KZX30" s="121"/>
      <c r="KZY30" s="121"/>
      <c r="KZZ30" s="121"/>
      <c r="LAA30" s="121"/>
      <c r="LAB30" s="121"/>
      <c r="LAC30" s="121"/>
      <c r="LAD30" s="121"/>
      <c r="LAE30" s="121"/>
      <c r="LAF30" s="121"/>
      <c r="LAG30" s="121"/>
      <c r="LAH30" s="121"/>
      <c r="LAI30" s="121"/>
      <c r="LAJ30" s="121"/>
      <c r="LAK30" s="121"/>
      <c r="LAL30" s="121"/>
      <c r="LAM30" s="121"/>
      <c r="LAN30" s="121"/>
      <c r="LAO30" s="121"/>
      <c r="LAP30" s="121"/>
      <c r="LAQ30" s="121"/>
      <c r="LAR30" s="121"/>
      <c r="LAS30" s="121"/>
      <c r="LAT30" s="121"/>
      <c r="LAU30" s="121"/>
      <c r="LAV30" s="121"/>
      <c r="LAW30" s="121"/>
      <c r="LAX30" s="121"/>
      <c r="LAY30" s="121"/>
      <c r="LAZ30" s="121"/>
      <c r="LBA30" s="121"/>
      <c r="LBB30" s="121"/>
      <c r="LBC30" s="121"/>
      <c r="LBD30" s="121"/>
      <c r="LBE30" s="121"/>
      <c r="LBF30" s="121"/>
      <c r="LBG30" s="121"/>
      <c r="LBH30" s="121"/>
      <c r="LBI30" s="121"/>
      <c r="LBJ30" s="121"/>
      <c r="LBK30" s="121"/>
      <c r="LBL30" s="121"/>
      <c r="LBM30" s="121"/>
      <c r="LBN30" s="121"/>
      <c r="LBO30" s="121"/>
      <c r="LBP30" s="121"/>
      <c r="LBQ30" s="121"/>
      <c r="LBR30" s="121"/>
      <c r="LBS30" s="121"/>
      <c r="LBT30" s="121"/>
      <c r="LBU30" s="121"/>
      <c r="LBV30" s="121"/>
      <c r="LBW30" s="121"/>
      <c r="LBX30" s="121"/>
      <c r="LBY30" s="121"/>
      <c r="LBZ30" s="121"/>
      <c r="LCA30" s="121"/>
      <c r="LCB30" s="121"/>
      <c r="LCC30" s="121"/>
      <c r="LCD30" s="121"/>
      <c r="LCE30" s="121"/>
      <c r="LCF30" s="121"/>
      <c r="LCG30" s="121"/>
      <c r="LCH30" s="121"/>
      <c r="LCI30" s="121"/>
      <c r="LCJ30" s="121"/>
      <c r="LCK30" s="121"/>
      <c r="LCL30" s="121"/>
      <c r="LCM30" s="121"/>
      <c r="LCN30" s="121"/>
      <c r="LCO30" s="121"/>
      <c r="LCP30" s="121"/>
      <c r="LCQ30" s="121"/>
      <c r="LCR30" s="121"/>
      <c r="LCS30" s="121"/>
      <c r="LCT30" s="121"/>
      <c r="LCU30" s="121"/>
      <c r="LCV30" s="121"/>
      <c r="LCW30" s="121"/>
      <c r="LCX30" s="121"/>
      <c r="LCY30" s="121"/>
      <c r="LCZ30" s="121"/>
      <c r="LDA30" s="121"/>
      <c r="LDB30" s="121"/>
      <c r="LDC30" s="121"/>
      <c r="LDD30" s="121"/>
      <c r="LDE30" s="121"/>
      <c r="LDF30" s="121"/>
      <c r="LDG30" s="121"/>
      <c r="LDH30" s="121"/>
      <c r="LDI30" s="121"/>
      <c r="LDJ30" s="121"/>
      <c r="LDK30" s="121"/>
      <c r="LDL30" s="121"/>
      <c r="LDM30" s="121"/>
      <c r="LDN30" s="121"/>
      <c r="LDO30" s="121"/>
      <c r="LDP30" s="121"/>
      <c r="LDQ30" s="121"/>
      <c r="LDR30" s="121"/>
      <c r="LDS30" s="121"/>
      <c r="LDT30" s="121"/>
      <c r="LDU30" s="121"/>
      <c r="LDV30" s="121"/>
      <c r="LDW30" s="121"/>
      <c r="LDX30" s="121"/>
      <c r="LDY30" s="121"/>
      <c r="LDZ30" s="121"/>
      <c r="LEA30" s="121"/>
      <c r="LEB30" s="121"/>
      <c r="LEC30" s="121"/>
      <c r="LED30" s="121"/>
      <c r="LEE30" s="121"/>
      <c r="LEF30" s="121"/>
      <c r="LEG30" s="121"/>
      <c r="LEH30" s="121"/>
      <c r="LEI30" s="121"/>
      <c r="LEJ30" s="121"/>
      <c r="LEK30" s="121"/>
      <c r="LEL30" s="121"/>
      <c r="LEM30" s="121"/>
      <c r="LEN30" s="121"/>
      <c r="LEO30" s="121"/>
      <c r="LEP30" s="121"/>
      <c r="LEQ30" s="121"/>
      <c r="LER30" s="121"/>
      <c r="LES30" s="121"/>
      <c r="LET30" s="121"/>
      <c r="LEU30" s="121"/>
      <c r="LEV30" s="121"/>
      <c r="LEW30" s="121"/>
      <c r="LEX30" s="121"/>
      <c r="LEY30" s="121"/>
      <c r="LEZ30" s="121"/>
      <c r="LFA30" s="121"/>
      <c r="LFB30" s="121"/>
      <c r="LFC30" s="121"/>
      <c r="LFD30" s="121"/>
      <c r="LFE30" s="121"/>
      <c r="LFF30" s="121"/>
      <c r="LFG30" s="121"/>
      <c r="LFH30" s="121"/>
      <c r="LFI30" s="121"/>
      <c r="LFJ30" s="121"/>
      <c r="LFK30" s="121"/>
      <c r="LFL30" s="121"/>
      <c r="LFM30" s="121"/>
      <c r="LFN30" s="121"/>
      <c r="LFO30" s="121"/>
      <c r="LFP30" s="121"/>
      <c r="LFQ30" s="121"/>
      <c r="LFR30" s="121"/>
      <c r="LFS30" s="121"/>
      <c r="LFT30" s="121"/>
      <c r="LFU30" s="121"/>
      <c r="LFV30" s="121"/>
      <c r="LFW30" s="121"/>
      <c r="LFX30" s="121"/>
      <c r="LFY30" s="121"/>
      <c r="LFZ30" s="121"/>
      <c r="LGA30" s="121"/>
      <c r="LGB30" s="121"/>
      <c r="LGC30" s="121"/>
      <c r="LGD30" s="121"/>
      <c r="LGE30" s="121"/>
      <c r="LGF30" s="121"/>
      <c r="LGG30" s="121"/>
      <c r="LGH30" s="121"/>
      <c r="LGI30" s="121"/>
      <c r="LGJ30" s="121"/>
      <c r="LGK30" s="121"/>
      <c r="LGL30" s="121"/>
      <c r="LGM30" s="121"/>
      <c r="LGN30" s="121"/>
      <c r="LGO30" s="121"/>
      <c r="LGP30" s="121"/>
      <c r="LGQ30" s="121"/>
      <c r="LGR30" s="121"/>
      <c r="LGS30" s="121"/>
      <c r="LGT30" s="121"/>
      <c r="LGU30" s="121"/>
      <c r="LGV30" s="121"/>
      <c r="LGW30" s="121"/>
      <c r="LGX30" s="121"/>
      <c r="LGY30" s="121"/>
      <c r="LGZ30" s="121"/>
      <c r="LHA30" s="121"/>
      <c r="LHB30" s="121"/>
      <c r="LHC30" s="121"/>
      <c r="LHD30" s="121"/>
      <c r="LHE30" s="121"/>
      <c r="LHF30" s="121"/>
      <c r="LHG30" s="121"/>
      <c r="LHH30" s="121"/>
      <c r="LHI30" s="121"/>
      <c r="LHJ30" s="121"/>
      <c r="LHK30" s="121"/>
      <c r="LHL30" s="121"/>
      <c r="LHM30" s="121"/>
      <c r="LHN30" s="121"/>
      <c r="LHO30" s="121"/>
      <c r="LHP30" s="121"/>
      <c r="LHQ30" s="121"/>
      <c r="LHR30" s="121"/>
      <c r="LHS30" s="121"/>
      <c r="LHT30" s="121"/>
      <c r="LHU30" s="121"/>
      <c r="LHV30" s="121"/>
      <c r="LHW30" s="121"/>
      <c r="LHX30" s="121"/>
      <c r="LHY30" s="121"/>
      <c r="LHZ30" s="121"/>
      <c r="LIA30" s="121"/>
      <c r="LIB30" s="121"/>
      <c r="LIC30" s="121"/>
      <c r="LID30" s="121"/>
      <c r="LIE30" s="121"/>
      <c r="LIF30" s="121"/>
      <c r="LIG30" s="121"/>
      <c r="LIH30" s="121"/>
      <c r="LII30" s="121"/>
      <c r="LIJ30" s="121"/>
      <c r="LIK30" s="121"/>
      <c r="LIL30" s="121"/>
      <c r="LIM30" s="121"/>
      <c r="LIN30" s="121"/>
      <c r="LIO30" s="121"/>
      <c r="LIP30" s="121"/>
      <c r="LIQ30" s="121"/>
      <c r="LIR30" s="121"/>
      <c r="LIS30" s="121"/>
      <c r="LIT30" s="121"/>
      <c r="LIU30" s="121"/>
      <c r="LIV30" s="121"/>
      <c r="LIW30" s="121"/>
      <c r="LIX30" s="121"/>
      <c r="LIY30" s="121"/>
      <c r="LIZ30" s="121"/>
      <c r="LJA30" s="121"/>
      <c r="LJB30" s="121"/>
      <c r="LJC30" s="121"/>
      <c r="LJD30" s="121"/>
      <c r="LJE30" s="121"/>
      <c r="LJF30" s="121"/>
      <c r="LJG30" s="121"/>
      <c r="LJH30" s="121"/>
      <c r="LJI30" s="121"/>
      <c r="LJJ30" s="121"/>
      <c r="LJK30" s="121"/>
      <c r="LJL30" s="121"/>
      <c r="LJM30" s="121"/>
      <c r="LJN30" s="121"/>
      <c r="LJO30" s="121"/>
      <c r="LJP30" s="121"/>
      <c r="LJQ30" s="121"/>
      <c r="LJR30" s="121"/>
      <c r="LJS30" s="121"/>
      <c r="LJT30" s="121"/>
      <c r="LJU30" s="121"/>
      <c r="LJV30" s="121"/>
      <c r="LJW30" s="121"/>
      <c r="LJX30" s="121"/>
      <c r="LJY30" s="121"/>
      <c r="LJZ30" s="121"/>
      <c r="LKA30" s="121"/>
      <c r="LKB30" s="121"/>
      <c r="LKC30" s="121"/>
      <c r="LKD30" s="121"/>
      <c r="LKE30" s="121"/>
      <c r="LKF30" s="121"/>
      <c r="LKG30" s="121"/>
      <c r="LKH30" s="121"/>
      <c r="LKI30" s="121"/>
      <c r="LKJ30" s="121"/>
      <c r="LKK30" s="121"/>
      <c r="LKL30" s="121"/>
      <c r="LKM30" s="121"/>
      <c r="LKN30" s="121"/>
      <c r="LKO30" s="121"/>
      <c r="LKP30" s="121"/>
      <c r="LKQ30" s="121"/>
      <c r="LKR30" s="121"/>
      <c r="LKS30" s="121"/>
      <c r="LKT30" s="121"/>
      <c r="LKU30" s="121"/>
      <c r="LKV30" s="121"/>
      <c r="LKW30" s="121"/>
      <c r="LKX30" s="121"/>
      <c r="LKY30" s="121"/>
      <c r="LKZ30" s="121"/>
      <c r="LLA30" s="121"/>
      <c r="LLB30" s="121"/>
      <c r="LLC30" s="121"/>
      <c r="LLD30" s="121"/>
      <c r="LLE30" s="121"/>
      <c r="LLF30" s="121"/>
      <c r="LLG30" s="121"/>
      <c r="LLH30" s="121"/>
      <c r="LLI30" s="121"/>
      <c r="LLJ30" s="121"/>
      <c r="LLK30" s="121"/>
      <c r="LLL30" s="121"/>
      <c r="LLM30" s="121"/>
      <c r="LLN30" s="121"/>
      <c r="LLO30" s="121"/>
      <c r="LLP30" s="121"/>
      <c r="LLQ30" s="121"/>
      <c r="LLR30" s="121"/>
      <c r="LLS30" s="121"/>
      <c r="LLT30" s="121"/>
      <c r="LLU30" s="121"/>
      <c r="LLV30" s="121"/>
      <c r="LLW30" s="121"/>
      <c r="LLX30" s="121"/>
      <c r="LLY30" s="121"/>
      <c r="LLZ30" s="121"/>
      <c r="LMA30" s="121"/>
      <c r="LMB30" s="121"/>
      <c r="LMC30" s="121"/>
      <c r="LMD30" s="121"/>
      <c r="LME30" s="121"/>
      <c r="LMF30" s="121"/>
      <c r="LMG30" s="121"/>
      <c r="LMH30" s="121"/>
      <c r="LMI30" s="121"/>
      <c r="LMJ30" s="121"/>
      <c r="LMK30" s="121"/>
      <c r="LML30" s="121"/>
      <c r="LMM30" s="121"/>
      <c r="LMN30" s="121"/>
      <c r="LMO30" s="121"/>
      <c r="LMP30" s="121"/>
      <c r="LMQ30" s="121"/>
      <c r="LMR30" s="121"/>
      <c r="LMS30" s="121"/>
      <c r="LMT30" s="121"/>
      <c r="LMU30" s="121"/>
      <c r="LMV30" s="121"/>
      <c r="LMW30" s="121"/>
      <c r="LMX30" s="121"/>
      <c r="LMY30" s="121"/>
      <c r="LMZ30" s="121"/>
      <c r="LNA30" s="121"/>
      <c r="LNB30" s="121"/>
      <c r="LNC30" s="121"/>
      <c r="LND30" s="121"/>
      <c r="LNE30" s="121"/>
      <c r="LNF30" s="121"/>
      <c r="LNG30" s="121"/>
      <c r="LNH30" s="121"/>
      <c r="LNI30" s="121"/>
      <c r="LNJ30" s="121"/>
      <c r="LNK30" s="121"/>
      <c r="LNL30" s="121"/>
      <c r="LNM30" s="121"/>
      <c r="LNN30" s="121"/>
      <c r="LNO30" s="121"/>
      <c r="LNP30" s="121"/>
      <c r="LNQ30" s="121"/>
      <c r="LNR30" s="121"/>
      <c r="LNS30" s="121"/>
      <c r="LNT30" s="121"/>
      <c r="LNU30" s="121"/>
      <c r="LNV30" s="121"/>
      <c r="LNW30" s="121"/>
      <c r="LNX30" s="121"/>
      <c r="LNY30" s="121"/>
      <c r="LNZ30" s="121"/>
      <c r="LOA30" s="121"/>
      <c r="LOB30" s="121"/>
      <c r="LOC30" s="121"/>
      <c r="LOD30" s="121"/>
      <c r="LOE30" s="121"/>
      <c r="LOF30" s="121"/>
      <c r="LOG30" s="121"/>
      <c r="LOH30" s="121"/>
      <c r="LOI30" s="121"/>
      <c r="LOJ30" s="121"/>
      <c r="LOK30" s="121"/>
      <c r="LOL30" s="121"/>
      <c r="LOM30" s="121"/>
      <c r="LON30" s="121"/>
      <c r="LOO30" s="121"/>
      <c r="LOP30" s="121"/>
      <c r="LOQ30" s="121"/>
      <c r="LOR30" s="121"/>
      <c r="LOS30" s="121"/>
      <c r="LOT30" s="121"/>
      <c r="LOU30" s="121"/>
      <c r="LOV30" s="121"/>
      <c r="LOW30" s="121"/>
      <c r="LOX30" s="121"/>
      <c r="LOY30" s="121"/>
      <c r="LOZ30" s="121"/>
      <c r="LPA30" s="121"/>
      <c r="LPB30" s="121"/>
      <c r="LPC30" s="121"/>
      <c r="LPD30" s="121"/>
      <c r="LPE30" s="121"/>
      <c r="LPF30" s="121"/>
      <c r="LPG30" s="121"/>
      <c r="LPH30" s="121"/>
      <c r="LPI30" s="121"/>
      <c r="LPJ30" s="121"/>
      <c r="LPK30" s="121"/>
      <c r="LPL30" s="121"/>
      <c r="LPM30" s="121"/>
      <c r="LPN30" s="121"/>
      <c r="LPO30" s="121"/>
      <c r="LPP30" s="121"/>
      <c r="LPQ30" s="121"/>
      <c r="LPR30" s="121"/>
      <c r="LPS30" s="121"/>
      <c r="LPT30" s="121"/>
      <c r="LPU30" s="121"/>
      <c r="LPV30" s="121"/>
      <c r="LPW30" s="121"/>
      <c r="LPX30" s="121"/>
      <c r="LPY30" s="121"/>
      <c r="LPZ30" s="121"/>
      <c r="LQA30" s="121"/>
      <c r="LQB30" s="121"/>
      <c r="LQC30" s="121"/>
      <c r="LQD30" s="121"/>
      <c r="LQE30" s="121"/>
      <c r="LQF30" s="121"/>
      <c r="LQG30" s="121"/>
      <c r="LQH30" s="121"/>
      <c r="LQI30" s="121"/>
      <c r="LQJ30" s="121"/>
      <c r="LQK30" s="121"/>
      <c r="LQL30" s="121"/>
      <c r="LQM30" s="121"/>
      <c r="LQN30" s="121"/>
      <c r="LQO30" s="121"/>
      <c r="LQP30" s="121"/>
      <c r="LQQ30" s="121"/>
      <c r="LQR30" s="121"/>
      <c r="LQS30" s="121"/>
      <c r="LQT30" s="121"/>
      <c r="LQU30" s="121"/>
      <c r="LQV30" s="121"/>
      <c r="LQW30" s="121"/>
      <c r="LQX30" s="121"/>
      <c r="LQY30" s="121"/>
      <c r="LQZ30" s="121"/>
      <c r="LRA30" s="121"/>
      <c r="LRB30" s="121"/>
      <c r="LRC30" s="121"/>
      <c r="LRD30" s="121"/>
      <c r="LRE30" s="121"/>
      <c r="LRF30" s="121"/>
      <c r="LRG30" s="121"/>
      <c r="LRH30" s="121"/>
      <c r="LRI30" s="121"/>
      <c r="LRJ30" s="121"/>
      <c r="LRK30" s="121"/>
      <c r="LRL30" s="121"/>
      <c r="LRM30" s="121"/>
      <c r="LRN30" s="121"/>
      <c r="LRO30" s="121"/>
      <c r="LRP30" s="121"/>
      <c r="LRQ30" s="121"/>
      <c r="LRR30" s="121"/>
      <c r="LRS30" s="121"/>
      <c r="LRT30" s="121"/>
      <c r="LRU30" s="121"/>
      <c r="LRV30" s="121"/>
      <c r="LRW30" s="121"/>
      <c r="LRX30" s="121"/>
      <c r="LRY30" s="121"/>
      <c r="LRZ30" s="121"/>
      <c r="LSA30" s="121"/>
      <c r="LSB30" s="121"/>
      <c r="LSC30" s="121"/>
      <c r="LSD30" s="121"/>
      <c r="LSE30" s="121"/>
      <c r="LSF30" s="121"/>
      <c r="LSG30" s="121"/>
      <c r="LSH30" s="121"/>
      <c r="LSI30" s="121"/>
      <c r="LSJ30" s="121"/>
      <c r="LSK30" s="121"/>
      <c r="LSL30" s="121"/>
      <c r="LSM30" s="121"/>
      <c r="LSN30" s="121"/>
      <c r="LSO30" s="121"/>
      <c r="LSP30" s="121"/>
      <c r="LSQ30" s="121"/>
      <c r="LSR30" s="121"/>
      <c r="LSS30" s="121"/>
      <c r="LST30" s="121"/>
      <c r="LSU30" s="121"/>
      <c r="LSV30" s="121"/>
      <c r="LSW30" s="121"/>
      <c r="LSX30" s="121"/>
      <c r="LSY30" s="121"/>
      <c r="LSZ30" s="121"/>
      <c r="LTA30" s="121"/>
      <c r="LTB30" s="121"/>
      <c r="LTC30" s="121"/>
      <c r="LTD30" s="121"/>
      <c r="LTE30" s="121"/>
      <c r="LTF30" s="121"/>
      <c r="LTG30" s="121"/>
      <c r="LTH30" s="121"/>
      <c r="LTI30" s="121"/>
      <c r="LTJ30" s="121"/>
      <c r="LTK30" s="121"/>
      <c r="LTL30" s="121"/>
      <c r="LTM30" s="121"/>
      <c r="LTN30" s="121"/>
      <c r="LTO30" s="121"/>
      <c r="LTP30" s="121"/>
      <c r="LTQ30" s="121"/>
      <c r="LTR30" s="121"/>
      <c r="LTS30" s="121"/>
      <c r="LTT30" s="121"/>
      <c r="LTU30" s="121"/>
      <c r="LTV30" s="121"/>
      <c r="LTW30" s="121"/>
      <c r="LTX30" s="121"/>
      <c r="LTY30" s="121"/>
      <c r="LTZ30" s="121"/>
      <c r="LUA30" s="121"/>
      <c r="LUB30" s="121"/>
      <c r="LUC30" s="121"/>
      <c r="LUD30" s="121"/>
      <c r="LUE30" s="121"/>
      <c r="LUF30" s="121"/>
      <c r="LUG30" s="121"/>
      <c r="LUH30" s="121"/>
      <c r="LUI30" s="121"/>
      <c r="LUJ30" s="121"/>
      <c r="LUK30" s="121"/>
      <c r="LUL30" s="121"/>
      <c r="LUM30" s="121"/>
      <c r="LUN30" s="121"/>
      <c r="LUO30" s="121"/>
      <c r="LUP30" s="121"/>
      <c r="LUQ30" s="121"/>
      <c r="LUR30" s="121"/>
      <c r="LUS30" s="121"/>
      <c r="LUT30" s="121"/>
      <c r="LUU30" s="121"/>
      <c r="LUV30" s="121"/>
      <c r="LUW30" s="121"/>
      <c r="LUX30" s="121"/>
      <c r="LUY30" s="121"/>
      <c r="LUZ30" s="121"/>
      <c r="LVA30" s="121"/>
      <c r="LVB30" s="121"/>
      <c r="LVC30" s="121"/>
      <c r="LVD30" s="121"/>
      <c r="LVE30" s="121"/>
      <c r="LVF30" s="121"/>
      <c r="LVG30" s="121"/>
      <c r="LVH30" s="121"/>
      <c r="LVI30" s="121"/>
      <c r="LVJ30" s="121"/>
      <c r="LVK30" s="121"/>
      <c r="LVL30" s="121"/>
      <c r="LVM30" s="121"/>
      <c r="LVN30" s="121"/>
      <c r="LVO30" s="121"/>
      <c r="LVP30" s="121"/>
      <c r="LVQ30" s="121"/>
      <c r="LVR30" s="121"/>
      <c r="LVS30" s="121"/>
      <c r="LVT30" s="121"/>
      <c r="LVU30" s="121"/>
      <c r="LVV30" s="121"/>
      <c r="LVW30" s="121"/>
      <c r="LVX30" s="121"/>
      <c r="LVY30" s="121"/>
      <c r="LVZ30" s="121"/>
      <c r="LWA30" s="121"/>
      <c r="LWB30" s="121"/>
      <c r="LWC30" s="121"/>
      <c r="LWD30" s="121"/>
      <c r="LWE30" s="121"/>
      <c r="LWF30" s="121"/>
      <c r="LWG30" s="121"/>
      <c r="LWH30" s="121"/>
      <c r="LWI30" s="121"/>
      <c r="LWJ30" s="121"/>
      <c r="LWK30" s="121"/>
      <c r="LWL30" s="121"/>
      <c r="LWM30" s="121"/>
      <c r="LWN30" s="121"/>
      <c r="LWO30" s="121"/>
      <c r="LWP30" s="121"/>
      <c r="LWQ30" s="121"/>
      <c r="LWR30" s="121"/>
      <c r="LWS30" s="121"/>
      <c r="LWT30" s="121"/>
      <c r="LWU30" s="121"/>
      <c r="LWV30" s="121"/>
      <c r="LWW30" s="121"/>
      <c r="LWX30" s="121"/>
      <c r="LWY30" s="121"/>
      <c r="LWZ30" s="121"/>
      <c r="LXA30" s="121"/>
      <c r="LXB30" s="121"/>
      <c r="LXC30" s="121"/>
      <c r="LXD30" s="121"/>
      <c r="LXE30" s="121"/>
      <c r="LXF30" s="121"/>
      <c r="LXG30" s="121"/>
      <c r="LXH30" s="121"/>
      <c r="LXI30" s="121"/>
      <c r="LXJ30" s="121"/>
      <c r="LXK30" s="121"/>
      <c r="LXL30" s="121"/>
      <c r="LXM30" s="121"/>
      <c r="LXN30" s="121"/>
      <c r="LXO30" s="121"/>
      <c r="LXP30" s="121"/>
      <c r="LXQ30" s="121"/>
      <c r="LXR30" s="121"/>
      <c r="LXS30" s="121"/>
      <c r="LXT30" s="121"/>
      <c r="LXU30" s="121"/>
      <c r="LXV30" s="121"/>
      <c r="LXW30" s="121"/>
      <c r="LXX30" s="121"/>
      <c r="LXY30" s="121"/>
      <c r="LXZ30" s="121"/>
      <c r="LYA30" s="121"/>
      <c r="LYB30" s="121"/>
      <c r="LYC30" s="121"/>
      <c r="LYD30" s="121"/>
      <c r="LYE30" s="121"/>
      <c r="LYF30" s="121"/>
      <c r="LYG30" s="121"/>
      <c r="LYH30" s="121"/>
      <c r="LYI30" s="121"/>
      <c r="LYJ30" s="121"/>
      <c r="LYK30" s="121"/>
      <c r="LYL30" s="121"/>
      <c r="LYM30" s="121"/>
      <c r="LYN30" s="121"/>
      <c r="LYO30" s="121"/>
      <c r="LYP30" s="121"/>
      <c r="LYQ30" s="121"/>
      <c r="LYR30" s="121"/>
      <c r="LYS30" s="121"/>
      <c r="LYT30" s="121"/>
      <c r="LYU30" s="121"/>
      <c r="LYV30" s="121"/>
      <c r="LYW30" s="121"/>
      <c r="LYX30" s="121"/>
      <c r="LYY30" s="121"/>
      <c r="LYZ30" s="121"/>
      <c r="LZA30" s="121"/>
      <c r="LZB30" s="121"/>
      <c r="LZC30" s="121"/>
      <c r="LZD30" s="121"/>
      <c r="LZE30" s="121"/>
      <c r="LZF30" s="121"/>
      <c r="LZG30" s="121"/>
      <c r="LZH30" s="121"/>
      <c r="LZI30" s="121"/>
      <c r="LZJ30" s="121"/>
      <c r="LZK30" s="121"/>
      <c r="LZL30" s="121"/>
      <c r="LZM30" s="121"/>
      <c r="LZN30" s="121"/>
      <c r="LZO30" s="121"/>
      <c r="LZP30" s="121"/>
      <c r="LZQ30" s="121"/>
      <c r="LZR30" s="121"/>
      <c r="LZS30" s="121"/>
      <c r="LZT30" s="121"/>
      <c r="LZU30" s="121"/>
      <c r="LZV30" s="121"/>
      <c r="LZW30" s="121"/>
      <c r="LZX30" s="121"/>
      <c r="LZY30" s="121"/>
      <c r="LZZ30" s="121"/>
      <c r="MAA30" s="121"/>
      <c r="MAB30" s="121"/>
      <c r="MAC30" s="121"/>
      <c r="MAD30" s="121"/>
      <c r="MAE30" s="121"/>
      <c r="MAF30" s="121"/>
      <c r="MAG30" s="121"/>
      <c r="MAH30" s="121"/>
      <c r="MAI30" s="121"/>
      <c r="MAJ30" s="121"/>
      <c r="MAK30" s="121"/>
      <c r="MAL30" s="121"/>
      <c r="MAM30" s="121"/>
      <c r="MAN30" s="121"/>
      <c r="MAO30" s="121"/>
      <c r="MAP30" s="121"/>
      <c r="MAQ30" s="121"/>
      <c r="MAR30" s="121"/>
      <c r="MAS30" s="121"/>
      <c r="MAT30" s="121"/>
      <c r="MAU30" s="121"/>
      <c r="MAV30" s="121"/>
      <c r="MAW30" s="121"/>
      <c r="MAX30" s="121"/>
      <c r="MAY30" s="121"/>
      <c r="MAZ30" s="121"/>
      <c r="MBA30" s="121"/>
      <c r="MBB30" s="121"/>
      <c r="MBC30" s="121"/>
      <c r="MBD30" s="121"/>
      <c r="MBE30" s="121"/>
      <c r="MBF30" s="121"/>
      <c r="MBG30" s="121"/>
      <c r="MBH30" s="121"/>
      <c r="MBI30" s="121"/>
      <c r="MBJ30" s="121"/>
      <c r="MBK30" s="121"/>
      <c r="MBL30" s="121"/>
      <c r="MBM30" s="121"/>
      <c r="MBN30" s="121"/>
      <c r="MBO30" s="121"/>
      <c r="MBP30" s="121"/>
      <c r="MBQ30" s="121"/>
      <c r="MBR30" s="121"/>
      <c r="MBS30" s="121"/>
      <c r="MBT30" s="121"/>
      <c r="MBU30" s="121"/>
      <c r="MBV30" s="121"/>
      <c r="MBW30" s="121"/>
      <c r="MBX30" s="121"/>
      <c r="MBY30" s="121"/>
      <c r="MBZ30" s="121"/>
      <c r="MCA30" s="121"/>
      <c r="MCB30" s="121"/>
      <c r="MCC30" s="121"/>
      <c r="MCD30" s="121"/>
      <c r="MCE30" s="121"/>
      <c r="MCF30" s="121"/>
      <c r="MCG30" s="121"/>
      <c r="MCH30" s="121"/>
      <c r="MCI30" s="121"/>
      <c r="MCJ30" s="121"/>
      <c r="MCK30" s="121"/>
      <c r="MCL30" s="121"/>
      <c r="MCM30" s="121"/>
      <c r="MCN30" s="121"/>
      <c r="MCO30" s="121"/>
      <c r="MCP30" s="121"/>
      <c r="MCQ30" s="121"/>
      <c r="MCR30" s="121"/>
      <c r="MCS30" s="121"/>
      <c r="MCT30" s="121"/>
      <c r="MCU30" s="121"/>
      <c r="MCV30" s="121"/>
      <c r="MCW30" s="121"/>
      <c r="MCX30" s="121"/>
      <c r="MCY30" s="121"/>
      <c r="MCZ30" s="121"/>
      <c r="MDA30" s="121"/>
      <c r="MDB30" s="121"/>
      <c r="MDC30" s="121"/>
      <c r="MDD30" s="121"/>
      <c r="MDE30" s="121"/>
      <c r="MDF30" s="121"/>
      <c r="MDG30" s="121"/>
      <c r="MDH30" s="121"/>
      <c r="MDI30" s="121"/>
      <c r="MDJ30" s="121"/>
      <c r="MDK30" s="121"/>
      <c r="MDL30" s="121"/>
      <c r="MDM30" s="121"/>
      <c r="MDN30" s="121"/>
      <c r="MDO30" s="121"/>
      <c r="MDP30" s="121"/>
      <c r="MDQ30" s="121"/>
      <c r="MDR30" s="121"/>
      <c r="MDS30" s="121"/>
      <c r="MDT30" s="121"/>
      <c r="MDU30" s="121"/>
      <c r="MDV30" s="121"/>
      <c r="MDW30" s="121"/>
      <c r="MDX30" s="121"/>
      <c r="MDY30" s="121"/>
      <c r="MDZ30" s="121"/>
      <c r="MEA30" s="121"/>
      <c r="MEB30" s="121"/>
      <c r="MEC30" s="121"/>
      <c r="MED30" s="121"/>
      <c r="MEE30" s="121"/>
      <c r="MEF30" s="121"/>
      <c r="MEG30" s="121"/>
      <c r="MEH30" s="121"/>
      <c r="MEI30" s="121"/>
      <c r="MEJ30" s="121"/>
      <c r="MEK30" s="121"/>
      <c r="MEL30" s="121"/>
      <c r="MEM30" s="121"/>
      <c r="MEN30" s="121"/>
      <c r="MEO30" s="121"/>
      <c r="MEP30" s="121"/>
      <c r="MEQ30" s="121"/>
      <c r="MER30" s="121"/>
      <c r="MES30" s="121"/>
      <c r="MET30" s="121"/>
      <c r="MEU30" s="121"/>
      <c r="MEV30" s="121"/>
      <c r="MEW30" s="121"/>
      <c r="MEX30" s="121"/>
      <c r="MEY30" s="121"/>
      <c r="MEZ30" s="121"/>
      <c r="MFA30" s="121"/>
      <c r="MFB30" s="121"/>
      <c r="MFC30" s="121"/>
      <c r="MFD30" s="121"/>
      <c r="MFE30" s="121"/>
      <c r="MFF30" s="121"/>
      <c r="MFG30" s="121"/>
      <c r="MFH30" s="121"/>
      <c r="MFI30" s="121"/>
      <c r="MFJ30" s="121"/>
      <c r="MFK30" s="121"/>
      <c r="MFL30" s="121"/>
      <c r="MFM30" s="121"/>
      <c r="MFN30" s="121"/>
      <c r="MFO30" s="121"/>
      <c r="MFP30" s="121"/>
      <c r="MFQ30" s="121"/>
      <c r="MFR30" s="121"/>
      <c r="MFS30" s="121"/>
      <c r="MFT30" s="121"/>
      <c r="MFU30" s="121"/>
      <c r="MFV30" s="121"/>
      <c r="MFW30" s="121"/>
      <c r="MFX30" s="121"/>
      <c r="MFY30" s="121"/>
      <c r="MFZ30" s="121"/>
      <c r="MGA30" s="121"/>
      <c r="MGB30" s="121"/>
      <c r="MGC30" s="121"/>
      <c r="MGD30" s="121"/>
      <c r="MGE30" s="121"/>
      <c r="MGF30" s="121"/>
      <c r="MGG30" s="121"/>
      <c r="MGH30" s="121"/>
      <c r="MGI30" s="121"/>
      <c r="MGJ30" s="121"/>
      <c r="MGK30" s="121"/>
      <c r="MGL30" s="121"/>
      <c r="MGM30" s="121"/>
      <c r="MGN30" s="121"/>
      <c r="MGO30" s="121"/>
      <c r="MGP30" s="121"/>
      <c r="MGQ30" s="121"/>
      <c r="MGR30" s="121"/>
      <c r="MGS30" s="121"/>
      <c r="MGT30" s="121"/>
      <c r="MGU30" s="121"/>
      <c r="MGV30" s="121"/>
      <c r="MGW30" s="121"/>
      <c r="MGX30" s="121"/>
      <c r="MGY30" s="121"/>
      <c r="MGZ30" s="121"/>
      <c r="MHA30" s="121"/>
      <c r="MHB30" s="121"/>
      <c r="MHC30" s="121"/>
      <c r="MHD30" s="121"/>
      <c r="MHE30" s="121"/>
      <c r="MHF30" s="121"/>
      <c r="MHG30" s="121"/>
      <c r="MHH30" s="121"/>
      <c r="MHI30" s="121"/>
      <c r="MHJ30" s="121"/>
      <c r="MHK30" s="121"/>
      <c r="MHL30" s="121"/>
      <c r="MHM30" s="121"/>
      <c r="MHN30" s="121"/>
      <c r="MHO30" s="121"/>
      <c r="MHP30" s="121"/>
      <c r="MHQ30" s="121"/>
      <c r="MHR30" s="121"/>
      <c r="MHS30" s="121"/>
      <c r="MHT30" s="121"/>
      <c r="MHU30" s="121"/>
      <c r="MHV30" s="121"/>
      <c r="MHW30" s="121"/>
      <c r="MHX30" s="121"/>
      <c r="MHY30" s="121"/>
      <c r="MHZ30" s="121"/>
      <c r="MIA30" s="121"/>
      <c r="MIB30" s="121"/>
      <c r="MIC30" s="121"/>
      <c r="MID30" s="121"/>
      <c r="MIE30" s="121"/>
      <c r="MIF30" s="121"/>
      <c r="MIG30" s="121"/>
      <c r="MIH30" s="121"/>
      <c r="MII30" s="121"/>
      <c r="MIJ30" s="121"/>
      <c r="MIK30" s="121"/>
      <c r="MIL30" s="121"/>
      <c r="MIM30" s="121"/>
      <c r="MIN30" s="121"/>
      <c r="MIO30" s="121"/>
      <c r="MIP30" s="121"/>
      <c r="MIQ30" s="121"/>
      <c r="MIR30" s="121"/>
      <c r="MIS30" s="121"/>
      <c r="MIT30" s="121"/>
      <c r="MIU30" s="121"/>
      <c r="MIV30" s="121"/>
      <c r="MIW30" s="121"/>
      <c r="MIX30" s="121"/>
      <c r="MIY30" s="121"/>
      <c r="MIZ30" s="121"/>
      <c r="MJA30" s="121"/>
      <c r="MJB30" s="121"/>
      <c r="MJC30" s="121"/>
      <c r="MJD30" s="121"/>
      <c r="MJE30" s="121"/>
      <c r="MJF30" s="121"/>
      <c r="MJG30" s="121"/>
      <c r="MJH30" s="121"/>
      <c r="MJI30" s="121"/>
      <c r="MJJ30" s="121"/>
      <c r="MJK30" s="121"/>
      <c r="MJL30" s="121"/>
      <c r="MJM30" s="121"/>
      <c r="MJN30" s="121"/>
      <c r="MJO30" s="121"/>
      <c r="MJP30" s="121"/>
      <c r="MJQ30" s="121"/>
      <c r="MJR30" s="121"/>
      <c r="MJS30" s="121"/>
      <c r="MJT30" s="121"/>
      <c r="MJU30" s="121"/>
      <c r="MJV30" s="121"/>
      <c r="MJW30" s="121"/>
      <c r="MJX30" s="121"/>
      <c r="MJY30" s="121"/>
      <c r="MJZ30" s="121"/>
      <c r="MKA30" s="121"/>
      <c r="MKB30" s="121"/>
      <c r="MKC30" s="121"/>
      <c r="MKD30" s="121"/>
      <c r="MKE30" s="121"/>
      <c r="MKF30" s="121"/>
      <c r="MKG30" s="121"/>
      <c r="MKH30" s="121"/>
      <c r="MKI30" s="121"/>
      <c r="MKJ30" s="121"/>
      <c r="MKK30" s="121"/>
      <c r="MKL30" s="121"/>
      <c r="MKM30" s="121"/>
      <c r="MKN30" s="121"/>
      <c r="MKO30" s="121"/>
      <c r="MKP30" s="121"/>
      <c r="MKQ30" s="121"/>
      <c r="MKR30" s="121"/>
      <c r="MKS30" s="121"/>
      <c r="MKT30" s="121"/>
      <c r="MKU30" s="121"/>
      <c r="MKV30" s="121"/>
      <c r="MKW30" s="121"/>
      <c r="MKX30" s="121"/>
      <c r="MKY30" s="121"/>
      <c r="MKZ30" s="121"/>
      <c r="MLA30" s="121"/>
      <c r="MLB30" s="121"/>
      <c r="MLC30" s="121"/>
      <c r="MLD30" s="121"/>
      <c r="MLE30" s="121"/>
      <c r="MLF30" s="121"/>
      <c r="MLG30" s="121"/>
      <c r="MLH30" s="121"/>
      <c r="MLI30" s="121"/>
      <c r="MLJ30" s="121"/>
      <c r="MLK30" s="121"/>
      <c r="MLL30" s="121"/>
      <c r="MLM30" s="121"/>
      <c r="MLN30" s="121"/>
      <c r="MLO30" s="121"/>
      <c r="MLP30" s="121"/>
      <c r="MLQ30" s="121"/>
      <c r="MLR30" s="121"/>
      <c r="MLS30" s="121"/>
      <c r="MLT30" s="121"/>
      <c r="MLU30" s="121"/>
      <c r="MLV30" s="121"/>
      <c r="MLW30" s="121"/>
      <c r="MLX30" s="121"/>
      <c r="MLY30" s="121"/>
      <c r="MLZ30" s="121"/>
      <c r="MMA30" s="121"/>
      <c r="MMB30" s="121"/>
      <c r="MMC30" s="121"/>
      <c r="MMD30" s="121"/>
      <c r="MME30" s="121"/>
      <c r="MMF30" s="121"/>
      <c r="MMG30" s="121"/>
      <c r="MMH30" s="121"/>
      <c r="MMI30" s="121"/>
      <c r="MMJ30" s="121"/>
      <c r="MMK30" s="121"/>
      <c r="MML30" s="121"/>
      <c r="MMM30" s="121"/>
      <c r="MMN30" s="121"/>
      <c r="MMO30" s="121"/>
      <c r="MMP30" s="121"/>
      <c r="MMQ30" s="121"/>
      <c r="MMR30" s="121"/>
      <c r="MMS30" s="121"/>
      <c r="MMT30" s="121"/>
      <c r="MMU30" s="121"/>
      <c r="MMV30" s="121"/>
      <c r="MMW30" s="121"/>
      <c r="MMX30" s="121"/>
      <c r="MMY30" s="121"/>
      <c r="MMZ30" s="121"/>
      <c r="MNA30" s="121"/>
      <c r="MNB30" s="121"/>
      <c r="MNC30" s="121"/>
      <c r="MND30" s="121"/>
      <c r="MNE30" s="121"/>
      <c r="MNF30" s="121"/>
      <c r="MNG30" s="121"/>
      <c r="MNH30" s="121"/>
      <c r="MNI30" s="121"/>
      <c r="MNJ30" s="121"/>
      <c r="MNK30" s="121"/>
      <c r="MNL30" s="121"/>
      <c r="MNM30" s="121"/>
      <c r="MNN30" s="121"/>
      <c r="MNO30" s="121"/>
      <c r="MNP30" s="121"/>
      <c r="MNQ30" s="121"/>
      <c r="MNR30" s="121"/>
      <c r="MNS30" s="121"/>
      <c r="MNT30" s="121"/>
      <c r="MNU30" s="121"/>
      <c r="MNV30" s="121"/>
      <c r="MNW30" s="121"/>
      <c r="MNX30" s="121"/>
      <c r="MNY30" s="121"/>
      <c r="MNZ30" s="121"/>
      <c r="MOA30" s="121"/>
      <c r="MOB30" s="121"/>
      <c r="MOC30" s="121"/>
      <c r="MOD30" s="121"/>
      <c r="MOE30" s="121"/>
      <c r="MOF30" s="121"/>
      <c r="MOG30" s="121"/>
      <c r="MOH30" s="121"/>
      <c r="MOI30" s="121"/>
      <c r="MOJ30" s="121"/>
      <c r="MOK30" s="121"/>
      <c r="MOL30" s="121"/>
      <c r="MOM30" s="121"/>
      <c r="MON30" s="121"/>
      <c r="MOO30" s="121"/>
      <c r="MOP30" s="121"/>
      <c r="MOQ30" s="121"/>
      <c r="MOR30" s="121"/>
      <c r="MOS30" s="121"/>
      <c r="MOT30" s="121"/>
      <c r="MOU30" s="121"/>
      <c r="MOV30" s="121"/>
      <c r="MOW30" s="121"/>
      <c r="MOX30" s="121"/>
      <c r="MOY30" s="121"/>
      <c r="MOZ30" s="121"/>
      <c r="MPA30" s="121"/>
      <c r="MPB30" s="121"/>
      <c r="MPC30" s="121"/>
      <c r="MPD30" s="121"/>
      <c r="MPE30" s="121"/>
      <c r="MPF30" s="121"/>
      <c r="MPG30" s="121"/>
      <c r="MPH30" s="121"/>
      <c r="MPI30" s="121"/>
      <c r="MPJ30" s="121"/>
      <c r="MPK30" s="121"/>
      <c r="MPL30" s="121"/>
      <c r="MPM30" s="121"/>
      <c r="MPN30" s="121"/>
      <c r="MPO30" s="121"/>
      <c r="MPP30" s="121"/>
      <c r="MPQ30" s="121"/>
      <c r="MPR30" s="121"/>
      <c r="MPS30" s="121"/>
      <c r="MPT30" s="121"/>
      <c r="MPU30" s="121"/>
      <c r="MPV30" s="121"/>
      <c r="MPW30" s="121"/>
      <c r="MPX30" s="121"/>
      <c r="MPY30" s="121"/>
      <c r="MPZ30" s="121"/>
      <c r="MQA30" s="121"/>
      <c r="MQB30" s="121"/>
      <c r="MQC30" s="121"/>
      <c r="MQD30" s="121"/>
      <c r="MQE30" s="121"/>
      <c r="MQF30" s="121"/>
      <c r="MQG30" s="121"/>
      <c r="MQH30" s="121"/>
      <c r="MQI30" s="121"/>
      <c r="MQJ30" s="121"/>
      <c r="MQK30" s="121"/>
      <c r="MQL30" s="121"/>
      <c r="MQM30" s="121"/>
      <c r="MQN30" s="121"/>
      <c r="MQO30" s="121"/>
      <c r="MQP30" s="121"/>
      <c r="MQQ30" s="121"/>
      <c r="MQR30" s="121"/>
      <c r="MQS30" s="121"/>
      <c r="MQT30" s="121"/>
      <c r="MQU30" s="121"/>
      <c r="MQV30" s="121"/>
      <c r="MQW30" s="121"/>
      <c r="MQX30" s="121"/>
      <c r="MQY30" s="121"/>
      <c r="MQZ30" s="121"/>
      <c r="MRA30" s="121"/>
      <c r="MRB30" s="121"/>
      <c r="MRC30" s="121"/>
      <c r="MRD30" s="121"/>
      <c r="MRE30" s="121"/>
      <c r="MRF30" s="121"/>
      <c r="MRG30" s="121"/>
      <c r="MRH30" s="121"/>
      <c r="MRI30" s="121"/>
      <c r="MRJ30" s="121"/>
      <c r="MRK30" s="121"/>
      <c r="MRL30" s="121"/>
      <c r="MRM30" s="121"/>
      <c r="MRN30" s="121"/>
      <c r="MRO30" s="121"/>
      <c r="MRP30" s="121"/>
      <c r="MRQ30" s="121"/>
      <c r="MRR30" s="121"/>
      <c r="MRS30" s="121"/>
      <c r="MRT30" s="121"/>
      <c r="MRU30" s="121"/>
      <c r="MRV30" s="121"/>
      <c r="MRW30" s="121"/>
      <c r="MRX30" s="121"/>
      <c r="MRY30" s="121"/>
      <c r="MRZ30" s="121"/>
      <c r="MSA30" s="121"/>
      <c r="MSB30" s="121"/>
      <c r="MSC30" s="121"/>
      <c r="MSD30" s="121"/>
      <c r="MSE30" s="121"/>
      <c r="MSF30" s="121"/>
      <c r="MSG30" s="121"/>
      <c r="MSH30" s="121"/>
      <c r="MSI30" s="121"/>
      <c r="MSJ30" s="121"/>
      <c r="MSK30" s="121"/>
      <c r="MSL30" s="121"/>
      <c r="MSM30" s="121"/>
      <c r="MSN30" s="121"/>
      <c r="MSO30" s="121"/>
      <c r="MSP30" s="121"/>
      <c r="MSQ30" s="121"/>
      <c r="MSR30" s="121"/>
      <c r="MSS30" s="121"/>
      <c r="MST30" s="121"/>
      <c r="MSU30" s="121"/>
      <c r="MSV30" s="121"/>
      <c r="MSW30" s="121"/>
      <c r="MSX30" s="121"/>
      <c r="MSY30" s="121"/>
      <c r="MSZ30" s="121"/>
      <c r="MTA30" s="121"/>
      <c r="MTB30" s="121"/>
      <c r="MTC30" s="121"/>
      <c r="MTD30" s="121"/>
      <c r="MTE30" s="121"/>
      <c r="MTF30" s="121"/>
      <c r="MTG30" s="121"/>
      <c r="MTH30" s="121"/>
      <c r="MTI30" s="121"/>
      <c r="MTJ30" s="121"/>
      <c r="MTK30" s="121"/>
      <c r="MTL30" s="121"/>
      <c r="MTM30" s="121"/>
      <c r="MTN30" s="121"/>
      <c r="MTO30" s="121"/>
      <c r="MTP30" s="121"/>
      <c r="MTQ30" s="121"/>
      <c r="MTR30" s="121"/>
      <c r="MTS30" s="121"/>
      <c r="MTT30" s="121"/>
      <c r="MTU30" s="121"/>
      <c r="MTV30" s="121"/>
      <c r="MTW30" s="121"/>
      <c r="MTX30" s="121"/>
      <c r="MTY30" s="121"/>
      <c r="MTZ30" s="121"/>
      <c r="MUA30" s="121"/>
      <c r="MUB30" s="121"/>
      <c r="MUC30" s="121"/>
      <c r="MUD30" s="121"/>
      <c r="MUE30" s="121"/>
      <c r="MUF30" s="121"/>
      <c r="MUG30" s="121"/>
      <c r="MUH30" s="121"/>
      <c r="MUI30" s="121"/>
      <c r="MUJ30" s="121"/>
      <c r="MUK30" s="121"/>
      <c r="MUL30" s="121"/>
      <c r="MUM30" s="121"/>
      <c r="MUN30" s="121"/>
      <c r="MUO30" s="121"/>
      <c r="MUP30" s="121"/>
      <c r="MUQ30" s="121"/>
      <c r="MUR30" s="121"/>
      <c r="MUS30" s="121"/>
      <c r="MUT30" s="121"/>
      <c r="MUU30" s="121"/>
      <c r="MUV30" s="121"/>
      <c r="MUW30" s="121"/>
      <c r="MUX30" s="121"/>
      <c r="MUY30" s="121"/>
      <c r="MUZ30" s="121"/>
      <c r="MVA30" s="121"/>
      <c r="MVB30" s="121"/>
      <c r="MVC30" s="121"/>
      <c r="MVD30" s="121"/>
      <c r="MVE30" s="121"/>
      <c r="MVF30" s="121"/>
      <c r="MVG30" s="121"/>
      <c r="MVH30" s="121"/>
      <c r="MVI30" s="121"/>
      <c r="MVJ30" s="121"/>
      <c r="MVK30" s="121"/>
      <c r="MVL30" s="121"/>
      <c r="MVM30" s="121"/>
      <c r="MVN30" s="121"/>
      <c r="MVO30" s="121"/>
      <c r="MVP30" s="121"/>
      <c r="MVQ30" s="121"/>
      <c r="MVR30" s="121"/>
      <c r="MVS30" s="121"/>
      <c r="MVT30" s="121"/>
      <c r="MVU30" s="121"/>
      <c r="MVV30" s="121"/>
      <c r="MVW30" s="121"/>
      <c r="MVX30" s="121"/>
      <c r="MVY30" s="121"/>
      <c r="MVZ30" s="121"/>
      <c r="MWA30" s="121"/>
      <c r="MWB30" s="121"/>
      <c r="MWC30" s="121"/>
      <c r="MWD30" s="121"/>
      <c r="MWE30" s="121"/>
      <c r="MWF30" s="121"/>
      <c r="MWG30" s="121"/>
      <c r="MWH30" s="121"/>
      <c r="MWI30" s="121"/>
      <c r="MWJ30" s="121"/>
      <c r="MWK30" s="121"/>
      <c r="MWL30" s="121"/>
      <c r="MWM30" s="121"/>
      <c r="MWN30" s="121"/>
      <c r="MWO30" s="121"/>
      <c r="MWP30" s="121"/>
      <c r="MWQ30" s="121"/>
      <c r="MWR30" s="121"/>
      <c r="MWS30" s="121"/>
      <c r="MWT30" s="121"/>
      <c r="MWU30" s="121"/>
      <c r="MWV30" s="121"/>
      <c r="MWW30" s="121"/>
      <c r="MWX30" s="121"/>
      <c r="MWY30" s="121"/>
      <c r="MWZ30" s="121"/>
      <c r="MXA30" s="121"/>
      <c r="MXB30" s="121"/>
      <c r="MXC30" s="121"/>
      <c r="MXD30" s="121"/>
      <c r="MXE30" s="121"/>
      <c r="MXF30" s="121"/>
      <c r="MXG30" s="121"/>
      <c r="MXH30" s="121"/>
      <c r="MXI30" s="121"/>
      <c r="MXJ30" s="121"/>
      <c r="MXK30" s="121"/>
      <c r="MXL30" s="121"/>
      <c r="MXM30" s="121"/>
      <c r="MXN30" s="121"/>
      <c r="MXO30" s="121"/>
      <c r="MXP30" s="121"/>
      <c r="MXQ30" s="121"/>
      <c r="MXR30" s="121"/>
      <c r="MXS30" s="121"/>
      <c r="MXT30" s="121"/>
      <c r="MXU30" s="121"/>
      <c r="MXV30" s="121"/>
      <c r="MXW30" s="121"/>
      <c r="MXX30" s="121"/>
      <c r="MXY30" s="121"/>
      <c r="MXZ30" s="121"/>
      <c r="MYA30" s="121"/>
      <c r="MYB30" s="121"/>
      <c r="MYC30" s="121"/>
      <c r="MYD30" s="121"/>
      <c r="MYE30" s="121"/>
      <c r="MYF30" s="121"/>
      <c r="MYG30" s="121"/>
      <c r="MYH30" s="121"/>
      <c r="MYI30" s="121"/>
      <c r="MYJ30" s="121"/>
      <c r="MYK30" s="121"/>
      <c r="MYL30" s="121"/>
      <c r="MYM30" s="121"/>
      <c r="MYN30" s="121"/>
      <c r="MYO30" s="121"/>
      <c r="MYP30" s="121"/>
      <c r="MYQ30" s="121"/>
      <c r="MYR30" s="121"/>
      <c r="MYS30" s="121"/>
      <c r="MYT30" s="121"/>
      <c r="MYU30" s="121"/>
      <c r="MYV30" s="121"/>
      <c r="MYW30" s="121"/>
      <c r="MYX30" s="121"/>
      <c r="MYY30" s="121"/>
      <c r="MYZ30" s="121"/>
      <c r="MZA30" s="121"/>
      <c r="MZB30" s="121"/>
      <c r="MZC30" s="121"/>
      <c r="MZD30" s="121"/>
      <c r="MZE30" s="121"/>
      <c r="MZF30" s="121"/>
      <c r="MZG30" s="121"/>
      <c r="MZH30" s="121"/>
      <c r="MZI30" s="121"/>
      <c r="MZJ30" s="121"/>
      <c r="MZK30" s="121"/>
      <c r="MZL30" s="121"/>
      <c r="MZM30" s="121"/>
      <c r="MZN30" s="121"/>
      <c r="MZO30" s="121"/>
      <c r="MZP30" s="121"/>
      <c r="MZQ30" s="121"/>
      <c r="MZR30" s="121"/>
      <c r="MZS30" s="121"/>
      <c r="MZT30" s="121"/>
      <c r="MZU30" s="121"/>
      <c r="MZV30" s="121"/>
      <c r="MZW30" s="121"/>
      <c r="MZX30" s="121"/>
      <c r="MZY30" s="121"/>
      <c r="MZZ30" s="121"/>
      <c r="NAA30" s="121"/>
      <c r="NAB30" s="121"/>
      <c r="NAC30" s="121"/>
      <c r="NAD30" s="121"/>
      <c r="NAE30" s="121"/>
      <c r="NAF30" s="121"/>
      <c r="NAG30" s="121"/>
      <c r="NAH30" s="121"/>
      <c r="NAI30" s="121"/>
      <c r="NAJ30" s="121"/>
      <c r="NAK30" s="121"/>
      <c r="NAL30" s="121"/>
      <c r="NAM30" s="121"/>
      <c r="NAN30" s="121"/>
      <c r="NAO30" s="121"/>
      <c r="NAP30" s="121"/>
      <c r="NAQ30" s="121"/>
      <c r="NAR30" s="121"/>
      <c r="NAS30" s="121"/>
      <c r="NAT30" s="121"/>
      <c r="NAU30" s="121"/>
      <c r="NAV30" s="121"/>
      <c r="NAW30" s="121"/>
      <c r="NAX30" s="121"/>
      <c r="NAY30" s="121"/>
      <c r="NAZ30" s="121"/>
      <c r="NBA30" s="121"/>
      <c r="NBB30" s="121"/>
      <c r="NBC30" s="121"/>
      <c r="NBD30" s="121"/>
      <c r="NBE30" s="121"/>
      <c r="NBF30" s="121"/>
      <c r="NBG30" s="121"/>
      <c r="NBH30" s="121"/>
      <c r="NBI30" s="121"/>
      <c r="NBJ30" s="121"/>
      <c r="NBK30" s="121"/>
      <c r="NBL30" s="121"/>
      <c r="NBM30" s="121"/>
      <c r="NBN30" s="121"/>
      <c r="NBO30" s="121"/>
      <c r="NBP30" s="121"/>
      <c r="NBQ30" s="121"/>
      <c r="NBR30" s="121"/>
      <c r="NBS30" s="121"/>
      <c r="NBT30" s="121"/>
      <c r="NBU30" s="121"/>
      <c r="NBV30" s="121"/>
      <c r="NBW30" s="121"/>
      <c r="NBX30" s="121"/>
      <c r="NBY30" s="121"/>
      <c r="NBZ30" s="121"/>
      <c r="NCA30" s="121"/>
      <c r="NCB30" s="121"/>
      <c r="NCC30" s="121"/>
      <c r="NCD30" s="121"/>
      <c r="NCE30" s="121"/>
      <c r="NCF30" s="121"/>
      <c r="NCG30" s="121"/>
      <c r="NCH30" s="121"/>
      <c r="NCI30" s="121"/>
      <c r="NCJ30" s="121"/>
      <c r="NCK30" s="121"/>
      <c r="NCL30" s="121"/>
      <c r="NCM30" s="121"/>
      <c r="NCN30" s="121"/>
      <c r="NCO30" s="121"/>
      <c r="NCP30" s="121"/>
      <c r="NCQ30" s="121"/>
      <c r="NCR30" s="121"/>
      <c r="NCS30" s="121"/>
      <c r="NCT30" s="121"/>
      <c r="NCU30" s="121"/>
      <c r="NCV30" s="121"/>
      <c r="NCW30" s="121"/>
      <c r="NCX30" s="121"/>
      <c r="NCY30" s="121"/>
      <c r="NCZ30" s="121"/>
      <c r="NDA30" s="121"/>
      <c r="NDB30" s="121"/>
      <c r="NDC30" s="121"/>
      <c r="NDD30" s="121"/>
      <c r="NDE30" s="121"/>
      <c r="NDF30" s="121"/>
      <c r="NDG30" s="121"/>
      <c r="NDH30" s="121"/>
      <c r="NDI30" s="121"/>
      <c r="NDJ30" s="121"/>
      <c r="NDK30" s="121"/>
      <c r="NDL30" s="121"/>
      <c r="NDM30" s="121"/>
      <c r="NDN30" s="121"/>
      <c r="NDO30" s="121"/>
      <c r="NDP30" s="121"/>
      <c r="NDQ30" s="121"/>
      <c r="NDR30" s="121"/>
      <c r="NDS30" s="121"/>
      <c r="NDT30" s="121"/>
      <c r="NDU30" s="121"/>
      <c r="NDV30" s="121"/>
      <c r="NDW30" s="121"/>
      <c r="NDX30" s="121"/>
      <c r="NDY30" s="121"/>
      <c r="NDZ30" s="121"/>
      <c r="NEA30" s="121"/>
      <c r="NEB30" s="121"/>
      <c r="NEC30" s="121"/>
      <c r="NED30" s="121"/>
      <c r="NEE30" s="121"/>
      <c r="NEF30" s="121"/>
      <c r="NEG30" s="121"/>
      <c r="NEH30" s="121"/>
      <c r="NEI30" s="121"/>
      <c r="NEJ30" s="121"/>
      <c r="NEK30" s="121"/>
      <c r="NEL30" s="121"/>
      <c r="NEM30" s="121"/>
      <c r="NEN30" s="121"/>
      <c r="NEO30" s="121"/>
      <c r="NEP30" s="121"/>
      <c r="NEQ30" s="121"/>
      <c r="NER30" s="121"/>
      <c r="NES30" s="121"/>
      <c r="NET30" s="121"/>
      <c r="NEU30" s="121"/>
      <c r="NEV30" s="121"/>
      <c r="NEW30" s="121"/>
      <c r="NEX30" s="121"/>
      <c r="NEY30" s="121"/>
      <c r="NEZ30" s="121"/>
      <c r="NFA30" s="121"/>
      <c r="NFB30" s="121"/>
      <c r="NFC30" s="121"/>
      <c r="NFD30" s="121"/>
      <c r="NFE30" s="121"/>
      <c r="NFF30" s="121"/>
      <c r="NFG30" s="121"/>
      <c r="NFH30" s="121"/>
      <c r="NFI30" s="121"/>
      <c r="NFJ30" s="121"/>
      <c r="NFK30" s="121"/>
      <c r="NFL30" s="121"/>
      <c r="NFM30" s="121"/>
      <c r="NFN30" s="121"/>
      <c r="NFO30" s="121"/>
      <c r="NFP30" s="121"/>
      <c r="NFQ30" s="121"/>
      <c r="NFR30" s="121"/>
      <c r="NFS30" s="121"/>
      <c r="NFT30" s="121"/>
      <c r="NFU30" s="121"/>
      <c r="NFV30" s="121"/>
      <c r="NFW30" s="121"/>
      <c r="NFX30" s="121"/>
      <c r="NFY30" s="121"/>
      <c r="NFZ30" s="121"/>
      <c r="NGA30" s="121"/>
      <c r="NGB30" s="121"/>
      <c r="NGC30" s="121"/>
      <c r="NGD30" s="121"/>
      <c r="NGE30" s="121"/>
      <c r="NGF30" s="121"/>
      <c r="NGG30" s="121"/>
      <c r="NGH30" s="121"/>
      <c r="NGI30" s="121"/>
      <c r="NGJ30" s="121"/>
      <c r="NGK30" s="121"/>
      <c r="NGL30" s="121"/>
      <c r="NGM30" s="121"/>
      <c r="NGN30" s="121"/>
      <c r="NGO30" s="121"/>
      <c r="NGP30" s="121"/>
      <c r="NGQ30" s="121"/>
      <c r="NGR30" s="121"/>
      <c r="NGS30" s="121"/>
      <c r="NGT30" s="121"/>
      <c r="NGU30" s="121"/>
      <c r="NGV30" s="121"/>
      <c r="NGW30" s="121"/>
      <c r="NGX30" s="121"/>
      <c r="NGY30" s="121"/>
      <c r="NGZ30" s="121"/>
      <c r="NHA30" s="121"/>
      <c r="NHB30" s="121"/>
      <c r="NHC30" s="121"/>
      <c r="NHD30" s="121"/>
      <c r="NHE30" s="121"/>
      <c r="NHF30" s="121"/>
      <c r="NHG30" s="121"/>
      <c r="NHH30" s="121"/>
      <c r="NHI30" s="121"/>
      <c r="NHJ30" s="121"/>
      <c r="NHK30" s="121"/>
      <c r="NHL30" s="121"/>
      <c r="NHM30" s="121"/>
      <c r="NHN30" s="121"/>
      <c r="NHO30" s="121"/>
      <c r="NHP30" s="121"/>
      <c r="NHQ30" s="121"/>
      <c r="NHR30" s="121"/>
      <c r="NHS30" s="121"/>
      <c r="NHT30" s="121"/>
      <c r="NHU30" s="121"/>
      <c r="NHV30" s="121"/>
      <c r="NHW30" s="121"/>
      <c r="NHX30" s="121"/>
      <c r="NHY30" s="121"/>
      <c r="NHZ30" s="121"/>
      <c r="NIA30" s="121"/>
      <c r="NIB30" s="121"/>
      <c r="NIC30" s="121"/>
      <c r="NID30" s="121"/>
      <c r="NIE30" s="121"/>
      <c r="NIF30" s="121"/>
      <c r="NIG30" s="121"/>
      <c r="NIH30" s="121"/>
      <c r="NII30" s="121"/>
      <c r="NIJ30" s="121"/>
      <c r="NIK30" s="121"/>
      <c r="NIL30" s="121"/>
      <c r="NIM30" s="121"/>
      <c r="NIN30" s="121"/>
      <c r="NIO30" s="121"/>
      <c r="NIP30" s="121"/>
      <c r="NIQ30" s="121"/>
      <c r="NIR30" s="121"/>
      <c r="NIS30" s="121"/>
      <c r="NIT30" s="121"/>
      <c r="NIU30" s="121"/>
      <c r="NIV30" s="121"/>
      <c r="NIW30" s="121"/>
      <c r="NIX30" s="121"/>
      <c r="NIY30" s="121"/>
      <c r="NIZ30" s="121"/>
      <c r="NJA30" s="121"/>
      <c r="NJB30" s="121"/>
      <c r="NJC30" s="121"/>
      <c r="NJD30" s="121"/>
      <c r="NJE30" s="121"/>
      <c r="NJF30" s="121"/>
      <c r="NJG30" s="121"/>
      <c r="NJH30" s="121"/>
      <c r="NJI30" s="121"/>
      <c r="NJJ30" s="121"/>
      <c r="NJK30" s="121"/>
      <c r="NJL30" s="121"/>
      <c r="NJM30" s="121"/>
      <c r="NJN30" s="121"/>
      <c r="NJO30" s="121"/>
      <c r="NJP30" s="121"/>
      <c r="NJQ30" s="121"/>
      <c r="NJR30" s="121"/>
      <c r="NJS30" s="121"/>
      <c r="NJT30" s="121"/>
      <c r="NJU30" s="121"/>
      <c r="NJV30" s="121"/>
      <c r="NJW30" s="121"/>
      <c r="NJX30" s="121"/>
      <c r="NJY30" s="121"/>
      <c r="NJZ30" s="121"/>
      <c r="NKA30" s="121"/>
      <c r="NKB30" s="121"/>
      <c r="NKC30" s="121"/>
      <c r="NKD30" s="121"/>
      <c r="NKE30" s="121"/>
      <c r="NKF30" s="121"/>
      <c r="NKG30" s="121"/>
      <c r="NKH30" s="121"/>
      <c r="NKI30" s="121"/>
      <c r="NKJ30" s="121"/>
      <c r="NKK30" s="121"/>
      <c r="NKL30" s="121"/>
      <c r="NKM30" s="121"/>
      <c r="NKN30" s="121"/>
      <c r="NKO30" s="121"/>
      <c r="NKP30" s="121"/>
      <c r="NKQ30" s="121"/>
      <c r="NKR30" s="121"/>
      <c r="NKS30" s="121"/>
      <c r="NKT30" s="121"/>
      <c r="NKU30" s="121"/>
      <c r="NKV30" s="121"/>
      <c r="NKW30" s="121"/>
      <c r="NKX30" s="121"/>
      <c r="NKY30" s="121"/>
      <c r="NKZ30" s="121"/>
      <c r="NLA30" s="121"/>
      <c r="NLB30" s="121"/>
      <c r="NLC30" s="121"/>
      <c r="NLD30" s="121"/>
      <c r="NLE30" s="121"/>
      <c r="NLF30" s="121"/>
      <c r="NLG30" s="121"/>
      <c r="NLH30" s="121"/>
      <c r="NLI30" s="121"/>
      <c r="NLJ30" s="121"/>
      <c r="NLK30" s="121"/>
      <c r="NLL30" s="121"/>
      <c r="NLM30" s="121"/>
      <c r="NLN30" s="121"/>
      <c r="NLO30" s="121"/>
      <c r="NLP30" s="121"/>
      <c r="NLQ30" s="121"/>
      <c r="NLR30" s="121"/>
      <c r="NLS30" s="121"/>
      <c r="NLT30" s="121"/>
      <c r="NLU30" s="121"/>
      <c r="NLV30" s="121"/>
      <c r="NLW30" s="121"/>
      <c r="NLX30" s="121"/>
      <c r="NLY30" s="121"/>
      <c r="NLZ30" s="121"/>
      <c r="NMA30" s="121"/>
      <c r="NMB30" s="121"/>
      <c r="NMC30" s="121"/>
      <c r="NMD30" s="121"/>
      <c r="NME30" s="121"/>
      <c r="NMF30" s="121"/>
      <c r="NMG30" s="121"/>
      <c r="NMH30" s="121"/>
      <c r="NMI30" s="121"/>
      <c r="NMJ30" s="121"/>
      <c r="NMK30" s="121"/>
      <c r="NML30" s="121"/>
      <c r="NMM30" s="121"/>
      <c r="NMN30" s="121"/>
      <c r="NMO30" s="121"/>
      <c r="NMP30" s="121"/>
      <c r="NMQ30" s="121"/>
      <c r="NMR30" s="121"/>
      <c r="NMS30" s="121"/>
      <c r="NMT30" s="121"/>
      <c r="NMU30" s="121"/>
      <c r="NMV30" s="121"/>
      <c r="NMW30" s="121"/>
      <c r="NMX30" s="121"/>
      <c r="NMY30" s="121"/>
      <c r="NMZ30" s="121"/>
      <c r="NNA30" s="121"/>
      <c r="NNB30" s="121"/>
      <c r="NNC30" s="121"/>
      <c r="NND30" s="121"/>
      <c r="NNE30" s="121"/>
      <c r="NNF30" s="121"/>
      <c r="NNG30" s="121"/>
      <c r="NNH30" s="121"/>
      <c r="NNI30" s="121"/>
      <c r="NNJ30" s="121"/>
      <c r="NNK30" s="121"/>
      <c r="NNL30" s="121"/>
      <c r="NNM30" s="121"/>
      <c r="NNN30" s="121"/>
      <c r="NNO30" s="121"/>
      <c r="NNP30" s="121"/>
      <c r="NNQ30" s="121"/>
      <c r="NNR30" s="121"/>
      <c r="NNS30" s="121"/>
      <c r="NNT30" s="121"/>
      <c r="NNU30" s="121"/>
      <c r="NNV30" s="121"/>
      <c r="NNW30" s="121"/>
      <c r="NNX30" s="121"/>
      <c r="NNY30" s="121"/>
      <c r="NNZ30" s="121"/>
      <c r="NOA30" s="121"/>
      <c r="NOB30" s="121"/>
      <c r="NOC30" s="121"/>
      <c r="NOD30" s="121"/>
      <c r="NOE30" s="121"/>
      <c r="NOF30" s="121"/>
      <c r="NOG30" s="121"/>
      <c r="NOH30" s="121"/>
      <c r="NOI30" s="121"/>
      <c r="NOJ30" s="121"/>
      <c r="NOK30" s="121"/>
      <c r="NOL30" s="121"/>
      <c r="NOM30" s="121"/>
      <c r="NON30" s="121"/>
      <c r="NOO30" s="121"/>
      <c r="NOP30" s="121"/>
      <c r="NOQ30" s="121"/>
      <c r="NOR30" s="121"/>
      <c r="NOS30" s="121"/>
      <c r="NOT30" s="121"/>
      <c r="NOU30" s="121"/>
      <c r="NOV30" s="121"/>
      <c r="NOW30" s="121"/>
      <c r="NOX30" s="121"/>
      <c r="NOY30" s="121"/>
      <c r="NOZ30" s="121"/>
      <c r="NPA30" s="121"/>
      <c r="NPB30" s="121"/>
      <c r="NPC30" s="121"/>
      <c r="NPD30" s="121"/>
      <c r="NPE30" s="121"/>
      <c r="NPF30" s="121"/>
      <c r="NPG30" s="121"/>
      <c r="NPH30" s="121"/>
      <c r="NPI30" s="121"/>
      <c r="NPJ30" s="121"/>
      <c r="NPK30" s="121"/>
      <c r="NPL30" s="121"/>
      <c r="NPM30" s="121"/>
      <c r="NPN30" s="121"/>
      <c r="NPO30" s="121"/>
      <c r="NPP30" s="121"/>
      <c r="NPQ30" s="121"/>
      <c r="NPR30" s="121"/>
      <c r="NPS30" s="121"/>
      <c r="NPT30" s="121"/>
      <c r="NPU30" s="121"/>
      <c r="NPV30" s="121"/>
      <c r="NPW30" s="121"/>
      <c r="NPX30" s="121"/>
      <c r="NPY30" s="121"/>
      <c r="NPZ30" s="121"/>
      <c r="NQA30" s="121"/>
      <c r="NQB30" s="121"/>
      <c r="NQC30" s="121"/>
      <c r="NQD30" s="121"/>
      <c r="NQE30" s="121"/>
      <c r="NQF30" s="121"/>
      <c r="NQG30" s="121"/>
      <c r="NQH30" s="121"/>
      <c r="NQI30" s="121"/>
      <c r="NQJ30" s="121"/>
      <c r="NQK30" s="121"/>
      <c r="NQL30" s="121"/>
      <c r="NQM30" s="121"/>
      <c r="NQN30" s="121"/>
      <c r="NQO30" s="121"/>
      <c r="NQP30" s="121"/>
      <c r="NQQ30" s="121"/>
      <c r="NQR30" s="121"/>
      <c r="NQS30" s="121"/>
      <c r="NQT30" s="121"/>
      <c r="NQU30" s="121"/>
      <c r="NQV30" s="121"/>
      <c r="NQW30" s="121"/>
      <c r="NQX30" s="121"/>
      <c r="NQY30" s="121"/>
      <c r="NQZ30" s="121"/>
      <c r="NRA30" s="121"/>
      <c r="NRB30" s="121"/>
      <c r="NRC30" s="121"/>
      <c r="NRD30" s="121"/>
      <c r="NRE30" s="121"/>
      <c r="NRF30" s="121"/>
      <c r="NRG30" s="121"/>
      <c r="NRH30" s="121"/>
      <c r="NRI30" s="121"/>
      <c r="NRJ30" s="121"/>
      <c r="NRK30" s="121"/>
      <c r="NRL30" s="121"/>
      <c r="NRM30" s="121"/>
      <c r="NRN30" s="121"/>
      <c r="NRO30" s="121"/>
      <c r="NRP30" s="121"/>
      <c r="NRQ30" s="121"/>
      <c r="NRR30" s="121"/>
      <c r="NRS30" s="121"/>
      <c r="NRT30" s="121"/>
      <c r="NRU30" s="121"/>
      <c r="NRV30" s="121"/>
      <c r="NRW30" s="121"/>
      <c r="NRX30" s="121"/>
      <c r="NRY30" s="121"/>
      <c r="NRZ30" s="121"/>
      <c r="NSA30" s="121"/>
      <c r="NSB30" s="121"/>
      <c r="NSC30" s="121"/>
      <c r="NSD30" s="121"/>
      <c r="NSE30" s="121"/>
      <c r="NSF30" s="121"/>
      <c r="NSG30" s="121"/>
      <c r="NSH30" s="121"/>
      <c r="NSI30" s="121"/>
      <c r="NSJ30" s="121"/>
      <c r="NSK30" s="121"/>
      <c r="NSL30" s="121"/>
      <c r="NSM30" s="121"/>
      <c r="NSN30" s="121"/>
      <c r="NSO30" s="121"/>
      <c r="NSP30" s="121"/>
      <c r="NSQ30" s="121"/>
      <c r="NSR30" s="121"/>
      <c r="NSS30" s="121"/>
      <c r="NST30" s="121"/>
      <c r="NSU30" s="121"/>
      <c r="NSV30" s="121"/>
      <c r="NSW30" s="121"/>
      <c r="NSX30" s="121"/>
      <c r="NSY30" s="121"/>
      <c r="NSZ30" s="121"/>
      <c r="NTA30" s="121"/>
      <c r="NTB30" s="121"/>
      <c r="NTC30" s="121"/>
      <c r="NTD30" s="121"/>
      <c r="NTE30" s="121"/>
      <c r="NTF30" s="121"/>
      <c r="NTG30" s="121"/>
      <c r="NTH30" s="121"/>
      <c r="NTI30" s="121"/>
      <c r="NTJ30" s="121"/>
      <c r="NTK30" s="121"/>
      <c r="NTL30" s="121"/>
      <c r="NTM30" s="121"/>
      <c r="NTN30" s="121"/>
      <c r="NTO30" s="121"/>
      <c r="NTP30" s="121"/>
      <c r="NTQ30" s="121"/>
      <c r="NTR30" s="121"/>
      <c r="NTS30" s="121"/>
      <c r="NTT30" s="121"/>
      <c r="NTU30" s="121"/>
      <c r="NTV30" s="121"/>
      <c r="NTW30" s="121"/>
      <c r="NTX30" s="121"/>
      <c r="NTY30" s="121"/>
      <c r="NTZ30" s="121"/>
      <c r="NUA30" s="121"/>
      <c r="NUB30" s="121"/>
      <c r="NUC30" s="121"/>
      <c r="NUD30" s="121"/>
      <c r="NUE30" s="121"/>
      <c r="NUF30" s="121"/>
      <c r="NUG30" s="121"/>
      <c r="NUH30" s="121"/>
      <c r="NUI30" s="121"/>
      <c r="NUJ30" s="121"/>
      <c r="NUK30" s="121"/>
      <c r="NUL30" s="121"/>
      <c r="NUM30" s="121"/>
      <c r="NUN30" s="121"/>
      <c r="NUO30" s="121"/>
      <c r="NUP30" s="121"/>
      <c r="NUQ30" s="121"/>
      <c r="NUR30" s="121"/>
      <c r="NUS30" s="121"/>
      <c r="NUT30" s="121"/>
      <c r="NUU30" s="121"/>
      <c r="NUV30" s="121"/>
      <c r="NUW30" s="121"/>
      <c r="NUX30" s="121"/>
      <c r="NUY30" s="121"/>
      <c r="NUZ30" s="121"/>
      <c r="NVA30" s="121"/>
      <c r="NVB30" s="121"/>
      <c r="NVC30" s="121"/>
      <c r="NVD30" s="121"/>
      <c r="NVE30" s="121"/>
      <c r="NVF30" s="121"/>
      <c r="NVG30" s="121"/>
      <c r="NVH30" s="121"/>
      <c r="NVI30" s="121"/>
      <c r="NVJ30" s="121"/>
      <c r="NVK30" s="121"/>
      <c r="NVL30" s="121"/>
      <c r="NVM30" s="121"/>
      <c r="NVN30" s="121"/>
      <c r="NVO30" s="121"/>
      <c r="NVP30" s="121"/>
      <c r="NVQ30" s="121"/>
      <c r="NVR30" s="121"/>
      <c r="NVS30" s="121"/>
      <c r="NVT30" s="121"/>
      <c r="NVU30" s="121"/>
      <c r="NVV30" s="121"/>
      <c r="NVW30" s="121"/>
      <c r="NVX30" s="121"/>
      <c r="NVY30" s="121"/>
      <c r="NVZ30" s="121"/>
      <c r="NWA30" s="121"/>
      <c r="NWB30" s="121"/>
      <c r="NWC30" s="121"/>
      <c r="NWD30" s="121"/>
      <c r="NWE30" s="121"/>
      <c r="NWF30" s="121"/>
      <c r="NWG30" s="121"/>
      <c r="NWH30" s="121"/>
      <c r="NWI30" s="121"/>
      <c r="NWJ30" s="121"/>
      <c r="NWK30" s="121"/>
      <c r="NWL30" s="121"/>
      <c r="NWM30" s="121"/>
      <c r="NWN30" s="121"/>
      <c r="NWO30" s="121"/>
      <c r="NWP30" s="121"/>
      <c r="NWQ30" s="121"/>
      <c r="NWR30" s="121"/>
      <c r="NWS30" s="121"/>
      <c r="NWT30" s="121"/>
      <c r="NWU30" s="121"/>
      <c r="NWV30" s="121"/>
      <c r="NWW30" s="121"/>
      <c r="NWX30" s="121"/>
      <c r="NWY30" s="121"/>
      <c r="NWZ30" s="121"/>
      <c r="NXA30" s="121"/>
      <c r="NXB30" s="121"/>
      <c r="NXC30" s="121"/>
      <c r="NXD30" s="121"/>
      <c r="NXE30" s="121"/>
      <c r="NXF30" s="121"/>
      <c r="NXG30" s="121"/>
      <c r="NXH30" s="121"/>
      <c r="NXI30" s="121"/>
      <c r="NXJ30" s="121"/>
      <c r="NXK30" s="121"/>
      <c r="NXL30" s="121"/>
      <c r="NXM30" s="121"/>
      <c r="NXN30" s="121"/>
      <c r="NXO30" s="121"/>
      <c r="NXP30" s="121"/>
      <c r="NXQ30" s="121"/>
      <c r="NXR30" s="121"/>
      <c r="NXS30" s="121"/>
      <c r="NXT30" s="121"/>
      <c r="NXU30" s="121"/>
      <c r="NXV30" s="121"/>
      <c r="NXW30" s="121"/>
      <c r="NXX30" s="121"/>
      <c r="NXY30" s="121"/>
      <c r="NXZ30" s="121"/>
      <c r="NYA30" s="121"/>
      <c r="NYB30" s="121"/>
      <c r="NYC30" s="121"/>
      <c r="NYD30" s="121"/>
      <c r="NYE30" s="121"/>
      <c r="NYF30" s="121"/>
      <c r="NYG30" s="121"/>
      <c r="NYH30" s="121"/>
      <c r="NYI30" s="121"/>
      <c r="NYJ30" s="121"/>
      <c r="NYK30" s="121"/>
      <c r="NYL30" s="121"/>
      <c r="NYM30" s="121"/>
      <c r="NYN30" s="121"/>
      <c r="NYO30" s="121"/>
      <c r="NYP30" s="121"/>
      <c r="NYQ30" s="121"/>
      <c r="NYR30" s="121"/>
      <c r="NYS30" s="121"/>
      <c r="NYT30" s="121"/>
      <c r="NYU30" s="121"/>
      <c r="NYV30" s="121"/>
      <c r="NYW30" s="121"/>
      <c r="NYX30" s="121"/>
      <c r="NYY30" s="121"/>
      <c r="NYZ30" s="121"/>
      <c r="NZA30" s="121"/>
      <c r="NZB30" s="121"/>
      <c r="NZC30" s="121"/>
      <c r="NZD30" s="121"/>
      <c r="NZE30" s="121"/>
      <c r="NZF30" s="121"/>
      <c r="NZG30" s="121"/>
      <c r="NZH30" s="121"/>
      <c r="NZI30" s="121"/>
      <c r="NZJ30" s="121"/>
      <c r="NZK30" s="121"/>
      <c r="NZL30" s="121"/>
      <c r="NZM30" s="121"/>
      <c r="NZN30" s="121"/>
      <c r="NZO30" s="121"/>
      <c r="NZP30" s="121"/>
      <c r="NZQ30" s="121"/>
      <c r="NZR30" s="121"/>
      <c r="NZS30" s="121"/>
      <c r="NZT30" s="121"/>
      <c r="NZU30" s="121"/>
      <c r="NZV30" s="121"/>
      <c r="NZW30" s="121"/>
      <c r="NZX30" s="121"/>
      <c r="NZY30" s="121"/>
      <c r="NZZ30" s="121"/>
      <c r="OAA30" s="121"/>
      <c r="OAB30" s="121"/>
      <c r="OAC30" s="121"/>
      <c r="OAD30" s="121"/>
      <c r="OAE30" s="121"/>
      <c r="OAF30" s="121"/>
      <c r="OAG30" s="121"/>
      <c r="OAH30" s="121"/>
      <c r="OAI30" s="121"/>
      <c r="OAJ30" s="121"/>
      <c r="OAK30" s="121"/>
      <c r="OAL30" s="121"/>
      <c r="OAM30" s="121"/>
      <c r="OAN30" s="121"/>
      <c r="OAO30" s="121"/>
      <c r="OAP30" s="121"/>
      <c r="OAQ30" s="121"/>
      <c r="OAR30" s="121"/>
      <c r="OAS30" s="121"/>
      <c r="OAT30" s="121"/>
      <c r="OAU30" s="121"/>
      <c r="OAV30" s="121"/>
      <c r="OAW30" s="121"/>
      <c r="OAX30" s="121"/>
      <c r="OAY30" s="121"/>
      <c r="OAZ30" s="121"/>
      <c r="OBA30" s="121"/>
      <c r="OBB30" s="121"/>
      <c r="OBC30" s="121"/>
      <c r="OBD30" s="121"/>
      <c r="OBE30" s="121"/>
      <c r="OBF30" s="121"/>
      <c r="OBG30" s="121"/>
      <c r="OBH30" s="121"/>
      <c r="OBI30" s="121"/>
      <c r="OBJ30" s="121"/>
      <c r="OBK30" s="121"/>
      <c r="OBL30" s="121"/>
      <c r="OBM30" s="121"/>
      <c r="OBN30" s="121"/>
      <c r="OBO30" s="121"/>
      <c r="OBP30" s="121"/>
      <c r="OBQ30" s="121"/>
      <c r="OBR30" s="121"/>
      <c r="OBS30" s="121"/>
      <c r="OBT30" s="121"/>
      <c r="OBU30" s="121"/>
      <c r="OBV30" s="121"/>
      <c r="OBW30" s="121"/>
      <c r="OBX30" s="121"/>
      <c r="OBY30" s="121"/>
      <c r="OBZ30" s="121"/>
      <c r="OCA30" s="121"/>
      <c r="OCB30" s="121"/>
      <c r="OCC30" s="121"/>
      <c r="OCD30" s="121"/>
      <c r="OCE30" s="121"/>
      <c r="OCF30" s="121"/>
      <c r="OCG30" s="121"/>
      <c r="OCH30" s="121"/>
      <c r="OCI30" s="121"/>
      <c r="OCJ30" s="121"/>
      <c r="OCK30" s="121"/>
      <c r="OCL30" s="121"/>
      <c r="OCM30" s="121"/>
      <c r="OCN30" s="121"/>
      <c r="OCO30" s="121"/>
      <c r="OCP30" s="121"/>
      <c r="OCQ30" s="121"/>
      <c r="OCR30" s="121"/>
      <c r="OCS30" s="121"/>
      <c r="OCT30" s="121"/>
      <c r="OCU30" s="121"/>
      <c r="OCV30" s="121"/>
      <c r="OCW30" s="121"/>
      <c r="OCX30" s="121"/>
      <c r="OCY30" s="121"/>
      <c r="OCZ30" s="121"/>
      <c r="ODA30" s="121"/>
      <c r="ODB30" s="121"/>
      <c r="ODC30" s="121"/>
      <c r="ODD30" s="121"/>
      <c r="ODE30" s="121"/>
      <c r="ODF30" s="121"/>
      <c r="ODG30" s="121"/>
      <c r="ODH30" s="121"/>
      <c r="ODI30" s="121"/>
      <c r="ODJ30" s="121"/>
      <c r="ODK30" s="121"/>
      <c r="ODL30" s="121"/>
      <c r="ODM30" s="121"/>
      <c r="ODN30" s="121"/>
      <c r="ODO30" s="121"/>
      <c r="ODP30" s="121"/>
      <c r="ODQ30" s="121"/>
      <c r="ODR30" s="121"/>
      <c r="ODS30" s="121"/>
      <c r="ODT30" s="121"/>
      <c r="ODU30" s="121"/>
      <c r="ODV30" s="121"/>
      <c r="ODW30" s="121"/>
      <c r="ODX30" s="121"/>
      <c r="ODY30" s="121"/>
      <c r="ODZ30" s="121"/>
      <c r="OEA30" s="121"/>
      <c r="OEB30" s="121"/>
      <c r="OEC30" s="121"/>
      <c r="OED30" s="121"/>
      <c r="OEE30" s="121"/>
      <c r="OEF30" s="121"/>
      <c r="OEG30" s="121"/>
      <c r="OEH30" s="121"/>
      <c r="OEI30" s="121"/>
      <c r="OEJ30" s="121"/>
      <c r="OEK30" s="121"/>
      <c r="OEL30" s="121"/>
      <c r="OEM30" s="121"/>
      <c r="OEN30" s="121"/>
      <c r="OEO30" s="121"/>
      <c r="OEP30" s="121"/>
      <c r="OEQ30" s="121"/>
      <c r="OER30" s="121"/>
      <c r="OES30" s="121"/>
      <c r="OET30" s="121"/>
      <c r="OEU30" s="121"/>
      <c r="OEV30" s="121"/>
      <c r="OEW30" s="121"/>
      <c r="OEX30" s="121"/>
      <c r="OEY30" s="121"/>
      <c r="OEZ30" s="121"/>
      <c r="OFA30" s="121"/>
      <c r="OFB30" s="121"/>
      <c r="OFC30" s="121"/>
      <c r="OFD30" s="121"/>
      <c r="OFE30" s="121"/>
      <c r="OFF30" s="121"/>
      <c r="OFG30" s="121"/>
      <c r="OFH30" s="121"/>
      <c r="OFI30" s="121"/>
      <c r="OFJ30" s="121"/>
      <c r="OFK30" s="121"/>
      <c r="OFL30" s="121"/>
      <c r="OFM30" s="121"/>
      <c r="OFN30" s="121"/>
      <c r="OFO30" s="121"/>
      <c r="OFP30" s="121"/>
      <c r="OFQ30" s="121"/>
      <c r="OFR30" s="121"/>
      <c r="OFS30" s="121"/>
      <c r="OFT30" s="121"/>
      <c r="OFU30" s="121"/>
      <c r="OFV30" s="121"/>
      <c r="OFW30" s="121"/>
      <c r="OFX30" s="121"/>
      <c r="OFY30" s="121"/>
      <c r="OFZ30" s="121"/>
      <c r="OGA30" s="121"/>
      <c r="OGB30" s="121"/>
      <c r="OGC30" s="121"/>
      <c r="OGD30" s="121"/>
      <c r="OGE30" s="121"/>
      <c r="OGF30" s="121"/>
      <c r="OGG30" s="121"/>
      <c r="OGH30" s="121"/>
      <c r="OGI30" s="121"/>
      <c r="OGJ30" s="121"/>
      <c r="OGK30" s="121"/>
      <c r="OGL30" s="121"/>
      <c r="OGM30" s="121"/>
      <c r="OGN30" s="121"/>
      <c r="OGO30" s="121"/>
      <c r="OGP30" s="121"/>
      <c r="OGQ30" s="121"/>
      <c r="OGR30" s="121"/>
      <c r="OGS30" s="121"/>
      <c r="OGT30" s="121"/>
      <c r="OGU30" s="121"/>
      <c r="OGV30" s="121"/>
      <c r="OGW30" s="121"/>
      <c r="OGX30" s="121"/>
      <c r="OGY30" s="121"/>
      <c r="OGZ30" s="121"/>
      <c r="OHA30" s="121"/>
      <c r="OHB30" s="121"/>
      <c r="OHC30" s="121"/>
      <c r="OHD30" s="121"/>
      <c r="OHE30" s="121"/>
      <c r="OHF30" s="121"/>
      <c r="OHG30" s="121"/>
      <c r="OHH30" s="121"/>
      <c r="OHI30" s="121"/>
      <c r="OHJ30" s="121"/>
      <c r="OHK30" s="121"/>
      <c r="OHL30" s="121"/>
      <c r="OHM30" s="121"/>
      <c r="OHN30" s="121"/>
      <c r="OHO30" s="121"/>
      <c r="OHP30" s="121"/>
      <c r="OHQ30" s="121"/>
      <c r="OHR30" s="121"/>
      <c r="OHS30" s="121"/>
      <c r="OHT30" s="121"/>
      <c r="OHU30" s="121"/>
      <c r="OHV30" s="121"/>
      <c r="OHW30" s="121"/>
      <c r="OHX30" s="121"/>
      <c r="OHY30" s="121"/>
      <c r="OHZ30" s="121"/>
      <c r="OIA30" s="121"/>
      <c r="OIB30" s="121"/>
      <c r="OIC30" s="121"/>
      <c r="OID30" s="121"/>
      <c r="OIE30" s="121"/>
      <c r="OIF30" s="121"/>
      <c r="OIG30" s="121"/>
      <c r="OIH30" s="121"/>
      <c r="OII30" s="121"/>
      <c r="OIJ30" s="121"/>
      <c r="OIK30" s="121"/>
      <c r="OIL30" s="121"/>
      <c r="OIM30" s="121"/>
      <c r="OIN30" s="121"/>
      <c r="OIO30" s="121"/>
      <c r="OIP30" s="121"/>
      <c r="OIQ30" s="121"/>
      <c r="OIR30" s="121"/>
      <c r="OIS30" s="121"/>
      <c r="OIT30" s="121"/>
      <c r="OIU30" s="121"/>
      <c r="OIV30" s="121"/>
      <c r="OIW30" s="121"/>
      <c r="OIX30" s="121"/>
      <c r="OIY30" s="121"/>
      <c r="OIZ30" s="121"/>
      <c r="OJA30" s="121"/>
      <c r="OJB30" s="121"/>
      <c r="OJC30" s="121"/>
      <c r="OJD30" s="121"/>
      <c r="OJE30" s="121"/>
      <c r="OJF30" s="121"/>
      <c r="OJG30" s="121"/>
      <c r="OJH30" s="121"/>
      <c r="OJI30" s="121"/>
      <c r="OJJ30" s="121"/>
      <c r="OJK30" s="121"/>
      <c r="OJL30" s="121"/>
      <c r="OJM30" s="121"/>
      <c r="OJN30" s="121"/>
      <c r="OJO30" s="121"/>
      <c r="OJP30" s="121"/>
      <c r="OJQ30" s="121"/>
      <c r="OJR30" s="121"/>
      <c r="OJS30" s="121"/>
      <c r="OJT30" s="121"/>
      <c r="OJU30" s="121"/>
      <c r="OJV30" s="121"/>
      <c r="OJW30" s="121"/>
      <c r="OJX30" s="121"/>
      <c r="OJY30" s="121"/>
      <c r="OJZ30" s="121"/>
      <c r="OKA30" s="121"/>
      <c r="OKB30" s="121"/>
      <c r="OKC30" s="121"/>
      <c r="OKD30" s="121"/>
      <c r="OKE30" s="121"/>
      <c r="OKF30" s="121"/>
      <c r="OKG30" s="121"/>
      <c r="OKH30" s="121"/>
      <c r="OKI30" s="121"/>
      <c r="OKJ30" s="121"/>
      <c r="OKK30" s="121"/>
      <c r="OKL30" s="121"/>
      <c r="OKM30" s="121"/>
      <c r="OKN30" s="121"/>
      <c r="OKO30" s="121"/>
      <c r="OKP30" s="121"/>
      <c r="OKQ30" s="121"/>
      <c r="OKR30" s="121"/>
      <c r="OKS30" s="121"/>
      <c r="OKT30" s="121"/>
      <c r="OKU30" s="121"/>
      <c r="OKV30" s="121"/>
      <c r="OKW30" s="121"/>
      <c r="OKX30" s="121"/>
      <c r="OKY30" s="121"/>
      <c r="OKZ30" s="121"/>
      <c r="OLA30" s="121"/>
      <c r="OLB30" s="121"/>
      <c r="OLC30" s="121"/>
      <c r="OLD30" s="121"/>
      <c r="OLE30" s="121"/>
      <c r="OLF30" s="121"/>
      <c r="OLG30" s="121"/>
      <c r="OLH30" s="121"/>
      <c r="OLI30" s="121"/>
      <c r="OLJ30" s="121"/>
      <c r="OLK30" s="121"/>
      <c r="OLL30" s="121"/>
      <c r="OLM30" s="121"/>
      <c r="OLN30" s="121"/>
      <c r="OLO30" s="121"/>
      <c r="OLP30" s="121"/>
      <c r="OLQ30" s="121"/>
      <c r="OLR30" s="121"/>
      <c r="OLS30" s="121"/>
      <c r="OLT30" s="121"/>
      <c r="OLU30" s="121"/>
      <c r="OLV30" s="121"/>
      <c r="OLW30" s="121"/>
      <c r="OLX30" s="121"/>
      <c r="OLY30" s="121"/>
      <c r="OLZ30" s="121"/>
      <c r="OMA30" s="121"/>
      <c r="OMB30" s="121"/>
      <c r="OMC30" s="121"/>
      <c r="OMD30" s="121"/>
      <c r="OME30" s="121"/>
      <c r="OMF30" s="121"/>
      <c r="OMG30" s="121"/>
      <c r="OMH30" s="121"/>
      <c r="OMI30" s="121"/>
      <c r="OMJ30" s="121"/>
      <c r="OMK30" s="121"/>
      <c r="OML30" s="121"/>
      <c r="OMM30" s="121"/>
      <c r="OMN30" s="121"/>
      <c r="OMO30" s="121"/>
      <c r="OMP30" s="121"/>
      <c r="OMQ30" s="121"/>
      <c r="OMR30" s="121"/>
      <c r="OMS30" s="121"/>
      <c r="OMT30" s="121"/>
      <c r="OMU30" s="121"/>
      <c r="OMV30" s="121"/>
      <c r="OMW30" s="121"/>
      <c r="OMX30" s="121"/>
      <c r="OMY30" s="121"/>
      <c r="OMZ30" s="121"/>
      <c r="ONA30" s="121"/>
      <c r="ONB30" s="121"/>
      <c r="ONC30" s="121"/>
      <c r="OND30" s="121"/>
      <c r="ONE30" s="121"/>
      <c r="ONF30" s="121"/>
      <c r="ONG30" s="121"/>
      <c r="ONH30" s="121"/>
      <c r="ONI30" s="121"/>
      <c r="ONJ30" s="121"/>
      <c r="ONK30" s="121"/>
      <c r="ONL30" s="121"/>
      <c r="ONM30" s="121"/>
      <c r="ONN30" s="121"/>
      <c r="ONO30" s="121"/>
      <c r="ONP30" s="121"/>
      <c r="ONQ30" s="121"/>
      <c r="ONR30" s="121"/>
      <c r="ONS30" s="121"/>
      <c r="ONT30" s="121"/>
      <c r="ONU30" s="121"/>
      <c r="ONV30" s="121"/>
      <c r="ONW30" s="121"/>
      <c r="ONX30" s="121"/>
      <c r="ONY30" s="121"/>
      <c r="ONZ30" s="121"/>
      <c r="OOA30" s="121"/>
      <c r="OOB30" s="121"/>
      <c r="OOC30" s="121"/>
      <c r="OOD30" s="121"/>
      <c r="OOE30" s="121"/>
      <c r="OOF30" s="121"/>
      <c r="OOG30" s="121"/>
      <c r="OOH30" s="121"/>
      <c r="OOI30" s="121"/>
      <c r="OOJ30" s="121"/>
      <c r="OOK30" s="121"/>
      <c r="OOL30" s="121"/>
      <c r="OOM30" s="121"/>
      <c r="OON30" s="121"/>
      <c r="OOO30" s="121"/>
      <c r="OOP30" s="121"/>
      <c r="OOQ30" s="121"/>
      <c r="OOR30" s="121"/>
      <c r="OOS30" s="121"/>
      <c r="OOT30" s="121"/>
      <c r="OOU30" s="121"/>
      <c r="OOV30" s="121"/>
      <c r="OOW30" s="121"/>
      <c r="OOX30" s="121"/>
      <c r="OOY30" s="121"/>
      <c r="OOZ30" s="121"/>
      <c r="OPA30" s="121"/>
      <c r="OPB30" s="121"/>
      <c r="OPC30" s="121"/>
      <c r="OPD30" s="121"/>
      <c r="OPE30" s="121"/>
      <c r="OPF30" s="121"/>
      <c r="OPG30" s="121"/>
      <c r="OPH30" s="121"/>
      <c r="OPI30" s="121"/>
      <c r="OPJ30" s="121"/>
      <c r="OPK30" s="121"/>
      <c r="OPL30" s="121"/>
      <c r="OPM30" s="121"/>
      <c r="OPN30" s="121"/>
      <c r="OPO30" s="121"/>
      <c r="OPP30" s="121"/>
      <c r="OPQ30" s="121"/>
      <c r="OPR30" s="121"/>
      <c r="OPS30" s="121"/>
      <c r="OPT30" s="121"/>
      <c r="OPU30" s="121"/>
      <c r="OPV30" s="121"/>
      <c r="OPW30" s="121"/>
      <c r="OPX30" s="121"/>
      <c r="OPY30" s="121"/>
      <c r="OPZ30" s="121"/>
      <c r="OQA30" s="121"/>
      <c r="OQB30" s="121"/>
      <c r="OQC30" s="121"/>
      <c r="OQD30" s="121"/>
      <c r="OQE30" s="121"/>
      <c r="OQF30" s="121"/>
      <c r="OQG30" s="121"/>
      <c r="OQH30" s="121"/>
      <c r="OQI30" s="121"/>
      <c r="OQJ30" s="121"/>
      <c r="OQK30" s="121"/>
      <c r="OQL30" s="121"/>
      <c r="OQM30" s="121"/>
      <c r="OQN30" s="121"/>
      <c r="OQO30" s="121"/>
      <c r="OQP30" s="121"/>
      <c r="OQQ30" s="121"/>
      <c r="OQR30" s="121"/>
      <c r="OQS30" s="121"/>
      <c r="OQT30" s="121"/>
      <c r="OQU30" s="121"/>
      <c r="OQV30" s="121"/>
      <c r="OQW30" s="121"/>
      <c r="OQX30" s="121"/>
      <c r="OQY30" s="121"/>
      <c r="OQZ30" s="121"/>
      <c r="ORA30" s="121"/>
      <c r="ORB30" s="121"/>
      <c r="ORC30" s="121"/>
      <c r="ORD30" s="121"/>
      <c r="ORE30" s="121"/>
      <c r="ORF30" s="121"/>
      <c r="ORG30" s="121"/>
      <c r="ORH30" s="121"/>
      <c r="ORI30" s="121"/>
      <c r="ORJ30" s="121"/>
      <c r="ORK30" s="121"/>
      <c r="ORL30" s="121"/>
      <c r="ORM30" s="121"/>
      <c r="ORN30" s="121"/>
      <c r="ORO30" s="121"/>
      <c r="ORP30" s="121"/>
      <c r="ORQ30" s="121"/>
      <c r="ORR30" s="121"/>
      <c r="ORS30" s="121"/>
      <c r="ORT30" s="121"/>
      <c r="ORU30" s="121"/>
      <c r="ORV30" s="121"/>
      <c r="ORW30" s="121"/>
      <c r="ORX30" s="121"/>
      <c r="ORY30" s="121"/>
      <c r="ORZ30" s="121"/>
      <c r="OSA30" s="121"/>
      <c r="OSB30" s="121"/>
      <c r="OSC30" s="121"/>
      <c r="OSD30" s="121"/>
      <c r="OSE30" s="121"/>
      <c r="OSF30" s="121"/>
      <c r="OSG30" s="121"/>
      <c r="OSH30" s="121"/>
      <c r="OSI30" s="121"/>
      <c r="OSJ30" s="121"/>
      <c r="OSK30" s="121"/>
      <c r="OSL30" s="121"/>
      <c r="OSM30" s="121"/>
      <c r="OSN30" s="121"/>
      <c r="OSO30" s="121"/>
      <c r="OSP30" s="121"/>
      <c r="OSQ30" s="121"/>
      <c r="OSR30" s="121"/>
      <c r="OSS30" s="121"/>
      <c r="OST30" s="121"/>
      <c r="OSU30" s="121"/>
      <c r="OSV30" s="121"/>
      <c r="OSW30" s="121"/>
      <c r="OSX30" s="121"/>
      <c r="OSY30" s="121"/>
      <c r="OSZ30" s="121"/>
      <c r="OTA30" s="121"/>
      <c r="OTB30" s="121"/>
      <c r="OTC30" s="121"/>
      <c r="OTD30" s="121"/>
      <c r="OTE30" s="121"/>
      <c r="OTF30" s="121"/>
      <c r="OTG30" s="121"/>
      <c r="OTH30" s="121"/>
      <c r="OTI30" s="121"/>
      <c r="OTJ30" s="121"/>
      <c r="OTK30" s="121"/>
      <c r="OTL30" s="121"/>
      <c r="OTM30" s="121"/>
      <c r="OTN30" s="121"/>
      <c r="OTO30" s="121"/>
      <c r="OTP30" s="121"/>
      <c r="OTQ30" s="121"/>
      <c r="OTR30" s="121"/>
      <c r="OTS30" s="121"/>
      <c r="OTT30" s="121"/>
      <c r="OTU30" s="121"/>
      <c r="OTV30" s="121"/>
      <c r="OTW30" s="121"/>
      <c r="OTX30" s="121"/>
      <c r="OTY30" s="121"/>
      <c r="OTZ30" s="121"/>
      <c r="OUA30" s="121"/>
      <c r="OUB30" s="121"/>
      <c r="OUC30" s="121"/>
      <c r="OUD30" s="121"/>
      <c r="OUE30" s="121"/>
      <c r="OUF30" s="121"/>
      <c r="OUG30" s="121"/>
      <c r="OUH30" s="121"/>
      <c r="OUI30" s="121"/>
      <c r="OUJ30" s="121"/>
      <c r="OUK30" s="121"/>
      <c r="OUL30" s="121"/>
      <c r="OUM30" s="121"/>
      <c r="OUN30" s="121"/>
      <c r="OUO30" s="121"/>
      <c r="OUP30" s="121"/>
      <c r="OUQ30" s="121"/>
      <c r="OUR30" s="121"/>
      <c r="OUS30" s="121"/>
      <c r="OUT30" s="121"/>
      <c r="OUU30" s="121"/>
      <c r="OUV30" s="121"/>
      <c r="OUW30" s="121"/>
      <c r="OUX30" s="121"/>
      <c r="OUY30" s="121"/>
      <c r="OUZ30" s="121"/>
      <c r="OVA30" s="121"/>
      <c r="OVB30" s="121"/>
      <c r="OVC30" s="121"/>
      <c r="OVD30" s="121"/>
      <c r="OVE30" s="121"/>
      <c r="OVF30" s="121"/>
      <c r="OVG30" s="121"/>
      <c r="OVH30" s="121"/>
      <c r="OVI30" s="121"/>
      <c r="OVJ30" s="121"/>
      <c r="OVK30" s="121"/>
      <c r="OVL30" s="121"/>
      <c r="OVM30" s="121"/>
      <c r="OVN30" s="121"/>
      <c r="OVO30" s="121"/>
      <c r="OVP30" s="121"/>
      <c r="OVQ30" s="121"/>
      <c r="OVR30" s="121"/>
      <c r="OVS30" s="121"/>
      <c r="OVT30" s="121"/>
      <c r="OVU30" s="121"/>
      <c r="OVV30" s="121"/>
      <c r="OVW30" s="121"/>
      <c r="OVX30" s="121"/>
      <c r="OVY30" s="121"/>
      <c r="OVZ30" s="121"/>
      <c r="OWA30" s="121"/>
      <c r="OWB30" s="121"/>
      <c r="OWC30" s="121"/>
      <c r="OWD30" s="121"/>
      <c r="OWE30" s="121"/>
      <c r="OWF30" s="121"/>
      <c r="OWG30" s="121"/>
      <c r="OWH30" s="121"/>
      <c r="OWI30" s="121"/>
      <c r="OWJ30" s="121"/>
      <c r="OWK30" s="121"/>
      <c r="OWL30" s="121"/>
      <c r="OWM30" s="121"/>
      <c r="OWN30" s="121"/>
      <c r="OWO30" s="121"/>
      <c r="OWP30" s="121"/>
      <c r="OWQ30" s="121"/>
      <c r="OWR30" s="121"/>
      <c r="OWS30" s="121"/>
      <c r="OWT30" s="121"/>
      <c r="OWU30" s="121"/>
      <c r="OWV30" s="121"/>
      <c r="OWW30" s="121"/>
      <c r="OWX30" s="121"/>
      <c r="OWY30" s="121"/>
      <c r="OWZ30" s="121"/>
      <c r="OXA30" s="121"/>
      <c r="OXB30" s="121"/>
      <c r="OXC30" s="121"/>
      <c r="OXD30" s="121"/>
      <c r="OXE30" s="121"/>
      <c r="OXF30" s="121"/>
      <c r="OXG30" s="121"/>
      <c r="OXH30" s="121"/>
      <c r="OXI30" s="121"/>
      <c r="OXJ30" s="121"/>
      <c r="OXK30" s="121"/>
      <c r="OXL30" s="121"/>
      <c r="OXM30" s="121"/>
      <c r="OXN30" s="121"/>
      <c r="OXO30" s="121"/>
      <c r="OXP30" s="121"/>
      <c r="OXQ30" s="121"/>
      <c r="OXR30" s="121"/>
      <c r="OXS30" s="121"/>
      <c r="OXT30" s="121"/>
      <c r="OXU30" s="121"/>
      <c r="OXV30" s="121"/>
      <c r="OXW30" s="121"/>
      <c r="OXX30" s="121"/>
      <c r="OXY30" s="121"/>
      <c r="OXZ30" s="121"/>
      <c r="OYA30" s="121"/>
      <c r="OYB30" s="121"/>
      <c r="OYC30" s="121"/>
      <c r="OYD30" s="121"/>
      <c r="OYE30" s="121"/>
      <c r="OYF30" s="121"/>
      <c r="OYG30" s="121"/>
      <c r="OYH30" s="121"/>
      <c r="OYI30" s="121"/>
      <c r="OYJ30" s="121"/>
      <c r="OYK30" s="121"/>
      <c r="OYL30" s="121"/>
      <c r="OYM30" s="121"/>
      <c r="OYN30" s="121"/>
      <c r="OYO30" s="121"/>
      <c r="OYP30" s="121"/>
      <c r="OYQ30" s="121"/>
      <c r="OYR30" s="121"/>
      <c r="OYS30" s="121"/>
      <c r="OYT30" s="121"/>
      <c r="OYU30" s="121"/>
      <c r="OYV30" s="121"/>
      <c r="OYW30" s="121"/>
      <c r="OYX30" s="121"/>
      <c r="OYY30" s="121"/>
      <c r="OYZ30" s="121"/>
      <c r="OZA30" s="121"/>
      <c r="OZB30" s="121"/>
      <c r="OZC30" s="121"/>
      <c r="OZD30" s="121"/>
      <c r="OZE30" s="121"/>
      <c r="OZF30" s="121"/>
      <c r="OZG30" s="121"/>
      <c r="OZH30" s="121"/>
      <c r="OZI30" s="121"/>
      <c r="OZJ30" s="121"/>
      <c r="OZK30" s="121"/>
      <c r="OZL30" s="121"/>
      <c r="OZM30" s="121"/>
      <c r="OZN30" s="121"/>
      <c r="OZO30" s="121"/>
      <c r="OZP30" s="121"/>
      <c r="OZQ30" s="121"/>
      <c r="OZR30" s="121"/>
      <c r="OZS30" s="121"/>
      <c r="OZT30" s="121"/>
      <c r="OZU30" s="121"/>
      <c r="OZV30" s="121"/>
      <c r="OZW30" s="121"/>
      <c r="OZX30" s="121"/>
      <c r="OZY30" s="121"/>
      <c r="OZZ30" s="121"/>
      <c r="PAA30" s="121"/>
      <c r="PAB30" s="121"/>
      <c r="PAC30" s="121"/>
      <c r="PAD30" s="121"/>
      <c r="PAE30" s="121"/>
      <c r="PAF30" s="121"/>
      <c r="PAG30" s="121"/>
      <c r="PAH30" s="121"/>
      <c r="PAI30" s="121"/>
      <c r="PAJ30" s="121"/>
      <c r="PAK30" s="121"/>
      <c r="PAL30" s="121"/>
      <c r="PAM30" s="121"/>
      <c r="PAN30" s="121"/>
      <c r="PAO30" s="121"/>
      <c r="PAP30" s="121"/>
      <c r="PAQ30" s="121"/>
      <c r="PAR30" s="121"/>
      <c r="PAS30" s="121"/>
      <c r="PAT30" s="121"/>
      <c r="PAU30" s="121"/>
      <c r="PAV30" s="121"/>
      <c r="PAW30" s="121"/>
      <c r="PAX30" s="121"/>
      <c r="PAY30" s="121"/>
      <c r="PAZ30" s="121"/>
      <c r="PBA30" s="121"/>
      <c r="PBB30" s="121"/>
      <c r="PBC30" s="121"/>
      <c r="PBD30" s="121"/>
      <c r="PBE30" s="121"/>
      <c r="PBF30" s="121"/>
      <c r="PBG30" s="121"/>
      <c r="PBH30" s="121"/>
      <c r="PBI30" s="121"/>
      <c r="PBJ30" s="121"/>
      <c r="PBK30" s="121"/>
      <c r="PBL30" s="121"/>
      <c r="PBM30" s="121"/>
      <c r="PBN30" s="121"/>
      <c r="PBO30" s="121"/>
      <c r="PBP30" s="121"/>
      <c r="PBQ30" s="121"/>
      <c r="PBR30" s="121"/>
      <c r="PBS30" s="121"/>
      <c r="PBT30" s="121"/>
      <c r="PBU30" s="121"/>
      <c r="PBV30" s="121"/>
      <c r="PBW30" s="121"/>
      <c r="PBX30" s="121"/>
      <c r="PBY30" s="121"/>
      <c r="PBZ30" s="121"/>
      <c r="PCA30" s="121"/>
      <c r="PCB30" s="121"/>
      <c r="PCC30" s="121"/>
      <c r="PCD30" s="121"/>
      <c r="PCE30" s="121"/>
      <c r="PCF30" s="121"/>
      <c r="PCG30" s="121"/>
      <c r="PCH30" s="121"/>
      <c r="PCI30" s="121"/>
      <c r="PCJ30" s="121"/>
      <c r="PCK30" s="121"/>
      <c r="PCL30" s="121"/>
      <c r="PCM30" s="121"/>
      <c r="PCN30" s="121"/>
      <c r="PCO30" s="121"/>
      <c r="PCP30" s="121"/>
      <c r="PCQ30" s="121"/>
      <c r="PCR30" s="121"/>
      <c r="PCS30" s="121"/>
      <c r="PCT30" s="121"/>
      <c r="PCU30" s="121"/>
      <c r="PCV30" s="121"/>
      <c r="PCW30" s="121"/>
      <c r="PCX30" s="121"/>
      <c r="PCY30" s="121"/>
      <c r="PCZ30" s="121"/>
      <c r="PDA30" s="121"/>
      <c r="PDB30" s="121"/>
      <c r="PDC30" s="121"/>
      <c r="PDD30" s="121"/>
      <c r="PDE30" s="121"/>
      <c r="PDF30" s="121"/>
      <c r="PDG30" s="121"/>
      <c r="PDH30" s="121"/>
      <c r="PDI30" s="121"/>
      <c r="PDJ30" s="121"/>
      <c r="PDK30" s="121"/>
      <c r="PDL30" s="121"/>
      <c r="PDM30" s="121"/>
      <c r="PDN30" s="121"/>
      <c r="PDO30" s="121"/>
      <c r="PDP30" s="121"/>
      <c r="PDQ30" s="121"/>
      <c r="PDR30" s="121"/>
      <c r="PDS30" s="121"/>
      <c r="PDT30" s="121"/>
      <c r="PDU30" s="121"/>
      <c r="PDV30" s="121"/>
      <c r="PDW30" s="121"/>
      <c r="PDX30" s="121"/>
      <c r="PDY30" s="121"/>
      <c r="PDZ30" s="121"/>
      <c r="PEA30" s="121"/>
      <c r="PEB30" s="121"/>
      <c r="PEC30" s="121"/>
      <c r="PED30" s="121"/>
      <c r="PEE30" s="121"/>
      <c r="PEF30" s="121"/>
      <c r="PEG30" s="121"/>
      <c r="PEH30" s="121"/>
      <c r="PEI30" s="121"/>
      <c r="PEJ30" s="121"/>
      <c r="PEK30" s="121"/>
      <c r="PEL30" s="121"/>
      <c r="PEM30" s="121"/>
      <c r="PEN30" s="121"/>
      <c r="PEO30" s="121"/>
      <c r="PEP30" s="121"/>
      <c r="PEQ30" s="121"/>
      <c r="PER30" s="121"/>
      <c r="PES30" s="121"/>
      <c r="PET30" s="121"/>
      <c r="PEU30" s="121"/>
      <c r="PEV30" s="121"/>
      <c r="PEW30" s="121"/>
      <c r="PEX30" s="121"/>
      <c r="PEY30" s="121"/>
      <c r="PEZ30" s="121"/>
      <c r="PFA30" s="121"/>
      <c r="PFB30" s="121"/>
      <c r="PFC30" s="121"/>
      <c r="PFD30" s="121"/>
      <c r="PFE30" s="121"/>
      <c r="PFF30" s="121"/>
      <c r="PFG30" s="121"/>
      <c r="PFH30" s="121"/>
      <c r="PFI30" s="121"/>
      <c r="PFJ30" s="121"/>
      <c r="PFK30" s="121"/>
      <c r="PFL30" s="121"/>
      <c r="PFM30" s="121"/>
      <c r="PFN30" s="121"/>
      <c r="PFO30" s="121"/>
      <c r="PFP30" s="121"/>
      <c r="PFQ30" s="121"/>
      <c r="PFR30" s="121"/>
      <c r="PFS30" s="121"/>
      <c r="PFT30" s="121"/>
      <c r="PFU30" s="121"/>
      <c r="PFV30" s="121"/>
      <c r="PFW30" s="121"/>
      <c r="PFX30" s="121"/>
      <c r="PFY30" s="121"/>
      <c r="PFZ30" s="121"/>
      <c r="PGA30" s="121"/>
      <c r="PGB30" s="121"/>
      <c r="PGC30" s="121"/>
      <c r="PGD30" s="121"/>
      <c r="PGE30" s="121"/>
      <c r="PGF30" s="121"/>
      <c r="PGG30" s="121"/>
      <c r="PGH30" s="121"/>
      <c r="PGI30" s="121"/>
      <c r="PGJ30" s="121"/>
      <c r="PGK30" s="121"/>
      <c r="PGL30" s="121"/>
      <c r="PGM30" s="121"/>
      <c r="PGN30" s="121"/>
      <c r="PGO30" s="121"/>
      <c r="PGP30" s="121"/>
      <c r="PGQ30" s="121"/>
      <c r="PGR30" s="121"/>
      <c r="PGS30" s="121"/>
      <c r="PGT30" s="121"/>
      <c r="PGU30" s="121"/>
      <c r="PGV30" s="121"/>
      <c r="PGW30" s="121"/>
      <c r="PGX30" s="121"/>
      <c r="PGY30" s="121"/>
      <c r="PGZ30" s="121"/>
      <c r="PHA30" s="121"/>
      <c r="PHB30" s="121"/>
      <c r="PHC30" s="121"/>
      <c r="PHD30" s="121"/>
      <c r="PHE30" s="121"/>
      <c r="PHF30" s="121"/>
      <c r="PHG30" s="121"/>
      <c r="PHH30" s="121"/>
      <c r="PHI30" s="121"/>
      <c r="PHJ30" s="121"/>
      <c r="PHK30" s="121"/>
      <c r="PHL30" s="121"/>
      <c r="PHM30" s="121"/>
      <c r="PHN30" s="121"/>
      <c r="PHO30" s="121"/>
      <c r="PHP30" s="121"/>
      <c r="PHQ30" s="121"/>
      <c r="PHR30" s="121"/>
      <c r="PHS30" s="121"/>
      <c r="PHT30" s="121"/>
      <c r="PHU30" s="121"/>
      <c r="PHV30" s="121"/>
      <c r="PHW30" s="121"/>
      <c r="PHX30" s="121"/>
      <c r="PHY30" s="121"/>
      <c r="PHZ30" s="121"/>
      <c r="PIA30" s="121"/>
      <c r="PIB30" s="121"/>
      <c r="PIC30" s="121"/>
      <c r="PID30" s="121"/>
      <c r="PIE30" s="121"/>
      <c r="PIF30" s="121"/>
      <c r="PIG30" s="121"/>
      <c r="PIH30" s="121"/>
      <c r="PII30" s="121"/>
      <c r="PIJ30" s="121"/>
      <c r="PIK30" s="121"/>
      <c r="PIL30" s="121"/>
      <c r="PIM30" s="121"/>
      <c r="PIN30" s="121"/>
      <c r="PIO30" s="121"/>
      <c r="PIP30" s="121"/>
      <c r="PIQ30" s="121"/>
      <c r="PIR30" s="121"/>
      <c r="PIS30" s="121"/>
      <c r="PIT30" s="121"/>
      <c r="PIU30" s="121"/>
      <c r="PIV30" s="121"/>
      <c r="PIW30" s="121"/>
      <c r="PIX30" s="121"/>
      <c r="PIY30" s="121"/>
      <c r="PIZ30" s="121"/>
      <c r="PJA30" s="121"/>
      <c r="PJB30" s="121"/>
      <c r="PJC30" s="121"/>
      <c r="PJD30" s="121"/>
      <c r="PJE30" s="121"/>
      <c r="PJF30" s="121"/>
      <c r="PJG30" s="121"/>
      <c r="PJH30" s="121"/>
      <c r="PJI30" s="121"/>
      <c r="PJJ30" s="121"/>
      <c r="PJK30" s="121"/>
      <c r="PJL30" s="121"/>
      <c r="PJM30" s="121"/>
      <c r="PJN30" s="121"/>
      <c r="PJO30" s="121"/>
      <c r="PJP30" s="121"/>
      <c r="PJQ30" s="121"/>
      <c r="PJR30" s="121"/>
      <c r="PJS30" s="121"/>
      <c r="PJT30" s="121"/>
      <c r="PJU30" s="121"/>
      <c r="PJV30" s="121"/>
      <c r="PJW30" s="121"/>
      <c r="PJX30" s="121"/>
      <c r="PJY30" s="121"/>
      <c r="PJZ30" s="121"/>
      <c r="PKA30" s="121"/>
      <c r="PKB30" s="121"/>
      <c r="PKC30" s="121"/>
      <c r="PKD30" s="121"/>
      <c r="PKE30" s="121"/>
      <c r="PKF30" s="121"/>
      <c r="PKG30" s="121"/>
      <c r="PKH30" s="121"/>
      <c r="PKI30" s="121"/>
      <c r="PKJ30" s="121"/>
      <c r="PKK30" s="121"/>
      <c r="PKL30" s="121"/>
      <c r="PKM30" s="121"/>
      <c r="PKN30" s="121"/>
      <c r="PKO30" s="121"/>
      <c r="PKP30" s="121"/>
      <c r="PKQ30" s="121"/>
      <c r="PKR30" s="121"/>
      <c r="PKS30" s="121"/>
      <c r="PKT30" s="121"/>
      <c r="PKU30" s="121"/>
      <c r="PKV30" s="121"/>
      <c r="PKW30" s="121"/>
      <c r="PKX30" s="121"/>
      <c r="PKY30" s="121"/>
      <c r="PKZ30" s="121"/>
      <c r="PLA30" s="121"/>
      <c r="PLB30" s="121"/>
      <c r="PLC30" s="121"/>
      <c r="PLD30" s="121"/>
      <c r="PLE30" s="121"/>
      <c r="PLF30" s="121"/>
      <c r="PLG30" s="121"/>
      <c r="PLH30" s="121"/>
      <c r="PLI30" s="121"/>
      <c r="PLJ30" s="121"/>
      <c r="PLK30" s="121"/>
      <c r="PLL30" s="121"/>
      <c r="PLM30" s="121"/>
      <c r="PLN30" s="121"/>
      <c r="PLO30" s="121"/>
      <c r="PLP30" s="121"/>
      <c r="PLQ30" s="121"/>
      <c r="PLR30" s="121"/>
      <c r="PLS30" s="121"/>
      <c r="PLT30" s="121"/>
      <c r="PLU30" s="121"/>
      <c r="PLV30" s="121"/>
      <c r="PLW30" s="121"/>
      <c r="PLX30" s="121"/>
      <c r="PLY30" s="121"/>
      <c r="PLZ30" s="121"/>
      <c r="PMA30" s="121"/>
      <c r="PMB30" s="121"/>
      <c r="PMC30" s="121"/>
      <c r="PMD30" s="121"/>
      <c r="PME30" s="121"/>
      <c r="PMF30" s="121"/>
      <c r="PMG30" s="121"/>
      <c r="PMH30" s="121"/>
      <c r="PMI30" s="121"/>
      <c r="PMJ30" s="121"/>
      <c r="PMK30" s="121"/>
      <c r="PML30" s="121"/>
      <c r="PMM30" s="121"/>
      <c r="PMN30" s="121"/>
      <c r="PMO30" s="121"/>
      <c r="PMP30" s="121"/>
      <c r="PMQ30" s="121"/>
      <c r="PMR30" s="121"/>
      <c r="PMS30" s="121"/>
      <c r="PMT30" s="121"/>
      <c r="PMU30" s="121"/>
      <c r="PMV30" s="121"/>
      <c r="PMW30" s="121"/>
      <c r="PMX30" s="121"/>
      <c r="PMY30" s="121"/>
      <c r="PMZ30" s="121"/>
      <c r="PNA30" s="121"/>
      <c r="PNB30" s="121"/>
      <c r="PNC30" s="121"/>
      <c r="PND30" s="121"/>
      <c r="PNE30" s="121"/>
      <c r="PNF30" s="121"/>
      <c r="PNG30" s="121"/>
      <c r="PNH30" s="121"/>
      <c r="PNI30" s="121"/>
      <c r="PNJ30" s="121"/>
      <c r="PNK30" s="121"/>
      <c r="PNL30" s="121"/>
      <c r="PNM30" s="121"/>
      <c r="PNN30" s="121"/>
      <c r="PNO30" s="121"/>
      <c r="PNP30" s="121"/>
      <c r="PNQ30" s="121"/>
      <c r="PNR30" s="121"/>
      <c r="PNS30" s="121"/>
      <c r="PNT30" s="121"/>
      <c r="PNU30" s="121"/>
      <c r="PNV30" s="121"/>
      <c r="PNW30" s="121"/>
      <c r="PNX30" s="121"/>
      <c r="PNY30" s="121"/>
      <c r="PNZ30" s="121"/>
      <c r="POA30" s="121"/>
      <c r="POB30" s="121"/>
      <c r="POC30" s="121"/>
      <c r="POD30" s="121"/>
      <c r="POE30" s="121"/>
      <c r="POF30" s="121"/>
      <c r="POG30" s="121"/>
      <c r="POH30" s="121"/>
      <c r="POI30" s="121"/>
      <c r="POJ30" s="121"/>
      <c r="POK30" s="121"/>
      <c r="POL30" s="121"/>
      <c r="POM30" s="121"/>
      <c r="PON30" s="121"/>
      <c r="POO30" s="121"/>
      <c r="POP30" s="121"/>
      <c r="POQ30" s="121"/>
      <c r="POR30" s="121"/>
      <c r="POS30" s="121"/>
      <c r="POT30" s="121"/>
      <c r="POU30" s="121"/>
      <c r="POV30" s="121"/>
      <c r="POW30" s="121"/>
      <c r="POX30" s="121"/>
      <c r="POY30" s="121"/>
      <c r="POZ30" s="121"/>
      <c r="PPA30" s="121"/>
      <c r="PPB30" s="121"/>
      <c r="PPC30" s="121"/>
      <c r="PPD30" s="121"/>
      <c r="PPE30" s="121"/>
      <c r="PPF30" s="121"/>
      <c r="PPG30" s="121"/>
      <c r="PPH30" s="121"/>
      <c r="PPI30" s="121"/>
      <c r="PPJ30" s="121"/>
      <c r="PPK30" s="121"/>
      <c r="PPL30" s="121"/>
      <c r="PPM30" s="121"/>
      <c r="PPN30" s="121"/>
      <c r="PPO30" s="121"/>
      <c r="PPP30" s="121"/>
      <c r="PPQ30" s="121"/>
      <c r="PPR30" s="121"/>
      <c r="PPS30" s="121"/>
      <c r="PPT30" s="121"/>
      <c r="PPU30" s="121"/>
      <c r="PPV30" s="121"/>
      <c r="PPW30" s="121"/>
      <c r="PPX30" s="121"/>
      <c r="PPY30" s="121"/>
      <c r="PPZ30" s="121"/>
      <c r="PQA30" s="121"/>
      <c r="PQB30" s="121"/>
      <c r="PQC30" s="121"/>
      <c r="PQD30" s="121"/>
      <c r="PQE30" s="121"/>
      <c r="PQF30" s="121"/>
      <c r="PQG30" s="121"/>
      <c r="PQH30" s="121"/>
      <c r="PQI30" s="121"/>
      <c r="PQJ30" s="121"/>
      <c r="PQK30" s="121"/>
      <c r="PQL30" s="121"/>
      <c r="PQM30" s="121"/>
      <c r="PQN30" s="121"/>
      <c r="PQO30" s="121"/>
      <c r="PQP30" s="121"/>
      <c r="PQQ30" s="121"/>
      <c r="PQR30" s="121"/>
      <c r="PQS30" s="121"/>
      <c r="PQT30" s="121"/>
      <c r="PQU30" s="121"/>
      <c r="PQV30" s="121"/>
      <c r="PQW30" s="121"/>
      <c r="PQX30" s="121"/>
      <c r="PQY30" s="121"/>
      <c r="PQZ30" s="121"/>
      <c r="PRA30" s="121"/>
      <c r="PRB30" s="121"/>
      <c r="PRC30" s="121"/>
      <c r="PRD30" s="121"/>
      <c r="PRE30" s="121"/>
      <c r="PRF30" s="121"/>
      <c r="PRG30" s="121"/>
      <c r="PRH30" s="121"/>
      <c r="PRI30" s="121"/>
      <c r="PRJ30" s="121"/>
      <c r="PRK30" s="121"/>
      <c r="PRL30" s="121"/>
      <c r="PRM30" s="121"/>
      <c r="PRN30" s="121"/>
      <c r="PRO30" s="121"/>
      <c r="PRP30" s="121"/>
      <c r="PRQ30" s="121"/>
      <c r="PRR30" s="121"/>
      <c r="PRS30" s="121"/>
      <c r="PRT30" s="121"/>
      <c r="PRU30" s="121"/>
      <c r="PRV30" s="121"/>
      <c r="PRW30" s="121"/>
      <c r="PRX30" s="121"/>
      <c r="PRY30" s="121"/>
      <c r="PRZ30" s="121"/>
      <c r="PSA30" s="121"/>
      <c r="PSB30" s="121"/>
      <c r="PSC30" s="121"/>
      <c r="PSD30" s="121"/>
      <c r="PSE30" s="121"/>
      <c r="PSF30" s="121"/>
      <c r="PSG30" s="121"/>
      <c r="PSH30" s="121"/>
      <c r="PSI30" s="121"/>
      <c r="PSJ30" s="121"/>
      <c r="PSK30" s="121"/>
      <c r="PSL30" s="121"/>
      <c r="PSM30" s="121"/>
      <c r="PSN30" s="121"/>
      <c r="PSO30" s="121"/>
      <c r="PSP30" s="121"/>
      <c r="PSQ30" s="121"/>
      <c r="PSR30" s="121"/>
      <c r="PSS30" s="121"/>
      <c r="PST30" s="121"/>
      <c r="PSU30" s="121"/>
      <c r="PSV30" s="121"/>
      <c r="PSW30" s="121"/>
      <c r="PSX30" s="121"/>
      <c r="PSY30" s="121"/>
      <c r="PSZ30" s="121"/>
      <c r="PTA30" s="121"/>
      <c r="PTB30" s="121"/>
      <c r="PTC30" s="121"/>
      <c r="PTD30" s="121"/>
      <c r="PTE30" s="121"/>
      <c r="PTF30" s="121"/>
      <c r="PTG30" s="121"/>
      <c r="PTH30" s="121"/>
      <c r="PTI30" s="121"/>
      <c r="PTJ30" s="121"/>
      <c r="PTK30" s="121"/>
      <c r="PTL30" s="121"/>
      <c r="PTM30" s="121"/>
      <c r="PTN30" s="121"/>
      <c r="PTO30" s="121"/>
      <c r="PTP30" s="121"/>
      <c r="PTQ30" s="121"/>
      <c r="PTR30" s="121"/>
      <c r="PTS30" s="121"/>
      <c r="PTT30" s="121"/>
      <c r="PTU30" s="121"/>
      <c r="PTV30" s="121"/>
      <c r="PTW30" s="121"/>
      <c r="PTX30" s="121"/>
      <c r="PTY30" s="121"/>
      <c r="PTZ30" s="121"/>
      <c r="PUA30" s="121"/>
      <c r="PUB30" s="121"/>
      <c r="PUC30" s="121"/>
      <c r="PUD30" s="121"/>
      <c r="PUE30" s="121"/>
      <c r="PUF30" s="121"/>
      <c r="PUG30" s="121"/>
      <c r="PUH30" s="121"/>
      <c r="PUI30" s="121"/>
      <c r="PUJ30" s="121"/>
      <c r="PUK30" s="121"/>
      <c r="PUL30" s="121"/>
      <c r="PUM30" s="121"/>
      <c r="PUN30" s="121"/>
      <c r="PUO30" s="121"/>
      <c r="PUP30" s="121"/>
      <c r="PUQ30" s="121"/>
      <c r="PUR30" s="121"/>
      <c r="PUS30" s="121"/>
      <c r="PUT30" s="121"/>
      <c r="PUU30" s="121"/>
      <c r="PUV30" s="121"/>
      <c r="PUW30" s="121"/>
      <c r="PUX30" s="121"/>
      <c r="PUY30" s="121"/>
      <c r="PUZ30" s="121"/>
      <c r="PVA30" s="121"/>
      <c r="PVB30" s="121"/>
      <c r="PVC30" s="121"/>
      <c r="PVD30" s="121"/>
      <c r="PVE30" s="121"/>
      <c r="PVF30" s="121"/>
      <c r="PVG30" s="121"/>
      <c r="PVH30" s="121"/>
      <c r="PVI30" s="121"/>
      <c r="PVJ30" s="121"/>
      <c r="PVK30" s="121"/>
      <c r="PVL30" s="121"/>
      <c r="PVM30" s="121"/>
      <c r="PVN30" s="121"/>
      <c r="PVO30" s="121"/>
      <c r="PVP30" s="121"/>
      <c r="PVQ30" s="121"/>
      <c r="PVR30" s="121"/>
      <c r="PVS30" s="121"/>
      <c r="PVT30" s="121"/>
      <c r="PVU30" s="121"/>
      <c r="PVV30" s="121"/>
      <c r="PVW30" s="121"/>
      <c r="PVX30" s="121"/>
      <c r="PVY30" s="121"/>
      <c r="PVZ30" s="121"/>
      <c r="PWA30" s="121"/>
      <c r="PWB30" s="121"/>
      <c r="PWC30" s="121"/>
      <c r="PWD30" s="121"/>
      <c r="PWE30" s="121"/>
      <c r="PWF30" s="121"/>
      <c r="PWG30" s="121"/>
      <c r="PWH30" s="121"/>
      <c r="PWI30" s="121"/>
      <c r="PWJ30" s="121"/>
      <c r="PWK30" s="121"/>
      <c r="PWL30" s="121"/>
      <c r="PWM30" s="121"/>
      <c r="PWN30" s="121"/>
      <c r="PWO30" s="121"/>
      <c r="PWP30" s="121"/>
      <c r="PWQ30" s="121"/>
      <c r="PWR30" s="121"/>
      <c r="PWS30" s="121"/>
      <c r="PWT30" s="121"/>
      <c r="PWU30" s="121"/>
      <c r="PWV30" s="121"/>
      <c r="PWW30" s="121"/>
      <c r="PWX30" s="121"/>
      <c r="PWY30" s="121"/>
      <c r="PWZ30" s="121"/>
      <c r="PXA30" s="121"/>
      <c r="PXB30" s="121"/>
      <c r="PXC30" s="121"/>
      <c r="PXD30" s="121"/>
      <c r="PXE30" s="121"/>
      <c r="PXF30" s="121"/>
      <c r="PXG30" s="121"/>
      <c r="PXH30" s="121"/>
      <c r="PXI30" s="121"/>
      <c r="PXJ30" s="121"/>
      <c r="PXK30" s="121"/>
      <c r="PXL30" s="121"/>
      <c r="PXM30" s="121"/>
      <c r="PXN30" s="121"/>
      <c r="PXO30" s="121"/>
      <c r="PXP30" s="121"/>
      <c r="PXQ30" s="121"/>
      <c r="PXR30" s="121"/>
      <c r="PXS30" s="121"/>
      <c r="PXT30" s="121"/>
      <c r="PXU30" s="121"/>
      <c r="PXV30" s="121"/>
      <c r="PXW30" s="121"/>
      <c r="PXX30" s="121"/>
      <c r="PXY30" s="121"/>
      <c r="PXZ30" s="121"/>
      <c r="PYA30" s="121"/>
      <c r="PYB30" s="121"/>
      <c r="PYC30" s="121"/>
      <c r="PYD30" s="121"/>
      <c r="PYE30" s="121"/>
      <c r="PYF30" s="121"/>
      <c r="PYG30" s="121"/>
      <c r="PYH30" s="121"/>
      <c r="PYI30" s="121"/>
      <c r="PYJ30" s="121"/>
      <c r="PYK30" s="121"/>
      <c r="PYL30" s="121"/>
      <c r="PYM30" s="121"/>
      <c r="PYN30" s="121"/>
      <c r="PYO30" s="121"/>
      <c r="PYP30" s="121"/>
      <c r="PYQ30" s="121"/>
      <c r="PYR30" s="121"/>
      <c r="PYS30" s="121"/>
      <c r="PYT30" s="121"/>
      <c r="PYU30" s="121"/>
      <c r="PYV30" s="121"/>
      <c r="PYW30" s="121"/>
      <c r="PYX30" s="121"/>
      <c r="PYY30" s="121"/>
      <c r="PYZ30" s="121"/>
      <c r="PZA30" s="121"/>
      <c r="PZB30" s="121"/>
      <c r="PZC30" s="121"/>
      <c r="PZD30" s="121"/>
      <c r="PZE30" s="121"/>
      <c r="PZF30" s="121"/>
      <c r="PZG30" s="121"/>
      <c r="PZH30" s="121"/>
      <c r="PZI30" s="121"/>
      <c r="PZJ30" s="121"/>
      <c r="PZK30" s="121"/>
      <c r="PZL30" s="121"/>
      <c r="PZM30" s="121"/>
      <c r="PZN30" s="121"/>
      <c r="PZO30" s="121"/>
      <c r="PZP30" s="121"/>
      <c r="PZQ30" s="121"/>
      <c r="PZR30" s="121"/>
      <c r="PZS30" s="121"/>
      <c r="PZT30" s="121"/>
      <c r="PZU30" s="121"/>
      <c r="PZV30" s="121"/>
      <c r="PZW30" s="121"/>
      <c r="PZX30" s="121"/>
      <c r="PZY30" s="121"/>
      <c r="PZZ30" s="121"/>
      <c r="QAA30" s="121"/>
      <c r="QAB30" s="121"/>
      <c r="QAC30" s="121"/>
      <c r="QAD30" s="121"/>
      <c r="QAE30" s="121"/>
      <c r="QAF30" s="121"/>
      <c r="QAG30" s="121"/>
      <c r="QAH30" s="121"/>
      <c r="QAI30" s="121"/>
      <c r="QAJ30" s="121"/>
      <c r="QAK30" s="121"/>
      <c r="QAL30" s="121"/>
      <c r="QAM30" s="121"/>
      <c r="QAN30" s="121"/>
      <c r="QAO30" s="121"/>
      <c r="QAP30" s="121"/>
      <c r="QAQ30" s="121"/>
      <c r="QAR30" s="121"/>
      <c r="QAS30" s="121"/>
      <c r="QAT30" s="121"/>
      <c r="QAU30" s="121"/>
      <c r="QAV30" s="121"/>
      <c r="QAW30" s="121"/>
      <c r="QAX30" s="121"/>
      <c r="QAY30" s="121"/>
      <c r="QAZ30" s="121"/>
      <c r="QBA30" s="121"/>
      <c r="QBB30" s="121"/>
      <c r="QBC30" s="121"/>
      <c r="QBD30" s="121"/>
      <c r="QBE30" s="121"/>
      <c r="QBF30" s="121"/>
      <c r="QBG30" s="121"/>
      <c r="QBH30" s="121"/>
      <c r="QBI30" s="121"/>
      <c r="QBJ30" s="121"/>
      <c r="QBK30" s="121"/>
      <c r="QBL30" s="121"/>
      <c r="QBM30" s="121"/>
      <c r="QBN30" s="121"/>
      <c r="QBO30" s="121"/>
      <c r="QBP30" s="121"/>
      <c r="QBQ30" s="121"/>
      <c r="QBR30" s="121"/>
      <c r="QBS30" s="121"/>
      <c r="QBT30" s="121"/>
      <c r="QBU30" s="121"/>
      <c r="QBV30" s="121"/>
      <c r="QBW30" s="121"/>
      <c r="QBX30" s="121"/>
      <c r="QBY30" s="121"/>
      <c r="QBZ30" s="121"/>
      <c r="QCA30" s="121"/>
      <c r="QCB30" s="121"/>
      <c r="QCC30" s="121"/>
      <c r="QCD30" s="121"/>
      <c r="QCE30" s="121"/>
      <c r="QCF30" s="121"/>
      <c r="QCG30" s="121"/>
      <c r="QCH30" s="121"/>
      <c r="QCI30" s="121"/>
      <c r="QCJ30" s="121"/>
      <c r="QCK30" s="121"/>
      <c r="QCL30" s="121"/>
      <c r="QCM30" s="121"/>
      <c r="QCN30" s="121"/>
      <c r="QCO30" s="121"/>
      <c r="QCP30" s="121"/>
      <c r="QCQ30" s="121"/>
      <c r="QCR30" s="121"/>
      <c r="QCS30" s="121"/>
      <c r="QCT30" s="121"/>
      <c r="QCU30" s="121"/>
      <c r="QCV30" s="121"/>
      <c r="QCW30" s="121"/>
      <c r="QCX30" s="121"/>
      <c r="QCY30" s="121"/>
      <c r="QCZ30" s="121"/>
      <c r="QDA30" s="121"/>
      <c r="QDB30" s="121"/>
      <c r="QDC30" s="121"/>
      <c r="QDD30" s="121"/>
      <c r="QDE30" s="121"/>
      <c r="QDF30" s="121"/>
      <c r="QDG30" s="121"/>
      <c r="QDH30" s="121"/>
      <c r="QDI30" s="121"/>
      <c r="QDJ30" s="121"/>
      <c r="QDK30" s="121"/>
      <c r="QDL30" s="121"/>
      <c r="QDM30" s="121"/>
      <c r="QDN30" s="121"/>
      <c r="QDO30" s="121"/>
      <c r="QDP30" s="121"/>
      <c r="QDQ30" s="121"/>
      <c r="QDR30" s="121"/>
      <c r="QDS30" s="121"/>
      <c r="QDT30" s="121"/>
      <c r="QDU30" s="121"/>
      <c r="QDV30" s="121"/>
      <c r="QDW30" s="121"/>
      <c r="QDX30" s="121"/>
      <c r="QDY30" s="121"/>
      <c r="QDZ30" s="121"/>
      <c r="QEA30" s="121"/>
      <c r="QEB30" s="121"/>
      <c r="QEC30" s="121"/>
      <c r="QED30" s="121"/>
      <c r="QEE30" s="121"/>
      <c r="QEF30" s="121"/>
      <c r="QEG30" s="121"/>
      <c r="QEH30" s="121"/>
      <c r="QEI30" s="121"/>
      <c r="QEJ30" s="121"/>
      <c r="QEK30" s="121"/>
      <c r="QEL30" s="121"/>
      <c r="QEM30" s="121"/>
      <c r="QEN30" s="121"/>
      <c r="QEO30" s="121"/>
      <c r="QEP30" s="121"/>
      <c r="QEQ30" s="121"/>
      <c r="QER30" s="121"/>
      <c r="QES30" s="121"/>
      <c r="QET30" s="121"/>
      <c r="QEU30" s="121"/>
      <c r="QEV30" s="121"/>
      <c r="QEW30" s="121"/>
      <c r="QEX30" s="121"/>
      <c r="QEY30" s="121"/>
      <c r="QEZ30" s="121"/>
      <c r="QFA30" s="121"/>
      <c r="QFB30" s="121"/>
      <c r="QFC30" s="121"/>
      <c r="QFD30" s="121"/>
      <c r="QFE30" s="121"/>
      <c r="QFF30" s="121"/>
      <c r="QFG30" s="121"/>
      <c r="QFH30" s="121"/>
      <c r="QFI30" s="121"/>
      <c r="QFJ30" s="121"/>
      <c r="QFK30" s="121"/>
      <c r="QFL30" s="121"/>
      <c r="QFM30" s="121"/>
      <c r="QFN30" s="121"/>
      <c r="QFO30" s="121"/>
      <c r="QFP30" s="121"/>
      <c r="QFQ30" s="121"/>
      <c r="QFR30" s="121"/>
      <c r="QFS30" s="121"/>
      <c r="QFT30" s="121"/>
      <c r="QFU30" s="121"/>
      <c r="QFV30" s="121"/>
      <c r="QFW30" s="121"/>
      <c r="QFX30" s="121"/>
      <c r="QFY30" s="121"/>
      <c r="QFZ30" s="121"/>
      <c r="QGA30" s="121"/>
      <c r="QGB30" s="121"/>
      <c r="QGC30" s="121"/>
      <c r="QGD30" s="121"/>
      <c r="QGE30" s="121"/>
      <c r="QGF30" s="121"/>
      <c r="QGG30" s="121"/>
      <c r="QGH30" s="121"/>
      <c r="QGI30" s="121"/>
      <c r="QGJ30" s="121"/>
      <c r="QGK30" s="121"/>
      <c r="QGL30" s="121"/>
      <c r="QGM30" s="121"/>
      <c r="QGN30" s="121"/>
      <c r="QGO30" s="121"/>
      <c r="QGP30" s="121"/>
      <c r="QGQ30" s="121"/>
      <c r="QGR30" s="121"/>
      <c r="QGS30" s="121"/>
      <c r="QGT30" s="121"/>
      <c r="QGU30" s="121"/>
      <c r="QGV30" s="121"/>
      <c r="QGW30" s="121"/>
      <c r="QGX30" s="121"/>
      <c r="QGY30" s="121"/>
      <c r="QGZ30" s="121"/>
      <c r="QHA30" s="121"/>
      <c r="QHB30" s="121"/>
      <c r="QHC30" s="121"/>
      <c r="QHD30" s="121"/>
      <c r="QHE30" s="121"/>
      <c r="QHF30" s="121"/>
      <c r="QHG30" s="121"/>
      <c r="QHH30" s="121"/>
      <c r="QHI30" s="121"/>
      <c r="QHJ30" s="121"/>
      <c r="QHK30" s="121"/>
      <c r="QHL30" s="121"/>
      <c r="QHM30" s="121"/>
      <c r="QHN30" s="121"/>
      <c r="QHO30" s="121"/>
      <c r="QHP30" s="121"/>
      <c r="QHQ30" s="121"/>
      <c r="QHR30" s="121"/>
      <c r="QHS30" s="121"/>
      <c r="QHT30" s="121"/>
      <c r="QHU30" s="121"/>
      <c r="QHV30" s="121"/>
      <c r="QHW30" s="121"/>
      <c r="QHX30" s="121"/>
      <c r="QHY30" s="121"/>
      <c r="QHZ30" s="121"/>
      <c r="QIA30" s="121"/>
      <c r="QIB30" s="121"/>
      <c r="QIC30" s="121"/>
      <c r="QID30" s="121"/>
      <c r="QIE30" s="121"/>
      <c r="QIF30" s="121"/>
      <c r="QIG30" s="121"/>
      <c r="QIH30" s="121"/>
      <c r="QII30" s="121"/>
      <c r="QIJ30" s="121"/>
      <c r="QIK30" s="121"/>
      <c r="QIL30" s="121"/>
      <c r="QIM30" s="121"/>
      <c r="QIN30" s="121"/>
      <c r="QIO30" s="121"/>
      <c r="QIP30" s="121"/>
      <c r="QIQ30" s="121"/>
      <c r="QIR30" s="121"/>
      <c r="QIS30" s="121"/>
      <c r="QIT30" s="121"/>
      <c r="QIU30" s="121"/>
      <c r="QIV30" s="121"/>
      <c r="QIW30" s="121"/>
      <c r="QIX30" s="121"/>
      <c r="QIY30" s="121"/>
      <c r="QIZ30" s="121"/>
      <c r="QJA30" s="121"/>
      <c r="QJB30" s="121"/>
      <c r="QJC30" s="121"/>
      <c r="QJD30" s="121"/>
      <c r="QJE30" s="121"/>
      <c r="QJF30" s="121"/>
      <c r="QJG30" s="121"/>
      <c r="QJH30" s="121"/>
      <c r="QJI30" s="121"/>
      <c r="QJJ30" s="121"/>
      <c r="QJK30" s="121"/>
      <c r="QJL30" s="121"/>
      <c r="QJM30" s="121"/>
      <c r="QJN30" s="121"/>
      <c r="QJO30" s="121"/>
      <c r="QJP30" s="121"/>
      <c r="QJQ30" s="121"/>
      <c r="QJR30" s="121"/>
      <c r="QJS30" s="121"/>
      <c r="QJT30" s="121"/>
      <c r="QJU30" s="121"/>
      <c r="QJV30" s="121"/>
      <c r="QJW30" s="121"/>
      <c r="QJX30" s="121"/>
      <c r="QJY30" s="121"/>
      <c r="QJZ30" s="121"/>
      <c r="QKA30" s="121"/>
      <c r="QKB30" s="121"/>
      <c r="QKC30" s="121"/>
      <c r="QKD30" s="121"/>
      <c r="QKE30" s="121"/>
      <c r="QKF30" s="121"/>
      <c r="QKG30" s="121"/>
      <c r="QKH30" s="121"/>
      <c r="QKI30" s="121"/>
      <c r="QKJ30" s="121"/>
      <c r="QKK30" s="121"/>
      <c r="QKL30" s="121"/>
      <c r="QKM30" s="121"/>
      <c r="QKN30" s="121"/>
      <c r="QKO30" s="121"/>
      <c r="QKP30" s="121"/>
      <c r="QKQ30" s="121"/>
      <c r="QKR30" s="121"/>
      <c r="QKS30" s="121"/>
      <c r="QKT30" s="121"/>
      <c r="QKU30" s="121"/>
      <c r="QKV30" s="121"/>
      <c r="QKW30" s="121"/>
      <c r="QKX30" s="121"/>
      <c r="QKY30" s="121"/>
      <c r="QKZ30" s="121"/>
      <c r="QLA30" s="121"/>
      <c r="QLB30" s="121"/>
      <c r="QLC30" s="121"/>
      <c r="QLD30" s="121"/>
      <c r="QLE30" s="121"/>
      <c r="QLF30" s="121"/>
      <c r="QLG30" s="121"/>
      <c r="QLH30" s="121"/>
      <c r="QLI30" s="121"/>
      <c r="QLJ30" s="121"/>
      <c r="QLK30" s="121"/>
      <c r="QLL30" s="121"/>
      <c r="QLM30" s="121"/>
      <c r="QLN30" s="121"/>
      <c r="QLO30" s="121"/>
      <c r="QLP30" s="121"/>
      <c r="QLQ30" s="121"/>
      <c r="QLR30" s="121"/>
      <c r="QLS30" s="121"/>
      <c r="QLT30" s="121"/>
      <c r="QLU30" s="121"/>
      <c r="QLV30" s="121"/>
      <c r="QLW30" s="121"/>
      <c r="QLX30" s="121"/>
      <c r="QLY30" s="121"/>
      <c r="QLZ30" s="121"/>
      <c r="QMA30" s="121"/>
      <c r="QMB30" s="121"/>
      <c r="QMC30" s="121"/>
      <c r="QMD30" s="121"/>
      <c r="QME30" s="121"/>
      <c r="QMF30" s="121"/>
      <c r="QMG30" s="121"/>
      <c r="QMH30" s="121"/>
      <c r="QMI30" s="121"/>
      <c r="QMJ30" s="121"/>
      <c r="QMK30" s="121"/>
      <c r="QML30" s="121"/>
      <c r="QMM30" s="121"/>
      <c r="QMN30" s="121"/>
      <c r="QMO30" s="121"/>
      <c r="QMP30" s="121"/>
      <c r="QMQ30" s="121"/>
      <c r="QMR30" s="121"/>
      <c r="QMS30" s="121"/>
      <c r="QMT30" s="121"/>
      <c r="QMU30" s="121"/>
      <c r="QMV30" s="121"/>
      <c r="QMW30" s="121"/>
      <c r="QMX30" s="121"/>
      <c r="QMY30" s="121"/>
      <c r="QMZ30" s="121"/>
      <c r="QNA30" s="121"/>
      <c r="QNB30" s="121"/>
      <c r="QNC30" s="121"/>
      <c r="QND30" s="121"/>
      <c r="QNE30" s="121"/>
      <c r="QNF30" s="121"/>
      <c r="QNG30" s="121"/>
      <c r="QNH30" s="121"/>
      <c r="QNI30" s="121"/>
      <c r="QNJ30" s="121"/>
      <c r="QNK30" s="121"/>
      <c r="QNL30" s="121"/>
      <c r="QNM30" s="121"/>
      <c r="QNN30" s="121"/>
      <c r="QNO30" s="121"/>
      <c r="QNP30" s="121"/>
      <c r="QNQ30" s="121"/>
      <c r="QNR30" s="121"/>
      <c r="QNS30" s="121"/>
      <c r="QNT30" s="121"/>
      <c r="QNU30" s="121"/>
      <c r="QNV30" s="121"/>
      <c r="QNW30" s="121"/>
      <c r="QNX30" s="121"/>
      <c r="QNY30" s="121"/>
      <c r="QNZ30" s="121"/>
      <c r="QOA30" s="121"/>
      <c r="QOB30" s="121"/>
      <c r="QOC30" s="121"/>
      <c r="QOD30" s="121"/>
      <c r="QOE30" s="121"/>
      <c r="QOF30" s="121"/>
      <c r="QOG30" s="121"/>
      <c r="QOH30" s="121"/>
      <c r="QOI30" s="121"/>
      <c r="QOJ30" s="121"/>
      <c r="QOK30" s="121"/>
      <c r="QOL30" s="121"/>
      <c r="QOM30" s="121"/>
      <c r="QON30" s="121"/>
      <c r="QOO30" s="121"/>
      <c r="QOP30" s="121"/>
      <c r="QOQ30" s="121"/>
      <c r="QOR30" s="121"/>
      <c r="QOS30" s="121"/>
      <c r="QOT30" s="121"/>
      <c r="QOU30" s="121"/>
      <c r="QOV30" s="121"/>
      <c r="QOW30" s="121"/>
      <c r="QOX30" s="121"/>
      <c r="QOY30" s="121"/>
      <c r="QOZ30" s="121"/>
      <c r="QPA30" s="121"/>
      <c r="QPB30" s="121"/>
      <c r="QPC30" s="121"/>
      <c r="QPD30" s="121"/>
      <c r="QPE30" s="121"/>
      <c r="QPF30" s="121"/>
      <c r="QPG30" s="121"/>
      <c r="QPH30" s="121"/>
      <c r="QPI30" s="121"/>
      <c r="QPJ30" s="121"/>
      <c r="QPK30" s="121"/>
      <c r="QPL30" s="121"/>
      <c r="QPM30" s="121"/>
      <c r="QPN30" s="121"/>
      <c r="QPO30" s="121"/>
      <c r="QPP30" s="121"/>
      <c r="QPQ30" s="121"/>
      <c r="QPR30" s="121"/>
      <c r="QPS30" s="121"/>
      <c r="QPT30" s="121"/>
      <c r="QPU30" s="121"/>
      <c r="QPV30" s="121"/>
      <c r="QPW30" s="121"/>
      <c r="QPX30" s="121"/>
      <c r="QPY30" s="121"/>
      <c r="QPZ30" s="121"/>
      <c r="QQA30" s="121"/>
      <c r="QQB30" s="121"/>
      <c r="QQC30" s="121"/>
      <c r="QQD30" s="121"/>
      <c r="QQE30" s="121"/>
      <c r="QQF30" s="121"/>
      <c r="QQG30" s="121"/>
      <c r="QQH30" s="121"/>
      <c r="QQI30" s="121"/>
      <c r="QQJ30" s="121"/>
      <c r="QQK30" s="121"/>
      <c r="QQL30" s="121"/>
      <c r="QQM30" s="121"/>
      <c r="QQN30" s="121"/>
      <c r="QQO30" s="121"/>
      <c r="QQP30" s="121"/>
      <c r="QQQ30" s="121"/>
      <c r="QQR30" s="121"/>
      <c r="QQS30" s="121"/>
      <c r="QQT30" s="121"/>
      <c r="QQU30" s="121"/>
      <c r="QQV30" s="121"/>
      <c r="QQW30" s="121"/>
      <c r="QQX30" s="121"/>
      <c r="QQY30" s="121"/>
      <c r="QQZ30" s="121"/>
      <c r="QRA30" s="121"/>
      <c r="QRB30" s="121"/>
      <c r="QRC30" s="121"/>
      <c r="QRD30" s="121"/>
      <c r="QRE30" s="121"/>
      <c r="QRF30" s="121"/>
      <c r="QRG30" s="121"/>
      <c r="QRH30" s="121"/>
      <c r="QRI30" s="121"/>
      <c r="QRJ30" s="121"/>
      <c r="QRK30" s="121"/>
      <c r="QRL30" s="121"/>
      <c r="QRM30" s="121"/>
      <c r="QRN30" s="121"/>
      <c r="QRO30" s="121"/>
      <c r="QRP30" s="121"/>
      <c r="QRQ30" s="121"/>
      <c r="QRR30" s="121"/>
      <c r="QRS30" s="121"/>
      <c r="QRT30" s="121"/>
      <c r="QRU30" s="121"/>
      <c r="QRV30" s="121"/>
      <c r="QRW30" s="121"/>
      <c r="QRX30" s="121"/>
      <c r="QRY30" s="121"/>
      <c r="QRZ30" s="121"/>
      <c r="QSA30" s="121"/>
      <c r="QSB30" s="121"/>
      <c r="QSC30" s="121"/>
      <c r="QSD30" s="121"/>
      <c r="QSE30" s="121"/>
      <c r="QSF30" s="121"/>
      <c r="QSG30" s="121"/>
      <c r="QSH30" s="121"/>
      <c r="QSI30" s="121"/>
      <c r="QSJ30" s="121"/>
      <c r="QSK30" s="121"/>
      <c r="QSL30" s="121"/>
      <c r="QSM30" s="121"/>
      <c r="QSN30" s="121"/>
      <c r="QSO30" s="121"/>
      <c r="QSP30" s="121"/>
      <c r="QSQ30" s="121"/>
      <c r="QSR30" s="121"/>
      <c r="QSS30" s="121"/>
      <c r="QST30" s="121"/>
      <c r="QSU30" s="121"/>
      <c r="QSV30" s="121"/>
      <c r="QSW30" s="121"/>
      <c r="QSX30" s="121"/>
      <c r="QSY30" s="121"/>
      <c r="QSZ30" s="121"/>
      <c r="QTA30" s="121"/>
      <c r="QTB30" s="121"/>
      <c r="QTC30" s="121"/>
      <c r="QTD30" s="121"/>
      <c r="QTE30" s="121"/>
      <c r="QTF30" s="121"/>
      <c r="QTG30" s="121"/>
      <c r="QTH30" s="121"/>
      <c r="QTI30" s="121"/>
      <c r="QTJ30" s="121"/>
      <c r="QTK30" s="121"/>
      <c r="QTL30" s="121"/>
      <c r="QTM30" s="121"/>
      <c r="QTN30" s="121"/>
      <c r="QTO30" s="121"/>
      <c r="QTP30" s="121"/>
      <c r="QTQ30" s="121"/>
      <c r="QTR30" s="121"/>
      <c r="QTS30" s="121"/>
      <c r="QTT30" s="121"/>
      <c r="QTU30" s="121"/>
      <c r="QTV30" s="121"/>
      <c r="QTW30" s="121"/>
      <c r="QTX30" s="121"/>
      <c r="QTY30" s="121"/>
      <c r="QTZ30" s="121"/>
      <c r="QUA30" s="121"/>
      <c r="QUB30" s="121"/>
      <c r="QUC30" s="121"/>
      <c r="QUD30" s="121"/>
      <c r="QUE30" s="121"/>
      <c r="QUF30" s="121"/>
      <c r="QUG30" s="121"/>
      <c r="QUH30" s="121"/>
      <c r="QUI30" s="121"/>
      <c r="QUJ30" s="121"/>
      <c r="QUK30" s="121"/>
      <c r="QUL30" s="121"/>
      <c r="QUM30" s="121"/>
      <c r="QUN30" s="121"/>
      <c r="QUO30" s="121"/>
      <c r="QUP30" s="121"/>
      <c r="QUQ30" s="121"/>
      <c r="QUR30" s="121"/>
      <c r="QUS30" s="121"/>
      <c r="QUT30" s="121"/>
      <c r="QUU30" s="121"/>
      <c r="QUV30" s="121"/>
      <c r="QUW30" s="121"/>
      <c r="QUX30" s="121"/>
      <c r="QUY30" s="121"/>
      <c r="QUZ30" s="121"/>
      <c r="QVA30" s="121"/>
      <c r="QVB30" s="121"/>
      <c r="QVC30" s="121"/>
      <c r="QVD30" s="121"/>
      <c r="QVE30" s="121"/>
      <c r="QVF30" s="121"/>
      <c r="QVG30" s="121"/>
      <c r="QVH30" s="121"/>
      <c r="QVI30" s="121"/>
      <c r="QVJ30" s="121"/>
      <c r="QVK30" s="121"/>
      <c r="QVL30" s="121"/>
      <c r="QVM30" s="121"/>
      <c r="QVN30" s="121"/>
      <c r="QVO30" s="121"/>
      <c r="QVP30" s="121"/>
      <c r="QVQ30" s="121"/>
      <c r="QVR30" s="121"/>
      <c r="QVS30" s="121"/>
      <c r="QVT30" s="121"/>
      <c r="QVU30" s="121"/>
      <c r="QVV30" s="121"/>
      <c r="QVW30" s="121"/>
      <c r="QVX30" s="121"/>
      <c r="QVY30" s="121"/>
      <c r="QVZ30" s="121"/>
      <c r="QWA30" s="121"/>
      <c r="QWB30" s="121"/>
      <c r="QWC30" s="121"/>
      <c r="QWD30" s="121"/>
      <c r="QWE30" s="121"/>
      <c r="QWF30" s="121"/>
      <c r="QWG30" s="121"/>
      <c r="QWH30" s="121"/>
      <c r="QWI30" s="121"/>
      <c r="QWJ30" s="121"/>
      <c r="QWK30" s="121"/>
      <c r="QWL30" s="121"/>
      <c r="QWM30" s="121"/>
      <c r="QWN30" s="121"/>
      <c r="QWO30" s="121"/>
      <c r="QWP30" s="121"/>
      <c r="QWQ30" s="121"/>
      <c r="QWR30" s="121"/>
      <c r="QWS30" s="121"/>
      <c r="QWT30" s="121"/>
      <c r="QWU30" s="121"/>
      <c r="QWV30" s="121"/>
      <c r="QWW30" s="121"/>
      <c r="QWX30" s="121"/>
      <c r="QWY30" s="121"/>
      <c r="QWZ30" s="121"/>
      <c r="QXA30" s="121"/>
      <c r="QXB30" s="121"/>
      <c r="QXC30" s="121"/>
      <c r="QXD30" s="121"/>
      <c r="QXE30" s="121"/>
      <c r="QXF30" s="121"/>
      <c r="QXG30" s="121"/>
      <c r="QXH30" s="121"/>
      <c r="QXI30" s="121"/>
      <c r="QXJ30" s="121"/>
      <c r="QXK30" s="121"/>
      <c r="QXL30" s="121"/>
      <c r="QXM30" s="121"/>
      <c r="QXN30" s="121"/>
      <c r="QXO30" s="121"/>
      <c r="QXP30" s="121"/>
      <c r="QXQ30" s="121"/>
      <c r="QXR30" s="121"/>
      <c r="QXS30" s="121"/>
      <c r="QXT30" s="121"/>
      <c r="QXU30" s="121"/>
      <c r="QXV30" s="121"/>
      <c r="QXW30" s="121"/>
      <c r="QXX30" s="121"/>
      <c r="QXY30" s="121"/>
      <c r="QXZ30" s="121"/>
      <c r="QYA30" s="121"/>
      <c r="QYB30" s="121"/>
      <c r="QYC30" s="121"/>
      <c r="QYD30" s="121"/>
      <c r="QYE30" s="121"/>
      <c r="QYF30" s="121"/>
      <c r="QYG30" s="121"/>
      <c r="QYH30" s="121"/>
      <c r="QYI30" s="121"/>
      <c r="QYJ30" s="121"/>
      <c r="QYK30" s="121"/>
      <c r="QYL30" s="121"/>
      <c r="QYM30" s="121"/>
      <c r="QYN30" s="121"/>
      <c r="QYO30" s="121"/>
      <c r="QYP30" s="121"/>
      <c r="QYQ30" s="121"/>
      <c r="QYR30" s="121"/>
      <c r="QYS30" s="121"/>
      <c r="QYT30" s="121"/>
      <c r="QYU30" s="121"/>
      <c r="QYV30" s="121"/>
      <c r="QYW30" s="121"/>
      <c r="QYX30" s="121"/>
      <c r="QYY30" s="121"/>
      <c r="QYZ30" s="121"/>
      <c r="QZA30" s="121"/>
      <c r="QZB30" s="121"/>
      <c r="QZC30" s="121"/>
      <c r="QZD30" s="121"/>
      <c r="QZE30" s="121"/>
      <c r="QZF30" s="121"/>
      <c r="QZG30" s="121"/>
      <c r="QZH30" s="121"/>
      <c r="QZI30" s="121"/>
      <c r="QZJ30" s="121"/>
      <c r="QZK30" s="121"/>
      <c r="QZL30" s="121"/>
      <c r="QZM30" s="121"/>
      <c r="QZN30" s="121"/>
      <c r="QZO30" s="121"/>
      <c r="QZP30" s="121"/>
      <c r="QZQ30" s="121"/>
      <c r="QZR30" s="121"/>
      <c r="QZS30" s="121"/>
      <c r="QZT30" s="121"/>
      <c r="QZU30" s="121"/>
      <c r="QZV30" s="121"/>
      <c r="QZW30" s="121"/>
      <c r="QZX30" s="121"/>
      <c r="QZY30" s="121"/>
      <c r="QZZ30" s="121"/>
      <c r="RAA30" s="121"/>
      <c r="RAB30" s="121"/>
      <c r="RAC30" s="121"/>
      <c r="RAD30" s="121"/>
      <c r="RAE30" s="121"/>
      <c r="RAF30" s="121"/>
      <c r="RAG30" s="121"/>
      <c r="RAH30" s="121"/>
      <c r="RAI30" s="121"/>
      <c r="RAJ30" s="121"/>
      <c r="RAK30" s="121"/>
      <c r="RAL30" s="121"/>
      <c r="RAM30" s="121"/>
      <c r="RAN30" s="121"/>
      <c r="RAO30" s="121"/>
      <c r="RAP30" s="121"/>
      <c r="RAQ30" s="121"/>
      <c r="RAR30" s="121"/>
      <c r="RAS30" s="121"/>
      <c r="RAT30" s="121"/>
      <c r="RAU30" s="121"/>
      <c r="RAV30" s="121"/>
      <c r="RAW30" s="121"/>
      <c r="RAX30" s="121"/>
      <c r="RAY30" s="121"/>
      <c r="RAZ30" s="121"/>
      <c r="RBA30" s="121"/>
      <c r="RBB30" s="121"/>
      <c r="RBC30" s="121"/>
      <c r="RBD30" s="121"/>
      <c r="RBE30" s="121"/>
      <c r="RBF30" s="121"/>
      <c r="RBG30" s="121"/>
      <c r="RBH30" s="121"/>
      <c r="RBI30" s="121"/>
      <c r="RBJ30" s="121"/>
      <c r="RBK30" s="121"/>
      <c r="RBL30" s="121"/>
      <c r="RBM30" s="121"/>
      <c r="RBN30" s="121"/>
      <c r="RBO30" s="121"/>
      <c r="RBP30" s="121"/>
      <c r="RBQ30" s="121"/>
      <c r="RBR30" s="121"/>
      <c r="RBS30" s="121"/>
      <c r="RBT30" s="121"/>
      <c r="RBU30" s="121"/>
      <c r="RBV30" s="121"/>
      <c r="RBW30" s="121"/>
      <c r="RBX30" s="121"/>
      <c r="RBY30" s="121"/>
      <c r="RBZ30" s="121"/>
      <c r="RCA30" s="121"/>
      <c r="RCB30" s="121"/>
      <c r="RCC30" s="121"/>
      <c r="RCD30" s="121"/>
      <c r="RCE30" s="121"/>
      <c r="RCF30" s="121"/>
      <c r="RCG30" s="121"/>
      <c r="RCH30" s="121"/>
      <c r="RCI30" s="121"/>
      <c r="RCJ30" s="121"/>
      <c r="RCK30" s="121"/>
      <c r="RCL30" s="121"/>
      <c r="RCM30" s="121"/>
      <c r="RCN30" s="121"/>
      <c r="RCO30" s="121"/>
      <c r="RCP30" s="121"/>
      <c r="RCQ30" s="121"/>
      <c r="RCR30" s="121"/>
      <c r="RCS30" s="121"/>
      <c r="RCT30" s="121"/>
      <c r="RCU30" s="121"/>
      <c r="RCV30" s="121"/>
      <c r="RCW30" s="121"/>
      <c r="RCX30" s="121"/>
      <c r="RCY30" s="121"/>
      <c r="RCZ30" s="121"/>
      <c r="RDA30" s="121"/>
      <c r="RDB30" s="121"/>
      <c r="RDC30" s="121"/>
      <c r="RDD30" s="121"/>
      <c r="RDE30" s="121"/>
      <c r="RDF30" s="121"/>
      <c r="RDG30" s="121"/>
      <c r="RDH30" s="121"/>
      <c r="RDI30" s="121"/>
      <c r="RDJ30" s="121"/>
      <c r="RDK30" s="121"/>
      <c r="RDL30" s="121"/>
      <c r="RDM30" s="121"/>
      <c r="RDN30" s="121"/>
      <c r="RDO30" s="121"/>
      <c r="RDP30" s="121"/>
      <c r="RDQ30" s="121"/>
      <c r="RDR30" s="121"/>
      <c r="RDS30" s="121"/>
      <c r="RDT30" s="121"/>
      <c r="RDU30" s="121"/>
      <c r="RDV30" s="121"/>
      <c r="RDW30" s="121"/>
      <c r="RDX30" s="121"/>
      <c r="RDY30" s="121"/>
      <c r="RDZ30" s="121"/>
      <c r="REA30" s="121"/>
      <c r="REB30" s="121"/>
      <c r="REC30" s="121"/>
      <c r="RED30" s="121"/>
      <c r="REE30" s="121"/>
      <c r="REF30" s="121"/>
      <c r="REG30" s="121"/>
      <c r="REH30" s="121"/>
      <c r="REI30" s="121"/>
      <c r="REJ30" s="121"/>
      <c r="REK30" s="121"/>
      <c r="REL30" s="121"/>
      <c r="REM30" s="121"/>
      <c r="REN30" s="121"/>
      <c r="REO30" s="121"/>
      <c r="REP30" s="121"/>
      <c r="REQ30" s="121"/>
      <c r="RER30" s="121"/>
      <c r="RES30" s="121"/>
      <c r="RET30" s="121"/>
      <c r="REU30" s="121"/>
      <c r="REV30" s="121"/>
      <c r="REW30" s="121"/>
      <c r="REX30" s="121"/>
      <c r="REY30" s="121"/>
      <c r="REZ30" s="121"/>
      <c r="RFA30" s="121"/>
      <c r="RFB30" s="121"/>
      <c r="RFC30" s="121"/>
      <c r="RFD30" s="121"/>
      <c r="RFE30" s="121"/>
      <c r="RFF30" s="121"/>
      <c r="RFG30" s="121"/>
      <c r="RFH30" s="121"/>
      <c r="RFI30" s="121"/>
      <c r="RFJ30" s="121"/>
      <c r="RFK30" s="121"/>
      <c r="RFL30" s="121"/>
      <c r="RFM30" s="121"/>
      <c r="RFN30" s="121"/>
      <c r="RFO30" s="121"/>
      <c r="RFP30" s="121"/>
      <c r="RFQ30" s="121"/>
      <c r="RFR30" s="121"/>
      <c r="RFS30" s="121"/>
      <c r="RFT30" s="121"/>
      <c r="RFU30" s="121"/>
      <c r="RFV30" s="121"/>
      <c r="RFW30" s="121"/>
      <c r="RFX30" s="121"/>
      <c r="RFY30" s="121"/>
      <c r="RFZ30" s="121"/>
      <c r="RGA30" s="121"/>
      <c r="RGB30" s="121"/>
      <c r="RGC30" s="121"/>
      <c r="RGD30" s="121"/>
      <c r="RGE30" s="121"/>
      <c r="RGF30" s="121"/>
      <c r="RGG30" s="121"/>
      <c r="RGH30" s="121"/>
      <c r="RGI30" s="121"/>
      <c r="RGJ30" s="121"/>
      <c r="RGK30" s="121"/>
      <c r="RGL30" s="121"/>
      <c r="RGM30" s="121"/>
      <c r="RGN30" s="121"/>
      <c r="RGO30" s="121"/>
      <c r="RGP30" s="121"/>
      <c r="RGQ30" s="121"/>
      <c r="RGR30" s="121"/>
      <c r="RGS30" s="121"/>
      <c r="RGT30" s="121"/>
      <c r="RGU30" s="121"/>
      <c r="RGV30" s="121"/>
      <c r="RGW30" s="121"/>
      <c r="RGX30" s="121"/>
      <c r="RGY30" s="121"/>
      <c r="RGZ30" s="121"/>
      <c r="RHA30" s="121"/>
      <c r="RHB30" s="121"/>
      <c r="RHC30" s="121"/>
      <c r="RHD30" s="121"/>
      <c r="RHE30" s="121"/>
      <c r="RHF30" s="121"/>
      <c r="RHG30" s="121"/>
      <c r="RHH30" s="121"/>
      <c r="RHI30" s="121"/>
      <c r="RHJ30" s="121"/>
      <c r="RHK30" s="121"/>
      <c r="RHL30" s="121"/>
      <c r="RHM30" s="121"/>
      <c r="RHN30" s="121"/>
      <c r="RHO30" s="121"/>
      <c r="RHP30" s="121"/>
      <c r="RHQ30" s="121"/>
      <c r="RHR30" s="121"/>
      <c r="RHS30" s="121"/>
      <c r="RHT30" s="121"/>
      <c r="RHU30" s="121"/>
      <c r="RHV30" s="121"/>
      <c r="RHW30" s="121"/>
      <c r="RHX30" s="121"/>
      <c r="RHY30" s="121"/>
      <c r="RHZ30" s="121"/>
      <c r="RIA30" s="121"/>
      <c r="RIB30" s="121"/>
      <c r="RIC30" s="121"/>
      <c r="RID30" s="121"/>
      <c r="RIE30" s="121"/>
      <c r="RIF30" s="121"/>
      <c r="RIG30" s="121"/>
      <c r="RIH30" s="121"/>
      <c r="RII30" s="121"/>
      <c r="RIJ30" s="121"/>
      <c r="RIK30" s="121"/>
      <c r="RIL30" s="121"/>
      <c r="RIM30" s="121"/>
      <c r="RIN30" s="121"/>
      <c r="RIO30" s="121"/>
      <c r="RIP30" s="121"/>
      <c r="RIQ30" s="121"/>
      <c r="RIR30" s="121"/>
      <c r="RIS30" s="121"/>
      <c r="RIT30" s="121"/>
      <c r="RIU30" s="121"/>
      <c r="RIV30" s="121"/>
      <c r="RIW30" s="121"/>
      <c r="RIX30" s="121"/>
      <c r="RIY30" s="121"/>
      <c r="RIZ30" s="121"/>
      <c r="RJA30" s="121"/>
      <c r="RJB30" s="121"/>
      <c r="RJC30" s="121"/>
      <c r="RJD30" s="121"/>
      <c r="RJE30" s="121"/>
      <c r="RJF30" s="121"/>
      <c r="RJG30" s="121"/>
      <c r="RJH30" s="121"/>
      <c r="RJI30" s="121"/>
      <c r="RJJ30" s="121"/>
      <c r="RJK30" s="121"/>
      <c r="RJL30" s="121"/>
      <c r="RJM30" s="121"/>
      <c r="RJN30" s="121"/>
      <c r="RJO30" s="121"/>
      <c r="RJP30" s="121"/>
      <c r="RJQ30" s="121"/>
      <c r="RJR30" s="121"/>
      <c r="RJS30" s="121"/>
      <c r="RJT30" s="121"/>
      <c r="RJU30" s="121"/>
      <c r="RJV30" s="121"/>
      <c r="RJW30" s="121"/>
      <c r="RJX30" s="121"/>
      <c r="RJY30" s="121"/>
      <c r="RJZ30" s="121"/>
      <c r="RKA30" s="121"/>
      <c r="RKB30" s="121"/>
      <c r="RKC30" s="121"/>
      <c r="RKD30" s="121"/>
      <c r="RKE30" s="121"/>
      <c r="RKF30" s="121"/>
      <c r="RKG30" s="121"/>
      <c r="RKH30" s="121"/>
      <c r="RKI30" s="121"/>
      <c r="RKJ30" s="121"/>
      <c r="RKK30" s="121"/>
      <c r="RKL30" s="121"/>
      <c r="RKM30" s="121"/>
      <c r="RKN30" s="121"/>
      <c r="RKO30" s="121"/>
      <c r="RKP30" s="121"/>
      <c r="RKQ30" s="121"/>
      <c r="RKR30" s="121"/>
      <c r="RKS30" s="121"/>
      <c r="RKT30" s="121"/>
      <c r="RKU30" s="121"/>
      <c r="RKV30" s="121"/>
      <c r="RKW30" s="121"/>
      <c r="RKX30" s="121"/>
      <c r="RKY30" s="121"/>
      <c r="RKZ30" s="121"/>
      <c r="RLA30" s="121"/>
      <c r="RLB30" s="121"/>
      <c r="RLC30" s="121"/>
      <c r="RLD30" s="121"/>
      <c r="RLE30" s="121"/>
      <c r="RLF30" s="121"/>
      <c r="RLG30" s="121"/>
      <c r="RLH30" s="121"/>
      <c r="RLI30" s="121"/>
      <c r="RLJ30" s="121"/>
      <c r="RLK30" s="121"/>
      <c r="RLL30" s="121"/>
      <c r="RLM30" s="121"/>
      <c r="RLN30" s="121"/>
      <c r="RLO30" s="121"/>
      <c r="RLP30" s="121"/>
      <c r="RLQ30" s="121"/>
      <c r="RLR30" s="121"/>
      <c r="RLS30" s="121"/>
      <c r="RLT30" s="121"/>
      <c r="RLU30" s="121"/>
      <c r="RLV30" s="121"/>
      <c r="RLW30" s="121"/>
      <c r="RLX30" s="121"/>
      <c r="RLY30" s="121"/>
      <c r="RLZ30" s="121"/>
      <c r="RMA30" s="121"/>
      <c r="RMB30" s="121"/>
      <c r="RMC30" s="121"/>
      <c r="RMD30" s="121"/>
      <c r="RME30" s="121"/>
      <c r="RMF30" s="121"/>
      <c r="RMG30" s="121"/>
      <c r="RMH30" s="121"/>
      <c r="RMI30" s="121"/>
      <c r="RMJ30" s="121"/>
      <c r="RMK30" s="121"/>
      <c r="RML30" s="121"/>
      <c r="RMM30" s="121"/>
      <c r="RMN30" s="121"/>
      <c r="RMO30" s="121"/>
      <c r="RMP30" s="121"/>
      <c r="RMQ30" s="121"/>
      <c r="RMR30" s="121"/>
      <c r="RMS30" s="121"/>
      <c r="RMT30" s="121"/>
      <c r="RMU30" s="121"/>
      <c r="RMV30" s="121"/>
      <c r="RMW30" s="121"/>
      <c r="RMX30" s="121"/>
      <c r="RMY30" s="121"/>
      <c r="RMZ30" s="121"/>
      <c r="RNA30" s="121"/>
      <c r="RNB30" s="121"/>
      <c r="RNC30" s="121"/>
      <c r="RND30" s="121"/>
      <c r="RNE30" s="121"/>
      <c r="RNF30" s="121"/>
      <c r="RNG30" s="121"/>
      <c r="RNH30" s="121"/>
      <c r="RNI30" s="121"/>
      <c r="RNJ30" s="121"/>
      <c r="RNK30" s="121"/>
      <c r="RNL30" s="121"/>
      <c r="RNM30" s="121"/>
      <c r="RNN30" s="121"/>
      <c r="RNO30" s="121"/>
      <c r="RNP30" s="121"/>
      <c r="RNQ30" s="121"/>
      <c r="RNR30" s="121"/>
      <c r="RNS30" s="121"/>
      <c r="RNT30" s="121"/>
      <c r="RNU30" s="121"/>
      <c r="RNV30" s="121"/>
      <c r="RNW30" s="121"/>
      <c r="RNX30" s="121"/>
      <c r="RNY30" s="121"/>
      <c r="RNZ30" s="121"/>
      <c r="ROA30" s="121"/>
      <c r="ROB30" s="121"/>
      <c r="ROC30" s="121"/>
      <c r="ROD30" s="121"/>
      <c r="ROE30" s="121"/>
      <c r="ROF30" s="121"/>
      <c r="ROG30" s="121"/>
      <c r="ROH30" s="121"/>
      <c r="ROI30" s="121"/>
      <c r="ROJ30" s="121"/>
      <c r="ROK30" s="121"/>
      <c r="ROL30" s="121"/>
      <c r="ROM30" s="121"/>
      <c r="RON30" s="121"/>
      <c r="ROO30" s="121"/>
      <c r="ROP30" s="121"/>
      <c r="ROQ30" s="121"/>
      <c r="ROR30" s="121"/>
      <c r="ROS30" s="121"/>
      <c r="ROT30" s="121"/>
      <c r="ROU30" s="121"/>
      <c r="ROV30" s="121"/>
      <c r="ROW30" s="121"/>
      <c r="ROX30" s="121"/>
      <c r="ROY30" s="121"/>
      <c r="ROZ30" s="121"/>
      <c r="RPA30" s="121"/>
      <c r="RPB30" s="121"/>
      <c r="RPC30" s="121"/>
      <c r="RPD30" s="121"/>
      <c r="RPE30" s="121"/>
      <c r="RPF30" s="121"/>
      <c r="RPG30" s="121"/>
      <c r="RPH30" s="121"/>
      <c r="RPI30" s="121"/>
      <c r="RPJ30" s="121"/>
      <c r="RPK30" s="121"/>
      <c r="RPL30" s="121"/>
      <c r="RPM30" s="121"/>
      <c r="RPN30" s="121"/>
      <c r="RPO30" s="121"/>
      <c r="RPP30" s="121"/>
      <c r="RPQ30" s="121"/>
      <c r="RPR30" s="121"/>
      <c r="RPS30" s="121"/>
      <c r="RPT30" s="121"/>
      <c r="RPU30" s="121"/>
      <c r="RPV30" s="121"/>
      <c r="RPW30" s="121"/>
      <c r="RPX30" s="121"/>
      <c r="RPY30" s="121"/>
      <c r="RPZ30" s="121"/>
      <c r="RQA30" s="121"/>
      <c r="RQB30" s="121"/>
      <c r="RQC30" s="121"/>
      <c r="RQD30" s="121"/>
      <c r="RQE30" s="121"/>
      <c r="RQF30" s="121"/>
      <c r="RQG30" s="121"/>
      <c r="RQH30" s="121"/>
      <c r="RQI30" s="121"/>
      <c r="RQJ30" s="121"/>
      <c r="RQK30" s="121"/>
      <c r="RQL30" s="121"/>
      <c r="RQM30" s="121"/>
      <c r="RQN30" s="121"/>
      <c r="RQO30" s="121"/>
      <c r="RQP30" s="121"/>
      <c r="RQQ30" s="121"/>
      <c r="RQR30" s="121"/>
      <c r="RQS30" s="121"/>
      <c r="RQT30" s="121"/>
      <c r="RQU30" s="121"/>
      <c r="RQV30" s="121"/>
      <c r="RQW30" s="121"/>
      <c r="RQX30" s="121"/>
      <c r="RQY30" s="121"/>
      <c r="RQZ30" s="121"/>
      <c r="RRA30" s="121"/>
      <c r="RRB30" s="121"/>
      <c r="RRC30" s="121"/>
      <c r="RRD30" s="121"/>
      <c r="RRE30" s="121"/>
      <c r="RRF30" s="121"/>
      <c r="RRG30" s="121"/>
      <c r="RRH30" s="121"/>
      <c r="RRI30" s="121"/>
      <c r="RRJ30" s="121"/>
      <c r="RRK30" s="121"/>
      <c r="RRL30" s="121"/>
      <c r="RRM30" s="121"/>
      <c r="RRN30" s="121"/>
      <c r="RRO30" s="121"/>
      <c r="RRP30" s="121"/>
      <c r="RRQ30" s="121"/>
      <c r="RRR30" s="121"/>
      <c r="RRS30" s="121"/>
      <c r="RRT30" s="121"/>
      <c r="RRU30" s="121"/>
      <c r="RRV30" s="121"/>
      <c r="RRW30" s="121"/>
      <c r="RRX30" s="121"/>
      <c r="RRY30" s="121"/>
      <c r="RRZ30" s="121"/>
      <c r="RSA30" s="121"/>
      <c r="RSB30" s="121"/>
      <c r="RSC30" s="121"/>
      <c r="RSD30" s="121"/>
      <c r="RSE30" s="121"/>
      <c r="RSF30" s="121"/>
      <c r="RSG30" s="121"/>
      <c r="RSH30" s="121"/>
      <c r="RSI30" s="121"/>
      <c r="RSJ30" s="121"/>
      <c r="RSK30" s="121"/>
      <c r="RSL30" s="121"/>
      <c r="RSM30" s="121"/>
      <c r="RSN30" s="121"/>
      <c r="RSO30" s="121"/>
      <c r="RSP30" s="121"/>
      <c r="RSQ30" s="121"/>
      <c r="RSR30" s="121"/>
      <c r="RSS30" s="121"/>
      <c r="RST30" s="121"/>
      <c r="RSU30" s="121"/>
      <c r="RSV30" s="121"/>
      <c r="RSW30" s="121"/>
      <c r="RSX30" s="121"/>
      <c r="RSY30" s="121"/>
      <c r="RSZ30" s="121"/>
      <c r="RTA30" s="121"/>
      <c r="RTB30" s="121"/>
      <c r="RTC30" s="121"/>
      <c r="RTD30" s="121"/>
      <c r="RTE30" s="121"/>
      <c r="RTF30" s="121"/>
      <c r="RTG30" s="121"/>
      <c r="RTH30" s="121"/>
      <c r="RTI30" s="121"/>
      <c r="RTJ30" s="121"/>
      <c r="RTK30" s="121"/>
      <c r="RTL30" s="121"/>
      <c r="RTM30" s="121"/>
      <c r="RTN30" s="121"/>
      <c r="RTO30" s="121"/>
      <c r="RTP30" s="121"/>
      <c r="RTQ30" s="121"/>
      <c r="RTR30" s="121"/>
      <c r="RTS30" s="121"/>
      <c r="RTT30" s="121"/>
      <c r="RTU30" s="121"/>
      <c r="RTV30" s="121"/>
      <c r="RTW30" s="121"/>
      <c r="RTX30" s="121"/>
      <c r="RTY30" s="121"/>
      <c r="RTZ30" s="121"/>
      <c r="RUA30" s="121"/>
      <c r="RUB30" s="121"/>
      <c r="RUC30" s="121"/>
      <c r="RUD30" s="121"/>
      <c r="RUE30" s="121"/>
      <c r="RUF30" s="121"/>
      <c r="RUG30" s="121"/>
      <c r="RUH30" s="121"/>
      <c r="RUI30" s="121"/>
      <c r="RUJ30" s="121"/>
      <c r="RUK30" s="121"/>
      <c r="RUL30" s="121"/>
      <c r="RUM30" s="121"/>
      <c r="RUN30" s="121"/>
      <c r="RUO30" s="121"/>
      <c r="RUP30" s="121"/>
      <c r="RUQ30" s="121"/>
      <c r="RUR30" s="121"/>
      <c r="RUS30" s="121"/>
      <c r="RUT30" s="121"/>
      <c r="RUU30" s="121"/>
      <c r="RUV30" s="121"/>
      <c r="RUW30" s="121"/>
      <c r="RUX30" s="121"/>
      <c r="RUY30" s="121"/>
      <c r="RUZ30" s="121"/>
      <c r="RVA30" s="121"/>
      <c r="RVB30" s="121"/>
      <c r="RVC30" s="121"/>
      <c r="RVD30" s="121"/>
      <c r="RVE30" s="121"/>
      <c r="RVF30" s="121"/>
      <c r="RVG30" s="121"/>
      <c r="RVH30" s="121"/>
      <c r="RVI30" s="121"/>
      <c r="RVJ30" s="121"/>
      <c r="RVK30" s="121"/>
      <c r="RVL30" s="121"/>
      <c r="RVM30" s="121"/>
      <c r="RVN30" s="121"/>
      <c r="RVO30" s="121"/>
      <c r="RVP30" s="121"/>
      <c r="RVQ30" s="121"/>
      <c r="RVR30" s="121"/>
      <c r="RVS30" s="121"/>
      <c r="RVT30" s="121"/>
      <c r="RVU30" s="121"/>
      <c r="RVV30" s="121"/>
      <c r="RVW30" s="121"/>
      <c r="RVX30" s="121"/>
      <c r="RVY30" s="121"/>
      <c r="RVZ30" s="121"/>
      <c r="RWA30" s="121"/>
      <c r="RWB30" s="121"/>
      <c r="RWC30" s="121"/>
      <c r="RWD30" s="121"/>
      <c r="RWE30" s="121"/>
      <c r="RWF30" s="121"/>
      <c r="RWG30" s="121"/>
      <c r="RWH30" s="121"/>
      <c r="RWI30" s="121"/>
      <c r="RWJ30" s="121"/>
      <c r="RWK30" s="121"/>
      <c r="RWL30" s="121"/>
      <c r="RWM30" s="121"/>
      <c r="RWN30" s="121"/>
      <c r="RWO30" s="121"/>
      <c r="RWP30" s="121"/>
      <c r="RWQ30" s="121"/>
      <c r="RWR30" s="121"/>
      <c r="RWS30" s="121"/>
      <c r="RWT30" s="121"/>
      <c r="RWU30" s="121"/>
      <c r="RWV30" s="121"/>
      <c r="RWW30" s="121"/>
      <c r="RWX30" s="121"/>
      <c r="RWY30" s="121"/>
      <c r="RWZ30" s="121"/>
      <c r="RXA30" s="121"/>
      <c r="RXB30" s="121"/>
      <c r="RXC30" s="121"/>
      <c r="RXD30" s="121"/>
      <c r="RXE30" s="121"/>
      <c r="RXF30" s="121"/>
      <c r="RXG30" s="121"/>
      <c r="RXH30" s="121"/>
      <c r="RXI30" s="121"/>
      <c r="RXJ30" s="121"/>
      <c r="RXK30" s="121"/>
      <c r="RXL30" s="121"/>
      <c r="RXM30" s="121"/>
      <c r="RXN30" s="121"/>
      <c r="RXO30" s="121"/>
      <c r="RXP30" s="121"/>
      <c r="RXQ30" s="121"/>
      <c r="RXR30" s="121"/>
      <c r="RXS30" s="121"/>
      <c r="RXT30" s="121"/>
      <c r="RXU30" s="121"/>
      <c r="RXV30" s="121"/>
      <c r="RXW30" s="121"/>
      <c r="RXX30" s="121"/>
      <c r="RXY30" s="121"/>
      <c r="RXZ30" s="121"/>
      <c r="RYA30" s="121"/>
      <c r="RYB30" s="121"/>
      <c r="RYC30" s="121"/>
      <c r="RYD30" s="121"/>
      <c r="RYE30" s="121"/>
      <c r="RYF30" s="121"/>
      <c r="RYG30" s="121"/>
      <c r="RYH30" s="121"/>
      <c r="RYI30" s="121"/>
      <c r="RYJ30" s="121"/>
      <c r="RYK30" s="121"/>
      <c r="RYL30" s="121"/>
      <c r="RYM30" s="121"/>
      <c r="RYN30" s="121"/>
      <c r="RYO30" s="121"/>
      <c r="RYP30" s="121"/>
      <c r="RYQ30" s="121"/>
      <c r="RYR30" s="121"/>
      <c r="RYS30" s="121"/>
      <c r="RYT30" s="121"/>
      <c r="RYU30" s="121"/>
      <c r="RYV30" s="121"/>
      <c r="RYW30" s="121"/>
      <c r="RYX30" s="121"/>
      <c r="RYY30" s="121"/>
      <c r="RYZ30" s="121"/>
      <c r="RZA30" s="121"/>
      <c r="RZB30" s="121"/>
      <c r="RZC30" s="121"/>
      <c r="RZD30" s="121"/>
      <c r="RZE30" s="121"/>
      <c r="RZF30" s="121"/>
      <c r="RZG30" s="121"/>
      <c r="RZH30" s="121"/>
      <c r="RZI30" s="121"/>
      <c r="RZJ30" s="121"/>
      <c r="RZK30" s="121"/>
      <c r="RZL30" s="121"/>
      <c r="RZM30" s="121"/>
      <c r="RZN30" s="121"/>
      <c r="RZO30" s="121"/>
      <c r="RZP30" s="121"/>
      <c r="RZQ30" s="121"/>
      <c r="RZR30" s="121"/>
      <c r="RZS30" s="121"/>
      <c r="RZT30" s="121"/>
      <c r="RZU30" s="121"/>
      <c r="RZV30" s="121"/>
      <c r="RZW30" s="121"/>
      <c r="RZX30" s="121"/>
      <c r="RZY30" s="121"/>
      <c r="RZZ30" s="121"/>
      <c r="SAA30" s="121"/>
      <c r="SAB30" s="121"/>
      <c r="SAC30" s="121"/>
      <c r="SAD30" s="121"/>
      <c r="SAE30" s="121"/>
      <c r="SAF30" s="121"/>
      <c r="SAG30" s="121"/>
      <c r="SAH30" s="121"/>
      <c r="SAI30" s="121"/>
      <c r="SAJ30" s="121"/>
      <c r="SAK30" s="121"/>
      <c r="SAL30" s="121"/>
      <c r="SAM30" s="121"/>
      <c r="SAN30" s="121"/>
      <c r="SAO30" s="121"/>
      <c r="SAP30" s="121"/>
      <c r="SAQ30" s="121"/>
      <c r="SAR30" s="121"/>
      <c r="SAS30" s="121"/>
      <c r="SAT30" s="121"/>
      <c r="SAU30" s="121"/>
      <c r="SAV30" s="121"/>
      <c r="SAW30" s="121"/>
      <c r="SAX30" s="121"/>
      <c r="SAY30" s="121"/>
      <c r="SAZ30" s="121"/>
      <c r="SBA30" s="121"/>
      <c r="SBB30" s="121"/>
      <c r="SBC30" s="121"/>
      <c r="SBD30" s="121"/>
      <c r="SBE30" s="121"/>
      <c r="SBF30" s="121"/>
      <c r="SBG30" s="121"/>
      <c r="SBH30" s="121"/>
      <c r="SBI30" s="121"/>
      <c r="SBJ30" s="121"/>
      <c r="SBK30" s="121"/>
      <c r="SBL30" s="121"/>
      <c r="SBM30" s="121"/>
      <c r="SBN30" s="121"/>
      <c r="SBO30" s="121"/>
      <c r="SBP30" s="121"/>
      <c r="SBQ30" s="121"/>
      <c r="SBR30" s="121"/>
      <c r="SBS30" s="121"/>
      <c r="SBT30" s="121"/>
      <c r="SBU30" s="121"/>
      <c r="SBV30" s="121"/>
      <c r="SBW30" s="121"/>
      <c r="SBX30" s="121"/>
      <c r="SBY30" s="121"/>
      <c r="SBZ30" s="121"/>
      <c r="SCA30" s="121"/>
      <c r="SCB30" s="121"/>
      <c r="SCC30" s="121"/>
      <c r="SCD30" s="121"/>
      <c r="SCE30" s="121"/>
      <c r="SCF30" s="121"/>
      <c r="SCG30" s="121"/>
      <c r="SCH30" s="121"/>
      <c r="SCI30" s="121"/>
      <c r="SCJ30" s="121"/>
      <c r="SCK30" s="121"/>
      <c r="SCL30" s="121"/>
      <c r="SCM30" s="121"/>
      <c r="SCN30" s="121"/>
      <c r="SCO30" s="121"/>
      <c r="SCP30" s="121"/>
      <c r="SCQ30" s="121"/>
      <c r="SCR30" s="121"/>
      <c r="SCS30" s="121"/>
      <c r="SCT30" s="121"/>
      <c r="SCU30" s="121"/>
      <c r="SCV30" s="121"/>
      <c r="SCW30" s="121"/>
      <c r="SCX30" s="121"/>
      <c r="SCY30" s="121"/>
      <c r="SCZ30" s="121"/>
      <c r="SDA30" s="121"/>
      <c r="SDB30" s="121"/>
      <c r="SDC30" s="121"/>
      <c r="SDD30" s="121"/>
      <c r="SDE30" s="121"/>
      <c r="SDF30" s="121"/>
      <c r="SDG30" s="121"/>
      <c r="SDH30" s="121"/>
      <c r="SDI30" s="121"/>
      <c r="SDJ30" s="121"/>
      <c r="SDK30" s="121"/>
      <c r="SDL30" s="121"/>
      <c r="SDM30" s="121"/>
      <c r="SDN30" s="121"/>
      <c r="SDO30" s="121"/>
      <c r="SDP30" s="121"/>
      <c r="SDQ30" s="121"/>
      <c r="SDR30" s="121"/>
      <c r="SDS30" s="121"/>
      <c r="SDT30" s="121"/>
      <c r="SDU30" s="121"/>
      <c r="SDV30" s="121"/>
      <c r="SDW30" s="121"/>
      <c r="SDX30" s="121"/>
      <c r="SDY30" s="121"/>
      <c r="SDZ30" s="121"/>
      <c r="SEA30" s="121"/>
      <c r="SEB30" s="121"/>
      <c r="SEC30" s="121"/>
      <c r="SED30" s="121"/>
      <c r="SEE30" s="121"/>
      <c r="SEF30" s="121"/>
      <c r="SEG30" s="121"/>
      <c r="SEH30" s="121"/>
      <c r="SEI30" s="121"/>
      <c r="SEJ30" s="121"/>
      <c r="SEK30" s="121"/>
      <c r="SEL30" s="121"/>
      <c r="SEM30" s="121"/>
      <c r="SEN30" s="121"/>
      <c r="SEO30" s="121"/>
      <c r="SEP30" s="121"/>
      <c r="SEQ30" s="121"/>
      <c r="SER30" s="121"/>
      <c r="SES30" s="121"/>
      <c r="SET30" s="121"/>
      <c r="SEU30" s="121"/>
      <c r="SEV30" s="121"/>
      <c r="SEW30" s="121"/>
      <c r="SEX30" s="121"/>
      <c r="SEY30" s="121"/>
      <c r="SEZ30" s="121"/>
      <c r="SFA30" s="121"/>
      <c r="SFB30" s="121"/>
      <c r="SFC30" s="121"/>
      <c r="SFD30" s="121"/>
      <c r="SFE30" s="121"/>
      <c r="SFF30" s="121"/>
      <c r="SFG30" s="121"/>
      <c r="SFH30" s="121"/>
      <c r="SFI30" s="121"/>
      <c r="SFJ30" s="121"/>
      <c r="SFK30" s="121"/>
      <c r="SFL30" s="121"/>
      <c r="SFM30" s="121"/>
      <c r="SFN30" s="121"/>
      <c r="SFO30" s="121"/>
      <c r="SFP30" s="121"/>
      <c r="SFQ30" s="121"/>
      <c r="SFR30" s="121"/>
      <c r="SFS30" s="121"/>
      <c r="SFT30" s="121"/>
      <c r="SFU30" s="121"/>
      <c r="SFV30" s="121"/>
      <c r="SFW30" s="121"/>
      <c r="SFX30" s="121"/>
      <c r="SFY30" s="121"/>
      <c r="SFZ30" s="121"/>
      <c r="SGA30" s="121"/>
      <c r="SGB30" s="121"/>
      <c r="SGC30" s="121"/>
      <c r="SGD30" s="121"/>
      <c r="SGE30" s="121"/>
      <c r="SGF30" s="121"/>
      <c r="SGG30" s="121"/>
      <c r="SGH30" s="121"/>
      <c r="SGI30" s="121"/>
      <c r="SGJ30" s="121"/>
      <c r="SGK30" s="121"/>
      <c r="SGL30" s="121"/>
      <c r="SGM30" s="121"/>
      <c r="SGN30" s="121"/>
      <c r="SGO30" s="121"/>
      <c r="SGP30" s="121"/>
      <c r="SGQ30" s="121"/>
      <c r="SGR30" s="121"/>
      <c r="SGS30" s="121"/>
      <c r="SGT30" s="121"/>
      <c r="SGU30" s="121"/>
      <c r="SGV30" s="121"/>
      <c r="SGW30" s="121"/>
      <c r="SGX30" s="121"/>
      <c r="SGY30" s="121"/>
      <c r="SGZ30" s="121"/>
      <c r="SHA30" s="121"/>
      <c r="SHB30" s="121"/>
      <c r="SHC30" s="121"/>
      <c r="SHD30" s="121"/>
      <c r="SHE30" s="121"/>
      <c r="SHF30" s="121"/>
      <c r="SHG30" s="121"/>
      <c r="SHH30" s="121"/>
      <c r="SHI30" s="121"/>
      <c r="SHJ30" s="121"/>
      <c r="SHK30" s="121"/>
      <c r="SHL30" s="121"/>
      <c r="SHM30" s="121"/>
      <c r="SHN30" s="121"/>
      <c r="SHO30" s="121"/>
      <c r="SHP30" s="121"/>
      <c r="SHQ30" s="121"/>
      <c r="SHR30" s="121"/>
      <c r="SHS30" s="121"/>
      <c r="SHT30" s="121"/>
      <c r="SHU30" s="121"/>
      <c r="SHV30" s="121"/>
      <c r="SHW30" s="121"/>
      <c r="SHX30" s="121"/>
      <c r="SHY30" s="121"/>
      <c r="SHZ30" s="121"/>
      <c r="SIA30" s="121"/>
      <c r="SIB30" s="121"/>
      <c r="SIC30" s="121"/>
      <c r="SID30" s="121"/>
      <c r="SIE30" s="121"/>
      <c r="SIF30" s="121"/>
      <c r="SIG30" s="121"/>
      <c r="SIH30" s="121"/>
      <c r="SII30" s="121"/>
      <c r="SIJ30" s="121"/>
      <c r="SIK30" s="121"/>
      <c r="SIL30" s="121"/>
      <c r="SIM30" s="121"/>
      <c r="SIN30" s="121"/>
      <c r="SIO30" s="121"/>
      <c r="SIP30" s="121"/>
      <c r="SIQ30" s="121"/>
      <c r="SIR30" s="121"/>
      <c r="SIS30" s="121"/>
      <c r="SIT30" s="121"/>
      <c r="SIU30" s="121"/>
      <c r="SIV30" s="121"/>
      <c r="SIW30" s="121"/>
      <c r="SIX30" s="121"/>
      <c r="SIY30" s="121"/>
      <c r="SIZ30" s="121"/>
      <c r="SJA30" s="121"/>
      <c r="SJB30" s="121"/>
      <c r="SJC30" s="121"/>
      <c r="SJD30" s="121"/>
      <c r="SJE30" s="121"/>
      <c r="SJF30" s="121"/>
      <c r="SJG30" s="121"/>
      <c r="SJH30" s="121"/>
      <c r="SJI30" s="121"/>
      <c r="SJJ30" s="121"/>
      <c r="SJK30" s="121"/>
      <c r="SJL30" s="121"/>
      <c r="SJM30" s="121"/>
      <c r="SJN30" s="121"/>
      <c r="SJO30" s="121"/>
      <c r="SJP30" s="121"/>
      <c r="SJQ30" s="121"/>
      <c r="SJR30" s="121"/>
      <c r="SJS30" s="121"/>
      <c r="SJT30" s="121"/>
      <c r="SJU30" s="121"/>
      <c r="SJV30" s="121"/>
      <c r="SJW30" s="121"/>
      <c r="SJX30" s="121"/>
      <c r="SJY30" s="121"/>
      <c r="SJZ30" s="121"/>
      <c r="SKA30" s="121"/>
      <c r="SKB30" s="121"/>
      <c r="SKC30" s="121"/>
      <c r="SKD30" s="121"/>
      <c r="SKE30" s="121"/>
      <c r="SKF30" s="121"/>
      <c r="SKG30" s="121"/>
      <c r="SKH30" s="121"/>
      <c r="SKI30" s="121"/>
      <c r="SKJ30" s="121"/>
      <c r="SKK30" s="121"/>
      <c r="SKL30" s="121"/>
      <c r="SKM30" s="121"/>
      <c r="SKN30" s="121"/>
      <c r="SKO30" s="121"/>
      <c r="SKP30" s="121"/>
      <c r="SKQ30" s="121"/>
      <c r="SKR30" s="121"/>
      <c r="SKS30" s="121"/>
      <c r="SKT30" s="121"/>
      <c r="SKU30" s="121"/>
      <c r="SKV30" s="121"/>
      <c r="SKW30" s="121"/>
      <c r="SKX30" s="121"/>
      <c r="SKY30" s="121"/>
      <c r="SKZ30" s="121"/>
      <c r="SLA30" s="121"/>
      <c r="SLB30" s="121"/>
      <c r="SLC30" s="121"/>
      <c r="SLD30" s="121"/>
      <c r="SLE30" s="121"/>
      <c r="SLF30" s="121"/>
      <c r="SLG30" s="121"/>
      <c r="SLH30" s="121"/>
      <c r="SLI30" s="121"/>
      <c r="SLJ30" s="121"/>
      <c r="SLK30" s="121"/>
      <c r="SLL30" s="121"/>
      <c r="SLM30" s="121"/>
      <c r="SLN30" s="121"/>
      <c r="SLO30" s="121"/>
      <c r="SLP30" s="121"/>
      <c r="SLQ30" s="121"/>
      <c r="SLR30" s="121"/>
      <c r="SLS30" s="121"/>
      <c r="SLT30" s="121"/>
      <c r="SLU30" s="121"/>
      <c r="SLV30" s="121"/>
      <c r="SLW30" s="121"/>
      <c r="SLX30" s="121"/>
      <c r="SLY30" s="121"/>
      <c r="SLZ30" s="121"/>
      <c r="SMA30" s="121"/>
      <c r="SMB30" s="121"/>
      <c r="SMC30" s="121"/>
      <c r="SMD30" s="121"/>
      <c r="SME30" s="121"/>
      <c r="SMF30" s="121"/>
      <c r="SMG30" s="121"/>
      <c r="SMH30" s="121"/>
      <c r="SMI30" s="121"/>
      <c r="SMJ30" s="121"/>
      <c r="SMK30" s="121"/>
      <c r="SML30" s="121"/>
      <c r="SMM30" s="121"/>
      <c r="SMN30" s="121"/>
      <c r="SMO30" s="121"/>
      <c r="SMP30" s="121"/>
      <c r="SMQ30" s="121"/>
      <c r="SMR30" s="121"/>
      <c r="SMS30" s="121"/>
      <c r="SMT30" s="121"/>
      <c r="SMU30" s="121"/>
      <c r="SMV30" s="121"/>
      <c r="SMW30" s="121"/>
      <c r="SMX30" s="121"/>
      <c r="SMY30" s="121"/>
      <c r="SMZ30" s="121"/>
      <c r="SNA30" s="121"/>
      <c r="SNB30" s="121"/>
      <c r="SNC30" s="121"/>
      <c r="SND30" s="121"/>
      <c r="SNE30" s="121"/>
      <c r="SNF30" s="121"/>
      <c r="SNG30" s="121"/>
      <c r="SNH30" s="121"/>
      <c r="SNI30" s="121"/>
      <c r="SNJ30" s="121"/>
      <c r="SNK30" s="121"/>
      <c r="SNL30" s="121"/>
      <c r="SNM30" s="121"/>
      <c r="SNN30" s="121"/>
      <c r="SNO30" s="121"/>
      <c r="SNP30" s="121"/>
      <c r="SNQ30" s="121"/>
      <c r="SNR30" s="121"/>
      <c r="SNS30" s="121"/>
      <c r="SNT30" s="121"/>
      <c r="SNU30" s="121"/>
      <c r="SNV30" s="121"/>
      <c r="SNW30" s="121"/>
      <c r="SNX30" s="121"/>
      <c r="SNY30" s="121"/>
      <c r="SNZ30" s="121"/>
      <c r="SOA30" s="121"/>
      <c r="SOB30" s="121"/>
      <c r="SOC30" s="121"/>
      <c r="SOD30" s="121"/>
      <c r="SOE30" s="121"/>
      <c r="SOF30" s="121"/>
      <c r="SOG30" s="121"/>
      <c r="SOH30" s="121"/>
      <c r="SOI30" s="121"/>
      <c r="SOJ30" s="121"/>
      <c r="SOK30" s="121"/>
      <c r="SOL30" s="121"/>
      <c r="SOM30" s="121"/>
      <c r="SON30" s="121"/>
      <c r="SOO30" s="121"/>
      <c r="SOP30" s="121"/>
      <c r="SOQ30" s="121"/>
      <c r="SOR30" s="121"/>
      <c r="SOS30" s="121"/>
      <c r="SOT30" s="121"/>
      <c r="SOU30" s="121"/>
      <c r="SOV30" s="121"/>
      <c r="SOW30" s="121"/>
      <c r="SOX30" s="121"/>
      <c r="SOY30" s="121"/>
      <c r="SOZ30" s="121"/>
      <c r="SPA30" s="121"/>
      <c r="SPB30" s="121"/>
      <c r="SPC30" s="121"/>
      <c r="SPD30" s="121"/>
      <c r="SPE30" s="121"/>
      <c r="SPF30" s="121"/>
      <c r="SPG30" s="121"/>
      <c r="SPH30" s="121"/>
      <c r="SPI30" s="121"/>
      <c r="SPJ30" s="121"/>
      <c r="SPK30" s="121"/>
      <c r="SPL30" s="121"/>
      <c r="SPM30" s="121"/>
      <c r="SPN30" s="121"/>
      <c r="SPO30" s="121"/>
      <c r="SPP30" s="121"/>
      <c r="SPQ30" s="121"/>
      <c r="SPR30" s="121"/>
      <c r="SPS30" s="121"/>
      <c r="SPT30" s="121"/>
      <c r="SPU30" s="121"/>
      <c r="SPV30" s="121"/>
      <c r="SPW30" s="121"/>
      <c r="SPX30" s="121"/>
      <c r="SPY30" s="121"/>
      <c r="SPZ30" s="121"/>
      <c r="SQA30" s="121"/>
      <c r="SQB30" s="121"/>
      <c r="SQC30" s="121"/>
      <c r="SQD30" s="121"/>
      <c r="SQE30" s="121"/>
      <c r="SQF30" s="121"/>
      <c r="SQG30" s="121"/>
      <c r="SQH30" s="121"/>
      <c r="SQI30" s="121"/>
      <c r="SQJ30" s="121"/>
      <c r="SQK30" s="121"/>
      <c r="SQL30" s="121"/>
      <c r="SQM30" s="121"/>
      <c r="SQN30" s="121"/>
      <c r="SQO30" s="121"/>
      <c r="SQP30" s="121"/>
      <c r="SQQ30" s="121"/>
      <c r="SQR30" s="121"/>
      <c r="SQS30" s="121"/>
      <c r="SQT30" s="121"/>
      <c r="SQU30" s="121"/>
      <c r="SQV30" s="121"/>
      <c r="SQW30" s="121"/>
      <c r="SQX30" s="121"/>
      <c r="SQY30" s="121"/>
      <c r="SQZ30" s="121"/>
      <c r="SRA30" s="121"/>
      <c r="SRB30" s="121"/>
      <c r="SRC30" s="121"/>
      <c r="SRD30" s="121"/>
      <c r="SRE30" s="121"/>
      <c r="SRF30" s="121"/>
      <c r="SRG30" s="121"/>
      <c r="SRH30" s="121"/>
      <c r="SRI30" s="121"/>
      <c r="SRJ30" s="121"/>
      <c r="SRK30" s="121"/>
      <c r="SRL30" s="121"/>
      <c r="SRM30" s="121"/>
      <c r="SRN30" s="121"/>
      <c r="SRO30" s="121"/>
      <c r="SRP30" s="121"/>
      <c r="SRQ30" s="121"/>
      <c r="SRR30" s="121"/>
      <c r="SRS30" s="121"/>
      <c r="SRT30" s="121"/>
      <c r="SRU30" s="121"/>
      <c r="SRV30" s="121"/>
      <c r="SRW30" s="121"/>
      <c r="SRX30" s="121"/>
      <c r="SRY30" s="121"/>
      <c r="SRZ30" s="121"/>
      <c r="SSA30" s="121"/>
      <c r="SSB30" s="121"/>
      <c r="SSC30" s="121"/>
      <c r="SSD30" s="121"/>
      <c r="SSE30" s="121"/>
      <c r="SSF30" s="121"/>
      <c r="SSG30" s="121"/>
      <c r="SSH30" s="121"/>
      <c r="SSI30" s="121"/>
      <c r="SSJ30" s="121"/>
      <c r="SSK30" s="121"/>
      <c r="SSL30" s="121"/>
      <c r="SSM30" s="121"/>
      <c r="SSN30" s="121"/>
      <c r="SSO30" s="121"/>
      <c r="SSP30" s="121"/>
      <c r="SSQ30" s="121"/>
      <c r="SSR30" s="121"/>
      <c r="SSS30" s="121"/>
      <c r="SST30" s="121"/>
      <c r="SSU30" s="121"/>
      <c r="SSV30" s="121"/>
      <c r="SSW30" s="121"/>
      <c r="SSX30" s="121"/>
      <c r="SSY30" s="121"/>
      <c r="SSZ30" s="121"/>
      <c r="STA30" s="121"/>
      <c r="STB30" s="121"/>
      <c r="STC30" s="121"/>
      <c r="STD30" s="121"/>
      <c r="STE30" s="121"/>
      <c r="STF30" s="121"/>
      <c r="STG30" s="121"/>
      <c r="STH30" s="121"/>
      <c r="STI30" s="121"/>
      <c r="STJ30" s="121"/>
      <c r="STK30" s="121"/>
      <c r="STL30" s="121"/>
      <c r="STM30" s="121"/>
      <c r="STN30" s="121"/>
      <c r="STO30" s="121"/>
      <c r="STP30" s="121"/>
      <c r="STQ30" s="121"/>
      <c r="STR30" s="121"/>
      <c r="STS30" s="121"/>
      <c r="STT30" s="121"/>
      <c r="STU30" s="121"/>
      <c r="STV30" s="121"/>
      <c r="STW30" s="121"/>
      <c r="STX30" s="121"/>
      <c r="STY30" s="121"/>
      <c r="STZ30" s="121"/>
      <c r="SUA30" s="121"/>
      <c r="SUB30" s="121"/>
      <c r="SUC30" s="121"/>
      <c r="SUD30" s="121"/>
      <c r="SUE30" s="121"/>
      <c r="SUF30" s="121"/>
      <c r="SUG30" s="121"/>
      <c r="SUH30" s="121"/>
      <c r="SUI30" s="121"/>
      <c r="SUJ30" s="121"/>
      <c r="SUK30" s="121"/>
      <c r="SUL30" s="121"/>
      <c r="SUM30" s="121"/>
      <c r="SUN30" s="121"/>
      <c r="SUO30" s="121"/>
      <c r="SUP30" s="121"/>
      <c r="SUQ30" s="121"/>
      <c r="SUR30" s="121"/>
      <c r="SUS30" s="121"/>
      <c r="SUT30" s="121"/>
      <c r="SUU30" s="121"/>
      <c r="SUV30" s="121"/>
      <c r="SUW30" s="121"/>
      <c r="SUX30" s="121"/>
      <c r="SUY30" s="121"/>
      <c r="SUZ30" s="121"/>
      <c r="SVA30" s="121"/>
      <c r="SVB30" s="121"/>
      <c r="SVC30" s="121"/>
      <c r="SVD30" s="121"/>
      <c r="SVE30" s="121"/>
      <c r="SVF30" s="121"/>
      <c r="SVG30" s="121"/>
      <c r="SVH30" s="121"/>
      <c r="SVI30" s="121"/>
      <c r="SVJ30" s="121"/>
      <c r="SVK30" s="121"/>
      <c r="SVL30" s="121"/>
      <c r="SVM30" s="121"/>
      <c r="SVN30" s="121"/>
      <c r="SVO30" s="121"/>
      <c r="SVP30" s="121"/>
      <c r="SVQ30" s="121"/>
      <c r="SVR30" s="121"/>
      <c r="SVS30" s="121"/>
      <c r="SVT30" s="121"/>
      <c r="SVU30" s="121"/>
      <c r="SVV30" s="121"/>
      <c r="SVW30" s="121"/>
      <c r="SVX30" s="121"/>
      <c r="SVY30" s="121"/>
      <c r="SVZ30" s="121"/>
      <c r="SWA30" s="121"/>
      <c r="SWB30" s="121"/>
      <c r="SWC30" s="121"/>
      <c r="SWD30" s="121"/>
      <c r="SWE30" s="121"/>
      <c r="SWF30" s="121"/>
      <c r="SWG30" s="121"/>
      <c r="SWH30" s="121"/>
      <c r="SWI30" s="121"/>
      <c r="SWJ30" s="121"/>
      <c r="SWK30" s="121"/>
      <c r="SWL30" s="121"/>
      <c r="SWM30" s="121"/>
      <c r="SWN30" s="121"/>
      <c r="SWO30" s="121"/>
      <c r="SWP30" s="121"/>
      <c r="SWQ30" s="121"/>
      <c r="SWR30" s="121"/>
      <c r="SWS30" s="121"/>
      <c r="SWT30" s="121"/>
      <c r="SWU30" s="121"/>
      <c r="SWV30" s="121"/>
      <c r="SWW30" s="121"/>
      <c r="SWX30" s="121"/>
      <c r="SWY30" s="121"/>
      <c r="SWZ30" s="121"/>
      <c r="SXA30" s="121"/>
      <c r="SXB30" s="121"/>
      <c r="SXC30" s="121"/>
      <c r="SXD30" s="121"/>
      <c r="SXE30" s="121"/>
      <c r="SXF30" s="121"/>
      <c r="SXG30" s="121"/>
      <c r="SXH30" s="121"/>
      <c r="SXI30" s="121"/>
      <c r="SXJ30" s="121"/>
      <c r="SXK30" s="121"/>
      <c r="SXL30" s="121"/>
      <c r="SXM30" s="121"/>
      <c r="SXN30" s="121"/>
      <c r="SXO30" s="121"/>
      <c r="SXP30" s="121"/>
      <c r="SXQ30" s="121"/>
      <c r="SXR30" s="121"/>
      <c r="SXS30" s="121"/>
      <c r="SXT30" s="121"/>
      <c r="SXU30" s="121"/>
      <c r="SXV30" s="121"/>
      <c r="SXW30" s="121"/>
      <c r="SXX30" s="121"/>
      <c r="SXY30" s="121"/>
      <c r="SXZ30" s="121"/>
      <c r="SYA30" s="121"/>
      <c r="SYB30" s="121"/>
      <c r="SYC30" s="121"/>
      <c r="SYD30" s="121"/>
      <c r="SYE30" s="121"/>
      <c r="SYF30" s="121"/>
      <c r="SYG30" s="121"/>
      <c r="SYH30" s="121"/>
      <c r="SYI30" s="121"/>
      <c r="SYJ30" s="121"/>
      <c r="SYK30" s="121"/>
      <c r="SYL30" s="121"/>
      <c r="SYM30" s="121"/>
      <c r="SYN30" s="121"/>
      <c r="SYO30" s="121"/>
      <c r="SYP30" s="121"/>
      <c r="SYQ30" s="121"/>
      <c r="SYR30" s="121"/>
      <c r="SYS30" s="121"/>
      <c r="SYT30" s="121"/>
      <c r="SYU30" s="121"/>
      <c r="SYV30" s="121"/>
      <c r="SYW30" s="121"/>
      <c r="SYX30" s="121"/>
      <c r="SYY30" s="121"/>
      <c r="SYZ30" s="121"/>
      <c r="SZA30" s="121"/>
      <c r="SZB30" s="121"/>
      <c r="SZC30" s="121"/>
      <c r="SZD30" s="121"/>
      <c r="SZE30" s="121"/>
      <c r="SZF30" s="121"/>
      <c r="SZG30" s="121"/>
      <c r="SZH30" s="121"/>
      <c r="SZI30" s="121"/>
      <c r="SZJ30" s="121"/>
      <c r="SZK30" s="121"/>
      <c r="SZL30" s="121"/>
      <c r="SZM30" s="121"/>
      <c r="SZN30" s="121"/>
      <c r="SZO30" s="121"/>
      <c r="SZP30" s="121"/>
      <c r="SZQ30" s="121"/>
      <c r="SZR30" s="121"/>
      <c r="SZS30" s="121"/>
      <c r="SZT30" s="121"/>
      <c r="SZU30" s="121"/>
      <c r="SZV30" s="121"/>
      <c r="SZW30" s="121"/>
      <c r="SZX30" s="121"/>
      <c r="SZY30" s="121"/>
      <c r="SZZ30" s="121"/>
      <c r="TAA30" s="121"/>
      <c r="TAB30" s="121"/>
      <c r="TAC30" s="121"/>
      <c r="TAD30" s="121"/>
      <c r="TAE30" s="121"/>
      <c r="TAF30" s="121"/>
      <c r="TAG30" s="121"/>
      <c r="TAH30" s="121"/>
      <c r="TAI30" s="121"/>
      <c r="TAJ30" s="121"/>
      <c r="TAK30" s="121"/>
      <c r="TAL30" s="121"/>
      <c r="TAM30" s="121"/>
      <c r="TAN30" s="121"/>
      <c r="TAO30" s="121"/>
      <c r="TAP30" s="121"/>
      <c r="TAQ30" s="121"/>
      <c r="TAR30" s="121"/>
      <c r="TAS30" s="121"/>
      <c r="TAT30" s="121"/>
      <c r="TAU30" s="121"/>
      <c r="TAV30" s="121"/>
      <c r="TAW30" s="121"/>
      <c r="TAX30" s="121"/>
      <c r="TAY30" s="121"/>
      <c r="TAZ30" s="121"/>
      <c r="TBA30" s="121"/>
      <c r="TBB30" s="121"/>
      <c r="TBC30" s="121"/>
      <c r="TBD30" s="121"/>
      <c r="TBE30" s="121"/>
      <c r="TBF30" s="121"/>
      <c r="TBG30" s="121"/>
      <c r="TBH30" s="121"/>
      <c r="TBI30" s="121"/>
      <c r="TBJ30" s="121"/>
      <c r="TBK30" s="121"/>
      <c r="TBL30" s="121"/>
      <c r="TBM30" s="121"/>
      <c r="TBN30" s="121"/>
      <c r="TBO30" s="121"/>
      <c r="TBP30" s="121"/>
      <c r="TBQ30" s="121"/>
      <c r="TBR30" s="121"/>
      <c r="TBS30" s="121"/>
      <c r="TBT30" s="121"/>
      <c r="TBU30" s="121"/>
      <c r="TBV30" s="121"/>
      <c r="TBW30" s="121"/>
      <c r="TBX30" s="121"/>
      <c r="TBY30" s="121"/>
      <c r="TBZ30" s="121"/>
      <c r="TCA30" s="121"/>
      <c r="TCB30" s="121"/>
      <c r="TCC30" s="121"/>
      <c r="TCD30" s="121"/>
      <c r="TCE30" s="121"/>
      <c r="TCF30" s="121"/>
      <c r="TCG30" s="121"/>
      <c r="TCH30" s="121"/>
      <c r="TCI30" s="121"/>
      <c r="TCJ30" s="121"/>
      <c r="TCK30" s="121"/>
      <c r="TCL30" s="121"/>
      <c r="TCM30" s="121"/>
      <c r="TCN30" s="121"/>
      <c r="TCO30" s="121"/>
      <c r="TCP30" s="121"/>
      <c r="TCQ30" s="121"/>
      <c r="TCR30" s="121"/>
      <c r="TCS30" s="121"/>
      <c r="TCT30" s="121"/>
      <c r="TCU30" s="121"/>
      <c r="TCV30" s="121"/>
      <c r="TCW30" s="121"/>
      <c r="TCX30" s="121"/>
      <c r="TCY30" s="121"/>
      <c r="TCZ30" s="121"/>
      <c r="TDA30" s="121"/>
      <c r="TDB30" s="121"/>
      <c r="TDC30" s="121"/>
      <c r="TDD30" s="121"/>
      <c r="TDE30" s="121"/>
      <c r="TDF30" s="121"/>
      <c r="TDG30" s="121"/>
      <c r="TDH30" s="121"/>
      <c r="TDI30" s="121"/>
      <c r="TDJ30" s="121"/>
      <c r="TDK30" s="121"/>
      <c r="TDL30" s="121"/>
      <c r="TDM30" s="121"/>
      <c r="TDN30" s="121"/>
      <c r="TDO30" s="121"/>
      <c r="TDP30" s="121"/>
      <c r="TDQ30" s="121"/>
      <c r="TDR30" s="121"/>
      <c r="TDS30" s="121"/>
      <c r="TDT30" s="121"/>
      <c r="TDU30" s="121"/>
      <c r="TDV30" s="121"/>
      <c r="TDW30" s="121"/>
      <c r="TDX30" s="121"/>
      <c r="TDY30" s="121"/>
      <c r="TDZ30" s="121"/>
      <c r="TEA30" s="121"/>
      <c r="TEB30" s="121"/>
      <c r="TEC30" s="121"/>
      <c r="TED30" s="121"/>
      <c r="TEE30" s="121"/>
      <c r="TEF30" s="121"/>
      <c r="TEG30" s="121"/>
      <c r="TEH30" s="121"/>
      <c r="TEI30" s="121"/>
      <c r="TEJ30" s="121"/>
      <c r="TEK30" s="121"/>
      <c r="TEL30" s="121"/>
      <c r="TEM30" s="121"/>
      <c r="TEN30" s="121"/>
      <c r="TEO30" s="121"/>
      <c r="TEP30" s="121"/>
      <c r="TEQ30" s="121"/>
      <c r="TER30" s="121"/>
      <c r="TES30" s="121"/>
      <c r="TET30" s="121"/>
      <c r="TEU30" s="121"/>
      <c r="TEV30" s="121"/>
      <c r="TEW30" s="121"/>
      <c r="TEX30" s="121"/>
      <c r="TEY30" s="121"/>
      <c r="TEZ30" s="121"/>
      <c r="TFA30" s="121"/>
      <c r="TFB30" s="121"/>
      <c r="TFC30" s="121"/>
      <c r="TFD30" s="121"/>
      <c r="TFE30" s="121"/>
      <c r="TFF30" s="121"/>
      <c r="TFG30" s="121"/>
      <c r="TFH30" s="121"/>
      <c r="TFI30" s="121"/>
      <c r="TFJ30" s="121"/>
      <c r="TFK30" s="121"/>
      <c r="TFL30" s="121"/>
      <c r="TFM30" s="121"/>
      <c r="TFN30" s="121"/>
      <c r="TFO30" s="121"/>
      <c r="TFP30" s="121"/>
      <c r="TFQ30" s="121"/>
      <c r="TFR30" s="121"/>
      <c r="TFS30" s="121"/>
      <c r="TFT30" s="121"/>
      <c r="TFU30" s="121"/>
      <c r="TFV30" s="121"/>
      <c r="TFW30" s="121"/>
      <c r="TFX30" s="121"/>
      <c r="TFY30" s="121"/>
      <c r="TFZ30" s="121"/>
      <c r="TGA30" s="121"/>
      <c r="TGB30" s="121"/>
      <c r="TGC30" s="121"/>
      <c r="TGD30" s="121"/>
      <c r="TGE30" s="121"/>
      <c r="TGF30" s="121"/>
      <c r="TGG30" s="121"/>
      <c r="TGH30" s="121"/>
      <c r="TGI30" s="121"/>
      <c r="TGJ30" s="121"/>
      <c r="TGK30" s="121"/>
      <c r="TGL30" s="121"/>
      <c r="TGM30" s="121"/>
      <c r="TGN30" s="121"/>
      <c r="TGO30" s="121"/>
      <c r="TGP30" s="121"/>
      <c r="TGQ30" s="121"/>
      <c r="TGR30" s="121"/>
      <c r="TGS30" s="121"/>
      <c r="TGT30" s="121"/>
      <c r="TGU30" s="121"/>
      <c r="TGV30" s="121"/>
      <c r="TGW30" s="121"/>
      <c r="TGX30" s="121"/>
      <c r="TGY30" s="121"/>
      <c r="TGZ30" s="121"/>
      <c r="THA30" s="121"/>
      <c r="THB30" s="121"/>
      <c r="THC30" s="121"/>
      <c r="THD30" s="121"/>
      <c r="THE30" s="121"/>
      <c r="THF30" s="121"/>
      <c r="THG30" s="121"/>
      <c r="THH30" s="121"/>
      <c r="THI30" s="121"/>
      <c r="THJ30" s="121"/>
      <c r="THK30" s="121"/>
      <c r="THL30" s="121"/>
      <c r="THM30" s="121"/>
      <c r="THN30" s="121"/>
      <c r="THO30" s="121"/>
      <c r="THP30" s="121"/>
      <c r="THQ30" s="121"/>
      <c r="THR30" s="121"/>
      <c r="THS30" s="121"/>
      <c r="THT30" s="121"/>
      <c r="THU30" s="121"/>
      <c r="THV30" s="121"/>
      <c r="THW30" s="121"/>
      <c r="THX30" s="121"/>
      <c r="THY30" s="121"/>
      <c r="THZ30" s="121"/>
      <c r="TIA30" s="121"/>
      <c r="TIB30" s="121"/>
      <c r="TIC30" s="121"/>
      <c r="TID30" s="121"/>
      <c r="TIE30" s="121"/>
      <c r="TIF30" s="121"/>
      <c r="TIG30" s="121"/>
      <c r="TIH30" s="121"/>
      <c r="TII30" s="121"/>
      <c r="TIJ30" s="121"/>
      <c r="TIK30" s="121"/>
      <c r="TIL30" s="121"/>
      <c r="TIM30" s="121"/>
      <c r="TIN30" s="121"/>
      <c r="TIO30" s="121"/>
      <c r="TIP30" s="121"/>
      <c r="TIQ30" s="121"/>
      <c r="TIR30" s="121"/>
      <c r="TIS30" s="121"/>
      <c r="TIT30" s="121"/>
      <c r="TIU30" s="121"/>
      <c r="TIV30" s="121"/>
      <c r="TIW30" s="121"/>
      <c r="TIX30" s="121"/>
      <c r="TIY30" s="121"/>
      <c r="TIZ30" s="121"/>
      <c r="TJA30" s="121"/>
      <c r="TJB30" s="121"/>
      <c r="TJC30" s="121"/>
      <c r="TJD30" s="121"/>
      <c r="TJE30" s="121"/>
      <c r="TJF30" s="121"/>
      <c r="TJG30" s="121"/>
      <c r="TJH30" s="121"/>
      <c r="TJI30" s="121"/>
      <c r="TJJ30" s="121"/>
      <c r="TJK30" s="121"/>
      <c r="TJL30" s="121"/>
      <c r="TJM30" s="121"/>
      <c r="TJN30" s="121"/>
      <c r="TJO30" s="121"/>
      <c r="TJP30" s="121"/>
      <c r="TJQ30" s="121"/>
      <c r="TJR30" s="121"/>
      <c r="TJS30" s="121"/>
      <c r="TJT30" s="121"/>
      <c r="TJU30" s="121"/>
      <c r="TJV30" s="121"/>
      <c r="TJW30" s="121"/>
      <c r="TJX30" s="121"/>
      <c r="TJY30" s="121"/>
      <c r="TJZ30" s="121"/>
      <c r="TKA30" s="121"/>
      <c r="TKB30" s="121"/>
      <c r="TKC30" s="121"/>
      <c r="TKD30" s="121"/>
      <c r="TKE30" s="121"/>
      <c r="TKF30" s="121"/>
      <c r="TKG30" s="121"/>
      <c r="TKH30" s="121"/>
      <c r="TKI30" s="121"/>
      <c r="TKJ30" s="121"/>
      <c r="TKK30" s="121"/>
      <c r="TKL30" s="121"/>
      <c r="TKM30" s="121"/>
      <c r="TKN30" s="121"/>
      <c r="TKO30" s="121"/>
      <c r="TKP30" s="121"/>
      <c r="TKQ30" s="121"/>
      <c r="TKR30" s="121"/>
      <c r="TKS30" s="121"/>
      <c r="TKT30" s="121"/>
      <c r="TKU30" s="121"/>
      <c r="TKV30" s="121"/>
      <c r="TKW30" s="121"/>
      <c r="TKX30" s="121"/>
      <c r="TKY30" s="121"/>
      <c r="TKZ30" s="121"/>
      <c r="TLA30" s="121"/>
      <c r="TLB30" s="121"/>
      <c r="TLC30" s="121"/>
      <c r="TLD30" s="121"/>
      <c r="TLE30" s="121"/>
      <c r="TLF30" s="121"/>
      <c r="TLG30" s="121"/>
      <c r="TLH30" s="121"/>
      <c r="TLI30" s="121"/>
      <c r="TLJ30" s="121"/>
      <c r="TLK30" s="121"/>
      <c r="TLL30" s="121"/>
      <c r="TLM30" s="121"/>
      <c r="TLN30" s="121"/>
      <c r="TLO30" s="121"/>
      <c r="TLP30" s="121"/>
      <c r="TLQ30" s="121"/>
      <c r="TLR30" s="121"/>
      <c r="TLS30" s="121"/>
      <c r="TLT30" s="121"/>
      <c r="TLU30" s="121"/>
      <c r="TLV30" s="121"/>
      <c r="TLW30" s="121"/>
      <c r="TLX30" s="121"/>
      <c r="TLY30" s="121"/>
      <c r="TLZ30" s="121"/>
      <c r="TMA30" s="121"/>
      <c r="TMB30" s="121"/>
      <c r="TMC30" s="121"/>
      <c r="TMD30" s="121"/>
      <c r="TME30" s="121"/>
      <c r="TMF30" s="121"/>
      <c r="TMG30" s="121"/>
      <c r="TMH30" s="121"/>
      <c r="TMI30" s="121"/>
      <c r="TMJ30" s="121"/>
      <c r="TMK30" s="121"/>
      <c r="TML30" s="121"/>
      <c r="TMM30" s="121"/>
      <c r="TMN30" s="121"/>
      <c r="TMO30" s="121"/>
      <c r="TMP30" s="121"/>
      <c r="TMQ30" s="121"/>
      <c r="TMR30" s="121"/>
      <c r="TMS30" s="121"/>
      <c r="TMT30" s="121"/>
      <c r="TMU30" s="121"/>
      <c r="TMV30" s="121"/>
      <c r="TMW30" s="121"/>
      <c r="TMX30" s="121"/>
      <c r="TMY30" s="121"/>
      <c r="TMZ30" s="121"/>
      <c r="TNA30" s="121"/>
      <c r="TNB30" s="121"/>
      <c r="TNC30" s="121"/>
      <c r="TND30" s="121"/>
      <c r="TNE30" s="121"/>
      <c r="TNF30" s="121"/>
      <c r="TNG30" s="121"/>
      <c r="TNH30" s="121"/>
      <c r="TNI30" s="121"/>
      <c r="TNJ30" s="121"/>
      <c r="TNK30" s="121"/>
      <c r="TNL30" s="121"/>
      <c r="TNM30" s="121"/>
      <c r="TNN30" s="121"/>
      <c r="TNO30" s="121"/>
      <c r="TNP30" s="121"/>
      <c r="TNQ30" s="121"/>
      <c r="TNR30" s="121"/>
      <c r="TNS30" s="121"/>
      <c r="TNT30" s="121"/>
      <c r="TNU30" s="121"/>
      <c r="TNV30" s="121"/>
      <c r="TNW30" s="121"/>
      <c r="TNX30" s="121"/>
      <c r="TNY30" s="121"/>
      <c r="TNZ30" s="121"/>
      <c r="TOA30" s="121"/>
      <c r="TOB30" s="121"/>
      <c r="TOC30" s="121"/>
      <c r="TOD30" s="121"/>
      <c r="TOE30" s="121"/>
      <c r="TOF30" s="121"/>
      <c r="TOG30" s="121"/>
      <c r="TOH30" s="121"/>
      <c r="TOI30" s="121"/>
      <c r="TOJ30" s="121"/>
      <c r="TOK30" s="121"/>
      <c r="TOL30" s="121"/>
      <c r="TOM30" s="121"/>
      <c r="TON30" s="121"/>
      <c r="TOO30" s="121"/>
      <c r="TOP30" s="121"/>
      <c r="TOQ30" s="121"/>
      <c r="TOR30" s="121"/>
      <c r="TOS30" s="121"/>
      <c r="TOT30" s="121"/>
      <c r="TOU30" s="121"/>
      <c r="TOV30" s="121"/>
      <c r="TOW30" s="121"/>
      <c r="TOX30" s="121"/>
      <c r="TOY30" s="121"/>
      <c r="TOZ30" s="121"/>
      <c r="TPA30" s="121"/>
      <c r="TPB30" s="121"/>
      <c r="TPC30" s="121"/>
      <c r="TPD30" s="121"/>
      <c r="TPE30" s="121"/>
      <c r="TPF30" s="121"/>
      <c r="TPG30" s="121"/>
      <c r="TPH30" s="121"/>
      <c r="TPI30" s="121"/>
      <c r="TPJ30" s="121"/>
      <c r="TPK30" s="121"/>
      <c r="TPL30" s="121"/>
      <c r="TPM30" s="121"/>
      <c r="TPN30" s="121"/>
      <c r="TPO30" s="121"/>
      <c r="TPP30" s="121"/>
      <c r="TPQ30" s="121"/>
      <c r="TPR30" s="121"/>
      <c r="TPS30" s="121"/>
      <c r="TPT30" s="121"/>
      <c r="TPU30" s="121"/>
      <c r="TPV30" s="121"/>
      <c r="TPW30" s="121"/>
      <c r="TPX30" s="121"/>
      <c r="TPY30" s="121"/>
      <c r="TPZ30" s="121"/>
      <c r="TQA30" s="121"/>
      <c r="TQB30" s="121"/>
      <c r="TQC30" s="121"/>
      <c r="TQD30" s="121"/>
      <c r="TQE30" s="121"/>
      <c r="TQF30" s="121"/>
      <c r="TQG30" s="121"/>
      <c r="TQH30" s="121"/>
      <c r="TQI30" s="121"/>
      <c r="TQJ30" s="121"/>
      <c r="TQK30" s="121"/>
      <c r="TQL30" s="121"/>
      <c r="TQM30" s="121"/>
      <c r="TQN30" s="121"/>
      <c r="TQO30" s="121"/>
      <c r="TQP30" s="121"/>
      <c r="TQQ30" s="121"/>
      <c r="TQR30" s="121"/>
      <c r="TQS30" s="121"/>
      <c r="TQT30" s="121"/>
      <c r="TQU30" s="121"/>
      <c r="TQV30" s="121"/>
      <c r="TQW30" s="121"/>
      <c r="TQX30" s="121"/>
      <c r="TQY30" s="121"/>
      <c r="TQZ30" s="121"/>
      <c r="TRA30" s="121"/>
      <c r="TRB30" s="121"/>
      <c r="TRC30" s="121"/>
      <c r="TRD30" s="121"/>
      <c r="TRE30" s="121"/>
      <c r="TRF30" s="121"/>
      <c r="TRG30" s="121"/>
      <c r="TRH30" s="121"/>
      <c r="TRI30" s="121"/>
      <c r="TRJ30" s="121"/>
      <c r="TRK30" s="121"/>
      <c r="TRL30" s="121"/>
      <c r="TRM30" s="121"/>
      <c r="TRN30" s="121"/>
      <c r="TRO30" s="121"/>
      <c r="TRP30" s="121"/>
      <c r="TRQ30" s="121"/>
      <c r="TRR30" s="121"/>
      <c r="TRS30" s="121"/>
      <c r="TRT30" s="121"/>
      <c r="TRU30" s="121"/>
      <c r="TRV30" s="121"/>
      <c r="TRW30" s="121"/>
      <c r="TRX30" s="121"/>
      <c r="TRY30" s="121"/>
      <c r="TRZ30" s="121"/>
      <c r="TSA30" s="121"/>
      <c r="TSB30" s="121"/>
      <c r="TSC30" s="121"/>
      <c r="TSD30" s="121"/>
      <c r="TSE30" s="121"/>
      <c r="TSF30" s="121"/>
      <c r="TSG30" s="121"/>
      <c r="TSH30" s="121"/>
      <c r="TSI30" s="121"/>
      <c r="TSJ30" s="121"/>
      <c r="TSK30" s="121"/>
      <c r="TSL30" s="121"/>
      <c r="TSM30" s="121"/>
      <c r="TSN30" s="121"/>
      <c r="TSO30" s="121"/>
      <c r="TSP30" s="121"/>
      <c r="TSQ30" s="121"/>
      <c r="TSR30" s="121"/>
      <c r="TSS30" s="121"/>
      <c r="TST30" s="121"/>
      <c r="TSU30" s="121"/>
      <c r="TSV30" s="121"/>
      <c r="TSW30" s="121"/>
      <c r="TSX30" s="121"/>
      <c r="TSY30" s="121"/>
      <c r="TSZ30" s="121"/>
      <c r="TTA30" s="121"/>
      <c r="TTB30" s="121"/>
      <c r="TTC30" s="121"/>
      <c r="TTD30" s="121"/>
      <c r="TTE30" s="121"/>
      <c r="TTF30" s="121"/>
      <c r="TTG30" s="121"/>
      <c r="TTH30" s="121"/>
      <c r="TTI30" s="121"/>
      <c r="TTJ30" s="121"/>
      <c r="TTK30" s="121"/>
      <c r="TTL30" s="121"/>
      <c r="TTM30" s="121"/>
      <c r="TTN30" s="121"/>
      <c r="TTO30" s="121"/>
      <c r="TTP30" s="121"/>
      <c r="TTQ30" s="121"/>
      <c r="TTR30" s="121"/>
      <c r="TTS30" s="121"/>
      <c r="TTT30" s="121"/>
      <c r="TTU30" s="121"/>
      <c r="TTV30" s="121"/>
      <c r="TTW30" s="121"/>
      <c r="TTX30" s="121"/>
      <c r="TTY30" s="121"/>
      <c r="TTZ30" s="121"/>
      <c r="TUA30" s="121"/>
      <c r="TUB30" s="121"/>
      <c r="TUC30" s="121"/>
      <c r="TUD30" s="121"/>
      <c r="TUE30" s="121"/>
      <c r="TUF30" s="121"/>
      <c r="TUG30" s="121"/>
      <c r="TUH30" s="121"/>
      <c r="TUI30" s="121"/>
      <c r="TUJ30" s="121"/>
      <c r="TUK30" s="121"/>
      <c r="TUL30" s="121"/>
      <c r="TUM30" s="121"/>
      <c r="TUN30" s="121"/>
      <c r="TUO30" s="121"/>
      <c r="TUP30" s="121"/>
      <c r="TUQ30" s="121"/>
      <c r="TUR30" s="121"/>
      <c r="TUS30" s="121"/>
      <c r="TUT30" s="121"/>
      <c r="TUU30" s="121"/>
      <c r="TUV30" s="121"/>
      <c r="TUW30" s="121"/>
      <c r="TUX30" s="121"/>
      <c r="TUY30" s="121"/>
      <c r="TUZ30" s="121"/>
      <c r="TVA30" s="121"/>
      <c r="TVB30" s="121"/>
      <c r="TVC30" s="121"/>
      <c r="TVD30" s="121"/>
      <c r="TVE30" s="121"/>
      <c r="TVF30" s="121"/>
      <c r="TVG30" s="121"/>
      <c r="TVH30" s="121"/>
      <c r="TVI30" s="121"/>
      <c r="TVJ30" s="121"/>
      <c r="TVK30" s="121"/>
      <c r="TVL30" s="121"/>
      <c r="TVM30" s="121"/>
      <c r="TVN30" s="121"/>
      <c r="TVO30" s="121"/>
      <c r="TVP30" s="121"/>
      <c r="TVQ30" s="121"/>
      <c r="TVR30" s="121"/>
      <c r="TVS30" s="121"/>
      <c r="TVT30" s="121"/>
      <c r="TVU30" s="121"/>
      <c r="TVV30" s="121"/>
      <c r="TVW30" s="121"/>
      <c r="TVX30" s="121"/>
      <c r="TVY30" s="121"/>
      <c r="TVZ30" s="121"/>
      <c r="TWA30" s="121"/>
      <c r="TWB30" s="121"/>
      <c r="TWC30" s="121"/>
      <c r="TWD30" s="121"/>
      <c r="TWE30" s="121"/>
      <c r="TWF30" s="121"/>
      <c r="TWG30" s="121"/>
      <c r="TWH30" s="121"/>
      <c r="TWI30" s="121"/>
      <c r="TWJ30" s="121"/>
      <c r="TWK30" s="121"/>
      <c r="TWL30" s="121"/>
      <c r="TWM30" s="121"/>
      <c r="TWN30" s="121"/>
      <c r="TWO30" s="121"/>
      <c r="TWP30" s="121"/>
      <c r="TWQ30" s="121"/>
      <c r="TWR30" s="121"/>
      <c r="TWS30" s="121"/>
      <c r="TWT30" s="121"/>
      <c r="TWU30" s="121"/>
      <c r="TWV30" s="121"/>
      <c r="TWW30" s="121"/>
      <c r="TWX30" s="121"/>
      <c r="TWY30" s="121"/>
      <c r="TWZ30" s="121"/>
      <c r="TXA30" s="121"/>
      <c r="TXB30" s="121"/>
      <c r="TXC30" s="121"/>
      <c r="TXD30" s="121"/>
      <c r="TXE30" s="121"/>
      <c r="TXF30" s="121"/>
      <c r="TXG30" s="121"/>
      <c r="TXH30" s="121"/>
      <c r="TXI30" s="121"/>
      <c r="TXJ30" s="121"/>
      <c r="TXK30" s="121"/>
      <c r="TXL30" s="121"/>
      <c r="TXM30" s="121"/>
      <c r="TXN30" s="121"/>
      <c r="TXO30" s="121"/>
      <c r="TXP30" s="121"/>
      <c r="TXQ30" s="121"/>
      <c r="TXR30" s="121"/>
      <c r="TXS30" s="121"/>
      <c r="TXT30" s="121"/>
      <c r="TXU30" s="121"/>
      <c r="TXV30" s="121"/>
      <c r="TXW30" s="121"/>
      <c r="TXX30" s="121"/>
      <c r="TXY30" s="121"/>
      <c r="TXZ30" s="121"/>
      <c r="TYA30" s="121"/>
      <c r="TYB30" s="121"/>
      <c r="TYC30" s="121"/>
      <c r="TYD30" s="121"/>
      <c r="TYE30" s="121"/>
      <c r="TYF30" s="121"/>
      <c r="TYG30" s="121"/>
      <c r="TYH30" s="121"/>
      <c r="TYI30" s="121"/>
      <c r="TYJ30" s="121"/>
      <c r="TYK30" s="121"/>
      <c r="TYL30" s="121"/>
      <c r="TYM30" s="121"/>
      <c r="TYN30" s="121"/>
      <c r="TYO30" s="121"/>
      <c r="TYP30" s="121"/>
      <c r="TYQ30" s="121"/>
      <c r="TYR30" s="121"/>
      <c r="TYS30" s="121"/>
      <c r="TYT30" s="121"/>
      <c r="TYU30" s="121"/>
      <c r="TYV30" s="121"/>
      <c r="TYW30" s="121"/>
      <c r="TYX30" s="121"/>
      <c r="TYY30" s="121"/>
      <c r="TYZ30" s="121"/>
      <c r="TZA30" s="121"/>
      <c r="TZB30" s="121"/>
      <c r="TZC30" s="121"/>
      <c r="TZD30" s="121"/>
      <c r="TZE30" s="121"/>
      <c r="TZF30" s="121"/>
      <c r="TZG30" s="121"/>
      <c r="TZH30" s="121"/>
      <c r="TZI30" s="121"/>
      <c r="TZJ30" s="121"/>
      <c r="TZK30" s="121"/>
      <c r="TZL30" s="121"/>
      <c r="TZM30" s="121"/>
      <c r="TZN30" s="121"/>
      <c r="TZO30" s="121"/>
      <c r="TZP30" s="121"/>
      <c r="TZQ30" s="121"/>
      <c r="TZR30" s="121"/>
      <c r="TZS30" s="121"/>
      <c r="TZT30" s="121"/>
      <c r="TZU30" s="121"/>
      <c r="TZV30" s="121"/>
      <c r="TZW30" s="121"/>
      <c r="TZX30" s="121"/>
      <c r="TZY30" s="121"/>
      <c r="TZZ30" s="121"/>
      <c r="UAA30" s="121"/>
      <c r="UAB30" s="121"/>
      <c r="UAC30" s="121"/>
      <c r="UAD30" s="121"/>
      <c r="UAE30" s="121"/>
      <c r="UAF30" s="121"/>
      <c r="UAG30" s="121"/>
      <c r="UAH30" s="121"/>
      <c r="UAI30" s="121"/>
      <c r="UAJ30" s="121"/>
      <c r="UAK30" s="121"/>
      <c r="UAL30" s="121"/>
      <c r="UAM30" s="121"/>
      <c r="UAN30" s="121"/>
      <c r="UAO30" s="121"/>
      <c r="UAP30" s="121"/>
      <c r="UAQ30" s="121"/>
      <c r="UAR30" s="121"/>
      <c r="UAS30" s="121"/>
      <c r="UAT30" s="121"/>
      <c r="UAU30" s="121"/>
      <c r="UAV30" s="121"/>
      <c r="UAW30" s="121"/>
      <c r="UAX30" s="121"/>
      <c r="UAY30" s="121"/>
      <c r="UAZ30" s="121"/>
      <c r="UBA30" s="121"/>
      <c r="UBB30" s="121"/>
      <c r="UBC30" s="121"/>
      <c r="UBD30" s="121"/>
      <c r="UBE30" s="121"/>
      <c r="UBF30" s="121"/>
      <c r="UBG30" s="121"/>
      <c r="UBH30" s="121"/>
      <c r="UBI30" s="121"/>
      <c r="UBJ30" s="121"/>
      <c r="UBK30" s="121"/>
      <c r="UBL30" s="121"/>
      <c r="UBM30" s="121"/>
      <c r="UBN30" s="121"/>
      <c r="UBO30" s="121"/>
      <c r="UBP30" s="121"/>
      <c r="UBQ30" s="121"/>
      <c r="UBR30" s="121"/>
      <c r="UBS30" s="121"/>
      <c r="UBT30" s="121"/>
      <c r="UBU30" s="121"/>
      <c r="UBV30" s="121"/>
      <c r="UBW30" s="121"/>
      <c r="UBX30" s="121"/>
      <c r="UBY30" s="121"/>
      <c r="UBZ30" s="121"/>
      <c r="UCA30" s="121"/>
      <c r="UCB30" s="121"/>
      <c r="UCC30" s="121"/>
      <c r="UCD30" s="121"/>
      <c r="UCE30" s="121"/>
      <c r="UCF30" s="121"/>
      <c r="UCG30" s="121"/>
      <c r="UCH30" s="121"/>
      <c r="UCI30" s="121"/>
      <c r="UCJ30" s="121"/>
      <c r="UCK30" s="121"/>
      <c r="UCL30" s="121"/>
      <c r="UCM30" s="121"/>
      <c r="UCN30" s="121"/>
      <c r="UCO30" s="121"/>
      <c r="UCP30" s="121"/>
      <c r="UCQ30" s="121"/>
      <c r="UCR30" s="121"/>
      <c r="UCS30" s="121"/>
      <c r="UCT30" s="121"/>
      <c r="UCU30" s="121"/>
      <c r="UCV30" s="121"/>
      <c r="UCW30" s="121"/>
      <c r="UCX30" s="121"/>
      <c r="UCY30" s="121"/>
      <c r="UCZ30" s="121"/>
      <c r="UDA30" s="121"/>
      <c r="UDB30" s="121"/>
      <c r="UDC30" s="121"/>
      <c r="UDD30" s="121"/>
      <c r="UDE30" s="121"/>
      <c r="UDF30" s="121"/>
      <c r="UDG30" s="121"/>
      <c r="UDH30" s="121"/>
      <c r="UDI30" s="121"/>
      <c r="UDJ30" s="121"/>
      <c r="UDK30" s="121"/>
      <c r="UDL30" s="121"/>
      <c r="UDM30" s="121"/>
      <c r="UDN30" s="121"/>
      <c r="UDO30" s="121"/>
      <c r="UDP30" s="121"/>
      <c r="UDQ30" s="121"/>
      <c r="UDR30" s="121"/>
      <c r="UDS30" s="121"/>
      <c r="UDT30" s="121"/>
      <c r="UDU30" s="121"/>
      <c r="UDV30" s="121"/>
      <c r="UDW30" s="121"/>
      <c r="UDX30" s="121"/>
      <c r="UDY30" s="121"/>
      <c r="UDZ30" s="121"/>
      <c r="UEA30" s="121"/>
      <c r="UEB30" s="121"/>
      <c r="UEC30" s="121"/>
      <c r="UED30" s="121"/>
      <c r="UEE30" s="121"/>
      <c r="UEF30" s="121"/>
      <c r="UEG30" s="121"/>
      <c r="UEH30" s="121"/>
      <c r="UEI30" s="121"/>
      <c r="UEJ30" s="121"/>
      <c r="UEK30" s="121"/>
      <c r="UEL30" s="121"/>
      <c r="UEM30" s="121"/>
      <c r="UEN30" s="121"/>
      <c r="UEO30" s="121"/>
      <c r="UEP30" s="121"/>
      <c r="UEQ30" s="121"/>
      <c r="UER30" s="121"/>
      <c r="UES30" s="121"/>
      <c r="UET30" s="121"/>
      <c r="UEU30" s="121"/>
      <c r="UEV30" s="121"/>
      <c r="UEW30" s="121"/>
      <c r="UEX30" s="121"/>
      <c r="UEY30" s="121"/>
      <c r="UEZ30" s="121"/>
      <c r="UFA30" s="121"/>
      <c r="UFB30" s="121"/>
      <c r="UFC30" s="121"/>
      <c r="UFD30" s="121"/>
      <c r="UFE30" s="121"/>
      <c r="UFF30" s="121"/>
      <c r="UFG30" s="121"/>
      <c r="UFH30" s="121"/>
      <c r="UFI30" s="121"/>
      <c r="UFJ30" s="121"/>
      <c r="UFK30" s="121"/>
      <c r="UFL30" s="121"/>
      <c r="UFM30" s="121"/>
      <c r="UFN30" s="121"/>
      <c r="UFO30" s="121"/>
      <c r="UFP30" s="121"/>
      <c r="UFQ30" s="121"/>
      <c r="UFR30" s="121"/>
      <c r="UFS30" s="121"/>
      <c r="UFT30" s="121"/>
      <c r="UFU30" s="121"/>
      <c r="UFV30" s="121"/>
      <c r="UFW30" s="121"/>
      <c r="UFX30" s="121"/>
      <c r="UFY30" s="121"/>
      <c r="UFZ30" s="121"/>
      <c r="UGA30" s="121"/>
      <c r="UGB30" s="121"/>
      <c r="UGC30" s="121"/>
      <c r="UGD30" s="121"/>
      <c r="UGE30" s="121"/>
      <c r="UGF30" s="121"/>
      <c r="UGG30" s="121"/>
      <c r="UGH30" s="121"/>
      <c r="UGI30" s="121"/>
      <c r="UGJ30" s="121"/>
      <c r="UGK30" s="121"/>
      <c r="UGL30" s="121"/>
      <c r="UGM30" s="121"/>
      <c r="UGN30" s="121"/>
      <c r="UGO30" s="121"/>
      <c r="UGP30" s="121"/>
      <c r="UGQ30" s="121"/>
      <c r="UGR30" s="121"/>
      <c r="UGS30" s="121"/>
      <c r="UGT30" s="121"/>
      <c r="UGU30" s="121"/>
      <c r="UGV30" s="121"/>
      <c r="UGW30" s="121"/>
      <c r="UGX30" s="121"/>
      <c r="UGY30" s="121"/>
      <c r="UGZ30" s="121"/>
      <c r="UHA30" s="121"/>
      <c r="UHB30" s="121"/>
      <c r="UHC30" s="121"/>
      <c r="UHD30" s="121"/>
      <c r="UHE30" s="121"/>
      <c r="UHF30" s="121"/>
      <c r="UHG30" s="121"/>
      <c r="UHH30" s="121"/>
      <c r="UHI30" s="121"/>
      <c r="UHJ30" s="121"/>
      <c r="UHK30" s="121"/>
      <c r="UHL30" s="121"/>
      <c r="UHM30" s="121"/>
      <c r="UHN30" s="121"/>
      <c r="UHO30" s="121"/>
      <c r="UHP30" s="121"/>
      <c r="UHQ30" s="121"/>
      <c r="UHR30" s="121"/>
      <c r="UHS30" s="121"/>
      <c r="UHT30" s="121"/>
      <c r="UHU30" s="121"/>
      <c r="UHV30" s="121"/>
      <c r="UHW30" s="121"/>
      <c r="UHX30" s="121"/>
      <c r="UHY30" s="121"/>
      <c r="UHZ30" s="121"/>
      <c r="UIA30" s="121"/>
      <c r="UIB30" s="121"/>
      <c r="UIC30" s="121"/>
      <c r="UID30" s="121"/>
      <c r="UIE30" s="121"/>
      <c r="UIF30" s="121"/>
      <c r="UIG30" s="121"/>
      <c r="UIH30" s="121"/>
      <c r="UII30" s="121"/>
      <c r="UIJ30" s="121"/>
      <c r="UIK30" s="121"/>
      <c r="UIL30" s="121"/>
      <c r="UIM30" s="121"/>
      <c r="UIN30" s="121"/>
      <c r="UIO30" s="121"/>
      <c r="UIP30" s="121"/>
      <c r="UIQ30" s="121"/>
      <c r="UIR30" s="121"/>
      <c r="UIS30" s="121"/>
      <c r="UIT30" s="121"/>
      <c r="UIU30" s="121"/>
      <c r="UIV30" s="121"/>
      <c r="UIW30" s="121"/>
      <c r="UIX30" s="121"/>
      <c r="UIY30" s="121"/>
      <c r="UIZ30" s="121"/>
      <c r="UJA30" s="121"/>
      <c r="UJB30" s="121"/>
      <c r="UJC30" s="121"/>
      <c r="UJD30" s="121"/>
      <c r="UJE30" s="121"/>
      <c r="UJF30" s="121"/>
      <c r="UJG30" s="121"/>
      <c r="UJH30" s="121"/>
      <c r="UJI30" s="121"/>
      <c r="UJJ30" s="121"/>
      <c r="UJK30" s="121"/>
      <c r="UJL30" s="121"/>
      <c r="UJM30" s="121"/>
      <c r="UJN30" s="121"/>
      <c r="UJO30" s="121"/>
      <c r="UJP30" s="121"/>
      <c r="UJQ30" s="121"/>
      <c r="UJR30" s="121"/>
      <c r="UJS30" s="121"/>
      <c r="UJT30" s="121"/>
      <c r="UJU30" s="121"/>
      <c r="UJV30" s="121"/>
      <c r="UJW30" s="121"/>
      <c r="UJX30" s="121"/>
      <c r="UJY30" s="121"/>
      <c r="UJZ30" s="121"/>
      <c r="UKA30" s="121"/>
      <c r="UKB30" s="121"/>
      <c r="UKC30" s="121"/>
      <c r="UKD30" s="121"/>
      <c r="UKE30" s="121"/>
      <c r="UKF30" s="121"/>
      <c r="UKG30" s="121"/>
      <c r="UKH30" s="121"/>
      <c r="UKI30" s="121"/>
      <c r="UKJ30" s="121"/>
      <c r="UKK30" s="121"/>
      <c r="UKL30" s="121"/>
      <c r="UKM30" s="121"/>
      <c r="UKN30" s="121"/>
      <c r="UKO30" s="121"/>
      <c r="UKP30" s="121"/>
      <c r="UKQ30" s="121"/>
      <c r="UKR30" s="121"/>
      <c r="UKS30" s="121"/>
      <c r="UKT30" s="121"/>
      <c r="UKU30" s="121"/>
      <c r="UKV30" s="121"/>
      <c r="UKW30" s="121"/>
      <c r="UKX30" s="121"/>
      <c r="UKY30" s="121"/>
      <c r="UKZ30" s="121"/>
      <c r="ULA30" s="121"/>
      <c r="ULB30" s="121"/>
      <c r="ULC30" s="121"/>
      <c r="ULD30" s="121"/>
      <c r="ULE30" s="121"/>
      <c r="ULF30" s="121"/>
      <c r="ULG30" s="121"/>
      <c r="ULH30" s="121"/>
      <c r="ULI30" s="121"/>
      <c r="ULJ30" s="121"/>
      <c r="ULK30" s="121"/>
      <c r="ULL30" s="121"/>
      <c r="ULM30" s="121"/>
      <c r="ULN30" s="121"/>
      <c r="ULO30" s="121"/>
      <c r="ULP30" s="121"/>
      <c r="ULQ30" s="121"/>
      <c r="ULR30" s="121"/>
      <c r="ULS30" s="121"/>
      <c r="ULT30" s="121"/>
      <c r="ULU30" s="121"/>
      <c r="ULV30" s="121"/>
      <c r="ULW30" s="121"/>
      <c r="ULX30" s="121"/>
      <c r="ULY30" s="121"/>
      <c r="ULZ30" s="121"/>
      <c r="UMA30" s="121"/>
      <c r="UMB30" s="121"/>
      <c r="UMC30" s="121"/>
      <c r="UMD30" s="121"/>
      <c r="UME30" s="121"/>
      <c r="UMF30" s="121"/>
      <c r="UMG30" s="121"/>
      <c r="UMH30" s="121"/>
      <c r="UMI30" s="121"/>
      <c r="UMJ30" s="121"/>
      <c r="UMK30" s="121"/>
      <c r="UML30" s="121"/>
      <c r="UMM30" s="121"/>
      <c r="UMN30" s="121"/>
      <c r="UMO30" s="121"/>
      <c r="UMP30" s="121"/>
      <c r="UMQ30" s="121"/>
      <c r="UMR30" s="121"/>
      <c r="UMS30" s="121"/>
      <c r="UMT30" s="121"/>
      <c r="UMU30" s="121"/>
      <c r="UMV30" s="121"/>
      <c r="UMW30" s="121"/>
      <c r="UMX30" s="121"/>
      <c r="UMY30" s="121"/>
      <c r="UMZ30" s="121"/>
      <c r="UNA30" s="121"/>
      <c r="UNB30" s="121"/>
      <c r="UNC30" s="121"/>
      <c r="UND30" s="121"/>
      <c r="UNE30" s="121"/>
      <c r="UNF30" s="121"/>
      <c r="UNG30" s="121"/>
      <c r="UNH30" s="121"/>
      <c r="UNI30" s="121"/>
      <c r="UNJ30" s="121"/>
      <c r="UNK30" s="121"/>
      <c r="UNL30" s="121"/>
      <c r="UNM30" s="121"/>
      <c r="UNN30" s="121"/>
      <c r="UNO30" s="121"/>
      <c r="UNP30" s="121"/>
      <c r="UNQ30" s="121"/>
      <c r="UNR30" s="121"/>
      <c r="UNS30" s="121"/>
      <c r="UNT30" s="121"/>
      <c r="UNU30" s="121"/>
      <c r="UNV30" s="121"/>
      <c r="UNW30" s="121"/>
      <c r="UNX30" s="121"/>
      <c r="UNY30" s="121"/>
      <c r="UNZ30" s="121"/>
      <c r="UOA30" s="121"/>
      <c r="UOB30" s="121"/>
      <c r="UOC30" s="121"/>
      <c r="UOD30" s="121"/>
      <c r="UOE30" s="121"/>
      <c r="UOF30" s="121"/>
      <c r="UOG30" s="121"/>
      <c r="UOH30" s="121"/>
      <c r="UOI30" s="121"/>
      <c r="UOJ30" s="121"/>
      <c r="UOK30" s="121"/>
      <c r="UOL30" s="121"/>
      <c r="UOM30" s="121"/>
      <c r="UON30" s="121"/>
      <c r="UOO30" s="121"/>
      <c r="UOP30" s="121"/>
      <c r="UOQ30" s="121"/>
      <c r="UOR30" s="121"/>
      <c r="UOS30" s="121"/>
      <c r="UOT30" s="121"/>
      <c r="UOU30" s="121"/>
      <c r="UOV30" s="121"/>
      <c r="UOW30" s="121"/>
      <c r="UOX30" s="121"/>
      <c r="UOY30" s="121"/>
      <c r="UOZ30" s="121"/>
      <c r="UPA30" s="121"/>
      <c r="UPB30" s="121"/>
      <c r="UPC30" s="121"/>
      <c r="UPD30" s="121"/>
      <c r="UPE30" s="121"/>
      <c r="UPF30" s="121"/>
      <c r="UPG30" s="121"/>
      <c r="UPH30" s="121"/>
      <c r="UPI30" s="121"/>
      <c r="UPJ30" s="121"/>
      <c r="UPK30" s="121"/>
      <c r="UPL30" s="121"/>
      <c r="UPM30" s="121"/>
      <c r="UPN30" s="121"/>
      <c r="UPO30" s="121"/>
      <c r="UPP30" s="121"/>
      <c r="UPQ30" s="121"/>
      <c r="UPR30" s="121"/>
      <c r="UPS30" s="121"/>
      <c r="UPT30" s="121"/>
      <c r="UPU30" s="121"/>
      <c r="UPV30" s="121"/>
      <c r="UPW30" s="121"/>
      <c r="UPX30" s="121"/>
      <c r="UPY30" s="121"/>
      <c r="UPZ30" s="121"/>
      <c r="UQA30" s="121"/>
      <c r="UQB30" s="121"/>
      <c r="UQC30" s="121"/>
      <c r="UQD30" s="121"/>
      <c r="UQE30" s="121"/>
      <c r="UQF30" s="121"/>
      <c r="UQG30" s="121"/>
      <c r="UQH30" s="121"/>
      <c r="UQI30" s="121"/>
      <c r="UQJ30" s="121"/>
      <c r="UQK30" s="121"/>
      <c r="UQL30" s="121"/>
      <c r="UQM30" s="121"/>
      <c r="UQN30" s="121"/>
      <c r="UQO30" s="121"/>
      <c r="UQP30" s="121"/>
      <c r="UQQ30" s="121"/>
      <c r="UQR30" s="121"/>
      <c r="UQS30" s="121"/>
      <c r="UQT30" s="121"/>
      <c r="UQU30" s="121"/>
      <c r="UQV30" s="121"/>
      <c r="UQW30" s="121"/>
      <c r="UQX30" s="121"/>
      <c r="UQY30" s="121"/>
      <c r="UQZ30" s="121"/>
      <c r="URA30" s="121"/>
      <c r="URB30" s="121"/>
      <c r="URC30" s="121"/>
      <c r="URD30" s="121"/>
      <c r="URE30" s="121"/>
      <c r="URF30" s="121"/>
      <c r="URG30" s="121"/>
      <c r="URH30" s="121"/>
      <c r="URI30" s="121"/>
      <c r="URJ30" s="121"/>
      <c r="URK30" s="121"/>
      <c r="URL30" s="121"/>
      <c r="URM30" s="121"/>
      <c r="URN30" s="121"/>
      <c r="URO30" s="121"/>
      <c r="URP30" s="121"/>
      <c r="URQ30" s="121"/>
      <c r="URR30" s="121"/>
      <c r="URS30" s="121"/>
      <c r="URT30" s="121"/>
      <c r="URU30" s="121"/>
      <c r="URV30" s="121"/>
      <c r="URW30" s="121"/>
      <c r="URX30" s="121"/>
      <c r="URY30" s="121"/>
      <c r="URZ30" s="121"/>
      <c r="USA30" s="121"/>
      <c r="USB30" s="121"/>
      <c r="USC30" s="121"/>
      <c r="USD30" s="121"/>
      <c r="USE30" s="121"/>
      <c r="USF30" s="121"/>
      <c r="USG30" s="121"/>
      <c r="USH30" s="121"/>
      <c r="USI30" s="121"/>
      <c r="USJ30" s="121"/>
      <c r="USK30" s="121"/>
      <c r="USL30" s="121"/>
      <c r="USM30" s="121"/>
      <c r="USN30" s="121"/>
      <c r="USO30" s="121"/>
      <c r="USP30" s="121"/>
      <c r="USQ30" s="121"/>
      <c r="USR30" s="121"/>
      <c r="USS30" s="121"/>
      <c r="UST30" s="121"/>
      <c r="USU30" s="121"/>
      <c r="USV30" s="121"/>
      <c r="USW30" s="121"/>
      <c r="USX30" s="121"/>
      <c r="USY30" s="121"/>
      <c r="USZ30" s="121"/>
      <c r="UTA30" s="121"/>
      <c r="UTB30" s="121"/>
      <c r="UTC30" s="121"/>
      <c r="UTD30" s="121"/>
      <c r="UTE30" s="121"/>
      <c r="UTF30" s="121"/>
      <c r="UTG30" s="121"/>
      <c r="UTH30" s="121"/>
      <c r="UTI30" s="121"/>
      <c r="UTJ30" s="121"/>
      <c r="UTK30" s="121"/>
      <c r="UTL30" s="121"/>
      <c r="UTM30" s="121"/>
      <c r="UTN30" s="121"/>
      <c r="UTO30" s="121"/>
      <c r="UTP30" s="121"/>
      <c r="UTQ30" s="121"/>
      <c r="UTR30" s="121"/>
      <c r="UTS30" s="121"/>
      <c r="UTT30" s="121"/>
      <c r="UTU30" s="121"/>
      <c r="UTV30" s="121"/>
      <c r="UTW30" s="121"/>
      <c r="UTX30" s="121"/>
      <c r="UTY30" s="121"/>
      <c r="UTZ30" s="121"/>
      <c r="UUA30" s="121"/>
      <c r="UUB30" s="121"/>
      <c r="UUC30" s="121"/>
      <c r="UUD30" s="121"/>
      <c r="UUE30" s="121"/>
      <c r="UUF30" s="121"/>
      <c r="UUG30" s="121"/>
      <c r="UUH30" s="121"/>
      <c r="UUI30" s="121"/>
      <c r="UUJ30" s="121"/>
      <c r="UUK30" s="121"/>
      <c r="UUL30" s="121"/>
      <c r="UUM30" s="121"/>
      <c r="UUN30" s="121"/>
      <c r="UUO30" s="121"/>
      <c r="UUP30" s="121"/>
      <c r="UUQ30" s="121"/>
      <c r="UUR30" s="121"/>
      <c r="UUS30" s="121"/>
      <c r="UUT30" s="121"/>
      <c r="UUU30" s="121"/>
      <c r="UUV30" s="121"/>
      <c r="UUW30" s="121"/>
      <c r="UUX30" s="121"/>
      <c r="UUY30" s="121"/>
      <c r="UUZ30" s="121"/>
      <c r="UVA30" s="121"/>
      <c r="UVB30" s="121"/>
      <c r="UVC30" s="121"/>
      <c r="UVD30" s="121"/>
      <c r="UVE30" s="121"/>
      <c r="UVF30" s="121"/>
      <c r="UVG30" s="121"/>
      <c r="UVH30" s="121"/>
      <c r="UVI30" s="121"/>
      <c r="UVJ30" s="121"/>
      <c r="UVK30" s="121"/>
      <c r="UVL30" s="121"/>
      <c r="UVM30" s="121"/>
      <c r="UVN30" s="121"/>
      <c r="UVO30" s="121"/>
      <c r="UVP30" s="121"/>
      <c r="UVQ30" s="121"/>
      <c r="UVR30" s="121"/>
      <c r="UVS30" s="121"/>
      <c r="UVT30" s="121"/>
      <c r="UVU30" s="121"/>
      <c r="UVV30" s="121"/>
      <c r="UVW30" s="121"/>
      <c r="UVX30" s="121"/>
      <c r="UVY30" s="121"/>
      <c r="UVZ30" s="121"/>
      <c r="UWA30" s="121"/>
      <c r="UWB30" s="121"/>
      <c r="UWC30" s="121"/>
      <c r="UWD30" s="121"/>
      <c r="UWE30" s="121"/>
      <c r="UWF30" s="121"/>
      <c r="UWG30" s="121"/>
      <c r="UWH30" s="121"/>
      <c r="UWI30" s="121"/>
      <c r="UWJ30" s="121"/>
      <c r="UWK30" s="121"/>
      <c r="UWL30" s="121"/>
      <c r="UWM30" s="121"/>
      <c r="UWN30" s="121"/>
      <c r="UWO30" s="121"/>
      <c r="UWP30" s="121"/>
      <c r="UWQ30" s="121"/>
      <c r="UWR30" s="121"/>
      <c r="UWS30" s="121"/>
      <c r="UWT30" s="121"/>
      <c r="UWU30" s="121"/>
      <c r="UWV30" s="121"/>
      <c r="UWW30" s="121"/>
      <c r="UWX30" s="121"/>
      <c r="UWY30" s="121"/>
      <c r="UWZ30" s="121"/>
      <c r="UXA30" s="121"/>
      <c r="UXB30" s="121"/>
      <c r="UXC30" s="121"/>
      <c r="UXD30" s="121"/>
      <c r="UXE30" s="121"/>
      <c r="UXF30" s="121"/>
      <c r="UXG30" s="121"/>
      <c r="UXH30" s="121"/>
      <c r="UXI30" s="121"/>
      <c r="UXJ30" s="121"/>
      <c r="UXK30" s="121"/>
      <c r="UXL30" s="121"/>
      <c r="UXM30" s="121"/>
      <c r="UXN30" s="121"/>
      <c r="UXO30" s="121"/>
      <c r="UXP30" s="121"/>
      <c r="UXQ30" s="121"/>
      <c r="UXR30" s="121"/>
      <c r="UXS30" s="121"/>
      <c r="UXT30" s="121"/>
      <c r="UXU30" s="121"/>
      <c r="UXV30" s="121"/>
      <c r="UXW30" s="121"/>
      <c r="UXX30" s="121"/>
      <c r="UXY30" s="121"/>
      <c r="UXZ30" s="121"/>
      <c r="UYA30" s="121"/>
      <c r="UYB30" s="121"/>
      <c r="UYC30" s="121"/>
      <c r="UYD30" s="121"/>
      <c r="UYE30" s="121"/>
      <c r="UYF30" s="121"/>
      <c r="UYG30" s="121"/>
      <c r="UYH30" s="121"/>
      <c r="UYI30" s="121"/>
      <c r="UYJ30" s="121"/>
      <c r="UYK30" s="121"/>
      <c r="UYL30" s="121"/>
      <c r="UYM30" s="121"/>
      <c r="UYN30" s="121"/>
      <c r="UYO30" s="121"/>
      <c r="UYP30" s="121"/>
      <c r="UYQ30" s="121"/>
      <c r="UYR30" s="121"/>
      <c r="UYS30" s="121"/>
      <c r="UYT30" s="121"/>
      <c r="UYU30" s="121"/>
      <c r="UYV30" s="121"/>
      <c r="UYW30" s="121"/>
      <c r="UYX30" s="121"/>
      <c r="UYY30" s="121"/>
      <c r="UYZ30" s="121"/>
      <c r="UZA30" s="121"/>
      <c r="UZB30" s="121"/>
      <c r="UZC30" s="121"/>
      <c r="UZD30" s="121"/>
      <c r="UZE30" s="121"/>
      <c r="UZF30" s="121"/>
      <c r="UZG30" s="121"/>
      <c r="UZH30" s="121"/>
      <c r="UZI30" s="121"/>
      <c r="UZJ30" s="121"/>
      <c r="UZK30" s="121"/>
      <c r="UZL30" s="121"/>
      <c r="UZM30" s="121"/>
      <c r="UZN30" s="121"/>
      <c r="UZO30" s="121"/>
      <c r="UZP30" s="121"/>
      <c r="UZQ30" s="121"/>
      <c r="UZR30" s="121"/>
      <c r="UZS30" s="121"/>
      <c r="UZT30" s="121"/>
      <c r="UZU30" s="121"/>
      <c r="UZV30" s="121"/>
      <c r="UZW30" s="121"/>
      <c r="UZX30" s="121"/>
      <c r="UZY30" s="121"/>
      <c r="UZZ30" s="121"/>
      <c r="VAA30" s="121"/>
      <c r="VAB30" s="121"/>
      <c r="VAC30" s="121"/>
      <c r="VAD30" s="121"/>
      <c r="VAE30" s="121"/>
      <c r="VAF30" s="121"/>
      <c r="VAG30" s="121"/>
      <c r="VAH30" s="121"/>
      <c r="VAI30" s="121"/>
      <c r="VAJ30" s="121"/>
      <c r="VAK30" s="121"/>
      <c r="VAL30" s="121"/>
      <c r="VAM30" s="121"/>
      <c r="VAN30" s="121"/>
      <c r="VAO30" s="121"/>
      <c r="VAP30" s="121"/>
      <c r="VAQ30" s="121"/>
      <c r="VAR30" s="121"/>
      <c r="VAS30" s="121"/>
      <c r="VAT30" s="121"/>
      <c r="VAU30" s="121"/>
      <c r="VAV30" s="121"/>
      <c r="VAW30" s="121"/>
      <c r="VAX30" s="121"/>
      <c r="VAY30" s="121"/>
      <c r="VAZ30" s="121"/>
      <c r="VBA30" s="121"/>
      <c r="VBB30" s="121"/>
      <c r="VBC30" s="121"/>
      <c r="VBD30" s="121"/>
      <c r="VBE30" s="121"/>
      <c r="VBF30" s="121"/>
      <c r="VBG30" s="121"/>
      <c r="VBH30" s="121"/>
      <c r="VBI30" s="121"/>
      <c r="VBJ30" s="121"/>
      <c r="VBK30" s="121"/>
      <c r="VBL30" s="121"/>
      <c r="VBM30" s="121"/>
      <c r="VBN30" s="121"/>
      <c r="VBO30" s="121"/>
      <c r="VBP30" s="121"/>
      <c r="VBQ30" s="121"/>
      <c r="VBR30" s="121"/>
      <c r="VBS30" s="121"/>
      <c r="VBT30" s="121"/>
      <c r="VBU30" s="121"/>
      <c r="VBV30" s="121"/>
      <c r="VBW30" s="121"/>
      <c r="VBX30" s="121"/>
      <c r="VBY30" s="121"/>
      <c r="VBZ30" s="121"/>
      <c r="VCA30" s="121"/>
      <c r="VCB30" s="121"/>
      <c r="VCC30" s="121"/>
      <c r="VCD30" s="121"/>
      <c r="VCE30" s="121"/>
      <c r="VCF30" s="121"/>
      <c r="VCG30" s="121"/>
      <c r="VCH30" s="121"/>
      <c r="VCI30" s="121"/>
      <c r="VCJ30" s="121"/>
      <c r="VCK30" s="121"/>
      <c r="VCL30" s="121"/>
      <c r="VCM30" s="121"/>
      <c r="VCN30" s="121"/>
      <c r="VCO30" s="121"/>
      <c r="VCP30" s="121"/>
      <c r="VCQ30" s="121"/>
      <c r="VCR30" s="121"/>
      <c r="VCS30" s="121"/>
      <c r="VCT30" s="121"/>
      <c r="VCU30" s="121"/>
      <c r="VCV30" s="121"/>
      <c r="VCW30" s="121"/>
      <c r="VCX30" s="121"/>
      <c r="VCY30" s="121"/>
      <c r="VCZ30" s="121"/>
      <c r="VDA30" s="121"/>
      <c r="VDB30" s="121"/>
      <c r="VDC30" s="121"/>
      <c r="VDD30" s="121"/>
      <c r="VDE30" s="121"/>
      <c r="VDF30" s="121"/>
      <c r="VDG30" s="121"/>
      <c r="VDH30" s="121"/>
      <c r="VDI30" s="121"/>
      <c r="VDJ30" s="121"/>
      <c r="VDK30" s="121"/>
      <c r="VDL30" s="121"/>
      <c r="VDM30" s="121"/>
      <c r="VDN30" s="121"/>
      <c r="VDO30" s="121"/>
      <c r="VDP30" s="121"/>
      <c r="VDQ30" s="121"/>
      <c r="VDR30" s="121"/>
      <c r="VDS30" s="121"/>
      <c r="VDT30" s="121"/>
      <c r="VDU30" s="121"/>
      <c r="VDV30" s="121"/>
      <c r="VDW30" s="121"/>
      <c r="VDX30" s="121"/>
      <c r="VDY30" s="121"/>
      <c r="VDZ30" s="121"/>
      <c r="VEA30" s="121"/>
      <c r="VEB30" s="121"/>
      <c r="VEC30" s="121"/>
      <c r="VED30" s="121"/>
      <c r="VEE30" s="121"/>
      <c r="VEF30" s="121"/>
      <c r="VEG30" s="121"/>
      <c r="VEH30" s="121"/>
      <c r="VEI30" s="121"/>
      <c r="VEJ30" s="121"/>
      <c r="VEK30" s="121"/>
      <c r="VEL30" s="121"/>
      <c r="VEM30" s="121"/>
      <c r="VEN30" s="121"/>
      <c r="VEO30" s="121"/>
      <c r="VEP30" s="121"/>
      <c r="VEQ30" s="121"/>
      <c r="VER30" s="121"/>
      <c r="VES30" s="121"/>
      <c r="VET30" s="121"/>
      <c r="VEU30" s="121"/>
      <c r="VEV30" s="121"/>
      <c r="VEW30" s="121"/>
      <c r="VEX30" s="121"/>
      <c r="VEY30" s="121"/>
      <c r="VEZ30" s="121"/>
      <c r="VFA30" s="121"/>
      <c r="VFB30" s="121"/>
      <c r="VFC30" s="121"/>
      <c r="VFD30" s="121"/>
      <c r="VFE30" s="121"/>
      <c r="VFF30" s="121"/>
      <c r="VFG30" s="121"/>
      <c r="VFH30" s="121"/>
      <c r="VFI30" s="121"/>
      <c r="VFJ30" s="121"/>
      <c r="VFK30" s="121"/>
      <c r="VFL30" s="121"/>
      <c r="VFM30" s="121"/>
      <c r="VFN30" s="121"/>
      <c r="VFO30" s="121"/>
      <c r="VFP30" s="121"/>
      <c r="VFQ30" s="121"/>
      <c r="VFR30" s="121"/>
      <c r="VFS30" s="121"/>
      <c r="VFT30" s="121"/>
      <c r="VFU30" s="121"/>
      <c r="VFV30" s="121"/>
      <c r="VFW30" s="121"/>
      <c r="VFX30" s="121"/>
      <c r="VFY30" s="121"/>
      <c r="VFZ30" s="121"/>
      <c r="VGA30" s="121"/>
      <c r="VGB30" s="121"/>
      <c r="VGC30" s="121"/>
      <c r="VGD30" s="121"/>
      <c r="VGE30" s="121"/>
      <c r="VGF30" s="121"/>
      <c r="VGG30" s="121"/>
      <c r="VGH30" s="121"/>
      <c r="VGI30" s="121"/>
      <c r="VGJ30" s="121"/>
      <c r="VGK30" s="121"/>
      <c r="VGL30" s="121"/>
      <c r="VGM30" s="121"/>
      <c r="VGN30" s="121"/>
      <c r="VGO30" s="121"/>
      <c r="VGP30" s="121"/>
      <c r="VGQ30" s="121"/>
      <c r="VGR30" s="121"/>
      <c r="VGS30" s="121"/>
      <c r="VGT30" s="121"/>
      <c r="VGU30" s="121"/>
      <c r="VGV30" s="121"/>
      <c r="VGW30" s="121"/>
      <c r="VGX30" s="121"/>
      <c r="VGY30" s="121"/>
      <c r="VGZ30" s="121"/>
      <c r="VHA30" s="121"/>
      <c r="VHB30" s="121"/>
      <c r="VHC30" s="121"/>
      <c r="VHD30" s="121"/>
      <c r="VHE30" s="121"/>
      <c r="VHF30" s="121"/>
      <c r="VHG30" s="121"/>
      <c r="VHH30" s="121"/>
      <c r="VHI30" s="121"/>
      <c r="VHJ30" s="121"/>
      <c r="VHK30" s="121"/>
      <c r="VHL30" s="121"/>
      <c r="VHM30" s="121"/>
      <c r="VHN30" s="121"/>
      <c r="VHO30" s="121"/>
      <c r="VHP30" s="121"/>
      <c r="VHQ30" s="121"/>
      <c r="VHR30" s="121"/>
      <c r="VHS30" s="121"/>
      <c r="VHT30" s="121"/>
      <c r="VHU30" s="121"/>
      <c r="VHV30" s="121"/>
      <c r="VHW30" s="121"/>
      <c r="VHX30" s="121"/>
      <c r="VHY30" s="121"/>
      <c r="VHZ30" s="121"/>
      <c r="VIA30" s="121"/>
      <c r="VIB30" s="121"/>
      <c r="VIC30" s="121"/>
      <c r="VID30" s="121"/>
      <c r="VIE30" s="121"/>
      <c r="VIF30" s="121"/>
      <c r="VIG30" s="121"/>
      <c r="VIH30" s="121"/>
      <c r="VII30" s="121"/>
      <c r="VIJ30" s="121"/>
      <c r="VIK30" s="121"/>
      <c r="VIL30" s="121"/>
      <c r="VIM30" s="121"/>
      <c r="VIN30" s="121"/>
      <c r="VIO30" s="121"/>
      <c r="VIP30" s="121"/>
      <c r="VIQ30" s="121"/>
      <c r="VIR30" s="121"/>
      <c r="VIS30" s="121"/>
      <c r="VIT30" s="121"/>
      <c r="VIU30" s="121"/>
      <c r="VIV30" s="121"/>
      <c r="VIW30" s="121"/>
      <c r="VIX30" s="121"/>
      <c r="VIY30" s="121"/>
      <c r="VIZ30" s="121"/>
      <c r="VJA30" s="121"/>
      <c r="VJB30" s="121"/>
      <c r="VJC30" s="121"/>
      <c r="VJD30" s="121"/>
      <c r="VJE30" s="121"/>
      <c r="VJF30" s="121"/>
      <c r="VJG30" s="121"/>
      <c r="VJH30" s="121"/>
      <c r="VJI30" s="121"/>
      <c r="VJJ30" s="121"/>
      <c r="VJK30" s="121"/>
      <c r="VJL30" s="121"/>
      <c r="VJM30" s="121"/>
      <c r="VJN30" s="121"/>
      <c r="VJO30" s="121"/>
      <c r="VJP30" s="121"/>
      <c r="VJQ30" s="121"/>
      <c r="VJR30" s="121"/>
      <c r="VJS30" s="121"/>
      <c r="VJT30" s="121"/>
      <c r="VJU30" s="121"/>
      <c r="VJV30" s="121"/>
      <c r="VJW30" s="121"/>
      <c r="VJX30" s="121"/>
      <c r="VJY30" s="121"/>
      <c r="VJZ30" s="121"/>
      <c r="VKA30" s="121"/>
      <c r="VKB30" s="121"/>
      <c r="VKC30" s="121"/>
      <c r="VKD30" s="121"/>
      <c r="VKE30" s="121"/>
      <c r="VKF30" s="121"/>
      <c r="VKG30" s="121"/>
      <c r="VKH30" s="121"/>
      <c r="VKI30" s="121"/>
      <c r="VKJ30" s="121"/>
      <c r="VKK30" s="121"/>
      <c r="VKL30" s="121"/>
      <c r="VKM30" s="121"/>
      <c r="VKN30" s="121"/>
      <c r="VKO30" s="121"/>
      <c r="VKP30" s="121"/>
      <c r="VKQ30" s="121"/>
      <c r="VKR30" s="121"/>
      <c r="VKS30" s="121"/>
      <c r="VKT30" s="121"/>
      <c r="VKU30" s="121"/>
      <c r="VKV30" s="121"/>
      <c r="VKW30" s="121"/>
      <c r="VKX30" s="121"/>
      <c r="VKY30" s="121"/>
      <c r="VKZ30" s="121"/>
      <c r="VLA30" s="121"/>
      <c r="VLB30" s="121"/>
      <c r="VLC30" s="121"/>
      <c r="VLD30" s="121"/>
      <c r="VLE30" s="121"/>
      <c r="VLF30" s="121"/>
      <c r="VLG30" s="121"/>
      <c r="VLH30" s="121"/>
      <c r="VLI30" s="121"/>
      <c r="VLJ30" s="121"/>
      <c r="VLK30" s="121"/>
      <c r="VLL30" s="121"/>
      <c r="VLM30" s="121"/>
      <c r="VLN30" s="121"/>
      <c r="VLO30" s="121"/>
      <c r="VLP30" s="121"/>
      <c r="VLQ30" s="121"/>
      <c r="VLR30" s="121"/>
      <c r="VLS30" s="121"/>
      <c r="VLT30" s="121"/>
      <c r="VLU30" s="121"/>
      <c r="VLV30" s="121"/>
      <c r="VLW30" s="121"/>
      <c r="VLX30" s="121"/>
      <c r="VLY30" s="121"/>
      <c r="VLZ30" s="121"/>
      <c r="VMA30" s="121"/>
      <c r="VMB30" s="121"/>
      <c r="VMC30" s="121"/>
      <c r="VMD30" s="121"/>
      <c r="VME30" s="121"/>
      <c r="VMF30" s="121"/>
      <c r="VMG30" s="121"/>
      <c r="VMH30" s="121"/>
      <c r="VMI30" s="121"/>
      <c r="VMJ30" s="121"/>
      <c r="VMK30" s="121"/>
      <c r="VML30" s="121"/>
      <c r="VMM30" s="121"/>
      <c r="VMN30" s="121"/>
      <c r="VMO30" s="121"/>
      <c r="VMP30" s="121"/>
      <c r="VMQ30" s="121"/>
      <c r="VMR30" s="121"/>
      <c r="VMS30" s="121"/>
      <c r="VMT30" s="121"/>
      <c r="VMU30" s="121"/>
      <c r="VMV30" s="121"/>
      <c r="VMW30" s="121"/>
      <c r="VMX30" s="121"/>
      <c r="VMY30" s="121"/>
      <c r="VMZ30" s="121"/>
      <c r="VNA30" s="121"/>
      <c r="VNB30" s="121"/>
      <c r="VNC30" s="121"/>
      <c r="VND30" s="121"/>
      <c r="VNE30" s="121"/>
      <c r="VNF30" s="121"/>
      <c r="VNG30" s="121"/>
      <c r="VNH30" s="121"/>
      <c r="VNI30" s="121"/>
      <c r="VNJ30" s="121"/>
      <c r="VNK30" s="121"/>
      <c r="VNL30" s="121"/>
      <c r="VNM30" s="121"/>
      <c r="VNN30" s="121"/>
      <c r="VNO30" s="121"/>
      <c r="VNP30" s="121"/>
      <c r="VNQ30" s="121"/>
      <c r="VNR30" s="121"/>
      <c r="VNS30" s="121"/>
      <c r="VNT30" s="121"/>
      <c r="VNU30" s="121"/>
      <c r="VNV30" s="121"/>
      <c r="VNW30" s="121"/>
      <c r="VNX30" s="121"/>
      <c r="VNY30" s="121"/>
      <c r="VNZ30" s="121"/>
      <c r="VOA30" s="121"/>
      <c r="VOB30" s="121"/>
      <c r="VOC30" s="121"/>
      <c r="VOD30" s="121"/>
      <c r="VOE30" s="121"/>
      <c r="VOF30" s="121"/>
      <c r="VOG30" s="121"/>
      <c r="VOH30" s="121"/>
      <c r="VOI30" s="121"/>
      <c r="VOJ30" s="121"/>
      <c r="VOK30" s="121"/>
      <c r="VOL30" s="121"/>
      <c r="VOM30" s="121"/>
      <c r="VON30" s="121"/>
      <c r="VOO30" s="121"/>
      <c r="VOP30" s="121"/>
      <c r="VOQ30" s="121"/>
      <c r="VOR30" s="121"/>
      <c r="VOS30" s="121"/>
      <c r="VOT30" s="121"/>
      <c r="VOU30" s="121"/>
      <c r="VOV30" s="121"/>
      <c r="VOW30" s="121"/>
      <c r="VOX30" s="121"/>
      <c r="VOY30" s="121"/>
      <c r="VOZ30" s="121"/>
      <c r="VPA30" s="121"/>
      <c r="VPB30" s="121"/>
      <c r="VPC30" s="121"/>
      <c r="VPD30" s="121"/>
      <c r="VPE30" s="121"/>
      <c r="VPF30" s="121"/>
      <c r="VPG30" s="121"/>
      <c r="VPH30" s="121"/>
      <c r="VPI30" s="121"/>
      <c r="VPJ30" s="121"/>
      <c r="VPK30" s="121"/>
      <c r="VPL30" s="121"/>
      <c r="VPM30" s="121"/>
      <c r="VPN30" s="121"/>
      <c r="VPO30" s="121"/>
      <c r="VPP30" s="121"/>
      <c r="VPQ30" s="121"/>
      <c r="VPR30" s="121"/>
      <c r="VPS30" s="121"/>
      <c r="VPT30" s="121"/>
      <c r="VPU30" s="121"/>
      <c r="VPV30" s="121"/>
      <c r="VPW30" s="121"/>
      <c r="VPX30" s="121"/>
      <c r="VPY30" s="121"/>
      <c r="VPZ30" s="121"/>
      <c r="VQA30" s="121"/>
      <c r="VQB30" s="121"/>
      <c r="VQC30" s="121"/>
      <c r="VQD30" s="121"/>
      <c r="VQE30" s="121"/>
      <c r="VQF30" s="121"/>
      <c r="VQG30" s="121"/>
      <c r="VQH30" s="121"/>
      <c r="VQI30" s="121"/>
      <c r="VQJ30" s="121"/>
      <c r="VQK30" s="121"/>
      <c r="VQL30" s="121"/>
      <c r="VQM30" s="121"/>
      <c r="VQN30" s="121"/>
      <c r="VQO30" s="121"/>
      <c r="VQP30" s="121"/>
      <c r="VQQ30" s="121"/>
      <c r="VQR30" s="121"/>
      <c r="VQS30" s="121"/>
      <c r="VQT30" s="121"/>
      <c r="VQU30" s="121"/>
      <c r="VQV30" s="121"/>
      <c r="VQW30" s="121"/>
      <c r="VQX30" s="121"/>
      <c r="VQY30" s="121"/>
      <c r="VQZ30" s="121"/>
      <c r="VRA30" s="121"/>
      <c r="VRB30" s="121"/>
      <c r="VRC30" s="121"/>
      <c r="VRD30" s="121"/>
      <c r="VRE30" s="121"/>
      <c r="VRF30" s="121"/>
      <c r="VRG30" s="121"/>
      <c r="VRH30" s="121"/>
      <c r="VRI30" s="121"/>
      <c r="VRJ30" s="121"/>
      <c r="VRK30" s="121"/>
      <c r="VRL30" s="121"/>
      <c r="VRM30" s="121"/>
      <c r="VRN30" s="121"/>
      <c r="VRO30" s="121"/>
      <c r="VRP30" s="121"/>
      <c r="VRQ30" s="121"/>
      <c r="VRR30" s="121"/>
      <c r="VRS30" s="121"/>
      <c r="VRT30" s="121"/>
      <c r="VRU30" s="121"/>
      <c r="VRV30" s="121"/>
      <c r="VRW30" s="121"/>
      <c r="VRX30" s="121"/>
      <c r="VRY30" s="121"/>
      <c r="VRZ30" s="121"/>
      <c r="VSA30" s="121"/>
      <c r="VSB30" s="121"/>
      <c r="VSC30" s="121"/>
      <c r="VSD30" s="121"/>
      <c r="VSE30" s="121"/>
      <c r="VSF30" s="121"/>
      <c r="VSG30" s="121"/>
      <c r="VSH30" s="121"/>
      <c r="VSI30" s="121"/>
      <c r="VSJ30" s="121"/>
      <c r="VSK30" s="121"/>
      <c r="VSL30" s="121"/>
      <c r="VSM30" s="121"/>
      <c r="VSN30" s="121"/>
      <c r="VSO30" s="121"/>
      <c r="VSP30" s="121"/>
      <c r="VSQ30" s="121"/>
      <c r="VSR30" s="121"/>
      <c r="VSS30" s="121"/>
      <c r="VST30" s="121"/>
      <c r="VSU30" s="121"/>
      <c r="VSV30" s="121"/>
      <c r="VSW30" s="121"/>
      <c r="VSX30" s="121"/>
      <c r="VSY30" s="121"/>
      <c r="VSZ30" s="121"/>
      <c r="VTA30" s="121"/>
      <c r="VTB30" s="121"/>
      <c r="VTC30" s="121"/>
      <c r="VTD30" s="121"/>
      <c r="VTE30" s="121"/>
      <c r="VTF30" s="121"/>
      <c r="VTG30" s="121"/>
      <c r="VTH30" s="121"/>
      <c r="VTI30" s="121"/>
      <c r="VTJ30" s="121"/>
      <c r="VTK30" s="121"/>
      <c r="VTL30" s="121"/>
      <c r="VTM30" s="121"/>
      <c r="VTN30" s="121"/>
      <c r="VTO30" s="121"/>
      <c r="VTP30" s="121"/>
      <c r="VTQ30" s="121"/>
      <c r="VTR30" s="121"/>
      <c r="VTS30" s="121"/>
      <c r="VTT30" s="121"/>
      <c r="VTU30" s="121"/>
      <c r="VTV30" s="121"/>
      <c r="VTW30" s="121"/>
      <c r="VTX30" s="121"/>
      <c r="VTY30" s="121"/>
      <c r="VTZ30" s="121"/>
      <c r="VUA30" s="121"/>
      <c r="VUB30" s="121"/>
      <c r="VUC30" s="121"/>
      <c r="VUD30" s="121"/>
      <c r="VUE30" s="121"/>
      <c r="VUF30" s="121"/>
      <c r="VUG30" s="121"/>
      <c r="VUH30" s="121"/>
      <c r="VUI30" s="121"/>
      <c r="VUJ30" s="121"/>
      <c r="VUK30" s="121"/>
      <c r="VUL30" s="121"/>
      <c r="VUM30" s="121"/>
      <c r="VUN30" s="121"/>
      <c r="VUO30" s="121"/>
      <c r="VUP30" s="121"/>
      <c r="VUQ30" s="121"/>
      <c r="VUR30" s="121"/>
      <c r="VUS30" s="121"/>
      <c r="VUT30" s="121"/>
      <c r="VUU30" s="121"/>
      <c r="VUV30" s="121"/>
      <c r="VUW30" s="121"/>
      <c r="VUX30" s="121"/>
      <c r="VUY30" s="121"/>
      <c r="VUZ30" s="121"/>
      <c r="VVA30" s="121"/>
      <c r="VVB30" s="121"/>
      <c r="VVC30" s="121"/>
      <c r="VVD30" s="121"/>
      <c r="VVE30" s="121"/>
      <c r="VVF30" s="121"/>
      <c r="VVG30" s="121"/>
      <c r="VVH30" s="121"/>
      <c r="VVI30" s="121"/>
      <c r="VVJ30" s="121"/>
      <c r="VVK30" s="121"/>
      <c r="VVL30" s="121"/>
      <c r="VVM30" s="121"/>
      <c r="VVN30" s="121"/>
      <c r="VVO30" s="121"/>
      <c r="VVP30" s="121"/>
      <c r="VVQ30" s="121"/>
      <c r="VVR30" s="121"/>
      <c r="VVS30" s="121"/>
      <c r="VVT30" s="121"/>
      <c r="VVU30" s="121"/>
      <c r="VVV30" s="121"/>
      <c r="VVW30" s="121"/>
      <c r="VVX30" s="121"/>
      <c r="VVY30" s="121"/>
      <c r="VVZ30" s="121"/>
      <c r="VWA30" s="121"/>
      <c r="VWB30" s="121"/>
      <c r="VWC30" s="121"/>
      <c r="VWD30" s="121"/>
      <c r="VWE30" s="121"/>
      <c r="VWF30" s="121"/>
      <c r="VWG30" s="121"/>
      <c r="VWH30" s="121"/>
      <c r="VWI30" s="121"/>
      <c r="VWJ30" s="121"/>
      <c r="VWK30" s="121"/>
      <c r="VWL30" s="121"/>
      <c r="VWM30" s="121"/>
      <c r="VWN30" s="121"/>
      <c r="VWO30" s="121"/>
      <c r="VWP30" s="121"/>
      <c r="VWQ30" s="121"/>
      <c r="VWR30" s="121"/>
      <c r="VWS30" s="121"/>
      <c r="VWT30" s="121"/>
      <c r="VWU30" s="121"/>
      <c r="VWV30" s="121"/>
      <c r="VWW30" s="121"/>
      <c r="VWX30" s="121"/>
      <c r="VWY30" s="121"/>
      <c r="VWZ30" s="121"/>
      <c r="VXA30" s="121"/>
      <c r="VXB30" s="121"/>
      <c r="VXC30" s="121"/>
      <c r="VXD30" s="121"/>
      <c r="VXE30" s="121"/>
      <c r="VXF30" s="121"/>
      <c r="VXG30" s="121"/>
      <c r="VXH30" s="121"/>
      <c r="VXI30" s="121"/>
      <c r="VXJ30" s="121"/>
      <c r="VXK30" s="121"/>
      <c r="VXL30" s="121"/>
      <c r="VXM30" s="121"/>
      <c r="VXN30" s="121"/>
      <c r="VXO30" s="121"/>
      <c r="VXP30" s="121"/>
      <c r="VXQ30" s="121"/>
      <c r="VXR30" s="121"/>
      <c r="VXS30" s="121"/>
      <c r="VXT30" s="121"/>
      <c r="VXU30" s="121"/>
      <c r="VXV30" s="121"/>
      <c r="VXW30" s="121"/>
      <c r="VXX30" s="121"/>
      <c r="VXY30" s="121"/>
      <c r="VXZ30" s="121"/>
      <c r="VYA30" s="121"/>
      <c r="VYB30" s="121"/>
      <c r="VYC30" s="121"/>
      <c r="VYD30" s="121"/>
      <c r="VYE30" s="121"/>
      <c r="VYF30" s="121"/>
      <c r="VYG30" s="121"/>
      <c r="VYH30" s="121"/>
      <c r="VYI30" s="121"/>
      <c r="VYJ30" s="121"/>
      <c r="VYK30" s="121"/>
      <c r="VYL30" s="121"/>
      <c r="VYM30" s="121"/>
      <c r="VYN30" s="121"/>
      <c r="VYO30" s="121"/>
      <c r="VYP30" s="121"/>
      <c r="VYQ30" s="121"/>
      <c r="VYR30" s="121"/>
      <c r="VYS30" s="121"/>
      <c r="VYT30" s="121"/>
      <c r="VYU30" s="121"/>
      <c r="VYV30" s="121"/>
      <c r="VYW30" s="121"/>
      <c r="VYX30" s="121"/>
      <c r="VYY30" s="121"/>
      <c r="VYZ30" s="121"/>
      <c r="VZA30" s="121"/>
      <c r="VZB30" s="121"/>
      <c r="VZC30" s="121"/>
      <c r="VZD30" s="121"/>
      <c r="VZE30" s="121"/>
      <c r="VZF30" s="121"/>
      <c r="VZG30" s="121"/>
      <c r="VZH30" s="121"/>
      <c r="VZI30" s="121"/>
      <c r="VZJ30" s="121"/>
      <c r="VZK30" s="121"/>
      <c r="VZL30" s="121"/>
      <c r="VZM30" s="121"/>
      <c r="VZN30" s="121"/>
      <c r="VZO30" s="121"/>
      <c r="VZP30" s="121"/>
      <c r="VZQ30" s="121"/>
      <c r="VZR30" s="121"/>
      <c r="VZS30" s="121"/>
      <c r="VZT30" s="121"/>
      <c r="VZU30" s="121"/>
      <c r="VZV30" s="121"/>
      <c r="VZW30" s="121"/>
      <c r="VZX30" s="121"/>
      <c r="VZY30" s="121"/>
      <c r="VZZ30" s="121"/>
      <c r="WAA30" s="121"/>
      <c r="WAB30" s="121"/>
      <c r="WAC30" s="121"/>
      <c r="WAD30" s="121"/>
      <c r="WAE30" s="121"/>
      <c r="WAF30" s="121"/>
      <c r="WAG30" s="121"/>
      <c r="WAH30" s="121"/>
      <c r="WAI30" s="121"/>
      <c r="WAJ30" s="121"/>
      <c r="WAK30" s="121"/>
      <c r="WAL30" s="121"/>
      <c r="WAM30" s="121"/>
      <c r="WAN30" s="121"/>
      <c r="WAO30" s="121"/>
      <c r="WAP30" s="121"/>
      <c r="WAQ30" s="121"/>
      <c r="WAR30" s="121"/>
      <c r="WAS30" s="121"/>
      <c r="WAT30" s="121"/>
      <c r="WAU30" s="121"/>
      <c r="WAV30" s="121"/>
      <c r="WAW30" s="121"/>
      <c r="WAX30" s="121"/>
      <c r="WAY30" s="121"/>
      <c r="WAZ30" s="121"/>
      <c r="WBA30" s="121"/>
      <c r="WBB30" s="121"/>
      <c r="WBC30" s="121"/>
      <c r="WBD30" s="121"/>
      <c r="WBE30" s="121"/>
      <c r="WBF30" s="121"/>
      <c r="WBG30" s="121"/>
      <c r="WBH30" s="121"/>
      <c r="WBI30" s="121"/>
      <c r="WBJ30" s="121"/>
      <c r="WBK30" s="121"/>
      <c r="WBL30" s="121"/>
      <c r="WBM30" s="121"/>
      <c r="WBN30" s="121"/>
      <c r="WBO30" s="121"/>
      <c r="WBP30" s="121"/>
      <c r="WBQ30" s="121"/>
      <c r="WBR30" s="121"/>
      <c r="WBS30" s="121"/>
      <c r="WBT30" s="121"/>
      <c r="WBU30" s="121"/>
      <c r="WBV30" s="121"/>
      <c r="WBW30" s="121"/>
      <c r="WBX30" s="121"/>
      <c r="WBY30" s="121"/>
      <c r="WBZ30" s="121"/>
      <c r="WCA30" s="121"/>
      <c r="WCB30" s="121"/>
      <c r="WCC30" s="121"/>
      <c r="WCD30" s="121"/>
      <c r="WCE30" s="121"/>
      <c r="WCF30" s="121"/>
      <c r="WCG30" s="121"/>
      <c r="WCH30" s="121"/>
      <c r="WCI30" s="121"/>
      <c r="WCJ30" s="121"/>
      <c r="WCK30" s="121"/>
      <c r="WCL30" s="121"/>
      <c r="WCM30" s="121"/>
      <c r="WCN30" s="121"/>
      <c r="WCO30" s="121"/>
      <c r="WCP30" s="121"/>
      <c r="WCQ30" s="121"/>
      <c r="WCR30" s="121"/>
      <c r="WCS30" s="121"/>
      <c r="WCT30" s="121"/>
      <c r="WCU30" s="121"/>
      <c r="WCV30" s="121"/>
      <c r="WCW30" s="121"/>
      <c r="WCX30" s="121"/>
      <c r="WCY30" s="121"/>
      <c r="WCZ30" s="121"/>
      <c r="WDA30" s="121"/>
      <c r="WDB30" s="121"/>
      <c r="WDC30" s="121"/>
      <c r="WDD30" s="121"/>
      <c r="WDE30" s="121"/>
      <c r="WDF30" s="121"/>
      <c r="WDG30" s="121"/>
      <c r="WDH30" s="121"/>
      <c r="WDI30" s="121"/>
      <c r="WDJ30" s="121"/>
      <c r="WDK30" s="121"/>
      <c r="WDL30" s="121"/>
      <c r="WDM30" s="121"/>
      <c r="WDN30" s="121"/>
      <c r="WDO30" s="121"/>
      <c r="WDP30" s="121"/>
      <c r="WDQ30" s="121"/>
      <c r="WDR30" s="121"/>
      <c r="WDS30" s="121"/>
      <c r="WDT30" s="121"/>
      <c r="WDU30" s="121"/>
      <c r="WDV30" s="121"/>
      <c r="WDW30" s="121"/>
      <c r="WDX30" s="121"/>
      <c r="WDY30" s="121"/>
      <c r="WDZ30" s="121"/>
      <c r="WEA30" s="121"/>
      <c r="WEB30" s="121"/>
      <c r="WEC30" s="121"/>
      <c r="WED30" s="121"/>
      <c r="WEE30" s="121"/>
      <c r="WEF30" s="121"/>
      <c r="WEG30" s="121"/>
      <c r="WEH30" s="121"/>
      <c r="WEI30" s="121"/>
      <c r="WEJ30" s="121"/>
      <c r="WEK30" s="121"/>
      <c r="WEL30" s="121"/>
      <c r="WEM30" s="121"/>
      <c r="WEN30" s="121"/>
      <c r="WEO30" s="121"/>
      <c r="WEP30" s="121"/>
      <c r="WEQ30" s="121"/>
      <c r="WER30" s="121"/>
      <c r="WES30" s="121"/>
      <c r="WET30" s="121"/>
      <c r="WEU30" s="121"/>
      <c r="WEV30" s="121"/>
      <c r="WEW30" s="121"/>
      <c r="WEX30" s="121"/>
      <c r="WEY30" s="121"/>
      <c r="WEZ30" s="121"/>
      <c r="WFA30" s="121"/>
      <c r="WFB30" s="121"/>
      <c r="WFC30" s="121"/>
      <c r="WFD30" s="121"/>
      <c r="WFE30" s="121"/>
      <c r="WFF30" s="121"/>
      <c r="WFG30" s="121"/>
      <c r="WFH30" s="121"/>
      <c r="WFI30" s="121"/>
      <c r="WFJ30" s="121"/>
      <c r="WFK30" s="121"/>
      <c r="WFL30" s="121"/>
      <c r="WFM30" s="121"/>
      <c r="WFN30" s="121"/>
      <c r="WFO30" s="121"/>
      <c r="WFP30" s="121"/>
      <c r="WFQ30" s="121"/>
      <c r="WFR30" s="121"/>
      <c r="WFS30" s="121"/>
      <c r="WFT30" s="121"/>
      <c r="WFU30" s="121"/>
      <c r="WFV30" s="121"/>
      <c r="WFW30" s="121"/>
      <c r="WFX30" s="121"/>
      <c r="WFY30" s="121"/>
      <c r="WFZ30" s="121"/>
      <c r="WGA30" s="121"/>
      <c r="WGB30" s="121"/>
      <c r="WGC30" s="121"/>
      <c r="WGD30" s="121"/>
      <c r="WGE30" s="121"/>
      <c r="WGF30" s="121"/>
      <c r="WGG30" s="121"/>
      <c r="WGH30" s="121"/>
      <c r="WGI30" s="121"/>
      <c r="WGJ30" s="121"/>
      <c r="WGK30" s="121"/>
      <c r="WGL30" s="121"/>
      <c r="WGM30" s="121"/>
      <c r="WGN30" s="121"/>
      <c r="WGO30" s="121"/>
      <c r="WGP30" s="121"/>
      <c r="WGQ30" s="121"/>
      <c r="WGR30" s="121"/>
      <c r="WGS30" s="121"/>
      <c r="WGT30" s="121"/>
      <c r="WGU30" s="121"/>
      <c r="WGV30" s="121"/>
      <c r="WGW30" s="121"/>
      <c r="WGX30" s="121"/>
      <c r="WGY30" s="121"/>
      <c r="WGZ30" s="121"/>
      <c r="WHA30" s="121"/>
      <c r="WHB30" s="121"/>
      <c r="WHC30" s="121"/>
      <c r="WHD30" s="121"/>
      <c r="WHE30" s="121"/>
      <c r="WHF30" s="121"/>
      <c r="WHG30" s="121"/>
      <c r="WHH30" s="121"/>
      <c r="WHI30" s="121"/>
      <c r="WHJ30" s="121"/>
      <c r="WHK30" s="121"/>
      <c r="WHL30" s="121"/>
      <c r="WHM30" s="121"/>
      <c r="WHN30" s="121"/>
      <c r="WHO30" s="121"/>
      <c r="WHP30" s="121"/>
      <c r="WHQ30" s="121"/>
      <c r="WHR30" s="121"/>
      <c r="WHS30" s="121"/>
      <c r="WHT30" s="121"/>
      <c r="WHU30" s="121"/>
      <c r="WHV30" s="121"/>
      <c r="WHW30" s="121"/>
      <c r="WHX30" s="121"/>
      <c r="WHY30" s="121"/>
      <c r="WHZ30" s="121"/>
      <c r="WIA30" s="121"/>
      <c r="WIB30" s="121"/>
      <c r="WIC30" s="121"/>
      <c r="WID30" s="121"/>
      <c r="WIE30" s="121"/>
      <c r="WIF30" s="121"/>
      <c r="WIG30" s="121"/>
      <c r="WIH30" s="121"/>
      <c r="WII30" s="121"/>
      <c r="WIJ30" s="121"/>
      <c r="WIK30" s="121"/>
      <c r="WIL30" s="121"/>
      <c r="WIM30" s="121"/>
      <c r="WIN30" s="121"/>
      <c r="WIO30" s="121"/>
      <c r="WIP30" s="121"/>
      <c r="WIQ30" s="121"/>
      <c r="WIR30" s="121"/>
      <c r="WIS30" s="121"/>
      <c r="WIT30" s="121"/>
      <c r="WIU30" s="121"/>
      <c r="WIV30" s="121"/>
      <c r="WIW30" s="121"/>
      <c r="WIX30" s="121"/>
      <c r="WIY30" s="121"/>
      <c r="WIZ30" s="121"/>
      <c r="WJA30" s="121"/>
      <c r="WJB30" s="121"/>
      <c r="WJC30" s="121"/>
      <c r="WJD30" s="121"/>
      <c r="WJE30" s="121"/>
      <c r="WJF30" s="121"/>
      <c r="WJG30" s="121"/>
      <c r="WJH30" s="121"/>
      <c r="WJI30" s="121"/>
      <c r="WJJ30" s="121"/>
      <c r="WJK30" s="121"/>
      <c r="WJL30" s="121"/>
      <c r="WJM30" s="121"/>
      <c r="WJN30" s="121"/>
      <c r="WJO30" s="121"/>
      <c r="WJP30" s="121"/>
      <c r="WJQ30" s="121"/>
      <c r="WJR30" s="121"/>
      <c r="WJS30" s="121"/>
      <c r="WJT30" s="121"/>
      <c r="WJU30" s="121"/>
      <c r="WJV30" s="121"/>
      <c r="WJW30" s="121"/>
      <c r="WJX30" s="121"/>
      <c r="WJY30" s="121"/>
      <c r="WJZ30" s="121"/>
      <c r="WKA30" s="121"/>
      <c r="WKB30" s="121"/>
      <c r="WKC30" s="121"/>
      <c r="WKD30" s="121"/>
      <c r="WKE30" s="121"/>
      <c r="WKF30" s="121"/>
      <c r="WKG30" s="121"/>
      <c r="WKH30" s="121"/>
      <c r="WKI30" s="121"/>
      <c r="WKJ30" s="121"/>
      <c r="WKK30" s="121"/>
      <c r="WKL30" s="121"/>
      <c r="WKM30" s="121"/>
      <c r="WKN30" s="121"/>
      <c r="WKO30" s="121"/>
      <c r="WKP30" s="121"/>
      <c r="WKQ30" s="121"/>
      <c r="WKR30" s="121"/>
      <c r="WKS30" s="121"/>
      <c r="WKT30" s="121"/>
      <c r="WKU30" s="121"/>
      <c r="WKV30" s="121"/>
      <c r="WKW30" s="121"/>
      <c r="WKX30" s="121"/>
      <c r="WKY30" s="121"/>
      <c r="WKZ30" s="121"/>
      <c r="WLA30" s="121"/>
      <c r="WLB30" s="121"/>
      <c r="WLC30" s="121"/>
      <c r="WLD30" s="121"/>
      <c r="WLE30" s="121"/>
      <c r="WLF30" s="121"/>
      <c r="WLG30" s="121"/>
      <c r="WLH30" s="121"/>
      <c r="WLI30" s="121"/>
      <c r="WLJ30" s="121"/>
      <c r="WLK30" s="121"/>
      <c r="WLL30" s="121"/>
      <c r="WLM30" s="121"/>
      <c r="WLN30" s="121"/>
      <c r="WLO30" s="121"/>
      <c r="WLP30" s="121"/>
      <c r="WLQ30" s="121"/>
      <c r="WLR30" s="121"/>
      <c r="WLS30" s="121"/>
      <c r="WLT30" s="121"/>
      <c r="WLU30" s="121"/>
      <c r="WLV30" s="121"/>
      <c r="WLW30" s="121"/>
      <c r="WLX30" s="121"/>
      <c r="WLY30" s="121"/>
      <c r="WLZ30" s="121"/>
      <c r="WMA30" s="121"/>
      <c r="WMB30" s="121"/>
      <c r="WMC30" s="121"/>
      <c r="WMD30" s="121"/>
      <c r="WME30" s="121"/>
      <c r="WMF30" s="121"/>
      <c r="WMG30" s="121"/>
      <c r="WMH30" s="121"/>
      <c r="WMI30" s="121"/>
      <c r="WMJ30" s="121"/>
      <c r="WMK30" s="121"/>
      <c r="WML30" s="121"/>
      <c r="WMM30" s="121"/>
      <c r="WMN30" s="121"/>
      <c r="WMO30" s="121"/>
      <c r="WMP30" s="121"/>
      <c r="WMQ30" s="121"/>
      <c r="WMR30" s="121"/>
      <c r="WMS30" s="121"/>
      <c r="WMT30" s="121"/>
      <c r="WMU30" s="121"/>
      <c r="WMV30" s="121"/>
      <c r="WMW30" s="121"/>
      <c r="WMX30" s="121"/>
      <c r="WMY30" s="121"/>
      <c r="WMZ30" s="121"/>
      <c r="WNA30" s="121"/>
      <c r="WNB30" s="121"/>
      <c r="WNC30" s="121"/>
      <c r="WND30" s="121"/>
      <c r="WNE30" s="121"/>
      <c r="WNF30" s="121"/>
      <c r="WNG30" s="121"/>
      <c r="WNH30" s="121"/>
      <c r="WNI30" s="121"/>
      <c r="WNJ30" s="121"/>
      <c r="WNK30" s="121"/>
      <c r="WNL30" s="121"/>
      <c r="WNM30" s="121"/>
      <c r="WNN30" s="121"/>
      <c r="WNO30" s="121"/>
      <c r="WNP30" s="121"/>
      <c r="WNQ30" s="121"/>
      <c r="WNR30" s="121"/>
      <c r="WNS30" s="121"/>
      <c r="WNT30" s="121"/>
      <c r="WNU30" s="121"/>
      <c r="WNV30" s="121"/>
      <c r="WNW30" s="121"/>
      <c r="WNX30" s="121"/>
      <c r="WNY30" s="121"/>
      <c r="WNZ30" s="121"/>
      <c r="WOA30" s="121"/>
      <c r="WOB30" s="121"/>
      <c r="WOC30" s="121"/>
      <c r="WOD30" s="121"/>
      <c r="WOE30" s="121"/>
      <c r="WOF30" s="121"/>
      <c r="WOG30" s="121"/>
      <c r="WOH30" s="121"/>
      <c r="WOI30" s="121"/>
      <c r="WOJ30" s="121"/>
      <c r="WOK30" s="121"/>
      <c r="WOL30" s="121"/>
      <c r="WOM30" s="121"/>
      <c r="WON30" s="121"/>
      <c r="WOO30" s="121"/>
      <c r="WOP30" s="121"/>
      <c r="WOQ30" s="121"/>
      <c r="WOR30" s="121"/>
      <c r="WOS30" s="121"/>
      <c r="WOT30" s="121"/>
      <c r="WOU30" s="121"/>
      <c r="WOV30" s="121"/>
      <c r="WOW30" s="121"/>
      <c r="WOX30" s="121"/>
      <c r="WOY30" s="121"/>
      <c r="WOZ30" s="121"/>
      <c r="WPA30" s="121"/>
      <c r="WPB30" s="121"/>
      <c r="WPC30" s="121"/>
      <c r="WPD30" s="121"/>
      <c r="WPE30" s="121"/>
      <c r="WPF30" s="121"/>
      <c r="WPG30" s="121"/>
      <c r="WPH30" s="121"/>
      <c r="WPI30" s="121"/>
      <c r="WPJ30" s="121"/>
      <c r="WPK30" s="121"/>
      <c r="WPL30" s="121"/>
      <c r="WPM30" s="121"/>
      <c r="WPN30" s="121"/>
      <c r="WPO30" s="121"/>
      <c r="WPP30" s="121"/>
      <c r="WPQ30" s="121"/>
      <c r="WPR30" s="121"/>
      <c r="WPS30" s="121"/>
      <c r="WPT30" s="121"/>
      <c r="WPU30" s="121"/>
      <c r="WPV30" s="121"/>
      <c r="WPW30" s="121"/>
      <c r="WPX30" s="121"/>
      <c r="WPY30" s="121"/>
      <c r="WPZ30" s="121"/>
      <c r="WQA30" s="121"/>
      <c r="WQB30" s="121"/>
      <c r="WQC30" s="121"/>
      <c r="WQD30" s="121"/>
      <c r="WQE30" s="121"/>
      <c r="WQF30" s="121"/>
      <c r="WQG30" s="121"/>
      <c r="WQH30" s="121"/>
      <c r="WQI30" s="121"/>
      <c r="WQJ30" s="121"/>
      <c r="WQK30" s="121"/>
      <c r="WQL30" s="121"/>
      <c r="WQM30" s="121"/>
      <c r="WQN30" s="121"/>
      <c r="WQO30" s="121"/>
      <c r="WQP30" s="121"/>
      <c r="WQQ30" s="121"/>
      <c r="WQR30" s="121"/>
      <c r="WQS30" s="121"/>
      <c r="WQT30" s="121"/>
      <c r="WQU30" s="121"/>
      <c r="WQV30" s="121"/>
      <c r="WQW30" s="121"/>
      <c r="WQX30" s="121"/>
      <c r="WQY30" s="121"/>
      <c r="WQZ30" s="121"/>
      <c r="WRA30" s="121"/>
      <c r="WRB30" s="121"/>
      <c r="WRC30" s="121"/>
      <c r="WRD30" s="121"/>
      <c r="WRE30" s="121"/>
      <c r="WRF30" s="121"/>
      <c r="WRG30" s="121"/>
      <c r="WRH30" s="121"/>
      <c r="WRI30" s="121"/>
      <c r="WRJ30" s="121"/>
      <c r="WRK30" s="121"/>
      <c r="WRL30" s="121"/>
      <c r="WRM30" s="121"/>
      <c r="WRN30" s="121"/>
      <c r="WRO30" s="121"/>
      <c r="WRP30" s="121"/>
      <c r="WRQ30" s="121"/>
      <c r="WRR30" s="121"/>
      <c r="WRS30" s="121"/>
      <c r="WRT30" s="121"/>
      <c r="WRU30" s="121"/>
      <c r="WRV30" s="121"/>
      <c r="WRW30" s="121"/>
      <c r="WRX30" s="121"/>
      <c r="WRY30" s="121"/>
      <c r="WRZ30" s="121"/>
      <c r="WSA30" s="121"/>
      <c r="WSB30" s="121"/>
      <c r="WSC30" s="121"/>
      <c r="WSD30" s="121"/>
      <c r="WSE30" s="121"/>
      <c r="WSF30" s="121"/>
      <c r="WSG30" s="121"/>
      <c r="WSH30" s="121"/>
      <c r="WSI30" s="121"/>
      <c r="WSJ30" s="121"/>
      <c r="WSK30" s="121"/>
      <c r="WSL30" s="121"/>
      <c r="WSM30" s="121"/>
      <c r="WSN30" s="121"/>
      <c r="WSO30" s="121"/>
      <c r="WSP30" s="121"/>
      <c r="WSQ30" s="121"/>
      <c r="WSR30" s="121"/>
      <c r="WSS30" s="121"/>
      <c r="WST30" s="121"/>
      <c r="WSU30" s="121"/>
      <c r="WSV30" s="121"/>
      <c r="WSW30" s="121"/>
      <c r="WSX30" s="121"/>
      <c r="WSY30" s="121"/>
      <c r="WSZ30" s="121"/>
      <c r="WTA30" s="121"/>
      <c r="WTB30" s="121"/>
      <c r="WTC30" s="121"/>
      <c r="WTD30" s="121"/>
      <c r="WTE30" s="121"/>
      <c r="WTF30" s="121"/>
      <c r="WTG30" s="121"/>
      <c r="WTH30" s="121"/>
      <c r="WTI30" s="121"/>
      <c r="WTJ30" s="121"/>
      <c r="WTK30" s="121"/>
      <c r="WTL30" s="121"/>
      <c r="WTM30" s="121"/>
      <c r="WTN30" s="121"/>
      <c r="WTO30" s="121"/>
      <c r="WTP30" s="121"/>
      <c r="WTQ30" s="121"/>
      <c r="WTR30" s="121"/>
      <c r="WTS30" s="121"/>
      <c r="WTT30" s="121"/>
      <c r="WTU30" s="121"/>
      <c r="WTV30" s="121"/>
      <c r="WTW30" s="121"/>
      <c r="WTX30" s="121"/>
      <c r="WTY30" s="121"/>
      <c r="WTZ30" s="121"/>
      <c r="WUA30" s="121"/>
      <c r="WUB30" s="121"/>
      <c r="WUC30" s="121"/>
      <c r="WUD30" s="121"/>
      <c r="WUE30" s="121"/>
      <c r="WUF30" s="121"/>
      <c r="WUG30" s="121"/>
      <c r="WUH30" s="121"/>
      <c r="WUI30" s="121"/>
      <c r="WUJ30" s="121"/>
      <c r="WUK30" s="121"/>
      <c r="WUL30" s="121"/>
      <c r="WUM30" s="121"/>
      <c r="WUN30" s="121"/>
      <c r="WUO30" s="121"/>
      <c r="WUP30" s="121"/>
      <c r="WUQ30" s="121"/>
      <c r="WUR30" s="121"/>
      <c r="WUS30" s="121"/>
      <c r="WUT30" s="121"/>
      <c r="WUU30" s="121"/>
      <c r="WUV30" s="121"/>
      <c r="WUW30" s="121"/>
      <c r="WUX30" s="121"/>
      <c r="WUY30" s="121"/>
      <c r="WUZ30" s="121"/>
      <c r="WVA30" s="121"/>
      <c r="WVB30" s="121"/>
      <c r="WVC30" s="121"/>
      <c r="WVD30" s="121"/>
      <c r="WVE30" s="121"/>
      <c r="WVF30" s="121"/>
      <c r="WVG30" s="121"/>
      <c r="WVH30" s="121"/>
      <c r="WVI30" s="121"/>
      <c r="WVJ30" s="121"/>
      <c r="WVK30" s="121"/>
      <c r="WVL30" s="121"/>
      <c r="WVM30" s="121"/>
      <c r="WVN30" s="121"/>
      <c r="WVO30" s="121"/>
      <c r="WVP30" s="121"/>
      <c r="WVQ30" s="121"/>
      <c r="WVR30" s="121"/>
      <c r="WVS30" s="121"/>
      <c r="WVT30" s="121"/>
      <c r="WVU30" s="121"/>
      <c r="WVV30" s="121"/>
      <c r="WVW30" s="121"/>
      <c r="WVX30" s="121"/>
      <c r="WVY30" s="121"/>
      <c r="WVZ30" s="121"/>
      <c r="WWA30" s="121"/>
      <c r="WWB30" s="121"/>
      <c r="WWC30" s="121"/>
      <c r="WWD30" s="121"/>
      <c r="WWE30" s="121"/>
      <c r="WWF30" s="121"/>
      <c r="WWG30" s="121"/>
      <c r="WWH30" s="121"/>
      <c r="WWI30" s="121"/>
      <c r="WWJ30" s="121"/>
      <c r="WWK30" s="121"/>
      <c r="WWL30" s="121"/>
      <c r="WWM30" s="121"/>
      <c r="WWN30" s="121"/>
      <c r="WWO30" s="121"/>
      <c r="WWP30" s="121"/>
      <c r="WWQ30" s="121"/>
      <c r="WWR30" s="121"/>
      <c r="WWS30" s="121"/>
      <c r="WWT30" s="121"/>
      <c r="WWU30" s="121"/>
      <c r="WWV30" s="121"/>
      <c r="WWW30" s="121"/>
      <c r="WWX30" s="121"/>
      <c r="WWY30" s="121"/>
      <c r="WWZ30" s="121"/>
      <c r="WXA30" s="121"/>
      <c r="WXB30" s="121"/>
      <c r="WXC30" s="121"/>
      <c r="WXD30" s="121"/>
      <c r="WXE30" s="121"/>
      <c r="WXF30" s="121"/>
      <c r="WXG30" s="121"/>
      <c r="WXH30" s="121"/>
      <c r="WXI30" s="121"/>
      <c r="WXJ30" s="121"/>
      <c r="WXK30" s="121"/>
      <c r="WXL30" s="121"/>
      <c r="WXM30" s="121"/>
      <c r="WXN30" s="121"/>
      <c r="WXO30" s="121"/>
      <c r="WXP30" s="121"/>
      <c r="WXQ30" s="121"/>
      <c r="WXR30" s="121"/>
      <c r="WXS30" s="121"/>
      <c r="WXT30" s="121"/>
      <c r="WXU30" s="121"/>
      <c r="WXV30" s="121"/>
      <c r="WXW30" s="121"/>
      <c r="WXX30" s="121"/>
      <c r="WXY30" s="121"/>
      <c r="WXZ30" s="121"/>
      <c r="WYA30" s="121"/>
      <c r="WYB30" s="121"/>
      <c r="WYC30" s="121"/>
      <c r="WYD30" s="121"/>
      <c r="WYE30" s="121"/>
      <c r="WYF30" s="121"/>
      <c r="WYG30" s="121"/>
      <c r="WYH30" s="121"/>
      <c r="WYI30" s="121"/>
      <c r="WYJ30" s="121"/>
      <c r="WYK30" s="121"/>
      <c r="WYL30" s="121"/>
      <c r="WYM30" s="121"/>
      <c r="WYN30" s="121"/>
      <c r="WYO30" s="121"/>
      <c r="WYP30" s="121"/>
      <c r="WYQ30" s="121"/>
      <c r="WYR30" s="121"/>
      <c r="WYS30" s="121"/>
      <c r="WYT30" s="121"/>
      <c r="WYU30" s="121"/>
      <c r="WYV30" s="121"/>
      <c r="WYW30" s="121"/>
      <c r="WYX30" s="121"/>
      <c r="WYY30" s="121"/>
      <c r="WYZ30" s="121"/>
      <c r="WZA30" s="121"/>
      <c r="WZB30" s="121"/>
      <c r="WZC30" s="121"/>
      <c r="WZD30" s="121"/>
      <c r="WZE30" s="121"/>
      <c r="WZF30" s="121"/>
      <c r="WZG30" s="121"/>
      <c r="WZH30" s="121"/>
      <c r="WZI30" s="121"/>
      <c r="WZJ30" s="121"/>
      <c r="WZK30" s="121"/>
      <c r="WZL30" s="121"/>
      <c r="WZM30" s="121"/>
      <c r="WZN30" s="121"/>
      <c r="WZO30" s="121"/>
      <c r="WZP30" s="121"/>
      <c r="WZQ30" s="121"/>
      <c r="WZR30" s="121"/>
      <c r="WZS30" s="121"/>
      <c r="WZT30" s="121"/>
      <c r="WZU30" s="121"/>
      <c r="WZV30" s="121"/>
      <c r="WZW30" s="121"/>
      <c r="WZX30" s="121"/>
      <c r="WZY30" s="121"/>
      <c r="WZZ30" s="121"/>
      <c r="XAA30" s="121"/>
      <c r="XAB30" s="121"/>
      <c r="XAC30" s="121"/>
      <c r="XAD30" s="121"/>
      <c r="XAE30" s="121"/>
      <c r="XAF30" s="121"/>
      <c r="XAG30" s="121"/>
      <c r="XAH30" s="121"/>
      <c r="XAI30" s="121"/>
      <c r="XAJ30" s="121"/>
      <c r="XAK30" s="121"/>
      <c r="XAL30" s="121"/>
      <c r="XAM30" s="121"/>
      <c r="XAN30" s="121"/>
      <c r="XAO30" s="121"/>
      <c r="XAP30" s="121"/>
      <c r="XAQ30" s="121"/>
      <c r="XAR30" s="121"/>
      <c r="XAS30" s="121"/>
      <c r="XAT30" s="121"/>
      <c r="XAU30" s="121"/>
      <c r="XAV30" s="121"/>
      <c r="XAW30" s="121"/>
      <c r="XAX30" s="121"/>
      <c r="XAY30" s="121"/>
      <c r="XAZ30" s="121"/>
      <c r="XBA30" s="121"/>
      <c r="XBB30" s="121"/>
      <c r="XBC30" s="121"/>
      <c r="XBD30" s="121"/>
      <c r="XBE30" s="121"/>
      <c r="XBF30" s="121"/>
      <c r="XBG30" s="121"/>
      <c r="XBH30" s="121"/>
      <c r="XBI30" s="121"/>
      <c r="XBJ30" s="121"/>
      <c r="XBK30" s="121"/>
      <c r="XBL30" s="121"/>
      <c r="XBM30" s="121"/>
      <c r="XBN30" s="121"/>
      <c r="XBO30" s="121"/>
      <c r="XBP30" s="121"/>
      <c r="XBQ30" s="121"/>
      <c r="XBR30" s="121"/>
      <c r="XBS30" s="121"/>
      <c r="XBT30" s="121"/>
      <c r="XBU30" s="121"/>
      <c r="XBV30" s="121"/>
      <c r="XBW30" s="121"/>
      <c r="XBX30" s="121"/>
      <c r="XBY30" s="121"/>
      <c r="XBZ30" s="121"/>
      <c r="XCA30" s="121"/>
      <c r="XCB30" s="121"/>
      <c r="XCC30" s="121"/>
      <c r="XCD30" s="121"/>
      <c r="XCE30" s="121"/>
      <c r="XCF30" s="121"/>
      <c r="XCG30" s="121"/>
      <c r="XCH30" s="121"/>
      <c r="XCI30" s="121"/>
      <c r="XCJ30" s="121"/>
      <c r="XCK30" s="121"/>
      <c r="XCL30" s="121"/>
      <c r="XCM30" s="121"/>
      <c r="XCN30" s="121"/>
      <c r="XCO30" s="121"/>
      <c r="XCP30" s="121"/>
      <c r="XCQ30" s="121"/>
      <c r="XCR30" s="121"/>
      <c r="XCS30" s="121"/>
      <c r="XCT30" s="121"/>
      <c r="XCU30" s="121"/>
      <c r="XCV30" s="121"/>
      <c r="XCW30" s="121"/>
      <c r="XCX30" s="121"/>
      <c r="XCY30" s="121"/>
      <c r="XCZ30" s="121"/>
      <c r="XDA30" s="121"/>
      <c r="XDB30" s="121"/>
      <c r="XDC30" s="121"/>
      <c r="XDD30" s="121"/>
      <c r="XDE30" s="121"/>
      <c r="XDF30" s="121"/>
      <c r="XDG30" s="121"/>
      <c r="XDH30" s="121"/>
      <c r="XDI30" s="121"/>
      <c r="XDJ30" s="121"/>
      <c r="XDK30" s="121"/>
      <c r="XDL30" s="121"/>
      <c r="XDM30" s="121"/>
      <c r="XDN30" s="121"/>
      <c r="XDO30" s="121"/>
      <c r="XDP30" s="121"/>
      <c r="XDQ30" s="121"/>
      <c r="XDR30" s="121"/>
      <c r="XDS30" s="121"/>
      <c r="XDT30" s="121"/>
      <c r="XDU30" s="121"/>
      <c r="XDV30" s="121"/>
      <c r="XDW30" s="121"/>
      <c r="XDX30" s="121"/>
      <c r="XDY30" s="121"/>
      <c r="XDZ30" s="121"/>
      <c r="XEA30" s="121"/>
      <c r="XEB30" s="121"/>
      <c r="XEC30" s="121"/>
      <c r="XED30" s="121"/>
    </row>
    <row r="31" spans="1:16358" s="130" customFormat="1" ht="14.25" customHeight="1">
      <c r="A31" s="195" t="s">
        <v>294</v>
      </c>
      <c r="B31" s="195" t="s">
        <v>294</v>
      </c>
      <c r="C31" s="183">
        <f t="shared" si="1"/>
        <v>2.2962822861027569E-2</v>
      </c>
      <c r="D31" s="183">
        <f t="shared" si="1"/>
        <v>1.4710324693044705E-2</v>
      </c>
      <c r="E31" s="183">
        <f t="shared" si="1"/>
        <v>1.4822361473852855E-2</v>
      </c>
      <c r="F31" s="183">
        <f t="shared" si="1"/>
        <v>2.0281300201951465E-2</v>
      </c>
      <c r="G31" s="183">
        <f t="shared" si="1"/>
        <v>1.2397819298824605E-2</v>
      </c>
      <c r="H31" s="121"/>
      <c r="I31" s="121"/>
      <c r="J31" s="121"/>
      <c r="K31" s="121"/>
      <c r="L31" s="121"/>
      <c r="M31" s="121"/>
      <c r="N31" s="121"/>
      <c r="O31" s="121"/>
      <c r="P31" s="121"/>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c r="HJ31" s="121"/>
      <c r="HK31" s="121"/>
      <c r="HL31" s="121"/>
      <c r="HM31" s="121"/>
      <c r="HN31" s="121"/>
      <c r="HO31" s="121"/>
      <c r="HP31" s="121"/>
      <c r="HQ31" s="121"/>
      <c r="HR31" s="121"/>
      <c r="HS31" s="121"/>
      <c r="HT31" s="121"/>
      <c r="HU31" s="121"/>
      <c r="HV31" s="121"/>
      <c r="HW31" s="121"/>
      <c r="HX31" s="121"/>
      <c r="HY31" s="121"/>
      <c r="HZ31" s="121"/>
      <c r="IA31" s="121"/>
      <c r="IB31" s="121"/>
      <c r="IC31" s="121"/>
      <c r="ID31" s="121"/>
      <c r="IE31" s="121"/>
      <c r="IF31" s="121"/>
      <c r="IG31" s="121"/>
      <c r="IH31" s="121"/>
      <c r="II31" s="121"/>
      <c r="IJ31" s="121"/>
      <c r="IK31" s="121"/>
      <c r="IL31" s="121"/>
      <c r="IM31" s="121"/>
      <c r="IN31" s="121"/>
      <c r="IO31" s="121"/>
      <c r="IP31" s="121"/>
      <c r="IQ31" s="121"/>
      <c r="IR31" s="121"/>
      <c r="IS31" s="121"/>
      <c r="IT31" s="121"/>
      <c r="IU31" s="121"/>
      <c r="IV31" s="121"/>
      <c r="IW31" s="121"/>
      <c r="IX31" s="121"/>
      <c r="IY31" s="121"/>
      <c r="IZ31" s="121"/>
      <c r="JA31" s="121"/>
      <c r="JB31" s="121"/>
      <c r="JC31" s="121"/>
      <c r="JD31" s="121"/>
      <c r="JE31" s="121"/>
      <c r="JF31" s="121"/>
      <c r="JG31" s="121"/>
      <c r="JH31" s="121"/>
      <c r="JI31" s="121"/>
      <c r="JJ31" s="121"/>
      <c r="JK31" s="121"/>
      <c r="JL31" s="121"/>
      <c r="JM31" s="121"/>
      <c r="JN31" s="121"/>
      <c r="JO31" s="121"/>
      <c r="JP31" s="121"/>
      <c r="JQ31" s="121"/>
      <c r="JR31" s="121"/>
      <c r="JS31" s="121"/>
      <c r="JT31" s="121"/>
      <c r="JU31" s="121"/>
      <c r="JV31" s="121"/>
      <c r="JW31" s="121"/>
      <c r="JX31" s="121"/>
      <c r="JY31" s="121"/>
      <c r="JZ31" s="121"/>
      <c r="KA31" s="121"/>
      <c r="KB31" s="121"/>
      <c r="KC31" s="121"/>
      <c r="KD31" s="121"/>
      <c r="KE31" s="121"/>
      <c r="KF31" s="121"/>
      <c r="KG31" s="121"/>
      <c r="KH31" s="121"/>
      <c r="KI31" s="121"/>
      <c r="KJ31" s="121"/>
      <c r="KK31" s="121"/>
      <c r="KL31" s="121"/>
      <c r="KM31" s="121"/>
      <c r="KN31" s="121"/>
      <c r="KO31" s="121"/>
      <c r="KP31" s="121"/>
      <c r="KQ31" s="121"/>
      <c r="KR31" s="121"/>
      <c r="KS31" s="121"/>
      <c r="KT31" s="121"/>
      <c r="KU31" s="121"/>
      <c r="KV31" s="121"/>
      <c r="KW31" s="121"/>
      <c r="KX31" s="121"/>
      <c r="KY31" s="121"/>
      <c r="KZ31" s="121"/>
      <c r="LA31" s="121"/>
      <c r="LB31" s="121"/>
      <c r="LC31" s="121"/>
      <c r="LD31" s="121"/>
      <c r="LE31" s="121"/>
      <c r="LF31" s="121"/>
      <c r="LG31" s="121"/>
      <c r="LH31" s="121"/>
      <c r="LI31" s="121"/>
      <c r="LJ31" s="121"/>
      <c r="LK31" s="121"/>
      <c r="LL31" s="121"/>
      <c r="LM31" s="121"/>
      <c r="LN31" s="121"/>
      <c r="LO31" s="121"/>
      <c r="LP31" s="121"/>
      <c r="LQ31" s="121"/>
      <c r="LR31" s="121"/>
      <c r="LS31" s="121"/>
      <c r="LT31" s="121"/>
      <c r="LU31" s="121"/>
      <c r="LV31" s="121"/>
      <c r="LW31" s="121"/>
      <c r="LX31" s="121"/>
      <c r="LY31" s="121"/>
      <c r="LZ31" s="121"/>
      <c r="MA31" s="121"/>
      <c r="MB31" s="121"/>
      <c r="MC31" s="121"/>
      <c r="MD31" s="121"/>
      <c r="ME31" s="121"/>
      <c r="MF31" s="121"/>
      <c r="MG31" s="121"/>
      <c r="MH31" s="121"/>
      <c r="MI31" s="121"/>
      <c r="MJ31" s="121"/>
      <c r="MK31" s="121"/>
      <c r="ML31" s="121"/>
      <c r="MM31" s="121"/>
      <c r="MN31" s="121"/>
      <c r="MO31" s="121"/>
      <c r="MP31" s="121"/>
      <c r="MQ31" s="121"/>
      <c r="MR31" s="121"/>
      <c r="MS31" s="121"/>
      <c r="MT31" s="121"/>
      <c r="MU31" s="121"/>
      <c r="MV31" s="121"/>
      <c r="MW31" s="121"/>
      <c r="MX31" s="121"/>
      <c r="MY31" s="121"/>
      <c r="MZ31" s="121"/>
      <c r="NA31" s="121"/>
      <c r="NB31" s="121"/>
      <c r="NC31" s="121"/>
      <c r="ND31" s="121"/>
      <c r="NE31" s="121"/>
      <c r="NF31" s="121"/>
      <c r="NG31" s="121"/>
      <c r="NH31" s="121"/>
      <c r="NI31" s="121"/>
      <c r="NJ31" s="121"/>
      <c r="NK31" s="121"/>
      <c r="NL31" s="121"/>
      <c r="NM31" s="121"/>
      <c r="NN31" s="121"/>
      <c r="NO31" s="121"/>
      <c r="NP31" s="121"/>
      <c r="NQ31" s="121"/>
      <c r="NR31" s="121"/>
      <c r="NS31" s="121"/>
      <c r="NT31" s="121"/>
      <c r="NU31" s="121"/>
      <c r="NV31" s="121"/>
      <c r="NW31" s="121"/>
      <c r="NX31" s="121"/>
      <c r="NY31" s="121"/>
      <c r="NZ31" s="121"/>
      <c r="OA31" s="121"/>
      <c r="OB31" s="121"/>
      <c r="OC31" s="121"/>
      <c r="OD31" s="121"/>
      <c r="OE31" s="121"/>
      <c r="OF31" s="121"/>
      <c r="OG31" s="121"/>
      <c r="OH31" s="121"/>
      <c r="OI31" s="121"/>
      <c r="OJ31" s="121"/>
      <c r="OK31" s="121"/>
      <c r="OL31" s="121"/>
      <c r="OM31" s="121"/>
      <c r="ON31" s="121"/>
      <c r="OO31" s="121"/>
      <c r="OP31" s="121"/>
      <c r="OQ31" s="121"/>
      <c r="OR31" s="121"/>
      <c r="OS31" s="121"/>
      <c r="OT31" s="121"/>
      <c r="OU31" s="121"/>
      <c r="OV31" s="121"/>
      <c r="OW31" s="121"/>
      <c r="OX31" s="121"/>
      <c r="OY31" s="121"/>
      <c r="OZ31" s="121"/>
      <c r="PA31" s="121"/>
      <c r="PB31" s="121"/>
      <c r="PC31" s="121"/>
      <c r="PD31" s="121"/>
      <c r="PE31" s="121"/>
      <c r="PF31" s="121"/>
      <c r="PG31" s="121"/>
      <c r="PH31" s="121"/>
      <c r="PI31" s="121"/>
      <c r="PJ31" s="121"/>
      <c r="PK31" s="121"/>
      <c r="PL31" s="121"/>
      <c r="PM31" s="121"/>
      <c r="PN31" s="121"/>
      <c r="PO31" s="121"/>
      <c r="PP31" s="121"/>
      <c r="PQ31" s="121"/>
      <c r="PR31" s="121"/>
      <c r="PS31" s="121"/>
      <c r="PT31" s="121"/>
      <c r="PU31" s="121"/>
      <c r="PV31" s="121"/>
      <c r="PW31" s="121"/>
      <c r="PX31" s="121"/>
      <c r="PY31" s="121"/>
      <c r="PZ31" s="121"/>
      <c r="QA31" s="121"/>
      <c r="QB31" s="121"/>
      <c r="QC31" s="121"/>
      <c r="QD31" s="121"/>
      <c r="QE31" s="121"/>
      <c r="QF31" s="121"/>
      <c r="QG31" s="121"/>
      <c r="QH31" s="121"/>
      <c r="QI31" s="121"/>
      <c r="QJ31" s="121"/>
      <c r="QK31" s="121"/>
      <c r="QL31" s="121"/>
      <c r="QM31" s="121"/>
      <c r="QN31" s="121"/>
      <c r="QO31" s="121"/>
      <c r="QP31" s="121"/>
      <c r="QQ31" s="121"/>
      <c r="QR31" s="121"/>
      <c r="QS31" s="121"/>
      <c r="QT31" s="121"/>
      <c r="QU31" s="121"/>
      <c r="QV31" s="121"/>
      <c r="QW31" s="121"/>
      <c r="QX31" s="121"/>
      <c r="QY31" s="121"/>
      <c r="QZ31" s="121"/>
      <c r="RA31" s="121"/>
      <c r="RB31" s="121"/>
      <c r="RC31" s="121"/>
      <c r="RD31" s="121"/>
      <c r="RE31" s="121"/>
      <c r="RF31" s="121"/>
      <c r="RG31" s="121"/>
      <c r="RH31" s="121"/>
      <c r="RI31" s="121"/>
      <c r="RJ31" s="121"/>
      <c r="RK31" s="121"/>
      <c r="RL31" s="121"/>
      <c r="RM31" s="121"/>
      <c r="RN31" s="121"/>
      <c r="RO31" s="121"/>
      <c r="RP31" s="121"/>
      <c r="RQ31" s="121"/>
      <c r="RR31" s="121"/>
      <c r="RS31" s="121"/>
      <c r="RT31" s="121"/>
      <c r="RU31" s="121"/>
      <c r="RV31" s="121"/>
      <c r="RW31" s="121"/>
      <c r="RX31" s="121"/>
      <c r="RY31" s="121"/>
      <c r="RZ31" s="121"/>
      <c r="SA31" s="121"/>
      <c r="SB31" s="121"/>
      <c r="SC31" s="121"/>
      <c r="SD31" s="121"/>
      <c r="SE31" s="121"/>
      <c r="SF31" s="121"/>
      <c r="SG31" s="121"/>
      <c r="SH31" s="121"/>
      <c r="SI31" s="121"/>
      <c r="SJ31" s="121"/>
      <c r="SK31" s="121"/>
      <c r="SL31" s="121"/>
      <c r="SM31" s="121"/>
      <c r="SN31" s="121"/>
      <c r="SO31" s="121"/>
      <c r="SP31" s="121"/>
      <c r="SQ31" s="121"/>
      <c r="SR31" s="121"/>
      <c r="SS31" s="121"/>
      <c r="ST31" s="121"/>
      <c r="SU31" s="121"/>
      <c r="SV31" s="121"/>
      <c r="SW31" s="121"/>
      <c r="SX31" s="121"/>
      <c r="SY31" s="121"/>
      <c r="SZ31" s="121"/>
      <c r="TA31" s="121"/>
      <c r="TB31" s="121"/>
      <c r="TC31" s="121"/>
      <c r="TD31" s="121"/>
      <c r="TE31" s="121"/>
      <c r="TF31" s="121"/>
      <c r="TG31" s="121"/>
      <c r="TH31" s="121"/>
      <c r="TI31" s="121"/>
      <c r="TJ31" s="121"/>
      <c r="TK31" s="121"/>
      <c r="TL31" s="121"/>
      <c r="TM31" s="121"/>
      <c r="TN31" s="121"/>
      <c r="TO31" s="121"/>
      <c r="TP31" s="121"/>
      <c r="TQ31" s="121"/>
      <c r="TR31" s="121"/>
      <c r="TS31" s="121"/>
      <c r="TT31" s="121"/>
      <c r="TU31" s="121"/>
      <c r="TV31" s="121"/>
      <c r="TW31" s="121"/>
      <c r="TX31" s="121"/>
      <c r="TY31" s="121"/>
      <c r="TZ31" s="121"/>
      <c r="UA31" s="121"/>
      <c r="UB31" s="121"/>
      <c r="UC31" s="121"/>
      <c r="UD31" s="121"/>
      <c r="UE31" s="121"/>
      <c r="UF31" s="121"/>
      <c r="UG31" s="121"/>
      <c r="UH31" s="121"/>
      <c r="UI31" s="121"/>
      <c r="UJ31" s="121"/>
      <c r="UK31" s="121"/>
      <c r="UL31" s="121"/>
      <c r="UM31" s="121"/>
      <c r="UN31" s="121"/>
      <c r="UO31" s="121"/>
      <c r="UP31" s="121"/>
      <c r="UQ31" s="121"/>
      <c r="UR31" s="121"/>
      <c r="US31" s="121"/>
      <c r="UT31" s="121"/>
      <c r="UU31" s="121"/>
      <c r="UV31" s="121"/>
      <c r="UW31" s="121"/>
      <c r="UX31" s="121"/>
      <c r="UY31" s="121"/>
      <c r="UZ31" s="121"/>
      <c r="VA31" s="121"/>
      <c r="VB31" s="121"/>
      <c r="VC31" s="121"/>
      <c r="VD31" s="121"/>
      <c r="VE31" s="121"/>
      <c r="VF31" s="121"/>
      <c r="VG31" s="121"/>
      <c r="VH31" s="121"/>
      <c r="VI31" s="121"/>
      <c r="VJ31" s="121"/>
      <c r="VK31" s="121"/>
      <c r="VL31" s="121"/>
      <c r="VM31" s="121"/>
      <c r="VN31" s="121"/>
      <c r="VO31" s="121"/>
      <c r="VP31" s="121"/>
      <c r="VQ31" s="121"/>
      <c r="VR31" s="121"/>
      <c r="VS31" s="121"/>
      <c r="VT31" s="121"/>
      <c r="VU31" s="121"/>
      <c r="VV31" s="121"/>
      <c r="VW31" s="121"/>
      <c r="VX31" s="121"/>
      <c r="VY31" s="121"/>
      <c r="VZ31" s="121"/>
      <c r="WA31" s="121"/>
      <c r="WB31" s="121"/>
      <c r="WC31" s="121"/>
      <c r="WD31" s="121"/>
      <c r="WE31" s="121"/>
      <c r="WF31" s="121"/>
      <c r="WG31" s="121"/>
      <c r="WH31" s="121"/>
      <c r="WI31" s="121"/>
      <c r="WJ31" s="121"/>
      <c r="WK31" s="121"/>
      <c r="WL31" s="121"/>
      <c r="WM31" s="121"/>
      <c r="WN31" s="121"/>
      <c r="WO31" s="121"/>
      <c r="WP31" s="121"/>
      <c r="WQ31" s="121"/>
      <c r="WR31" s="121"/>
      <c r="WS31" s="121"/>
      <c r="WT31" s="121"/>
      <c r="WU31" s="121"/>
      <c r="WV31" s="121"/>
      <c r="WW31" s="121"/>
      <c r="WX31" s="121"/>
      <c r="WY31" s="121"/>
      <c r="WZ31" s="121"/>
      <c r="XA31" s="121"/>
      <c r="XB31" s="121"/>
      <c r="XC31" s="121"/>
      <c r="XD31" s="121"/>
      <c r="XE31" s="121"/>
      <c r="XF31" s="121"/>
      <c r="XG31" s="121"/>
      <c r="XH31" s="121"/>
      <c r="XI31" s="121"/>
      <c r="XJ31" s="121"/>
      <c r="XK31" s="121"/>
      <c r="XL31" s="121"/>
      <c r="XM31" s="121"/>
      <c r="XN31" s="121"/>
      <c r="XO31" s="121"/>
      <c r="XP31" s="121"/>
      <c r="XQ31" s="121"/>
      <c r="XR31" s="121"/>
      <c r="XS31" s="121"/>
      <c r="XT31" s="121"/>
      <c r="XU31" s="121"/>
      <c r="XV31" s="121"/>
      <c r="XW31" s="121"/>
      <c r="XX31" s="121"/>
      <c r="XY31" s="121"/>
      <c r="XZ31" s="121"/>
      <c r="YA31" s="121"/>
      <c r="YB31" s="121"/>
      <c r="YC31" s="121"/>
      <c r="YD31" s="121"/>
      <c r="YE31" s="121"/>
      <c r="YF31" s="121"/>
      <c r="YG31" s="121"/>
      <c r="YH31" s="121"/>
      <c r="YI31" s="121"/>
      <c r="YJ31" s="121"/>
      <c r="YK31" s="121"/>
      <c r="YL31" s="121"/>
      <c r="YM31" s="121"/>
      <c r="YN31" s="121"/>
      <c r="YO31" s="121"/>
      <c r="YP31" s="121"/>
      <c r="YQ31" s="121"/>
      <c r="YR31" s="121"/>
      <c r="YS31" s="121"/>
      <c r="YT31" s="121"/>
      <c r="YU31" s="121"/>
      <c r="YV31" s="121"/>
      <c r="YW31" s="121"/>
      <c r="YX31" s="121"/>
      <c r="YY31" s="121"/>
      <c r="YZ31" s="121"/>
      <c r="ZA31" s="121"/>
      <c r="ZB31" s="121"/>
      <c r="ZC31" s="121"/>
      <c r="ZD31" s="121"/>
      <c r="ZE31" s="121"/>
      <c r="ZF31" s="121"/>
      <c r="ZG31" s="121"/>
      <c r="ZH31" s="121"/>
      <c r="ZI31" s="121"/>
      <c r="ZJ31" s="121"/>
      <c r="ZK31" s="121"/>
      <c r="ZL31" s="121"/>
      <c r="ZM31" s="121"/>
      <c r="ZN31" s="121"/>
      <c r="ZO31" s="121"/>
      <c r="ZP31" s="121"/>
      <c r="ZQ31" s="121"/>
      <c r="ZR31" s="121"/>
      <c r="ZS31" s="121"/>
      <c r="ZT31" s="121"/>
      <c r="ZU31" s="121"/>
      <c r="ZV31" s="121"/>
      <c r="ZW31" s="121"/>
      <c r="ZX31" s="121"/>
      <c r="ZY31" s="121"/>
      <c r="ZZ31" s="121"/>
      <c r="AAA31" s="121"/>
      <c r="AAB31" s="121"/>
      <c r="AAC31" s="121"/>
      <c r="AAD31" s="121"/>
      <c r="AAE31" s="121"/>
      <c r="AAF31" s="121"/>
      <c r="AAG31" s="121"/>
      <c r="AAH31" s="121"/>
      <c r="AAI31" s="121"/>
      <c r="AAJ31" s="121"/>
      <c r="AAK31" s="121"/>
      <c r="AAL31" s="121"/>
      <c r="AAM31" s="121"/>
      <c r="AAN31" s="121"/>
      <c r="AAO31" s="121"/>
      <c r="AAP31" s="121"/>
      <c r="AAQ31" s="121"/>
      <c r="AAR31" s="121"/>
      <c r="AAS31" s="121"/>
      <c r="AAT31" s="121"/>
      <c r="AAU31" s="121"/>
      <c r="AAV31" s="121"/>
      <c r="AAW31" s="121"/>
      <c r="AAX31" s="121"/>
      <c r="AAY31" s="121"/>
      <c r="AAZ31" s="121"/>
      <c r="ABA31" s="121"/>
      <c r="ABB31" s="121"/>
      <c r="ABC31" s="121"/>
      <c r="ABD31" s="121"/>
      <c r="ABE31" s="121"/>
      <c r="ABF31" s="121"/>
      <c r="ABG31" s="121"/>
      <c r="ABH31" s="121"/>
      <c r="ABI31" s="121"/>
      <c r="ABJ31" s="121"/>
      <c r="ABK31" s="121"/>
      <c r="ABL31" s="121"/>
      <c r="ABM31" s="121"/>
      <c r="ABN31" s="121"/>
      <c r="ABO31" s="121"/>
      <c r="ABP31" s="121"/>
      <c r="ABQ31" s="121"/>
      <c r="ABR31" s="121"/>
      <c r="ABS31" s="121"/>
      <c r="ABT31" s="121"/>
      <c r="ABU31" s="121"/>
      <c r="ABV31" s="121"/>
      <c r="ABW31" s="121"/>
      <c r="ABX31" s="121"/>
      <c r="ABY31" s="121"/>
      <c r="ABZ31" s="121"/>
      <c r="ACA31" s="121"/>
      <c r="ACB31" s="121"/>
      <c r="ACC31" s="121"/>
      <c r="ACD31" s="121"/>
      <c r="ACE31" s="121"/>
      <c r="ACF31" s="121"/>
      <c r="ACG31" s="121"/>
      <c r="ACH31" s="121"/>
      <c r="ACI31" s="121"/>
      <c r="ACJ31" s="121"/>
      <c r="ACK31" s="121"/>
      <c r="ACL31" s="121"/>
      <c r="ACM31" s="121"/>
      <c r="ACN31" s="121"/>
      <c r="ACO31" s="121"/>
      <c r="ACP31" s="121"/>
      <c r="ACQ31" s="121"/>
      <c r="ACR31" s="121"/>
      <c r="ACS31" s="121"/>
      <c r="ACT31" s="121"/>
      <c r="ACU31" s="121"/>
      <c r="ACV31" s="121"/>
      <c r="ACW31" s="121"/>
      <c r="ACX31" s="121"/>
      <c r="ACY31" s="121"/>
      <c r="ACZ31" s="121"/>
      <c r="ADA31" s="121"/>
      <c r="ADB31" s="121"/>
      <c r="ADC31" s="121"/>
      <c r="ADD31" s="121"/>
      <c r="ADE31" s="121"/>
      <c r="ADF31" s="121"/>
      <c r="ADG31" s="121"/>
      <c r="ADH31" s="121"/>
      <c r="ADI31" s="121"/>
      <c r="ADJ31" s="121"/>
      <c r="ADK31" s="121"/>
      <c r="ADL31" s="121"/>
      <c r="ADM31" s="121"/>
      <c r="ADN31" s="121"/>
      <c r="ADO31" s="121"/>
      <c r="ADP31" s="121"/>
      <c r="ADQ31" s="121"/>
      <c r="ADR31" s="121"/>
      <c r="ADS31" s="121"/>
      <c r="ADT31" s="121"/>
      <c r="ADU31" s="121"/>
      <c r="ADV31" s="121"/>
      <c r="ADW31" s="121"/>
      <c r="ADX31" s="121"/>
      <c r="ADY31" s="121"/>
      <c r="ADZ31" s="121"/>
      <c r="AEA31" s="121"/>
      <c r="AEB31" s="121"/>
      <c r="AEC31" s="121"/>
      <c r="AED31" s="121"/>
      <c r="AEE31" s="121"/>
      <c r="AEF31" s="121"/>
      <c r="AEG31" s="121"/>
      <c r="AEH31" s="121"/>
      <c r="AEI31" s="121"/>
      <c r="AEJ31" s="121"/>
      <c r="AEK31" s="121"/>
      <c r="AEL31" s="121"/>
      <c r="AEM31" s="121"/>
      <c r="AEN31" s="121"/>
      <c r="AEO31" s="121"/>
      <c r="AEP31" s="121"/>
      <c r="AEQ31" s="121"/>
      <c r="AER31" s="121"/>
      <c r="AES31" s="121"/>
      <c r="AET31" s="121"/>
      <c r="AEU31" s="121"/>
      <c r="AEV31" s="121"/>
      <c r="AEW31" s="121"/>
      <c r="AEX31" s="121"/>
      <c r="AEY31" s="121"/>
      <c r="AEZ31" s="121"/>
      <c r="AFA31" s="121"/>
      <c r="AFB31" s="121"/>
      <c r="AFC31" s="121"/>
      <c r="AFD31" s="121"/>
      <c r="AFE31" s="121"/>
      <c r="AFF31" s="121"/>
      <c r="AFG31" s="121"/>
      <c r="AFH31" s="121"/>
      <c r="AFI31" s="121"/>
      <c r="AFJ31" s="121"/>
      <c r="AFK31" s="121"/>
      <c r="AFL31" s="121"/>
      <c r="AFM31" s="121"/>
      <c r="AFN31" s="121"/>
      <c r="AFO31" s="121"/>
      <c r="AFP31" s="121"/>
      <c r="AFQ31" s="121"/>
      <c r="AFR31" s="121"/>
      <c r="AFS31" s="121"/>
      <c r="AFT31" s="121"/>
      <c r="AFU31" s="121"/>
      <c r="AFV31" s="121"/>
      <c r="AFW31" s="121"/>
      <c r="AFX31" s="121"/>
      <c r="AFY31" s="121"/>
      <c r="AFZ31" s="121"/>
      <c r="AGA31" s="121"/>
      <c r="AGB31" s="121"/>
      <c r="AGC31" s="121"/>
      <c r="AGD31" s="121"/>
      <c r="AGE31" s="121"/>
      <c r="AGF31" s="121"/>
      <c r="AGG31" s="121"/>
      <c r="AGH31" s="121"/>
      <c r="AGI31" s="121"/>
      <c r="AGJ31" s="121"/>
      <c r="AGK31" s="121"/>
      <c r="AGL31" s="121"/>
      <c r="AGM31" s="121"/>
      <c r="AGN31" s="121"/>
      <c r="AGO31" s="121"/>
      <c r="AGP31" s="121"/>
      <c r="AGQ31" s="121"/>
      <c r="AGR31" s="121"/>
      <c r="AGS31" s="121"/>
      <c r="AGT31" s="121"/>
      <c r="AGU31" s="121"/>
      <c r="AGV31" s="121"/>
      <c r="AGW31" s="121"/>
      <c r="AGX31" s="121"/>
      <c r="AGY31" s="121"/>
      <c r="AGZ31" s="121"/>
      <c r="AHA31" s="121"/>
      <c r="AHB31" s="121"/>
      <c r="AHC31" s="121"/>
      <c r="AHD31" s="121"/>
      <c r="AHE31" s="121"/>
      <c r="AHF31" s="121"/>
      <c r="AHG31" s="121"/>
      <c r="AHH31" s="121"/>
      <c r="AHI31" s="121"/>
      <c r="AHJ31" s="121"/>
      <c r="AHK31" s="121"/>
      <c r="AHL31" s="121"/>
      <c r="AHM31" s="121"/>
      <c r="AHN31" s="121"/>
      <c r="AHO31" s="121"/>
      <c r="AHP31" s="121"/>
      <c r="AHQ31" s="121"/>
      <c r="AHR31" s="121"/>
      <c r="AHS31" s="121"/>
      <c r="AHT31" s="121"/>
      <c r="AHU31" s="121"/>
      <c r="AHV31" s="121"/>
      <c r="AHW31" s="121"/>
      <c r="AHX31" s="121"/>
      <c r="AHY31" s="121"/>
      <c r="AHZ31" s="121"/>
      <c r="AIA31" s="121"/>
      <c r="AIB31" s="121"/>
      <c r="AIC31" s="121"/>
      <c r="AID31" s="121"/>
      <c r="AIE31" s="121"/>
      <c r="AIF31" s="121"/>
      <c r="AIG31" s="121"/>
      <c r="AIH31" s="121"/>
      <c r="AII31" s="121"/>
      <c r="AIJ31" s="121"/>
      <c r="AIK31" s="121"/>
      <c r="AIL31" s="121"/>
      <c r="AIM31" s="121"/>
      <c r="AIN31" s="121"/>
      <c r="AIO31" s="121"/>
      <c r="AIP31" s="121"/>
      <c r="AIQ31" s="121"/>
      <c r="AIR31" s="121"/>
      <c r="AIS31" s="121"/>
      <c r="AIT31" s="121"/>
      <c r="AIU31" s="121"/>
      <c r="AIV31" s="121"/>
      <c r="AIW31" s="121"/>
      <c r="AIX31" s="121"/>
      <c r="AIY31" s="121"/>
      <c r="AIZ31" s="121"/>
      <c r="AJA31" s="121"/>
      <c r="AJB31" s="121"/>
      <c r="AJC31" s="121"/>
      <c r="AJD31" s="121"/>
      <c r="AJE31" s="121"/>
      <c r="AJF31" s="121"/>
      <c r="AJG31" s="121"/>
      <c r="AJH31" s="121"/>
      <c r="AJI31" s="121"/>
      <c r="AJJ31" s="121"/>
      <c r="AJK31" s="121"/>
      <c r="AJL31" s="121"/>
      <c r="AJM31" s="121"/>
      <c r="AJN31" s="121"/>
      <c r="AJO31" s="121"/>
      <c r="AJP31" s="121"/>
      <c r="AJQ31" s="121"/>
      <c r="AJR31" s="121"/>
      <c r="AJS31" s="121"/>
      <c r="AJT31" s="121"/>
      <c r="AJU31" s="121"/>
      <c r="AJV31" s="121"/>
      <c r="AJW31" s="121"/>
      <c r="AJX31" s="121"/>
      <c r="AJY31" s="121"/>
      <c r="AJZ31" s="121"/>
      <c r="AKA31" s="121"/>
      <c r="AKB31" s="121"/>
      <c r="AKC31" s="121"/>
      <c r="AKD31" s="121"/>
      <c r="AKE31" s="121"/>
      <c r="AKF31" s="121"/>
      <c r="AKG31" s="121"/>
      <c r="AKH31" s="121"/>
      <c r="AKI31" s="121"/>
      <c r="AKJ31" s="121"/>
      <c r="AKK31" s="121"/>
      <c r="AKL31" s="121"/>
      <c r="AKM31" s="121"/>
      <c r="AKN31" s="121"/>
      <c r="AKO31" s="121"/>
      <c r="AKP31" s="121"/>
      <c r="AKQ31" s="121"/>
      <c r="AKR31" s="121"/>
      <c r="AKS31" s="121"/>
      <c r="AKT31" s="121"/>
      <c r="AKU31" s="121"/>
      <c r="AKV31" s="121"/>
      <c r="AKW31" s="121"/>
      <c r="AKX31" s="121"/>
      <c r="AKY31" s="121"/>
      <c r="AKZ31" s="121"/>
      <c r="ALA31" s="121"/>
      <c r="ALB31" s="121"/>
      <c r="ALC31" s="121"/>
      <c r="ALD31" s="121"/>
      <c r="ALE31" s="121"/>
      <c r="ALF31" s="121"/>
      <c r="ALG31" s="121"/>
      <c r="ALH31" s="121"/>
      <c r="ALI31" s="121"/>
      <c r="ALJ31" s="121"/>
      <c r="ALK31" s="121"/>
      <c r="ALL31" s="121"/>
      <c r="ALM31" s="121"/>
      <c r="ALN31" s="121"/>
      <c r="ALO31" s="121"/>
      <c r="ALP31" s="121"/>
      <c r="ALQ31" s="121"/>
      <c r="ALR31" s="121"/>
      <c r="ALS31" s="121"/>
      <c r="ALT31" s="121"/>
      <c r="ALU31" s="121"/>
      <c r="ALV31" s="121"/>
      <c r="ALW31" s="121"/>
      <c r="ALX31" s="121"/>
      <c r="ALY31" s="121"/>
      <c r="ALZ31" s="121"/>
      <c r="AMA31" s="121"/>
      <c r="AMB31" s="121"/>
      <c r="AMC31" s="121"/>
      <c r="AMD31" s="121"/>
      <c r="AME31" s="121"/>
      <c r="AMF31" s="121"/>
      <c r="AMG31" s="121"/>
      <c r="AMH31" s="121"/>
      <c r="AMI31" s="121"/>
      <c r="AMJ31" s="121"/>
      <c r="AMK31" s="121"/>
      <c r="AML31" s="121"/>
      <c r="AMM31" s="121"/>
      <c r="AMN31" s="121"/>
      <c r="AMO31" s="121"/>
      <c r="AMP31" s="121"/>
      <c r="AMQ31" s="121"/>
      <c r="AMR31" s="121"/>
      <c r="AMS31" s="121"/>
      <c r="AMT31" s="121"/>
      <c r="AMU31" s="121"/>
      <c r="AMV31" s="121"/>
      <c r="AMW31" s="121"/>
      <c r="AMX31" s="121"/>
      <c r="AMY31" s="121"/>
      <c r="AMZ31" s="121"/>
      <c r="ANA31" s="121"/>
      <c r="ANB31" s="121"/>
      <c r="ANC31" s="121"/>
      <c r="AND31" s="121"/>
      <c r="ANE31" s="121"/>
      <c r="ANF31" s="121"/>
      <c r="ANG31" s="121"/>
      <c r="ANH31" s="121"/>
      <c r="ANI31" s="121"/>
      <c r="ANJ31" s="121"/>
      <c r="ANK31" s="121"/>
      <c r="ANL31" s="121"/>
      <c r="ANM31" s="121"/>
      <c r="ANN31" s="121"/>
      <c r="ANO31" s="121"/>
      <c r="ANP31" s="121"/>
      <c r="ANQ31" s="121"/>
      <c r="ANR31" s="121"/>
      <c r="ANS31" s="121"/>
      <c r="ANT31" s="121"/>
      <c r="ANU31" s="121"/>
      <c r="ANV31" s="121"/>
      <c r="ANW31" s="121"/>
      <c r="ANX31" s="121"/>
      <c r="ANY31" s="121"/>
      <c r="ANZ31" s="121"/>
      <c r="AOA31" s="121"/>
      <c r="AOB31" s="121"/>
      <c r="AOC31" s="121"/>
      <c r="AOD31" s="121"/>
      <c r="AOE31" s="121"/>
      <c r="AOF31" s="121"/>
      <c r="AOG31" s="121"/>
      <c r="AOH31" s="121"/>
      <c r="AOI31" s="121"/>
      <c r="AOJ31" s="121"/>
      <c r="AOK31" s="121"/>
      <c r="AOL31" s="121"/>
      <c r="AOM31" s="121"/>
      <c r="AON31" s="121"/>
      <c r="AOO31" s="121"/>
      <c r="AOP31" s="121"/>
      <c r="AOQ31" s="121"/>
      <c r="AOR31" s="121"/>
      <c r="AOS31" s="121"/>
      <c r="AOT31" s="121"/>
      <c r="AOU31" s="121"/>
      <c r="AOV31" s="121"/>
      <c r="AOW31" s="121"/>
      <c r="AOX31" s="121"/>
      <c r="AOY31" s="121"/>
      <c r="AOZ31" s="121"/>
      <c r="APA31" s="121"/>
      <c r="APB31" s="121"/>
      <c r="APC31" s="121"/>
      <c r="APD31" s="121"/>
      <c r="APE31" s="121"/>
      <c r="APF31" s="121"/>
      <c r="APG31" s="121"/>
      <c r="APH31" s="121"/>
      <c r="API31" s="121"/>
      <c r="APJ31" s="121"/>
      <c r="APK31" s="121"/>
      <c r="APL31" s="121"/>
      <c r="APM31" s="121"/>
      <c r="APN31" s="121"/>
      <c r="APO31" s="121"/>
      <c r="APP31" s="121"/>
      <c r="APQ31" s="121"/>
      <c r="APR31" s="121"/>
      <c r="APS31" s="121"/>
      <c r="APT31" s="121"/>
      <c r="APU31" s="121"/>
      <c r="APV31" s="121"/>
      <c r="APW31" s="121"/>
      <c r="APX31" s="121"/>
      <c r="APY31" s="121"/>
      <c r="APZ31" s="121"/>
      <c r="AQA31" s="121"/>
      <c r="AQB31" s="121"/>
      <c r="AQC31" s="121"/>
      <c r="AQD31" s="121"/>
      <c r="AQE31" s="121"/>
      <c r="AQF31" s="121"/>
      <c r="AQG31" s="121"/>
      <c r="AQH31" s="121"/>
      <c r="AQI31" s="121"/>
      <c r="AQJ31" s="121"/>
      <c r="AQK31" s="121"/>
      <c r="AQL31" s="121"/>
      <c r="AQM31" s="121"/>
      <c r="AQN31" s="121"/>
      <c r="AQO31" s="121"/>
      <c r="AQP31" s="121"/>
      <c r="AQQ31" s="121"/>
      <c r="AQR31" s="121"/>
      <c r="AQS31" s="121"/>
      <c r="AQT31" s="121"/>
      <c r="AQU31" s="121"/>
      <c r="AQV31" s="121"/>
      <c r="AQW31" s="121"/>
      <c r="AQX31" s="121"/>
      <c r="AQY31" s="121"/>
      <c r="AQZ31" s="121"/>
      <c r="ARA31" s="121"/>
      <c r="ARB31" s="121"/>
      <c r="ARC31" s="121"/>
      <c r="ARD31" s="121"/>
      <c r="ARE31" s="121"/>
      <c r="ARF31" s="121"/>
      <c r="ARG31" s="121"/>
      <c r="ARH31" s="121"/>
      <c r="ARI31" s="121"/>
      <c r="ARJ31" s="121"/>
      <c r="ARK31" s="121"/>
      <c r="ARL31" s="121"/>
      <c r="ARM31" s="121"/>
      <c r="ARN31" s="121"/>
      <c r="ARO31" s="121"/>
      <c r="ARP31" s="121"/>
      <c r="ARQ31" s="121"/>
      <c r="ARR31" s="121"/>
      <c r="ARS31" s="121"/>
      <c r="ART31" s="121"/>
      <c r="ARU31" s="121"/>
      <c r="ARV31" s="121"/>
      <c r="ARW31" s="121"/>
      <c r="ARX31" s="121"/>
      <c r="ARY31" s="121"/>
      <c r="ARZ31" s="121"/>
      <c r="ASA31" s="121"/>
      <c r="ASB31" s="121"/>
      <c r="ASC31" s="121"/>
      <c r="ASD31" s="121"/>
      <c r="ASE31" s="121"/>
      <c r="ASF31" s="121"/>
      <c r="ASG31" s="121"/>
      <c r="ASH31" s="121"/>
      <c r="ASI31" s="121"/>
      <c r="ASJ31" s="121"/>
      <c r="ASK31" s="121"/>
      <c r="ASL31" s="121"/>
      <c r="ASM31" s="121"/>
      <c r="ASN31" s="121"/>
      <c r="ASO31" s="121"/>
      <c r="ASP31" s="121"/>
      <c r="ASQ31" s="121"/>
      <c r="ASR31" s="121"/>
      <c r="ASS31" s="121"/>
      <c r="AST31" s="121"/>
      <c r="ASU31" s="121"/>
      <c r="ASV31" s="121"/>
      <c r="ASW31" s="121"/>
      <c r="ASX31" s="121"/>
      <c r="ASY31" s="121"/>
      <c r="ASZ31" s="121"/>
      <c r="ATA31" s="121"/>
      <c r="ATB31" s="121"/>
      <c r="ATC31" s="121"/>
      <c r="ATD31" s="121"/>
      <c r="ATE31" s="121"/>
      <c r="ATF31" s="121"/>
      <c r="ATG31" s="121"/>
      <c r="ATH31" s="121"/>
      <c r="ATI31" s="121"/>
      <c r="ATJ31" s="121"/>
      <c r="ATK31" s="121"/>
      <c r="ATL31" s="121"/>
      <c r="ATM31" s="121"/>
      <c r="ATN31" s="121"/>
      <c r="ATO31" s="121"/>
      <c r="ATP31" s="121"/>
      <c r="ATQ31" s="121"/>
      <c r="ATR31" s="121"/>
      <c r="ATS31" s="121"/>
      <c r="ATT31" s="121"/>
      <c r="ATU31" s="121"/>
      <c r="ATV31" s="121"/>
      <c r="ATW31" s="121"/>
      <c r="ATX31" s="121"/>
      <c r="ATY31" s="121"/>
      <c r="ATZ31" s="121"/>
      <c r="AUA31" s="121"/>
      <c r="AUB31" s="121"/>
      <c r="AUC31" s="121"/>
      <c r="AUD31" s="121"/>
      <c r="AUE31" s="121"/>
      <c r="AUF31" s="121"/>
      <c r="AUG31" s="121"/>
      <c r="AUH31" s="121"/>
      <c r="AUI31" s="121"/>
      <c r="AUJ31" s="121"/>
      <c r="AUK31" s="121"/>
      <c r="AUL31" s="121"/>
      <c r="AUM31" s="121"/>
      <c r="AUN31" s="121"/>
      <c r="AUO31" s="121"/>
      <c r="AUP31" s="121"/>
      <c r="AUQ31" s="121"/>
      <c r="AUR31" s="121"/>
      <c r="AUS31" s="121"/>
      <c r="AUT31" s="121"/>
      <c r="AUU31" s="121"/>
      <c r="AUV31" s="121"/>
      <c r="AUW31" s="121"/>
      <c r="AUX31" s="121"/>
      <c r="AUY31" s="121"/>
      <c r="AUZ31" s="121"/>
      <c r="AVA31" s="121"/>
      <c r="AVB31" s="121"/>
      <c r="AVC31" s="121"/>
      <c r="AVD31" s="121"/>
      <c r="AVE31" s="121"/>
      <c r="AVF31" s="121"/>
      <c r="AVG31" s="121"/>
      <c r="AVH31" s="121"/>
      <c r="AVI31" s="121"/>
      <c r="AVJ31" s="121"/>
      <c r="AVK31" s="121"/>
      <c r="AVL31" s="121"/>
      <c r="AVM31" s="121"/>
      <c r="AVN31" s="121"/>
      <c r="AVO31" s="121"/>
      <c r="AVP31" s="121"/>
      <c r="AVQ31" s="121"/>
      <c r="AVR31" s="121"/>
      <c r="AVS31" s="121"/>
      <c r="AVT31" s="121"/>
      <c r="AVU31" s="121"/>
      <c r="AVV31" s="121"/>
      <c r="AVW31" s="121"/>
      <c r="AVX31" s="121"/>
      <c r="AVY31" s="121"/>
      <c r="AVZ31" s="121"/>
      <c r="AWA31" s="121"/>
      <c r="AWB31" s="121"/>
      <c r="AWC31" s="121"/>
      <c r="AWD31" s="121"/>
      <c r="AWE31" s="121"/>
      <c r="AWF31" s="121"/>
      <c r="AWG31" s="121"/>
      <c r="AWH31" s="121"/>
      <c r="AWI31" s="121"/>
      <c r="AWJ31" s="121"/>
      <c r="AWK31" s="121"/>
      <c r="AWL31" s="121"/>
      <c r="AWM31" s="121"/>
      <c r="AWN31" s="121"/>
      <c r="AWO31" s="121"/>
      <c r="AWP31" s="121"/>
      <c r="AWQ31" s="121"/>
      <c r="AWR31" s="121"/>
      <c r="AWS31" s="121"/>
      <c r="AWT31" s="121"/>
      <c r="AWU31" s="121"/>
      <c r="AWV31" s="121"/>
      <c r="AWW31" s="121"/>
      <c r="AWX31" s="121"/>
      <c r="AWY31" s="121"/>
      <c r="AWZ31" s="121"/>
      <c r="AXA31" s="121"/>
      <c r="AXB31" s="121"/>
      <c r="AXC31" s="121"/>
      <c r="AXD31" s="121"/>
      <c r="AXE31" s="121"/>
      <c r="AXF31" s="121"/>
      <c r="AXG31" s="121"/>
      <c r="AXH31" s="121"/>
      <c r="AXI31" s="121"/>
      <c r="AXJ31" s="121"/>
      <c r="AXK31" s="121"/>
      <c r="AXL31" s="121"/>
      <c r="AXM31" s="121"/>
      <c r="AXN31" s="121"/>
      <c r="AXO31" s="121"/>
      <c r="AXP31" s="121"/>
      <c r="AXQ31" s="121"/>
      <c r="AXR31" s="121"/>
      <c r="AXS31" s="121"/>
      <c r="AXT31" s="121"/>
      <c r="AXU31" s="121"/>
      <c r="AXV31" s="121"/>
      <c r="AXW31" s="121"/>
      <c r="AXX31" s="121"/>
      <c r="AXY31" s="121"/>
      <c r="AXZ31" s="121"/>
      <c r="AYA31" s="121"/>
      <c r="AYB31" s="121"/>
      <c r="AYC31" s="121"/>
      <c r="AYD31" s="121"/>
      <c r="AYE31" s="121"/>
      <c r="AYF31" s="121"/>
      <c r="AYG31" s="121"/>
      <c r="AYH31" s="121"/>
      <c r="AYI31" s="121"/>
      <c r="AYJ31" s="121"/>
      <c r="AYK31" s="121"/>
      <c r="AYL31" s="121"/>
      <c r="AYM31" s="121"/>
      <c r="AYN31" s="121"/>
      <c r="AYO31" s="121"/>
      <c r="AYP31" s="121"/>
      <c r="AYQ31" s="121"/>
      <c r="AYR31" s="121"/>
      <c r="AYS31" s="121"/>
      <c r="AYT31" s="121"/>
      <c r="AYU31" s="121"/>
      <c r="AYV31" s="121"/>
      <c r="AYW31" s="121"/>
      <c r="AYX31" s="121"/>
      <c r="AYY31" s="121"/>
      <c r="AYZ31" s="121"/>
      <c r="AZA31" s="121"/>
      <c r="AZB31" s="121"/>
      <c r="AZC31" s="121"/>
      <c r="AZD31" s="121"/>
      <c r="AZE31" s="121"/>
      <c r="AZF31" s="121"/>
      <c r="AZG31" s="121"/>
      <c r="AZH31" s="121"/>
      <c r="AZI31" s="121"/>
      <c r="AZJ31" s="121"/>
      <c r="AZK31" s="121"/>
      <c r="AZL31" s="121"/>
      <c r="AZM31" s="121"/>
      <c r="AZN31" s="121"/>
      <c r="AZO31" s="121"/>
      <c r="AZP31" s="121"/>
      <c r="AZQ31" s="121"/>
      <c r="AZR31" s="121"/>
      <c r="AZS31" s="121"/>
      <c r="AZT31" s="121"/>
      <c r="AZU31" s="121"/>
      <c r="AZV31" s="121"/>
      <c r="AZW31" s="121"/>
      <c r="AZX31" s="121"/>
      <c r="AZY31" s="121"/>
      <c r="AZZ31" s="121"/>
      <c r="BAA31" s="121"/>
      <c r="BAB31" s="121"/>
      <c r="BAC31" s="121"/>
      <c r="BAD31" s="121"/>
      <c r="BAE31" s="121"/>
      <c r="BAF31" s="121"/>
      <c r="BAG31" s="121"/>
      <c r="BAH31" s="121"/>
      <c r="BAI31" s="121"/>
      <c r="BAJ31" s="121"/>
      <c r="BAK31" s="121"/>
      <c r="BAL31" s="121"/>
      <c r="BAM31" s="121"/>
      <c r="BAN31" s="121"/>
      <c r="BAO31" s="121"/>
      <c r="BAP31" s="121"/>
      <c r="BAQ31" s="121"/>
      <c r="BAR31" s="121"/>
      <c r="BAS31" s="121"/>
      <c r="BAT31" s="121"/>
      <c r="BAU31" s="121"/>
      <c r="BAV31" s="121"/>
      <c r="BAW31" s="121"/>
      <c r="BAX31" s="121"/>
      <c r="BAY31" s="121"/>
      <c r="BAZ31" s="121"/>
      <c r="BBA31" s="121"/>
      <c r="BBB31" s="121"/>
      <c r="BBC31" s="121"/>
      <c r="BBD31" s="121"/>
      <c r="BBE31" s="121"/>
      <c r="BBF31" s="121"/>
      <c r="BBG31" s="121"/>
      <c r="BBH31" s="121"/>
      <c r="BBI31" s="121"/>
      <c r="BBJ31" s="121"/>
      <c r="BBK31" s="121"/>
      <c r="BBL31" s="121"/>
      <c r="BBM31" s="121"/>
      <c r="BBN31" s="121"/>
      <c r="BBO31" s="121"/>
      <c r="BBP31" s="121"/>
      <c r="BBQ31" s="121"/>
      <c r="BBR31" s="121"/>
      <c r="BBS31" s="121"/>
      <c r="BBT31" s="121"/>
      <c r="BBU31" s="121"/>
      <c r="BBV31" s="121"/>
      <c r="BBW31" s="121"/>
      <c r="BBX31" s="121"/>
      <c r="BBY31" s="121"/>
      <c r="BBZ31" s="121"/>
      <c r="BCA31" s="121"/>
      <c r="BCB31" s="121"/>
      <c r="BCC31" s="121"/>
      <c r="BCD31" s="121"/>
      <c r="BCE31" s="121"/>
      <c r="BCF31" s="121"/>
      <c r="BCG31" s="121"/>
      <c r="BCH31" s="121"/>
      <c r="BCI31" s="121"/>
      <c r="BCJ31" s="121"/>
      <c r="BCK31" s="121"/>
      <c r="BCL31" s="121"/>
      <c r="BCM31" s="121"/>
      <c r="BCN31" s="121"/>
      <c r="BCO31" s="121"/>
      <c r="BCP31" s="121"/>
      <c r="BCQ31" s="121"/>
      <c r="BCR31" s="121"/>
      <c r="BCS31" s="121"/>
      <c r="BCT31" s="121"/>
      <c r="BCU31" s="121"/>
      <c r="BCV31" s="121"/>
      <c r="BCW31" s="121"/>
      <c r="BCX31" s="121"/>
      <c r="BCY31" s="121"/>
      <c r="BCZ31" s="121"/>
      <c r="BDA31" s="121"/>
      <c r="BDB31" s="121"/>
      <c r="BDC31" s="121"/>
      <c r="BDD31" s="121"/>
      <c r="BDE31" s="121"/>
      <c r="BDF31" s="121"/>
      <c r="BDG31" s="121"/>
      <c r="BDH31" s="121"/>
      <c r="BDI31" s="121"/>
      <c r="BDJ31" s="121"/>
      <c r="BDK31" s="121"/>
      <c r="BDL31" s="121"/>
      <c r="BDM31" s="121"/>
      <c r="BDN31" s="121"/>
      <c r="BDO31" s="121"/>
      <c r="BDP31" s="121"/>
      <c r="BDQ31" s="121"/>
      <c r="BDR31" s="121"/>
      <c r="BDS31" s="121"/>
      <c r="BDT31" s="121"/>
      <c r="BDU31" s="121"/>
      <c r="BDV31" s="121"/>
      <c r="BDW31" s="121"/>
      <c r="BDX31" s="121"/>
      <c r="BDY31" s="121"/>
      <c r="BDZ31" s="121"/>
      <c r="BEA31" s="121"/>
      <c r="BEB31" s="121"/>
      <c r="BEC31" s="121"/>
      <c r="BED31" s="121"/>
      <c r="BEE31" s="121"/>
      <c r="BEF31" s="121"/>
      <c r="BEG31" s="121"/>
      <c r="BEH31" s="121"/>
      <c r="BEI31" s="121"/>
      <c r="BEJ31" s="121"/>
      <c r="BEK31" s="121"/>
      <c r="BEL31" s="121"/>
      <c r="BEM31" s="121"/>
      <c r="BEN31" s="121"/>
      <c r="BEO31" s="121"/>
      <c r="BEP31" s="121"/>
      <c r="BEQ31" s="121"/>
      <c r="BER31" s="121"/>
      <c r="BES31" s="121"/>
      <c r="BET31" s="121"/>
      <c r="BEU31" s="121"/>
      <c r="BEV31" s="121"/>
      <c r="BEW31" s="121"/>
      <c r="BEX31" s="121"/>
      <c r="BEY31" s="121"/>
      <c r="BEZ31" s="121"/>
      <c r="BFA31" s="121"/>
      <c r="BFB31" s="121"/>
      <c r="BFC31" s="121"/>
      <c r="BFD31" s="121"/>
      <c r="BFE31" s="121"/>
      <c r="BFF31" s="121"/>
      <c r="BFG31" s="121"/>
      <c r="BFH31" s="121"/>
      <c r="BFI31" s="121"/>
      <c r="BFJ31" s="121"/>
      <c r="BFK31" s="121"/>
      <c r="BFL31" s="121"/>
      <c r="BFM31" s="121"/>
      <c r="BFN31" s="121"/>
      <c r="BFO31" s="121"/>
      <c r="BFP31" s="121"/>
      <c r="BFQ31" s="121"/>
      <c r="BFR31" s="121"/>
      <c r="BFS31" s="121"/>
      <c r="BFT31" s="121"/>
      <c r="BFU31" s="121"/>
      <c r="BFV31" s="121"/>
      <c r="BFW31" s="121"/>
      <c r="BFX31" s="121"/>
      <c r="BFY31" s="121"/>
      <c r="BFZ31" s="121"/>
      <c r="BGA31" s="121"/>
      <c r="BGB31" s="121"/>
      <c r="BGC31" s="121"/>
      <c r="BGD31" s="121"/>
      <c r="BGE31" s="121"/>
      <c r="BGF31" s="121"/>
      <c r="BGG31" s="121"/>
      <c r="BGH31" s="121"/>
      <c r="BGI31" s="121"/>
      <c r="BGJ31" s="121"/>
      <c r="BGK31" s="121"/>
      <c r="BGL31" s="121"/>
      <c r="BGM31" s="121"/>
      <c r="BGN31" s="121"/>
      <c r="BGO31" s="121"/>
      <c r="BGP31" s="121"/>
      <c r="BGQ31" s="121"/>
      <c r="BGR31" s="121"/>
      <c r="BGS31" s="121"/>
      <c r="BGT31" s="121"/>
      <c r="BGU31" s="121"/>
      <c r="BGV31" s="121"/>
      <c r="BGW31" s="121"/>
      <c r="BGX31" s="121"/>
      <c r="BGY31" s="121"/>
      <c r="BGZ31" s="121"/>
      <c r="BHA31" s="121"/>
      <c r="BHB31" s="121"/>
      <c r="BHC31" s="121"/>
      <c r="BHD31" s="121"/>
      <c r="BHE31" s="121"/>
      <c r="BHF31" s="121"/>
      <c r="BHG31" s="121"/>
      <c r="BHH31" s="121"/>
      <c r="BHI31" s="121"/>
      <c r="BHJ31" s="121"/>
      <c r="BHK31" s="121"/>
      <c r="BHL31" s="121"/>
      <c r="BHM31" s="121"/>
      <c r="BHN31" s="121"/>
      <c r="BHO31" s="121"/>
      <c r="BHP31" s="121"/>
      <c r="BHQ31" s="121"/>
      <c r="BHR31" s="121"/>
      <c r="BHS31" s="121"/>
      <c r="BHT31" s="121"/>
      <c r="BHU31" s="121"/>
      <c r="BHV31" s="121"/>
      <c r="BHW31" s="121"/>
      <c r="BHX31" s="121"/>
      <c r="BHY31" s="121"/>
      <c r="BHZ31" s="121"/>
      <c r="BIA31" s="121"/>
      <c r="BIB31" s="121"/>
      <c r="BIC31" s="121"/>
      <c r="BID31" s="121"/>
      <c r="BIE31" s="121"/>
      <c r="BIF31" s="121"/>
      <c r="BIG31" s="121"/>
      <c r="BIH31" s="121"/>
      <c r="BII31" s="121"/>
      <c r="BIJ31" s="121"/>
      <c r="BIK31" s="121"/>
      <c r="BIL31" s="121"/>
      <c r="BIM31" s="121"/>
      <c r="BIN31" s="121"/>
      <c r="BIO31" s="121"/>
      <c r="BIP31" s="121"/>
      <c r="BIQ31" s="121"/>
      <c r="BIR31" s="121"/>
      <c r="BIS31" s="121"/>
      <c r="BIT31" s="121"/>
      <c r="BIU31" s="121"/>
      <c r="BIV31" s="121"/>
      <c r="BIW31" s="121"/>
      <c r="BIX31" s="121"/>
      <c r="BIY31" s="121"/>
      <c r="BIZ31" s="121"/>
      <c r="BJA31" s="121"/>
      <c r="BJB31" s="121"/>
      <c r="BJC31" s="121"/>
      <c r="BJD31" s="121"/>
      <c r="BJE31" s="121"/>
      <c r="BJF31" s="121"/>
      <c r="BJG31" s="121"/>
      <c r="BJH31" s="121"/>
      <c r="BJI31" s="121"/>
      <c r="BJJ31" s="121"/>
      <c r="BJK31" s="121"/>
      <c r="BJL31" s="121"/>
      <c r="BJM31" s="121"/>
      <c r="BJN31" s="121"/>
      <c r="BJO31" s="121"/>
      <c r="BJP31" s="121"/>
      <c r="BJQ31" s="121"/>
      <c r="BJR31" s="121"/>
      <c r="BJS31" s="121"/>
      <c r="BJT31" s="121"/>
      <c r="BJU31" s="121"/>
      <c r="BJV31" s="121"/>
      <c r="BJW31" s="121"/>
      <c r="BJX31" s="121"/>
      <c r="BJY31" s="121"/>
      <c r="BJZ31" s="121"/>
      <c r="BKA31" s="121"/>
      <c r="BKB31" s="121"/>
      <c r="BKC31" s="121"/>
      <c r="BKD31" s="121"/>
      <c r="BKE31" s="121"/>
      <c r="BKF31" s="121"/>
      <c r="BKG31" s="121"/>
      <c r="BKH31" s="121"/>
      <c r="BKI31" s="121"/>
      <c r="BKJ31" s="121"/>
      <c r="BKK31" s="121"/>
      <c r="BKL31" s="121"/>
      <c r="BKM31" s="121"/>
      <c r="BKN31" s="121"/>
      <c r="BKO31" s="121"/>
      <c r="BKP31" s="121"/>
      <c r="BKQ31" s="121"/>
      <c r="BKR31" s="121"/>
      <c r="BKS31" s="121"/>
      <c r="BKT31" s="121"/>
      <c r="BKU31" s="121"/>
      <c r="BKV31" s="121"/>
      <c r="BKW31" s="121"/>
      <c r="BKX31" s="121"/>
      <c r="BKY31" s="121"/>
      <c r="BKZ31" s="121"/>
      <c r="BLA31" s="121"/>
      <c r="BLB31" s="121"/>
      <c r="BLC31" s="121"/>
      <c r="BLD31" s="121"/>
      <c r="BLE31" s="121"/>
      <c r="BLF31" s="121"/>
      <c r="BLG31" s="121"/>
      <c r="BLH31" s="121"/>
      <c r="BLI31" s="121"/>
      <c r="BLJ31" s="121"/>
      <c r="BLK31" s="121"/>
      <c r="BLL31" s="121"/>
      <c r="BLM31" s="121"/>
      <c r="BLN31" s="121"/>
      <c r="BLO31" s="121"/>
      <c r="BLP31" s="121"/>
      <c r="BLQ31" s="121"/>
      <c r="BLR31" s="121"/>
      <c r="BLS31" s="121"/>
      <c r="BLT31" s="121"/>
      <c r="BLU31" s="121"/>
      <c r="BLV31" s="121"/>
      <c r="BLW31" s="121"/>
      <c r="BLX31" s="121"/>
      <c r="BLY31" s="121"/>
      <c r="BLZ31" s="121"/>
      <c r="BMA31" s="121"/>
      <c r="BMB31" s="121"/>
      <c r="BMC31" s="121"/>
      <c r="BMD31" s="121"/>
      <c r="BME31" s="121"/>
      <c r="BMF31" s="121"/>
      <c r="BMG31" s="121"/>
      <c r="BMH31" s="121"/>
      <c r="BMI31" s="121"/>
      <c r="BMJ31" s="121"/>
      <c r="BMK31" s="121"/>
      <c r="BML31" s="121"/>
      <c r="BMM31" s="121"/>
      <c r="BMN31" s="121"/>
      <c r="BMO31" s="121"/>
      <c r="BMP31" s="121"/>
      <c r="BMQ31" s="121"/>
      <c r="BMR31" s="121"/>
      <c r="BMS31" s="121"/>
      <c r="BMT31" s="121"/>
      <c r="BMU31" s="121"/>
      <c r="BMV31" s="121"/>
      <c r="BMW31" s="121"/>
      <c r="BMX31" s="121"/>
      <c r="BMY31" s="121"/>
      <c r="BMZ31" s="121"/>
      <c r="BNA31" s="121"/>
      <c r="BNB31" s="121"/>
      <c r="BNC31" s="121"/>
      <c r="BND31" s="121"/>
      <c r="BNE31" s="121"/>
      <c r="BNF31" s="121"/>
      <c r="BNG31" s="121"/>
      <c r="BNH31" s="121"/>
      <c r="BNI31" s="121"/>
      <c r="BNJ31" s="121"/>
      <c r="BNK31" s="121"/>
      <c r="BNL31" s="121"/>
      <c r="BNM31" s="121"/>
      <c r="BNN31" s="121"/>
      <c r="BNO31" s="121"/>
      <c r="BNP31" s="121"/>
      <c r="BNQ31" s="121"/>
      <c r="BNR31" s="121"/>
      <c r="BNS31" s="121"/>
      <c r="BNT31" s="121"/>
      <c r="BNU31" s="121"/>
      <c r="BNV31" s="121"/>
      <c r="BNW31" s="121"/>
      <c r="BNX31" s="121"/>
      <c r="BNY31" s="121"/>
      <c r="BNZ31" s="121"/>
      <c r="BOA31" s="121"/>
      <c r="BOB31" s="121"/>
      <c r="BOC31" s="121"/>
      <c r="BOD31" s="121"/>
      <c r="BOE31" s="121"/>
      <c r="BOF31" s="121"/>
      <c r="BOG31" s="121"/>
      <c r="BOH31" s="121"/>
      <c r="BOI31" s="121"/>
      <c r="BOJ31" s="121"/>
      <c r="BOK31" s="121"/>
      <c r="BOL31" s="121"/>
      <c r="BOM31" s="121"/>
      <c r="BON31" s="121"/>
      <c r="BOO31" s="121"/>
      <c r="BOP31" s="121"/>
      <c r="BOQ31" s="121"/>
      <c r="BOR31" s="121"/>
      <c r="BOS31" s="121"/>
      <c r="BOT31" s="121"/>
      <c r="BOU31" s="121"/>
      <c r="BOV31" s="121"/>
      <c r="BOW31" s="121"/>
      <c r="BOX31" s="121"/>
      <c r="BOY31" s="121"/>
      <c r="BOZ31" s="121"/>
      <c r="BPA31" s="121"/>
      <c r="BPB31" s="121"/>
      <c r="BPC31" s="121"/>
      <c r="BPD31" s="121"/>
      <c r="BPE31" s="121"/>
      <c r="BPF31" s="121"/>
      <c r="BPG31" s="121"/>
      <c r="BPH31" s="121"/>
      <c r="BPI31" s="121"/>
      <c r="BPJ31" s="121"/>
      <c r="BPK31" s="121"/>
      <c r="BPL31" s="121"/>
      <c r="BPM31" s="121"/>
      <c r="BPN31" s="121"/>
      <c r="BPO31" s="121"/>
      <c r="BPP31" s="121"/>
      <c r="BPQ31" s="121"/>
      <c r="BPR31" s="121"/>
      <c r="BPS31" s="121"/>
      <c r="BPT31" s="121"/>
      <c r="BPU31" s="121"/>
      <c r="BPV31" s="121"/>
      <c r="BPW31" s="121"/>
      <c r="BPX31" s="121"/>
      <c r="BPY31" s="121"/>
      <c r="BPZ31" s="121"/>
      <c r="BQA31" s="121"/>
      <c r="BQB31" s="121"/>
      <c r="BQC31" s="121"/>
      <c r="BQD31" s="121"/>
      <c r="BQE31" s="121"/>
      <c r="BQF31" s="121"/>
      <c r="BQG31" s="121"/>
      <c r="BQH31" s="121"/>
      <c r="BQI31" s="121"/>
      <c r="BQJ31" s="121"/>
      <c r="BQK31" s="121"/>
      <c r="BQL31" s="121"/>
      <c r="BQM31" s="121"/>
      <c r="BQN31" s="121"/>
      <c r="BQO31" s="121"/>
      <c r="BQP31" s="121"/>
      <c r="BQQ31" s="121"/>
      <c r="BQR31" s="121"/>
      <c r="BQS31" s="121"/>
      <c r="BQT31" s="121"/>
      <c r="BQU31" s="121"/>
      <c r="BQV31" s="121"/>
      <c r="BQW31" s="121"/>
      <c r="BQX31" s="121"/>
      <c r="BQY31" s="121"/>
      <c r="BQZ31" s="121"/>
      <c r="BRA31" s="121"/>
      <c r="BRB31" s="121"/>
      <c r="BRC31" s="121"/>
      <c r="BRD31" s="121"/>
      <c r="BRE31" s="121"/>
      <c r="BRF31" s="121"/>
      <c r="BRG31" s="121"/>
      <c r="BRH31" s="121"/>
      <c r="BRI31" s="121"/>
      <c r="BRJ31" s="121"/>
      <c r="BRK31" s="121"/>
      <c r="BRL31" s="121"/>
      <c r="BRM31" s="121"/>
      <c r="BRN31" s="121"/>
      <c r="BRO31" s="121"/>
      <c r="BRP31" s="121"/>
      <c r="BRQ31" s="121"/>
      <c r="BRR31" s="121"/>
      <c r="BRS31" s="121"/>
      <c r="BRT31" s="121"/>
      <c r="BRU31" s="121"/>
      <c r="BRV31" s="121"/>
      <c r="BRW31" s="121"/>
      <c r="BRX31" s="121"/>
      <c r="BRY31" s="121"/>
      <c r="BRZ31" s="121"/>
      <c r="BSA31" s="121"/>
      <c r="BSB31" s="121"/>
      <c r="BSC31" s="121"/>
      <c r="BSD31" s="121"/>
      <c r="BSE31" s="121"/>
      <c r="BSF31" s="121"/>
      <c r="BSG31" s="121"/>
      <c r="BSH31" s="121"/>
      <c r="BSI31" s="121"/>
      <c r="BSJ31" s="121"/>
      <c r="BSK31" s="121"/>
      <c r="BSL31" s="121"/>
      <c r="BSM31" s="121"/>
      <c r="BSN31" s="121"/>
      <c r="BSO31" s="121"/>
      <c r="BSP31" s="121"/>
      <c r="BSQ31" s="121"/>
      <c r="BSR31" s="121"/>
      <c r="BSS31" s="121"/>
      <c r="BST31" s="121"/>
      <c r="BSU31" s="121"/>
      <c r="BSV31" s="121"/>
      <c r="BSW31" s="121"/>
      <c r="BSX31" s="121"/>
      <c r="BSY31" s="121"/>
      <c r="BSZ31" s="121"/>
      <c r="BTA31" s="121"/>
      <c r="BTB31" s="121"/>
      <c r="BTC31" s="121"/>
      <c r="BTD31" s="121"/>
      <c r="BTE31" s="121"/>
      <c r="BTF31" s="121"/>
      <c r="BTG31" s="121"/>
      <c r="BTH31" s="121"/>
      <c r="BTI31" s="121"/>
      <c r="BTJ31" s="121"/>
      <c r="BTK31" s="121"/>
      <c r="BTL31" s="121"/>
      <c r="BTM31" s="121"/>
      <c r="BTN31" s="121"/>
      <c r="BTO31" s="121"/>
      <c r="BTP31" s="121"/>
      <c r="BTQ31" s="121"/>
      <c r="BTR31" s="121"/>
      <c r="BTS31" s="121"/>
      <c r="BTT31" s="121"/>
      <c r="BTU31" s="121"/>
      <c r="BTV31" s="121"/>
      <c r="BTW31" s="121"/>
      <c r="BTX31" s="121"/>
      <c r="BTY31" s="121"/>
      <c r="BTZ31" s="121"/>
      <c r="BUA31" s="121"/>
      <c r="BUB31" s="121"/>
      <c r="BUC31" s="121"/>
      <c r="BUD31" s="121"/>
      <c r="BUE31" s="121"/>
      <c r="BUF31" s="121"/>
      <c r="BUG31" s="121"/>
      <c r="BUH31" s="121"/>
      <c r="BUI31" s="121"/>
      <c r="BUJ31" s="121"/>
      <c r="BUK31" s="121"/>
      <c r="BUL31" s="121"/>
      <c r="BUM31" s="121"/>
      <c r="BUN31" s="121"/>
      <c r="BUO31" s="121"/>
      <c r="BUP31" s="121"/>
      <c r="BUQ31" s="121"/>
      <c r="BUR31" s="121"/>
      <c r="BUS31" s="121"/>
      <c r="BUT31" s="121"/>
      <c r="BUU31" s="121"/>
      <c r="BUV31" s="121"/>
      <c r="BUW31" s="121"/>
      <c r="BUX31" s="121"/>
      <c r="BUY31" s="121"/>
      <c r="BUZ31" s="121"/>
      <c r="BVA31" s="121"/>
      <c r="BVB31" s="121"/>
      <c r="BVC31" s="121"/>
      <c r="BVD31" s="121"/>
      <c r="BVE31" s="121"/>
      <c r="BVF31" s="121"/>
      <c r="BVG31" s="121"/>
      <c r="BVH31" s="121"/>
      <c r="BVI31" s="121"/>
      <c r="BVJ31" s="121"/>
      <c r="BVK31" s="121"/>
      <c r="BVL31" s="121"/>
      <c r="BVM31" s="121"/>
      <c r="BVN31" s="121"/>
      <c r="BVO31" s="121"/>
      <c r="BVP31" s="121"/>
      <c r="BVQ31" s="121"/>
      <c r="BVR31" s="121"/>
      <c r="BVS31" s="121"/>
      <c r="BVT31" s="121"/>
      <c r="BVU31" s="121"/>
      <c r="BVV31" s="121"/>
      <c r="BVW31" s="121"/>
      <c r="BVX31" s="121"/>
      <c r="BVY31" s="121"/>
      <c r="BVZ31" s="121"/>
      <c r="BWA31" s="121"/>
      <c r="BWB31" s="121"/>
      <c r="BWC31" s="121"/>
      <c r="BWD31" s="121"/>
      <c r="BWE31" s="121"/>
      <c r="BWF31" s="121"/>
      <c r="BWG31" s="121"/>
      <c r="BWH31" s="121"/>
      <c r="BWI31" s="121"/>
      <c r="BWJ31" s="121"/>
      <c r="BWK31" s="121"/>
      <c r="BWL31" s="121"/>
      <c r="BWM31" s="121"/>
      <c r="BWN31" s="121"/>
      <c r="BWO31" s="121"/>
      <c r="BWP31" s="121"/>
      <c r="BWQ31" s="121"/>
      <c r="BWR31" s="121"/>
      <c r="BWS31" s="121"/>
      <c r="BWT31" s="121"/>
      <c r="BWU31" s="121"/>
      <c r="BWV31" s="121"/>
      <c r="BWW31" s="121"/>
      <c r="BWX31" s="121"/>
      <c r="BWY31" s="121"/>
      <c r="BWZ31" s="121"/>
      <c r="BXA31" s="121"/>
      <c r="BXB31" s="121"/>
      <c r="BXC31" s="121"/>
      <c r="BXD31" s="121"/>
      <c r="BXE31" s="121"/>
      <c r="BXF31" s="121"/>
      <c r="BXG31" s="121"/>
      <c r="BXH31" s="121"/>
      <c r="BXI31" s="121"/>
      <c r="BXJ31" s="121"/>
      <c r="BXK31" s="121"/>
      <c r="BXL31" s="121"/>
      <c r="BXM31" s="121"/>
      <c r="BXN31" s="121"/>
      <c r="BXO31" s="121"/>
      <c r="BXP31" s="121"/>
      <c r="BXQ31" s="121"/>
      <c r="BXR31" s="121"/>
      <c r="BXS31" s="121"/>
      <c r="BXT31" s="121"/>
      <c r="BXU31" s="121"/>
      <c r="BXV31" s="121"/>
      <c r="BXW31" s="121"/>
      <c r="BXX31" s="121"/>
      <c r="BXY31" s="121"/>
      <c r="BXZ31" s="121"/>
      <c r="BYA31" s="121"/>
      <c r="BYB31" s="121"/>
      <c r="BYC31" s="121"/>
      <c r="BYD31" s="121"/>
      <c r="BYE31" s="121"/>
      <c r="BYF31" s="121"/>
      <c r="BYG31" s="121"/>
      <c r="BYH31" s="121"/>
      <c r="BYI31" s="121"/>
      <c r="BYJ31" s="121"/>
      <c r="BYK31" s="121"/>
      <c r="BYL31" s="121"/>
      <c r="BYM31" s="121"/>
      <c r="BYN31" s="121"/>
      <c r="BYO31" s="121"/>
      <c r="BYP31" s="121"/>
      <c r="BYQ31" s="121"/>
      <c r="BYR31" s="121"/>
      <c r="BYS31" s="121"/>
      <c r="BYT31" s="121"/>
      <c r="BYU31" s="121"/>
      <c r="BYV31" s="121"/>
      <c r="BYW31" s="121"/>
      <c r="BYX31" s="121"/>
      <c r="BYY31" s="121"/>
      <c r="BYZ31" s="121"/>
      <c r="BZA31" s="121"/>
      <c r="BZB31" s="121"/>
      <c r="BZC31" s="121"/>
      <c r="BZD31" s="121"/>
      <c r="BZE31" s="121"/>
      <c r="BZF31" s="121"/>
      <c r="BZG31" s="121"/>
      <c r="BZH31" s="121"/>
      <c r="BZI31" s="121"/>
      <c r="BZJ31" s="121"/>
      <c r="BZK31" s="121"/>
      <c r="BZL31" s="121"/>
      <c r="BZM31" s="121"/>
      <c r="BZN31" s="121"/>
      <c r="BZO31" s="121"/>
      <c r="BZP31" s="121"/>
      <c r="BZQ31" s="121"/>
      <c r="BZR31" s="121"/>
      <c r="BZS31" s="121"/>
      <c r="BZT31" s="121"/>
      <c r="BZU31" s="121"/>
      <c r="BZV31" s="121"/>
      <c r="BZW31" s="121"/>
      <c r="BZX31" s="121"/>
      <c r="BZY31" s="121"/>
      <c r="BZZ31" s="121"/>
      <c r="CAA31" s="121"/>
      <c r="CAB31" s="121"/>
      <c r="CAC31" s="121"/>
      <c r="CAD31" s="121"/>
      <c r="CAE31" s="121"/>
      <c r="CAF31" s="121"/>
      <c r="CAG31" s="121"/>
      <c r="CAH31" s="121"/>
      <c r="CAI31" s="121"/>
      <c r="CAJ31" s="121"/>
      <c r="CAK31" s="121"/>
      <c r="CAL31" s="121"/>
      <c r="CAM31" s="121"/>
      <c r="CAN31" s="121"/>
      <c r="CAO31" s="121"/>
      <c r="CAP31" s="121"/>
      <c r="CAQ31" s="121"/>
      <c r="CAR31" s="121"/>
      <c r="CAS31" s="121"/>
      <c r="CAT31" s="121"/>
      <c r="CAU31" s="121"/>
      <c r="CAV31" s="121"/>
      <c r="CAW31" s="121"/>
      <c r="CAX31" s="121"/>
      <c r="CAY31" s="121"/>
      <c r="CAZ31" s="121"/>
      <c r="CBA31" s="121"/>
      <c r="CBB31" s="121"/>
      <c r="CBC31" s="121"/>
      <c r="CBD31" s="121"/>
      <c r="CBE31" s="121"/>
      <c r="CBF31" s="121"/>
      <c r="CBG31" s="121"/>
      <c r="CBH31" s="121"/>
      <c r="CBI31" s="121"/>
      <c r="CBJ31" s="121"/>
      <c r="CBK31" s="121"/>
      <c r="CBL31" s="121"/>
      <c r="CBM31" s="121"/>
      <c r="CBN31" s="121"/>
      <c r="CBO31" s="121"/>
      <c r="CBP31" s="121"/>
      <c r="CBQ31" s="121"/>
      <c r="CBR31" s="121"/>
      <c r="CBS31" s="121"/>
      <c r="CBT31" s="121"/>
      <c r="CBU31" s="121"/>
      <c r="CBV31" s="121"/>
      <c r="CBW31" s="121"/>
      <c r="CBX31" s="121"/>
      <c r="CBY31" s="121"/>
      <c r="CBZ31" s="121"/>
      <c r="CCA31" s="121"/>
      <c r="CCB31" s="121"/>
      <c r="CCC31" s="121"/>
      <c r="CCD31" s="121"/>
      <c r="CCE31" s="121"/>
      <c r="CCF31" s="121"/>
      <c r="CCG31" s="121"/>
      <c r="CCH31" s="121"/>
      <c r="CCI31" s="121"/>
      <c r="CCJ31" s="121"/>
      <c r="CCK31" s="121"/>
      <c r="CCL31" s="121"/>
      <c r="CCM31" s="121"/>
      <c r="CCN31" s="121"/>
      <c r="CCO31" s="121"/>
      <c r="CCP31" s="121"/>
      <c r="CCQ31" s="121"/>
      <c r="CCR31" s="121"/>
      <c r="CCS31" s="121"/>
      <c r="CCT31" s="121"/>
      <c r="CCU31" s="121"/>
      <c r="CCV31" s="121"/>
      <c r="CCW31" s="121"/>
      <c r="CCX31" s="121"/>
      <c r="CCY31" s="121"/>
      <c r="CCZ31" s="121"/>
      <c r="CDA31" s="121"/>
      <c r="CDB31" s="121"/>
      <c r="CDC31" s="121"/>
      <c r="CDD31" s="121"/>
      <c r="CDE31" s="121"/>
      <c r="CDF31" s="121"/>
      <c r="CDG31" s="121"/>
      <c r="CDH31" s="121"/>
      <c r="CDI31" s="121"/>
      <c r="CDJ31" s="121"/>
      <c r="CDK31" s="121"/>
      <c r="CDL31" s="121"/>
      <c r="CDM31" s="121"/>
      <c r="CDN31" s="121"/>
      <c r="CDO31" s="121"/>
      <c r="CDP31" s="121"/>
      <c r="CDQ31" s="121"/>
      <c r="CDR31" s="121"/>
      <c r="CDS31" s="121"/>
      <c r="CDT31" s="121"/>
      <c r="CDU31" s="121"/>
      <c r="CDV31" s="121"/>
      <c r="CDW31" s="121"/>
      <c r="CDX31" s="121"/>
      <c r="CDY31" s="121"/>
      <c r="CDZ31" s="121"/>
      <c r="CEA31" s="121"/>
      <c r="CEB31" s="121"/>
      <c r="CEC31" s="121"/>
      <c r="CED31" s="121"/>
      <c r="CEE31" s="121"/>
      <c r="CEF31" s="121"/>
      <c r="CEG31" s="121"/>
      <c r="CEH31" s="121"/>
      <c r="CEI31" s="121"/>
      <c r="CEJ31" s="121"/>
      <c r="CEK31" s="121"/>
      <c r="CEL31" s="121"/>
      <c r="CEM31" s="121"/>
      <c r="CEN31" s="121"/>
      <c r="CEO31" s="121"/>
      <c r="CEP31" s="121"/>
      <c r="CEQ31" s="121"/>
      <c r="CER31" s="121"/>
      <c r="CES31" s="121"/>
      <c r="CET31" s="121"/>
      <c r="CEU31" s="121"/>
      <c r="CEV31" s="121"/>
      <c r="CEW31" s="121"/>
      <c r="CEX31" s="121"/>
      <c r="CEY31" s="121"/>
      <c r="CEZ31" s="121"/>
      <c r="CFA31" s="121"/>
      <c r="CFB31" s="121"/>
      <c r="CFC31" s="121"/>
      <c r="CFD31" s="121"/>
      <c r="CFE31" s="121"/>
      <c r="CFF31" s="121"/>
      <c r="CFG31" s="121"/>
      <c r="CFH31" s="121"/>
      <c r="CFI31" s="121"/>
      <c r="CFJ31" s="121"/>
      <c r="CFK31" s="121"/>
      <c r="CFL31" s="121"/>
      <c r="CFM31" s="121"/>
      <c r="CFN31" s="121"/>
      <c r="CFO31" s="121"/>
      <c r="CFP31" s="121"/>
      <c r="CFQ31" s="121"/>
      <c r="CFR31" s="121"/>
      <c r="CFS31" s="121"/>
      <c r="CFT31" s="121"/>
      <c r="CFU31" s="121"/>
      <c r="CFV31" s="121"/>
      <c r="CFW31" s="121"/>
      <c r="CFX31" s="121"/>
      <c r="CFY31" s="121"/>
      <c r="CFZ31" s="121"/>
      <c r="CGA31" s="121"/>
      <c r="CGB31" s="121"/>
      <c r="CGC31" s="121"/>
      <c r="CGD31" s="121"/>
      <c r="CGE31" s="121"/>
      <c r="CGF31" s="121"/>
      <c r="CGG31" s="121"/>
      <c r="CGH31" s="121"/>
      <c r="CGI31" s="121"/>
      <c r="CGJ31" s="121"/>
      <c r="CGK31" s="121"/>
      <c r="CGL31" s="121"/>
      <c r="CGM31" s="121"/>
      <c r="CGN31" s="121"/>
      <c r="CGO31" s="121"/>
      <c r="CGP31" s="121"/>
      <c r="CGQ31" s="121"/>
      <c r="CGR31" s="121"/>
      <c r="CGS31" s="121"/>
      <c r="CGT31" s="121"/>
      <c r="CGU31" s="121"/>
      <c r="CGV31" s="121"/>
      <c r="CGW31" s="121"/>
      <c r="CGX31" s="121"/>
      <c r="CGY31" s="121"/>
      <c r="CGZ31" s="121"/>
      <c r="CHA31" s="121"/>
      <c r="CHB31" s="121"/>
      <c r="CHC31" s="121"/>
      <c r="CHD31" s="121"/>
      <c r="CHE31" s="121"/>
      <c r="CHF31" s="121"/>
      <c r="CHG31" s="121"/>
      <c r="CHH31" s="121"/>
      <c r="CHI31" s="121"/>
      <c r="CHJ31" s="121"/>
      <c r="CHK31" s="121"/>
      <c r="CHL31" s="121"/>
      <c r="CHM31" s="121"/>
      <c r="CHN31" s="121"/>
      <c r="CHO31" s="121"/>
      <c r="CHP31" s="121"/>
      <c r="CHQ31" s="121"/>
      <c r="CHR31" s="121"/>
      <c r="CHS31" s="121"/>
      <c r="CHT31" s="121"/>
      <c r="CHU31" s="121"/>
      <c r="CHV31" s="121"/>
      <c r="CHW31" s="121"/>
      <c r="CHX31" s="121"/>
      <c r="CHY31" s="121"/>
      <c r="CHZ31" s="121"/>
      <c r="CIA31" s="121"/>
      <c r="CIB31" s="121"/>
      <c r="CIC31" s="121"/>
      <c r="CID31" s="121"/>
      <c r="CIE31" s="121"/>
      <c r="CIF31" s="121"/>
      <c r="CIG31" s="121"/>
      <c r="CIH31" s="121"/>
      <c r="CII31" s="121"/>
      <c r="CIJ31" s="121"/>
      <c r="CIK31" s="121"/>
      <c r="CIL31" s="121"/>
      <c r="CIM31" s="121"/>
      <c r="CIN31" s="121"/>
      <c r="CIO31" s="121"/>
      <c r="CIP31" s="121"/>
      <c r="CIQ31" s="121"/>
      <c r="CIR31" s="121"/>
      <c r="CIS31" s="121"/>
      <c r="CIT31" s="121"/>
      <c r="CIU31" s="121"/>
      <c r="CIV31" s="121"/>
      <c r="CIW31" s="121"/>
      <c r="CIX31" s="121"/>
      <c r="CIY31" s="121"/>
      <c r="CIZ31" s="121"/>
      <c r="CJA31" s="121"/>
      <c r="CJB31" s="121"/>
      <c r="CJC31" s="121"/>
      <c r="CJD31" s="121"/>
      <c r="CJE31" s="121"/>
      <c r="CJF31" s="121"/>
      <c r="CJG31" s="121"/>
      <c r="CJH31" s="121"/>
      <c r="CJI31" s="121"/>
      <c r="CJJ31" s="121"/>
      <c r="CJK31" s="121"/>
      <c r="CJL31" s="121"/>
      <c r="CJM31" s="121"/>
      <c r="CJN31" s="121"/>
      <c r="CJO31" s="121"/>
      <c r="CJP31" s="121"/>
      <c r="CJQ31" s="121"/>
      <c r="CJR31" s="121"/>
      <c r="CJS31" s="121"/>
      <c r="CJT31" s="121"/>
      <c r="CJU31" s="121"/>
      <c r="CJV31" s="121"/>
      <c r="CJW31" s="121"/>
      <c r="CJX31" s="121"/>
      <c r="CJY31" s="121"/>
      <c r="CJZ31" s="121"/>
      <c r="CKA31" s="121"/>
      <c r="CKB31" s="121"/>
      <c r="CKC31" s="121"/>
      <c r="CKD31" s="121"/>
      <c r="CKE31" s="121"/>
      <c r="CKF31" s="121"/>
      <c r="CKG31" s="121"/>
      <c r="CKH31" s="121"/>
      <c r="CKI31" s="121"/>
      <c r="CKJ31" s="121"/>
      <c r="CKK31" s="121"/>
      <c r="CKL31" s="121"/>
      <c r="CKM31" s="121"/>
      <c r="CKN31" s="121"/>
      <c r="CKO31" s="121"/>
      <c r="CKP31" s="121"/>
      <c r="CKQ31" s="121"/>
      <c r="CKR31" s="121"/>
      <c r="CKS31" s="121"/>
      <c r="CKT31" s="121"/>
      <c r="CKU31" s="121"/>
      <c r="CKV31" s="121"/>
      <c r="CKW31" s="121"/>
      <c r="CKX31" s="121"/>
      <c r="CKY31" s="121"/>
      <c r="CKZ31" s="121"/>
      <c r="CLA31" s="121"/>
      <c r="CLB31" s="121"/>
      <c r="CLC31" s="121"/>
      <c r="CLD31" s="121"/>
      <c r="CLE31" s="121"/>
      <c r="CLF31" s="121"/>
      <c r="CLG31" s="121"/>
      <c r="CLH31" s="121"/>
      <c r="CLI31" s="121"/>
      <c r="CLJ31" s="121"/>
      <c r="CLK31" s="121"/>
      <c r="CLL31" s="121"/>
      <c r="CLM31" s="121"/>
      <c r="CLN31" s="121"/>
      <c r="CLO31" s="121"/>
      <c r="CLP31" s="121"/>
      <c r="CLQ31" s="121"/>
      <c r="CLR31" s="121"/>
      <c r="CLS31" s="121"/>
      <c r="CLT31" s="121"/>
      <c r="CLU31" s="121"/>
      <c r="CLV31" s="121"/>
      <c r="CLW31" s="121"/>
      <c r="CLX31" s="121"/>
      <c r="CLY31" s="121"/>
      <c r="CLZ31" s="121"/>
      <c r="CMA31" s="121"/>
      <c r="CMB31" s="121"/>
      <c r="CMC31" s="121"/>
      <c r="CMD31" s="121"/>
      <c r="CME31" s="121"/>
      <c r="CMF31" s="121"/>
      <c r="CMG31" s="121"/>
      <c r="CMH31" s="121"/>
      <c r="CMI31" s="121"/>
      <c r="CMJ31" s="121"/>
      <c r="CMK31" s="121"/>
      <c r="CML31" s="121"/>
      <c r="CMM31" s="121"/>
      <c r="CMN31" s="121"/>
      <c r="CMO31" s="121"/>
      <c r="CMP31" s="121"/>
      <c r="CMQ31" s="121"/>
      <c r="CMR31" s="121"/>
      <c r="CMS31" s="121"/>
      <c r="CMT31" s="121"/>
      <c r="CMU31" s="121"/>
      <c r="CMV31" s="121"/>
      <c r="CMW31" s="121"/>
      <c r="CMX31" s="121"/>
      <c r="CMY31" s="121"/>
      <c r="CMZ31" s="121"/>
      <c r="CNA31" s="121"/>
      <c r="CNB31" s="121"/>
      <c r="CNC31" s="121"/>
      <c r="CND31" s="121"/>
      <c r="CNE31" s="121"/>
      <c r="CNF31" s="121"/>
      <c r="CNG31" s="121"/>
      <c r="CNH31" s="121"/>
      <c r="CNI31" s="121"/>
      <c r="CNJ31" s="121"/>
      <c r="CNK31" s="121"/>
      <c r="CNL31" s="121"/>
      <c r="CNM31" s="121"/>
      <c r="CNN31" s="121"/>
      <c r="CNO31" s="121"/>
      <c r="CNP31" s="121"/>
      <c r="CNQ31" s="121"/>
      <c r="CNR31" s="121"/>
      <c r="CNS31" s="121"/>
      <c r="CNT31" s="121"/>
      <c r="CNU31" s="121"/>
      <c r="CNV31" s="121"/>
      <c r="CNW31" s="121"/>
      <c r="CNX31" s="121"/>
      <c r="CNY31" s="121"/>
      <c r="CNZ31" s="121"/>
      <c r="COA31" s="121"/>
      <c r="COB31" s="121"/>
      <c r="COC31" s="121"/>
      <c r="COD31" s="121"/>
      <c r="COE31" s="121"/>
      <c r="COF31" s="121"/>
      <c r="COG31" s="121"/>
      <c r="COH31" s="121"/>
      <c r="COI31" s="121"/>
      <c r="COJ31" s="121"/>
      <c r="COK31" s="121"/>
      <c r="COL31" s="121"/>
      <c r="COM31" s="121"/>
      <c r="CON31" s="121"/>
      <c r="COO31" s="121"/>
      <c r="COP31" s="121"/>
      <c r="COQ31" s="121"/>
      <c r="COR31" s="121"/>
      <c r="COS31" s="121"/>
      <c r="COT31" s="121"/>
      <c r="COU31" s="121"/>
      <c r="COV31" s="121"/>
      <c r="COW31" s="121"/>
      <c r="COX31" s="121"/>
      <c r="COY31" s="121"/>
      <c r="COZ31" s="121"/>
      <c r="CPA31" s="121"/>
      <c r="CPB31" s="121"/>
      <c r="CPC31" s="121"/>
      <c r="CPD31" s="121"/>
      <c r="CPE31" s="121"/>
      <c r="CPF31" s="121"/>
      <c r="CPG31" s="121"/>
      <c r="CPH31" s="121"/>
      <c r="CPI31" s="121"/>
      <c r="CPJ31" s="121"/>
      <c r="CPK31" s="121"/>
      <c r="CPL31" s="121"/>
      <c r="CPM31" s="121"/>
      <c r="CPN31" s="121"/>
      <c r="CPO31" s="121"/>
      <c r="CPP31" s="121"/>
      <c r="CPQ31" s="121"/>
      <c r="CPR31" s="121"/>
      <c r="CPS31" s="121"/>
      <c r="CPT31" s="121"/>
      <c r="CPU31" s="121"/>
      <c r="CPV31" s="121"/>
      <c r="CPW31" s="121"/>
      <c r="CPX31" s="121"/>
      <c r="CPY31" s="121"/>
      <c r="CPZ31" s="121"/>
      <c r="CQA31" s="121"/>
      <c r="CQB31" s="121"/>
      <c r="CQC31" s="121"/>
      <c r="CQD31" s="121"/>
      <c r="CQE31" s="121"/>
      <c r="CQF31" s="121"/>
      <c r="CQG31" s="121"/>
      <c r="CQH31" s="121"/>
      <c r="CQI31" s="121"/>
      <c r="CQJ31" s="121"/>
      <c r="CQK31" s="121"/>
      <c r="CQL31" s="121"/>
      <c r="CQM31" s="121"/>
      <c r="CQN31" s="121"/>
      <c r="CQO31" s="121"/>
      <c r="CQP31" s="121"/>
      <c r="CQQ31" s="121"/>
      <c r="CQR31" s="121"/>
      <c r="CQS31" s="121"/>
      <c r="CQT31" s="121"/>
      <c r="CQU31" s="121"/>
      <c r="CQV31" s="121"/>
      <c r="CQW31" s="121"/>
      <c r="CQX31" s="121"/>
      <c r="CQY31" s="121"/>
      <c r="CQZ31" s="121"/>
      <c r="CRA31" s="121"/>
      <c r="CRB31" s="121"/>
      <c r="CRC31" s="121"/>
      <c r="CRD31" s="121"/>
      <c r="CRE31" s="121"/>
      <c r="CRF31" s="121"/>
      <c r="CRG31" s="121"/>
      <c r="CRH31" s="121"/>
      <c r="CRI31" s="121"/>
      <c r="CRJ31" s="121"/>
      <c r="CRK31" s="121"/>
      <c r="CRL31" s="121"/>
      <c r="CRM31" s="121"/>
      <c r="CRN31" s="121"/>
      <c r="CRO31" s="121"/>
      <c r="CRP31" s="121"/>
      <c r="CRQ31" s="121"/>
      <c r="CRR31" s="121"/>
      <c r="CRS31" s="121"/>
      <c r="CRT31" s="121"/>
      <c r="CRU31" s="121"/>
      <c r="CRV31" s="121"/>
      <c r="CRW31" s="121"/>
      <c r="CRX31" s="121"/>
      <c r="CRY31" s="121"/>
      <c r="CRZ31" s="121"/>
      <c r="CSA31" s="121"/>
      <c r="CSB31" s="121"/>
      <c r="CSC31" s="121"/>
      <c r="CSD31" s="121"/>
      <c r="CSE31" s="121"/>
      <c r="CSF31" s="121"/>
      <c r="CSG31" s="121"/>
      <c r="CSH31" s="121"/>
      <c r="CSI31" s="121"/>
      <c r="CSJ31" s="121"/>
      <c r="CSK31" s="121"/>
      <c r="CSL31" s="121"/>
      <c r="CSM31" s="121"/>
      <c r="CSN31" s="121"/>
      <c r="CSO31" s="121"/>
      <c r="CSP31" s="121"/>
      <c r="CSQ31" s="121"/>
      <c r="CSR31" s="121"/>
      <c r="CSS31" s="121"/>
      <c r="CST31" s="121"/>
      <c r="CSU31" s="121"/>
      <c r="CSV31" s="121"/>
      <c r="CSW31" s="121"/>
      <c r="CSX31" s="121"/>
      <c r="CSY31" s="121"/>
      <c r="CSZ31" s="121"/>
      <c r="CTA31" s="121"/>
      <c r="CTB31" s="121"/>
      <c r="CTC31" s="121"/>
      <c r="CTD31" s="121"/>
      <c r="CTE31" s="121"/>
      <c r="CTF31" s="121"/>
      <c r="CTG31" s="121"/>
      <c r="CTH31" s="121"/>
      <c r="CTI31" s="121"/>
      <c r="CTJ31" s="121"/>
      <c r="CTK31" s="121"/>
      <c r="CTL31" s="121"/>
      <c r="CTM31" s="121"/>
      <c r="CTN31" s="121"/>
      <c r="CTO31" s="121"/>
      <c r="CTP31" s="121"/>
      <c r="CTQ31" s="121"/>
      <c r="CTR31" s="121"/>
      <c r="CTS31" s="121"/>
      <c r="CTT31" s="121"/>
      <c r="CTU31" s="121"/>
      <c r="CTV31" s="121"/>
      <c r="CTW31" s="121"/>
      <c r="CTX31" s="121"/>
      <c r="CTY31" s="121"/>
      <c r="CTZ31" s="121"/>
      <c r="CUA31" s="121"/>
      <c r="CUB31" s="121"/>
      <c r="CUC31" s="121"/>
      <c r="CUD31" s="121"/>
      <c r="CUE31" s="121"/>
      <c r="CUF31" s="121"/>
      <c r="CUG31" s="121"/>
      <c r="CUH31" s="121"/>
      <c r="CUI31" s="121"/>
      <c r="CUJ31" s="121"/>
      <c r="CUK31" s="121"/>
      <c r="CUL31" s="121"/>
      <c r="CUM31" s="121"/>
      <c r="CUN31" s="121"/>
      <c r="CUO31" s="121"/>
      <c r="CUP31" s="121"/>
      <c r="CUQ31" s="121"/>
      <c r="CUR31" s="121"/>
      <c r="CUS31" s="121"/>
      <c r="CUT31" s="121"/>
      <c r="CUU31" s="121"/>
      <c r="CUV31" s="121"/>
      <c r="CUW31" s="121"/>
      <c r="CUX31" s="121"/>
      <c r="CUY31" s="121"/>
      <c r="CUZ31" s="121"/>
      <c r="CVA31" s="121"/>
      <c r="CVB31" s="121"/>
      <c r="CVC31" s="121"/>
      <c r="CVD31" s="121"/>
      <c r="CVE31" s="121"/>
      <c r="CVF31" s="121"/>
      <c r="CVG31" s="121"/>
      <c r="CVH31" s="121"/>
      <c r="CVI31" s="121"/>
      <c r="CVJ31" s="121"/>
      <c r="CVK31" s="121"/>
      <c r="CVL31" s="121"/>
      <c r="CVM31" s="121"/>
      <c r="CVN31" s="121"/>
      <c r="CVO31" s="121"/>
      <c r="CVP31" s="121"/>
      <c r="CVQ31" s="121"/>
      <c r="CVR31" s="121"/>
      <c r="CVS31" s="121"/>
      <c r="CVT31" s="121"/>
      <c r="CVU31" s="121"/>
      <c r="CVV31" s="121"/>
      <c r="CVW31" s="121"/>
      <c r="CVX31" s="121"/>
      <c r="CVY31" s="121"/>
      <c r="CVZ31" s="121"/>
      <c r="CWA31" s="121"/>
      <c r="CWB31" s="121"/>
      <c r="CWC31" s="121"/>
      <c r="CWD31" s="121"/>
      <c r="CWE31" s="121"/>
      <c r="CWF31" s="121"/>
      <c r="CWG31" s="121"/>
      <c r="CWH31" s="121"/>
      <c r="CWI31" s="121"/>
      <c r="CWJ31" s="121"/>
      <c r="CWK31" s="121"/>
      <c r="CWL31" s="121"/>
      <c r="CWM31" s="121"/>
      <c r="CWN31" s="121"/>
      <c r="CWO31" s="121"/>
      <c r="CWP31" s="121"/>
      <c r="CWQ31" s="121"/>
      <c r="CWR31" s="121"/>
      <c r="CWS31" s="121"/>
      <c r="CWT31" s="121"/>
      <c r="CWU31" s="121"/>
      <c r="CWV31" s="121"/>
      <c r="CWW31" s="121"/>
      <c r="CWX31" s="121"/>
      <c r="CWY31" s="121"/>
      <c r="CWZ31" s="121"/>
      <c r="CXA31" s="121"/>
      <c r="CXB31" s="121"/>
      <c r="CXC31" s="121"/>
      <c r="CXD31" s="121"/>
      <c r="CXE31" s="121"/>
      <c r="CXF31" s="121"/>
      <c r="CXG31" s="121"/>
      <c r="CXH31" s="121"/>
      <c r="CXI31" s="121"/>
      <c r="CXJ31" s="121"/>
      <c r="CXK31" s="121"/>
      <c r="CXL31" s="121"/>
      <c r="CXM31" s="121"/>
      <c r="CXN31" s="121"/>
      <c r="CXO31" s="121"/>
      <c r="CXP31" s="121"/>
      <c r="CXQ31" s="121"/>
      <c r="CXR31" s="121"/>
      <c r="CXS31" s="121"/>
      <c r="CXT31" s="121"/>
      <c r="CXU31" s="121"/>
      <c r="CXV31" s="121"/>
      <c r="CXW31" s="121"/>
      <c r="CXX31" s="121"/>
      <c r="CXY31" s="121"/>
      <c r="CXZ31" s="121"/>
      <c r="CYA31" s="121"/>
      <c r="CYB31" s="121"/>
      <c r="CYC31" s="121"/>
      <c r="CYD31" s="121"/>
      <c r="CYE31" s="121"/>
      <c r="CYF31" s="121"/>
      <c r="CYG31" s="121"/>
      <c r="CYH31" s="121"/>
      <c r="CYI31" s="121"/>
      <c r="CYJ31" s="121"/>
      <c r="CYK31" s="121"/>
      <c r="CYL31" s="121"/>
      <c r="CYM31" s="121"/>
      <c r="CYN31" s="121"/>
      <c r="CYO31" s="121"/>
      <c r="CYP31" s="121"/>
      <c r="CYQ31" s="121"/>
      <c r="CYR31" s="121"/>
      <c r="CYS31" s="121"/>
      <c r="CYT31" s="121"/>
      <c r="CYU31" s="121"/>
      <c r="CYV31" s="121"/>
      <c r="CYW31" s="121"/>
      <c r="CYX31" s="121"/>
      <c r="CYY31" s="121"/>
      <c r="CYZ31" s="121"/>
      <c r="CZA31" s="121"/>
      <c r="CZB31" s="121"/>
      <c r="CZC31" s="121"/>
      <c r="CZD31" s="121"/>
      <c r="CZE31" s="121"/>
      <c r="CZF31" s="121"/>
      <c r="CZG31" s="121"/>
      <c r="CZH31" s="121"/>
      <c r="CZI31" s="121"/>
      <c r="CZJ31" s="121"/>
      <c r="CZK31" s="121"/>
      <c r="CZL31" s="121"/>
      <c r="CZM31" s="121"/>
      <c r="CZN31" s="121"/>
      <c r="CZO31" s="121"/>
      <c r="CZP31" s="121"/>
      <c r="CZQ31" s="121"/>
      <c r="CZR31" s="121"/>
      <c r="CZS31" s="121"/>
      <c r="CZT31" s="121"/>
      <c r="CZU31" s="121"/>
      <c r="CZV31" s="121"/>
      <c r="CZW31" s="121"/>
      <c r="CZX31" s="121"/>
      <c r="CZY31" s="121"/>
      <c r="CZZ31" s="121"/>
      <c r="DAA31" s="121"/>
      <c r="DAB31" s="121"/>
      <c r="DAC31" s="121"/>
      <c r="DAD31" s="121"/>
      <c r="DAE31" s="121"/>
      <c r="DAF31" s="121"/>
      <c r="DAG31" s="121"/>
      <c r="DAH31" s="121"/>
      <c r="DAI31" s="121"/>
      <c r="DAJ31" s="121"/>
      <c r="DAK31" s="121"/>
      <c r="DAL31" s="121"/>
      <c r="DAM31" s="121"/>
      <c r="DAN31" s="121"/>
      <c r="DAO31" s="121"/>
      <c r="DAP31" s="121"/>
      <c r="DAQ31" s="121"/>
      <c r="DAR31" s="121"/>
      <c r="DAS31" s="121"/>
      <c r="DAT31" s="121"/>
      <c r="DAU31" s="121"/>
      <c r="DAV31" s="121"/>
      <c r="DAW31" s="121"/>
      <c r="DAX31" s="121"/>
      <c r="DAY31" s="121"/>
      <c r="DAZ31" s="121"/>
      <c r="DBA31" s="121"/>
      <c r="DBB31" s="121"/>
      <c r="DBC31" s="121"/>
      <c r="DBD31" s="121"/>
      <c r="DBE31" s="121"/>
      <c r="DBF31" s="121"/>
      <c r="DBG31" s="121"/>
      <c r="DBH31" s="121"/>
      <c r="DBI31" s="121"/>
      <c r="DBJ31" s="121"/>
      <c r="DBK31" s="121"/>
      <c r="DBL31" s="121"/>
      <c r="DBM31" s="121"/>
      <c r="DBN31" s="121"/>
      <c r="DBO31" s="121"/>
      <c r="DBP31" s="121"/>
      <c r="DBQ31" s="121"/>
      <c r="DBR31" s="121"/>
      <c r="DBS31" s="121"/>
      <c r="DBT31" s="121"/>
      <c r="DBU31" s="121"/>
      <c r="DBV31" s="121"/>
      <c r="DBW31" s="121"/>
      <c r="DBX31" s="121"/>
      <c r="DBY31" s="121"/>
      <c r="DBZ31" s="121"/>
      <c r="DCA31" s="121"/>
      <c r="DCB31" s="121"/>
      <c r="DCC31" s="121"/>
      <c r="DCD31" s="121"/>
      <c r="DCE31" s="121"/>
      <c r="DCF31" s="121"/>
      <c r="DCG31" s="121"/>
      <c r="DCH31" s="121"/>
      <c r="DCI31" s="121"/>
      <c r="DCJ31" s="121"/>
      <c r="DCK31" s="121"/>
      <c r="DCL31" s="121"/>
      <c r="DCM31" s="121"/>
      <c r="DCN31" s="121"/>
      <c r="DCO31" s="121"/>
      <c r="DCP31" s="121"/>
      <c r="DCQ31" s="121"/>
      <c r="DCR31" s="121"/>
      <c r="DCS31" s="121"/>
      <c r="DCT31" s="121"/>
      <c r="DCU31" s="121"/>
      <c r="DCV31" s="121"/>
      <c r="DCW31" s="121"/>
      <c r="DCX31" s="121"/>
      <c r="DCY31" s="121"/>
      <c r="DCZ31" s="121"/>
      <c r="DDA31" s="121"/>
      <c r="DDB31" s="121"/>
      <c r="DDC31" s="121"/>
      <c r="DDD31" s="121"/>
      <c r="DDE31" s="121"/>
      <c r="DDF31" s="121"/>
      <c r="DDG31" s="121"/>
      <c r="DDH31" s="121"/>
      <c r="DDI31" s="121"/>
      <c r="DDJ31" s="121"/>
      <c r="DDK31" s="121"/>
      <c r="DDL31" s="121"/>
      <c r="DDM31" s="121"/>
      <c r="DDN31" s="121"/>
      <c r="DDO31" s="121"/>
      <c r="DDP31" s="121"/>
      <c r="DDQ31" s="121"/>
      <c r="DDR31" s="121"/>
      <c r="DDS31" s="121"/>
      <c r="DDT31" s="121"/>
      <c r="DDU31" s="121"/>
      <c r="DDV31" s="121"/>
      <c r="DDW31" s="121"/>
      <c r="DDX31" s="121"/>
      <c r="DDY31" s="121"/>
      <c r="DDZ31" s="121"/>
      <c r="DEA31" s="121"/>
      <c r="DEB31" s="121"/>
      <c r="DEC31" s="121"/>
      <c r="DED31" s="121"/>
      <c r="DEE31" s="121"/>
      <c r="DEF31" s="121"/>
      <c r="DEG31" s="121"/>
      <c r="DEH31" s="121"/>
      <c r="DEI31" s="121"/>
      <c r="DEJ31" s="121"/>
      <c r="DEK31" s="121"/>
      <c r="DEL31" s="121"/>
      <c r="DEM31" s="121"/>
      <c r="DEN31" s="121"/>
      <c r="DEO31" s="121"/>
      <c r="DEP31" s="121"/>
      <c r="DEQ31" s="121"/>
      <c r="DER31" s="121"/>
      <c r="DES31" s="121"/>
      <c r="DET31" s="121"/>
      <c r="DEU31" s="121"/>
      <c r="DEV31" s="121"/>
      <c r="DEW31" s="121"/>
      <c r="DEX31" s="121"/>
      <c r="DEY31" s="121"/>
      <c r="DEZ31" s="121"/>
      <c r="DFA31" s="121"/>
      <c r="DFB31" s="121"/>
      <c r="DFC31" s="121"/>
      <c r="DFD31" s="121"/>
      <c r="DFE31" s="121"/>
      <c r="DFF31" s="121"/>
      <c r="DFG31" s="121"/>
      <c r="DFH31" s="121"/>
      <c r="DFI31" s="121"/>
      <c r="DFJ31" s="121"/>
      <c r="DFK31" s="121"/>
      <c r="DFL31" s="121"/>
      <c r="DFM31" s="121"/>
      <c r="DFN31" s="121"/>
      <c r="DFO31" s="121"/>
      <c r="DFP31" s="121"/>
      <c r="DFQ31" s="121"/>
      <c r="DFR31" s="121"/>
      <c r="DFS31" s="121"/>
      <c r="DFT31" s="121"/>
      <c r="DFU31" s="121"/>
      <c r="DFV31" s="121"/>
      <c r="DFW31" s="121"/>
      <c r="DFX31" s="121"/>
      <c r="DFY31" s="121"/>
      <c r="DFZ31" s="121"/>
      <c r="DGA31" s="121"/>
      <c r="DGB31" s="121"/>
      <c r="DGC31" s="121"/>
      <c r="DGD31" s="121"/>
      <c r="DGE31" s="121"/>
      <c r="DGF31" s="121"/>
      <c r="DGG31" s="121"/>
      <c r="DGH31" s="121"/>
      <c r="DGI31" s="121"/>
      <c r="DGJ31" s="121"/>
      <c r="DGK31" s="121"/>
      <c r="DGL31" s="121"/>
      <c r="DGM31" s="121"/>
      <c r="DGN31" s="121"/>
      <c r="DGO31" s="121"/>
      <c r="DGP31" s="121"/>
      <c r="DGQ31" s="121"/>
      <c r="DGR31" s="121"/>
      <c r="DGS31" s="121"/>
      <c r="DGT31" s="121"/>
      <c r="DGU31" s="121"/>
      <c r="DGV31" s="121"/>
      <c r="DGW31" s="121"/>
      <c r="DGX31" s="121"/>
      <c r="DGY31" s="121"/>
      <c r="DGZ31" s="121"/>
      <c r="DHA31" s="121"/>
      <c r="DHB31" s="121"/>
      <c r="DHC31" s="121"/>
      <c r="DHD31" s="121"/>
      <c r="DHE31" s="121"/>
      <c r="DHF31" s="121"/>
      <c r="DHG31" s="121"/>
      <c r="DHH31" s="121"/>
      <c r="DHI31" s="121"/>
      <c r="DHJ31" s="121"/>
      <c r="DHK31" s="121"/>
      <c r="DHL31" s="121"/>
      <c r="DHM31" s="121"/>
      <c r="DHN31" s="121"/>
      <c r="DHO31" s="121"/>
      <c r="DHP31" s="121"/>
      <c r="DHQ31" s="121"/>
      <c r="DHR31" s="121"/>
      <c r="DHS31" s="121"/>
      <c r="DHT31" s="121"/>
      <c r="DHU31" s="121"/>
      <c r="DHV31" s="121"/>
      <c r="DHW31" s="121"/>
      <c r="DHX31" s="121"/>
      <c r="DHY31" s="121"/>
      <c r="DHZ31" s="121"/>
      <c r="DIA31" s="121"/>
      <c r="DIB31" s="121"/>
      <c r="DIC31" s="121"/>
      <c r="DID31" s="121"/>
      <c r="DIE31" s="121"/>
      <c r="DIF31" s="121"/>
      <c r="DIG31" s="121"/>
      <c r="DIH31" s="121"/>
      <c r="DII31" s="121"/>
      <c r="DIJ31" s="121"/>
      <c r="DIK31" s="121"/>
      <c r="DIL31" s="121"/>
      <c r="DIM31" s="121"/>
      <c r="DIN31" s="121"/>
      <c r="DIO31" s="121"/>
      <c r="DIP31" s="121"/>
      <c r="DIQ31" s="121"/>
      <c r="DIR31" s="121"/>
      <c r="DIS31" s="121"/>
      <c r="DIT31" s="121"/>
      <c r="DIU31" s="121"/>
      <c r="DIV31" s="121"/>
      <c r="DIW31" s="121"/>
      <c r="DIX31" s="121"/>
      <c r="DIY31" s="121"/>
      <c r="DIZ31" s="121"/>
      <c r="DJA31" s="121"/>
      <c r="DJB31" s="121"/>
      <c r="DJC31" s="121"/>
      <c r="DJD31" s="121"/>
      <c r="DJE31" s="121"/>
      <c r="DJF31" s="121"/>
      <c r="DJG31" s="121"/>
      <c r="DJH31" s="121"/>
      <c r="DJI31" s="121"/>
      <c r="DJJ31" s="121"/>
      <c r="DJK31" s="121"/>
      <c r="DJL31" s="121"/>
      <c r="DJM31" s="121"/>
      <c r="DJN31" s="121"/>
      <c r="DJO31" s="121"/>
      <c r="DJP31" s="121"/>
      <c r="DJQ31" s="121"/>
      <c r="DJR31" s="121"/>
      <c r="DJS31" s="121"/>
      <c r="DJT31" s="121"/>
      <c r="DJU31" s="121"/>
      <c r="DJV31" s="121"/>
      <c r="DJW31" s="121"/>
      <c r="DJX31" s="121"/>
      <c r="DJY31" s="121"/>
      <c r="DJZ31" s="121"/>
      <c r="DKA31" s="121"/>
      <c r="DKB31" s="121"/>
      <c r="DKC31" s="121"/>
      <c r="DKD31" s="121"/>
      <c r="DKE31" s="121"/>
      <c r="DKF31" s="121"/>
      <c r="DKG31" s="121"/>
      <c r="DKH31" s="121"/>
      <c r="DKI31" s="121"/>
      <c r="DKJ31" s="121"/>
      <c r="DKK31" s="121"/>
      <c r="DKL31" s="121"/>
      <c r="DKM31" s="121"/>
      <c r="DKN31" s="121"/>
      <c r="DKO31" s="121"/>
      <c r="DKP31" s="121"/>
      <c r="DKQ31" s="121"/>
      <c r="DKR31" s="121"/>
      <c r="DKS31" s="121"/>
      <c r="DKT31" s="121"/>
      <c r="DKU31" s="121"/>
      <c r="DKV31" s="121"/>
      <c r="DKW31" s="121"/>
      <c r="DKX31" s="121"/>
      <c r="DKY31" s="121"/>
      <c r="DKZ31" s="121"/>
      <c r="DLA31" s="121"/>
      <c r="DLB31" s="121"/>
      <c r="DLC31" s="121"/>
      <c r="DLD31" s="121"/>
      <c r="DLE31" s="121"/>
      <c r="DLF31" s="121"/>
      <c r="DLG31" s="121"/>
      <c r="DLH31" s="121"/>
      <c r="DLI31" s="121"/>
      <c r="DLJ31" s="121"/>
      <c r="DLK31" s="121"/>
      <c r="DLL31" s="121"/>
      <c r="DLM31" s="121"/>
      <c r="DLN31" s="121"/>
      <c r="DLO31" s="121"/>
      <c r="DLP31" s="121"/>
      <c r="DLQ31" s="121"/>
      <c r="DLR31" s="121"/>
      <c r="DLS31" s="121"/>
      <c r="DLT31" s="121"/>
      <c r="DLU31" s="121"/>
      <c r="DLV31" s="121"/>
      <c r="DLW31" s="121"/>
      <c r="DLX31" s="121"/>
      <c r="DLY31" s="121"/>
      <c r="DLZ31" s="121"/>
      <c r="DMA31" s="121"/>
      <c r="DMB31" s="121"/>
      <c r="DMC31" s="121"/>
      <c r="DMD31" s="121"/>
      <c r="DME31" s="121"/>
      <c r="DMF31" s="121"/>
      <c r="DMG31" s="121"/>
      <c r="DMH31" s="121"/>
      <c r="DMI31" s="121"/>
      <c r="DMJ31" s="121"/>
      <c r="DMK31" s="121"/>
      <c r="DML31" s="121"/>
      <c r="DMM31" s="121"/>
      <c r="DMN31" s="121"/>
      <c r="DMO31" s="121"/>
      <c r="DMP31" s="121"/>
      <c r="DMQ31" s="121"/>
      <c r="DMR31" s="121"/>
      <c r="DMS31" s="121"/>
      <c r="DMT31" s="121"/>
      <c r="DMU31" s="121"/>
      <c r="DMV31" s="121"/>
      <c r="DMW31" s="121"/>
      <c r="DMX31" s="121"/>
      <c r="DMY31" s="121"/>
      <c r="DMZ31" s="121"/>
      <c r="DNA31" s="121"/>
      <c r="DNB31" s="121"/>
      <c r="DNC31" s="121"/>
      <c r="DND31" s="121"/>
      <c r="DNE31" s="121"/>
      <c r="DNF31" s="121"/>
      <c r="DNG31" s="121"/>
      <c r="DNH31" s="121"/>
      <c r="DNI31" s="121"/>
      <c r="DNJ31" s="121"/>
      <c r="DNK31" s="121"/>
      <c r="DNL31" s="121"/>
      <c r="DNM31" s="121"/>
      <c r="DNN31" s="121"/>
      <c r="DNO31" s="121"/>
      <c r="DNP31" s="121"/>
      <c r="DNQ31" s="121"/>
      <c r="DNR31" s="121"/>
      <c r="DNS31" s="121"/>
      <c r="DNT31" s="121"/>
      <c r="DNU31" s="121"/>
      <c r="DNV31" s="121"/>
      <c r="DNW31" s="121"/>
      <c r="DNX31" s="121"/>
      <c r="DNY31" s="121"/>
      <c r="DNZ31" s="121"/>
      <c r="DOA31" s="121"/>
      <c r="DOB31" s="121"/>
      <c r="DOC31" s="121"/>
      <c r="DOD31" s="121"/>
      <c r="DOE31" s="121"/>
      <c r="DOF31" s="121"/>
      <c r="DOG31" s="121"/>
      <c r="DOH31" s="121"/>
      <c r="DOI31" s="121"/>
      <c r="DOJ31" s="121"/>
      <c r="DOK31" s="121"/>
      <c r="DOL31" s="121"/>
      <c r="DOM31" s="121"/>
      <c r="DON31" s="121"/>
      <c r="DOO31" s="121"/>
      <c r="DOP31" s="121"/>
      <c r="DOQ31" s="121"/>
      <c r="DOR31" s="121"/>
      <c r="DOS31" s="121"/>
      <c r="DOT31" s="121"/>
      <c r="DOU31" s="121"/>
      <c r="DOV31" s="121"/>
      <c r="DOW31" s="121"/>
      <c r="DOX31" s="121"/>
      <c r="DOY31" s="121"/>
      <c r="DOZ31" s="121"/>
      <c r="DPA31" s="121"/>
      <c r="DPB31" s="121"/>
      <c r="DPC31" s="121"/>
      <c r="DPD31" s="121"/>
      <c r="DPE31" s="121"/>
      <c r="DPF31" s="121"/>
      <c r="DPG31" s="121"/>
      <c r="DPH31" s="121"/>
      <c r="DPI31" s="121"/>
      <c r="DPJ31" s="121"/>
      <c r="DPK31" s="121"/>
      <c r="DPL31" s="121"/>
      <c r="DPM31" s="121"/>
      <c r="DPN31" s="121"/>
      <c r="DPO31" s="121"/>
      <c r="DPP31" s="121"/>
      <c r="DPQ31" s="121"/>
      <c r="DPR31" s="121"/>
      <c r="DPS31" s="121"/>
      <c r="DPT31" s="121"/>
      <c r="DPU31" s="121"/>
      <c r="DPV31" s="121"/>
      <c r="DPW31" s="121"/>
      <c r="DPX31" s="121"/>
      <c r="DPY31" s="121"/>
      <c r="DPZ31" s="121"/>
      <c r="DQA31" s="121"/>
      <c r="DQB31" s="121"/>
      <c r="DQC31" s="121"/>
      <c r="DQD31" s="121"/>
      <c r="DQE31" s="121"/>
      <c r="DQF31" s="121"/>
      <c r="DQG31" s="121"/>
      <c r="DQH31" s="121"/>
      <c r="DQI31" s="121"/>
      <c r="DQJ31" s="121"/>
      <c r="DQK31" s="121"/>
      <c r="DQL31" s="121"/>
      <c r="DQM31" s="121"/>
      <c r="DQN31" s="121"/>
      <c r="DQO31" s="121"/>
      <c r="DQP31" s="121"/>
      <c r="DQQ31" s="121"/>
      <c r="DQR31" s="121"/>
      <c r="DQS31" s="121"/>
      <c r="DQT31" s="121"/>
      <c r="DQU31" s="121"/>
      <c r="DQV31" s="121"/>
      <c r="DQW31" s="121"/>
      <c r="DQX31" s="121"/>
      <c r="DQY31" s="121"/>
      <c r="DQZ31" s="121"/>
      <c r="DRA31" s="121"/>
      <c r="DRB31" s="121"/>
      <c r="DRC31" s="121"/>
      <c r="DRD31" s="121"/>
      <c r="DRE31" s="121"/>
      <c r="DRF31" s="121"/>
      <c r="DRG31" s="121"/>
      <c r="DRH31" s="121"/>
      <c r="DRI31" s="121"/>
      <c r="DRJ31" s="121"/>
      <c r="DRK31" s="121"/>
      <c r="DRL31" s="121"/>
      <c r="DRM31" s="121"/>
      <c r="DRN31" s="121"/>
      <c r="DRO31" s="121"/>
      <c r="DRP31" s="121"/>
      <c r="DRQ31" s="121"/>
      <c r="DRR31" s="121"/>
      <c r="DRS31" s="121"/>
      <c r="DRT31" s="121"/>
      <c r="DRU31" s="121"/>
      <c r="DRV31" s="121"/>
      <c r="DRW31" s="121"/>
      <c r="DRX31" s="121"/>
      <c r="DRY31" s="121"/>
      <c r="DRZ31" s="121"/>
      <c r="DSA31" s="121"/>
      <c r="DSB31" s="121"/>
      <c r="DSC31" s="121"/>
      <c r="DSD31" s="121"/>
      <c r="DSE31" s="121"/>
      <c r="DSF31" s="121"/>
      <c r="DSG31" s="121"/>
      <c r="DSH31" s="121"/>
      <c r="DSI31" s="121"/>
      <c r="DSJ31" s="121"/>
      <c r="DSK31" s="121"/>
      <c r="DSL31" s="121"/>
      <c r="DSM31" s="121"/>
      <c r="DSN31" s="121"/>
      <c r="DSO31" s="121"/>
      <c r="DSP31" s="121"/>
      <c r="DSQ31" s="121"/>
      <c r="DSR31" s="121"/>
      <c r="DSS31" s="121"/>
      <c r="DST31" s="121"/>
      <c r="DSU31" s="121"/>
      <c r="DSV31" s="121"/>
      <c r="DSW31" s="121"/>
      <c r="DSX31" s="121"/>
      <c r="DSY31" s="121"/>
      <c r="DSZ31" s="121"/>
      <c r="DTA31" s="121"/>
      <c r="DTB31" s="121"/>
      <c r="DTC31" s="121"/>
      <c r="DTD31" s="121"/>
      <c r="DTE31" s="121"/>
      <c r="DTF31" s="121"/>
      <c r="DTG31" s="121"/>
      <c r="DTH31" s="121"/>
      <c r="DTI31" s="121"/>
      <c r="DTJ31" s="121"/>
      <c r="DTK31" s="121"/>
      <c r="DTL31" s="121"/>
      <c r="DTM31" s="121"/>
      <c r="DTN31" s="121"/>
      <c r="DTO31" s="121"/>
      <c r="DTP31" s="121"/>
      <c r="DTQ31" s="121"/>
      <c r="DTR31" s="121"/>
      <c r="DTS31" s="121"/>
      <c r="DTT31" s="121"/>
      <c r="DTU31" s="121"/>
      <c r="DTV31" s="121"/>
      <c r="DTW31" s="121"/>
      <c r="DTX31" s="121"/>
      <c r="DTY31" s="121"/>
      <c r="DTZ31" s="121"/>
      <c r="DUA31" s="121"/>
      <c r="DUB31" s="121"/>
      <c r="DUC31" s="121"/>
      <c r="DUD31" s="121"/>
      <c r="DUE31" s="121"/>
      <c r="DUF31" s="121"/>
      <c r="DUG31" s="121"/>
      <c r="DUH31" s="121"/>
      <c r="DUI31" s="121"/>
      <c r="DUJ31" s="121"/>
      <c r="DUK31" s="121"/>
      <c r="DUL31" s="121"/>
      <c r="DUM31" s="121"/>
      <c r="DUN31" s="121"/>
      <c r="DUO31" s="121"/>
      <c r="DUP31" s="121"/>
      <c r="DUQ31" s="121"/>
      <c r="DUR31" s="121"/>
      <c r="DUS31" s="121"/>
      <c r="DUT31" s="121"/>
      <c r="DUU31" s="121"/>
      <c r="DUV31" s="121"/>
      <c r="DUW31" s="121"/>
      <c r="DUX31" s="121"/>
      <c r="DUY31" s="121"/>
      <c r="DUZ31" s="121"/>
      <c r="DVA31" s="121"/>
      <c r="DVB31" s="121"/>
      <c r="DVC31" s="121"/>
      <c r="DVD31" s="121"/>
      <c r="DVE31" s="121"/>
      <c r="DVF31" s="121"/>
      <c r="DVG31" s="121"/>
      <c r="DVH31" s="121"/>
      <c r="DVI31" s="121"/>
      <c r="DVJ31" s="121"/>
      <c r="DVK31" s="121"/>
      <c r="DVL31" s="121"/>
      <c r="DVM31" s="121"/>
      <c r="DVN31" s="121"/>
      <c r="DVO31" s="121"/>
      <c r="DVP31" s="121"/>
      <c r="DVQ31" s="121"/>
      <c r="DVR31" s="121"/>
      <c r="DVS31" s="121"/>
      <c r="DVT31" s="121"/>
      <c r="DVU31" s="121"/>
      <c r="DVV31" s="121"/>
      <c r="DVW31" s="121"/>
      <c r="DVX31" s="121"/>
      <c r="DVY31" s="121"/>
      <c r="DVZ31" s="121"/>
      <c r="DWA31" s="121"/>
      <c r="DWB31" s="121"/>
      <c r="DWC31" s="121"/>
      <c r="DWD31" s="121"/>
      <c r="DWE31" s="121"/>
      <c r="DWF31" s="121"/>
      <c r="DWG31" s="121"/>
      <c r="DWH31" s="121"/>
      <c r="DWI31" s="121"/>
      <c r="DWJ31" s="121"/>
      <c r="DWK31" s="121"/>
      <c r="DWL31" s="121"/>
      <c r="DWM31" s="121"/>
      <c r="DWN31" s="121"/>
      <c r="DWO31" s="121"/>
      <c r="DWP31" s="121"/>
      <c r="DWQ31" s="121"/>
      <c r="DWR31" s="121"/>
      <c r="DWS31" s="121"/>
      <c r="DWT31" s="121"/>
      <c r="DWU31" s="121"/>
      <c r="DWV31" s="121"/>
      <c r="DWW31" s="121"/>
      <c r="DWX31" s="121"/>
      <c r="DWY31" s="121"/>
      <c r="DWZ31" s="121"/>
      <c r="DXA31" s="121"/>
      <c r="DXB31" s="121"/>
      <c r="DXC31" s="121"/>
      <c r="DXD31" s="121"/>
      <c r="DXE31" s="121"/>
      <c r="DXF31" s="121"/>
      <c r="DXG31" s="121"/>
      <c r="DXH31" s="121"/>
      <c r="DXI31" s="121"/>
      <c r="DXJ31" s="121"/>
      <c r="DXK31" s="121"/>
      <c r="DXL31" s="121"/>
      <c r="DXM31" s="121"/>
      <c r="DXN31" s="121"/>
      <c r="DXO31" s="121"/>
      <c r="DXP31" s="121"/>
      <c r="DXQ31" s="121"/>
      <c r="DXR31" s="121"/>
      <c r="DXS31" s="121"/>
      <c r="DXT31" s="121"/>
      <c r="DXU31" s="121"/>
      <c r="DXV31" s="121"/>
      <c r="DXW31" s="121"/>
      <c r="DXX31" s="121"/>
      <c r="DXY31" s="121"/>
      <c r="DXZ31" s="121"/>
      <c r="DYA31" s="121"/>
      <c r="DYB31" s="121"/>
      <c r="DYC31" s="121"/>
      <c r="DYD31" s="121"/>
      <c r="DYE31" s="121"/>
      <c r="DYF31" s="121"/>
      <c r="DYG31" s="121"/>
      <c r="DYH31" s="121"/>
      <c r="DYI31" s="121"/>
      <c r="DYJ31" s="121"/>
      <c r="DYK31" s="121"/>
      <c r="DYL31" s="121"/>
      <c r="DYM31" s="121"/>
      <c r="DYN31" s="121"/>
      <c r="DYO31" s="121"/>
      <c r="DYP31" s="121"/>
      <c r="DYQ31" s="121"/>
      <c r="DYR31" s="121"/>
      <c r="DYS31" s="121"/>
      <c r="DYT31" s="121"/>
      <c r="DYU31" s="121"/>
      <c r="DYV31" s="121"/>
      <c r="DYW31" s="121"/>
      <c r="DYX31" s="121"/>
      <c r="DYY31" s="121"/>
      <c r="DYZ31" s="121"/>
      <c r="DZA31" s="121"/>
      <c r="DZB31" s="121"/>
      <c r="DZC31" s="121"/>
      <c r="DZD31" s="121"/>
      <c r="DZE31" s="121"/>
      <c r="DZF31" s="121"/>
      <c r="DZG31" s="121"/>
      <c r="DZH31" s="121"/>
      <c r="DZI31" s="121"/>
      <c r="DZJ31" s="121"/>
      <c r="DZK31" s="121"/>
      <c r="DZL31" s="121"/>
      <c r="DZM31" s="121"/>
      <c r="DZN31" s="121"/>
      <c r="DZO31" s="121"/>
      <c r="DZP31" s="121"/>
      <c r="DZQ31" s="121"/>
      <c r="DZR31" s="121"/>
      <c r="DZS31" s="121"/>
      <c r="DZT31" s="121"/>
      <c r="DZU31" s="121"/>
      <c r="DZV31" s="121"/>
      <c r="DZW31" s="121"/>
      <c r="DZX31" s="121"/>
      <c r="DZY31" s="121"/>
      <c r="DZZ31" s="121"/>
      <c r="EAA31" s="121"/>
      <c r="EAB31" s="121"/>
      <c r="EAC31" s="121"/>
      <c r="EAD31" s="121"/>
      <c r="EAE31" s="121"/>
      <c r="EAF31" s="121"/>
      <c r="EAG31" s="121"/>
      <c r="EAH31" s="121"/>
      <c r="EAI31" s="121"/>
      <c r="EAJ31" s="121"/>
      <c r="EAK31" s="121"/>
      <c r="EAL31" s="121"/>
      <c r="EAM31" s="121"/>
      <c r="EAN31" s="121"/>
      <c r="EAO31" s="121"/>
      <c r="EAP31" s="121"/>
      <c r="EAQ31" s="121"/>
      <c r="EAR31" s="121"/>
      <c r="EAS31" s="121"/>
      <c r="EAT31" s="121"/>
      <c r="EAU31" s="121"/>
      <c r="EAV31" s="121"/>
      <c r="EAW31" s="121"/>
      <c r="EAX31" s="121"/>
      <c r="EAY31" s="121"/>
      <c r="EAZ31" s="121"/>
      <c r="EBA31" s="121"/>
      <c r="EBB31" s="121"/>
      <c r="EBC31" s="121"/>
      <c r="EBD31" s="121"/>
      <c r="EBE31" s="121"/>
      <c r="EBF31" s="121"/>
      <c r="EBG31" s="121"/>
      <c r="EBH31" s="121"/>
      <c r="EBI31" s="121"/>
      <c r="EBJ31" s="121"/>
      <c r="EBK31" s="121"/>
      <c r="EBL31" s="121"/>
      <c r="EBM31" s="121"/>
      <c r="EBN31" s="121"/>
      <c r="EBO31" s="121"/>
      <c r="EBP31" s="121"/>
      <c r="EBQ31" s="121"/>
      <c r="EBR31" s="121"/>
      <c r="EBS31" s="121"/>
      <c r="EBT31" s="121"/>
      <c r="EBU31" s="121"/>
      <c r="EBV31" s="121"/>
      <c r="EBW31" s="121"/>
      <c r="EBX31" s="121"/>
      <c r="EBY31" s="121"/>
      <c r="EBZ31" s="121"/>
      <c r="ECA31" s="121"/>
      <c r="ECB31" s="121"/>
      <c r="ECC31" s="121"/>
      <c r="ECD31" s="121"/>
      <c r="ECE31" s="121"/>
      <c r="ECF31" s="121"/>
      <c r="ECG31" s="121"/>
      <c r="ECH31" s="121"/>
      <c r="ECI31" s="121"/>
      <c r="ECJ31" s="121"/>
      <c r="ECK31" s="121"/>
      <c r="ECL31" s="121"/>
      <c r="ECM31" s="121"/>
      <c r="ECN31" s="121"/>
      <c r="ECO31" s="121"/>
      <c r="ECP31" s="121"/>
      <c r="ECQ31" s="121"/>
      <c r="ECR31" s="121"/>
      <c r="ECS31" s="121"/>
      <c r="ECT31" s="121"/>
      <c r="ECU31" s="121"/>
      <c r="ECV31" s="121"/>
      <c r="ECW31" s="121"/>
      <c r="ECX31" s="121"/>
      <c r="ECY31" s="121"/>
      <c r="ECZ31" s="121"/>
      <c r="EDA31" s="121"/>
      <c r="EDB31" s="121"/>
      <c r="EDC31" s="121"/>
      <c r="EDD31" s="121"/>
      <c r="EDE31" s="121"/>
      <c r="EDF31" s="121"/>
      <c r="EDG31" s="121"/>
      <c r="EDH31" s="121"/>
      <c r="EDI31" s="121"/>
      <c r="EDJ31" s="121"/>
      <c r="EDK31" s="121"/>
      <c r="EDL31" s="121"/>
      <c r="EDM31" s="121"/>
      <c r="EDN31" s="121"/>
      <c r="EDO31" s="121"/>
      <c r="EDP31" s="121"/>
      <c r="EDQ31" s="121"/>
      <c r="EDR31" s="121"/>
      <c r="EDS31" s="121"/>
      <c r="EDT31" s="121"/>
      <c r="EDU31" s="121"/>
      <c r="EDV31" s="121"/>
      <c r="EDW31" s="121"/>
      <c r="EDX31" s="121"/>
      <c r="EDY31" s="121"/>
      <c r="EDZ31" s="121"/>
      <c r="EEA31" s="121"/>
      <c r="EEB31" s="121"/>
      <c r="EEC31" s="121"/>
      <c r="EED31" s="121"/>
      <c r="EEE31" s="121"/>
      <c r="EEF31" s="121"/>
      <c r="EEG31" s="121"/>
      <c r="EEH31" s="121"/>
      <c r="EEI31" s="121"/>
      <c r="EEJ31" s="121"/>
      <c r="EEK31" s="121"/>
      <c r="EEL31" s="121"/>
      <c r="EEM31" s="121"/>
      <c r="EEN31" s="121"/>
      <c r="EEO31" s="121"/>
      <c r="EEP31" s="121"/>
      <c r="EEQ31" s="121"/>
      <c r="EER31" s="121"/>
      <c r="EES31" s="121"/>
      <c r="EET31" s="121"/>
      <c r="EEU31" s="121"/>
      <c r="EEV31" s="121"/>
      <c r="EEW31" s="121"/>
      <c r="EEX31" s="121"/>
      <c r="EEY31" s="121"/>
      <c r="EEZ31" s="121"/>
      <c r="EFA31" s="121"/>
      <c r="EFB31" s="121"/>
      <c r="EFC31" s="121"/>
      <c r="EFD31" s="121"/>
      <c r="EFE31" s="121"/>
      <c r="EFF31" s="121"/>
      <c r="EFG31" s="121"/>
      <c r="EFH31" s="121"/>
      <c r="EFI31" s="121"/>
      <c r="EFJ31" s="121"/>
      <c r="EFK31" s="121"/>
      <c r="EFL31" s="121"/>
      <c r="EFM31" s="121"/>
      <c r="EFN31" s="121"/>
      <c r="EFO31" s="121"/>
      <c r="EFP31" s="121"/>
      <c r="EFQ31" s="121"/>
      <c r="EFR31" s="121"/>
      <c r="EFS31" s="121"/>
      <c r="EFT31" s="121"/>
      <c r="EFU31" s="121"/>
      <c r="EFV31" s="121"/>
      <c r="EFW31" s="121"/>
      <c r="EFX31" s="121"/>
      <c r="EFY31" s="121"/>
      <c r="EFZ31" s="121"/>
      <c r="EGA31" s="121"/>
      <c r="EGB31" s="121"/>
      <c r="EGC31" s="121"/>
      <c r="EGD31" s="121"/>
      <c r="EGE31" s="121"/>
      <c r="EGF31" s="121"/>
      <c r="EGG31" s="121"/>
      <c r="EGH31" s="121"/>
      <c r="EGI31" s="121"/>
      <c r="EGJ31" s="121"/>
      <c r="EGK31" s="121"/>
      <c r="EGL31" s="121"/>
      <c r="EGM31" s="121"/>
      <c r="EGN31" s="121"/>
      <c r="EGO31" s="121"/>
      <c r="EGP31" s="121"/>
      <c r="EGQ31" s="121"/>
      <c r="EGR31" s="121"/>
      <c r="EGS31" s="121"/>
      <c r="EGT31" s="121"/>
      <c r="EGU31" s="121"/>
      <c r="EGV31" s="121"/>
      <c r="EGW31" s="121"/>
      <c r="EGX31" s="121"/>
      <c r="EGY31" s="121"/>
      <c r="EGZ31" s="121"/>
      <c r="EHA31" s="121"/>
      <c r="EHB31" s="121"/>
      <c r="EHC31" s="121"/>
      <c r="EHD31" s="121"/>
      <c r="EHE31" s="121"/>
      <c r="EHF31" s="121"/>
      <c r="EHG31" s="121"/>
      <c r="EHH31" s="121"/>
      <c r="EHI31" s="121"/>
      <c r="EHJ31" s="121"/>
      <c r="EHK31" s="121"/>
      <c r="EHL31" s="121"/>
      <c r="EHM31" s="121"/>
      <c r="EHN31" s="121"/>
      <c r="EHO31" s="121"/>
      <c r="EHP31" s="121"/>
      <c r="EHQ31" s="121"/>
      <c r="EHR31" s="121"/>
      <c r="EHS31" s="121"/>
      <c r="EHT31" s="121"/>
      <c r="EHU31" s="121"/>
      <c r="EHV31" s="121"/>
      <c r="EHW31" s="121"/>
      <c r="EHX31" s="121"/>
      <c r="EHY31" s="121"/>
      <c r="EHZ31" s="121"/>
      <c r="EIA31" s="121"/>
      <c r="EIB31" s="121"/>
      <c r="EIC31" s="121"/>
      <c r="EID31" s="121"/>
      <c r="EIE31" s="121"/>
      <c r="EIF31" s="121"/>
      <c r="EIG31" s="121"/>
      <c r="EIH31" s="121"/>
      <c r="EII31" s="121"/>
      <c r="EIJ31" s="121"/>
      <c r="EIK31" s="121"/>
      <c r="EIL31" s="121"/>
      <c r="EIM31" s="121"/>
      <c r="EIN31" s="121"/>
      <c r="EIO31" s="121"/>
      <c r="EIP31" s="121"/>
      <c r="EIQ31" s="121"/>
      <c r="EIR31" s="121"/>
      <c r="EIS31" s="121"/>
      <c r="EIT31" s="121"/>
      <c r="EIU31" s="121"/>
      <c r="EIV31" s="121"/>
      <c r="EIW31" s="121"/>
      <c r="EIX31" s="121"/>
      <c r="EIY31" s="121"/>
      <c r="EIZ31" s="121"/>
      <c r="EJA31" s="121"/>
      <c r="EJB31" s="121"/>
      <c r="EJC31" s="121"/>
      <c r="EJD31" s="121"/>
      <c r="EJE31" s="121"/>
      <c r="EJF31" s="121"/>
      <c r="EJG31" s="121"/>
      <c r="EJH31" s="121"/>
      <c r="EJI31" s="121"/>
      <c r="EJJ31" s="121"/>
      <c r="EJK31" s="121"/>
      <c r="EJL31" s="121"/>
      <c r="EJM31" s="121"/>
      <c r="EJN31" s="121"/>
      <c r="EJO31" s="121"/>
      <c r="EJP31" s="121"/>
      <c r="EJQ31" s="121"/>
      <c r="EJR31" s="121"/>
      <c r="EJS31" s="121"/>
      <c r="EJT31" s="121"/>
      <c r="EJU31" s="121"/>
      <c r="EJV31" s="121"/>
      <c r="EJW31" s="121"/>
      <c r="EJX31" s="121"/>
      <c r="EJY31" s="121"/>
      <c r="EJZ31" s="121"/>
      <c r="EKA31" s="121"/>
      <c r="EKB31" s="121"/>
      <c r="EKC31" s="121"/>
      <c r="EKD31" s="121"/>
      <c r="EKE31" s="121"/>
      <c r="EKF31" s="121"/>
      <c r="EKG31" s="121"/>
      <c r="EKH31" s="121"/>
      <c r="EKI31" s="121"/>
      <c r="EKJ31" s="121"/>
      <c r="EKK31" s="121"/>
      <c r="EKL31" s="121"/>
      <c r="EKM31" s="121"/>
      <c r="EKN31" s="121"/>
      <c r="EKO31" s="121"/>
      <c r="EKP31" s="121"/>
      <c r="EKQ31" s="121"/>
      <c r="EKR31" s="121"/>
      <c r="EKS31" s="121"/>
      <c r="EKT31" s="121"/>
      <c r="EKU31" s="121"/>
      <c r="EKV31" s="121"/>
      <c r="EKW31" s="121"/>
      <c r="EKX31" s="121"/>
      <c r="EKY31" s="121"/>
      <c r="EKZ31" s="121"/>
      <c r="ELA31" s="121"/>
      <c r="ELB31" s="121"/>
      <c r="ELC31" s="121"/>
      <c r="ELD31" s="121"/>
      <c r="ELE31" s="121"/>
      <c r="ELF31" s="121"/>
      <c r="ELG31" s="121"/>
      <c r="ELH31" s="121"/>
      <c r="ELI31" s="121"/>
      <c r="ELJ31" s="121"/>
      <c r="ELK31" s="121"/>
      <c r="ELL31" s="121"/>
      <c r="ELM31" s="121"/>
      <c r="ELN31" s="121"/>
      <c r="ELO31" s="121"/>
      <c r="ELP31" s="121"/>
      <c r="ELQ31" s="121"/>
      <c r="ELR31" s="121"/>
      <c r="ELS31" s="121"/>
      <c r="ELT31" s="121"/>
      <c r="ELU31" s="121"/>
      <c r="ELV31" s="121"/>
      <c r="ELW31" s="121"/>
      <c r="ELX31" s="121"/>
      <c r="ELY31" s="121"/>
      <c r="ELZ31" s="121"/>
      <c r="EMA31" s="121"/>
      <c r="EMB31" s="121"/>
      <c r="EMC31" s="121"/>
      <c r="EMD31" s="121"/>
      <c r="EME31" s="121"/>
      <c r="EMF31" s="121"/>
      <c r="EMG31" s="121"/>
      <c r="EMH31" s="121"/>
      <c r="EMI31" s="121"/>
      <c r="EMJ31" s="121"/>
      <c r="EMK31" s="121"/>
      <c r="EML31" s="121"/>
      <c r="EMM31" s="121"/>
      <c r="EMN31" s="121"/>
      <c r="EMO31" s="121"/>
      <c r="EMP31" s="121"/>
      <c r="EMQ31" s="121"/>
      <c r="EMR31" s="121"/>
      <c r="EMS31" s="121"/>
      <c r="EMT31" s="121"/>
      <c r="EMU31" s="121"/>
      <c r="EMV31" s="121"/>
      <c r="EMW31" s="121"/>
      <c r="EMX31" s="121"/>
      <c r="EMY31" s="121"/>
      <c r="EMZ31" s="121"/>
      <c r="ENA31" s="121"/>
      <c r="ENB31" s="121"/>
      <c r="ENC31" s="121"/>
      <c r="END31" s="121"/>
      <c r="ENE31" s="121"/>
      <c r="ENF31" s="121"/>
      <c r="ENG31" s="121"/>
      <c r="ENH31" s="121"/>
      <c r="ENI31" s="121"/>
      <c r="ENJ31" s="121"/>
      <c r="ENK31" s="121"/>
      <c r="ENL31" s="121"/>
      <c r="ENM31" s="121"/>
      <c r="ENN31" s="121"/>
      <c r="ENO31" s="121"/>
      <c r="ENP31" s="121"/>
      <c r="ENQ31" s="121"/>
      <c r="ENR31" s="121"/>
      <c r="ENS31" s="121"/>
      <c r="ENT31" s="121"/>
      <c r="ENU31" s="121"/>
      <c r="ENV31" s="121"/>
      <c r="ENW31" s="121"/>
      <c r="ENX31" s="121"/>
      <c r="ENY31" s="121"/>
      <c r="ENZ31" s="121"/>
      <c r="EOA31" s="121"/>
      <c r="EOB31" s="121"/>
      <c r="EOC31" s="121"/>
      <c r="EOD31" s="121"/>
      <c r="EOE31" s="121"/>
      <c r="EOF31" s="121"/>
      <c r="EOG31" s="121"/>
      <c r="EOH31" s="121"/>
      <c r="EOI31" s="121"/>
      <c r="EOJ31" s="121"/>
      <c r="EOK31" s="121"/>
      <c r="EOL31" s="121"/>
      <c r="EOM31" s="121"/>
      <c r="EON31" s="121"/>
      <c r="EOO31" s="121"/>
      <c r="EOP31" s="121"/>
      <c r="EOQ31" s="121"/>
      <c r="EOR31" s="121"/>
      <c r="EOS31" s="121"/>
      <c r="EOT31" s="121"/>
      <c r="EOU31" s="121"/>
      <c r="EOV31" s="121"/>
      <c r="EOW31" s="121"/>
      <c r="EOX31" s="121"/>
      <c r="EOY31" s="121"/>
      <c r="EOZ31" s="121"/>
      <c r="EPA31" s="121"/>
      <c r="EPB31" s="121"/>
      <c r="EPC31" s="121"/>
      <c r="EPD31" s="121"/>
      <c r="EPE31" s="121"/>
      <c r="EPF31" s="121"/>
      <c r="EPG31" s="121"/>
      <c r="EPH31" s="121"/>
      <c r="EPI31" s="121"/>
      <c r="EPJ31" s="121"/>
      <c r="EPK31" s="121"/>
      <c r="EPL31" s="121"/>
      <c r="EPM31" s="121"/>
      <c r="EPN31" s="121"/>
      <c r="EPO31" s="121"/>
      <c r="EPP31" s="121"/>
      <c r="EPQ31" s="121"/>
      <c r="EPR31" s="121"/>
      <c r="EPS31" s="121"/>
      <c r="EPT31" s="121"/>
      <c r="EPU31" s="121"/>
      <c r="EPV31" s="121"/>
      <c r="EPW31" s="121"/>
      <c r="EPX31" s="121"/>
      <c r="EPY31" s="121"/>
      <c r="EPZ31" s="121"/>
      <c r="EQA31" s="121"/>
      <c r="EQB31" s="121"/>
      <c r="EQC31" s="121"/>
      <c r="EQD31" s="121"/>
      <c r="EQE31" s="121"/>
      <c r="EQF31" s="121"/>
      <c r="EQG31" s="121"/>
      <c r="EQH31" s="121"/>
      <c r="EQI31" s="121"/>
      <c r="EQJ31" s="121"/>
      <c r="EQK31" s="121"/>
      <c r="EQL31" s="121"/>
      <c r="EQM31" s="121"/>
      <c r="EQN31" s="121"/>
      <c r="EQO31" s="121"/>
      <c r="EQP31" s="121"/>
      <c r="EQQ31" s="121"/>
      <c r="EQR31" s="121"/>
      <c r="EQS31" s="121"/>
      <c r="EQT31" s="121"/>
      <c r="EQU31" s="121"/>
      <c r="EQV31" s="121"/>
      <c r="EQW31" s="121"/>
      <c r="EQX31" s="121"/>
      <c r="EQY31" s="121"/>
      <c r="EQZ31" s="121"/>
      <c r="ERA31" s="121"/>
      <c r="ERB31" s="121"/>
      <c r="ERC31" s="121"/>
      <c r="ERD31" s="121"/>
      <c r="ERE31" s="121"/>
      <c r="ERF31" s="121"/>
      <c r="ERG31" s="121"/>
      <c r="ERH31" s="121"/>
      <c r="ERI31" s="121"/>
      <c r="ERJ31" s="121"/>
      <c r="ERK31" s="121"/>
      <c r="ERL31" s="121"/>
      <c r="ERM31" s="121"/>
      <c r="ERN31" s="121"/>
      <c r="ERO31" s="121"/>
      <c r="ERP31" s="121"/>
      <c r="ERQ31" s="121"/>
      <c r="ERR31" s="121"/>
      <c r="ERS31" s="121"/>
      <c r="ERT31" s="121"/>
      <c r="ERU31" s="121"/>
      <c r="ERV31" s="121"/>
      <c r="ERW31" s="121"/>
      <c r="ERX31" s="121"/>
      <c r="ERY31" s="121"/>
      <c r="ERZ31" s="121"/>
      <c r="ESA31" s="121"/>
      <c r="ESB31" s="121"/>
      <c r="ESC31" s="121"/>
      <c r="ESD31" s="121"/>
      <c r="ESE31" s="121"/>
      <c r="ESF31" s="121"/>
      <c r="ESG31" s="121"/>
      <c r="ESH31" s="121"/>
      <c r="ESI31" s="121"/>
      <c r="ESJ31" s="121"/>
      <c r="ESK31" s="121"/>
      <c r="ESL31" s="121"/>
      <c r="ESM31" s="121"/>
      <c r="ESN31" s="121"/>
      <c r="ESO31" s="121"/>
      <c r="ESP31" s="121"/>
      <c r="ESQ31" s="121"/>
      <c r="ESR31" s="121"/>
      <c r="ESS31" s="121"/>
      <c r="EST31" s="121"/>
      <c r="ESU31" s="121"/>
      <c r="ESV31" s="121"/>
      <c r="ESW31" s="121"/>
      <c r="ESX31" s="121"/>
      <c r="ESY31" s="121"/>
      <c r="ESZ31" s="121"/>
      <c r="ETA31" s="121"/>
      <c r="ETB31" s="121"/>
      <c r="ETC31" s="121"/>
      <c r="ETD31" s="121"/>
      <c r="ETE31" s="121"/>
      <c r="ETF31" s="121"/>
      <c r="ETG31" s="121"/>
      <c r="ETH31" s="121"/>
      <c r="ETI31" s="121"/>
      <c r="ETJ31" s="121"/>
      <c r="ETK31" s="121"/>
      <c r="ETL31" s="121"/>
      <c r="ETM31" s="121"/>
      <c r="ETN31" s="121"/>
      <c r="ETO31" s="121"/>
      <c r="ETP31" s="121"/>
      <c r="ETQ31" s="121"/>
      <c r="ETR31" s="121"/>
      <c r="ETS31" s="121"/>
      <c r="ETT31" s="121"/>
      <c r="ETU31" s="121"/>
      <c r="ETV31" s="121"/>
      <c r="ETW31" s="121"/>
      <c r="ETX31" s="121"/>
      <c r="ETY31" s="121"/>
      <c r="ETZ31" s="121"/>
      <c r="EUA31" s="121"/>
      <c r="EUB31" s="121"/>
      <c r="EUC31" s="121"/>
      <c r="EUD31" s="121"/>
      <c r="EUE31" s="121"/>
      <c r="EUF31" s="121"/>
      <c r="EUG31" s="121"/>
      <c r="EUH31" s="121"/>
      <c r="EUI31" s="121"/>
      <c r="EUJ31" s="121"/>
      <c r="EUK31" s="121"/>
      <c r="EUL31" s="121"/>
      <c r="EUM31" s="121"/>
      <c r="EUN31" s="121"/>
      <c r="EUO31" s="121"/>
      <c r="EUP31" s="121"/>
      <c r="EUQ31" s="121"/>
      <c r="EUR31" s="121"/>
      <c r="EUS31" s="121"/>
      <c r="EUT31" s="121"/>
      <c r="EUU31" s="121"/>
      <c r="EUV31" s="121"/>
      <c r="EUW31" s="121"/>
      <c r="EUX31" s="121"/>
      <c r="EUY31" s="121"/>
      <c r="EUZ31" s="121"/>
      <c r="EVA31" s="121"/>
      <c r="EVB31" s="121"/>
      <c r="EVC31" s="121"/>
      <c r="EVD31" s="121"/>
      <c r="EVE31" s="121"/>
      <c r="EVF31" s="121"/>
      <c r="EVG31" s="121"/>
      <c r="EVH31" s="121"/>
      <c r="EVI31" s="121"/>
      <c r="EVJ31" s="121"/>
      <c r="EVK31" s="121"/>
      <c r="EVL31" s="121"/>
      <c r="EVM31" s="121"/>
      <c r="EVN31" s="121"/>
      <c r="EVO31" s="121"/>
      <c r="EVP31" s="121"/>
      <c r="EVQ31" s="121"/>
      <c r="EVR31" s="121"/>
      <c r="EVS31" s="121"/>
      <c r="EVT31" s="121"/>
      <c r="EVU31" s="121"/>
      <c r="EVV31" s="121"/>
      <c r="EVW31" s="121"/>
      <c r="EVX31" s="121"/>
      <c r="EVY31" s="121"/>
      <c r="EVZ31" s="121"/>
      <c r="EWA31" s="121"/>
      <c r="EWB31" s="121"/>
      <c r="EWC31" s="121"/>
      <c r="EWD31" s="121"/>
      <c r="EWE31" s="121"/>
      <c r="EWF31" s="121"/>
      <c r="EWG31" s="121"/>
      <c r="EWH31" s="121"/>
      <c r="EWI31" s="121"/>
      <c r="EWJ31" s="121"/>
      <c r="EWK31" s="121"/>
      <c r="EWL31" s="121"/>
      <c r="EWM31" s="121"/>
      <c r="EWN31" s="121"/>
      <c r="EWO31" s="121"/>
      <c r="EWP31" s="121"/>
      <c r="EWQ31" s="121"/>
      <c r="EWR31" s="121"/>
      <c r="EWS31" s="121"/>
      <c r="EWT31" s="121"/>
      <c r="EWU31" s="121"/>
      <c r="EWV31" s="121"/>
      <c r="EWW31" s="121"/>
      <c r="EWX31" s="121"/>
      <c r="EWY31" s="121"/>
      <c r="EWZ31" s="121"/>
      <c r="EXA31" s="121"/>
      <c r="EXB31" s="121"/>
      <c r="EXC31" s="121"/>
      <c r="EXD31" s="121"/>
      <c r="EXE31" s="121"/>
      <c r="EXF31" s="121"/>
      <c r="EXG31" s="121"/>
      <c r="EXH31" s="121"/>
      <c r="EXI31" s="121"/>
      <c r="EXJ31" s="121"/>
      <c r="EXK31" s="121"/>
      <c r="EXL31" s="121"/>
      <c r="EXM31" s="121"/>
      <c r="EXN31" s="121"/>
      <c r="EXO31" s="121"/>
      <c r="EXP31" s="121"/>
      <c r="EXQ31" s="121"/>
      <c r="EXR31" s="121"/>
      <c r="EXS31" s="121"/>
      <c r="EXT31" s="121"/>
      <c r="EXU31" s="121"/>
      <c r="EXV31" s="121"/>
      <c r="EXW31" s="121"/>
      <c r="EXX31" s="121"/>
      <c r="EXY31" s="121"/>
      <c r="EXZ31" s="121"/>
      <c r="EYA31" s="121"/>
      <c r="EYB31" s="121"/>
      <c r="EYC31" s="121"/>
      <c r="EYD31" s="121"/>
      <c r="EYE31" s="121"/>
      <c r="EYF31" s="121"/>
      <c r="EYG31" s="121"/>
      <c r="EYH31" s="121"/>
      <c r="EYI31" s="121"/>
      <c r="EYJ31" s="121"/>
      <c r="EYK31" s="121"/>
      <c r="EYL31" s="121"/>
      <c r="EYM31" s="121"/>
      <c r="EYN31" s="121"/>
      <c r="EYO31" s="121"/>
      <c r="EYP31" s="121"/>
      <c r="EYQ31" s="121"/>
      <c r="EYR31" s="121"/>
      <c r="EYS31" s="121"/>
      <c r="EYT31" s="121"/>
      <c r="EYU31" s="121"/>
      <c r="EYV31" s="121"/>
      <c r="EYW31" s="121"/>
      <c r="EYX31" s="121"/>
      <c r="EYY31" s="121"/>
      <c r="EYZ31" s="121"/>
      <c r="EZA31" s="121"/>
      <c r="EZB31" s="121"/>
      <c r="EZC31" s="121"/>
      <c r="EZD31" s="121"/>
      <c r="EZE31" s="121"/>
      <c r="EZF31" s="121"/>
      <c r="EZG31" s="121"/>
      <c r="EZH31" s="121"/>
      <c r="EZI31" s="121"/>
      <c r="EZJ31" s="121"/>
      <c r="EZK31" s="121"/>
      <c r="EZL31" s="121"/>
      <c r="EZM31" s="121"/>
      <c r="EZN31" s="121"/>
      <c r="EZO31" s="121"/>
      <c r="EZP31" s="121"/>
      <c r="EZQ31" s="121"/>
      <c r="EZR31" s="121"/>
      <c r="EZS31" s="121"/>
      <c r="EZT31" s="121"/>
      <c r="EZU31" s="121"/>
      <c r="EZV31" s="121"/>
      <c r="EZW31" s="121"/>
      <c r="EZX31" s="121"/>
      <c r="EZY31" s="121"/>
      <c r="EZZ31" s="121"/>
      <c r="FAA31" s="121"/>
      <c r="FAB31" s="121"/>
      <c r="FAC31" s="121"/>
      <c r="FAD31" s="121"/>
      <c r="FAE31" s="121"/>
      <c r="FAF31" s="121"/>
      <c r="FAG31" s="121"/>
      <c r="FAH31" s="121"/>
      <c r="FAI31" s="121"/>
      <c r="FAJ31" s="121"/>
      <c r="FAK31" s="121"/>
      <c r="FAL31" s="121"/>
      <c r="FAM31" s="121"/>
      <c r="FAN31" s="121"/>
      <c r="FAO31" s="121"/>
      <c r="FAP31" s="121"/>
      <c r="FAQ31" s="121"/>
      <c r="FAR31" s="121"/>
      <c r="FAS31" s="121"/>
      <c r="FAT31" s="121"/>
      <c r="FAU31" s="121"/>
      <c r="FAV31" s="121"/>
      <c r="FAW31" s="121"/>
      <c r="FAX31" s="121"/>
      <c r="FAY31" s="121"/>
      <c r="FAZ31" s="121"/>
      <c r="FBA31" s="121"/>
      <c r="FBB31" s="121"/>
      <c r="FBC31" s="121"/>
      <c r="FBD31" s="121"/>
      <c r="FBE31" s="121"/>
      <c r="FBF31" s="121"/>
      <c r="FBG31" s="121"/>
      <c r="FBH31" s="121"/>
      <c r="FBI31" s="121"/>
      <c r="FBJ31" s="121"/>
      <c r="FBK31" s="121"/>
      <c r="FBL31" s="121"/>
      <c r="FBM31" s="121"/>
      <c r="FBN31" s="121"/>
      <c r="FBO31" s="121"/>
      <c r="FBP31" s="121"/>
      <c r="FBQ31" s="121"/>
      <c r="FBR31" s="121"/>
      <c r="FBS31" s="121"/>
      <c r="FBT31" s="121"/>
      <c r="FBU31" s="121"/>
      <c r="FBV31" s="121"/>
      <c r="FBW31" s="121"/>
      <c r="FBX31" s="121"/>
      <c r="FBY31" s="121"/>
      <c r="FBZ31" s="121"/>
      <c r="FCA31" s="121"/>
      <c r="FCB31" s="121"/>
      <c r="FCC31" s="121"/>
      <c r="FCD31" s="121"/>
      <c r="FCE31" s="121"/>
      <c r="FCF31" s="121"/>
      <c r="FCG31" s="121"/>
      <c r="FCH31" s="121"/>
      <c r="FCI31" s="121"/>
      <c r="FCJ31" s="121"/>
      <c r="FCK31" s="121"/>
      <c r="FCL31" s="121"/>
      <c r="FCM31" s="121"/>
      <c r="FCN31" s="121"/>
      <c r="FCO31" s="121"/>
      <c r="FCP31" s="121"/>
      <c r="FCQ31" s="121"/>
      <c r="FCR31" s="121"/>
      <c r="FCS31" s="121"/>
      <c r="FCT31" s="121"/>
      <c r="FCU31" s="121"/>
      <c r="FCV31" s="121"/>
      <c r="FCW31" s="121"/>
      <c r="FCX31" s="121"/>
      <c r="FCY31" s="121"/>
      <c r="FCZ31" s="121"/>
      <c r="FDA31" s="121"/>
      <c r="FDB31" s="121"/>
      <c r="FDC31" s="121"/>
      <c r="FDD31" s="121"/>
      <c r="FDE31" s="121"/>
      <c r="FDF31" s="121"/>
      <c r="FDG31" s="121"/>
      <c r="FDH31" s="121"/>
      <c r="FDI31" s="121"/>
      <c r="FDJ31" s="121"/>
      <c r="FDK31" s="121"/>
      <c r="FDL31" s="121"/>
      <c r="FDM31" s="121"/>
      <c r="FDN31" s="121"/>
      <c r="FDO31" s="121"/>
      <c r="FDP31" s="121"/>
      <c r="FDQ31" s="121"/>
      <c r="FDR31" s="121"/>
      <c r="FDS31" s="121"/>
      <c r="FDT31" s="121"/>
      <c r="FDU31" s="121"/>
      <c r="FDV31" s="121"/>
      <c r="FDW31" s="121"/>
      <c r="FDX31" s="121"/>
      <c r="FDY31" s="121"/>
      <c r="FDZ31" s="121"/>
      <c r="FEA31" s="121"/>
      <c r="FEB31" s="121"/>
      <c r="FEC31" s="121"/>
      <c r="FED31" s="121"/>
      <c r="FEE31" s="121"/>
      <c r="FEF31" s="121"/>
      <c r="FEG31" s="121"/>
      <c r="FEH31" s="121"/>
      <c r="FEI31" s="121"/>
      <c r="FEJ31" s="121"/>
      <c r="FEK31" s="121"/>
      <c r="FEL31" s="121"/>
      <c r="FEM31" s="121"/>
      <c r="FEN31" s="121"/>
      <c r="FEO31" s="121"/>
      <c r="FEP31" s="121"/>
      <c r="FEQ31" s="121"/>
      <c r="FER31" s="121"/>
      <c r="FES31" s="121"/>
      <c r="FET31" s="121"/>
      <c r="FEU31" s="121"/>
      <c r="FEV31" s="121"/>
      <c r="FEW31" s="121"/>
      <c r="FEX31" s="121"/>
      <c r="FEY31" s="121"/>
      <c r="FEZ31" s="121"/>
      <c r="FFA31" s="121"/>
      <c r="FFB31" s="121"/>
      <c r="FFC31" s="121"/>
      <c r="FFD31" s="121"/>
      <c r="FFE31" s="121"/>
      <c r="FFF31" s="121"/>
      <c r="FFG31" s="121"/>
      <c r="FFH31" s="121"/>
      <c r="FFI31" s="121"/>
      <c r="FFJ31" s="121"/>
      <c r="FFK31" s="121"/>
      <c r="FFL31" s="121"/>
      <c r="FFM31" s="121"/>
      <c r="FFN31" s="121"/>
      <c r="FFO31" s="121"/>
      <c r="FFP31" s="121"/>
      <c r="FFQ31" s="121"/>
      <c r="FFR31" s="121"/>
      <c r="FFS31" s="121"/>
      <c r="FFT31" s="121"/>
      <c r="FFU31" s="121"/>
      <c r="FFV31" s="121"/>
      <c r="FFW31" s="121"/>
      <c r="FFX31" s="121"/>
      <c r="FFY31" s="121"/>
      <c r="FFZ31" s="121"/>
      <c r="FGA31" s="121"/>
      <c r="FGB31" s="121"/>
      <c r="FGC31" s="121"/>
      <c r="FGD31" s="121"/>
      <c r="FGE31" s="121"/>
      <c r="FGF31" s="121"/>
      <c r="FGG31" s="121"/>
      <c r="FGH31" s="121"/>
      <c r="FGI31" s="121"/>
      <c r="FGJ31" s="121"/>
      <c r="FGK31" s="121"/>
      <c r="FGL31" s="121"/>
      <c r="FGM31" s="121"/>
      <c r="FGN31" s="121"/>
      <c r="FGO31" s="121"/>
      <c r="FGP31" s="121"/>
      <c r="FGQ31" s="121"/>
      <c r="FGR31" s="121"/>
      <c r="FGS31" s="121"/>
      <c r="FGT31" s="121"/>
      <c r="FGU31" s="121"/>
      <c r="FGV31" s="121"/>
      <c r="FGW31" s="121"/>
      <c r="FGX31" s="121"/>
      <c r="FGY31" s="121"/>
      <c r="FGZ31" s="121"/>
      <c r="FHA31" s="121"/>
      <c r="FHB31" s="121"/>
      <c r="FHC31" s="121"/>
      <c r="FHD31" s="121"/>
      <c r="FHE31" s="121"/>
      <c r="FHF31" s="121"/>
      <c r="FHG31" s="121"/>
      <c r="FHH31" s="121"/>
      <c r="FHI31" s="121"/>
      <c r="FHJ31" s="121"/>
      <c r="FHK31" s="121"/>
      <c r="FHL31" s="121"/>
      <c r="FHM31" s="121"/>
      <c r="FHN31" s="121"/>
      <c r="FHO31" s="121"/>
      <c r="FHP31" s="121"/>
      <c r="FHQ31" s="121"/>
      <c r="FHR31" s="121"/>
      <c r="FHS31" s="121"/>
      <c r="FHT31" s="121"/>
      <c r="FHU31" s="121"/>
      <c r="FHV31" s="121"/>
      <c r="FHW31" s="121"/>
      <c r="FHX31" s="121"/>
      <c r="FHY31" s="121"/>
      <c r="FHZ31" s="121"/>
      <c r="FIA31" s="121"/>
      <c r="FIB31" s="121"/>
      <c r="FIC31" s="121"/>
      <c r="FID31" s="121"/>
      <c r="FIE31" s="121"/>
      <c r="FIF31" s="121"/>
      <c r="FIG31" s="121"/>
      <c r="FIH31" s="121"/>
      <c r="FII31" s="121"/>
      <c r="FIJ31" s="121"/>
      <c r="FIK31" s="121"/>
      <c r="FIL31" s="121"/>
      <c r="FIM31" s="121"/>
      <c r="FIN31" s="121"/>
      <c r="FIO31" s="121"/>
      <c r="FIP31" s="121"/>
      <c r="FIQ31" s="121"/>
      <c r="FIR31" s="121"/>
      <c r="FIS31" s="121"/>
      <c r="FIT31" s="121"/>
      <c r="FIU31" s="121"/>
      <c r="FIV31" s="121"/>
      <c r="FIW31" s="121"/>
      <c r="FIX31" s="121"/>
      <c r="FIY31" s="121"/>
      <c r="FIZ31" s="121"/>
      <c r="FJA31" s="121"/>
      <c r="FJB31" s="121"/>
      <c r="FJC31" s="121"/>
      <c r="FJD31" s="121"/>
      <c r="FJE31" s="121"/>
      <c r="FJF31" s="121"/>
      <c r="FJG31" s="121"/>
      <c r="FJH31" s="121"/>
      <c r="FJI31" s="121"/>
      <c r="FJJ31" s="121"/>
      <c r="FJK31" s="121"/>
      <c r="FJL31" s="121"/>
      <c r="FJM31" s="121"/>
      <c r="FJN31" s="121"/>
      <c r="FJO31" s="121"/>
      <c r="FJP31" s="121"/>
      <c r="FJQ31" s="121"/>
      <c r="FJR31" s="121"/>
      <c r="FJS31" s="121"/>
      <c r="FJT31" s="121"/>
      <c r="FJU31" s="121"/>
      <c r="FJV31" s="121"/>
      <c r="FJW31" s="121"/>
      <c r="FJX31" s="121"/>
      <c r="FJY31" s="121"/>
      <c r="FJZ31" s="121"/>
      <c r="FKA31" s="121"/>
      <c r="FKB31" s="121"/>
      <c r="FKC31" s="121"/>
      <c r="FKD31" s="121"/>
      <c r="FKE31" s="121"/>
      <c r="FKF31" s="121"/>
      <c r="FKG31" s="121"/>
      <c r="FKH31" s="121"/>
      <c r="FKI31" s="121"/>
      <c r="FKJ31" s="121"/>
      <c r="FKK31" s="121"/>
      <c r="FKL31" s="121"/>
      <c r="FKM31" s="121"/>
      <c r="FKN31" s="121"/>
      <c r="FKO31" s="121"/>
      <c r="FKP31" s="121"/>
      <c r="FKQ31" s="121"/>
      <c r="FKR31" s="121"/>
      <c r="FKS31" s="121"/>
      <c r="FKT31" s="121"/>
      <c r="FKU31" s="121"/>
      <c r="FKV31" s="121"/>
      <c r="FKW31" s="121"/>
      <c r="FKX31" s="121"/>
      <c r="FKY31" s="121"/>
      <c r="FKZ31" s="121"/>
      <c r="FLA31" s="121"/>
      <c r="FLB31" s="121"/>
      <c r="FLC31" s="121"/>
      <c r="FLD31" s="121"/>
      <c r="FLE31" s="121"/>
      <c r="FLF31" s="121"/>
      <c r="FLG31" s="121"/>
      <c r="FLH31" s="121"/>
      <c r="FLI31" s="121"/>
      <c r="FLJ31" s="121"/>
      <c r="FLK31" s="121"/>
      <c r="FLL31" s="121"/>
      <c r="FLM31" s="121"/>
      <c r="FLN31" s="121"/>
      <c r="FLO31" s="121"/>
      <c r="FLP31" s="121"/>
      <c r="FLQ31" s="121"/>
      <c r="FLR31" s="121"/>
      <c r="FLS31" s="121"/>
      <c r="FLT31" s="121"/>
      <c r="FLU31" s="121"/>
      <c r="FLV31" s="121"/>
      <c r="FLW31" s="121"/>
      <c r="FLX31" s="121"/>
      <c r="FLY31" s="121"/>
      <c r="FLZ31" s="121"/>
      <c r="FMA31" s="121"/>
      <c r="FMB31" s="121"/>
      <c r="FMC31" s="121"/>
      <c r="FMD31" s="121"/>
      <c r="FME31" s="121"/>
      <c r="FMF31" s="121"/>
      <c r="FMG31" s="121"/>
      <c r="FMH31" s="121"/>
      <c r="FMI31" s="121"/>
      <c r="FMJ31" s="121"/>
      <c r="FMK31" s="121"/>
      <c r="FML31" s="121"/>
      <c r="FMM31" s="121"/>
      <c r="FMN31" s="121"/>
      <c r="FMO31" s="121"/>
      <c r="FMP31" s="121"/>
      <c r="FMQ31" s="121"/>
      <c r="FMR31" s="121"/>
      <c r="FMS31" s="121"/>
      <c r="FMT31" s="121"/>
      <c r="FMU31" s="121"/>
      <c r="FMV31" s="121"/>
      <c r="FMW31" s="121"/>
      <c r="FMX31" s="121"/>
      <c r="FMY31" s="121"/>
      <c r="FMZ31" s="121"/>
      <c r="FNA31" s="121"/>
      <c r="FNB31" s="121"/>
      <c r="FNC31" s="121"/>
      <c r="FND31" s="121"/>
      <c r="FNE31" s="121"/>
      <c r="FNF31" s="121"/>
      <c r="FNG31" s="121"/>
      <c r="FNH31" s="121"/>
      <c r="FNI31" s="121"/>
      <c r="FNJ31" s="121"/>
      <c r="FNK31" s="121"/>
      <c r="FNL31" s="121"/>
      <c r="FNM31" s="121"/>
      <c r="FNN31" s="121"/>
      <c r="FNO31" s="121"/>
      <c r="FNP31" s="121"/>
      <c r="FNQ31" s="121"/>
      <c r="FNR31" s="121"/>
      <c r="FNS31" s="121"/>
      <c r="FNT31" s="121"/>
      <c r="FNU31" s="121"/>
      <c r="FNV31" s="121"/>
      <c r="FNW31" s="121"/>
      <c r="FNX31" s="121"/>
      <c r="FNY31" s="121"/>
      <c r="FNZ31" s="121"/>
      <c r="FOA31" s="121"/>
      <c r="FOB31" s="121"/>
      <c r="FOC31" s="121"/>
      <c r="FOD31" s="121"/>
      <c r="FOE31" s="121"/>
      <c r="FOF31" s="121"/>
      <c r="FOG31" s="121"/>
      <c r="FOH31" s="121"/>
      <c r="FOI31" s="121"/>
      <c r="FOJ31" s="121"/>
      <c r="FOK31" s="121"/>
      <c r="FOL31" s="121"/>
      <c r="FOM31" s="121"/>
      <c r="FON31" s="121"/>
      <c r="FOO31" s="121"/>
      <c r="FOP31" s="121"/>
      <c r="FOQ31" s="121"/>
      <c r="FOR31" s="121"/>
      <c r="FOS31" s="121"/>
      <c r="FOT31" s="121"/>
      <c r="FOU31" s="121"/>
      <c r="FOV31" s="121"/>
      <c r="FOW31" s="121"/>
      <c r="FOX31" s="121"/>
      <c r="FOY31" s="121"/>
      <c r="FOZ31" s="121"/>
      <c r="FPA31" s="121"/>
      <c r="FPB31" s="121"/>
      <c r="FPC31" s="121"/>
      <c r="FPD31" s="121"/>
      <c r="FPE31" s="121"/>
      <c r="FPF31" s="121"/>
      <c r="FPG31" s="121"/>
      <c r="FPH31" s="121"/>
      <c r="FPI31" s="121"/>
      <c r="FPJ31" s="121"/>
      <c r="FPK31" s="121"/>
      <c r="FPL31" s="121"/>
      <c r="FPM31" s="121"/>
      <c r="FPN31" s="121"/>
      <c r="FPO31" s="121"/>
      <c r="FPP31" s="121"/>
      <c r="FPQ31" s="121"/>
      <c r="FPR31" s="121"/>
      <c r="FPS31" s="121"/>
      <c r="FPT31" s="121"/>
      <c r="FPU31" s="121"/>
      <c r="FPV31" s="121"/>
      <c r="FPW31" s="121"/>
      <c r="FPX31" s="121"/>
      <c r="FPY31" s="121"/>
      <c r="FPZ31" s="121"/>
      <c r="FQA31" s="121"/>
      <c r="FQB31" s="121"/>
      <c r="FQC31" s="121"/>
      <c r="FQD31" s="121"/>
      <c r="FQE31" s="121"/>
      <c r="FQF31" s="121"/>
      <c r="FQG31" s="121"/>
      <c r="FQH31" s="121"/>
      <c r="FQI31" s="121"/>
      <c r="FQJ31" s="121"/>
      <c r="FQK31" s="121"/>
      <c r="FQL31" s="121"/>
      <c r="FQM31" s="121"/>
      <c r="FQN31" s="121"/>
      <c r="FQO31" s="121"/>
      <c r="FQP31" s="121"/>
      <c r="FQQ31" s="121"/>
      <c r="FQR31" s="121"/>
      <c r="FQS31" s="121"/>
      <c r="FQT31" s="121"/>
      <c r="FQU31" s="121"/>
      <c r="FQV31" s="121"/>
      <c r="FQW31" s="121"/>
      <c r="FQX31" s="121"/>
      <c r="FQY31" s="121"/>
      <c r="FQZ31" s="121"/>
      <c r="FRA31" s="121"/>
      <c r="FRB31" s="121"/>
      <c r="FRC31" s="121"/>
      <c r="FRD31" s="121"/>
      <c r="FRE31" s="121"/>
      <c r="FRF31" s="121"/>
      <c r="FRG31" s="121"/>
      <c r="FRH31" s="121"/>
      <c r="FRI31" s="121"/>
      <c r="FRJ31" s="121"/>
      <c r="FRK31" s="121"/>
      <c r="FRL31" s="121"/>
      <c r="FRM31" s="121"/>
      <c r="FRN31" s="121"/>
      <c r="FRO31" s="121"/>
      <c r="FRP31" s="121"/>
      <c r="FRQ31" s="121"/>
      <c r="FRR31" s="121"/>
      <c r="FRS31" s="121"/>
      <c r="FRT31" s="121"/>
      <c r="FRU31" s="121"/>
      <c r="FRV31" s="121"/>
      <c r="FRW31" s="121"/>
      <c r="FRX31" s="121"/>
      <c r="FRY31" s="121"/>
      <c r="FRZ31" s="121"/>
      <c r="FSA31" s="121"/>
      <c r="FSB31" s="121"/>
      <c r="FSC31" s="121"/>
      <c r="FSD31" s="121"/>
      <c r="FSE31" s="121"/>
      <c r="FSF31" s="121"/>
      <c r="FSG31" s="121"/>
      <c r="FSH31" s="121"/>
      <c r="FSI31" s="121"/>
      <c r="FSJ31" s="121"/>
      <c r="FSK31" s="121"/>
      <c r="FSL31" s="121"/>
      <c r="FSM31" s="121"/>
      <c r="FSN31" s="121"/>
      <c r="FSO31" s="121"/>
      <c r="FSP31" s="121"/>
      <c r="FSQ31" s="121"/>
      <c r="FSR31" s="121"/>
      <c r="FSS31" s="121"/>
      <c r="FST31" s="121"/>
      <c r="FSU31" s="121"/>
      <c r="FSV31" s="121"/>
      <c r="FSW31" s="121"/>
      <c r="FSX31" s="121"/>
      <c r="FSY31" s="121"/>
      <c r="FSZ31" s="121"/>
      <c r="FTA31" s="121"/>
      <c r="FTB31" s="121"/>
      <c r="FTC31" s="121"/>
      <c r="FTD31" s="121"/>
      <c r="FTE31" s="121"/>
      <c r="FTF31" s="121"/>
      <c r="FTG31" s="121"/>
      <c r="FTH31" s="121"/>
      <c r="FTI31" s="121"/>
      <c r="FTJ31" s="121"/>
      <c r="FTK31" s="121"/>
      <c r="FTL31" s="121"/>
      <c r="FTM31" s="121"/>
      <c r="FTN31" s="121"/>
      <c r="FTO31" s="121"/>
      <c r="FTP31" s="121"/>
      <c r="FTQ31" s="121"/>
      <c r="FTR31" s="121"/>
      <c r="FTS31" s="121"/>
      <c r="FTT31" s="121"/>
      <c r="FTU31" s="121"/>
      <c r="FTV31" s="121"/>
      <c r="FTW31" s="121"/>
      <c r="FTX31" s="121"/>
      <c r="FTY31" s="121"/>
      <c r="FTZ31" s="121"/>
      <c r="FUA31" s="121"/>
      <c r="FUB31" s="121"/>
      <c r="FUC31" s="121"/>
      <c r="FUD31" s="121"/>
      <c r="FUE31" s="121"/>
      <c r="FUF31" s="121"/>
      <c r="FUG31" s="121"/>
      <c r="FUH31" s="121"/>
      <c r="FUI31" s="121"/>
      <c r="FUJ31" s="121"/>
      <c r="FUK31" s="121"/>
      <c r="FUL31" s="121"/>
      <c r="FUM31" s="121"/>
      <c r="FUN31" s="121"/>
      <c r="FUO31" s="121"/>
      <c r="FUP31" s="121"/>
      <c r="FUQ31" s="121"/>
      <c r="FUR31" s="121"/>
      <c r="FUS31" s="121"/>
      <c r="FUT31" s="121"/>
      <c r="FUU31" s="121"/>
      <c r="FUV31" s="121"/>
      <c r="FUW31" s="121"/>
      <c r="FUX31" s="121"/>
      <c r="FUY31" s="121"/>
      <c r="FUZ31" s="121"/>
      <c r="FVA31" s="121"/>
      <c r="FVB31" s="121"/>
      <c r="FVC31" s="121"/>
      <c r="FVD31" s="121"/>
      <c r="FVE31" s="121"/>
      <c r="FVF31" s="121"/>
      <c r="FVG31" s="121"/>
      <c r="FVH31" s="121"/>
      <c r="FVI31" s="121"/>
      <c r="FVJ31" s="121"/>
      <c r="FVK31" s="121"/>
      <c r="FVL31" s="121"/>
      <c r="FVM31" s="121"/>
      <c r="FVN31" s="121"/>
      <c r="FVO31" s="121"/>
      <c r="FVP31" s="121"/>
      <c r="FVQ31" s="121"/>
      <c r="FVR31" s="121"/>
      <c r="FVS31" s="121"/>
      <c r="FVT31" s="121"/>
      <c r="FVU31" s="121"/>
      <c r="FVV31" s="121"/>
      <c r="FVW31" s="121"/>
      <c r="FVX31" s="121"/>
      <c r="FVY31" s="121"/>
      <c r="FVZ31" s="121"/>
      <c r="FWA31" s="121"/>
      <c r="FWB31" s="121"/>
      <c r="FWC31" s="121"/>
      <c r="FWD31" s="121"/>
      <c r="FWE31" s="121"/>
      <c r="FWF31" s="121"/>
      <c r="FWG31" s="121"/>
      <c r="FWH31" s="121"/>
      <c r="FWI31" s="121"/>
      <c r="FWJ31" s="121"/>
      <c r="FWK31" s="121"/>
      <c r="FWL31" s="121"/>
      <c r="FWM31" s="121"/>
      <c r="FWN31" s="121"/>
      <c r="FWO31" s="121"/>
      <c r="FWP31" s="121"/>
      <c r="FWQ31" s="121"/>
      <c r="FWR31" s="121"/>
      <c r="FWS31" s="121"/>
      <c r="FWT31" s="121"/>
      <c r="FWU31" s="121"/>
      <c r="FWV31" s="121"/>
      <c r="FWW31" s="121"/>
      <c r="FWX31" s="121"/>
      <c r="FWY31" s="121"/>
      <c r="FWZ31" s="121"/>
      <c r="FXA31" s="121"/>
      <c r="FXB31" s="121"/>
      <c r="FXC31" s="121"/>
      <c r="FXD31" s="121"/>
      <c r="FXE31" s="121"/>
      <c r="FXF31" s="121"/>
      <c r="FXG31" s="121"/>
      <c r="FXH31" s="121"/>
      <c r="FXI31" s="121"/>
      <c r="FXJ31" s="121"/>
      <c r="FXK31" s="121"/>
      <c r="FXL31" s="121"/>
      <c r="FXM31" s="121"/>
      <c r="FXN31" s="121"/>
      <c r="FXO31" s="121"/>
      <c r="FXP31" s="121"/>
      <c r="FXQ31" s="121"/>
      <c r="FXR31" s="121"/>
      <c r="FXS31" s="121"/>
      <c r="FXT31" s="121"/>
      <c r="FXU31" s="121"/>
      <c r="FXV31" s="121"/>
      <c r="FXW31" s="121"/>
      <c r="FXX31" s="121"/>
      <c r="FXY31" s="121"/>
      <c r="FXZ31" s="121"/>
      <c r="FYA31" s="121"/>
      <c r="FYB31" s="121"/>
      <c r="FYC31" s="121"/>
      <c r="FYD31" s="121"/>
      <c r="FYE31" s="121"/>
      <c r="FYF31" s="121"/>
      <c r="FYG31" s="121"/>
      <c r="FYH31" s="121"/>
      <c r="FYI31" s="121"/>
      <c r="FYJ31" s="121"/>
      <c r="FYK31" s="121"/>
      <c r="FYL31" s="121"/>
      <c r="FYM31" s="121"/>
      <c r="FYN31" s="121"/>
      <c r="FYO31" s="121"/>
      <c r="FYP31" s="121"/>
      <c r="FYQ31" s="121"/>
      <c r="FYR31" s="121"/>
      <c r="FYS31" s="121"/>
      <c r="FYT31" s="121"/>
      <c r="FYU31" s="121"/>
      <c r="FYV31" s="121"/>
      <c r="FYW31" s="121"/>
      <c r="FYX31" s="121"/>
      <c r="FYY31" s="121"/>
      <c r="FYZ31" s="121"/>
      <c r="FZA31" s="121"/>
      <c r="FZB31" s="121"/>
      <c r="FZC31" s="121"/>
      <c r="FZD31" s="121"/>
      <c r="FZE31" s="121"/>
      <c r="FZF31" s="121"/>
      <c r="FZG31" s="121"/>
      <c r="FZH31" s="121"/>
      <c r="FZI31" s="121"/>
      <c r="FZJ31" s="121"/>
      <c r="FZK31" s="121"/>
      <c r="FZL31" s="121"/>
      <c r="FZM31" s="121"/>
      <c r="FZN31" s="121"/>
      <c r="FZO31" s="121"/>
      <c r="FZP31" s="121"/>
      <c r="FZQ31" s="121"/>
      <c r="FZR31" s="121"/>
      <c r="FZS31" s="121"/>
      <c r="FZT31" s="121"/>
      <c r="FZU31" s="121"/>
      <c r="FZV31" s="121"/>
      <c r="FZW31" s="121"/>
      <c r="FZX31" s="121"/>
      <c r="FZY31" s="121"/>
      <c r="FZZ31" s="121"/>
      <c r="GAA31" s="121"/>
      <c r="GAB31" s="121"/>
      <c r="GAC31" s="121"/>
      <c r="GAD31" s="121"/>
      <c r="GAE31" s="121"/>
      <c r="GAF31" s="121"/>
      <c r="GAG31" s="121"/>
      <c r="GAH31" s="121"/>
      <c r="GAI31" s="121"/>
      <c r="GAJ31" s="121"/>
      <c r="GAK31" s="121"/>
      <c r="GAL31" s="121"/>
      <c r="GAM31" s="121"/>
      <c r="GAN31" s="121"/>
      <c r="GAO31" s="121"/>
      <c r="GAP31" s="121"/>
      <c r="GAQ31" s="121"/>
      <c r="GAR31" s="121"/>
      <c r="GAS31" s="121"/>
      <c r="GAT31" s="121"/>
      <c r="GAU31" s="121"/>
      <c r="GAV31" s="121"/>
      <c r="GAW31" s="121"/>
      <c r="GAX31" s="121"/>
      <c r="GAY31" s="121"/>
      <c r="GAZ31" s="121"/>
      <c r="GBA31" s="121"/>
      <c r="GBB31" s="121"/>
      <c r="GBC31" s="121"/>
      <c r="GBD31" s="121"/>
      <c r="GBE31" s="121"/>
      <c r="GBF31" s="121"/>
      <c r="GBG31" s="121"/>
      <c r="GBH31" s="121"/>
      <c r="GBI31" s="121"/>
      <c r="GBJ31" s="121"/>
      <c r="GBK31" s="121"/>
      <c r="GBL31" s="121"/>
      <c r="GBM31" s="121"/>
      <c r="GBN31" s="121"/>
      <c r="GBO31" s="121"/>
      <c r="GBP31" s="121"/>
      <c r="GBQ31" s="121"/>
      <c r="GBR31" s="121"/>
      <c r="GBS31" s="121"/>
      <c r="GBT31" s="121"/>
      <c r="GBU31" s="121"/>
      <c r="GBV31" s="121"/>
      <c r="GBW31" s="121"/>
      <c r="GBX31" s="121"/>
      <c r="GBY31" s="121"/>
      <c r="GBZ31" s="121"/>
      <c r="GCA31" s="121"/>
      <c r="GCB31" s="121"/>
      <c r="GCC31" s="121"/>
      <c r="GCD31" s="121"/>
      <c r="GCE31" s="121"/>
      <c r="GCF31" s="121"/>
      <c r="GCG31" s="121"/>
      <c r="GCH31" s="121"/>
      <c r="GCI31" s="121"/>
      <c r="GCJ31" s="121"/>
      <c r="GCK31" s="121"/>
      <c r="GCL31" s="121"/>
      <c r="GCM31" s="121"/>
      <c r="GCN31" s="121"/>
      <c r="GCO31" s="121"/>
      <c r="GCP31" s="121"/>
      <c r="GCQ31" s="121"/>
      <c r="GCR31" s="121"/>
      <c r="GCS31" s="121"/>
      <c r="GCT31" s="121"/>
      <c r="GCU31" s="121"/>
      <c r="GCV31" s="121"/>
      <c r="GCW31" s="121"/>
      <c r="GCX31" s="121"/>
      <c r="GCY31" s="121"/>
      <c r="GCZ31" s="121"/>
      <c r="GDA31" s="121"/>
      <c r="GDB31" s="121"/>
      <c r="GDC31" s="121"/>
      <c r="GDD31" s="121"/>
      <c r="GDE31" s="121"/>
      <c r="GDF31" s="121"/>
      <c r="GDG31" s="121"/>
      <c r="GDH31" s="121"/>
      <c r="GDI31" s="121"/>
      <c r="GDJ31" s="121"/>
      <c r="GDK31" s="121"/>
      <c r="GDL31" s="121"/>
      <c r="GDM31" s="121"/>
      <c r="GDN31" s="121"/>
      <c r="GDO31" s="121"/>
      <c r="GDP31" s="121"/>
      <c r="GDQ31" s="121"/>
      <c r="GDR31" s="121"/>
      <c r="GDS31" s="121"/>
      <c r="GDT31" s="121"/>
      <c r="GDU31" s="121"/>
      <c r="GDV31" s="121"/>
      <c r="GDW31" s="121"/>
      <c r="GDX31" s="121"/>
      <c r="GDY31" s="121"/>
      <c r="GDZ31" s="121"/>
      <c r="GEA31" s="121"/>
      <c r="GEB31" s="121"/>
      <c r="GEC31" s="121"/>
      <c r="GED31" s="121"/>
      <c r="GEE31" s="121"/>
      <c r="GEF31" s="121"/>
      <c r="GEG31" s="121"/>
      <c r="GEH31" s="121"/>
      <c r="GEI31" s="121"/>
      <c r="GEJ31" s="121"/>
      <c r="GEK31" s="121"/>
      <c r="GEL31" s="121"/>
      <c r="GEM31" s="121"/>
      <c r="GEN31" s="121"/>
      <c r="GEO31" s="121"/>
      <c r="GEP31" s="121"/>
      <c r="GEQ31" s="121"/>
      <c r="GER31" s="121"/>
      <c r="GES31" s="121"/>
      <c r="GET31" s="121"/>
      <c r="GEU31" s="121"/>
      <c r="GEV31" s="121"/>
      <c r="GEW31" s="121"/>
      <c r="GEX31" s="121"/>
      <c r="GEY31" s="121"/>
      <c r="GEZ31" s="121"/>
      <c r="GFA31" s="121"/>
      <c r="GFB31" s="121"/>
      <c r="GFC31" s="121"/>
      <c r="GFD31" s="121"/>
      <c r="GFE31" s="121"/>
      <c r="GFF31" s="121"/>
      <c r="GFG31" s="121"/>
      <c r="GFH31" s="121"/>
      <c r="GFI31" s="121"/>
      <c r="GFJ31" s="121"/>
      <c r="GFK31" s="121"/>
      <c r="GFL31" s="121"/>
      <c r="GFM31" s="121"/>
      <c r="GFN31" s="121"/>
      <c r="GFO31" s="121"/>
      <c r="GFP31" s="121"/>
      <c r="GFQ31" s="121"/>
      <c r="GFR31" s="121"/>
      <c r="GFS31" s="121"/>
      <c r="GFT31" s="121"/>
      <c r="GFU31" s="121"/>
      <c r="GFV31" s="121"/>
      <c r="GFW31" s="121"/>
      <c r="GFX31" s="121"/>
      <c r="GFY31" s="121"/>
      <c r="GFZ31" s="121"/>
      <c r="GGA31" s="121"/>
      <c r="GGB31" s="121"/>
      <c r="GGC31" s="121"/>
      <c r="GGD31" s="121"/>
      <c r="GGE31" s="121"/>
      <c r="GGF31" s="121"/>
      <c r="GGG31" s="121"/>
      <c r="GGH31" s="121"/>
      <c r="GGI31" s="121"/>
      <c r="GGJ31" s="121"/>
      <c r="GGK31" s="121"/>
      <c r="GGL31" s="121"/>
      <c r="GGM31" s="121"/>
      <c r="GGN31" s="121"/>
      <c r="GGO31" s="121"/>
      <c r="GGP31" s="121"/>
      <c r="GGQ31" s="121"/>
      <c r="GGR31" s="121"/>
      <c r="GGS31" s="121"/>
      <c r="GGT31" s="121"/>
      <c r="GGU31" s="121"/>
      <c r="GGV31" s="121"/>
      <c r="GGW31" s="121"/>
      <c r="GGX31" s="121"/>
      <c r="GGY31" s="121"/>
      <c r="GGZ31" s="121"/>
      <c r="GHA31" s="121"/>
      <c r="GHB31" s="121"/>
      <c r="GHC31" s="121"/>
      <c r="GHD31" s="121"/>
      <c r="GHE31" s="121"/>
      <c r="GHF31" s="121"/>
      <c r="GHG31" s="121"/>
      <c r="GHH31" s="121"/>
      <c r="GHI31" s="121"/>
      <c r="GHJ31" s="121"/>
      <c r="GHK31" s="121"/>
      <c r="GHL31" s="121"/>
      <c r="GHM31" s="121"/>
      <c r="GHN31" s="121"/>
      <c r="GHO31" s="121"/>
      <c r="GHP31" s="121"/>
      <c r="GHQ31" s="121"/>
      <c r="GHR31" s="121"/>
      <c r="GHS31" s="121"/>
      <c r="GHT31" s="121"/>
      <c r="GHU31" s="121"/>
      <c r="GHV31" s="121"/>
      <c r="GHW31" s="121"/>
      <c r="GHX31" s="121"/>
      <c r="GHY31" s="121"/>
      <c r="GHZ31" s="121"/>
      <c r="GIA31" s="121"/>
      <c r="GIB31" s="121"/>
      <c r="GIC31" s="121"/>
      <c r="GID31" s="121"/>
      <c r="GIE31" s="121"/>
      <c r="GIF31" s="121"/>
      <c r="GIG31" s="121"/>
      <c r="GIH31" s="121"/>
      <c r="GII31" s="121"/>
      <c r="GIJ31" s="121"/>
      <c r="GIK31" s="121"/>
      <c r="GIL31" s="121"/>
      <c r="GIM31" s="121"/>
      <c r="GIN31" s="121"/>
      <c r="GIO31" s="121"/>
      <c r="GIP31" s="121"/>
      <c r="GIQ31" s="121"/>
      <c r="GIR31" s="121"/>
      <c r="GIS31" s="121"/>
      <c r="GIT31" s="121"/>
      <c r="GIU31" s="121"/>
      <c r="GIV31" s="121"/>
      <c r="GIW31" s="121"/>
      <c r="GIX31" s="121"/>
      <c r="GIY31" s="121"/>
      <c r="GIZ31" s="121"/>
      <c r="GJA31" s="121"/>
      <c r="GJB31" s="121"/>
      <c r="GJC31" s="121"/>
      <c r="GJD31" s="121"/>
      <c r="GJE31" s="121"/>
      <c r="GJF31" s="121"/>
      <c r="GJG31" s="121"/>
      <c r="GJH31" s="121"/>
      <c r="GJI31" s="121"/>
      <c r="GJJ31" s="121"/>
      <c r="GJK31" s="121"/>
      <c r="GJL31" s="121"/>
      <c r="GJM31" s="121"/>
      <c r="GJN31" s="121"/>
      <c r="GJO31" s="121"/>
      <c r="GJP31" s="121"/>
      <c r="GJQ31" s="121"/>
      <c r="GJR31" s="121"/>
      <c r="GJS31" s="121"/>
      <c r="GJT31" s="121"/>
      <c r="GJU31" s="121"/>
      <c r="GJV31" s="121"/>
      <c r="GJW31" s="121"/>
      <c r="GJX31" s="121"/>
      <c r="GJY31" s="121"/>
      <c r="GJZ31" s="121"/>
      <c r="GKA31" s="121"/>
      <c r="GKB31" s="121"/>
      <c r="GKC31" s="121"/>
      <c r="GKD31" s="121"/>
      <c r="GKE31" s="121"/>
      <c r="GKF31" s="121"/>
      <c r="GKG31" s="121"/>
      <c r="GKH31" s="121"/>
      <c r="GKI31" s="121"/>
      <c r="GKJ31" s="121"/>
      <c r="GKK31" s="121"/>
      <c r="GKL31" s="121"/>
      <c r="GKM31" s="121"/>
      <c r="GKN31" s="121"/>
      <c r="GKO31" s="121"/>
      <c r="GKP31" s="121"/>
      <c r="GKQ31" s="121"/>
      <c r="GKR31" s="121"/>
      <c r="GKS31" s="121"/>
      <c r="GKT31" s="121"/>
      <c r="GKU31" s="121"/>
      <c r="GKV31" s="121"/>
      <c r="GKW31" s="121"/>
      <c r="GKX31" s="121"/>
      <c r="GKY31" s="121"/>
      <c r="GKZ31" s="121"/>
      <c r="GLA31" s="121"/>
      <c r="GLB31" s="121"/>
      <c r="GLC31" s="121"/>
      <c r="GLD31" s="121"/>
      <c r="GLE31" s="121"/>
      <c r="GLF31" s="121"/>
      <c r="GLG31" s="121"/>
      <c r="GLH31" s="121"/>
      <c r="GLI31" s="121"/>
      <c r="GLJ31" s="121"/>
      <c r="GLK31" s="121"/>
      <c r="GLL31" s="121"/>
      <c r="GLM31" s="121"/>
      <c r="GLN31" s="121"/>
      <c r="GLO31" s="121"/>
      <c r="GLP31" s="121"/>
      <c r="GLQ31" s="121"/>
      <c r="GLR31" s="121"/>
      <c r="GLS31" s="121"/>
      <c r="GLT31" s="121"/>
      <c r="GLU31" s="121"/>
      <c r="GLV31" s="121"/>
      <c r="GLW31" s="121"/>
      <c r="GLX31" s="121"/>
      <c r="GLY31" s="121"/>
      <c r="GLZ31" s="121"/>
      <c r="GMA31" s="121"/>
      <c r="GMB31" s="121"/>
      <c r="GMC31" s="121"/>
      <c r="GMD31" s="121"/>
      <c r="GME31" s="121"/>
      <c r="GMF31" s="121"/>
      <c r="GMG31" s="121"/>
      <c r="GMH31" s="121"/>
      <c r="GMI31" s="121"/>
      <c r="GMJ31" s="121"/>
      <c r="GMK31" s="121"/>
      <c r="GML31" s="121"/>
      <c r="GMM31" s="121"/>
      <c r="GMN31" s="121"/>
      <c r="GMO31" s="121"/>
      <c r="GMP31" s="121"/>
      <c r="GMQ31" s="121"/>
      <c r="GMR31" s="121"/>
      <c r="GMS31" s="121"/>
      <c r="GMT31" s="121"/>
      <c r="GMU31" s="121"/>
      <c r="GMV31" s="121"/>
      <c r="GMW31" s="121"/>
      <c r="GMX31" s="121"/>
      <c r="GMY31" s="121"/>
      <c r="GMZ31" s="121"/>
      <c r="GNA31" s="121"/>
      <c r="GNB31" s="121"/>
      <c r="GNC31" s="121"/>
      <c r="GND31" s="121"/>
      <c r="GNE31" s="121"/>
      <c r="GNF31" s="121"/>
      <c r="GNG31" s="121"/>
      <c r="GNH31" s="121"/>
      <c r="GNI31" s="121"/>
      <c r="GNJ31" s="121"/>
      <c r="GNK31" s="121"/>
      <c r="GNL31" s="121"/>
      <c r="GNM31" s="121"/>
      <c r="GNN31" s="121"/>
      <c r="GNO31" s="121"/>
      <c r="GNP31" s="121"/>
      <c r="GNQ31" s="121"/>
      <c r="GNR31" s="121"/>
      <c r="GNS31" s="121"/>
      <c r="GNT31" s="121"/>
      <c r="GNU31" s="121"/>
      <c r="GNV31" s="121"/>
      <c r="GNW31" s="121"/>
      <c r="GNX31" s="121"/>
      <c r="GNY31" s="121"/>
      <c r="GNZ31" s="121"/>
      <c r="GOA31" s="121"/>
      <c r="GOB31" s="121"/>
      <c r="GOC31" s="121"/>
      <c r="GOD31" s="121"/>
      <c r="GOE31" s="121"/>
      <c r="GOF31" s="121"/>
      <c r="GOG31" s="121"/>
      <c r="GOH31" s="121"/>
      <c r="GOI31" s="121"/>
      <c r="GOJ31" s="121"/>
      <c r="GOK31" s="121"/>
      <c r="GOL31" s="121"/>
      <c r="GOM31" s="121"/>
      <c r="GON31" s="121"/>
      <c r="GOO31" s="121"/>
      <c r="GOP31" s="121"/>
      <c r="GOQ31" s="121"/>
      <c r="GOR31" s="121"/>
      <c r="GOS31" s="121"/>
      <c r="GOT31" s="121"/>
      <c r="GOU31" s="121"/>
      <c r="GOV31" s="121"/>
      <c r="GOW31" s="121"/>
      <c r="GOX31" s="121"/>
      <c r="GOY31" s="121"/>
      <c r="GOZ31" s="121"/>
      <c r="GPA31" s="121"/>
      <c r="GPB31" s="121"/>
      <c r="GPC31" s="121"/>
      <c r="GPD31" s="121"/>
      <c r="GPE31" s="121"/>
      <c r="GPF31" s="121"/>
      <c r="GPG31" s="121"/>
      <c r="GPH31" s="121"/>
      <c r="GPI31" s="121"/>
      <c r="GPJ31" s="121"/>
      <c r="GPK31" s="121"/>
      <c r="GPL31" s="121"/>
      <c r="GPM31" s="121"/>
      <c r="GPN31" s="121"/>
      <c r="GPO31" s="121"/>
      <c r="GPP31" s="121"/>
      <c r="GPQ31" s="121"/>
      <c r="GPR31" s="121"/>
      <c r="GPS31" s="121"/>
      <c r="GPT31" s="121"/>
      <c r="GPU31" s="121"/>
      <c r="GPV31" s="121"/>
      <c r="GPW31" s="121"/>
      <c r="GPX31" s="121"/>
      <c r="GPY31" s="121"/>
      <c r="GPZ31" s="121"/>
      <c r="GQA31" s="121"/>
      <c r="GQB31" s="121"/>
      <c r="GQC31" s="121"/>
      <c r="GQD31" s="121"/>
      <c r="GQE31" s="121"/>
      <c r="GQF31" s="121"/>
      <c r="GQG31" s="121"/>
      <c r="GQH31" s="121"/>
      <c r="GQI31" s="121"/>
      <c r="GQJ31" s="121"/>
      <c r="GQK31" s="121"/>
      <c r="GQL31" s="121"/>
      <c r="GQM31" s="121"/>
      <c r="GQN31" s="121"/>
      <c r="GQO31" s="121"/>
      <c r="GQP31" s="121"/>
      <c r="GQQ31" s="121"/>
      <c r="GQR31" s="121"/>
      <c r="GQS31" s="121"/>
      <c r="GQT31" s="121"/>
      <c r="GQU31" s="121"/>
      <c r="GQV31" s="121"/>
      <c r="GQW31" s="121"/>
      <c r="GQX31" s="121"/>
      <c r="GQY31" s="121"/>
      <c r="GQZ31" s="121"/>
      <c r="GRA31" s="121"/>
      <c r="GRB31" s="121"/>
      <c r="GRC31" s="121"/>
      <c r="GRD31" s="121"/>
      <c r="GRE31" s="121"/>
      <c r="GRF31" s="121"/>
      <c r="GRG31" s="121"/>
      <c r="GRH31" s="121"/>
      <c r="GRI31" s="121"/>
      <c r="GRJ31" s="121"/>
      <c r="GRK31" s="121"/>
      <c r="GRL31" s="121"/>
      <c r="GRM31" s="121"/>
      <c r="GRN31" s="121"/>
      <c r="GRO31" s="121"/>
      <c r="GRP31" s="121"/>
      <c r="GRQ31" s="121"/>
      <c r="GRR31" s="121"/>
      <c r="GRS31" s="121"/>
      <c r="GRT31" s="121"/>
      <c r="GRU31" s="121"/>
      <c r="GRV31" s="121"/>
      <c r="GRW31" s="121"/>
      <c r="GRX31" s="121"/>
      <c r="GRY31" s="121"/>
      <c r="GRZ31" s="121"/>
      <c r="GSA31" s="121"/>
      <c r="GSB31" s="121"/>
      <c r="GSC31" s="121"/>
      <c r="GSD31" s="121"/>
      <c r="GSE31" s="121"/>
      <c r="GSF31" s="121"/>
      <c r="GSG31" s="121"/>
      <c r="GSH31" s="121"/>
      <c r="GSI31" s="121"/>
      <c r="GSJ31" s="121"/>
      <c r="GSK31" s="121"/>
      <c r="GSL31" s="121"/>
      <c r="GSM31" s="121"/>
      <c r="GSN31" s="121"/>
      <c r="GSO31" s="121"/>
      <c r="GSP31" s="121"/>
      <c r="GSQ31" s="121"/>
      <c r="GSR31" s="121"/>
      <c r="GSS31" s="121"/>
      <c r="GST31" s="121"/>
      <c r="GSU31" s="121"/>
      <c r="GSV31" s="121"/>
      <c r="GSW31" s="121"/>
      <c r="GSX31" s="121"/>
      <c r="GSY31" s="121"/>
      <c r="GSZ31" s="121"/>
      <c r="GTA31" s="121"/>
      <c r="GTB31" s="121"/>
      <c r="GTC31" s="121"/>
      <c r="GTD31" s="121"/>
      <c r="GTE31" s="121"/>
      <c r="GTF31" s="121"/>
      <c r="GTG31" s="121"/>
      <c r="GTH31" s="121"/>
      <c r="GTI31" s="121"/>
      <c r="GTJ31" s="121"/>
      <c r="GTK31" s="121"/>
      <c r="GTL31" s="121"/>
      <c r="GTM31" s="121"/>
      <c r="GTN31" s="121"/>
      <c r="GTO31" s="121"/>
      <c r="GTP31" s="121"/>
      <c r="GTQ31" s="121"/>
      <c r="GTR31" s="121"/>
      <c r="GTS31" s="121"/>
      <c r="GTT31" s="121"/>
      <c r="GTU31" s="121"/>
      <c r="GTV31" s="121"/>
      <c r="GTW31" s="121"/>
      <c r="GTX31" s="121"/>
      <c r="GTY31" s="121"/>
      <c r="GTZ31" s="121"/>
      <c r="GUA31" s="121"/>
      <c r="GUB31" s="121"/>
      <c r="GUC31" s="121"/>
      <c r="GUD31" s="121"/>
      <c r="GUE31" s="121"/>
      <c r="GUF31" s="121"/>
      <c r="GUG31" s="121"/>
      <c r="GUH31" s="121"/>
      <c r="GUI31" s="121"/>
      <c r="GUJ31" s="121"/>
      <c r="GUK31" s="121"/>
      <c r="GUL31" s="121"/>
      <c r="GUM31" s="121"/>
      <c r="GUN31" s="121"/>
      <c r="GUO31" s="121"/>
      <c r="GUP31" s="121"/>
      <c r="GUQ31" s="121"/>
      <c r="GUR31" s="121"/>
      <c r="GUS31" s="121"/>
      <c r="GUT31" s="121"/>
      <c r="GUU31" s="121"/>
      <c r="GUV31" s="121"/>
      <c r="GUW31" s="121"/>
      <c r="GUX31" s="121"/>
      <c r="GUY31" s="121"/>
      <c r="GUZ31" s="121"/>
      <c r="GVA31" s="121"/>
      <c r="GVB31" s="121"/>
      <c r="GVC31" s="121"/>
      <c r="GVD31" s="121"/>
      <c r="GVE31" s="121"/>
      <c r="GVF31" s="121"/>
      <c r="GVG31" s="121"/>
      <c r="GVH31" s="121"/>
      <c r="GVI31" s="121"/>
      <c r="GVJ31" s="121"/>
      <c r="GVK31" s="121"/>
      <c r="GVL31" s="121"/>
      <c r="GVM31" s="121"/>
      <c r="GVN31" s="121"/>
      <c r="GVO31" s="121"/>
      <c r="GVP31" s="121"/>
      <c r="GVQ31" s="121"/>
      <c r="GVR31" s="121"/>
      <c r="GVS31" s="121"/>
      <c r="GVT31" s="121"/>
      <c r="GVU31" s="121"/>
      <c r="GVV31" s="121"/>
      <c r="GVW31" s="121"/>
      <c r="GVX31" s="121"/>
      <c r="GVY31" s="121"/>
      <c r="GVZ31" s="121"/>
      <c r="GWA31" s="121"/>
      <c r="GWB31" s="121"/>
      <c r="GWC31" s="121"/>
      <c r="GWD31" s="121"/>
      <c r="GWE31" s="121"/>
      <c r="GWF31" s="121"/>
      <c r="GWG31" s="121"/>
      <c r="GWH31" s="121"/>
      <c r="GWI31" s="121"/>
      <c r="GWJ31" s="121"/>
      <c r="GWK31" s="121"/>
      <c r="GWL31" s="121"/>
      <c r="GWM31" s="121"/>
      <c r="GWN31" s="121"/>
      <c r="GWO31" s="121"/>
      <c r="GWP31" s="121"/>
      <c r="GWQ31" s="121"/>
      <c r="GWR31" s="121"/>
      <c r="GWS31" s="121"/>
      <c r="GWT31" s="121"/>
      <c r="GWU31" s="121"/>
      <c r="GWV31" s="121"/>
      <c r="GWW31" s="121"/>
      <c r="GWX31" s="121"/>
      <c r="GWY31" s="121"/>
      <c r="GWZ31" s="121"/>
      <c r="GXA31" s="121"/>
      <c r="GXB31" s="121"/>
      <c r="GXC31" s="121"/>
      <c r="GXD31" s="121"/>
      <c r="GXE31" s="121"/>
      <c r="GXF31" s="121"/>
      <c r="GXG31" s="121"/>
      <c r="GXH31" s="121"/>
      <c r="GXI31" s="121"/>
      <c r="GXJ31" s="121"/>
      <c r="GXK31" s="121"/>
      <c r="GXL31" s="121"/>
      <c r="GXM31" s="121"/>
      <c r="GXN31" s="121"/>
      <c r="GXO31" s="121"/>
      <c r="GXP31" s="121"/>
      <c r="GXQ31" s="121"/>
      <c r="GXR31" s="121"/>
      <c r="GXS31" s="121"/>
      <c r="GXT31" s="121"/>
      <c r="GXU31" s="121"/>
      <c r="GXV31" s="121"/>
      <c r="GXW31" s="121"/>
      <c r="GXX31" s="121"/>
      <c r="GXY31" s="121"/>
      <c r="GXZ31" s="121"/>
      <c r="GYA31" s="121"/>
      <c r="GYB31" s="121"/>
      <c r="GYC31" s="121"/>
      <c r="GYD31" s="121"/>
      <c r="GYE31" s="121"/>
      <c r="GYF31" s="121"/>
      <c r="GYG31" s="121"/>
      <c r="GYH31" s="121"/>
      <c r="GYI31" s="121"/>
      <c r="GYJ31" s="121"/>
      <c r="GYK31" s="121"/>
      <c r="GYL31" s="121"/>
      <c r="GYM31" s="121"/>
      <c r="GYN31" s="121"/>
      <c r="GYO31" s="121"/>
      <c r="GYP31" s="121"/>
      <c r="GYQ31" s="121"/>
      <c r="GYR31" s="121"/>
      <c r="GYS31" s="121"/>
      <c r="GYT31" s="121"/>
      <c r="GYU31" s="121"/>
      <c r="GYV31" s="121"/>
      <c r="GYW31" s="121"/>
      <c r="GYX31" s="121"/>
      <c r="GYY31" s="121"/>
      <c r="GYZ31" s="121"/>
      <c r="GZA31" s="121"/>
      <c r="GZB31" s="121"/>
      <c r="GZC31" s="121"/>
      <c r="GZD31" s="121"/>
      <c r="GZE31" s="121"/>
      <c r="GZF31" s="121"/>
      <c r="GZG31" s="121"/>
      <c r="GZH31" s="121"/>
      <c r="GZI31" s="121"/>
      <c r="GZJ31" s="121"/>
      <c r="GZK31" s="121"/>
      <c r="GZL31" s="121"/>
      <c r="GZM31" s="121"/>
      <c r="GZN31" s="121"/>
      <c r="GZO31" s="121"/>
      <c r="GZP31" s="121"/>
      <c r="GZQ31" s="121"/>
      <c r="GZR31" s="121"/>
      <c r="GZS31" s="121"/>
      <c r="GZT31" s="121"/>
      <c r="GZU31" s="121"/>
      <c r="GZV31" s="121"/>
      <c r="GZW31" s="121"/>
      <c r="GZX31" s="121"/>
      <c r="GZY31" s="121"/>
      <c r="GZZ31" s="121"/>
      <c r="HAA31" s="121"/>
      <c r="HAB31" s="121"/>
      <c r="HAC31" s="121"/>
      <c r="HAD31" s="121"/>
      <c r="HAE31" s="121"/>
      <c r="HAF31" s="121"/>
      <c r="HAG31" s="121"/>
      <c r="HAH31" s="121"/>
      <c r="HAI31" s="121"/>
      <c r="HAJ31" s="121"/>
      <c r="HAK31" s="121"/>
      <c r="HAL31" s="121"/>
      <c r="HAM31" s="121"/>
      <c r="HAN31" s="121"/>
      <c r="HAO31" s="121"/>
      <c r="HAP31" s="121"/>
      <c r="HAQ31" s="121"/>
      <c r="HAR31" s="121"/>
      <c r="HAS31" s="121"/>
      <c r="HAT31" s="121"/>
      <c r="HAU31" s="121"/>
      <c r="HAV31" s="121"/>
      <c r="HAW31" s="121"/>
      <c r="HAX31" s="121"/>
      <c r="HAY31" s="121"/>
      <c r="HAZ31" s="121"/>
      <c r="HBA31" s="121"/>
      <c r="HBB31" s="121"/>
      <c r="HBC31" s="121"/>
      <c r="HBD31" s="121"/>
      <c r="HBE31" s="121"/>
      <c r="HBF31" s="121"/>
      <c r="HBG31" s="121"/>
      <c r="HBH31" s="121"/>
      <c r="HBI31" s="121"/>
      <c r="HBJ31" s="121"/>
      <c r="HBK31" s="121"/>
      <c r="HBL31" s="121"/>
      <c r="HBM31" s="121"/>
      <c r="HBN31" s="121"/>
      <c r="HBO31" s="121"/>
      <c r="HBP31" s="121"/>
      <c r="HBQ31" s="121"/>
      <c r="HBR31" s="121"/>
      <c r="HBS31" s="121"/>
      <c r="HBT31" s="121"/>
      <c r="HBU31" s="121"/>
      <c r="HBV31" s="121"/>
      <c r="HBW31" s="121"/>
      <c r="HBX31" s="121"/>
      <c r="HBY31" s="121"/>
      <c r="HBZ31" s="121"/>
      <c r="HCA31" s="121"/>
      <c r="HCB31" s="121"/>
      <c r="HCC31" s="121"/>
      <c r="HCD31" s="121"/>
      <c r="HCE31" s="121"/>
      <c r="HCF31" s="121"/>
      <c r="HCG31" s="121"/>
      <c r="HCH31" s="121"/>
      <c r="HCI31" s="121"/>
      <c r="HCJ31" s="121"/>
      <c r="HCK31" s="121"/>
      <c r="HCL31" s="121"/>
      <c r="HCM31" s="121"/>
      <c r="HCN31" s="121"/>
      <c r="HCO31" s="121"/>
      <c r="HCP31" s="121"/>
      <c r="HCQ31" s="121"/>
      <c r="HCR31" s="121"/>
      <c r="HCS31" s="121"/>
      <c r="HCT31" s="121"/>
      <c r="HCU31" s="121"/>
      <c r="HCV31" s="121"/>
      <c r="HCW31" s="121"/>
      <c r="HCX31" s="121"/>
      <c r="HCY31" s="121"/>
      <c r="HCZ31" s="121"/>
      <c r="HDA31" s="121"/>
      <c r="HDB31" s="121"/>
      <c r="HDC31" s="121"/>
      <c r="HDD31" s="121"/>
      <c r="HDE31" s="121"/>
      <c r="HDF31" s="121"/>
      <c r="HDG31" s="121"/>
      <c r="HDH31" s="121"/>
      <c r="HDI31" s="121"/>
      <c r="HDJ31" s="121"/>
      <c r="HDK31" s="121"/>
      <c r="HDL31" s="121"/>
      <c r="HDM31" s="121"/>
      <c r="HDN31" s="121"/>
      <c r="HDO31" s="121"/>
      <c r="HDP31" s="121"/>
      <c r="HDQ31" s="121"/>
      <c r="HDR31" s="121"/>
      <c r="HDS31" s="121"/>
      <c r="HDT31" s="121"/>
      <c r="HDU31" s="121"/>
      <c r="HDV31" s="121"/>
      <c r="HDW31" s="121"/>
      <c r="HDX31" s="121"/>
      <c r="HDY31" s="121"/>
      <c r="HDZ31" s="121"/>
      <c r="HEA31" s="121"/>
      <c r="HEB31" s="121"/>
      <c r="HEC31" s="121"/>
      <c r="HED31" s="121"/>
      <c r="HEE31" s="121"/>
      <c r="HEF31" s="121"/>
      <c r="HEG31" s="121"/>
      <c r="HEH31" s="121"/>
      <c r="HEI31" s="121"/>
      <c r="HEJ31" s="121"/>
      <c r="HEK31" s="121"/>
      <c r="HEL31" s="121"/>
      <c r="HEM31" s="121"/>
      <c r="HEN31" s="121"/>
      <c r="HEO31" s="121"/>
      <c r="HEP31" s="121"/>
      <c r="HEQ31" s="121"/>
      <c r="HER31" s="121"/>
      <c r="HES31" s="121"/>
      <c r="HET31" s="121"/>
      <c r="HEU31" s="121"/>
      <c r="HEV31" s="121"/>
      <c r="HEW31" s="121"/>
      <c r="HEX31" s="121"/>
      <c r="HEY31" s="121"/>
      <c r="HEZ31" s="121"/>
      <c r="HFA31" s="121"/>
      <c r="HFB31" s="121"/>
      <c r="HFC31" s="121"/>
      <c r="HFD31" s="121"/>
      <c r="HFE31" s="121"/>
      <c r="HFF31" s="121"/>
      <c r="HFG31" s="121"/>
      <c r="HFH31" s="121"/>
      <c r="HFI31" s="121"/>
      <c r="HFJ31" s="121"/>
      <c r="HFK31" s="121"/>
      <c r="HFL31" s="121"/>
      <c r="HFM31" s="121"/>
      <c r="HFN31" s="121"/>
      <c r="HFO31" s="121"/>
      <c r="HFP31" s="121"/>
      <c r="HFQ31" s="121"/>
      <c r="HFR31" s="121"/>
      <c r="HFS31" s="121"/>
      <c r="HFT31" s="121"/>
      <c r="HFU31" s="121"/>
      <c r="HFV31" s="121"/>
      <c r="HFW31" s="121"/>
      <c r="HFX31" s="121"/>
      <c r="HFY31" s="121"/>
      <c r="HFZ31" s="121"/>
      <c r="HGA31" s="121"/>
      <c r="HGB31" s="121"/>
      <c r="HGC31" s="121"/>
      <c r="HGD31" s="121"/>
      <c r="HGE31" s="121"/>
      <c r="HGF31" s="121"/>
      <c r="HGG31" s="121"/>
      <c r="HGH31" s="121"/>
      <c r="HGI31" s="121"/>
      <c r="HGJ31" s="121"/>
      <c r="HGK31" s="121"/>
      <c r="HGL31" s="121"/>
      <c r="HGM31" s="121"/>
      <c r="HGN31" s="121"/>
      <c r="HGO31" s="121"/>
      <c r="HGP31" s="121"/>
      <c r="HGQ31" s="121"/>
      <c r="HGR31" s="121"/>
      <c r="HGS31" s="121"/>
      <c r="HGT31" s="121"/>
      <c r="HGU31" s="121"/>
      <c r="HGV31" s="121"/>
      <c r="HGW31" s="121"/>
      <c r="HGX31" s="121"/>
      <c r="HGY31" s="121"/>
      <c r="HGZ31" s="121"/>
      <c r="HHA31" s="121"/>
      <c r="HHB31" s="121"/>
      <c r="HHC31" s="121"/>
      <c r="HHD31" s="121"/>
      <c r="HHE31" s="121"/>
      <c r="HHF31" s="121"/>
      <c r="HHG31" s="121"/>
      <c r="HHH31" s="121"/>
      <c r="HHI31" s="121"/>
      <c r="HHJ31" s="121"/>
      <c r="HHK31" s="121"/>
      <c r="HHL31" s="121"/>
      <c r="HHM31" s="121"/>
      <c r="HHN31" s="121"/>
      <c r="HHO31" s="121"/>
      <c r="HHP31" s="121"/>
      <c r="HHQ31" s="121"/>
      <c r="HHR31" s="121"/>
      <c r="HHS31" s="121"/>
      <c r="HHT31" s="121"/>
      <c r="HHU31" s="121"/>
      <c r="HHV31" s="121"/>
      <c r="HHW31" s="121"/>
      <c r="HHX31" s="121"/>
      <c r="HHY31" s="121"/>
      <c r="HHZ31" s="121"/>
      <c r="HIA31" s="121"/>
      <c r="HIB31" s="121"/>
      <c r="HIC31" s="121"/>
      <c r="HID31" s="121"/>
      <c r="HIE31" s="121"/>
      <c r="HIF31" s="121"/>
      <c r="HIG31" s="121"/>
      <c r="HIH31" s="121"/>
      <c r="HII31" s="121"/>
      <c r="HIJ31" s="121"/>
      <c r="HIK31" s="121"/>
      <c r="HIL31" s="121"/>
      <c r="HIM31" s="121"/>
      <c r="HIN31" s="121"/>
      <c r="HIO31" s="121"/>
      <c r="HIP31" s="121"/>
      <c r="HIQ31" s="121"/>
      <c r="HIR31" s="121"/>
      <c r="HIS31" s="121"/>
      <c r="HIT31" s="121"/>
      <c r="HIU31" s="121"/>
      <c r="HIV31" s="121"/>
      <c r="HIW31" s="121"/>
      <c r="HIX31" s="121"/>
      <c r="HIY31" s="121"/>
      <c r="HIZ31" s="121"/>
      <c r="HJA31" s="121"/>
      <c r="HJB31" s="121"/>
      <c r="HJC31" s="121"/>
      <c r="HJD31" s="121"/>
      <c r="HJE31" s="121"/>
      <c r="HJF31" s="121"/>
      <c r="HJG31" s="121"/>
      <c r="HJH31" s="121"/>
      <c r="HJI31" s="121"/>
      <c r="HJJ31" s="121"/>
      <c r="HJK31" s="121"/>
      <c r="HJL31" s="121"/>
      <c r="HJM31" s="121"/>
      <c r="HJN31" s="121"/>
      <c r="HJO31" s="121"/>
      <c r="HJP31" s="121"/>
      <c r="HJQ31" s="121"/>
      <c r="HJR31" s="121"/>
      <c r="HJS31" s="121"/>
      <c r="HJT31" s="121"/>
      <c r="HJU31" s="121"/>
      <c r="HJV31" s="121"/>
      <c r="HJW31" s="121"/>
      <c r="HJX31" s="121"/>
      <c r="HJY31" s="121"/>
      <c r="HJZ31" s="121"/>
      <c r="HKA31" s="121"/>
      <c r="HKB31" s="121"/>
      <c r="HKC31" s="121"/>
      <c r="HKD31" s="121"/>
      <c r="HKE31" s="121"/>
      <c r="HKF31" s="121"/>
      <c r="HKG31" s="121"/>
      <c r="HKH31" s="121"/>
      <c r="HKI31" s="121"/>
      <c r="HKJ31" s="121"/>
      <c r="HKK31" s="121"/>
      <c r="HKL31" s="121"/>
      <c r="HKM31" s="121"/>
      <c r="HKN31" s="121"/>
      <c r="HKO31" s="121"/>
      <c r="HKP31" s="121"/>
      <c r="HKQ31" s="121"/>
      <c r="HKR31" s="121"/>
      <c r="HKS31" s="121"/>
      <c r="HKT31" s="121"/>
      <c r="HKU31" s="121"/>
      <c r="HKV31" s="121"/>
      <c r="HKW31" s="121"/>
      <c r="HKX31" s="121"/>
      <c r="HKY31" s="121"/>
      <c r="HKZ31" s="121"/>
      <c r="HLA31" s="121"/>
      <c r="HLB31" s="121"/>
      <c r="HLC31" s="121"/>
      <c r="HLD31" s="121"/>
      <c r="HLE31" s="121"/>
      <c r="HLF31" s="121"/>
      <c r="HLG31" s="121"/>
      <c r="HLH31" s="121"/>
      <c r="HLI31" s="121"/>
      <c r="HLJ31" s="121"/>
      <c r="HLK31" s="121"/>
      <c r="HLL31" s="121"/>
      <c r="HLM31" s="121"/>
      <c r="HLN31" s="121"/>
      <c r="HLO31" s="121"/>
      <c r="HLP31" s="121"/>
      <c r="HLQ31" s="121"/>
      <c r="HLR31" s="121"/>
      <c r="HLS31" s="121"/>
      <c r="HLT31" s="121"/>
      <c r="HLU31" s="121"/>
      <c r="HLV31" s="121"/>
      <c r="HLW31" s="121"/>
      <c r="HLX31" s="121"/>
      <c r="HLY31" s="121"/>
      <c r="HLZ31" s="121"/>
      <c r="HMA31" s="121"/>
      <c r="HMB31" s="121"/>
      <c r="HMC31" s="121"/>
      <c r="HMD31" s="121"/>
      <c r="HME31" s="121"/>
      <c r="HMF31" s="121"/>
      <c r="HMG31" s="121"/>
      <c r="HMH31" s="121"/>
      <c r="HMI31" s="121"/>
      <c r="HMJ31" s="121"/>
      <c r="HMK31" s="121"/>
      <c r="HML31" s="121"/>
      <c r="HMM31" s="121"/>
      <c r="HMN31" s="121"/>
      <c r="HMO31" s="121"/>
      <c r="HMP31" s="121"/>
      <c r="HMQ31" s="121"/>
      <c r="HMR31" s="121"/>
      <c r="HMS31" s="121"/>
      <c r="HMT31" s="121"/>
      <c r="HMU31" s="121"/>
      <c r="HMV31" s="121"/>
      <c r="HMW31" s="121"/>
      <c r="HMX31" s="121"/>
      <c r="HMY31" s="121"/>
      <c r="HMZ31" s="121"/>
      <c r="HNA31" s="121"/>
      <c r="HNB31" s="121"/>
      <c r="HNC31" s="121"/>
      <c r="HND31" s="121"/>
      <c r="HNE31" s="121"/>
      <c r="HNF31" s="121"/>
      <c r="HNG31" s="121"/>
      <c r="HNH31" s="121"/>
      <c r="HNI31" s="121"/>
      <c r="HNJ31" s="121"/>
      <c r="HNK31" s="121"/>
      <c r="HNL31" s="121"/>
      <c r="HNM31" s="121"/>
      <c r="HNN31" s="121"/>
      <c r="HNO31" s="121"/>
      <c r="HNP31" s="121"/>
      <c r="HNQ31" s="121"/>
      <c r="HNR31" s="121"/>
      <c r="HNS31" s="121"/>
      <c r="HNT31" s="121"/>
      <c r="HNU31" s="121"/>
      <c r="HNV31" s="121"/>
      <c r="HNW31" s="121"/>
      <c r="HNX31" s="121"/>
      <c r="HNY31" s="121"/>
      <c r="HNZ31" s="121"/>
      <c r="HOA31" s="121"/>
      <c r="HOB31" s="121"/>
      <c r="HOC31" s="121"/>
      <c r="HOD31" s="121"/>
      <c r="HOE31" s="121"/>
      <c r="HOF31" s="121"/>
      <c r="HOG31" s="121"/>
      <c r="HOH31" s="121"/>
      <c r="HOI31" s="121"/>
      <c r="HOJ31" s="121"/>
      <c r="HOK31" s="121"/>
      <c r="HOL31" s="121"/>
      <c r="HOM31" s="121"/>
      <c r="HON31" s="121"/>
      <c r="HOO31" s="121"/>
      <c r="HOP31" s="121"/>
      <c r="HOQ31" s="121"/>
      <c r="HOR31" s="121"/>
      <c r="HOS31" s="121"/>
      <c r="HOT31" s="121"/>
      <c r="HOU31" s="121"/>
      <c r="HOV31" s="121"/>
      <c r="HOW31" s="121"/>
      <c r="HOX31" s="121"/>
      <c r="HOY31" s="121"/>
      <c r="HOZ31" s="121"/>
      <c r="HPA31" s="121"/>
      <c r="HPB31" s="121"/>
      <c r="HPC31" s="121"/>
      <c r="HPD31" s="121"/>
      <c r="HPE31" s="121"/>
      <c r="HPF31" s="121"/>
      <c r="HPG31" s="121"/>
      <c r="HPH31" s="121"/>
      <c r="HPI31" s="121"/>
      <c r="HPJ31" s="121"/>
      <c r="HPK31" s="121"/>
      <c r="HPL31" s="121"/>
      <c r="HPM31" s="121"/>
      <c r="HPN31" s="121"/>
      <c r="HPO31" s="121"/>
      <c r="HPP31" s="121"/>
      <c r="HPQ31" s="121"/>
      <c r="HPR31" s="121"/>
      <c r="HPS31" s="121"/>
      <c r="HPT31" s="121"/>
      <c r="HPU31" s="121"/>
      <c r="HPV31" s="121"/>
      <c r="HPW31" s="121"/>
      <c r="HPX31" s="121"/>
      <c r="HPY31" s="121"/>
      <c r="HPZ31" s="121"/>
      <c r="HQA31" s="121"/>
      <c r="HQB31" s="121"/>
      <c r="HQC31" s="121"/>
      <c r="HQD31" s="121"/>
      <c r="HQE31" s="121"/>
      <c r="HQF31" s="121"/>
      <c r="HQG31" s="121"/>
      <c r="HQH31" s="121"/>
      <c r="HQI31" s="121"/>
      <c r="HQJ31" s="121"/>
      <c r="HQK31" s="121"/>
      <c r="HQL31" s="121"/>
      <c r="HQM31" s="121"/>
      <c r="HQN31" s="121"/>
      <c r="HQO31" s="121"/>
      <c r="HQP31" s="121"/>
      <c r="HQQ31" s="121"/>
      <c r="HQR31" s="121"/>
      <c r="HQS31" s="121"/>
      <c r="HQT31" s="121"/>
      <c r="HQU31" s="121"/>
      <c r="HQV31" s="121"/>
      <c r="HQW31" s="121"/>
      <c r="HQX31" s="121"/>
      <c r="HQY31" s="121"/>
      <c r="HQZ31" s="121"/>
      <c r="HRA31" s="121"/>
      <c r="HRB31" s="121"/>
      <c r="HRC31" s="121"/>
      <c r="HRD31" s="121"/>
      <c r="HRE31" s="121"/>
      <c r="HRF31" s="121"/>
      <c r="HRG31" s="121"/>
      <c r="HRH31" s="121"/>
      <c r="HRI31" s="121"/>
      <c r="HRJ31" s="121"/>
      <c r="HRK31" s="121"/>
      <c r="HRL31" s="121"/>
      <c r="HRM31" s="121"/>
      <c r="HRN31" s="121"/>
      <c r="HRO31" s="121"/>
      <c r="HRP31" s="121"/>
      <c r="HRQ31" s="121"/>
      <c r="HRR31" s="121"/>
      <c r="HRS31" s="121"/>
      <c r="HRT31" s="121"/>
      <c r="HRU31" s="121"/>
      <c r="HRV31" s="121"/>
      <c r="HRW31" s="121"/>
      <c r="HRX31" s="121"/>
      <c r="HRY31" s="121"/>
      <c r="HRZ31" s="121"/>
      <c r="HSA31" s="121"/>
      <c r="HSB31" s="121"/>
      <c r="HSC31" s="121"/>
      <c r="HSD31" s="121"/>
      <c r="HSE31" s="121"/>
      <c r="HSF31" s="121"/>
      <c r="HSG31" s="121"/>
      <c r="HSH31" s="121"/>
      <c r="HSI31" s="121"/>
      <c r="HSJ31" s="121"/>
      <c r="HSK31" s="121"/>
      <c r="HSL31" s="121"/>
      <c r="HSM31" s="121"/>
      <c r="HSN31" s="121"/>
      <c r="HSO31" s="121"/>
      <c r="HSP31" s="121"/>
      <c r="HSQ31" s="121"/>
      <c r="HSR31" s="121"/>
      <c r="HSS31" s="121"/>
      <c r="HST31" s="121"/>
      <c r="HSU31" s="121"/>
      <c r="HSV31" s="121"/>
      <c r="HSW31" s="121"/>
      <c r="HSX31" s="121"/>
      <c r="HSY31" s="121"/>
      <c r="HSZ31" s="121"/>
      <c r="HTA31" s="121"/>
      <c r="HTB31" s="121"/>
      <c r="HTC31" s="121"/>
      <c r="HTD31" s="121"/>
      <c r="HTE31" s="121"/>
      <c r="HTF31" s="121"/>
      <c r="HTG31" s="121"/>
      <c r="HTH31" s="121"/>
      <c r="HTI31" s="121"/>
      <c r="HTJ31" s="121"/>
      <c r="HTK31" s="121"/>
      <c r="HTL31" s="121"/>
      <c r="HTM31" s="121"/>
      <c r="HTN31" s="121"/>
      <c r="HTO31" s="121"/>
      <c r="HTP31" s="121"/>
      <c r="HTQ31" s="121"/>
      <c r="HTR31" s="121"/>
      <c r="HTS31" s="121"/>
      <c r="HTT31" s="121"/>
      <c r="HTU31" s="121"/>
      <c r="HTV31" s="121"/>
      <c r="HTW31" s="121"/>
      <c r="HTX31" s="121"/>
      <c r="HTY31" s="121"/>
      <c r="HTZ31" s="121"/>
      <c r="HUA31" s="121"/>
      <c r="HUB31" s="121"/>
      <c r="HUC31" s="121"/>
      <c r="HUD31" s="121"/>
      <c r="HUE31" s="121"/>
      <c r="HUF31" s="121"/>
      <c r="HUG31" s="121"/>
      <c r="HUH31" s="121"/>
      <c r="HUI31" s="121"/>
      <c r="HUJ31" s="121"/>
      <c r="HUK31" s="121"/>
      <c r="HUL31" s="121"/>
      <c r="HUM31" s="121"/>
      <c r="HUN31" s="121"/>
      <c r="HUO31" s="121"/>
      <c r="HUP31" s="121"/>
      <c r="HUQ31" s="121"/>
      <c r="HUR31" s="121"/>
      <c r="HUS31" s="121"/>
      <c r="HUT31" s="121"/>
      <c r="HUU31" s="121"/>
      <c r="HUV31" s="121"/>
      <c r="HUW31" s="121"/>
      <c r="HUX31" s="121"/>
      <c r="HUY31" s="121"/>
      <c r="HUZ31" s="121"/>
      <c r="HVA31" s="121"/>
      <c r="HVB31" s="121"/>
      <c r="HVC31" s="121"/>
      <c r="HVD31" s="121"/>
      <c r="HVE31" s="121"/>
      <c r="HVF31" s="121"/>
      <c r="HVG31" s="121"/>
      <c r="HVH31" s="121"/>
      <c r="HVI31" s="121"/>
      <c r="HVJ31" s="121"/>
      <c r="HVK31" s="121"/>
      <c r="HVL31" s="121"/>
      <c r="HVM31" s="121"/>
      <c r="HVN31" s="121"/>
      <c r="HVO31" s="121"/>
      <c r="HVP31" s="121"/>
      <c r="HVQ31" s="121"/>
      <c r="HVR31" s="121"/>
      <c r="HVS31" s="121"/>
      <c r="HVT31" s="121"/>
      <c r="HVU31" s="121"/>
      <c r="HVV31" s="121"/>
      <c r="HVW31" s="121"/>
      <c r="HVX31" s="121"/>
      <c r="HVY31" s="121"/>
      <c r="HVZ31" s="121"/>
      <c r="HWA31" s="121"/>
      <c r="HWB31" s="121"/>
      <c r="HWC31" s="121"/>
      <c r="HWD31" s="121"/>
      <c r="HWE31" s="121"/>
      <c r="HWF31" s="121"/>
      <c r="HWG31" s="121"/>
      <c r="HWH31" s="121"/>
      <c r="HWI31" s="121"/>
      <c r="HWJ31" s="121"/>
      <c r="HWK31" s="121"/>
      <c r="HWL31" s="121"/>
      <c r="HWM31" s="121"/>
      <c r="HWN31" s="121"/>
      <c r="HWO31" s="121"/>
      <c r="HWP31" s="121"/>
      <c r="HWQ31" s="121"/>
      <c r="HWR31" s="121"/>
      <c r="HWS31" s="121"/>
      <c r="HWT31" s="121"/>
      <c r="HWU31" s="121"/>
      <c r="HWV31" s="121"/>
      <c r="HWW31" s="121"/>
      <c r="HWX31" s="121"/>
      <c r="HWY31" s="121"/>
      <c r="HWZ31" s="121"/>
      <c r="HXA31" s="121"/>
      <c r="HXB31" s="121"/>
      <c r="HXC31" s="121"/>
      <c r="HXD31" s="121"/>
      <c r="HXE31" s="121"/>
      <c r="HXF31" s="121"/>
      <c r="HXG31" s="121"/>
      <c r="HXH31" s="121"/>
      <c r="HXI31" s="121"/>
      <c r="HXJ31" s="121"/>
      <c r="HXK31" s="121"/>
      <c r="HXL31" s="121"/>
      <c r="HXM31" s="121"/>
      <c r="HXN31" s="121"/>
      <c r="HXO31" s="121"/>
      <c r="HXP31" s="121"/>
      <c r="HXQ31" s="121"/>
      <c r="HXR31" s="121"/>
      <c r="HXS31" s="121"/>
      <c r="HXT31" s="121"/>
      <c r="HXU31" s="121"/>
      <c r="HXV31" s="121"/>
      <c r="HXW31" s="121"/>
      <c r="HXX31" s="121"/>
      <c r="HXY31" s="121"/>
      <c r="HXZ31" s="121"/>
      <c r="HYA31" s="121"/>
      <c r="HYB31" s="121"/>
      <c r="HYC31" s="121"/>
      <c r="HYD31" s="121"/>
      <c r="HYE31" s="121"/>
      <c r="HYF31" s="121"/>
      <c r="HYG31" s="121"/>
      <c r="HYH31" s="121"/>
      <c r="HYI31" s="121"/>
      <c r="HYJ31" s="121"/>
      <c r="HYK31" s="121"/>
      <c r="HYL31" s="121"/>
      <c r="HYM31" s="121"/>
      <c r="HYN31" s="121"/>
      <c r="HYO31" s="121"/>
      <c r="HYP31" s="121"/>
      <c r="HYQ31" s="121"/>
      <c r="HYR31" s="121"/>
      <c r="HYS31" s="121"/>
      <c r="HYT31" s="121"/>
      <c r="HYU31" s="121"/>
      <c r="HYV31" s="121"/>
      <c r="HYW31" s="121"/>
      <c r="HYX31" s="121"/>
      <c r="HYY31" s="121"/>
      <c r="HYZ31" s="121"/>
      <c r="HZA31" s="121"/>
      <c r="HZB31" s="121"/>
      <c r="HZC31" s="121"/>
      <c r="HZD31" s="121"/>
      <c r="HZE31" s="121"/>
      <c r="HZF31" s="121"/>
      <c r="HZG31" s="121"/>
      <c r="HZH31" s="121"/>
      <c r="HZI31" s="121"/>
      <c r="HZJ31" s="121"/>
      <c r="HZK31" s="121"/>
      <c r="HZL31" s="121"/>
      <c r="HZM31" s="121"/>
      <c r="HZN31" s="121"/>
      <c r="HZO31" s="121"/>
      <c r="HZP31" s="121"/>
      <c r="HZQ31" s="121"/>
      <c r="HZR31" s="121"/>
      <c r="HZS31" s="121"/>
      <c r="HZT31" s="121"/>
      <c r="HZU31" s="121"/>
      <c r="HZV31" s="121"/>
      <c r="HZW31" s="121"/>
      <c r="HZX31" s="121"/>
      <c r="HZY31" s="121"/>
      <c r="HZZ31" s="121"/>
      <c r="IAA31" s="121"/>
      <c r="IAB31" s="121"/>
      <c r="IAC31" s="121"/>
      <c r="IAD31" s="121"/>
      <c r="IAE31" s="121"/>
      <c r="IAF31" s="121"/>
      <c r="IAG31" s="121"/>
      <c r="IAH31" s="121"/>
      <c r="IAI31" s="121"/>
      <c r="IAJ31" s="121"/>
      <c r="IAK31" s="121"/>
      <c r="IAL31" s="121"/>
      <c r="IAM31" s="121"/>
      <c r="IAN31" s="121"/>
      <c r="IAO31" s="121"/>
      <c r="IAP31" s="121"/>
      <c r="IAQ31" s="121"/>
      <c r="IAR31" s="121"/>
      <c r="IAS31" s="121"/>
      <c r="IAT31" s="121"/>
      <c r="IAU31" s="121"/>
      <c r="IAV31" s="121"/>
      <c r="IAW31" s="121"/>
      <c r="IAX31" s="121"/>
      <c r="IAY31" s="121"/>
      <c r="IAZ31" s="121"/>
      <c r="IBA31" s="121"/>
      <c r="IBB31" s="121"/>
      <c r="IBC31" s="121"/>
      <c r="IBD31" s="121"/>
      <c r="IBE31" s="121"/>
      <c r="IBF31" s="121"/>
      <c r="IBG31" s="121"/>
      <c r="IBH31" s="121"/>
      <c r="IBI31" s="121"/>
      <c r="IBJ31" s="121"/>
      <c r="IBK31" s="121"/>
      <c r="IBL31" s="121"/>
      <c r="IBM31" s="121"/>
      <c r="IBN31" s="121"/>
      <c r="IBO31" s="121"/>
      <c r="IBP31" s="121"/>
      <c r="IBQ31" s="121"/>
      <c r="IBR31" s="121"/>
      <c r="IBS31" s="121"/>
      <c r="IBT31" s="121"/>
      <c r="IBU31" s="121"/>
      <c r="IBV31" s="121"/>
      <c r="IBW31" s="121"/>
      <c r="IBX31" s="121"/>
      <c r="IBY31" s="121"/>
      <c r="IBZ31" s="121"/>
      <c r="ICA31" s="121"/>
      <c r="ICB31" s="121"/>
      <c r="ICC31" s="121"/>
      <c r="ICD31" s="121"/>
      <c r="ICE31" s="121"/>
      <c r="ICF31" s="121"/>
      <c r="ICG31" s="121"/>
      <c r="ICH31" s="121"/>
      <c r="ICI31" s="121"/>
      <c r="ICJ31" s="121"/>
      <c r="ICK31" s="121"/>
      <c r="ICL31" s="121"/>
      <c r="ICM31" s="121"/>
      <c r="ICN31" s="121"/>
      <c r="ICO31" s="121"/>
      <c r="ICP31" s="121"/>
      <c r="ICQ31" s="121"/>
      <c r="ICR31" s="121"/>
      <c r="ICS31" s="121"/>
      <c r="ICT31" s="121"/>
      <c r="ICU31" s="121"/>
      <c r="ICV31" s="121"/>
      <c r="ICW31" s="121"/>
      <c r="ICX31" s="121"/>
      <c r="ICY31" s="121"/>
      <c r="ICZ31" s="121"/>
      <c r="IDA31" s="121"/>
      <c r="IDB31" s="121"/>
      <c r="IDC31" s="121"/>
      <c r="IDD31" s="121"/>
      <c r="IDE31" s="121"/>
      <c r="IDF31" s="121"/>
      <c r="IDG31" s="121"/>
      <c r="IDH31" s="121"/>
      <c r="IDI31" s="121"/>
      <c r="IDJ31" s="121"/>
      <c r="IDK31" s="121"/>
      <c r="IDL31" s="121"/>
      <c r="IDM31" s="121"/>
      <c r="IDN31" s="121"/>
      <c r="IDO31" s="121"/>
      <c r="IDP31" s="121"/>
      <c r="IDQ31" s="121"/>
      <c r="IDR31" s="121"/>
      <c r="IDS31" s="121"/>
      <c r="IDT31" s="121"/>
      <c r="IDU31" s="121"/>
      <c r="IDV31" s="121"/>
      <c r="IDW31" s="121"/>
      <c r="IDX31" s="121"/>
      <c r="IDY31" s="121"/>
      <c r="IDZ31" s="121"/>
      <c r="IEA31" s="121"/>
      <c r="IEB31" s="121"/>
      <c r="IEC31" s="121"/>
      <c r="IED31" s="121"/>
      <c r="IEE31" s="121"/>
      <c r="IEF31" s="121"/>
      <c r="IEG31" s="121"/>
      <c r="IEH31" s="121"/>
      <c r="IEI31" s="121"/>
      <c r="IEJ31" s="121"/>
      <c r="IEK31" s="121"/>
      <c r="IEL31" s="121"/>
      <c r="IEM31" s="121"/>
      <c r="IEN31" s="121"/>
      <c r="IEO31" s="121"/>
      <c r="IEP31" s="121"/>
      <c r="IEQ31" s="121"/>
      <c r="IER31" s="121"/>
      <c r="IES31" s="121"/>
      <c r="IET31" s="121"/>
      <c r="IEU31" s="121"/>
      <c r="IEV31" s="121"/>
      <c r="IEW31" s="121"/>
      <c r="IEX31" s="121"/>
      <c r="IEY31" s="121"/>
      <c r="IEZ31" s="121"/>
      <c r="IFA31" s="121"/>
      <c r="IFB31" s="121"/>
      <c r="IFC31" s="121"/>
      <c r="IFD31" s="121"/>
      <c r="IFE31" s="121"/>
      <c r="IFF31" s="121"/>
      <c r="IFG31" s="121"/>
      <c r="IFH31" s="121"/>
      <c r="IFI31" s="121"/>
      <c r="IFJ31" s="121"/>
      <c r="IFK31" s="121"/>
      <c r="IFL31" s="121"/>
      <c r="IFM31" s="121"/>
      <c r="IFN31" s="121"/>
      <c r="IFO31" s="121"/>
      <c r="IFP31" s="121"/>
      <c r="IFQ31" s="121"/>
      <c r="IFR31" s="121"/>
      <c r="IFS31" s="121"/>
      <c r="IFT31" s="121"/>
      <c r="IFU31" s="121"/>
      <c r="IFV31" s="121"/>
      <c r="IFW31" s="121"/>
      <c r="IFX31" s="121"/>
      <c r="IFY31" s="121"/>
      <c r="IFZ31" s="121"/>
      <c r="IGA31" s="121"/>
      <c r="IGB31" s="121"/>
      <c r="IGC31" s="121"/>
      <c r="IGD31" s="121"/>
      <c r="IGE31" s="121"/>
      <c r="IGF31" s="121"/>
      <c r="IGG31" s="121"/>
      <c r="IGH31" s="121"/>
      <c r="IGI31" s="121"/>
      <c r="IGJ31" s="121"/>
      <c r="IGK31" s="121"/>
      <c r="IGL31" s="121"/>
      <c r="IGM31" s="121"/>
      <c r="IGN31" s="121"/>
      <c r="IGO31" s="121"/>
      <c r="IGP31" s="121"/>
      <c r="IGQ31" s="121"/>
      <c r="IGR31" s="121"/>
      <c r="IGS31" s="121"/>
      <c r="IGT31" s="121"/>
      <c r="IGU31" s="121"/>
      <c r="IGV31" s="121"/>
      <c r="IGW31" s="121"/>
      <c r="IGX31" s="121"/>
      <c r="IGY31" s="121"/>
      <c r="IGZ31" s="121"/>
      <c r="IHA31" s="121"/>
      <c r="IHB31" s="121"/>
      <c r="IHC31" s="121"/>
      <c r="IHD31" s="121"/>
      <c r="IHE31" s="121"/>
      <c r="IHF31" s="121"/>
      <c r="IHG31" s="121"/>
      <c r="IHH31" s="121"/>
      <c r="IHI31" s="121"/>
      <c r="IHJ31" s="121"/>
      <c r="IHK31" s="121"/>
      <c r="IHL31" s="121"/>
      <c r="IHM31" s="121"/>
      <c r="IHN31" s="121"/>
      <c r="IHO31" s="121"/>
      <c r="IHP31" s="121"/>
      <c r="IHQ31" s="121"/>
      <c r="IHR31" s="121"/>
      <c r="IHS31" s="121"/>
      <c r="IHT31" s="121"/>
      <c r="IHU31" s="121"/>
      <c r="IHV31" s="121"/>
      <c r="IHW31" s="121"/>
      <c r="IHX31" s="121"/>
      <c r="IHY31" s="121"/>
      <c r="IHZ31" s="121"/>
      <c r="IIA31" s="121"/>
      <c r="IIB31" s="121"/>
      <c r="IIC31" s="121"/>
      <c r="IID31" s="121"/>
      <c r="IIE31" s="121"/>
      <c r="IIF31" s="121"/>
      <c r="IIG31" s="121"/>
      <c r="IIH31" s="121"/>
      <c r="III31" s="121"/>
      <c r="IIJ31" s="121"/>
      <c r="IIK31" s="121"/>
      <c r="IIL31" s="121"/>
      <c r="IIM31" s="121"/>
      <c r="IIN31" s="121"/>
      <c r="IIO31" s="121"/>
      <c r="IIP31" s="121"/>
      <c r="IIQ31" s="121"/>
      <c r="IIR31" s="121"/>
      <c r="IIS31" s="121"/>
      <c r="IIT31" s="121"/>
      <c r="IIU31" s="121"/>
      <c r="IIV31" s="121"/>
      <c r="IIW31" s="121"/>
      <c r="IIX31" s="121"/>
      <c r="IIY31" s="121"/>
      <c r="IIZ31" s="121"/>
      <c r="IJA31" s="121"/>
      <c r="IJB31" s="121"/>
      <c r="IJC31" s="121"/>
      <c r="IJD31" s="121"/>
      <c r="IJE31" s="121"/>
      <c r="IJF31" s="121"/>
      <c r="IJG31" s="121"/>
      <c r="IJH31" s="121"/>
      <c r="IJI31" s="121"/>
      <c r="IJJ31" s="121"/>
      <c r="IJK31" s="121"/>
      <c r="IJL31" s="121"/>
      <c r="IJM31" s="121"/>
      <c r="IJN31" s="121"/>
      <c r="IJO31" s="121"/>
      <c r="IJP31" s="121"/>
      <c r="IJQ31" s="121"/>
      <c r="IJR31" s="121"/>
      <c r="IJS31" s="121"/>
      <c r="IJT31" s="121"/>
      <c r="IJU31" s="121"/>
      <c r="IJV31" s="121"/>
      <c r="IJW31" s="121"/>
      <c r="IJX31" s="121"/>
      <c r="IJY31" s="121"/>
      <c r="IJZ31" s="121"/>
      <c r="IKA31" s="121"/>
      <c r="IKB31" s="121"/>
      <c r="IKC31" s="121"/>
      <c r="IKD31" s="121"/>
      <c r="IKE31" s="121"/>
      <c r="IKF31" s="121"/>
      <c r="IKG31" s="121"/>
      <c r="IKH31" s="121"/>
      <c r="IKI31" s="121"/>
      <c r="IKJ31" s="121"/>
      <c r="IKK31" s="121"/>
      <c r="IKL31" s="121"/>
      <c r="IKM31" s="121"/>
      <c r="IKN31" s="121"/>
      <c r="IKO31" s="121"/>
      <c r="IKP31" s="121"/>
      <c r="IKQ31" s="121"/>
      <c r="IKR31" s="121"/>
      <c r="IKS31" s="121"/>
      <c r="IKT31" s="121"/>
      <c r="IKU31" s="121"/>
      <c r="IKV31" s="121"/>
      <c r="IKW31" s="121"/>
      <c r="IKX31" s="121"/>
      <c r="IKY31" s="121"/>
      <c r="IKZ31" s="121"/>
      <c r="ILA31" s="121"/>
      <c r="ILB31" s="121"/>
      <c r="ILC31" s="121"/>
      <c r="ILD31" s="121"/>
      <c r="ILE31" s="121"/>
      <c r="ILF31" s="121"/>
      <c r="ILG31" s="121"/>
      <c r="ILH31" s="121"/>
      <c r="ILI31" s="121"/>
      <c r="ILJ31" s="121"/>
      <c r="ILK31" s="121"/>
      <c r="ILL31" s="121"/>
      <c r="ILM31" s="121"/>
      <c r="ILN31" s="121"/>
      <c r="ILO31" s="121"/>
      <c r="ILP31" s="121"/>
      <c r="ILQ31" s="121"/>
      <c r="ILR31" s="121"/>
      <c r="ILS31" s="121"/>
      <c r="ILT31" s="121"/>
      <c r="ILU31" s="121"/>
      <c r="ILV31" s="121"/>
      <c r="ILW31" s="121"/>
      <c r="ILX31" s="121"/>
      <c r="ILY31" s="121"/>
      <c r="ILZ31" s="121"/>
      <c r="IMA31" s="121"/>
      <c r="IMB31" s="121"/>
      <c r="IMC31" s="121"/>
      <c r="IMD31" s="121"/>
      <c r="IME31" s="121"/>
      <c r="IMF31" s="121"/>
      <c r="IMG31" s="121"/>
      <c r="IMH31" s="121"/>
      <c r="IMI31" s="121"/>
      <c r="IMJ31" s="121"/>
      <c r="IMK31" s="121"/>
      <c r="IML31" s="121"/>
      <c r="IMM31" s="121"/>
      <c r="IMN31" s="121"/>
      <c r="IMO31" s="121"/>
      <c r="IMP31" s="121"/>
      <c r="IMQ31" s="121"/>
      <c r="IMR31" s="121"/>
      <c r="IMS31" s="121"/>
      <c r="IMT31" s="121"/>
      <c r="IMU31" s="121"/>
      <c r="IMV31" s="121"/>
      <c r="IMW31" s="121"/>
      <c r="IMX31" s="121"/>
      <c r="IMY31" s="121"/>
      <c r="IMZ31" s="121"/>
      <c r="INA31" s="121"/>
      <c r="INB31" s="121"/>
      <c r="INC31" s="121"/>
      <c r="IND31" s="121"/>
      <c r="INE31" s="121"/>
      <c r="INF31" s="121"/>
      <c r="ING31" s="121"/>
      <c r="INH31" s="121"/>
      <c r="INI31" s="121"/>
      <c r="INJ31" s="121"/>
      <c r="INK31" s="121"/>
      <c r="INL31" s="121"/>
      <c r="INM31" s="121"/>
      <c r="INN31" s="121"/>
      <c r="INO31" s="121"/>
      <c r="INP31" s="121"/>
      <c r="INQ31" s="121"/>
      <c r="INR31" s="121"/>
      <c r="INS31" s="121"/>
      <c r="INT31" s="121"/>
      <c r="INU31" s="121"/>
      <c r="INV31" s="121"/>
      <c r="INW31" s="121"/>
      <c r="INX31" s="121"/>
      <c r="INY31" s="121"/>
      <c r="INZ31" s="121"/>
      <c r="IOA31" s="121"/>
      <c r="IOB31" s="121"/>
      <c r="IOC31" s="121"/>
      <c r="IOD31" s="121"/>
      <c r="IOE31" s="121"/>
      <c r="IOF31" s="121"/>
      <c r="IOG31" s="121"/>
      <c r="IOH31" s="121"/>
      <c r="IOI31" s="121"/>
      <c r="IOJ31" s="121"/>
      <c r="IOK31" s="121"/>
      <c r="IOL31" s="121"/>
      <c r="IOM31" s="121"/>
      <c r="ION31" s="121"/>
      <c r="IOO31" s="121"/>
      <c r="IOP31" s="121"/>
      <c r="IOQ31" s="121"/>
      <c r="IOR31" s="121"/>
      <c r="IOS31" s="121"/>
      <c r="IOT31" s="121"/>
      <c r="IOU31" s="121"/>
      <c r="IOV31" s="121"/>
      <c r="IOW31" s="121"/>
      <c r="IOX31" s="121"/>
      <c r="IOY31" s="121"/>
      <c r="IOZ31" s="121"/>
      <c r="IPA31" s="121"/>
      <c r="IPB31" s="121"/>
      <c r="IPC31" s="121"/>
      <c r="IPD31" s="121"/>
      <c r="IPE31" s="121"/>
      <c r="IPF31" s="121"/>
      <c r="IPG31" s="121"/>
      <c r="IPH31" s="121"/>
      <c r="IPI31" s="121"/>
      <c r="IPJ31" s="121"/>
      <c r="IPK31" s="121"/>
      <c r="IPL31" s="121"/>
      <c r="IPM31" s="121"/>
      <c r="IPN31" s="121"/>
      <c r="IPO31" s="121"/>
      <c r="IPP31" s="121"/>
      <c r="IPQ31" s="121"/>
      <c r="IPR31" s="121"/>
      <c r="IPS31" s="121"/>
      <c r="IPT31" s="121"/>
      <c r="IPU31" s="121"/>
      <c r="IPV31" s="121"/>
      <c r="IPW31" s="121"/>
      <c r="IPX31" s="121"/>
      <c r="IPY31" s="121"/>
      <c r="IPZ31" s="121"/>
      <c r="IQA31" s="121"/>
      <c r="IQB31" s="121"/>
      <c r="IQC31" s="121"/>
      <c r="IQD31" s="121"/>
      <c r="IQE31" s="121"/>
      <c r="IQF31" s="121"/>
      <c r="IQG31" s="121"/>
      <c r="IQH31" s="121"/>
      <c r="IQI31" s="121"/>
      <c r="IQJ31" s="121"/>
      <c r="IQK31" s="121"/>
      <c r="IQL31" s="121"/>
      <c r="IQM31" s="121"/>
      <c r="IQN31" s="121"/>
      <c r="IQO31" s="121"/>
      <c r="IQP31" s="121"/>
      <c r="IQQ31" s="121"/>
      <c r="IQR31" s="121"/>
      <c r="IQS31" s="121"/>
      <c r="IQT31" s="121"/>
      <c r="IQU31" s="121"/>
      <c r="IQV31" s="121"/>
      <c r="IQW31" s="121"/>
      <c r="IQX31" s="121"/>
      <c r="IQY31" s="121"/>
      <c r="IQZ31" s="121"/>
      <c r="IRA31" s="121"/>
      <c r="IRB31" s="121"/>
      <c r="IRC31" s="121"/>
      <c r="IRD31" s="121"/>
      <c r="IRE31" s="121"/>
      <c r="IRF31" s="121"/>
      <c r="IRG31" s="121"/>
      <c r="IRH31" s="121"/>
      <c r="IRI31" s="121"/>
      <c r="IRJ31" s="121"/>
      <c r="IRK31" s="121"/>
      <c r="IRL31" s="121"/>
      <c r="IRM31" s="121"/>
      <c r="IRN31" s="121"/>
      <c r="IRO31" s="121"/>
      <c r="IRP31" s="121"/>
      <c r="IRQ31" s="121"/>
      <c r="IRR31" s="121"/>
      <c r="IRS31" s="121"/>
      <c r="IRT31" s="121"/>
      <c r="IRU31" s="121"/>
      <c r="IRV31" s="121"/>
      <c r="IRW31" s="121"/>
      <c r="IRX31" s="121"/>
      <c r="IRY31" s="121"/>
      <c r="IRZ31" s="121"/>
      <c r="ISA31" s="121"/>
      <c r="ISB31" s="121"/>
      <c r="ISC31" s="121"/>
      <c r="ISD31" s="121"/>
      <c r="ISE31" s="121"/>
      <c r="ISF31" s="121"/>
      <c r="ISG31" s="121"/>
      <c r="ISH31" s="121"/>
      <c r="ISI31" s="121"/>
      <c r="ISJ31" s="121"/>
      <c r="ISK31" s="121"/>
      <c r="ISL31" s="121"/>
      <c r="ISM31" s="121"/>
      <c r="ISN31" s="121"/>
      <c r="ISO31" s="121"/>
      <c r="ISP31" s="121"/>
      <c r="ISQ31" s="121"/>
      <c r="ISR31" s="121"/>
      <c r="ISS31" s="121"/>
      <c r="IST31" s="121"/>
      <c r="ISU31" s="121"/>
      <c r="ISV31" s="121"/>
      <c r="ISW31" s="121"/>
      <c r="ISX31" s="121"/>
      <c r="ISY31" s="121"/>
      <c r="ISZ31" s="121"/>
      <c r="ITA31" s="121"/>
      <c r="ITB31" s="121"/>
      <c r="ITC31" s="121"/>
      <c r="ITD31" s="121"/>
      <c r="ITE31" s="121"/>
      <c r="ITF31" s="121"/>
      <c r="ITG31" s="121"/>
      <c r="ITH31" s="121"/>
      <c r="ITI31" s="121"/>
      <c r="ITJ31" s="121"/>
      <c r="ITK31" s="121"/>
      <c r="ITL31" s="121"/>
      <c r="ITM31" s="121"/>
      <c r="ITN31" s="121"/>
      <c r="ITO31" s="121"/>
      <c r="ITP31" s="121"/>
      <c r="ITQ31" s="121"/>
      <c r="ITR31" s="121"/>
      <c r="ITS31" s="121"/>
      <c r="ITT31" s="121"/>
      <c r="ITU31" s="121"/>
      <c r="ITV31" s="121"/>
      <c r="ITW31" s="121"/>
      <c r="ITX31" s="121"/>
      <c r="ITY31" s="121"/>
      <c r="ITZ31" s="121"/>
      <c r="IUA31" s="121"/>
      <c r="IUB31" s="121"/>
      <c r="IUC31" s="121"/>
      <c r="IUD31" s="121"/>
      <c r="IUE31" s="121"/>
      <c r="IUF31" s="121"/>
      <c r="IUG31" s="121"/>
      <c r="IUH31" s="121"/>
      <c r="IUI31" s="121"/>
      <c r="IUJ31" s="121"/>
      <c r="IUK31" s="121"/>
      <c r="IUL31" s="121"/>
      <c r="IUM31" s="121"/>
      <c r="IUN31" s="121"/>
      <c r="IUO31" s="121"/>
      <c r="IUP31" s="121"/>
      <c r="IUQ31" s="121"/>
      <c r="IUR31" s="121"/>
      <c r="IUS31" s="121"/>
      <c r="IUT31" s="121"/>
      <c r="IUU31" s="121"/>
      <c r="IUV31" s="121"/>
      <c r="IUW31" s="121"/>
      <c r="IUX31" s="121"/>
      <c r="IUY31" s="121"/>
      <c r="IUZ31" s="121"/>
      <c r="IVA31" s="121"/>
      <c r="IVB31" s="121"/>
      <c r="IVC31" s="121"/>
      <c r="IVD31" s="121"/>
      <c r="IVE31" s="121"/>
      <c r="IVF31" s="121"/>
      <c r="IVG31" s="121"/>
      <c r="IVH31" s="121"/>
      <c r="IVI31" s="121"/>
      <c r="IVJ31" s="121"/>
      <c r="IVK31" s="121"/>
      <c r="IVL31" s="121"/>
      <c r="IVM31" s="121"/>
      <c r="IVN31" s="121"/>
      <c r="IVO31" s="121"/>
      <c r="IVP31" s="121"/>
      <c r="IVQ31" s="121"/>
      <c r="IVR31" s="121"/>
      <c r="IVS31" s="121"/>
      <c r="IVT31" s="121"/>
      <c r="IVU31" s="121"/>
      <c r="IVV31" s="121"/>
      <c r="IVW31" s="121"/>
      <c r="IVX31" s="121"/>
      <c r="IVY31" s="121"/>
      <c r="IVZ31" s="121"/>
      <c r="IWA31" s="121"/>
      <c r="IWB31" s="121"/>
      <c r="IWC31" s="121"/>
      <c r="IWD31" s="121"/>
      <c r="IWE31" s="121"/>
      <c r="IWF31" s="121"/>
      <c r="IWG31" s="121"/>
      <c r="IWH31" s="121"/>
      <c r="IWI31" s="121"/>
      <c r="IWJ31" s="121"/>
      <c r="IWK31" s="121"/>
      <c r="IWL31" s="121"/>
      <c r="IWM31" s="121"/>
      <c r="IWN31" s="121"/>
      <c r="IWO31" s="121"/>
      <c r="IWP31" s="121"/>
      <c r="IWQ31" s="121"/>
      <c r="IWR31" s="121"/>
      <c r="IWS31" s="121"/>
      <c r="IWT31" s="121"/>
      <c r="IWU31" s="121"/>
      <c r="IWV31" s="121"/>
      <c r="IWW31" s="121"/>
      <c r="IWX31" s="121"/>
      <c r="IWY31" s="121"/>
      <c r="IWZ31" s="121"/>
      <c r="IXA31" s="121"/>
      <c r="IXB31" s="121"/>
      <c r="IXC31" s="121"/>
      <c r="IXD31" s="121"/>
      <c r="IXE31" s="121"/>
      <c r="IXF31" s="121"/>
      <c r="IXG31" s="121"/>
      <c r="IXH31" s="121"/>
      <c r="IXI31" s="121"/>
      <c r="IXJ31" s="121"/>
      <c r="IXK31" s="121"/>
      <c r="IXL31" s="121"/>
      <c r="IXM31" s="121"/>
      <c r="IXN31" s="121"/>
      <c r="IXO31" s="121"/>
      <c r="IXP31" s="121"/>
      <c r="IXQ31" s="121"/>
      <c r="IXR31" s="121"/>
      <c r="IXS31" s="121"/>
      <c r="IXT31" s="121"/>
      <c r="IXU31" s="121"/>
      <c r="IXV31" s="121"/>
      <c r="IXW31" s="121"/>
      <c r="IXX31" s="121"/>
      <c r="IXY31" s="121"/>
      <c r="IXZ31" s="121"/>
      <c r="IYA31" s="121"/>
      <c r="IYB31" s="121"/>
      <c r="IYC31" s="121"/>
      <c r="IYD31" s="121"/>
      <c r="IYE31" s="121"/>
      <c r="IYF31" s="121"/>
      <c r="IYG31" s="121"/>
      <c r="IYH31" s="121"/>
      <c r="IYI31" s="121"/>
      <c r="IYJ31" s="121"/>
      <c r="IYK31" s="121"/>
      <c r="IYL31" s="121"/>
      <c r="IYM31" s="121"/>
      <c r="IYN31" s="121"/>
      <c r="IYO31" s="121"/>
      <c r="IYP31" s="121"/>
      <c r="IYQ31" s="121"/>
      <c r="IYR31" s="121"/>
      <c r="IYS31" s="121"/>
      <c r="IYT31" s="121"/>
      <c r="IYU31" s="121"/>
      <c r="IYV31" s="121"/>
      <c r="IYW31" s="121"/>
      <c r="IYX31" s="121"/>
      <c r="IYY31" s="121"/>
      <c r="IYZ31" s="121"/>
      <c r="IZA31" s="121"/>
      <c r="IZB31" s="121"/>
      <c r="IZC31" s="121"/>
      <c r="IZD31" s="121"/>
      <c r="IZE31" s="121"/>
      <c r="IZF31" s="121"/>
      <c r="IZG31" s="121"/>
      <c r="IZH31" s="121"/>
      <c r="IZI31" s="121"/>
      <c r="IZJ31" s="121"/>
      <c r="IZK31" s="121"/>
      <c r="IZL31" s="121"/>
      <c r="IZM31" s="121"/>
      <c r="IZN31" s="121"/>
      <c r="IZO31" s="121"/>
      <c r="IZP31" s="121"/>
      <c r="IZQ31" s="121"/>
      <c r="IZR31" s="121"/>
      <c r="IZS31" s="121"/>
      <c r="IZT31" s="121"/>
      <c r="IZU31" s="121"/>
      <c r="IZV31" s="121"/>
      <c r="IZW31" s="121"/>
      <c r="IZX31" s="121"/>
      <c r="IZY31" s="121"/>
      <c r="IZZ31" s="121"/>
      <c r="JAA31" s="121"/>
      <c r="JAB31" s="121"/>
      <c r="JAC31" s="121"/>
      <c r="JAD31" s="121"/>
      <c r="JAE31" s="121"/>
      <c r="JAF31" s="121"/>
      <c r="JAG31" s="121"/>
      <c r="JAH31" s="121"/>
      <c r="JAI31" s="121"/>
      <c r="JAJ31" s="121"/>
      <c r="JAK31" s="121"/>
      <c r="JAL31" s="121"/>
      <c r="JAM31" s="121"/>
      <c r="JAN31" s="121"/>
      <c r="JAO31" s="121"/>
      <c r="JAP31" s="121"/>
      <c r="JAQ31" s="121"/>
      <c r="JAR31" s="121"/>
      <c r="JAS31" s="121"/>
      <c r="JAT31" s="121"/>
      <c r="JAU31" s="121"/>
      <c r="JAV31" s="121"/>
      <c r="JAW31" s="121"/>
      <c r="JAX31" s="121"/>
      <c r="JAY31" s="121"/>
      <c r="JAZ31" s="121"/>
      <c r="JBA31" s="121"/>
      <c r="JBB31" s="121"/>
      <c r="JBC31" s="121"/>
      <c r="JBD31" s="121"/>
      <c r="JBE31" s="121"/>
      <c r="JBF31" s="121"/>
      <c r="JBG31" s="121"/>
      <c r="JBH31" s="121"/>
      <c r="JBI31" s="121"/>
      <c r="JBJ31" s="121"/>
      <c r="JBK31" s="121"/>
      <c r="JBL31" s="121"/>
      <c r="JBM31" s="121"/>
      <c r="JBN31" s="121"/>
      <c r="JBO31" s="121"/>
      <c r="JBP31" s="121"/>
      <c r="JBQ31" s="121"/>
      <c r="JBR31" s="121"/>
      <c r="JBS31" s="121"/>
      <c r="JBT31" s="121"/>
      <c r="JBU31" s="121"/>
      <c r="JBV31" s="121"/>
      <c r="JBW31" s="121"/>
      <c r="JBX31" s="121"/>
      <c r="JBY31" s="121"/>
      <c r="JBZ31" s="121"/>
      <c r="JCA31" s="121"/>
      <c r="JCB31" s="121"/>
      <c r="JCC31" s="121"/>
      <c r="JCD31" s="121"/>
      <c r="JCE31" s="121"/>
      <c r="JCF31" s="121"/>
      <c r="JCG31" s="121"/>
      <c r="JCH31" s="121"/>
      <c r="JCI31" s="121"/>
      <c r="JCJ31" s="121"/>
      <c r="JCK31" s="121"/>
      <c r="JCL31" s="121"/>
      <c r="JCM31" s="121"/>
      <c r="JCN31" s="121"/>
      <c r="JCO31" s="121"/>
      <c r="JCP31" s="121"/>
      <c r="JCQ31" s="121"/>
      <c r="JCR31" s="121"/>
      <c r="JCS31" s="121"/>
      <c r="JCT31" s="121"/>
      <c r="JCU31" s="121"/>
      <c r="JCV31" s="121"/>
      <c r="JCW31" s="121"/>
      <c r="JCX31" s="121"/>
      <c r="JCY31" s="121"/>
      <c r="JCZ31" s="121"/>
      <c r="JDA31" s="121"/>
      <c r="JDB31" s="121"/>
      <c r="JDC31" s="121"/>
      <c r="JDD31" s="121"/>
      <c r="JDE31" s="121"/>
      <c r="JDF31" s="121"/>
      <c r="JDG31" s="121"/>
      <c r="JDH31" s="121"/>
      <c r="JDI31" s="121"/>
      <c r="JDJ31" s="121"/>
      <c r="JDK31" s="121"/>
      <c r="JDL31" s="121"/>
      <c r="JDM31" s="121"/>
      <c r="JDN31" s="121"/>
      <c r="JDO31" s="121"/>
      <c r="JDP31" s="121"/>
      <c r="JDQ31" s="121"/>
      <c r="JDR31" s="121"/>
      <c r="JDS31" s="121"/>
      <c r="JDT31" s="121"/>
      <c r="JDU31" s="121"/>
      <c r="JDV31" s="121"/>
      <c r="JDW31" s="121"/>
      <c r="JDX31" s="121"/>
      <c r="JDY31" s="121"/>
      <c r="JDZ31" s="121"/>
      <c r="JEA31" s="121"/>
      <c r="JEB31" s="121"/>
      <c r="JEC31" s="121"/>
      <c r="JED31" s="121"/>
      <c r="JEE31" s="121"/>
      <c r="JEF31" s="121"/>
      <c r="JEG31" s="121"/>
      <c r="JEH31" s="121"/>
      <c r="JEI31" s="121"/>
      <c r="JEJ31" s="121"/>
      <c r="JEK31" s="121"/>
      <c r="JEL31" s="121"/>
      <c r="JEM31" s="121"/>
      <c r="JEN31" s="121"/>
      <c r="JEO31" s="121"/>
      <c r="JEP31" s="121"/>
      <c r="JEQ31" s="121"/>
      <c r="JER31" s="121"/>
      <c r="JES31" s="121"/>
      <c r="JET31" s="121"/>
      <c r="JEU31" s="121"/>
      <c r="JEV31" s="121"/>
      <c r="JEW31" s="121"/>
      <c r="JEX31" s="121"/>
      <c r="JEY31" s="121"/>
      <c r="JEZ31" s="121"/>
      <c r="JFA31" s="121"/>
      <c r="JFB31" s="121"/>
      <c r="JFC31" s="121"/>
      <c r="JFD31" s="121"/>
      <c r="JFE31" s="121"/>
      <c r="JFF31" s="121"/>
      <c r="JFG31" s="121"/>
      <c r="JFH31" s="121"/>
      <c r="JFI31" s="121"/>
      <c r="JFJ31" s="121"/>
      <c r="JFK31" s="121"/>
      <c r="JFL31" s="121"/>
      <c r="JFM31" s="121"/>
      <c r="JFN31" s="121"/>
      <c r="JFO31" s="121"/>
      <c r="JFP31" s="121"/>
      <c r="JFQ31" s="121"/>
      <c r="JFR31" s="121"/>
      <c r="JFS31" s="121"/>
      <c r="JFT31" s="121"/>
      <c r="JFU31" s="121"/>
      <c r="JFV31" s="121"/>
      <c r="JFW31" s="121"/>
      <c r="JFX31" s="121"/>
      <c r="JFY31" s="121"/>
      <c r="JFZ31" s="121"/>
      <c r="JGA31" s="121"/>
      <c r="JGB31" s="121"/>
      <c r="JGC31" s="121"/>
      <c r="JGD31" s="121"/>
      <c r="JGE31" s="121"/>
      <c r="JGF31" s="121"/>
      <c r="JGG31" s="121"/>
      <c r="JGH31" s="121"/>
      <c r="JGI31" s="121"/>
      <c r="JGJ31" s="121"/>
      <c r="JGK31" s="121"/>
      <c r="JGL31" s="121"/>
      <c r="JGM31" s="121"/>
      <c r="JGN31" s="121"/>
      <c r="JGO31" s="121"/>
      <c r="JGP31" s="121"/>
      <c r="JGQ31" s="121"/>
      <c r="JGR31" s="121"/>
      <c r="JGS31" s="121"/>
      <c r="JGT31" s="121"/>
      <c r="JGU31" s="121"/>
      <c r="JGV31" s="121"/>
      <c r="JGW31" s="121"/>
      <c r="JGX31" s="121"/>
      <c r="JGY31" s="121"/>
      <c r="JGZ31" s="121"/>
      <c r="JHA31" s="121"/>
      <c r="JHB31" s="121"/>
      <c r="JHC31" s="121"/>
      <c r="JHD31" s="121"/>
      <c r="JHE31" s="121"/>
      <c r="JHF31" s="121"/>
      <c r="JHG31" s="121"/>
      <c r="JHH31" s="121"/>
      <c r="JHI31" s="121"/>
      <c r="JHJ31" s="121"/>
      <c r="JHK31" s="121"/>
      <c r="JHL31" s="121"/>
      <c r="JHM31" s="121"/>
      <c r="JHN31" s="121"/>
      <c r="JHO31" s="121"/>
      <c r="JHP31" s="121"/>
      <c r="JHQ31" s="121"/>
      <c r="JHR31" s="121"/>
      <c r="JHS31" s="121"/>
      <c r="JHT31" s="121"/>
      <c r="JHU31" s="121"/>
      <c r="JHV31" s="121"/>
      <c r="JHW31" s="121"/>
      <c r="JHX31" s="121"/>
      <c r="JHY31" s="121"/>
      <c r="JHZ31" s="121"/>
      <c r="JIA31" s="121"/>
      <c r="JIB31" s="121"/>
      <c r="JIC31" s="121"/>
      <c r="JID31" s="121"/>
      <c r="JIE31" s="121"/>
      <c r="JIF31" s="121"/>
      <c r="JIG31" s="121"/>
      <c r="JIH31" s="121"/>
      <c r="JII31" s="121"/>
      <c r="JIJ31" s="121"/>
      <c r="JIK31" s="121"/>
      <c r="JIL31" s="121"/>
      <c r="JIM31" s="121"/>
      <c r="JIN31" s="121"/>
      <c r="JIO31" s="121"/>
      <c r="JIP31" s="121"/>
      <c r="JIQ31" s="121"/>
      <c r="JIR31" s="121"/>
      <c r="JIS31" s="121"/>
      <c r="JIT31" s="121"/>
      <c r="JIU31" s="121"/>
      <c r="JIV31" s="121"/>
      <c r="JIW31" s="121"/>
      <c r="JIX31" s="121"/>
      <c r="JIY31" s="121"/>
      <c r="JIZ31" s="121"/>
      <c r="JJA31" s="121"/>
      <c r="JJB31" s="121"/>
      <c r="JJC31" s="121"/>
      <c r="JJD31" s="121"/>
      <c r="JJE31" s="121"/>
      <c r="JJF31" s="121"/>
      <c r="JJG31" s="121"/>
      <c r="JJH31" s="121"/>
      <c r="JJI31" s="121"/>
      <c r="JJJ31" s="121"/>
      <c r="JJK31" s="121"/>
      <c r="JJL31" s="121"/>
      <c r="JJM31" s="121"/>
      <c r="JJN31" s="121"/>
      <c r="JJO31" s="121"/>
      <c r="JJP31" s="121"/>
      <c r="JJQ31" s="121"/>
      <c r="JJR31" s="121"/>
      <c r="JJS31" s="121"/>
      <c r="JJT31" s="121"/>
      <c r="JJU31" s="121"/>
      <c r="JJV31" s="121"/>
      <c r="JJW31" s="121"/>
      <c r="JJX31" s="121"/>
      <c r="JJY31" s="121"/>
      <c r="JJZ31" s="121"/>
      <c r="JKA31" s="121"/>
      <c r="JKB31" s="121"/>
      <c r="JKC31" s="121"/>
      <c r="JKD31" s="121"/>
      <c r="JKE31" s="121"/>
      <c r="JKF31" s="121"/>
      <c r="JKG31" s="121"/>
      <c r="JKH31" s="121"/>
      <c r="JKI31" s="121"/>
      <c r="JKJ31" s="121"/>
      <c r="JKK31" s="121"/>
      <c r="JKL31" s="121"/>
      <c r="JKM31" s="121"/>
      <c r="JKN31" s="121"/>
      <c r="JKO31" s="121"/>
      <c r="JKP31" s="121"/>
      <c r="JKQ31" s="121"/>
      <c r="JKR31" s="121"/>
      <c r="JKS31" s="121"/>
      <c r="JKT31" s="121"/>
      <c r="JKU31" s="121"/>
      <c r="JKV31" s="121"/>
      <c r="JKW31" s="121"/>
      <c r="JKX31" s="121"/>
      <c r="JKY31" s="121"/>
      <c r="JKZ31" s="121"/>
      <c r="JLA31" s="121"/>
      <c r="JLB31" s="121"/>
      <c r="JLC31" s="121"/>
      <c r="JLD31" s="121"/>
      <c r="JLE31" s="121"/>
      <c r="JLF31" s="121"/>
      <c r="JLG31" s="121"/>
      <c r="JLH31" s="121"/>
      <c r="JLI31" s="121"/>
      <c r="JLJ31" s="121"/>
      <c r="JLK31" s="121"/>
      <c r="JLL31" s="121"/>
      <c r="JLM31" s="121"/>
      <c r="JLN31" s="121"/>
      <c r="JLO31" s="121"/>
      <c r="JLP31" s="121"/>
      <c r="JLQ31" s="121"/>
      <c r="JLR31" s="121"/>
      <c r="JLS31" s="121"/>
      <c r="JLT31" s="121"/>
      <c r="JLU31" s="121"/>
      <c r="JLV31" s="121"/>
      <c r="JLW31" s="121"/>
      <c r="JLX31" s="121"/>
      <c r="JLY31" s="121"/>
      <c r="JLZ31" s="121"/>
      <c r="JMA31" s="121"/>
      <c r="JMB31" s="121"/>
      <c r="JMC31" s="121"/>
      <c r="JMD31" s="121"/>
      <c r="JME31" s="121"/>
      <c r="JMF31" s="121"/>
      <c r="JMG31" s="121"/>
      <c r="JMH31" s="121"/>
      <c r="JMI31" s="121"/>
      <c r="JMJ31" s="121"/>
      <c r="JMK31" s="121"/>
      <c r="JML31" s="121"/>
      <c r="JMM31" s="121"/>
      <c r="JMN31" s="121"/>
      <c r="JMO31" s="121"/>
      <c r="JMP31" s="121"/>
      <c r="JMQ31" s="121"/>
      <c r="JMR31" s="121"/>
      <c r="JMS31" s="121"/>
      <c r="JMT31" s="121"/>
      <c r="JMU31" s="121"/>
      <c r="JMV31" s="121"/>
      <c r="JMW31" s="121"/>
      <c r="JMX31" s="121"/>
      <c r="JMY31" s="121"/>
      <c r="JMZ31" s="121"/>
      <c r="JNA31" s="121"/>
      <c r="JNB31" s="121"/>
      <c r="JNC31" s="121"/>
      <c r="JND31" s="121"/>
      <c r="JNE31" s="121"/>
      <c r="JNF31" s="121"/>
      <c r="JNG31" s="121"/>
      <c r="JNH31" s="121"/>
      <c r="JNI31" s="121"/>
      <c r="JNJ31" s="121"/>
      <c r="JNK31" s="121"/>
      <c r="JNL31" s="121"/>
      <c r="JNM31" s="121"/>
      <c r="JNN31" s="121"/>
      <c r="JNO31" s="121"/>
      <c r="JNP31" s="121"/>
      <c r="JNQ31" s="121"/>
      <c r="JNR31" s="121"/>
      <c r="JNS31" s="121"/>
      <c r="JNT31" s="121"/>
      <c r="JNU31" s="121"/>
      <c r="JNV31" s="121"/>
      <c r="JNW31" s="121"/>
      <c r="JNX31" s="121"/>
      <c r="JNY31" s="121"/>
      <c r="JNZ31" s="121"/>
      <c r="JOA31" s="121"/>
      <c r="JOB31" s="121"/>
      <c r="JOC31" s="121"/>
      <c r="JOD31" s="121"/>
      <c r="JOE31" s="121"/>
      <c r="JOF31" s="121"/>
      <c r="JOG31" s="121"/>
      <c r="JOH31" s="121"/>
      <c r="JOI31" s="121"/>
      <c r="JOJ31" s="121"/>
      <c r="JOK31" s="121"/>
      <c r="JOL31" s="121"/>
      <c r="JOM31" s="121"/>
      <c r="JON31" s="121"/>
      <c r="JOO31" s="121"/>
      <c r="JOP31" s="121"/>
      <c r="JOQ31" s="121"/>
      <c r="JOR31" s="121"/>
      <c r="JOS31" s="121"/>
      <c r="JOT31" s="121"/>
      <c r="JOU31" s="121"/>
      <c r="JOV31" s="121"/>
      <c r="JOW31" s="121"/>
      <c r="JOX31" s="121"/>
      <c r="JOY31" s="121"/>
      <c r="JOZ31" s="121"/>
      <c r="JPA31" s="121"/>
      <c r="JPB31" s="121"/>
      <c r="JPC31" s="121"/>
      <c r="JPD31" s="121"/>
      <c r="JPE31" s="121"/>
      <c r="JPF31" s="121"/>
      <c r="JPG31" s="121"/>
      <c r="JPH31" s="121"/>
      <c r="JPI31" s="121"/>
      <c r="JPJ31" s="121"/>
      <c r="JPK31" s="121"/>
      <c r="JPL31" s="121"/>
      <c r="JPM31" s="121"/>
      <c r="JPN31" s="121"/>
      <c r="JPO31" s="121"/>
      <c r="JPP31" s="121"/>
      <c r="JPQ31" s="121"/>
      <c r="JPR31" s="121"/>
      <c r="JPS31" s="121"/>
      <c r="JPT31" s="121"/>
      <c r="JPU31" s="121"/>
      <c r="JPV31" s="121"/>
      <c r="JPW31" s="121"/>
      <c r="JPX31" s="121"/>
      <c r="JPY31" s="121"/>
      <c r="JPZ31" s="121"/>
      <c r="JQA31" s="121"/>
      <c r="JQB31" s="121"/>
      <c r="JQC31" s="121"/>
      <c r="JQD31" s="121"/>
      <c r="JQE31" s="121"/>
      <c r="JQF31" s="121"/>
      <c r="JQG31" s="121"/>
      <c r="JQH31" s="121"/>
      <c r="JQI31" s="121"/>
      <c r="JQJ31" s="121"/>
      <c r="JQK31" s="121"/>
      <c r="JQL31" s="121"/>
      <c r="JQM31" s="121"/>
      <c r="JQN31" s="121"/>
      <c r="JQO31" s="121"/>
      <c r="JQP31" s="121"/>
      <c r="JQQ31" s="121"/>
      <c r="JQR31" s="121"/>
      <c r="JQS31" s="121"/>
      <c r="JQT31" s="121"/>
      <c r="JQU31" s="121"/>
      <c r="JQV31" s="121"/>
      <c r="JQW31" s="121"/>
      <c r="JQX31" s="121"/>
      <c r="JQY31" s="121"/>
      <c r="JQZ31" s="121"/>
      <c r="JRA31" s="121"/>
      <c r="JRB31" s="121"/>
      <c r="JRC31" s="121"/>
      <c r="JRD31" s="121"/>
      <c r="JRE31" s="121"/>
      <c r="JRF31" s="121"/>
      <c r="JRG31" s="121"/>
      <c r="JRH31" s="121"/>
      <c r="JRI31" s="121"/>
      <c r="JRJ31" s="121"/>
      <c r="JRK31" s="121"/>
      <c r="JRL31" s="121"/>
      <c r="JRM31" s="121"/>
      <c r="JRN31" s="121"/>
      <c r="JRO31" s="121"/>
      <c r="JRP31" s="121"/>
      <c r="JRQ31" s="121"/>
      <c r="JRR31" s="121"/>
      <c r="JRS31" s="121"/>
      <c r="JRT31" s="121"/>
      <c r="JRU31" s="121"/>
      <c r="JRV31" s="121"/>
      <c r="JRW31" s="121"/>
      <c r="JRX31" s="121"/>
      <c r="JRY31" s="121"/>
      <c r="JRZ31" s="121"/>
      <c r="JSA31" s="121"/>
      <c r="JSB31" s="121"/>
      <c r="JSC31" s="121"/>
      <c r="JSD31" s="121"/>
      <c r="JSE31" s="121"/>
      <c r="JSF31" s="121"/>
      <c r="JSG31" s="121"/>
      <c r="JSH31" s="121"/>
      <c r="JSI31" s="121"/>
      <c r="JSJ31" s="121"/>
      <c r="JSK31" s="121"/>
      <c r="JSL31" s="121"/>
      <c r="JSM31" s="121"/>
      <c r="JSN31" s="121"/>
      <c r="JSO31" s="121"/>
      <c r="JSP31" s="121"/>
      <c r="JSQ31" s="121"/>
      <c r="JSR31" s="121"/>
      <c r="JSS31" s="121"/>
      <c r="JST31" s="121"/>
      <c r="JSU31" s="121"/>
      <c r="JSV31" s="121"/>
      <c r="JSW31" s="121"/>
      <c r="JSX31" s="121"/>
      <c r="JSY31" s="121"/>
      <c r="JSZ31" s="121"/>
      <c r="JTA31" s="121"/>
      <c r="JTB31" s="121"/>
      <c r="JTC31" s="121"/>
      <c r="JTD31" s="121"/>
      <c r="JTE31" s="121"/>
      <c r="JTF31" s="121"/>
      <c r="JTG31" s="121"/>
      <c r="JTH31" s="121"/>
      <c r="JTI31" s="121"/>
      <c r="JTJ31" s="121"/>
      <c r="JTK31" s="121"/>
      <c r="JTL31" s="121"/>
      <c r="JTM31" s="121"/>
      <c r="JTN31" s="121"/>
      <c r="JTO31" s="121"/>
      <c r="JTP31" s="121"/>
      <c r="JTQ31" s="121"/>
      <c r="JTR31" s="121"/>
      <c r="JTS31" s="121"/>
      <c r="JTT31" s="121"/>
      <c r="JTU31" s="121"/>
      <c r="JTV31" s="121"/>
      <c r="JTW31" s="121"/>
      <c r="JTX31" s="121"/>
      <c r="JTY31" s="121"/>
      <c r="JTZ31" s="121"/>
      <c r="JUA31" s="121"/>
      <c r="JUB31" s="121"/>
      <c r="JUC31" s="121"/>
      <c r="JUD31" s="121"/>
      <c r="JUE31" s="121"/>
      <c r="JUF31" s="121"/>
      <c r="JUG31" s="121"/>
      <c r="JUH31" s="121"/>
      <c r="JUI31" s="121"/>
      <c r="JUJ31" s="121"/>
      <c r="JUK31" s="121"/>
      <c r="JUL31" s="121"/>
      <c r="JUM31" s="121"/>
      <c r="JUN31" s="121"/>
      <c r="JUO31" s="121"/>
      <c r="JUP31" s="121"/>
      <c r="JUQ31" s="121"/>
      <c r="JUR31" s="121"/>
      <c r="JUS31" s="121"/>
      <c r="JUT31" s="121"/>
      <c r="JUU31" s="121"/>
      <c r="JUV31" s="121"/>
      <c r="JUW31" s="121"/>
      <c r="JUX31" s="121"/>
      <c r="JUY31" s="121"/>
      <c r="JUZ31" s="121"/>
      <c r="JVA31" s="121"/>
      <c r="JVB31" s="121"/>
      <c r="JVC31" s="121"/>
      <c r="JVD31" s="121"/>
      <c r="JVE31" s="121"/>
      <c r="JVF31" s="121"/>
      <c r="JVG31" s="121"/>
      <c r="JVH31" s="121"/>
      <c r="JVI31" s="121"/>
      <c r="JVJ31" s="121"/>
      <c r="JVK31" s="121"/>
      <c r="JVL31" s="121"/>
      <c r="JVM31" s="121"/>
      <c r="JVN31" s="121"/>
      <c r="JVO31" s="121"/>
      <c r="JVP31" s="121"/>
      <c r="JVQ31" s="121"/>
      <c r="JVR31" s="121"/>
      <c r="JVS31" s="121"/>
      <c r="JVT31" s="121"/>
      <c r="JVU31" s="121"/>
      <c r="JVV31" s="121"/>
      <c r="JVW31" s="121"/>
      <c r="JVX31" s="121"/>
      <c r="JVY31" s="121"/>
      <c r="JVZ31" s="121"/>
      <c r="JWA31" s="121"/>
      <c r="JWB31" s="121"/>
      <c r="JWC31" s="121"/>
      <c r="JWD31" s="121"/>
      <c r="JWE31" s="121"/>
      <c r="JWF31" s="121"/>
      <c r="JWG31" s="121"/>
      <c r="JWH31" s="121"/>
      <c r="JWI31" s="121"/>
      <c r="JWJ31" s="121"/>
      <c r="JWK31" s="121"/>
      <c r="JWL31" s="121"/>
      <c r="JWM31" s="121"/>
      <c r="JWN31" s="121"/>
      <c r="JWO31" s="121"/>
      <c r="JWP31" s="121"/>
      <c r="JWQ31" s="121"/>
      <c r="JWR31" s="121"/>
      <c r="JWS31" s="121"/>
      <c r="JWT31" s="121"/>
      <c r="JWU31" s="121"/>
      <c r="JWV31" s="121"/>
      <c r="JWW31" s="121"/>
      <c r="JWX31" s="121"/>
      <c r="JWY31" s="121"/>
      <c r="JWZ31" s="121"/>
      <c r="JXA31" s="121"/>
      <c r="JXB31" s="121"/>
      <c r="JXC31" s="121"/>
      <c r="JXD31" s="121"/>
      <c r="JXE31" s="121"/>
      <c r="JXF31" s="121"/>
      <c r="JXG31" s="121"/>
      <c r="JXH31" s="121"/>
      <c r="JXI31" s="121"/>
      <c r="JXJ31" s="121"/>
      <c r="JXK31" s="121"/>
      <c r="JXL31" s="121"/>
      <c r="JXM31" s="121"/>
      <c r="JXN31" s="121"/>
      <c r="JXO31" s="121"/>
      <c r="JXP31" s="121"/>
      <c r="JXQ31" s="121"/>
      <c r="JXR31" s="121"/>
      <c r="JXS31" s="121"/>
      <c r="JXT31" s="121"/>
      <c r="JXU31" s="121"/>
      <c r="JXV31" s="121"/>
      <c r="JXW31" s="121"/>
      <c r="JXX31" s="121"/>
      <c r="JXY31" s="121"/>
      <c r="JXZ31" s="121"/>
      <c r="JYA31" s="121"/>
      <c r="JYB31" s="121"/>
      <c r="JYC31" s="121"/>
      <c r="JYD31" s="121"/>
      <c r="JYE31" s="121"/>
      <c r="JYF31" s="121"/>
      <c r="JYG31" s="121"/>
      <c r="JYH31" s="121"/>
      <c r="JYI31" s="121"/>
      <c r="JYJ31" s="121"/>
      <c r="JYK31" s="121"/>
      <c r="JYL31" s="121"/>
      <c r="JYM31" s="121"/>
      <c r="JYN31" s="121"/>
      <c r="JYO31" s="121"/>
      <c r="JYP31" s="121"/>
      <c r="JYQ31" s="121"/>
      <c r="JYR31" s="121"/>
      <c r="JYS31" s="121"/>
      <c r="JYT31" s="121"/>
      <c r="JYU31" s="121"/>
      <c r="JYV31" s="121"/>
      <c r="JYW31" s="121"/>
      <c r="JYX31" s="121"/>
      <c r="JYY31" s="121"/>
      <c r="JYZ31" s="121"/>
      <c r="JZA31" s="121"/>
      <c r="JZB31" s="121"/>
      <c r="JZC31" s="121"/>
      <c r="JZD31" s="121"/>
      <c r="JZE31" s="121"/>
      <c r="JZF31" s="121"/>
      <c r="JZG31" s="121"/>
      <c r="JZH31" s="121"/>
      <c r="JZI31" s="121"/>
      <c r="JZJ31" s="121"/>
      <c r="JZK31" s="121"/>
      <c r="JZL31" s="121"/>
      <c r="JZM31" s="121"/>
      <c r="JZN31" s="121"/>
      <c r="JZO31" s="121"/>
      <c r="JZP31" s="121"/>
      <c r="JZQ31" s="121"/>
      <c r="JZR31" s="121"/>
      <c r="JZS31" s="121"/>
      <c r="JZT31" s="121"/>
      <c r="JZU31" s="121"/>
      <c r="JZV31" s="121"/>
      <c r="JZW31" s="121"/>
      <c r="JZX31" s="121"/>
      <c r="JZY31" s="121"/>
      <c r="JZZ31" s="121"/>
      <c r="KAA31" s="121"/>
      <c r="KAB31" s="121"/>
      <c r="KAC31" s="121"/>
      <c r="KAD31" s="121"/>
      <c r="KAE31" s="121"/>
      <c r="KAF31" s="121"/>
      <c r="KAG31" s="121"/>
      <c r="KAH31" s="121"/>
      <c r="KAI31" s="121"/>
      <c r="KAJ31" s="121"/>
      <c r="KAK31" s="121"/>
      <c r="KAL31" s="121"/>
      <c r="KAM31" s="121"/>
      <c r="KAN31" s="121"/>
      <c r="KAO31" s="121"/>
      <c r="KAP31" s="121"/>
      <c r="KAQ31" s="121"/>
      <c r="KAR31" s="121"/>
      <c r="KAS31" s="121"/>
      <c r="KAT31" s="121"/>
      <c r="KAU31" s="121"/>
      <c r="KAV31" s="121"/>
      <c r="KAW31" s="121"/>
      <c r="KAX31" s="121"/>
      <c r="KAY31" s="121"/>
      <c r="KAZ31" s="121"/>
      <c r="KBA31" s="121"/>
      <c r="KBB31" s="121"/>
      <c r="KBC31" s="121"/>
      <c r="KBD31" s="121"/>
      <c r="KBE31" s="121"/>
      <c r="KBF31" s="121"/>
      <c r="KBG31" s="121"/>
      <c r="KBH31" s="121"/>
      <c r="KBI31" s="121"/>
      <c r="KBJ31" s="121"/>
      <c r="KBK31" s="121"/>
      <c r="KBL31" s="121"/>
      <c r="KBM31" s="121"/>
      <c r="KBN31" s="121"/>
      <c r="KBO31" s="121"/>
      <c r="KBP31" s="121"/>
      <c r="KBQ31" s="121"/>
      <c r="KBR31" s="121"/>
      <c r="KBS31" s="121"/>
      <c r="KBT31" s="121"/>
      <c r="KBU31" s="121"/>
      <c r="KBV31" s="121"/>
      <c r="KBW31" s="121"/>
      <c r="KBX31" s="121"/>
      <c r="KBY31" s="121"/>
      <c r="KBZ31" s="121"/>
      <c r="KCA31" s="121"/>
      <c r="KCB31" s="121"/>
      <c r="KCC31" s="121"/>
      <c r="KCD31" s="121"/>
      <c r="KCE31" s="121"/>
      <c r="KCF31" s="121"/>
      <c r="KCG31" s="121"/>
      <c r="KCH31" s="121"/>
      <c r="KCI31" s="121"/>
      <c r="KCJ31" s="121"/>
      <c r="KCK31" s="121"/>
      <c r="KCL31" s="121"/>
      <c r="KCM31" s="121"/>
      <c r="KCN31" s="121"/>
      <c r="KCO31" s="121"/>
      <c r="KCP31" s="121"/>
      <c r="KCQ31" s="121"/>
      <c r="KCR31" s="121"/>
      <c r="KCS31" s="121"/>
      <c r="KCT31" s="121"/>
      <c r="KCU31" s="121"/>
      <c r="KCV31" s="121"/>
      <c r="KCW31" s="121"/>
      <c r="KCX31" s="121"/>
      <c r="KCY31" s="121"/>
      <c r="KCZ31" s="121"/>
      <c r="KDA31" s="121"/>
      <c r="KDB31" s="121"/>
      <c r="KDC31" s="121"/>
      <c r="KDD31" s="121"/>
      <c r="KDE31" s="121"/>
      <c r="KDF31" s="121"/>
      <c r="KDG31" s="121"/>
      <c r="KDH31" s="121"/>
      <c r="KDI31" s="121"/>
      <c r="KDJ31" s="121"/>
      <c r="KDK31" s="121"/>
      <c r="KDL31" s="121"/>
      <c r="KDM31" s="121"/>
      <c r="KDN31" s="121"/>
      <c r="KDO31" s="121"/>
      <c r="KDP31" s="121"/>
      <c r="KDQ31" s="121"/>
      <c r="KDR31" s="121"/>
      <c r="KDS31" s="121"/>
      <c r="KDT31" s="121"/>
      <c r="KDU31" s="121"/>
      <c r="KDV31" s="121"/>
      <c r="KDW31" s="121"/>
      <c r="KDX31" s="121"/>
      <c r="KDY31" s="121"/>
      <c r="KDZ31" s="121"/>
      <c r="KEA31" s="121"/>
      <c r="KEB31" s="121"/>
      <c r="KEC31" s="121"/>
      <c r="KED31" s="121"/>
      <c r="KEE31" s="121"/>
      <c r="KEF31" s="121"/>
      <c r="KEG31" s="121"/>
      <c r="KEH31" s="121"/>
      <c r="KEI31" s="121"/>
      <c r="KEJ31" s="121"/>
      <c r="KEK31" s="121"/>
      <c r="KEL31" s="121"/>
      <c r="KEM31" s="121"/>
      <c r="KEN31" s="121"/>
      <c r="KEO31" s="121"/>
      <c r="KEP31" s="121"/>
      <c r="KEQ31" s="121"/>
      <c r="KER31" s="121"/>
      <c r="KES31" s="121"/>
      <c r="KET31" s="121"/>
      <c r="KEU31" s="121"/>
      <c r="KEV31" s="121"/>
      <c r="KEW31" s="121"/>
      <c r="KEX31" s="121"/>
      <c r="KEY31" s="121"/>
      <c r="KEZ31" s="121"/>
      <c r="KFA31" s="121"/>
      <c r="KFB31" s="121"/>
      <c r="KFC31" s="121"/>
      <c r="KFD31" s="121"/>
      <c r="KFE31" s="121"/>
      <c r="KFF31" s="121"/>
      <c r="KFG31" s="121"/>
      <c r="KFH31" s="121"/>
      <c r="KFI31" s="121"/>
      <c r="KFJ31" s="121"/>
      <c r="KFK31" s="121"/>
      <c r="KFL31" s="121"/>
      <c r="KFM31" s="121"/>
      <c r="KFN31" s="121"/>
      <c r="KFO31" s="121"/>
      <c r="KFP31" s="121"/>
      <c r="KFQ31" s="121"/>
      <c r="KFR31" s="121"/>
      <c r="KFS31" s="121"/>
      <c r="KFT31" s="121"/>
      <c r="KFU31" s="121"/>
      <c r="KFV31" s="121"/>
      <c r="KFW31" s="121"/>
      <c r="KFX31" s="121"/>
      <c r="KFY31" s="121"/>
      <c r="KFZ31" s="121"/>
      <c r="KGA31" s="121"/>
      <c r="KGB31" s="121"/>
      <c r="KGC31" s="121"/>
      <c r="KGD31" s="121"/>
      <c r="KGE31" s="121"/>
      <c r="KGF31" s="121"/>
      <c r="KGG31" s="121"/>
      <c r="KGH31" s="121"/>
      <c r="KGI31" s="121"/>
      <c r="KGJ31" s="121"/>
      <c r="KGK31" s="121"/>
      <c r="KGL31" s="121"/>
      <c r="KGM31" s="121"/>
      <c r="KGN31" s="121"/>
      <c r="KGO31" s="121"/>
      <c r="KGP31" s="121"/>
      <c r="KGQ31" s="121"/>
      <c r="KGR31" s="121"/>
      <c r="KGS31" s="121"/>
      <c r="KGT31" s="121"/>
      <c r="KGU31" s="121"/>
      <c r="KGV31" s="121"/>
      <c r="KGW31" s="121"/>
      <c r="KGX31" s="121"/>
      <c r="KGY31" s="121"/>
      <c r="KGZ31" s="121"/>
      <c r="KHA31" s="121"/>
      <c r="KHB31" s="121"/>
      <c r="KHC31" s="121"/>
      <c r="KHD31" s="121"/>
      <c r="KHE31" s="121"/>
      <c r="KHF31" s="121"/>
      <c r="KHG31" s="121"/>
      <c r="KHH31" s="121"/>
      <c r="KHI31" s="121"/>
      <c r="KHJ31" s="121"/>
      <c r="KHK31" s="121"/>
      <c r="KHL31" s="121"/>
      <c r="KHM31" s="121"/>
      <c r="KHN31" s="121"/>
      <c r="KHO31" s="121"/>
      <c r="KHP31" s="121"/>
      <c r="KHQ31" s="121"/>
      <c r="KHR31" s="121"/>
      <c r="KHS31" s="121"/>
      <c r="KHT31" s="121"/>
      <c r="KHU31" s="121"/>
      <c r="KHV31" s="121"/>
      <c r="KHW31" s="121"/>
      <c r="KHX31" s="121"/>
      <c r="KHY31" s="121"/>
      <c r="KHZ31" s="121"/>
      <c r="KIA31" s="121"/>
      <c r="KIB31" s="121"/>
      <c r="KIC31" s="121"/>
      <c r="KID31" s="121"/>
      <c r="KIE31" s="121"/>
      <c r="KIF31" s="121"/>
      <c r="KIG31" s="121"/>
      <c r="KIH31" s="121"/>
      <c r="KII31" s="121"/>
      <c r="KIJ31" s="121"/>
      <c r="KIK31" s="121"/>
      <c r="KIL31" s="121"/>
      <c r="KIM31" s="121"/>
      <c r="KIN31" s="121"/>
      <c r="KIO31" s="121"/>
      <c r="KIP31" s="121"/>
      <c r="KIQ31" s="121"/>
      <c r="KIR31" s="121"/>
      <c r="KIS31" s="121"/>
      <c r="KIT31" s="121"/>
      <c r="KIU31" s="121"/>
      <c r="KIV31" s="121"/>
      <c r="KIW31" s="121"/>
      <c r="KIX31" s="121"/>
      <c r="KIY31" s="121"/>
      <c r="KIZ31" s="121"/>
      <c r="KJA31" s="121"/>
      <c r="KJB31" s="121"/>
      <c r="KJC31" s="121"/>
      <c r="KJD31" s="121"/>
      <c r="KJE31" s="121"/>
      <c r="KJF31" s="121"/>
      <c r="KJG31" s="121"/>
      <c r="KJH31" s="121"/>
      <c r="KJI31" s="121"/>
      <c r="KJJ31" s="121"/>
      <c r="KJK31" s="121"/>
      <c r="KJL31" s="121"/>
      <c r="KJM31" s="121"/>
      <c r="KJN31" s="121"/>
      <c r="KJO31" s="121"/>
      <c r="KJP31" s="121"/>
      <c r="KJQ31" s="121"/>
      <c r="KJR31" s="121"/>
      <c r="KJS31" s="121"/>
      <c r="KJT31" s="121"/>
      <c r="KJU31" s="121"/>
      <c r="KJV31" s="121"/>
      <c r="KJW31" s="121"/>
      <c r="KJX31" s="121"/>
      <c r="KJY31" s="121"/>
      <c r="KJZ31" s="121"/>
      <c r="KKA31" s="121"/>
      <c r="KKB31" s="121"/>
      <c r="KKC31" s="121"/>
      <c r="KKD31" s="121"/>
      <c r="KKE31" s="121"/>
      <c r="KKF31" s="121"/>
      <c r="KKG31" s="121"/>
      <c r="KKH31" s="121"/>
      <c r="KKI31" s="121"/>
      <c r="KKJ31" s="121"/>
      <c r="KKK31" s="121"/>
      <c r="KKL31" s="121"/>
      <c r="KKM31" s="121"/>
      <c r="KKN31" s="121"/>
      <c r="KKO31" s="121"/>
      <c r="KKP31" s="121"/>
      <c r="KKQ31" s="121"/>
      <c r="KKR31" s="121"/>
      <c r="KKS31" s="121"/>
      <c r="KKT31" s="121"/>
      <c r="KKU31" s="121"/>
      <c r="KKV31" s="121"/>
      <c r="KKW31" s="121"/>
      <c r="KKX31" s="121"/>
      <c r="KKY31" s="121"/>
      <c r="KKZ31" s="121"/>
      <c r="KLA31" s="121"/>
      <c r="KLB31" s="121"/>
      <c r="KLC31" s="121"/>
      <c r="KLD31" s="121"/>
      <c r="KLE31" s="121"/>
      <c r="KLF31" s="121"/>
      <c r="KLG31" s="121"/>
      <c r="KLH31" s="121"/>
      <c r="KLI31" s="121"/>
      <c r="KLJ31" s="121"/>
      <c r="KLK31" s="121"/>
      <c r="KLL31" s="121"/>
      <c r="KLM31" s="121"/>
      <c r="KLN31" s="121"/>
      <c r="KLO31" s="121"/>
      <c r="KLP31" s="121"/>
      <c r="KLQ31" s="121"/>
      <c r="KLR31" s="121"/>
      <c r="KLS31" s="121"/>
      <c r="KLT31" s="121"/>
      <c r="KLU31" s="121"/>
      <c r="KLV31" s="121"/>
      <c r="KLW31" s="121"/>
      <c r="KLX31" s="121"/>
      <c r="KLY31" s="121"/>
      <c r="KLZ31" s="121"/>
      <c r="KMA31" s="121"/>
      <c r="KMB31" s="121"/>
      <c r="KMC31" s="121"/>
      <c r="KMD31" s="121"/>
      <c r="KME31" s="121"/>
      <c r="KMF31" s="121"/>
      <c r="KMG31" s="121"/>
      <c r="KMH31" s="121"/>
      <c r="KMI31" s="121"/>
      <c r="KMJ31" s="121"/>
      <c r="KMK31" s="121"/>
      <c r="KML31" s="121"/>
      <c r="KMM31" s="121"/>
      <c r="KMN31" s="121"/>
      <c r="KMO31" s="121"/>
      <c r="KMP31" s="121"/>
      <c r="KMQ31" s="121"/>
      <c r="KMR31" s="121"/>
      <c r="KMS31" s="121"/>
      <c r="KMT31" s="121"/>
      <c r="KMU31" s="121"/>
      <c r="KMV31" s="121"/>
      <c r="KMW31" s="121"/>
      <c r="KMX31" s="121"/>
      <c r="KMY31" s="121"/>
      <c r="KMZ31" s="121"/>
      <c r="KNA31" s="121"/>
      <c r="KNB31" s="121"/>
      <c r="KNC31" s="121"/>
      <c r="KND31" s="121"/>
      <c r="KNE31" s="121"/>
      <c r="KNF31" s="121"/>
      <c r="KNG31" s="121"/>
      <c r="KNH31" s="121"/>
      <c r="KNI31" s="121"/>
      <c r="KNJ31" s="121"/>
      <c r="KNK31" s="121"/>
      <c r="KNL31" s="121"/>
      <c r="KNM31" s="121"/>
      <c r="KNN31" s="121"/>
      <c r="KNO31" s="121"/>
      <c r="KNP31" s="121"/>
      <c r="KNQ31" s="121"/>
      <c r="KNR31" s="121"/>
      <c r="KNS31" s="121"/>
      <c r="KNT31" s="121"/>
      <c r="KNU31" s="121"/>
      <c r="KNV31" s="121"/>
      <c r="KNW31" s="121"/>
      <c r="KNX31" s="121"/>
      <c r="KNY31" s="121"/>
      <c r="KNZ31" s="121"/>
      <c r="KOA31" s="121"/>
      <c r="KOB31" s="121"/>
      <c r="KOC31" s="121"/>
      <c r="KOD31" s="121"/>
      <c r="KOE31" s="121"/>
      <c r="KOF31" s="121"/>
      <c r="KOG31" s="121"/>
      <c r="KOH31" s="121"/>
      <c r="KOI31" s="121"/>
      <c r="KOJ31" s="121"/>
      <c r="KOK31" s="121"/>
      <c r="KOL31" s="121"/>
      <c r="KOM31" s="121"/>
      <c r="KON31" s="121"/>
      <c r="KOO31" s="121"/>
      <c r="KOP31" s="121"/>
      <c r="KOQ31" s="121"/>
      <c r="KOR31" s="121"/>
      <c r="KOS31" s="121"/>
      <c r="KOT31" s="121"/>
      <c r="KOU31" s="121"/>
      <c r="KOV31" s="121"/>
      <c r="KOW31" s="121"/>
      <c r="KOX31" s="121"/>
      <c r="KOY31" s="121"/>
      <c r="KOZ31" s="121"/>
      <c r="KPA31" s="121"/>
      <c r="KPB31" s="121"/>
      <c r="KPC31" s="121"/>
      <c r="KPD31" s="121"/>
      <c r="KPE31" s="121"/>
      <c r="KPF31" s="121"/>
      <c r="KPG31" s="121"/>
      <c r="KPH31" s="121"/>
      <c r="KPI31" s="121"/>
      <c r="KPJ31" s="121"/>
      <c r="KPK31" s="121"/>
      <c r="KPL31" s="121"/>
      <c r="KPM31" s="121"/>
      <c r="KPN31" s="121"/>
      <c r="KPO31" s="121"/>
      <c r="KPP31" s="121"/>
      <c r="KPQ31" s="121"/>
      <c r="KPR31" s="121"/>
      <c r="KPS31" s="121"/>
      <c r="KPT31" s="121"/>
      <c r="KPU31" s="121"/>
      <c r="KPV31" s="121"/>
      <c r="KPW31" s="121"/>
      <c r="KPX31" s="121"/>
      <c r="KPY31" s="121"/>
      <c r="KPZ31" s="121"/>
      <c r="KQA31" s="121"/>
      <c r="KQB31" s="121"/>
      <c r="KQC31" s="121"/>
      <c r="KQD31" s="121"/>
      <c r="KQE31" s="121"/>
      <c r="KQF31" s="121"/>
      <c r="KQG31" s="121"/>
      <c r="KQH31" s="121"/>
      <c r="KQI31" s="121"/>
      <c r="KQJ31" s="121"/>
      <c r="KQK31" s="121"/>
      <c r="KQL31" s="121"/>
      <c r="KQM31" s="121"/>
      <c r="KQN31" s="121"/>
      <c r="KQO31" s="121"/>
      <c r="KQP31" s="121"/>
      <c r="KQQ31" s="121"/>
      <c r="KQR31" s="121"/>
      <c r="KQS31" s="121"/>
      <c r="KQT31" s="121"/>
      <c r="KQU31" s="121"/>
      <c r="KQV31" s="121"/>
      <c r="KQW31" s="121"/>
      <c r="KQX31" s="121"/>
      <c r="KQY31" s="121"/>
      <c r="KQZ31" s="121"/>
      <c r="KRA31" s="121"/>
      <c r="KRB31" s="121"/>
      <c r="KRC31" s="121"/>
      <c r="KRD31" s="121"/>
      <c r="KRE31" s="121"/>
      <c r="KRF31" s="121"/>
      <c r="KRG31" s="121"/>
      <c r="KRH31" s="121"/>
      <c r="KRI31" s="121"/>
      <c r="KRJ31" s="121"/>
      <c r="KRK31" s="121"/>
      <c r="KRL31" s="121"/>
      <c r="KRM31" s="121"/>
      <c r="KRN31" s="121"/>
      <c r="KRO31" s="121"/>
      <c r="KRP31" s="121"/>
      <c r="KRQ31" s="121"/>
      <c r="KRR31" s="121"/>
      <c r="KRS31" s="121"/>
      <c r="KRT31" s="121"/>
      <c r="KRU31" s="121"/>
      <c r="KRV31" s="121"/>
      <c r="KRW31" s="121"/>
      <c r="KRX31" s="121"/>
      <c r="KRY31" s="121"/>
      <c r="KRZ31" s="121"/>
      <c r="KSA31" s="121"/>
      <c r="KSB31" s="121"/>
      <c r="KSC31" s="121"/>
      <c r="KSD31" s="121"/>
      <c r="KSE31" s="121"/>
      <c r="KSF31" s="121"/>
      <c r="KSG31" s="121"/>
      <c r="KSH31" s="121"/>
      <c r="KSI31" s="121"/>
      <c r="KSJ31" s="121"/>
      <c r="KSK31" s="121"/>
      <c r="KSL31" s="121"/>
      <c r="KSM31" s="121"/>
      <c r="KSN31" s="121"/>
      <c r="KSO31" s="121"/>
      <c r="KSP31" s="121"/>
      <c r="KSQ31" s="121"/>
      <c r="KSR31" s="121"/>
      <c r="KSS31" s="121"/>
      <c r="KST31" s="121"/>
      <c r="KSU31" s="121"/>
      <c r="KSV31" s="121"/>
      <c r="KSW31" s="121"/>
      <c r="KSX31" s="121"/>
      <c r="KSY31" s="121"/>
      <c r="KSZ31" s="121"/>
      <c r="KTA31" s="121"/>
      <c r="KTB31" s="121"/>
      <c r="KTC31" s="121"/>
      <c r="KTD31" s="121"/>
      <c r="KTE31" s="121"/>
      <c r="KTF31" s="121"/>
      <c r="KTG31" s="121"/>
      <c r="KTH31" s="121"/>
      <c r="KTI31" s="121"/>
      <c r="KTJ31" s="121"/>
      <c r="KTK31" s="121"/>
      <c r="KTL31" s="121"/>
      <c r="KTM31" s="121"/>
      <c r="KTN31" s="121"/>
      <c r="KTO31" s="121"/>
      <c r="KTP31" s="121"/>
      <c r="KTQ31" s="121"/>
      <c r="KTR31" s="121"/>
      <c r="KTS31" s="121"/>
      <c r="KTT31" s="121"/>
      <c r="KTU31" s="121"/>
      <c r="KTV31" s="121"/>
      <c r="KTW31" s="121"/>
      <c r="KTX31" s="121"/>
      <c r="KTY31" s="121"/>
      <c r="KTZ31" s="121"/>
      <c r="KUA31" s="121"/>
      <c r="KUB31" s="121"/>
      <c r="KUC31" s="121"/>
      <c r="KUD31" s="121"/>
      <c r="KUE31" s="121"/>
      <c r="KUF31" s="121"/>
      <c r="KUG31" s="121"/>
      <c r="KUH31" s="121"/>
      <c r="KUI31" s="121"/>
      <c r="KUJ31" s="121"/>
      <c r="KUK31" s="121"/>
      <c r="KUL31" s="121"/>
      <c r="KUM31" s="121"/>
      <c r="KUN31" s="121"/>
      <c r="KUO31" s="121"/>
      <c r="KUP31" s="121"/>
      <c r="KUQ31" s="121"/>
      <c r="KUR31" s="121"/>
      <c r="KUS31" s="121"/>
      <c r="KUT31" s="121"/>
      <c r="KUU31" s="121"/>
      <c r="KUV31" s="121"/>
      <c r="KUW31" s="121"/>
      <c r="KUX31" s="121"/>
      <c r="KUY31" s="121"/>
      <c r="KUZ31" s="121"/>
      <c r="KVA31" s="121"/>
      <c r="KVB31" s="121"/>
      <c r="KVC31" s="121"/>
      <c r="KVD31" s="121"/>
      <c r="KVE31" s="121"/>
      <c r="KVF31" s="121"/>
      <c r="KVG31" s="121"/>
      <c r="KVH31" s="121"/>
      <c r="KVI31" s="121"/>
      <c r="KVJ31" s="121"/>
      <c r="KVK31" s="121"/>
      <c r="KVL31" s="121"/>
      <c r="KVM31" s="121"/>
      <c r="KVN31" s="121"/>
      <c r="KVO31" s="121"/>
      <c r="KVP31" s="121"/>
      <c r="KVQ31" s="121"/>
      <c r="KVR31" s="121"/>
      <c r="KVS31" s="121"/>
      <c r="KVT31" s="121"/>
      <c r="KVU31" s="121"/>
      <c r="KVV31" s="121"/>
      <c r="KVW31" s="121"/>
      <c r="KVX31" s="121"/>
      <c r="KVY31" s="121"/>
      <c r="KVZ31" s="121"/>
      <c r="KWA31" s="121"/>
      <c r="KWB31" s="121"/>
      <c r="KWC31" s="121"/>
      <c r="KWD31" s="121"/>
      <c r="KWE31" s="121"/>
      <c r="KWF31" s="121"/>
      <c r="KWG31" s="121"/>
      <c r="KWH31" s="121"/>
      <c r="KWI31" s="121"/>
      <c r="KWJ31" s="121"/>
      <c r="KWK31" s="121"/>
      <c r="KWL31" s="121"/>
      <c r="KWM31" s="121"/>
      <c r="KWN31" s="121"/>
      <c r="KWO31" s="121"/>
      <c r="KWP31" s="121"/>
      <c r="KWQ31" s="121"/>
      <c r="KWR31" s="121"/>
      <c r="KWS31" s="121"/>
      <c r="KWT31" s="121"/>
      <c r="KWU31" s="121"/>
      <c r="KWV31" s="121"/>
      <c r="KWW31" s="121"/>
      <c r="KWX31" s="121"/>
      <c r="KWY31" s="121"/>
      <c r="KWZ31" s="121"/>
      <c r="KXA31" s="121"/>
      <c r="KXB31" s="121"/>
      <c r="KXC31" s="121"/>
      <c r="KXD31" s="121"/>
      <c r="KXE31" s="121"/>
      <c r="KXF31" s="121"/>
      <c r="KXG31" s="121"/>
      <c r="KXH31" s="121"/>
      <c r="KXI31" s="121"/>
      <c r="KXJ31" s="121"/>
      <c r="KXK31" s="121"/>
      <c r="KXL31" s="121"/>
      <c r="KXM31" s="121"/>
      <c r="KXN31" s="121"/>
      <c r="KXO31" s="121"/>
      <c r="KXP31" s="121"/>
      <c r="KXQ31" s="121"/>
      <c r="KXR31" s="121"/>
      <c r="KXS31" s="121"/>
      <c r="KXT31" s="121"/>
      <c r="KXU31" s="121"/>
      <c r="KXV31" s="121"/>
      <c r="KXW31" s="121"/>
      <c r="KXX31" s="121"/>
      <c r="KXY31" s="121"/>
      <c r="KXZ31" s="121"/>
      <c r="KYA31" s="121"/>
      <c r="KYB31" s="121"/>
      <c r="KYC31" s="121"/>
      <c r="KYD31" s="121"/>
      <c r="KYE31" s="121"/>
      <c r="KYF31" s="121"/>
      <c r="KYG31" s="121"/>
      <c r="KYH31" s="121"/>
      <c r="KYI31" s="121"/>
      <c r="KYJ31" s="121"/>
      <c r="KYK31" s="121"/>
      <c r="KYL31" s="121"/>
      <c r="KYM31" s="121"/>
      <c r="KYN31" s="121"/>
      <c r="KYO31" s="121"/>
      <c r="KYP31" s="121"/>
      <c r="KYQ31" s="121"/>
      <c r="KYR31" s="121"/>
      <c r="KYS31" s="121"/>
      <c r="KYT31" s="121"/>
      <c r="KYU31" s="121"/>
      <c r="KYV31" s="121"/>
      <c r="KYW31" s="121"/>
      <c r="KYX31" s="121"/>
      <c r="KYY31" s="121"/>
      <c r="KYZ31" s="121"/>
      <c r="KZA31" s="121"/>
      <c r="KZB31" s="121"/>
      <c r="KZC31" s="121"/>
      <c r="KZD31" s="121"/>
      <c r="KZE31" s="121"/>
      <c r="KZF31" s="121"/>
      <c r="KZG31" s="121"/>
      <c r="KZH31" s="121"/>
      <c r="KZI31" s="121"/>
      <c r="KZJ31" s="121"/>
      <c r="KZK31" s="121"/>
      <c r="KZL31" s="121"/>
      <c r="KZM31" s="121"/>
      <c r="KZN31" s="121"/>
      <c r="KZO31" s="121"/>
      <c r="KZP31" s="121"/>
      <c r="KZQ31" s="121"/>
      <c r="KZR31" s="121"/>
      <c r="KZS31" s="121"/>
      <c r="KZT31" s="121"/>
      <c r="KZU31" s="121"/>
      <c r="KZV31" s="121"/>
      <c r="KZW31" s="121"/>
      <c r="KZX31" s="121"/>
      <c r="KZY31" s="121"/>
      <c r="KZZ31" s="121"/>
      <c r="LAA31" s="121"/>
      <c r="LAB31" s="121"/>
      <c r="LAC31" s="121"/>
      <c r="LAD31" s="121"/>
      <c r="LAE31" s="121"/>
      <c r="LAF31" s="121"/>
      <c r="LAG31" s="121"/>
      <c r="LAH31" s="121"/>
      <c r="LAI31" s="121"/>
      <c r="LAJ31" s="121"/>
      <c r="LAK31" s="121"/>
      <c r="LAL31" s="121"/>
      <c r="LAM31" s="121"/>
      <c r="LAN31" s="121"/>
      <c r="LAO31" s="121"/>
      <c r="LAP31" s="121"/>
      <c r="LAQ31" s="121"/>
      <c r="LAR31" s="121"/>
      <c r="LAS31" s="121"/>
      <c r="LAT31" s="121"/>
      <c r="LAU31" s="121"/>
      <c r="LAV31" s="121"/>
      <c r="LAW31" s="121"/>
      <c r="LAX31" s="121"/>
      <c r="LAY31" s="121"/>
      <c r="LAZ31" s="121"/>
      <c r="LBA31" s="121"/>
      <c r="LBB31" s="121"/>
      <c r="LBC31" s="121"/>
      <c r="LBD31" s="121"/>
      <c r="LBE31" s="121"/>
      <c r="LBF31" s="121"/>
      <c r="LBG31" s="121"/>
      <c r="LBH31" s="121"/>
      <c r="LBI31" s="121"/>
      <c r="LBJ31" s="121"/>
      <c r="LBK31" s="121"/>
      <c r="LBL31" s="121"/>
      <c r="LBM31" s="121"/>
      <c r="LBN31" s="121"/>
      <c r="LBO31" s="121"/>
      <c r="LBP31" s="121"/>
      <c r="LBQ31" s="121"/>
      <c r="LBR31" s="121"/>
      <c r="LBS31" s="121"/>
      <c r="LBT31" s="121"/>
      <c r="LBU31" s="121"/>
      <c r="LBV31" s="121"/>
      <c r="LBW31" s="121"/>
      <c r="LBX31" s="121"/>
      <c r="LBY31" s="121"/>
      <c r="LBZ31" s="121"/>
      <c r="LCA31" s="121"/>
      <c r="LCB31" s="121"/>
      <c r="LCC31" s="121"/>
      <c r="LCD31" s="121"/>
      <c r="LCE31" s="121"/>
      <c r="LCF31" s="121"/>
      <c r="LCG31" s="121"/>
      <c r="LCH31" s="121"/>
      <c r="LCI31" s="121"/>
      <c r="LCJ31" s="121"/>
      <c r="LCK31" s="121"/>
      <c r="LCL31" s="121"/>
      <c r="LCM31" s="121"/>
      <c r="LCN31" s="121"/>
      <c r="LCO31" s="121"/>
      <c r="LCP31" s="121"/>
      <c r="LCQ31" s="121"/>
      <c r="LCR31" s="121"/>
      <c r="LCS31" s="121"/>
      <c r="LCT31" s="121"/>
      <c r="LCU31" s="121"/>
      <c r="LCV31" s="121"/>
      <c r="LCW31" s="121"/>
      <c r="LCX31" s="121"/>
      <c r="LCY31" s="121"/>
      <c r="LCZ31" s="121"/>
      <c r="LDA31" s="121"/>
      <c r="LDB31" s="121"/>
      <c r="LDC31" s="121"/>
      <c r="LDD31" s="121"/>
      <c r="LDE31" s="121"/>
      <c r="LDF31" s="121"/>
      <c r="LDG31" s="121"/>
      <c r="LDH31" s="121"/>
      <c r="LDI31" s="121"/>
      <c r="LDJ31" s="121"/>
      <c r="LDK31" s="121"/>
      <c r="LDL31" s="121"/>
      <c r="LDM31" s="121"/>
      <c r="LDN31" s="121"/>
      <c r="LDO31" s="121"/>
      <c r="LDP31" s="121"/>
      <c r="LDQ31" s="121"/>
      <c r="LDR31" s="121"/>
      <c r="LDS31" s="121"/>
      <c r="LDT31" s="121"/>
      <c r="LDU31" s="121"/>
      <c r="LDV31" s="121"/>
      <c r="LDW31" s="121"/>
      <c r="LDX31" s="121"/>
      <c r="LDY31" s="121"/>
      <c r="LDZ31" s="121"/>
      <c r="LEA31" s="121"/>
      <c r="LEB31" s="121"/>
      <c r="LEC31" s="121"/>
      <c r="LED31" s="121"/>
      <c r="LEE31" s="121"/>
      <c r="LEF31" s="121"/>
      <c r="LEG31" s="121"/>
      <c r="LEH31" s="121"/>
      <c r="LEI31" s="121"/>
      <c r="LEJ31" s="121"/>
      <c r="LEK31" s="121"/>
      <c r="LEL31" s="121"/>
      <c r="LEM31" s="121"/>
      <c r="LEN31" s="121"/>
      <c r="LEO31" s="121"/>
      <c r="LEP31" s="121"/>
      <c r="LEQ31" s="121"/>
      <c r="LER31" s="121"/>
      <c r="LES31" s="121"/>
      <c r="LET31" s="121"/>
      <c r="LEU31" s="121"/>
      <c r="LEV31" s="121"/>
      <c r="LEW31" s="121"/>
      <c r="LEX31" s="121"/>
      <c r="LEY31" s="121"/>
      <c r="LEZ31" s="121"/>
      <c r="LFA31" s="121"/>
      <c r="LFB31" s="121"/>
      <c r="LFC31" s="121"/>
      <c r="LFD31" s="121"/>
      <c r="LFE31" s="121"/>
      <c r="LFF31" s="121"/>
      <c r="LFG31" s="121"/>
      <c r="LFH31" s="121"/>
      <c r="LFI31" s="121"/>
      <c r="LFJ31" s="121"/>
      <c r="LFK31" s="121"/>
      <c r="LFL31" s="121"/>
      <c r="LFM31" s="121"/>
      <c r="LFN31" s="121"/>
      <c r="LFO31" s="121"/>
      <c r="LFP31" s="121"/>
      <c r="LFQ31" s="121"/>
      <c r="LFR31" s="121"/>
      <c r="LFS31" s="121"/>
      <c r="LFT31" s="121"/>
      <c r="LFU31" s="121"/>
      <c r="LFV31" s="121"/>
      <c r="LFW31" s="121"/>
      <c r="LFX31" s="121"/>
      <c r="LFY31" s="121"/>
      <c r="LFZ31" s="121"/>
      <c r="LGA31" s="121"/>
      <c r="LGB31" s="121"/>
      <c r="LGC31" s="121"/>
      <c r="LGD31" s="121"/>
      <c r="LGE31" s="121"/>
      <c r="LGF31" s="121"/>
      <c r="LGG31" s="121"/>
      <c r="LGH31" s="121"/>
      <c r="LGI31" s="121"/>
      <c r="LGJ31" s="121"/>
      <c r="LGK31" s="121"/>
      <c r="LGL31" s="121"/>
      <c r="LGM31" s="121"/>
      <c r="LGN31" s="121"/>
      <c r="LGO31" s="121"/>
      <c r="LGP31" s="121"/>
      <c r="LGQ31" s="121"/>
      <c r="LGR31" s="121"/>
      <c r="LGS31" s="121"/>
      <c r="LGT31" s="121"/>
      <c r="LGU31" s="121"/>
      <c r="LGV31" s="121"/>
      <c r="LGW31" s="121"/>
      <c r="LGX31" s="121"/>
      <c r="LGY31" s="121"/>
      <c r="LGZ31" s="121"/>
      <c r="LHA31" s="121"/>
      <c r="LHB31" s="121"/>
      <c r="LHC31" s="121"/>
      <c r="LHD31" s="121"/>
      <c r="LHE31" s="121"/>
      <c r="LHF31" s="121"/>
      <c r="LHG31" s="121"/>
      <c r="LHH31" s="121"/>
      <c r="LHI31" s="121"/>
      <c r="LHJ31" s="121"/>
      <c r="LHK31" s="121"/>
      <c r="LHL31" s="121"/>
      <c r="LHM31" s="121"/>
      <c r="LHN31" s="121"/>
      <c r="LHO31" s="121"/>
      <c r="LHP31" s="121"/>
      <c r="LHQ31" s="121"/>
      <c r="LHR31" s="121"/>
      <c r="LHS31" s="121"/>
      <c r="LHT31" s="121"/>
      <c r="LHU31" s="121"/>
      <c r="LHV31" s="121"/>
      <c r="LHW31" s="121"/>
      <c r="LHX31" s="121"/>
      <c r="LHY31" s="121"/>
      <c r="LHZ31" s="121"/>
      <c r="LIA31" s="121"/>
      <c r="LIB31" s="121"/>
      <c r="LIC31" s="121"/>
      <c r="LID31" s="121"/>
      <c r="LIE31" s="121"/>
      <c r="LIF31" s="121"/>
      <c r="LIG31" s="121"/>
      <c r="LIH31" s="121"/>
      <c r="LII31" s="121"/>
      <c r="LIJ31" s="121"/>
      <c r="LIK31" s="121"/>
      <c r="LIL31" s="121"/>
      <c r="LIM31" s="121"/>
      <c r="LIN31" s="121"/>
      <c r="LIO31" s="121"/>
      <c r="LIP31" s="121"/>
      <c r="LIQ31" s="121"/>
      <c r="LIR31" s="121"/>
      <c r="LIS31" s="121"/>
      <c r="LIT31" s="121"/>
      <c r="LIU31" s="121"/>
      <c r="LIV31" s="121"/>
      <c r="LIW31" s="121"/>
      <c r="LIX31" s="121"/>
      <c r="LIY31" s="121"/>
      <c r="LIZ31" s="121"/>
      <c r="LJA31" s="121"/>
      <c r="LJB31" s="121"/>
      <c r="LJC31" s="121"/>
      <c r="LJD31" s="121"/>
      <c r="LJE31" s="121"/>
      <c r="LJF31" s="121"/>
      <c r="LJG31" s="121"/>
      <c r="LJH31" s="121"/>
      <c r="LJI31" s="121"/>
      <c r="LJJ31" s="121"/>
      <c r="LJK31" s="121"/>
      <c r="LJL31" s="121"/>
      <c r="LJM31" s="121"/>
      <c r="LJN31" s="121"/>
      <c r="LJO31" s="121"/>
      <c r="LJP31" s="121"/>
      <c r="LJQ31" s="121"/>
      <c r="LJR31" s="121"/>
      <c r="LJS31" s="121"/>
      <c r="LJT31" s="121"/>
      <c r="LJU31" s="121"/>
      <c r="LJV31" s="121"/>
      <c r="LJW31" s="121"/>
      <c r="LJX31" s="121"/>
      <c r="LJY31" s="121"/>
      <c r="LJZ31" s="121"/>
      <c r="LKA31" s="121"/>
      <c r="LKB31" s="121"/>
      <c r="LKC31" s="121"/>
      <c r="LKD31" s="121"/>
      <c r="LKE31" s="121"/>
      <c r="LKF31" s="121"/>
      <c r="LKG31" s="121"/>
      <c r="LKH31" s="121"/>
      <c r="LKI31" s="121"/>
      <c r="LKJ31" s="121"/>
      <c r="LKK31" s="121"/>
      <c r="LKL31" s="121"/>
      <c r="LKM31" s="121"/>
      <c r="LKN31" s="121"/>
      <c r="LKO31" s="121"/>
      <c r="LKP31" s="121"/>
      <c r="LKQ31" s="121"/>
      <c r="LKR31" s="121"/>
      <c r="LKS31" s="121"/>
      <c r="LKT31" s="121"/>
      <c r="LKU31" s="121"/>
      <c r="LKV31" s="121"/>
      <c r="LKW31" s="121"/>
      <c r="LKX31" s="121"/>
      <c r="LKY31" s="121"/>
      <c r="LKZ31" s="121"/>
      <c r="LLA31" s="121"/>
      <c r="LLB31" s="121"/>
      <c r="LLC31" s="121"/>
      <c r="LLD31" s="121"/>
      <c r="LLE31" s="121"/>
      <c r="LLF31" s="121"/>
      <c r="LLG31" s="121"/>
      <c r="LLH31" s="121"/>
      <c r="LLI31" s="121"/>
      <c r="LLJ31" s="121"/>
      <c r="LLK31" s="121"/>
      <c r="LLL31" s="121"/>
      <c r="LLM31" s="121"/>
      <c r="LLN31" s="121"/>
      <c r="LLO31" s="121"/>
      <c r="LLP31" s="121"/>
      <c r="LLQ31" s="121"/>
      <c r="LLR31" s="121"/>
      <c r="LLS31" s="121"/>
      <c r="LLT31" s="121"/>
      <c r="LLU31" s="121"/>
      <c r="LLV31" s="121"/>
      <c r="LLW31" s="121"/>
      <c r="LLX31" s="121"/>
      <c r="LLY31" s="121"/>
      <c r="LLZ31" s="121"/>
      <c r="LMA31" s="121"/>
      <c r="LMB31" s="121"/>
      <c r="LMC31" s="121"/>
      <c r="LMD31" s="121"/>
      <c r="LME31" s="121"/>
      <c r="LMF31" s="121"/>
      <c r="LMG31" s="121"/>
      <c r="LMH31" s="121"/>
      <c r="LMI31" s="121"/>
      <c r="LMJ31" s="121"/>
      <c r="LMK31" s="121"/>
      <c r="LML31" s="121"/>
      <c r="LMM31" s="121"/>
      <c r="LMN31" s="121"/>
      <c r="LMO31" s="121"/>
      <c r="LMP31" s="121"/>
      <c r="LMQ31" s="121"/>
      <c r="LMR31" s="121"/>
      <c r="LMS31" s="121"/>
      <c r="LMT31" s="121"/>
      <c r="LMU31" s="121"/>
      <c r="LMV31" s="121"/>
      <c r="LMW31" s="121"/>
      <c r="LMX31" s="121"/>
      <c r="LMY31" s="121"/>
      <c r="LMZ31" s="121"/>
      <c r="LNA31" s="121"/>
      <c r="LNB31" s="121"/>
      <c r="LNC31" s="121"/>
      <c r="LND31" s="121"/>
      <c r="LNE31" s="121"/>
      <c r="LNF31" s="121"/>
      <c r="LNG31" s="121"/>
      <c r="LNH31" s="121"/>
      <c r="LNI31" s="121"/>
      <c r="LNJ31" s="121"/>
      <c r="LNK31" s="121"/>
      <c r="LNL31" s="121"/>
      <c r="LNM31" s="121"/>
      <c r="LNN31" s="121"/>
      <c r="LNO31" s="121"/>
      <c r="LNP31" s="121"/>
      <c r="LNQ31" s="121"/>
      <c r="LNR31" s="121"/>
      <c r="LNS31" s="121"/>
      <c r="LNT31" s="121"/>
      <c r="LNU31" s="121"/>
      <c r="LNV31" s="121"/>
      <c r="LNW31" s="121"/>
      <c r="LNX31" s="121"/>
      <c r="LNY31" s="121"/>
      <c r="LNZ31" s="121"/>
      <c r="LOA31" s="121"/>
      <c r="LOB31" s="121"/>
      <c r="LOC31" s="121"/>
      <c r="LOD31" s="121"/>
      <c r="LOE31" s="121"/>
      <c r="LOF31" s="121"/>
      <c r="LOG31" s="121"/>
      <c r="LOH31" s="121"/>
      <c r="LOI31" s="121"/>
      <c r="LOJ31" s="121"/>
      <c r="LOK31" s="121"/>
      <c r="LOL31" s="121"/>
      <c r="LOM31" s="121"/>
      <c r="LON31" s="121"/>
      <c r="LOO31" s="121"/>
      <c r="LOP31" s="121"/>
      <c r="LOQ31" s="121"/>
      <c r="LOR31" s="121"/>
      <c r="LOS31" s="121"/>
      <c r="LOT31" s="121"/>
      <c r="LOU31" s="121"/>
      <c r="LOV31" s="121"/>
      <c r="LOW31" s="121"/>
      <c r="LOX31" s="121"/>
      <c r="LOY31" s="121"/>
      <c r="LOZ31" s="121"/>
      <c r="LPA31" s="121"/>
      <c r="LPB31" s="121"/>
      <c r="LPC31" s="121"/>
      <c r="LPD31" s="121"/>
      <c r="LPE31" s="121"/>
      <c r="LPF31" s="121"/>
      <c r="LPG31" s="121"/>
      <c r="LPH31" s="121"/>
      <c r="LPI31" s="121"/>
      <c r="LPJ31" s="121"/>
      <c r="LPK31" s="121"/>
      <c r="LPL31" s="121"/>
      <c r="LPM31" s="121"/>
      <c r="LPN31" s="121"/>
      <c r="LPO31" s="121"/>
      <c r="LPP31" s="121"/>
      <c r="LPQ31" s="121"/>
      <c r="LPR31" s="121"/>
      <c r="LPS31" s="121"/>
      <c r="LPT31" s="121"/>
      <c r="LPU31" s="121"/>
      <c r="LPV31" s="121"/>
      <c r="LPW31" s="121"/>
      <c r="LPX31" s="121"/>
      <c r="LPY31" s="121"/>
      <c r="LPZ31" s="121"/>
      <c r="LQA31" s="121"/>
      <c r="LQB31" s="121"/>
      <c r="LQC31" s="121"/>
      <c r="LQD31" s="121"/>
      <c r="LQE31" s="121"/>
      <c r="LQF31" s="121"/>
      <c r="LQG31" s="121"/>
      <c r="LQH31" s="121"/>
      <c r="LQI31" s="121"/>
      <c r="LQJ31" s="121"/>
      <c r="LQK31" s="121"/>
      <c r="LQL31" s="121"/>
      <c r="LQM31" s="121"/>
      <c r="LQN31" s="121"/>
      <c r="LQO31" s="121"/>
      <c r="LQP31" s="121"/>
      <c r="LQQ31" s="121"/>
      <c r="LQR31" s="121"/>
      <c r="LQS31" s="121"/>
      <c r="LQT31" s="121"/>
      <c r="LQU31" s="121"/>
      <c r="LQV31" s="121"/>
      <c r="LQW31" s="121"/>
      <c r="LQX31" s="121"/>
      <c r="LQY31" s="121"/>
      <c r="LQZ31" s="121"/>
      <c r="LRA31" s="121"/>
      <c r="LRB31" s="121"/>
      <c r="LRC31" s="121"/>
      <c r="LRD31" s="121"/>
      <c r="LRE31" s="121"/>
      <c r="LRF31" s="121"/>
      <c r="LRG31" s="121"/>
      <c r="LRH31" s="121"/>
      <c r="LRI31" s="121"/>
      <c r="LRJ31" s="121"/>
      <c r="LRK31" s="121"/>
      <c r="LRL31" s="121"/>
      <c r="LRM31" s="121"/>
      <c r="LRN31" s="121"/>
      <c r="LRO31" s="121"/>
      <c r="LRP31" s="121"/>
      <c r="LRQ31" s="121"/>
      <c r="LRR31" s="121"/>
      <c r="LRS31" s="121"/>
      <c r="LRT31" s="121"/>
      <c r="LRU31" s="121"/>
      <c r="LRV31" s="121"/>
      <c r="LRW31" s="121"/>
      <c r="LRX31" s="121"/>
      <c r="LRY31" s="121"/>
      <c r="LRZ31" s="121"/>
      <c r="LSA31" s="121"/>
      <c r="LSB31" s="121"/>
      <c r="LSC31" s="121"/>
      <c r="LSD31" s="121"/>
      <c r="LSE31" s="121"/>
      <c r="LSF31" s="121"/>
      <c r="LSG31" s="121"/>
      <c r="LSH31" s="121"/>
      <c r="LSI31" s="121"/>
      <c r="LSJ31" s="121"/>
      <c r="LSK31" s="121"/>
      <c r="LSL31" s="121"/>
      <c r="LSM31" s="121"/>
      <c r="LSN31" s="121"/>
      <c r="LSO31" s="121"/>
      <c r="LSP31" s="121"/>
      <c r="LSQ31" s="121"/>
      <c r="LSR31" s="121"/>
      <c r="LSS31" s="121"/>
      <c r="LST31" s="121"/>
      <c r="LSU31" s="121"/>
      <c r="LSV31" s="121"/>
      <c r="LSW31" s="121"/>
      <c r="LSX31" s="121"/>
      <c r="LSY31" s="121"/>
      <c r="LSZ31" s="121"/>
      <c r="LTA31" s="121"/>
      <c r="LTB31" s="121"/>
      <c r="LTC31" s="121"/>
      <c r="LTD31" s="121"/>
      <c r="LTE31" s="121"/>
      <c r="LTF31" s="121"/>
      <c r="LTG31" s="121"/>
      <c r="LTH31" s="121"/>
      <c r="LTI31" s="121"/>
      <c r="LTJ31" s="121"/>
      <c r="LTK31" s="121"/>
      <c r="LTL31" s="121"/>
      <c r="LTM31" s="121"/>
      <c r="LTN31" s="121"/>
      <c r="LTO31" s="121"/>
      <c r="LTP31" s="121"/>
      <c r="LTQ31" s="121"/>
      <c r="LTR31" s="121"/>
      <c r="LTS31" s="121"/>
      <c r="LTT31" s="121"/>
      <c r="LTU31" s="121"/>
      <c r="LTV31" s="121"/>
      <c r="LTW31" s="121"/>
      <c r="LTX31" s="121"/>
      <c r="LTY31" s="121"/>
      <c r="LTZ31" s="121"/>
      <c r="LUA31" s="121"/>
      <c r="LUB31" s="121"/>
      <c r="LUC31" s="121"/>
      <c r="LUD31" s="121"/>
      <c r="LUE31" s="121"/>
      <c r="LUF31" s="121"/>
      <c r="LUG31" s="121"/>
      <c r="LUH31" s="121"/>
      <c r="LUI31" s="121"/>
      <c r="LUJ31" s="121"/>
      <c r="LUK31" s="121"/>
      <c r="LUL31" s="121"/>
      <c r="LUM31" s="121"/>
      <c r="LUN31" s="121"/>
      <c r="LUO31" s="121"/>
      <c r="LUP31" s="121"/>
      <c r="LUQ31" s="121"/>
      <c r="LUR31" s="121"/>
      <c r="LUS31" s="121"/>
      <c r="LUT31" s="121"/>
      <c r="LUU31" s="121"/>
      <c r="LUV31" s="121"/>
      <c r="LUW31" s="121"/>
      <c r="LUX31" s="121"/>
      <c r="LUY31" s="121"/>
      <c r="LUZ31" s="121"/>
      <c r="LVA31" s="121"/>
      <c r="LVB31" s="121"/>
      <c r="LVC31" s="121"/>
      <c r="LVD31" s="121"/>
      <c r="LVE31" s="121"/>
      <c r="LVF31" s="121"/>
      <c r="LVG31" s="121"/>
      <c r="LVH31" s="121"/>
      <c r="LVI31" s="121"/>
      <c r="LVJ31" s="121"/>
      <c r="LVK31" s="121"/>
      <c r="LVL31" s="121"/>
      <c r="LVM31" s="121"/>
      <c r="LVN31" s="121"/>
      <c r="LVO31" s="121"/>
      <c r="LVP31" s="121"/>
      <c r="LVQ31" s="121"/>
      <c r="LVR31" s="121"/>
      <c r="LVS31" s="121"/>
      <c r="LVT31" s="121"/>
      <c r="LVU31" s="121"/>
      <c r="LVV31" s="121"/>
      <c r="LVW31" s="121"/>
      <c r="LVX31" s="121"/>
      <c r="LVY31" s="121"/>
      <c r="LVZ31" s="121"/>
      <c r="LWA31" s="121"/>
      <c r="LWB31" s="121"/>
      <c r="LWC31" s="121"/>
      <c r="LWD31" s="121"/>
      <c r="LWE31" s="121"/>
      <c r="LWF31" s="121"/>
      <c r="LWG31" s="121"/>
      <c r="LWH31" s="121"/>
      <c r="LWI31" s="121"/>
      <c r="LWJ31" s="121"/>
      <c r="LWK31" s="121"/>
      <c r="LWL31" s="121"/>
      <c r="LWM31" s="121"/>
      <c r="LWN31" s="121"/>
      <c r="LWO31" s="121"/>
      <c r="LWP31" s="121"/>
      <c r="LWQ31" s="121"/>
      <c r="LWR31" s="121"/>
      <c r="LWS31" s="121"/>
      <c r="LWT31" s="121"/>
      <c r="LWU31" s="121"/>
      <c r="LWV31" s="121"/>
      <c r="LWW31" s="121"/>
      <c r="LWX31" s="121"/>
      <c r="LWY31" s="121"/>
      <c r="LWZ31" s="121"/>
      <c r="LXA31" s="121"/>
      <c r="LXB31" s="121"/>
      <c r="LXC31" s="121"/>
      <c r="LXD31" s="121"/>
      <c r="LXE31" s="121"/>
      <c r="LXF31" s="121"/>
      <c r="LXG31" s="121"/>
      <c r="LXH31" s="121"/>
      <c r="LXI31" s="121"/>
      <c r="LXJ31" s="121"/>
      <c r="LXK31" s="121"/>
      <c r="LXL31" s="121"/>
      <c r="LXM31" s="121"/>
      <c r="LXN31" s="121"/>
      <c r="LXO31" s="121"/>
      <c r="LXP31" s="121"/>
      <c r="LXQ31" s="121"/>
      <c r="LXR31" s="121"/>
      <c r="LXS31" s="121"/>
      <c r="LXT31" s="121"/>
      <c r="LXU31" s="121"/>
      <c r="LXV31" s="121"/>
      <c r="LXW31" s="121"/>
      <c r="LXX31" s="121"/>
      <c r="LXY31" s="121"/>
      <c r="LXZ31" s="121"/>
      <c r="LYA31" s="121"/>
      <c r="LYB31" s="121"/>
      <c r="LYC31" s="121"/>
      <c r="LYD31" s="121"/>
      <c r="LYE31" s="121"/>
      <c r="LYF31" s="121"/>
      <c r="LYG31" s="121"/>
      <c r="LYH31" s="121"/>
      <c r="LYI31" s="121"/>
      <c r="LYJ31" s="121"/>
      <c r="LYK31" s="121"/>
      <c r="LYL31" s="121"/>
      <c r="LYM31" s="121"/>
      <c r="LYN31" s="121"/>
      <c r="LYO31" s="121"/>
      <c r="LYP31" s="121"/>
      <c r="LYQ31" s="121"/>
      <c r="LYR31" s="121"/>
      <c r="LYS31" s="121"/>
      <c r="LYT31" s="121"/>
      <c r="LYU31" s="121"/>
      <c r="LYV31" s="121"/>
      <c r="LYW31" s="121"/>
      <c r="LYX31" s="121"/>
      <c r="LYY31" s="121"/>
      <c r="LYZ31" s="121"/>
      <c r="LZA31" s="121"/>
      <c r="LZB31" s="121"/>
      <c r="LZC31" s="121"/>
      <c r="LZD31" s="121"/>
      <c r="LZE31" s="121"/>
      <c r="LZF31" s="121"/>
      <c r="LZG31" s="121"/>
      <c r="LZH31" s="121"/>
      <c r="LZI31" s="121"/>
      <c r="LZJ31" s="121"/>
      <c r="LZK31" s="121"/>
      <c r="LZL31" s="121"/>
      <c r="LZM31" s="121"/>
      <c r="LZN31" s="121"/>
      <c r="LZO31" s="121"/>
      <c r="LZP31" s="121"/>
      <c r="LZQ31" s="121"/>
      <c r="LZR31" s="121"/>
      <c r="LZS31" s="121"/>
      <c r="LZT31" s="121"/>
      <c r="LZU31" s="121"/>
      <c r="LZV31" s="121"/>
      <c r="LZW31" s="121"/>
      <c r="LZX31" s="121"/>
      <c r="LZY31" s="121"/>
      <c r="LZZ31" s="121"/>
      <c r="MAA31" s="121"/>
      <c r="MAB31" s="121"/>
      <c r="MAC31" s="121"/>
      <c r="MAD31" s="121"/>
      <c r="MAE31" s="121"/>
      <c r="MAF31" s="121"/>
      <c r="MAG31" s="121"/>
      <c r="MAH31" s="121"/>
      <c r="MAI31" s="121"/>
      <c r="MAJ31" s="121"/>
      <c r="MAK31" s="121"/>
      <c r="MAL31" s="121"/>
      <c r="MAM31" s="121"/>
      <c r="MAN31" s="121"/>
      <c r="MAO31" s="121"/>
      <c r="MAP31" s="121"/>
      <c r="MAQ31" s="121"/>
      <c r="MAR31" s="121"/>
      <c r="MAS31" s="121"/>
      <c r="MAT31" s="121"/>
      <c r="MAU31" s="121"/>
      <c r="MAV31" s="121"/>
      <c r="MAW31" s="121"/>
      <c r="MAX31" s="121"/>
      <c r="MAY31" s="121"/>
      <c r="MAZ31" s="121"/>
      <c r="MBA31" s="121"/>
      <c r="MBB31" s="121"/>
      <c r="MBC31" s="121"/>
      <c r="MBD31" s="121"/>
      <c r="MBE31" s="121"/>
      <c r="MBF31" s="121"/>
      <c r="MBG31" s="121"/>
      <c r="MBH31" s="121"/>
      <c r="MBI31" s="121"/>
      <c r="MBJ31" s="121"/>
      <c r="MBK31" s="121"/>
      <c r="MBL31" s="121"/>
      <c r="MBM31" s="121"/>
      <c r="MBN31" s="121"/>
      <c r="MBO31" s="121"/>
      <c r="MBP31" s="121"/>
      <c r="MBQ31" s="121"/>
      <c r="MBR31" s="121"/>
      <c r="MBS31" s="121"/>
      <c r="MBT31" s="121"/>
      <c r="MBU31" s="121"/>
      <c r="MBV31" s="121"/>
      <c r="MBW31" s="121"/>
      <c r="MBX31" s="121"/>
      <c r="MBY31" s="121"/>
      <c r="MBZ31" s="121"/>
      <c r="MCA31" s="121"/>
      <c r="MCB31" s="121"/>
      <c r="MCC31" s="121"/>
      <c r="MCD31" s="121"/>
      <c r="MCE31" s="121"/>
      <c r="MCF31" s="121"/>
      <c r="MCG31" s="121"/>
      <c r="MCH31" s="121"/>
      <c r="MCI31" s="121"/>
      <c r="MCJ31" s="121"/>
      <c r="MCK31" s="121"/>
      <c r="MCL31" s="121"/>
      <c r="MCM31" s="121"/>
      <c r="MCN31" s="121"/>
      <c r="MCO31" s="121"/>
      <c r="MCP31" s="121"/>
      <c r="MCQ31" s="121"/>
      <c r="MCR31" s="121"/>
      <c r="MCS31" s="121"/>
      <c r="MCT31" s="121"/>
      <c r="MCU31" s="121"/>
      <c r="MCV31" s="121"/>
      <c r="MCW31" s="121"/>
      <c r="MCX31" s="121"/>
      <c r="MCY31" s="121"/>
      <c r="MCZ31" s="121"/>
      <c r="MDA31" s="121"/>
      <c r="MDB31" s="121"/>
      <c r="MDC31" s="121"/>
      <c r="MDD31" s="121"/>
      <c r="MDE31" s="121"/>
      <c r="MDF31" s="121"/>
      <c r="MDG31" s="121"/>
      <c r="MDH31" s="121"/>
      <c r="MDI31" s="121"/>
      <c r="MDJ31" s="121"/>
      <c r="MDK31" s="121"/>
      <c r="MDL31" s="121"/>
      <c r="MDM31" s="121"/>
      <c r="MDN31" s="121"/>
      <c r="MDO31" s="121"/>
      <c r="MDP31" s="121"/>
      <c r="MDQ31" s="121"/>
      <c r="MDR31" s="121"/>
      <c r="MDS31" s="121"/>
      <c r="MDT31" s="121"/>
      <c r="MDU31" s="121"/>
      <c r="MDV31" s="121"/>
      <c r="MDW31" s="121"/>
      <c r="MDX31" s="121"/>
      <c r="MDY31" s="121"/>
      <c r="MDZ31" s="121"/>
      <c r="MEA31" s="121"/>
      <c r="MEB31" s="121"/>
      <c r="MEC31" s="121"/>
      <c r="MED31" s="121"/>
      <c r="MEE31" s="121"/>
      <c r="MEF31" s="121"/>
      <c r="MEG31" s="121"/>
      <c r="MEH31" s="121"/>
      <c r="MEI31" s="121"/>
      <c r="MEJ31" s="121"/>
      <c r="MEK31" s="121"/>
      <c r="MEL31" s="121"/>
      <c r="MEM31" s="121"/>
      <c r="MEN31" s="121"/>
      <c r="MEO31" s="121"/>
      <c r="MEP31" s="121"/>
      <c r="MEQ31" s="121"/>
      <c r="MER31" s="121"/>
      <c r="MES31" s="121"/>
      <c r="MET31" s="121"/>
      <c r="MEU31" s="121"/>
      <c r="MEV31" s="121"/>
      <c r="MEW31" s="121"/>
      <c r="MEX31" s="121"/>
      <c r="MEY31" s="121"/>
      <c r="MEZ31" s="121"/>
      <c r="MFA31" s="121"/>
      <c r="MFB31" s="121"/>
      <c r="MFC31" s="121"/>
      <c r="MFD31" s="121"/>
      <c r="MFE31" s="121"/>
      <c r="MFF31" s="121"/>
      <c r="MFG31" s="121"/>
      <c r="MFH31" s="121"/>
      <c r="MFI31" s="121"/>
      <c r="MFJ31" s="121"/>
      <c r="MFK31" s="121"/>
      <c r="MFL31" s="121"/>
      <c r="MFM31" s="121"/>
      <c r="MFN31" s="121"/>
      <c r="MFO31" s="121"/>
      <c r="MFP31" s="121"/>
      <c r="MFQ31" s="121"/>
      <c r="MFR31" s="121"/>
      <c r="MFS31" s="121"/>
      <c r="MFT31" s="121"/>
      <c r="MFU31" s="121"/>
      <c r="MFV31" s="121"/>
      <c r="MFW31" s="121"/>
      <c r="MFX31" s="121"/>
      <c r="MFY31" s="121"/>
      <c r="MFZ31" s="121"/>
      <c r="MGA31" s="121"/>
      <c r="MGB31" s="121"/>
      <c r="MGC31" s="121"/>
      <c r="MGD31" s="121"/>
      <c r="MGE31" s="121"/>
      <c r="MGF31" s="121"/>
      <c r="MGG31" s="121"/>
      <c r="MGH31" s="121"/>
      <c r="MGI31" s="121"/>
      <c r="MGJ31" s="121"/>
      <c r="MGK31" s="121"/>
      <c r="MGL31" s="121"/>
      <c r="MGM31" s="121"/>
      <c r="MGN31" s="121"/>
      <c r="MGO31" s="121"/>
      <c r="MGP31" s="121"/>
      <c r="MGQ31" s="121"/>
      <c r="MGR31" s="121"/>
      <c r="MGS31" s="121"/>
      <c r="MGT31" s="121"/>
      <c r="MGU31" s="121"/>
      <c r="MGV31" s="121"/>
      <c r="MGW31" s="121"/>
      <c r="MGX31" s="121"/>
      <c r="MGY31" s="121"/>
      <c r="MGZ31" s="121"/>
      <c r="MHA31" s="121"/>
      <c r="MHB31" s="121"/>
      <c r="MHC31" s="121"/>
      <c r="MHD31" s="121"/>
      <c r="MHE31" s="121"/>
      <c r="MHF31" s="121"/>
      <c r="MHG31" s="121"/>
      <c r="MHH31" s="121"/>
      <c r="MHI31" s="121"/>
      <c r="MHJ31" s="121"/>
      <c r="MHK31" s="121"/>
      <c r="MHL31" s="121"/>
      <c r="MHM31" s="121"/>
      <c r="MHN31" s="121"/>
      <c r="MHO31" s="121"/>
      <c r="MHP31" s="121"/>
      <c r="MHQ31" s="121"/>
      <c r="MHR31" s="121"/>
      <c r="MHS31" s="121"/>
      <c r="MHT31" s="121"/>
      <c r="MHU31" s="121"/>
      <c r="MHV31" s="121"/>
      <c r="MHW31" s="121"/>
      <c r="MHX31" s="121"/>
      <c r="MHY31" s="121"/>
      <c r="MHZ31" s="121"/>
      <c r="MIA31" s="121"/>
      <c r="MIB31" s="121"/>
      <c r="MIC31" s="121"/>
      <c r="MID31" s="121"/>
      <c r="MIE31" s="121"/>
      <c r="MIF31" s="121"/>
      <c r="MIG31" s="121"/>
      <c r="MIH31" s="121"/>
      <c r="MII31" s="121"/>
      <c r="MIJ31" s="121"/>
      <c r="MIK31" s="121"/>
      <c r="MIL31" s="121"/>
      <c r="MIM31" s="121"/>
      <c r="MIN31" s="121"/>
      <c r="MIO31" s="121"/>
      <c r="MIP31" s="121"/>
      <c r="MIQ31" s="121"/>
      <c r="MIR31" s="121"/>
      <c r="MIS31" s="121"/>
      <c r="MIT31" s="121"/>
      <c r="MIU31" s="121"/>
      <c r="MIV31" s="121"/>
      <c r="MIW31" s="121"/>
      <c r="MIX31" s="121"/>
      <c r="MIY31" s="121"/>
      <c r="MIZ31" s="121"/>
      <c r="MJA31" s="121"/>
      <c r="MJB31" s="121"/>
      <c r="MJC31" s="121"/>
      <c r="MJD31" s="121"/>
      <c r="MJE31" s="121"/>
      <c r="MJF31" s="121"/>
      <c r="MJG31" s="121"/>
      <c r="MJH31" s="121"/>
      <c r="MJI31" s="121"/>
      <c r="MJJ31" s="121"/>
      <c r="MJK31" s="121"/>
      <c r="MJL31" s="121"/>
      <c r="MJM31" s="121"/>
      <c r="MJN31" s="121"/>
      <c r="MJO31" s="121"/>
      <c r="MJP31" s="121"/>
      <c r="MJQ31" s="121"/>
      <c r="MJR31" s="121"/>
      <c r="MJS31" s="121"/>
      <c r="MJT31" s="121"/>
      <c r="MJU31" s="121"/>
      <c r="MJV31" s="121"/>
      <c r="MJW31" s="121"/>
      <c r="MJX31" s="121"/>
      <c r="MJY31" s="121"/>
      <c r="MJZ31" s="121"/>
      <c r="MKA31" s="121"/>
      <c r="MKB31" s="121"/>
      <c r="MKC31" s="121"/>
      <c r="MKD31" s="121"/>
      <c r="MKE31" s="121"/>
      <c r="MKF31" s="121"/>
      <c r="MKG31" s="121"/>
      <c r="MKH31" s="121"/>
      <c r="MKI31" s="121"/>
      <c r="MKJ31" s="121"/>
      <c r="MKK31" s="121"/>
      <c r="MKL31" s="121"/>
      <c r="MKM31" s="121"/>
      <c r="MKN31" s="121"/>
      <c r="MKO31" s="121"/>
      <c r="MKP31" s="121"/>
      <c r="MKQ31" s="121"/>
      <c r="MKR31" s="121"/>
      <c r="MKS31" s="121"/>
      <c r="MKT31" s="121"/>
      <c r="MKU31" s="121"/>
      <c r="MKV31" s="121"/>
      <c r="MKW31" s="121"/>
      <c r="MKX31" s="121"/>
      <c r="MKY31" s="121"/>
      <c r="MKZ31" s="121"/>
      <c r="MLA31" s="121"/>
      <c r="MLB31" s="121"/>
      <c r="MLC31" s="121"/>
      <c r="MLD31" s="121"/>
      <c r="MLE31" s="121"/>
      <c r="MLF31" s="121"/>
      <c r="MLG31" s="121"/>
      <c r="MLH31" s="121"/>
      <c r="MLI31" s="121"/>
      <c r="MLJ31" s="121"/>
      <c r="MLK31" s="121"/>
      <c r="MLL31" s="121"/>
      <c r="MLM31" s="121"/>
      <c r="MLN31" s="121"/>
      <c r="MLO31" s="121"/>
      <c r="MLP31" s="121"/>
      <c r="MLQ31" s="121"/>
      <c r="MLR31" s="121"/>
      <c r="MLS31" s="121"/>
      <c r="MLT31" s="121"/>
      <c r="MLU31" s="121"/>
      <c r="MLV31" s="121"/>
      <c r="MLW31" s="121"/>
      <c r="MLX31" s="121"/>
      <c r="MLY31" s="121"/>
      <c r="MLZ31" s="121"/>
      <c r="MMA31" s="121"/>
      <c r="MMB31" s="121"/>
      <c r="MMC31" s="121"/>
      <c r="MMD31" s="121"/>
      <c r="MME31" s="121"/>
      <c r="MMF31" s="121"/>
      <c r="MMG31" s="121"/>
      <c r="MMH31" s="121"/>
      <c r="MMI31" s="121"/>
      <c r="MMJ31" s="121"/>
      <c r="MMK31" s="121"/>
      <c r="MML31" s="121"/>
      <c r="MMM31" s="121"/>
      <c r="MMN31" s="121"/>
      <c r="MMO31" s="121"/>
      <c r="MMP31" s="121"/>
      <c r="MMQ31" s="121"/>
      <c r="MMR31" s="121"/>
      <c r="MMS31" s="121"/>
      <c r="MMT31" s="121"/>
      <c r="MMU31" s="121"/>
      <c r="MMV31" s="121"/>
      <c r="MMW31" s="121"/>
      <c r="MMX31" s="121"/>
      <c r="MMY31" s="121"/>
      <c r="MMZ31" s="121"/>
      <c r="MNA31" s="121"/>
      <c r="MNB31" s="121"/>
      <c r="MNC31" s="121"/>
      <c r="MND31" s="121"/>
      <c r="MNE31" s="121"/>
      <c r="MNF31" s="121"/>
      <c r="MNG31" s="121"/>
      <c r="MNH31" s="121"/>
      <c r="MNI31" s="121"/>
      <c r="MNJ31" s="121"/>
      <c r="MNK31" s="121"/>
      <c r="MNL31" s="121"/>
      <c r="MNM31" s="121"/>
      <c r="MNN31" s="121"/>
      <c r="MNO31" s="121"/>
      <c r="MNP31" s="121"/>
      <c r="MNQ31" s="121"/>
      <c r="MNR31" s="121"/>
      <c r="MNS31" s="121"/>
      <c r="MNT31" s="121"/>
      <c r="MNU31" s="121"/>
      <c r="MNV31" s="121"/>
      <c r="MNW31" s="121"/>
      <c r="MNX31" s="121"/>
      <c r="MNY31" s="121"/>
      <c r="MNZ31" s="121"/>
      <c r="MOA31" s="121"/>
      <c r="MOB31" s="121"/>
      <c r="MOC31" s="121"/>
      <c r="MOD31" s="121"/>
      <c r="MOE31" s="121"/>
      <c r="MOF31" s="121"/>
      <c r="MOG31" s="121"/>
      <c r="MOH31" s="121"/>
      <c r="MOI31" s="121"/>
      <c r="MOJ31" s="121"/>
      <c r="MOK31" s="121"/>
      <c r="MOL31" s="121"/>
      <c r="MOM31" s="121"/>
      <c r="MON31" s="121"/>
      <c r="MOO31" s="121"/>
      <c r="MOP31" s="121"/>
      <c r="MOQ31" s="121"/>
      <c r="MOR31" s="121"/>
      <c r="MOS31" s="121"/>
      <c r="MOT31" s="121"/>
      <c r="MOU31" s="121"/>
      <c r="MOV31" s="121"/>
      <c r="MOW31" s="121"/>
      <c r="MOX31" s="121"/>
      <c r="MOY31" s="121"/>
      <c r="MOZ31" s="121"/>
      <c r="MPA31" s="121"/>
      <c r="MPB31" s="121"/>
      <c r="MPC31" s="121"/>
      <c r="MPD31" s="121"/>
      <c r="MPE31" s="121"/>
      <c r="MPF31" s="121"/>
      <c r="MPG31" s="121"/>
      <c r="MPH31" s="121"/>
      <c r="MPI31" s="121"/>
      <c r="MPJ31" s="121"/>
      <c r="MPK31" s="121"/>
      <c r="MPL31" s="121"/>
      <c r="MPM31" s="121"/>
      <c r="MPN31" s="121"/>
      <c r="MPO31" s="121"/>
      <c r="MPP31" s="121"/>
      <c r="MPQ31" s="121"/>
      <c r="MPR31" s="121"/>
      <c r="MPS31" s="121"/>
      <c r="MPT31" s="121"/>
      <c r="MPU31" s="121"/>
      <c r="MPV31" s="121"/>
      <c r="MPW31" s="121"/>
      <c r="MPX31" s="121"/>
      <c r="MPY31" s="121"/>
      <c r="MPZ31" s="121"/>
      <c r="MQA31" s="121"/>
      <c r="MQB31" s="121"/>
      <c r="MQC31" s="121"/>
      <c r="MQD31" s="121"/>
      <c r="MQE31" s="121"/>
      <c r="MQF31" s="121"/>
      <c r="MQG31" s="121"/>
      <c r="MQH31" s="121"/>
      <c r="MQI31" s="121"/>
      <c r="MQJ31" s="121"/>
      <c r="MQK31" s="121"/>
      <c r="MQL31" s="121"/>
      <c r="MQM31" s="121"/>
      <c r="MQN31" s="121"/>
      <c r="MQO31" s="121"/>
      <c r="MQP31" s="121"/>
      <c r="MQQ31" s="121"/>
      <c r="MQR31" s="121"/>
      <c r="MQS31" s="121"/>
      <c r="MQT31" s="121"/>
      <c r="MQU31" s="121"/>
      <c r="MQV31" s="121"/>
      <c r="MQW31" s="121"/>
      <c r="MQX31" s="121"/>
      <c r="MQY31" s="121"/>
      <c r="MQZ31" s="121"/>
      <c r="MRA31" s="121"/>
      <c r="MRB31" s="121"/>
      <c r="MRC31" s="121"/>
      <c r="MRD31" s="121"/>
      <c r="MRE31" s="121"/>
      <c r="MRF31" s="121"/>
      <c r="MRG31" s="121"/>
      <c r="MRH31" s="121"/>
      <c r="MRI31" s="121"/>
      <c r="MRJ31" s="121"/>
      <c r="MRK31" s="121"/>
      <c r="MRL31" s="121"/>
      <c r="MRM31" s="121"/>
      <c r="MRN31" s="121"/>
      <c r="MRO31" s="121"/>
      <c r="MRP31" s="121"/>
      <c r="MRQ31" s="121"/>
      <c r="MRR31" s="121"/>
      <c r="MRS31" s="121"/>
      <c r="MRT31" s="121"/>
      <c r="MRU31" s="121"/>
      <c r="MRV31" s="121"/>
      <c r="MRW31" s="121"/>
      <c r="MRX31" s="121"/>
      <c r="MRY31" s="121"/>
      <c r="MRZ31" s="121"/>
      <c r="MSA31" s="121"/>
      <c r="MSB31" s="121"/>
      <c r="MSC31" s="121"/>
      <c r="MSD31" s="121"/>
      <c r="MSE31" s="121"/>
      <c r="MSF31" s="121"/>
      <c r="MSG31" s="121"/>
      <c r="MSH31" s="121"/>
      <c r="MSI31" s="121"/>
      <c r="MSJ31" s="121"/>
      <c r="MSK31" s="121"/>
      <c r="MSL31" s="121"/>
      <c r="MSM31" s="121"/>
      <c r="MSN31" s="121"/>
      <c r="MSO31" s="121"/>
      <c r="MSP31" s="121"/>
      <c r="MSQ31" s="121"/>
      <c r="MSR31" s="121"/>
      <c r="MSS31" s="121"/>
      <c r="MST31" s="121"/>
      <c r="MSU31" s="121"/>
      <c r="MSV31" s="121"/>
      <c r="MSW31" s="121"/>
      <c r="MSX31" s="121"/>
      <c r="MSY31" s="121"/>
      <c r="MSZ31" s="121"/>
      <c r="MTA31" s="121"/>
      <c r="MTB31" s="121"/>
      <c r="MTC31" s="121"/>
      <c r="MTD31" s="121"/>
      <c r="MTE31" s="121"/>
      <c r="MTF31" s="121"/>
      <c r="MTG31" s="121"/>
      <c r="MTH31" s="121"/>
      <c r="MTI31" s="121"/>
      <c r="MTJ31" s="121"/>
      <c r="MTK31" s="121"/>
      <c r="MTL31" s="121"/>
      <c r="MTM31" s="121"/>
      <c r="MTN31" s="121"/>
      <c r="MTO31" s="121"/>
      <c r="MTP31" s="121"/>
      <c r="MTQ31" s="121"/>
      <c r="MTR31" s="121"/>
      <c r="MTS31" s="121"/>
      <c r="MTT31" s="121"/>
      <c r="MTU31" s="121"/>
      <c r="MTV31" s="121"/>
      <c r="MTW31" s="121"/>
      <c r="MTX31" s="121"/>
      <c r="MTY31" s="121"/>
      <c r="MTZ31" s="121"/>
      <c r="MUA31" s="121"/>
      <c r="MUB31" s="121"/>
      <c r="MUC31" s="121"/>
      <c r="MUD31" s="121"/>
      <c r="MUE31" s="121"/>
      <c r="MUF31" s="121"/>
      <c r="MUG31" s="121"/>
      <c r="MUH31" s="121"/>
      <c r="MUI31" s="121"/>
      <c r="MUJ31" s="121"/>
      <c r="MUK31" s="121"/>
      <c r="MUL31" s="121"/>
      <c r="MUM31" s="121"/>
      <c r="MUN31" s="121"/>
      <c r="MUO31" s="121"/>
      <c r="MUP31" s="121"/>
      <c r="MUQ31" s="121"/>
      <c r="MUR31" s="121"/>
      <c r="MUS31" s="121"/>
      <c r="MUT31" s="121"/>
      <c r="MUU31" s="121"/>
      <c r="MUV31" s="121"/>
      <c r="MUW31" s="121"/>
      <c r="MUX31" s="121"/>
      <c r="MUY31" s="121"/>
      <c r="MUZ31" s="121"/>
      <c r="MVA31" s="121"/>
      <c r="MVB31" s="121"/>
      <c r="MVC31" s="121"/>
      <c r="MVD31" s="121"/>
      <c r="MVE31" s="121"/>
      <c r="MVF31" s="121"/>
      <c r="MVG31" s="121"/>
      <c r="MVH31" s="121"/>
      <c r="MVI31" s="121"/>
      <c r="MVJ31" s="121"/>
      <c r="MVK31" s="121"/>
      <c r="MVL31" s="121"/>
      <c r="MVM31" s="121"/>
      <c r="MVN31" s="121"/>
      <c r="MVO31" s="121"/>
      <c r="MVP31" s="121"/>
      <c r="MVQ31" s="121"/>
      <c r="MVR31" s="121"/>
      <c r="MVS31" s="121"/>
      <c r="MVT31" s="121"/>
      <c r="MVU31" s="121"/>
      <c r="MVV31" s="121"/>
      <c r="MVW31" s="121"/>
      <c r="MVX31" s="121"/>
      <c r="MVY31" s="121"/>
      <c r="MVZ31" s="121"/>
      <c r="MWA31" s="121"/>
      <c r="MWB31" s="121"/>
      <c r="MWC31" s="121"/>
      <c r="MWD31" s="121"/>
      <c r="MWE31" s="121"/>
      <c r="MWF31" s="121"/>
      <c r="MWG31" s="121"/>
      <c r="MWH31" s="121"/>
      <c r="MWI31" s="121"/>
      <c r="MWJ31" s="121"/>
      <c r="MWK31" s="121"/>
      <c r="MWL31" s="121"/>
      <c r="MWM31" s="121"/>
      <c r="MWN31" s="121"/>
      <c r="MWO31" s="121"/>
      <c r="MWP31" s="121"/>
      <c r="MWQ31" s="121"/>
      <c r="MWR31" s="121"/>
      <c r="MWS31" s="121"/>
      <c r="MWT31" s="121"/>
      <c r="MWU31" s="121"/>
      <c r="MWV31" s="121"/>
      <c r="MWW31" s="121"/>
      <c r="MWX31" s="121"/>
      <c r="MWY31" s="121"/>
      <c r="MWZ31" s="121"/>
      <c r="MXA31" s="121"/>
      <c r="MXB31" s="121"/>
      <c r="MXC31" s="121"/>
      <c r="MXD31" s="121"/>
      <c r="MXE31" s="121"/>
      <c r="MXF31" s="121"/>
      <c r="MXG31" s="121"/>
      <c r="MXH31" s="121"/>
      <c r="MXI31" s="121"/>
      <c r="MXJ31" s="121"/>
      <c r="MXK31" s="121"/>
      <c r="MXL31" s="121"/>
      <c r="MXM31" s="121"/>
      <c r="MXN31" s="121"/>
      <c r="MXO31" s="121"/>
      <c r="MXP31" s="121"/>
      <c r="MXQ31" s="121"/>
      <c r="MXR31" s="121"/>
      <c r="MXS31" s="121"/>
      <c r="MXT31" s="121"/>
      <c r="MXU31" s="121"/>
      <c r="MXV31" s="121"/>
      <c r="MXW31" s="121"/>
      <c r="MXX31" s="121"/>
      <c r="MXY31" s="121"/>
      <c r="MXZ31" s="121"/>
      <c r="MYA31" s="121"/>
      <c r="MYB31" s="121"/>
      <c r="MYC31" s="121"/>
      <c r="MYD31" s="121"/>
      <c r="MYE31" s="121"/>
      <c r="MYF31" s="121"/>
      <c r="MYG31" s="121"/>
      <c r="MYH31" s="121"/>
      <c r="MYI31" s="121"/>
      <c r="MYJ31" s="121"/>
      <c r="MYK31" s="121"/>
      <c r="MYL31" s="121"/>
      <c r="MYM31" s="121"/>
      <c r="MYN31" s="121"/>
      <c r="MYO31" s="121"/>
      <c r="MYP31" s="121"/>
      <c r="MYQ31" s="121"/>
      <c r="MYR31" s="121"/>
      <c r="MYS31" s="121"/>
      <c r="MYT31" s="121"/>
      <c r="MYU31" s="121"/>
      <c r="MYV31" s="121"/>
      <c r="MYW31" s="121"/>
      <c r="MYX31" s="121"/>
      <c r="MYY31" s="121"/>
      <c r="MYZ31" s="121"/>
      <c r="MZA31" s="121"/>
      <c r="MZB31" s="121"/>
      <c r="MZC31" s="121"/>
      <c r="MZD31" s="121"/>
      <c r="MZE31" s="121"/>
      <c r="MZF31" s="121"/>
      <c r="MZG31" s="121"/>
      <c r="MZH31" s="121"/>
      <c r="MZI31" s="121"/>
      <c r="MZJ31" s="121"/>
      <c r="MZK31" s="121"/>
      <c r="MZL31" s="121"/>
      <c r="MZM31" s="121"/>
      <c r="MZN31" s="121"/>
      <c r="MZO31" s="121"/>
      <c r="MZP31" s="121"/>
      <c r="MZQ31" s="121"/>
      <c r="MZR31" s="121"/>
      <c r="MZS31" s="121"/>
      <c r="MZT31" s="121"/>
      <c r="MZU31" s="121"/>
      <c r="MZV31" s="121"/>
      <c r="MZW31" s="121"/>
      <c r="MZX31" s="121"/>
      <c r="MZY31" s="121"/>
      <c r="MZZ31" s="121"/>
      <c r="NAA31" s="121"/>
      <c r="NAB31" s="121"/>
      <c r="NAC31" s="121"/>
      <c r="NAD31" s="121"/>
      <c r="NAE31" s="121"/>
      <c r="NAF31" s="121"/>
      <c r="NAG31" s="121"/>
      <c r="NAH31" s="121"/>
      <c r="NAI31" s="121"/>
      <c r="NAJ31" s="121"/>
      <c r="NAK31" s="121"/>
      <c r="NAL31" s="121"/>
      <c r="NAM31" s="121"/>
      <c r="NAN31" s="121"/>
      <c r="NAO31" s="121"/>
      <c r="NAP31" s="121"/>
      <c r="NAQ31" s="121"/>
      <c r="NAR31" s="121"/>
      <c r="NAS31" s="121"/>
      <c r="NAT31" s="121"/>
      <c r="NAU31" s="121"/>
      <c r="NAV31" s="121"/>
      <c r="NAW31" s="121"/>
      <c r="NAX31" s="121"/>
      <c r="NAY31" s="121"/>
      <c r="NAZ31" s="121"/>
      <c r="NBA31" s="121"/>
      <c r="NBB31" s="121"/>
      <c r="NBC31" s="121"/>
      <c r="NBD31" s="121"/>
      <c r="NBE31" s="121"/>
      <c r="NBF31" s="121"/>
      <c r="NBG31" s="121"/>
      <c r="NBH31" s="121"/>
      <c r="NBI31" s="121"/>
      <c r="NBJ31" s="121"/>
      <c r="NBK31" s="121"/>
      <c r="NBL31" s="121"/>
      <c r="NBM31" s="121"/>
      <c r="NBN31" s="121"/>
      <c r="NBO31" s="121"/>
      <c r="NBP31" s="121"/>
      <c r="NBQ31" s="121"/>
      <c r="NBR31" s="121"/>
      <c r="NBS31" s="121"/>
      <c r="NBT31" s="121"/>
      <c r="NBU31" s="121"/>
      <c r="NBV31" s="121"/>
      <c r="NBW31" s="121"/>
      <c r="NBX31" s="121"/>
      <c r="NBY31" s="121"/>
      <c r="NBZ31" s="121"/>
      <c r="NCA31" s="121"/>
      <c r="NCB31" s="121"/>
      <c r="NCC31" s="121"/>
      <c r="NCD31" s="121"/>
      <c r="NCE31" s="121"/>
      <c r="NCF31" s="121"/>
      <c r="NCG31" s="121"/>
      <c r="NCH31" s="121"/>
      <c r="NCI31" s="121"/>
      <c r="NCJ31" s="121"/>
      <c r="NCK31" s="121"/>
      <c r="NCL31" s="121"/>
      <c r="NCM31" s="121"/>
      <c r="NCN31" s="121"/>
      <c r="NCO31" s="121"/>
      <c r="NCP31" s="121"/>
      <c r="NCQ31" s="121"/>
      <c r="NCR31" s="121"/>
      <c r="NCS31" s="121"/>
      <c r="NCT31" s="121"/>
      <c r="NCU31" s="121"/>
      <c r="NCV31" s="121"/>
      <c r="NCW31" s="121"/>
      <c r="NCX31" s="121"/>
      <c r="NCY31" s="121"/>
      <c r="NCZ31" s="121"/>
      <c r="NDA31" s="121"/>
      <c r="NDB31" s="121"/>
      <c r="NDC31" s="121"/>
      <c r="NDD31" s="121"/>
      <c r="NDE31" s="121"/>
      <c r="NDF31" s="121"/>
      <c r="NDG31" s="121"/>
      <c r="NDH31" s="121"/>
      <c r="NDI31" s="121"/>
      <c r="NDJ31" s="121"/>
      <c r="NDK31" s="121"/>
      <c r="NDL31" s="121"/>
      <c r="NDM31" s="121"/>
      <c r="NDN31" s="121"/>
      <c r="NDO31" s="121"/>
      <c r="NDP31" s="121"/>
      <c r="NDQ31" s="121"/>
      <c r="NDR31" s="121"/>
      <c r="NDS31" s="121"/>
      <c r="NDT31" s="121"/>
      <c r="NDU31" s="121"/>
      <c r="NDV31" s="121"/>
      <c r="NDW31" s="121"/>
      <c r="NDX31" s="121"/>
      <c r="NDY31" s="121"/>
      <c r="NDZ31" s="121"/>
      <c r="NEA31" s="121"/>
      <c r="NEB31" s="121"/>
      <c r="NEC31" s="121"/>
      <c r="NED31" s="121"/>
      <c r="NEE31" s="121"/>
      <c r="NEF31" s="121"/>
      <c r="NEG31" s="121"/>
      <c r="NEH31" s="121"/>
      <c r="NEI31" s="121"/>
      <c r="NEJ31" s="121"/>
      <c r="NEK31" s="121"/>
      <c r="NEL31" s="121"/>
      <c r="NEM31" s="121"/>
      <c r="NEN31" s="121"/>
      <c r="NEO31" s="121"/>
      <c r="NEP31" s="121"/>
      <c r="NEQ31" s="121"/>
      <c r="NER31" s="121"/>
      <c r="NES31" s="121"/>
      <c r="NET31" s="121"/>
      <c r="NEU31" s="121"/>
      <c r="NEV31" s="121"/>
      <c r="NEW31" s="121"/>
      <c r="NEX31" s="121"/>
      <c r="NEY31" s="121"/>
      <c r="NEZ31" s="121"/>
      <c r="NFA31" s="121"/>
      <c r="NFB31" s="121"/>
      <c r="NFC31" s="121"/>
      <c r="NFD31" s="121"/>
      <c r="NFE31" s="121"/>
      <c r="NFF31" s="121"/>
      <c r="NFG31" s="121"/>
      <c r="NFH31" s="121"/>
      <c r="NFI31" s="121"/>
      <c r="NFJ31" s="121"/>
      <c r="NFK31" s="121"/>
      <c r="NFL31" s="121"/>
      <c r="NFM31" s="121"/>
      <c r="NFN31" s="121"/>
      <c r="NFO31" s="121"/>
      <c r="NFP31" s="121"/>
      <c r="NFQ31" s="121"/>
      <c r="NFR31" s="121"/>
      <c r="NFS31" s="121"/>
      <c r="NFT31" s="121"/>
      <c r="NFU31" s="121"/>
      <c r="NFV31" s="121"/>
      <c r="NFW31" s="121"/>
      <c r="NFX31" s="121"/>
      <c r="NFY31" s="121"/>
      <c r="NFZ31" s="121"/>
      <c r="NGA31" s="121"/>
      <c r="NGB31" s="121"/>
      <c r="NGC31" s="121"/>
      <c r="NGD31" s="121"/>
      <c r="NGE31" s="121"/>
      <c r="NGF31" s="121"/>
      <c r="NGG31" s="121"/>
      <c r="NGH31" s="121"/>
      <c r="NGI31" s="121"/>
      <c r="NGJ31" s="121"/>
      <c r="NGK31" s="121"/>
      <c r="NGL31" s="121"/>
      <c r="NGM31" s="121"/>
      <c r="NGN31" s="121"/>
      <c r="NGO31" s="121"/>
      <c r="NGP31" s="121"/>
      <c r="NGQ31" s="121"/>
      <c r="NGR31" s="121"/>
      <c r="NGS31" s="121"/>
      <c r="NGT31" s="121"/>
      <c r="NGU31" s="121"/>
      <c r="NGV31" s="121"/>
      <c r="NGW31" s="121"/>
      <c r="NGX31" s="121"/>
      <c r="NGY31" s="121"/>
      <c r="NGZ31" s="121"/>
      <c r="NHA31" s="121"/>
      <c r="NHB31" s="121"/>
      <c r="NHC31" s="121"/>
      <c r="NHD31" s="121"/>
      <c r="NHE31" s="121"/>
      <c r="NHF31" s="121"/>
      <c r="NHG31" s="121"/>
      <c r="NHH31" s="121"/>
      <c r="NHI31" s="121"/>
      <c r="NHJ31" s="121"/>
      <c r="NHK31" s="121"/>
      <c r="NHL31" s="121"/>
      <c r="NHM31" s="121"/>
      <c r="NHN31" s="121"/>
      <c r="NHO31" s="121"/>
      <c r="NHP31" s="121"/>
      <c r="NHQ31" s="121"/>
      <c r="NHR31" s="121"/>
      <c r="NHS31" s="121"/>
      <c r="NHT31" s="121"/>
      <c r="NHU31" s="121"/>
      <c r="NHV31" s="121"/>
      <c r="NHW31" s="121"/>
      <c r="NHX31" s="121"/>
      <c r="NHY31" s="121"/>
      <c r="NHZ31" s="121"/>
      <c r="NIA31" s="121"/>
      <c r="NIB31" s="121"/>
      <c r="NIC31" s="121"/>
      <c r="NID31" s="121"/>
      <c r="NIE31" s="121"/>
      <c r="NIF31" s="121"/>
      <c r="NIG31" s="121"/>
      <c r="NIH31" s="121"/>
      <c r="NII31" s="121"/>
      <c r="NIJ31" s="121"/>
      <c r="NIK31" s="121"/>
      <c r="NIL31" s="121"/>
      <c r="NIM31" s="121"/>
      <c r="NIN31" s="121"/>
      <c r="NIO31" s="121"/>
      <c r="NIP31" s="121"/>
      <c r="NIQ31" s="121"/>
      <c r="NIR31" s="121"/>
      <c r="NIS31" s="121"/>
      <c r="NIT31" s="121"/>
      <c r="NIU31" s="121"/>
      <c r="NIV31" s="121"/>
      <c r="NIW31" s="121"/>
      <c r="NIX31" s="121"/>
      <c r="NIY31" s="121"/>
      <c r="NIZ31" s="121"/>
      <c r="NJA31" s="121"/>
      <c r="NJB31" s="121"/>
      <c r="NJC31" s="121"/>
      <c r="NJD31" s="121"/>
      <c r="NJE31" s="121"/>
      <c r="NJF31" s="121"/>
      <c r="NJG31" s="121"/>
      <c r="NJH31" s="121"/>
      <c r="NJI31" s="121"/>
      <c r="NJJ31" s="121"/>
      <c r="NJK31" s="121"/>
      <c r="NJL31" s="121"/>
      <c r="NJM31" s="121"/>
      <c r="NJN31" s="121"/>
      <c r="NJO31" s="121"/>
      <c r="NJP31" s="121"/>
      <c r="NJQ31" s="121"/>
      <c r="NJR31" s="121"/>
      <c r="NJS31" s="121"/>
      <c r="NJT31" s="121"/>
      <c r="NJU31" s="121"/>
      <c r="NJV31" s="121"/>
      <c r="NJW31" s="121"/>
      <c r="NJX31" s="121"/>
      <c r="NJY31" s="121"/>
      <c r="NJZ31" s="121"/>
      <c r="NKA31" s="121"/>
      <c r="NKB31" s="121"/>
      <c r="NKC31" s="121"/>
      <c r="NKD31" s="121"/>
      <c r="NKE31" s="121"/>
      <c r="NKF31" s="121"/>
      <c r="NKG31" s="121"/>
      <c r="NKH31" s="121"/>
      <c r="NKI31" s="121"/>
      <c r="NKJ31" s="121"/>
      <c r="NKK31" s="121"/>
      <c r="NKL31" s="121"/>
      <c r="NKM31" s="121"/>
      <c r="NKN31" s="121"/>
      <c r="NKO31" s="121"/>
      <c r="NKP31" s="121"/>
      <c r="NKQ31" s="121"/>
      <c r="NKR31" s="121"/>
      <c r="NKS31" s="121"/>
      <c r="NKT31" s="121"/>
      <c r="NKU31" s="121"/>
      <c r="NKV31" s="121"/>
      <c r="NKW31" s="121"/>
      <c r="NKX31" s="121"/>
      <c r="NKY31" s="121"/>
      <c r="NKZ31" s="121"/>
      <c r="NLA31" s="121"/>
      <c r="NLB31" s="121"/>
      <c r="NLC31" s="121"/>
      <c r="NLD31" s="121"/>
      <c r="NLE31" s="121"/>
      <c r="NLF31" s="121"/>
      <c r="NLG31" s="121"/>
      <c r="NLH31" s="121"/>
      <c r="NLI31" s="121"/>
      <c r="NLJ31" s="121"/>
      <c r="NLK31" s="121"/>
      <c r="NLL31" s="121"/>
      <c r="NLM31" s="121"/>
      <c r="NLN31" s="121"/>
      <c r="NLO31" s="121"/>
      <c r="NLP31" s="121"/>
      <c r="NLQ31" s="121"/>
      <c r="NLR31" s="121"/>
      <c r="NLS31" s="121"/>
      <c r="NLT31" s="121"/>
      <c r="NLU31" s="121"/>
      <c r="NLV31" s="121"/>
      <c r="NLW31" s="121"/>
      <c r="NLX31" s="121"/>
      <c r="NLY31" s="121"/>
      <c r="NLZ31" s="121"/>
      <c r="NMA31" s="121"/>
      <c r="NMB31" s="121"/>
      <c r="NMC31" s="121"/>
      <c r="NMD31" s="121"/>
      <c r="NME31" s="121"/>
      <c r="NMF31" s="121"/>
      <c r="NMG31" s="121"/>
      <c r="NMH31" s="121"/>
      <c r="NMI31" s="121"/>
      <c r="NMJ31" s="121"/>
      <c r="NMK31" s="121"/>
      <c r="NML31" s="121"/>
      <c r="NMM31" s="121"/>
      <c r="NMN31" s="121"/>
      <c r="NMO31" s="121"/>
      <c r="NMP31" s="121"/>
      <c r="NMQ31" s="121"/>
      <c r="NMR31" s="121"/>
      <c r="NMS31" s="121"/>
      <c r="NMT31" s="121"/>
      <c r="NMU31" s="121"/>
      <c r="NMV31" s="121"/>
      <c r="NMW31" s="121"/>
      <c r="NMX31" s="121"/>
      <c r="NMY31" s="121"/>
      <c r="NMZ31" s="121"/>
      <c r="NNA31" s="121"/>
      <c r="NNB31" s="121"/>
      <c r="NNC31" s="121"/>
      <c r="NND31" s="121"/>
      <c r="NNE31" s="121"/>
      <c r="NNF31" s="121"/>
      <c r="NNG31" s="121"/>
      <c r="NNH31" s="121"/>
      <c r="NNI31" s="121"/>
      <c r="NNJ31" s="121"/>
      <c r="NNK31" s="121"/>
      <c r="NNL31" s="121"/>
      <c r="NNM31" s="121"/>
      <c r="NNN31" s="121"/>
      <c r="NNO31" s="121"/>
      <c r="NNP31" s="121"/>
      <c r="NNQ31" s="121"/>
      <c r="NNR31" s="121"/>
      <c r="NNS31" s="121"/>
      <c r="NNT31" s="121"/>
      <c r="NNU31" s="121"/>
      <c r="NNV31" s="121"/>
      <c r="NNW31" s="121"/>
      <c r="NNX31" s="121"/>
      <c r="NNY31" s="121"/>
      <c r="NNZ31" s="121"/>
      <c r="NOA31" s="121"/>
      <c r="NOB31" s="121"/>
      <c r="NOC31" s="121"/>
      <c r="NOD31" s="121"/>
      <c r="NOE31" s="121"/>
      <c r="NOF31" s="121"/>
      <c r="NOG31" s="121"/>
      <c r="NOH31" s="121"/>
      <c r="NOI31" s="121"/>
      <c r="NOJ31" s="121"/>
      <c r="NOK31" s="121"/>
      <c r="NOL31" s="121"/>
      <c r="NOM31" s="121"/>
      <c r="NON31" s="121"/>
      <c r="NOO31" s="121"/>
      <c r="NOP31" s="121"/>
      <c r="NOQ31" s="121"/>
      <c r="NOR31" s="121"/>
      <c r="NOS31" s="121"/>
      <c r="NOT31" s="121"/>
      <c r="NOU31" s="121"/>
      <c r="NOV31" s="121"/>
      <c r="NOW31" s="121"/>
      <c r="NOX31" s="121"/>
      <c r="NOY31" s="121"/>
      <c r="NOZ31" s="121"/>
      <c r="NPA31" s="121"/>
      <c r="NPB31" s="121"/>
      <c r="NPC31" s="121"/>
      <c r="NPD31" s="121"/>
      <c r="NPE31" s="121"/>
      <c r="NPF31" s="121"/>
      <c r="NPG31" s="121"/>
      <c r="NPH31" s="121"/>
      <c r="NPI31" s="121"/>
      <c r="NPJ31" s="121"/>
      <c r="NPK31" s="121"/>
      <c r="NPL31" s="121"/>
      <c r="NPM31" s="121"/>
      <c r="NPN31" s="121"/>
      <c r="NPO31" s="121"/>
      <c r="NPP31" s="121"/>
      <c r="NPQ31" s="121"/>
      <c r="NPR31" s="121"/>
      <c r="NPS31" s="121"/>
      <c r="NPT31" s="121"/>
      <c r="NPU31" s="121"/>
      <c r="NPV31" s="121"/>
      <c r="NPW31" s="121"/>
      <c r="NPX31" s="121"/>
      <c r="NPY31" s="121"/>
      <c r="NPZ31" s="121"/>
      <c r="NQA31" s="121"/>
      <c r="NQB31" s="121"/>
      <c r="NQC31" s="121"/>
      <c r="NQD31" s="121"/>
      <c r="NQE31" s="121"/>
      <c r="NQF31" s="121"/>
      <c r="NQG31" s="121"/>
      <c r="NQH31" s="121"/>
      <c r="NQI31" s="121"/>
      <c r="NQJ31" s="121"/>
      <c r="NQK31" s="121"/>
      <c r="NQL31" s="121"/>
      <c r="NQM31" s="121"/>
      <c r="NQN31" s="121"/>
      <c r="NQO31" s="121"/>
      <c r="NQP31" s="121"/>
      <c r="NQQ31" s="121"/>
      <c r="NQR31" s="121"/>
      <c r="NQS31" s="121"/>
      <c r="NQT31" s="121"/>
      <c r="NQU31" s="121"/>
      <c r="NQV31" s="121"/>
      <c r="NQW31" s="121"/>
      <c r="NQX31" s="121"/>
      <c r="NQY31" s="121"/>
      <c r="NQZ31" s="121"/>
      <c r="NRA31" s="121"/>
      <c r="NRB31" s="121"/>
      <c r="NRC31" s="121"/>
      <c r="NRD31" s="121"/>
      <c r="NRE31" s="121"/>
      <c r="NRF31" s="121"/>
      <c r="NRG31" s="121"/>
      <c r="NRH31" s="121"/>
      <c r="NRI31" s="121"/>
      <c r="NRJ31" s="121"/>
      <c r="NRK31" s="121"/>
      <c r="NRL31" s="121"/>
      <c r="NRM31" s="121"/>
      <c r="NRN31" s="121"/>
      <c r="NRO31" s="121"/>
      <c r="NRP31" s="121"/>
      <c r="NRQ31" s="121"/>
      <c r="NRR31" s="121"/>
      <c r="NRS31" s="121"/>
      <c r="NRT31" s="121"/>
      <c r="NRU31" s="121"/>
      <c r="NRV31" s="121"/>
      <c r="NRW31" s="121"/>
      <c r="NRX31" s="121"/>
      <c r="NRY31" s="121"/>
      <c r="NRZ31" s="121"/>
      <c r="NSA31" s="121"/>
      <c r="NSB31" s="121"/>
      <c r="NSC31" s="121"/>
      <c r="NSD31" s="121"/>
      <c r="NSE31" s="121"/>
      <c r="NSF31" s="121"/>
      <c r="NSG31" s="121"/>
      <c r="NSH31" s="121"/>
      <c r="NSI31" s="121"/>
      <c r="NSJ31" s="121"/>
      <c r="NSK31" s="121"/>
      <c r="NSL31" s="121"/>
      <c r="NSM31" s="121"/>
      <c r="NSN31" s="121"/>
      <c r="NSO31" s="121"/>
      <c r="NSP31" s="121"/>
      <c r="NSQ31" s="121"/>
      <c r="NSR31" s="121"/>
      <c r="NSS31" s="121"/>
      <c r="NST31" s="121"/>
      <c r="NSU31" s="121"/>
      <c r="NSV31" s="121"/>
      <c r="NSW31" s="121"/>
      <c r="NSX31" s="121"/>
      <c r="NSY31" s="121"/>
      <c r="NSZ31" s="121"/>
      <c r="NTA31" s="121"/>
      <c r="NTB31" s="121"/>
      <c r="NTC31" s="121"/>
      <c r="NTD31" s="121"/>
      <c r="NTE31" s="121"/>
      <c r="NTF31" s="121"/>
      <c r="NTG31" s="121"/>
      <c r="NTH31" s="121"/>
      <c r="NTI31" s="121"/>
      <c r="NTJ31" s="121"/>
      <c r="NTK31" s="121"/>
      <c r="NTL31" s="121"/>
      <c r="NTM31" s="121"/>
      <c r="NTN31" s="121"/>
      <c r="NTO31" s="121"/>
      <c r="NTP31" s="121"/>
      <c r="NTQ31" s="121"/>
      <c r="NTR31" s="121"/>
      <c r="NTS31" s="121"/>
      <c r="NTT31" s="121"/>
      <c r="NTU31" s="121"/>
      <c r="NTV31" s="121"/>
      <c r="NTW31" s="121"/>
      <c r="NTX31" s="121"/>
      <c r="NTY31" s="121"/>
      <c r="NTZ31" s="121"/>
      <c r="NUA31" s="121"/>
      <c r="NUB31" s="121"/>
      <c r="NUC31" s="121"/>
      <c r="NUD31" s="121"/>
      <c r="NUE31" s="121"/>
      <c r="NUF31" s="121"/>
      <c r="NUG31" s="121"/>
      <c r="NUH31" s="121"/>
      <c r="NUI31" s="121"/>
      <c r="NUJ31" s="121"/>
      <c r="NUK31" s="121"/>
      <c r="NUL31" s="121"/>
      <c r="NUM31" s="121"/>
      <c r="NUN31" s="121"/>
      <c r="NUO31" s="121"/>
      <c r="NUP31" s="121"/>
      <c r="NUQ31" s="121"/>
      <c r="NUR31" s="121"/>
      <c r="NUS31" s="121"/>
      <c r="NUT31" s="121"/>
      <c r="NUU31" s="121"/>
      <c r="NUV31" s="121"/>
      <c r="NUW31" s="121"/>
      <c r="NUX31" s="121"/>
      <c r="NUY31" s="121"/>
      <c r="NUZ31" s="121"/>
      <c r="NVA31" s="121"/>
      <c r="NVB31" s="121"/>
      <c r="NVC31" s="121"/>
      <c r="NVD31" s="121"/>
      <c r="NVE31" s="121"/>
      <c r="NVF31" s="121"/>
      <c r="NVG31" s="121"/>
      <c r="NVH31" s="121"/>
      <c r="NVI31" s="121"/>
      <c r="NVJ31" s="121"/>
      <c r="NVK31" s="121"/>
      <c r="NVL31" s="121"/>
      <c r="NVM31" s="121"/>
      <c r="NVN31" s="121"/>
      <c r="NVO31" s="121"/>
      <c r="NVP31" s="121"/>
      <c r="NVQ31" s="121"/>
      <c r="NVR31" s="121"/>
      <c r="NVS31" s="121"/>
      <c r="NVT31" s="121"/>
      <c r="NVU31" s="121"/>
      <c r="NVV31" s="121"/>
      <c r="NVW31" s="121"/>
      <c r="NVX31" s="121"/>
      <c r="NVY31" s="121"/>
      <c r="NVZ31" s="121"/>
      <c r="NWA31" s="121"/>
      <c r="NWB31" s="121"/>
      <c r="NWC31" s="121"/>
      <c r="NWD31" s="121"/>
      <c r="NWE31" s="121"/>
      <c r="NWF31" s="121"/>
      <c r="NWG31" s="121"/>
      <c r="NWH31" s="121"/>
      <c r="NWI31" s="121"/>
      <c r="NWJ31" s="121"/>
      <c r="NWK31" s="121"/>
      <c r="NWL31" s="121"/>
      <c r="NWM31" s="121"/>
      <c r="NWN31" s="121"/>
      <c r="NWO31" s="121"/>
      <c r="NWP31" s="121"/>
      <c r="NWQ31" s="121"/>
      <c r="NWR31" s="121"/>
      <c r="NWS31" s="121"/>
      <c r="NWT31" s="121"/>
      <c r="NWU31" s="121"/>
      <c r="NWV31" s="121"/>
      <c r="NWW31" s="121"/>
      <c r="NWX31" s="121"/>
      <c r="NWY31" s="121"/>
      <c r="NWZ31" s="121"/>
      <c r="NXA31" s="121"/>
      <c r="NXB31" s="121"/>
      <c r="NXC31" s="121"/>
      <c r="NXD31" s="121"/>
      <c r="NXE31" s="121"/>
      <c r="NXF31" s="121"/>
      <c r="NXG31" s="121"/>
      <c r="NXH31" s="121"/>
      <c r="NXI31" s="121"/>
      <c r="NXJ31" s="121"/>
      <c r="NXK31" s="121"/>
      <c r="NXL31" s="121"/>
      <c r="NXM31" s="121"/>
      <c r="NXN31" s="121"/>
      <c r="NXO31" s="121"/>
      <c r="NXP31" s="121"/>
      <c r="NXQ31" s="121"/>
      <c r="NXR31" s="121"/>
      <c r="NXS31" s="121"/>
      <c r="NXT31" s="121"/>
      <c r="NXU31" s="121"/>
      <c r="NXV31" s="121"/>
      <c r="NXW31" s="121"/>
      <c r="NXX31" s="121"/>
      <c r="NXY31" s="121"/>
      <c r="NXZ31" s="121"/>
      <c r="NYA31" s="121"/>
      <c r="NYB31" s="121"/>
      <c r="NYC31" s="121"/>
      <c r="NYD31" s="121"/>
      <c r="NYE31" s="121"/>
      <c r="NYF31" s="121"/>
      <c r="NYG31" s="121"/>
      <c r="NYH31" s="121"/>
      <c r="NYI31" s="121"/>
      <c r="NYJ31" s="121"/>
      <c r="NYK31" s="121"/>
      <c r="NYL31" s="121"/>
      <c r="NYM31" s="121"/>
      <c r="NYN31" s="121"/>
      <c r="NYO31" s="121"/>
      <c r="NYP31" s="121"/>
      <c r="NYQ31" s="121"/>
      <c r="NYR31" s="121"/>
      <c r="NYS31" s="121"/>
      <c r="NYT31" s="121"/>
      <c r="NYU31" s="121"/>
      <c r="NYV31" s="121"/>
      <c r="NYW31" s="121"/>
      <c r="NYX31" s="121"/>
      <c r="NYY31" s="121"/>
      <c r="NYZ31" s="121"/>
      <c r="NZA31" s="121"/>
      <c r="NZB31" s="121"/>
      <c r="NZC31" s="121"/>
      <c r="NZD31" s="121"/>
      <c r="NZE31" s="121"/>
      <c r="NZF31" s="121"/>
      <c r="NZG31" s="121"/>
      <c r="NZH31" s="121"/>
      <c r="NZI31" s="121"/>
      <c r="NZJ31" s="121"/>
      <c r="NZK31" s="121"/>
      <c r="NZL31" s="121"/>
      <c r="NZM31" s="121"/>
      <c r="NZN31" s="121"/>
      <c r="NZO31" s="121"/>
      <c r="NZP31" s="121"/>
      <c r="NZQ31" s="121"/>
      <c r="NZR31" s="121"/>
      <c r="NZS31" s="121"/>
      <c r="NZT31" s="121"/>
      <c r="NZU31" s="121"/>
      <c r="NZV31" s="121"/>
      <c r="NZW31" s="121"/>
      <c r="NZX31" s="121"/>
      <c r="NZY31" s="121"/>
      <c r="NZZ31" s="121"/>
      <c r="OAA31" s="121"/>
      <c r="OAB31" s="121"/>
      <c r="OAC31" s="121"/>
      <c r="OAD31" s="121"/>
      <c r="OAE31" s="121"/>
      <c r="OAF31" s="121"/>
      <c r="OAG31" s="121"/>
      <c r="OAH31" s="121"/>
      <c r="OAI31" s="121"/>
      <c r="OAJ31" s="121"/>
      <c r="OAK31" s="121"/>
      <c r="OAL31" s="121"/>
      <c r="OAM31" s="121"/>
      <c r="OAN31" s="121"/>
      <c r="OAO31" s="121"/>
      <c r="OAP31" s="121"/>
      <c r="OAQ31" s="121"/>
      <c r="OAR31" s="121"/>
      <c r="OAS31" s="121"/>
      <c r="OAT31" s="121"/>
      <c r="OAU31" s="121"/>
      <c r="OAV31" s="121"/>
      <c r="OAW31" s="121"/>
      <c r="OAX31" s="121"/>
      <c r="OAY31" s="121"/>
      <c r="OAZ31" s="121"/>
      <c r="OBA31" s="121"/>
      <c r="OBB31" s="121"/>
      <c r="OBC31" s="121"/>
      <c r="OBD31" s="121"/>
      <c r="OBE31" s="121"/>
      <c r="OBF31" s="121"/>
      <c r="OBG31" s="121"/>
      <c r="OBH31" s="121"/>
      <c r="OBI31" s="121"/>
      <c r="OBJ31" s="121"/>
      <c r="OBK31" s="121"/>
      <c r="OBL31" s="121"/>
      <c r="OBM31" s="121"/>
      <c r="OBN31" s="121"/>
      <c r="OBO31" s="121"/>
      <c r="OBP31" s="121"/>
      <c r="OBQ31" s="121"/>
      <c r="OBR31" s="121"/>
      <c r="OBS31" s="121"/>
      <c r="OBT31" s="121"/>
      <c r="OBU31" s="121"/>
      <c r="OBV31" s="121"/>
      <c r="OBW31" s="121"/>
      <c r="OBX31" s="121"/>
      <c r="OBY31" s="121"/>
      <c r="OBZ31" s="121"/>
      <c r="OCA31" s="121"/>
      <c r="OCB31" s="121"/>
      <c r="OCC31" s="121"/>
      <c r="OCD31" s="121"/>
      <c r="OCE31" s="121"/>
      <c r="OCF31" s="121"/>
      <c r="OCG31" s="121"/>
      <c r="OCH31" s="121"/>
      <c r="OCI31" s="121"/>
      <c r="OCJ31" s="121"/>
      <c r="OCK31" s="121"/>
      <c r="OCL31" s="121"/>
      <c r="OCM31" s="121"/>
      <c r="OCN31" s="121"/>
      <c r="OCO31" s="121"/>
      <c r="OCP31" s="121"/>
      <c r="OCQ31" s="121"/>
      <c r="OCR31" s="121"/>
      <c r="OCS31" s="121"/>
      <c r="OCT31" s="121"/>
      <c r="OCU31" s="121"/>
      <c r="OCV31" s="121"/>
      <c r="OCW31" s="121"/>
      <c r="OCX31" s="121"/>
      <c r="OCY31" s="121"/>
      <c r="OCZ31" s="121"/>
      <c r="ODA31" s="121"/>
      <c r="ODB31" s="121"/>
      <c r="ODC31" s="121"/>
      <c r="ODD31" s="121"/>
      <c r="ODE31" s="121"/>
      <c r="ODF31" s="121"/>
      <c r="ODG31" s="121"/>
      <c r="ODH31" s="121"/>
      <c r="ODI31" s="121"/>
      <c r="ODJ31" s="121"/>
      <c r="ODK31" s="121"/>
      <c r="ODL31" s="121"/>
      <c r="ODM31" s="121"/>
      <c r="ODN31" s="121"/>
      <c r="ODO31" s="121"/>
      <c r="ODP31" s="121"/>
      <c r="ODQ31" s="121"/>
      <c r="ODR31" s="121"/>
      <c r="ODS31" s="121"/>
      <c r="ODT31" s="121"/>
      <c r="ODU31" s="121"/>
      <c r="ODV31" s="121"/>
      <c r="ODW31" s="121"/>
      <c r="ODX31" s="121"/>
      <c r="ODY31" s="121"/>
      <c r="ODZ31" s="121"/>
      <c r="OEA31" s="121"/>
      <c r="OEB31" s="121"/>
      <c r="OEC31" s="121"/>
      <c r="OED31" s="121"/>
      <c r="OEE31" s="121"/>
      <c r="OEF31" s="121"/>
      <c r="OEG31" s="121"/>
      <c r="OEH31" s="121"/>
      <c r="OEI31" s="121"/>
      <c r="OEJ31" s="121"/>
      <c r="OEK31" s="121"/>
      <c r="OEL31" s="121"/>
      <c r="OEM31" s="121"/>
      <c r="OEN31" s="121"/>
      <c r="OEO31" s="121"/>
      <c r="OEP31" s="121"/>
      <c r="OEQ31" s="121"/>
      <c r="OER31" s="121"/>
      <c r="OES31" s="121"/>
      <c r="OET31" s="121"/>
      <c r="OEU31" s="121"/>
      <c r="OEV31" s="121"/>
      <c r="OEW31" s="121"/>
      <c r="OEX31" s="121"/>
      <c r="OEY31" s="121"/>
      <c r="OEZ31" s="121"/>
      <c r="OFA31" s="121"/>
      <c r="OFB31" s="121"/>
      <c r="OFC31" s="121"/>
      <c r="OFD31" s="121"/>
      <c r="OFE31" s="121"/>
      <c r="OFF31" s="121"/>
      <c r="OFG31" s="121"/>
      <c r="OFH31" s="121"/>
      <c r="OFI31" s="121"/>
      <c r="OFJ31" s="121"/>
      <c r="OFK31" s="121"/>
      <c r="OFL31" s="121"/>
      <c r="OFM31" s="121"/>
      <c r="OFN31" s="121"/>
      <c r="OFO31" s="121"/>
      <c r="OFP31" s="121"/>
      <c r="OFQ31" s="121"/>
      <c r="OFR31" s="121"/>
      <c r="OFS31" s="121"/>
      <c r="OFT31" s="121"/>
      <c r="OFU31" s="121"/>
      <c r="OFV31" s="121"/>
      <c r="OFW31" s="121"/>
      <c r="OFX31" s="121"/>
      <c r="OFY31" s="121"/>
      <c r="OFZ31" s="121"/>
      <c r="OGA31" s="121"/>
      <c r="OGB31" s="121"/>
      <c r="OGC31" s="121"/>
      <c r="OGD31" s="121"/>
      <c r="OGE31" s="121"/>
      <c r="OGF31" s="121"/>
      <c r="OGG31" s="121"/>
      <c r="OGH31" s="121"/>
      <c r="OGI31" s="121"/>
      <c r="OGJ31" s="121"/>
      <c r="OGK31" s="121"/>
      <c r="OGL31" s="121"/>
      <c r="OGM31" s="121"/>
      <c r="OGN31" s="121"/>
      <c r="OGO31" s="121"/>
      <c r="OGP31" s="121"/>
      <c r="OGQ31" s="121"/>
      <c r="OGR31" s="121"/>
      <c r="OGS31" s="121"/>
      <c r="OGT31" s="121"/>
      <c r="OGU31" s="121"/>
      <c r="OGV31" s="121"/>
      <c r="OGW31" s="121"/>
      <c r="OGX31" s="121"/>
      <c r="OGY31" s="121"/>
      <c r="OGZ31" s="121"/>
      <c r="OHA31" s="121"/>
      <c r="OHB31" s="121"/>
      <c r="OHC31" s="121"/>
      <c r="OHD31" s="121"/>
      <c r="OHE31" s="121"/>
      <c r="OHF31" s="121"/>
      <c r="OHG31" s="121"/>
      <c r="OHH31" s="121"/>
      <c r="OHI31" s="121"/>
      <c r="OHJ31" s="121"/>
      <c r="OHK31" s="121"/>
      <c r="OHL31" s="121"/>
      <c r="OHM31" s="121"/>
      <c r="OHN31" s="121"/>
      <c r="OHO31" s="121"/>
      <c r="OHP31" s="121"/>
      <c r="OHQ31" s="121"/>
      <c r="OHR31" s="121"/>
      <c r="OHS31" s="121"/>
      <c r="OHT31" s="121"/>
      <c r="OHU31" s="121"/>
      <c r="OHV31" s="121"/>
      <c r="OHW31" s="121"/>
      <c r="OHX31" s="121"/>
      <c r="OHY31" s="121"/>
      <c r="OHZ31" s="121"/>
      <c r="OIA31" s="121"/>
      <c r="OIB31" s="121"/>
      <c r="OIC31" s="121"/>
      <c r="OID31" s="121"/>
      <c r="OIE31" s="121"/>
      <c r="OIF31" s="121"/>
      <c r="OIG31" s="121"/>
      <c r="OIH31" s="121"/>
      <c r="OII31" s="121"/>
      <c r="OIJ31" s="121"/>
      <c r="OIK31" s="121"/>
      <c r="OIL31" s="121"/>
      <c r="OIM31" s="121"/>
      <c r="OIN31" s="121"/>
      <c r="OIO31" s="121"/>
      <c r="OIP31" s="121"/>
      <c r="OIQ31" s="121"/>
      <c r="OIR31" s="121"/>
      <c r="OIS31" s="121"/>
      <c r="OIT31" s="121"/>
      <c r="OIU31" s="121"/>
      <c r="OIV31" s="121"/>
      <c r="OIW31" s="121"/>
      <c r="OIX31" s="121"/>
      <c r="OIY31" s="121"/>
      <c r="OIZ31" s="121"/>
      <c r="OJA31" s="121"/>
      <c r="OJB31" s="121"/>
      <c r="OJC31" s="121"/>
      <c r="OJD31" s="121"/>
      <c r="OJE31" s="121"/>
      <c r="OJF31" s="121"/>
      <c r="OJG31" s="121"/>
      <c r="OJH31" s="121"/>
      <c r="OJI31" s="121"/>
      <c r="OJJ31" s="121"/>
      <c r="OJK31" s="121"/>
      <c r="OJL31" s="121"/>
      <c r="OJM31" s="121"/>
      <c r="OJN31" s="121"/>
      <c r="OJO31" s="121"/>
      <c r="OJP31" s="121"/>
      <c r="OJQ31" s="121"/>
      <c r="OJR31" s="121"/>
      <c r="OJS31" s="121"/>
      <c r="OJT31" s="121"/>
      <c r="OJU31" s="121"/>
      <c r="OJV31" s="121"/>
      <c r="OJW31" s="121"/>
      <c r="OJX31" s="121"/>
      <c r="OJY31" s="121"/>
      <c r="OJZ31" s="121"/>
      <c r="OKA31" s="121"/>
      <c r="OKB31" s="121"/>
      <c r="OKC31" s="121"/>
      <c r="OKD31" s="121"/>
      <c r="OKE31" s="121"/>
      <c r="OKF31" s="121"/>
      <c r="OKG31" s="121"/>
      <c r="OKH31" s="121"/>
      <c r="OKI31" s="121"/>
      <c r="OKJ31" s="121"/>
      <c r="OKK31" s="121"/>
      <c r="OKL31" s="121"/>
      <c r="OKM31" s="121"/>
      <c r="OKN31" s="121"/>
      <c r="OKO31" s="121"/>
      <c r="OKP31" s="121"/>
      <c r="OKQ31" s="121"/>
      <c r="OKR31" s="121"/>
      <c r="OKS31" s="121"/>
      <c r="OKT31" s="121"/>
      <c r="OKU31" s="121"/>
      <c r="OKV31" s="121"/>
      <c r="OKW31" s="121"/>
      <c r="OKX31" s="121"/>
      <c r="OKY31" s="121"/>
      <c r="OKZ31" s="121"/>
      <c r="OLA31" s="121"/>
      <c r="OLB31" s="121"/>
      <c r="OLC31" s="121"/>
      <c r="OLD31" s="121"/>
      <c r="OLE31" s="121"/>
      <c r="OLF31" s="121"/>
      <c r="OLG31" s="121"/>
      <c r="OLH31" s="121"/>
      <c r="OLI31" s="121"/>
      <c r="OLJ31" s="121"/>
      <c r="OLK31" s="121"/>
      <c r="OLL31" s="121"/>
      <c r="OLM31" s="121"/>
      <c r="OLN31" s="121"/>
      <c r="OLO31" s="121"/>
      <c r="OLP31" s="121"/>
      <c r="OLQ31" s="121"/>
      <c r="OLR31" s="121"/>
      <c r="OLS31" s="121"/>
      <c r="OLT31" s="121"/>
      <c r="OLU31" s="121"/>
      <c r="OLV31" s="121"/>
      <c r="OLW31" s="121"/>
      <c r="OLX31" s="121"/>
      <c r="OLY31" s="121"/>
      <c r="OLZ31" s="121"/>
      <c r="OMA31" s="121"/>
      <c r="OMB31" s="121"/>
      <c r="OMC31" s="121"/>
      <c r="OMD31" s="121"/>
      <c r="OME31" s="121"/>
      <c r="OMF31" s="121"/>
      <c r="OMG31" s="121"/>
      <c r="OMH31" s="121"/>
      <c r="OMI31" s="121"/>
      <c r="OMJ31" s="121"/>
      <c r="OMK31" s="121"/>
      <c r="OML31" s="121"/>
      <c r="OMM31" s="121"/>
      <c r="OMN31" s="121"/>
      <c r="OMO31" s="121"/>
      <c r="OMP31" s="121"/>
      <c r="OMQ31" s="121"/>
      <c r="OMR31" s="121"/>
      <c r="OMS31" s="121"/>
      <c r="OMT31" s="121"/>
      <c r="OMU31" s="121"/>
      <c r="OMV31" s="121"/>
      <c r="OMW31" s="121"/>
      <c r="OMX31" s="121"/>
      <c r="OMY31" s="121"/>
      <c r="OMZ31" s="121"/>
      <c r="ONA31" s="121"/>
      <c r="ONB31" s="121"/>
      <c r="ONC31" s="121"/>
      <c r="OND31" s="121"/>
      <c r="ONE31" s="121"/>
      <c r="ONF31" s="121"/>
      <c r="ONG31" s="121"/>
      <c r="ONH31" s="121"/>
      <c r="ONI31" s="121"/>
      <c r="ONJ31" s="121"/>
      <c r="ONK31" s="121"/>
      <c r="ONL31" s="121"/>
      <c r="ONM31" s="121"/>
      <c r="ONN31" s="121"/>
      <c r="ONO31" s="121"/>
      <c r="ONP31" s="121"/>
      <c r="ONQ31" s="121"/>
      <c r="ONR31" s="121"/>
      <c r="ONS31" s="121"/>
      <c r="ONT31" s="121"/>
      <c r="ONU31" s="121"/>
      <c r="ONV31" s="121"/>
      <c r="ONW31" s="121"/>
      <c r="ONX31" s="121"/>
      <c r="ONY31" s="121"/>
      <c r="ONZ31" s="121"/>
      <c r="OOA31" s="121"/>
      <c r="OOB31" s="121"/>
      <c r="OOC31" s="121"/>
      <c r="OOD31" s="121"/>
      <c r="OOE31" s="121"/>
      <c r="OOF31" s="121"/>
      <c r="OOG31" s="121"/>
      <c r="OOH31" s="121"/>
      <c r="OOI31" s="121"/>
      <c r="OOJ31" s="121"/>
      <c r="OOK31" s="121"/>
      <c r="OOL31" s="121"/>
      <c r="OOM31" s="121"/>
      <c r="OON31" s="121"/>
      <c r="OOO31" s="121"/>
      <c r="OOP31" s="121"/>
      <c r="OOQ31" s="121"/>
      <c r="OOR31" s="121"/>
      <c r="OOS31" s="121"/>
      <c r="OOT31" s="121"/>
      <c r="OOU31" s="121"/>
      <c r="OOV31" s="121"/>
      <c r="OOW31" s="121"/>
      <c r="OOX31" s="121"/>
      <c r="OOY31" s="121"/>
      <c r="OOZ31" s="121"/>
      <c r="OPA31" s="121"/>
      <c r="OPB31" s="121"/>
      <c r="OPC31" s="121"/>
      <c r="OPD31" s="121"/>
      <c r="OPE31" s="121"/>
      <c r="OPF31" s="121"/>
      <c r="OPG31" s="121"/>
      <c r="OPH31" s="121"/>
      <c r="OPI31" s="121"/>
      <c r="OPJ31" s="121"/>
      <c r="OPK31" s="121"/>
      <c r="OPL31" s="121"/>
      <c r="OPM31" s="121"/>
      <c r="OPN31" s="121"/>
      <c r="OPO31" s="121"/>
      <c r="OPP31" s="121"/>
      <c r="OPQ31" s="121"/>
      <c r="OPR31" s="121"/>
      <c r="OPS31" s="121"/>
      <c r="OPT31" s="121"/>
      <c r="OPU31" s="121"/>
      <c r="OPV31" s="121"/>
      <c r="OPW31" s="121"/>
      <c r="OPX31" s="121"/>
      <c r="OPY31" s="121"/>
      <c r="OPZ31" s="121"/>
      <c r="OQA31" s="121"/>
      <c r="OQB31" s="121"/>
      <c r="OQC31" s="121"/>
      <c r="OQD31" s="121"/>
      <c r="OQE31" s="121"/>
      <c r="OQF31" s="121"/>
      <c r="OQG31" s="121"/>
      <c r="OQH31" s="121"/>
      <c r="OQI31" s="121"/>
      <c r="OQJ31" s="121"/>
      <c r="OQK31" s="121"/>
      <c r="OQL31" s="121"/>
      <c r="OQM31" s="121"/>
      <c r="OQN31" s="121"/>
      <c r="OQO31" s="121"/>
      <c r="OQP31" s="121"/>
      <c r="OQQ31" s="121"/>
      <c r="OQR31" s="121"/>
      <c r="OQS31" s="121"/>
      <c r="OQT31" s="121"/>
      <c r="OQU31" s="121"/>
      <c r="OQV31" s="121"/>
      <c r="OQW31" s="121"/>
      <c r="OQX31" s="121"/>
      <c r="OQY31" s="121"/>
      <c r="OQZ31" s="121"/>
      <c r="ORA31" s="121"/>
      <c r="ORB31" s="121"/>
      <c r="ORC31" s="121"/>
      <c r="ORD31" s="121"/>
      <c r="ORE31" s="121"/>
      <c r="ORF31" s="121"/>
      <c r="ORG31" s="121"/>
      <c r="ORH31" s="121"/>
      <c r="ORI31" s="121"/>
      <c r="ORJ31" s="121"/>
      <c r="ORK31" s="121"/>
      <c r="ORL31" s="121"/>
      <c r="ORM31" s="121"/>
      <c r="ORN31" s="121"/>
      <c r="ORO31" s="121"/>
      <c r="ORP31" s="121"/>
      <c r="ORQ31" s="121"/>
      <c r="ORR31" s="121"/>
      <c r="ORS31" s="121"/>
      <c r="ORT31" s="121"/>
      <c r="ORU31" s="121"/>
      <c r="ORV31" s="121"/>
      <c r="ORW31" s="121"/>
      <c r="ORX31" s="121"/>
      <c r="ORY31" s="121"/>
      <c r="ORZ31" s="121"/>
      <c r="OSA31" s="121"/>
      <c r="OSB31" s="121"/>
      <c r="OSC31" s="121"/>
      <c r="OSD31" s="121"/>
      <c r="OSE31" s="121"/>
      <c r="OSF31" s="121"/>
      <c r="OSG31" s="121"/>
      <c r="OSH31" s="121"/>
      <c r="OSI31" s="121"/>
      <c r="OSJ31" s="121"/>
      <c r="OSK31" s="121"/>
      <c r="OSL31" s="121"/>
      <c r="OSM31" s="121"/>
      <c r="OSN31" s="121"/>
      <c r="OSO31" s="121"/>
      <c r="OSP31" s="121"/>
      <c r="OSQ31" s="121"/>
      <c r="OSR31" s="121"/>
      <c r="OSS31" s="121"/>
      <c r="OST31" s="121"/>
      <c r="OSU31" s="121"/>
      <c r="OSV31" s="121"/>
      <c r="OSW31" s="121"/>
      <c r="OSX31" s="121"/>
      <c r="OSY31" s="121"/>
      <c r="OSZ31" s="121"/>
      <c r="OTA31" s="121"/>
      <c r="OTB31" s="121"/>
      <c r="OTC31" s="121"/>
      <c r="OTD31" s="121"/>
      <c r="OTE31" s="121"/>
      <c r="OTF31" s="121"/>
      <c r="OTG31" s="121"/>
      <c r="OTH31" s="121"/>
      <c r="OTI31" s="121"/>
      <c r="OTJ31" s="121"/>
      <c r="OTK31" s="121"/>
      <c r="OTL31" s="121"/>
      <c r="OTM31" s="121"/>
      <c r="OTN31" s="121"/>
      <c r="OTO31" s="121"/>
      <c r="OTP31" s="121"/>
      <c r="OTQ31" s="121"/>
      <c r="OTR31" s="121"/>
      <c r="OTS31" s="121"/>
      <c r="OTT31" s="121"/>
      <c r="OTU31" s="121"/>
      <c r="OTV31" s="121"/>
      <c r="OTW31" s="121"/>
      <c r="OTX31" s="121"/>
      <c r="OTY31" s="121"/>
      <c r="OTZ31" s="121"/>
      <c r="OUA31" s="121"/>
      <c r="OUB31" s="121"/>
      <c r="OUC31" s="121"/>
      <c r="OUD31" s="121"/>
      <c r="OUE31" s="121"/>
      <c r="OUF31" s="121"/>
      <c r="OUG31" s="121"/>
      <c r="OUH31" s="121"/>
      <c r="OUI31" s="121"/>
      <c r="OUJ31" s="121"/>
      <c r="OUK31" s="121"/>
      <c r="OUL31" s="121"/>
      <c r="OUM31" s="121"/>
      <c r="OUN31" s="121"/>
      <c r="OUO31" s="121"/>
      <c r="OUP31" s="121"/>
      <c r="OUQ31" s="121"/>
      <c r="OUR31" s="121"/>
      <c r="OUS31" s="121"/>
      <c r="OUT31" s="121"/>
      <c r="OUU31" s="121"/>
      <c r="OUV31" s="121"/>
      <c r="OUW31" s="121"/>
      <c r="OUX31" s="121"/>
      <c r="OUY31" s="121"/>
      <c r="OUZ31" s="121"/>
      <c r="OVA31" s="121"/>
      <c r="OVB31" s="121"/>
      <c r="OVC31" s="121"/>
      <c r="OVD31" s="121"/>
      <c r="OVE31" s="121"/>
      <c r="OVF31" s="121"/>
      <c r="OVG31" s="121"/>
      <c r="OVH31" s="121"/>
      <c r="OVI31" s="121"/>
      <c r="OVJ31" s="121"/>
      <c r="OVK31" s="121"/>
      <c r="OVL31" s="121"/>
      <c r="OVM31" s="121"/>
      <c r="OVN31" s="121"/>
      <c r="OVO31" s="121"/>
      <c r="OVP31" s="121"/>
      <c r="OVQ31" s="121"/>
      <c r="OVR31" s="121"/>
      <c r="OVS31" s="121"/>
      <c r="OVT31" s="121"/>
      <c r="OVU31" s="121"/>
      <c r="OVV31" s="121"/>
      <c r="OVW31" s="121"/>
      <c r="OVX31" s="121"/>
      <c r="OVY31" s="121"/>
      <c r="OVZ31" s="121"/>
      <c r="OWA31" s="121"/>
      <c r="OWB31" s="121"/>
      <c r="OWC31" s="121"/>
      <c r="OWD31" s="121"/>
      <c r="OWE31" s="121"/>
      <c r="OWF31" s="121"/>
      <c r="OWG31" s="121"/>
      <c r="OWH31" s="121"/>
      <c r="OWI31" s="121"/>
      <c r="OWJ31" s="121"/>
      <c r="OWK31" s="121"/>
      <c r="OWL31" s="121"/>
      <c r="OWM31" s="121"/>
      <c r="OWN31" s="121"/>
      <c r="OWO31" s="121"/>
      <c r="OWP31" s="121"/>
      <c r="OWQ31" s="121"/>
      <c r="OWR31" s="121"/>
      <c r="OWS31" s="121"/>
      <c r="OWT31" s="121"/>
      <c r="OWU31" s="121"/>
      <c r="OWV31" s="121"/>
      <c r="OWW31" s="121"/>
      <c r="OWX31" s="121"/>
      <c r="OWY31" s="121"/>
      <c r="OWZ31" s="121"/>
      <c r="OXA31" s="121"/>
      <c r="OXB31" s="121"/>
      <c r="OXC31" s="121"/>
      <c r="OXD31" s="121"/>
      <c r="OXE31" s="121"/>
      <c r="OXF31" s="121"/>
      <c r="OXG31" s="121"/>
      <c r="OXH31" s="121"/>
      <c r="OXI31" s="121"/>
      <c r="OXJ31" s="121"/>
      <c r="OXK31" s="121"/>
      <c r="OXL31" s="121"/>
      <c r="OXM31" s="121"/>
      <c r="OXN31" s="121"/>
      <c r="OXO31" s="121"/>
      <c r="OXP31" s="121"/>
      <c r="OXQ31" s="121"/>
      <c r="OXR31" s="121"/>
      <c r="OXS31" s="121"/>
      <c r="OXT31" s="121"/>
      <c r="OXU31" s="121"/>
      <c r="OXV31" s="121"/>
      <c r="OXW31" s="121"/>
      <c r="OXX31" s="121"/>
      <c r="OXY31" s="121"/>
      <c r="OXZ31" s="121"/>
      <c r="OYA31" s="121"/>
      <c r="OYB31" s="121"/>
      <c r="OYC31" s="121"/>
      <c r="OYD31" s="121"/>
      <c r="OYE31" s="121"/>
      <c r="OYF31" s="121"/>
      <c r="OYG31" s="121"/>
      <c r="OYH31" s="121"/>
      <c r="OYI31" s="121"/>
      <c r="OYJ31" s="121"/>
      <c r="OYK31" s="121"/>
      <c r="OYL31" s="121"/>
      <c r="OYM31" s="121"/>
      <c r="OYN31" s="121"/>
      <c r="OYO31" s="121"/>
      <c r="OYP31" s="121"/>
      <c r="OYQ31" s="121"/>
      <c r="OYR31" s="121"/>
      <c r="OYS31" s="121"/>
      <c r="OYT31" s="121"/>
      <c r="OYU31" s="121"/>
      <c r="OYV31" s="121"/>
      <c r="OYW31" s="121"/>
      <c r="OYX31" s="121"/>
      <c r="OYY31" s="121"/>
      <c r="OYZ31" s="121"/>
      <c r="OZA31" s="121"/>
      <c r="OZB31" s="121"/>
      <c r="OZC31" s="121"/>
      <c r="OZD31" s="121"/>
      <c r="OZE31" s="121"/>
      <c r="OZF31" s="121"/>
      <c r="OZG31" s="121"/>
      <c r="OZH31" s="121"/>
      <c r="OZI31" s="121"/>
      <c r="OZJ31" s="121"/>
      <c r="OZK31" s="121"/>
      <c r="OZL31" s="121"/>
      <c r="OZM31" s="121"/>
      <c r="OZN31" s="121"/>
      <c r="OZO31" s="121"/>
      <c r="OZP31" s="121"/>
      <c r="OZQ31" s="121"/>
      <c r="OZR31" s="121"/>
      <c r="OZS31" s="121"/>
      <c r="OZT31" s="121"/>
      <c r="OZU31" s="121"/>
      <c r="OZV31" s="121"/>
      <c r="OZW31" s="121"/>
      <c r="OZX31" s="121"/>
      <c r="OZY31" s="121"/>
      <c r="OZZ31" s="121"/>
      <c r="PAA31" s="121"/>
      <c r="PAB31" s="121"/>
      <c r="PAC31" s="121"/>
      <c r="PAD31" s="121"/>
      <c r="PAE31" s="121"/>
      <c r="PAF31" s="121"/>
      <c r="PAG31" s="121"/>
      <c r="PAH31" s="121"/>
      <c r="PAI31" s="121"/>
      <c r="PAJ31" s="121"/>
      <c r="PAK31" s="121"/>
      <c r="PAL31" s="121"/>
      <c r="PAM31" s="121"/>
      <c r="PAN31" s="121"/>
      <c r="PAO31" s="121"/>
      <c r="PAP31" s="121"/>
      <c r="PAQ31" s="121"/>
      <c r="PAR31" s="121"/>
      <c r="PAS31" s="121"/>
      <c r="PAT31" s="121"/>
      <c r="PAU31" s="121"/>
      <c r="PAV31" s="121"/>
      <c r="PAW31" s="121"/>
      <c r="PAX31" s="121"/>
      <c r="PAY31" s="121"/>
      <c r="PAZ31" s="121"/>
      <c r="PBA31" s="121"/>
      <c r="PBB31" s="121"/>
      <c r="PBC31" s="121"/>
      <c r="PBD31" s="121"/>
      <c r="PBE31" s="121"/>
      <c r="PBF31" s="121"/>
      <c r="PBG31" s="121"/>
      <c r="PBH31" s="121"/>
      <c r="PBI31" s="121"/>
      <c r="PBJ31" s="121"/>
      <c r="PBK31" s="121"/>
      <c r="PBL31" s="121"/>
      <c r="PBM31" s="121"/>
      <c r="PBN31" s="121"/>
      <c r="PBO31" s="121"/>
      <c r="PBP31" s="121"/>
      <c r="PBQ31" s="121"/>
      <c r="PBR31" s="121"/>
      <c r="PBS31" s="121"/>
      <c r="PBT31" s="121"/>
      <c r="PBU31" s="121"/>
      <c r="PBV31" s="121"/>
      <c r="PBW31" s="121"/>
      <c r="PBX31" s="121"/>
      <c r="PBY31" s="121"/>
      <c r="PBZ31" s="121"/>
      <c r="PCA31" s="121"/>
      <c r="PCB31" s="121"/>
      <c r="PCC31" s="121"/>
      <c r="PCD31" s="121"/>
      <c r="PCE31" s="121"/>
      <c r="PCF31" s="121"/>
      <c r="PCG31" s="121"/>
      <c r="PCH31" s="121"/>
      <c r="PCI31" s="121"/>
      <c r="PCJ31" s="121"/>
      <c r="PCK31" s="121"/>
      <c r="PCL31" s="121"/>
      <c r="PCM31" s="121"/>
      <c r="PCN31" s="121"/>
      <c r="PCO31" s="121"/>
      <c r="PCP31" s="121"/>
      <c r="PCQ31" s="121"/>
      <c r="PCR31" s="121"/>
      <c r="PCS31" s="121"/>
      <c r="PCT31" s="121"/>
      <c r="PCU31" s="121"/>
      <c r="PCV31" s="121"/>
      <c r="PCW31" s="121"/>
      <c r="PCX31" s="121"/>
      <c r="PCY31" s="121"/>
      <c r="PCZ31" s="121"/>
      <c r="PDA31" s="121"/>
      <c r="PDB31" s="121"/>
      <c r="PDC31" s="121"/>
      <c r="PDD31" s="121"/>
      <c r="PDE31" s="121"/>
      <c r="PDF31" s="121"/>
      <c r="PDG31" s="121"/>
      <c r="PDH31" s="121"/>
      <c r="PDI31" s="121"/>
      <c r="PDJ31" s="121"/>
      <c r="PDK31" s="121"/>
      <c r="PDL31" s="121"/>
      <c r="PDM31" s="121"/>
      <c r="PDN31" s="121"/>
      <c r="PDO31" s="121"/>
      <c r="PDP31" s="121"/>
      <c r="PDQ31" s="121"/>
      <c r="PDR31" s="121"/>
      <c r="PDS31" s="121"/>
      <c r="PDT31" s="121"/>
      <c r="PDU31" s="121"/>
      <c r="PDV31" s="121"/>
      <c r="PDW31" s="121"/>
      <c r="PDX31" s="121"/>
      <c r="PDY31" s="121"/>
      <c r="PDZ31" s="121"/>
      <c r="PEA31" s="121"/>
      <c r="PEB31" s="121"/>
      <c r="PEC31" s="121"/>
      <c r="PED31" s="121"/>
      <c r="PEE31" s="121"/>
      <c r="PEF31" s="121"/>
      <c r="PEG31" s="121"/>
      <c r="PEH31" s="121"/>
      <c r="PEI31" s="121"/>
      <c r="PEJ31" s="121"/>
      <c r="PEK31" s="121"/>
      <c r="PEL31" s="121"/>
      <c r="PEM31" s="121"/>
      <c r="PEN31" s="121"/>
      <c r="PEO31" s="121"/>
      <c r="PEP31" s="121"/>
      <c r="PEQ31" s="121"/>
      <c r="PER31" s="121"/>
      <c r="PES31" s="121"/>
      <c r="PET31" s="121"/>
      <c r="PEU31" s="121"/>
      <c r="PEV31" s="121"/>
      <c r="PEW31" s="121"/>
      <c r="PEX31" s="121"/>
      <c r="PEY31" s="121"/>
      <c r="PEZ31" s="121"/>
      <c r="PFA31" s="121"/>
      <c r="PFB31" s="121"/>
      <c r="PFC31" s="121"/>
      <c r="PFD31" s="121"/>
      <c r="PFE31" s="121"/>
      <c r="PFF31" s="121"/>
      <c r="PFG31" s="121"/>
      <c r="PFH31" s="121"/>
      <c r="PFI31" s="121"/>
      <c r="PFJ31" s="121"/>
      <c r="PFK31" s="121"/>
      <c r="PFL31" s="121"/>
      <c r="PFM31" s="121"/>
      <c r="PFN31" s="121"/>
      <c r="PFO31" s="121"/>
      <c r="PFP31" s="121"/>
      <c r="PFQ31" s="121"/>
      <c r="PFR31" s="121"/>
      <c r="PFS31" s="121"/>
      <c r="PFT31" s="121"/>
      <c r="PFU31" s="121"/>
      <c r="PFV31" s="121"/>
      <c r="PFW31" s="121"/>
      <c r="PFX31" s="121"/>
      <c r="PFY31" s="121"/>
      <c r="PFZ31" s="121"/>
      <c r="PGA31" s="121"/>
      <c r="PGB31" s="121"/>
      <c r="PGC31" s="121"/>
      <c r="PGD31" s="121"/>
      <c r="PGE31" s="121"/>
      <c r="PGF31" s="121"/>
      <c r="PGG31" s="121"/>
      <c r="PGH31" s="121"/>
      <c r="PGI31" s="121"/>
      <c r="PGJ31" s="121"/>
      <c r="PGK31" s="121"/>
      <c r="PGL31" s="121"/>
      <c r="PGM31" s="121"/>
      <c r="PGN31" s="121"/>
      <c r="PGO31" s="121"/>
      <c r="PGP31" s="121"/>
      <c r="PGQ31" s="121"/>
      <c r="PGR31" s="121"/>
      <c r="PGS31" s="121"/>
      <c r="PGT31" s="121"/>
      <c r="PGU31" s="121"/>
      <c r="PGV31" s="121"/>
      <c r="PGW31" s="121"/>
      <c r="PGX31" s="121"/>
      <c r="PGY31" s="121"/>
      <c r="PGZ31" s="121"/>
      <c r="PHA31" s="121"/>
      <c r="PHB31" s="121"/>
      <c r="PHC31" s="121"/>
      <c r="PHD31" s="121"/>
      <c r="PHE31" s="121"/>
      <c r="PHF31" s="121"/>
      <c r="PHG31" s="121"/>
      <c r="PHH31" s="121"/>
      <c r="PHI31" s="121"/>
      <c r="PHJ31" s="121"/>
      <c r="PHK31" s="121"/>
      <c r="PHL31" s="121"/>
      <c r="PHM31" s="121"/>
      <c r="PHN31" s="121"/>
      <c r="PHO31" s="121"/>
      <c r="PHP31" s="121"/>
      <c r="PHQ31" s="121"/>
      <c r="PHR31" s="121"/>
      <c r="PHS31" s="121"/>
      <c r="PHT31" s="121"/>
      <c r="PHU31" s="121"/>
      <c r="PHV31" s="121"/>
      <c r="PHW31" s="121"/>
      <c r="PHX31" s="121"/>
      <c r="PHY31" s="121"/>
      <c r="PHZ31" s="121"/>
      <c r="PIA31" s="121"/>
      <c r="PIB31" s="121"/>
      <c r="PIC31" s="121"/>
      <c r="PID31" s="121"/>
      <c r="PIE31" s="121"/>
      <c r="PIF31" s="121"/>
      <c r="PIG31" s="121"/>
      <c r="PIH31" s="121"/>
      <c r="PII31" s="121"/>
      <c r="PIJ31" s="121"/>
      <c r="PIK31" s="121"/>
      <c r="PIL31" s="121"/>
      <c r="PIM31" s="121"/>
      <c r="PIN31" s="121"/>
      <c r="PIO31" s="121"/>
      <c r="PIP31" s="121"/>
      <c r="PIQ31" s="121"/>
      <c r="PIR31" s="121"/>
      <c r="PIS31" s="121"/>
      <c r="PIT31" s="121"/>
      <c r="PIU31" s="121"/>
      <c r="PIV31" s="121"/>
      <c r="PIW31" s="121"/>
      <c r="PIX31" s="121"/>
      <c r="PIY31" s="121"/>
      <c r="PIZ31" s="121"/>
      <c r="PJA31" s="121"/>
      <c r="PJB31" s="121"/>
      <c r="PJC31" s="121"/>
      <c r="PJD31" s="121"/>
      <c r="PJE31" s="121"/>
      <c r="PJF31" s="121"/>
      <c r="PJG31" s="121"/>
      <c r="PJH31" s="121"/>
      <c r="PJI31" s="121"/>
      <c r="PJJ31" s="121"/>
      <c r="PJK31" s="121"/>
      <c r="PJL31" s="121"/>
      <c r="PJM31" s="121"/>
      <c r="PJN31" s="121"/>
      <c r="PJO31" s="121"/>
      <c r="PJP31" s="121"/>
      <c r="PJQ31" s="121"/>
      <c r="PJR31" s="121"/>
      <c r="PJS31" s="121"/>
      <c r="PJT31" s="121"/>
      <c r="PJU31" s="121"/>
      <c r="PJV31" s="121"/>
      <c r="PJW31" s="121"/>
      <c r="PJX31" s="121"/>
      <c r="PJY31" s="121"/>
      <c r="PJZ31" s="121"/>
      <c r="PKA31" s="121"/>
      <c r="PKB31" s="121"/>
      <c r="PKC31" s="121"/>
      <c r="PKD31" s="121"/>
      <c r="PKE31" s="121"/>
      <c r="PKF31" s="121"/>
      <c r="PKG31" s="121"/>
      <c r="PKH31" s="121"/>
      <c r="PKI31" s="121"/>
      <c r="PKJ31" s="121"/>
      <c r="PKK31" s="121"/>
      <c r="PKL31" s="121"/>
      <c r="PKM31" s="121"/>
      <c r="PKN31" s="121"/>
      <c r="PKO31" s="121"/>
      <c r="PKP31" s="121"/>
      <c r="PKQ31" s="121"/>
      <c r="PKR31" s="121"/>
      <c r="PKS31" s="121"/>
      <c r="PKT31" s="121"/>
      <c r="PKU31" s="121"/>
      <c r="PKV31" s="121"/>
      <c r="PKW31" s="121"/>
      <c r="PKX31" s="121"/>
      <c r="PKY31" s="121"/>
      <c r="PKZ31" s="121"/>
      <c r="PLA31" s="121"/>
      <c r="PLB31" s="121"/>
      <c r="PLC31" s="121"/>
      <c r="PLD31" s="121"/>
      <c r="PLE31" s="121"/>
      <c r="PLF31" s="121"/>
      <c r="PLG31" s="121"/>
      <c r="PLH31" s="121"/>
      <c r="PLI31" s="121"/>
      <c r="PLJ31" s="121"/>
      <c r="PLK31" s="121"/>
      <c r="PLL31" s="121"/>
      <c r="PLM31" s="121"/>
      <c r="PLN31" s="121"/>
      <c r="PLO31" s="121"/>
      <c r="PLP31" s="121"/>
      <c r="PLQ31" s="121"/>
      <c r="PLR31" s="121"/>
      <c r="PLS31" s="121"/>
      <c r="PLT31" s="121"/>
      <c r="PLU31" s="121"/>
      <c r="PLV31" s="121"/>
      <c r="PLW31" s="121"/>
      <c r="PLX31" s="121"/>
      <c r="PLY31" s="121"/>
      <c r="PLZ31" s="121"/>
      <c r="PMA31" s="121"/>
      <c r="PMB31" s="121"/>
      <c r="PMC31" s="121"/>
      <c r="PMD31" s="121"/>
      <c r="PME31" s="121"/>
      <c r="PMF31" s="121"/>
      <c r="PMG31" s="121"/>
      <c r="PMH31" s="121"/>
      <c r="PMI31" s="121"/>
      <c r="PMJ31" s="121"/>
      <c r="PMK31" s="121"/>
      <c r="PML31" s="121"/>
      <c r="PMM31" s="121"/>
      <c r="PMN31" s="121"/>
      <c r="PMO31" s="121"/>
      <c r="PMP31" s="121"/>
      <c r="PMQ31" s="121"/>
      <c r="PMR31" s="121"/>
      <c r="PMS31" s="121"/>
      <c r="PMT31" s="121"/>
      <c r="PMU31" s="121"/>
      <c r="PMV31" s="121"/>
      <c r="PMW31" s="121"/>
      <c r="PMX31" s="121"/>
      <c r="PMY31" s="121"/>
      <c r="PMZ31" s="121"/>
      <c r="PNA31" s="121"/>
      <c r="PNB31" s="121"/>
      <c r="PNC31" s="121"/>
      <c r="PND31" s="121"/>
      <c r="PNE31" s="121"/>
      <c r="PNF31" s="121"/>
      <c r="PNG31" s="121"/>
      <c r="PNH31" s="121"/>
      <c r="PNI31" s="121"/>
      <c r="PNJ31" s="121"/>
      <c r="PNK31" s="121"/>
      <c r="PNL31" s="121"/>
      <c r="PNM31" s="121"/>
      <c r="PNN31" s="121"/>
      <c r="PNO31" s="121"/>
      <c r="PNP31" s="121"/>
      <c r="PNQ31" s="121"/>
      <c r="PNR31" s="121"/>
      <c r="PNS31" s="121"/>
      <c r="PNT31" s="121"/>
      <c r="PNU31" s="121"/>
      <c r="PNV31" s="121"/>
      <c r="PNW31" s="121"/>
      <c r="PNX31" s="121"/>
      <c r="PNY31" s="121"/>
      <c r="PNZ31" s="121"/>
      <c r="POA31" s="121"/>
      <c r="POB31" s="121"/>
      <c r="POC31" s="121"/>
      <c r="POD31" s="121"/>
      <c r="POE31" s="121"/>
      <c r="POF31" s="121"/>
      <c r="POG31" s="121"/>
      <c r="POH31" s="121"/>
      <c r="POI31" s="121"/>
      <c r="POJ31" s="121"/>
      <c r="POK31" s="121"/>
      <c r="POL31" s="121"/>
      <c r="POM31" s="121"/>
      <c r="PON31" s="121"/>
      <c r="POO31" s="121"/>
      <c r="POP31" s="121"/>
      <c r="POQ31" s="121"/>
      <c r="POR31" s="121"/>
      <c r="POS31" s="121"/>
      <c r="POT31" s="121"/>
      <c r="POU31" s="121"/>
      <c r="POV31" s="121"/>
      <c r="POW31" s="121"/>
      <c r="POX31" s="121"/>
      <c r="POY31" s="121"/>
      <c r="POZ31" s="121"/>
      <c r="PPA31" s="121"/>
      <c r="PPB31" s="121"/>
      <c r="PPC31" s="121"/>
      <c r="PPD31" s="121"/>
      <c r="PPE31" s="121"/>
      <c r="PPF31" s="121"/>
      <c r="PPG31" s="121"/>
      <c r="PPH31" s="121"/>
      <c r="PPI31" s="121"/>
      <c r="PPJ31" s="121"/>
      <c r="PPK31" s="121"/>
      <c r="PPL31" s="121"/>
      <c r="PPM31" s="121"/>
      <c r="PPN31" s="121"/>
      <c r="PPO31" s="121"/>
      <c r="PPP31" s="121"/>
      <c r="PPQ31" s="121"/>
      <c r="PPR31" s="121"/>
      <c r="PPS31" s="121"/>
      <c r="PPT31" s="121"/>
      <c r="PPU31" s="121"/>
      <c r="PPV31" s="121"/>
      <c r="PPW31" s="121"/>
      <c r="PPX31" s="121"/>
      <c r="PPY31" s="121"/>
      <c r="PPZ31" s="121"/>
      <c r="PQA31" s="121"/>
      <c r="PQB31" s="121"/>
      <c r="PQC31" s="121"/>
      <c r="PQD31" s="121"/>
      <c r="PQE31" s="121"/>
      <c r="PQF31" s="121"/>
      <c r="PQG31" s="121"/>
      <c r="PQH31" s="121"/>
      <c r="PQI31" s="121"/>
      <c r="PQJ31" s="121"/>
      <c r="PQK31" s="121"/>
      <c r="PQL31" s="121"/>
      <c r="PQM31" s="121"/>
      <c r="PQN31" s="121"/>
      <c r="PQO31" s="121"/>
      <c r="PQP31" s="121"/>
      <c r="PQQ31" s="121"/>
      <c r="PQR31" s="121"/>
      <c r="PQS31" s="121"/>
      <c r="PQT31" s="121"/>
      <c r="PQU31" s="121"/>
      <c r="PQV31" s="121"/>
      <c r="PQW31" s="121"/>
      <c r="PQX31" s="121"/>
      <c r="PQY31" s="121"/>
      <c r="PQZ31" s="121"/>
      <c r="PRA31" s="121"/>
      <c r="PRB31" s="121"/>
      <c r="PRC31" s="121"/>
      <c r="PRD31" s="121"/>
      <c r="PRE31" s="121"/>
      <c r="PRF31" s="121"/>
      <c r="PRG31" s="121"/>
      <c r="PRH31" s="121"/>
      <c r="PRI31" s="121"/>
      <c r="PRJ31" s="121"/>
      <c r="PRK31" s="121"/>
      <c r="PRL31" s="121"/>
      <c r="PRM31" s="121"/>
      <c r="PRN31" s="121"/>
      <c r="PRO31" s="121"/>
      <c r="PRP31" s="121"/>
      <c r="PRQ31" s="121"/>
      <c r="PRR31" s="121"/>
      <c r="PRS31" s="121"/>
      <c r="PRT31" s="121"/>
      <c r="PRU31" s="121"/>
      <c r="PRV31" s="121"/>
      <c r="PRW31" s="121"/>
      <c r="PRX31" s="121"/>
      <c r="PRY31" s="121"/>
      <c r="PRZ31" s="121"/>
      <c r="PSA31" s="121"/>
      <c r="PSB31" s="121"/>
      <c r="PSC31" s="121"/>
      <c r="PSD31" s="121"/>
      <c r="PSE31" s="121"/>
      <c r="PSF31" s="121"/>
      <c r="PSG31" s="121"/>
      <c r="PSH31" s="121"/>
      <c r="PSI31" s="121"/>
      <c r="PSJ31" s="121"/>
      <c r="PSK31" s="121"/>
      <c r="PSL31" s="121"/>
      <c r="PSM31" s="121"/>
      <c r="PSN31" s="121"/>
      <c r="PSO31" s="121"/>
      <c r="PSP31" s="121"/>
      <c r="PSQ31" s="121"/>
      <c r="PSR31" s="121"/>
      <c r="PSS31" s="121"/>
      <c r="PST31" s="121"/>
      <c r="PSU31" s="121"/>
      <c r="PSV31" s="121"/>
      <c r="PSW31" s="121"/>
      <c r="PSX31" s="121"/>
      <c r="PSY31" s="121"/>
      <c r="PSZ31" s="121"/>
      <c r="PTA31" s="121"/>
      <c r="PTB31" s="121"/>
      <c r="PTC31" s="121"/>
      <c r="PTD31" s="121"/>
      <c r="PTE31" s="121"/>
      <c r="PTF31" s="121"/>
      <c r="PTG31" s="121"/>
      <c r="PTH31" s="121"/>
      <c r="PTI31" s="121"/>
      <c r="PTJ31" s="121"/>
      <c r="PTK31" s="121"/>
      <c r="PTL31" s="121"/>
      <c r="PTM31" s="121"/>
      <c r="PTN31" s="121"/>
      <c r="PTO31" s="121"/>
      <c r="PTP31" s="121"/>
      <c r="PTQ31" s="121"/>
      <c r="PTR31" s="121"/>
      <c r="PTS31" s="121"/>
      <c r="PTT31" s="121"/>
      <c r="PTU31" s="121"/>
      <c r="PTV31" s="121"/>
      <c r="PTW31" s="121"/>
      <c r="PTX31" s="121"/>
      <c r="PTY31" s="121"/>
      <c r="PTZ31" s="121"/>
      <c r="PUA31" s="121"/>
      <c r="PUB31" s="121"/>
      <c r="PUC31" s="121"/>
      <c r="PUD31" s="121"/>
      <c r="PUE31" s="121"/>
      <c r="PUF31" s="121"/>
      <c r="PUG31" s="121"/>
      <c r="PUH31" s="121"/>
      <c r="PUI31" s="121"/>
      <c r="PUJ31" s="121"/>
      <c r="PUK31" s="121"/>
      <c r="PUL31" s="121"/>
      <c r="PUM31" s="121"/>
      <c r="PUN31" s="121"/>
      <c r="PUO31" s="121"/>
      <c r="PUP31" s="121"/>
      <c r="PUQ31" s="121"/>
      <c r="PUR31" s="121"/>
      <c r="PUS31" s="121"/>
      <c r="PUT31" s="121"/>
      <c r="PUU31" s="121"/>
      <c r="PUV31" s="121"/>
      <c r="PUW31" s="121"/>
      <c r="PUX31" s="121"/>
      <c r="PUY31" s="121"/>
      <c r="PUZ31" s="121"/>
      <c r="PVA31" s="121"/>
      <c r="PVB31" s="121"/>
      <c r="PVC31" s="121"/>
      <c r="PVD31" s="121"/>
      <c r="PVE31" s="121"/>
      <c r="PVF31" s="121"/>
      <c r="PVG31" s="121"/>
      <c r="PVH31" s="121"/>
      <c r="PVI31" s="121"/>
      <c r="PVJ31" s="121"/>
      <c r="PVK31" s="121"/>
      <c r="PVL31" s="121"/>
      <c r="PVM31" s="121"/>
      <c r="PVN31" s="121"/>
      <c r="PVO31" s="121"/>
      <c r="PVP31" s="121"/>
      <c r="PVQ31" s="121"/>
      <c r="PVR31" s="121"/>
      <c r="PVS31" s="121"/>
      <c r="PVT31" s="121"/>
      <c r="PVU31" s="121"/>
      <c r="PVV31" s="121"/>
      <c r="PVW31" s="121"/>
      <c r="PVX31" s="121"/>
      <c r="PVY31" s="121"/>
      <c r="PVZ31" s="121"/>
      <c r="PWA31" s="121"/>
      <c r="PWB31" s="121"/>
      <c r="PWC31" s="121"/>
      <c r="PWD31" s="121"/>
      <c r="PWE31" s="121"/>
      <c r="PWF31" s="121"/>
      <c r="PWG31" s="121"/>
      <c r="PWH31" s="121"/>
      <c r="PWI31" s="121"/>
      <c r="PWJ31" s="121"/>
      <c r="PWK31" s="121"/>
      <c r="PWL31" s="121"/>
      <c r="PWM31" s="121"/>
      <c r="PWN31" s="121"/>
      <c r="PWO31" s="121"/>
      <c r="PWP31" s="121"/>
      <c r="PWQ31" s="121"/>
      <c r="PWR31" s="121"/>
      <c r="PWS31" s="121"/>
      <c r="PWT31" s="121"/>
      <c r="PWU31" s="121"/>
      <c r="PWV31" s="121"/>
      <c r="PWW31" s="121"/>
      <c r="PWX31" s="121"/>
      <c r="PWY31" s="121"/>
      <c r="PWZ31" s="121"/>
      <c r="PXA31" s="121"/>
      <c r="PXB31" s="121"/>
      <c r="PXC31" s="121"/>
      <c r="PXD31" s="121"/>
      <c r="PXE31" s="121"/>
      <c r="PXF31" s="121"/>
      <c r="PXG31" s="121"/>
      <c r="PXH31" s="121"/>
      <c r="PXI31" s="121"/>
      <c r="PXJ31" s="121"/>
      <c r="PXK31" s="121"/>
      <c r="PXL31" s="121"/>
      <c r="PXM31" s="121"/>
      <c r="PXN31" s="121"/>
      <c r="PXO31" s="121"/>
      <c r="PXP31" s="121"/>
      <c r="PXQ31" s="121"/>
      <c r="PXR31" s="121"/>
      <c r="PXS31" s="121"/>
      <c r="PXT31" s="121"/>
      <c r="PXU31" s="121"/>
      <c r="PXV31" s="121"/>
      <c r="PXW31" s="121"/>
      <c r="PXX31" s="121"/>
      <c r="PXY31" s="121"/>
      <c r="PXZ31" s="121"/>
      <c r="PYA31" s="121"/>
      <c r="PYB31" s="121"/>
      <c r="PYC31" s="121"/>
      <c r="PYD31" s="121"/>
      <c r="PYE31" s="121"/>
      <c r="PYF31" s="121"/>
      <c r="PYG31" s="121"/>
      <c r="PYH31" s="121"/>
      <c r="PYI31" s="121"/>
      <c r="PYJ31" s="121"/>
      <c r="PYK31" s="121"/>
      <c r="PYL31" s="121"/>
      <c r="PYM31" s="121"/>
      <c r="PYN31" s="121"/>
      <c r="PYO31" s="121"/>
      <c r="PYP31" s="121"/>
      <c r="PYQ31" s="121"/>
      <c r="PYR31" s="121"/>
      <c r="PYS31" s="121"/>
      <c r="PYT31" s="121"/>
      <c r="PYU31" s="121"/>
      <c r="PYV31" s="121"/>
      <c r="PYW31" s="121"/>
      <c r="PYX31" s="121"/>
      <c r="PYY31" s="121"/>
      <c r="PYZ31" s="121"/>
      <c r="PZA31" s="121"/>
      <c r="PZB31" s="121"/>
      <c r="PZC31" s="121"/>
      <c r="PZD31" s="121"/>
      <c r="PZE31" s="121"/>
      <c r="PZF31" s="121"/>
      <c r="PZG31" s="121"/>
      <c r="PZH31" s="121"/>
      <c r="PZI31" s="121"/>
      <c r="PZJ31" s="121"/>
      <c r="PZK31" s="121"/>
      <c r="PZL31" s="121"/>
      <c r="PZM31" s="121"/>
      <c r="PZN31" s="121"/>
      <c r="PZO31" s="121"/>
      <c r="PZP31" s="121"/>
      <c r="PZQ31" s="121"/>
      <c r="PZR31" s="121"/>
      <c r="PZS31" s="121"/>
      <c r="PZT31" s="121"/>
      <c r="PZU31" s="121"/>
      <c r="PZV31" s="121"/>
      <c r="PZW31" s="121"/>
      <c r="PZX31" s="121"/>
      <c r="PZY31" s="121"/>
      <c r="PZZ31" s="121"/>
      <c r="QAA31" s="121"/>
      <c r="QAB31" s="121"/>
      <c r="QAC31" s="121"/>
      <c r="QAD31" s="121"/>
      <c r="QAE31" s="121"/>
      <c r="QAF31" s="121"/>
      <c r="QAG31" s="121"/>
      <c r="QAH31" s="121"/>
      <c r="QAI31" s="121"/>
      <c r="QAJ31" s="121"/>
      <c r="QAK31" s="121"/>
      <c r="QAL31" s="121"/>
      <c r="QAM31" s="121"/>
      <c r="QAN31" s="121"/>
      <c r="QAO31" s="121"/>
      <c r="QAP31" s="121"/>
      <c r="QAQ31" s="121"/>
      <c r="QAR31" s="121"/>
      <c r="QAS31" s="121"/>
      <c r="QAT31" s="121"/>
      <c r="QAU31" s="121"/>
      <c r="QAV31" s="121"/>
      <c r="QAW31" s="121"/>
      <c r="QAX31" s="121"/>
      <c r="QAY31" s="121"/>
      <c r="QAZ31" s="121"/>
      <c r="QBA31" s="121"/>
      <c r="QBB31" s="121"/>
      <c r="QBC31" s="121"/>
      <c r="QBD31" s="121"/>
      <c r="QBE31" s="121"/>
      <c r="QBF31" s="121"/>
      <c r="QBG31" s="121"/>
      <c r="QBH31" s="121"/>
      <c r="QBI31" s="121"/>
      <c r="QBJ31" s="121"/>
      <c r="QBK31" s="121"/>
      <c r="QBL31" s="121"/>
      <c r="QBM31" s="121"/>
      <c r="QBN31" s="121"/>
      <c r="QBO31" s="121"/>
      <c r="QBP31" s="121"/>
      <c r="QBQ31" s="121"/>
      <c r="QBR31" s="121"/>
      <c r="QBS31" s="121"/>
      <c r="QBT31" s="121"/>
      <c r="QBU31" s="121"/>
      <c r="QBV31" s="121"/>
      <c r="QBW31" s="121"/>
      <c r="QBX31" s="121"/>
      <c r="QBY31" s="121"/>
      <c r="QBZ31" s="121"/>
      <c r="QCA31" s="121"/>
      <c r="QCB31" s="121"/>
      <c r="QCC31" s="121"/>
      <c r="QCD31" s="121"/>
      <c r="QCE31" s="121"/>
      <c r="QCF31" s="121"/>
      <c r="QCG31" s="121"/>
      <c r="QCH31" s="121"/>
      <c r="QCI31" s="121"/>
      <c r="QCJ31" s="121"/>
      <c r="QCK31" s="121"/>
      <c r="QCL31" s="121"/>
      <c r="QCM31" s="121"/>
      <c r="QCN31" s="121"/>
      <c r="QCO31" s="121"/>
      <c r="QCP31" s="121"/>
      <c r="QCQ31" s="121"/>
      <c r="QCR31" s="121"/>
      <c r="QCS31" s="121"/>
      <c r="QCT31" s="121"/>
      <c r="QCU31" s="121"/>
      <c r="QCV31" s="121"/>
      <c r="QCW31" s="121"/>
      <c r="QCX31" s="121"/>
      <c r="QCY31" s="121"/>
      <c r="QCZ31" s="121"/>
      <c r="QDA31" s="121"/>
      <c r="QDB31" s="121"/>
      <c r="QDC31" s="121"/>
      <c r="QDD31" s="121"/>
      <c r="QDE31" s="121"/>
      <c r="QDF31" s="121"/>
      <c r="QDG31" s="121"/>
      <c r="QDH31" s="121"/>
      <c r="QDI31" s="121"/>
      <c r="QDJ31" s="121"/>
      <c r="QDK31" s="121"/>
      <c r="QDL31" s="121"/>
      <c r="QDM31" s="121"/>
      <c r="QDN31" s="121"/>
      <c r="QDO31" s="121"/>
      <c r="QDP31" s="121"/>
      <c r="QDQ31" s="121"/>
      <c r="QDR31" s="121"/>
      <c r="QDS31" s="121"/>
      <c r="QDT31" s="121"/>
      <c r="QDU31" s="121"/>
      <c r="QDV31" s="121"/>
      <c r="QDW31" s="121"/>
      <c r="QDX31" s="121"/>
      <c r="QDY31" s="121"/>
      <c r="QDZ31" s="121"/>
      <c r="QEA31" s="121"/>
      <c r="QEB31" s="121"/>
      <c r="QEC31" s="121"/>
      <c r="QED31" s="121"/>
      <c r="QEE31" s="121"/>
      <c r="QEF31" s="121"/>
      <c r="QEG31" s="121"/>
      <c r="QEH31" s="121"/>
      <c r="QEI31" s="121"/>
      <c r="QEJ31" s="121"/>
      <c r="QEK31" s="121"/>
      <c r="QEL31" s="121"/>
      <c r="QEM31" s="121"/>
      <c r="QEN31" s="121"/>
      <c r="QEO31" s="121"/>
      <c r="QEP31" s="121"/>
      <c r="QEQ31" s="121"/>
      <c r="QER31" s="121"/>
      <c r="QES31" s="121"/>
      <c r="QET31" s="121"/>
      <c r="QEU31" s="121"/>
      <c r="QEV31" s="121"/>
      <c r="QEW31" s="121"/>
      <c r="QEX31" s="121"/>
      <c r="QEY31" s="121"/>
      <c r="QEZ31" s="121"/>
      <c r="QFA31" s="121"/>
      <c r="QFB31" s="121"/>
      <c r="QFC31" s="121"/>
      <c r="QFD31" s="121"/>
      <c r="QFE31" s="121"/>
      <c r="QFF31" s="121"/>
      <c r="QFG31" s="121"/>
      <c r="QFH31" s="121"/>
      <c r="QFI31" s="121"/>
      <c r="QFJ31" s="121"/>
      <c r="QFK31" s="121"/>
      <c r="QFL31" s="121"/>
      <c r="QFM31" s="121"/>
      <c r="QFN31" s="121"/>
      <c r="QFO31" s="121"/>
      <c r="QFP31" s="121"/>
      <c r="QFQ31" s="121"/>
      <c r="QFR31" s="121"/>
      <c r="QFS31" s="121"/>
      <c r="QFT31" s="121"/>
      <c r="QFU31" s="121"/>
      <c r="QFV31" s="121"/>
      <c r="QFW31" s="121"/>
      <c r="QFX31" s="121"/>
      <c r="QFY31" s="121"/>
      <c r="QFZ31" s="121"/>
      <c r="QGA31" s="121"/>
      <c r="QGB31" s="121"/>
      <c r="QGC31" s="121"/>
      <c r="QGD31" s="121"/>
      <c r="QGE31" s="121"/>
      <c r="QGF31" s="121"/>
      <c r="QGG31" s="121"/>
      <c r="QGH31" s="121"/>
      <c r="QGI31" s="121"/>
      <c r="QGJ31" s="121"/>
      <c r="QGK31" s="121"/>
      <c r="QGL31" s="121"/>
      <c r="QGM31" s="121"/>
      <c r="QGN31" s="121"/>
      <c r="QGO31" s="121"/>
      <c r="QGP31" s="121"/>
      <c r="QGQ31" s="121"/>
      <c r="QGR31" s="121"/>
      <c r="QGS31" s="121"/>
      <c r="QGT31" s="121"/>
      <c r="QGU31" s="121"/>
      <c r="QGV31" s="121"/>
      <c r="QGW31" s="121"/>
      <c r="QGX31" s="121"/>
      <c r="QGY31" s="121"/>
      <c r="QGZ31" s="121"/>
      <c r="QHA31" s="121"/>
      <c r="QHB31" s="121"/>
      <c r="QHC31" s="121"/>
      <c r="QHD31" s="121"/>
      <c r="QHE31" s="121"/>
      <c r="QHF31" s="121"/>
      <c r="QHG31" s="121"/>
      <c r="QHH31" s="121"/>
      <c r="QHI31" s="121"/>
      <c r="QHJ31" s="121"/>
      <c r="QHK31" s="121"/>
      <c r="QHL31" s="121"/>
      <c r="QHM31" s="121"/>
      <c r="QHN31" s="121"/>
      <c r="QHO31" s="121"/>
      <c r="QHP31" s="121"/>
      <c r="QHQ31" s="121"/>
      <c r="QHR31" s="121"/>
      <c r="QHS31" s="121"/>
      <c r="QHT31" s="121"/>
      <c r="QHU31" s="121"/>
      <c r="QHV31" s="121"/>
      <c r="QHW31" s="121"/>
      <c r="QHX31" s="121"/>
      <c r="QHY31" s="121"/>
      <c r="QHZ31" s="121"/>
      <c r="QIA31" s="121"/>
      <c r="QIB31" s="121"/>
      <c r="QIC31" s="121"/>
      <c r="QID31" s="121"/>
      <c r="QIE31" s="121"/>
      <c r="QIF31" s="121"/>
      <c r="QIG31" s="121"/>
      <c r="QIH31" s="121"/>
      <c r="QII31" s="121"/>
      <c r="QIJ31" s="121"/>
      <c r="QIK31" s="121"/>
      <c r="QIL31" s="121"/>
      <c r="QIM31" s="121"/>
      <c r="QIN31" s="121"/>
      <c r="QIO31" s="121"/>
      <c r="QIP31" s="121"/>
      <c r="QIQ31" s="121"/>
      <c r="QIR31" s="121"/>
      <c r="QIS31" s="121"/>
      <c r="QIT31" s="121"/>
      <c r="QIU31" s="121"/>
      <c r="QIV31" s="121"/>
      <c r="QIW31" s="121"/>
      <c r="QIX31" s="121"/>
      <c r="QIY31" s="121"/>
      <c r="QIZ31" s="121"/>
      <c r="QJA31" s="121"/>
      <c r="QJB31" s="121"/>
      <c r="QJC31" s="121"/>
      <c r="QJD31" s="121"/>
      <c r="QJE31" s="121"/>
      <c r="QJF31" s="121"/>
      <c r="QJG31" s="121"/>
      <c r="QJH31" s="121"/>
      <c r="QJI31" s="121"/>
      <c r="QJJ31" s="121"/>
      <c r="QJK31" s="121"/>
      <c r="QJL31" s="121"/>
      <c r="QJM31" s="121"/>
      <c r="QJN31" s="121"/>
      <c r="QJO31" s="121"/>
      <c r="QJP31" s="121"/>
      <c r="QJQ31" s="121"/>
      <c r="QJR31" s="121"/>
      <c r="QJS31" s="121"/>
      <c r="QJT31" s="121"/>
      <c r="QJU31" s="121"/>
      <c r="QJV31" s="121"/>
      <c r="QJW31" s="121"/>
      <c r="QJX31" s="121"/>
      <c r="QJY31" s="121"/>
      <c r="QJZ31" s="121"/>
      <c r="QKA31" s="121"/>
      <c r="QKB31" s="121"/>
      <c r="QKC31" s="121"/>
      <c r="QKD31" s="121"/>
      <c r="QKE31" s="121"/>
      <c r="QKF31" s="121"/>
      <c r="QKG31" s="121"/>
      <c r="QKH31" s="121"/>
      <c r="QKI31" s="121"/>
      <c r="QKJ31" s="121"/>
      <c r="QKK31" s="121"/>
      <c r="QKL31" s="121"/>
      <c r="QKM31" s="121"/>
      <c r="QKN31" s="121"/>
      <c r="QKO31" s="121"/>
      <c r="QKP31" s="121"/>
      <c r="QKQ31" s="121"/>
      <c r="QKR31" s="121"/>
      <c r="QKS31" s="121"/>
      <c r="QKT31" s="121"/>
      <c r="QKU31" s="121"/>
      <c r="QKV31" s="121"/>
      <c r="QKW31" s="121"/>
      <c r="QKX31" s="121"/>
      <c r="QKY31" s="121"/>
      <c r="QKZ31" s="121"/>
      <c r="QLA31" s="121"/>
      <c r="QLB31" s="121"/>
      <c r="QLC31" s="121"/>
      <c r="QLD31" s="121"/>
      <c r="QLE31" s="121"/>
      <c r="QLF31" s="121"/>
      <c r="QLG31" s="121"/>
      <c r="QLH31" s="121"/>
      <c r="QLI31" s="121"/>
      <c r="QLJ31" s="121"/>
      <c r="QLK31" s="121"/>
      <c r="QLL31" s="121"/>
      <c r="QLM31" s="121"/>
      <c r="QLN31" s="121"/>
      <c r="QLO31" s="121"/>
      <c r="QLP31" s="121"/>
      <c r="QLQ31" s="121"/>
      <c r="QLR31" s="121"/>
      <c r="QLS31" s="121"/>
      <c r="QLT31" s="121"/>
      <c r="QLU31" s="121"/>
      <c r="QLV31" s="121"/>
      <c r="QLW31" s="121"/>
      <c r="QLX31" s="121"/>
      <c r="QLY31" s="121"/>
      <c r="QLZ31" s="121"/>
      <c r="QMA31" s="121"/>
      <c r="QMB31" s="121"/>
      <c r="QMC31" s="121"/>
      <c r="QMD31" s="121"/>
      <c r="QME31" s="121"/>
      <c r="QMF31" s="121"/>
      <c r="QMG31" s="121"/>
      <c r="QMH31" s="121"/>
      <c r="QMI31" s="121"/>
      <c r="QMJ31" s="121"/>
      <c r="QMK31" s="121"/>
      <c r="QML31" s="121"/>
      <c r="QMM31" s="121"/>
      <c r="QMN31" s="121"/>
      <c r="QMO31" s="121"/>
      <c r="QMP31" s="121"/>
      <c r="QMQ31" s="121"/>
      <c r="QMR31" s="121"/>
      <c r="QMS31" s="121"/>
      <c r="QMT31" s="121"/>
      <c r="QMU31" s="121"/>
      <c r="QMV31" s="121"/>
      <c r="QMW31" s="121"/>
      <c r="QMX31" s="121"/>
      <c r="QMY31" s="121"/>
      <c r="QMZ31" s="121"/>
      <c r="QNA31" s="121"/>
      <c r="QNB31" s="121"/>
      <c r="QNC31" s="121"/>
      <c r="QND31" s="121"/>
      <c r="QNE31" s="121"/>
      <c r="QNF31" s="121"/>
      <c r="QNG31" s="121"/>
      <c r="QNH31" s="121"/>
      <c r="QNI31" s="121"/>
      <c r="QNJ31" s="121"/>
      <c r="QNK31" s="121"/>
      <c r="QNL31" s="121"/>
      <c r="QNM31" s="121"/>
      <c r="QNN31" s="121"/>
      <c r="QNO31" s="121"/>
      <c r="QNP31" s="121"/>
      <c r="QNQ31" s="121"/>
      <c r="QNR31" s="121"/>
      <c r="QNS31" s="121"/>
      <c r="QNT31" s="121"/>
      <c r="QNU31" s="121"/>
      <c r="QNV31" s="121"/>
      <c r="QNW31" s="121"/>
      <c r="QNX31" s="121"/>
      <c r="QNY31" s="121"/>
      <c r="QNZ31" s="121"/>
      <c r="QOA31" s="121"/>
      <c r="QOB31" s="121"/>
      <c r="QOC31" s="121"/>
      <c r="QOD31" s="121"/>
      <c r="QOE31" s="121"/>
      <c r="QOF31" s="121"/>
      <c r="QOG31" s="121"/>
      <c r="QOH31" s="121"/>
      <c r="QOI31" s="121"/>
      <c r="QOJ31" s="121"/>
      <c r="QOK31" s="121"/>
      <c r="QOL31" s="121"/>
      <c r="QOM31" s="121"/>
      <c r="QON31" s="121"/>
      <c r="QOO31" s="121"/>
      <c r="QOP31" s="121"/>
      <c r="QOQ31" s="121"/>
      <c r="QOR31" s="121"/>
      <c r="QOS31" s="121"/>
      <c r="QOT31" s="121"/>
      <c r="QOU31" s="121"/>
      <c r="QOV31" s="121"/>
      <c r="QOW31" s="121"/>
      <c r="QOX31" s="121"/>
      <c r="QOY31" s="121"/>
      <c r="QOZ31" s="121"/>
      <c r="QPA31" s="121"/>
      <c r="QPB31" s="121"/>
      <c r="QPC31" s="121"/>
      <c r="QPD31" s="121"/>
      <c r="QPE31" s="121"/>
      <c r="QPF31" s="121"/>
      <c r="QPG31" s="121"/>
      <c r="QPH31" s="121"/>
      <c r="QPI31" s="121"/>
      <c r="QPJ31" s="121"/>
      <c r="QPK31" s="121"/>
      <c r="QPL31" s="121"/>
      <c r="QPM31" s="121"/>
      <c r="QPN31" s="121"/>
      <c r="QPO31" s="121"/>
      <c r="QPP31" s="121"/>
      <c r="QPQ31" s="121"/>
      <c r="QPR31" s="121"/>
      <c r="QPS31" s="121"/>
      <c r="QPT31" s="121"/>
      <c r="QPU31" s="121"/>
      <c r="QPV31" s="121"/>
      <c r="QPW31" s="121"/>
      <c r="QPX31" s="121"/>
      <c r="QPY31" s="121"/>
      <c r="QPZ31" s="121"/>
      <c r="QQA31" s="121"/>
      <c r="QQB31" s="121"/>
      <c r="QQC31" s="121"/>
      <c r="QQD31" s="121"/>
      <c r="QQE31" s="121"/>
      <c r="QQF31" s="121"/>
      <c r="QQG31" s="121"/>
      <c r="QQH31" s="121"/>
      <c r="QQI31" s="121"/>
      <c r="QQJ31" s="121"/>
      <c r="QQK31" s="121"/>
      <c r="QQL31" s="121"/>
      <c r="QQM31" s="121"/>
      <c r="QQN31" s="121"/>
      <c r="QQO31" s="121"/>
      <c r="QQP31" s="121"/>
      <c r="QQQ31" s="121"/>
      <c r="QQR31" s="121"/>
      <c r="QQS31" s="121"/>
      <c r="QQT31" s="121"/>
      <c r="QQU31" s="121"/>
      <c r="QQV31" s="121"/>
      <c r="QQW31" s="121"/>
      <c r="QQX31" s="121"/>
      <c r="QQY31" s="121"/>
      <c r="QQZ31" s="121"/>
      <c r="QRA31" s="121"/>
      <c r="QRB31" s="121"/>
      <c r="QRC31" s="121"/>
      <c r="QRD31" s="121"/>
      <c r="QRE31" s="121"/>
      <c r="QRF31" s="121"/>
      <c r="QRG31" s="121"/>
      <c r="QRH31" s="121"/>
      <c r="QRI31" s="121"/>
      <c r="QRJ31" s="121"/>
      <c r="QRK31" s="121"/>
      <c r="QRL31" s="121"/>
      <c r="QRM31" s="121"/>
      <c r="QRN31" s="121"/>
      <c r="QRO31" s="121"/>
      <c r="QRP31" s="121"/>
      <c r="QRQ31" s="121"/>
      <c r="QRR31" s="121"/>
      <c r="QRS31" s="121"/>
      <c r="QRT31" s="121"/>
      <c r="QRU31" s="121"/>
      <c r="QRV31" s="121"/>
      <c r="QRW31" s="121"/>
      <c r="QRX31" s="121"/>
      <c r="QRY31" s="121"/>
      <c r="QRZ31" s="121"/>
      <c r="QSA31" s="121"/>
      <c r="QSB31" s="121"/>
      <c r="QSC31" s="121"/>
      <c r="QSD31" s="121"/>
      <c r="QSE31" s="121"/>
      <c r="QSF31" s="121"/>
      <c r="QSG31" s="121"/>
      <c r="QSH31" s="121"/>
      <c r="QSI31" s="121"/>
      <c r="QSJ31" s="121"/>
      <c r="QSK31" s="121"/>
      <c r="QSL31" s="121"/>
      <c r="QSM31" s="121"/>
      <c r="QSN31" s="121"/>
      <c r="QSO31" s="121"/>
      <c r="QSP31" s="121"/>
      <c r="QSQ31" s="121"/>
      <c r="QSR31" s="121"/>
      <c r="QSS31" s="121"/>
      <c r="QST31" s="121"/>
      <c r="QSU31" s="121"/>
      <c r="QSV31" s="121"/>
      <c r="QSW31" s="121"/>
      <c r="QSX31" s="121"/>
      <c r="QSY31" s="121"/>
      <c r="QSZ31" s="121"/>
      <c r="QTA31" s="121"/>
      <c r="QTB31" s="121"/>
      <c r="QTC31" s="121"/>
      <c r="QTD31" s="121"/>
      <c r="QTE31" s="121"/>
      <c r="QTF31" s="121"/>
      <c r="QTG31" s="121"/>
      <c r="QTH31" s="121"/>
      <c r="QTI31" s="121"/>
      <c r="QTJ31" s="121"/>
      <c r="QTK31" s="121"/>
      <c r="QTL31" s="121"/>
      <c r="QTM31" s="121"/>
      <c r="QTN31" s="121"/>
      <c r="QTO31" s="121"/>
      <c r="QTP31" s="121"/>
      <c r="QTQ31" s="121"/>
      <c r="QTR31" s="121"/>
      <c r="QTS31" s="121"/>
      <c r="QTT31" s="121"/>
      <c r="QTU31" s="121"/>
      <c r="QTV31" s="121"/>
      <c r="QTW31" s="121"/>
      <c r="QTX31" s="121"/>
      <c r="QTY31" s="121"/>
      <c r="QTZ31" s="121"/>
      <c r="QUA31" s="121"/>
      <c r="QUB31" s="121"/>
      <c r="QUC31" s="121"/>
      <c r="QUD31" s="121"/>
      <c r="QUE31" s="121"/>
      <c r="QUF31" s="121"/>
      <c r="QUG31" s="121"/>
      <c r="QUH31" s="121"/>
      <c r="QUI31" s="121"/>
      <c r="QUJ31" s="121"/>
      <c r="QUK31" s="121"/>
      <c r="QUL31" s="121"/>
      <c r="QUM31" s="121"/>
      <c r="QUN31" s="121"/>
      <c r="QUO31" s="121"/>
      <c r="QUP31" s="121"/>
      <c r="QUQ31" s="121"/>
      <c r="QUR31" s="121"/>
      <c r="QUS31" s="121"/>
      <c r="QUT31" s="121"/>
      <c r="QUU31" s="121"/>
      <c r="QUV31" s="121"/>
      <c r="QUW31" s="121"/>
      <c r="QUX31" s="121"/>
      <c r="QUY31" s="121"/>
      <c r="QUZ31" s="121"/>
      <c r="QVA31" s="121"/>
      <c r="QVB31" s="121"/>
      <c r="QVC31" s="121"/>
      <c r="QVD31" s="121"/>
      <c r="QVE31" s="121"/>
      <c r="QVF31" s="121"/>
      <c r="QVG31" s="121"/>
      <c r="QVH31" s="121"/>
      <c r="QVI31" s="121"/>
      <c r="QVJ31" s="121"/>
      <c r="QVK31" s="121"/>
      <c r="QVL31" s="121"/>
      <c r="QVM31" s="121"/>
      <c r="QVN31" s="121"/>
      <c r="QVO31" s="121"/>
      <c r="QVP31" s="121"/>
      <c r="QVQ31" s="121"/>
      <c r="QVR31" s="121"/>
      <c r="QVS31" s="121"/>
      <c r="QVT31" s="121"/>
      <c r="QVU31" s="121"/>
      <c r="QVV31" s="121"/>
      <c r="QVW31" s="121"/>
      <c r="QVX31" s="121"/>
      <c r="QVY31" s="121"/>
      <c r="QVZ31" s="121"/>
      <c r="QWA31" s="121"/>
      <c r="QWB31" s="121"/>
      <c r="QWC31" s="121"/>
      <c r="QWD31" s="121"/>
      <c r="QWE31" s="121"/>
      <c r="QWF31" s="121"/>
      <c r="QWG31" s="121"/>
      <c r="QWH31" s="121"/>
      <c r="QWI31" s="121"/>
      <c r="QWJ31" s="121"/>
      <c r="QWK31" s="121"/>
      <c r="QWL31" s="121"/>
      <c r="QWM31" s="121"/>
      <c r="QWN31" s="121"/>
      <c r="QWO31" s="121"/>
      <c r="QWP31" s="121"/>
      <c r="QWQ31" s="121"/>
      <c r="QWR31" s="121"/>
      <c r="QWS31" s="121"/>
      <c r="QWT31" s="121"/>
      <c r="QWU31" s="121"/>
      <c r="QWV31" s="121"/>
      <c r="QWW31" s="121"/>
      <c r="QWX31" s="121"/>
      <c r="QWY31" s="121"/>
      <c r="QWZ31" s="121"/>
      <c r="QXA31" s="121"/>
      <c r="QXB31" s="121"/>
      <c r="QXC31" s="121"/>
      <c r="QXD31" s="121"/>
      <c r="QXE31" s="121"/>
      <c r="QXF31" s="121"/>
      <c r="QXG31" s="121"/>
      <c r="QXH31" s="121"/>
      <c r="QXI31" s="121"/>
      <c r="QXJ31" s="121"/>
      <c r="QXK31" s="121"/>
      <c r="QXL31" s="121"/>
      <c r="QXM31" s="121"/>
      <c r="QXN31" s="121"/>
      <c r="QXO31" s="121"/>
      <c r="QXP31" s="121"/>
      <c r="QXQ31" s="121"/>
      <c r="QXR31" s="121"/>
      <c r="QXS31" s="121"/>
      <c r="QXT31" s="121"/>
      <c r="QXU31" s="121"/>
      <c r="QXV31" s="121"/>
      <c r="QXW31" s="121"/>
      <c r="QXX31" s="121"/>
      <c r="QXY31" s="121"/>
      <c r="QXZ31" s="121"/>
      <c r="QYA31" s="121"/>
      <c r="QYB31" s="121"/>
      <c r="QYC31" s="121"/>
      <c r="QYD31" s="121"/>
      <c r="QYE31" s="121"/>
      <c r="QYF31" s="121"/>
      <c r="QYG31" s="121"/>
      <c r="QYH31" s="121"/>
      <c r="QYI31" s="121"/>
      <c r="QYJ31" s="121"/>
      <c r="QYK31" s="121"/>
      <c r="QYL31" s="121"/>
      <c r="QYM31" s="121"/>
      <c r="QYN31" s="121"/>
      <c r="QYO31" s="121"/>
      <c r="QYP31" s="121"/>
      <c r="QYQ31" s="121"/>
      <c r="QYR31" s="121"/>
      <c r="QYS31" s="121"/>
      <c r="QYT31" s="121"/>
      <c r="QYU31" s="121"/>
      <c r="QYV31" s="121"/>
      <c r="QYW31" s="121"/>
      <c r="QYX31" s="121"/>
      <c r="QYY31" s="121"/>
      <c r="QYZ31" s="121"/>
      <c r="QZA31" s="121"/>
      <c r="QZB31" s="121"/>
      <c r="QZC31" s="121"/>
      <c r="QZD31" s="121"/>
      <c r="QZE31" s="121"/>
      <c r="QZF31" s="121"/>
      <c r="QZG31" s="121"/>
      <c r="QZH31" s="121"/>
      <c r="QZI31" s="121"/>
      <c r="QZJ31" s="121"/>
      <c r="QZK31" s="121"/>
      <c r="QZL31" s="121"/>
      <c r="QZM31" s="121"/>
      <c r="QZN31" s="121"/>
      <c r="QZO31" s="121"/>
      <c r="QZP31" s="121"/>
      <c r="QZQ31" s="121"/>
      <c r="QZR31" s="121"/>
      <c r="QZS31" s="121"/>
      <c r="QZT31" s="121"/>
      <c r="QZU31" s="121"/>
      <c r="QZV31" s="121"/>
      <c r="QZW31" s="121"/>
      <c r="QZX31" s="121"/>
      <c r="QZY31" s="121"/>
      <c r="QZZ31" s="121"/>
      <c r="RAA31" s="121"/>
      <c r="RAB31" s="121"/>
      <c r="RAC31" s="121"/>
      <c r="RAD31" s="121"/>
      <c r="RAE31" s="121"/>
      <c r="RAF31" s="121"/>
      <c r="RAG31" s="121"/>
      <c r="RAH31" s="121"/>
      <c r="RAI31" s="121"/>
      <c r="RAJ31" s="121"/>
      <c r="RAK31" s="121"/>
      <c r="RAL31" s="121"/>
      <c r="RAM31" s="121"/>
      <c r="RAN31" s="121"/>
      <c r="RAO31" s="121"/>
      <c r="RAP31" s="121"/>
      <c r="RAQ31" s="121"/>
      <c r="RAR31" s="121"/>
      <c r="RAS31" s="121"/>
      <c r="RAT31" s="121"/>
      <c r="RAU31" s="121"/>
      <c r="RAV31" s="121"/>
      <c r="RAW31" s="121"/>
      <c r="RAX31" s="121"/>
      <c r="RAY31" s="121"/>
      <c r="RAZ31" s="121"/>
      <c r="RBA31" s="121"/>
      <c r="RBB31" s="121"/>
      <c r="RBC31" s="121"/>
      <c r="RBD31" s="121"/>
      <c r="RBE31" s="121"/>
      <c r="RBF31" s="121"/>
      <c r="RBG31" s="121"/>
      <c r="RBH31" s="121"/>
      <c r="RBI31" s="121"/>
      <c r="RBJ31" s="121"/>
      <c r="RBK31" s="121"/>
      <c r="RBL31" s="121"/>
      <c r="RBM31" s="121"/>
      <c r="RBN31" s="121"/>
      <c r="RBO31" s="121"/>
      <c r="RBP31" s="121"/>
      <c r="RBQ31" s="121"/>
      <c r="RBR31" s="121"/>
      <c r="RBS31" s="121"/>
      <c r="RBT31" s="121"/>
      <c r="RBU31" s="121"/>
      <c r="RBV31" s="121"/>
      <c r="RBW31" s="121"/>
      <c r="RBX31" s="121"/>
      <c r="RBY31" s="121"/>
      <c r="RBZ31" s="121"/>
      <c r="RCA31" s="121"/>
      <c r="RCB31" s="121"/>
      <c r="RCC31" s="121"/>
      <c r="RCD31" s="121"/>
      <c r="RCE31" s="121"/>
      <c r="RCF31" s="121"/>
      <c r="RCG31" s="121"/>
      <c r="RCH31" s="121"/>
      <c r="RCI31" s="121"/>
      <c r="RCJ31" s="121"/>
      <c r="RCK31" s="121"/>
      <c r="RCL31" s="121"/>
      <c r="RCM31" s="121"/>
      <c r="RCN31" s="121"/>
      <c r="RCO31" s="121"/>
      <c r="RCP31" s="121"/>
      <c r="RCQ31" s="121"/>
      <c r="RCR31" s="121"/>
      <c r="RCS31" s="121"/>
      <c r="RCT31" s="121"/>
      <c r="RCU31" s="121"/>
      <c r="RCV31" s="121"/>
      <c r="RCW31" s="121"/>
      <c r="RCX31" s="121"/>
      <c r="RCY31" s="121"/>
      <c r="RCZ31" s="121"/>
      <c r="RDA31" s="121"/>
      <c r="RDB31" s="121"/>
      <c r="RDC31" s="121"/>
      <c r="RDD31" s="121"/>
      <c r="RDE31" s="121"/>
      <c r="RDF31" s="121"/>
      <c r="RDG31" s="121"/>
      <c r="RDH31" s="121"/>
      <c r="RDI31" s="121"/>
      <c r="RDJ31" s="121"/>
      <c r="RDK31" s="121"/>
      <c r="RDL31" s="121"/>
      <c r="RDM31" s="121"/>
      <c r="RDN31" s="121"/>
      <c r="RDO31" s="121"/>
      <c r="RDP31" s="121"/>
      <c r="RDQ31" s="121"/>
      <c r="RDR31" s="121"/>
      <c r="RDS31" s="121"/>
      <c r="RDT31" s="121"/>
      <c r="RDU31" s="121"/>
      <c r="RDV31" s="121"/>
      <c r="RDW31" s="121"/>
      <c r="RDX31" s="121"/>
      <c r="RDY31" s="121"/>
      <c r="RDZ31" s="121"/>
      <c r="REA31" s="121"/>
      <c r="REB31" s="121"/>
      <c r="REC31" s="121"/>
      <c r="RED31" s="121"/>
      <c r="REE31" s="121"/>
      <c r="REF31" s="121"/>
      <c r="REG31" s="121"/>
      <c r="REH31" s="121"/>
      <c r="REI31" s="121"/>
      <c r="REJ31" s="121"/>
      <c r="REK31" s="121"/>
      <c r="REL31" s="121"/>
      <c r="REM31" s="121"/>
      <c r="REN31" s="121"/>
      <c r="REO31" s="121"/>
      <c r="REP31" s="121"/>
      <c r="REQ31" s="121"/>
      <c r="RER31" s="121"/>
      <c r="RES31" s="121"/>
      <c r="RET31" s="121"/>
      <c r="REU31" s="121"/>
      <c r="REV31" s="121"/>
      <c r="REW31" s="121"/>
      <c r="REX31" s="121"/>
      <c r="REY31" s="121"/>
      <c r="REZ31" s="121"/>
      <c r="RFA31" s="121"/>
      <c r="RFB31" s="121"/>
      <c r="RFC31" s="121"/>
      <c r="RFD31" s="121"/>
      <c r="RFE31" s="121"/>
      <c r="RFF31" s="121"/>
      <c r="RFG31" s="121"/>
      <c r="RFH31" s="121"/>
      <c r="RFI31" s="121"/>
      <c r="RFJ31" s="121"/>
      <c r="RFK31" s="121"/>
      <c r="RFL31" s="121"/>
      <c r="RFM31" s="121"/>
      <c r="RFN31" s="121"/>
      <c r="RFO31" s="121"/>
      <c r="RFP31" s="121"/>
      <c r="RFQ31" s="121"/>
      <c r="RFR31" s="121"/>
      <c r="RFS31" s="121"/>
      <c r="RFT31" s="121"/>
      <c r="RFU31" s="121"/>
      <c r="RFV31" s="121"/>
      <c r="RFW31" s="121"/>
      <c r="RFX31" s="121"/>
      <c r="RFY31" s="121"/>
      <c r="RFZ31" s="121"/>
      <c r="RGA31" s="121"/>
      <c r="RGB31" s="121"/>
      <c r="RGC31" s="121"/>
      <c r="RGD31" s="121"/>
      <c r="RGE31" s="121"/>
      <c r="RGF31" s="121"/>
      <c r="RGG31" s="121"/>
      <c r="RGH31" s="121"/>
      <c r="RGI31" s="121"/>
      <c r="RGJ31" s="121"/>
      <c r="RGK31" s="121"/>
      <c r="RGL31" s="121"/>
      <c r="RGM31" s="121"/>
      <c r="RGN31" s="121"/>
      <c r="RGO31" s="121"/>
      <c r="RGP31" s="121"/>
      <c r="RGQ31" s="121"/>
      <c r="RGR31" s="121"/>
      <c r="RGS31" s="121"/>
      <c r="RGT31" s="121"/>
      <c r="RGU31" s="121"/>
      <c r="RGV31" s="121"/>
      <c r="RGW31" s="121"/>
      <c r="RGX31" s="121"/>
      <c r="RGY31" s="121"/>
      <c r="RGZ31" s="121"/>
      <c r="RHA31" s="121"/>
      <c r="RHB31" s="121"/>
      <c r="RHC31" s="121"/>
      <c r="RHD31" s="121"/>
      <c r="RHE31" s="121"/>
      <c r="RHF31" s="121"/>
      <c r="RHG31" s="121"/>
      <c r="RHH31" s="121"/>
      <c r="RHI31" s="121"/>
      <c r="RHJ31" s="121"/>
      <c r="RHK31" s="121"/>
      <c r="RHL31" s="121"/>
      <c r="RHM31" s="121"/>
      <c r="RHN31" s="121"/>
      <c r="RHO31" s="121"/>
      <c r="RHP31" s="121"/>
      <c r="RHQ31" s="121"/>
      <c r="RHR31" s="121"/>
      <c r="RHS31" s="121"/>
      <c r="RHT31" s="121"/>
      <c r="RHU31" s="121"/>
      <c r="RHV31" s="121"/>
      <c r="RHW31" s="121"/>
      <c r="RHX31" s="121"/>
      <c r="RHY31" s="121"/>
      <c r="RHZ31" s="121"/>
      <c r="RIA31" s="121"/>
      <c r="RIB31" s="121"/>
      <c r="RIC31" s="121"/>
      <c r="RID31" s="121"/>
      <c r="RIE31" s="121"/>
      <c r="RIF31" s="121"/>
      <c r="RIG31" s="121"/>
      <c r="RIH31" s="121"/>
      <c r="RII31" s="121"/>
      <c r="RIJ31" s="121"/>
      <c r="RIK31" s="121"/>
      <c r="RIL31" s="121"/>
      <c r="RIM31" s="121"/>
      <c r="RIN31" s="121"/>
      <c r="RIO31" s="121"/>
      <c r="RIP31" s="121"/>
      <c r="RIQ31" s="121"/>
      <c r="RIR31" s="121"/>
      <c r="RIS31" s="121"/>
      <c r="RIT31" s="121"/>
      <c r="RIU31" s="121"/>
      <c r="RIV31" s="121"/>
      <c r="RIW31" s="121"/>
      <c r="RIX31" s="121"/>
      <c r="RIY31" s="121"/>
      <c r="RIZ31" s="121"/>
      <c r="RJA31" s="121"/>
      <c r="RJB31" s="121"/>
      <c r="RJC31" s="121"/>
      <c r="RJD31" s="121"/>
      <c r="RJE31" s="121"/>
      <c r="RJF31" s="121"/>
      <c r="RJG31" s="121"/>
      <c r="RJH31" s="121"/>
      <c r="RJI31" s="121"/>
      <c r="RJJ31" s="121"/>
      <c r="RJK31" s="121"/>
      <c r="RJL31" s="121"/>
      <c r="RJM31" s="121"/>
      <c r="RJN31" s="121"/>
      <c r="RJO31" s="121"/>
      <c r="RJP31" s="121"/>
      <c r="RJQ31" s="121"/>
      <c r="RJR31" s="121"/>
      <c r="RJS31" s="121"/>
      <c r="RJT31" s="121"/>
      <c r="RJU31" s="121"/>
      <c r="RJV31" s="121"/>
      <c r="RJW31" s="121"/>
      <c r="RJX31" s="121"/>
      <c r="RJY31" s="121"/>
      <c r="RJZ31" s="121"/>
      <c r="RKA31" s="121"/>
      <c r="RKB31" s="121"/>
      <c r="RKC31" s="121"/>
      <c r="RKD31" s="121"/>
      <c r="RKE31" s="121"/>
      <c r="RKF31" s="121"/>
      <c r="RKG31" s="121"/>
      <c r="RKH31" s="121"/>
      <c r="RKI31" s="121"/>
      <c r="RKJ31" s="121"/>
      <c r="RKK31" s="121"/>
      <c r="RKL31" s="121"/>
      <c r="RKM31" s="121"/>
      <c r="RKN31" s="121"/>
      <c r="RKO31" s="121"/>
      <c r="RKP31" s="121"/>
      <c r="RKQ31" s="121"/>
      <c r="RKR31" s="121"/>
      <c r="RKS31" s="121"/>
      <c r="RKT31" s="121"/>
      <c r="RKU31" s="121"/>
      <c r="RKV31" s="121"/>
      <c r="RKW31" s="121"/>
      <c r="RKX31" s="121"/>
      <c r="RKY31" s="121"/>
      <c r="RKZ31" s="121"/>
      <c r="RLA31" s="121"/>
      <c r="RLB31" s="121"/>
      <c r="RLC31" s="121"/>
      <c r="RLD31" s="121"/>
      <c r="RLE31" s="121"/>
      <c r="RLF31" s="121"/>
      <c r="RLG31" s="121"/>
      <c r="RLH31" s="121"/>
      <c r="RLI31" s="121"/>
      <c r="RLJ31" s="121"/>
      <c r="RLK31" s="121"/>
      <c r="RLL31" s="121"/>
      <c r="RLM31" s="121"/>
      <c r="RLN31" s="121"/>
      <c r="RLO31" s="121"/>
      <c r="RLP31" s="121"/>
      <c r="RLQ31" s="121"/>
      <c r="RLR31" s="121"/>
      <c r="RLS31" s="121"/>
      <c r="RLT31" s="121"/>
      <c r="RLU31" s="121"/>
      <c r="RLV31" s="121"/>
      <c r="RLW31" s="121"/>
      <c r="RLX31" s="121"/>
      <c r="RLY31" s="121"/>
      <c r="RLZ31" s="121"/>
      <c r="RMA31" s="121"/>
      <c r="RMB31" s="121"/>
      <c r="RMC31" s="121"/>
      <c r="RMD31" s="121"/>
      <c r="RME31" s="121"/>
      <c r="RMF31" s="121"/>
      <c r="RMG31" s="121"/>
      <c r="RMH31" s="121"/>
      <c r="RMI31" s="121"/>
      <c r="RMJ31" s="121"/>
      <c r="RMK31" s="121"/>
      <c r="RML31" s="121"/>
      <c r="RMM31" s="121"/>
      <c r="RMN31" s="121"/>
      <c r="RMO31" s="121"/>
      <c r="RMP31" s="121"/>
      <c r="RMQ31" s="121"/>
      <c r="RMR31" s="121"/>
      <c r="RMS31" s="121"/>
      <c r="RMT31" s="121"/>
      <c r="RMU31" s="121"/>
      <c r="RMV31" s="121"/>
      <c r="RMW31" s="121"/>
      <c r="RMX31" s="121"/>
      <c r="RMY31" s="121"/>
      <c r="RMZ31" s="121"/>
      <c r="RNA31" s="121"/>
      <c r="RNB31" s="121"/>
      <c r="RNC31" s="121"/>
      <c r="RND31" s="121"/>
      <c r="RNE31" s="121"/>
      <c r="RNF31" s="121"/>
      <c r="RNG31" s="121"/>
      <c r="RNH31" s="121"/>
      <c r="RNI31" s="121"/>
      <c r="RNJ31" s="121"/>
      <c r="RNK31" s="121"/>
      <c r="RNL31" s="121"/>
      <c r="RNM31" s="121"/>
      <c r="RNN31" s="121"/>
      <c r="RNO31" s="121"/>
      <c r="RNP31" s="121"/>
      <c r="RNQ31" s="121"/>
      <c r="RNR31" s="121"/>
      <c r="RNS31" s="121"/>
      <c r="RNT31" s="121"/>
      <c r="RNU31" s="121"/>
      <c r="RNV31" s="121"/>
      <c r="RNW31" s="121"/>
      <c r="RNX31" s="121"/>
      <c r="RNY31" s="121"/>
      <c r="RNZ31" s="121"/>
      <c r="ROA31" s="121"/>
      <c r="ROB31" s="121"/>
      <c r="ROC31" s="121"/>
      <c r="ROD31" s="121"/>
      <c r="ROE31" s="121"/>
      <c r="ROF31" s="121"/>
      <c r="ROG31" s="121"/>
      <c r="ROH31" s="121"/>
      <c r="ROI31" s="121"/>
      <c r="ROJ31" s="121"/>
      <c r="ROK31" s="121"/>
      <c r="ROL31" s="121"/>
      <c r="ROM31" s="121"/>
      <c r="RON31" s="121"/>
      <c r="ROO31" s="121"/>
      <c r="ROP31" s="121"/>
      <c r="ROQ31" s="121"/>
      <c r="ROR31" s="121"/>
      <c r="ROS31" s="121"/>
      <c r="ROT31" s="121"/>
      <c r="ROU31" s="121"/>
      <c r="ROV31" s="121"/>
      <c r="ROW31" s="121"/>
      <c r="ROX31" s="121"/>
      <c r="ROY31" s="121"/>
      <c r="ROZ31" s="121"/>
      <c r="RPA31" s="121"/>
      <c r="RPB31" s="121"/>
      <c r="RPC31" s="121"/>
      <c r="RPD31" s="121"/>
      <c r="RPE31" s="121"/>
      <c r="RPF31" s="121"/>
      <c r="RPG31" s="121"/>
      <c r="RPH31" s="121"/>
      <c r="RPI31" s="121"/>
      <c r="RPJ31" s="121"/>
      <c r="RPK31" s="121"/>
      <c r="RPL31" s="121"/>
      <c r="RPM31" s="121"/>
      <c r="RPN31" s="121"/>
      <c r="RPO31" s="121"/>
      <c r="RPP31" s="121"/>
      <c r="RPQ31" s="121"/>
      <c r="RPR31" s="121"/>
      <c r="RPS31" s="121"/>
      <c r="RPT31" s="121"/>
      <c r="RPU31" s="121"/>
      <c r="RPV31" s="121"/>
      <c r="RPW31" s="121"/>
      <c r="RPX31" s="121"/>
      <c r="RPY31" s="121"/>
      <c r="RPZ31" s="121"/>
      <c r="RQA31" s="121"/>
      <c r="RQB31" s="121"/>
      <c r="RQC31" s="121"/>
      <c r="RQD31" s="121"/>
      <c r="RQE31" s="121"/>
      <c r="RQF31" s="121"/>
      <c r="RQG31" s="121"/>
      <c r="RQH31" s="121"/>
      <c r="RQI31" s="121"/>
      <c r="RQJ31" s="121"/>
      <c r="RQK31" s="121"/>
      <c r="RQL31" s="121"/>
      <c r="RQM31" s="121"/>
      <c r="RQN31" s="121"/>
      <c r="RQO31" s="121"/>
      <c r="RQP31" s="121"/>
      <c r="RQQ31" s="121"/>
      <c r="RQR31" s="121"/>
      <c r="RQS31" s="121"/>
      <c r="RQT31" s="121"/>
      <c r="RQU31" s="121"/>
      <c r="RQV31" s="121"/>
      <c r="RQW31" s="121"/>
      <c r="RQX31" s="121"/>
      <c r="RQY31" s="121"/>
      <c r="RQZ31" s="121"/>
      <c r="RRA31" s="121"/>
      <c r="RRB31" s="121"/>
      <c r="RRC31" s="121"/>
      <c r="RRD31" s="121"/>
      <c r="RRE31" s="121"/>
      <c r="RRF31" s="121"/>
      <c r="RRG31" s="121"/>
      <c r="RRH31" s="121"/>
      <c r="RRI31" s="121"/>
      <c r="RRJ31" s="121"/>
      <c r="RRK31" s="121"/>
      <c r="RRL31" s="121"/>
      <c r="RRM31" s="121"/>
      <c r="RRN31" s="121"/>
      <c r="RRO31" s="121"/>
      <c r="RRP31" s="121"/>
      <c r="RRQ31" s="121"/>
      <c r="RRR31" s="121"/>
      <c r="RRS31" s="121"/>
      <c r="RRT31" s="121"/>
      <c r="RRU31" s="121"/>
      <c r="RRV31" s="121"/>
      <c r="RRW31" s="121"/>
      <c r="RRX31" s="121"/>
      <c r="RRY31" s="121"/>
      <c r="RRZ31" s="121"/>
      <c r="RSA31" s="121"/>
      <c r="RSB31" s="121"/>
      <c r="RSC31" s="121"/>
      <c r="RSD31" s="121"/>
      <c r="RSE31" s="121"/>
      <c r="RSF31" s="121"/>
      <c r="RSG31" s="121"/>
      <c r="RSH31" s="121"/>
      <c r="RSI31" s="121"/>
      <c r="RSJ31" s="121"/>
      <c r="RSK31" s="121"/>
      <c r="RSL31" s="121"/>
      <c r="RSM31" s="121"/>
      <c r="RSN31" s="121"/>
      <c r="RSO31" s="121"/>
      <c r="RSP31" s="121"/>
      <c r="RSQ31" s="121"/>
      <c r="RSR31" s="121"/>
      <c r="RSS31" s="121"/>
      <c r="RST31" s="121"/>
      <c r="RSU31" s="121"/>
      <c r="RSV31" s="121"/>
      <c r="RSW31" s="121"/>
      <c r="RSX31" s="121"/>
      <c r="RSY31" s="121"/>
      <c r="RSZ31" s="121"/>
      <c r="RTA31" s="121"/>
      <c r="RTB31" s="121"/>
      <c r="RTC31" s="121"/>
      <c r="RTD31" s="121"/>
      <c r="RTE31" s="121"/>
      <c r="RTF31" s="121"/>
      <c r="RTG31" s="121"/>
      <c r="RTH31" s="121"/>
      <c r="RTI31" s="121"/>
      <c r="RTJ31" s="121"/>
      <c r="RTK31" s="121"/>
      <c r="RTL31" s="121"/>
      <c r="RTM31" s="121"/>
      <c r="RTN31" s="121"/>
      <c r="RTO31" s="121"/>
      <c r="RTP31" s="121"/>
      <c r="RTQ31" s="121"/>
      <c r="RTR31" s="121"/>
      <c r="RTS31" s="121"/>
      <c r="RTT31" s="121"/>
      <c r="RTU31" s="121"/>
      <c r="RTV31" s="121"/>
      <c r="RTW31" s="121"/>
      <c r="RTX31" s="121"/>
      <c r="RTY31" s="121"/>
      <c r="RTZ31" s="121"/>
      <c r="RUA31" s="121"/>
      <c r="RUB31" s="121"/>
      <c r="RUC31" s="121"/>
      <c r="RUD31" s="121"/>
      <c r="RUE31" s="121"/>
      <c r="RUF31" s="121"/>
      <c r="RUG31" s="121"/>
      <c r="RUH31" s="121"/>
      <c r="RUI31" s="121"/>
      <c r="RUJ31" s="121"/>
      <c r="RUK31" s="121"/>
      <c r="RUL31" s="121"/>
      <c r="RUM31" s="121"/>
      <c r="RUN31" s="121"/>
      <c r="RUO31" s="121"/>
      <c r="RUP31" s="121"/>
      <c r="RUQ31" s="121"/>
      <c r="RUR31" s="121"/>
      <c r="RUS31" s="121"/>
      <c r="RUT31" s="121"/>
      <c r="RUU31" s="121"/>
      <c r="RUV31" s="121"/>
      <c r="RUW31" s="121"/>
      <c r="RUX31" s="121"/>
      <c r="RUY31" s="121"/>
      <c r="RUZ31" s="121"/>
      <c r="RVA31" s="121"/>
      <c r="RVB31" s="121"/>
      <c r="RVC31" s="121"/>
      <c r="RVD31" s="121"/>
      <c r="RVE31" s="121"/>
      <c r="RVF31" s="121"/>
      <c r="RVG31" s="121"/>
      <c r="RVH31" s="121"/>
      <c r="RVI31" s="121"/>
      <c r="RVJ31" s="121"/>
      <c r="RVK31" s="121"/>
      <c r="RVL31" s="121"/>
      <c r="RVM31" s="121"/>
      <c r="RVN31" s="121"/>
      <c r="RVO31" s="121"/>
      <c r="RVP31" s="121"/>
      <c r="RVQ31" s="121"/>
      <c r="RVR31" s="121"/>
      <c r="RVS31" s="121"/>
      <c r="RVT31" s="121"/>
      <c r="RVU31" s="121"/>
      <c r="RVV31" s="121"/>
      <c r="RVW31" s="121"/>
      <c r="RVX31" s="121"/>
      <c r="RVY31" s="121"/>
      <c r="RVZ31" s="121"/>
      <c r="RWA31" s="121"/>
      <c r="RWB31" s="121"/>
      <c r="RWC31" s="121"/>
      <c r="RWD31" s="121"/>
      <c r="RWE31" s="121"/>
      <c r="RWF31" s="121"/>
      <c r="RWG31" s="121"/>
      <c r="RWH31" s="121"/>
      <c r="RWI31" s="121"/>
      <c r="RWJ31" s="121"/>
      <c r="RWK31" s="121"/>
      <c r="RWL31" s="121"/>
      <c r="RWM31" s="121"/>
      <c r="RWN31" s="121"/>
      <c r="RWO31" s="121"/>
      <c r="RWP31" s="121"/>
      <c r="RWQ31" s="121"/>
      <c r="RWR31" s="121"/>
      <c r="RWS31" s="121"/>
      <c r="RWT31" s="121"/>
      <c r="RWU31" s="121"/>
      <c r="RWV31" s="121"/>
      <c r="RWW31" s="121"/>
      <c r="RWX31" s="121"/>
      <c r="RWY31" s="121"/>
      <c r="RWZ31" s="121"/>
      <c r="RXA31" s="121"/>
      <c r="RXB31" s="121"/>
      <c r="RXC31" s="121"/>
      <c r="RXD31" s="121"/>
      <c r="RXE31" s="121"/>
      <c r="RXF31" s="121"/>
      <c r="RXG31" s="121"/>
      <c r="RXH31" s="121"/>
      <c r="RXI31" s="121"/>
      <c r="RXJ31" s="121"/>
      <c r="RXK31" s="121"/>
      <c r="RXL31" s="121"/>
      <c r="RXM31" s="121"/>
      <c r="RXN31" s="121"/>
      <c r="RXO31" s="121"/>
      <c r="RXP31" s="121"/>
      <c r="RXQ31" s="121"/>
      <c r="RXR31" s="121"/>
      <c r="RXS31" s="121"/>
      <c r="RXT31" s="121"/>
      <c r="RXU31" s="121"/>
      <c r="RXV31" s="121"/>
      <c r="RXW31" s="121"/>
      <c r="RXX31" s="121"/>
      <c r="RXY31" s="121"/>
      <c r="RXZ31" s="121"/>
      <c r="RYA31" s="121"/>
      <c r="RYB31" s="121"/>
      <c r="RYC31" s="121"/>
      <c r="RYD31" s="121"/>
      <c r="RYE31" s="121"/>
      <c r="RYF31" s="121"/>
      <c r="RYG31" s="121"/>
      <c r="RYH31" s="121"/>
      <c r="RYI31" s="121"/>
      <c r="RYJ31" s="121"/>
      <c r="RYK31" s="121"/>
      <c r="RYL31" s="121"/>
      <c r="RYM31" s="121"/>
      <c r="RYN31" s="121"/>
      <c r="RYO31" s="121"/>
      <c r="RYP31" s="121"/>
      <c r="RYQ31" s="121"/>
      <c r="RYR31" s="121"/>
      <c r="RYS31" s="121"/>
      <c r="RYT31" s="121"/>
      <c r="RYU31" s="121"/>
      <c r="RYV31" s="121"/>
      <c r="RYW31" s="121"/>
      <c r="RYX31" s="121"/>
      <c r="RYY31" s="121"/>
      <c r="RYZ31" s="121"/>
      <c r="RZA31" s="121"/>
      <c r="RZB31" s="121"/>
      <c r="RZC31" s="121"/>
      <c r="RZD31" s="121"/>
      <c r="RZE31" s="121"/>
      <c r="RZF31" s="121"/>
      <c r="RZG31" s="121"/>
      <c r="RZH31" s="121"/>
      <c r="RZI31" s="121"/>
      <c r="RZJ31" s="121"/>
      <c r="RZK31" s="121"/>
      <c r="RZL31" s="121"/>
      <c r="RZM31" s="121"/>
      <c r="RZN31" s="121"/>
      <c r="RZO31" s="121"/>
      <c r="RZP31" s="121"/>
      <c r="RZQ31" s="121"/>
      <c r="RZR31" s="121"/>
      <c r="RZS31" s="121"/>
      <c r="RZT31" s="121"/>
      <c r="RZU31" s="121"/>
      <c r="RZV31" s="121"/>
      <c r="RZW31" s="121"/>
      <c r="RZX31" s="121"/>
      <c r="RZY31" s="121"/>
      <c r="RZZ31" s="121"/>
      <c r="SAA31" s="121"/>
      <c r="SAB31" s="121"/>
      <c r="SAC31" s="121"/>
      <c r="SAD31" s="121"/>
      <c r="SAE31" s="121"/>
      <c r="SAF31" s="121"/>
      <c r="SAG31" s="121"/>
      <c r="SAH31" s="121"/>
      <c r="SAI31" s="121"/>
      <c r="SAJ31" s="121"/>
      <c r="SAK31" s="121"/>
      <c r="SAL31" s="121"/>
      <c r="SAM31" s="121"/>
      <c r="SAN31" s="121"/>
      <c r="SAO31" s="121"/>
      <c r="SAP31" s="121"/>
      <c r="SAQ31" s="121"/>
      <c r="SAR31" s="121"/>
      <c r="SAS31" s="121"/>
      <c r="SAT31" s="121"/>
      <c r="SAU31" s="121"/>
      <c r="SAV31" s="121"/>
      <c r="SAW31" s="121"/>
      <c r="SAX31" s="121"/>
      <c r="SAY31" s="121"/>
      <c r="SAZ31" s="121"/>
      <c r="SBA31" s="121"/>
      <c r="SBB31" s="121"/>
      <c r="SBC31" s="121"/>
      <c r="SBD31" s="121"/>
      <c r="SBE31" s="121"/>
      <c r="SBF31" s="121"/>
      <c r="SBG31" s="121"/>
      <c r="SBH31" s="121"/>
      <c r="SBI31" s="121"/>
      <c r="SBJ31" s="121"/>
      <c r="SBK31" s="121"/>
      <c r="SBL31" s="121"/>
      <c r="SBM31" s="121"/>
      <c r="SBN31" s="121"/>
      <c r="SBO31" s="121"/>
      <c r="SBP31" s="121"/>
      <c r="SBQ31" s="121"/>
      <c r="SBR31" s="121"/>
      <c r="SBS31" s="121"/>
      <c r="SBT31" s="121"/>
      <c r="SBU31" s="121"/>
      <c r="SBV31" s="121"/>
      <c r="SBW31" s="121"/>
      <c r="SBX31" s="121"/>
      <c r="SBY31" s="121"/>
      <c r="SBZ31" s="121"/>
      <c r="SCA31" s="121"/>
      <c r="SCB31" s="121"/>
      <c r="SCC31" s="121"/>
      <c r="SCD31" s="121"/>
      <c r="SCE31" s="121"/>
      <c r="SCF31" s="121"/>
      <c r="SCG31" s="121"/>
      <c r="SCH31" s="121"/>
      <c r="SCI31" s="121"/>
      <c r="SCJ31" s="121"/>
      <c r="SCK31" s="121"/>
      <c r="SCL31" s="121"/>
      <c r="SCM31" s="121"/>
      <c r="SCN31" s="121"/>
      <c r="SCO31" s="121"/>
      <c r="SCP31" s="121"/>
      <c r="SCQ31" s="121"/>
      <c r="SCR31" s="121"/>
      <c r="SCS31" s="121"/>
      <c r="SCT31" s="121"/>
      <c r="SCU31" s="121"/>
      <c r="SCV31" s="121"/>
      <c r="SCW31" s="121"/>
      <c r="SCX31" s="121"/>
      <c r="SCY31" s="121"/>
      <c r="SCZ31" s="121"/>
      <c r="SDA31" s="121"/>
      <c r="SDB31" s="121"/>
      <c r="SDC31" s="121"/>
      <c r="SDD31" s="121"/>
      <c r="SDE31" s="121"/>
      <c r="SDF31" s="121"/>
      <c r="SDG31" s="121"/>
      <c r="SDH31" s="121"/>
      <c r="SDI31" s="121"/>
      <c r="SDJ31" s="121"/>
      <c r="SDK31" s="121"/>
      <c r="SDL31" s="121"/>
      <c r="SDM31" s="121"/>
      <c r="SDN31" s="121"/>
      <c r="SDO31" s="121"/>
      <c r="SDP31" s="121"/>
      <c r="SDQ31" s="121"/>
      <c r="SDR31" s="121"/>
      <c r="SDS31" s="121"/>
      <c r="SDT31" s="121"/>
      <c r="SDU31" s="121"/>
      <c r="SDV31" s="121"/>
      <c r="SDW31" s="121"/>
      <c r="SDX31" s="121"/>
      <c r="SDY31" s="121"/>
      <c r="SDZ31" s="121"/>
      <c r="SEA31" s="121"/>
      <c r="SEB31" s="121"/>
      <c r="SEC31" s="121"/>
      <c r="SED31" s="121"/>
      <c r="SEE31" s="121"/>
      <c r="SEF31" s="121"/>
      <c r="SEG31" s="121"/>
      <c r="SEH31" s="121"/>
      <c r="SEI31" s="121"/>
      <c r="SEJ31" s="121"/>
      <c r="SEK31" s="121"/>
      <c r="SEL31" s="121"/>
      <c r="SEM31" s="121"/>
      <c r="SEN31" s="121"/>
      <c r="SEO31" s="121"/>
      <c r="SEP31" s="121"/>
      <c r="SEQ31" s="121"/>
      <c r="SER31" s="121"/>
      <c r="SES31" s="121"/>
      <c r="SET31" s="121"/>
      <c r="SEU31" s="121"/>
      <c r="SEV31" s="121"/>
      <c r="SEW31" s="121"/>
      <c r="SEX31" s="121"/>
      <c r="SEY31" s="121"/>
      <c r="SEZ31" s="121"/>
      <c r="SFA31" s="121"/>
      <c r="SFB31" s="121"/>
      <c r="SFC31" s="121"/>
      <c r="SFD31" s="121"/>
      <c r="SFE31" s="121"/>
      <c r="SFF31" s="121"/>
      <c r="SFG31" s="121"/>
      <c r="SFH31" s="121"/>
      <c r="SFI31" s="121"/>
      <c r="SFJ31" s="121"/>
      <c r="SFK31" s="121"/>
      <c r="SFL31" s="121"/>
      <c r="SFM31" s="121"/>
      <c r="SFN31" s="121"/>
      <c r="SFO31" s="121"/>
      <c r="SFP31" s="121"/>
      <c r="SFQ31" s="121"/>
      <c r="SFR31" s="121"/>
      <c r="SFS31" s="121"/>
      <c r="SFT31" s="121"/>
      <c r="SFU31" s="121"/>
      <c r="SFV31" s="121"/>
      <c r="SFW31" s="121"/>
      <c r="SFX31" s="121"/>
      <c r="SFY31" s="121"/>
      <c r="SFZ31" s="121"/>
      <c r="SGA31" s="121"/>
      <c r="SGB31" s="121"/>
      <c r="SGC31" s="121"/>
      <c r="SGD31" s="121"/>
      <c r="SGE31" s="121"/>
      <c r="SGF31" s="121"/>
      <c r="SGG31" s="121"/>
      <c r="SGH31" s="121"/>
      <c r="SGI31" s="121"/>
      <c r="SGJ31" s="121"/>
      <c r="SGK31" s="121"/>
      <c r="SGL31" s="121"/>
      <c r="SGM31" s="121"/>
      <c r="SGN31" s="121"/>
      <c r="SGO31" s="121"/>
      <c r="SGP31" s="121"/>
      <c r="SGQ31" s="121"/>
      <c r="SGR31" s="121"/>
      <c r="SGS31" s="121"/>
      <c r="SGT31" s="121"/>
      <c r="SGU31" s="121"/>
      <c r="SGV31" s="121"/>
      <c r="SGW31" s="121"/>
      <c r="SGX31" s="121"/>
      <c r="SGY31" s="121"/>
      <c r="SGZ31" s="121"/>
      <c r="SHA31" s="121"/>
      <c r="SHB31" s="121"/>
      <c r="SHC31" s="121"/>
      <c r="SHD31" s="121"/>
      <c r="SHE31" s="121"/>
      <c r="SHF31" s="121"/>
      <c r="SHG31" s="121"/>
      <c r="SHH31" s="121"/>
      <c r="SHI31" s="121"/>
      <c r="SHJ31" s="121"/>
      <c r="SHK31" s="121"/>
      <c r="SHL31" s="121"/>
      <c r="SHM31" s="121"/>
      <c r="SHN31" s="121"/>
      <c r="SHO31" s="121"/>
      <c r="SHP31" s="121"/>
      <c r="SHQ31" s="121"/>
      <c r="SHR31" s="121"/>
      <c r="SHS31" s="121"/>
      <c r="SHT31" s="121"/>
      <c r="SHU31" s="121"/>
      <c r="SHV31" s="121"/>
      <c r="SHW31" s="121"/>
      <c r="SHX31" s="121"/>
      <c r="SHY31" s="121"/>
      <c r="SHZ31" s="121"/>
      <c r="SIA31" s="121"/>
      <c r="SIB31" s="121"/>
      <c r="SIC31" s="121"/>
      <c r="SID31" s="121"/>
      <c r="SIE31" s="121"/>
      <c r="SIF31" s="121"/>
      <c r="SIG31" s="121"/>
      <c r="SIH31" s="121"/>
      <c r="SII31" s="121"/>
      <c r="SIJ31" s="121"/>
      <c r="SIK31" s="121"/>
      <c r="SIL31" s="121"/>
      <c r="SIM31" s="121"/>
      <c r="SIN31" s="121"/>
      <c r="SIO31" s="121"/>
      <c r="SIP31" s="121"/>
      <c r="SIQ31" s="121"/>
      <c r="SIR31" s="121"/>
      <c r="SIS31" s="121"/>
      <c r="SIT31" s="121"/>
      <c r="SIU31" s="121"/>
      <c r="SIV31" s="121"/>
      <c r="SIW31" s="121"/>
      <c r="SIX31" s="121"/>
      <c r="SIY31" s="121"/>
      <c r="SIZ31" s="121"/>
      <c r="SJA31" s="121"/>
      <c r="SJB31" s="121"/>
      <c r="SJC31" s="121"/>
      <c r="SJD31" s="121"/>
      <c r="SJE31" s="121"/>
      <c r="SJF31" s="121"/>
      <c r="SJG31" s="121"/>
      <c r="SJH31" s="121"/>
      <c r="SJI31" s="121"/>
      <c r="SJJ31" s="121"/>
      <c r="SJK31" s="121"/>
      <c r="SJL31" s="121"/>
      <c r="SJM31" s="121"/>
      <c r="SJN31" s="121"/>
      <c r="SJO31" s="121"/>
      <c r="SJP31" s="121"/>
      <c r="SJQ31" s="121"/>
      <c r="SJR31" s="121"/>
      <c r="SJS31" s="121"/>
      <c r="SJT31" s="121"/>
      <c r="SJU31" s="121"/>
      <c r="SJV31" s="121"/>
      <c r="SJW31" s="121"/>
      <c r="SJX31" s="121"/>
      <c r="SJY31" s="121"/>
      <c r="SJZ31" s="121"/>
      <c r="SKA31" s="121"/>
      <c r="SKB31" s="121"/>
      <c r="SKC31" s="121"/>
      <c r="SKD31" s="121"/>
      <c r="SKE31" s="121"/>
      <c r="SKF31" s="121"/>
      <c r="SKG31" s="121"/>
      <c r="SKH31" s="121"/>
      <c r="SKI31" s="121"/>
      <c r="SKJ31" s="121"/>
      <c r="SKK31" s="121"/>
      <c r="SKL31" s="121"/>
      <c r="SKM31" s="121"/>
      <c r="SKN31" s="121"/>
      <c r="SKO31" s="121"/>
      <c r="SKP31" s="121"/>
      <c r="SKQ31" s="121"/>
      <c r="SKR31" s="121"/>
      <c r="SKS31" s="121"/>
      <c r="SKT31" s="121"/>
      <c r="SKU31" s="121"/>
      <c r="SKV31" s="121"/>
      <c r="SKW31" s="121"/>
      <c r="SKX31" s="121"/>
      <c r="SKY31" s="121"/>
      <c r="SKZ31" s="121"/>
      <c r="SLA31" s="121"/>
      <c r="SLB31" s="121"/>
      <c r="SLC31" s="121"/>
      <c r="SLD31" s="121"/>
      <c r="SLE31" s="121"/>
      <c r="SLF31" s="121"/>
      <c r="SLG31" s="121"/>
      <c r="SLH31" s="121"/>
      <c r="SLI31" s="121"/>
      <c r="SLJ31" s="121"/>
      <c r="SLK31" s="121"/>
      <c r="SLL31" s="121"/>
      <c r="SLM31" s="121"/>
      <c r="SLN31" s="121"/>
      <c r="SLO31" s="121"/>
      <c r="SLP31" s="121"/>
      <c r="SLQ31" s="121"/>
      <c r="SLR31" s="121"/>
      <c r="SLS31" s="121"/>
      <c r="SLT31" s="121"/>
      <c r="SLU31" s="121"/>
      <c r="SLV31" s="121"/>
      <c r="SLW31" s="121"/>
      <c r="SLX31" s="121"/>
      <c r="SLY31" s="121"/>
      <c r="SLZ31" s="121"/>
      <c r="SMA31" s="121"/>
      <c r="SMB31" s="121"/>
      <c r="SMC31" s="121"/>
      <c r="SMD31" s="121"/>
      <c r="SME31" s="121"/>
      <c r="SMF31" s="121"/>
      <c r="SMG31" s="121"/>
      <c r="SMH31" s="121"/>
      <c r="SMI31" s="121"/>
      <c r="SMJ31" s="121"/>
      <c r="SMK31" s="121"/>
      <c r="SML31" s="121"/>
      <c r="SMM31" s="121"/>
      <c r="SMN31" s="121"/>
      <c r="SMO31" s="121"/>
      <c r="SMP31" s="121"/>
      <c r="SMQ31" s="121"/>
      <c r="SMR31" s="121"/>
      <c r="SMS31" s="121"/>
      <c r="SMT31" s="121"/>
      <c r="SMU31" s="121"/>
      <c r="SMV31" s="121"/>
      <c r="SMW31" s="121"/>
      <c r="SMX31" s="121"/>
      <c r="SMY31" s="121"/>
      <c r="SMZ31" s="121"/>
      <c r="SNA31" s="121"/>
      <c r="SNB31" s="121"/>
      <c r="SNC31" s="121"/>
      <c r="SND31" s="121"/>
      <c r="SNE31" s="121"/>
      <c r="SNF31" s="121"/>
      <c r="SNG31" s="121"/>
      <c r="SNH31" s="121"/>
      <c r="SNI31" s="121"/>
      <c r="SNJ31" s="121"/>
      <c r="SNK31" s="121"/>
      <c r="SNL31" s="121"/>
      <c r="SNM31" s="121"/>
      <c r="SNN31" s="121"/>
      <c r="SNO31" s="121"/>
      <c r="SNP31" s="121"/>
      <c r="SNQ31" s="121"/>
      <c r="SNR31" s="121"/>
      <c r="SNS31" s="121"/>
      <c r="SNT31" s="121"/>
      <c r="SNU31" s="121"/>
      <c r="SNV31" s="121"/>
      <c r="SNW31" s="121"/>
      <c r="SNX31" s="121"/>
      <c r="SNY31" s="121"/>
      <c r="SNZ31" s="121"/>
      <c r="SOA31" s="121"/>
      <c r="SOB31" s="121"/>
      <c r="SOC31" s="121"/>
      <c r="SOD31" s="121"/>
      <c r="SOE31" s="121"/>
      <c r="SOF31" s="121"/>
      <c r="SOG31" s="121"/>
      <c r="SOH31" s="121"/>
      <c r="SOI31" s="121"/>
      <c r="SOJ31" s="121"/>
      <c r="SOK31" s="121"/>
      <c r="SOL31" s="121"/>
      <c r="SOM31" s="121"/>
      <c r="SON31" s="121"/>
      <c r="SOO31" s="121"/>
      <c r="SOP31" s="121"/>
      <c r="SOQ31" s="121"/>
      <c r="SOR31" s="121"/>
      <c r="SOS31" s="121"/>
      <c r="SOT31" s="121"/>
      <c r="SOU31" s="121"/>
      <c r="SOV31" s="121"/>
      <c r="SOW31" s="121"/>
      <c r="SOX31" s="121"/>
      <c r="SOY31" s="121"/>
      <c r="SOZ31" s="121"/>
      <c r="SPA31" s="121"/>
      <c r="SPB31" s="121"/>
      <c r="SPC31" s="121"/>
      <c r="SPD31" s="121"/>
      <c r="SPE31" s="121"/>
      <c r="SPF31" s="121"/>
      <c r="SPG31" s="121"/>
      <c r="SPH31" s="121"/>
      <c r="SPI31" s="121"/>
      <c r="SPJ31" s="121"/>
      <c r="SPK31" s="121"/>
      <c r="SPL31" s="121"/>
      <c r="SPM31" s="121"/>
      <c r="SPN31" s="121"/>
      <c r="SPO31" s="121"/>
      <c r="SPP31" s="121"/>
      <c r="SPQ31" s="121"/>
      <c r="SPR31" s="121"/>
      <c r="SPS31" s="121"/>
      <c r="SPT31" s="121"/>
      <c r="SPU31" s="121"/>
      <c r="SPV31" s="121"/>
      <c r="SPW31" s="121"/>
      <c r="SPX31" s="121"/>
      <c r="SPY31" s="121"/>
      <c r="SPZ31" s="121"/>
      <c r="SQA31" s="121"/>
      <c r="SQB31" s="121"/>
      <c r="SQC31" s="121"/>
      <c r="SQD31" s="121"/>
      <c r="SQE31" s="121"/>
      <c r="SQF31" s="121"/>
      <c r="SQG31" s="121"/>
      <c r="SQH31" s="121"/>
      <c r="SQI31" s="121"/>
      <c r="SQJ31" s="121"/>
      <c r="SQK31" s="121"/>
      <c r="SQL31" s="121"/>
      <c r="SQM31" s="121"/>
      <c r="SQN31" s="121"/>
      <c r="SQO31" s="121"/>
      <c r="SQP31" s="121"/>
      <c r="SQQ31" s="121"/>
      <c r="SQR31" s="121"/>
      <c r="SQS31" s="121"/>
      <c r="SQT31" s="121"/>
      <c r="SQU31" s="121"/>
      <c r="SQV31" s="121"/>
      <c r="SQW31" s="121"/>
      <c r="SQX31" s="121"/>
      <c r="SQY31" s="121"/>
      <c r="SQZ31" s="121"/>
      <c r="SRA31" s="121"/>
      <c r="SRB31" s="121"/>
      <c r="SRC31" s="121"/>
      <c r="SRD31" s="121"/>
      <c r="SRE31" s="121"/>
      <c r="SRF31" s="121"/>
      <c r="SRG31" s="121"/>
      <c r="SRH31" s="121"/>
      <c r="SRI31" s="121"/>
      <c r="SRJ31" s="121"/>
      <c r="SRK31" s="121"/>
      <c r="SRL31" s="121"/>
      <c r="SRM31" s="121"/>
      <c r="SRN31" s="121"/>
      <c r="SRO31" s="121"/>
      <c r="SRP31" s="121"/>
      <c r="SRQ31" s="121"/>
      <c r="SRR31" s="121"/>
      <c r="SRS31" s="121"/>
      <c r="SRT31" s="121"/>
      <c r="SRU31" s="121"/>
      <c r="SRV31" s="121"/>
      <c r="SRW31" s="121"/>
      <c r="SRX31" s="121"/>
      <c r="SRY31" s="121"/>
      <c r="SRZ31" s="121"/>
      <c r="SSA31" s="121"/>
      <c r="SSB31" s="121"/>
      <c r="SSC31" s="121"/>
      <c r="SSD31" s="121"/>
      <c r="SSE31" s="121"/>
      <c r="SSF31" s="121"/>
      <c r="SSG31" s="121"/>
      <c r="SSH31" s="121"/>
      <c r="SSI31" s="121"/>
      <c r="SSJ31" s="121"/>
      <c r="SSK31" s="121"/>
      <c r="SSL31" s="121"/>
      <c r="SSM31" s="121"/>
      <c r="SSN31" s="121"/>
      <c r="SSO31" s="121"/>
      <c r="SSP31" s="121"/>
      <c r="SSQ31" s="121"/>
      <c r="SSR31" s="121"/>
      <c r="SSS31" s="121"/>
      <c r="SST31" s="121"/>
      <c r="SSU31" s="121"/>
      <c r="SSV31" s="121"/>
      <c r="SSW31" s="121"/>
      <c r="SSX31" s="121"/>
      <c r="SSY31" s="121"/>
      <c r="SSZ31" s="121"/>
      <c r="STA31" s="121"/>
      <c r="STB31" s="121"/>
      <c r="STC31" s="121"/>
      <c r="STD31" s="121"/>
      <c r="STE31" s="121"/>
      <c r="STF31" s="121"/>
      <c r="STG31" s="121"/>
      <c r="STH31" s="121"/>
      <c r="STI31" s="121"/>
      <c r="STJ31" s="121"/>
      <c r="STK31" s="121"/>
      <c r="STL31" s="121"/>
      <c r="STM31" s="121"/>
      <c r="STN31" s="121"/>
      <c r="STO31" s="121"/>
      <c r="STP31" s="121"/>
      <c r="STQ31" s="121"/>
      <c r="STR31" s="121"/>
      <c r="STS31" s="121"/>
      <c r="STT31" s="121"/>
      <c r="STU31" s="121"/>
      <c r="STV31" s="121"/>
      <c r="STW31" s="121"/>
      <c r="STX31" s="121"/>
      <c r="STY31" s="121"/>
      <c r="STZ31" s="121"/>
      <c r="SUA31" s="121"/>
      <c r="SUB31" s="121"/>
      <c r="SUC31" s="121"/>
      <c r="SUD31" s="121"/>
      <c r="SUE31" s="121"/>
      <c r="SUF31" s="121"/>
      <c r="SUG31" s="121"/>
      <c r="SUH31" s="121"/>
      <c r="SUI31" s="121"/>
      <c r="SUJ31" s="121"/>
      <c r="SUK31" s="121"/>
      <c r="SUL31" s="121"/>
      <c r="SUM31" s="121"/>
      <c r="SUN31" s="121"/>
      <c r="SUO31" s="121"/>
      <c r="SUP31" s="121"/>
      <c r="SUQ31" s="121"/>
      <c r="SUR31" s="121"/>
      <c r="SUS31" s="121"/>
      <c r="SUT31" s="121"/>
      <c r="SUU31" s="121"/>
      <c r="SUV31" s="121"/>
      <c r="SUW31" s="121"/>
      <c r="SUX31" s="121"/>
      <c r="SUY31" s="121"/>
      <c r="SUZ31" s="121"/>
      <c r="SVA31" s="121"/>
      <c r="SVB31" s="121"/>
      <c r="SVC31" s="121"/>
      <c r="SVD31" s="121"/>
      <c r="SVE31" s="121"/>
      <c r="SVF31" s="121"/>
      <c r="SVG31" s="121"/>
      <c r="SVH31" s="121"/>
      <c r="SVI31" s="121"/>
      <c r="SVJ31" s="121"/>
      <c r="SVK31" s="121"/>
      <c r="SVL31" s="121"/>
      <c r="SVM31" s="121"/>
      <c r="SVN31" s="121"/>
      <c r="SVO31" s="121"/>
      <c r="SVP31" s="121"/>
      <c r="SVQ31" s="121"/>
      <c r="SVR31" s="121"/>
      <c r="SVS31" s="121"/>
      <c r="SVT31" s="121"/>
      <c r="SVU31" s="121"/>
      <c r="SVV31" s="121"/>
      <c r="SVW31" s="121"/>
      <c r="SVX31" s="121"/>
      <c r="SVY31" s="121"/>
      <c r="SVZ31" s="121"/>
      <c r="SWA31" s="121"/>
      <c r="SWB31" s="121"/>
      <c r="SWC31" s="121"/>
      <c r="SWD31" s="121"/>
      <c r="SWE31" s="121"/>
      <c r="SWF31" s="121"/>
      <c r="SWG31" s="121"/>
      <c r="SWH31" s="121"/>
      <c r="SWI31" s="121"/>
      <c r="SWJ31" s="121"/>
      <c r="SWK31" s="121"/>
      <c r="SWL31" s="121"/>
      <c r="SWM31" s="121"/>
      <c r="SWN31" s="121"/>
      <c r="SWO31" s="121"/>
      <c r="SWP31" s="121"/>
      <c r="SWQ31" s="121"/>
      <c r="SWR31" s="121"/>
      <c r="SWS31" s="121"/>
      <c r="SWT31" s="121"/>
      <c r="SWU31" s="121"/>
      <c r="SWV31" s="121"/>
      <c r="SWW31" s="121"/>
      <c r="SWX31" s="121"/>
      <c r="SWY31" s="121"/>
      <c r="SWZ31" s="121"/>
      <c r="SXA31" s="121"/>
      <c r="SXB31" s="121"/>
      <c r="SXC31" s="121"/>
      <c r="SXD31" s="121"/>
      <c r="SXE31" s="121"/>
      <c r="SXF31" s="121"/>
      <c r="SXG31" s="121"/>
      <c r="SXH31" s="121"/>
      <c r="SXI31" s="121"/>
      <c r="SXJ31" s="121"/>
      <c r="SXK31" s="121"/>
      <c r="SXL31" s="121"/>
      <c r="SXM31" s="121"/>
      <c r="SXN31" s="121"/>
      <c r="SXO31" s="121"/>
      <c r="SXP31" s="121"/>
      <c r="SXQ31" s="121"/>
      <c r="SXR31" s="121"/>
      <c r="SXS31" s="121"/>
      <c r="SXT31" s="121"/>
      <c r="SXU31" s="121"/>
      <c r="SXV31" s="121"/>
      <c r="SXW31" s="121"/>
      <c r="SXX31" s="121"/>
      <c r="SXY31" s="121"/>
      <c r="SXZ31" s="121"/>
      <c r="SYA31" s="121"/>
      <c r="SYB31" s="121"/>
      <c r="SYC31" s="121"/>
      <c r="SYD31" s="121"/>
      <c r="SYE31" s="121"/>
      <c r="SYF31" s="121"/>
      <c r="SYG31" s="121"/>
      <c r="SYH31" s="121"/>
      <c r="SYI31" s="121"/>
      <c r="SYJ31" s="121"/>
      <c r="SYK31" s="121"/>
      <c r="SYL31" s="121"/>
      <c r="SYM31" s="121"/>
      <c r="SYN31" s="121"/>
      <c r="SYO31" s="121"/>
      <c r="SYP31" s="121"/>
      <c r="SYQ31" s="121"/>
      <c r="SYR31" s="121"/>
      <c r="SYS31" s="121"/>
      <c r="SYT31" s="121"/>
      <c r="SYU31" s="121"/>
      <c r="SYV31" s="121"/>
      <c r="SYW31" s="121"/>
      <c r="SYX31" s="121"/>
      <c r="SYY31" s="121"/>
      <c r="SYZ31" s="121"/>
      <c r="SZA31" s="121"/>
      <c r="SZB31" s="121"/>
      <c r="SZC31" s="121"/>
      <c r="SZD31" s="121"/>
      <c r="SZE31" s="121"/>
      <c r="SZF31" s="121"/>
      <c r="SZG31" s="121"/>
      <c r="SZH31" s="121"/>
      <c r="SZI31" s="121"/>
      <c r="SZJ31" s="121"/>
      <c r="SZK31" s="121"/>
      <c r="SZL31" s="121"/>
      <c r="SZM31" s="121"/>
      <c r="SZN31" s="121"/>
      <c r="SZO31" s="121"/>
      <c r="SZP31" s="121"/>
      <c r="SZQ31" s="121"/>
      <c r="SZR31" s="121"/>
      <c r="SZS31" s="121"/>
      <c r="SZT31" s="121"/>
      <c r="SZU31" s="121"/>
      <c r="SZV31" s="121"/>
      <c r="SZW31" s="121"/>
      <c r="SZX31" s="121"/>
      <c r="SZY31" s="121"/>
      <c r="SZZ31" s="121"/>
      <c r="TAA31" s="121"/>
      <c r="TAB31" s="121"/>
      <c r="TAC31" s="121"/>
      <c r="TAD31" s="121"/>
      <c r="TAE31" s="121"/>
      <c r="TAF31" s="121"/>
      <c r="TAG31" s="121"/>
      <c r="TAH31" s="121"/>
      <c r="TAI31" s="121"/>
      <c r="TAJ31" s="121"/>
      <c r="TAK31" s="121"/>
      <c r="TAL31" s="121"/>
      <c r="TAM31" s="121"/>
      <c r="TAN31" s="121"/>
      <c r="TAO31" s="121"/>
      <c r="TAP31" s="121"/>
      <c r="TAQ31" s="121"/>
      <c r="TAR31" s="121"/>
      <c r="TAS31" s="121"/>
      <c r="TAT31" s="121"/>
      <c r="TAU31" s="121"/>
      <c r="TAV31" s="121"/>
      <c r="TAW31" s="121"/>
      <c r="TAX31" s="121"/>
      <c r="TAY31" s="121"/>
      <c r="TAZ31" s="121"/>
      <c r="TBA31" s="121"/>
      <c r="TBB31" s="121"/>
      <c r="TBC31" s="121"/>
      <c r="TBD31" s="121"/>
      <c r="TBE31" s="121"/>
      <c r="TBF31" s="121"/>
      <c r="TBG31" s="121"/>
      <c r="TBH31" s="121"/>
      <c r="TBI31" s="121"/>
      <c r="TBJ31" s="121"/>
      <c r="TBK31" s="121"/>
      <c r="TBL31" s="121"/>
      <c r="TBM31" s="121"/>
      <c r="TBN31" s="121"/>
      <c r="TBO31" s="121"/>
      <c r="TBP31" s="121"/>
      <c r="TBQ31" s="121"/>
      <c r="TBR31" s="121"/>
      <c r="TBS31" s="121"/>
      <c r="TBT31" s="121"/>
      <c r="TBU31" s="121"/>
      <c r="TBV31" s="121"/>
      <c r="TBW31" s="121"/>
      <c r="TBX31" s="121"/>
      <c r="TBY31" s="121"/>
      <c r="TBZ31" s="121"/>
      <c r="TCA31" s="121"/>
      <c r="TCB31" s="121"/>
      <c r="TCC31" s="121"/>
      <c r="TCD31" s="121"/>
      <c r="TCE31" s="121"/>
      <c r="TCF31" s="121"/>
      <c r="TCG31" s="121"/>
      <c r="TCH31" s="121"/>
      <c r="TCI31" s="121"/>
      <c r="TCJ31" s="121"/>
      <c r="TCK31" s="121"/>
      <c r="TCL31" s="121"/>
      <c r="TCM31" s="121"/>
      <c r="TCN31" s="121"/>
      <c r="TCO31" s="121"/>
      <c r="TCP31" s="121"/>
      <c r="TCQ31" s="121"/>
      <c r="TCR31" s="121"/>
      <c r="TCS31" s="121"/>
      <c r="TCT31" s="121"/>
      <c r="TCU31" s="121"/>
      <c r="TCV31" s="121"/>
      <c r="TCW31" s="121"/>
      <c r="TCX31" s="121"/>
      <c r="TCY31" s="121"/>
      <c r="TCZ31" s="121"/>
      <c r="TDA31" s="121"/>
      <c r="TDB31" s="121"/>
      <c r="TDC31" s="121"/>
      <c r="TDD31" s="121"/>
      <c r="TDE31" s="121"/>
      <c r="TDF31" s="121"/>
      <c r="TDG31" s="121"/>
      <c r="TDH31" s="121"/>
      <c r="TDI31" s="121"/>
      <c r="TDJ31" s="121"/>
      <c r="TDK31" s="121"/>
      <c r="TDL31" s="121"/>
      <c r="TDM31" s="121"/>
      <c r="TDN31" s="121"/>
      <c r="TDO31" s="121"/>
      <c r="TDP31" s="121"/>
      <c r="TDQ31" s="121"/>
      <c r="TDR31" s="121"/>
      <c r="TDS31" s="121"/>
      <c r="TDT31" s="121"/>
      <c r="TDU31" s="121"/>
      <c r="TDV31" s="121"/>
      <c r="TDW31" s="121"/>
      <c r="TDX31" s="121"/>
      <c r="TDY31" s="121"/>
      <c r="TDZ31" s="121"/>
      <c r="TEA31" s="121"/>
      <c r="TEB31" s="121"/>
      <c r="TEC31" s="121"/>
      <c r="TED31" s="121"/>
      <c r="TEE31" s="121"/>
      <c r="TEF31" s="121"/>
      <c r="TEG31" s="121"/>
      <c r="TEH31" s="121"/>
      <c r="TEI31" s="121"/>
      <c r="TEJ31" s="121"/>
      <c r="TEK31" s="121"/>
      <c r="TEL31" s="121"/>
      <c r="TEM31" s="121"/>
      <c r="TEN31" s="121"/>
      <c r="TEO31" s="121"/>
      <c r="TEP31" s="121"/>
      <c r="TEQ31" s="121"/>
      <c r="TER31" s="121"/>
      <c r="TES31" s="121"/>
      <c r="TET31" s="121"/>
      <c r="TEU31" s="121"/>
      <c r="TEV31" s="121"/>
      <c r="TEW31" s="121"/>
      <c r="TEX31" s="121"/>
      <c r="TEY31" s="121"/>
      <c r="TEZ31" s="121"/>
      <c r="TFA31" s="121"/>
      <c r="TFB31" s="121"/>
      <c r="TFC31" s="121"/>
      <c r="TFD31" s="121"/>
      <c r="TFE31" s="121"/>
      <c r="TFF31" s="121"/>
      <c r="TFG31" s="121"/>
      <c r="TFH31" s="121"/>
      <c r="TFI31" s="121"/>
      <c r="TFJ31" s="121"/>
      <c r="TFK31" s="121"/>
      <c r="TFL31" s="121"/>
      <c r="TFM31" s="121"/>
      <c r="TFN31" s="121"/>
      <c r="TFO31" s="121"/>
      <c r="TFP31" s="121"/>
      <c r="TFQ31" s="121"/>
      <c r="TFR31" s="121"/>
      <c r="TFS31" s="121"/>
      <c r="TFT31" s="121"/>
      <c r="TFU31" s="121"/>
      <c r="TFV31" s="121"/>
      <c r="TFW31" s="121"/>
      <c r="TFX31" s="121"/>
      <c r="TFY31" s="121"/>
      <c r="TFZ31" s="121"/>
      <c r="TGA31" s="121"/>
      <c r="TGB31" s="121"/>
      <c r="TGC31" s="121"/>
      <c r="TGD31" s="121"/>
      <c r="TGE31" s="121"/>
      <c r="TGF31" s="121"/>
      <c r="TGG31" s="121"/>
      <c r="TGH31" s="121"/>
      <c r="TGI31" s="121"/>
      <c r="TGJ31" s="121"/>
      <c r="TGK31" s="121"/>
      <c r="TGL31" s="121"/>
      <c r="TGM31" s="121"/>
      <c r="TGN31" s="121"/>
      <c r="TGO31" s="121"/>
      <c r="TGP31" s="121"/>
      <c r="TGQ31" s="121"/>
      <c r="TGR31" s="121"/>
      <c r="TGS31" s="121"/>
      <c r="TGT31" s="121"/>
      <c r="TGU31" s="121"/>
      <c r="TGV31" s="121"/>
      <c r="TGW31" s="121"/>
      <c r="TGX31" s="121"/>
      <c r="TGY31" s="121"/>
      <c r="TGZ31" s="121"/>
      <c r="THA31" s="121"/>
      <c r="THB31" s="121"/>
      <c r="THC31" s="121"/>
      <c r="THD31" s="121"/>
      <c r="THE31" s="121"/>
      <c r="THF31" s="121"/>
      <c r="THG31" s="121"/>
      <c r="THH31" s="121"/>
      <c r="THI31" s="121"/>
      <c r="THJ31" s="121"/>
      <c r="THK31" s="121"/>
      <c r="THL31" s="121"/>
      <c r="THM31" s="121"/>
      <c r="THN31" s="121"/>
      <c r="THO31" s="121"/>
      <c r="THP31" s="121"/>
      <c r="THQ31" s="121"/>
      <c r="THR31" s="121"/>
      <c r="THS31" s="121"/>
      <c r="THT31" s="121"/>
      <c r="THU31" s="121"/>
      <c r="THV31" s="121"/>
      <c r="THW31" s="121"/>
      <c r="THX31" s="121"/>
      <c r="THY31" s="121"/>
      <c r="THZ31" s="121"/>
      <c r="TIA31" s="121"/>
      <c r="TIB31" s="121"/>
      <c r="TIC31" s="121"/>
      <c r="TID31" s="121"/>
      <c r="TIE31" s="121"/>
      <c r="TIF31" s="121"/>
      <c r="TIG31" s="121"/>
      <c r="TIH31" s="121"/>
      <c r="TII31" s="121"/>
      <c r="TIJ31" s="121"/>
      <c r="TIK31" s="121"/>
      <c r="TIL31" s="121"/>
      <c r="TIM31" s="121"/>
      <c r="TIN31" s="121"/>
      <c r="TIO31" s="121"/>
      <c r="TIP31" s="121"/>
      <c r="TIQ31" s="121"/>
      <c r="TIR31" s="121"/>
      <c r="TIS31" s="121"/>
      <c r="TIT31" s="121"/>
      <c r="TIU31" s="121"/>
      <c r="TIV31" s="121"/>
      <c r="TIW31" s="121"/>
      <c r="TIX31" s="121"/>
      <c r="TIY31" s="121"/>
      <c r="TIZ31" s="121"/>
      <c r="TJA31" s="121"/>
      <c r="TJB31" s="121"/>
      <c r="TJC31" s="121"/>
      <c r="TJD31" s="121"/>
      <c r="TJE31" s="121"/>
      <c r="TJF31" s="121"/>
      <c r="TJG31" s="121"/>
      <c r="TJH31" s="121"/>
      <c r="TJI31" s="121"/>
      <c r="TJJ31" s="121"/>
      <c r="TJK31" s="121"/>
      <c r="TJL31" s="121"/>
      <c r="TJM31" s="121"/>
      <c r="TJN31" s="121"/>
      <c r="TJO31" s="121"/>
      <c r="TJP31" s="121"/>
      <c r="TJQ31" s="121"/>
      <c r="TJR31" s="121"/>
      <c r="TJS31" s="121"/>
      <c r="TJT31" s="121"/>
      <c r="TJU31" s="121"/>
      <c r="TJV31" s="121"/>
      <c r="TJW31" s="121"/>
      <c r="TJX31" s="121"/>
      <c r="TJY31" s="121"/>
      <c r="TJZ31" s="121"/>
      <c r="TKA31" s="121"/>
      <c r="TKB31" s="121"/>
      <c r="TKC31" s="121"/>
      <c r="TKD31" s="121"/>
      <c r="TKE31" s="121"/>
      <c r="TKF31" s="121"/>
      <c r="TKG31" s="121"/>
      <c r="TKH31" s="121"/>
      <c r="TKI31" s="121"/>
      <c r="TKJ31" s="121"/>
      <c r="TKK31" s="121"/>
      <c r="TKL31" s="121"/>
      <c r="TKM31" s="121"/>
      <c r="TKN31" s="121"/>
      <c r="TKO31" s="121"/>
      <c r="TKP31" s="121"/>
      <c r="TKQ31" s="121"/>
      <c r="TKR31" s="121"/>
      <c r="TKS31" s="121"/>
      <c r="TKT31" s="121"/>
      <c r="TKU31" s="121"/>
      <c r="TKV31" s="121"/>
      <c r="TKW31" s="121"/>
      <c r="TKX31" s="121"/>
      <c r="TKY31" s="121"/>
      <c r="TKZ31" s="121"/>
      <c r="TLA31" s="121"/>
      <c r="TLB31" s="121"/>
      <c r="TLC31" s="121"/>
      <c r="TLD31" s="121"/>
      <c r="TLE31" s="121"/>
      <c r="TLF31" s="121"/>
      <c r="TLG31" s="121"/>
      <c r="TLH31" s="121"/>
      <c r="TLI31" s="121"/>
      <c r="TLJ31" s="121"/>
      <c r="TLK31" s="121"/>
      <c r="TLL31" s="121"/>
      <c r="TLM31" s="121"/>
      <c r="TLN31" s="121"/>
      <c r="TLO31" s="121"/>
      <c r="TLP31" s="121"/>
      <c r="TLQ31" s="121"/>
      <c r="TLR31" s="121"/>
      <c r="TLS31" s="121"/>
      <c r="TLT31" s="121"/>
      <c r="TLU31" s="121"/>
      <c r="TLV31" s="121"/>
      <c r="TLW31" s="121"/>
      <c r="TLX31" s="121"/>
      <c r="TLY31" s="121"/>
      <c r="TLZ31" s="121"/>
      <c r="TMA31" s="121"/>
      <c r="TMB31" s="121"/>
      <c r="TMC31" s="121"/>
      <c r="TMD31" s="121"/>
      <c r="TME31" s="121"/>
      <c r="TMF31" s="121"/>
      <c r="TMG31" s="121"/>
      <c r="TMH31" s="121"/>
      <c r="TMI31" s="121"/>
      <c r="TMJ31" s="121"/>
      <c r="TMK31" s="121"/>
      <c r="TML31" s="121"/>
      <c r="TMM31" s="121"/>
      <c r="TMN31" s="121"/>
      <c r="TMO31" s="121"/>
      <c r="TMP31" s="121"/>
      <c r="TMQ31" s="121"/>
      <c r="TMR31" s="121"/>
      <c r="TMS31" s="121"/>
      <c r="TMT31" s="121"/>
      <c r="TMU31" s="121"/>
      <c r="TMV31" s="121"/>
      <c r="TMW31" s="121"/>
      <c r="TMX31" s="121"/>
      <c r="TMY31" s="121"/>
      <c r="TMZ31" s="121"/>
      <c r="TNA31" s="121"/>
      <c r="TNB31" s="121"/>
      <c r="TNC31" s="121"/>
      <c r="TND31" s="121"/>
      <c r="TNE31" s="121"/>
      <c r="TNF31" s="121"/>
      <c r="TNG31" s="121"/>
      <c r="TNH31" s="121"/>
      <c r="TNI31" s="121"/>
      <c r="TNJ31" s="121"/>
      <c r="TNK31" s="121"/>
      <c r="TNL31" s="121"/>
      <c r="TNM31" s="121"/>
      <c r="TNN31" s="121"/>
      <c r="TNO31" s="121"/>
      <c r="TNP31" s="121"/>
      <c r="TNQ31" s="121"/>
      <c r="TNR31" s="121"/>
      <c r="TNS31" s="121"/>
      <c r="TNT31" s="121"/>
      <c r="TNU31" s="121"/>
      <c r="TNV31" s="121"/>
      <c r="TNW31" s="121"/>
      <c r="TNX31" s="121"/>
      <c r="TNY31" s="121"/>
      <c r="TNZ31" s="121"/>
      <c r="TOA31" s="121"/>
      <c r="TOB31" s="121"/>
      <c r="TOC31" s="121"/>
      <c r="TOD31" s="121"/>
      <c r="TOE31" s="121"/>
      <c r="TOF31" s="121"/>
      <c r="TOG31" s="121"/>
      <c r="TOH31" s="121"/>
      <c r="TOI31" s="121"/>
      <c r="TOJ31" s="121"/>
      <c r="TOK31" s="121"/>
      <c r="TOL31" s="121"/>
      <c r="TOM31" s="121"/>
      <c r="TON31" s="121"/>
      <c r="TOO31" s="121"/>
      <c r="TOP31" s="121"/>
      <c r="TOQ31" s="121"/>
      <c r="TOR31" s="121"/>
      <c r="TOS31" s="121"/>
      <c r="TOT31" s="121"/>
      <c r="TOU31" s="121"/>
      <c r="TOV31" s="121"/>
      <c r="TOW31" s="121"/>
      <c r="TOX31" s="121"/>
      <c r="TOY31" s="121"/>
      <c r="TOZ31" s="121"/>
      <c r="TPA31" s="121"/>
      <c r="TPB31" s="121"/>
      <c r="TPC31" s="121"/>
      <c r="TPD31" s="121"/>
      <c r="TPE31" s="121"/>
      <c r="TPF31" s="121"/>
      <c r="TPG31" s="121"/>
      <c r="TPH31" s="121"/>
      <c r="TPI31" s="121"/>
      <c r="TPJ31" s="121"/>
      <c r="TPK31" s="121"/>
      <c r="TPL31" s="121"/>
      <c r="TPM31" s="121"/>
      <c r="TPN31" s="121"/>
      <c r="TPO31" s="121"/>
      <c r="TPP31" s="121"/>
      <c r="TPQ31" s="121"/>
      <c r="TPR31" s="121"/>
      <c r="TPS31" s="121"/>
      <c r="TPT31" s="121"/>
      <c r="TPU31" s="121"/>
      <c r="TPV31" s="121"/>
      <c r="TPW31" s="121"/>
      <c r="TPX31" s="121"/>
      <c r="TPY31" s="121"/>
      <c r="TPZ31" s="121"/>
      <c r="TQA31" s="121"/>
      <c r="TQB31" s="121"/>
      <c r="TQC31" s="121"/>
      <c r="TQD31" s="121"/>
      <c r="TQE31" s="121"/>
      <c r="TQF31" s="121"/>
      <c r="TQG31" s="121"/>
      <c r="TQH31" s="121"/>
      <c r="TQI31" s="121"/>
      <c r="TQJ31" s="121"/>
      <c r="TQK31" s="121"/>
      <c r="TQL31" s="121"/>
      <c r="TQM31" s="121"/>
      <c r="TQN31" s="121"/>
      <c r="TQO31" s="121"/>
      <c r="TQP31" s="121"/>
      <c r="TQQ31" s="121"/>
      <c r="TQR31" s="121"/>
      <c r="TQS31" s="121"/>
      <c r="TQT31" s="121"/>
      <c r="TQU31" s="121"/>
      <c r="TQV31" s="121"/>
      <c r="TQW31" s="121"/>
      <c r="TQX31" s="121"/>
      <c r="TQY31" s="121"/>
      <c r="TQZ31" s="121"/>
      <c r="TRA31" s="121"/>
      <c r="TRB31" s="121"/>
      <c r="TRC31" s="121"/>
      <c r="TRD31" s="121"/>
      <c r="TRE31" s="121"/>
      <c r="TRF31" s="121"/>
      <c r="TRG31" s="121"/>
      <c r="TRH31" s="121"/>
      <c r="TRI31" s="121"/>
      <c r="TRJ31" s="121"/>
      <c r="TRK31" s="121"/>
      <c r="TRL31" s="121"/>
      <c r="TRM31" s="121"/>
      <c r="TRN31" s="121"/>
      <c r="TRO31" s="121"/>
      <c r="TRP31" s="121"/>
      <c r="TRQ31" s="121"/>
      <c r="TRR31" s="121"/>
      <c r="TRS31" s="121"/>
      <c r="TRT31" s="121"/>
      <c r="TRU31" s="121"/>
      <c r="TRV31" s="121"/>
      <c r="TRW31" s="121"/>
      <c r="TRX31" s="121"/>
      <c r="TRY31" s="121"/>
      <c r="TRZ31" s="121"/>
      <c r="TSA31" s="121"/>
      <c r="TSB31" s="121"/>
      <c r="TSC31" s="121"/>
      <c r="TSD31" s="121"/>
      <c r="TSE31" s="121"/>
      <c r="TSF31" s="121"/>
      <c r="TSG31" s="121"/>
      <c r="TSH31" s="121"/>
      <c r="TSI31" s="121"/>
      <c r="TSJ31" s="121"/>
      <c r="TSK31" s="121"/>
      <c r="TSL31" s="121"/>
      <c r="TSM31" s="121"/>
      <c r="TSN31" s="121"/>
      <c r="TSO31" s="121"/>
      <c r="TSP31" s="121"/>
      <c r="TSQ31" s="121"/>
      <c r="TSR31" s="121"/>
      <c r="TSS31" s="121"/>
      <c r="TST31" s="121"/>
      <c r="TSU31" s="121"/>
      <c r="TSV31" s="121"/>
      <c r="TSW31" s="121"/>
      <c r="TSX31" s="121"/>
      <c r="TSY31" s="121"/>
      <c r="TSZ31" s="121"/>
      <c r="TTA31" s="121"/>
      <c r="TTB31" s="121"/>
      <c r="TTC31" s="121"/>
      <c r="TTD31" s="121"/>
      <c r="TTE31" s="121"/>
      <c r="TTF31" s="121"/>
      <c r="TTG31" s="121"/>
      <c r="TTH31" s="121"/>
      <c r="TTI31" s="121"/>
      <c r="TTJ31" s="121"/>
      <c r="TTK31" s="121"/>
      <c r="TTL31" s="121"/>
      <c r="TTM31" s="121"/>
      <c r="TTN31" s="121"/>
      <c r="TTO31" s="121"/>
      <c r="TTP31" s="121"/>
      <c r="TTQ31" s="121"/>
      <c r="TTR31" s="121"/>
      <c r="TTS31" s="121"/>
      <c r="TTT31" s="121"/>
      <c r="TTU31" s="121"/>
      <c r="TTV31" s="121"/>
      <c r="TTW31" s="121"/>
      <c r="TTX31" s="121"/>
      <c r="TTY31" s="121"/>
      <c r="TTZ31" s="121"/>
      <c r="TUA31" s="121"/>
      <c r="TUB31" s="121"/>
      <c r="TUC31" s="121"/>
      <c r="TUD31" s="121"/>
      <c r="TUE31" s="121"/>
      <c r="TUF31" s="121"/>
      <c r="TUG31" s="121"/>
      <c r="TUH31" s="121"/>
      <c r="TUI31" s="121"/>
      <c r="TUJ31" s="121"/>
      <c r="TUK31" s="121"/>
      <c r="TUL31" s="121"/>
      <c r="TUM31" s="121"/>
      <c r="TUN31" s="121"/>
      <c r="TUO31" s="121"/>
      <c r="TUP31" s="121"/>
      <c r="TUQ31" s="121"/>
      <c r="TUR31" s="121"/>
      <c r="TUS31" s="121"/>
      <c r="TUT31" s="121"/>
      <c r="TUU31" s="121"/>
      <c r="TUV31" s="121"/>
      <c r="TUW31" s="121"/>
      <c r="TUX31" s="121"/>
      <c r="TUY31" s="121"/>
      <c r="TUZ31" s="121"/>
      <c r="TVA31" s="121"/>
      <c r="TVB31" s="121"/>
      <c r="TVC31" s="121"/>
      <c r="TVD31" s="121"/>
      <c r="TVE31" s="121"/>
      <c r="TVF31" s="121"/>
      <c r="TVG31" s="121"/>
      <c r="TVH31" s="121"/>
      <c r="TVI31" s="121"/>
      <c r="TVJ31" s="121"/>
      <c r="TVK31" s="121"/>
      <c r="TVL31" s="121"/>
      <c r="TVM31" s="121"/>
      <c r="TVN31" s="121"/>
      <c r="TVO31" s="121"/>
      <c r="TVP31" s="121"/>
      <c r="TVQ31" s="121"/>
      <c r="TVR31" s="121"/>
      <c r="TVS31" s="121"/>
      <c r="TVT31" s="121"/>
      <c r="TVU31" s="121"/>
      <c r="TVV31" s="121"/>
      <c r="TVW31" s="121"/>
      <c r="TVX31" s="121"/>
      <c r="TVY31" s="121"/>
      <c r="TVZ31" s="121"/>
      <c r="TWA31" s="121"/>
      <c r="TWB31" s="121"/>
      <c r="TWC31" s="121"/>
      <c r="TWD31" s="121"/>
      <c r="TWE31" s="121"/>
      <c r="TWF31" s="121"/>
      <c r="TWG31" s="121"/>
      <c r="TWH31" s="121"/>
      <c r="TWI31" s="121"/>
      <c r="TWJ31" s="121"/>
      <c r="TWK31" s="121"/>
      <c r="TWL31" s="121"/>
      <c r="TWM31" s="121"/>
      <c r="TWN31" s="121"/>
      <c r="TWO31" s="121"/>
      <c r="TWP31" s="121"/>
      <c r="TWQ31" s="121"/>
      <c r="TWR31" s="121"/>
      <c r="TWS31" s="121"/>
      <c r="TWT31" s="121"/>
      <c r="TWU31" s="121"/>
      <c r="TWV31" s="121"/>
      <c r="TWW31" s="121"/>
      <c r="TWX31" s="121"/>
      <c r="TWY31" s="121"/>
      <c r="TWZ31" s="121"/>
      <c r="TXA31" s="121"/>
      <c r="TXB31" s="121"/>
      <c r="TXC31" s="121"/>
      <c r="TXD31" s="121"/>
      <c r="TXE31" s="121"/>
      <c r="TXF31" s="121"/>
      <c r="TXG31" s="121"/>
      <c r="TXH31" s="121"/>
      <c r="TXI31" s="121"/>
      <c r="TXJ31" s="121"/>
      <c r="TXK31" s="121"/>
      <c r="TXL31" s="121"/>
      <c r="TXM31" s="121"/>
      <c r="TXN31" s="121"/>
      <c r="TXO31" s="121"/>
      <c r="TXP31" s="121"/>
      <c r="TXQ31" s="121"/>
      <c r="TXR31" s="121"/>
      <c r="TXS31" s="121"/>
      <c r="TXT31" s="121"/>
      <c r="TXU31" s="121"/>
      <c r="TXV31" s="121"/>
      <c r="TXW31" s="121"/>
      <c r="TXX31" s="121"/>
      <c r="TXY31" s="121"/>
      <c r="TXZ31" s="121"/>
      <c r="TYA31" s="121"/>
      <c r="TYB31" s="121"/>
      <c r="TYC31" s="121"/>
      <c r="TYD31" s="121"/>
      <c r="TYE31" s="121"/>
      <c r="TYF31" s="121"/>
      <c r="TYG31" s="121"/>
      <c r="TYH31" s="121"/>
      <c r="TYI31" s="121"/>
      <c r="TYJ31" s="121"/>
      <c r="TYK31" s="121"/>
      <c r="TYL31" s="121"/>
      <c r="TYM31" s="121"/>
      <c r="TYN31" s="121"/>
      <c r="TYO31" s="121"/>
      <c r="TYP31" s="121"/>
      <c r="TYQ31" s="121"/>
      <c r="TYR31" s="121"/>
      <c r="TYS31" s="121"/>
      <c r="TYT31" s="121"/>
      <c r="TYU31" s="121"/>
      <c r="TYV31" s="121"/>
      <c r="TYW31" s="121"/>
      <c r="TYX31" s="121"/>
      <c r="TYY31" s="121"/>
      <c r="TYZ31" s="121"/>
      <c r="TZA31" s="121"/>
      <c r="TZB31" s="121"/>
      <c r="TZC31" s="121"/>
      <c r="TZD31" s="121"/>
      <c r="TZE31" s="121"/>
      <c r="TZF31" s="121"/>
      <c r="TZG31" s="121"/>
      <c r="TZH31" s="121"/>
      <c r="TZI31" s="121"/>
      <c r="TZJ31" s="121"/>
      <c r="TZK31" s="121"/>
      <c r="TZL31" s="121"/>
      <c r="TZM31" s="121"/>
      <c r="TZN31" s="121"/>
      <c r="TZO31" s="121"/>
      <c r="TZP31" s="121"/>
      <c r="TZQ31" s="121"/>
      <c r="TZR31" s="121"/>
      <c r="TZS31" s="121"/>
      <c r="TZT31" s="121"/>
      <c r="TZU31" s="121"/>
      <c r="TZV31" s="121"/>
      <c r="TZW31" s="121"/>
      <c r="TZX31" s="121"/>
      <c r="TZY31" s="121"/>
      <c r="TZZ31" s="121"/>
      <c r="UAA31" s="121"/>
      <c r="UAB31" s="121"/>
      <c r="UAC31" s="121"/>
      <c r="UAD31" s="121"/>
      <c r="UAE31" s="121"/>
      <c r="UAF31" s="121"/>
      <c r="UAG31" s="121"/>
      <c r="UAH31" s="121"/>
      <c r="UAI31" s="121"/>
      <c r="UAJ31" s="121"/>
      <c r="UAK31" s="121"/>
      <c r="UAL31" s="121"/>
      <c r="UAM31" s="121"/>
      <c r="UAN31" s="121"/>
      <c r="UAO31" s="121"/>
      <c r="UAP31" s="121"/>
      <c r="UAQ31" s="121"/>
      <c r="UAR31" s="121"/>
      <c r="UAS31" s="121"/>
      <c r="UAT31" s="121"/>
      <c r="UAU31" s="121"/>
      <c r="UAV31" s="121"/>
      <c r="UAW31" s="121"/>
      <c r="UAX31" s="121"/>
      <c r="UAY31" s="121"/>
      <c r="UAZ31" s="121"/>
      <c r="UBA31" s="121"/>
      <c r="UBB31" s="121"/>
      <c r="UBC31" s="121"/>
      <c r="UBD31" s="121"/>
      <c r="UBE31" s="121"/>
      <c r="UBF31" s="121"/>
      <c r="UBG31" s="121"/>
      <c r="UBH31" s="121"/>
      <c r="UBI31" s="121"/>
      <c r="UBJ31" s="121"/>
      <c r="UBK31" s="121"/>
      <c r="UBL31" s="121"/>
      <c r="UBM31" s="121"/>
      <c r="UBN31" s="121"/>
      <c r="UBO31" s="121"/>
      <c r="UBP31" s="121"/>
      <c r="UBQ31" s="121"/>
      <c r="UBR31" s="121"/>
      <c r="UBS31" s="121"/>
      <c r="UBT31" s="121"/>
      <c r="UBU31" s="121"/>
      <c r="UBV31" s="121"/>
      <c r="UBW31" s="121"/>
      <c r="UBX31" s="121"/>
      <c r="UBY31" s="121"/>
      <c r="UBZ31" s="121"/>
      <c r="UCA31" s="121"/>
      <c r="UCB31" s="121"/>
      <c r="UCC31" s="121"/>
      <c r="UCD31" s="121"/>
      <c r="UCE31" s="121"/>
      <c r="UCF31" s="121"/>
      <c r="UCG31" s="121"/>
      <c r="UCH31" s="121"/>
      <c r="UCI31" s="121"/>
      <c r="UCJ31" s="121"/>
      <c r="UCK31" s="121"/>
      <c r="UCL31" s="121"/>
      <c r="UCM31" s="121"/>
      <c r="UCN31" s="121"/>
      <c r="UCO31" s="121"/>
      <c r="UCP31" s="121"/>
      <c r="UCQ31" s="121"/>
      <c r="UCR31" s="121"/>
      <c r="UCS31" s="121"/>
      <c r="UCT31" s="121"/>
      <c r="UCU31" s="121"/>
      <c r="UCV31" s="121"/>
      <c r="UCW31" s="121"/>
      <c r="UCX31" s="121"/>
      <c r="UCY31" s="121"/>
      <c r="UCZ31" s="121"/>
      <c r="UDA31" s="121"/>
      <c r="UDB31" s="121"/>
      <c r="UDC31" s="121"/>
      <c r="UDD31" s="121"/>
      <c r="UDE31" s="121"/>
      <c r="UDF31" s="121"/>
      <c r="UDG31" s="121"/>
      <c r="UDH31" s="121"/>
      <c r="UDI31" s="121"/>
      <c r="UDJ31" s="121"/>
      <c r="UDK31" s="121"/>
      <c r="UDL31" s="121"/>
      <c r="UDM31" s="121"/>
      <c r="UDN31" s="121"/>
      <c r="UDO31" s="121"/>
      <c r="UDP31" s="121"/>
      <c r="UDQ31" s="121"/>
      <c r="UDR31" s="121"/>
      <c r="UDS31" s="121"/>
      <c r="UDT31" s="121"/>
      <c r="UDU31" s="121"/>
      <c r="UDV31" s="121"/>
      <c r="UDW31" s="121"/>
      <c r="UDX31" s="121"/>
      <c r="UDY31" s="121"/>
      <c r="UDZ31" s="121"/>
      <c r="UEA31" s="121"/>
      <c r="UEB31" s="121"/>
      <c r="UEC31" s="121"/>
      <c r="UED31" s="121"/>
      <c r="UEE31" s="121"/>
      <c r="UEF31" s="121"/>
      <c r="UEG31" s="121"/>
      <c r="UEH31" s="121"/>
      <c r="UEI31" s="121"/>
      <c r="UEJ31" s="121"/>
      <c r="UEK31" s="121"/>
      <c r="UEL31" s="121"/>
      <c r="UEM31" s="121"/>
      <c r="UEN31" s="121"/>
      <c r="UEO31" s="121"/>
      <c r="UEP31" s="121"/>
      <c r="UEQ31" s="121"/>
      <c r="UER31" s="121"/>
      <c r="UES31" s="121"/>
      <c r="UET31" s="121"/>
      <c r="UEU31" s="121"/>
      <c r="UEV31" s="121"/>
      <c r="UEW31" s="121"/>
      <c r="UEX31" s="121"/>
      <c r="UEY31" s="121"/>
      <c r="UEZ31" s="121"/>
      <c r="UFA31" s="121"/>
      <c r="UFB31" s="121"/>
      <c r="UFC31" s="121"/>
      <c r="UFD31" s="121"/>
      <c r="UFE31" s="121"/>
      <c r="UFF31" s="121"/>
      <c r="UFG31" s="121"/>
      <c r="UFH31" s="121"/>
      <c r="UFI31" s="121"/>
      <c r="UFJ31" s="121"/>
      <c r="UFK31" s="121"/>
      <c r="UFL31" s="121"/>
      <c r="UFM31" s="121"/>
      <c r="UFN31" s="121"/>
      <c r="UFO31" s="121"/>
      <c r="UFP31" s="121"/>
      <c r="UFQ31" s="121"/>
      <c r="UFR31" s="121"/>
      <c r="UFS31" s="121"/>
      <c r="UFT31" s="121"/>
      <c r="UFU31" s="121"/>
      <c r="UFV31" s="121"/>
      <c r="UFW31" s="121"/>
      <c r="UFX31" s="121"/>
      <c r="UFY31" s="121"/>
      <c r="UFZ31" s="121"/>
      <c r="UGA31" s="121"/>
      <c r="UGB31" s="121"/>
      <c r="UGC31" s="121"/>
      <c r="UGD31" s="121"/>
      <c r="UGE31" s="121"/>
      <c r="UGF31" s="121"/>
      <c r="UGG31" s="121"/>
      <c r="UGH31" s="121"/>
      <c r="UGI31" s="121"/>
      <c r="UGJ31" s="121"/>
      <c r="UGK31" s="121"/>
      <c r="UGL31" s="121"/>
      <c r="UGM31" s="121"/>
      <c r="UGN31" s="121"/>
      <c r="UGO31" s="121"/>
      <c r="UGP31" s="121"/>
      <c r="UGQ31" s="121"/>
      <c r="UGR31" s="121"/>
      <c r="UGS31" s="121"/>
      <c r="UGT31" s="121"/>
      <c r="UGU31" s="121"/>
      <c r="UGV31" s="121"/>
      <c r="UGW31" s="121"/>
      <c r="UGX31" s="121"/>
      <c r="UGY31" s="121"/>
      <c r="UGZ31" s="121"/>
      <c r="UHA31" s="121"/>
      <c r="UHB31" s="121"/>
      <c r="UHC31" s="121"/>
      <c r="UHD31" s="121"/>
      <c r="UHE31" s="121"/>
      <c r="UHF31" s="121"/>
      <c r="UHG31" s="121"/>
      <c r="UHH31" s="121"/>
      <c r="UHI31" s="121"/>
      <c r="UHJ31" s="121"/>
      <c r="UHK31" s="121"/>
      <c r="UHL31" s="121"/>
      <c r="UHM31" s="121"/>
      <c r="UHN31" s="121"/>
      <c r="UHO31" s="121"/>
      <c r="UHP31" s="121"/>
      <c r="UHQ31" s="121"/>
      <c r="UHR31" s="121"/>
      <c r="UHS31" s="121"/>
      <c r="UHT31" s="121"/>
      <c r="UHU31" s="121"/>
      <c r="UHV31" s="121"/>
      <c r="UHW31" s="121"/>
      <c r="UHX31" s="121"/>
      <c r="UHY31" s="121"/>
      <c r="UHZ31" s="121"/>
      <c r="UIA31" s="121"/>
      <c r="UIB31" s="121"/>
      <c r="UIC31" s="121"/>
      <c r="UID31" s="121"/>
      <c r="UIE31" s="121"/>
      <c r="UIF31" s="121"/>
      <c r="UIG31" s="121"/>
      <c r="UIH31" s="121"/>
      <c r="UII31" s="121"/>
      <c r="UIJ31" s="121"/>
      <c r="UIK31" s="121"/>
      <c r="UIL31" s="121"/>
      <c r="UIM31" s="121"/>
      <c r="UIN31" s="121"/>
      <c r="UIO31" s="121"/>
      <c r="UIP31" s="121"/>
      <c r="UIQ31" s="121"/>
      <c r="UIR31" s="121"/>
      <c r="UIS31" s="121"/>
      <c r="UIT31" s="121"/>
      <c r="UIU31" s="121"/>
      <c r="UIV31" s="121"/>
      <c r="UIW31" s="121"/>
      <c r="UIX31" s="121"/>
      <c r="UIY31" s="121"/>
      <c r="UIZ31" s="121"/>
      <c r="UJA31" s="121"/>
      <c r="UJB31" s="121"/>
      <c r="UJC31" s="121"/>
      <c r="UJD31" s="121"/>
      <c r="UJE31" s="121"/>
      <c r="UJF31" s="121"/>
      <c r="UJG31" s="121"/>
      <c r="UJH31" s="121"/>
      <c r="UJI31" s="121"/>
      <c r="UJJ31" s="121"/>
      <c r="UJK31" s="121"/>
      <c r="UJL31" s="121"/>
      <c r="UJM31" s="121"/>
      <c r="UJN31" s="121"/>
      <c r="UJO31" s="121"/>
      <c r="UJP31" s="121"/>
      <c r="UJQ31" s="121"/>
      <c r="UJR31" s="121"/>
      <c r="UJS31" s="121"/>
      <c r="UJT31" s="121"/>
      <c r="UJU31" s="121"/>
      <c r="UJV31" s="121"/>
      <c r="UJW31" s="121"/>
      <c r="UJX31" s="121"/>
      <c r="UJY31" s="121"/>
      <c r="UJZ31" s="121"/>
      <c r="UKA31" s="121"/>
      <c r="UKB31" s="121"/>
      <c r="UKC31" s="121"/>
      <c r="UKD31" s="121"/>
      <c r="UKE31" s="121"/>
      <c r="UKF31" s="121"/>
      <c r="UKG31" s="121"/>
      <c r="UKH31" s="121"/>
      <c r="UKI31" s="121"/>
      <c r="UKJ31" s="121"/>
      <c r="UKK31" s="121"/>
      <c r="UKL31" s="121"/>
      <c r="UKM31" s="121"/>
      <c r="UKN31" s="121"/>
      <c r="UKO31" s="121"/>
      <c r="UKP31" s="121"/>
      <c r="UKQ31" s="121"/>
      <c r="UKR31" s="121"/>
      <c r="UKS31" s="121"/>
      <c r="UKT31" s="121"/>
      <c r="UKU31" s="121"/>
      <c r="UKV31" s="121"/>
      <c r="UKW31" s="121"/>
      <c r="UKX31" s="121"/>
      <c r="UKY31" s="121"/>
      <c r="UKZ31" s="121"/>
      <c r="ULA31" s="121"/>
      <c r="ULB31" s="121"/>
      <c r="ULC31" s="121"/>
      <c r="ULD31" s="121"/>
      <c r="ULE31" s="121"/>
      <c r="ULF31" s="121"/>
      <c r="ULG31" s="121"/>
      <c r="ULH31" s="121"/>
      <c r="ULI31" s="121"/>
      <c r="ULJ31" s="121"/>
      <c r="ULK31" s="121"/>
      <c r="ULL31" s="121"/>
      <c r="ULM31" s="121"/>
      <c r="ULN31" s="121"/>
      <c r="ULO31" s="121"/>
      <c r="ULP31" s="121"/>
      <c r="ULQ31" s="121"/>
      <c r="ULR31" s="121"/>
      <c r="ULS31" s="121"/>
      <c r="ULT31" s="121"/>
      <c r="ULU31" s="121"/>
      <c r="ULV31" s="121"/>
      <c r="ULW31" s="121"/>
      <c r="ULX31" s="121"/>
      <c r="ULY31" s="121"/>
      <c r="ULZ31" s="121"/>
      <c r="UMA31" s="121"/>
      <c r="UMB31" s="121"/>
      <c r="UMC31" s="121"/>
      <c r="UMD31" s="121"/>
      <c r="UME31" s="121"/>
      <c r="UMF31" s="121"/>
      <c r="UMG31" s="121"/>
      <c r="UMH31" s="121"/>
      <c r="UMI31" s="121"/>
      <c r="UMJ31" s="121"/>
      <c r="UMK31" s="121"/>
      <c r="UML31" s="121"/>
      <c r="UMM31" s="121"/>
      <c r="UMN31" s="121"/>
      <c r="UMO31" s="121"/>
      <c r="UMP31" s="121"/>
      <c r="UMQ31" s="121"/>
      <c r="UMR31" s="121"/>
      <c r="UMS31" s="121"/>
      <c r="UMT31" s="121"/>
      <c r="UMU31" s="121"/>
      <c r="UMV31" s="121"/>
      <c r="UMW31" s="121"/>
      <c r="UMX31" s="121"/>
      <c r="UMY31" s="121"/>
      <c r="UMZ31" s="121"/>
      <c r="UNA31" s="121"/>
      <c r="UNB31" s="121"/>
      <c r="UNC31" s="121"/>
      <c r="UND31" s="121"/>
      <c r="UNE31" s="121"/>
      <c r="UNF31" s="121"/>
      <c r="UNG31" s="121"/>
      <c r="UNH31" s="121"/>
      <c r="UNI31" s="121"/>
      <c r="UNJ31" s="121"/>
      <c r="UNK31" s="121"/>
      <c r="UNL31" s="121"/>
      <c r="UNM31" s="121"/>
      <c r="UNN31" s="121"/>
      <c r="UNO31" s="121"/>
      <c r="UNP31" s="121"/>
      <c r="UNQ31" s="121"/>
      <c r="UNR31" s="121"/>
      <c r="UNS31" s="121"/>
      <c r="UNT31" s="121"/>
      <c r="UNU31" s="121"/>
      <c r="UNV31" s="121"/>
      <c r="UNW31" s="121"/>
      <c r="UNX31" s="121"/>
      <c r="UNY31" s="121"/>
      <c r="UNZ31" s="121"/>
      <c r="UOA31" s="121"/>
      <c r="UOB31" s="121"/>
      <c r="UOC31" s="121"/>
      <c r="UOD31" s="121"/>
      <c r="UOE31" s="121"/>
      <c r="UOF31" s="121"/>
      <c r="UOG31" s="121"/>
      <c r="UOH31" s="121"/>
      <c r="UOI31" s="121"/>
      <c r="UOJ31" s="121"/>
      <c r="UOK31" s="121"/>
      <c r="UOL31" s="121"/>
      <c r="UOM31" s="121"/>
      <c r="UON31" s="121"/>
      <c r="UOO31" s="121"/>
      <c r="UOP31" s="121"/>
      <c r="UOQ31" s="121"/>
      <c r="UOR31" s="121"/>
      <c r="UOS31" s="121"/>
      <c r="UOT31" s="121"/>
      <c r="UOU31" s="121"/>
      <c r="UOV31" s="121"/>
      <c r="UOW31" s="121"/>
      <c r="UOX31" s="121"/>
      <c r="UOY31" s="121"/>
      <c r="UOZ31" s="121"/>
      <c r="UPA31" s="121"/>
      <c r="UPB31" s="121"/>
      <c r="UPC31" s="121"/>
      <c r="UPD31" s="121"/>
      <c r="UPE31" s="121"/>
      <c r="UPF31" s="121"/>
      <c r="UPG31" s="121"/>
      <c r="UPH31" s="121"/>
      <c r="UPI31" s="121"/>
      <c r="UPJ31" s="121"/>
      <c r="UPK31" s="121"/>
      <c r="UPL31" s="121"/>
      <c r="UPM31" s="121"/>
      <c r="UPN31" s="121"/>
      <c r="UPO31" s="121"/>
      <c r="UPP31" s="121"/>
      <c r="UPQ31" s="121"/>
      <c r="UPR31" s="121"/>
      <c r="UPS31" s="121"/>
      <c r="UPT31" s="121"/>
      <c r="UPU31" s="121"/>
      <c r="UPV31" s="121"/>
      <c r="UPW31" s="121"/>
      <c r="UPX31" s="121"/>
      <c r="UPY31" s="121"/>
      <c r="UPZ31" s="121"/>
      <c r="UQA31" s="121"/>
      <c r="UQB31" s="121"/>
      <c r="UQC31" s="121"/>
      <c r="UQD31" s="121"/>
      <c r="UQE31" s="121"/>
      <c r="UQF31" s="121"/>
      <c r="UQG31" s="121"/>
      <c r="UQH31" s="121"/>
      <c r="UQI31" s="121"/>
      <c r="UQJ31" s="121"/>
      <c r="UQK31" s="121"/>
      <c r="UQL31" s="121"/>
      <c r="UQM31" s="121"/>
      <c r="UQN31" s="121"/>
      <c r="UQO31" s="121"/>
      <c r="UQP31" s="121"/>
      <c r="UQQ31" s="121"/>
      <c r="UQR31" s="121"/>
      <c r="UQS31" s="121"/>
      <c r="UQT31" s="121"/>
      <c r="UQU31" s="121"/>
      <c r="UQV31" s="121"/>
      <c r="UQW31" s="121"/>
      <c r="UQX31" s="121"/>
      <c r="UQY31" s="121"/>
      <c r="UQZ31" s="121"/>
      <c r="URA31" s="121"/>
      <c r="URB31" s="121"/>
      <c r="URC31" s="121"/>
      <c r="URD31" s="121"/>
      <c r="URE31" s="121"/>
      <c r="URF31" s="121"/>
      <c r="URG31" s="121"/>
      <c r="URH31" s="121"/>
      <c r="URI31" s="121"/>
      <c r="URJ31" s="121"/>
      <c r="URK31" s="121"/>
      <c r="URL31" s="121"/>
      <c r="URM31" s="121"/>
      <c r="URN31" s="121"/>
      <c r="URO31" s="121"/>
      <c r="URP31" s="121"/>
      <c r="URQ31" s="121"/>
      <c r="URR31" s="121"/>
      <c r="URS31" s="121"/>
      <c r="URT31" s="121"/>
      <c r="URU31" s="121"/>
      <c r="URV31" s="121"/>
      <c r="URW31" s="121"/>
      <c r="URX31" s="121"/>
      <c r="URY31" s="121"/>
      <c r="URZ31" s="121"/>
      <c r="USA31" s="121"/>
      <c r="USB31" s="121"/>
      <c r="USC31" s="121"/>
      <c r="USD31" s="121"/>
      <c r="USE31" s="121"/>
      <c r="USF31" s="121"/>
      <c r="USG31" s="121"/>
      <c r="USH31" s="121"/>
      <c r="USI31" s="121"/>
      <c r="USJ31" s="121"/>
      <c r="USK31" s="121"/>
      <c r="USL31" s="121"/>
      <c r="USM31" s="121"/>
      <c r="USN31" s="121"/>
      <c r="USO31" s="121"/>
      <c r="USP31" s="121"/>
      <c r="USQ31" s="121"/>
      <c r="USR31" s="121"/>
      <c r="USS31" s="121"/>
      <c r="UST31" s="121"/>
      <c r="USU31" s="121"/>
      <c r="USV31" s="121"/>
      <c r="USW31" s="121"/>
      <c r="USX31" s="121"/>
      <c r="USY31" s="121"/>
      <c r="USZ31" s="121"/>
      <c r="UTA31" s="121"/>
      <c r="UTB31" s="121"/>
      <c r="UTC31" s="121"/>
      <c r="UTD31" s="121"/>
      <c r="UTE31" s="121"/>
      <c r="UTF31" s="121"/>
      <c r="UTG31" s="121"/>
      <c r="UTH31" s="121"/>
      <c r="UTI31" s="121"/>
      <c r="UTJ31" s="121"/>
      <c r="UTK31" s="121"/>
      <c r="UTL31" s="121"/>
      <c r="UTM31" s="121"/>
      <c r="UTN31" s="121"/>
      <c r="UTO31" s="121"/>
      <c r="UTP31" s="121"/>
      <c r="UTQ31" s="121"/>
      <c r="UTR31" s="121"/>
      <c r="UTS31" s="121"/>
      <c r="UTT31" s="121"/>
      <c r="UTU31" s="121"/>
      <c r="UTV31" s="121"/>
      <c r="UTW31" s="121"/>
      <c r="UTX31" s="121"/>
      <c r="UTY31" s="121"/>
      <c r="UTZ31" s="121"/>
      <c r="UUA31" s="121"/>
      <c r="UUB31" s="121"/>
      <c r="UUC31" s="121"/>
      <c r="UUD31" s="121"/>
      <c r="UUE31" s="121"/>
      <c r="UUF31" s="121"/>
      <c r="UUG31" s="121"/>
      <c r="UUH31" s="121"/>
      <c r="UUI31" s="121"/>
      <c r="UUJ31" s="121"/>
      <c r="UUK31" s="121"/>
      <c r="UUL31" s="121"/>
      <c r="UUM31" s="121"/>
      <c r="UUN31" s="121"/>
      <c r="UUO31" s="121"/>
      <c r="UUP31" s="121"/>
      <c r="UUQ31" s="121"/>
      <c r="UUR31" s="121"/>
      <c r="UUS31" s="121"/>
      <c r="UUT31" s="121"/>
      <c r="UUU31" s="121"/>
      <c r="UUV31" s="121"/>
      <c r="UUW31" s="121"/>
      <c r="UUX31" s="121"/>
      <c r="UUY31" s="121"/>
      <c r="UUZ31" s="121"/>
      <c r="UVA31" s="121"/>
      <c r="UVB31" s="121"/>
      <c r="UVC31" s="121"/>
      <c r="UVD31" s="121"/>
      <c r="UVE31" s="121"/>
      <c r="UVF31" s="121"/>
      <c r="UVG31" s="121"/>
      <c r="UVH31" s="121"/>
      <c r="UVI31" s="121"/>
      <c r="UVJ31" s="121"/>
      <c r="UVK31" s="121"/>
      <c r="UVL31" s="121"/>
      <c r="UVM31" s="121"/>
      <c r="UVN31" s="121"/>
      <c r="UVO31" s="121"/>
      <c r="UVP31" s="121"/>
      <c r="UVQ31" s="121"/>
      <c r="UVR31" s="121"/>
      <c r="UVS31" s="121"/>
      <c r="UVT31" s="121"/>
      <c r="UVU31" s="121"/>
      <c r="UVV31" s="121"/>
      <c r="UVW31" s="121"/>
      <c r="UVX31" s="121"/>
      <c r="UVY31" s="121"/>
      <c r="UVZ31" s="121"/>
      <c r="UWA31" s="121"/>
      <c r="UWB31" s="121"/>
      <c r="UWC31" s="121"/>
      <c r="UWD31" s="121"/>
      <c r="UWE31" s="121"/>
      <c r="UWF31" s="121"/>
      <c r="UWG31" s="121"/>
      <c r="UWH31" s="121"/>
      <c r="UWI31" s="121"/>
      <c r="UWJ31" s="121"/>
      <c r="UWK31" s="121"/>
      <c r="UWL31" s="121"/>
      <c r="UWM31" s="121"/>
      <c r="UWN31" s="121"/>
      <c r="UWO31" s="121"/>
      <c r="UWP31" s="121"/>
      <c r="UWQ31" s="121"/>
      <c r="UWR31" s="121"/>
      <c r="UWS31" s="121"/>
      <c r="UWT31" s="121"/>
      <c r="UWU31" s="121"/>
      <c r="UWV31" s="121"/>
      <c r="UWW31" s="121"/>
      <c r="UWX31" s="121"/>
      <c r="UWY31" s="121"/>
      <c r="UWZ31" s="121"/>
      <c r="UXA31" s="121"/>
      <c r="UXB31" s="121"/>
      <c r="UXC31" s="121"/>
      <c r="UXD31" s="121"/>
      <c r="UXE31" s="121"/>
      <c r="UXF31" s="121"/>
      <c r="UXG31" s="121"/>
      <c r="UXH31" s="121"/>
      <c r="UXI31" s="121"/>
      <c r="UXJ31" s="121"/>
      <c r="UXK31" s="121"/>
      <c r="UXL31" s="121"/>
      <c r="UXM31" s="121"/>
      <c r="UXN31" s="121"/>
      <c r="UXO31" s="121"/>
      <c r="UXP31" s="121"/>
      <c r="UXQ31" s="121"/>
      <c r="UXR31" s="121"/>
      <c r="UXS31" s="121"/>
      <c r="UXT31" s="121"/>
      <c r="UXU31" s="121"/>
      <c r="UXV31" s="121"/>
      <c r="UXW31" s="121"/>
      <c r="UXX31" s="121"/>
      <c r="UXY31" s="121"/>
      <c r="UXZ31" s="121"/>
      <c r="UYA31" s="121"/>
      <c r="UYB31" s="121"/>
      <c r="UYC31" s="121"/>
      <c r="UYD31" s="121"/>
      <c r="UYE31" s="121"/>
      <c r="UYF31" s="121"/>
      <c r="UYG31" s="121"/>
      <c r="UYH31" s="121"/>
      <c r="UYI31" s="121"/>
      <c r="UYJ31" s="121"/>
      <c r="UYK31" s="121"/>
      <c r="UYL31" s="121"/>
      <c r="UYM31" s="121"/>
      <c r="UYN31" s="121"/>
      <c r="UYO31" s="121"/>
      <c r="UYP31" s="121"/>
      <c r="UYQ31" s="121"/>
      <c r="UYR31" s="121"/>
      <c r="UYS31" s="121"/>
      <c r="UYT31" s="121"/>
      <c r="UYU31" s="121"/>
      <c r="UYV31" s="121"/>
      <c r="UYW31" s="121"/>
      <c r="UYX31" s="121"/>
      <c r="UYY31" s="121"/>
      <c r="UYZ31" s="121"/>
      <c r="UZA31" s="121"/>
      <c r="UZB31" s="121"/>
      <c r="UZC31" s="121"/>
      <c r="UZD31" s="121"/>
      <c r="UZE31" s="121"/>
      <c r="UZF31" s="121"/>
      <c r="UZG31" s="121"/>
      <c r="UZH31" s="121"/>
      <c r="UZI31" s="121"/>
      <c r="UZJ31" s="121"/>
      <c r="UZK31" s="121"/>
      <c r="UZL31" s="121"/>
      <c r="UZM31" s="121"/>
      <c r="UZN31" s="121"/>
      <c r="UZO31" s="121"/>
      <c r="UZP31" s="121"/>
      <c r="UZQ31" s="121"/>
      <c r="UZR31" s="121"/>
      <c r="UZS31" s="121"/>
      <c r="UZT31" s="121"/>
      <c r="UZU31" s="121"/>
      <c r="UZV31" s="121"/>
      <c r="UZW31" s="121"/>
      <c r="UZX31" s="121"/>
      <c r="UZY31" s="121"/>
      <c r="UZZ31" s="121"/>
      <c r="VAA31" s="121"/>
      <c r="VAB31" s="121"/>
      <c r="VAC31" s="121"/>
      <c r="VAD31" s="121"/>
      <c r="VAE31" s="121"/>
      <c r="VAF31" s="121"/>
      <c r="VAG31" s="121"/>
      <c r="VAH31" s="121"/>
      <c r="VAI31" s="121"/>
      <c r="VAJ31" s="121"/>
      <c r="VAK31" s="121"/>
      <c r="VAL31" s="121"/>
      <c r="VAM31" s="121"/>
      <c r="VAN31" s="121"/>
      <c r="VAO31" s="121"/>
      <c r="VAP31" s="121"/>
      <c r="VAQ31" s="121"/>
      <c r="VAR31" s="121"/>
      <c r="VAS31" s="121"/>
      <c r="VAT31" s="121"/>
      <c r="VAU31" s="121"/>
      <c r="VAV31" s="121"/>
      <c r="VAW31" s="121"/>
      <c r="VAX31" s="121"/>
      <c r="VAY31" s="121"/>
      <c r="VAZ31" s="121"/>
      <c r="VBA31" s="121"/>
      <c r="VBB31" s="121"/>
      <c r="VBC31" s="121"/>
      <c r="VBD31" s="121"/>
      <c r="VBE31" s="121"/>
      <c r="VBF31" s="121"/>
      <c r="VBG31" s="121"/>
      <c r="VBH31" s="121"/>
      <c r="VBI31" s="121"/>
      <c r="VBJ31" s="121"/>
      <c r="VBK31" s="121"/>
      <c r="VBL31" s="121"/>
      <c r="VBM31" s="121"/>
      <c r="VBN31" s="121"/>
      <c r="VBO31" s="121"/>
      <c r="VBP31" s="121"/>
      <c r="VBQ31" s="121"/>
      <c r="VBR31" s="121"/>
      <c r="VBS31" s="121"/>
      <c r="VBT31" s="121"/>
      <c r="VBU31" s="121"/>
      <c r="VBV31" s="121"/>
      <c r="VBW31" s="121"/>
      <c r="VBX31" s="121"/>
      <c r="VBY31" s="121"/>
      <c r="VBZ31" s="121"/>
      <c r="VCA31" s="121"/>
      <c r="VCB31" s="121"/>
      <c r="VCC31" s="121"/>
      <c r="VCD31" s="121"/>
      <c r="VCE31" s="121"/>
      <c r="VCF31" s="121"/>
      <c r="VCG31" s="121"/>
      <c r="VCH31" s="121"/>
      <c r="VCI31" s="121"/>
      <c r="VCJ31" s="121"/>
      <c r="VCK31" s="121"/>
      <c r="VCL31" s="121"/>
      <c r="VCM31" s="121"/>
      <c r="VCN31" s="121"/>
      <c r="VCO31" s="121"/>
      <c r="VCP31" s="121"/>
      <c r="VCQ31" s="121"/>
      <c r="VCR31" s="121"/>
      <c r="VCS31" s="121"/>
      <c r="VCT31" s="121"/>
      <c r="VCU31" s="121"/>
      <c r="VCV31" s="121"/>
      <c r="VCW31" s="121"/>
      <c r="VCX31" s="121"/>
      <c r="VCY31" s="121"/>
      <c r="VCZ31" s="121"/>
      <c r="VDA31" s="121"/>
      <c r="VDB31" s="121"/>
      <c r="VDC31" s="121"/>
      <c r="VDD31" s="121"/>
      <c r="VDE31" s="121"/>
      <c r="VDF31" s="121"/>
      <c r="VDG31" s="121"/>
      <c r="VDH31" s="121"/>
      <c r="VDI31" s="121"/>
      <c r="VDJ31" s="121"/>
      <c r="VDK31" s="121"/>
      <c r="VDL31" s="121"/>
      <c r="VDM31" s="121"/>
      <c r="VDN31" s="121"/>
      <c r="VDO31" s="121"/>
      <c r="VDP31" s="121"/>
      <c r="VDQ31" s="121"/>
      <c r="VDR31" s="121"/>
      <c r="VDS31" s="121"/>
      <c r="VDT31" s="121"/>
      <c r="VDU31" s="121"/>
      <c r="VDV31" s="121"/>
      <c r="VDW31" s="121"/>
      <c r="VDX31" s="121"/>
      <c r="VDY31" s="121"/>
      <c r="VDZ31" s="121"/>
      <c r="VEA31" s="121"/>
      <c r="VEB31" s="121"/>
      <c r="VEC31" s="121"/>
      <c r="VED31" s="121"/>
      <c r="VEE31" s="121"/>
      <c r="VEF31" s="121"/>
      <c r="VEG31" s="121"/>
      <c r="VEH31" s="121"/>
      <c r="VEI31" s="121"/>
      <c r="VEJ31" s="121"/>
      <c r="VEK31" s="121"/>
      <c r="VEL31" s="121"/>
      <c r="VEM31" s="121"/>
      <c r="VEN31" s="121"/>
      <c r="VEO31" s="121"/>
      <c r="VEP31" s="121"/>
      <c r="VEQ31" s="121"/>
      <c r="VER31" s="121"/>
      <c r="VES31" s="121"/>
      <c r="VET31" s="121"/>
      <c r="VEU31" s="121"/>
      <c r="VEV31" s="121"/>
      <c r="VEW31" s="121"/>
      <c r="VEX31" s="121"/>
      <c r="VEY31" s="121"/>
      <c r="VEZ31" s="121"/>
      <c r="VFA31" s="121"/>
      <c r="VFB31" s="121"/>
      <c r="VFC31" s="121"/>
      <c r="VFD31" s="121"/>
      <c r="VFE31" s="121"/>
      <c r="VFF31" s="121"/>
      <c r="VFG31" s="121"/>
      <c r="VFH31" s="121"/>
      <c r="VFI31" s="121"/>
      <c r="VFJ31" s="121"/>
      <c r="VFK31" s="121"/>
      <c r="VFL31" s="121"/>
      <c r="VFM31" s="121"/>
      <c r="VFN31" s="121"/>
      <c r="VFO31" s="121"/>
      <c r="VFP31" s="121"/>
      <c r="VFQ31" s="121"/>
      <c r="VFR31" s="121"/>
      <c r="VFS31" s="121"/>
      <c r="VFT31" s="121"/>
      <c r="VFU31" s="121"/>
      <c r="VFV31" s="121"/>
      <c r="VFW31" s="121"/>
      <c r="VFX31" s="121"/>
      <c r="VFY31" s="121"/>
      <c r="VFZ31" s="121"/>
      <c r="VGA31" s="121"/>
      <c r="VGB31" s="121"/>
      <c r="VGC31" s="121"/>
      <c r="VGD31" s="121"/>
      <c r="VGE31" s="121"/>
      <c r="VGF31" s="121"/>
      <c r="VGG31" s="121"/>
      <c r="VGH31" s="121"/>
      <c r="VGI31" s="121"/>
      <c r="VGJ31" s="121"/>
      <c r="VGK31" s="121"/>
      <c r="VGL31" s="121"/>
      <c r="VGM31" s="121"/>
      <c r="VGN31" s="121"/>
      <c r="VGO31" s="121"/>
      <c r="VGP31" s="121"/>
      <c r="VGQ31" s="121"/>
      <c r="VGR31" s="121"/>
      <c r="VGS31" s="121"/>
      <c r="VGT31" s="121"/>
      <c r="VGU31" s="121"/>
      <c r="VGV31" s="121"/>
      <c r="VGW31" s="121"/>
      <c r="VGX31" s="121"/>
      <c r="VGY31" s="121"/>
      <c r="VGZ31" s="121"/>
      <c r="VHA31" s="121"/>
      <c r="VHB31" s="121"/>
      <c r="VHC31" s="121"/>
      <c r="VHD31" s="121"/>
      <c r="VHE31" s="121"/>
      <c r="VHF31" s="121"/>
      <c r="VHG31" s="121"/>
      <c r="VHH31" s="121"/>
      <c r="VHI31" s="121"/>
      <c r="VHJ31" s="121"/>
      <c r="VHK31" s="121"/>
      <c r="VHL31" s="121"/>
      <c r="VHM31" s="121"/>
      <c r="VHN31" s="121"/>
      <c r="VHO31" s="121"/>
      <c r="VHP31" s="121"/>
      <c r="VHQ31" s="121"/>
      <c r="VHR31" s="121"/>
      <c r="VHS31" s="121"/>
      <c r="VHT31" s="121"/>
      <c r="VHU31" s="121"/>
      <c r="VHV31" s="121"/>
      <c r="VHW31" s="121"/>
      <c r="VHX31" s="121"/>
      <c r="VHY31" s="121"/>
      <c r="VHZ31" s="121"/>
      <c r="VIA31" s="121"/>
      <c r="VIB31" s="121"/>
      <c r="VIC31" s="121"/>
      <c r="VID31" s="121"/>
      <c r="VIE31" s="121"/>
      <c r="VIF31" s="121"/>
      <c r="VIG31" s="121"/>
      <c r="VIH31" s="121"/>
      <c r="VII31" s="121"/>
      <c r="VIJ31" s="121"/>
      <c r="VIK31" s="121"/>
      <c r="VIL31" s="121"/>
      <c r="VIM31" s="121"/>
      <c r="VIN31" s="121"/>
      <c r="VIO31" s="121"/>
      <c r="VIP31" s="121"/>
      <c r="VIQ31" s="121"/>
      <c r="VIR31" s="121"/>
      <c r="VIS31" s="121"/>
      <c r="VIT31" s="121"/>
      <c r="VIU31" s="121"/>
      <c r="VIV31" s="121"/>
      <c r="VIW31" s="121"/>
      <c r="VIX31" s="121"/>
      <c r="VIY31" s="121"/>
      <c r="VIZ31" s="121"/>
      <c r="VJA31" s="121"/>
      <c r="VJB31" s="121"/>
      <c r="VJC31" s="121"/>
      <c r="VJD31" s="121"/>
      <c r="VJE31" s="121"/>
      <c r="VJF31" s="121"/>
      <c r="VJG31" s="121"/>
      <c r="VJH31" s="121"/>
      <c r="VJI31" s="121"/>
      <c r="VJJ31" s="121"/>
      <c r="VJK31" s="121"/>
      <c r="VJL31" s="121"/>
      <c r="VJM31" s="121"/>
      <c r="VJN31" s="121"/>
      <c r="VJO31" s="121"/>
      <c r="VJP31" s="121"/>
      <c r="VJQ31" s="121"/>
      <c r="VJR31" s="121"/>
      <c r="VJS31" s="121"/>
      <c r="VJT31" s="121"/>
      <c r="VJU31" s="121"/>
      <c r="VJV31" s="121"/>
      <c r="VJW31" s="121"/>
      <c r="VJX31" s="121"/>
      <c r="VJY31" s="121"/>
      <c r="VJZ31" s="121"/>
      <c r="VKA31" s="121"/>
      <c r="VKB31" s="121"/>
      <c r="VKC31" s="121"/>
      <c r="VKD31" s="121"/>
      <c r="VKE31" s="121"/>
      <c r="VKF31" s="121"/>
      <c r="VKG31" s="121"/>
      <c r="VKH31" s="121"/>
      <c r="VKI31" s="121"/>
      <c r="VKJ31" s="121"/>
      <c r="VKK31" s="121"/>
      <c r="VKL31" s="121"/>
      <c r="VKM31" s="121"/>
      <c r="VKN31" s="121"/>
      <c r="VKO31" s="121"/>
      <c r="VKP31" s="121"/>
      <c r="VKQ31" s="121"/>
      <c r="VKR31" s="121"/>
      <c r="VKS31" s="121"/>
      <c r="VKT31" s="121"/>
      <c r="VKU31" s="121"/>
      <c r="VKV31" s="121"/>
      <c r="VKW31" s="121"/>
      <c r="VKX31" s="121"/>
      <c r="VKY31" s="121"/>
      <c r="VKZ31" s="121"/>
      <c r="VLA31" s="121"/>
      <c r="VLB31" s="121"/>
      <c r="VLC31" s="121"/>
      <c r="VLD31" s="121"/>
      <c r="VLE31" s="121"/>
      <c r="VLF31" s="121"/>
      <c r="VLG31" s="121"/>
      <c r="VLH31" s="121"/>
      <c r="VLI31" s="121"/>
      <c r="VLJ31" s="121"/>
      <c r="VLK31" s="121"/>
      <c r="VLL31" s="121"/>
      <c r="VLM31" s="121"/>
      <c r="VLN31" s="121"/>
      <c r="VLO31" s="121"/>
      <c r="VLP31" s="121"/>
      <c r="VLQ31" s="121"/>
      <c r="VLR31" s="121"/>
      <c r="VLS31" s="121"/>
      <c r="VLT31" s="121"/>
      <c r="VLU31" s="121"/>
      <c r="VLV31" s="121"/>
      <c r="VLW31" s="121"/>
      <c r="VLX31" s="121"/>
      <c r="VLY31" s="121"/>
      <c r="VLZ31" s="121"/>
      <c r="VMA31" s="121"/>
      <c r="VMB31" s="121"/>
      <c r="VMC31" s="121"/>
      <c r="VMD31" s="121"/>
      <c r="VME31" s="121"/>
      <c r="VMF31" s="121"/>
      <c r="VMG31" s="121"/>
      <c r="VMH31" s="121"/>
      <c r="VMI31" s="121"/>
      <c r="VMJ31" s="121"/>
      <c r="VMK31" s="121"/>
      <c r="VML31" s="121"/>
      <c r="VMM31" s="121"/>
      <c r="VMN31" s="121"/>
      <c r="VMO31" s="121"/>
      <c r="VMP31" s="121"/>
      <c r="VMQ31" s="121"/>
      <c r="VMR31" s="121"/>
      <c r="VMS31" s="121"/>
      <c r="VMT31" s="121"/>
      <c r="VMU31" s="121"/>
      <c r="VMV31" s="121"/>
      <c r="VMW31" s="121"/>
      <c r="VMX31" s="121"/>
      <c r="VMY31" s="121"/>
      <c r="VMZ31" s="121"/>
      <c r="VNA31" s="121"/>
      <c r="VNB31" s="121"/>
      <c r="VNC31" s="121"/>
      <c r="VND31" s="121"/>
      <c r="VNE31" s="121"/>
      <c r="VNF31" s="121"/>
      <c r="VNG31" s="121"/>
      <c r="VNH31" s="121"/>
      <c r="VNI31" s="121"/>
      <c r="VNJ31" s="121"/>
      <c r="VNK31" s="121"/>
      <c r="VNL31" s="121"/>
      <c r="VNM31" s="121"/>
      <c r="VNN31" s="121"/>
      <c r="VNO31" s="121"/>
      <c r="VNP31" s="121"/>
      <c r="VNQ31" s="121"/>
      <c r="VNR31" s="121"/>
      <c r="VNS31" s="121"/>
      <c r="VNT31" s="121"/>
      <c r="VNU31" s="121"/>
      <c r="VNV31" s="121"/>
      <c r="VNW31" s="121"/>
      <c r="VNX31" s="121"/>
      <c r="VNY31" s="121"/>
      <c r="VNZ31" s="121"/>
      <c r="VOA31" s="121"/>
      <c r="VOB31" s="121"/>
      <c r="VOC31" s="121"/>
      <c r="VOD31" s="121"/>
      <c r="VOE31" s="121"/>
      <c r="VOF31" s="121"/>
      <c r="VOG31" s="121"/>
      <c r="VOH31" s="121"/>
      <c r="VOI31" s="121"/>
      <c r="VOJ31" s="121"/>
      <c r="VOK31" s="121"/>
      <c r="VOL31" s="121"/>
      <c r="VOM31" s="121"/>
      <c r="VON31" s="121"/>
      <c r="VOO31" s="121"/>
      <c r="VOP31" s="121"/>
      <c r="VOQ31" s="121"/>
      <c r="VOR31" s="121"/>
      <c r="VOS31" s="121"/>
      <c r="VOT31" s="121"/>
      <c r="VOU31" s="121"/>
      <c r="VOV31" s="121"/>
      <c r="VOW31" s="121"/>
      <c r="VOX31" s="121"/>
      <c r="VOY31" s="121"/>
      <c r="VOZ31" s="121"/>
      <c r="VPA31" s="121"/>
      <c r="VPB31" s="121"/>
      <c r="VPC31" s="121"/>
      <c r="VPD31" s="121"/>
      <c r="VPE31" s="121"/>
      <c r="VPF31" s="121"/>
      <c r="VPG31" s="121"/>
      <c r="VPH31" s="121"/>
      <c r="VPI31" s="121"/>
      <c r="VPJ31" s="121"/>
      <c r="VPK31" s="121"/>
      <c r="VPL31" s="121"/>
      <c r="VPM31" s="121"/>
      <c r="VPN31" s="121"/>
      <c r="VPO31" s="121"/>
      <c r="VPP31" s="121"/>
      <c r="VPQ31" s="121"/>
      <c r="VPR31" s="121"/>
      <c r="VPS31" s="121"/>
      <c r="VPT31" s="121"/>
      <c r="VPU31" s="121"/>
      <c r="VPV31" s="121"/>
      <c r="VPW31" s="121"/>
      <c r="VPX31" s="121"/>
      <c r="VPY31" s="121"/>
      <c r="VPZ31" s="121"/>
      <c r="VQA31" s="121"/>
      <c r="VQB31" s="121"/>
      <c r="VQC31" s="121"/>
      <c r="VQD31" s="121"/>
      <c r="VQE31" s="121"/>
      <c r="VQF31" s="121"/>
      <c r="VQG31" s="121"/>
      <c r="VQH31" s="121"/>
      <c r="VQI31" s="121"/>
      <c r="VQJ31" s="121"/>
      <c r="VQK31" s="121"/>
      <c r="VQL31" s="121"/>
      <c r="VQM31" s="121"/>
      <c r="VQN31" s="121"/>
      <c r="VQO31" s="121"/>
      <c r="VQP31" s="121"/>
      <c r="VQQ31" s="121"/>
      <c r="VQR31" s="121"/>
      <c r="VQS31" s="121"/>
      <c r="VQT31" s="121"/>
      <c r="VQU31" s="121"/>
      <c r="VQV31" s="121"/>
      <c r="VQW31" s="121"/>
      <c r="VQX31" s="121"/>
      <c r="VQY31" s="121"/>
      <c r="VQZ31" s="121"/>
      <c r="VRA31" s="121"/>
      <c r="VRB31" s="121"/>
      <c r="VRC31" s="121"/>
      <c r="VRD31" s="121"/>
      <c r="VRE31" s="121"/>
      <c r="VRF31" s="121"/>
      <c r="VRG31" s="121"/>
      <c r="VRH31" s="121"/>
      <c r="VRI31" s="121"/>
      <c r="VRJ31" s="121"/>
      <c r="VRK31" s="121"/>
      <c r="VRL31" s="121"/>
      <c r="VRM31" s="121"/>
      <c r="VRN31" s="121"/>
      <c r="VRO31" s="121"/>
      <c r="VRP31" s="121"/>
      <c r="VRQ31" s="121"/>
      <c r="VRR31" s="121"/>
      <c r="VRS31" s="121"/>
      <c r="VRT31" s="121"/>
      <c r="VRU31" s="121"/>
      <c r="VRV31" s="121"/>
      <c r="VRW31" s="121"/>
      <c r="VRX31" s="121"/>
      <c r="VRY31" s="121"/>
      <c r="VRZ31" s="121"/>
      <c r="VSA31" s="121"/>
      <c r="VSB31" s="121"/>
      <c r="VSC31" s="121"/>
      <c r="VSD31" s="121"/>
      <c r="VSE31" s="121"/>
      <c r="VSF31" s="121"/>
      <c r="VSG31" s="121"/>
      <c r="VSH31" s="121"/>
      <c r="VSI31" s="121"/>
      <c r="VSJ31" s="121"/>
      <c r="VSK31" s="121"/>
      <c r="VSL31" s="121"/>
      <c r="VSM31" s="121"/>
      <c r="VSN31" s="121"/>
      <c r="VSO31" s="121"/>
      <c r="VSP31" s="121"/>
      <c r="VSQ31" s="121"/>
      <c r="VSR31" s="121"/>
      <c r="VSS31" s="121"/>
      <c r="VST31" s="121"/>
      <c r="VSU31" s="121"/>
      <c r="VSV31" s="121"/>
      <c r="VSW31" s="121"/>
      <c r="VSX31" s="121"/>
      <c r="VSY31" s="121"/>
      <c r="VSZ31" s="121"/>
      <c r="VTA31" s="121"/>
      <c r="VTB31" s="121"/>
      <c r="VTC31" s="121"/>
      <c r="VTD31" s="121"/>
      <c r="VTE31" s="121"/>
      <c r="VTF31" s="121"/>
      <c r="VTG31" s="121"/>
      <c r="VTH31" s="121"/>
      <c r="VTI31" s="121"/>
      <c r="VTJ31" s="121"/>
      <c r="VTK31" s="121"/>
      <c r="VTL31" s="121"/>
      <c r="VTM31" s="121"/>
      <c r="VTN31" s="121"/>
      <c r="VTO31" s="121"/>
      <c r="VTP31" s="121"/>
      <c r="VTQ31" s="121"/>
      <c r="VTR31" s="121"/>
      <c r="VTS31" s="121"/>
      <c r="VTT31" s="121"/>
      <c r="VTU31" s="121"/>
      <c r="VTV31" s="121"/>
      <c r="VTW31" s="121"/>
      <c r="VTX31" s="121"/>
      <c r="VTY31" s="121"/>
      <c r="VTZ31" s="121"/>
      <c r="VUA31" s="121"/>
      <c r="VUB31" s="121"/>
      <c r="VUC31" s="121"/>
      <c r="VUD31" s="121"/>
      <c r="VUE31" s="121"/>
      <c r="VUF31" s="121"/>
      <c r="VUG31" s="121"/>
      <c r="VUH31" s="121"/>
      <c r="VUI31" s="121"/>
      <c r="VUJ31" s="121"/>
      <c r="VUK31" s="121"/>
      <c r="VUL31" s="121"/>
      <c r="VUM31" s="121"/>
      <c r="VUN31" s="121"/>
      <c r="VUO31" s="121"/>
      <c r="VUP31" s="121"/>
      <c r="VUQ31" s="121"/>
      <c r="VUR31" s="121"/>
      <c r="VUS31" s="121"/>
      <c r="VUT31" s="121"/>
      <c r="VUU31" s="121"/>
      <c r="VUV31" s="121"/>
      <c r="VUW31" s="121"/>
      <c r="VUX31" s="121"/>
      <c r="VUY31" s="121"/>
      <c r="VUZ31" s="121"/>
      <c r="VVA31" s="121"/>
      <c r="VVB31" s="121"/>
      <c r="VVC31" s="121"/>
      <c r="VVD31" s="121"/>
      <c r="VVE31" s="121"/>
      <c r="VVF31" s="121"/>
      <c r="VVG31" s="121"/>
      <c r="VVH31" s="121"/>
      <c r="VVI31" s="121"/>
      <c r="VVJ31" s="121"/>
      <c r="VVK31" s="121"/>
      <c r="VVL31" s="121"/>
      <c r="VVM31" s="121"/>
      <c r="VVN31" s="121"/>
      <c r="VVO31" s="121"/>
      <c r="VVP31" s="121"/>
      <c r="VVQ31" s="121"/>
      <c r="VVR31" s="121"/>
      <c r="VVS31" s="121"/>
      <c r="VVT31" s="121"/>
      <c r="VVU31" s="121"/>
      <c r="VVV31" s="121"/>
      <c r="VVW31" s="121"/>
      <c r="VVX31" s="121"/>
      <c r="VVY31" s="121"/>
      <c r="VVZ31" s="121"/>
      <c r="VWA31" s="121"/>
      <c r="VWB31" s="121"/>
      <c r="VWC31" s="121"/>
      <c r="VWD31" s="121"/>
      <c r="VWE31" s="121"/>
      <c r="VWF31" s="121"/>
      <c r="VWG31" s="121"/>
      <c r="VWH31" s="121"/>
      <c r="VWI31" s="121"/>
      <c r="VWJ31" s="121"/>
      <c r="VWK31" s="121"/>
      <c r="VWL31" s="121"/>
      <c r="VWM31" s="121"/>
      <c r="VWN31" s="121"/>
      <c r="VWO31" s="121"/>
      <c r="VWP31" s="121"/>
      <c r="VWQ31" s="121"/>
      <c r="VWR31" s="121"/>
      <c r="VWS31" s="121"/>
      <c r="VWT31" s="121"/>
      <c r="VWU31" s="121"/>
      <c r="VWV31" s="121"/>
      <c r="VWW31" s="121"/>
      <c r="VWX31" s="121"/>
      <c r="VWY31" s="121"/>
      <c r="VWZ31" s="121"/>
      <c r="VXA31" s="121"/>
      <c r="VXB31" s="121"/>
      <c r="VXC31" s="121"/>
      <c r="VXD31" s="121"/>
      <c r="VXE31" s="121"/>
      <c r="VXF31" s="121"/>
      <c r="VXG31" s="121"/>
      <c r="VXH31" s="121"/>
      <c r="VXI31" s="121"/>
      <c r="VXJ31" s="121"/>
      <c r="VXK31" s="121"/>
      <c r="VXL31" s="121"/>
      <c r="VXM31" s="121"/>
      <c r="VXN31" s="121"/>
      <c r="VXO31" s="121"/>
      <c r="VXP31" s="121"/>
      <c r="VXQ31" s="121"/>
      <c r="VXR31" s="121"/>
      <c r="VXS31" s="121"/>
      <c r="VXT31" s="121"/>
      <c r="VXU31" s="121"/>
      <c r="VXV31" s="121"/>
      <c r="VXW31" s="121"/>
      <c r="VXX31" s="121"/>
      <c r="VXY31" s="121"/>
      <c r="VXZ31" s="121"/>
      <c r="VYA31" s="121"/>
      <c r="VYB31" s="121"/>
      <c r="VYC31" s="121"/>
      <c r="VYD31" s="121"/>
      <c r="VYE31" s="121"/>
      <c r="VYF31" s="121"/>
      <c r="VYG31" s="121"/>
      <c r="VYH31" s="121"/>
      <c r="VYI31" s="121"/>
      <c r="VYJ31" s="121"/>
      <c r="VYK31" s="121"/>
      <c r="VYL31" s="121"/>
      <c r="VYM31" s="121"/>
      <c r="VYN31" s="121"/>
      <c r="VYO31" s="121"/>
      <c r="VYP31" s="121"/>
      <c r="VYQ31" s="121"/>
      <c r="VYR31" s="121"/>
      <c r="VYS31" s="121"/>
      <c r="VYT31" s="121"/>
      <c r="VYU31" s="121"/>
      <c r="VYV31" s="121"/>
      <c r="VYW31" s="121"/>
      <c r="VYX31" s="121"/>
      <c r="VYY31" s="121"/>
      <c r="VYZ31" s="121"/>
      <c r="VZA31" s="121"/>
      <c r="VZB31" s="121"/>
      <c r="VZC31" s="121"/>
      <c r="VZD31" s="121"/>
      <c r="VZE31" s="121"/>
      <c r="VZF31" s="121"/>
      <c r="VZG31" s="121"/>
      <c r="VZH31" s="121"/>
      <c r="VZI31" s="121"/>
      <c r="VZJ31" s="121"/>
      <c r="VZK31" s="121"/>
      <c r="VZL31" s="121"/>
      <c r="VZM31" s="121"/>
      <c r="VZN31" s="121"/>
      <c r="VZO31" s="121"/>
      <c r="VZP31" s="121"/>
      <c r="VZQ31" s="121"/>
      <c r="VZR31" s="121"/>
      <c r="VZS31" s="121"/>
      <c r="VZT31" s="121"/>
      <c r="VZU31" s="121"/>
      <c r="VZV31" s="121"/>
      <c r="VZW31" s="121"/>
      <c r="VZX31" s="121"/>
      <c r="VZY31" s="121"/>
      <c r="VZZ31" s="121"/>
      <c r="WAA31" s="121"/>
      <c r="WAB31" s="121"/>
      <c r="WAC31" s="121"/>
      <c r="WAD31" s="121"/>
      <c r="WAE31" s="121"/>
      <c r="WAF31" s="121"/>
      <c r="WAG31" s="121"/>
      <c r="WAH31" s="121"/>
      <c r="WAI31" s="121"/>
      <c r="WAJ31" s="121"/>
      <c r="WAK31" s="121"/>
      <c r="WAL31" s="121"/>
      <c r="WAM31" s="121"/>
      <c r="WAN31" s="121"/>
      <c r="WAO31" s="121"/>
      <c r="WAP31" s="121"/>
      <c r="WAQ31" s="121"/>
      <c r="WAR31" s="121"/>
      <c r="WAS31" s="121"/>
      <c r="WAT31" s="121"/>
      <c r="WAU31" s="121"/>
      <c r="WAV31" s="121"/>
      <c r="WAW31" s="121"/>
      <c r="WAX31" s="121"/>
      <c r="WAY31" s="121"/>
      <c r="WAZ31" s="121"/>
      <c r="WBA31" s="121"/>
      <c r="WBB31" s="121"/>
      <c r="WBC31" s="121"/>
      <c r="WBD31" s="121"/>
      <c r="WBE31" s="121"/>
      <c r="WBF31" s="121"/>
      <c r="WBG31" s="121"/>
      <c r="WBH31" s="121"/>
      <c r="WBI31" s="121"/>
      <c r="WBJ31" s="121"/>
      <c r="WBK31" s="121"/>
      <c r="WBL31" s="121"/>
      <c r="WBM31" s="121"/>
      <c r="WBN31" s="121"/>
      <c r="WBO31" s="121"/>
      <c r="WBP31" s="121"/>
      <c r="WBQ31" s="121"/>
      <c r="WBR31" s="121"/>
      <c r="WBS31" s="121"/>
      <c r="WBT31" s="121"/>
      <c r="WBU31" s="121"/>
      <c r="WBV31" s="121"/>
      <c r="WBW31" s="121"/>
      <c r="WBX31" s="121"/>
      <c r="WBY31" s="121"/>
      <c r="WBZ31" s="121"/>
      <c r="WCA31" s="121"/>
      <c r="WCB31" s="121"/>
      <c r="WCC31" s="121"/>
      <c r="WCD31" s="121"/>
      <c r="WCE31" s="121"/>
      <c r="WCF31" s="121"/>
      <c r="WCG31" s="121"/>
      <c r="WCH31" s="121"/>
      <c r="WCI31" s="121"/>
      <c r="WCJ31" s="121"/>
      <c r="WCK31" s="121"/>
      <c r="WCL31" s="121"/>
      <c r="WCM31" s="121"/>
      <c r="WCN31" s="121"/>
      <c r="WCO31" s="121"/>
      <c r="WCP31" s="121"/>
      <c r="WCQ31" s="121"/>
      <c r="WCR31" s="121"/>
      <c r="WCS31" s="121"/>
      <c r="WCT31" s="121"/>
      <c r="WCU31" s="121"/>
      <c r="WCV31" s="121"/>
      <c r="WCW31" s="121"/>
      <c r="WCX31" s="121"/>
      <c r="WCY31" s="121"/>
      <c r="WCZ31" s="121"/>
      <c r="WDA31" s="121"/>
      <c r="WDB31" s="121"/>
      <c r="WDC31" s="121"/>
      <c r="WDD31" s="121"/>
      <c r="WDE31" s="121"/>
      <c r="WDF31" s="121"/>
      <c r="WDG31" s="121"/>
      <c r="WDH31" s="121"/>
      <c r="WDI31" s="121"/>
      <c r="WDJ31" s="121"/>
      <c r="WDK31" s="121"/>
      <c r="WDL31" s="121"/>
      <c r="WDM31" s="121"/>
      <c r="WDN31" s="121"/>
      <c r="WDO31" s="121"/>
      <c r="WDP31" s="121"/>
      <c r="WDQ31" s="121"/>
      <c r="WDR31" s="121"/>
      <c r="WDS31" s="121"/>
      <c r="WDT31" s="121"/>
      <c r="WDU31" s="121"/>
      <c r="WDV31" s="121"/>
      <c r="WDW31" s="121"/>
      <c r="WDX31" s="121"/>
      <c r="WDY31" s="121"/>
      <c r="WDZ31" s="121"/>
      <c r="WEA31" s="121"/>
      <c r="WEB31" s="121"/>
      <c r="WEC31" s="121"/>
      <c r="WED31" s="121"/>
      <c r="WEE31" s="121"/>
      <c r="WEF31" s="121"/>
      <c r="WEG31" s="121"/>
      <c r="WEH31" s="121"/>
      <c r="WEI31" s="121"/>
      <c r="WEJ31" s="121"/>
      <c r="WEK31" s="121"/>
      <c r="WEL31" s="121"/>
      <c r="WEM31" s="121"/>
      <c r="WEN31" s="121"/>
      <c r="WEO31" s="121"/>
      <c r="WEP31" s="121"/>
      <c r="WEQ31" s="121"/>
      <c r="WER31" s="121"/>
      <c r="WES31" s="121"/>
      <c r="WET31" s="121"/>
      <c r="WEU31" s="121"/>
      <c r="WEV31" s="121"/>
      <c r="WEW31" s="121"/>
      <c r="WEX31" s="121"/>
      <c r="WEY31" s="121"/>
      <c r="WEZ31" s="121"/>
      <c r="WFA31" s="121"/>
      <c r="WFB31" s="121"/>
      <c r="WFC31" s="121"/>
      <c r="WFD31" s="121"/>
      <c r="WFE31" s="121"/>
      <c r="WFF31" s="121"/>
      <c r="WFG31" s="121"/>
      <c r="WFH31" s="121"/>
      <c r="WFI31" s="121"/>
      <c r="WFJ31" s="121"/>
      <c r="WFK31" s="121"/>
      <c r="WFL31" s="121"/>
      <c r="WFM31" s="121"/>
      <c r="WFN31" s="121"/>
      <c r="WFO31" s="121"/>
      <c r="WFP31" s="121"/>
      <c r="WFQ31" s="121"/>
      <c r="WFR31" s="121"/>
      <c r="WFS31" s="121"/>
      <c r="WFT31" s="121"/>
      <c r="WFU31" s="121"/>
      <c r="WFV31" s="121"/>
      <c r="WFW31" s="121"/>
      <c r="WFX31" s="121"/>
      <c r="WFY31" s="121"/>
      <c r="WFZ31" s="121"/>
      <c r="WGA31" s="121"/>
      <c r="WGB31" s="121"/>
      <c r="WGC31" s="121"/>
      <c r="WGD31" s="121"/>
      <c r="WGE31" s="121"/>
      <c r="WGF31" s="121"/>
      <c r="WGG31" s="121"/>
      <c r="WGH31" s="121"/>
      <c r="WGI31" s="121"/>
      <c r="WGJ31" s="121"/>
      <c r="WGK31" s="121"/>
      <c r="WGL31" s="121"/>
      <c r="WGM31" s="121"/>
      <c r="WGN31" s="121"/>
      <c r="WGO31" s="121"/>
      <c r="WGP31" s="121"/>
      <c r="WGQ31" s="121"/>
      <c r="WGR31" s="121"/>
      <c r="WGS31" s="121"/>
      <c r="WGT31" s="121"/>
      <c r="WGU31" s="121"/>
      <c r="WGV31" s="121"/>
      <c r="WGW31" s="121"/>
      <c r="WGX31" s="121"/>
      <c r="WGY31" s="121"/>
      <c r="WGZ31" s="121"/>
      <c r="WHA31" s="121"/>
      <c r="WHB31" s="121"/>
      <c r="WHC31" s="121"/>
      <c r="WHD31" s="121"/>
      <c r="WHE31" s="121"/>
      <c r="WHF31" s="121"/>
      <c r="WHG31" s="121"/>
      <c r="WHH31" s="121"/>
      <c r="WHI31" s="121"/>
      <c r="WHJ31" s="121"/>
      <c r="WHK31" s="121"/>
      <c r="WHL31" s="121"/>
      <c r="WHM31" s="121"/>
      <c r="WHN31" s="121"/>
      <c r="WHO31" s="121"/>
      <c r="WHP31" s="121"/>
      <c r="WHQ31" s="121"/>
      <c r="WHR31" s="121"/>
      <c r="WHS31" s="121"/>
      <c r="WHT31" s="121"/>
      <c r="WHU31" s="121"/>
      <c r="WHV31" s="121"/>
      <c r="WHW31" s="121"/>
      <c r="WHX31" s="121"/>
      <c r="WHY31" s="121"/>
      <c r="WHZ31" s="121"/>
      <c r="WIA31" s="121"/>
      <c r="WIB31" s="121"/>
      <c r="WIC31" s="121"/>
      <c r="WID31" s="121"/>
      <c r="WIE31" s="121"/>
      <c r="WIF31" s="121"/>
      <c r="WIG31" s="121"/>
      <c r="WIH31" s="121"/>
      <c r="WII31" s="121"/>
      <c r="WIJ31" s="121"/>
      <c r="WIK31" s="121"/>
      <c r="WIL31" s="121"/>
      <c r="WIM31" s="121"/>
      <c r="WIN31" s="121"/>
      <c r="WIO31" s="121"/>
      <c r="WIP31" s="121"/>
      <c r="WIQ31" s="121"/>
      <c r="WIR31" s="121"/>
      <c r="WIS31" s="121"/>
      <c r="WIT31" s="121"/>
      <c r="WIU31" s="121"/>
      <c r="WIV31" s="121"/>
      <c r="WIW31" s="121"/>
      <c r="WIX31" s="121"/>
      <c r="WIY31" s="121"/>
      <c r="WIZ31" s="121"/>
      <c r="WJA31" s="121"/>
      <c r="WJB31" s="121"/>
      <c r="WJC31" s="121"/>
      <c r="WJD31" s="121"/>
      <c r="WJE31" s="121"/>
      <c r="WJF31" s="121"/>
      <c r="WJG31" s="121"/>
      <c r="WJH31" s="121"/>
      <c r="WJI31" s="121"/>
      <c r="WJJ31" s="121"/>
      <c r="WJK31" s="121"/>
      <c r="WJL31" s="121"/>
      <c r="WJM31" s="121"/>
      <c r="WJN31" s="121"/>
      <c r="WJO31" s="121"/>
      <c r="WJP31" s="121"/>
      <c r="WJQ31" s="121"/>
      <c r="WJR31" s="121"/>
      <c r="WJS31" s="121"/>
      <c r="WJT31" s="121"/>
      <c r="WJU31" s="121"/>
      <c r="WJV31" s="121"/>
      <c r="WJW31" s="121"/>
      <c r="WJX31" s="121"/>
      <c r="WJY31" s="121"/>
      <c r="WJZ31" s="121"/>
      <c r="WKA31" s="121"/>
      <c r="WKB31" s="121"/>
      <c r="WKC31" s="121"/>
      <c r="WKD31" s="121"/>
      <c r="WKE31" s="121"/>
      <c r="WKF31" s="121"/>
      <c r="WKG31" s="121"/>
      <c r="WKH31" s="121"/>
      <c r="WKI31" s="121"/>
      <c r="WKJ31" s="121"/>
      <c r="WKK31" s="121"/>
      <c r="WKL31" s="121"/>
      <c r="WKM31" s="121"/>
      <c r="WKN31" s="121"/>
      <c r="WKO31" s="121"/>
      <c r="WKP31" s="121"/>
      <c r="WKQ31" s="121"/>
      <c r="WKR31" s="121"/>
      <c r="WKS31" s="121"/>
      <c r="WKT31" s="121"/>
      <c r="WKU31" s="121"/>
      <c r="WKV31" s="121"/>
      <c r="WKW31" s="121"/>
      <c r="WKX31" s="121"/>
      <c r="WKY31" s="121"/>
      <c r="WKZ31" s="121"/>
      <c r="WLA31" s="121"/>
      <c r="WLB31" s="121"/>
      <c r="WLC31" s="121"/>
      <c r="WLD31" s="121"/>
      <c r="WLE31" s="121"/>
      <c r="WLF31" s="121"/>
      <c r="WLG31" s="121"/>
      <c r="WLH31" s="121"/>
      <c r="WLI31" s="121"/>
      <c r="WLJ31" s="121"/>
      <c r="WLK31" s="121"/>
      <c r="WLL31" s="121"/>
      <c r="WLM31" s="121"/>
      <c r="WLN31" s="121"/>
      <c r="WLO31" s="121"/>
      <c r="WLP31" s="121"/>
      <c r="WLQ31" s="121"/>
      <c r="WLR31" s="121"/>
      <c r="WLS31" s="121"/>
      <c r="WLT31" s="121"/>
      <c r="WLU31" s="121"/>
      <c r="WLV31" s="121"/>
      <c r="WLW31" s="121"/>
      <c r="WLX31" s="121"/>
      <c r="WLY31" s="121"/>
      <c r="WLZ31" s="121"/>
      <c r="WMA31" s="121"/>
      <c r="WMB31" s="121"/>
      <c r="WMC31" s="121"/>
      <c r="WMD31" s="121"/>
      <c r="WME31" s="121"/>
      <c r="WMF31" s="121"/>
      <c r="WMG31" s="121"/>
      <c r="WMH31" s="121"/>
      <c r="WMI31" s="121"/>
      <c r="WMJ31" s="121"/>
      <c r="WMK31" s="121"/>
      <c r="WML31" s="121"/>
      <c r="WMM31" s="121"/>
      <c r="WMN31" s="121"/>
      <c r="WMO31" s="121"/>
      <c r="WMP31" s="121"/>
      <c r="WMQ31" s="121"/>
      <c r="WMR31" s="121"/>
      <c r="WMS31" s="121"/>
      <c r="WMT31" s="121"/>
      <c r="WMU31" s="121"/>
      <c r="WMV31" s="121"/>
      <c r="WMW31" s="121"/>
      <c r="WMX31" s="121"/>
      <c r="WMY31" s="121"/>
      <c r="WMZ31" s="121"/>
      <c r="WNA31" s="121"/>
      <c r="WNB31" s="121"/>
      <c r="WNC31" s="121"/>
      <c r="WND31" s="121"/>
      <c r="WNE31" s="121"/>
      <c r="WNF31" s="121"/>
      <c r="WNG31" s="121"/>
      <c r="WNH31" s="121"/>
      <c r="WNI31" s="121"/>
      <c r="WNJ31" s="121"/>
      <c r="WNK31" s="121"/>
      <c r="WNL31" s="121"/>
      <c r="WNM31" s="121"/>
      <c r="WNN31" s="121"/>
      <c r="WNO31" s="121"/>
      <c r="WNP31" s="121"/>
      <c r="WNQ31" s="121"/>
      <c r="WNR31" s="121"/>
      <c r="WNS31" s="121"/>
      <c r="WNT31" s="121"/>
      <c r="WNU31" s="121"/>
      <c r="WNV31" s="121"/>
      <c r="WNW31" s="121"/>
      <c r="WNX31" s="121"/>
      <c r="WNY31" s="121"/>
      <c r="WNZ31" s="121"/>
      <c r="WOA31" s="121"/>
      <c r="WOB31" s="121"/>
      <c r="WOC31" s="121"/>
      <c r="WOD31" s="121"/>
      <c r="WOE31" s="121"/>
      <c r="WOF31" s="121"/>
      <c r="WOG31" s="121"/>
      <c r="WOH31" s="121"/>
      <c r="WOI31" s="121"/>
      <c r="WOJ31" s="121"/>
      <c r="WOK31" s="121"/>
      <c r="WOL31" s="121"/>
      <c r="WOM31" s="121"/>
      <c r="WON31" s="121"/>
      <c r="WOO31" s="121"/>
      <c r="WOP31" s="121"/>
      <c r="WOQ31" s="121"/>
      <c r="WOR31" s="121"/>
      <c r="WOS31" s="121"/>
      <c r="WOT31" s="121"/>
      <c r="WOU31" s="121"/>
      <c r="WOV31" s="121"/>
      <c r="WOW31" s="121"/>
      <c r="WOX31" s="121"/>
      <c r="WOY31" s="121"/>
      <c r="WOZ31" s="121"/>
      <c r="WPA31" s="121"/>
      <c r="WPB31" s="121"/>
      <c r="WPC31" s="121"/>
      <c r="WPD31" s="121"/>
      <c r="WPE31" s="121"/>
      <c r="WPF31" s="121"/>
      <c r="WPG31" s="121"/>
      <c r="WPH31" s="121"/>
      <c r="WPI31" s="121"/>
      <c r="WPJ31" s="121"/>
      <c r="WPK31" s="121"/>
      <c r="WPL31" s="121"/>
      <c r="WPM31" s="121"/>
      <c r="WPN31" s="121"/>
      <c r="WPO31" s="121"/>
      <c r="WPP31" s="121"/>
      <c r="WPQ31" s="121"/>
      <c r="WPR31" s="121"/>
      <c r="WPS31" s="121"/>
      <c r="WPT31" s="121"/>
      <c r="WPU31" s="121"/>
      <c r="WPV31" s="121"/>
      <c r="WPW31" s="121"/>
      <c r="WPX31" s="121"/>
      <c r="WPY31" s="121"/>
      <c r="WPZ31" s="121"/>
      <c r="WQA31" s="121"/>
      <c r="WQB31" s="121"/>
      <c r="WQC31" s="121"/>
      <c r="WQD31" s="121"/>
      <c r="WQE31" s="121"/>
      <c r="WQF31" s="121"/>
      <c r="WQG31" s="121"/>
      <c r="WQH31" s="121"/>
      <c r="WQI31" s="121"/>
      <c r="WQJ31" s="121"/>
      <c r="WQK31" s="121"/>
      <c r="WQL31" s="121"/>
      <c r="WQM31" s="121"/>
      <c r="WQN31" s="121"/>
      <c r="WQO31" s="121"/>
      <c r="WQP31" s="121"/>
      <c r="WQQ31" s="121"/>
      <c r="WQR31" s="121"/>
      <c r="WQS31" s="121"/>
      <c r="WQT31" s="121"/>
      <c r="WQU31" s="121"/>
      <c r="WQV31" s="121"/>
      <c r="WQW31" s="121"/>
      <c r="WQX31" s="121"/>
      <c r="WQY31" s="121"/>
      <c r="WQZ31" s="121"/>
      <c r="WRA31" s="121"/>
      <c r="WRB31" s="121"/>
      <c r="WRC31" s="121"/>
      <c r="WRD31" s="121"/>
      <c r="WRE31" s="121"/>
      <c r="WRF31" s="121"/>
      <c r="WRG31" s="121"/>
      <c r="WRH31" s="121"/>
      <c r="WRI31" s="121"/>
      <c r="WRJ31" s="121"/>
      <c r="WRK31" s="121"/>
      <c r="WRL31" s="121"/>
      <c r="WRM31" s="121"/>
      <c r="WRN31" s="121"/>
      <c r="WRO31" s="121"/>
      <c r="WRP31" s="121"/>
      <c r="WRQ31" s="121"/>
      <c r="WRR31" s="121"/>
      <c r="WRS31" s="121"/>
      <c r="WRT31" s="121"/>
      <c r="WRU31" s="121"/>
      <c r="WRV31" s="121"/>
      <c r="WRW31" s="121"/>
      <c r="WRX31" s="121"/>
      <c r="WRY31" s="121"/>
      <c r="WRZ31" s="121"/>
      <c r="WSA31" s="121"/>
      <c r="WSB31" s="121"/>
      <c r="WSC31" s="121"/>
      <c r="WSD31" s="121"/>
      <c r="WSE31" s="121"/>
      <c r="WSF31" s="121"/>
      <c r="WSG31" s="121"/>
      <c r="WSH31" s="121"/>
      <c r="WSI31" s="121"/>
      <c r="WSJ31" s="121"/>
      <c r="WSK31" s="121"/>
      <c r="WSL31" s="121"/>
      <c r="WSM31" s="121"/>
      <c r="WSN31" s="121"/>
      <c r="WSO31" s="121"/>
      <c r="WSP31" s="121"/>
      <c r="WSQ31" s="121"/>
      <c r="WSR31" s="121"/>
      <c r="WSS31" s="121"/>
      <c r="WST31" s="121"/>
      <c r="WSU31" s="121"/>
      <c r="WSV31" s="121"/>
      <c r="WSW31" s="121"/>
      <c r="WSX31" s="121"/>
      <c r="WSY31" s="121"/>
      <c r="WSZ31" s="121"/>
      <c r="WTA31" s="121"/>
      <c r="WTB31" s="121"/>
      <c r="WTC31" s="121"/>
      <c r="WTD31" s="121"/>
      <c r="WTE31" s="121"/>
      <c r="WTF31" s="121"/>
      <c r="WTG31" s="121"/>
      <c r="WTH31" s="121"/>
      <c r="WTI31" s="121"/>
      <c r="WTJ31" s="121"/>
      <c r="WTK31" s="121"/>
      <c r="WTL31" s="121"/>
      <c r="WTM31" s="121"/>
      <c r="WTN31" s="121"/>
      <c r="WTO31" s="121"/>
      <c r="WTP31" s="121"/>
      <c r="WTQ31" s="121"/>
      <c r="WTR31" s="121"/>
      <c r="WTS31" s="121"/>
      <c r="WTT31" s="121"/>
      <c r="WTU31" s="121"/>
      <c r="WTV31" s="121"/>
      <c r="WTW31" s="121"/>
      <c r="WTX31" s="121"/>
      <c r="WTY31" s="121"/>
      <c r="WTZ31" s="121"/>
      <c r="WUA31" s="121"/>
      <c r="WUB31" s="121"/>
      <c r="WUC31" s="121"/>
      <c r="WUD31" s="121"/>
      <c r="WUE31" s="121"/>
      <c r="WUF31" s="121"/>
      <c r="WUG31" s="121"/>
      <c r="WUH31" s="121"/>
      <c r="WUI31" s="121"/>
      <c r="WUJ31" s="121"/>
      <c r="WUK31" s="121"/>
      <c r="WUL31" s="121"/>
      <c r="WUM31" s="121"/>
      <c r="WUN31" s="121"/>
      <c r="WUO31" s="121"/>
      <c r="WUP31" s="121"/>
      <c r="WUQ31" s="121"/>
      <c r="WUR31" s="121"/>
      <c r="WUS31" s="121"/>
      <c r="WUT31" s="121"/>
      <c r="WUU31" s="121"/>
      <c r="WUV31" s="121"/>
      <c r="WUW31" s="121"/>
      <c r="WUX31" s="121"/>
      <c r="WUY31" s="121"/>
      <c r="WUZ31" s="121"/>
      <c r="WVA31" s="121"/>
      <c r="WVB31" s="121"/>
      <c r="WVC31" s="121"/>
      <c r="WVD31" s="121"/>
      <c r="WVE31" s="121"/>
      <c r="WVF31" s="121"/>
      <c r="WVG31" s="121"/>
      <c r="WVH31" s="121"/>
      <c r="WVI31" s="121"/>
      <c r="WVJ31" s="121"/>
      <c r="WVK31" s="121"/>
      <c r="WVL31" s="121"/>
      <c r="WVM31" s="121"/>
      <c r="WVN31" s="121"/>
      <c r="WVO31" s="121"/>
      <c r="WVP31" s="121"/>
      <c r="WVQ31" s="121"/>
      <c r="WVR31" s="121"/>
      <c r="WVS31" s="121"/>
      <c r="WVT31" s="121"/>
      <c r="WVU31" s="121"/>
      <c r="WVV31" s="121"/>
      <c r="WVW31" s="121"/>
      <c r="WVX31" s="121"/>
      <c r="WVY31" s="121"/>
      <c r="WVZ31" s="121"/>
      <c r="WWA31" s="121"/>
      <c r="WWB31" s="121"/>
      <c r="WWC31" s="121"/>
      <c r="WWD31" s="121"/>
      <c r="WWE31" s="121"/>
      <c r="WWF31" s="121"/>
      <c r="WWG31" s="121"/>
      <c r="WWH31" s="121"/>
      <c r="WWI31" s="121"/>
      <c r="WWJ31" s="121"/>
      <c r="WWK31" s="121"/>
      <c r="WWL31" s="121"/>
      <c r="WWM31" s="121"/>
      <c r="WWN31" s="121"/>
      <c r="WWO31" s="121"/>
      <c r="WWP31" s="121"/>
      <c r="WWQ31" s="121"/>
      <c r="WWR31" s="121"/>
      <c r="WWS31" s="121"/>
      <c r="WWT31" s="121"/>
      <c r="WWU31" s="121"/>
      <c r="WWV31" s="121"/>
      <c r="WWW31" s="121"/>
      <c r="WWX31" s="121"/>
      <c r="WWY31" s="121"/>
      <c r="WWZ31" s="121"/>
      <c r="WXA31" s="121"/>
      <c r="WXB31" s="121"/>
      <c r="WXC31" s="121"/>
      <c r="WXD31" s="121"/>
      <c r="WXE31" s="121"/>
      <c r="WXF31" s="121"/>
      <c r="WXG31" s="121"/>
      <c r="WXH31" s="121"/>
      <c r="WXI31" s="121"/>
      <c r="WXJ31" s="121"/>
      <c r="WXK31" s="121"/>
      <c r="WXL31" s="121"/>
      <c r="WXM31" s="121"/>
      <c r="WXN31" s="121"/>
      <c r="WXO31" s="121"/>
      <c r="WXP31" s="121"/>
      <c r="WXQ31" s="121"/>
      <c r="WXR31" s="121"/>
      <c r="WXS31" s="121"/>
      <c r="WXT31" s="121"/>
      <c r="WXU31" s="121"/>
      <c r="WXV31" s="121"/>
      <c r="WXW31" s="121"/>
      <c r="WXX31" s="121"/>
      <c r="WXY31" s="121"/>
      <c r="WXZ31" s="121"/>
      <c r="WYA31" s="121"/>
      <c r="WYB31" s="121"/>
      <c r="WYC31" s="121"/>
      <c r="WYD31" s="121"/>
      <c r="WYE31" s="121"/>
      <c r="WYF31" s="121"/>
      <c r="WYG31" s="121"/>
      <c r="WYH31" s="121"/>
      <c r="WYI31" s="121"/>
      <c r="WYJ31" s="121"/>
      <c r="WYK31" s="121"/>
      <c r="WYL31" s="121"/>
      <c r="WYM31" s="121"/>
      <c r="WYN31" s="121"/>
      <c r="WYO31" s="121"/>
      <c r="WYP31" s="121"/>
      <c r="WYQ31" s="121"/>
      <c r="WYR31" s="121"/>
      <c r="WYS31" s="121"/>
      <c r="WYT31" s="121"/>
      <c r="WYU31" s="121"/>
      <c r="WYV31" s="121"/>
      <c r="WYW31" s="121"/>
      <c r="WYX31" s="121"/>
      <c r="WYY31" s="121"/>
      <c r="WYZ31" s="121"/>
      <c r="WZA31" s="121"/>
      <c r="WZB31" s="121"/>
      <c r="WZC31" s="121"/>
      <c r="WZD31" s="121"/>
      <c r="WZE31" s="121"/>
      <c r="WZF31" s="121"/>
      <c r="WZG31" s="121"/>
      <c r="WZH31" s="121"/>
      <c r="WZI31" s="121"/>
      <c r="WZJ31" s="121"/>
      <c r="WZK31" s="121"/>
      <c r="WZL31" s="121"/>
      <c r="WZM31" s="121"/>
      <c r="WZN31" s="121"/>
      <c r="WZO31" s="121"/>
      <c r="WZP31" s="121"/>
      <c r="WZQ31" s="121"/>
      <c r="WZR31" s="121"/>
      <c r="WZS31" s="121"/>
      <c r="WZT31" s="121"/>
      <c r="WZU31" s="121"/>
      <c r="WZV31" s="121"/>
      <c r="WZW31" s="121"/>
      <c r="WZX31" s="121"/>
      <c r="WZY31" s="121"/>
      <c r="WZZ31" s="121"/>
      <c r="XAA31" s="121"/>
      <c r="XAB31" s="121"/>
      <c r="XAC31" s="121"/>
      <c r="XAD31" s="121"/>
      <c r="XAE31" s="121"/>
      <c r="XAF31" s="121"/>
      <c r="XAG31" s="121"/>
      <c r="XAH31" s="121"/>
      <c r="XAI31" s="121"/>
      <c r="XAJ31" s="121"/>
      <c r="XAK31" s="121"/>
      <c r="XAL31" s="121"/>
      <c r="XAM31" s="121"/>
      <c r="XAN31" s="121"/>
      <c r="XAO31" s="121"/>
      <c r="XAP31" s="121"/>
      <c r="XAQ31" s="121"/>
      <c r="XAR31" s="121"/>
      <c r="XAS31" s="121"/>
      <c r="XAT31" s="121"/>
      <c r="XAU31" s="121"/>
      <c r="XAV31" s="121"/>
      <c r="XAW31" s="121"/>
      <c r="XAX31" s="121"/>
      <c r="XAY31" s="121"/>
      <c r="XAZ31" s="121"/>
      <c r="XBA31" s="121"/>
      <c r="XBB31" s="121"/>
      <c r="XBC31" s="121"/>
      <c r="XBD31" s="121"/>
      <c r="XBE31" s="121"/>
      <c r="XBF31" s="121"/>
      <c r="XBG31" s="121"/>
      <c r="XBH31" s="121"/>
      <c r="XBI31" s="121"/>
      <c r="XBJ31" s="121"/>
      <c r="XBK31" s="121"/>
      <c r="XBL31" s="121"/>
      <c r="XBM31" s="121"/>
      <c r="XBN31" s="121"/>
      <c r="XBO31" s="121"/>
      <c r="XBP31" s="121"/>
      <c r="XBQ31" s="121"/>
      <c r="XBR31" s="121"/>
      <c r="XBS31" s="121"/>
      <c r="XBT31" s="121"/>
      <c r="XBU31" s="121"/>
      <c r="XBV31" s="121"/>
      <c r="XBW31" s="121"/>
      <c r="XBX31" s="121"/>
      <c r="XBY31" s="121"/>
      <c r="XBZ31" s="121"/>
      <c r="XCA31" s="121"/>
      <c r="XCB31" s="121"/>
      <c r="XCC31" s="121"/>
      <c r="XCD31" s="121"/>
      <c r="XCE31" s="121"/>
      <c r="XCF31" s="121"/>
      <c r="XCG31" s="121"/>
      <c r="XCH31" s="121"/>
      <c r="XCI31" s="121"/>
      <c r="XCJ31" s="121"/>
      <c r="XCK31" s="121"/>
      <c r="XCL31" s="121"/>
      <c r="XCM31" s="121"/>
      <c r="XCN31" s="121"/>
      <c r="XCO31" s="121"/>
      <c r="XCP31" s="121"/>
      <c r="XCQ31" s="121"/>
      <c r="XCR31" s="121"/>
      <c r="XCS31" s="121"/>
      <c r="XCT31" s="121"/>
      <c r="XCU31" s="121"/>
      <c r="XCV31" s="121"/>
      <c r="XCW31" s="121"/>
      <c r="XCX31" s="121"/>
      <c r="XCY31" s="121"/>
      <c r="XCZ31" s="121"/>
      <c r="XDA31" s="121"/>
      <c r="XDB31" s="121"/>
      <c r="XDC31" s="121"/>
      <c r="XDD31" s="121"/>
      <c r="XDE31" s="121"/>
      <c r="XDF31" s="121"/>
      <c r="XDG31" s="121"/>
      <c r="XDH31" s="121"/>
      <c r="XDI31" s="121"/>
      <c r="XDJ31" s="121"/>
      <c r="XDK31" s="121"/>
      <c r="XDL31" s="121"/>
      <c r="XDM31" s="121"/>
      <c r="XDN31" s="121"/>
      <c r="XDO31" s="121"/>
      <c r="XDP31" s="121"/>
      <c r="XDQ31" s="121"/>
      <c r="XDR31" s="121"/>
      <c r="XDS31" s="121"/>
      <c r="XDT31" s="121"/>
      <c r="XDU31" s="121"/>
      <c r="XDV31" s="121"/>
      <c r="XDW31" s="121"/>
      <c r="XDX31" s="121"/>
      <c r="XDY31" s="121"/>
      <c r="XDZ31" s="121"/>
      <c r="XEA31" s="121"/>
      <c r="XEB31" s="121"/>
      <c r="XEC31" s="121"/>
      <c r="XED31" s="121"/>
    </row>
    <row r="32" spans="1:16358" s="130" customFormat="1" ht="14.25" customHeight="1">
      <c r="A32" s="195" t="s">
        <v>295</v>
      </c>
      <c r="B32" s="195" t="s">
        <v>295</v>
      </c>
      <c r="C32" s="183">
        <f t="shared" si="1"/>
        <v>3.3571165863409469E-2</v>
      </c>
      <c r="D32" s="183">
        <f t="shared" si="1"/>
        <v>8.7408379384720672E-4</v>
      </c>
      <c r="E32" s="183">
        <f t="shared" si="1"/>
        <v>3.5751145551754814E-2</v>
      </c>
      <c r="F32" s="183">
        <f t="shared" si="1"/>
        <v>3.9442464013856961E-2</v>
      </c>
      <c r="G32" s="183">
        <f t="shared" si="1"/>
        <v>4.4986295225479721E-2</v>
      </c>
      <c r="H32" s="126"/>
      <c r="I32" s="126"/>
      <c r="J32" s="126"/>
      <c r="K32" s="126"/>
      <c r="L32" s="126"/>
      <c r="M32" s="126"/>
      <c r="N32" s="126"/>
      <c r="O32" s="126"/>
      <c r="P32" s="126"/>
      <c r="Q32" s="126"/>
      <c r="R32" s="126"/>
      <c r="S32" s="126"/>
      <c r="T32" s="126"/>
      <c r="U32" s="126"/>
      <c r="V32" s="126"/>
      <c r="W32" s="126"/>
      <c r="X32" s="126"/>
      <c r="Y32" s="126"/>
      <c r="Z32" s="126"/>
      <c r="AA32" s="126"/>
      <c r="AB32" s="126"/>
      <c r="AC32" s="126"/>
      <c r="AD32" s="126"/>
      <c r="AE32" s="126"/>
      <c r="AF32" s="126"/>
      <c r="AG32" s="126"/>
      <c r="AH32" s="126"/>
      <c r="AI32" s="126"/>
      <c r="AJ32" s="126"/>
      <c r="AK32" s="126"/>
      <c r="AL32" s="126"/>
      <c r="AM32" s="126"/>
      <c r="AN32" s="126"/>
      <c r="AO32" s="126"/>
      <c r="AP32" s="126"/>
      <c r="AQ32" s="126"/>
      <c r="AR32" s="126"/>
      <c r="AS32" s="126"/>
      <c r="AT32" s="126"/>
      <c r="AU32" s="126"/>
      <c r="AV32" s="126"/>
      <c r="AW32" s="126"/>
      <c r="AX32" s="126"/>
      <c r="AY32" s="126"/>
      <c r="AZ32" s="126"/>
      <c r="BA32" s="126"/>
      <c r="BB32" s="126"/>
      <c r="BC32" s="126"/>
      <c r="BD32" s="126"/>
      <c r="BE32" s="126"/>
      <c r="BF32" s="126"/>
      <c r="BG32" s="126"/>
      <c r="BH32" s="126"/>
      <c r="BI32" s="126"/>
      <c r="BJ32" s="126"/>
      <c r="BK32" s="126"/>
      <c r="BL32" s="126"/>
      <c r="BM32" s="126"/>
      <c r="BN32" s="126"/>
      <c r="BO32" s="126"/>
      <c r="BP32" s="126"/>
      <c r="BQ32" s="126"/>
      <c r="BR32" s="126"/>
      <c r="BS32" s="126"/>
      <c r="BT32" s="126"/>
      <c r="BU32" s="126"/>
      <c r="BV32" s="126"/>
      <c r="BW32" s="126"/>
      <c r="BX32" s="126"/>
      <c r="BY32" s="126"/>
      <c r="BZ32" s="126"/>
      <c r="CA32" s="126"/>
      <c r="CB32" s="126"/>
      <c r="CC32" s="126"/>
      <c r="CD32" s="126"/>
      <c r="CE32" s="126"/>
      <c r="CF32" s="126"/>
      <c r="CG32" s="126"/>
      <c r="CH32" s="126"/>
      <c r="CI32" s="126"/>
      <c r="CJ32" s="126"/>
      <c r="CK32" s="126"/>
      <c r="CL32" s="126"/>
      <c r="CM32" s="126"/>
      <c r="CN32" s="126"/>
      <c r="CO32" s="126"/>
      <c r="CP32" s="126"/>
      <c r="CQ32" s="126"/>
      <c r="CR32" s="126"/>
      <c r="CS32" s="126"/>
      <c r="CT32" s="126"/>
      <c r="CU32" s="126"/>
      <c r="CV32" s="126"/>
      <c r="CW32" s="126"/>
      <c r="CX32" s="126"/>
      <c r="CY32" s="126"/>
      <c r="CZ32" s="126"/>
      <c r="DA32" s="126"/>
      <c r="DB32" s="126"/>
      <c r="DC32" s="126"/>
      <c r="DD32" s="126"/>
      <c r="DE32" s="126"/>
      <c r="DF32" s="126"/>
      <c r="DG32" s="126"/>
      <c r="DH32" s="126"/>
      <c r="DI32" s="126"/>
      <c r="DJ32" s="126"/>
      <c r="DK32" s="126"/>
      <c r="DL32" s="126"/>
      <c r="DM32" s="126"/>
      <c r="DN32" s="126"/>
      <c r="DO32" s="126"/>
      <c r="DP32" s="126"/>
      <c r="DQ32" s="126"/>
      <c r="DR32" s="126"/>
      <c r="DS32" s="126"/>
      <c r="DT32" s="126"/>
      <c r="DU32" s="126"/>
      <c r="DV32" s="126"/>
      <c r="DW32" s="126"/>
      <c r="DX32" s="126"/>
      <c r="DY32" s="126"/>
      <c r="DZ32" s="126"/>
      <c r="EA32" s="126"/>
      <c r="EB32" s="126"/>
      <c r="EC32" s="126"/>
      <c r="ED32" s="126"/>
      <c r="EE32" s="126"/>
      <c r="EF32" s="126"/>
      <c r="EG32" s="126"/>
      <c r="EH32" s="126"/>
      <c r="EI32" s="126"/>
      <c r="EJ32" s="126"/>
      <c r="EK32" s="126"/>
      <c r="EL32" s="126"/>
      <c r="EM32" s="126"/>
      <c r="EN32" s="126"/>
      <c r="EO32" s="126"/>
      <c r="EP32" s="126"/>
      <c r="EQ32" s="126"/>
      <c r="ER32" s="126"/>
      <c r="ES32" s="126"/>
      <c r="ET32" s="126"/>
      <c r="EU32" s="126"/>
      <c r="EV32" s="126"/>
      <c r="EW32" s="126"/>
      <c r="EX32" s="126"/>
      <c r="EY32" s="126"/>
      <c r="EZ32" s="126"/>
      <c r="FA32" s="126"/>
      <c r="FB32" s="126"/>
      <c r="FC32" s="126"/>
      <c r="FD32" s="126"/>
      <c r="FE32" s="126"/>
      <c r="FF32" s="126"/>
      <c r="FG32" s="126"/>
      <c r="FH32" s="126"/>
      <c r="FI32" s="126"/>
      <c r="FJ32" s="126"/>
      <c r="FK32" s="126"/>
      <c r="FL32" s="126"/>
      <c r="FM32" s="126"/>
      <c r="FN32" s="126"/>
      <c r="FO32" s="126"/>
      <c r="FP32" s="126"/>
      <c r="FQ32" s="126"/>
      <c r="FR32" s="126"/>
      <c r="FS32" s="126"/>
      <c r="FT32" s="126"/>
      <c r="FU32" s="126"/>
      <c r="FV32" s="126"/>
      <c r="FW32" s="126"/>
      <c r="FX32" s="126"/>
      <c r="FY32" s="126"/>
      <c r="FZ32" s="126"/>
      <c r="GA32" s="126"/>
      <c r="GB32" s="126"/>
      <c r="GC32" s="126"/>
      <c r="GD32" s="126"/>
      <c r="GE32" s="126"/>
      <c r="GF32" s="126"/>
      <c r="GG32" s="126"/>
      <c r="GH32" s="126"/>
      <c r="GI32" s="126"/>
      <c r="GJ32" s="126"/>
      <c r="GK32" s="126"/>
      <c r="GL32" s="126"/>
      <c r="GM32" s="126"/>
      <c r="GN32" s="126"/>
      <c r="GO32" s="126"/>
      <c r="GP32" s="126"/>
      <c r="GQ32" s="126"/>
      <c r="GR32" s="126"/>
      <c r="GS32" s="126"/>
      <c r="GT32" s="126"/>
      <c r="GU32" s="126"/>
      <c r="GV32" s="126"/>
      <c r="GW32" s="126"/>
      <c r="GX32" s="126"/>
      <c r="GY32" s="126"/>
      <c r="GZ32" s="126"/>
      <c r="HA32" s="126"/>
      <c r="HB32" s="126"/>
      <c r="HC32" s="126"/>
      <c r="HD32" s="126"/>
      <c r="HE32" s="126"/>
      <c r="HF32" s="126"/>
      <c r="HG32" s="126"/>
      <c r="HH32" s="126"/>
      <c r="HI32" s="126"/>
      <c r="HJ32" s="126"/>
      <c r="HK32" s="126"/>
      <c r="HL32" s="126"/>
      <c r="HM32" s="126"/>
      <c r="HN32" s="126"/>
      <c r="HO32" s="126"/>
      <c r="HP32" s="126"/>
      <c r="HQ32" s="126"/>
      <c r="HR32" s="126"/>
      <c r="HS32" s="126"/>
      <c r="HT32" s="126"/>
      <c r="HU32" s="126"/>
      <c r="HV32" s="126"/>
      <c r="HW32" s="126"/>
      <c r="HX32" s="126"/>
      <c r="HY32" s="126"/>
      <c r="HZ32" s="126"/>
      <c r="IA32" s="126"/>
      <c r="IB32" s="126"/>
      <c r="IC32" s="126"/>
      <c r="ID32" s="126"/>
      <c r="IE32" s="126"/>
      <c r="IF32" s="126"/>
      <c r="IG32" s="126"/>
      <c r="IH32" s="126"/>
      <c r="II32" s="126"/>
      <c r="IJ32" s="126"/>
      <c r="IK32" s="126"/>
      <c r="IL32" s="126"/>
      <c r="IM32" s="126"/>
      <c r="IN32" s="126"/>
      <c r="IO32" s="126"/>
      <c r="IP32" s="126"/>
      <c r="IQ32" s="126"/>
      <c r="IR32" s="126"/>
      <c r="IS32" s="126"/>
      <c r="IT32" s="126"/>
      <c r="IU32" s="126"/>
      <c r="IV32" s="126"/>
      <c r="IW32" s="126"/>
      <c r="IX32" s="126"/>
      <c r="IY32" s="126"/>
      <c r="IZ32" s="126"/>
      <c r="JA32" s="126"/>
      <c r="JB32" s="126"/>
      <c r="JC32" s="126"/>
      <c r="JD32" s="126"/>
      <c r="JE32" s="126"/>
      <c r="JF32" s="126"/>
      <c r="JG32" s="126"/>
      <c r="JH32" s="126"/>
      <c r="JI32" s="126"/>
      <c r="JJ32" s="126"/>
      <c r="JK32" s="126"/>
      <c r="JL32" s="126"/>
      <c r="JM32" s="126"/>
      <c r="JN32" s="126"/>
      <c r="JO32" s="126"/>
      <c r="JP32" s="126"/>
      <c r="JQ32" s="126"/>
      <c r="JR32" s="126"/>
      <c r="JS32" s="126"/>
      <c r="JT32" s="126"/>
      <c r="JU32" s="126"/>
      <c r="JV32" s="126"/>
      <c r="JW32" s="126"/>
      <c r="JX32" s="126"/>
      <c r="JY32" s="126"/>
      <c r="JZ32" s="126"/>
      <c r="KA32" s="126"/>
      <c r="KB32" s="126"/>
      <c r="KC32" s="126"/>
      <c r="KD32" s="126"/>
      <c r="KE32" s="126"/>
      <c r="KF32" s="126"/>
      <c r="KG32" s="126"/>
      <c r="KH32" s="126"/>
      <c r="KI32" s="126"/>
      <c r="KJ32" s="126"/>
      <c r="KK32" s="126"/>
      <c r="KL32" s="126"/>
      <c r="KM32" s="126"/>
      <c r="KN32" s="126"/>
      <c r="KO32" s="126"/>
      <c r="KP32" s="126"/>
      <c r="KQ32" s="126"/>
      <c r="KR32" s="126"/>
      <c r="KS32" s="126"/>
      <c r="KT32" s="126"/>
      <c r="KU32" s="126"/>
      <c r="KV32" s="126"/>
      <c r="KW32" s="126"/>
      <c r="KX32" s="126"/>
      <c r="KY32" s="126"/>
      <c r="KZ32" s="126"/>
      <c r="LA32" s="126"/>
      <c r="LB32" s="126"/>
      <c r="LC32" s="126"/>
      <c r="LD32" s="126"/>
      <c r="LE32" s="126"/>
      <c r="LF32" s="126"/>
      <c r="LG32" s="126"/>
      <c r="LH32" s="126"/>
      <c r="LI32" s="126"/>
      <c r="LJ32" s="126"/>
      <c r="LK32" s="126"/>
      <c r="LL32" s="126"/>
      <c r="LM32" s="126"/>
      <c r="LN32" s="126"/>
      <c r="LO32" s="126"/>
      <c r="LP32" s="126"/>
      <c r="LQ32" s="126"/>
      <c r="LR32" s="126"/>
      <c r="LS32" s="126"/>
      <c r="LT32" s="126"/>
      <c r="LU32" s="126"/>
      <c r="LV32" s="126"/>
      <c r="LW32" s="126"/>
      <c r="LX32" s="126"/>
      <c r="LY32" s="126"/>
      <c r="LZ32" s="126"/>
      <c r="MA32" s="126"/>
      <c r="MB32" s="126"/>
      <c r="MC32" s="126"/>
      <c r="MD32" s="126"/>
      <c r="ME32" s="126"/>
      <c r="MF32" s="126"/>
      <c r="MG32" s="126"/>
      <c r="MH32" s="126"/>
      <c r="MI32" s="126"/>
      <c r="MJ32" s="126"/>
      <c r="MK32" s="126"/>
      <c r="ML32" s="126"/>
      <c r="MM32" s="126"/>
      <c r="MN32" s="126"/>
      <c r="MO32" s="126"/>
      <c r="MP32" s="126"/>
      <c r="MQ32" s="126"/>
      <c r="MR32" s="126"/>
      <c r="MS32" s="126"/>
      <c r="MT32" s="126"/>
      <c r="MU32" s="126"/>
      <c r="MV32" s="126"/>
      <c r="MW32" s="126"/>
      <c r="MX32" s="126"/>
      <c r="MY32" s="126"/>
      <c r="MZ32" s="126"/>
      <c r="NA32" s="126"/>
      <c r="NB32" s="126"/>
      <c r="NC32" s="126"/>
      <c r="ND32" s="126"/>
      <c r="NE32" s="126"/>
      <c r="NF32" s="126"/>
      <c r="NG32" s="126"/>
      <c r="NH32" s="126"/>
      <c r="NI32" s="126"/>
      <c r="NJ32" s="126"/>
      <c r="NK32" s="126"/>
      <c r="NL32" s="126"/>
      <c r="NM32" s="126"/>
      <c r="NN32" s="126"/>
      <c r="NO32" s="126"/>
      <c r="NP32" s="126"/>
      <c r="NQ32" s="126"/>
      <c r="NR32" s="126"/>
      <c r="NS32" s="126"/>
      <c r="NT32" s="126"/>
      <c r="NU32" s="126"/>
      <c r="NV32" s="126"/>
      <c r="NW32" s="126"/>
      <c r="NX32" s="126"/>
      <c r="NY32" s="126"/>
      <c r="NZ32" s="126"/>
      <c r="OA32" s="126"/>
      <c r="OB32" s="126"/>
      <c r="OC32" s="126"/>
      <c r="OD32" s="126"/>
      <c r="OE32" s="126"/>
      <c r="OF32" s="126"/>
      <c r="OG32" s="126"/>
      <c r="OH32" s="126"/>
      <c r="OI32" s="126"/>
      <c r="OJ32" s="126"/>
      <c r="OK32" s="126"/>
      <c r="OL32" s="126"/>
      <c r="OM32" s="126"/>
      <c r="ON32" s="126"/>
      <c r="OO32" s="126"/>
      <c r="OP32" s="126"/>
      <c r="OQ32" s="126"/>
      <c r="OR32" s="126"/>
      <c r="OS32" s="126"/>
      <c r="OT32" s="126"/>
      <c r="OU32" s="126"/>
      <c r="OV32" s="126"/>
      <c r="OW32" s="126"/>
      <c r="OX32" s="126"/>
      <c r="OY32" s="126"/>
      <c r="OZ32" s="126"/>
      <c r="PA32" s="126"/>
      <c r="PB32" s="126"/>
      <c r="PC32" s="126"/>
      <c r="PD32" s="126"/>
      <c r="PE32" s="126"/>
      <c r="PF32" s="126"/>
      <c r="PG32" s="126"/>
      <c r="PH32" s="126"/>
      <c r="PI32" s="126"/>
      <c r="PJ32" s="126"/>
      <c r="PK32" s="126"/>
      <c r="PL32" s="126"/>
      <c r="PM32" s="126"/>
      <c r="PN32" s="126"/>
      <c r="PO32" s="126"/>
      <c r="PP32" s="126"/>
      <c r="PQ32" s="126"/>
      <c r="PR32" s="126"/>
      <c r="PS32" s="126"/>
      <c r="PT32" s="126"/>
      <c r="PU32" s="126"/>
      <c r="PV32" s="126"/>
      <c r="PW32" s="126"/>
      <c r="PX32" s="126"/>
      <c r="PY32" s="126"/>
      <c r="PZ32" s="126"/>
      <c r="QA32" s="126"/>
      <c r="QB32" s="126"/>
      <c r="QC32" s="126"/>
      <c r="QD32" s="126"/>
      <c r="QE32" s="126"/>
      <c r="QF32" s="126"/>
      <c r="QG32" s="126"/>
      <c r="QH32" s="126"/>
      <c r="QI32" s="126"/>
      <c r="QJ32" s="126"/>
      <c r="QK32" s="126"/>
      <c r="QL32" s="126"/>
      <c r="QM32" s="126"/>
      <c r="QN32" s="126"/>
      <c r="QO32" s="126"/>
      <c r="QP32" s="126"/>
      <c r="QQ32" s="126"/>
      <c r="QR32" s="126"/>
      <c r="QS32" s="126"/>
      <c r="QT32" s="126"/>
      <c r="QU32" s="126"/>
      <c r="QV32" s="126"/>
      <c r="QW32" s="126"/>
      <c r="QX32" s="126"/>
      <c r="QY32" s="126"/>
      <c r="QZ32" s="126"/>
      <c r="RA32" s="126"/>
      <c r="RB32" s="126"/>
      <c r="RC32" s="126"/>
      <c r="RD32" s="126"/>
      <c r="RE32" s="126"/>
      <c r="RF32" s="126"/>
      <c r="RG32" s="126"/>
      <c r="RH32" s="126"/>
      <c r="RI32" s="126"/>
      <c r="RJ32" s="126"/>
      <c r="RK32" s="126"/>
      <c r="RL32" s="126"/>
      <c r="RM32" s="126"/>
      <c r="RN32" s="126"/>
      <c r="RO32" s="126"/>
      <c r="RP32" s="126"/>
      <c r="RQ32" s="126"/>
      <c r="RR32" s="126"/>
      <c r="RS32" s="126"/>
      <c r="RT32" s="126"/>
      <c r="RU32" s="126"/>
      <c r="RV32" s="126"/>
      <c r="RW32" s="126"/>
      <c r="RX32" s="126"/>
      <c r="RY32" s="126"/>
      <c r="RZ32" s="126"/>
      <c r="SA32" s="126"/>
      <c r="SB32" s="126"/>
      <c r="SC32" s="126"/>
      <c r="SD32" s="126"/>
      <c r="SE32" s="126"/>
      <c r="SF32" s="126"/>
      <c r="SG32" s="126"/>
      <c r="SH32" s="126"/>
      <c r="SI32" s="126"/>
      <c r="SJ32" s="126"/>
      <c r="SK32" s="126"/>
      <c r="SL32" s="126"/>
      <c r="SM32" s="126"/>
      <c r="SN32" s="126"/>
      <c r="SO32" s="126"/>
      <c r="SP32" s="126"/>
      <c r="SQ32" s="126"/>
      <c r="SR32" s="126"/>
      <c r="SS32" s="126"/>
      <c r="ST32" s="126"/>
      <c r="SU32" s="126"/>
      <c r="SV32" s="126"/>
      <c r="SW32" s="126"/>
      <c r="SX32" s="126"/>
      <c r="SY32" s="126"/>
      <c r="SZ32" s="126"/>
      <c r="TA32" s="126"/>
      <c r="TB32" s="126"/>
      <c r="TC32" s="126"/>
      <c r="TD32" s="126"/>
      <c r="TE32" s="126"/>
      <c r="TF32" s="126"/>
      <c r="TG32" s="126"/>
      <c r="TH32" s="126"/>
      <c r="TI32" s="126"/>
      <c r="TJ32" s="126"/>
      <c r="TK32" s="126"/>
      <c r="TL32" s="126"/>
      <c r="TM32" s="126"/>
      <c r="TN32" s="126"/>
      <c r="TO32" s="126"/>
      <c r="TP32" s="126"/>
      <c r="TQ32" s="126"/>
      <c r="TR32" s="126"/>
      <c r="TS32" s="126"/>
      <c r="TT32" s="126"/>
      <c r="TU32" s="126"/>
      <c r="TV32" s="126"/>
      <c r="TW32" s="126"/>
      <c r="TX32" s="126"/>
      <c r="TY32" s="126"/>
      <c r="TZ32" s="126"/>
      <c r="UA32" s="126"/>
      <c r="UB32" s="126"/>
      <c r="UC32" s="126"/>
      <c r="UD32" s="126"/>
      <c r="UE32" s="126"/>
      <c r="UF32" s="126"/>
      <c r="UG32" s="126"/>
      <c r="UH32" s="126"/>
      <c r="UI32" s="126"/>
      <c r="UJ32" s="126"/>
      <c r="UK32" s="126"/>
      <c r="UL32" s="126"/>
      <c r="UM32" s="126"/>
      <c r="UN32" s="126"/>
      <c r="UO32" s="126"/>
      <c r="UP32" s="126"/>
      <c r="UQ32" s="126"/>
      <c r="UR32" s="126"/>
      <c r="US32" s="126"/>
      <c r="UT32" s="126"/>
      <c r="UU32" s="126"/>
      <c r="UV32" s="126"/>
      <c r="UW32" s="126"/>
      <c r="UX32" s="126"/>
      <c r="UY32" s="126"/>
      <c r="UZ32" s="126"/>
      <c r="VA32" s="126"/>
      <c r="VB32" s="126"/>
      <c r="VC32" s="126"/>
      <c r="VD32" s="126"/>
      <c r="VE32" s="126"/>
      <c r="VF32" s="126"/>
      <c r="VG32" s="126"/>
      <c r="VH32" s="126"/>
      <c r="VI32" s="126"/>
      <c r="VJ32" s="126"/>
      <c r="VK32" s="126"/>
      <c r="VL32" s="126"/>
      <c r="VM32" s="126"/>
      <c r="VN32" s="126"/>
      <c r="VO32" s="126"/>
      <c r="VP32" s="126"/>
      <c r="VQ32" s="126"/>
      <c r="VR32" s="126"/>
      <c r="VS32" s="126"/>
      <c r="VT32" s="126"/>
      <c r="VU32" s="126"/>
      <c r="VV32" s="126"/>
      <c r="VW32" s="126"/>
      <c r="VX32" s="126"/>
      <c r="VY32" s="126"/>
      <c r="VZ32" s="126"/>
      <c r="WA32" s="126"/>
      <c r="WB32" s="126"/>
      <c r="WC32" s="126"/>
      <c r="WD32" s="126"/>
      <c r="WE32" s="126"/>
      <c r="WF32" s="126"/>
      <c r="WG32" s="126"/>
      <c r="WH32" s="126"/>
      <c r="WI32" s="126"/>
      <c r="WJ32" s="126"/>
      <c r="WK32" s="126"/>
      <c r="WL32" s="126"/>
      <c r="WM32" s="126"/>
      <c r="WN32" s="126"/>
      <c r="WO32" s="126"/>
      <c r="WP32" s="126"/>
      <c r="WQ32" s="126"/>
      <c r="WR32" s="126"/>
      <c r="WS32" s="126"/>
      <c r="WT32" s="126"/>
      <c r="WU32" s="126"/>
      <c r="WV32" s="126"/>
      <c r="WW32" s="126"/>
      <c r="WX32" s="126"/>
      <c r="WY32" s="126"/>
      <c r="WZ32" s="126"/>
      <c r="XA32" s="126"/>
      <c r="XB32" s="126"/>
      <c r="XC32" s="126"/>
      <c r="XD32" s="126"/>
      <c r="XE32" s="126"/>
      <c r="XF32" s="126"/>
      <c r="XG32" s="126"/>
      <c r="XH32" s="126"/>
      <c r="XI32" s="126"/>
      <c r="XJ32" s="126"/>
      <c r="XK32" s="126"/>
      <c r="XL32" s="126"/>
      <c r="XM32" s="126"/>
      <c r="XN32" s="126"/>
      <c r="XO32" s="126"/>
      <c r="XP32" s="126"/>
      <c r="XQ32" s="126"/>
      <c r="XR32" s="126"/>
      <c r="XS32" s="126"/>
      <c r="XT32" s="126"/>
      <c r="XU32" s="126"/>
      <c r="XV32" s="126"/>
      <c r="XW32" s="126"/>
      <c r="XX32" s="126"/>
      <c r="XY32" s="126"/>
      <c r="XZ32" s="126"/>
      <c r="YA32" s="126"/>
      <c r="YB32" s="126"/>
      <c r="YC32" s="126"/>
      <c r="YD32" s="126"/>
      <c r="YE32" s="126"/>
      <c r="YF32" s="126"/>
      <c r="YG32" s="126"/>
      <c r="YH32" s="126"/>
      <c r="YI32" s="126"/>
      <c r="YJ32" s="126"/>
      <c r="YK32" s="126"/>
      <c r="YL32" s="126"/>
      <c r="YM32" s="126"/>
      <c r="YN32" s="126"/>
      <c r="YO32" s="126"/>
      <c r="YP32" s="126"/>
      <c r="YQ32" s="126"/>
      <c r="YR32" s="126"/>
      <c r="YS32" s="126"/>
      <c r="YT32" s="126"/>
      <c r="YU32" s="126"/>
      <c r="YV32" s="126"/>
      <c r="YW32" s="126"/>
      <c r="YX32" s="126"/>
      <c r="YY32" s="126"/>
      <c r="YZ32" s="126"/>
      <c r="ZA32" s="126"/>
      <c r="ZB32" s="126"/>
      <c r="ZC32" s="126"/>
      <c r="ZD32" s="126"/>
      <c r="ZE32" s="126"/>
      <c r="ZF32" s="126"/>
      <c r="ZG32" s="126"/>
      <c r="ZH32" s="126"/>
      <c r="ZI32" s="126"/>
      <c r="ZJ32" s="126"/>
      <c r="ZK32" s="126"/>
      <c r="ZL32" s="126"/>
      <c r="ZM32" s="126"/>
      <c r="ZN32" s="126"/>
      <c r="ZO32" s="126"/>
      <c r="ZP32" s="126"/>
      <c r="ZQ32" s="126"/>
      <c r="ZR32" s="126"/>
      <c r="ZS32" s="126"/>
      <c r="ZT32" s="126"/>
      <c r="ZU32" s="126"/>
      <c r="ZV32" s="126"/>
      <c r="ZW32" s="126"/>
      <c r="ZX32" s="126"/>
      <c r="ZY32" s="126"/>
      <c r="ZZ32" s="126"/>
      <c r="AAA32" s="126"/>
      <c r="AAB32" s="126"/>
      <c r="AAC32" s="126"/>
      <c r="AAD32" s="126"/>
      <c r="AAE32" s="126"/>
      <c r="AAF32" s="126"/>
      <c r="AAG32" s="126"/>
      <c r="AAH32" s="126"/>
      <c r="AAI32" s="126"/>
      <c r="AAJ32" s="126"/>
      <c r="AAK32" s="126"/>
      <c r="AAL32" s="126"/>
      <c r="AAM32" s="126"/>
      <c r="AAN32" s="126"/>
      <c r="AAO32" s="126"/>
      <c r="AAP32" s="126"/>
      <c r="AAQ32" s="126"/>
      <c r="AAR32" s="126"/>
      <c r="AAS32" s="126"/>
      <c r="AAT32" s="126"/>
      <c r="AAU32" s="126"/>
      <c r="AAV32" s="126"/>
      <c r="AAW32" s="126"/>
      <c r="AAX32" s="126"/>
      <c r="AAY32" s="126"/>
      <c r="AAZ32" s="126"/>
      <c r="ABA32" s="126"/>
      <c r="ABB32" s="126"/>
      <c r="ABC32" s="126"/>
      <c r="ABD32" s="126"/>
      <c r="ABE32" s="126"/>
      <c r="ABF32" s="126"/>
      <c r="ABG32" s="126"/>
      <c r="ABH32" s="126"/>
      <c r="ABI32" s="126"/>
      <c r="ABJ32" s="126"/>
      <c r="ABK32" s="126"/>
      <c r="ABL32" s="126"/>
      <c r="ABM32" s="126"/>
      <c r="ABN32" s="126"/>
      <c r="ABO32" s="126"/>
      <c r="ABP32" s="126"/>
      <c r="ABQ32" s="126"/>
      <c r="ABR32" s="126"/>
      <c r="ABS32" s="126"/>
      <c r="ABT32" s="126"/>
      <c r="ABU32" s="126"/>
      <c r="ABV32" s="126"/>
      <c r="ABW32" s="126"/>
      <c r="ABX32" s="126"/>
      <c r="ABY32" s="126"/>
      <c r="ABZ32" s="126"/>
      <c r="ACA32" s="126"/>
      <c r="ACB32" s="126"/>
      <c r="ACC32" s="126"/>
      <c r="ACD32" s="126"/>
      <c r="ACE32" s="126"/>
      <c r="ACF32" s="126"/>
      <c r="ACG32" s="126"/>
      <c r="ACH32" s="126"/>
      <c r="ACI32" s="126"/>
      <c r="ACJ32" s="126"/>
      <c r="ACK32" s="126"/>
      <c r="ACL32" s="126"/>
      <c r="ACM32" s="126"/>
      <c r="ACN32" s="126"/>
      <c r="ACO32" s="126"/>
      <c r="ACP32" s="126"/>
      <c r="ACQ32" s="126"/>
      <c r="ACR32" s="126"/>
      <c r="ACS32" s="126"/>
      <c r="ACT32" s="126"/>
      <c r="ACU32" s="126"/>
      <c r="ACV32" s="126"/>
      <c r="ACW32" s="126"/>
      <c r="ACX32" s="126"/>
      <c r="ACY32" s="126"/>
      <c r="ACZ32" s="126"/>
      <c r="ADA32" s="126"/>
      <c r="ADB32" s="126"/>
      <c r="ADC32" s="126"/>
      <c r="ADD32" s="126"/>
      <c r="ADE32" s="126"/>
      <c r="ADF32" s="126"/>
      <c r="ADG32" s="126"/>
      <c r="ADH32" s="126"/>
      <c r="ADI32" s="126"/>
      <c r="ADJ32" s="126"/>
      <c r="ADK32" s="126"/>
      <c r="ADL32" s="126"/>
      <c r="ADM32" s="126"/>
      <c r="ADN32" s="126"/>
      <c r="ADO32" s="126"/>
      <c r="ADP32" s="126"/>
      <c r="ADQ32" s="126"/>
      <c r="ADR32" s="126"/>
      <c r="ADS32" s="126"/>
      <c r="ADT32" s="126"/>
      <c r="ADU32" s="126"/>
      <c r="ADV32" s="126"/>
      <c r="ADW32" s="126"/>
      <c r="ADX32" s="126"/>
      <c r="ADY32" s="126"/>
      <c r="ADZ32" s="126"/>
      <c r="AEA32" s="126"/>
      <c r="AEB32" s="126"/>
      <c r="AEC32" s="126"/>
      <c r="AED32" s="126"/>
      <c r="AEE32" s="126"/>
      <c r="AEF32" s="126"/>
      <c r="AEG32" s="126"/>
      <c r="AEH32" s="126"/>
      <c r="AEI32" s="126"/>
      <c r="AEJ32" s="126"/>
      <c r="AEK32" s="126"/>
      <c r="AEL32" s="126"/>
      <c r="AEM32" s="126"/>
      <c r="AEN32" s="126"/>
      <c r="AEO32" s="126"/>
      <c r="AEP32" s="126"/>
      <c r="AEQ32" s="126"/>
      <c r="AER32" s="126"/>
      <c r="AES32" s="126"/>
      <c r="AET32" s="126"/>
      <c r="AEU32" s="126"/>
      <c r="AEV32" s="126"/>
      <c r="AEW32" s="126"/>
      <c r="AEX32" s="126"/>
      <c r="AEY32" s="126"/>
      <c r="AEZ32" s="126"/>
      <c r="AFA32" s="126"/>
      <c r="AFB32" s="126"/>
      <c r="AFC32" s="126"/>
      <c r="AFD32" s="126"/>
      <c r="AFE32" s="126"/>
      <c r="AFF32" s="126"/>
      <c r="AFG32" s="126"/>
      <c r="AFH32" s="126"/>
      <c r="AFI32" s="126"/>
      <c r="AFJ32" s="126"/>
      <c r="AFK32" s="126"/>
      <c r="AFL32" s="126"/>
      <c r="AFM32" s="126"/>
      <c r="AFN32" s="126"/>
      <c r="AFO32" s="126"/>
      <c r="AFP32" s="126"/>
      <c r="AFQ32" s="126"/>
      <c r="AFR32" s="126"/>
      <c r="AFS32" s="126"/>
      <c r="AFT32" s="126"/>
      <c r="AFU32" s="126"/>
      <c r="AFV32" s="126"/>
      <c r="AFW32" s="126"/>
      <c r="AFX32" s="126"/>
      <c r="AFY32" s="126"/>
      <c r="AFZ32" s="126"/>
      <c r="AGA32" s="126"/>
      <c r="AGB32" s="126"/>
      <c r="AGC32" s="126"/>
      <c r="AGD32" s="126"/>
      <c r="AGE32" s="126"/>
      <c r="AGF32" s="126"/>
      <c r="AGG32" s="126"/>
      <c r="AGH32" s="126"/>
      <c r="AGI32" s="126"/>
      <c r="AGJ32" s="126"/>
      <c r="AGK32" s="126"/>
      <c r="AGL32" s="126"/>
      <c r="AGM32" s="126"/>
      <c r="AGN32" s="126"/>
      <c r="AGO32" s="126"/>
      <c r="AGP32" s="126"/>
      <c r="AGQ32" s="126"/>
      <c r="AGR32" s="126"/>
      <c r="AGS32" s="126"/>
      <c r="AGT32" s="126"/>
      <c r="AGU32" s="126"/>
      <c r="AGV32" s="126"/>
      <c r="AGW32" s="126"/>
      <c r="AGX32" s="126"/>
      <c r="AGY32" s="126"/>
      <c r="AGZ32" s="126"/>
      <c r="AHA32" s="126"/>
      <c r="AHB32" s="126"/>
      <c r="AHC32" s="126"/>
      <c r="AHD32" s="126"/>
      <c r="AHE32" s="126"/>
      <c r="AHF32" s="126"/>
      <c r="AHG32" s="126"/>
      <c r="AHH32" s="126"/>
      <c r="AHI32" s="126"/>
      <c r="AHJ32" s="126"/>
      <c r="AHK32" s="126"/>
      <c r="AHL32" s="126"/>
      <c r="AHM32" s="126"/>
      <c r="AHN32" s="126"/>
      <c r="AHO32" s="126"/>
      <c r="AHP32" s="126"/>
      <c r="AHQ32" s="126"/>
      <c r="AHR32" s="126"/>
      <c r="AHS32" s="126"/>
      <c r="AHT32" s="126"/>
      <c r="AHU32" s="126"/>
      <c r="AHV32" s="126"/>
      <c r="AHW32" s="126"/>
      <c r="AHX32" s="126"/>
      <c r="AHY32" s="126"/>
      <c r="AHZ32" s="126"/>
      <c r="AIA32" s="126"/>
      <c r="AIB32" s="126"/>
      <c r="AIC32" s="126"/>
      <c r="AID32" s="126"/>
      <c r="AIE32" s="126"/>
      <c r="AIF32" s="126"/>
      <c r="AIG32" s="126"/>
      <c r="AIH32" s="126"/>
      <c r="AII32" s="126"/>
      <c r="AIJ32" s="126"/>
      <c r="AIK32" s="126"/>
      <c r="AIL32" s="126"/>
      <c r="AIM32" s="126"/>
      <c r="AIN32" s="126"/>
      <c r="AIO32" s="126"/>
      <c r="AIP32" s="126"/>
      <c r="AIQ32" s="126"/>
      <c r="AIR32" s="126"/>
      <c r="AIS32" s="126"/>
      <c r="AIT32" s="126"/>
      <c r="AIU32" s="126"/>
      <c r="AIV32" s="126"/>
      <c r="AIW32" s="126"/>
      <c r="AIX32" s="126"/>
      <c r="AIY32" s="126"/>
      <c r="AIZ32" s="126"/>
      <c r="AJA32" s="126"/>
      <c r="AJB32" s="126"/>
      <c r="AJC32" s="126"/>
      <c r="AJD32" s="126"/>
      <c r="AJE32" s="126"/>
      <c r="AJF32" s="126"/>
      <c r="AJG32" s="126"/>
      <c r="AJH32" s="126"/>
      <c r="AJI32" s="126"/>
      <c r="AJJ32" s="126"/>
      <c r="AJK32" s="126"/>
      <c r="AJL32" s="126"/>
      <c r="AJM32" s="126"/>
      <c r="AJN32" s="126"/>
      <c r="AJO32" s="126"/>
      <c r="AJP32" s="126"/>
      <c r="AJQ32" s="126"/>
      <c r="AJR32" s="126"/>
      <c r="AJS32" s="126"/>
      <c r="AJT32" s="126"/>
      <c r="AJU32" s="126"/>
      <c r="AJV32" s="126"/>
      <c r="AJW32" s="126"/>
      <c r="AJX32" s="126"/>
      <c r="AJY32" s="126"/>
      <c r="AJZ32" s="126"/>
      <c r="AKA32" s="126"/>
      <c r="AKB32" s="126"/>
      <c r="AKC32" s="126"/>
      <c r="AKD32" s="126"/>
      <c r="AKE32" s="126"/>
      <c r="AKF32" s="126"/>
      <c r="AKG32" s="126"/>
      <c r="AKH32" s="126"/>
      <c r="AKI32" s="126"/>
      <c r="AKJ32" s="126"/>
      <c r="AKK32" s="126"/>
      <c r="AKL32" s="126"/>
      <c r="AKM32" s="126"/>
      <c r="AKN32" s="126"/>
      <c r="AKO32" s="126"/>
      <c r="AKP32" s="126"/>
      <c r="AKQ32" s="126"/>
      <c r="AKR32" s="126"/>
      <c r="AKS32" s="126"/>
      <c r="AKT32" s="126"/>
      <c r="AKU32" s="126"/>
      <c r="AKV32" s="126"/>
      <c r="AKW32" s="126"/>
      <c r="AKX32" s="126"/>
      <c r="AKY32" s="126"/>
      <c r="AKZ32" s="126"/>
      <c r="ALA32" s="126"/>
      <c r="ALB32" s="126"/>
      <c r="ALC32" s="126"/>
      <c r="ALD32" s="126"/>
      <c r="ALE32" s="126"/>
      <c r="ALF32" s="126"/>
      <c r="ALG32" s="126"/>
      <c r="ALH32" s="126"/>
      <c r="ALI32" s="126"/>
      <c r="ALJ32" s="126"/>
      <c r="ALK32" s="126"/>
      <c r="ALL32" s="126"/>
      <c r="ALM32" s="126"/>
      <c r="ALN32" s="126"/>
      <c r="ALO32" s="126"/>
      <c r="ALP32" s="126"/>
      <c r="ALQ32" s="126"/>
      <c r="ALR32" s="126"/>
      <c r="ALS32" s="126"/>
      <c r="ALT32" s="126"/>
      <c r="ALU32" s="126"/>
      <c r="ALV32" s="126"/>
      <c r="ALW32" s="126"/>
      <c r="ALX32" s="126"/>
      <c r="ALY32" s="126"/>
      <c r="ALZ32" s="126"/>
      <c r="AMA32" s="126"/>
      <c r="AMB32" s="126"/>
      <c r="AMC32" s="126"/>
      <c r="AMD32" s="126"/>
      <c r="AME32" s="126"/>
      <c r="AMF32" s="126"/>
      <c r="AMG32" s="126"/>
      <c r="AMH32" s="126"/>
      <c r="AMI32" s="126"/>
      <c r="AMJ32" s="126"/>
      <c r="AMK32" s="126"/>
      <c r="AML32" s="126"/>
      <c r="AMM32" s="126"/>
      <c r="AMN32" s="126"/>
      <c r="AMO32" s="126"/>
      <c r="AMP32" s="126"/>
      <c r="AMQ32" s="126"/>
      <c r="AMR32" s="126"/>
      <c r="AMS32" s="126"/>
      <c r="AMT32" s="126"/>
      <c r="AMU32" s="126"/>
      <c r="AMV32" s="126"/>
      <c r="AMW32" s="126"/>
      <c r="AMX32" s="126"/>
      <c r="AMY32" s="126"/>
      <c r="AMZ32" s="126"/>
      <c r="ANA32" s="126"/>
      <c r="ANB32" s="126"/>
      <c r="ANC32" s="126"/>
      <c r="AND32" s="126"/>
      <c r="ANE32" s="126"/>
      <c r="ANF32" s="126"/>
      <c r="ANG32" s="126"/>
      <c r="ANH32" s="126"/>
      <c r="ANI32" s="126"/>
      <c r="ANJ32" s="126"/>
      <c r="ANK32" s="126"/>
      <c r="ANL32" s="126"/>
      <c r="ANM32" s="126"/>
      <c r="ANN32" s="126"/>
      <c r="ANO32" s="126"/>
      <c r="ANP32" s="126"/>
      <c r="ANQ32" s="126"/>
      <c r="ANR32" s="126"/>
      <c r="ANS32" s="126"/>
      <c r="ANT32" s="126"/>
      <c r="ANU32" s="126"/>
      <c r="ANV32" s="126"/>
      <c r="ANW32" s="126"/>
      <c r="ANX32" s="126"/>
      <c r="ANY32" s="126"/>
      <c r="ANZ32" s="126"/>
      <c r="AOA32" s="126"/>
      <c r="AOB32" s="126"/>
      <c r="AOC32" s="126"/>
      <c r="AOD32" s="126"/>
      <c r="AOE32" s="126"/>
      <c r="AOF32" s="126"/>
      <c r="AOG32" s="126"/>
      <c r="AOH32" s="126"/>
      <c r="AOI32" s="126"/>
      <c r="AOJ32" s="126"/>
      <c r="AOK32" s="126"/>
      <c r="AOL32" s="126"/>
      <c r="AOM32" s="126"/>
      <c r="AON32" s="126"/>
      <c r="AOO32" s="126"/>
      <c r="AOP32" s="126"/>
      <c r="AOQ32" s="126"/>
      <c r="AOR32" s="126"/>
      <c r="AOS32" s="126"/>
      <c r="AOT32" s="126"/>
      <c r="AOU32" s="126"/>
      <c r="AOV32" s="126"/>
      <c r="AOW32" s="126"/>
      <c r="AOX32" s="126"/>
      <c r="AOY32" s="126"/>
      <c r="AOZ32" s="126"/>
      <c r="APA32" s="126"/>
      <c r="APB32" s="126"/>
      <c r="APC32" s="126"/>
      <c r="APD32" s="126"/>
      <c r="APE32" s="126"/>
      <c r="APF32" s="126"/>
      <c r="APG32" s="126"/>
      <c r="APH32" s="126"/>
      <c r="API32" s="126"/>
      <c r="APJ32" s="126"/>
      <c r="APK32" s="126"/>
      <c r="APL32" s="126"/>
      <c r="APM32" s="126"/>
      <c r="APN32" s="126"/>
      <c r="APO32" s="126"/>
      <c r="APP32" s="126"/>
      <c r="APQ32" s="126"/>
      <c r="APR32" s="126"/>
      <c r="APS32" s="126"/>
      <c r="APT32" s="126"/>
      <c r="APU32" s="126"/>
      <c r="APV32" s="126"/>
      <c r="APW32" s="126"/>
      <c r="APX32" s="126"/>
      <c r="APY32" s="126"/>
      <c r="APZ32" s="126"/>
      <c r="AQA32" s="126"/>
      <c r="AQB32" s="126"/>
      <c r="AQC32" s="126"/>
      <c r="AQD32" s="126"/>
      <c r="AQE32" s="126"/>
      <c r="AQF32" s="126"/>
      <c r="AQG32" s="126"/>
      <c r="AQH32" s="126"/>
      <c r="AQI32" s="126"/>
      <c r="AQJ32" s="126"/>
      <c r="AQK32" s="126"/>
      <c r="AQL32" s="126"/>
      <c r="AQM32" s="126"/>
      <c r="AQN32" s="126"/>
      <c r="AQO32" s="126"/>
      <c r="AQP32" s="126"/>
      <c r="AQQ32" s="126"/>
      <c r="AQR32" s="126"/>
      <c r="AQS32" s="126"/>
      <c r="AQT32" s="126"/>
      <c r="AQU32" s="126"/>
      <c r="AQV32" s="126"/>
      <c r="AQW32" s="126"/>
      <c r="AQX32" s="126"/>
      <c r="AQY32" s="126"/>
      <c r="AQZ32" s="126"/>
      <c r="ARA32" s="126"/>
      <c r="ARB32" s="126"/>
      <c r="ARC32" s="126"/>
      <c r="ARD32" s="126"/>
      <c r="ARE32" s="126"/>
      <c r="ARF32" s="126"/>
      <c r="ARG32" s="126"/>
      <c r="ARH32" s="126"/>
      <c r="ARI32" s="126"/>
      <c r="ARJ32" s="126"/>
      <c r="ARK32" s="126"/>
      <c r="ARL32" s="126"/>
      <c r="ARM32" s="126"/>
      <c r="ARN32" s="126"/>
      <c r="ARO32" s="126"/>
      <c r="ARP32" s="126"/>
      <c r="ARQ32" s="126"/>
      <c r="ARR32" s="126"/>
      <c r="ARS32" s="126"/>
      <c r="ART32" s="126"/>
      <c r="ARU32" s="126"/>
      <c r="ARV32" s="126"/>
      <c r="ARW32" s="126"/>
      <c r="ARX32" s="126"/>
      <c r="ARY32" s="126"/>
      <c r="ARZ32" s="126"/>
      <c r="ASA32" s="126"/>
      <c r="ASB32" s="126"/>
      <c r="ASC32" s="126"/>
      <c r="ASD32" s="126"/>
      <c r="ASE32" s="126"/>
      <c r="ASF32" s="126"/>
      <c r="ASG32" s="126"/>
      <c r="ASH32" s="126"/>
      <c r="ASI32" s="126"/>
      <c r="ASJ32" s="126"/>
      <c r="ASK32" s="126"/>
      <c r="ASL32" s="126"/>
      <c r="ASM32" s="126"/>
      <c r="ASN32" s="126"/>
      <c r="ASO32" s="126"/>
      <c r="ASP32" s="126"/>
      <c r="ASQ32" s="126"/>
      <c r="ASR32" s="126"/>
      <c r="ASS32" s="126"/>
      <c r="AST32" s="126"/>
      <c r="ASU32" s="126"/>
      <c r="ASV32" s="126"/>
      <c r="ASW32" s="126"/>
      <c r="ASX32" s="126"/>
      <c r="ASY32" s="126"/>
      <c r="ASZ32" s="126"/>
      <c r="ATA32" s="126"/>
      <c r="ATB32" s="126"/>
      <c r="ATC32" s="126"/>
      <c r="ATD32" s="126"/>
      <c r="ATE32" s="126"/>
      <c r="ATF32" s="126"/>
      <c r="ATG32" s="126"/>
      <c r="ATH32" s="126"/>
      <c r="ATI32" s="126"/>
      <c r="ATJ32" s="126"/>
      <c r="ATK32" s="126"/>
      <c r="ATL32" s="126"/>
      <c r="ATM32" s="126"/>
      <c r="ATN32" s="126"/>
      <c r="ATO32" s="126"/>
      <c r="ATP32" s="126"/>
      <c r="ATQ32" s="126"/>
      <c r="ATR32" s="126"/>
      <c r="ATS32" s="126"/>
      <c r="ATT32" s="126"/>
      <c r="ATU32" s="126"/>
      <c r="ATV32" s="126"/>
      <c r="ATW32" s="126"/>
      <c r="ATX32" s="126"/>
      <c r="ATY32" s="126"/>
      <c r="ATZ32" s="126"/>
      <c r="AUA32" s="126"/>
      <c r="AUB32" s="126"/>
      <c r="AUC32" s="126"/>
      <c r="AUD32" s="126"/>
      <c r="AUE32" s="126"/>
      <c r="AUF32" s="126"/>
      <c r="AUG32" s="126"/>
      <c r="AUH32" s="126"/>
      <c r="AUI32" s="126"/>
      <c r="AUJ32" s="126"/>
      <c r="AUK32" s="126"/>
      <c r="AUL32" s="126"/>
      <c r="AUM32" s="126"/>
      <c r="AUN32" s="126"/>
      <c r="AUO32" s="126"/>
      <c r="AUP32" s="126"/>
      <c r="AUQ32" s="126"/>
      <c r="AUR32" s="126"/>
      <c r="AUS32" s="126"/>
      <c r="AUT32" s="126"/>
      <c r="AUU32" s="126"/>
      <c r="AUV32" s="126"/>
      <c r="AUW32" s="126"/>
      <c r="AUX32" s="126"/>
      <c r="AUY32" s="126"/>
      <c r="AUZ32" s="126"/>
      <c r="AVA32" s="126"/>
      <c r="AVB32" s="126"/>
      <c r="AVC32" s="126"/>
      <c r="AVD32" s="126"/>
      <c r="AVE32" s="126"/>
      <c r="AVF32" s="126"/>
      <c r="AVG32" s="126"/>
      <c r="AVH32" s="126"/>
      <c r="AVI32" s="126"/>
      <c r="AVJ32" s="126"/>
      <c r="AVK32" s="126"/>
      <c r="AVL32" s="126"/>
      <c r="AVM32" s="126"/>
      <c r="AVN32" s="126"/>
      <c r="AVO32" s="126"/>
      <c r="AVP32" s="126"/>
      <c r="AVQ32" s="126"/>
      <c r="AVR32" s="126"/>
      <c r="AVS32" s="126"/>
      <c r="AVT32" s="126"/>
      <c r="AVU32" s="126"/>
      <c r="AVV32" s="126"/>
      <c r="AVW32" s="126"/>
      <c r="AVX32" s="126"/>
      <c r="AVY32" s="126"/>
      <c r="AVZ32" s="126"/>
      <c r="AWA32" s="126"/>
      <c r="AWB32" s="126"/>
      <c r="AWC32" s="126"/>
      <c r="AWD32" s="126"/>
      <c r="AWE32" s="126"/>
      <c r="AWF32" s="126"/>
      <c r="AWG32" s="126"/>
      <c r="AWH32" s="126"/>
      <c r="AWI32" s="126"/>
      <c r="AWJ32" s="126"/>
      <c r="AWK32" s="126"/>
      <c r="AWL32" s="126"/>
      <c r="AWM32" s="126"/>
      <c r="AWN32" s="126"/>
      <c r="AWO32" s="126"/>
      <c r="AWP32" s="126"/>
      <c r="AWQ32" s="126"/>
      <c r="AWR32" s="126"/>
      <c r="AWS32" s="126"/>
      <c r="AWT32" s="126"/>
      <c r="AWU32" s="126"/>
      <c r="AWV32" s="126"/>
      <c r="AWW32" s="126"/>
      <c r="AWX32" s="126"/>
      <c r="AWY32" s="126"/>
      <c r="AWZ32" s="126"/>
      <c r="AXA32" s="126"/>
      <c r="AXB32" s="126"/>
      <c r="AXC32" s="126"/>
      <c r="AXD32" s="126"/>
      <c r="AXE32" s="126"/>
      <c r="AXF32" s="126"/>
      <c r="AXG32" s="126"/>
      <c r="AXH32" s="126"/>
      <c r="AXI32" s="126"/>
      <c r="AXJ32" s="126"/>
      <c r="AXK32" s="126"/>
      <c r="AXL32" s="126"/>
      <c r="AXM32" s="126"/>
      <c r="AXN32" s="126"/>
      <c r="AXO32" s="126"/>
      <c r="AXP32" s="126"/>
      <c r="AXQ32" s="126"/>
      <c r="AXR32" s="126"/>
      <c r="AXS32" s="126"/>
      <c r="AXT32" s="126"/>
      <c r="AXU32" s="126"/>
      <c r="AXV32" s="126"/>
      <c r="AXW32" s="126"/>
      <c r="AXX32" s="126"/>
      <c r="AXY32" s="126"/>
      <c r="AXZ32" s="126"/>
      <c r="AYA32" s="126"/>
      <c r="AYB32" s="126"/>
      <c r="AYC32" s="126"/>
      <c r="AYD32" s="126"/>
      <c r="AYE32" s="126"/>
      <c r="AYF32" s="126"/>
      <c r="AYG32" s="126"/>
      <c r="AYH32" s="126"/>
      <c r="AYI32" s="126"/>
      <c r="AYJ32" s="126"/>
      <c r="AYK32" s="126"/>
      <c r="AYL32" s="126"/>
      <c r="AYM32" s="126"/>
      <c r="AYN32" s="126"/>
      <c r="AYO32" s="126"/>
      <c r="AYP32" s="126"/>
      <c r="AYQ32" s="126"/>
      <c r="AYR32" s="126"/>
      <c r="AYS32" s="126"/>
      <c r="AYT32" s="126"/>
      <c r="AYU32" s="126"/>
      <c r="AYV32" s="126"/>
      <c r="AYW32" s="126"/>
      <c r="AYX32" s="126"/>
      <c r="AYY32" s="126"/>
      <c r="AYZ32" s="126"/>
      <c r="AZA32" s="126"/>
      <c r="AZB32" s="126"/>
      <c r="AZC32" s="126"/>
      <c r="AZD32" s="126"/>
      <c r="AZE32" s="126"/>
      <c r="AZF32" s="126"/>
      <c r="AZG32" s="126"/>
      <c r="AZH32" s="126"/>
      <c r="AZI32" s="126"/>
      <c r="AZJ32" s="126"/>
      <c r="AZK32" s="126"/>
      <c r="AZL32" s="126"/>
      <c r="AZM32" s="126"/>
      <c r="AZN32" s="126"/>
      <c r="AZO32" s="126"/>
      <c r="AZP32" s="126"/>
      <c r="AZQ32" s="126"/>
      <c r="AZR32" s="126"/>
      <c r="AZS32" s="126"/>
      <c r="AZT32" s="126"/>
      <c r="AZU32" s="126"/>
      <c r="AZV32" s="126"/>
      <c r="AZW32" s="126"/>
      <c r="AZX32" s="126"/>
      <c r="AZY32" s="126"/>
      <c r="AZZ32" s="126"/>
      <c r="BAA32" s="126"/>
      <c r="BAB32" s="126"/>
      <c r="BAC32" s="126"/>
      <c r="BAD32" s="126"/>
      <c r="BAE32" s="126"/>
      <c r="BAF32" s="126"/>
      <c r="BAG32" s="126"/>
      <c r="BAH32" s="126"/>
      <c r="BAI32" s="126"/>
      <c r="BAJ32" s="126"/>
      <c r="BAK32" s="126"/>
      <c r="BAL32" s="126"/>
      <c r="BAM32" s="126"/>
      <c r="BAN32" s="126"/>
      <c r="BAO32" s="126"/>
      <c r="BAP32" s="126"/>
      <c r="BAQ32" s="126"/>
      <c r="BAR32" s="126"/>
      <c r="BAS32" s="126"/>
      <c r="BAT32" s="126"/>
      <c r="BAU32" s="126"/>
      <c r="BAV32" s="126"/>
      <c r="BAW32" s="126"/>
      <c r="BAX32" s="126"/>
      <c r="BAY32" s="126"/>
      <c r="BAZ32" s="126"/>
      <c r="BBA32" s="126"/>
      <c r="BBB32" s="126"/>
      <c r="BBC32" s="126"/>
      <c r="BBD32" s="126"/>
      <c r="BBE32" s="126"/>
      <c r="BBF32" s="126"/>
      <c r="BBG32" s="126"/>
      <c r="BBH32" s="126"/>
      <c r="BBI32" s="126"/>
      <c r="BBJ32" s="126"/>
      <c r="BBK32" s="126"/>
      <c r="BBL32" s="126"/>
      <c r="BBM32" s="126"/>
      <c r="BBN32" s="126"/>
      <c r="BBO32" s="126"/>
      <c r="BBP32" s="126"/>
      <c r="BBQ32" s="126"/>
      <c r="BBR32" s="126"/>
      <c r="BBS32" s="126"/>
      <c r="BBT32" s="126"/>
      <c r="BBU32" s="126"/>
      <c r="BBV32" s="126"/>
      <c r="BBW32" s="126"/>
      <c r="BBX32" s="126"/>
      <c r="BBY32" s="126"/>
      <c r="BBZ32" s="126"/>
      <c r="BCA32" s="126"/>
      <c r="BCB32" s="126"/>
      <c r="BCC32" s="126"/>
      <c r="BCD32" s="126"/>
      <c r="BCE32" s="126"/>
      <c r="BCF32" s="126"/>
      <c r="BCG32" s="126"/>
      <c r="BCH32" s="126"/>
      <c r="BCI32" s="126"/>
      <c r="BCJ32" s="126"/>
      <c r="BCK32" s="126"/>
      <c r="BCL32" s="126"/>
      <c r="BCM32" s="126"/>
      <c r="BCN32" s="126"/>
      <c r="BCO32" s="126"/>
      <c r="BCP32" s="126"/>
      <c r="BCQ32" s="126"/>
      <c r="BCR32" s="126"/>
      <c r="BCS32" s="126"/>
      <c r="BCT32" s="126"/>
      <c r="BCU32" s="126"/>
      <c r="BCV32" s="126"/>
      <c r="BCW32" s="126"/>
      <c r="BCX32" s="126"/>
      <c r="BCY32" s="126"/>
      <c r="BCZ32" s="126"/>
      <c r="BDA32" s="126"/>
      <c r="BDB32" s="126"/>
      <c r="BDC32" s="126"/>
      <c r="BDD32" s="126"/>
      <c r="BDE32" s="126"/>
      <c r="BDF32" s="126"/>
      <c r="BDG32" s="126"/>
      <c r="BDH32" s="126"/>
      <c r="BDI32" s="126"/>
      <c r="BDJ32" s="126"/>
      <c r="BDK32" s="126"/>
      <c r="BDL32" s="126"/>
      <c r="BDM32" s="126"/>
      <c r="BDN32" s="126"/>
      <c r="BDO32" s="126"/>
      <c r="BDP32" s="126"/>
      <c r="BDQ32" s="126"/>
      <c r="BDR32" s="126"/>
      <c r="BDS32" s="126"/>
      <c r="BDT32" s="126"/>
      <c r="BDU32" s="126"/>
      <c r="BDV32" s="126"/>
      <c r="BDW32" s="126"/>
      <c r="BDX32" s="126"/>
      <c r="BDY32" s="126"/>
      <c r="BDZ32" s="126"/>
      <c r="BEA32" s="126"/>
      <c r="BEB32" s="126"/>
      <c r="BEC32" s="126"/>
      <c r="BED32" s="126"/>
      <c r="BEE32" s="126"/>
      <c r="BEF32" s="126"/>
      <c r="BEG32" s="126"/>
      <c r="BEH32" s="126"/>
      <c r="BEI32" s="126"/>
      <c r="BEJ32" s="126"/>
      <c r="BEK32" s="126"/>
      <c r="BEL32" s="126"/>
      <c r="BEM32" s="126"/>
      <c r="BEN32" s="126"/>
      <c r="BEO32" s="126"/>
      <c r="BEP32" s="126"/>
      <c r="BEQ32" s="126"/>
      <c r="BER32" s="126"/>
      <c r="BES32" s="126"/>
      <c r="BET32" s="126"/>
      <c r="BEU32" s="126"/>
      <c r="BEV32" s="126"/>
      <c r="BEW32" s="126"/>
      <c r="BEX32" s="126"/>
      <c r="BEY32" s="126"/>
      <c r="BEZ32" s="126"/>
      <c r="BFA32" s="126"/>
      <c r="BFB32" s="126"/>
      <c r="BFC32" s="126"/>
      <c r="BFD32" s="126"/>
      <c r="BFE32" s="126"/>
      <c r="BFF32" s="126"/>
      <c r="BFG32" s="126"/>
      <c r="BFH32" s="126"/>
      <c r="BFI32" s="126"/>
      <c r="BFJ32" s="126"/>
      <c r="BFK32" s="126"/>
      <c r="BFL32" s="126"/>
      <c r="BFM32" s="126"/>
      <c r="BFN32" s="126"/>
      <c r="BFO32" s="126"/>
      <c r="BFP32" s="126"/>
      <c r="BFQ32" s="126"/>
      <c r="BFR32" s="126"/>
      <c r="BFS32" s="126"/>
      <c r="BFT32" s="126"/>
      <c r="BFU32" s="126"/>
      <c r="BFV32" s="126"/>
      <c r="BFW32" s="126"/>
      <c r="BFX32" s="126"/>
      <c r="BFY32" s="126"/>
      <c r="BFZ32" s="126"/>
      <c r="BGA32" s="126"/>
      <c r="BGB32" s="126"/>
      <c r="BGC32" s="126"/>
      <c r="BGD32" s="126"/>
      <c r="BGE32" s="126"/>
      <c r="BGF32" s="126"/>
      <c r="BGG32" s="126"/>
      <c r="BGH32" s="126"/>
      <c r="BGI32" s="126"/>
      <c r="BGJ32" s="126"/>
      <c r="BGK32" s="126"/>
      <c r="BGL32" s="126"/>
      <c r="BGM32" s="126"/>
      <c r="BGN32" s="126"/>
      <c r="BGO32" s="126"/>
      <c r="BGP32" s="126"/>
      <c r="BGQ32" s="126"/>
      <c r="BGR32" s="126"/>
      <c r="BGS32" s="126"/>
      <c r="BGT32" s="126"/>
      <c r="BGU32" s="126"/>
      <c r="BGV32" s="126"/>
      <c r="BGW32" s="126"/>
      <c r="BGX32" s="126"/>
      <c r="BGY32" s="126"/>
      <c r="BGZ32" s="126"/>
      <c r="BHA32" s="126"/>
      <c r="BHB32" s="126"/>
      <c r="BHC32" s="126"/>
      <c r="BHD32" s="126"/>
      <c r="BHE32" s="126"/>
      <c r="BHF32" s="126"/>
      <c r="BHG32" s="126"/>
      <c r="BHH32" s="126"/>
      <c r="BHI32" s="126"/>
      <c r="BHJ32" s="126"/>
      <c r="BHK32" s="126"/>
      <c r="BHL32" s="126"/>
      <c r="BHM32" s="126"/>
      <c r="BHN32" s="126"/>
      <c r="BHO32" s="126"/>
      <c r="BHP32" s="126"/>
      <c r="BHQ32" s="126"/>
      <c r="BHR32" s="126"/>
      <c r="BHS32" s="126"/>
      <c r="BHT32" s="126"/>
      <c r="BHU32" s="126"/>
      <c r="BHV32" s="126"/>
      <c r="BHW32" s="126"/>
      <c r="BHX32" s="126"/>
      <c r="BHY32" s="126"/>
      <c r="BHZ32" s="126"/>
      <c r="BIA32" s="126"/>
      <c r="BIB32" s="126"/>
      <c r="BIC32" s="126"/>
      <c r="BID32" s="126"/>
      <c r="BIE32" s="126"/>
      <c r="BIF32" s="126"/>
      <c r="BIG32" s="126"/>
      <c r="BIH32" s="126"/>
      <c r="BII32" s="126"/>
      <c r="BIJ32" s="126"/>
      <c r="BIK32" s="126"/>
      <c r="BIL32" s="126"/>
      <c r="BIM32" s="126"/>
      <c r="BIN32" s="126"/>
      <c r="BIO32" s="126"/>
      <c r="BIP32" s="126"/>
      <c r="BIQ32" s="126"/>
      <c r="BIR32" s="126"/>
      <c r="BIS32" s="126"/>
      <c r="BIT32" s="126"/>
      <c r="BIU32" s="126"/>
      <c r="BIV32" s="126"/>
      <c r="BIW32" s="126"/>
      <c r="BIX32" s="126"/>
      <c r="BIY32" s="126"/>
      <c r="BIZ32" s="126"/>
      <c r="BJA32" s="126"/>
      <c r="BJB32" s="126"/>
      <c r="BJC32" s="126"/>
      <c r="BJD32" s="126"/>
      <c r="BJE32" s="126"/>
      <c r="BJF32" s="126"/>
      <c r="BJG32" s="126"/>
      <c r="BJH32" s="126"/>
      <c r="BJI32" s="126"/>
      <c r="BJJ32" s="126"/>
      <c r="BJK32" s="126"/>
      <c r="BJL32" s="126"/>
      <c r="BJM32" s="126"/>
      <c r="BJN32" s="126"/>
      <c r="BJO32" s="126"/>
      <c r="BJP32" s="126"/>
      <c r="BJQ32" s="126"/>
      <c r="BJR32" s="126"/>
      <c r="BJS32" s="126"/>
      <c r="BJT32" s="126"/>
      <c r="BJU32" s="126"/>
      <c r="BJV32" s="126"/>
      <c r="BJW32" s="126"/>
      <c r="BJX32" s="126"/>
      <c r="BJY32" s="126"/>
      <c r="BJZ32" s="126"/>
      <c r="BKA32" s="126"/>
      <c r="BKB32" s="126"/>
      <c r="BKC32" s="126"/>
      <c r="BKD32" s="126"/>
      <c r="BKE32" s="126"/>
      <c r="BKF32" s="126"/>
      <c r="BKG32" s="126"/>
      <c r="BKH32" s="126"/>
      <c r="BKI32" s="126"/>
      <c r="BKJ32" s="126"/>
      <c r="BKK32" s="126"/>
      <c r="BKL32" s="126"/>
      <c r="BKM32" s="126"/>
      <c r="BKN32" s="126"/>
      <c r="BKO32" s="126"/>
      <c r="BKP32" s="126"/>
      <c r="BKQ32" s="126"/>
      <c r="BKR32" s="126"/>
      <c r="BKS32" s="126"/>
      <c r="BKT32" s="126"/>
      <c r="BKU32" s="126"/>
      <c r="BKV32" s="126"/>
      <c r="BKW32" s="126"/>
      <c r="BKX32" s="126"/>
      <c r="BKY32" s="126"/>
      <c r="BKZ32" s="126"/>
      <c r="BLA32" s="126"/>
      <c r="BLB32" s="126"/>
      <c r="BLC32" s="126"/>
      <c r="BLD32" s="126"/>
      <c r="BLE32" s="126"/>
      <c r="BLF32" s="126"/>
      <c r="BLG32" s="126"/>
      <c r="BLH32" s="126"/>
      <c r="BLI32" s="126"/>
      <c r="BLJ32" s="126"/>
      <c r="BLK32" s="126"/>
      <c r="BLL32" s="126"/>
      <c r="BLM32" s="126"/>
      <c r="BLN32" s="126"/>
      <c r="BLO32" s="126"/>
      <c r="BLP32" s="126"/>
      <c r="BLQ32" s="126"/>
      <c r="BLR32" s="126"/>
      <c r="BLS32" s="126"/>
      <c r="BLT32" s="126"/>
      <c r="BLU32" s="126"/>
      <c r="BLV32" s="126"/>
      <c r="BLW32" s="126"/>
      <c r="BLX32" s="126"/>
      <c r="BLY32" s="126"/>
      <c r="BLZ32" s="126"/>
      <c r="BMA32" s="126"/>
      <c r="BMB32" s="126"/>
      <c r="BMC32" s="126"/>
      <c r="BMD32" s="126"/>
      <c r="BME32" s="126"/>
      <c r="BMF32" s="126"/>
      <c r="BMG32" s="126"/>
      <c r="BMH32" s="126"/>
      <c r="BMI32" s="126"/>
      <c r="BMJ32" s="126"/>
      <c r="BMK32" s="126"/>
      <c r="BML32" s="126"/>
      <c r="BMM32" s="126"/>
      <c r="BMN32" s="126"/>
      <c r="BMO32" s="126"/>
      <c r="BMP32" s="126"/>
      <c r="BMQ32" s="126"/>
      <c r="BMR32" s="126"/>
      <c r="BMS32" s="126"/>
      <c r="BMT32" s="126"/>
      <c r="BMU32" s="126"/>
      <c r="BMV32" s="126"/>
      <c r="BMW32" s="126"/>
      <c r="BMX32" s="126"/>
      <c r="BMY32" s="126"/>
      <c r="BMZ32" s="126"/>
      <c r="BNA32" s="126"/>
      <c r="BNB32" s="126"/>
      <c r="BNC32" s="126"/>
      <c r="BND32" s="126"/>
      <c r="BNE32" s="126"/>
      <c r="BNF32" s="126"/>
      <c r="BNG32" s="126"/>
      <c r="BNH32" s="126"/>
      <c r="BNI32" s="126"/>
      <c r="BNJ32" s="126"/>
      <c r="BNK32" s="126"/>
      <c r="BNL32" s="126"/>
      <c r="BNM32" s="126"/>
      <c r="BNN32" s="126"/>
      <c r="BNO32" s="126"/>
      <c r="BNP32" s="126"/>
      <c r="BNQ32" s="126"/>
      <c r="BNR32" s="126"/>
      <c r="BNS32" s="126"/>
      <c r="BNT32" s="126"/>
      <c r="BNU32" s="126"/>
      <c r="BNV32" s="126"/>
      <c r="BNW32" s="126"/>
      <c r="BNX32" s="126"/>
      <c r="BNY32" s="126"/>
      <c r="BNZ32" s="126"/>
      <c r="BOA32" s="126"/>
      <c r="BOB32" s="126"/>
      <c r="BOC32" s="126"/>
      <c r="BOD32" s="126"/>
      <c r="BOE32" s="126"/>
      <c r="BOF32" s="126"/>
      <c r="BOG32" s="126"/>
      <c r="BOH32" s="126"/>
      <c r="BOI32" s="126"/>
      <c r="BOJ32" s="126"/>
      <c r="BOK32" s="126"/>
      <c r="BOL32" s="126"/>
      <c r="BOM32" s="126"/>
      <c r="BON32" s="126"/>
      <c r="BOO32" s="126"/>
      <c r="BOP32" s="126"/>
      <c r="BOQ32" s="126"/>
      <c r="BOR32" s="126"/>
      <c r="BOS32" s="126"/>
      <c r="BOT32" s="126"/>
      <c r="BOU32" s="126"/>
      <c r="BOV32" s="126"/>
      <c r="BOW32" s="126"/>
      <c r="BOX32" s="126"/>
      <c r="BOY32" s="126"/>
      <c r="BOZ32" s="126"/>
      <c r="BPA32" s="126"/>
      <c r="BPB32" s="126"/>
      <c r="BPC32" s="126"/>
      <c r="BPD32" s="126"/>
      <c r="BPE32" s="126"/>
      <c r="BPF32" s="126"/>
      <c r="BPG32" s="126"/>
      <c r="BPH32" s="126"/>
      <c r="BPI32" s="126"/>
      <c r="BPJ32" s="126"/>
      <c r="BPK32" s="126"/>
      <c r="BPL32" s="126"/>
      <c r="BPM32" s="126"/>
      <c r="BPN32" s="126"/>
      <c r="BPO32" s="126"/>
      <c r="BPP32" s="126"/>
      <c r="BPQ32" s="126"/>
      <c r="BPR32" s="126"/>
      <c r="BPS32" s="126"/>
      <c r="BPT32" s="126"/>
      <c r="BPU32" s="126"/>
      <c r="BPV32" s="126"/>
      <c r="BPW32" s="126"/>
      <c r="BPX32" s="126"/>
      <c r="BPY32" s="126"/>
      <c r="BPZ32" s="126"/>
      <c r="BQA32" s="126"/>
      <c r="BQB32" s="126"/>
      <c r="BQC32" s="126"/>
      <c r="BQD32" s="126"/>
      <c r="BQE32" s="126"/>
      <c r="BQF32" s="126"/>
      <c r="BQG32" s="126"/>
      <c r="BQH32" s="126"/>
      <c r="BQI32" s="126"/>
      <c r="BQJ32" s="126"/>
      <c r="BQK32" s="126"/>
      <c r="BQL32" s="126"/>
      <c r="BQM32" s="126"/>
      <c r="BQN32" s="126"/>
      <c r="BQO32" s="126"/>
      <c r="BQP32" s="126"/>
      <c r="BQQ32" s="126"/>
      <c r="BQR32" s="126"/>
      <c r="BQS32" s="126"/>
      <c r="BQT32" s="126"/>
      <c r="BQU32" s="126"/>
      <c r="BQV32" s="126"/>
      <c r="BQW32" s="126"/>
      <c r="BQX32" s="126"/>
      <c r="BQY32" s="126"/>
      <c r="BQZ32" s="126"/>
      <c r="BRA32" s="126"/>
      <c r="BRB32" s="126"/>
      <c r="BRC32" s="126"/>
      <c r="BRD32" s="126"/>
      <c r="BRE32" s="126"/>
      <c r="BRF32" s="126"/>
      <c r="BRG32" s="126"/>
      <c r="BRH32" s="126"/>
      <c r="BRI32" s="126"/>
      <c r="BRJ32" s="126"/>
      <c r="BRK32" s="126"/>
      <c r="BRL32" s="126"/>
      <c r="BRM32" s="126"/>
      <c r="BRN32" s="126"/>
      <c r="BRO32" s="126"/>
      <c r="BRP32" s="126"/>
      <c r="BRQ32" s="126"/>
      <c r="BRR32" s="126"/>
      <c r="BRS32" s="126"/>
      <c r="BRT32" s="126"/>
      <c r="BRU32" s="126"/>
      <c r="BRV32" s="126"/>
      <c r="BRW32" s="126"/>
      <c r="BRX32" s="126"/>
      <c r="BRY32" s="126"/>
      <c r="BRZ32" s="126"/>
      <c r="BSA32" s="126"/>
      <c r="BSB32" s="126"/>
      <c r="BSC32" s="126"/>
      <c r="BSD32" s="126"/>
      <c r="BSE32" s="126"/>
      <c r="BSF32" s="126"/>
      <c r="BSG32" s="126"/>
      <c r="BSH32" s="126"/>
      <c r="BSI32" s="126"/>
      <c r="BSJ32" s="126"/>
      <c r="BSK32" s="126"/>
      <c r="BSL32" s="126"/>
      <c r="BSM32" s="126"/>
      <c r="BSN32" s="126"/>
      <c r="BSO32" s="126"/>
      <c r="BSP32" s="126"/>
      <c r="BSQ32" s="126"/>
      <c r="BSR32" s="126"/>
      <c r="BSS32" s="126"/>
      <c r="BST32" s="126"/>
      <c r="BSU32" s="126"/>
      <c r="BSV32" s="126"/>
      <c r="BSW32" s="126"/>
      <c r="BSX32" s="126"/>
      <c r="BSY32" s="126"/>
      <c r="BSZ32" s="126"/>
      <c r="BTA32" s="126"/>
      <c r="BTB32" s="126"/>
      <c r="BTC32" s="126"/>
      <c r="BTD32" s="126"/>
      <c r="BTE32" s="126"/>
      <c r="BTF32" s="126"/>
      <c r="BTG32" s="126"/>
      <c r="BTH32" s="126"/>
      <c r="BTI32" s="126"/>
      <c r="BTJ32" s="126"/>
      <c r="BTK32" s="126"/>
      <c r="BTL32" s="126"/>
      <c r="BTM32" s="126"/>
      <c r="BTN32" s="126"/>
      <c r="BTO32" s="126"/>
      <c r="BTP32" s="126"/>
      <c r="BTQ32" s="126"/>
      <c r="BTR32" s="126"/>
      <c r="BTS32" s="126"/>
      <c r="BTT32" s="126"/>
      <c r="BTU32" s="126"/>
      <c r="BTV32" s="126"/>
      <c r="BTW32" s="126"/>
      <c r="BTX32" s="126"/>
      <c r="BTY32" s="126"/>
      <c r="BTZ32" s="126"/>
      <c r="BUA32" s="126"/>
      <c r="BUB32" s="126"/>
      <c r="BUC32" s="126"/>
      <c r="BUD32" s="126"/>
      <c r="BUE32" s="126"/>
      <c r="BUF32" s="126"/>
      <c r="BUG32" s="126"/>
      <c r="BUH32" s="126"/>
      <c r="BUI32" s="126"/>
      <c r="BUJ32" s="126"/>
      <c r="BUK32" s="126"/>
      <c r="BUL32" s="126"/>
      <c r="BUM32" s="126"/>
      <c r="BUN32" s="126"/>
      <c r="BUO32" s="126"/>
      <c r="BUP32" s="126"/>
      <c r="BUQ32" s="126"/>
      <c r="BUR32" s="126"/>
      <c r="BUS32" s="126"/>
      <c r="BUT32" s="126"/>
      <c r="BUU32" s="126"/>
      <c r="BUV32" s="126"/>
      <c r="BUW32" s="126"/>
      <c r="BUX32" s="126"/>
      <c r="BUY32" s="126"/>
      <c r="BUZ32" s="126"/>
      <c r="BVA32" s="126"/>
      <c r="BVB32" s="126"/>
      <c r="BVC32" s="126"/>
      <c r="BVD32" s="126"/>
      <c r="BVE32" s="126"/>
      <c r="BVF32" s="126"/>
      <c r="BVG32" s="126"/>
      <c r="BVH32" s="126"/>
      <c r="BVI32" s="126"/>
      <c r="BVJ32" s="126"/>
      <c r="BVK32" s="126"/>
      <c r="BVL32" s="126"/>
      <c r="BVM32" s="126"/>
      <c r="BVN32" s="126"/>
      <c r="BVO32" s="126"/>
      <c r="BVP32" s="126"/>
      <c r="BVQ32" s="126"/>
      <c r="BVR32" s="126"/>
      <c r="BVS32" s="126"/>
      <c r="BVT32" s="126"/>
      <c r="BVU32" s="126"/>
      <c r="BVV32" s="126"/>
      <c r="BVW32" s="126"/>
      <c r="BVX32" s="126"/>
      <c r="BVY32" s="126"/>
      <c r="BVZ32" s="126"/>
      <c r="BWA32" s="126"/>
      <c r="BWB32" s="126"/>
      <c r="BWC32" s="126"/>
      <c r="BWD32" s="126"/>
      <c r="BWE32" s="126"/>
      <c r="BWF32" s="126"/>
      <c r="BWG32" s="126"/>
      <c r="BWH32" s="126"/>
      <c r="BWI32" s="126"/>
      <c r="BWJ32" s="126"/>
      <c r="BWK32" s="126"/>
      <c r="BWL32" s="126"/>
      <c r="BWM32" s="126"/>
      <c r="BWN32" s="126"/>
      <c r="BWO32" s="126"/>
      <c r="BWP32" s="126"/>
      <c r="BWQ32" s="126"/>
      <c r="BWR32" s="126"/>
      <c r="BWS32" s="126"/>
      <c r="BWT32" s="126"/>
      <c r="BWU32" s="126"/>
      <c r="BWV32" s="126"/>
      <c r="BWW32" s="126"/>
      <c r="BWX32" s="126"/>
      <c r="BWY32" s="126"/>
      <c r="BWZ32" s="126"/>
      <c r="BXA32" s="126"/>
      <c r="BXB32" s="126"/>
      <c r="BXC32" s="126"/>
      <c r="BXD32" s="126"/>
      <c r="BXE32" s="126"/>
      <c r="BXF32" s="126"/>
      <c r="BXG32" s="126"/>
      <c r="BXH32" s="126"/>
      <c r="BXI32" s="126"/>
      <c r="BXJ32" s="126"/>
      <c r="BXK32" s="126"/>
      <c r="BXL32" s="126"/>
      <c r="BXM32" s="126"/>
      <c r="BXN32" s="126"/>
      <c r="BXO32" s="126"/>
      <c r="BXP32" s="126"/>
      <c r="BXQ32" s="126"/>
      <c r="BXR32" s="126"/>
      <c r="BXS32" s="126"/>
      <c r="BXT32" s="126"/>
      <c r="BXU32" s="126"/>
      <c r="BXV32" s="126"/>
      <c r="BXW32" s="126"/>
      <c r="BXX32" s="126"/>
      <c r="BXY32" s="126"/>
      <c r="BXZ32" s="126"/>
      <c r="BYA32" s="126"/>
      <c r="BYB32" s="126"/>
      <c r="BYC32" s="126"/>
      <c r="BYD32" s="126"/>
      <c r="BYE32" s="126"/>
      <c r="BYF32" s="126"/>
      <c r="BYG32" s="126"/>
      <c r="BYH32" s="126"/>
      <c r="BYI32" s="126"/>
      <c r="BYJ32" s="126"/>
      <c r="BYK32" s="126"/>
      <c r="BYL32" s="126"/>
      <c r="BYM32" s="126"/>
      <c r="BYN32" s="126"/>
      <c r="BYO32" s="126"/>
      <c r="BYP32" s="126"/>
      <c r="BYQ32" s="126"/>
      <c r="BYR32" s="126"/>
      <c r="BYS32" s="126"/>
      <c r="BYT32" s="126"/>
      <c r="BYU32" s="126"/>
      <c r="BYV32" s="126"/>
      <c r="BYW32" s="126"/>
      <c r="BYX32" s="126"/>
      <c r="BYY32" s="126"/>
      <c r="BYZ32" s="126"/>
      <c r="BZA32" s="126"/>
      <c r="BZB32" s="126"/>
      <c r="BZC32" s="126"/>
      <c r="BZD32" s="126"/>
      <c r="BZE32" s="126"/>
      <c r="BZF32" s="126"/>
      <c r="BZG32" s="126"/>
      <c r="BZH32" s="126"/>
      <c r="BZI32" s="126"/>
      <c r="BZJ32" s="126"/>
      <c r="BZK32" s="126"/>
      <c r="BZL32" s="126"/>
      <c r="BZM32" s="126"/>
      <c r="BZN32" s="126"/>
      <c r="BZO32" s="126"/>
      <c r="BZP32" s="126"/>
      <c r="BZQ32" s="126"/>
      <c r="BZR32" s="126"/>
      <c r="BZS32" s="126"/>
      <c r="BZT32" s="126"/>
      <c r="BZU32" s="126"/>
      <c r="BZV32" s="126"/>
      <c r="BZW32" s="126"/>
      <c r="BZX32" s="126"/>
      <c r="BZY32" s="126"/>
      <c r="BZZ32" s="126"/>
      <c r="CAA32" s="126"/>
      <c r="CAB32" s="126"/>
      <c r="CAC32" s="126"/>
      <c r="CAD32" s="126"/>
      <c r="CAE32" s="126"/>
      <c r="CAF32" s="126"/>
      <c r="CAG32" s="126"/>
      <c r="CAH32" s="126"/>
      <c r="CAI32" s="126"/>
      <c r="CAJ32" s="126"/>
      <c r="CAK32" s="126"/>
      <c r="CAL32" s="126"/>
      <c r="CAM32" s="126"/>
      <c r="CAN32" s="126"/>
      <c r="CAO32" s="126"/>
      <c r="CAP32" s="126"/>
      <c r="CAQ32" s="126"/>
      <c r="CAR32" s="126"/>
      <c r="CAS32" s="126"/>
      <c r="CAT32" s="126"/>
      <c r="CAU32" s="126"/>
      <c r="CAV32" s="126"/>
      <c r="CAW32" s="126"/>
      <c r="CAX32" s="126"/>
      <c r="CAY32" s="126"/>
      <c r="CAZ32" s="126"/>
      <c r="CBA32" s="126"/>
      <c r="CBB32" s="126"/>
      <c r="CBC32" s="126"/>
      <c r="CBD32" s="126"/>
      <c r="CBE32" s="126"/>
      <c r="CBF32" s="126"/>
      <c r="CBG32" s="126"/>
      <c r="CBH32" s="126"/>
      <c r="CBI32" s="126"/>
      <c r="CBJ32" s="126"/>
      <c r="CBK32" s="126"/>
      <c r="CBL32" s="126"/>
      <c r="CBM32" s="126"/>
      <c r="CBN32" s="126"/>
      <c r="CBO32" s="126"/>
      <c r="CBP32" s="126"/>
      <c r="CBQ32" s="126"/>
      <c r="CBR32" s="126"/>
      <c r="CBS32" s="126"/>
      <c r="CBT32" s="126"/>
      <c r="CBU32" s="126"/>
      <c r="CBV32" s="126"/>
      <c r="CBW32" s="126"/>
      <c r="CBX32" s="126"/>
      <c r="CBY32" s="126"/>
      <c r="CBZ32" s="126"/>
      <c r="CCA32" s="126"/>
      <c r="CCB32" s="126"/>
      <c r="CCC32" s="126"/>
      <c r="CCD32" s="126"/>
      <c r="CCE32" s="126"/>
      <c r="CCF32" s="126"/>
      <c r="CCG32" s="126"/>
      <c r="CCH32" s="126"/>
      <c r="CCI32" s="126"/>
      <c r="CCJ32" s="126"/>
      <c r="CCK32" s="126"/>
      <c r="CCL32" s="126"/>
      <c r="CCM32" s="126"/>
      <c r="CCN32" s="126"/>
      <c r="CCO32" s="126"/>
      <c r="CCP32" s="126"/>
      <c r="CCQ32" s="126"/>
      <c r="CCR32" s="126"/>
      <c r="CCS32" s="126"/>
      <c r="CCT32" s="126"/>
      <c r="CCU32" s="126"/>
      <c r="CCV32" s="126"/>
      <c r="CCW32" s="126"/>
      <c r="CCX32" s="126"/>
      <c r="CCY32" s="126"/>
      <c r="CCZ32" s="126"/>
      <c r="CDA32" s="126"/>
      <c r="CDB32" s="126"/>
      <c r="CDC32" s="126"/>
      <c r="CDD32" s="126"/>
      <c r="CDE32" s="126"/>
      <c r="CDF32" s="126"/>
      <c r="CDG32" s="126"/>
      <c r="CDH32" s="126"/>
      <c r="CDI32" s="126"/>
      <c r="CDJ32" s="126"/>
      <c r="CDK32" s="126"/>
      <c r="CDL32" s="126"/>
      <c r="CDM32" s="126"/>
      <c r="CDN32" s="126"/>
      <c r="CDO32" s="126"/>
      <c r="CDP32" s="126"/>
      <c r="CDQ32" s="126"/>
      <c r="CDR32" s="126"/>
      <c r="CDS32" s="126"/>
      <c r="CDT32" s="126"/>
      <c r="CDU32" s="126"/>
      <c r="CDV32" s="126"/>
      <c r="CDW32" s="126"/>
      <c r="CDX32" s="126"/>
      <c r="CDY32" s="126"/>
      <c r="CDZ32" s="126"/>
      <c r="CEA32" s="126"/>
      <c r="CEB32" s="126"/>
      <c r="CEC32" s="126"/>
      <c r="CED32" s="126"/>
      <c r="CEE32" s="126"/>
      <c r="CEF32" s="126"/>
      <c r="CEG32" s="126"/>
      <c r="CEH32" s="126"/>
      <c r="CEI32" s="126"/>
      <c r="CEJ32" s="126"/>
      <c r="CEK32" s="126"/>
      <c r="CEL32" s="126"/>
      <c r="CEM32" s="126"/>
      <c r="CEN32" s="126"/>
      <c r="CEO32" s="126"/>
      <c r="CEP32" s="126"/>
      <c r="CEQ32" s="126"/>
      <c r="CER32" s="126"/>
      <c r="CES32" s="126"/>
      <c r="CET32" s="126"/>
      <c r="CEU32" s="126"/>
      <c r="CEV32" s="126"/>
      <c r="CEW32" s="126"/>
      <c r="CEX32" s="126"/>
      <c r="CEY32" s="126"/>
      <c r="CEZ32" s="126"/>
      <c r="CFA32" s="126"/>
      <c r="CFB32" s="126"/>
      <c r="CFC32" s="126"/>
      <c r="CFD32" s="126"/>
      <c r="CFE32" s="126"/>
      <c r="CFF32" s="126"/>
      <c r="CFG32" s="126"/>
      <c r="CFH32" s="126"/>
      <c r="CFI32" s="126"/>
      <c r="CFJ32" s="126"/>
      <c r="CFK32" s="126"/>
      <c r="CFL32" s="126"/>
      <c r="CFM32" s="126"/>
      <c r="CFN32" s="126"/>
      <c r="CFO32" s="126"/>
      <c r="CFP32" s="126"/>
      <c r="CFQ32" s="126"/>
      <c r="CFR32" s="126"/>
      <c r="CFS32" s="126"/>
      <c r="CFT32" s="126"/>
      <c r="CFU32" s="126"/>
      <c r="CFV32" s="126"/>
      <c r="CFW32" s="126"/>
      <c r="CFX32" s="126"/>
      <c r="CFY32" s="126"/>
      <c r="CFZ32" s="126"/>
      <c r="CGA32" s="126"/>
      <c r="CGB32" s="126"/>
      <c r="CGC32" s="126"/>
      <c r="CGD32" s="126"/>
      <c r="CGE32" s="126"/>
      <c r="CGF32" s="126"/>
      <c r="CGG32" s="126"/>
      <c r="CGH32" s="126"/>
      <c r="CGI32" s="126"/>
      <c r="CGJ32" s="126"/>
      <c r="CGK32" s="126"/>
      <c r="CGL32" s="126"/>
      <c r="CGM32" s="126"/>
      <c r="CGN32" s="126"/>
      <c r="CGO32" s="126"/>
      <c r="CGP32" s="126"/>
      <c r="CGQ32" s="126"/>
      <c r="CGR32" s="126"/>
      <c r="CGS32" s="126"/>
      <c r="CGT32" s="126"/>
      <c r="CGU32" s="126"/>
      <c r="CGV32" s="126"/>
      <c r="CGW32" s="126"/>
      <c r="CGX32" s="126"/>
      <c r="CGY32" s="126"/>
      <c r="CGZ32" s="126"/>
      <c r="CHA32" s="126"/>
      <c r="CHB32" s="126"/>
      <c r="CHC32" s="126"/>
      <c r="CHD32" s="126"/>
      <c r="CHE32" s="126"/>
      <c r="CHF32" s="126"/>
      <c r="CHG32" s="126"/>
      <c r="CHH32" s="126"/>
      <c r="CHI32" s="126"/>
      <c r="CHJ32" s="126"/>
      <c r="CHK32" s="126"/>
      <c r="CHL32" s="126"/>
      <c r="CHM32" s="126"/>
      <c r="CHN32" s="126"/>
      <c r="CHO32" s="126"/>
      <c r="CHP32" s="126"/>
      <c r="CHQ32" s="126"/>
      <c r="CHR32" s="126"/>
      <c r="CHS32" s="126"/>
      <c r="CHT32" s="126"/>
      <c r="CHU32" s="126"/>
      <c r="CHV32" s="126"/>
      <c r="CHW32" s="126"/>
      <c r="CHX32" s="126"/>
      <c r="CHY32" s="126"/>
      <c r="CHZ32" s="126"/>
      <c r="CIA32" s="126"/>
      <c r="CIB32" s="126"/>
      <c r="CIC32" s="126"/>
      <c r="CID32" s="126"/>
      <c r="CIE32" s="126"/>
      <c r="CIF32" s="126"/>
      <c r="CIG32" s="126"/>
      <c r="CIH32" s="126"/>
      <c r="CII32" s="126"/>
      <c r="CIJ32" s="126"/>
      <c r="CIK32" s="126"/>
      <c r="CIL32" s="126"/>
      <c r="CIM32" s="126"/>
      <c r="CIN32" s="126"/>
      <c r="CIO32" s="126"/>
      <c r="CIP32" s="126"/>
      <c r="CIQ32" s="126"/>
      <c r="CIR32" s="126"/>
      <c r="CIS32" s="126"/>
      <c r="CIT32" s="126"/>
      <c r="CIU32" s="126"/>
      <c r="CIV32" s="126"/>
      <c r="CIW32" s="126"/>
      <c r="CIX32" s="126"/>
      <c r="CIY32" s="126"/>
      <c r="CIZ32" s="126"/>
      <c r="CJA32" s="126"/>
      <c r="CJB32" s="126"/>
      <c r="CJC32" s="126"/>
      <c r="CJD32" s="126"/>
      <c r="CJE32" s="126"/>
      <c r="CJF32" s="126"/>
      <c r="CJG32" s="126"/>
      <c r="CJH32" s="126"/>
      <c r="CJI32" s="126"/>
      <c r="CJJ32" s="126"/>
      <c r="CJK32" s="126"/>
      <c r="CJL32" s="126"/>
      <c r="CJM32" s="126"/>
      <c r="CJN32" s="126"/>
      <c r="CJO32" s="126"/>
      <c r="CJP32" s="126"/>
      <c r="CJQ32" s="126"/>
      <c r="CJR32" s="126"/>
      <c r="CJS32" s="126"/>
      <c r="CJT32" s="126"/>
      <c r="CJU32" s="126"/>
      <c r="CJV32" s="126"/>
      <c r="CJW32" s="126"/>
      <c r="CJX32" s="126"/>
      <c r="CJY32" s="126"/>
      <c r="CJZ32" s="126"/>
      <c r="CKA32" s="126"/>
      <c r="CKB32" s="126"/>
      <c r="CKC32" s="126"/>
      <c r="CKD32" s="126"/>
      <c r="CKE32" s="126"/>
      <c r="CKF32" s="126"/>
      <c r="CKG32" s="126"/>
      <c r="CKH32" s="126"/>
      <c r="CKI32" s="126"/>
      <c r="CKJ32" s="126"/>
      <c r="CKK32" s="126"/>
      <c r="CKL32" s="126"/>
      <c r="CKM32" s="126"/>
      <c r="CKN32" s="126"/>
      <c r="CKO32" s="126"/>
      <c r="CKP32" s="126"/>
      <c r="CKQ32" s="126"/>
      <c r="CKR32" s="126"/>
      <c r="CKS32" s="126"/>
      <c r="CKT32" s="126"/>
      <c r="CKU32" s="126"/>
      <c r="CKV32" s="126"/>
      <c r="CKW32" s="126"/>
      <c r="CKX32" s="126"/>
      <c r="CKY32" s="126"/>
      <c r="CKZ32" s="126"/>
      <c r="CLA32" s="126"/>
      <c r="CLB32" s="126"/>
      <c r="CLC32" s="126"/>
      <c r="CLD32" s="126"/>
      <c r="CLE32" s="126"/>
      <c r="CLF32" s="126"/>
      <c r="CLG32" s="126"/>
      <c r="CLH32" s="126"/>
      <c r="CLI32" s="126"/>
      <c r="CLJ32" s="126"/>
      <c r="CLK32" s="126"/>
      <c r="CLL32" s="126"/>
      <c r="CLM32" s="126"/>
      <c r="CLN32" s="126"/>
      <c r="CLO32" s="126"/>
      <c r="CLP32" s="126"/>
      <c r="CLQ32" s="126"/>
      <c r="CLR32" s="126"/>
      <c r="CLS32" s="126"/>
      <c r="CLT32" s="126"/>
      <c r="CLU32" s="126"/>
      <c r="CLV32" s="126"/>
      <c r="CLW32" s="126"/>
      <c r="CLX32" s="126"/>
      <c r="CLY32" s="126"/>
      <c r="CLZ32" s="126"/>
      <c r="CMA32" s="126"/>
      <c r="CMB32" s="126"/>
      <c r="CMC32" s="126"/>
      <c r="CMD32" s="126"/>
      <c r="CME32" s="126"/>
      <c r="CMF32" s="126"/>
      <c r="CMG32" s="126"/>
      <c r="CMH32" s="126"/>
      <c r="CMI32" s="126"/>
      <c r="CMJ32" s="126"/>
      <c r="CMK32" s="126"/>
      <c r="CML32" s="126"/>
      <c r="CMM32" s="126"/>
      <c r="CMN32" s="126"/>
      <c r="CMO32" s="126"/>
      <c r="CMP32" s="126"/>
      <c r="CMQ32" s="126"/>
      <c r="CMR32" s="126"/>
      <c r="CMS32" s="126"/>
      <c r="CMT32" s="126"/>
      <c r="CMU32" s="126"/>
      <c r="CMV32" s="126"/>
      <c r="CMW32" s="126"/>
      <c r="CMX32" s="126"/>
      <c r="CMY32" s="126"/>
      <c r="CMZ32" s="126"/>
      <c r="CNA32" s="126"/>
      <c r="CNB32" s="126"/>
      <c r="CNC32" s="126"/>
      <c r="CND32" s="126"/>
      <c r="CNE32" s="126"/>
      <c r="CNF32" s="126"/>
      <c r="CNG32" s="126"/>
      <c r="CNH32" s="126"/>
      <c r="CNI32" s="126"/>
      <c r="CNJ32" s="126"/>
      <c r="CNK32" s="126"/>
      <c r="CNL32" s="126"/>
      <c r="CNM32" s="126"/>
      <c r="CNN32" s="126"/>
      <c r="CNO32" s="126"/>
      <c r="CNP32" s="126"/>
      <c r="CNQ32" s="126"/>
      <c r="CNR32" s="126"/>
      <c r="CNS32" s="126"/>
      <c r="CNT32" s="126"/>
      <c r="CNU32" s="126"/>
      <c r="CNV32" s="126"/>
      <c r="CNW32" s="126"/>
      <c r="CNX32" s="126"/>
      <c r="CNY32" s="126"/>
      <c r="CNZ32" s="126"/>
      <c r="COA32" s="126"/>
      <c r="COB32" s="126"/>
      <c r="COC32" s="126"/>
      <c r="COD32" s="126"/>
      <c r="COE32" s="126"/>
      <c r="COF32" s="126"/>
      <c r="COG32" s="126"/>
      <c r="COH32" s="126"/>
      <c r="COI32" s="126"/>
      <c r="COJ32" s="126"/>
      <c r="COK32" s="126"/>
      <c r="COL32" s="126"/>
      <c r="COM32" s="126"/>
      <c r="CON32" s="126"/>
      <c r="COO32" s="126"/>
      <c r="COP32" s="126"/>
      <c r="COQ32" s="126"/>
      <c r="COR32" s="126"/>
      <c r="COS32" s="126"/>
      <c r="COT32" s="126"/>
      <c r="COU32" s="126"/>
      <c r="COV32" s="126"/>
      <c r="COW32" s="126"/>
      <c r="COX32" s="126"/>
      <c r="COY32" s="126"/>
      <c r="COZ32" s="126"/>
      <c r="CPA32" s="126"/>
      <c r="CPB32" s="126"/>
      <c r="CPC32" s="126"/>
      <c r="CPD32" s="126"/>
      <c r="CPE32" s="126"/>
      <c r="CPF32" s="126"/>
      <c r="CPG32" s="126"/>
      <c r="CPH32" s="126"/>
      <c r="CPI32" s="126"/>
      <c r="CPJ32" s="126"/>
      <c r="CPK32" s="126"/>
      <c r="CPL32" s="126"/>
      <c r="CPM32" s="126"/>
      <c r="CPN32" s="126"/>
      <c r="CPO32" s="126"/>
      <c r="CPP32" s="126"/>
      <c r="CPQ32" s="126"/>
      <c r="CPR32" s="126"/>
      <c r="CPS32" s="126"/>
      <c r="CPT32" s="126"/>
      <c r="CPU32" s="126"/>
      <c r="CPV32" s="126"/>
      <c r="CPW32" s="126"/>
      <c r="CPX32" s="126"/>
      <c r="CPY32" s="126"/>
      <c r="CPZ32" s="126"/>
      <c r="CQA32" s="126"/>
      <c r="CQB32" s="126"/>
      <c r="CQC32" s="126"/>
      <c r="CQD32" s="126"/>
      <c r="CQE32" s="126"/>
      <c r="CQF32" s="126"/>
      <c r="CQG32" s="126"/>
      <c r="CQH32" s="126"/>
      <c r="CQI32" s="126"/>
      <c r="CQJ32" s="126"/>
      <c r="CQK32" s="126"/>
      <c r="CQL32" s="126"/>
      <c r="CQM32" s="126"/>
      <c r="CQN32" s="126"/>
      <c r="CQO32" s="126"/>
      <c r="CQP32" s="126"/>
      <c r="CQQ32" s="126"/>
      <c r="CQR32" s="126"/>
      <c r="CQS32" s="126"/>
      <c r="CQT32" s="126"/>
      <c r="CQU32" s="126"/>
      <c r="CQV32" s="126"/>
      <c r="CQW32" s="126"/>
      <c r="CQX32" s="126"/>
      <c r="CQY32" s="126"/>
      <c r="CQZ32" s="126"/>
      <c r="CRA32" s="126"/>
      <c r="CRB32" s="126"/>
      <c r="CRC32" s="126"/>
      <c r="CRD32" s="126"/>
      <c r="CRE32" s="126"/>
      <c r="CRF32" s="126"/>
      <c r="CRG32" s="126"/>
      <c r="CRH32" s="126"/>
      <c r="CRI32" s="126"/>
      <c r="CRJ32" s="126"/>
      <c r="CRK32" s="126"/>
      <c r="CRL32" s="126"/>
      <c r="CRM32" s="126"/>
      <c r="CRN32" s="126"/>
      <c r="CRO32" s="126"/>
      <c r="CRP32" s="126"/>
      <c r="CRQ32" s="126"/>
      <c r="CRR32" s="126"/>
      <c r="CRS32" s="126"/>
      <c r="CRT32" s="126"/>
      <c r="CRU32" s="126"/>
      <c r="CRV32" s="126"/>
      <c r="CRW32" s="126"/>
      <c r="CRX32" s="126"/>
      <c r="CRY32" s="126"/>
      <c r="CRZ32" s="126"/>
      <c r="CSA32" s="126"/>
      <c r="CSB32" s="126"/>
      <c r="CSC32" s="126"/>
      <c r="CSD32" s="126"/>
      <c r="CSE32" s="126"/>
      <c r="CSF32" s="126"/>
      <c r="CSG32" s="126"/>
      <c r="CSH32" s="126"/>
      <c r="CSI32" s="126"/>
      <c r="CSJ32" s="126"/>
      <c r="CSK32" s="126"/>
      <c r="CSL32" s="126"/>
      <c r="CSM32" s="126"/>
      <c r="CSN32" s="126"/>
      <c r="CSO32" s="126"/>
      <c r="CSP32" s="126"/>
      <c r="CSQ32" s="126"/>
      <c r="CSR32" s="126"/>
      <c r="CSS32" s="126"/>
      <c r="CST32" s="126"/>
      <c r="CSU32" s="126"/>
      <c r="CSV32" s="126"/>
      <c r="CSW32" s="126"/>
      <c r="CSX32" s="126"/>
      <c r="CSY32" s="126"/>
      <c r="CSZ32" s="126"/>
      <c r="CTA32" s="126"/>
      <c r="CTB32" s="126"/>
      <c r="CTC32" s="126"/>
      <c r="CTD32" s="126"/>
      <c r="CTE32" s="126"/>
      <c r="CTF32" s="126"/>
      <c r="CTG32" s="126"/>
      <c r="CTH32" s="126"/>
      <c r="CTI32" s="126"/>
      <c r="CTJ32" s="126"/>
      <c r="CTK32" s="126"/>
      <c r="CTL32" s="126"/>
      <c r="CTM32" s="126"/>
      <c r="CTN32" s="126"/>
      <c r="CTO32" s="126"/>
      <c r="CTP32" s="126"/>
      <c r="CTQ32" s="126"/>
      <c r="CTR32" s="126"/>
      <c r="CTS32" s="126"/>
      <c r="CTT32" s="126"/>
      <c r="CTU32" s="126"/>
      <c r="CTV32" s="126"/>
      <c r="CTW32" s="126"/>
      <c r="CTX32" s="126"/>
      <c r="CTY32" s="126"/>
      <c r="CTZ32" s="126"/>
      <c r="CUA32" s="126"/>
      <c r="CUB32" s="126"/>
      <c r="CUC32" s="126"/>
      <c r="CUD32" s="126"/>
      <c r="CUE32" s="126"/>
      <c r="CUF32" s="126"/>
      <c r="CUG32" s="126"/>
      <c r="CUH32" s="126"/>
      <c r="CUI32" s="126"/>
      <c r="CUJ32" s="126"/>
      <c r="CUK32" s="126"/>
      <c r="CUL32" s="126"/>
      <c r="CUM32" s="126"/>
      <c r="CUN32" s="126"/>
      <c r="CUO32" s="126"/>
      <c r="CUP32" s="126"/>
      <c r="CUQ32" s="126"/>
      <c r="CUR32" s="126"/>
      <c r="CUS32" s="126"/>
      <c r="CUT32" s="126"/>
      <c r="CUU32" s="126"/>
      <c r="CUV32" s="126"/>
      <c r="CUW32" s="126"/>
      <c r="CUX32" s="126"/>
      <c r="CUY32" s="126"/>
      <c r="CUZ32" s="126"/>
      <c r="CVA32" s="126"/>
      <c r="CVB32" s="126"/>
      <c r="CVC32" s="126"/>
      <c r="CVD32" s="126"/>
      <c r="CVE32" s="126"/>
      <c r="CVF32" s="126"/>
      <c r="CVG32" s="126"/>
      <c r="CVH32" s="126"/>
      <c r="CVI32" s="126"/>
      <c r="CVJ32" s="126"/>
      <c r="CVK32" s="126"/>
      <c r="CVL32" s="126"/>
      <c r="CVM32" s="126"/>
      <c r="CVN32" s="126"/>
      <c r="CVO32" s="126"/>
      <c r="CVP32" s="126"/>
      <c r="CVQ32" s="126"/>
      <c r="CVR32" s="126"/>
      <c r="CVS32" s="126"/>
      <c r="CVT32" s="126"/>
      <c r="CVU32" s="126"/>
      <c r="CVV32" s="126"/>
      <c r="CVW32" s="126"/>
      <c r="CVX32" s="126"/>
      <c r="CVY32" s="126"/>
      <c r="CVZ32" s="126"/>
      <c r="CWA32" s="126"/>
      <c r="CWB32" s="126"/>
      <c r="CWC32" s="126"/>
      <c r="CWD32" s="126"/>
      <c r="CWE32" s="126"/>
      <c r="CWF32" s="126"/>
      <c r="CWG32" s="126"/>
      <c r="CWH32" s="126"/>
      <c r="CWI32" s="126"/>
      <c r="CWJ32" s="126"/>
      <c r="CWK32" s="126"/>
      <c r="CWL32" s="126"/>
      <c r="CWM32" s="126"/>
      <c r="CWN32" s="126"/>
      <c r="CWO32" s="126"/>
      <c r="CWP32" s="126"/>
      <c r="CWQ32" s="126"/>
      <c r="CWR32" s="126"/>
      <c r="CWS32" s="126"/>
      <c r="CWT32" s="126"/>
      <c r="CWU32" s="126"/>
      <c r="CWV32" s="126"/>
      <c r="CWW32" s="126"/>
      <c r="CWX32" s="126"/>
      <c r="CWY32" s="126"/>
      <c r="CWZ32" s="126"/>
      <c r="CXA32" s="126"/>
      <c r="CXB32" s="126"/>
      <c r="CXC32" s="126"/>
      <c r="CXD32" s="126"/>
      <c r="CXE32" s="126"/>
      <c r="CXF32" s="126"/>
      <c r="CXG32" s="126"/>
      <c r="CXH32" s="126"/>
      <c r="CXI32" s="126"/>
      <c r="CXJ32" s="126"/>
      <c r="CXK32" s="126"/>
      <c r="CXL32" s="126"/>
      <c r="CXM32" s="126"/>
      <c r="CXN32" s="126"/>
      <c r="CXO32" s="126"/>
      <c r="CXP32" s="126"/>
      <c r="CXQ32" s="126"/>
      <c r="CXR32" s="126"/>
      <c r="CXS32" s="126"/>
      <c r="CXT32" s="126"/>
      <c r="CXU32" s="126"/>
      <c r="CXV32" s="126"/>
      <c r="CXW32" s="126"/>
      <c r="CXX32" s="126"/>
      <c r="CXY32" s="126"/>
      <c r="CXZ32" s="126"/>
      <c r="CYA32" s="126"/>
      <c r="CYB32" s="126"/>
      <c r="CYC32" s="126"/>
      <c r="CYD32" s="126"/>
      <c r="CYE32" s="126"/>
      <c r="CYF32" s="126"/>
      <c r="CYG32" s="126"/>
      <c r="CYH32" s="126"/>
      <c r="CYI32" s="126"/>
      <c r="CYJ32" s="126"/>
      <c r="CYK32" s="126"/>
      <c r="CYL32" s="126"/>
      <c r="CYM32" s="126"/>
      <c r="CYN32" s="126"/>
      <c r="CYO32" s="126"/>
      <c r="CYP32" s="126"/>
      <c r="CYQ32" s="126"/>
      <c r="CYR32" s="126"/>
      <c r="CYS32" s="126"/>
      <c r="CYT32" s="126"/>
      <c r="CYU32" s="126"/>
      <c r="CYV32" s="126"/>
      <c r="CYW32" s="126"/>
      <c r="CYX32" s="126"/>
      <c r="CYY32" s="126"/>
      <c r="CYZ32" s="126"/>
      <c r="CZA32" s="126"/>
      <c r="CZB32" s="126"/>
      <c r="CZC32" s="126"/>
      <c r="CZD32" s="126"/>
      <c r="CZE32" s="126"/>
      <c r="CZF32" s="126"/>
      <c r="CZG32" s="126"/>
      <c r="CZH32" s="126"/>
      <c r="CZI32" s="126"/>
      <c r="CZJ32" s="126"/>
      <c r="CZK32" s="126"/>
      <c r="CZL32" s="126"/>
      <c r="CZM32" s="126"/>
      <c r="CZN32" s="126"/>
      <c r="CZO32" s="126"/>
      <c r="CZP32" s="126"/>
      <c r="CZQ32" s="126"/>
      <c r="CZR32" s="126"/>
      <c r="CZS32" s="126"/>
      <c r="CZT32" s="126"/>
      <c r="CZU32" s="126"/>
      <c r="CZV32" s="126"/>
      <c r="CZW32" s="126"/>
      <c r="CZX32" s="126"/>
      <c r="CZY32" s="126"/>
      <c r="CZZ32" s="126"/>
      <c r="DAA32" s="126"/>
      <c r="DAB32" s="126"/>
      <c r="DAC32" s="126"/>
      <c r="DAD32" s="126"/>
      <c r="DAE32" s="126"/>
      <c r="DAF32" s="126"/>
      <c r="DAG32" s="126"/>
      <c r="DAH32" s="126"/>
      <c r="DAI32" s="126"/>
      <c r="DAJ32" s="126"/>
      <c r="DAK32" s="126"/>
      <c r="DAL32" s="126"/>
      <c r="DAM32" s="126"/>
      <c r="DAN32" s="126"/>
      <c r="DAO32" s="126"/>
      <c r="DAP32" s="126"/>
      <c r="DAQ32" s="126"/>
      <c r="DAR32" s="126"/>
      <c r="DAS32" s="126"/>
      <c r="DAT32" s="126"/>
      <c r="DAU32" s="126"/>
      <c r="DAV32" s="126"/>
      <c r="DAW32" s="126"/>
      <c r="DAX32" s="126"/>
      <c r="DAY32" s="126"/>
      <c r="DAZ32" s="126"/>
      <c r="DBA32" s="126"/>
      <c r="DBB32" s="126"/>
      <c r="DBC32" s="126"/>
      <c r="DBD32" s="126"/>
      <c r="DBE32" s="126"/>
      <c r="DBF32" s="126"/>
      <c r="DBG32" s="126"/>
      <c r="DBH32" s="126"/>
      <c r="DBI32" s="126"/>
      <c r="DBJ32" s="126"/>
      <c r="DBK32" s="126"/>
      <c r="DBL32" s="126"/>
      <c r="DBM32" s="126"/>
      <c r="DBN32" s="126"/>
      <c r="DBO32" s="126"/>
      <c r="DBP32" s="126"/>
      <c r="DBQ32" s="126"/>
      <c r="DBR32" s="126"/>
      <c r="DBS32" s="126"/>
      <c r="DBT32" s="126"/>
      <c r="DBU32" s="126"/>
      <c r="DBV32" s="126"/>
      <c r="DBW32" s="126"/>
      <c r="DBX32" s="126"/>
      <c r="DBY32" s="126"/>
      <c r="DBZ32" s="126"/>
      <c r="DCA32" s="126"/>
      <c r="DCB32" s="126"/>
      <c r="DCC32" s="126"/>
      <c r="DCD32" s="126"/>
      <c r="DCE32" s="126"/>
      <c r="DCF32" s="126"/>
      <c r="DCG32" s="126"/>
      <c r="DCH32" s="126"/>
      <c r="DCI32" s="126"/>
      <c r="DCJ32" s="126"/>
      <c r="DCK32" s="126"/>
      <c r="DCL32" s="126"/>
      <c r="DCM32" s="126"/>
      <c r="DCN32" s="126"/>
      <c r="DCO32" s="126"/>
      <c r="DCP32" s="126"/>
      <c r="DCQ32" s="126"/>
      <c r="DCR32" s="126"/>
      <c r="DCS32" s="126"/>
      <c r="DCT32" s="126"/>
      <c r="DCU32" s="126"/>
      <c r="DCV32" s="126"/>
      <c r="DCW32" s="126"/>
      <c r="DCX32" s="126"/>
      <c r="DCY32" s="126"/>
      <c r="DCZ32" s="126"/>
      <c r="DDA32" s="126"/>
      <c r="DDB32" s="126"/>
      <c r="DDC32" s="126"/>
      <c r="DDD32" s="126"/>
      <c r="DDE32" s="126"/>
      <c r="DDF32" s="126"/>
      <c r="DDG32" s="126"/>
      <c r="DDH32" s="126"/>
      <c r="DDI32" s="126"/>
      <c r="DDJ32" s="126"/>
      <c r="DDK32" s="126"/>
      <c r="DDL32" s="126"/>
      <c r="DDM32" s="126"/>
      <c r="DDN32" s="126"/>
      <c r="DDO32" s="126"/>
      <c r="DDP32" s="126"/>
      <c r="DDQ32" s="126"/>
      <c r="DDR32" s="126"/>
      <c r="DDS32" s="126"/>
      <c r="DDT32" s="126"/>
      <c r="DDU32" s="126"/>
      <c r="DDV32" s="126"/>
      <c r="DDW32" s="126"/>
      <c r="DDX32" s="126"/>
      <c r="DDY32" s="126"/>
      <c r="DDZ32" s="126"/>
      <c r="DEA32" s="126"/>
      <c r="DEB32" s="126"/>
      <c r="DEC32" s="126"/>
      <c r="DED32" s="126"/>
      <c r="DEE32" s="126"/>
      <c r="DEF32" s="126"/>
      <c r="DEG32" s="126"/>
      <c r="DEH32" s="126"/>
      <c r="DEI32" s="126"/>
      <c r="DEJ32" s="126"/>
      <c r="DEK32" s="126"/>
      <c r="DEL32" s="126"/>
      <c r="DEM32" s="126"/>
      <c r="DEN32" s="126"/>
      <c r="DEO32" s="126"/>
      <c r="DEP32" s="126"/>
      <c r="DEQ32" s="126"/>
      <c r="DER32" s="126"/>
      <c r="DES32" s="126"/>
      <c r="DET32" s="126"/>
      <c r="DEU32" s="126"/>
      <c r="DEV32" s="126"/>
      <c r="DEW32" s="126"/>
      <c r="DEX32" s="126"/>
      <c r="DEY32" s="126"/>
      <c r="DEZ32" s="126"/>
      <c r="DFA32" s="126"/>
      <c r="DFB32" s="126"/>
      <c r="DFC32" s="126"/>
      <c r="DFD32" s="126"/>
      <c r="DFE32" s="126"/>
      <c r="DFF32" s="126"/>
      <c r="DFG32" s="126"/>
      <c r="DFH32" s="126"/>
      <c r="DFI32" s="126"/>
      <c r="DFJ32" s="126"/>
      <c r="DFK32" s="126"/>
      <c r="DFL32" s="126"/>
      <c r="DFM32" s="126"/>
      <c r="DFN32" s="126"/>
      <c r="DFO32" s="126"/>
      <c r="DFP32" s="126"/>
      <c r="DFQ32" s="126"/>
      <c r="DFR32" s="126"/>
      <c r="DFS32" s="126"/>
      <c r="DFT32" s="126"/>
      <c r="DFU32" s="126"/>
      <c r="DFV32" s="126"/>
      <c r="DFW32" s="126"/>
      <c r="DFX32" s="126"/>
      <c r="DFY32" s="126"/>
      <c r="DFZ32" s="126"/>
      <c r="DGA32" s="126"/>
      <c r="DGB32" s="126"/>
      <c r="DGC32" s="126"/>
      <c r="DGD32" s="126"/>
      <c r="DGE32" s="126"/>
      <c r="DGF32" s="126"/>
      <c r="DGG32" s="126"/>
      <c r="DGH32" s="126"/>
      <c r="DGI32" s="126"/>
      <c r="DGJ32" s="126"/>
      <c r="DGK32" s="126"/>
      <c r="DGL32" s="126"/>
      <c r="DGM32" s="126"/>
      <c r="DGN32" s="126"/>
      <c r="DGO32" s="126"/>
      <c r="DGP32" s="126"/>
      <c r="DGQ32" s="126"/>
      <c r="DGR32" s="126"/>
      <c r="DGS32" s="126"/>
      <c r="DGT32" s="126"/>
      <c r="DGU32" s="126"/>
      <c r="DGV32" s="126"/>
      <c r="DGW32" s="126"/>
      <c r="DGX32" s="126"/>
      <c r="DGY32" s="126"/>
      <c r="DGZ32" s="126"/>
      <c r="DHA32" s="126"/>
      <c r="DHB32" s="126"/>
      <c r="DHC32" s="126"/>
      <c r="DHD32" s="126"/>
      <c r="DHE32" s="126"/>
      <c r="DHF32" s="126"/>
      <c r="DHG32" s="126"/>
      <c r="DHH32" s="126"/>
      <c r="DHI32" s="126"/>
      <c r="DHJ32" s="126"/>
      <c r="DHK32" s="126"/>
      <c r="DHL32" s="126"/>
      <c r="DHM32" s="126"/>
      <c r="DHN32" s="126"/>
      <c r="DHO32" s="126"/>
      <c r="DHP32" s="126"/>
      <c r="DHQ32" s="126"/>
      <c r="DHR32" s="126"/>
      <c r="DHS32" s="126"/>
      <c r="DHT32" s="126"/>
      <c r="DHU32" s="126"/>
      <c r="DHV32" s="126"/>
      <c r="DHW32" s="126"/>
      <c r="DHX32" s="126"/>
      <c r="DHY32" s="126"/>
      <c r="DHZ32" s="126"/>
      <c r="DIA32" s="126"/>
      <c r="DIB32" s="126"/>
      <c r="DIC32" s="126"/>
      <c r="DID32" s="126"/>
      <c r="DIE32" s="126"/>
      <c r="DIF32" s="126"/>
      <c r="DIG32" s="126"/>
      <c r="DIH32" s="126"/>
      <c r="DII32" s="126"/>
      <c r="DIJ32" s="126"/>
      <c r="DIK32" s="126"/>
      <c r="DIL32" s="126"/>
      <c r="DIM32" s="126"/>
      <c r="DIN32" s="126"/>
      <c r="DIO32" s="126"/>
      <c r="DIP32" s="126"/>
      <c r="DIQ32" s="126"/>
      <c r="DIR32" s="126"/>
      <c r="DIS32" s="126"/>
      <c r="DIT32" s="126"/>
      <c r="DIU32" s="126"/>
      <c r="DIV32" s="126"/>
      <c r="DIW32" s="126"/>
      <c r="DIX32" s="126"/>
      <c r="DIY32" s="126"/>
      <c r="DIZ32" s="126"/>
      <c r="DJA32" s="126"/>
      <c r="DJB32" s="126"/>
      <c r="DJC32" s="126"/>
      <c r="DJD32" s="126"/>
      <c r="DJE32" s="126"/>
      <c r="DJF32" s="126"/>
      <c r="DJG32" s="126"/>
      <c r="DJH32" s="126"/>
      <c r="DJI32" s="126"/>
      <c r="DJJ32" s="126"/>
      <c r="DJK32" s="126"/>
      <c r="DJL32" s="126"/>
      <c r="DJM32" s="126"/>
      <c r="DJN32" s="126"/>
      <c r="DJO32" s="126"/>
      <c r="DJP32" s="126"/>
      <c r="DJQ32" s="126"/>
      <c r="DJR32" s="126"/>
      <c r="DJS32" s="126"/>
      <c r="DJT32" s="126"/>
      <c r="DJU32" s="126"/>
      <c r="DJV32" s="126"/>
      <c r="DJW32" s="126"/>
      <c r="DJX32" s="126"/>
      <c r="DJY32" s="126"/>
      <c r="DJZ32" s="126"/>
      <c r="DKA32" s="126"/>
      <c r="DKB32" s="126"/>
      <c r="DKC32" s="126"/>
      <c r="DKD32" s="126"/>
      <c r="DKE32" s="126"/>
      <c r="DKF32" s="126"/>
      <c r="DKG32" s="126"/>
      <c r="DKH32" s="126"/>
      <c r="DKI32" s="126"/>
      <c r="DKJ32" s="126"/>
      <c r="DKK32" s="126"/>
      <c r="DKL32" s="126"/>
      <c r="DKM32" s="126"/>
      <c r="DKN32" s="126"/>
      <c r="DKO32" s="126"/>
      <c r="DKP32" s="126"/>
      <c r="DKQ32" s="126"/>
      <c r="DKR32" s="126"/>
      <c r="DKS32" s="126"/>
      <c r="DKT32" s="126"/>
      <c r="DKU32" s="126"/>
      <c r="DKV32" s="126"/>
      <c r="DKW32" s="126"/>
      <c r="DKX32" s="126"/>
      <c r="DKY32" s="126"/>
      <c r="DKZ32" s="126"/>
      <c r="DLA32" s="126"/>
      <c r="DLB32" s="126"/>
      <c r="DLC32" s="126"/>
      <c r="DLD32" s="126"/>
      <c r="DLE32" s="126"/>
      <c r="DLF32" s="126"/>
      <c r="DLG32" s="126"/>
      <c r="DLH32" s="126"/>
      <c r="DLI32" s="126"/>
      <c r="DLJ32" s="126"/>
      <c r="DLK32" s="126"/>
      <c r="DLL32" s="126"/>
      <c r="DLM32" s="126"/>
      <c r="DLN32" s="126"/>
      <c r="DLO32" s="126"/>
      <c r="DLP32" s="126"/>
      <c r="DLQ32" s="126"/>
      <c r="DLR32" s="126"/>
      <c r="DLS32" s="126"/>
      <c r="DLT32" s="126"/>
      <c r="DLU32" s="126"/>
      <c r="DLV32" s="126"/>
      <c r="DLW32" s="126"/>
      <c r="DLX32" s="126"/>
      <c r="DLY32" s="126"/>
      <c r="DLZ32" s="126"/>
      <c r="DMA32" s="126"/>
      <c r="DMB32" s="126"/>
      <c r="DMC32" s="126"/>
      <c r="DMD32" s="126"/>
      <c r="DME32" s="126"/>
      <c r="DMF32" s="126"/>
      <c r="DMG32" s="126"/>
      <c r="DMH32" s="126"/>
      <c r="DMI32" s="126"/>
      <c r="DMJ32" s="126"/>
      <c r="DMK32" s="126"/>
      <c r="DML32" s="126"/>
      <c r="DMM32" s="126"/>
      <c r="DMN32" s="126"/>
      <c r="DMO32" s="126"/>
      <c r="DMP32" s="126"/>
      <c r="DMQ32" s="126"/>
      <c r="DMR32" s="126"/>
      <c r="DMS32" s="126"/>
      <c r="DMT32" s="126"/>
      <c r="DMU32" s="126"/>
      <c r="DMV32" s="126"/>
      <c r="DMW32" s="126"/>
      <c r="DMX32" s="126"/>
      <c r="DMY32" s="126"/>
      <c r="DMZ32" s="126"/>
      <c r="DNA32" s="126"/>
      <c r="DNB32" s="126"/>
      <c r="DNC32" s="126"/>
      <c r="DND32" s="126"/>
      <c r="DNE32" s="126"/>
      <c r="DNF32" s="126"/>
      <c r="DNG32" s="126"/>
      <c r="DNH32" s="126"/>
      <c r="DNI32" s="126"/>
      <c r="DNJ32" s="126"/>
      <c r="DNK32" s="126"/>
      <c r="DNL32" s="126"/>
      <c r="DNM32" s="126"/>
      <c r="DNN32" s="126"/>
      <c r="DNO32" s="126"/>
      <c r="DNP32" s="126"/>
      <c r="DNQ32" s="126"/>
      <c r="DNR32" s="126"/>
      <c r="DNS32" s="126"/>
      <c r="DNT32" s="126"/>
      <c r="DNU32" s="126"/>
      <c r="DNV32" s="126"/>
      <c r="DNW32" s="126"/>
      <c r="DNX32" s="126"/>
      <c r="DNY32" s="126"/>
      <c r="DNZ32" s="126"/>
      <c r="DOA32" s="126"/>
      <c r="DOB32" s="126"/>
      <c r="DOC32" s="126"/>
      <c r="DOD32" s="126"/>
      <c r="DOE32" s="126"/>
      <c r="DOF32" s="126"/>
      <c r="DOG32" s="126"/>
      <c r="DOH32" s="126"/>
      <c r="DOI32" s="126"/>
      <c r="DOJ32" s="126"/>
      <c r="DOK32" s="126"/>
      <c r="DOL32" s="126"/>
      <c r="DOM32" s="126"/>
      <c r="DON32" s="126"/>
      <c r="DOO32" s="126"/>
      <c r="DOP32" s="126"/>
      <c r="DOQ32" s="126"/>
      <c r="DOR32" s="126"/>
      <c r="DOS32" s="126"/>
      <c r="DOT32" s="126"/>
      <c r="DOU32" s="126"/>
      <c r="DOV32" s="126"/>
      <c r="DOW32" s="126"/>
      <c r="DOX32" s="126"/>
      <c r="DOY32" s="126"/>
      <c r="DOZ32" s="126"/>
      <c r="DPA32" s="126"/>
      <c r="DPB32" s="126"/>
      <c r="DPC32" s="126"/>
      <c r="DPD32" s="126"/>
      <c r="DPE32" s="126"/>
      <c r="DPF32" s="126"/>
      <c r="DPG32" s="126"/>
      <c r="DPH32" s="126"/>
      <c r="DPI32" s="126"/>
      <c r="DPJ32" s="126"/>
      <c r="DPK32" s="126"/>
      <c r="DPL32" s="126"/>
      <c r="DPM32" s="126"/>
      <c r="DPN32" s="126"/>
      <c r="DPO32" s="126"/>
      <c r="DPP32" s="126"/>
      <c r="DPQ32" s="126"/>
      <c r="DPR32" s="126"/>
      <c r="DPS32" s="126"/>
      <c r="DPT32" s="126"/>
      <c r="DPU32" s="126"/>
      <c r="DPV32" s="126"/>
      <c r="DPW32" s="126"/>
      <c r="DPX32" s="126"/>
      <c r="DPY32" s="126"/>
      <c r="DPZ32" s="126"/>
      <c r="DQA32" s="126"/>
      <c r="DQB32" s="126"/>
      <c r="DQC32" s="126"/>
      <c r="DQD32" s="126"/>
      <c r="DQE32" s="126"/>
      <c r="DQF32" s="126"/>
      <c r="DQG32" s="126"/>
      <c r="DQH32" s="126"/>
      <c r="DQI32" s="126"/>
      <c r="DQJ32" s="126"/>
      <c r="DQK32" s="126"/>
      <c r="DQL32" s="126"/>
      <c r="DQM32" s="126"/>
      <c r="DQN32" s="126"/>
      <c r="DQO32" s="126"/>
      <c r="DQP32" s="126"/>
      <c r="DQQ32" s="126"/>
      <c r="DQR32" s="126"/>
      <c r="DQS32" s="126"/>
      <c r="DQT32" s="126"/>
      <c r="DQU32" s="126"/>
      <c r="DQV32" s="126"/>
      <c r="DQW32" s="126"/>
      <c r="DQX32" s="126"/>
      <c r="DQY32" s="126"/>
      <c r="DQZ32" s="126"/>
      <c r="DRA32" s="126"/>
      <c r="DRB32" s="126"/>
      <c r="DRC32" s="126"/>
      <c r="DRD32" s="126"/>
      <c r="DRE32" s="126"/>
      <c r="DRF32" s="126"/>
      <c r="DRG32" s="126"/>
      <c r="DRH32" s="126"/>
      <c r="DRI32" s="126"/>
      <c r="DRJ32" s="126"/>
      <c r="DRK32" s="126"/>
      <c r="DRL32" s="126"/>
      <c r="DRM32" s="126"/>
      <c r="DRN32" s="126"/>
      <c r="DRO32" s="126"/>
      <c r="DRP32" s="126"/>
      <c r="DRQ32" s="126"/>
      <c r="DRR32" s="126"/>
      <c r="DRS32" s="126"/>
      <c r="DRT32" s="126"/>
      <c r="DRU32" s="126"/>
      <c r="DRV32" s="126"/>
      <c r="DRW32" s="126"/>
      <c r="DRX32" s="126"/>
      <c r="DRY32" s="126"/>
      <c r="DRZ32" s="126"/>
      <c r="DSA32" s="126"/>
      <c r="DSB32" s="126"/>
      <c r="DSC32" s="126"/>
      <c r="DSD32" s="126"/>
      <c r="DSE32" s="126"/>
      <c r="DSF32" s="126"/>
      <c r="DSG32" s="126"/>
      <c r="DSH32" s="126"/>
      <c r="DSI32" s="126"/>
      <c r="DSJ32" s="126"/>
      <c r="DSK32" s="126"/>
      <c r="DSL32" s="126"/>
      <c r="DSM32" s="126"/>
      <c r="DSN32" s="126"/>
      <c r="DSO32" s="126"/>
      <c r="DSP32" s="126"/>
      <c r="DSQ32" s="126"/>
      <c r="DSR32" s="126"/>
      <c r="DSS32" s="126"/>
      <c r="DST32" s="126"/>
      <c r="DSU32" s="126"/>
      <c r="DSV32" s="126"/>
      <c r="DSW32" s="126"/>
      <c r="DSX32" s="126"/>
      <c r="DSY32" s="126"/>
      <c r="DSZ32" s="126"/>
      <c r="DTA32" s="126"/>
      <c r="DTB32" s="126"/>
      <c r="DTC32" s="126"/>
      <c r="DTD32" s="126"/>
      <c r="DTE32" s="126"/>
      <c r="DTF32" s="126"/>
      <c r="DTG32" s="126"/>
      <c r="DTH32" s="126"/>
      <c r="DTI32" s="126"/>
      <c r="DTJ32" s="126"/>
      <c r="DTK32" s="126"/>
      <c r="DTL32" s="126"/>
      <c r="DTM32" s="126"/>
      <c r="DTN32" s="126"/>
      <c r="DTO32" s="126"/>
      <c r="DTP32" s="126"/>
      <c r="DTQ32" s="126"/>
      <c r="DTR32" s="126"/>
      <c r="DTS32" s="126"/>
      <c r="DTT32" s="126"/>
      <c r="DTU32" s="126"/>
      <c r="DTV32" s="126"/>
      <c r="DTW32" s="126"/>
      <c r="DTX32" s="126"/>
      <c r="DTY32" s="126"/>
      <c r="DTZ32" s="126"/>
      <c r="DUA32" s="126"/>
      <c r="DUB32" s="126"/>
      <c r="DUC32" s="126"/>
      <c r="DUD32" s="126"/>
      <c r="DUE32" s="126"/>
      <c r="DUF32" s="126"/>
      <c r="DUG32" s="126"/>
      <c r="DUH32" s="126"/>
      <c r="DUI32" s="126"/>
      <c r="DUJ32" s="126"/>
      <c r="DUK32" s="126"/>
      <c r="DUL32" s="126"/>
      <c r="DUM32" s="126"/>
      <c r="DUN32" s="126"/>
      <c r="DUO32" s="126"/>
      <c r="DUP32" s="126"/>
      <c r="DUQ32" s="126"/>
      <c r="DUR32" s="126"/>
      <c r="DUS32" s="126"/>
      <c r="DUT32" s="126"/>
      <c r="DUU32" s="126"/>
      <c r="DUV32" s="126"/>
      <c r="DUW32" s="126"/>
      <c r="DUX32" s="126"/>
      <c r="DUY32" s="126"/>
      <c r="DUZ32" s="126"/>
      <c r="DVA32" s="126"/>
      <c r="DVB32" s="126"/>
      <c r="DVC32" s="126"/>
      <c r="DVD32" s="126"/>
      <c r="DVE32" s="126"/>
      <c r="DVF32" s="126"/>
      <c r="DVG32" s="126"/>
      <c r="DVH32" s="126"/>
      <c r="DVI32" s="126"/>
      <c r="DVJ32" s="126"/>
      <c r="DVK32" s="126"/>
      <c r="DVL32" s="126"/>
      <c r="DVM32" s="126"/>
      <c r="DVN32" s="126"/>
      <c r="DVO32" s="126"/>
      <c r="DVP32" s="126"/>
      <c r="DVQ32" s="126"/>
      <c r="DVR32" s="126"/>
      <c r="DVS32" s="126"/>
      <c r="DVT32" s="126"/>
      <c r="DVU32" s="126"/>
      <c r="DVV32" s="126"/>
      <c r="DVW32" s="126"/>
      <c r="DVX32" s="126"/>
      <c r="DVY32" s="126"/>
      <c r="DVZ32" s="126"/>
      <c r="DWA32" s="126"/>
      <c r="DWB32" s="126"/>
      <c r="DWC32" s="126"/>
      <c r="DWD32" s="126"/>
      <c r="DWE32" s="126"/>
      <c r="DWF32" s="126"/>
      <c r="DWG32" s="126"/>
      <c r="DWH32" s="126"/>
      <c r="DWI32" s="126"/>
      <c r="DWJ32" s="126"/>
      <c r="DWK32" s="126"/>
      <c r="DWL32" s="126"/>
      <c r="DWM32" s="126"/>
      <c r="DWN32" s="126"/>
      <c r="DWO32" s="126"/>
      <c r="DWP32" s="126"/>
      <c r="DWQ32" s="126"/>
      <c r="DWR32" s="126"/>
      <c r="DWS32" s="126"/>
      <c r="DWT32" s="126"/>
      <c r="DWU32" s="126"/>
      <c r="DWV32" s="126"/>
      <c r="DWW32" s="126"/>
      <c r="DWX32" s="126"/>
      <c r="DWY32" s="126"/>
      <c r="DWZ32" s="126"/>
      <c r="DXA32" s="126"/>
      <c r="DXB32" s="126"/>
      <c r="DXC32" s="126"/>
      <c r="DXD32" s="126"/>
      <c r="DXE32" s="126"/>
      <c r="DXF32" s="126"/>
      <c r="DXG32" s="126"/>
      <c r="DXH32" s="126"/>
      <c r="DXI32" s="126"/>
      <c r="DXJ32" s="126"/>
      <c r="DXK32" s="126"/>
      <c r="DXL32" s="126"/>
      <c r="DXM32" s="126"/>
      <c r="DXN32" s="126"/>
      <c r="DXO32" s="126"/>
      <c r="DXP32" s="126"/>
      <c r="DXQ32" s="126"/>
      <c r="DXR32" s="126"/>
      <c r="DXS32" s="126"/>
      <c r="DXT32" s="126"/>
      <c r="DXU32" s="126"/>
      <c r="DXV32" s="126"/>
      <c r="DXW32" s="126"/>
      <c r="DXX32" s="126"/>
      <c r="DXY32" s="126"/>
      <c r="DXZ32" s="126"/>
      <c r="DYA32" s="126"/>
      <c r="DYB32" s="126"/>
      <c r="DYC32" s="126"/>
      <c r="DYD32" s="126"/>
      <c r="DYE32" s="126"/>
      <c r="DYF32" s="126"/>
      <c r="DYG32" s="126"/>
      <c r="DYH32" s="126"/>
      <c r="DYI32" s="126"/>
      <c r="DYJ32" s="126"/>
      <c r="DYK32" s="126"/>
      <c r="DYL32" s="126"/>
      <c r="DYM32" s="126"/>
      <c r="DYN32" s="126"/>
      <c r="DYO32" s="126"/>
      <c r="DYP32" s="126"/>
      <c r="DYQ32" s="126"/>
      <c r="DYR32" s="126"/>
      <c r="DYS32" s="126"/>
      <c r="DYT32" s="126"/>
      <c r="DYU32" s="126"/>
      <c r="DYV32" s="126"/>
      <c r="DYW32" s="126"/>
      <c r="DYX32" s="126"/>
      <c r="DYY32" s="126"/>
      <c r="DYZ32" s="126"/>
      <c r="DZA32" s="126"/>
      <c r="DZB32" s="126"/>
      <c r="DZC32" s="126"/>
      <c r="DZD32" s="126"/>
      <c r="DZE32" s="126"/>
      <c r="DZF32" s="126"/>
      <c r="DZG32" s="126"/>
      <c r="DZH32" s="126"/>
      <c r="DZI32" s="126"/>
      <c r="DZJ32" s="126"/>
      <c r="DZK32" s="126"/>
      <c r="DZL32" s="126"/>
      <c r="DZM32" s="126"/>
      <c r="DZN32" s="126"/>
      <c r="DZO32" s="126"/>
      <c r="DZP32" s="126"/>
      <c r="DZQ32" s="126"/>
      <c r="DZR32" s="126"/>
      <c r="DZS32" s="126"/>
      <c r="DZT32" s="126"/>
      <c r="DZU32" s="126"/>
      <c r="DZV32" s="126"/>
      <c r="DZW32" s="126"/>
      <c r="DZX32" s="126"/>
      <c r="DZY32" s="126"/>
      <c r="DZZ32" s="126"/>
      <c r="EAA32" s="126"/>
      <c r="EAB32" s="126"/>
      <c r="EAC32" s="126"/>
      <c r="EAD32" s="126"/>
      <c r="EAE32" s="126"/>
      <c r="EAF32" s="126"/>
      <c r="EAG32" s="126"/>
      <c r="EAH32" s="126"/>
      <c r="EAI32" s="126"/>
      <c r="EAJ32" s="126"/>
      <c r="EAK32" s="126"/>
      <c r="EAL32" s="126"/>
      <c r="EAM32" s="126"/>
      <c r="EAN32" s="126"/>
      <c r="EAO32" s="126"/>
      <c r="EAP32" s="126"/>
      <c r="EAQ32" s="126"/>
      <c r="EAR32" s="126"/>
      <c r="EAS32" s="126"/>
      <c r="EAT32" s="126"/>
      <c r="EAU32" s="126"/>
      <c r="EAV32" s="126"/>
      <c r="EAW32" s="126"/>
      <c r="EAX32" s="126"/>
      <c r="EAY32" s="126"/>
      <c r="EAZ32" s="126"/>
      <c r="EBA32" s="126"/>
      <c r="EBB32" s="126"/>
      <c r="EBC32" s="126"/>
      <c r="EBD32" s="126"/>
      <c r="EBE32" s="126"/>
      <c r="EBF32" s="126"/>
      <c r="EBG32" s="126"/>
      <c r="EBH32" s="126"/>
      <c r="EBI32" s="126"/>
      <c r="EBJ32" s="126"/>
      <c r="EBK32" s="126"/>
      <c r="EBL32" s="126"/>
      <c r="EBM32" s="126"/>
      <c r="EBN32" s="126"/>
      <c r="EBO32" s="126"/>
      <c r="EBP32" s="126"/>
      <c r="EBQ32" s="126"/>
      <c r="EBR32" s="126"/>
      <c r="EBS32" s="126"/>
      <c r="EBT32" s="126"/>
      <c r="EBU32" s="126"/>
      <c r="EBV32" s="126"/>
      <c r="EBW32" s="126"/>
      <c r="EBX32" s="126"/>
      <c r="EBY32" s="126"/>
      <c r="EBZ32" s="126"/>
      <c r="ECA32" s="126"/>
      <c r="ECB32" s="126"/>
      <c r="ECC32" s="126"/>
      <c r="ECD32" s="126"/>
      <c r="ECE32" s="126"/>
      <c r="ECF32" s="126"/>
      <c r="ECG32" s="126"/>
      <c r="ECH32" s="126"/>
      <c r="ECI32" s="126"/>
      <c r="ECJ32" s="126"/>
      <c r="ECK32" s="126"/>
      <c r="ECL32" s="126"/>
      <c r="ECM32" s="126"/>
      <c r="ECN32" s="126"/>
      <c r="ECO32" s="126"/>
      <c r="ECP32" s="126"/>
      <c r="ECQ32" s="126"/>
      <c r="ECR32" s="126"/>
      <c r="ECS32" s="126"/>
      <c r="ECT32" s="126"/>
      <c r="ECU32" s="126"/>
      <c r="ECV32" s="126"/>
      <c r="ECW32" s="126"/>
      <c r="ECX32" s="126"/>
      <c r="ECY32" s="126"/>
      <c r="ECZ32" s="126"/>
      <c r="EDA32" s="126"/>
      <c r="EDB32" s="126"/>
      <c r="EDC32" s="126"/>
      <c r="EDD32" s="126"/>
      <c r="EDE32" s="126"/>
      <c r="EDF32" s="126"/>
      <c r="EDG32" s="126"/>
      <c r="EDH32" s="126"/>
      <c r="EDI32" s="126"/>
      <c r="EDJ32" s="126"/>
      <c r="EDK32" s="126"/>
      <c r="EDL32" s="126"/>
      <c r="EDM32" s="126"/>
      <c r="EDN32" s="126"/>
      <c r="EDO32" s="126"/>
      <c r="EDP32" s="126"/>
      <c r="EDQ32" s="126"/>
      <c r="EDR32" s="126"/>
      <c r="EDS32" s="126"/>
      <c r="EDT32" s="126"/>
      <c r="EDU32" s="126"/>
      <c r="EDV32" s="126"/>
      <c r="EDW32" s="126"/>
      <c r="EDX32" s="126"/>
      <c r="EDY32" s="126"/>
      <c r="EDZ32" s="126"/>
      <c r="EEA32" s="126"/>
      <c r="EEB32" s="126"/>
      <c r="EEC32" s="126"/>
      <c r="EED32" s="126"/>
      <c r="EEE32" s="126"/>
      <c r="EEF32" s="126"/>
      <c r="EEG32" s="126"/>
      <c r="EEH32" s="126"/>
      <c r="EEI32" s="126"/>
      <c r="EEJ32" s="126"/>
      <c r="EEK32" s="126"/>
      <c r="EEL32" s="126"/>
      <c r="EEM32" s="126"/>
      <c r="EEN32" s="126"/>
      <c r="EEO32" s="126"/>
      <c r="EEP32" s="126"/>
      <c r="EEQ32" s="126"/>
      <c r="EER32" s="126"/>
      <c r="EES32" s="126"/>
      <c r="EET32" s="126"/>
      <c r="EEU32" s="126"/>
      <c r="EEV32" s="126"/>
      <c r="EEW32" s="126"/>
      <c r="EEX32" s="126"/>
      <c r="EEY32" s="126"/>
      <c r="EEZ32" s="126"/>
      <c r="EFA32" s="126"/>
      <c r="EFB32" s="126"/>
      <c r="EFC32" s="126"/>
      <c r="EFD32" s="126"/>
      <c r="EFE32" s="126"/>
      <c r="EFF32" s="126"/>
      <c r="EFG32" s="126"/>
      <c r="EFH32" s="126"/>
      <c r="EFI32" s="126"/>
      <c r="EFJ32" s="126"/>
      <c r="EFK32" s="126"/>
      <c r="EFL32" s="126"/>
      <c r="EFM32" s="126"/>
      <c r="EFN32" s="126"/>
      <c r="EFO32" s="126"/>
      <c r="EFP32" s="126"/>
      <c r="EFQ32" s="126"/>
      <c r="EFR32" s="126"/>
      <c r="EFS32" s="126"/>
      <c r="EFT32" s="126"/>
      <c r="EFU32" s="126"/>
      <c r="EFV32" s="126"/>
      <c r="EFW32" s="126"/>
      <c r="EFX32" s="126"/>
      <c r="EFY32" s="126"/>
      <c r="EFZ32" s="126"/>
      <c r="EGA32" s="126"/>
      <c r="EGB32" s="126"/>
      <c r="EGC32" s="126"/>
      <c r="EGD32" s="126"/>
      <c r="EGE32" s="126"/>
      <c r="EGF32" s="126"/>
      <c r="EGG32" s="126"/>
      <c r="EGH32" s="126"/>
      <c r="EGI32" s="126"/>
      <c r="EGJ32" s="126"/>
      <c r="EGK32" s="126"/>
      <c r="EGL32" s="126"/>
      <c r="EGM32" s="126"/>
      <c r="EGN32" s="126"/>
      <c r="EGO32" s="126"/>
      <c r="EGP32" s="126"/>
      <c r="EGQ32" s="126"/>
      <c r="EGR32" s="126"/>
      <c r="EGS32" s="126"/>
      <c r="EGT32" s="126"/>
      <c r="EGU32" s="126"/>
      <c r="EGV32" s="126"/>
      <c r="EGW32" s="126"/>
      <c r="EGX32" s="126"/>
      <c r="EGY32" s="126"/>
      <c r="EGZ32" s="126"/>
      <c r="EHA32" s="126"/>
      <c r="EHB32" s="126"/>
      <c r="EHC32" s="126"/>
      <c r="EHD32" s="126"/>
      <c r="EHE32" s="126"/>
      <c r="EHF32" s="126"/>
      <c r="EHG32" s="126"/>
      <c r="EHH32" s="126"/>
      <c r="EHI32" s="126"/>
      <c r="EHJ32" s="126"/>
      <c r="EHK32" s="126"/>
      <c r="EHL32" s="126"/>
      <c r="EHM32" s="126"/>
      <c r="EHN32" s="126"/>
      <c r="EHO32" s="126"/>
      <c r="EHP32" s="126"/>
      <c r="EHQ32" s="126"/>
      <c r="EHR32" s="126"/>
      <c r="EHS32" s="126"/>
      <c r="EHT32" s="126"/>
      <c r="EHU32" s="126"/>
      <c r="EHV32" s="126"/>
      <c r="EHW32" s="126"/>
      <c r="EHX32" s="126"/>
      <c r="EHY32" s="126"/>
      <c r="EHZ32" s="126"/>
      <c r="EIA32" s="126"/>
      <c r="EIB32" s="126"/>
      <c r="EIC32" s="126"/>
      <c r="EID32" s="126"/>
      <c r="EIE32" s="126"/>
      <c r="EIF32" s="126"/>
      <c r="EIG32" s="126"/>
      <c r="EIH32" s="126"/>
      <c r="EII32" s="126"/>
      <c r="EIJ32" s="126"/>
      <c r="EIK32" s="126"/>
      <c r="EIL32" s="126"/>
      <c r="EIM32" s="126"/>
      <c r="EIN32" s="126"/>
      <c r="EIO32" s="126"/>
      <c r="EIP32" s="126"/>
      <c r="EIQ32" s="126"/>
      <c r="EIR32" s="126"/>
      <c r="EIS32" s="126"/>
      <c r="EIT32" s="126"/>
      <c r="EIU32" s="126"/>
      <c r="EIV32" s="126"/>
      <c r="EIW32" s="126"/>
      <c r="EIX32" s="126"/>
      <c r="EIY32" s="126"/>
      <c r="EIZ32" s="126"/>
      <c r="EJA32" s="126"/>
      <c r="EJB32" s="126"/>
      <c r="EJC32" s="126"/>
      <c r="EJD32" s="126"/>
      <c r="EJE32" s="126"/>
      <c r="EJF32" s="126"/>
      <c r="EJG32" s="126"/>
      <c r="EJH32" s="126"/>
      <c r="EJI32" s="126"/>
      <c r="EJJ32" s="126"/>
      <c r="EJK32" s="126"/>
      <c r="EJL32" s="126"/>
      <c r="EJM32" s="126"/>
      <c r="EJN32" s="126"/>
      <c r="EJO32" s="126"/>
      <c r="EJP32" s="126"/>
      <c r="EJQ32" s="126"/>
      <c r="EJR32" s="126"/>
      <c r="EJS32" s="126"/>
      <c r="EJT32" s="126"/>
      <c r="EJU32" s="126"/>
      <c r="EJV32" s="126"/>
      <c r="EJW32" s="126"/>
      <c r="EJX32" s="126"/>
      <c r="EJY32" s="126"/>
      <c r="EJZ32" s="126"/>
      <c r="EKA32" s="126"/>
      <c r="EKB32" s="126"/>
      <c r="EKC32" s="126"/>
      <c r="EKD32" s="126"/>
      <c r="EKE32" s="126"/>
      <c r="EKF32" s="126"/>
      <c r="EKG32" s="126"/>
      <c r="EKH32" s="126"/>
      <c r="EKI32" s="126"/>
      <c r="EKJ32" s="126"/>
      <c r="EKK32" s="126"/>
      <c r="EKL32" s="126"/>
      <c r="EKM32" s="126"/>
      <c r="EKN32" s="126"/>
      <c r="EKO32" s="126"/>
      <c r="EKP32" s="126"/>
      <c r="EKQ32" s="126"/>
      <c r="EKR32" s="126"/>
      <c r="EKS32" s="126"/>
      <c r="EKT32" s="126"/>
      <c r="EKU32" s="126"/>
      <c r="EKV32" s="126"/>
      <c r="EKW32" s="126"/>
      <c r="EKX32" s="126"/>
      <c r="EKY32" s="126"/>
      <c r="EKZ32" s="126"/>
      <c r="ELA32" s="126"/>
      <c r="ELB32" s="126"/>
      <c r="ELC32" s="126"/>
      <c r="ELD32" s="126"/>
      <c r="ELE32" s="126"/>
      <c r="ELF32" s="126"/>
      <c r="ELG32" s="126"/>
      <c r="ELH32" s="126"/>
      <c r="ELI32" s="126"/>
      <c r="ELJ32" s="126"/>
      <c r="ELK32" s="126"/>
      <c r="ELL32" s="126"/>
      <c r="ELM32" s="126"/>
      <c r="ELN32" s="126"/>
      <c r="ELO32" s="126"/>
      <c r="ELP32" s="126"/>
      <c r="ELQ32" s="126"/>
      <c r="ELR32" s="126"/>
      <c r="ELS32" s="126"/>
      <c r="ELT32" s="126"/>
      <c r="ELU32" s="126"/>
      <c r="ELV32" s="126"/>
      <c r="ELW32" s="126"/>
      <c r="ELX32" s="126"/>
      <c r="ELY32" s="126"/>
      <c r="ELZ32" s="126"/>
      <c r="EMA32" s="126"/>
      <c r="EMB32" s="126"/>
      <c r="EMC32" s="126"/>
      <c r="EMD32" s="126"/>
      <c r="EME32" s="126"/>
      <c r="EMF32" s="126"/>
      <c r="EMG32" s="126"/>
      <c r="EMH32" s="126"/>
      <c r="EMI32" s="126"/>
      <c r="EMJ32" s="126"/>
      <c r="EMK32" s="126"/>
      <c r="EML32" s="126"/>
      <c r="EMM32" s="126"/>
      <c r="EMN32" s="126"/>
      <c r="EMO32" s="126"/>
      <c r="EMP32" s="126"/>
      <c r="EMQ32" s="126"/>
      <c r="EMR32" s="126"/>
      <c r="EMS32" s="126"/>
      <c r="EMT32" s="126"/>
      <c r="EMU32" s="126"/>
      <c r="EMV32" s="126"/>
      <c r="EMW32" s="126"/>
      <c r="EMX32" s="126"/>
      <c r="EMY32" s="126"/>
      <c r="EMZ32" s="126"/>
      <c r="ENA32" s="126"/>
      <c r="ENB32" s="126"/>
      <c r="ENC32" s="126"/>
      <c r="END32" s="126"/>
      <c r="ENE32" s="126"/>
      <c r="ENF32" s="126"/>
      <c r="ENG32" s="126"/>
      <c r="ENH32" s="126"/>
      <c r="ENI32" s="126"/>
      <c r="ENJ32" s="126"/>
      <c r="ENK32" s="126"/>
      <c r="ENL32" s="126"/>
      <c r="ENM32" s="126"/>
      <c r="ENN32" s="126"/>
      <c r="ENO32" s="126"/>
      <c r="ENP32" s="126"/>
      <c r="ENQ32" s="126"/>
      <c r="ENR32" s="126"/>
      <c r="ENS32" s="126"/>
      <c r="ENT32" s="126"/>
      <c r="ENU32" s="126"/>
      <c r="ENV32" s="126"/>
      <c r="ENW32" s="126"/>
      <c r="ENX32" s="126"/>
      <c r="ENY32" s="126"/>
      <c r="ENZ32" s="126"/>
      <c r="EOA32" s="126"/>
      <c r="EOB32" s="126"/>
      <c r="EOC32" s="126"/>
      <c r="EOD32" s="126"/>
      <c r="EOE32" s="126"/>
      <c r="EOF32" s="126"/>
      <c r="EOG32" s="126"/>
      <c r="EOH32" s="126"/>
      <c r="EOI32" s="126"/>
      <c r="EOJ32" s="126"/>
      <c r="EOK32" s="126"/>
      <c r="EOL32" s="126"/>
      <c r="EOM32" s="126"/>
      <c r="EON32" s="126"/>
      <c r="EOO32" s="126"/>
      <c r="EOP32" s="126"/>
      <c r="EOQ32" s="126"/>
      <c r="EOR32" s="126"/>
      <c r="EOS32" s="126"/>
      <c r="EOT32" s="126"/>
      <c r="EOU32" s="126"/>
      <c r="EOV32" s="126"/>
      <c r="EOW32" s="126"/>
      <c r="EOX32" s="126"/>
      <c r="EOY32" s="126"/>
      <c r="EOZ32" s="126"/>
      <c r="EPA32" s="126"/>
      <c r="EPB32" s="126"/>
      <c r="EPC32" s="126"/>
      <c r="EPD32" s="126"/>
      <c r="EPE32" s="126"/>
      <c r="EPF32" s="126"/>
      <c r="EPG32" s="126"/>
      <c r="EPH32" s="126"/>
      <c r="EPI32" s="126"/>
      <c r="EPJ32" s="126"/>
      <c r="EPK32" s="126"/>
      <c r="EPL32" s="126"/>
      <c r="EPM32" s="126"/>
      <c r="EPN32" s="126"/>
      <c r="EPO32" s="126"/>
      <c r="EPP32" s="126"/>
      <c r="EPQ32" s="126"/>
      <c r="EPR32" s="126"/>
      <c r="EPS32" s="126"/>
      <c r="EPT32" s="126"/>
      <c r="EPU32" s="126"/>
      <c r="EPV32" s="126"/>
      <c r="EPW32" s="126"/>
      <c r="EPX32" s="126"/>
      <c r="EPY32" s="126"/>
      <c r="EPZ32" s="126"/>
      <c r="EQA32" s="126"/>
      <c r="EQB32" s="126"/>
      <c r="EQC32" s="126"/>
      <c r="EQD32" s="126"/>
      <c r="EQE32" s="126"/>
      <c r="EQF32" s="126"/>
      <c r="EQG32" s="126"/>
      <c r="EQH32" s="126"/>
      <c r="EQI32" s="126"/>
      <c r="EQJ32" s="126"/>
      <c r="EQK32" s="126"/>
      <c r="EQL32" s="126"/>
      <c r="EQM32" s="126"/>
      <c r="EQN32" s="126"/>
      <c r="EQO32" s="126"/>
      <c r="EQP32" s="126"/>
      <c r="EQQ32" s="126"/>
      <c r="EQR32" s="126"/>
      <c r="EQS32" s="126"/>
      <c r="EQT32" s="126"/>
      <c r="EQU32" s="126"/>
      <c r="EQV32" s="126"/>
      <c r="EQW32" s="126"/>
      <c r="EQX32" s="126"/>
      <c r="EQY32" s="126"/>
      <c r="EQZ32" s="126"/>
      <c r="ERA32" s="126"/>
      <c r="ERB32" s="126"/>
      <c r="ERC32" s="126"/>
      <c r="ERD32" s="126"/>
      <c r="ERE32" s="126"/>
      <c r="ERF32" s="126"/>
      <c r="ERG32" s="126"/>
      <c r="ERH32" s="126"/>
      <c r="ERI32" s="126"/>
      <c r="ERJ32" s="126"/>
      <c r="ERK32" s="126"/>
      <c r="ERL32" s="126"/>
      <c r="ERM32" s="126"/>
      <c r="ERN32" s="126"/>
      <c r="ERO32" s="126"/>
      <c r="ERP32" s="126"/>
      <c r="ERQ32" s="126"/>
      <c r="ERR32" s="126"/>
      <c r="ERS32" s="126"/>
      <c r="ERT32" s="126"/>
      <c r="ERU32" s="126"/>
      <c r="ERV32" s="126"/>
      <c r="ERW32" s="126"/>
      <c r="ERX32" s="126"/>
      <c r="ERY32" s="126"/>
      <c r="ERZ32" s="126"/>
      <c r="ESA32" s="126"/>
      <c r="ESB32" s="126"/>
      <c r="ESC32" s="126"/>
      <c r="ESD32" s="126"/>
      <c r="ESE32" s="126"/>
      <c r="ESF32" s="126"/>
      <c r="ESG32" s="126"/>
      <c r="ESH32" s="126"/>
      <c r="ESI32" s="126"/>
      <c r="ESJ32" s="126"/>
      <c r="ESK32" s="126"/>
      <c r="ESL32" s="126"/>
      <c r="ESM32" s="126"/>
      <c r="ESN32" s="126"/>
      <c r="ESO32" s="126"/>
      <c r="ESP32" s="126"/>
      <c r="ESQ32" s="126"/>
      <c r="ESR32" s="126"/>
      <c r="ESS32" s="126"/>
      <c r="EST32" s="126"/>
      <c r="ESU32" s="126"/>
      <c r="ESV32" s="126"/>
      <c r="ESW32" s="126"/>
      <c r="ESX32" s="126"/>
      <c r="ESY32" s="126"/>
      <c r="ESZ32" s="126"/>
      <c r="ETA32" s="126"/>
      <c r="ETB32" s="126"/>
      <c r="ETC32" s="126"/>
      <c r="ETD32" s="126"/>
      <c r="ETE32" s="126"/>
      <c r="ETF32" s="126"/>
      <c r="ETG32" s="126"/>
      <c r="ETH32" s="126"/>
      <c r="ETI32" s="126"/>
      <c r="ETJ32" s="126"/>
      <c r="ETK32" s="126"/>
      <c r="ETL32" s="126"/>
      <c r="ETM32" s="126"/>
      <c r="ETN32" s="126"/>
      <c r="ETO32" s="126"/>
      <c r="ETP32" s="126"/>
      <c r="ETQ32" s="126"/>
      <c r="ETR32" s="126"/>
      <c r="ETS32" s="126"/>
      <c r="ETT32" s="126"/>
      <c r="ETU32" s="126"/>
      <c r="ETV32" s="126"/>
      <c r="ETW32" s="126"/>
      <c r="ETX32" s="126"/>
      <c r="ETY32" s="126"/>
      <c r="ETZ32" s="126"/>
      <c r="EUA32" s="126"/>
      <c r="EUB32" s="126"/>
      <c r="EUC32" s="126"/>
      <c r="EUD32" s="126"/>
      <c r="EUE32" s="126"/>
      <c r="EUF32" s="126"/>
      <c r="EUG32" s="126"/>
      <c r="EUH32" s="126"/>
      <c r="EUI32" s="126"/>
      <c r="EUJ32" s="126"/>
      <c r="EUK32" s="126"/>
      <c r="EUL32" s="126"/>
      <c r="EUM32" s="126"/>
      <c r="EUN32" s="126"/>
      <c r="EUO32" s="126"/>
      <c r="EUP32" s="126"/>
      <c r="EUQ32" s="126"/>
      <c r="EUR32" s="126"/>
      <c r="EUS32" s="126"/>
      <c r="EUT32" s="126"/>
      <c r="EUU32" s="126"/>
      <c r="EUV32" s="126"/>
      <c r="EUW32" s="126"/>
      <c r="EUX32" s="126"/>
      <c r="EUY32" s="126"/>
      <c r="EUZ32" s="126"/>
      <c r="EVA32" s="126"/>
      <c r="EVB32" s="126"/>
      <c r="EVC32" s="126"/>
      <c r="EVD32" s="126"/>
      <c r="EVE32" s="126"/>
      <c r="EVF32" s="126"/>
      <c r="EVG32" s="126"/>
      <c r="EVH32" s="126"/>
      <c r="EVI32" s="126"/>
      <c r="EVJ32" s="126"/>
      <c r="EVK32" s="126"/>
      <c r="EVL32" s="126"/>
      <c r="EVM32" s="126"/>
      <c r="EVN32" s="126"/>
      <c r="EVO32" s="126"/>
      <c r="EVP32" s="126"/>
      <c r="EVQ32" s="126"/>
      <c r="EVR32" s="126"/>
      <c r="EVS32" s="126"/>
      <c r="EVT32" s="126"/>
      <c r="EVU32" s="126"/>
      <c r="EVV32" s="126"/>
      <c r="EVW32" s="126"/>
      <c r="EVX32" s="126"/>
      <c r="EVY32" s="126"/>
      <c r="EVZ32" s="126"/>
      <c r="EWA32" s="126"/>
      <c r="EWB32" s="126"/>
      <c r="EWC32" s="126"/>
      <c r="EWD32" s="126"/>
      <c r="EWE32" s="126"/>
      <c r="EWF32" s="126"/>
      <c r="EWG32" s="126"/>
      <c r="EWH32" s="126"/>
      <c r="EWI32" s="126"/>
      <c r="EWJ32" s="126"/>
      <c r="EWK32" s="126"/>
      <c r="EWL32" s="126"/>
      <c r="EWM32" s="126"/>
      <c r="EWN32" s="126"/>
      <c r="EWO32" s="126"/>
      <c r="EWP32" s="126"/>
      <c r="EWQ32" s="126"/>
      <c r="EWR32" s="126"/>
      <c r="EWS32" s="126"/>
      <c r="EWT32" s="126"/>
      <c r="EWU32" s="126"/>
      <c r="EWV32" s="126"/>
      <c r="EWW32" s="126"/>
      <c r="EWX32" s="126"/>
      <c r="EWY32" s="126"/>
      <c r="EWZ32" s="126"/>
      <c r="EXA32" s="126"/>
      <c r="EXB32" s="126"/>
      <c r="EXC32" s="126"/>
      <c r="EXD32" s="126"/>
      <c r="EXE32" s="126"/>
      <c r="EXF32" s="126"/>
      <c r="EXG32" s="126"/>
      <c r="EXH32" s="126"/>
      <c r="EXI32" s="126"/>
      <c r="EXJ32" s="126"/>
      <c r="EXK32" s="126"/>
      <c r="EXL32" s="126"/>
      <c r="EXM32" s="126"/>
      <c r="EXN32" s="126"/>
      <c r="EXO32" s="126"/>
      <c r="EXP32" s="126"/>
      <c r="EXQ32" s="126"/>
      <c r="EXR32" s="126"/>
      <c r="EXS32" s="126"/>
      <c r="EXT32" s="126"/>
      <c r="EXU32" s="126"/>
      <c r="EXV32" s="126"/>
      <c r="EXW32" s="126"/>
      <c r="EXX32" s="126"/>
      <c r="EXY32" s="126"/>
      <c r="EXZ32" s="126"/>
      <c r="EYA32" s="126"/>
      <c r="EYB32" s="126"/>
      <c r="EYC32" s="126"/>
      <c r="EYD32" s="126"/>
      <c r="EYE32" s="126"/>
      <c r="EYF32" s="126"/>
      <c r="EYG32" s="126"/>
      <c r="EYH32" s="126"/>
      <c r="EYI32" s="126"/>
      <c r="EYJ32" s="126"/>
      <c r="EYK32" s="126"/>
      <c r="EYL32" s="126"/>
      <c r="EYM32" s="126"/>
      <c r="EYN32" s="126"/>
      <c r="EYO32" s="126"/>
      <c r="EYP32" s="126"/>
      <c r="EYQ32" s="126"/>
      <c r="EYR32" s="126"/>
      <c r="EYS32" s="126"/>
      <c r="EYT32" s="126"/>
      <c r="EYU32" s="126"/>
      <c r="EYV32" s="126"/>
      <c r="EYW32" s="126"/>
      <c r="EYX32" s="126"/>
      <c r="EYY32" s="126"/>
      <c r="EYZ32" s="126"/>
      <c r="EZA32" s="126"/>
      <c r="EZB32" s="126"/>
      <c r="EZC32" s="126"/>
      <c r="EZD32" s="126"/>
      <c r="EZE32" s="126"/>
      <c r="EZF32" s="126"/>
      <c r="EZG32" s="126"/>
      <c r="EZH32" s="126"/>
      <c r="EZI32" s="126"/>
      <c r="EZJ32" s="126"/>
      <c r="EZK32" s="126"/>
      <c r="EZL32" s="126"/>
      <c r="EZM32" s="126"/>
      <c r="EZN32" s="126"/>
      <c r="EZO32" s="126"/>
      <c r="EZP32" s="126"/>
      <c r="EZQ32" s="126"/>
      <c r="EZR32" s="126"/>
      <c r="EZS32" s="126"/>
      <c r="EZT32" s="126"/>
      <c r="EZU32" s="126"/>
      <c r="EZV32" s="126"/>
      <c r="EZW32" s="126"/>
      <c r="EZX32" s="126"/>
      <c r="EZY32" s="126"/>
      <c r="EZZ32" s="126"/>
      <c r="FAA32" s="126"/>
      <c r="FAB32" s="126"/>
      <c r="FAC32" s="126"/>
      <c r="FAD32" s="126"/>
      <c r="FAE32" s="126"/>
      <c r="FAF32" s="126"/>
      <c r="FAG32" s="126"/>
      <c r="FAH32" s="126"/>
      <c r="FAI32" s="126"/>
      <c r="FAJ32" s="126"/>
      <c r="FAK32" s="126"/>
      <c r="FAL32" s="126"/>
      <c r="FAM32" s="126"/>
      <c r="FAN32" s="126"/>
      <c r="FAO32" s="126"/>
      <c r="FAP32" s="126"/>
      <c r="FAQ32" s="126"/>
      <c r="FAR32" s="126"/>
      <c r="FAS32" s="126"/>
      <c r="FAT32" s="126"/>
      <c r="FAU32" s="126"/>
      <c r="FAV32" s="126"/>
      <c r="FAW32" s="126"/>
      <c r="FAX32" s="126"/>
      <c r="FAY32" s="126"/>
      <c r="FAZ32" s="126"/>
      <c r="FBA32" s="126"/>
      <c r="FBB32" s="126"/>
      <c r="FBC32" s="126"/>
      <c r="FBD32" s="126"/>
      <c r="FBE32" s="126"/>
      <c r="FBF32" s="126"/>
      <c r="FBG32" s="126"/>
      <c r="FBH32" s="126"/>
      <c r="FBI32" s="126"/>
      <c r="FBJ32" s="126"/>
      <c r="FBK32" s="126"/>
      <c r="FBL32" s="126"/>
      <c r="FBM32" s="126"/>
      <c r="FBN32" s="126"/>
      <c r="FBO32" s="126"/>
      <c r="FBP32" s="126"/>
      <c r="FBQ32" s="126"/>
      <c r="FBR32" s="126"/>
      <c r="FBS32" s="126"/>
      <c r="FBT32" s="126"/>
      <c r="FBU32" s="126"/>
      <c r="FBV32" s="126"/>
      <c r="FBW32" s="126"/>
      <c r="FBX32" s="126"/>
      <c r="FBY32" s="126"/>
      <c r="FBZ32" s="126"/>
      <c r="FCA32" s="126"/>
      <c r="FCB32" s="126"/>
      <c r="FCC32" s="126"/>
      <c r="FCD32" s="126"/>
      <c r="FCE32" s="126"/>
      <c r="FCF32" s="126"/>
      <c r="FCG32" s="126"/>
      <c r="FCH32" s="126"/>
      <c r="FCI32" s="126"/>
      <c r="FCJ32" s="126"/>
      <c r="FCK32" s="126"/>
      <c r="FCL32" s="126"/>
      <c r="FCM32" s="126"/>
      <c r="FCN32" s="126"/>
      <c r="FCO32" s="126"/>
      <c r="FCP32" s="126"/>
      <c r="FCQ32" s="126"/>
      <c r="FCR32" s="126"/>
      <c r="FCS32" s="126"/>
      <c r="FCT32" s="126"/>
      <c r="FCU32" s="126"/>
      <c r="FCV32" s="126"/>
      <c r="FCW32" s="126"/>
      <c r="FCX32" s="126"/>
      <c r="FCY32" s="126"/>
      <c r="FCZ32" s="126"/>
      <c r="FDA32" s="126"/>
      <c r="FDB32" s="126"/>
      <c r="FDC32" s="126"/>
      <c r="FDD32" s="126"/>
      <c r="FDE32" s="126"/>
      <c r="FDF32" s="126"/>
      <c r="FDG32" s="126"/>
      <c r="FDH32" s="126"/>
      <c r="FDI32" s="126"/>
      <c r="FDJ32" s="126"/>
      <c r="FDK32" s="126"/>
      <c r="FDL32" s="126"/>
      <c r="FDM32" s="126"/>
      <c r="FDN32" s="126"/>
      <c r="FDO32" s="126"/>
      <c r="FDP32" s="126"/>
      <c r="FDQ32" s="126"/>
      <c r="FDR32" s="126"/>
      <c r="FDS32" s="126"/>
      <c r="FDT32" s="126"/>
      <c r="FDU32" s="126"/>
      <c r="FDV32" s="126"/>
      <c r="FDW32" s="126"/>
      <c r="FDX32" s="126"/>
      <c r="FDY32" s="126"/>
      <c r="FDZ32" s="126"/>
      <c r="FEA32" s="126"/>
      <c r="FEB32" s="126"/>
      <c r="FEC32" s="126"/>
      <c r="FED32" s="126"/>
      <c r="FEE32" s="126"/>
      <c r="FEF32" s="126"/>
      <c r="FEG32" s="126"/>
      <c r="FEH32" s="126"/>
      <c r="FEI32" s="126"/>
      <c r="FEJ32" s="126"/>
      <c r="FEK32" s="126"/>
      <c r="FEL32" s="126"/>
      <c r="FEM32" s="126"/>
      <c r="FEN32" s="126"/>
      <c r="FEO32" s="126"/>
      <c r="FEP32" s="126"/>
      <c r="FEQ32" s="126"/>
      <c r="FER32" s="126"/>
      <c r="FES32" s="126"/>
      <c r="FET32" s="126"/>
      <c r="FEU32" s="126"/>
      <c r="FEV32" s="126"/>
      <c r="FEW32" s="126"/>
      <c r="FEX32" s="126"/>
      <c r="FEY32" s="126"/>
      <c r="FEZ32" s="126"/>
      <c r="FFA32" s="126"/>
      <c r="FFB32" s="126"/>
      <c r="FFC32" s="126"/>
      <c r="FFD32" s="126"/>
      <c r="FFE32" s="126"/>
      <c r="FFF32" s="126"/>
      <c r="FFG32" s="126"/>
      <c r="FFH32" s="126"/>
      <c r="FFI32" s="126"/>
      <c r="FFJ32" s="126"/>
      <c r="FFK32" s="126"/>
      <c r="FFL32" s="126"/>
      <c r="FFM32" s="126"/>
      <c r="FFN32" s="126"/>
      <c r="FFO32" s="126"/>
      <c r="FFP32" s="126"/>
      <c r="FFQ32" s="126"/>
      <c r="FFR32" s="126"/>
      <c r="FFS32" s="126"/>
      <c r="FFT32" s="126"/>
      <c r="FFU32" s="126"/>
      <c r="FFV32" s="126"/>
      <c r="FFW32" s="126"/>
      <c r="FFX32" s="126"/>
      <c r="FFY32" s="126"/>
      <c r="FFZ32" s="126"/>
      <c r="FGA32" s="126"/>
      <c r="FGB32" s="126"/>
      <c r="FGC32" s="126"/>
      <c r="FGD32" s="126"/>
      <c r="FGE32" s="126"/>
      <c r="FGF32" s="126"/>
      <c r="FGG32" s="126"/>
      <c r="FGH32" s="126"/>
      <c r="FGI32" s="126"/>
      <c r="FGJ32" s="126"/>
      <c r="FGK32" s="126"/>
      <c r="FGL32" s="126"/>
      <c r="FGM32" s="126"/>
      <c r="FGN32" s="126"/>
      <c r="FGO32" s="126"/>
      <c r="FGP32" s="126"/>
      <c r="FGQ32" s="126"/>
      <c r="FGR32" s="126"/>
      <c r="FGS32" s="126"/>
      <c r="FGT32" s="126"/>
      <c r="FGU32" s="126"/>
      <c r="FGV32" s="126"/>
      <c r="FGW32" s="126"/>
      <c r="FGX32" s="126"/>
      <c r="FGY32" s="126"/>
      <c r="FGZ32" s="126"/>
      <c r="FHA32" s="126"/>
      <c r="FHB32" s="126"/>
      <c r="FHC32" s="126"/>
      <c r="FHD32" s="126"/>
      <c r="FHE32" s="126"/>
      <c r="FHF32" s="126"/>
      <c r="FHG32" s="126"/>
      <c r="FHH32" s="126"/>
      <c r="FHI32" s="126"/>
      <c r="FHJ32" s="126"/>
      <c r="FHK32" s="126"/>
      <c r="FHL32" s="126"/>
      <c r="FHM32" s="126"/>
      <c r="FHN32" s="126"/>
      <c r="FHO32" s="126"/>
      <c r="FHP32" s="126"/>
      <c r="FHQ32" s="126"/>
      <c r="FHR32" s="126"/>
      <c r="FHS32" s="126"/>
      <c r="FHT32" s="126"/>
      <c r="FHU32" s="126"/>
      <c r="FHV32" s="126"/>
      <c r="FHW32" s="126"/>
      <c r="FHX32" s="126"/>
      <c r="FHY32" s="126"/>
      <c r="FHZ32" s="126"/>
      <c r="FIA32" s="126"/>
      <c r="FIB32" s="126"/>
      <c r="FIC32" s="126"/>
      <c r="FID32" s="126"/>
      <c r="FIE32" s="126"/>
      <c r="FIF32" s="126"/>
      <c r="FIG32" s="126"/>
      <c r="FIH32" s="126"/>
      <c r="FII32" s="126"/>
      <c r="FIJ32" s="126"/>
      <c r="FIK32" s="126"/>
      <c r="FIL32" s="126"/>
      <c r="FIM32" s="126"/>
      <c r="FIN32" s="126"/>
      <c r="FIO32" s="126"/>
      <c r="FIP32" s="126"/>
      <c r="FIQ32" s="126"/>
      <c r="FIR32" s="126"/>
      <c r="FIS32" s="126"/>
      <c r="FIT32" s="126"/>
      <c r="FIU32" s="126"/>
      <c r="FIV32" s="126"/>
      <c r="FIW32" s="126"/>
      <c r="FIX32" s="126"/>
      <c r="FIY32" s="126"/>
      <c r="FIZ32" s="126"/>
      <c r="FJA32" s="126"/>
      <c r="FJB32" s="126"/>
      <c r="FJC32" s="126"/>
      <c r="FJD32" s="126"/>
      <c r="FJE32" s="126"/>
      <c r="FJF32" s="126"/>
      <c r="FJG32" s="126"/>
      <c r="FJH32" s="126"/>
      <c r="FJI32" s="126"/>
      <c r="FJJ32" s="126"/>
      <c r="FJK32" s="126"/>
      <c r="FJL32" s="126"/>
      <c r="FJM32" s="126"/>
      <c r="FJN32" s="126"/>
      <c r="FJO32" s="126"/>
      <c r="FJP32" s="126"/>
      <c r="FJQ32" s="126"/>
      <c r="FJR32" s="126"/>
      <c r="FJS32" s="126"/>
      <c r="FJT32" s="126"/>
      <c r="FJU32" s="126"/>
      <c r="FJV32" s="126"/>
      <c r="FJW32" s="126"/>
      <c r="FJX32" s="126"/>
      <c r="FJY32" s="126"/>
      <c r="FJZ32" s="126"/>
      <c r="FKA32" s="126"/>
      <c r="FKB32" s="126"/>
      <c r="FKC32" s="126"/>
      <c r="FKD32" s="126"/>
      <c r="FKE32" s="126"/>
      <c r="FKF32" s="126"/>
      <c r="FKG32" s="126"/>
      <c r="FKH32" s="126"/>
      <c r="FKI32" s="126"/>
      <c r="FKJ32" s="126"/>
      <c r="FKK32" s="126"/>
      <c r="FKL32" s="126"/>
      <c r="FKM32" s="126"/>
      <c r="FKN32" s="126"/>
      <c r="FKO32" s="126"/>
      <c r="FKP32" s="126"/>
      <c r="FKQ32" s="126"/>
      <c r="FKR32" s="126"/>
      <c r="FKS32" s="126"/>
      <c r="FKT32" s="126"/>
      <c r="FKU32" s="126"/>
      <c r="FKV32" s="126"/>
      <c r="FKW32" s="126"/>
      <c r="FKX32" s="126"/>
      <c r="FKY32" s="126"/>
      <c r="FKZ32" s="126"/>
      <c r="FLA32" s="126"/>
      <c r="FLB32" s="126"/>
      <c r="FLC32" s="126"/>
      <c r="FLD32" s="126"/>
      <c r="FLE32" s="126"/>
      <c r="FLF32" s="126"/>
      <c r="FLG32" s="126"/>
      <c r="FLH32" s="126"/>
      <c r="FLI32" s="126"/>
      <c r="FLJ32" s="126"/>
      <c r="FLK32" s="126"/>
      <c r="FLL32" s="126"/>
      <c r="FLM32" s="126"/>
      <c r="FLN32" s="126"/>
      <c r="FLO32" s="126"/>
      <c r="FLP32" s="126"/>
      <c r="FLQ32" s="126"/>
      <c r="FLR32" s="126"/>
      <c r="FLS32" s="126"/>
      <c r="FLT32" s="126"/>
      <c r="FLU32" s="126"/>
      <c r="FLV32" s="126"/>
      <c r="FLW32" s="126"/>
      <c r="FLX32" s="126"/>
      <c r="FLY32" s="126"/>
      <c r="FLZ32" s="126"/>
      <c r="FMA32" s="126"/>
      <c r="FMB32" s="126"/>
      <c r="FMC32" s="126"/>
      <c r="FMD32" s="126"/>
      <c r="FME32" s="126"/>
      <c r="FMF32" s="126"/>
      <c r="FMG32" s="126"/>
      <c r="FMH32" s="126"/>
      <c r="FMI32" s="126"/>
      <c r="FMJ32" s="126"/>
      <c r="FMK32" s="126"/>
      <c r="FML32" s="126"/>
      <c r="FMM32" s="126"/>
      <c r="FMN32" s="126"/>
      <c r="FMO32" s="126"/>
      <c r="FMP32" s="126"/>
      <c r="FMQ32" s="126"/>
      <c r="FMR32" s="126"/>
      <c r="FMS32" s="126"/>
      <c r="FMT32" s="126"/>
      <c r="FMU32" s="126"/>
      <c r="FMV32" s="126"/>
      <c r="FMW32" s="126"/>
      <c r="FMX32" s="126"/>
      <c r="FMY32" s="126"/>
      <c r="FMZ32" s="126"/>
      <c r="FNA32" s="126"/>
      <c r="FNB32" s="126"/>
      <c r="FNC32" s="126"/>
      <c r="FND32" s="126"/>
      <c r="FNE32" s="126"/>
      <c r="FNF32" s="126"/>
      <c r="FNG32" s="126"/>
      <c r="FNH32" s="126"/>
      <c r="FNI32" s="126"/>
      <c r="FNJ32" s="126"/>
      <c r="FNK32" s="126"/>
      <c r="FNL32" s="126"/>
      <c r="FNM32" s="126"/>
      <c r="FNN32" s="126"/>
      <c r="FNO32" s="126"/>
      <c r="FNP32" s="126"/>
      <c r="FNQ32" s="126"/>
      <c r="FNR32" s="126"/>
      <c r="FNS32" s="126"/>
      <c r="FNT32" s="126"/>
      <c r="FNU32" s="126"/>
      <c r="FNV32" s="126"/>
      <c r="FNW32" s="126"/>
      <c r="FNX32" s="126"/>
      <c r="FNY32" s="126"/>
      <c r="FNZ32" s="126"/>
      <c r="FOA32" s="126"/>
      <c r="FOB32" s="126"/>
      <c r="FOC32" s="126"/>
      <c r="FOD32" s="126"/>
      <c r="FOE32" s="126"/>
      <c r="FOF32" s="126"/>
      <c r="FOG32" s="126"/>
      <c r="FOH32" s="126"/>
      <c r="FOI32" s="126"/>
      <c r="FOJ32" s="126"/>
      <c r="FOK32" s="126"/>
      <c r="FOL32" s="126"/>
      <c r="FOM32" s="126"/>
      <c r="FON32" s="126"/>
      <c r="FOO32" s="126"/>
      <c r="FOP32" s="126"/>
      <c r="FOQ32" s="126"/>
      <c r="FOR32" s="126"/>
      <c r="FOS32" s="126"/>
      <c r="FOT32" s="126"/>
      <c r="FOU32" s="126"/>
      <c r="FOV32" s="126"/>
      <c r="FOW32" s="126"/>
      <c r="FOX32" s="126"/>
      <c r="FOY32" s="126"/>
      <c r="FOZ32" s="126"/>
      <c r="FPA32" s="126"/>
      <c r="FPB32" s="126"/>
      <c r="FPC32" s="126"/>
      <c r="FPD32" s="126"/>
      <c r="FPE32" s="126"/>
      <c r="FPF32" s="126"/>
      <c r="FPG32" s="126"/>
      <c r="FPH32" s="126"/>
      <c r="FPI32" s="126"/>
      <c r="FPJ32" s="126"/>
      <c r="FPK32" s="126"/>
      <c r="FPL32" s="126"/>
      <c r="FPM32" s="126"/>
      <c r="FPN32" s="126"/>
      <c r="FPO32" s="126"/>
      <c r="FPP32" s="126"/>
      <c r="FPQ32" s="126"/>
      <c r="FPR32" s="126"/>
      <c r="FPS32" s="126"/>
      <c r="FPT32" s="126"/>
      <c r="FPU32" s="126"/>
      <c r="FPV32" s="126"/>
      <c r="FPW32" s="126"/>
      <c r="FPX32" s="126"/>
      <c r="FPY32" s="126"/>
      <c r="FPZ32" s="126"/>
      <c r="FQA32" s="126"/>
      <c r="FQB32" s="126"/>
      <c r="FQC32" s="126"/>
      <c r="FQD32" s="126"/>
      <c r="FQE32" s="126"/>
      <c r="FQF32" s="126"/>
      <c r="FQG32" s="126"/>
      <c r="FQH32" s="126"/>
      <c r="FQI32" s="126"/>
      <c r="FQJ32" s="126"/>
      <c r="FQK32" s="126"/>
      <c r="FQL32" s="126"/>
      <c r="FQM32" s="126"/>
      <c r="FQN32" s="126"/>
      <c r="FQO32" s="126"/>
      <c r="FQP32" s="126"/>
      <c r="FQQ32" s="126"/>
      <c r="FQR32" s="126"/>
      <c r="FQS32" s="126"/>
      <c r="FQT32" s="126"/>
      <c r="FQU32" s="126"/>
      <c r="FQV32" s="126"/>
      <c r="FQW32" s="126"/>
      <c r="FQX32" s="126"/>
      <c r="FQY32" s="126"/>
      <c r="FQZ32" s="126"/>
      <c r="FRA32" s="126"/>
      <c r="FRB32" s="126"/>
      <c r="FRC32" s="126"/>
      <c r="FRD32" s="126"/>
      <c r="FRE32" s="126"/>
      <c r="FRF32" s="126"/>
      <c r="FRG32" s="126"/>
      <c r="FRH32" s="126"/>
      <c r="FRI32" s="126"/>
      <c r="FRJ32" s="126"/>
      <c r="FRK32" s="126"/>
      <c r="FRL32" s="126"/>
      <c r="FRM32" s="126"/>
      <c r="FRN32" s="126"/>
      <c r="FRO32" s="126"/>
      <c r="FRP32" s="126"/>
      <c r="FRQ32" s="126"/>
      <c r="FRR32" s="126"/>
      <c r="FRS32" s="126"/>
      <c r="FRT32" s="126"/>
      <c r="FRU32" s="126"/>
      <c r="FRV32" s="126"/>
      <c r="FRW32" s="126"/>
      <c r="FRX32" s="126"/>
      <c r="FRY32" s="126"/>
      <c r="FRZ32" s="126"/>
      <c r="FSA32" s="126"/>
      <c r="FSB32" s="126"/>
      <c r="FSC32" s="126"/>
      <c r="FSD32" s="126"/>
      <c r="FSE32" s="126"/>
      <c r="FSF32" s="126"/>
      <c r="FSG32" s="126"/>
      <c r="FSH32" s="126"/>
      <c r="FSI32" s="126"/>
      <c r="FSJ32" s="126"/>
      <c r="FSK32" s="126"/>
      <c r="FSL32" s="126"/>
      <c r="FSM32" s="126"/>
      <c r="FSN32" s="126"/>
      <c r="FSO32" s="126"/>
      <c r="FSP32" s="126"/>
      <c r="FSQ32" s="126"/>
      <c r="FSR32" s="126"/>
      <c r="FSS32" s="126"/>
      <c r="FST32" s="126"/>
      <c r="FSU32" s="126"/>
      <c r="FSV32" s="126"/>
      <c r="FSW32" s="126"/>
      <c r="FSX32" s="126"/>
      <c r="FSY32" s="126"/>
      <c r="FSZ32" s="126"/>
      <c r="FTA32" s="126"/>
      <c r="FTB32" s="126"/>
      <c r="FTC32" s="126"/>
      <c r="FTD32" s="126"/>
      <c r="FTE32" s="126"/>
      <c r="FTF32" s="126"/>
      <c r="FTG32" s="126"/>
      <c r="FTH32" s="126"/>
      <c r="FTI32" s="126"/>
      <c r="FTJ32" s="126"/>
      <c r="FTK32" s="126"/>
      <c r="FTL32" s="126"/>
      <c r="FTM32" s="126"/>
      <c r="FTN32" s="126"/>
      <c r="FTO32" s="126"/>
      <c r="FTP32" s="126"/>
      <c r="FTQ32" s="126"/>
      <c r="FTR32" s="126"/>
      <c r="FTS32" s="126"/>
      <c r="FTT32" s="126"/>
      <c r="FTU32" s="126"/>
      <c r="FTV32" s="126"/>
      <c r="FTW32" s="126"/>
      <c r="FTX32" s="126"/>
      <c r="FTY32" s="126"/>
      <c r="FTZ32" s="126"/>
      <c r="FUA32" s="126"/>
      <c r="FUB32" s="126"/>
      <c r="FUC32" s="126"/>
      <c r="FUD32" s="126"/>
      <c r="FUE32" s="126"/>
      <c r="FUF32" s="126"/>
      <c r="FUG32" s="126"/>
      <c r="FUH32" s="126"/>
      <c r="FUI32" s="126"/>
      <c r="FUJ32" s="126"/>
      <c r="FUK32" s="126"/>
      <c r="FUL32" s="126"/>
      <c r="FUM32" s="126"/>
      <c r="FUN32" s="126"/>
      <c r="FUO32" s="126"/>
      <c r="FUP32" s="126"/>
      <c r="FUQ32" s="126"/>
      <c r="FUR32" s="126"/>
      <c r="FUS32" s="126"/>
      <c r="FUT32" s="126"/>
      <c r="FUU32" s="126"/>
      <c r="FUV32" s="126"/>
      <c r="FUW32" s="126"/>
      <c r="FUX32" s="126"/>
      <c r="FUY32" s="126"/>
      <c r="FUZ32" s="126"/>
      <c r="FVA32" s="126"/>
      <c r="FVB32" s="126"/>
      <c r="FVC32" s="126"/>
      <c r="FVD32" s="126"/>
      <c r="FVE32" s="126"/>
      <c r="FVF32" s="126"/>
      <c r="FVG32" s="126"/>
      <c r="FVH32" s="126"/>
      <c r="FVI32" s="126"/>
      <c r="FVJ32" s="126"/>
      <c r="FVK32" s="126"/>
      <c r="FVL32" s="126"/>
      <c r="FVM32" s="126"/>
      <c r="FVN32" s="126"/>
      <c r="FVO32" s="126"/>
      <c r="FVP32" s="126"/>
      <c r="FVQ32" s="126"/>
      <c r="FVR32" s="126"/>
      <c r="FVS32" s="126"/>
      <c r="FVT32" s="126"/>
      <c r="FVU32" s="126"/>
      <c r="FVV32" s="126"/>
      <c r="FVW32" s="126"/>
      <c r="FVX32" s="126"/>
      <c r="FVY32" s="126"/>
      <c r="FVZ32" s="126"/>
      <c r="FWA32" s="126"/>
      <c r="FWB32" s="126"/>
      <c r="FWC32" s="126"/>
      <c r="FWD32" s="126"/>
      <c r="FWE32" s="126"/>
      <c r="FWF32" s="126"/>
      <c r="FWG32" s="126"/>
      <c r="FWH32" s="126"/>
      <c r="FWI32" s="126"/>
      <c r="FWJ32" s="126"/>
      <c r="FWK32" s="126"/>
      <c r="FWL32" s="126"/>
      <c r="FWM32" s="126"/>
      <c r="FWN32" s="126"/>
      <c r="FWO32" s="126"/>
      <c r="FWP32" s="126"/>
      <c r="FWQ32" s="126"/>
      <c r="FWR32" s="126"/>
      <c r="FWS32" s="126"/>
      <c r="FWT32" s="126"/>
      <c r="FWU32" s="126"/>
      <c r="FWV32" s="126"/>
      <c r="FWW32" s="126"/>
      <c r="FWX32" s="126"/>
      <c r="FWY32" s="126"/>
      <c r="FWZ32" s="126"/>
      <c r="FXA32" s="126"/>
      <c r="FXB32" s="126"/>
      <c r="FXC32" s="126"/>
      <c r="FXD32" s="126"/>
      <c r="FXE32" s="126"/>
      <c r="FXF32" s="126"/>
      <c r="FXG32" s="126"/>
      <c r="FXH32" s="126"/>
      <c r="FXI32" s="126"/>
      <c r="FXJ32" s="126"/>
      <c r="FXK32" s="126"/>
      <c r="FXL32" s="126"/>
      <c r="FXM32" s="126"/>
      <c r="FXN32" s="126"/>
      <c r="FXO32" s="126"/>
      <c r="FXP32" s="126"/>
      <c r="FXQ32" s="126"/>
      <c r="FXR32" s="126"/>
      <c r="FXS32" s="126"/>
      <c r="FXT32" s="126"/>
      <c r="FXU32" s="126"/>
      <c r="FXV32" s="126"/>
      <c r="FXW32" s="126"/>
      <c r="FXX32" s="126"/>
      <c r="FXY32" s="126"/>
      <c r="FXZ32" s="126"/>
      <c r="FYA32" s="126"/>
      <c r="FYB32" s="126"/>
      <c r="FYC32" s="126"/>
      <c r="FYD32" s="126"/>
      <c r="FYE32" s="126"/>
      <c r="FYF32" s="126"/>
      <c r="FYG32" s="126"/>
      <c r="FYH32" s="126"/>
      <c r="FYI32" s="126"/>
      <c r="FYJ32" s="126"/>
      <c r="FYK32" s="126"/>
      <c r="FYL32" s="126"/>
      <c r="FYM32" s="126"/>
      <c r="FYN32" s="126"/>
      <c r="FYO32" s="126"/>
      <c r="FYP32" s="126"/>
      <c r="FYQ32" s="126"/>
      <c r="FYR32" s="126"/>
      <c r="FYS32" s="126"/>
      <c r="FYT32" s="126"/>
      <c r="FYU32" s="126"/>
      <c r="FYV32" s="126"/>
      <c r="FYW32" s="126"/>
      <c r="FYX32" s="126"/>
      <c r="FYY32" s="126"/>
      <c r="FYZ32" s="126"/>
      <c r="FZA32" s="126"/>
      <c r="FZB32" s="126"/>
      <c r="FZC32" s="126"/>
      <c r="FZD32" s="126"/>
      <c r="FZE32" s="126"/>
      <c r="FZF32" s="126"/>
      <c r="FZG32" s="126"/>
      <c r="FZH32" s="126"/>
      <c r="FZI32" s="126"/>
      <c r="FZJ32" s="126"/>
      <c r="FZK32" s="126"/>
      <c r="FZL32" s="126"/>
      <c r="FZM32" s="126"/>
      <c r="FZN32" s="126"/>
      <c r="FZO32" s="126"/>
      <c r="FZP32" s="126"/>
      <c r="FZQ32" s="126"/>
      <c r="FZR32" s="126"/>
      <c r="FZS32" s="126"/>
      <c r="FZT32" s="126"/>
      <c r="FZU32" s="126"/>
      <c r="FZV32" s="126"/>
      <c r="FZW32" s="126"/>
      <c r="FZX32" s="126"/>
      <c r="FZY32" s="126"/>
      <c r="FZZ32" s="126"/>
      <c r="GAA32" s="126"/>
      <c r="GAB32" s="126"/>
      <c r="GAC32" s="126"/>
      <c r="GAD32" s="126"/>
      <c r="GAE32" s="126"/>
      <c r="GAF32" s="126"/>
      <c r="GAG32" s="126"/>
      <c r="GAH32" s="126"/>
      <c r="GAI32" s="126"/>
      <c r="GAJ32" s="126"/>
      <c r="GAK32" s="126"/>
      <c r="GAL32" s="126"/>
      <c r="GAM32" s="126"/>
      <c r="GAN32" s="126"/>
      <c r="GAO32" s="126"/>
      <c r="GAP32" s="126"/>
      <c r="GAQ32" s="126"/>
      <c r="GAR32" s="126"/>
      <c r="GAS32" s="126"/>
      <c r="GAT32" s="126"/>
      <c r="GAU32" s="126"/>
      <c r="GAV32" s="126"/>
      <c r="GAW32" s="126"/>
      <c r="GAX32" s="126"/>
      <c r="GAY32" s="126"/>
      <c r="GAZ32" s="126"/>
      <c r="GBA32" s="126"/>
      <c r="GBB32" s="126"/>
      <c r="GBC32" s="126"/>
      <c r="GBD32" s="126"/>
      <c r="GBE32" s="126"/>
      <c r="GBF32" s="126"/>
      <c r="GBG32" s="126"/>
      <c r="GBH32" s="126"/>
      <c r="GBI32" s="126"/>
      <c r="GBJ32" s="126"/>
      <c r="GBK32" s="126"/>
      <c r="GBL32" s="126"/>
      <c r="GBM32" s="126"/>
      <c r="GBN32" s="126"/>
      <c r="GBO32" s="126"/>
      <c r="GBP32" s="126"/>
      <c r="GBQ32" s="126"/>
      <c r="GBR32" s="126"/>
      <c r="GBS32" s="126"/>
      <c r="GBT32" s="126"/>
      <c r="GBU32" s="126"/>
      <c r="GBV32" s="126"/>
      <c r="GBW32" s="126"/>
      <c r="GBX32" s="126"/>
      <c r="GBY32" s="126"/>
      <c r="GBZ32" s="126"/>
      <c r="GCA32" s="126"/>
      <c r="GCB32" s="126"/>
      <c r="GCC32" s="126"/>
      <c r="GCD32" s="126"/>
      <c r="GCE32" s="126"/>
      <c r="GCF32" s="126"/>
      <c r="GCG32" s="126"/>
      <c r="GCH32" s="126"/>
      <c r="GCI32" s="126"/>
      <c r="GCJ32" s="126"/>
      <c r="GCK32" s="126"/>
      <c r="GCL32" s="126"/>
      <c r="GCM32" s="126"/>
      <c r="GCN32" s="126"/>
      <c r="GCO32" s="126"/>
      <c r="GCP32" s="126"/>
      <c r="GCQ32" s="126"/>
      <c r="GCR32" s="126"/>
      <c r="GCS32" s="126"/>
      <c r="GCT32" s="126"/>
      <c r="GCU32" s="126"/>
      <c r="GCV32" s="126"/>
      <c r="GCW32" s="126"/>
      <c r="GCX32" s="126"/>
      <c r="GCY32" s="126"/>
      <c r="GCZ32" s="126"/>
      <c r="GDA32" s="126"/>
      <c r="GDB32" s="126"/>
      <c r="GDC32" s="126"/>
      <c r="GDD32" s="126"/>
      <c r="GDE32" s="126"/>
      <c r="GDF32" s="126"/>
      <c r="GDG32" s="126"/>
      <c r="GDH32" s="126"/>
      <c r="GDI32" s="126"/>
      <c r="GDJ32" s="126"/>
      <c r="GDK32" s="126"/>
      <c r="GDL32" s="126"/>
      <c r="GDM32" s="126"/>
      <c r="GDN32" s="126"/>
      <c r="GDO32" s="126"/>
      <c r="GDP32" s="126"/>
      <c r="GDQ32" s="126"/>
      <c r="GDR32" s="126"/>
      <c r="GDS32" s="126"/>
      <c r="GDT32" s="126"/>
      <c r="GDU32" s="126"/>
      <c r="GDV32" s="126"/>
      <c r="GDW32" s="126"/>
      <c r="GDX32" s="126"/>
      <c r="GDY32" s="126"/>
      <c r="GDZ32" s="126"/>
      <c r="GEA32" s="126"/>
      <c r="GEB32" s="126"/>
      <c r="GEC32" s="126"/>
      <c r="GED32" s="126"/>
      <c r="GEE32" s="126"/>
      <c r="GEF32" s="126"/>
      <c r="GEG32" s="126"/>
      <c r="GEH32" s="126"/>
      <c r="GEI32" s="126"/>
      <c r="GEJ32" s="126"/>
      <c r="GEK32" s="126"/>
      <c r="GEL32" s="126"/>
      <c r="GEM32" s="126"/>
      <c r="GEN32" s="126"/>
      <c r="GEO32" s="126"/>
      <c r="GEP32" s="126"/>
      <c r="GEQ32" s="126"/>
      <c r="GER32" s="126"/>
      <c r="GES32" s="126"/>
      <c r="GET32" s="126"/>
      <c r="GEU32" s="126"/>
      <c r="GEV32" s="126"/>
      <c r="GEW32" s="126"/>
      <c r="GEX32" s="126"/>
      <c r="GEY32" s="126"/>
      <c r="GEZ32" s="126"/>
      <c r="GFA32" s="126"/>
      <c r="GFB32" s="126"/>
      <c r="GFC32" s="126"/>
      <c r="GFD32" s="126"/>
      <c r="GFE32" s="126"/>
      <c r="GFF32" s="126"/>
      <c r="GFG32" s="126"/>
      <c r="GFH32" s="126"/>
      <c r="GFI32" s="126"/>
      <c r="GFJ32" s="126"/>
      <c r="GFK32" s="126"/>
      <c r="GFL32" s="126"/>
      <c r="GFM32" s="126"/>
      <c r="GFN32" s="126"/>
      <c r="GFO32" s="126"/>
      <c r="GFP32" s="126"/>
      <c r="GFQ32" s="126"/>
      <c r="GFR32" s="126"/>
      <c r="GFS32" s="126"/>
      <c r="GFT32" s="126"/>
      <c r="GFU32" s="126"/>
      <c r="GFV32" s="126"/>
      <c r="GFW32" s="126"/>
      <c r="GFX32" s="126"/>
      <c r="GFY32" s="126"/>
      <c r="GFZ32" s="126"/>
      <c r="GGA32" s="126"/>
      <c r="GGB32" s="126"/>
      <c r="GGC32" s="126"/>
      <c r="GGD32" s="126"/>
      <c r="GGE32" s="126"/>
      <c r="GGF32" s="126"/>
      <c r="GGG32" s="126"/>
      <c r="GGH32" s="126"/>
      <c r="GGI32" s="126"/>
      <c r="GGJ32" s="126"/>
      <c r="GGK32" s="126"/>
      <c r="GGL32" s="126"/>
      <c r="GGM32" s="126"/>
      <c r="GGN32" s="126"/>
      <c r="GGO32" s="126"/>
      <c r="GGP32" s="126"/>
      <c r="GGQ32" s="126"/>
      <c r="GGR32" s="126"/>
      <c r="GGS32" s="126"/>
      <c r="GGT32" s="126"/>
      <c r="GGU32" s="126"/>
      <c r="GGV32" s="126"/>
      <c r="GGW32" s="126"/>
      <c r="GGX32" s="126"/>
      <c r="GGY32" s="126"/>
      <c r="GGZ32" s="126"/>
      <c r="GHA32" s="126"/>
      <c r="GHB32" s="126"/>
      <c r="GHC32" s="126"/>
      <c r="GHD32" s="126"/>
      <c r="GHE32" s="126"/>
      <c r="GHF32" s="126"/>
      <c r="GHG32" s="126"/>
      <c r="GHH32" s="126"/>
      <c r="GHI32" s="126"/>
      <c r="GHJ32" s="126"/>
      <c r="GHK32" s="126"/>
      <c r="GHL32" s="126"/>
      <c r="GHM32" s="126"/>
      <c r="GHN32" s="126"/>
      <c r="GHO32" s="126"/>
      <c r="GHP32" s="126"/>
      <c r="GHQ32" s="126"/>
      <c r="GHR32" s="126"/>
      <c r="GHS32" s="126"/>
      <c r="GHT32" s="126"/>
      <c r="GHU32" s="126"/>
      <c r="GHV32" s="126"/>
      <c r="GHW32" s="126"/>
      <c r="GHX32" s="126"/>
      <c r="GHY32" s="126"/>
      <c r="GHZ32" s="126"/>
      <c r="GIA32" s="126"/>
      <c r="GIB32" s="126"/>
      <c r="GIC32" s="126"/>
      <c r="GID32" s="126"/>
      <c r="GIE32" s="126"/>
      <c r="GIF32" s="126"/>
      <c r="GIG32" s="126"/>
      <c r="GIH32" s="126"/>
      <c r="GII32" s="126"/>
      <c r="GIJ32" s="126"/>
      <c r="GIK32" s="126"/>
      <c r="GIL32" s="126"/>
      <c r="GIM32" s="126"/>
      <c r="GIN32" s="126"/>
      <c r="GIO32" s="126"/>
      <c r="GIP32" s="126"/>
      <c r="GIQ32" s="126"/>
      <c r="GIR32" s="126"/>
      <c r="GIS32" s="126"/>
      <c r="GIT32" s="126"/>
      <c r="GIU32" s="126"/>
      <c r="GIV32" s="126"/>
      <c r="GIW32" s="126"/>
      <c r="GIX32" s="126"/>
      <c r="GIY32" s="126"/>
      <c r="GIZ32" s="126"/>
      <c r="GJA32" s="126"/>
      <c r="GJB32" s="126"/>
      <c r="GJC32" s="126"/>
      <c r="GJD32" s="126"/>
      <c r="GJE32" s="126"/>
      <c r="GJF32" s="126"/>
      <c r="GJG32" s="126"/>
      <c r="GJH32" s="126"/>
      <c r="GJI32" s="126"/>
      <c r="GJJ32" s="126"/>
      <c r="GJK32" s="126"/>
      <c r="GJL32" s="126"/>
      <c r="GJM32" s="126"/>
      <c r="GJN32" s="126"/>
      <c r="GJO32" s="126"/>
      <c r="GJP32" s="126"/>
      <c r="GJQ32" s="126"/>
      <c r="GJR32" s="126"/>
      <c r="GJS32" s="126"/>
      <c r="GJT32" s="126"/>
      <c r="GJU32" s="126"/>
      <c r="GJV32" s="126"/>
      <c r="GJW32" s="126"/>
      <c r="GJX32" s="126"/>
      <c r="GJY32" s="126"/>
      <c r="GJZ32" s="126"/>
      <c r="GKA32" s="126"/>
      <c r="GKB32" s="126"/>
      <c r="GKC32" s="126"/>
      <c r="GKD32" s="126"/>
      <c r="GKE32" s="126"/>
      <c r="GKF32" s="126"/>
      <c r="GKG32" s="126"/>
      <c r="GKH32" s="126"/>
      <c r="GKI32" s="126"/>
      <c r="GKJ32" s="126"/>
      <c r="GKK32" s="126"/>
      <c r="GKL32" s="126"/>
      <c r="GKM32" s="126"/>
      <c r="GKN32" s="126"/>
      <c r="GKO32" s="126"/>
      <c r="GKP32" s="126"/>
      <c r="GKQ32" s="126"/>
      <c r="GKR32" s="126"/>
      <c r="GKS32" s="126"/>
      <c r="GKT32" s="126"/>
      <c r="GKU32" s="126"/>
      <c r="GKV32" s="126"/>
      <c r="GKW32" s="126"/>
      <c r="GKX32" s="126"/>
      <c r="GKY32" s="126"/>
      <c r="GKZ32" s="126"/>
      <c r="GLA32" s="126"/>
      <c r="GLB32" s="126"/>
      <c r="GLC32" s="126"/>
      <c r="GLD32" s="126"/>
      <c r="GLE32" s="126"/>
      <c r="GLF32" s="126"/>
      <c r="GLG32" s="126"/>
      <c r="GLH32" s="126"/>
      <c r="GLI32" s="126"/>
      <c r="GLJ32" s="126"/>
      <c r="GLK32" s="126"/>
      <c r="GLL32" s="126"/>
      <c r="GLM32" s="126"/>
      <c r="GLN32" s="126"/>
      <c r="GLO32" s="126"/>
      <c r="GLP32" s="126"/>
      <c r="GLQ32" s="126"/>
      <c r="GLR32" s="126"/>
      <c r="GLS32" s="126"/>
      <c r="GLT32" s="126"/>
      <c r="GLU32" s="126"/>
      <c r="GLV32" s="126"/>
      <c r="GLW32" s="126"/>
      <c r="GLX32" s="126"/>
      <c r="GLY32" s="126"/>
      <c r="GLZ32" s="126"/>
      <c r="GMA32" s="126"/>
      <c r="GMB32" s="126"/>
      <c r="GMC32" s="126"/>
      <c r="GMD32" s="126"/>
      <c r="GME32" s="126"/>
      <c r="GMF32" s="126"/>
      <c r="GMG32" s="126"/>
      <c r="GMH32" s="126"/>
      <c r="GMI32" s="126"/>
      <c r="GMJ32" s="126"/>
      <c r="GMK32" s="126"/>
      <c r="GML32" s="126"/>
      <c r="GMM32" s="126"/>
      <c r="GMN32" s="126"/>
      <c r="GMO32" s="126"/>
      <c r="GMP32" s="126"/>
      <c r="GMQ32" s="126"/>
      <c r="GMR32" s="126"/>
      <c r="GMS32" s="126"/>
      <c r="GMT32" s="126"/>
      <c r="GMU32" s="126"/>
      <c r="GMV32" s="126"/>
      <c r="GMW32" s="126"/>
      <c r="GMX32" s="126"/>
      <c r="GMY32" s="126"/>
      <c r="GMZ32" s="126"/>
      <c r="GNA32" s="126"/>
      <c r="GNB32" s="126"/>
      <c r="GNC32" s="126"/>
      <c r="GND32" s="126"/>
      <c r="GNE32" s="126"/>
      <c r="GNF32" s="126"/>
      <c r="GNG32" s="126"/>
      <c r="GNH32" s="126"/>
      <c r="GNI32" s="126"/>
      <c r="GNJ32" s="126"/>
      <c r="GNK32" s="126"/>
      <c r="GNL32" s="126"/>
      <c r="GNM32" s="126"/>
      <c r="GNN32" s="126"/>
      <c r="GNO32" s="126"/>
      <c r="GNP32" s="126"/>
      <c r="GNQ32" s="126"/>
      <c r="GNR32" s="126"/>
      <c r="GNS32" s="126"/>
      <c r="GNT32" s="126"/>
      <c r="GNU32" s="126"/>
      <c r="GNV32" s="126"/>
      <c r="GNW32" s="126"/>
      <c r="GNX32" s="126"/>
      <c r="GNY32" s="126"/>
      <c r="GNZ32" s="126"/>
      <c r="GOA32" s="126"/>
      <c r="GOB32" s="126"/>
      <c r="GOC32" s="126"/>
      <c r="GOD32" s="126"/>
      <c r="GOE32" s="126"/>
      <c r="GOF32" s="126"/>
      <c r="GOG32" s="126"/>
      <c r="GOH32" s="126"/>
      <c r="GOI32" s="126"/>
      <c r="GOJ32" s="126"/>
      <c r="GOK32" s="126"/>
      <c r="GOL32" s="126"/>
      <c r="GOM32" s="126"/>
      <c r="GON32" s="126"/>
      <c r="GOO32" s="126"/>
      <c r="GOP32" s="126"/>
      <c r="GOQ32" s="126"/>
      <c r="GOR32" s="126"/>
      <c r="GOS32" s="126"/>
      <c r="GOT32" s="126"/>
      <c r="GOU32" s="126"/>
      <c r="GOV32" s="126"/>
      <c r="GOW32" s="126"/>
      <c r="GOX32" s="126"/>
      <c r="GOY32" s="126"/>
      <c r="GOZ32" s="126"/>
      <c r="GPA32" s="126"/>
      <c r="GPB32" s="126"/>
      <c r="GPC32" s="126"/>
      <c r="GPD32" s="126"/>
      <c r="GPE32" s="126"/>
      <c r="GPF32" s="126"/>
      <c r="GPG32" s="126"/>
      <c r="GPH32" s="126"/>
      <c r="GPI32" s="126"/>
      <c r="GPJ32" s="126"/>
      <c r="GPK32" s="126"/>
      <c r="GPL32" s="126"/>
      <c r="GPM32" s="126"/>
      <c r="GPN32" s="126"/>
      <c r="GPO32" s="126"/>
      <c r="GPP32" s="126"/>
      <c r="GPQ32" s="126"/>
      <c r="GPR32" s="126"/>
      <c r="GPS32" s="126"/>
      <c r="GPT32" s="126"/>
      <c r="GPU32" s="126"/>
      <c r="GPV32" s="126"/>
      <c r="GPW32" s="126"/>
      <c r="GPX32" s="126"/>
      <c r="GPY32" s="126"/>
      <c r="GPZ32" s="126"/>
      <c r="GQA32" s="126"/>
      <c r="GQB32" s="126"/>
      <c r="GQC32" s="126"/>
      <c r="GQD32" s="126"/>
      <c r="GQE32" s="126"/>
      <c r="GQF32" s="126"/>
      <c r="GQG32" s="126"/>
      <c r="GQH32" s="126"/>
      <c r="GQI32" s="126"/>
      <c r="GQJ32" s="126"/>
      <c r="GQK32" s="126"/>
      <c r="GQL32" s="126"/>
      <c r="GQM32" s="126"/>
      <c r="GQN32" s="126"/>
      <c r="GQO32" s="126"/>
      <c r="GQP32" s="126"/>
      <c r="GQQ32" s="126"/>
      <c r="GQR32" s="126"/>
      <c r="GQS32" s="126"/>
      <c r="GQT32" s="126"/>
      <c r="GQU32" s="126"/>
      <c r="GQV32" s="126"/>
      <c r="GQW32" s="126"/>
      <c r="GQX32" s="126"/>
      <c r="GQY32" s="126"/>
      <c r="GQZ32" s="126"/>
      <c r="GRA32" s="126"/>
      <c r="GRB32" s="126"/>
      <c r="GRC32" s="126"/>
      <c r="GRD32" s="126"/>
      <c r="GRE32" s="126"/>
      <c r="GRF32" s="126"/>
      <c r="GRG32" s="126"/>
      <c r="GRH32" s="126"/>
      <c r="GRI32" s="126"/>
      <c r="GRJ32" s="126"/>
      <c r="GRK32" s="126"/>
      <c r="GRL32" s="126"/>
      <c r="GRM32" s="126"/>
      <c r="GRN32" s="126"/>
      <c r="GRO32" s="126"/>
      <c r="GRP32" s="126"/>
      <c r="GRQ32" s="126"/>
      <c r="GRR32" s="126"/>
      <c r="GRS32" s="126"/>
      <c r="GRT32" s="126"/>
      <c r="GRU32" s="126"/>
      <c r="GRV32" s="126"/>
      <c r="GRW32" s="126"/>
      <c r="GRX32" s="126"/>
      <c r="GRY32" s="126"/>
      <c r="GRZ32" s="126"/>
      <c r="GSA32" s="126"/>
      <c r="GSB32" s="126"/>
      <c r="GSC32" s="126"/>
      <c r="GSD32" s="126"/>
      <c r="GSE32" s="126"/>
      <c r="GSF32" s="126"/>
      <c r="GSG32" s="126"/>
      <c r="GSH32" s="126"/>
      <c r="GSI32" s="126"/>
      <c r="GSJ32" s="126"/>
      <c r="GSK32" s="126"/>
      <c r="GSL32" s="126"/>
      <c r="GSM32" s="126"/>
      <c r="GSN32" s="126"/>
      <c r="GSO32" s="126"/>
      <c r="GSP32" s="126"/>
      <c r="GSQ32" s="126"/>
      <c r="GSR32" s="126"/>
      <c r="GSS32" s="126"/>
      <c r="GST32" s="126"/>
      <c r="GSU32" s="126"/>
      <c r="GSV32" s="126"/>
      <c r="GSW32" s="126"/>
      <c r="GSX32" s="126"/>
      <c r="GSY32" s="126"/>
      <c r="GSZ32" s="126"/>
      <c r="GTA32" s="126"/>
      <c r="GTB32" s="126"/>
      <c r="GTC32" s="126"/>
      <c r="GTD32" s="126"/>
      <c r="GTE32" s="126"/>
      <c r="GTF32" s="126"/>
      <c r="GTG32" s="126"/>
      <c r="GTH32" s="126"/>
      <c r="GTI32" s="126"/>
      <c r="GTJ32" s="126"/>
      <c r="GTK32" s="126"/>
      <c r="GTL32" s="126"/>
      <c r="GTM32" s="126"/>
      <c r="GTN32" s="126"/>
      <c r="GTO32" s="126"/>
      <c r="GTP32" s="126"/>
      <c r="GTQ32" s="126"/>
      <c r="GTR32" s="126"/>
      <c r="GTS32" s="126"/>
      <c r="GTT32" s="126"/>
      <c r="GTU32" s="126"/>
      <c r="GTV32" s="126"/>
      <c r="GTW32" s="126"/>
      <c r="GTX32" s="126"/>
      <c r="GTY32" s="126"/>
      <c r="GTZ32" s="126"/>
      <c r="GUA32" s="126"/>
      <c r="GUB32" s="126"/>
      <c r="GUC32" s="126"/>
      <c r="GUD32" s="126"/>
      <c r="GUE32" s="126"/>
      <c r="GUF32" s="126"/>
      <c r="GUG32" s="126"/>
      <c r="GUH32" s="126"/>
      <c r="GUI32" s="126"/>
      <c r="GUJ32" s="126"/>
      <c r="GUK32" s="126"/>
      <c r="GUL32" s="126"/>
      <c r="GUM32" s="126"/>
      <c r="GUN32" s="126"/>
      <c r="GUO32" s="126"/>
      <c r="GUP32" s="126"/>
      <c r="GUQ32" s="126"/>
      <c r="GUR32" s="126"/>
      <c r="GUS32" s="126"/>
      <c r="GUT32" s="126"/>
      <c r="GUU32" s="126"/>
      <c r="GUV32" s="126"/>
      <c r="GUW32" s="126"/>
      <c r="GUX32" s="126"/>
      <c r="GUY32" s="126"/>
      <c r="GUZ32" s="126"/>
      <c r="GVA32" s="126"/>
      <c r="GVB32" s="126"/>
      <c r="GVC32" s="126"/>
      <c r="GVD32" s="126"/>
      <c r="GVE32" s="126"/>
      <c r="GVF32" s="126"/>
      <c r="GVG32" s="126"/>
      <c r="GVH32" s="126"/>
      <c r="GVI32" s="126"/>
      <c r="GVJ32" s="126"/>
      <c r="GVK32" s="126"/>
      <c r="GVL32" s="126"/>
      <c r="GVM32" s="126"/>
      <c r="GVN32" s="126"/>
      <c r="GVO32" s="126"/>
      <c r="GVP32" s="126"/>
      <c r="GVQ32" s="126"/>
      <c r="GVR32" s="126"/>
      <c r="GVS32" s="126"/>
      <c r="GVT32" s="126"/>
      <c r="GVU32" s="126"/>
      <c r="GVV32" s="126"/>
      <c r="GVW32" s="126"/>
      <c r="GVX32" s="126"/>
      <c r="GVY32" s="126"/>
      <c r="GVZ32" s="126"/>
      <c r="GWA32" s="126"/>
      <c r="GWB32" s="126"/>
      <c r="GWC32" s="126"/>
      <c r="GWD32" s="126"/>
      <c r="GWE32" s="126"/>
      <c r="GWF32" s="126"/>
      <c r="GWG32" s="126"/>
      <c r="GWH32" s="126"/>
      <c r="GWI32" s="126"/>
      <c r="GWJ32" s="126"/>
      <c r="GWK32" s="126"/>
      <c r="GWL32" s="126"/>
      <c r="GWM32" s="126"/>
      <c r="GWN32" s="126"/>
      <c r="GWO32" s="126"/>
      <c r="GWP32" s="126"/>
      <c r="GWQ32" s="126"/>
      <c r="GWR32" s="126"/>
      <c r="GWS32" s="126"/>
      <c r="GWT32" s="126"/>
      <c r="GWU32" s="126"/>
      <c r="GWV32" s="126"/>
      <c r="GWW32" s="126"/>
      <c r="GWX32" s="126"/>
      <c r="GWY32" s="126"/>
      <c r="GWZ32" s="126"/>
      <c r="GXA32" s="126"/>
      <c r="GXB32" s="126"/>
      <c r="GXC32" s="126"/>
      <c r="GXD32" s="126"/>
      <c r="GXE32" s="126"/>
      <c r="GXF32" s="126"/>
      <c r="GXG32" s="126"/>
      <c r="GXH32" s="126"/>
      <c r="GXI32" s="126"/>
      <c r="GXJ32" s="126"/>
      <c r="GXK32" s="126"/>
      <c r="GXL32" s="126"/>
      <c r="GXM32" s="126"/>
      <c r="GXN32" s="126"/>
      <c r="GXO32" s="126"/>
      <c r="GXP32" s="126"/>
      <c r="GXQ32" s="126"/>
      <c r="GXR32" s="126"/>
      <c r="GXS32" s="126"/>
      <c r="GXT32" s="126"/>
      <c r="GXU32" s="126"/>
      <c r="GXV32" s="126"/>
      <c r="GXW32" s="126"/>
      <c r="GXX32" s="126"/>
      <c r="GXY32" s="126"/>
      <c r="GXZ32" s="126"/>
      <c r="GYA32" s="126"/>
      <c r="GYB32" s="126"/>
      <c r="GYC32" s="126"/>
      <c r="GYD32" s="126"/>
      <c r="GYE32" s="126"/>
      <c r="GYF32" s="126"/>
      <c r="GYG32" s="126"/>
      <c r="GYH32" s="126"/>
      <c r="GYI32" s="126"/>
      <c r="GYJ32" s="126"/>
      <c r="GYK32" s="126"/>
      <c r="GYL32" s="126"/>
      <c r="GYM32" s="126"/>
      <c r="GYN32" s="126"/>
      <c r="GYO32" s="126"/>
      <c r="GYP32" s="126"/>
      <c r="GYQ32" s="126"/>
      <c r="GYR32" s="126"/>
      <c r="GYS32" s="126"/>
      <c r="GYT32" s="126"/>
      <c r="GYU32" s="126"/>
      <c r="GYV32" s="126"/>
      <c r="GYW32" s="126"/>
      <c r="GYX32" s="126"/>
      <c r="GYY32" s="126"/>
      <c r="GYZ32" s="126"/>
      <c r="GZA32" s="126"/>
      <c r="GZB32" s="126"/>
      <c r="GZC32" s="126"/>
      <c r="GZD32" s="126"/>
      <c r="GZE32" s="126"/>
      <c r="GZF32" s="126"/>
      <c r="GZG32" s="126"/>
      <c r="GZH32" s="126"/>
      <c r="GZI32" s="126"/>
      <c r="GZJ32" s="126"/>
      <c r="GZK32" s="126"/>
      <c r="GZL32" s="126"/>
      <c r="GZM32" s="126"/>
      <c r="GZN32" s="126"/>
      <c r="GZO32" s="126"/>
      <c r="GZP32" s="126"/>
      <c r="GZQ32" s="126"/>
      <c r="GZR32" s="126"/>
      <c r="GZS32" s="126"/>
      <c r="GZT32" s="126"/>
      <c r="GZU32" s="126"/>
      <c r="GZV32" s="126"/>
      <c r="GZW32" s="126"/>
      <c r="GZX32" s="126"/>
      <c r="GZY32" s="126"/>
      <c r="GZZ32" s="126"/>
      <c r="HAA32" s="126"/>
      <c r="HAB32" s="126"/>
      <c r="HAC32" s="126"/>
      <c r="HAD32" s="126"/>
      <c r="HAE32" s="126"/>
      <c r="HAF32" s="126"/>
      <c r="HAG32" s="126"/>
      <c r="HAH32" s="126"/>
      <c r="HAI32" s="126"/>
      <c r="HAJ32" s="126"/>
      <c r="HAK32" s="126"/>
      <c r="HAL32" s="126"/>
      <c r="HAM32" s="126"/>
      <c r="HAN32" s="126"/>
      <c r="HAO32" s="126"/>
      <c r="HAP32" s="126"/>
      <c r="HAQ32" s="126"/>
      <c r="HAR32" s="126"/>
      <c r="HAS32" s="126"/>
      <c r="HAT32" s="126"/>
      <c r="HAU32" s="126"/>
      <c r="HAV32" s="126"/>
      <c r="HAW32" s="126"/>
      <c r="HAX32" s="126"/>
      <c r="HAY32" s="126"/>
      <c r="HAZ32" s="126"/>
      <c r="HBA32" s="126"/>
      <c r="HBB32" s="126"/>
      <c r="HBC32" s="126"/>
      <c r="HBD32" s="126"/>
      <c r="HBE32" s="126"/>
      <c r="HBF32" s="126"/>
      <c r="HBG32" s="126"/>
      <c r="HBH32" s="126"/>
      <c r="HBI32" s="126"/>
      <c r="HBJ32" s="126"/>
      <c r="HBK32" s="126"/>
      <c r="HBL32" s="126"/>
      <c r="HBM32" s="126"/>
      <c r="HBN32" s="126"/>
      <c r="HBO32" s="126"/>
      <c r="HBP32" s="126"/>
      <c r="HBQ32" s="126"/>
      <c r="HBR32" s="126"/>
      <c r="HBS32" s="126"/>
      <c r="HBT32" s="126"/>
      <c r="HBU32" s="126"/>
      <c r="HBV32" s="126"/>
      <c r="HBW32" s="126"/>
      <c r="HBX32" s="126"/>
      <c r="HBY32" s="126"/>
      <c r="HBZ32" s="126"/>
      <c r="HCA32" s="126"/>
      <c r="HCB32" s="126"/>
      <c r="HCC32" s="126"/>
      <c r="HCD32" s="126"/>
      <c r="HCE32" s="126"/>
      <c r="HCF32" s="126"/>
      <c r="HCG32" s="126"/>
      <c r="HCH32" s="126"/>
      <c r="HCI32" s="126"/>
      <c r="HCJ32" s="126"/>
      <c r="HCK32" s="126"/>
      <c r="HCL32" s="126"/>
      <c r="HCM32" s="126"/>
      <c r="HCN32" s="126"/>
      <c r="HCO32" s="126"/>
      <c r="HCP32" s="126"/>
      <c r="HCQ32" s="126"/>
      <c r="HCR32" s="126"/>
      <c r="HCS32" s="126"/>
      <c r="HCT32" s="126"/>
      <c r="HCU32" s="126"/>
      <c r="HCV32" s="126"/>
      <c r="HCW32" s="126"/>
      <c r="HCX32" s="126"/>
      <c r="HCY32" s="126"/>
      <c r="HCZ32" s="126"/>
      <c r="HDA32" s="126"/>
      <c r="HDB32" s="126"/>
      <c r="HDC32" s="126"/>
      <c r="HDD32" s="126"/>
      <c r="HDE32" s="126"/>
      <c r="HDF32" s="126"/>
      <c r="HDG32" s="126"/>
      <c r="HDH32" s="126"/>
      <c r="HDI32" s="126"/>
      <c r="HDJ32" s="126"/>
      <c r="HDK32" s="126"/>
      <c r="HDL32" s="126"/>
      <c r="HDM32" s="126"/>
      <c r="HDN32" s="126"/>
      <c r="HDO32" s="126"/>
      <c r="HDP32" s="126"/>
      <c r="HDQ32" s="126"/>
      <c r="HDR32" s="126"/>
      <c r="HDS32" s="126"/>
      <c r="HDT32" s="126"/>
      <c r="HDU32" s="126"/>
      <c r="HDV32" s="126"/>
      <c r="HDW32" s="126"/>
      <c r="HDX32" s="126"/>
      <c r="HDY32" s="126"/>
      <c r="HDZ32" s="126"/>
      <c r="HEA32" s="126"/>
      <c r="HEB32" s="126"/>
      <c r="HEC32" s="126"/>
      <c r="HED32" s="126"/>
      <c r="HEE32" s="126"/>
      <c r="HEF32" s="126"/>
      <c r="HEG32" s="126"/>
      <c r="HEH32" s="126"/>
      <c r="HEI32" s="126"/>
      <c r="HEJ32" s="126"/>
      <c r="HEK32" s="126"/>
      <c r="HEL32" s="126"/>
      <c r="HEM32" s="126"/>
      <c r="HEN32" s="126"/>
      <c r="HEO32" s="126"/>
      <c r="HEP32" s="126"/>
      <c r="HEQ32" s="126"/>
      <c r="HER32" s="126"/>
      <c r="HES32" s="126"/>
      <c r="HET32" s="126"/>
      <c r="HEU32" s="126"/>
      <c r="HEV32" s="126"/>
      <c r="HEW32" s="126"/>
      <c r="HEX32" s="126"/>
      <c r="HEY32" s="126"/>
      <c r="HEZ32" s="126"/>
      <c r="HFA32" s="126"/>
      <c r="HFB32" s="126"/>
      <c r="HFC32" s="126"/>
      <c r="HFD32" s="126"/>
      <c r="HFE32" s="126"/>
      <c r="HFF32" s="126"/>
      <c r="HFG32" s="126"/>
      <c r="HFH32" s="126"/>
      <c r="HFI32" s="126"/>
      <c r="HFJ32" s="126"/>
      <c r="HFK32" s="126"/>
      <c r="HFL32" s="126"/>
      <c r="HFM32" s="126"/>
      <c r="HFN32" s="126"/>
      <c r="HFO32" s="126"/>
      <c r="HFP32" s="126"/>
      <c r="HFQ32" s="126"/>
      <c r="HFR32" s="126"/>
      <c r="HFS32" s="126"/>
      <c r="HFT32" s="126"/>
      <c r="HFU32" s="126"/>
      <c r="HFV32" s="126"/>
      <c r="HFW32" s="126"/>
      <c r="HFX32" s="126"/>
      <c r="HFY32" s="126"/>
      <c r="HFZ32" s="126"/>
      <c r="HGA32" s="126"/>
      <c r="HGB32" s="126"/>
      <c r="HGC32" s="126"/>
      <c r="HGD32" s="126"/>
      <c r="HGE32" s="126"/>
      <c r="HGF32" s="126"/>
      <c r="HGG32" s="126"/>
      <c r="HGH32" s="126"/>
      <c r="HGI32" s="126"/>
      <c r="HGJ32" s="126"/>
      <c r="HGK32" s="126"/>
      <c r="HGL32" s="126"/>
      <c r="HGM32" s="126"/>
      <c r="HGN32" s="126"/>
      <c r="HGO32" s="126"/>
      <c r="HGP32" s="126"/>
      <c r="HGQ32" s="126"/>
      <c r="HGR32" s="126"/>
      <c r="HGS32" s="126"/>
      <c r="HGT32" s="126"/>
      <c r="HGU32" s="126"/>
      <c r="HGV32" s="126"/>
      <c r="HGW32" s="126"/>
      <c r="HGX32" s="126"/>
      <c r="HGY32" s="126"/>
      <c r="HGZ32" s="126"/>
      <c r="HHA32" s="126"/>
      <c r="HHB32" s="126"/>
      <c r="HHC32" s="126"/>
      <c r="HHD32" s="126"/>
      <c r="HHE32" s="126"/>
      <c r="HHF32" s="126"/>
      <c r="HHG32" s="126"/>
      <c r="HHH32" s="126"/>
      <c r="HHI32" s="126"/>
      <c r="HHJ32" s="126"/>
      <c r="HHK32" s="126"/>
      <c r="HHL32" s="126"/>
      <c r="HHM32" s="126"/>
      <c r="HHN32" s="126"/>
      <c r="HHO32" s="126"/>
      <c r="HHP32" s="126"/>
      <c r="HHQ32" s="126"/>
      <c r="HHR32" s="126"/>
      <c r="HHS32" s="126"/>
      <c r="HHT32" s="126"/>
      <c r="HHU32" s="126"/>
      <c r="HHV32" s="126"/>
      <c r="HHW32" s="126"/>
      <c r="HHX32" s="126"/>
      <c r="HHY32" s="126"/>
      <c r="HHZ32" s="126"/>
      <c r="HIA32" s="126"/>
      <c r="HIB32" s="126"/>
      <c r="HIC32" s="126"/>
      <c r="HID32" s="126"/>
      <c r="HIE32" s="126"/>
      <c r="HIF32" s="126"/>
      <c r="HIG32" s="126"/>
      <c r="HIH32" s="126"/>
      <c r="HII32" s="126"/>
      <c r="HIJ32" s="126"/>
      <c r="HIK32" s="126"/>
      <c r="HIL32" s="126"/>
      <c r="HIM32" s="126"/>
      <c r="HIN32" s="126"/>
      <c r="HIO32" s="126"/>
      <c r="HIP32" s="126"/>
      <c r="HIQ32" s="126"/>
      <c r="HIR32" s="126"/>
      <c r="HIS32" s="126"/>
      <c r="HIT32" s="126"/>
      <c r="HIU32" s="126"/>
      <c r="HIV32" s="126"/>
      <c r="HIW32" s="126"/>
      <c r="HIX32" s="126"/>
      <c r="HIY32" s="126"/>
      <c r="HIZ32" s="126"/>
      <c r="HJA32" s="126"/>
      <c r="HJB32" s="126"/>
      <c r="HJC32" s="126"/>
      <c r="HJD32" s="126"/>
      <c r="HJE32" s="126"/>
      <c r="HJF32" s="126"/>
      <c r="HJG32" s="126"/>
      <c r="HJH32" s="126"/>
      <c r="HJI32" s="126"/>
      <c r="HJJ32" s="126"/>
      <c r="HJK32" s="126"/>
      <c r="HJL32" s="126"/>
      <c r="HJM32" s="126"/>
      <c r="HJN32" s="126"/>
      <c r="HJO32" s="126"/>
      <c r="HJP32" s="126"/>
      <c r="HJQ32" s="126"/>
      <c r="HJR32" s="126"/>
      <c r="HJS32" s="126"/>
      <c r="HJT32" s="126"/>
      <c r="HJU32" s="126"/>
      <c r="HJV32" s="126"/>
      <c r="HJW32" s="126"/>
      <c r="HJX32" s="126"/>
      <c r="HJY32" s="126"/>
      <c r="HJZ32" s="126"/>
      <c r="HKA32" s="126"/>
      <c r="HKB32" s="126"/>
      <c r="HKC32" s="126"/>
      <c r="HKD32" s="126"/>
      <c r="HKE32" s="126"/>
      <c r="HKF32" s="126"/>
      <c r="HKG32" s="126"/>
      <c r="HKH32" s="126"/>
      <c r="HKI32" s="126"/>
      <c r="HKJ32" s="126"/>
      <c r="HKK32" s="126"/>
      <c r="HKL32" s="126"/>
      <c r="HKM32" s="126"/>
      <c r="HKN32" s="126"/>
      <c r="HKO32" s="126"/>
      <c r="HKP32" s="126"/>
      <c r="HKQ32" s="126"/>
      <c r="HKR32" s="126"/>
      <c r="HKS32" s="126"/>
      <c r="HKT32" s="126"/>
      <c r="HKU32" s="126"/>
      <c r="HKV32" s="126"/>
      <c r="HKW32" s="126"/>
      <c r="HKX32" s="126"/>
      <c r="HKY32" s="126"/>
      <c r="HKZ32" s="126"/>
      <c r="HLA32" s="126"/>
      <c r="HLB32" s="126"/>
      <c r="HLC32" s="126"/>
      <c r="HLD32" s="126"/>
      <c r="HLE32" s="126"/>
      <c r="HLF32" s="126"/>
      <c r="HLG32" s="126"/>
      <c r="HLH32" s="126"/>
      <c r="HLI32" s="126"/>
      <c r="HLJ32" s="126"/>
      <c r="HLK32" s="126"/>
      <c r="HLL32" s="126"/>
      <c r="HLM32" s="126"/>
      <c r="HLN32" s="126"/>
      <c r="HLO32" s="126"/>
      <c r="HLP32" s="126"/>
      <c r="HLQ32" s="126"/>
      <c r="HLR32" s="126"/>
      <c r="HLS32" s="126"/>
      <c r="HLT32" s="126"/>
      <c r="HLU32" s="126"/>
      <c r="HLV32" s="126"/>
      <c r="HLW32" s="126"/>
      <c r="HLX32" s="126"/>
      <c r="HLY32" s="126"/>
      <c r="HLZ32" s="126"/>
      <c r="HMA32" s="126"/>
      <c r="HMB32" s="126"/>
      <c r="HMC32" s="126"/>
      <c r="HMD32" s="126"/>
      <c r="HME32" s="126"/>
      <c r="HMF32" s="126"/>
      <c r="HMG32" s="126"/>
      <c r="HMH32" s="126"/>
      <c r="HMI32" s="126"/>
      <c r="HMJ32" s="126"/>
      <c r="HMK32" s="126"/>
      <c r="HML32" s="126"/>
      <c r="HMM32" s="126"/>
      <c r="HMN32" s="126"/>
      <c r="HMO32" s="126"/>
      <c r="HMP32" s="126"/>
      <c r="HMQ32" s="126"/>
      <c r="HMR32" s="126"/>
      <c r="HMS32" s="126"/>
      <c r="HMT32" s="126"/>
      <c r="HMU32" s="126"/>
      <c r="HMV32" s="126"/>
      <c r="HMW32" s="126"/>
      <c r="HMX32" s="126"/>
      <c r="HMY32" s="126"/>
      <c r="HMZ32" s="126"/>
      <c r="HNA32" s="126"/>
      <c r="HNB32" s="126"/>
      <c r="HNC32" s="126"/>
      <c r="HND32" s="126"/>
      <c r="HNE32" s="126"/>
      <c r="HNF32" s="126"/>
      <c r="HNG32" s="126"/>
      <c r="HNH32" s="126"/>
      <c r="HNI32" s="126"/>
      <c r="HNJ32" s="126"/>
      <c r="HNK32" s="126"/>
      <c r="HNL32" s="126"/>
      <c r="HNM32" s="126"/>
      <c r="HNN32" s="126"/>
      <c r="HNO32" s="126"/>
      <c r="HNP32" s="126"/>
      <c r="HNQ32" s="126"/>
      <c r="HNR32" s="126"/>
      <c r="HNS32" s="126"/>
      <c r="HNT32" s="126"/>
      <c r="HNU32" s="126"/>
      <c r="HNV32" s="126"/>
      <c r="HNW32" s="126"/>
      <c r="HNX32" s="126"/>
      <c r="HNY32" s="126"/>
      <c r="HNZ32" s="126"/>
      <c r="HOA32" s="126"/>
      <c r="HOB32" s="126"/>
      <c r="HOC32" s="126"/>
      <c r="HOD32" s="126"/>
      <c r="HOE32" s="126"/>
      <c r="HOF32" s="126"/>
      <c r="HOG32" s="126"/>
      <c r="HOH32" s="126"/>
      <c r="HOI32" s="126"/>
      <c r="HOJ32" s="126"/>
      <c r="HOK32" s="126"/>
      <c r="HOL32" s="126"/>
      <c r="HOM32" s="126"/>
      <c r="HON32" s="126"/>
      <c r="HOO32" s="126"/>
      <c r="HOP32" s="126"/>
      <c r="HOQ32" s="126"/>
      <c r="HOR32" s="126"/>
      <c r="HOS32" s="126"/>
      <c r="HOT32" s="126"/>
      <c r="HOU32" s="126"/>
      <c r="HOV32" s="126"/>
      <c r="HOW32" s="126"/>
      <c r="HOX32" s="126"/>
      <c r="HOY32" s="126"/>
      <c r="HOZ32" s="126"/>
      <c r="HPA32" s="126"/>
      <c r="HPB32" s="126"/>
      <c r="HPC32" s="126"/>
      <c r="HPD32" s="126"/>
      <c r="HPE32" s="126"/>
      <c r="HPF32" s="126"/>
      <c r="HPG32" s="126"/>
      <c r="HPH32" s="126"/>
      <c r="HPI32" s="126"/>
      <c r="HPJ32" s="126"/>
      <c r="HPK32" s="126"/>
      <c r="HPL32" s="126"/>
      <c r="HPM32" s="126"/>
      <c r="HPN32" s="126"/>
      <c r="HPO32" s="126"/>
      <c r="HPP32" s="126"/>
      <c r="HPQ32" s="126"/>
      <c r="HPR32" s="126"/>
      <c r="HPS32" s="126"/>
      <c r="HPT32" s="126"/>
      <c r="HPU32" s="126"/>
      <c r="HPV32" s="126"/>
      <c r="HPW32" s="126"/>
      <c r="HPX32" s="126"/>
      <c r="HPY32" s="126"/>
      <c r="HPZ32" s="126"/>
      <c r="HQA32" s="126"/>
      <c r="HQB32" s="126"/>
      <c r="HQC32" s="126"/>
      <c r="HQD32" s="126"/>
      <c r="HQE32" s="126"/>
      <c r="HQF32" s="126"/>
      <c r="HQG32" s="126"/>
      <c r="HQH32" s="126"/>
      <c r="HQI32" s="126"/>
      <c r="HQJ32" s="126"/>
      <c r="HQK32" s="126"/>
      <c r="HQL32" s="126"/>
      <c r="HQM32" s="126"/>
      <c r="HQN32" s="126"/>
      <c r="HQO32" s="126"/>
      <c r="HQP32" s="126"/>
      <c r="HQQ32" s="126"/>
      <c r="HQR32" s="126"/>
      <c r="HQS32" s="126"/>
      <c r="HQT32" s="126"/>
      <c r="HQU32" s="126"/>
      <c r="HQV32" s="126"/>
      <c r="HQW32" s="126"/>
      <c r="HQX32" s="126"/>
      <c r="HQY32" s="126"/>
      <c r="HQZ32" s="126"/>
      <c r="HRA32" s="126"/>
      <c r="HRB32" s="126"/>
      <c r="HRC32" s="126"/>
      <c r="HRD32" s="126"/>
      <c r="HRE32" s="126"/>
      <c r="HRF32" s="126"/>
      <c r="HRG32" s="126"/>
      <c r="HRH32" s="126"/>
      <c r="HRI32" s="126"/>
      <c r="HRJ32" s="126"/>
      <c r="HRK32" s="126"/>
      <c r="HRL32" s="126"/>
      <c r="HRM32" s="126"/>
      <c r="HRN32" s="126"/>
      <c r="HRO32" s="126"/>
      <c r="HRP32" s="126"/>
      <c r="HRQ32" s="126"/>
      <c r="HRR32" s="126"/>
      <c r="HRS32" s="126"/>
      <c r="HRT32" s="126"/>
      <c r="HRU32" s="126"/>
      <c r="HRV32" s="126"/>
      <c r="HRW32" s="126"/>
      <c r="HRX32" s="126"/>
      <c r="HRY32" s="126"/>
      <c r="HRZ32" s="126"/>
      <c r="HSA32" s="126"/>
      <c r="HSB32" s="126"/>
      <c r="HSC32" s="126"/>
      <c r="HSD32" s="126"/>
      <c r="HSE32" s="126"/>
      <c r="HSF32" s="126"/>
      <c r="HSG32" s="126"/>
      <c r="HSH32" s="126"/>
      <c r="HSI32" s="126"/>
      <c r="HSJ32" s="126"/>
      <c r="HSK32" s="126"/>
      <c r="HSL32" s="126"/>
      <c r="HSM32" s="126"/>
      <c r="HSN32" s="126"/>
      <c r="HSO32" s="126"/>
      <c r="HSP32" s="126"/>
      <c r="HSQ32" s="126"/>
      <c r="HSR32" s="126"/>
      <c r="HSS32" s="126"/>
      <c r="HST32" s="126"/>
      <c r="HSU32" s="126"/>
      <c r="HSV32" s="126"/>
      <c r="HSW32" s="126"/>
      <c r="HSX32" s="126"/>
      <c r="HSY32" s="126"/>
      <c r="HSZ32" s="126"/>
      <c r="HTA32" s="126"/>
      <c r="HTB32" s="126"/>
      <c r="HTC32" s="126"/>
      <c r="HTD32" s="126"/>
      <c r="HTE32" s="126"/>
      <c r="HTF32" s="126"/>
      <c r="HTG32" s="126"/>
      <c r="HTH32" s="126"/>
      <c r="HTI32" s="126"/>
      <c r="HTJ32" s="126"/>
      <c r="HTK32" s="126"/>
      <c r="HTL32" s="126"/>
      <c r="HTM32" s="126"/>
      <c r="HTN32" s="126"/>
      <c r="HTO32" s="126"/>
      <c r="HTP32" s="126"/>
      <c r="HTQ32" s="126"/>
      <c r="HTR32" s="126"/>
      <c r="HTS32" s="126"/>
      <c r="HTT32" s="126"/>
      <c r="HTU32" s="126"/>
      <c r="HTV32" s="126"/>
      <c r="HTW32" s="126"/>
      <c r="HTX32" s="126"/>
      <c r="HTY32" s="126"/>
      <c r="HTZ32" s="126"/>
      <c r="HUA32" s="126"/>
      <c r="HUB32" s="126"/>
      <c r="HUC32" s="126"/>
      <c r="HUD32" s="126"/>
      <c r="HUE32" s="126"/>
      <c r="HUF32" s="126"/>
      <c r="HUG32" s="126"/>
      <c r="HUH32" s="126"/>
      <c r="HUI32" s="126"/>
      <c r="HUJ32" s="126"/>
      <c r="HUK32" s="126"/>
      <c r="HUL32" s="126"/>
      <c r="HUM32" s="126"/>
      <c r="HUN32" s="126"/>
      <c r="HUO32" s="126"/>
      <c r="HUP32" s="126"/>
      <c r="HUQ32" s="126"/>
      <c r="HUR32" s="126"/>
      <c r="HUS32" s="126"/>
      <c r="HUT32" s="126"/>
      <c r="HUU32" s="126"/>
      <c r="HUV32" s="126"/>
      <c r="HUW32" s="126"/>
      <c r="HUX32" s="126"/>
      <c r="HUY32" s="126"/>
      <c r="HUZ32" s="126"/>
      <c r="HVA32" s="126"/>
      <c r="HVB32" s="126"/>
      <c r="HVC32" s="126"/>
      <c r="HVD32" s="126"/>
      <c r="HVE32" s="126"/>
      <c r="HVF32" s="126"/>
      <c r="HVG32" s="126"/>
      <c r="HVH32" s="126"/>
      <c r="HVI32" s="126"/>
      <c r="HVJ32" s="126"/>
      <c r="HVK32" s="126"/>
      <c r="HVL32" s="126"/>
      <c r="HVM32" s="126"/>
      <c r="HVN32" s="126"/>
      <c r="HVO32" s="126"/>
      <c r="HVP32" s="126"/>
      <c r="HVQ32" s="126"/>
      <c r="HVR32" s="126"/>
      <c r="HVS32" s="126"/>
      <c r="HVT32" s="126"/>
      <c r="HVU32" s="126"/>
      <c r="HVV32" s="126"/>
      <c r="HVW32" s="126"/>
      <c r="HVX32" s="126"/>
      <c r="HVY32" s="126"/>
      <c r="HVZ32" s="126"/>
      <c r="HWA32" s="126"/>
      <c r="HWB32" s="126"/>
      <c r="HWC32" s="126"/>
      <c r="HWD32" s="126"/>
      <c r="HWE32" s="126"/>
      <c r="HWF32" s="126"/>
      <c r="HWG32" s="126"/>
      <c r="HWH32" s="126"/>
      <c r="HWI32" s="126"/>
      <c r="HWJ32" s="126"/>
      <c r="HWK32" s="126"/>
      <c r="HWL32" s="126"/>
      <c r="HWM32" s="126"/>
      <c r="HWN32" s="126"/>
      <c r="HWO32" s="126"/>
      <c r="HWP32" s="126"/>
      <c r="HWQ32" s="126"/>
      <c r="HWR32" s="126"/>
      <c r="HWS32" s="126"/>
      <c r="HWT32" s="126"/>
      <c r="HWU32" s="126"/>
      <c r="HWV32" s="126"/>
      <c r="HWW32" s="126"/>
      <c r="HWX32" s="126"/>
      <c r="HWY32" s="126"/>
      <c r="HWZ32" s="126"/>
      <c r="HXA32" s="126"/>
      <c r="HXB32" s="126"/>
      <c r="HXC32" s="126"/>
      <c r="HXD32" s="126"/>
      <c r="HXE32" s="126"/>
      <c r="HXF32" s="126"/>
      <c r="HXG32" s="126"/>
      <c r="HXH32" s="126"/>
      <c r="HXI32" s="126"/>
      <c r="HXJ32" s="126"/>
      <c r="HXK32" s="126"/>
      <c r="HXL32" s="126"/>
      <c r="HXM32" s="126"/>
      <c r="HXN32" s="126"/>
      <c r="HXO32" s="126"/>
      <c r="HXP32" s="126"/>
      <c r="HXQ32" s="126"/>
      <c r="HXR32" s="126"/>
      <c r="HXS32" s="126"/>
      <c r="HXT32" s="126"/>
      <c r="HXU32" s="126"/>
      <c r="HXV32" s="126"/>
      <c r="HXW32" s="126"/>
      <c r="HXX32" s="126"/>
      <c r="HXY32" s="126"/>
      <c r="HXZ32" s="126"/>
      <c r="HYA32" s="126"/>
      <c r="HYB32" s="126"/>
      <c r="HYC32" s="126"/>
      <c r="HYD32" s="126"/>
      <c r="HYE32" s="126"/>
      <c r="HYF32" s="126"/>
      <c r="HYG32" s="126"/>
      <c r="HYH32" s="126"/>
      <c r="HYI32" s="126"/>
      <c r="HYJ32" s="126"/>
      <c r="HYK32" s="126"/>
      <c r="HYL32" s="126"/>
      <c r="HYM32" s="126"/>
      <c r="HYN32" s="126"/>
      <c r="HYO32" s="126"/>
      <c r="HYP32" s="126"/>
      <c r="HYQ32" s="126"/>
      <c r="HYR32" s="126"/>
      <c r="HYS32" s="126"/>
      <c r="HYT32" s="126"/>
      <c r="HYU32" s="126"/>
      <c r="HYV32" s="126"/>
      <c r="HYW32" s="126"/>
      <c r="HYX32" s="126"/>
      <c r="HYY32" s="126"/>
      <c r="HYZ32" s="126"/>
      <c r="HZA32" s="126"/>
      <c r="HZB32" s="126"/>
      <c r="HZC32" s="126"/>
      <c r="HZD32" s="126"/>
      <c r="HZE32" s="126"/>
      <c r="HZF32" s="126"/>
      <c r="HZG32" s="126"/>
      <c r="HZH32" s="126"/>
      <c r="HZI32" s="126"/>
      <c r="HZJ32" s="126"/>
      <c r="HZK32" s="126"/>
      <c r="HZL32" s="126"/>
      <c r="HZM32" s="126"/>
      <c r="HZN32" s="126"/>
      <c r="HZO32" s="126"/>
      <c r="HZP32" s="126"/>
      <c r="HZQ32" s="126"/>
      <c r="HZR32" s="126"/>
      <c r="HZS32" s="126"/>
      <c r="HZT32" s="126"/>
      <c r="HZU32" s="126"/>
      <c r="HZV32" s="126"/>
      <c r="HZW32" s="126"/>
      <c r="HZX32" s="126"/>
      <c r="HZY32" s="126"/>
      <c r="HZZ32" s="126"/>
      <c r="IAA32" s="126"/>
      <c r="IAB32" s="126"/>
      <c r="IAC32" s="126"/>
      <c r="IAD32" s="126"/>
      <c r="IAE32" s="126"/>
      <c r="IAF32" s="126"/>
      <c r="IAG32" s="126"/>
      <c r="IAH32" s="126"/>
      <c r="IAI32" s="126"/>
      <c r="IAJ32" s="126"/>
      <c r="IAK32" s="126"/>
      <c r="IAL32" s="126"/>
      <c r="IAM32" s="126"/>
      <c r="IAN32" s="126"/>
      <c r="IAO32" s="126"/>
      <c r="IAP32" s="126"/>
      <c r="IAQ32" s="126"/>
      <c r="IAR32" s="126"/>
      <c r="IAS32" s="126"/>
      <c r="IAT32" s="126"/>
      <c r="IAU32" s="126"/>
      <c r="IAV32" s="126"/>
      <c r="IAW32" s="126"/>
      <c r="IAX32" s="126"/>
      <c r="IAY32" s="126"/>
      <c r="IAZ32" s="126"/>
      <c r="IBA32" s="126"/>
      <c r="IBB32" s="126"/>
      <c r="IBC32" s="126"/>
      <c r="IBD32" s="126"/>
      <c r="IBE32" s="126"/>
      <c r="IBF32" s="126"/>
      <c r="IBG32" s="126"/>
      <c r="IBH32" s="126"/>
      <c r="IBI32" s="126"/>
      <c r="IBJ32" s="126"/>
      <c r="IBK32" s="126"/>
      <c r="IBL32" s="126"/>
      <c r="IBM32" s="126"/>
      <c r="IBN32" s="126"/>
      <c r="IBO32" s="126"/>
      <c r="IBP32" s="126"/>
      <c r="IBQ32" s="126"/>
      <c r="IBR32" s="126"/>
      <c r="IBS32" s="126"/>
      <c r="IBT32" s="126"/>
      <c r="IBU32" s="126"/>
      <c r="IBV32" s="126"/>
      <c r="IBW32" s="126"/>
      <c r="IBX32" s="126"/>
      <c r="IBY32" s="126"/>
      <c r="IBZ32" s="126"/>
      <c r="ICA32" s="126"/>
      <c r="ICB32" s="126"/>
      <c r="ICC32" s="126"/>
      <c r="ICD32" s="126"/>
      <c r="ICE32" s="126"/>
      <c r="ICF32" s="126"/>
      <c r="ICG32" s="126"/>
      <c r="ICH32" s="126"/>
      <c r="ICI32" s="126"/>
      <c r="ICJ32" s="126"/>
      <c r="ICK32" s="126"/>
      <c r="ICL32" s="126"/>
      <c r="ICM32" s="126"/>
      <c r="ICN32" s="126"/>
      <c r="ICO32" s="126"/>
      <c r="ICP32" s="126"/>
      <c r="ICQ32" s="126"/>
      <c r="ICR32" s="126"/>
      <c r="ICS32" s="126"/>
      <c r="ICT32" s="126"/>
      <c r="ICU32" s="126"/>
      <c r="ICV32" s="126"/>
      <c r="ICW32" s="126"/>
      <c r="ICX32" s="126"/>
      <c r="ICY32" s="126"/>
      <c r="ICZ32" s="126"/>
      <c r="IDA32" s="126"/>
      <c r="IDB32" s="126"/>
      <c r="IDC32" s="126"/>
      <c r="IDD32" s="126"/>
      <c r="IDE32" s="126"/>
      <c r="IDF32" s="126"/>
      <c r="IDG32" s="126"/>
      <c r="IDH32" s="126"/>
      <c r="IDI32" s="126"/>
      <c r="IDJ32" s="126"/>
      <c r="IDK32" s="126"/>
      <c r="IDL32" s="126"/>
      <c r="IDM32" s="126"/>
      <c r="IDN32" s="126"/>
      <c r="IDO32" s="126"/>
      <c r="IDP32" s="126"/>
      <c r="IDQ32" s="126"/>
      <c r="IDR32" s="126"/>
      <c r="IDS32" s="126"/>
      <c r="IDT32" s="126"/>
      <c r="IDU32" s="126"/>
      <c r="IDV32" s="126"/>
      <c r="IDW32" s="126"/>
      <c r="IDX32" s="126"/>
      <c r="IDY32" s="126"/>
      <c r="IDZ32" s="126"/>
      <c r="IEA32" s="126"/>
      <c r="IEB32" s="126"/>
      <c r="IEC32" s="126"/>
      <c r="IED32" s="126"/>
      <c r="IEE32" s="126"/>
      <c r="IEF32" s="126"/>
      <c r="IEG32" s="126"/>
      <c r="IEH32" s="126"/>
      <c r="IEI32" s="126"/>
      <c r="IEJ32" s="126"/>
      <c r="IEK32" s="126"/>
      <c r="IEL32" s="126"/>
      <c r="IEM32" s="126"/>
      <c r="IEN32" s="126"/>
      <c r="IEO32" s="126"/>
      <c r="IEP32" s="126"/>
      <c r="IEQ32" s="126"/>
      <c r="IER32" s="126"/>
      <c r="IES32" s="126"/>
      <c r="IET32" s="126"/>
      <c r="IEU32" s="126"/>
      <c r="IEV32" s="126"/>
      <c r="IEW32" s="126"/>
      <c r="IEX32" s="126"/>
      <c r="IEY32" s="126"/>
      <c r="IEZ32" s="126"/>
      <c r="IFA32" s="126"/>
      <c r="IFB32" s="126"/>
      <c r="IFC32" s="126"/>
      <c r="IFD32" s="126"/>
      <c r="IFE32" s="126"/>
      <c r="IFF32" s="126"/>
      <c r="IFG32" s="126"/>
      <c r="IFH32" s="126"/>
      <c r="IFI32" s="126"/>
      <c r="IFJ32" s="126"/>
      <c r="IFK32" s="126"/>
      <c r="IFL32" s="126"/>
      <c r="IFM32" s="126"/>
      <c r="IFN32" s="126"/>
      <c r="IFO32" s="126"/>
      <c r="IFP32" s="126"/>
      <c r="IFQ32" s="126"/>
      <c r="IFR32" s="126"/>
      <c r="IFS32" s="126"/>
      <c r="IFT32" s="126"/>
      <c r="IFU32" s="126"/>
      <c r="IFV32" s="126"/>
      <c r="IFW32" s="126"/>
      <c r="IFX32" s="126"/>
      <c r="IFY32" s="126"/>
      <c r="IFZ32" s="126"/>
      <c r="IGA32" s="126"/>
      <c r="IGB32" s="126"/>
      <c r="IGC32" s="126"/>
      <c r="IGD32" s="126"/>
      <c r="IGE32" s="126"/>
      <c r="IGF32" s="126"/>
      <c r="IGG32" s="126"/>
      <c r="IGH32" s="126"/>
      <c r="IGI32" s="126"/>
      <c r="IGJ32" s="126"/>
      <c r="IGK32" s="126"/>
      <c r="IGL32" s="126"/>
      <c r="IGM32" s="126"/>
      <c r="IGN32" s="126"/>
      <c r="IGO32" s="126"/>
      <c r="IGP32" s="126"/>
      <c r="IGQ32" s="126"/>
      <c r="IGR32" s="126"/>
      <c r="IGS32" s="126"/>
      <c r="IGT32" s="126"/>
      <c r="IGU32" s="126"/>
      <c r="IGV32" s="126"/>
      <c r="IGW32" s="126"/>
      <c r="IGX32" s="126"/>
      <c r="IGY32" s="126"/>
      <c r="IGZ32" s="126"/>
      <c r="IHA32" s="126"/>
      <c r="IHB32" s="126"/>
      <c r="IHC32" s="126"/>
      <c r="IHD32" s="126"/>
      <c r="IHE32" s="126"/>
      <c r="IHF32" s="126"/>
      <c r="IHG32" s="126"/>
      <c r="IHH32" s="126"/>
      <c r="IHI32" s="126"/>
      <c r="IHJ32" s="126"/>
      <c r="IHK32" s="126"/>
      <c r="IHL32" s="126"/>
      <c r="IHM32" s="126"/>
      <c r="IHN32" s="126"/>
      <c r="IHO32" s="126"/>
      <c r="IHP32" s="126"/>
      <c r="IHQ32" s="126"/>
      <c r="IHR32" s="126"/>
      <c r="IHS32" s="126"/>
      <c r="IHT32" s="126"/>
      <c r="IHU32" s="126"/>
      <c r="IHV32" s="126"/>
      <c r="IHW32" s="126"/>
      <c r="IHX32" s="126"/>
      <c r="IHY32" s="126"/>
      <c r="IHZ32" s="126"/>
      <c r="IIA32" s="126"/>
      <c r="IIB32" s="126"/>
      <c r="IIC32" s="126"/>
      <c r="IID32" s="126"/>
      <c r="IIE32" s="126"/>
      <c r="IIF32" s="126"/>
      <c r="IIG32" s="126"/>
      <c r="IIH32" s="126"/>
      <c r="III32" s="126"/>
      <c r="IIJ32" s="126"/>
      <c r="IIK32" s="126"/>
      <c r="IIL32" s="126"/>
      <c r="IIM32" s="126"/>
      <c r="IIN32" s="126"/>
      <c r="IIO32" s="126"/>
      <c r="IIP32" s="126"/>
      <c r="IIQ32" s="126"/>
      <c r="IIR32" s="126"/>
      <c r="IIS32" s="126"/>
      <c r="IIT32" s="126"/>
      <c r="IIU32" s="126"/>
      <c r="IIV32" s="126"/>
      <c r="IIW32" s="126"/>
      <c r="IIX32" s="126"/>
      <c r="IIY32" s="126"/>
      <c r="IIZ32" s="126"/>
      <c r="IJA32" s="126"/>
      <c r="IJB32" s="126"/>
      <c r="IJC32" s="126"/>
      <c r="IJD32" s="126"/>
      <c r="IJE32" s="126"/>
      <c r="IJF32" s="126"/>
      <c r="IJG32" s="126"/>
      <c r="IJH32" s="126"/>
      <c r="IJI32" s="126"/>
      <c r="IJJ32" s="126"/>
      <c r="IJK32" s="126"/>
      <c r="IJL32" s="126"/>
      <c r="IJM32" s="126"/>
      <c r="IJN32" s="126"/>
      <c r="IJO32" s="126"/>
      <c r="IJP32" s="126"/>
      <c r="IJQ32" s="126"/>
      <c r="IJR32" s="126"/>
      <c r="IJS32" s="126"/>
      <c r="IJT32" s="126"/>
      <c r="IJU32" s="126"/>
      <c r="IJV32" s="126"/>
      <c r="IJW32" s="126"/>
      <c r="IJX32" s="126"/>
      <c r="IJY32" s="126"/>
      <c r="IJZ32" s="126"/>
      <c r="IKA32" s="126"/>
      <c r="IKB32" s="126"/>
      <c r="IKC32" s="126"/>
      <c r="IKD32" s="126"/>
      <c r="IKE32" s="126"/>
      <c r="IKF32" s="126"/>
      <c r="IKG32" s="126"/>
      <c r="IKH32" s="126"/>
      <c r="IKI32" s="126"/>
      <c r="IKJ32" s="126"/>
      <c r="IKK32" s="126"/>
      <c r="IKL32" s="126"/>
      <c r="IKM32" s="126"/>
      <c r="IKN32" s="126"/>
      <c r="IKO32" s="126"/>
      <c r="IKP32" s="126"/>
      <c r="IKQ32" s="126"/>
      <c r="IKR32" s="126"/>
      <c r="IKS32" s="126"/>
      <c r="IKT32" s="126"/>
      <c r="IKU32" s="126"/>
      <c r="IKV32" s="126"/>
      <c r="IKW32" s="126"/>
      <c r="IKX32" s="126"/>
      <c r="IKY32" s="126"/>
      <c r="IKZ32" s="126"/>
      <c r="ILA32" s="126"/>
      <c r="ILB32" s="126"/>
      <c r="ILC32" s="126"/>
      <c r="ILD32" s="126"/>
      <c r="ILE32" s="126"/>
      <c r="ILF32" s="126"/>
      <c r="ILG32" s="126"/>
      <c r="ILH32" s="126"/>
      <c r="ILI32" s="126"/>
      <c r="ILJ32" s="126"/>
      <c r="ILK32" s="126"/>
      <c r="ILL32" s="126"/>
      <c r="ILM32" s="126"/>
      <c r="ILN32" s="126"/>
      <c r="ILO32" s="126"/>
      <c r="ILP32" s="126"/>
      <c r="ILQ32" s="126"/>
      <c r="ILR32" s="126"/>
      <c r="ILS32" s="126"/>
      <c r="ILT32" s="126"/>
      <c r="ILU32" s="126"/>
      <c r="ILV32" s="126"/>
      <c r="ILW32" s="126"/>
      <c r="ILX32" s="126"/>
      <c r="ILY32" s="126"/>
      <c r="ILZ32" s="126"/>
      <c r="IMA32" s="126"/>
      <c r="IMB32" s="126"/>
      <c r="IMC32" s="126"/>
      <c r="IMD32" s="126"/>
      <c r="IME32" s="126"/>
      <c r="IMF32" s="126"/>
      <c r="IMG32" s="126"/>
      <c r="IMH32" s="126"/>
      <c r="IMI32" s="126"/>
      <c r="IMJ32" s="126"/>
      <c r="IMK32" s="126"/>
      <c r="IML32" s="126"/>
      <c r="IMM32" s="126"/>
      <c r="IMN32" s="126"/>
      <c r="IMO32" s="126"/>
      <c r="IMP32" s="126"/>
      <c r="IMQ32" s="126"/>
      <c r="IMR32" s="126"/>
      <c r="IMS32" s="126"/>
      <c r="IMT32" s="126"/>
      <c r="IMU32" s="126"/>
      <c r="IMV32" s="126"/>
      <c r="IMW32" s="126"/>
      <c r="IMX32" s="126"/>
      <c r="IMY32" s="126"/>
      <c r="IMZ32" s="126"/>
      <c r="INA32" s="126"/>
      <c r="INB32" s="126"/>
      <c r="INC32" s="126"/>
      <c r="IND32" s="126"/>
      <c r="INE32" s="126"/>
      <c r="INF32" s="126"/>
      <c r="ING32" s="126"/>
      <c r="INH32" s="126"/>
      <c r="INI32" s="126"/>
      <c r="INJ32" s="126"/>
      <c r="INK32" s="126"/>
      <c r="INL32" s="126"/>
      <c r="INM32" s="126"/>
      <c r="INN32" s="126"/>
      <c r="INO32" s="126"/>
      <c r="INP32" s="126"/>
      <c r="INQ32" s="126"/>
      <c r="INR32" s="126"/>
      <c r="INS32" s="126"/>
      <c r="INT32" s="126"/>
      <c r="INU32" s="126"/>
      <c r="INV32" s="126"/>
      <c r="INW32" s="126"/>
      <c r="INX32" s="126"/>
      <c r="INY32" s="126"/>
      <c r="INZ32" s="126"/>
      <c r="IOA32" s="126"/>
      <c r="IOB32" s="126"/>
      <c r="IOC32" s="126"/>
      <c r="IOD32" s="126"/>
      <c r="IOE32" s="126"/>
      <c r="IOF32" s="126"/>
      <c r="IOG32" s="126"/>
      <c r="IOH32" s="126"/>
      <c r="IOI32" s="126"/>
      <c r="IOJ32" s="126"/>
      <c r="IOK32" s="126"/>
      <c r="IOL32" s="126"/>
      <c r="IOM32" s="126"/>
      <c r="ION32" s="126"/>
      <c r="IOO32" s="126"/>
      <c r="IOP32" s="126"/>
      <c r="IOQ32" s="126"/>
      <c r="IOR32" s="126"/>
      <c r="IOS32" s="126"/>
      <c r="IOT32" s="126"/>
      <c r="IOU32" s="126"/>
      <c r="IOV32" s="126"/>
      <c r="IOW32" s="126"/>
      <c r="IOX32" s="126"/>
      <c r="IOY32" s="126"/>
      <c r="IOZ32" s="126"/>
      <c r="IPA32" s="126"/>
      <c r="IPB32" s="126"/>
      <c r="IPC32" s="126"/>
      <c r="IPD32" s="126"/>
      <c r="IPE32" s="126"/>
      <c r="IPF32" s="126"/>
      <c r="IPG32" s="126"/>
      <c r="IPH32" s="126"/>
      <c r="IPI32" s="126"/>
      <c r="IPJ32" s="126"/>
      <c r="IPK32" s="126"/>
      <c r="IPL32" s="126"/>
      <c r="IPM32" s="126"/>
      <c r="IPN32" s="126"/>
      <c r="IPO32" s="126"/>
      <c r="IPP32" s="126"/>
      <c r="IPQ32" s="126"/>
      <c r="IPR32" s="126"/>
      <c r="IPS32" s="126"/>
      <c r="IPT32" s="126"/>
      <c r="IPU32" s="126"/>
      <c r="IPV32" s="126"/>
      <c r="IPW32" s="126"/>
      <c r="IPX32" s="126"/>
      <c r="IPY32" s="126"/>
      <c r="IPZ32" s="126"/>
      <c r="IQA32" s="126"/>
      <c r="IQB32" s="126"/>
      <c r="IQC32" s="126"/>
      <c r="IQD32" s="126"/>
      <c r="IQE32" s="126"/>
      <c r="IQF32" s="126"/>
      <c r="IQG32" s="126"/>
      <c r="IQH32" s="126"/>
      <c r="IQI32" s="126"/>
      <c r="IQJ32" s="126"/>
      <c r="IQK32" s="126"/>
      <c r="IQL32" s="126"/>
      <c r="IQM32" s="126"/>
      <c r="IQN32" s="126"/>
      <c r="IQO32" s="126"/>
      <c r="IQP32" s="126"/>
      <c r="IQQ32" s="126"/>
      <c r="IQR32" s="126"/>
      <c r="IQS32" s="126"/>
      <c r="IQT32" s="126"/>
      <c r="IQU32" s="126"/>
      <c r="IQV32" s="126"/>
      <c r="IQW32" s="126"/>
      <c r="IQX32" s="126"/>
      <c r="IQY32" s="126"/>
      <c r="IQZ32" s="126"/>
      <c r="IRA32" s="126"/>
      <c r="IRB32" s="126"/>
      <c r="IRC32" s="126"/>
      <c r="IRD32" s="126"/>
      <c r="IRE32" s="126"/>
      <c r="IRF32" s="126"/>
      <c r="IRG32" s="126"/>
      <c r="IRH32" s="126"/>
      <c r="IRI32" s="126"/>
      <c r="IRJ32" s="126"/>
      <c r="IRK32" s="126"/>
      <c r="IRL32" s="126"/>
      <c r="IRM32" s="126"/>
      <c r="IRN32" s="126"/>
      <c r="IRO32" s="126"/>
      <c r="IRP32" s="126"/>
      <c r="IRQ32" s="126"/>
      <c r="IRR32" s="126"/>
      <c r="IRS32" s="126"/>
      <c r="IRT32" s="126"/>
      <c r="IRU32" s="126"/>
      <c r="IRV32" s="126"/>
      <c r="IRW32" s="126"/>
      <c r="IRX32" s="126"/>
      <c r="IRY32" s="126"/>
      <c r="IRZ32" s="126"/>
      <c r="ISA32" s="126"/>
      <c r="ISB32" s="126"/>
      <c r="ISC32" s="126"/>
      <c r="ISD32" s="126"/>
      <c r="ISE32" s="126"/>
      <c r="ISF32" s="126"/>
      <c r="ISG32" s="126"/>
      <c r="ISH32" s="126"/>
      <c r="ISI32" s="126"/>
      <c r="ISJ32" s="126"/>
      <c r="ISK32" s="126"/>
      <c r="ISL32" s="126"/>
      <c r="ISM32" s="126"/>
      <c r="ISN32" s="126"/>
      <c r="ISO32" s="126"/>
      <c r="ISP32" s="126"/>
      <c r="ISQ32" s="126"/>
      <c r="ISR32" s="126"/>
      <c r="ISS32" s="126"/>
      <c r="IST32" s="126"/>
      <c r="ISU32" s="126"/>
      <c r="ISV32" s="126"/>
      <c r="ISW32" s="126"/>
      <c r="ISX32" s="126"/>
      <c r="ISY32" s="126"/>
      <c r="ISZ32" s="126"/>
      <c r="ITA32" s="126"/>
      <c r="ITB32" s="126"/>
      <c r="ITC32" s="126"/>
      <c r="ITD32" s="126"/>
      <c r="ITE32" s="126"/>
      <c r="ITF32" s="126"/>
      <c r="ITG32" s="126"/>
      <c r="ITH32" s="126"/>
      <c r="ITI32" s="126"/>
      <c r="ITJ32" s="126"/>
      <c r="ITK32" s="126"/>
      <c r="ITL32" s="126"/>
      <c r="ITM32" s="126"/>
      <c r="ITN32" s="126"/>
      <c r="ITO32" s="126"/>
      <c r="ITP32" s="126"/>
      <c r="ITQ32" s="126"/>
      <c r="ITR32" s="126"/>
      <c r="ITS32" s="126"/>
      <c r="ITT32" s="126"/>
      <c r="ITU32" s="126"/>
      <c r="ITV32" s="126"/>
      <c r="ITW32" s="126"/>
      <c r="ITX32" s="126"/>
      <c r="ITY32" s="126"/>
      <c r="ITZ32" s="126"/>
      <c r="IUA32" s="126"/>
      <c r="IUB32" s="126"/>
      <c r="IUC32" s="126"/>
      <c r="IUD32" s="126"/>
      <c r="IUE32" s="126"/>
      <c r="IUF32" s="126"/>
      <c r="IUG32" s="126"/>
      <c r="IUH32" s="126"/>
      <c r="IUI32" s="126"/>
      <c r="IUJ32" s="126"/>
      <c r="IUK32" s="126"/>
      <c r="IUL32" s="126"/>
      <c r="IUM32" s="126"/>
      <c r="IUN32" s="126"/>
      <c r="IUO32" s="126"/>
      <c r="IUP32" s="126"/>
      <c r="IUQ32" s="126"/>
      <c r="IUR32" s="126"/>
      <c r="IUS32" s="126"/>
      <c r="IUT32" s="126"/>
      <c r="IUU32" s="126"/>
      <c r="IUV32" s="126"/>
      <c r="IUW32" s="126"/>
      <c r="IUX32" s="126"/>
      <c r="IUY32" s="126"/>
      <c r="IUZ32" s="126"/>
      <c r="IVA32" s="126"/>
      <c r="IVB32" s="126"/>
      <c r="IVC32" s="126"/>
      <c r="IVD32" s="126"/>
      <c r="IVE32" s="126"/>
      <c r="IVF32" s="126"/>
      <c r="IVG32" s="126"/>
      <c r="IVH32" s="126"/>
      <c r="IVI32" s="126"/>
      <c r="IVJ32" s="126"/>
      <c r="IVK32" s="126"/>
      <c r="IVL32" s="126"/>
      <c r="IVM32" s="126"/>
      <c r="IVN32" s="126"/>
      <c r="IVO32" s="126"/>
      <c r="IVP32" s="126"/>
      <c r="IVQ32" s="126"/>
      <c r="IVR32" s="126"/>
      <c r="IVS32" s="126"/>
      <c r="IVT32" s="126"/>
      <c r="IVU32" s="126"/>
      <c r="IVV32" s="126"/>
      <c r="IVW32" s="126"/>
      <c r="IVX32" s="126"/>
      <c r="IVY32" s="126"/>
      <c r="IVZ32" s="126"/>
      <c r="IWA32" s="126"/>
      <c r="IWB32" s="126"/>
      <c r="IWC32" s="126"/>
      <c r="IWD32" s="126"/>
      <c r="IWE32" s="126"/>
      <c r="IWF32" s="126"/>
      <c r="IWG32" s="126"/>
      <c r="IWH32" s="126"/>
      <c r="IWI32" s="126"/>
      <c r="IWJ32" s="126"/>
      <c r="IWK32" s="126"/>
      <c r="IWL32" s="126"/>
      <c r="IWM32" s="126"/>
      <c r="IWN32" s="126"/>
      <c r="IWO32" s="126"/>
      <c r="IWP32" s="126"/>
      <c r="IWQ32" s="126"/>
      <c r="IWR32" s="126"/>
      <c r="IWS32" s="126"/>
      <c r="IWT32" s="126"/>
      <c r="IWU32" s="126"/>
      <c r="IWV32" s="126"/>
      <c r="IWW32" s="126"/>
      <c r="IWX32" s="126"/>
      <c r="IWY32" s="126"/>
      <c r="IWZ32" s="126"/>
      <c r="IXA32" s="126"/>
      <c r="IXB32" s="126"/>
      <c r="IXC32" s="126"/>
      <c r="IXD32" s="126"/>
      <c r="IXE32" s="126"/>
      <c r="IXF32" s="126"/>
      <c r="IXG32" s="126"/>
      <c r="IXH32" s="126"/>
      <c r="IXI32" s="126"/>
      <c r="IXJ32" s="126"/>
      <c r="IXK32" s="126"/>
      <c r="IXL32" s="126"/>
      <c r="IXM32" s="126"/>
      <c r="IXN32" s="126"/>
      <c r="IXO32" s="126"/>
      <c r="IXP32" s="126"/>
      <c r="IXQ32" s="126"/>
      <c r="IXR32" s="126"/>
      <c r="IXS32" s="126"/>
      <c r="IXT32" s="126"/>
      <c r="IXU32" s="126"/>
      <c r="IXV32" s="126"/>
      <c r="IXW32" s="126"/>
      <c r="IXX32" s="126"/>
      <c r="IXY32" s="126"/>
      <c r="IXZ32" s="126"/>
      <c r="IYA32" s="126"/>
      <c r="IYB32" s="126"/>
      <c r="IYC32" s="126"/>
      <c r="IYD32" s="126"/>
      <c r="IYE32" s="126"/>
      <c r="IYF32" s="126"/>
      <c r="IYG32" s="126"/>
      <c r="IYH32" s="126"/>
      <c r="IYI32" s="126"/>
      <c r="IYJ32" s="126"/>
      <c r="IYK32" s="126"/>
      <c r="IYL32" s="126"/>
      <c r="IYM32" s="126"/>
      <c r="IYN32" s="126"/>
      <c r="IYO32" s="126"/>
      <c r="IYP32" s="126"/>
      <c r="IYQ32" s="126"/>
      <c r="IYR32" s="126"/>
      <c r="IYS32" s="126"/>
      <c r="IYT32" s="126"/>
      <c r="IYU32" s="126"/>
      <c r="IYV32" s="126"/>
      <c r="IYW32" s="126"/>
      <c r="IYX32" s="126"/>
      <c r="IYY32" s="126"/>
      <c r="IYZ32" s="126"/>
      <c r="IZA32" s="126"/>
      <c r="IZB32" s="126"/>
      <c r="IZC32" s="126"/>
      <c r="IZD32" s="126"/>
      <c r="IZE32" s="126"/>
      <c r="IZF32" s="126"/>
      <c r="IZG32" s="126"/>
      <c r="IZH32" s="126"/>
      <c r="IZI32" s="126"/>
      <c r="IZJ32" s="126"/>
      <c r="IZK32" s="126"/>
      <c r="IZL32" s="126"/>
      <c r="IZM32" s="126"/>
      <c r="IZN32" s="126"/>
      <c r="IZO32" s="126"/>
      <c r="IZP32" s="126"/>
      <c r="IZQ32" s="126"/>
      <c r="IZR32" s="126"/>
      <c r="IZS32" s="126"/>
      <c r="IZT32" s="126"/>
      <c r="IZU32" s="126"/>
      <c r="IZV32" s="126"/>
      <c r="IZW32" s="126"/>
      <c r="IZX32" s="126"/>
      <c r="IZY32" s="126"/>
      <c r="IZZ32" s="126"/>
      <c r="JAA32" s="126"/>
      <c r="JAB32" s="126"/>
      <c r="JAC32" s="126"/>
      <c r="JAD32" s="126"/>
      <c r="JAE32" s="126"/>
      <c r="JAF32" s="126"/>
      <c r="JAG32" s="126"/>
      <c r="JAH32" s="126"/>
      <c r="JAI32" s="126"/>
      <c r="JAJ32" s="126"/>
      <c r="JAK32" s="126"/>
      <c r="JAL32" s="126"/>
      <c r="JAM32" s="126"/>
      <c r="JAN32" s="126"/>
      <c r="JAO32" s="126"/>
      <c r="JAP32" s="126"/>
      <c r="JAQ32" s="126"/>
      <c r="JAR32" s="126"/>
      <c r="JAS32" s="126"/>
      <c r="JAT32" s="126"/>
      <c r="JAU32" s="126"/>
      <c r="JAV32" s="126"/>
      <c r="JAW32" s="126"/>
      <c r="JAX32" s="126"/>
      <c r="JAY32" s="126"/>
      <c r="JAZ32" s="126"/>
      <c r="JBA32" s="126"/>
      <c r="JBB32" s="126"/>
      <c r="JBC32" s="126"/>
      <c r="JBD32" s="126"/>
      <c r="JBE32" s="126"/>
      <c r="JBF32" s="126"/>
      <c r="JBG32" s="126"/>
      <c r="JBH32" s="126"/>
      <c r="JBI32" s="126"/>
      <c r="JBJ32" s="126"/>
      <c r="JBK32" s="126"/>
      <c r="JBL32" s="126"/>
      <c r="JBM32" s="126"/>
      <c r="JBN32" s="126"/>
      <c r="JBO32" s="126"/>
      <c r="JBP32" s="126"/>
      <c r="JBQ32" s="126"/>
      <c r="JBR32" s="126"/>
      <c r="JBS32" s="126"/>
      <c r="JBT32" s="126"/>
      <c r="JBU32" s="126"/>
      <c r="JBV32" s="126"/>
      <c r="JBW32" s="126"/>
      <c r="JBX32" s="126"/>
      <c r="JBY32" s="126"/>
      <c r="JBZ32" s="126"/>
      <c r="JCA32" s="126"/>
      <c r="JCB32" s="126"/>
      <c r="JCC32" s="126"/>
      <c r="JCD32" s="126"/>
      <c r="JCE32" s="126"/>
      <c r="JCF32" s="126"/>
      <c r="JCG32" s="126"/>
      <c r="JCH32" s="126"/>
      <c r="JCI32" s="126"/>
      <c r="JCJ32" s="126"/>
      <c r="JCK32" s="126"/>
      <c r="JCL32" s="126"/>
      <c r="JCM32" s="126"/>
      <c r="JCN32" s="126"/>
      <c r="JCO32" s="126"/>
      <c r="JCP32" s="126"/>
      <c r="JCQ32" s="126"/>
      <c r="JCR32" s="126"/>
      <c r="JCS32" s="126"/>
      <c r="JCT32" s="126"/>
      <c r="JCU32" s="126"/>
      <c r="JCV32" s="126"/>
      <c r="JCW32" s="126"/>
      <c r="JCX32" s="126"/>
      <c r="JCY32" s="126"/>
      <c r="JCZ32" s="126"/>
      <c r="JDA32" s="126"/>
      <c r="JDB32" s="126"/>
      <c r="JDC32" s="126"/>
      <c r="JDD32" s="126"/>
      <c r="JDE32" s="126"/>
      <c r="JDF32" s="126"/>
      <c r="JDG32" s="126"/>
      <c r="JDH32" s="126"/>
      <c r="JDI32" s="126"/>
      <c r="JDJ32" s="126"/>
      <c r="JDK32" s="126"/>
      <c r="JDL32" s="126"/>
      <c r="JDM32" s="126"/>
      <c r="JDN32" s="126"/>
      <c r="JDO32" s="126"/>
      <c r="JDP32" s="126"/>
      <c r="JDQ32" s="126"/>
      <c r="JDR32" s="126"/>
      <c r="JDS32" s="126"/>
      <c r="JDT32" s="126"/>
      <c r="JDU32" s="126"/>
      <c r="JDV32" s="126"/>
      <c r="JDW32" s="126"/>
      <c r="JDX32" s="126"/>
      <c r="JDY32" s="126"/>
      <c r="JDZ32" s="126"/>
      <c r="JEA32" s="126"/>
      <c r="JEB32" s="126"/>
      <c r="JEC32" s="126"/>
      <c r="JED32" s="126"/>
      <c r="JEE32" s="126"/>
      <c r="JEF32" s="126"/>
      <c r="JEG32" s="126"/>
      <c r="JEH32" s="126"/>
      <c r="JEI32" s="126"/>
      <c r="JEJ32" s="126"/>
      <c r="JEK32" s="126"/>
      <c r="JEL32" s="126"/>
      <c r="JEM32" s="126"/>
      <c r="JEN32" s="126"/>
      <c r="JEO32" s="126"/>
      <c r="JEP32" s="126"/>
      <c r="JEQ32" s="126"/>
      <c r="JER32" s="126"/>
      <c r="JES32" s="126"/>
      <c r="JET32" s="126"/>
      <c r="JEU32" s="126"/>
      <c r="JEV32" s="126"/>
      <c r="JEW32" s="126"/>
      <c r="JEX32" s="126"/>
      <c r="JEY32" s="126"/>
      <c r="JEZ32" s="126"/>
      <c r="JFA32" s="126"/>
      <c r="JFB32" s="126"/>
      <c r="JFC32" s="126"/>
      <c r="JFD32" s="126"/>
      <c r="JFE32" s="126"/>
      <c r="JFF32" s="126"/>
      <c r="JFG32" s="126"/>
      <c r="JFH32" s="126"/>
      <c r="JFI32" s="126"/>
      <c r="JFJ32" s="126"/>
      <c r="JFK32" s="126"/>
      <c r="JFL32" s="126"/>
      <c r="JFM32" s="126"/>
      <c r="JFN32" s="126"/>
      <c r="JFO32" s="126"/>
      <c r="JFP32" s="126"/>
      <c r="JFQ32" s="126"/>
      <c r="JFR32" s="126"/>
      <c r="JFS32" s="126"/>
      <c r="JFT32" s="126"/>
      <c r="JFU32" s="126"/>
      <c r="JFV32" s="126"/>
      <c r="JFW32" s="126"/>
      <c r="JFX32" s="126"/>
      <c r="JFY32" s="126"/>
      <c r="JFZ32" s="126"/>
      <c r="JGA32" s="126"/>
      <c r="JGB32" s="126"/>
      <c r="JGC32" s="126"/>
      <c r="JGD32" s="126"/>
      <c r="JGE32" s="126"/>
      <c r="JGF32" s="126"/>
      <c r="JGG32" s="126"/>
      <c r="JGH32" s="126"/>
      <c r="JGI32" s="126"/>
      <c r="JGJ32" s="126"/>
      <c r="JGK32" s="126"/>
      <c r="JGL32" s="126"/>
      <c r="JGM32" s="126"/>
      <c r="JGN32" s="126"/>
      <c r="JGO32" s="126"/>
      <c r="JGP32" s="126"/>
      <c r="JGQ32" s="126"/>
      <c r="JGR32" s="126"/>
      <c r="JGS32" s="126"/>
      <c r="JGT32" s="126"/>
      <c r="JGU32" s="126"/>
      <c r="JGV32" s="126"/>
      <c r="JGW32" s="126"/>
      <c r="JGX32" s="126"/>
      <c r="JGY32" s="126"/>
      <c r="JGZ32" s="126"/>
      <c r="JHA32" s="126"/>
      <c r="JHB32" s="126"/>
      <c r="JHC32" s="126"/>
      <c r="JHD32" s="126"/>
      <c r="JHE32" s="126"/>
      <c r="JHF32" s="126"/>
      <c r="JHG32" s="126"/>
      <c r="JHH32" s="126"/>
      <c r="JHI32" s="126"/>
      <c r="JHJ32" s="126"/>
      <c r="JHK32" s="126"/>
      <c r="JHL32" s="126"/>
      <c r="JHM32" s="126"/>
      <c r="JHN32" s="126"/>
      <c r="JHO32" s="126"/>
      <c r="JHP32" s="126"/>
      <c r="JHQ32" s="126"/>
      <c r="JHR32" s="126"/>
      <c r="JHS32" s="126"/>
      <c r="JHT32" s="126"/>
      <c r="JHU32" s="126"/>
      <c r="JHV32" s="126"/>
      <c r="JHW32" s="126"/>
      <c r="JHX32" s="126"/>
      <c r="JHY32" s="126"/>
      <c r="JHZ32" s="126"/>
      <c r="JIA32" s="126"/>
      <c r="JIB32" s="126"/>
      <c r="JIC32" s="126"/>
      <c r="JID32" s="126"/>
      <c r="JIE32" s="126"/>
      <c r="JIF32" s="126"/>
      <c r="JIG32" s="126"/>
      <c r="JIH32" s="126"/>
      <c r="JII32" s="126"/>
      <c r="JIJ32" s="126"/>
      <c r="JIK32" s="126"/>
      <c r="JIL32" s="126"/>
      <c r="JIM32" s="126"/>
      <c r="JIN32" s="126"/>
      <c r="JIO32" s="126"/>
      <c r="JIP32" s="126"/>
      <c r="JIQ32" s="126"/>
      <c r="JIR32" s="126"/>
      <c r="JIS32" s="126"/>
      <c r="JIT32" s="126"/>
      <c r="JIU32" s="126"/>
      <c r="JIV32" s="126"/>
      <c r="JIW32" s="126"/>
      <c r="JIX32" s="126"/>
      <c r="JIY32" s="126"/>
      <c r="JIZ32" s="126"/>
      <c r="JJA32" s="126"/>
      <c r="JJB32" s="126"/>
      <c r="JJC32" s="126"/>
      <c r="JJD32" s="126"/>
      <c r="JJE32" s="126"/>
      <c r="JJF32" s="126"/>
      <c r="JJG32" s="126"/>
      <c r="JJH32" s="126"/>
      <c r="JJI32" s="126"/>
      <c r="JJJ32" s="126"/>
      <c r="JJK32" s="126"/>
      <c r="JJL32" s="126"/>
      <c r="JJM32" s="126"/>
      <c r="JJN32" s="126"/>
      <c r="JJO32" s="126"/>
      <c r="JJP32" s="126"/>
      <c r="JJQ32" s="126"/>
      <c r="JJR32" s="126"/>
      <c r="JJS32" s="126"/>
      <c r="JJT32" s="126"/>
      <c r="JJU32" s="126"/>
      <c r="JJV32" s="126"/>
      <c r="JJW32" s="126"/>
      <c r="JJX32" s="126"/>
      <c r="JJY32" s="126"/>
      <c r="JJZ32" s="126"/>
      <c r="JKA32" s="126"/>
      <c r="JKB32" s="126"/>
      <c r="JKC32" s="126"/>
      <c r="JKD32" s="126"/>
      <c r="JKE32" s="126"/>
      <c r="JKF32" s="126"/>
      <c r="JKG32" s="126"/>
      <c r="JKH32" s="126"/>
      <c r="JKI32" s="126"/>
      <c r="JKJ32" s="126"/>
      <c r="JKK32" s="126"/>
      <c r="JKL32" s="126"/>
      <c r="JKM32" s="126"/>
      <c r="JKN32" s="126"/>
      <c r="JKO32" s="126"/>
      <c r="JKP32" s="126"/>
      <c r="JKQ32" s="126"/>
      <c r="JKR32" s="126"/>
      <c r="JKS32" s="126"/>
      <c r="JKT32" s="126"/>
      <c r="JKU32" s="126"/>
      <c r="JKV32" s="126"/>
      <c r="JKW32" s="126"/>
      <c r="JKX32" s="126"/>
      <c r="JKY32" s="126"/>
      <c r="JKZ32" s="126"/>
      <c r="JLA32" s="126"/>
      <c r="JLB32" s="126"/>
      <c r="JLC32" s="126"/>
      <c r="JLD32" s="126"/>
      <c r="JLE32" s="126"/>
      <c r="JLF32" s="126"/>
      <c r="JLG32" s="126"/>
      <c r="JLH32" s="126"/>
      <c r="JLI32" s="126"/>
      <c r="JLJ32" s="126"/>
      <c r="JLK32" s="126"/>
      <c r="JLL32" s="126"/>
      <c r="JLM32" s="126"/>
      <c r="JLN32" s="126"/>
      <c r="JLO32" s="126"/>
      <c r="JLP32" s="126"/>
      <c r="JLQ32" s="126"/>
      <c r="JLR32" s="126"/>
      <c r="JLS32" s="126"/>
      <c r="JLT32" s="126"/>
      <c r="JLU32" s="126"/>
      <c r="JLV32" s="126"/>
      <c r="JLW32" s="126"/>
      <c r="JLX32" s="126"/>
      <c r="JLY32" s="126"/>
      <c r="JLZ32" s="126"/>
      <c r="JMA32" s="126"/>
      <c r="JMB32" s="126"/>
      <c r="JMC32" s="126"/>
      <c r="JMD32" s="126"/>
      <c r="JME32" s="126"/>
      <c r="JMF32" s="126"/>
      <c r="JMG32" s="126"/>
      <c r="JMH32" s="126"/>
      <c r="JMI32" s="126"/>
      <c r="JMJ32" s="126"/>
      <c r="JMK32" s="126"/>
      <c r="JML32" s="126"/>
      <c r="JMM32" s="126"/>
      <c r="JMN32" s="126"/>
      <c r="JMO32" s="126"/>
      <c r="JMP32" s="126"/>
      <c r="JMQ32" s="126"/>
      <c r="JMR32" s="126"/>
      <c r="JMS32" s="126"/>
      <c r="JMT32" s="126"/>
      <c r="JMU32" s="126"/>
      <c r="JMV32" s="126"/>
      <c r="JMW32" s="126"/>
      <c r="JMX32" s="126"/>
      <c r="JMY32" s="126"/>
      <c r="JMZ32" s="126"/>
      <c r="JNA32" s="126"/>
      <c r="JNB32" s="126"/>
      <c r="JNC32" s="126"/>
      <c r="JND32" s="126"/>
      <c r="JNE32" s="126"/>
      <c r="JNF32" s="126"/>
      <c r="JNG32" s="126"/>
      <c r="JNH32" s="126"/>
      <c r="JNI32" s="126"/>
      <c r="JNJ32" s="126"/>
      <c r="JNK32" s="126"/>
      <c r="JNL32" s="126"/>
      <c r="JNM32" s="126"/>
      <c r="JNN32" s="126"/>
      <c r="JNO32" s="126"/>
      <c r="JNP32" s="126"/>
      <c r="JNQ32" s="126"/>
      <c r="JNR32" s="126"/>
      <c r="JNS32" s="126"/>
      <c r="JNT32" s="126"/>
      <c r="JNU32" s="126"/>
      <c r="JNV32" s="126"/>
      <c r="JNW32" s="126"/>
      <c r="JNX32" s="126"/>
      <c r="JNY32" s="126"/>
      <c r="JNZ32" s="126"/>
      <c r="JOA32" s="126"/>
      <c r="JOB32" s="126"/>
      <c r="JOC32" s="126"/>
      <c r="JOD32" s="126"/>
      <c r="JOE32" s="126"/>
      <c r="JOF32" s="126"/>
      <c r="JOG32" s="126"/>
      <c r="JOH32" s="126"/>
      <c r="JOI32" s="126"/>
      <c r="JOJ32" s="126"/>
      <c r="JOK32" s="126"/>
      <c r="JOL32" s="126"/>
      <c r="JOM32" s="126"/>
      <c r="JON32" s="126"/>
      <c r="JOO32" s="126"/>
      <c r="JOP32" s="126"/>
      <c r="JOQ32" s="126"/>
      <c r="JOR32" s="126"/>
      <c r="JOS32" s="126"/>
      <c r="JOT32" s="126"/>
      <c r="JOU32" s="126"/>
      <c r="JOV32" s="126"/>
      <c r="JOW32" s="126"/>
      <c r="JOX32" s="126"/>
      <c r="JOY32" s="126"/>
      <c r="JOZ32" s="126"/>
      <c r="JPA32" s="126"/>
      <c r="JPB32" s="126"/>
      <c r="JPC32" s="126"/>
      <c r="JPD32" s="126"/>
      <c r="JPE32" s="126"/>
      <c r="JPF32" s="126"/>
      <c r="JPG32" s="126"/>
      <c r="JPH32" s="126"/>
      <c r="JPI32" s="126"/>
      <c r="JPJ32" s="126"/>
      <c r="JPK32" s="126"/>
      <c r="JPL32" s="126"/>
      <c r="JPM32" s="126"/>
      <c r="JPN32" s="126"/>
      <c r="JPO32" s="126"/>
      <c r="JPP32" s="126"/>
      <c r="JPQ32" s="126"/>
      <c r="JPR32" s="126"/>
      <c r="JPS32" s="126"/>
      <c r="JPT32" s="126"/>
      <c r="JPU32" s="126"/>
      <c r="JPV32" s="126"/>
      <c r="JPW32" s="126"/>
      <c r="JPX32" s="126"/>
      <c r="JPY32" s="126"/>
      <c r="JPZ32" s="126"/>
      <c r="JQA32" s="126"/>
      <c r="JQB32" s="126"/>
      <c r="JQC32" s="126"/>
      <c r="JQD32" s="126"/>
      <c r="JQE32" s="126"/>
      <c r="JQF32" s="126"/>
      <c r="JQG32" s="126"/>
      <c r="JQH32" s="126"/>
      <c r="JQI32" s="126"/>
      <c r="JQJ32" s="126"/>
      <c r="JQK32" s="126"/>
      <c r="JQL32" s="126"/>
      <c r="JQM32" s="126"/>
      <c r="JQN32" s="126"/>
      <c r="JQO32" s="126"/>
      <c r="JQP32" s="126"/>
      <c r="JQQ32" s="126"/>
      <c r="JQR32" s="126"/>
      <c r="JQS32" s="126"/>
      <c r="JQT32" s="126"/>
      <c r="JQU32" s="126"/>
      <c r="JQV32" s="126"/>
      <c r="JQW32" s="126"/>
      <c r="JQX32" s="126"/>
      <c r="JQY32" s="126"/>
      <c r="JQZ32" s="126"/>
      <c r="JRA32" s="126"/>
      <c r="JRB32" s="126"/>
      <c r="JRC32" s="126"/>
      <c r="JRD32" s="126"/>
      <c r="JRE32" s="126"/>
      <c r="JRF32" s="126"/>
      <c r="JRG32" s="126"/>
      <c r="JRH32" s="126"/>
      <c r="JRI32" s="126"/>
      <c r="JRJ32" s="126"/>
      <c r="JRK32" s="126"/>
      <c r="JRL32" s="126"/>
      <c r="JRM32" s="126"/>
      <c r="JRN32" s="126"/>
      <c r="JRO32" s="126"/>
      <c r="JRP32" s="126"/>
      <c r="JRQ32" s="126"/>
      <c r="JRR32" s="126"/>
      <c r="JRS32" s="126"/>
      <c r="JRT32" s="126"/>
      <c r="JRU32" s="126"/>
      <c r="JRV32" s="126"/>
      <c r="JRW32" s="126"/>
      <c r="JRX32" s="126"/>
      <c r="JRY32" s="126"/>
      <c r="JRZ32" s="126"/>
      <c r="JSA32" s="126"/>
      <c r="JSB32" s="126"/>
      <c r="JSC32" s="126"/>
      <c r="JSD32" s="126"/>
      <c r="JSE32" s="126"/>
      <c r="JSF32" s="126"/>
      <c r="JSG32" s="126"/>
      <c r="JSH32" s="126"/>
      <c r="JSI32" s="126"/>
      <c r="JSJ32" s="126"/>
      <c r="JSK32" s="126"/>
      <c r="JSL32" s="126"/>
      <c r="JSM32" s="126"/>
      <c r="JSN32" s="126"/>
      <c r="JSO32" s="126"/>
      <c r="JSP32" s="126"/>
      <c r="JSQ32" s="126"/>
      <c r="JSR32" s="126"/>
      <c r="JSS32" s="126"/>
      <c r="JST32" s="126"/>
      <c r="JSU32" s="126"/>
      <c r="JSV32" s="126"/>
      <c r="JSW32" s="126"/>
      <c r="JSX32" s="126"/>
      <c r="JSY32" s="126"/>
      <c r="JSZ32" s="126"/>
      <c r="JTA32" s="126"/>
      <c r="JTB32" s="126"/>
      <c r="JTC32" s="126"/>
      <c r="JTD32" s="126"/>
      <c r="JTE32" s="126"/>
      <c r="JTF32" s="126"/>
      <c r="JTG32" s="126"/>
      <c r="JTH32" s="126"/>
      <c r="JTI32" s="126"/>
      <c r="JTJ32" s="126"/>
      <c r="JTK32" s="126"/>
      <c r="JTL32" s="126"/>
      <c r="JTM32" s="126"/>
      <c r="JTN32" s="126"/>
      <c r="JTO32" s="126"/>
      <c r="JTP32" s="126"/>
      <c r="JTQ32" s="126"/>
      <c r="JTR32" s="126"/>
      <c r="JTS32" s="126"/>
      <c r="JTT32" s="126"/>
      <c r="JTU32" s="126"/>
      <c r="JTV32" s="126"/>
      <c r="JTW32" s="126"/>
      <c r="JTX32" s="126"/>
      <c r="JTY32" s="126"/>
      <c r="JTZ32" s="126"/>
      <c r="JUA32" s="126"/>
      <c r="JUB32" s="126"/>
      <c r="JUC32" s="126"/>
      <c r="JUD32" s="126"/>
      <c r="JUE32" s="126"/>
      <c r="JUF32" s="126"/>
      <c r="JUG32" s="126"/>
      <c r="JUH32" s="126"/>
      <c r="JUI32" s="126"/>
      <c r="JUJ32" s="126"/>
      <c r="JUK32" s="126"/>
      <c r="JUL32" s="126"/>
      <c r="JUM32" s="126"/>
      <c r="JUN32" s="126"/>
      <c r="JUO32" s="126"/>
      <c r="JUP32" s="126"/>
      <c r="JUQ32" s="126"/>
      <c r="JUR32" s="126"/>
      <c r="JUS32" s="126"/>
      <c r="JUT32" s="126"/>
      <c r="JUU32" s="126"/>
      <c r="JUV32" s="126"/>
      <c r="JUW32" s="126"/>
      <c r="JUX32" s="126"/>
      <c r="JUY32" s="126"/>
      <c r="JUZ32" s="126"/>
      <c r="JVA32" s="126"/>
      <c r="JVB32" s="126"/>
      <c r="JVC32" s="126"/>
      <c r="JVD32" s="126"/>
      <c r="JVE32" s="126"/>
      <c r="JVF32" s="126"/>
      <c r="JVG32" s="126"/>
      <c r="JVH32" s="126"/>
      <c r="JVI32" s="126"/>
      <c r="JVJ32" s="126"/>
      <c r="JVK32" s="126"/>
      <c r="JVL32" s="126"/>
      <c r="JVM32" s="126"/>
      <c r="JVN32" s="126"/>
      <c r="JVO32" s="126"/>
      <c r="JVP32" s="126"/>
      <c r="JVQ32" s="126"/>
      <c r="JVR32" s="126"/>
      <c r="JVS32" s="126"/>
      <c r="JVT32" s="126"/>
      <c r="JVU32" s="126"/>
      <c r="JVV32" s="126"/>
      <c r="JVW32" s="126"/>
      <c r="JVX32" s="126"/>
      <c r="JVY32" s="126"/>
      <c r="JVZ32" s="126"/>
      <c r="JWA32" s="126"/>
      <c r="JWB32" s="126"/>
      <c r="JWC32" s="126"/>
      <c r="JWD32" s="126"/>
      <c r="JWE32" s="126"/>
      <c r="JWF32" s="126"/>
      <c r="JWG32" s="126"/>
      <c r="JWH32" s="126"/>
      <c r="JWI32" s="126"/>
      <c r="JWJ32" s="126"/>
      <c r="JWK32" s="126"/>
      <c r="JWL32" s="126"/>
      <c r="JWM32" s="126"/>
      <c r="JWN32" s="126"/>
      <c r="JWO32" s="126"/>
      <c r="JWP32" s="126"/>
      <c r="JWQ32" s="126"/>
      <c r="JWR32" s="126"/>
      <c r="JWS32" s="126"/>
      <c r="JWT32" s="126"/>
      <c r="JWU32" s="126"/>
      <c r="JWV32" s="126"/>
      <c r="JWW32" s="126"/>
      <c r="JWX32" s="126"/>
      <c r="JWY32" s="126"/>
      <c r="JWZ32" s="126"/>
      <c r="JXA32" s="126"/>
      <c r="JXB32" s="126"/>
      <c r="JXC32" s="126"/>
      <c r="JXD32" s="126"/>
      <c r="JXE32" s="126"/>
      <c r="JXF32" s="126"/>
      <c r="JXG32" s="126"/>
      <c r="JXH32" s="126"/>
      <c r="JXI32" s="126"/>
      <c r="JXJ32" s="126"/>
      <c r="JXK32" s="126"/>
      <c r="JXL32" s="126"/>
      <c r="JXM32" s="126"/>
      <c r="JXN32" s="126"/>
      <c r="JXO32" s="126"/>
      <c r="JXP32" s="126"/>
      <c r="JXQ32" s="126"/>
      <c r="JXR32" s="126"/>
      <c r="JXS32" s="126"/>
      <c r="JXT32" s="126"/>
      <c r="JXU32" s="126"/>
      <c r="JXV32" s="126"/>
      <c r="JXW32" s="126"/>
      <c r="JXX32" s="126"/>
      <c r="JXY32" s="126"/>
      <c r="JXZ32" s="126"/>
      <c r="JYA32" s="126"/>
      <c r="JYB32" s="126"/>
      <c r="JYC32" s="126"/>
      <c r="JYD32" s="126"/>
      <c r="JYE32" s="126"/>
      <c r="JYF32" s="126"/>
      <c r="JYG32" s="126"/>
      <c r="JYH32" s="126"/>
      <c r="JYI32" s="126"/>
      <c r="JYJ32" s="126"/>
      <c r="JYK32" s="126"/>
      <c r="JYL32" s="126"/>
      <c r="JYM32" s="126"/>
      <c r="JYN32" s="126"/>
      <c r="JYO32" s="126"/>
      <c r="JYP32" s="126"/>
      <c r="JYQ32" s="126"/>
      <c r="JYR32" s="126"/>
      <c r="JYS32" s="126"/>
      <c r="JYT32" s="126"/>
      <c r="JYU32" s="126"/>
      <c r="JYV32" s="126"/>
      <c r="JYW32" s="126"/>
      <c r="JYX32" s="126"/>
      <c r="JYY32" s="126"/>
      <c r="JYZ32" s="126"/>
      <c r="JZA32" s="126"/>
      <c r="JZB32" s="126"/>
      <c r="JZC32" s="126"/>
      <c r="JZD32" s="126"/>
      <c r="JZE32" s="126"/>
      <c r="JZF32" s="126"/>
      <c r="JZG32" s="126"/>
      <c r="JZH32" s="126"/>
      <c r="JZI32" s="126"/>
      <c r="JZJ32" s="126"/>
      <c r="JZK32" s="126"/>
      <c r="JZL32" s="126"/>
      <c r="JZM32" s="126"/>
      <c r="JZN32" s="126"/>
      <c r="JZO32" s="126"/>
      <c r="JZP32" s="126"/>
      <c r="JZQ32" s="126"/>
      <c r="JZR32" s="126"/>
      <c r="JZS32" s="126"/>
      <c r="JZT32" s="126"/>
      <c r="JZU32" s="126"/>
      <c r="JZV32" s="126"/>
      <c r="JZW32" s="126"/>
      <c r="JZX32" s="126"/>
      <c r="JZY32" s="126"/>
      <c r="JZZ32" s="126"/>
      <c r="KAA32" s="126"/>
      <c r="KAB32" s="126"/>
      <c r="KAC32" s="126"/>
      <c r="KAD32" s="126"/>
      <c r="KAE32" s="126"/>
      <c r="KAF32" s="126"/>
      <c r="KAG32" s="126"/>
      <c r="KAH32" s="126"/>
      <c r="KAI32" s="126"/>
      <c r="KAJ32" s="126"/>
      <c r="KAK32" s="126"/>
      <c r="KAL32" s="126"/>
      <c r="KAM32" s="126"/>
      <c r="KAN32" s="126"/>
      <c r="KAO32" s="126"/>
      <c r="KAP32" s="126"/>
      <c r="KAQ32" s="126"/>
      <c r="KAR32" s="126"/>
      <c r="KAS32" s="126"/>
      <c r="KAT32" s="126"/>
      <c r="KAU32" s="126"/>
      <c r="KAV32" s="126"/>
      <c r="KAW32" s="126"/>
      <c r="KAX32" s="126"/>
      <c r="KAY32" s="126"/>
      <c r="KAZ32" s="126"/>
      <c r="KBA32" s="126"/>
      <c r="KBB32" s="126"/>
      <c r="KBC32" s="126"/>
      <c r="KBD32" s="126"/>
      <c r="KBE32" s="126"/>
      <c r="KBF32" s="126"/>
      <c r="KBG32" s="126"/>
      <c r="KBH32" s="126"/>
      <c r="KBI32" s="126"/>
      <c r="KBJ32" s="126"/>
      <c r="KBK32" s="126"/>
      <c r="KBL32" s="126"/>
      <c r="KBM32" s="126"/>
      <c r="KBN32" s="126"/>
      <c r="KBO32" s="126"/>
      <c r="KBP32" s="126"/>
      <c r="KBQ32" s="126"/>
      <c r="KBR32" s="126"/>
      <c r="KBS32" s="126"/>
      <c r="KBT32" s="126"/>
      <c r="KBU32" s="126"/>
      <c r="KBV32" s="126"/>
      <c r="KBW32" s="126"/>
      <c r="KBX32" s="126"/>
      <c r="KBY32" s="126"/>
      <c r="KBZ32" s="126"/>
      <c r="KCA32" s="126"/>
      <c r="KCB32" s="126"/>
      <c r="KCC32" s="126"/>
      <c r="KCD32" s="126"/>
      <c r="KCE32" s="126"/>
      <c r="KCF32" s="126"/>
      <c r="KCG32" s="126"/>
      <c r="KCH32" s="126"/>
      <c r="KCI32" s="126"/>
      <c r="KCJ32" s="126"/>
      <c r="KCK32" s="126"/>
      <c r="KCL32" s="126"/>
      <c r="KCM32" s="126"/>
      <c r="KCN32" s="126"/>
      <c r="KCO32" s="126"/>
      <c r="KCP32" s="126"/>
      <c r="KCQ32" s="126"/>
      <c r="KCR32" s="126"/>
      <c r="KCS32" s="126"/>
      <c r="KCT32" s="126"/>
      <c r="KCU32" s="126"/>
      <c r="KCV32" s="126"/>
      <c r="KCW32" s="126"/>
      <c r="KCX32" s="126"/>
      <c r="KCY32" s="126"/>
      <c r="KCZ32" s="126"/>
      <c r="KDA32" s="126"/>
      <c r="KDB32" s="126"/>
      <c r="KDC32" s="126"/>
      <c r="KDD32" s="126"/>
      <c r="KDE32" s="126"/>
      <c r="KDF32" s="126"/>
      <c r="KDG32" s="126"/>
      <c r="KDH32" s="126"/>
      <c r="KDI32" s="126"/>
      <c r="KDJ32" s="126"/>
      <c r="KDK32" s="126"/>
      <c r="KDL32" s="126"/>
      <c r="KDM32" s="126"/>
      <c r="KDN32" s="126"/>
      <c r="KDO32" s="126"/>
      <c r="KDP32" s="126"/>
      <c r="KDQ32" s="126"/>
      <c r="KDR32" s="126"/>
      <c r="KDS32" s="126"/>
      <c r="KDT32" s="126"/>
      <c r="KDU32" s="126"/>
      <c r="KDV32" s="126"/>
      <c r="KDW32" s="126"/>
      <c r="KDX32" s="126"/>
      <c r="KDY32" s="126"/>
      <c r="KDZ32" s="126"/>
      <c r="KEA32" s="126"/>
      <c r="KEB32" s="126"/>
      <c r="KEC32" s="126"/>
      <c r="KED32" s="126"/>
      <c r="KEE32" s="126"/>
      <c r="KEF32" s="126"/>
      <c r="KEG32" s="126"/>
      <c r="KEH32" s="126"/>
      <c r="KEI32" s="126"/>
      <c r="KEJ32" s="126"/>
      <c r="KEK32" s="126"/>
      <c r="KEL32" s="126"/>
      <c r="KEM32" s="126"/>
      <c r="KEN32" s="126"/>
      <c r="KEO32" s="126"/>
      <c r="KEP32" s="126"/>
      <c r="KEQ32" s="126"/>
      <c r="KER32" s="126"/>
      <c r="KES32" s="126"/>
      <c r="KET32" s="126"/>
      <c r="KEU32" s="126"/>
      <c r="KEV32" s="126"/>
      <c r="KEW32" s="126"/>
      <c r="KEX32" s="126"/>
      <c r="KEY32" s="126"/>
      <c r="KEZ32" s="126"/>
      <c r="KFA32" s="126"/>
      <c r="KFB32" s="126"/>
      <c r="KFC32" s="126"/>
      <c r="KFD32" s="126"/>
      <c r="KFE32" s="126"/>
      <c r="KFF32" s="126"/>
      <c r="KFG32" s="126"/>
      <c r="KFH32" s="126"/>
      <c r="KFI32" s="126"/>
      <c r="KFJ32" s="126"/>
      <c r="KFK32" s="126"/>
      <c r="KFL32" s="126"/>
      <c r="KFM32" s="126"/>
      <c r="KFN32" s="126"/>
      <c r="KFO32" s="126"/>
      <c r="KFP32" s="126"/>
      <c r="KFQ32" s="126"/>
      <c r="KFR32" s="126"/>
      <c r="KFS32" s="126"/>
      <c r="KFT32" s="126"/>
      <c r="KFU32" s="126"/>
      <c r="KFV32" s="126"/>
      <c r="KFW32" s="126"/>
      <c r="KFX32" s="126"/>
      <c r="KFY32" s="126"/>
      <c r="KFZ32" s="126"/>
      <c r="KGA32" s="126"/>
      <c r="KGB32" s="126"/>
      <c r="KGC32" s="126"/>
      <c r="KGD32" s="126"/>
      <c r="KGE32" s="126"/>
      <c r="KGF32" s="126"/>
      <c r="KGG32" s="126"/>
      <c r="KGH32" s="126"/>
      <c r="KGI32" s="126"/>
      <c r="KGJ32" s="126"/>
      <c r="KGK32" s="126"/>
      <c r="KGL32" s="126"/>
      <c r="KGM32" s="126"/>
      <c r="KGN32" s="126"/>
      <c r="KGO32" s="126"/>
      <c r="KGP32" s="126"/>
      <c r="KGQ32" s="126"/>
      <c r="KGR32" s="126"/>
      <c r="KGS32" s="126"/>
      <c r="KGT32" s="126"/>
      <c r="KGU32" s="126"/>
      <c r="KGV32" s="126"/>
      <c r="KGW32" s="126"/>
      <c r="KGX32" s="126"/>
      <c r="KGY32" s="126"/>
      <c r="KGZ32" s="126"/>
      <c r="KHA32" s="126"/>
      <c r="KHB32" s="126"/>
      <c r="KHC32" s="126"/>
      <c r="KHD32" s="126"/>
      <c r="KHE32" s="126"/>
      <c r="KHF32" s="126"/>
      <c r="KHG32" s="126"/>
      <c r="KHH32" s="126"/>
      <c r="KHI32" s="126"/>
      <c r="KHJ32" s="126"/>
      <c r="KHK32" s="126"/>
      <c r="KHL32" s="126"/>
      <c r="KHM32" s="126"/>
      <c r="KHN32" s="126"/>
      <c r="KHO32" s="126"/>
      <c r="KHP32" s="126"/>
      <c r="KHQ32" s="126"/>
      <c r="KHR32" s="126"/>
      <c r="KHS32" s="126"/>
      <c r="KHT32" s="126"/>
      <c r="KHU32" s="126"/>
      <c r="KHV32" s="126"/>
      <c r="KHW32" s="126"/>
      <c r="KHX32" s="126"/>
      <c r="KHY32" s="126"/>
      <c r="KHZ32" s="126"/>
      <c r="KIA32" s="126"/>
      <c r="KIB32" s="126"/>
      <c r="KIC32" s="126"/>
      <c r="KID32" s="126"/>
      <c r="KIE32" s="126"/>
      <c r="KIF32" s="126"/>
      <c r="KIG32" s="126"/>
      <c r="KIH32" s="126"/>
      <c r="KII32" s="126"/>
      <c r="KIJ32" s="126"/>
      <c r="KIK32" s="126"/>
      <c r="KIL32" s="126"/>
      <c r="KIM32" s="126"/>
      <c r="KIN32" s="126"/>
      <c r="KIO32" s="126"/>
      <c r="KIP32" s="126"/>
      <c r="KIQ32" s="126"/>
      <c r="KIR32" s="126"/>
      <c r="KIS32" s="126"/>
      <c r="KIT32" s="126"/>
      <c r="KIU32" s="126"/>
      <c r="KIV32" s="126"/>
      <c r="KIW32" s="126"/>
      <c r="KIX32" s="126"/>
      <c r="KIY32" s="126"/>
      <c r="KIZ32" s="126"/>
      <c r="KJA32" s="126"/>
      <c r="KJB32" s="126"/>
      <c r="KJC32" s="126"/>
      <c r="KJD32" s="126"/>
      <c r="KJE32" s="126"/>
      <c r="KJF32" s="126"/>
      <c r="KJG32" s="126"/>
      <c r="KJH32" s="126"/>
      <c r="KJI32" s="126"/>
      <c r="KJJ32" s="126"/>
      <c r="KJK32" s="126"/>
      <c r="KJL32" s="126"/>
      <c r="KJM32" s="126"/>
      <c r="KJN32" s="126"/>
      <c r="KJO32" s="126"/>
      <c r="KJP32" s="126"/>
      <c r="KJQ32" s="126"/>
      <c r="KJR32" s="126"/>
      <c r="KJS32" s="126"/>
      <c r="KJT32" s="126"/>
      <c r="KJU32" s="126"/>
      <c r="KJV32" s="126"/>
      <c r="KJW32" s="126"/>
      <c r="KJX32" s="126"/>
      <c r="KJY32" s="126"/>
      <c r="KJZ32" s="126"/>
      <c r="KKA32" s="126"/>
      <c r="KKB32" s="126"/>
      <c r="KKC32" s="126"/>
      <c r="KKD32" s="126"/>
      <c r="KKE32" s="126"/>
      <c r="KKF32" s="126"/>
      <c r="KKG32" s="126"/>
      <c r="KKH32" s="126"/>
      <c r="KKI32" s="126"/>
      <c r="KKJ32" s="126"/>
      <c r="KKK32" s="126"/>
      <c r="KKL32" s="126"/>
      <c r="KKM32" s="126"/>
      <c r="KKN32" s="126"/>
      <c r="KKO32" s="126"/>
      <c r="KKP32" s="126"/>
      <c r="KKQ32" s="126"/>
      <c r="KKR32" s="126"/>
      <c r="KKS32" s="126"/>
      <c r="KKT32" s="126"/>
      <c r="KKU32" s="126"/>
      <c r="KKV32" s="126"/>
      <c r="KKW32" s="126"/>
      <c r="KKX32" s="126"/>
      <c r="KKY32" s="126"/>
      <c r="KKZ32" s="126"/>
      <c r="KLA32" s="126"/>
      <c r="KLB32" s="126"/>
      <c r="KLC32" s="126"/>
      <c r="KLD32" s="126"/>
      <c r="KLE32" s="126"/>
      <c r="KLF32" s="126"/>
      <c r="KLG32" s="126"/>
      <c r="KLH32" s="126"/>
      <c r="KLI32" s="126"/>
      <c r="KLJ32" s="126"/>
      <c r="KLK32" s="126"/>
      <c r="KLL32" s="126"/>
      <c r="KLM32" s="126"/>
      <c r="KLN32" s="126"/>
      <c r="KLO32" s="126"/>
      <c r="KLP32" s="126"/>
      <c r="KLQ32" s="126"/>
      <c r="KLR32" s="126"/>
      <c r="KLS32" s="126"/>
      <c r="KLT32" s="126"/>
      <c r="KLU32" s="126"/>
      <c r="KLV32" s="126"/>
      <c r="KLW32" s="126"/>
      <c r="KLX32" s="126"/>
      <c r="KLY32" s="126"/>
      <c r="KLZ32" s="126"/>
      <c r="KMA32" s="126"/>
      <c r="KMB32" s="126"/>
      <c r="KMC32" s="126"/>
      <c r="KMD32" s="126"/>
      <c r="KME32" s="126"/>
      <c r="KMF32" s="126"/>
      <c r="KMG32" s="126"/>
      <c r="KMH32" s="126"/>
      <c r="KMI32" s="126"/>
      <c r="KMJ32" s="126"/>
      <c r="KMK32" s="126"/>
      <c r="KML32" s="126"/>
      <c r="KMM32" s="126"/>
      <c r="KMN32" s="126"/>
      <c r="KMO32" s="126"/>
      <c r="KMP32" s="126"/>
      <c r="KMQ32" s="126"/>
      <c r="KMR32" s="126"/>
      <c r="KMS32" s="126"/>
      <c r="KMT32" s="126"/>
      <c r="KMU32" s="126"/>
      <c r="KMV32" s="126"/>
      <c r="KMW32" s="126"/>
      <c r="KMX32" s="126"/>
      <c r="KMY32" s="126"/>
      <c r="KMZ32" s="126"/>
      <c r="KNA32" s="126"/>
      <c r="KNB32" s="126"/>
      <c r="KNC32" s="126"/>
      <c r="KND32" s="126"/>
      <c r="KNE32" s="126"/>
      <c r="KNF32" s="126"/>
      <c r="KNG32" s="126"/>
      <c r="KNH32" s="126"/>
      <c r="KNI32" s="126"/>
      <c r="KNJ32" s="126"/>
      <c r="KNK32" s="126"/>
      <c r="KNL32" s="126"/>
      <c r="KNM32" s="126"/>
      <c r="KNN32" s="126"/>
      <c r="KNO32" s="126"/>
      <c r="KNP32" s="126"/>
      <c r="KNQ32" s="126"/>
      <c r="KNR32" s="126"/>
      <c r="KNS32" s="126"/>
      <c r="KNT32" s="126"/>
      <c r="KNU32" s="126"/>
      <c r="KNV32" s="126"/>
      <c r="KNW32" s="126"/>
      <c r="KNX32" s="126"/>
      <c r="KNY32" s="126"/>
      <c r="KNZ32" s="126"/>
      <c r="KOA32" s="126"/>
      <c r="KOB32" s="126"/>
      <c r="KOC32" s="126"/>
      <c r="KOD32" s="126"/>
      <c r="KOE32" s="126"/>
      <c r="KOF32" s="126"/>
      <c r="KOG32" s="126"/>
      <c r="KOH32" s="126"/>
      <c r="KOI32" s="126"/>
      <c r="KOJ32" s="126"/>
      <c r="KOK32" s="126"/>
      <c r="KOL32" s="126"/>
      <c r="KOM32" s="126"/>
      <c r="KON32" s="126"/>
      <c r="KOO32" s="126"/>
      <c r="KOP32" s="126"/>
      <c r="KOQ32" s="126"/>
      <c r="KOR32" s="126"/>
      <c r="KOS32" s="126"/>
      <c r="KOT32" s="126"/>
      <c r="KOU32" s="126"/>
      <c r="KOV32" s="126"/>
      <c r="KOW32" s="126"/>
      <c r="KOX32" s="126"/>
      <c r="KOY32" s="126"/>
      <c r="KOZ32" s="126"/>
      <c r="KPA32" s="126"/>
      <c r="KPB32" s="126"/>
      <c r="KPC32" s="126"/>
      <c r="KPD32" s="126"/>
      <c r="KPE32" s="126"/>
      <c r="KPF32" s="126"/>
      <c r="KPG32" s="126"/>
      <c r="KPH32" s="126"/>
      <c r="KPI32" s="126"/>
      <c r="KPJ32" s="126"/>
      <c r="KPK32" s="126"/>
      <c r="KPL32" s="126"/>
      <c r="KPM32" s="126"/>
      <c r="KPN32" s="126"/>
      <c r="KPO32" s="126"/>
      <c r="KPP32" s="126"/>
      <c r="KPQ32" s="126"/>
      <c r="KPR32" s="126"/>
      <c r="KPS32" s="126"/>
      <c r="KPT32" s="126"/>
      <c r="KPU32" s="126"/>
      <c r="KPV32" s="126"/>
      <c r="KPW32" s="126"/>
      <c r="KPX32" s="126"/>
      <c r="KPY32" s="126"/>
      <c r="KPZ32" s="126"/>
      <c r="KQA32" s="126"/>
      <c r="KQB32" s="126"/>
      <c r="KQC32" s="126"/>
      <c r="KQD32" s="126"/>
      <c r="KQE32" s="126"/>
      <c r="KQF32" s="126"/>
      <c r="KQG32" s="126"/>
      <c r="KQH32" s="126"/>
      <c r="KQI32" s="126"/>
      <c r="KQJ32" s="126"/>
      <c r="KQK32" s="126"/>
      <c r="KQL32" s="126"/>
      <c r="KQM32" s="126"/>
      <c r="KQN32" s="126"/>
      <c r="KQO32" s="126"/>
      <c r="KQP32" s="126"/>
      <c r="KQQ32" s="126"/>
      <c r="KQR32" s="126"/>
      <c r="KQS32" s="126"/>
      <c r="KQT32" s="126"/>
      <c r="KQU32" s="126"/>
      <c r="KQV32" s="126"/>
      <c r="KQW32" s="126"/>
      <c r="KQX32" s="126"/>
      <c r="KQY32" s="126"/>
      <c r="KQZ32" s="126"/>
      <c r="KRA32" s="126"/>
      <c r="KRB32" s="126"/>
      <c r="KRC32" s="126"/>
      <c r="KRD32" s="126"/>
      <c r="KRE32" s="126"/>
      <c r="KRF32" s="126"/>
      <c r="KRG32" s="126"/>
      <c r="KRH32" s="126"/>
      <c r="KRI32" s="126"/>
      <c r="KRJ32" s="126"/>
      <c r="KRK32" s="126"/>
      <c r="KRL32" s="126"/>
      <c r="KRM32" s="126"/>
      <c r="KRN32" s="126"/>
      <c r="KRO32" s="126"/>
      <c r="KRP32" s="126"/>
      <c r="KRQ32" s="126"/>
      <c r="KRR32" s="126"/>
      <c r="KRS32" s="126"/>
      <c r="KRT32" s="126"/>
      <c r="KRU32" s="126"/>
      <c r="KRV32" s="126"/>
      <c r="KRW32" s="126"/>
      <c r="KRX32" s="126"/>
      <c r="KRY32" s="126"/>
      <c r="KRZ32" s="126"/>
      <c r="KSA32" s="126"/>
      <c r="KSB32" s="126"/>
      <c r="KSC32" s="126"/>
      <c r="KSD32" s="126"/>
      <c r="KSE32" s="126"/>
      <c r="KSF32" s="126"/>
      <c r="KSG32" s="126"/>
      <c r="KSH32" s="126"/>
      <c r="KSI32" s="126"/>
      <c r="KSJ32" s="126"/>
      <c r="KSK32" s="126"/>
      <c r="KSL32" s="126"/>
      <c r="KSM32" s="126"/>
      <c r="KSN32" s="126"/>
      <c r="KSO32" s="126"/>
      <c r="KSP32" s="126"/>
      <c r="KSQ32" s="126"/>
      <c r="KSR32" s="126"/>
      <c r="KSS32" s="126"/>
      <c r="KST32" s="126"/>
      <c r="KSU32" s="126"/>
      <c r="KSV32" s="126"/>
      <c r="KSW32" s="126"/>
      <c r="KSX32" s="126"/>
      <c r="KSY32" s="126"/>
      <c r="KSZ32" s="126"/>
      <c r="KTA32" s="126"/>
      <c r="KTB32" s="126"/>
      <c r="KTC32" s="126"/>
      <c r="KTD32" s="126"/>
      <c r="KTE32" s="126"/>
      <c r="KTF32" s="126"/>
      <c r="KTG32" s="126"/>
      <c r="KTH32" s="126"/>
      <c r="KTI32" s="126"/>
      <c r="KTJ32" s="126"/>
      <c r="KTK32" s="126"/>
      <c r="KTL32" s="126"/>
      <c r="KTM32" s="126"/>
      <c r="KTN32" s="126"/>
      <c r="KTO32" s="126"/>
      <c r="KTP32" s="126"/>
      <c r="KTQ32" s="126"/>
      <c r="KTR32" s="126"/>
      <c r="KTS32" s="126"/>
      <c r="KTT32" s="126"/>
      <c r="KTU32" s="126"/>
      <c r="KTV32" s="126"/>
      <c r="KTW32" s="126"/>
      <c r="KTX32" s="126"/>
      <c r="KTY32" s="126"/>
      <c r="KTZ32" s="126"/>
      <c r="KUA32" s="126"/>
      <c r="KUB32" s="126"/>
      <c r="KUC32" s="126"/>
      <c r="KUD32" s="126"/>
      <c r="KUE32" s="126"/>
      <c r="KUF32" s="126"/>
      <c r="KUG32" s="126"/>
      <c r="KUH32" s="126"/>
      <c r="KUI32" s="126"/>
      <c r="KUJ32" s="126"/>
      <c r="KUK32" s="126"/>
      <c r="KUL32" s="126"/>
      <c r="KUM32" s="126"/>
      <c r="KUN32" s="126"/>
      <c r="KUO32" s="126"/>
      <c r="KUP32" s="126"/>
      <c r="KUQ32" s="126"/>
      <c r="KUR32" s="126"/>
      <c r="KUS32" s="126"/>
      <c r="KUT32" s="126"/>
      <c r="KUU32" s="126"/>
      <c r="KUV32" s="126"/>
      <c r="KUW32" s="126"/>
      <c r="KUX32" s="126"/>
      <c r="KUY32" s="126"/>
      <c r="KUZ32" s="126"/>
      <c r="KVA32" s="126"/>
      <c r="KVB32" s="126"/>
      <c r="KVC32" s="126"/>
      <c r="KVD32" s="126"/>
      <c r="KVE32" s="126"/>
      <c r="KVF32" s="126"/>
      <c r="KVG32" s="126"/>
      <c r="KVH32" s="126"/>
      <c r="KVI32" s="126"/>
      <c r="KVJ32" s="126"/>
      <c r="KVK32" s="126"/>
      <c r="KVL32" s="126"/>
      <c r="KVM32" s="126"/>
      <c r="KVN32" s="126"/>
      <c r="KVO32" s="126"/>
      <c r="KVP32" s="126"/>
      <c r="KVQ32" s="126"/>
      <c r="KVR32" s="126"/>
      <c r="KVS32" s="126"/>
      <c r="KVT32" s="126"/>
      <c r="KVU32" s="126"/>
      <c r="KVV32" s="126"/>
      <c r="KVW32" s="126"/>
      <c r="KVX32" s="126"/>
      <c r="KVY32" s="126"/>
      <c r="KVZ32" s="126"/>
      <c r="KWA32" s="126"/>
      <c r="KWB32" s="126"/>
      <c r="KWC32" s="126"/>
      <c r="KWD32" s="126"/>
      <c r="KWE32" s="126"/>
      <c r="KWF32" s="126"/>
      <c r="KWG32" s="126"/>
      <c r="KWH32" s="126"/>
      <c r="KWI32" s="126"/>
      <c r="KWJ32" s="126"/>
      <c r="KWK32" s="126"/>
      <c r="KWL32" s="126"/>
      <c r="KWM32" s="126"/>
      <c r="KWN32" s="126"/>
      <c r="KWO32" s="126"/>
      <c r="KWP32" s="126"/>
      <c r="KWQ32" s="126"/>
      <c r="KWR32" s="126"/>
      <c r="KWS32" s="126"/>
      <c r="KWT32" s="126"/>
      <c r="KWU32" s="126"/>
      <c r="KWV32" s="126"/>
      <c r="KWW32" s="126"/>
      <c r="KWX32" s="126"/>
      <c r="KWY32" s="126"/>
      <c r="KWZ32" s="126"/>
      <c r="KXA32" s="126"/>
      <c r="KXB32" s="126"/>
      <c r="KXC32" s="126"/>
      <c r="KXD32" s="126"/>
      <c r="KXE32" s="126"/>
      <c r="KXF32" s="126"/>
      <c r="KXG32" s="126"/>
      <c r="KXH32" s="126"/>
      <c r="KXI32" s="126"/>
      <c r="KXJ32" s="126"/>
      <c r="KXK32" s="126"/>
      <c r="KXL32" s="126"/>
      <c r="KXM32" s="126"/>
      <c r="KXN32" s="126"/>
      <c r="KXO32" s="126"/>
      <c r="KXP32" s="126"/>
      <c r="KXQ32" s="126"/>
      <c r="KXR32" s="126"/>
      <c r="KXS32" s="126"/>
      <c r="KXT32" s="126"/>
      <c r="KXU32" s="126"/>
      <c r="KXV32" s="126"/>
      <c r="KXW32" s="126"/>
      <c r="KXX32" s="126"/>
      <c r="KXY32" s="126"/>
      <c r="KXZ32" s="126"/>
      <c r="KYA32" s="126"/>
      <c r="KYB32" s="126"/>
      <c r="KYC32" s="126"/>
      <c r="KYD32" s="126"/>
      <c r="KYE32" s="126"/>
      <c r="KYF32" s="126"/>
      <c r="KYG32" s="126"/>
      <c r="KYH32" s="126"/>
      <c r="KYI32" s="126"/>
      <c r="KYJ32" s="126"/>
      <c r="KYK32" s="126"/>
      <c r="KYL32" s="126"/>
      <c r="KYM32" s="126"/>
      <c r="KYN32" s="126"/>
      <c r="KYO32" s="126"/>
      <c r="KYP32" s="126"/>
      <c r="KYQ32" s="126"/>
      <c r="KYR32" s="126"/>
      <c r="KYS32" s="126"/>
      <c r="KYT32" s="126"/>
      <c r="KYU32" s="126"/>
      <c r="KYV32" s="126"/>
      <c r="KYW32" s="126"/>
      <c r="KYX32" s="126"/>
      <c r="KYY32" s="126"/>
      <c r="KYZ32" s="126"/>
      <c r="KZA32" s="126"/>
      <c r="KZB32" s="126"/>
      <c r="KZC32" s="126"/>
      <c r="KZD32" s="126"/>
      <c r="KZE32" s="126"/>
      <c r="KZF32" s="126"/>
      <c r="KZG32" s="126"/>
      <c r="KZH32" s="126"/>
      <c r="KZI32" s="126"/>
      <c r="KZJ32" s="126"/>
      <c r="KZK32" s="126"/>
      <c r="KZL32" s="126"/>
      <c r="KZM32" s="126"/>
      <c r="KZN32" s="126"/>
      <c r="KZO32" s="126"/>
      <c r="KZP32" s="126"/>
      <c r="KZQ32" s="126"/>
      <c r="KZR32" s="126"/>
      <c r="KZS32" s="126"/>
      <c r="KZT32" s="126"/>
      <c r="KZU32" s="126"/>
      <c r="KZV32" s="126"/>
      <c r="KZW32" s="126"/>
      <c r="KZX32" s="126"/>
      <c r="KZY32" s="126"/>
      <c r="KZZ32" s="126"/>
      <c r="LAA32" s="126"/>
      <c r="LAB32" s="126"/>
      <c r="LAC32" s="126"/>
      <c r="LAD32" s="126"/>
      <c r="LAE32" s="126"/>
      <c r="LAF32" s="126"/>
      <c r="LAG32" s="126"/>
      <c r="LAH32" s="126"/>
      <c r="LAI32" s="126"/>
      <c r="LAJ32" s="126"/>
      <c r="LAK32" s="126"/>
      <c r="LAL32" s="126"/>
      <c r="LAM32" s="126"/>
      <c r="LAN32" s="126"/>
      <c r="LAO32" s="126"/>
      <c r="LAP32" s="126"/>
      <c r="LAQ32" s="126"/>
      <c r="LAR32" s="126"/>
      <c r="LAS32" s="126"/>
      <c r="LAT32" s="126"/>
      <c r="LAU32" s="126"/>
      <c r="LAV32" s="126"/>
      <c r="LAW32" s="126"/>
      <c r="LAX32" s="126"/>
      <c r="LAY32" s="126"/>
      <c r="LAZ32" s="126"/>
      <c r="LBA32" s="126"/>
      <c r="LBB32" s="126"/>
      <c r="LBC32" s="126"/>
      <c r="LBD32" s="126"/>
      <c r="LBE32" s="126"/>
      <c r="LBF32" s="126"/>
      <c r="LBG32" s="126"/>
      <c r="LBH32" s="126"/>
      <c r="LBI32" s="126"/>
      <c r="LBJ32" s="126"/>
      <c r="LBK32" s="126"/>
      <c r="LBL32" s="126"/>
      <c r="LBM32" s="126"/>
      <c r="LBN32" s="126"/>
      <c r="LBO32" s="126"/>
      <c r="LBP32" s="126"/>
      <c r="LBQ32" s="126"/>
      <c r="LBR32" s="126"/>
      <c r="LBS32" s="126"/>
      <c r="LBT32" s="126"/>
      <c r="LBU32" s="126"/>
      <c r="LBV32" s="126"/>
      <c r="LBW32" s="126"/>
      <c r="LBX32" s="126"/>
      <c r="LBY32" s="126"/>
      <c r="LBZ32" s="126"/>
      <c r="LCA32" s="126"/>
      <c r="LCB32" s="126"/>
      <c r="LCC32" s="126"/>
      <c r="LCD32" s="126"/>
      <c r="LCE32" s="126"/>
      <c r="LCF32" s="126"/>
      <c r="LCG32" s="126"/>
      <c r="LCH32" s="126"/>
      <c r="LCI32" s="126"/>
      <c r="LCJ32" s="126"/>
      <c r="LCK32" s="126"/>
      <c r="LCL32" s="126"/>
      <c r="LCM32" s="126"/>
      <c r="LCN32" s="126"/>
      <c r="LCO32" s="126"/>
      <c r="LCP32" s="126"/>
      <c r="LCQ32" s="126"/>
      <c r="LCR32" s="126"/>
      <c r="LCS32" s="126"/>
      <c r="LCT32" s="126"/>
      <c r="LCU32" s="126"/>
      <c r="LCV32" s="126"/>
      <c r="LCW32" s="126"/>
      <c r="LCX32" s="126"/>
      <c r="LCY32" s="126"/>
      <c r="LCZ32" s="126"/>
      <c r="LDA32" s="126"/>
      <c r="LDB32" s="126"/>
      <c r="LDC32" s="126"/>
      <c r="LDD32" s="126"/>
      <c r="LDE32" s="126"/>
      <c r="LDF32" s="126"/>
      <c r="LDG32" s="126"/>
      <c r="LDH32" s="126"/>
      <c r="LDI32" s="126"/>
      <c r="LDJ32" s="126"/>
      <c r="LDK32" s="126"/>
      <c r="LDL32" s="126"/>
      <c r="LDM32" s="126"/>
      <c r="LDN32" s="126"/>
      <c r="LDO32" s="126"/>
      <c r="LDP32" s="126"/>
      <c r="LDQ32" s="126"/>
      <c r="LDR32" s="126"/>
      <c r="LDS32" s="126"/>
      <c r="LDT32" s="126"/>
      <c r="LDU32" s="126"/>
      <c r="LDV32" s="126"/>
      <c r="LDW32" s="126"/>
      <c r="LDX32" s="126"/>
      <c r="LDY32" s="126"/>
      <c r="LDZ32" s="126"/>
      <c r="LEA32" s="126"/>
      <c r="LEB32" s="126"/>
      <c r="LEC32" s="126"/>
      <c r="LED32" s="126"/>
      <c r="LEE32" s="126"/>
      <c r="LEF32" s="126"/>
      <c r="LEG32" s="126"/>
      <c r="LEH32" s="126"/>
      <c r="LEI32" s="126"/>
      <c r="LEJ32" s="126"/>
      <c r="LEK32" s="126"/>
      <c r="LEL32" s="126"/>
      <c r="LEM32" s="126"/>
      <c r="LEN32" s="126"/>
      <c r="LEO32" s="126"/>
      <c r="LEP32" s="126"/>
      <c r="LEQ32" s="126"/>
      <c r="LER32" s="126"/>
      <c r="LES32" s="126"/>
      <c r="LET32" s="126"/>
      <c r="LEU32" s="126"/>
      <c r="LEV32" s="126"/>
      <c r="LEW32" s="126"/>
      <c r="LEX32" s="126"/>
      <c r="LEY32" s="126"/>
      <c r="LEZ32" s="126"/>
      <c r="LFA32" s="126"/>
      <c r="LFB32" s="126"/>
      <c r="LFC32" s="126"/>
      <c r="LFD32" s="126"/>
      <c r="LFE32" s="126"/>
      <c r="LFF32" s="126"/>
      <c r="LFG32" s="126"/>
      <c r="LFH32" s="126"/>
      <c r="LFI32" s="126"/>
      <c r="LFJ32" s="126"/>
      <c r="LFK32" s="126"/>
      <c r="LFL32" s="126"/>
      <c r="LFM32" s="126"/>
      <c r="LFN32" s="126"/>
      <c r="LFO32" s="126"/>
      <c r="LFP32" s="126"/>
      <c r="LFQ32" s="126"/>
      <c r="LFR32" s="126"/>
      <c r="LFS32" s="126"/>
      <c r="LFT32" s="126"/>
      <c r="LFU32" s="126"/>
      <c r="LFV32" s="126"/>
      <c r="LFW32" s="126"/>
      <c r="LFX32" s="126"/>
      <c r="LFY32" s="126"/>
      <c r="LFZ32" s="126"/>
      <c r="LGA32" s="126"/>
      <c r="LGB32" s="126"/>
      <c r="LGC32" s="126"/>
      <c r="LGD32" s="126"/>
      <c r="LGE32" s="126"/>
      <c r="LGF32" s="126"/>
      <c r="LGG32" s="126"/>
      <c r="LGH32" s="126"/>
      <c r="LGI32" s="126"/>
      <c r="LGJ32" s="126"/>
      <c r="LGK32" s="126"/>
      <c r="LGL32" s="126"/>
      <c r="LGM32" s="126"/>
      <c r="LGN32" s="126"/>
      <c r="LGO32" s="126"/>
      <c r="LGP32" s="126"/>
      <c r="LGQ32" s="126"/>
      <c r="LGR32" s="126"/>
      <c r="LGS32" s="126"/>
      <c r="LGT32" s="126"/>
      <c r="LGU32" s="126"/>
      <c r="LGV32" s="126"/>
      <c r="LGW32" s="126"/>
      <c r="LGX32" s="126"/>
      <c r="LGY32" s="126"/>
      <c r="LGZ32" s="126"/>
      <c r="LHA32" s="126"/>
      <c r="LHB32" s="126"/>
      <c r="LHC32" s="126"/>
      <c r="LHD32" s="126"/>
      <c r="LHE32" s="126"/>
      <c r="LHF32" s="126"/>
      <c r="LHG32" s="126"/>
      <c r="LHH32" s="126"/>
      <c r="LHI32" s="126"/>
      <c r="LHJ32" s="126"/>
      <c r="LHK32" s="126"/>
      <c r="LHL32" s="126"/>
      <c r="LHM32" s="126"/>
      <c r="LHN32" s="126"/>
      <c r="LHO32" s="126"/>
      <c r="LHP32" s="126"/>
      <c r="LHQ32" s="126"/>
      <c r="LHR32" s="126"/>
      <c r="LHS32" s="126"/>
      <c r="LHT32" s="126"/>
      <c r="LHU32" s="126"/>
      <c r="LHV32" s="126"/>
      <c r="LHW32" s="126"/>
      <c r="LHX32" s="126"/>
      <c r="LHY32" s="126"/>
      <c r="LHZ32" s="126"/>
      <c r="LIA32" s="126"/>
      <c r="LIB32" s="126"/>
      <c r="LIC32" s="126"/>
      <c r="LID32" s="126"/>
      <c r="LIE32" s="126"/>
      <c r="LIF32" s="126"/>
      <c r="LIG32" s="126"/>
      <c r="LIH32" s="126"/>
      <c r="LII32" s="126"/>
      <c r="LIJ32" s="126"/>
      <c r="LIK32" s="126"/>
      <c r="LIL32" s="126"/>
      <c r="LIM32" s="126"/>
      <c r="LIN32" s="126"/>
      <c r="LIO32" s="126"/>
      <c r="LIP32" s="126"/>
      <c r="LIQ32" s="126"/>
      <c r="LIR32" s="126"/>
      <c r="LIS32" s="126"/>
      <c r="LIT32" s="126"/>
      <c r="LIU32" s="126"/>
      <c r="LIV32" s="126"/>
      <c r="LIW32" s="126"/>
      <c r="LIX32" s="126"/>
      <c r="LIY32" s="126"/>
      <c r="LIZ32" s="126"/>
      <c r="LJA32" s="126"/>
      <c r="LJB32" s="126"/>
      <c r="LJC32" s="126"/>
      <c r="LJD32" s="126"/>
      <c r="LJE32" s="126"/>
      <c r="LJF32" s="126"/>
      <c r="LJG32" s="126"/>
      <c r="LJH32" s="126"/>
      <c r="LJI32" s="126"/>
      <c r="LJJ32" s="126"/>
      <c r="LJK32" s="126"/>
      <c r="LJL32" s="126"/>
      <c r="LJM32" s="126"/>
      <c r="LJN32" s="126"/>
      <c r="LJO32" s="126"/>
      <c r="LJP32" s="126"/>
      <c r="LJQ32" s="126"/>
      <c r="LJR32" s="126"/>
      <c r="LJS32" s="126"/>
      <c r="LJT32" s="126"/>
      <c r="LJU32" s="126"/>
      <c r="LJV32" s="126"/>
      <c r="LJW32" s="126"/>
      <c r="LJX32" s="126"/>
      <c r="LJY32" s="126"/>
      <c r="LJZ32" s="126"/>
      <c r="LKA32" s="126"/>
      <c r="LKB32" s="126"/>
      <c r="LKC32" s="126"/>
      <c r="LKD32" s="126"/>
      <c r="LKE32" s="126"/>
      <c r="LKF32" s="126"/>
      <c r="LKG32" s="126"/>
      <c r="LKH32" s="126"/>
      <c r="LKI32" s="126"/>
      <c r="LKJ32" s="126"/>
      <c r="LKK32" s="126"/>
      <c r="LKL32" s="126"/>
      <c r="LKM32" s="126"/>
      <c r="LKN32" s="126"/>
      <c r="LKO32" s="126"/>
      <c r="LKP32" s="126"/>
      <c r="LKQ32" s="126"/>
      <c r="LKR32" s="126"/>
      <c r="LKS32" s="126"/>
      <c r="LKT32" s="126"/>
      <c r="LKU32" s="126"/>
      <c r="LKV32" s="126"/>
      <c r="LKW32" s="126"/>
      <c r="LKX32" s="126"/>
      <c r="LKY32" s="126"/>
      <c r="LKZ32" s="126"/>
      <c r="LLA32" s="126"/>
      <c r="LLB32" s="126"/>
      <c r="LLC32" s="126"/>
      <c r="LLD32" s="126"/>
      <c r="LLE32" s="126"/>
      <c r="LLF32" s="126"/>
      <c r="LLG32" s="126"/>
      <c r="LLH32" s="126"/>
      <c r="LLI32" s="126"/>
      <c r="LLJ32" s="126"/>
      <c r="LLK32" s="126"/>
      <c r="LLL32" s="126"/>
      <c r="LLM32" s="126"/>
      <c r="LLN32" s="126"/>
      <c r="LLO32" s="126"/>
      <c r="LLP32" s="126"/>
      <c r="LLQ32" s="126"/>
      <c r="LLR32" s="126"/>
      <c r="LLS32" s="126"/>
      <c r="LLT32" s="126"/>
      <c r="LLU32" s="126"/>
      <c r="LLV32" s="126"/>
      <c r="LLW32" s="126"/>
      <c r="LLX32" s="126"/>
      <c r="LLY32" s="126"/>
      <c r="LLZ32" s="126"/>
      <c r="LMA32" s="126"/>
      <c r="LMB32" s="126"/>
      <c r="LMC32" s="126"/>
      <c r="LMD32" s="126"/>
      <c r="LME32" s="126"/>
      <c r="LMF32" s="126"/>
      <c r="LMG32" s="126"/>
      <c r="LMH32" s="126"/>
      <c r="LMI32" s="126"/>
      <c r="LMJ32" s="126"/>
      <c r="LMK32" s="126"/>
      <c r="LML32" s="126"/>
      <c r="LMM32" s="126"/>
      <c r="LMN32" s="126"/>
      <c r="LMO32" s="126"/>
      <c r="LMP32" s="126"/>
      <c r="LMQ32" s="126"/>
      <c r="LMR32" s="126"/>
      <c r="LMS32" s="126"/>
      <c r="LMT32" s="126"/>
      <c r="LMU32" s="126"/>
      <c r="LMV32" s="126"/>
      <c r="LMW32" s="126"/>
      <c r="LMX32" s="126"/>
      <c r="LMY32" s="126"/>
      <c r="LMZ32" s="126"/>
      <c r="LNA32" s="126"/>
      <c r="LNB32" s="126"/>
      <c r="LNC32" s="126"/>
      <c r="LND32" s="126"/>
      <c r="LNE32" s="126"/>
      <c r="LNF32" s="126"/>
      <c r="LNG32" s="126"/>
      <c r="LNH32" s="126"/>
      <c r="LNI32" s="126"/>
      <c r="LNJ32" s="126"/>
      <c r="LNK32" s="126"/>
      <c r="LNL32" s="126"/>
      <c r="LNM32" s="126"/>
      <c r="LNN32" s="126"/>
      <c r="LNO32" s="126"/>
      <c r="LNP32" s="126"/>
      <c r="LNQ32" s="126"/>
      <c r="LNR32" s="126"/>
      <c r="LNS32" s="126"/>
      <c r="LNT32" s="126"/>
      <c r="LNU32" s="126"/>
      <c r="LNV32" s="126"/>
      <c r="LNW32" s="126"/>
      <c r="LNX32" s="126"/>
      <c r="LNY32" s="126"/>
      <c r="LNZ32" s="126"/>
      <c r="LOA32" s="126"/>
      <c r="LOB32" s="126"/>
      <c r="LOC32" s="126"/>
      <c r="LOD32" s="126"/>
      <c r="LOE32" s="126"/>
      <c r="LOF32" s="126"/>
      <c r="LOG32" s="126"/>
      <c r="LOH32" s="126"/>
      <c r="LOI32" s="126"/>
      <c r="LOJ32" s="126"/>
      <c r="LOK32" s="126"/>
      <c r="LOL32" s="126"/>
      <c r="LOM32" s="126"/>
      <c r="LON32" s="126"/>
      <c r="LOO32" s="126"/>
      <c r="LOP32" s="126"/>
      <c r="LOQ32" s="126"/>
      <c r="LOR32" s="126"/>
      <c r="LOS32" s="126"/>
      <c r="LOT32" s="126"/>
      <c r="LOU32" s="126"/>
      <c r="LOV32" s="126"/>
      <c r="LOW32" s="126"/>
      <c r="LOX32" s="126"/>
      <c r="LOY32" s="126"/>
      <c r="LOZ32" s="126"/>
      <c r="LPA32" s="126"/>
      <c r="LPB32" s="126"/>
      <c r="LPC32" s="126"/>
      <c r="LPD32" s="126"/>
      <c r="LPE32" s="126"/>
      <c r="LPF32" s="126"/>
      <c r="LPG32" s="126"/>
      <c r="LPH32" s="126"/>
      <c r="LPI32" s="126"/>
      <c r="LPJ32" s="126"/>
      <c r="LPK32" s="126"/>
      <c r="LPL32" s="126"/>
      <c r="LPM32" s="126"/>
      <c r="LPN32" s="126"/>
      <c r="LPO32" s="126"/>
      <c r="LPP32" s="126"/>
      <c r="LPQ32" s="126"/>
      <c r="LPR32" s="126"/>
      <c r="LPS32" s="126"/>
      <c r="LPT32" s="126"/>
      <c r="LPU32" s="126"/>
      <c r="LPV32" s="126"/>
      <c r="LPW32" s="126"/>
      <c r="LPX32" s="126"/>
      <c r="LPY32" s="126"/>
      <c r="LPZ32" s="126"/>
      <c r="LQA32" s="126"/>
      <c r="LQB32" s="126"/>
      <c r="LQC32" s="126"/>
      <c r="LQD32" s="126"/>
      <c r="LQE32" s="126"/>
      <c r="LQF32" s="126"/>
      <c r="LQG32" s="126"/>
      <c r="LQH32" s="126"/>
      <c r="LQI32" s="126"/>
      <c r="LQJ32" s="126"/>
      <c r="LQK32" s="126"/>
      <c r="LQL32" s="126"/>
      <c r="LQM32" s="126"/>
      <c r="LQN32" s="126"/>
      <c r="LQO32" s="126"/>
      <c r="LQP32" s="126"/>
      <c r="LQQ32" s="126"/>
      <c r="LQR32" s="126"/>
      <c r="LQS32" s="126"/>
      <c r="LQT32" s="126"/>
      <c r="LQU32" s="126"/>
      <c r="LQV32" s="126"/>
      <c r="LQW32" s="126"/>
      <c r="LQX32" s="126"/>
      <c r="LQY32" s="126"/>
      <c r="LQZ32" s="126"/>
      <c r="LRA32" s="126"/>
      <c r="LRB32" s="126"/>
      <c r="LRC32" s="126"/>
      <c r="LRD32" s="126"/>
      <c r="LRE32" s="126"/>
      <c r="LRF32" s="126"/>
      <c r="LRG32" s="126"/>
      <c r="LRH32" s="126"/>
      <c r="LRI32" s="126"/>
      <c r="LRJ32" s="126"/>
      <c r="LRK32" s="126"/>
      <c r="LRL32" s="126"/>
      <c r="LRM32" s="126"/>
      <c r="LRN32" s="126"/>
      <c r="LRO32" s="126"/>
      <c r="LRP32" s="126"/>
      <c r="LRQ32" s="126"/>
      <c r="LRR32" s="126"/>
      <c r="LRS32" s="126"/>
      <c r="LRT32" s="126"/>
      <c r="LRU32" s="126"/>
      <c r="LRV32" s="126"/>
      <c r="LRW32" s="126"/>
      <c r="LRX32" s="126"/>
      <c r="LRY32" s="126"/>
      <c r="LRZ32" s="126"/>
      <c r="LSA32" s="126"/>
      <c r="LSB32" s="126"/>
      <c r="LSC32" s="126"/>
      <c r="LSD32" s="126"/>
      <c r="LSE32" s="126"/>
      <c r="LSF32" s="126"/>
      <c r="LSG32" s="126"/>
      <c r="LSH32" s="126"/>
      <c r="LSI32" s="126"/>
      <c r="LSJ32" s="126"/>
      <c r="LSK32" s="126"/>
      <c r="LSL32" s="126"/>
      <c r="LSM32" s="126"/>
      <c r="LSN32" s="126"/>
      <c r="LSO32" s="126"/>
      <c r="LSP32" s="126"/>
      <c r="LSQ32" s="126"/>
      <c r="LSR32" s="126"/>
      <c r="LSS32" s="126"/>
      <c r="LST32" s="126"/>
      <c r="LSU32" s="126"/>
      <c r="LSV32" s="126"/>
      <c r="LSW32" s="126"/>
      <c r="LSX32" s="126"/>
      <c r="LSY32" s="126"/>
      <c r="LSZ32" s="126"/>
      <c r="LTA32" s="126"/>
      <c r="LTB32" s="126"/>
      <c r="LTC32" s="126"/>
      <c r="LTD32" s="126"/>
      <c r="LTE32" s="126"/>
      <c r="LTF32" s="126"/>
      <c r="LTG32" s="126"/>
      <c r="LTH32" s="126"/>
      <c r="LTI32" s="126"/>
      <c r="LTJ32" s="126"/>
      <c r="LTK32" s="126"/>
      <c r="LTL32" s="126"/>
      <c r="LTM32" s="126"/>
      <c r="LTN32" s="126"/>
      <c r="LTO32" s="126"/>
      <c r="LTP32" s="126"/>
      <c r="LTQ32" s="126"/>
      <c r="LTR32" s="126"/>
      <c r="LTS32" s="126"/>
      <c r="LTT32" s="126"/>
      <c r="LTU32" s="126"/>
      <c r="LTV32" s="126"/>
      <c r="LTW32" s="126"/>
      <c r="LTX32" s="126"/>
      <c r="LTY32" s="126"/>
      <c r="LTZ32" s="126"/>
      <c r="LUA32" s="126"/>
      <c r="LUB32" s="126"/>
      <c r="LUC32" s="126"/>
      <c r="LUD32" s="126"/>
      <c r="LUE32" s="126"/>
      <c r="LUF32" s="126"/>
      <c r="LUG32" s="126"/>
      <c r="LUH32" s="126"/>
      <c r="LUI32" s="126"/>
      <c r="LUJ32" s="126"/>
      <c r="LUK32" s="126"/>
      <c r="LUL32" s="126"/>
      <c r="LUM32" s="126"/>
      <c r="LUN32" s="126"/>
      <c r="LUO32" s="126"/>
      <c r="LUP32" s="126"/>
      <c r="LUQ32" s="126"/>
      <c r="LUR32" s="126"/>
      <c r="LUS32" s="126"/>
      <c r="LUT32" s="126"/>
      <c r="LUU32" s="126"/>
      <c r="LUV32" s="126"/>
      <c r="LUW32" s="126"/>
      <c r="LUX32" s="126"/>
      <c r="LUY32" s="126"/>
      <c r="LUZ32" s="126"/>
      <c r="LVA32" s="126"/>
      <c r="LVB32" s="126"/>
      <c r="LVC32" s="126"/>
      <c r="LVD32" s="126"/>
      <c r="LVE32" s="126"/>
      <c r="LVF32" s="126"/>
      <c r="LVG32" s="126"/>
      <c r="LVH32" s="126"/>
      <c r="LVI32" s="126"/>
      <c r="LVJ32" s="126"/>
      <c r="LVK32" s="126"/>
      <c r="LVL32" s="126"/>
      <c r="LVM32" s="126"/>
      <c r="LVN32" s="126"/>
      <c r="LVO32" s="126"/>
      <c r="LVP32" s="126"/>
      <c r="LVQ32" s="126"/>
      <c r="LVR32" s="126"/>
      <c r="LVS32" s="126"/>
      <c r="LVT32" s="126"/>
      <c r="LVU32" s="126"/>
      <c r="LVV32" s="126"/>
      <c r="LVW32" s="126"/>
      <c r="LVX32" s="126"/>
      <c r="LVY32" s="126"/>
      <c r="LVZ32" s="126"/>
      <c r="LWA32" s="126"/>
      <c r="LWB32" s="126"/>
      <c r="LWC32" s="126"/>
      <c r="LWD32" s="126"/>
      <c r="LWE32" s="126"/>
      <c r="LWF32" s="126"/>
      <c r="LWG32" s="126"/>
      <c r="LWH32" s="126"/>
      <c r="LWI32" s="126"/>
      <c r="LWJ32" s="126"/>
      <c r="LWK32" s="126"/>
      <c r="LWL32" s="126"/>
      <c r="LWM32" s="126"/>
      <c r="LWN32" s="126"/>
      <c r="LWO32" s="126"/>
      <c r="LWP32" s="126"/>
      <c r="LWQ32" s="126"/>
      <c r="LWR32" s="126"/>
      <c r="LWS32" s="126"/>
      <c r="LWT32" s="126"/>
      <c r="LWU32" s="126"/>
      <c r="LWV32" s="126"/>
      <c r="LWW32" s="126"/>
      <c r="LWX32" s="126"/>
      <c r="LWY32" s="126"/>
      <c r="LWZ32" s="126"/>
      <c r="LXA32" s="126"/>
      <c r="LXB32" s="126"/>
      <c r="LXC32" s="126"/>
      <c r="LXD32" s="126"/>
      <c r="LXE32" s="126"/>
      <c r="LXF32" s="126"/>
      <c r="LXG32" s="126"/>
      <c r="LXH32" s="126"/>
      <c r="LXI32" s="126"/>
      <c r="LXJ32" s="126"/>
      <c r="LXK32" s="126"/>
      <c r="LXL32" s="126"/>
      <c r="LXM32" s="126"/>
      <c r="LXN32" s="126"/>
      <c r="LXO32" s="126"/>
      <c r="LXP32" s="126"/>
      <c r="LXQ32" s="126"/>
      <c r="LXR32" s="126"/>
      <c r="LXS32" s="126"/>
      <c r="LXT32" s="126"/>
      <c r="LXU32" s="126"/>
      <c r="LXV32" s="126"/>
      <c r="LXW32" s="126"/>
      <c r="LXX32" s="126"/>
      <c r="LXY32" s="126"/>
      <c r="LXZ32" s="126"/>
      <c r="LYA32" s="126"/>
      <c r="LYB32" s="126"/>
      <c r="LYC32" s="126"/>
      <c r="LYD32" s="126"/>
      <c r="LYE32" s="126"/>
      <c r="LYF32" s="126"/>
      <c r="LYG32" s="126"/>
      <c r="LYH32" s="126"/>
      <c r="LYI32" s="126"/>
      <c r="LYJ32" s="126"/>
      <c r="LYK32" s="126"/>
      <c r="LYL32" s="126"/>
      <c r="LYM32" s="126"/>
      <c r="LYN32" s="126"/>
      <c r="LYO32" s="126"/>
      <c r="LYP32" s="126"/>
      <c r="LYQ32" s="126"/>
      <c r="LYR32" s="126"/>
      <c r="LYS32" s="126"/>
      <c r="LYT32" s="126"/>
      <c r="LYU32" s="126"/>
      <c r="LYV32" s="126"/>
      <c r="LYW32" s="126"/>
      <c r="LYX32" s="126"/>
      <c r="LYY32" s="126"/>
      <c r="LYZ32" s="126"/>
      <c r="LZA32" s="126"/>
      <c r="LZB32" s="126"/>
      <c r="LZC32" s="126"/>
      <c r="LZD32" s="126"/>
      <c r="LZE32" s="126"/>
      <c r="LZF32" s="126"/>
      <c r="LZG32" s="126"/>
      <c r="LZH32" s="126"/>
      <c r="LZI32" s="126"/>
      <c r="LZJ32" s="126"/>
      <c r="LZK32" s="126"/>
      <c r="LZL32" s="126"/>
      <c r="LZM32" s="126"/>
      <c r="LZN32" s="126"/>
      <c r="LZO32" s="126"/>
      <c r="LZP32" s="126"/>
      <c r="LZQ32" s="126"/>
      <c r="LZR32" s="126"/>
      <c r="LZS32" s="126"/>
      <c r="LZT32" s="126"/>
      <c r="LZU32" s="126"/>
      <c r="LZV32" s="126"/>
      <c r="LZW32" s="126"/>
      <c r="LZX32" s="126"/>
      <c r="LZY32" s="126"/>
      <c r="LZZ32" s="126"/>
      <c r="MAA32" s="126"/>
      <c r="MAB32" s="126"/>
      <c r="MAC32" s="126"/>
      <c r="MAD32" s="126"/>
      <c r="MAE32" s="126"/>
      <c r="MAF32" s="126"/>
      <c r="MAG32" s="126"/>
      <c r="MAH32" s="126"/>
      <c r="MAI32" s="126"/>
      <c r="MAJ32" s="126"/>
      <c r="MAK32" s="126"/>
      <c r="MAL32" s="126"/>
      <c r="MAM32" s="126"/>
      <c r="MAN32" s="126"/>
      <c r="MAO32" s="126"/>
      <c r="MAP32" s="126"/>
      <c r="MAQ32" s="126"/>
      <c r="MAR32" s="126"/>
      <c r="MAS32" s="126"/>
      <c r="MAT32" s="126"/>
      <c r="MAU32" s="126"/>
      <c r="MAV32" s="126"/>
      <c r="MAW32" s="126"/>
      <c r="MAX32" s="126"/>
      <c r="MAY32" s="126"/>
      <c r="MAZ32" s="126"/>
      <c r="MBA32" s="126"/>
      <c r="MBB32" s="126"/>
      <c r="MBC32" s="126"/>
      <c r="MBD32" s="126"/>
      <c r="MBE32" s="126"/>
      <c r="MBF32" s="126"/>
      <c r="MBG32" s="126"/>
      <c r="MBH32" s="126"/>
      <c r="MBI32" s="126"/>
      <c r="MBJ32" s="126"/>
      <c r="MBK32" s="126"/>
      <c r="MBL32" s="126"/>
      <c r="MBM32" s="126"/>
      <c r="MBN32" s="126"/>
      <c r="MBO32" s="126"/>
      <c r="MBP32" s="126"/>
      <c r="MBQ32" s="126"/>
      <c r="MBR32" s="126"/>
      <c r="MBS32" s="126"/>
      <c r="MBT32" s="126"/>
      <c r="MBU32" s="126"/>
      <c r="MBV32" s="126"/>
      <c r="MBW32" s="126"/>
      <c r="MBX32" s="126"/>
      <c r="MBY32" s="126"/>
      <c r="MBZ32" s="126"/>
      <c r="MCA32" s="126"/>
      <c r="MCB32" s="126"/>
      <c r="MCC32" s="126"/>
      <c r="MCD32" s="126"/>
      <c r="MCE32" s="126"/>
      <c r="MCF32" s="126"/>
      <c r="MCG32" s="126"/>
      <c r="MCH32" s="126"/>
      <c r="MCI32" s="126"/>
      <c r="MCJ32" s="126"/>
      <c r="MCK32" s="126"/>
      <c r="MCL32" s="126"/>
      <c r="MCM32" s="126"/>
      <c r="MCN32" s="126"/>
      <c r="MCO32" s="126"/>
      <c r="MCP32" s="126"/>
      <c r="MCQ32" s="126"/>
      <c r="MCR32" s="126"/>
      <c r="MCS32" s="126"/>
      <c r="MCT32" s="126"/>
      <c r="MCU32" s="126"/>
      <c r="MCV32" s="126"/>
      <c r="MCW32" s="126"/>
      <c r="MCX32" s="126"/>
      <c r="MCY32" s="126"/>
      <c r="MCZ32" s="126"/>
      <c r="MDA32" s="126"/>
      <c r="MDB32" s="126"/>
      <c r="MDC32" s="126"/>
      <c r="MDD32" s="126"/>
      <c r="MDE32" s="126"/>
      <c r="MDF32" s="126"/>
      <c r="MDG32" s="126"/>
      <c r="MDH32" s="126"/>
      <c r="MDI32" s="126"/>
      <c r="MDJ32" s="126"/>
      <c r="MDK32" s="126"/>
      <c r="MDL32" s="126"/>
      <c r="MDM32" s="126"/>
      <c r="MDN32" s="126"/>
      <c r="MDO32" s="126"/>
      <c r="MDP32" s="126"/>
      <c r="MDQ32" s="126"/>
      <c r="MDR32" s="126"/>
      <c r="MDS32" s="126"/>
      <c r="MDT32" s="126"/>
      <c r="MDU32" s="126"/>
      <c r="MDV32" s="126"/>
      <c r="MDW32" s="126"/>
      <c r="MDX32" s="126"/>
      <c r="MDY32" s="126"/>
      <c r="MDZ32" s="126"/>
      <c r="MEA32" s="126"/>
      <c r="MEB32" s="126"/>
      <c r="MEC32" s="126"/>
      <c r="MED32" s="126"/>
      <c r="MEE32" s="126"/>
      <c r="MEF32" s="126"/>
      <c r="MEG32" s="126"/>
      <c r="MEH32" s="126"/>
      <c r="MEI32" s="126"/>
      <c r="MEJ32" s="126"/>
      <c r="MEK32" s="126"/>
      <c r="MEL32" s="126"/>
      <c r="MEM32" s="126"/>
      <c r="MEN32" s="126"/>
      <c r="MEO32" s="126"/>
      <c r="MEP32" s="126"/>
      <c r="MEQ32" s="126"/>
      <c r="MER32" s="126"/>
      <c r="MES32" s="126"/>
      <c r="MET32" s="126"/>
      <c r="MEU32" s="126"/>
      <c r="MEV32" s="126"/>
      <c r="MEW32" s="126"/>
      <c r="MEX32" s="126"/>
      <c r="MEY32" s="126"/>
      <c r="MEZ32" s="126"/>
      <c r="MFA32" s="126"/>
      <c r="MFB32" s="126"/>
      <c r="MFC32" s="126"/>
      <c r="MFD32" s="126"/>
      <c r="MFE32" s="126"/>
      <c r="MFF32" s="126"/>
      <c r="MFG32" s="126"/>
      <c r="MFH32" s="126"/>
      <c r="MFI32" s="126"/>
      <c r="MFJ32" s="126"/>
      <c r="MFK32" s="126"/>
      <c r="MFL32" s="126"/>
      <c r="MFM32" s="126"/>
      <c r="MFN32" s="126"/>
      <c r="MFO32" s="126"/>
      <c r="MFP32" s="126"/>
      <c r="MFQ32" s="126"/>
      <c r="MFR32" s="126"/>
      <c r="MFS32" s="126"/>
      <c r="MFT32" s="126"/>
      <c r="MFU32" s="126"/>
      <c r="MFV32" s="126"/>
      <c r="MFW32" s="126"/>
      <c r="MFX32" s="126"/>
      <c r="MFY32" s="126"/>
      <c r="MFZ32" s="126"/>
      <c r="MGA32" s="126"/>
      <c r="MGB32" s="126"/>
      <c r="MGC32" s="126"/>
      <c r="MGD32" s="126"/>
      <c r="MGE32" s="126"/>
      <c r="MGF32" s="126"/>
      <c r="MGG32" s="126"/>
      <c r="MGH32" s="126"/>
      <c r="MGI32" s="126"/>
      <c r="MGJ32" s="126"/>
      <c r="MGK32" s="126"/>
      <c r="MGL32" s="126"/>
      <c r="MGM32" s="126"/>
      <c r="MGN32" s="126"/>
      <c r="MGO32" s="126"/>
      <c r="MGP32" s="126"/>
      <c r="MGQ32" s="126"/>
      <c r="MGR32" s="126"/>
      <c r="MGS32" s="126"/>
      <c r="MGT32" s="126"/>
      <c r="MGU32" s="126"/>
      <c r="MGV32" s="126"/>
      <c r="MGW32" s="126"/>
      <c r="MGX32" s="126"/>
      <c r="MGY32" s="126"/>
      <c r="MGZ32" s="126"/>
      <c r="MHA32" s="126"/>
      <c r="MHB32" s="126"/>
      <c r="MHC32" s="126"/>
      <c r="MHD32" s="126"/>
      <c r="MHE32" s="126"/>
      <c r="MHF32" s="126"/>
      <c r="MHG32" s="126"/>
      <c r="MHH32" s="126"/>
      <c r="MHI32" s="126"/>
      <c r="MHJ32" s="126"/>
      <c r="MHK32" s="126"/>
      <c r="MHL32" s="126"/>
      <c r="MHM32" s="126"/>
      <c r="MHN32" s="126"/>
      <c r="MHO32" s="126"/>
      <c r="MHP32" s="126"/>
      <c r="MHQ32" s="126"/>
      <c r="MHR32" s="126"/>
      <c r="MHS32" s="126"/>
      <c r="MHT32" s="126"/>
      <c r="MHU32" s="126"/>
      <c r="MHV32" s="126"/>
      <c r="MHW32" s="126"/>
      <c r="MHX32" s="126"/>
      <c r="MHY32" s="126"/>
      <c r="MHZ32" s="126"/>
      <c r="MIA32" s="126"/>
      <c r="MIB32" s="126"/>
      <c r="MIC32" s="126"/>
      <c r="MID32" s="126"/>
      <c r="MIE32" s="126"/>
      <c r="MIF32" s="126"/>
      <c r="MIG32" s="126"/>
      <c r="MIH32" s="126"/>
      <c r="MII32" s="126"/>
      <c r="MIJ32" s="126"/>
      <c r="MIK32" s="126"/>
      <c r="MIL32" s="126"/>
      <c r="MIM32" s="126"/>
      <c r="MIN32" s="126"/>
      <c r="MIO32" s="126"/>
      <c r="MIP32" s="126"/>
      <c r="MIQ32" s="126"/>
      <c r="MIR32" s="126"/>
      <c r="MIS32" s="126"/>
      <c r="MIT32" s="126"/>
      <c r="MIU32" s="126"/>
      <c r="MIV32" s="126"/>
      <c r="MIW32" s="126"/>
      <c r="MIX32" s="126"/>
      <c r="MIY32" s="126"/>
      <c r="MIZ32" s="126"/>
      <c r="MJA32" s="126"/>
      <c r="MJB32" s="126"/>
      <c r="MJC32" s="126"/>
      <c r="MJD32" s="126"/>
      <c r="MJE32" s="126"/>
      <c r="MJF32" s="126"/>
      <c r="MJG32" s="126"/>
      <c r="MJH32" s="126"/>
      <c r="MJI32" s="126"/>
      <c r="MJJ32" s="126"/>
      <c r="MJK32" s="126"/>
      <c r="MJL32" s="126"/>
      <c r="MJM32" s="126"/>
      <c r="MJN32" s="126"/>
      <c r="MJO32" s="126"/>
      <c r="MJP32" s="126"/>
      <c r="MJQ32" s="126"/>
      <c r="MJR32" s="126"/>
      <c r="MJS32" s="126"/>
      <c r="MJT32" s="126"/>
      <c r="MJU32" s="126"/>
      <c r="MJV32" s="126"/>
      <c r="MJW32" s="126"/>
      <c r="MJX32" s="126"/>
      <c r="MJY32" s="126"/>
      <c r="MJZ32" s="126"/>
      <c r="MKA32" s="126"/>
      <c r="MKB32" s="126"/>
      <c r="MKC32" s="126"/>
      <c r="MKD32" s="126"/>
      <c r="MKE32" s="126"/>
      <c r="MKF32" s="126"/>
      <c r="MKG32" s="126"/>
      <c r="MKH32" s="126"/>
      <c r="MKI32" s="126"/>
      <c r="MKJ32" s="126"/>
      <c r="MKK32" s="126"/>
      <c r="MKL32" s="126"/>
      <c r="MKM32" s="126"/>
      <c r="MKN32" s="126"/>
      <c r="MKO32" s="126"/>
      <c r="MKP32" s="126"/>
      <c r="MKQ32" s="126"/>
      <c r="MKR32" s="126"/>
      <c r="MKS32" s="126"/>
      <c r="MKT32" s="126"/>
      <c r="MKU32" s="126"/>
      <c r="MKV32" s="126"/>
      <c r="MKW32" s="126"/>
      <c r="MKX32" s="126"/>
      <c r="MKY32" s="126"/>
      <c r="MKZ32" s="126"/>
      <c r="MLA32" s="126"/>
      <c r="MLB32" s="126"/>
      <c r="MLC32" s="126"/>
      <c r="MLD32" s="126"/>
      <c r="MLE32" s="126"/>
      <c r="MLF32" s="126"/>
      <c r="MLG32" s="126"/>
      <c r="MLH32" s="126"/>
      <c r="MLI32" s="126"/>
      <c r="MLJ32" s="126"/>
      <c r="MLK32" s="126"/>
      <c r="MLL32" s="126"/>
      <c r="MLM32" s="126"/>
      <c r="MLN32" s="126"/>
      <c r="MLO32" s="126"/>
      <c r="MLP32" s="126"/>
      <c r="MLQ32" s="126"/>
      <c r="MLR32" s="126"/>
      <c r="MLS32" s="126"/>
      <c r="MLT32" s="126"/>
      <c r="MLU32" s="126"/>
      <c r="MLV32" s="126"/>
      <c r="MLW32" s="126"/>
      <c r="MLX32" s="126"/>
      <c r="MLY32" s="126"/>
      <c r="MLZ32" s="126"/>
      <c r="MMA32" s="126"/>
      <c r="MMB32" s="126"/>
      <c r="MMC32" s="126"/>
      <c r="MMD32" s="126"/>
      <c r="MME32" s="126"/>
      <c r="MMF32" s="126"/>
      <c r="MMG32" s="126"/>
      <c r="MMH32" s="126"/>
      <c r="MMI32" s="126"/>
      <c r="MMJ32" s="126"/>
      <c r="MMK32" s="126"/>
      <c r="MML32" s="126"/>
      <c r="MMM32" s="126"/>
      <c r="MMN32" s="126"/>
      <c r="MMO32" s="126"/>
      <c r="MMP32" s="126"/>
      <c r="MMQ32" s="126"/>
      <c r="MMR32" s="126"/>
      <c r="MMS32" s="126"/>
      <c r="MMT32" s="126"/>
      <c r="MMU32" s="126"/>
      <c r="MMV32" s="126"/>
      <c r="MMW32" s="126"/>
      <c r="MMX32" s="126"/>
      <c r="MMY32" s="126"/>
      <c r="MMZ32" s="126"/>
      <c r="MNA32" s="126"/>
      <c r="MNB32" s="126"/>
      <c r="MNC32" s="126"/>
      <c r="MND32" s="126"/>
      <c r="MNE32" s="126"/>
      <c r="MNF32" s="126"/>
      <c r="MNG32" s="126"/>
      <c r="MNH32" s="126"/>
      <c r="MNI32" s="126"/>
      <c r="MNJ32" s="126"/>
      <c r="MNK32" s="126"/>
      <c r="MNL32" s="126"/>
      <c r="MNM32" s="126"/>
      <c r="MNN32" s="126"/>
      <c r="MNO32" s="126"/>
      <c r="MNP32" s="126"/>
      <c r="MNQ32" s="126"/>
      <c r="MNR32" s="126"/>
      <c r="MNS32" s="126"/>
      <c r="MNT32" s="126"/>
      <c r="MNU32" s="126"/>
      <c r="MNV32" s="126"/>
      <c r="MNW32" s="126"/>
      <c r="MNX32" s="126"/>
      <c r="MNY32" s="126"/>
      <c r="MNZ32" s="126"/>
      <c r="MOA32" s="126"/>
      <c r="MOB32" s="126"/>
      <c r="MOC32" s="126"/>
      <c r="MOD32" s="126"/>
      <c r="MOE32" s="126"/>
      <c r="MOF32" s="126"/>
      <c r="MOG32" s="126"/>
      <c r="MOH32" s="126"/>
      <c r="MOI32" s="126"/>
      <c r="MOJ32" s="126"/>
      <c r="MOK32" s="126"/>
      <c r="MOL32" s="126"/>
      <c r="MOM32" s="126"/>
      <c r="MON32" s="126"/>
      <c r="MOO32" s="126"/>
      <c r="MOP32" s="126"/>
      <c r="MOQ32" s="126"/>
      <c r="MOR32" s="126"/>
      <c r="MOS32" s="126"/>
      <c r="MOT32" s="126"/>
      <c r="MOU32" s="126"/>
      <c r="MOV32" s="126"/>
      <c r="MOW32" s="126"/>
      <c r="MOX32" s="126"/>
      <c r="MOY32" s="126"/>
      <c r="MOZ32" s="126"/>
      <c r="MPA32" s="126"/>
      <c r="MPB32" s="126"/>
      <c r="MPC32" s="126"/>
      <c r="MPD32" s="126"/>
      <c r="MPE32" s="126"/>
      <c r="MPF32" s="126"/>
      <c r="MPG32" s="126"/>
      <c r="MPH32" s="126"/>
      <c r="MPI32" s="126"/>
      <c r="MPJ32" s="126"/>
      <c r="MPK32" s="126"/>
      <c r="MPL32" s="126"/>
      <c r="MPM32" s="126"/>
      <c r="MPN32" s="126"/>
      <c r="MPO32" s="126"/>
      <c r="MPP32" s="126"/>
      <c r="MPQ32" s="126"/>
      <c r="MPR32" s="126"/>
      <c r="MPS32" s="126"/>
      <c r="MPT32" s="126"/>
      <c r="MPU32" s="126"/>
      <c r="MPV32" s="126"/>
      <c r="MPW32" s="126"/>
      <c r="MPX32" s="126"/>
      <c r="MPY32" s="126"/>
      <c r="MPZ32" s="126"/>
      <c r="MQA32" s="126"/>
      <c r="MQB32" s="126"/>
      <c r="MQC32" s="126"/>
      <c r="MQD32" s="126"/>
      <c r="MQE32" s="126"/>
      <c r="MQF32" s="126"/>
      <c r="MQG32" s="126"/>
      <c r="MQH32" s="126"/>
      <c r="MQI32" s="126"/>
      <c r="MQJ32" s="126"/>
      <c r="MQK32" s="126"/>
      <c r="MQL32" s="126"/>
      <c r="MQM32" s="126"/>
      <c r="MQN32" s="126"/>
      <c r="MQO32" s="126"/>
      <c r="MQP32" s="126"/>
      <c r="MQQ32" s="126"/>
      <c r="MQR32" s="126"/>
      <c r="MQS32" s="126"/>
      <c r="MQT32" s="126"/>
      <c r="MQU32" s="126"/>
      <c r="MQV32" s="126"/>
      <c r="MQW32" s="126"/>
      <c r="MQX32" s="126"/>
      <c r="MQY32" s="126"/>
      <c r="MQZ32" s="126"/>
      <c r="MRA32" s="126"/>
      <c r="MRB32" s="126"/>
      <c r="MRC32" s="126"/>
      <c r="MRD32" s="126"/>
      <c r="MRE32" s="126"/>
      <c r="MRF32" s="126"/>
      <c r="MRG32" s="126"/>
      <c r="MRH32" s="126"/>
      <c r="MRI32" s="126"/>
      <c r="MRJ32" s="126"/>
      <c r="MRK32" s="126"/>
      <c r="MRL32" s="126"/>
      <c r="MRM32" s="126"/>
      <c r="MRN32" s="126"/>
      <c r="MRO32" s="126"/>
      <c r="MRP32" s="126"/>
      <c r="MRQ32" s="126"/>
      <c r="MRR32" s="126"/>
      <c r="MRS32" s="126"/>
      <c r="MRT32" s="126"/>
      <c r="MRU32" s="126"/>
      <c r="MRV32" s="126"/>
      <c r="MRW32" s="126"/>
      <c r="MRX32" s="126"/>
      <c r="MRY32" s="126"/>
      <c r="MRZ32" s="126"/>
      <c r="MSA32" s="126"/>
      <c r="MSB32" s="126"/>
      <c r="MSC32" s="126"/>
      <c r="MSD32" s="126"/>
      <c r="MSE32" s="126"/>
      <c r="MSF32" s="126"/>
      <c r="MSG32" s="126"/>
      <c r="MSH32" s="126"/>
      <c r="MSI32" s="126"/>
      <c r="MSJ32" s="126"/>
      <c r="MSK32" s="126"/>
      <c r="MSL32" s="126"/>
      <c r="MSM32" s="126"/>
      <c r="MSN32" s="126"/>
      <c r="MSO32" s="126"/>
      <c r="MSP32" s="126"/>
      <c r="MSQ32" s="126"/>
      <c r="MSR32" s="126"/>
      <c r="MSS32" s="126"/>
      <c r="MST32" s="126"/>
      <c r="MSU32" s="126"/>
      <c r="MSV32" s="126"/>
      <c r="MSW32" s="126"/>
      <c r="MSX32" s="126"/>
      <c r="MSY32" s="126"/>
      <c r="MSZ32" s="126"/>
      <c r="MTA32" s="126"/>
      <c r="MTB32" s="126"/>
      <c r="MTC32" s="126"/>
      <c r="MTD32" s="126"/>
      <c r="MTE32" s="126"/>
      <c r="MTF32" s="126"/>
      <c r="MTG32" s="126"/>
      <c r="MTH32" s="126"/>
      <c r="MTI32" s="126"/>
      <c r="MTJ32" s="126"/>
      <c r="MTK32" s="126"/>
      <c r="MTL32" s="126"/>
      <c r="MTM32" s="126"/>
      <c r="MTN32" s="126"/>
      <c r="MTO32" s="126"/>
      <c r="MTP32" s="126"/>
      <c r="MTQ32" s="126"/>
      <c r="MTR32" s="126"/>
      <c r="MTS32" s="126"/>
      <c r="MTT32" s="126"/>
      <c r="MTU32" s="126"/>
      <c r="MTV32" s="126"/>
      <c r="MTW32" s="126"/>
      <c r="MTX32" s="126"/>
      <c r="MTY32" s="126"/>
      <c r="MTZ32" s="126"/>
      <c r="MUA32" s="126"/>
      <c r="MUB32" s="126"/>
      <c r="MUC32" s="126"/>
      <c r="MUD32" s="126"/>
      <c r="MUE32" s="126"/>
      <c r="MUF32" s="126"/>
      <c r="MUG32" s="126"/>
      <c r="MUH32" s="126"/>
      <c r="MUI32" s="126"/>
      <c r="MUJ32" s="126"/>
      <c r="MUK32" s="126"/>
      <c r="MUL32" s="126"/>
      <c r="MUM32" s="126"/>
      <c r="MUN32" s="126"/>
      <c r="MUO32" s="126"/>
      <c r="MUP32" s="126"/>
      <c r="MUQ32" s="126"/>
      <c r="MUR32" s="126"/>
      <c r="MUS32" s="126"/>
      <c r="MUT32" s="126"/>
      <c r="MUU32" s="126"/>
      <c r="MUV32" s="126"/>
      <c r="MUW32" s="126"/>
      <c r="MUX32" s="126"/>
      <c r="MUY32" s="126"/>
      <c r="MUZ32" s="126"/>
      <c r="MVA32" s="126"/>
      <c r="MVB32" s="126"/>
      <c r="MVC32" s="126"/>
      <c r="MVD32" s="126"/>
      <c r="MVE32" s="126"/>
      <c r="MVF32" s="126"/>
      <c r="MVG32" s="126"/>
      <c r="MVH32" s="126"/>
      <c r="MVI32" s="126"/>
      <c r="MVJ32" s="126"/>
      <c r="MVK32" s="126"/>
      <c r="MVL32" s="126"/>
      <c r="MVM32" s="126"/>
      <c r="MVN32" s="126"/>
      <c r="MVO32" s="126"/>
      <c r="MVP32" s="126"/>
      <c r="MVQ32" s="126"/>
      <c r="MVR32" s="126"/>
      <c r="MVS32" s="126"/>
      <c r="MVT32" s="126"/>
      <c r="MVU32" s="126"/>
      <c r="MVV32" s="126"/>
      <c r="MVW32" s="126"/>
      <c r="MVX32" s="126"/>
      <c r="MVY32" s="126"/>
      <c r="MVZ32" s="126"/>
      <c r="MWA32" s="126"/>
      <c r="MWB32" s="126"/>
      <c r="MWC32" s="126"/>
      <c r="MWD32" s="126"/>
      <c r="MWE32" s="126"/>
      <c r="MWF32" s="126"/>
      <c r="MWG32" s="126"/>
      <c r="MWH32" s="126"/>
      <c r="MWI32" s="126"/>
      <c r="MWJ32" s="126"/>
      <c r="MWK32" s="126"/>
      <c r="MWL32" s="126"/>
      <c r="MWM32" s="126"/>
      <c r="MWN32" s="126"/>
      <c r="MWO32" s="126"/>
      <c r="MWP32" s="126"/>
      <c r="MWQ32" s="126"/>
      <c r="MWR32" s="126"/>
      <c r="MWS32" s="126"/>
      <c r="MWT32" s="126"/>
      <c r="MWU32" s="126"/>
      <c r="MWV32" s="126"/>
      <c r="MWW32" s="126"/>
      <c r="MWX32" s="126"/>
      <c r="MWY32" s="126"/>
      <c r="MWZ32" s="126"/>
      <c r="MXA32" s="126"/>
      <c r="MXB32" s="126"/>
      <c r="MXC32" s="126"/>
      <c r="MXD32" s="126"/>
      <c r="MXE32" s="126"/>
      <c r="MXF32" s="126"/>
      <c r="MXG32" s="126"/>
      <c r="MXH32" s="126"/>
      <c r="MXI32" s="126"/>
      <c r="MXJ32" s="126"/>
      <c r="MXK32" s="126"/>
      <c r="MXL32" s="126"/>
      <c r="MXM32" s="126"/>
      <c r="MXN32" s="126"/>
      <c r="MXO32" s="126"/>
      <c r="MXP32" s="126"/>
      <c r="MXQ32" s="126"/>
      <c r="MXR32" s="126"/>
      <c r="MXS32" s="126"/>
      <c r="MXT32" s="126"/>
      <c r="MXU32" s="126"/>
      <c r="MXV32" s="126"/>
      <c r="MXW32" s="126"/>
      <c r="MXX32" s="126"/>
      <c r="MXY32" s="126"/>
      <c r="MXZ32" s="126"/>
      <c r="MYA32" s="126"/>
      <c r="MYB32" s="126"/>
      <c r="MYC32" s="126"/>
      <c r="MYD32" s="126"/>
      <c r="MYE32" s="126"/>
      <c r="MYF32" s="126"/>
      <c r="MYG32" s="126"/>
      <c r="MYH32" s="126"/>
      <c r="MYI32" s="126"/>
      <c r="MYJ32" s="126"/>
      <c r="MYK32" s="126"/>
      <c r="MYL32" s="126"/>
      <c r="MYM32" s="126"/>
      <c r="MYN32" s="126"/>
      <c r="MYO32" s="126"/>
      <c r="MYP32" s="126"/>
      <c r="MYQ32" s="126"/>
      <c r="MYR32" s="126"/>
      <c r="MYS32" s="126"/>
      <c r="MYT32" s="126"/>
      <c r="MYU32" s="126"/>
      <c r="MYV32" s="126"/>
      <c r="MYW32" s="126"/>
      <c r="MYX32" s="126"/>
      <c r="MYY32" s="126"/>
      <c r="MYZ32" s="126"/>
      <c r="MZA32" s="126"/>
      <c r="MZB32" s="126"/>
      <c r="MZC32" s="126"/>
      <c r="MZD32" s="126"/>
      <c r="MZE32" s="126"/>
      <c r="MZF32" s="126"/>
      <c r="MZG32" s="126"/>
      <c r="MZH32" s="126"/>
      <c r="MZI32" s="126"/>
      <c r="MZJ32" s="126"/>
      <c r="MZK32" s="126"/>
      <c r="MZL32" s="126"/>
      <c r="MZM32" s="126"/>
      <c r="MZN32" s="126"/>
      <c r="MZO32" s="126"/>
      <c r="MZP32" s="126"/>
      <c r="MZQ32" s="126"/>
      <c r="MZR32" s="126"/>
      <c r="MZS32" s="126"/>
      <c r="MZT32" s="126"/>
      <c r="MZU32" s="126"/>
      <c r="MZV32" s="126"/>
      <c r="MZW32" s="126"/>
      <c r="MZX32" s="126"/>
      <c r="MZY32" s="126"/>
      <c r="MZZ32" s="126"/>
      <c r="NAA32" s="126"/>
      <c r="NAB32" s="126"/>
      <c r="NAC32" s="126"/>
      <c r="NAD32" s="126"/>
      <c r="NAE32" s="126"/>
      <c r="NAF32" s="126"/>
      <c r="NAG32" s="126"/>
      <c r="NAH32" s="126"/>
      <c r="NAI32" s="126"/>
      <c r="NAJ32" s="126"/>
      <c r="NAK32" s="126"/>
      <c r="NAL32" s="126"/>
      <c r="NAM32" s="126"/>
      <c r="NAN32" s="126"/>
      <c r="NAO32" s="126"/>
      <c r="NAP32" s="126"/>
      <c r="NAQ32" s="126"/>
      <c r="NAR32" s="126"/>
      <c r="NAS32" s="126"/>
      <c r="NAT32" s="126"/>
      <c r="NAU32" s="126"/>
      <c r="NAV32" s="126"/>
      <c r="NAW32" s="126"/>
      <c r="NAX32" s="126"/>
      <c r="NAY32" s="126"/>
      <c r="NAZ32" s="126"/>
      <c r="NBA32" s="126"/>
      <c r="NBB32" s="126"/>
      <c r="NBC32" s="126"/>
      <c r="NBD32" s="126"/>
      <c r="NBE32" s="126"/>
      <c r="NBF32" s="126"/>
      <c r="NBG32" s="126"/>
      <c r="NBH32" s="126"/>
      <c r="NBI32" s="126"/>
      <c r="NBJ32" s="126"/>
      <c r="NBK32" s="126"/>
      <c r="NBL32" s="126"/>
      <c r="NBM32" s="126"/>
      <c r="NBN32" s="126"/>
      <c r="NBO32" s="126"/>
      <c r="NBP32" s="126"/>
      <c r="NBQ32" s="126"/>
      <c r="NBR32" s="126"/>
      <c r="NBS32" s="126"/>
      <c r="NBT32" s="126"/>
      <c r="NBU32" s="126"/>
      <c r="NBV32" s="126"/>
      <c r="NBW32" s="126"/>
      <c r="NBX32" s="126"/>
      <c r="NBY32" s="126"/>
      <c r="NBZ32" s="126"/>
      <c r="NCA32" s="126"/>
      <c r="NCB32" s="126"/>
      <c r="NCC32" s="126"/>
      <c r="NCD32" s="126"/>
      <c r="NCE32" s="126"/>
      <c r="NCF32" s="126"/>
      <c r="NCG32" s="126"/>
      <c r="NCH32" s="126"/>
      <c r="NCI32" s="126"/>
      <c r="NCJ32" s="126"/>
      <c r="NCK32" s="126"/>
      <c r="NCL32" s="126"/>
      <c r="NCM32" s="126"/>
      <c r="NCN32" s="126"/>
      <c r="NCO32" s="126"/>
      <c r="NCP32" s="126"/>
      <c r="NCQ32" s="126"/>
      <c r="NCR32" s="126"/>
      <c r="NCS32" s="126"/>
      <c r="NCT32" s="126"/>
      <c r="NCU32" s="126"/>
      <c r="NCV32" s="126"/>
      <c r="NCW32" s="126"/>
      <c r="NCX32" s="126"/>
      <c r="NCY32" s="126"/>
      <c r="NCZ32" s="126"/>
      <c r="NDA32" s="126"/>
      <c r="NDB32" s="126"/>
      <c r="NDC32" s="126"/>
      <c r="NDD32" s="126"/>
      <c r="NDE32" s="126"/>
      <c r="NDF32" s="126"/>
      <c r="NDG32" s="126"/>
      <c r="NDH32" s="126"/>
      <c r="NDI32" s="126"/>
      <c r="NDJ32" s="126"/>
      <c r="NDK32" s="126"/>
      <c r="NDL32" s="126"/>
      <c r="NDM32" s="126"/>
      <c r="NDN32" s="126"/>
      <c r="NDO32" s="126"/>
      <c r="NDP32" s="126"/>
      <c r="NDQ32" s="126"/>
      <c r="NDR32" s="126"/>
      <c r="NDS32" s="126"/>
      <c r="NDT32" s="126"/>
      <c r="NDU32" s="126"/>
      <c r="NDV32" s="126"/>
      <c r="NDW32" s="126"/>
      <c r="NDX32" s="126"/>
      <c r="NDY32" s="126"/>
      <c r="NDZ32" s="126"/>
      <c r="NEA32" s="126"/>
      <c r="NEB32" s="126"/>
      <c r="NEC32" s="126"/>
      <c r="NED32" s="126"/>
      <c r="NEE32" s="126"/>
      <c r="NEF32" s="126"/>
      <c r="NEG32" s="126"/>
      <c r="NEH32" s="126"/>
      <c r="NEI32" s="126"/>
      <c r="NEJ32" s="126"/>
      <c r="NEK32" s="126"/>
      <c r="NEL32" s="126"/>
      <c r="NEM32" s="126"/>
      <c r="NEN32" s="126"/>
      <c r="NEO32" s="126"/>
      <c r="NEP32" s="126"/>
      <c r="NEQ32" s="126"/>
      <c r="NER32" s="126"/>
      <c r="NES32" s="126"/>
      <c r="NET32" s="126"/>
      <c r="NEU32" s="126"/>
      <c r="NEV32" s="126"/>
      <c r="NEW32" s="126"/>
      <c r="NEX32" s="126"/>
      <c r="NEY32" s="126"/>
      <c r="NEZ32" s="126"/>
      <c r="NFA32" s="126"/>
      <c r="NFB32" s="126"/>
      <c r="NFC32" s="126"/>
      <c r="NFD32" s="126"/>
      <c r="NFE32" s="126"/>
      <c r="NFF32" s="126"/>
      <c r="NFG32" s="126"/>
      <c r="NFH32" s="126"/>
      <c r="NFI32" s="126"/>
      <c r="NFJ32" s="126"/>
      <c r="NFK32" s="126"/>
      <c r="NFL32" s="126"/>
      <c r="NFM32" s="126"/>
      <c r="NFN32" s="126"/>
      <c r="NFO32" s="126"/>
      <c r="NFP32" s="126"/>
      <c r="NFQ32" s="126"/>
      <c r="NFR32" s="126"/>
      <c r="NFS32" s="126"/>
      <c r="NFT32" s="126"/>
      <c r="NFU32" s="126"/>
      <c r="NFV32" s="126"/>
      <c r="NFW32" s="126"/>
      <c r="NFX32" s="126"/>
      <c r="NFY32" s="126"/>
      <c r="NFZ32" s="126"/>
      <c r="NGA32" s="126"/>
      <c r="NGB32" s="126"/>
      <c r="NGC32" s="126"/>
      <c r="NGD32" s="126"/>
      <c r="NGE32" s="126"/>
      <c r="NGF32" s="126"/>
      <c r="NGG32" s="126"/>
      <c r="NGH32" s="126"/>
      <c r="NGI32" s="126"/>
      <c r="NGJ32" s="126"/>
      <c r="NGK32" s="126"/>
      <c r="NGL32" s="126"/>
      <c r="NGM32" s="126"/>
      <c r="NGN32" s="126"/>
      <c r="NGO32" s="126"/>
      <c r="NGP32" s="126"/>
      <c r="NGQ32" s="126"/>
      <c r="NGR32" s="126"/>
      <c r="NGS32" s="126"/>
      <c r="NGT32" s="126"/>
      <c r="NGU32" s="126"/>
      <c r="NGV32" s="126"/>
      <c r="NGW32" s="126"/>
      <c r="NGX32" s="126"/>
      <c r="NGY32" s="126"/>
      <c r="NGZ32" s="126"/>
      <c r="NHA32" s="126"/>
      <c r="NHB32" s="126"/>
      <c r="NHC32" s="126"/>
      <c r="NHD32" s="126"/>
      <c r="NHE32" s="126"/>
      <c r="NHF32" s="126"/>
      <c r="NHG32" s="126"/>
      <c r="NHH32" s="126"/>
      <c r="NHI32" s="126"/>
      <c r="NHJ32" s="126"/>
      <c r="NHK32" s="126"/>
      <c r="NHL32" s="126"/>
      <c r="NHM32" s="126"/>
      <c r="NHN32" s="126"/>
      <c r="NHO32" s="126"/>
      <c r="NHP32" s="126"/>
      <c r="NHQ32" s="126"/>
      <c r="NHR32" s="126"/>
      <c r="NHS32" s="126"/>
      <c r="NHT32" s="126"/>
      <c r="NHU32" s="126"/>
      <c r="NHV32" s="126"/>
      <c r="NHW32" s="126"/>
      <c r="NHX32" s="126"/>
      <c r="NHY32" s="126"/>
      <c r="NHZ32" s="126"/>
      <c r="NIA32" s="126"/>
      <c r="NIB32" s="126"/>
      <c r="NIC32" s="126"/>
      <c r="NID32" s="126"/>
      <c r="NIE32" s="126"/>
      <c r="NIF32" s="126"/>
      <c r="NIG32" s="126"/>
      <c r="NIH32" s="126"/>
      <c r="NII32" s="126"/>
      <c r="NIJ32" s="126"/>
      <c r="NIK32" s="126"/>
      <c r="NIL32" s="126"/>
      <c r="NIM32" s="126"/>
      <c r="NIN32" s="126"/>
      <c r="NIO32" s="126"/>
      <c r="NIP32" s="126"/>
      <c r="NIQ32" s="126"/>
      <c r="NIR32" s="126"/>
      <c r="NIS32" s="126"/>
      <c r="NIT32" s="126"/>
      <c r="NIU32" s="126"/>
      <c r="NIV32" s="126"/>
      <c r="NIW32" s="126"/>
      <c r="NIX32" s="126"/>
      <c r="NIY32" s="126"/>
      <c r="NIZ32" s="126"/>
      <c r="NJA32" s="126"/>
      <c r="NJB32" s="126"/>
      <c r="NJC32" s="126"/>
      <c r="NJD32" s="126"/>
      <c r="NJE32" s="126"/>
      <c r="NJF32" s="126"/>
      <c r="NJG32" s="126"/>
      <c r="NJH32" s="126"/>
      <c r="NJI32" s="126"/>
      <c r="NJJ32" s="126"/>
      <c r="NJK32" s="126"/>
      <c r="NJL32" s="126"/>
      <c r="NJM32" s="126"/>
      <c r="NJN32" s="126"/>
      <c r="NJO32" s="126"/>
      <c r="NJP32" s="126"/>
      <c r="NJQ32" s="126"/>
      <c r="NJR32" s="126"/>
      <c r="NJS32" s="126"/>
      <c r="NJT32" s="126"/>
      <c r="NJU32" s="126"/>
      <c r="NJV32" s="126"/>
      <c r="NJW32" s="126"/>
      <c r="NJX32" s="126"/>
      <c r="NJY32" s="126"/>
      <c r="NJZ32" s="126"/>
      <c r="NKA32" s="126"/>
      <c r="NKB32" s="126"/>
      <c r="NKC32" s="126"/>
      <c r="NKD32" s="126"/>
      <c r="NKE32" s="126"/>
      <c r="NKF32" s="126"/>
      <c r="NKG32" s="126"/>
      <c r="NKH32" s="126"/>
      <c r="NKI32" s="126"/>
      <c r="NKJ32" s="126"/>
      <c r="NKK32" s="126"/>
      <c r="NKL32" s="126"/>
      <c r="NKM32" s="126"/>
      <c r="NKN32" s="126"/>
      <c r="NKO32" s="126"/>
      <c r="NKP32" s="126"/>
      <c r="NKQ32" s="126"/>
      <c r="NKR32" s="126"/>
      <c r="NKS32" s="126"/>
      <c r="NKT32" s="126"/>
      <c r="NKU32" s="126"/>
      <c r="NKV32" s="126"/>
      <c r="NKW32" s="126"/>
      <c r="NKX32" s="126"/>
      <c r="NKY32" s="126"/>
      <c r="NKZ32" s="126"/>
      <c r="NLA32" s="126"/>
      <c r="NLB32" s="126"/>
      <c r="NLC32" s="126"/>
      <c r="NLD32" s="126"/>
      <c r="NLE32" s="126"/>
      <c r="NLF32" s="126"/>
      <c r="NLG32" s="126"/>
      <c r="NLH32" s="126"/>
      <c r="NLI32" s="126"/>
      <c r="NLJ32" s="126"/>
      <c r="NLK32" s="126"/>
      <c r="NLL32" s="126"/>
      <c r="NLM32" s="126"/>
      <c r="NLN32" s="126"/>
      <c r="NLO32" s="126"/>
      <c r="NLP32" s="126"/>
      <c r="NLQ32" s="126"/>
      <c r="NLR32" s="126"/>
      <c r="NLS32" s="126"/>
      <c r="NLT32" s="126"/>
      <c r="NLU32" s="126"/>
      <c r="NLV32" s="126"/>
      <c r="NLW32" s="126"/>
      <c r="NLX32" s="126"/>
      <c r="NLY32" s="126"/>
      <c r="NLZ32" s="126"/>
      <c r="NMA32" s="126"/>
      <c r="NMB32" s="126"/>
      <c r="NMC32" s="126"/>
      <c r="NMD32" s="126"/>
      <c r="NME32" s="126"/>
      <c r="NMF32" s="126"/>
      <c r="NMG32" s="126"/>
      <c r="NMH32" s="126"/>
      <c r="NMI32" s="126"/>
      <c r="NMJ32" s="126"/>
      <c r="NMK32" s="126"/>
      <c r="NML32" s="126"/>
      <c r="NMM32" s="126"/>
      <c r="NMN32" s="126"/>
      <c r="NMO32" s="126"/>
      <c r="NMP32" s="126"/>
      <c r="NMQ32" s="126"/>
      <c r="NMR32" s="126"/>
      <c r="NMS32" s="126"/>
      <c r="NMT32" s="126"/>
      <c r="NMU32" s="126"/>
      <c r="NMV32" s="126"/>
      <c r="NMW32" s="126"/>
      <c r="NMX32" s="126"/>
      <c r="NMY32" s="126"/>
      <c r="NMZ32" s="126"/>
      <c r="NNA32" s="126"/>
      <c r="NNB32" s="126"/>
      <c r="NNC32" s="126"/>
      <c r="NND32" s="126"/>
      <c r="NNE32" s="126"/>
      <c r="NNF32" s="126"/>
      <c r="NNG32" s="126"/>
      <c r="NNH32" s="126"/>
      <c r="NNI32" s="126"/>
      <c r="NNJ32" s="126"/>
      <c r="NNK32" s="126"/>
      <c r="NNL32" s="126"/>
      <c r="NNM32" s="126"/>
      <c r="NNN32" s="126"/>
      <c r="NNO32" s="126"/>
      <c r="NNP32" s="126"/>
      <c r="NNQ32" s="126"/>
      <c r="NNR32" s="126"/>
      <c r="NNS32" s="126"/>
      <c r="NNT32" s="126"/>
      <c r="NNU32" s="126"/>
      <c r="NNV32" s="126"/>
      <c r="NNW32" s="126"/>
      <c r="NNX32" s="126"/>
      <c r="NNY32" s="126"/>
      <c r="NNZ32" s="126"/>
      <c r="NOA32" s="126"/>
      <c r="NOB32" s="126"/>
      <c r="NOC32" s="126"/>
      <c r="NOD32" s="126"/>
      <c r="NOE32" s="126"/>
      <c r="NOF32" s="126"/>
      <c r="NOG32" s="126"/>
      <c r="NOH32" s="126"/>
      <c r="NOI32" s="126"/>
      <c r="NOJ32" s="126"/>
      <c r="NOK32" s="126"/>
      <c r="NOL32" s="126"/>
      <c r="NOM32" s="126"/>
      <c r="NON32" s="126"/>
      <c r="NOO32" s="126"/>
      <c r="NOP32" s="126"/>
      <c r="NOQ32" s="126"/>
      <c r="NOR32" s="126"/>
      <c r="NOS32" s="126"/>
      <c r="NOT32" s="126"/>
      <c r="NOU32" s="126"/>
      <c r="NOV32" s="126"/>
      <c r="NOW32" s="126"/>
      <c r="NOX32" s="126"/>
      <c r="NOY32" s="126"/>
      <c r="NOZ32" s="126"/>
      <c r="NPA32" s="126"/>
      <c r="NPB32" s="126"/>
      <c r="NPC32" s="126"/>
      <c r="NPD32" s="126"/>
      <c r="NPE32" s="126"/>
      <c r="NPF32" s="126"/>
      <c r="NPG32" s="126"/>
      <c r="NPH32" s="126"/>
      <c r="NPI32" s="126"/>
      <c r="NPJ32" s="126"/>
      <c r="NPK32" s="126"/>
      <c r="NPL32" s="126"/>
      <c r="NPM32" s="126"/>
      <c r="NPN32" s="126"/>
      <c r="NPO32" s="126"/>
      <c r="NPP32" s="126"/>
      <c r="NPQ32" s="126"/>
      <c r="NPR32" s="126"/>
      <c r="NPS32" s="126"/>
      <c r="NPT32" s="126"/>
      <c r="NPU32" s="126"/>
      <c r="NPV32" s="126"/>
      <c r="NPW32" s="126"/>
      <c r="NPX32" s="126"/>
      <c r="NPY32" s="126"/>
      <c r="NPZ32" s="126"/>
      <c r="NQA32" s="126"/>
      <c r="NQB32" s="126"/>
      <c r="NQC32" s="126"/>
      <c r="NQD32" s="126"/>
      <c r="NQE32" s="126"/>
      <c r="NQF32" s="126"/>
      <c r="NQG32" s="126"/>
      <c r="NQH32" s="126"/>
      <c r="NQI32" s="126"/>
      <c r="NQJ32" s="126"/>
      <c r="NQK32" s="126"/>
      <c r="NQL32" s="126"/>
      <c r="NQM32" s="126"/>
      <c r="NQN32" s="126"/>
      <c r="NQO32" s="126"/>
      <c r="NQP32" s="126"/>
      <c r="NQQ32" s="126"/>
      <c r="NQR32" s="126"/>
      <c r="NQS32" s="126"/>
      <c r="NQT32" s="126"/>
      <c r="NQU32" s="126"/>
      <c r="NQV32" s="126"/>
      <c r="NQW32" s="126"/>
      <c r="NQX32" s="126"/>
      <c r="NQY32" s="126"/>
      <c r="NQZ32" s="126"/>
      <c r="NRA32" s="126"/>
      <c r="NRB32" s="126"/>
      <c r="NRC32" s="126"/>
      <c r="NRD32" s="126"/>
      <c r="NRE32" s="126"/>
      <c r="NRF32" s="126"/>
      <c r="NRG32" s="126"/>
      <c r="NRH32" s="126"/>
      <c r="NRI32" s="126"/>
      <c r="NRJ32" s="126"/>
      <c r="NRK32" s="126"/>
      <c r="NRL32" s="126"/>
      <c r="NRM32" s="126"/>
      <c r="NRN32" s="126"/>
      <c r="NRO32" s="126"/>
      <c r="NRP32" s="126"/>
      <c r="NRQ32" s="126"/>
      <c r="NRR32" s="126"/>
      <c r="NRS32" s="126"/>
      <c r="NRT32" s="126"/>
      <c r="NRU32" s="126"/>
      <c r="NRV32" s="126"/>
      <c r="NRW32" s="126"/>
      <c r="NRX32" s="126"/>
      <c r="NRY32" s="126"/>
      <c r="NRZ32" s="126"/>
      <c r="NSA32" s="126"/>
      <c r="NSB32" s="126"/>
      <c r="NSC32" s="126"/>
      <c r="NSD32" s="126"/>
      <c r="NSE32" s="126"/>
      <c r="NSF32" s="126"/>
      <c r="NSG32" s="126"/>
      <c r="NSH32" s="126"/>
      <c r="NSI32" s="126"/>
      <c r="NSJ32" s="126"/>
      <c r="NSK32" s="126"/>
      <c r="NSL32" s="126"/>
      <c r="NSM32" s="126"/>
      <c r="NSN32" s="126"/>
      <c r="NSO32" s="126"/>
      <c r="NSP32" s="126"/>
      <c r="NSQ32" s="126"/>
      <c r="NSR32" s="126"/>
      <c r="NSS32" s="126"/>
      <c r="NST32" s="126"/>
      <c r="NSU32" s="126"/>
      <c r="NSV32" s="126"/>
      <c r="NSW32" s="126"/>
      <c r="NSX32" s="126"/>
      <c r="NSY32" s="126"/>
      <c r="NSZ32" s="126"/>
      <c r="NTA32" s="126"/>
      <c r="NTB32" s="126"/>
      <c r="NTC32" s="126"/>
      <c r="NTD32" s="126"/>
      <c r="NTE32" s="126"/>
      <c r="NTF32" s="126"/>
      <c r="NTG32" s="126"/>
      <c r="NTH32" s="126"/>
      <c r="NTI32" s="126"/>
      <c r="NTJ32" s="126"/>
      <c r="NTK32" s="126"/>
      <c r="NTL32" s="126"/>
      <c r="NTM32" s="126"/>
      <c r="NTN32" s="126"/>
      <c r="NTO32" s="126"/>
      <c r="NTP32" s="126"/>
      <c r="NTQ32" s="126"/>
      <c r="NTR32" s="126"/>
      <c r="NTS32" s="126"/>
      <c r="NTT32" s="126"/>
      <c r="NTU32" s="126"/>
      <c r="NTV32" s="126"/>
      <c r="NTW32" s="126"/>
      <c r="NTX32" s="126"/>
      <c r="NTY32" s="126"/>
      <c r="NTZ32" s="126"/>
      <c r="NUA32" s="126"/>
      <c r="NUB32" s="126"/>
      <c r="NUC32" s="126"/>
      <c r="NUD32" s="126"/>
      <c r="NUE32" s="126"/>
      <c r="NUF32" s="126"/>
      <c r="NUG32" s="126"/>
      <c r="NUH32" s="126"/>
      <c r="NUI32" s="126"/>
      <c r="NUJ32" s="126"/>
      <c r="NUK32" s="126"/>
      <c r="NUL32" s="126"/>
      <c r="NUM32" s="126"/>
      <c r="NUN32" s="126"/>
      <c r="NUO32" s="126"/>
      <c r="NUP32" s="126"/>
      <c r="NUQ32" s="126"/>
      <c r="NUR32" s="126"/>
      <c r="NUS32" s="126"/>
      <c r="NUT32" s="126"/>
      <c r="NUU32" s="126"/>
      <c r="NUV32" s="126"/>
      <c r="NUW32" s="126"/>
      <c r="NUX32" s="126"/>
      <c r="NUY32" s="126"/>
      <c r="NUZ32" s="126"/>
      <c r="NVA32" s="126"/>
      <c r="NVB32" s="126"/>
      <c r="NVC32" s="126"/>
      <c r="NVD32" s="126"/>
      <c r="NVE32" s="126"/>
      <c r="NVF32" s="126"/>
      <c r="NVG32" s="126"/>
      <c r="NVH32" s="126"/>
      <c r="NVI32" s="126"/>
      <c r="NVJ32" s="126"/>
      <c r="NVK32" s="126"/>
      <c r="NVL32" s="126"/>
      <c r="NVM32" s="126"/>
      <c r="NVN32" s="126"/>
      <c r="NVO32" s="126"/>
      <c r="NVP32" s="126"/>
      <c r="NVQ32" s="126"/>
      <c r="NVR32" s="126"/>
      <c r="NVS32" s="126"/>
      <c r="NVT32" s="126"/>
      <c r="NVU32" s="126"/>
      <c r="NVV32" s="126"/>
      <c r="NVW32" s="126"/>
      <c r="NVX32" s="126"/>
      <c r="NVY32" s="126"/>
      <c r="NVZ32" s="126"/>
      <c r="NWA32" s="126"/>
      <c r="NWB32" s="126"/>
      <c r="NWC32" s="126"/>
      <c r="NWD32" s="126"/>
      <c r="NWE32" s="126"/>
      <c r="NWF32" s="126"/>
      <c r="NWG32" s="126"/>
      <c r="NWH32" s="126"/>
      <c r="NWI32" s="126"/>
      <c r="NWJ32" s="126"/>
      <c r="NWK32" s="126"/>
      <c r="NWL32" s="126"/>
      <c r="NWM32" s="126"/>
      <c r="NWN32" s="126"/>
      <c r="NWO32" s="126"/>
      <c r="NWP32" s="126"/>
      <c r="NWQ32" s="126"/>
      <c r="NWR32" s="126"/>
      <c r="NWS32" s="126"/>
      <c r="NWT32" s="126"/>
      <c r="NWU32" s="126"/>
      <c r="NWV32" s="126"/>
      <c r="NWW32" s="126"/>
      <c r="NWX32" s="126"/>
      <c r="NWY32" s="126"/>
      <c r="NWZ32" s="126"/>
      <c r="NXA32" s="126"/>
      <c r="NXB32" s="126"/>
      <c r="NXC32" s="126"/>
      <c r="NXD32" s="126"/>
      <c r="NXE32" s="126"/>
      <c r="NXF32" s="126"/>
      <c r="NXG32" s="126"/>
      <c r="NXH32" s="126"/>
      <c r="NXI32" s="126"/>
      <c r="NXJ32" s="126"/>
      <c r="NXK32" s="126"/>
      <c r="NXL32" s="126"/>
      <c r="NXM32" s="126"/>
      <c r="NXN32" s="126"/>
      <c r="NXO32" s="126"/>
      <c r="NXP32" s="126"/>
      <c r="NXQ32" s="126"/>
      <c r="NXR32" s="126"/>
      <c r="NXS32" s="126"/>
      <c r="NXT32" s="126"/>
      <c r="NXU32" s="126"/>
      <c r="NXV32" s="126"/>
      <c r="NXW32" s="126"/>
      <c r="NXX32" s="126"/>
      <c r="NXY32" s="126"/>
      <c r="NXZ32" s="126"/>
      <c r="NYA32" s="126"/>
      <c r="NYB32" s="126"/>
      <c r="NYC32" s="126"/>
      <c r="NYD32" s="126"/>
      <c r="NYE32" s="126"/>
      <c r="NYF32" s="126"/>
      <c r="NYG32" s="126"/>
      <c r="NYH32" s="126"/>
      <c r="NYI32" s="126"/>
      <c r="NYJ32" s="126"/>
      <c r="NYK32" s="126"/>
      <c r="NYL32" s="126"/>
      <c r="NYM32" s="126"/>
      <c r="NYN32" s="126"/>
      <c r="NYO32" s="126"/>
      <c r="NYP32" s="126"/>
      <c r="NYQ32" s="126"/>
      <c r="NYR32" s="126"/>
      <c r="NYS32" s="126"/>
      <c r="NYT32" s="126"/>
      <c r="NYU32" s="126"/>
      <c r="NYV32" s="126"/>
      <c r="NYW32" s="126"/>
      <c r="NYX32" s="126"/>
      <c r="NYY32" s="126"/>
      <c r="NYZ32" s="126"/>
      <c r="NZA32" s="126"/>
      <c r="NZB32" s="126"/>
      <c r="NZC32" s="126"/>
      <c r="NZD32" s="126"/>
      <c r="NZE32" s="126"/>
      <c r="NZF32" s="126"/>
      <c r="NZG32" s="126"/>
      <c r="NZH32" s="126"/>
      <c r="NZI32" s="126"/>
      <c r="NZJ32" s="126"/>
      <c r="NZK32" s="126"/>
      <c r="NZL32" s="126"/>
      <c r="NZM32" s="126"/>
      <c r="NZN32" s="126"/>
      <c r="NZO32" s="126"/>
      <c r="NZP32" s="126"/>
      <c r="NZQ32" s="126"/>
      <c r="NZR32" s="126"/>
      <c r="NZS32" s="126"/>
      <c r="NZT32" s="126"/>
      <c r="NZU32" s="126"/>
      <c r="NZV32" s="126"/>
      <c r="NZW32" s="126"/>
      <c r="NZX32" s="126"/>
      <c r="NZY32" s="126"/>
      <c r="NZZ32" s="126"/>
      <c r="OAA32" s="126"/>
      <c r="OAB32" s="126"/>
      <c r="OAC32" s="126"/>
      <c r="OAD32" s="126"/>
      <c r="OAE32" s="126"/>
      <c r="OAF32" s="126"/>
      <c r="OAG32" s="126"/>
      <c r="OAH32" s="126"/>
      <c r="OAI32" s="126"/>
      <c r="OAJ32" s="126"/>
      <c r="OAK32" s="126"/>
      <c r="OAL32" s="126"/>
      <c r="OAM32" s="126"/>
      <c r="OAN32" s="126"/>
      <c r="OAO32" s="126"/>
      <c r="OAP32" s="126"/>
      <c r="OAQ32" s="126"/>
      <c r="OAR32" s="126"/>
      <c r="OAS32" s="126"/>
      <c r="OAT32" s="126"/>
      <c r="OAU32" s="126"/>
      <c r="OAV32" s="126"/>
      <c r="OAW32" s="126"/>
      <c r="OAX32" s="126"/>
      <c r="OAY32" s="126"/>
      <c r="OAZ32" s="126"/>
      <c r="OBA32" s="126"/>
      <c r="OBB32" s="126"/>
      <c r="OBC32" s="126"/>
      <c r="OBD32" s="126"/>
      <c r="OBE32" s="126"/>
      <c r="OBF32" s="126"/>
      <c r="OBG32" s="126"/>
      <c r="OBH32" s="126"/>
      <c r="OBI32" s="126"/>
      <c r="OBJ32" s="126"/>
      <c r="OBK32" s="126"/>
      <c r="OBL32" s="126"/>
      <c r="OBM32" s="126"/>
      <c r="OBN32" s="126"/>
      <c r="OBO32" s="126"/>
      <c r="OBP32" s="126"/>
      <c r="OBQ32" s="126"/>
      <c r="OBR32" s="126"/>
      <c r="OBS32" s="126"/>
      <c r="OBT32" s="126"/>
      <c r="OBU32" s="126"/>
      <c r="OBV32" s="126"/>
      <c r="OBW32" s="126"/>
      <c r="OBX32" s="126"/>
      <c r="OBY32" s="126"/>
      <c r="OBZ32" s="126"/>
      <c r="OCA32" s="126"/>
      <c r="OCB32" s="126"/>
      <c r="OCC32" s="126"/>
      <c r="OCD32" s="126"/>
      <c r="OCE32" s="126"/>
      <c r="OCF32" s="126"/>
      <c r="OCG32" s="126"/>
      <c r="OCH32" s="126"/>
      <c r="OCI32" s="126"/>
      <c r="OCJ32" s="126"/>
      <c r="OCK32" s="126"/>
      <c r="OCL32" s="126"/>
      <c r="OCM32" s="126"/>
      <c r="OCN32" s="126"/>
      <c r="OCO32" s="126"/>
      <c r="OCP32" s="126"/>
      <c r="OCQ32" s="126"/>
      <c r="OCR32" s="126"/>
      <c r="OCS32" s="126"/>
      <c r="OCT32" s="126"/>
      <c r="OCU32" s="126"/>
      <c r="OCV32" s="126"/>
      <c r="OCW32" s="126"/>
      <c r="OCX32" s="126"/>
      <c r="OCY32" s="126"/>
      <c r="OCZ32" s="126"/>
      <c r="ODA32" s="126"/>
      <c r="ODB32" s="126"/>
      <c r="ODC32" s="126"/>
      <c r="ODD32" s="126"/>
      <c r="ODE32" s="126"/>
      <c r="ODF32" s="126"/>
      <c r="ODG32" s="126"/>
      <c r="ODH32" s="126"/>
      <c r="ODI32" s="126"/>
      <c r="ODJ32" s="126"/>
      <c r="ODK32" s="126"/>
      <c r="ODL32" s="126"/>
      <c r="ODM32" s="126"/>
      <c r="ODN32" s="126"/>
      <c r="ODO32" s="126"/>
      <c r="ODP32" s="126"/>
      <c r="ODQ32" s="126"/>
      <c r="ODR32" s="126"/>
      <c r="ODS32" s="126"/>
      <c r="ODT32" s="126"/>
      <c r="ODU32" s="126"/>
      <c r="ODV32" s="126"/>
      <c r="ODW32" s="126"/>
      <c r="ODX32" s="126"/>
      <c r="ODY32" s="126"/>
      <c r="ODZ32" s="126"/>
      <c r="OEA32" s="126"/>
      <c r="OEB32" s="126"/>
      <c r="OEC32" s="126"/>
      <c r="OED32" s="126"/>
      <c r="OEE32" s="126"/>
      <c r="OEF32" s="126"/>
      <c r="OEG32" s="126"/>
      <c r="OEH32" s="126"/>
      <c r="OEI32" s="126"/>
      <c r="OEJ32" s="126"/>
      <c r="OEK32" s="126"/>
      <c r="OEL32" s="126"/>
      <c r="OEM32" s="126"/>
      <c r="OEN32" s="126"/>
      <c r="OEO32" s="126"/>
      <c r="OEP32" s="126"/>
      <c r="OEQ32" s="126"/>
      <c r="OER32" s="126"/>
      <c r="OES32" s="126"/>
      <c r="OET32" s="126"/>
      <c r="OEU32" s="126"/>
      <c r="OEV32" s="126"/>
      <c r="OEW32" s="126"/>
      <c r="OEX32" s="126"/>
      <c r="OEY32" s="126"/>
      <c r="OEZ32" s="126"/>
      <c r="OFA32" s="126"/>
      <c r="OFB32" s="126"/>
      <c r="OFC32" s="126"/>
      <c r="OFD32" s="126"/>
      <c r="OFE32" s="126"/>
      <c r="OFF32" s="126"/>
      <c r="OFG32" s="126"/>
      <c r="OFH32" s="126"/>
      <c r="OFI32" s="126"/>
      <c r="OFJ32" s="126"/>
      <c r="OFK32" s="126"/>
      <c r="OFL32" s="126"/>
      <c r="OFM32" s="126"/>
      <c r="OFN32" s="126"/>
      <c r="OFO32" s="126"/>
      <c r="OFP32" s="126"/>
      <c r="OFQ32" s="126"/>
      <c r="OFR32" s="126"/>
      <c r="OFS32" s="126"/>
      <c r="OFT32" s="126"/>
      <c r="OFU32" s="126"/>
      <c r="OFV32" s="126"/>
      <c r="OFW32" s="126"/>
      <c r="OFX32" s="126"/>
      <c r="OFY32" s="126"/>
      <c r="OFZ32" s="126"/>
      <c r="OGA32" s="126"/>
      <c r="OGB32" s="126"/>
      <c r="OGC32" s="126"/>
      <c r="OGD32" s="126"/>
      <c r="OGE32" s="126"/>
      <c r="OGF32" s="126"/>
      <c r="OGG32" s="126"/>
      <c r="OGH32" s="126"/>
      <c r="OGI32" s="126"/>
      <c r="OGJ32" s="126"/>
      <c r="OGK32" s="126"/>
      <c r="OGL32" s="126"/>
      <c r="OGM32" s="126"/>
      <c r="OGN32" s="126"/>
      <c r="OGO32" s="126"/>
      <c r="OGP32" s="126"/>
      <c r="OGQ32" s="126"/>
      <c r="OGR32" s="126"/>
      <c r="OGS32" s="126"/>
      <c r="OGT32" s="126"/>
      <c r="OGU32" s="126"/>
      <c r="OGV32" s="126"/>
      <c r="OGW32" s="126"/>
      <c r="OGX32" s="126"/>
      <c r="OGY32" s="126"/>
      <c r="OGZ32" s="126"/>
      <c r="OHA32" s="126"/>
      <c r="OHB32" s="126"/>
      <c r="OHC32" s="126"/>
      <c r="OHD32" s="126"/>
      <c r="OHE32" s="126"/>
      <c r="OHF32" s="126"/>
      <c r="OHG32" s="126"/>
      <c r="OHH32" s="126"/>
      <c r="OHI32" s="126"/>
      <c r="OHJ32" s="126"/>
      <c r="OHK32" s="126"/>
      <c r="OHL32" s="126"/>
      <c r="OHM32" s="126"/>
      <c r="OHN32" s="126"/>
      <c r="OHO32" s="126"/>
      <c r="OHP32" s="126"/>
      <c r="OHQ32" s="126"/>
      <c r="OHR32" s="126"/>
      <c r="OHS32" s="126"/>
      <c r="OHT32" s="126"/>
      <c r="OHU32" s="126"/>
      <c r="OHV32" s="126"/>
      <c r="OHW32" s="126"/>
      <c r="OHX32" s="126"/>
      <c r="OHY32" s="126"/>
      <c r="OHZ32" s="126"/>
      <c r="OIA32" s="126"/>
      <c r="OIB32" s="126"/>
      <c r="OIC32" s="126"/>
      <c r="OID32" s="126"/>
      <c r="OIE32" s="126"/>
      <c r="OIF32" s="126"/>
      <c r="OIG32" s="126"/>
      <c r="OIH32" s="126"/>
      <c r="OII32" s="126"/>
      <c r="OIJ32" s="126"/>
      <c r="OIK32" s="126"/>
      <c r="OIL32" s="126"/>
      <c r="OIM32" s="126"/>
      <c r="OIN32" s="126"/>
      <c r="OIO32" s="126"/>
      <c r="OIP32" s="126"/>
      <c r="OIQ32" s="126"/>
      <c r="OIR32" s="126"/>
      <c r="OIS32" s="126"/>
      <c r="OIT32" s="126"/>
      <c r="OIU32" s="126"/>
      <c r="OIV32" s="126"/>
      <c r="OIW32" s="126"/>
      <c r="OIX32" s="126"/>
      <c r="OIY32" s="126"/>
      <c r="OIZ32" s="126"/>
      <c r="OJA32" s="126"/>
      <c r="OJB32" s="126"/>
      <c r="OJC32" s="126"/>
      <c r="OJD32" s="126"/>
      <c r="OJE32" s="126"/>
      <c r="OJF32" s="126"/>
      <c r="OJG32" s="126"/>
      <c r="OJH32" s="126"/>
      <c r="OJI32" s="126"/>
      <c r="OJJ32" s="126"/>
      <c r="OJK32" s="126"/>
      <c r="OJL32" s="126"/>
      <c r="OJM32" s="126"/>
      <c r="OJN32" s="126"/>
      <c r="OJO32" s="126"/>
      <c r="OJP32" s="126"/>
      <c r="OJQ32" s="126"/>
      <c r="OJR32" s="126"/>
      <c r="OJS32" s="126"/>
      <c r="OJT32" s="126"/>
      <c r="OJU32" s="126"/>
      <c r="OJV32" s="126"/>
      <c r="OJW32" s="126"/>
      <c r="OJX32" s="126"/>
      <c r="OJY32" s="126"/>
      <c r="OJZ32" s="126"/>
      <c r="OKA32" s="126"/>
      <c r="OKB32" s="126"/>
      <c r="OKC32" s="126"/>
      <c r="OKD32" s="126"/>
      <c r="OKE32" s="126"/>
      <c r="OKF32" s="126"/>
      <c r="OKG32" s="126"/>
      <c r="OKH32" s="126"/>
      <c r="OKI32" s="126"/>
      <c r="OKJ32" s="126"/>
      <c r="OKK32" s="126"/>
      <c r="OKL32" s="126"/>
      <c r="OKM32" s="126"/>
      <c r="OKN32" s="126"/>
      <c r="OKO32" s="126"/>
      <c r="OKP32" s="126"/>
      <c r="OKQ32" s="126"/>
      <c r="OKR32" s="126"/>
      <c r="OKS32" s="126"/>
      <c r="OKT32" s="126"/>
      <c r="OKU32" s="126"/>
      <c r="OKV32" s="126"/>
      <c r="OKW32" s="126"/>
      <c r="OKX32" s="126"/>
      <c r="OKY32" s="126"/>
      <c r="OKZ32" s="126"/>
      <c r="OLA32" s="126"/>
      <c r="OLB32" s="126"/>
      <c r="OLC32" s="126"/>
      <c r="OLD32" s="126"/>
      <c r="OLE32" s="126"/>
      <c r="OLF32" s="126"/>
      <c r="OLG32" s="126"/>
      <c r="OLH32" s="126"/>
      <c r="OLI32" s="126"/>
      <c r="OLJ32" s="126"/>
      <c r="OLK32" s="126"/>
      <c r="OLL32" s="126"/>
      <c r="OLM32" s="126"/>
      <c r="OLN32" s="126"/>
      <c r="OLO32" s="126"/>
      <c r="OLP32" s="126"/>
      <c r="OLQ32" s="126"/>
      <c r="OLR32" s="126"/>
      <c r="OLS32" s="126"/>
      <c r="OLT32" s="126"/>
      <c r="OLU32" s="126"/>
      <c r="OLV32" s="126"/>
      <c r="OLW32" s="126"/>
      <c r="OLX32" s="126"/>
      <c r="OLY32" s="126"/>
      <c r="OLZ32" s="126"/>
      <c r="OMA32" s="126"/>
      <c r="OMB32" s="126"/>
      <c r="OMC32" s="126"/>
      <c r="OMD32" s="126"/>
      <c r="OME32" s="126"/>
      <c r="OMF32" s="126"/>
      <c r="OMG32" s="126"/>
      <c r="OMH32" s="126"/>
      <c r="OMI32" s="126"/>
      <c r="OMJ32" s="126"/>
      <c r="OMK32" s="126"/>
      <c r="OML32" s="126"/>
      <c r="OMM32" s="126"/>
      <c r="OMN32" s="126"/>
      <c r="OMO32" s="126"/>
      <c r="OMP32" s="126"/>
      <c r="OMQ32" s="126"/>
      <c r="OMR32" s="126"/>
      <c r="OMS32" s="126"/>
      <c r="OMT32" s="126"/>
      <c r="OMU32" s="126"/>
      <c r="OMV32" s="126"/>
      <c r="OMW32" s="126"/>
      <c r="OMX32" s="126"/>
      <c r="OMY32" s="126"/>
      <c r="OMZ32" s="126"/>
      <c r="ONA32" s="126"/>
      <c r="ONB32" s="126"/>
      <c r="ONC32" s="126"/>
      <c r="OND32" s="126"/>
      <c r="ONE32" s="126"/>
      <c r="ONF32" s="126"/>
      <c r="ONG32" s="126"/>
      <c r="ONH32" s="126"/>
      <c r="ONI32" s="126"/>
      <c r="ONJ32" s="126"/>
      <c r="ONK32" s="126"/>
      <c r="ONL32" s="126"/>
      <c r="ONM32" s="126"/>
      <c r="ONN32" s="126"/>
      <c r="ONO32" s="126"/>
      <c r="ONP32" s="126"/>
      <c r="ONQ32" s="126"/>
      <c r="ONR32" s="126"/>
      <c r="ONS32" s="126"/>
      <c r="ONT32" s="126"/>
      <c r="ONU32" s="126"/>
      <c r="ONV32" s="126"/>
      <c r="ONW32" s="126"/>
      <c r="ONX32" s="126"/>
      <c r="ONY32" s="126"/>
      <c r="ONZ32" s="126"/>
      <c r="OOA32" s="126"/>
      <c r="OOB32" s="126"/>
      <c r="OOC32" s="126"/>
      <c r="OOD32" s="126"/>
      <c r="OOE32" s="126"/>
      <c r="OOF32" s="126"/>
      <c r="OOG32" s="126"/>
      <c r="OOH32" s="126"/>
      <c r="OOI32" s="126"/>
      <c r="OOJ32" s="126"/>
      <c r="OOK32" s="126"/>
      <c r="OOL32" s="126"/>
      <c r="OOM32" s="126"/>
      <c r="OON32" s="126"/>
      <c r="OOO32" s="126"/>
      <c r="OOP32" s="126"/>
      <c r="OOQ32" s="126"/>
      <c r="OOR32" s="126"/>
      <c r="OOS32" s="126"/>
      <c r="OOT32" s="126"/>
      <c r="OOU32" s="126"/>
      <c r="OOV32" s="126"/>
      <c r="OOW32" s="126"/>
      <c r="OOX32" s="126"/>
      <c r="OOY32" s="126"/>
      <c r="OOZ32" s="126"/>
      <c r="OPA32" s="126"/>
      <c r="OPB32" s="126"/>
      <c r="OPC32" s="126"/>
      <c r="OPD32" s="126"/>
      <c r="OPE32" s="126"/>
      <c r="OPF32" s="126"/>
      <c r="OPG32" s="126"/>
      <c r="OPH32" s="126"/>
      <c r="OPI32" s="126"/>
      <c r="OPJ32" s="126"/>
      <c r="OPK32" s="126"/>
      <c r="OPL32" s="126"/>
      <c r="OPM32" s="126"/>
      <c r="OPN32" s="126"/>
      <c r="OPO32" s="126"/>
      <c r="OPP32" s="126"/>
      <c r="OPQ32" s="126"/>
      <c r="OPR32" s="126"/>
      <c r="OPS32" s="126"/>
      <c r="OPT32" s="126"/>
      <c r="OPU32" s="126"/>
      <c r="OPV32" s="126"/>
      <c r="OPW32" s="126"/>
      <c r="OPX32" s="126"/>
      <c r="OPY32" s="126"/>
      <c r="OPZ32" s="126"/>
      <c r="OQA32" s="126"/>
      <c r="OQB32" s="126"/>
      <c r="OQC32" s="126"/>
      <c r="OQD32" s="126"/>
      <c r="OQE32" s="126"/>
      <c r="OQF32" s="126"/>
      <c r="OQG32" s="126"/>
      <c r="OQH32" s="126"/>
      <c r="OQI32" s="126"/>
      <c r="OQJ32" s="126"/>
      <c r="OQK32" s="126"/>
      <c r="OQL32" s="126"/>
      <c r="OQM32" s="126"/>
      <c r="OQN32" s="126"/>
      <c r="OQO32" s="126"/>
      <c r="OQP32" s="126"/>
      <c r="OQQ32" s="126"/>
      <c r="OQR32" s="126"/>
      <c r="OQS32" s="126"/>
      <c r="OQT32" s="126"/>
      <c r="OQU32" s="126"/>
      <c r="OQV32" s="126"/>
      <c r="OQW32" s="126"/>
      <c r="OQX32" s="126"/>
      <c r="OQY32" s="126"/>
      <c r="OQZ32" s="126"/>
      <c r="ORA32" s="126"/>
      <c r="ORB32" s="126"/>
      <c r="ORC32" s="126"/>
      <c r="ORD32" s="126"/>
      <c r="ORE32" s="126"/>
      <c r="ORF32" s="126"/>
      <c r="ORG32" s="126"/>
      <c r="ORH32" s="126"/>
      <c r="ORI32" s="126"/>
      <c r="ORJ32" s="126"/>
      <c r="ORK32" s="126"/>
      <c r="ORL32" s="126"/>
      <c r="ORM32" s="126"/>
      <c r="ORN32" s="126"/>
      <c r="ORO32" s="126"/>
      <c r="ORP32" s="126"/>
      <c r="ORQ32" s="126"/>
      <c r="ORR32" s="126"/>
      <c r="ORS32" s="126"/>
      <c r="ORT32" s="126"/>
      <c r="ORU32" s="126"/>
      <c r="ORV32" s="126"/>
      <c r="ORW32" s="126"/>
      <c r="ORX32" s="126"/>
      <c r="ORY32" s="126"/>
      <c r="ORZ32" s="126"/>
      <c r="OSA32" s="126"/>
      <c r="OSB32" s="126"/>
      <c r="OSC32" s="126"/>
      <c r="OSD32" s="126"/>
      <c r="OSE32" s="126"/>
      <c r="OSF32" s="126"/>
      <c r="OSG32" s="126"/>
      <c r="OSH32" s="126"/>
      <c r="OSI32" s="126"/>
      <c r="OSJ32" s="126"/>
      <c r="OSK32" s="126"/>
      <c r="OSL32" s="126"/>
      <c r="OSM32" s="126"/>
      <c r="OSN32" s="126"/>
      <c r="OSO32" s="126"/>
      <c r="OSP32" s="126"/>
      <c r="OSQ32" s="126"/>
      <c r="OSR32" s="126"/>
      <c r="OSS32" s="126"/>
      <c r="OST32" s="126"/>
      <c r="OSU32" s="126"/>
      <c r="OSV32" s="126"/>
      <c r="OSW32" s="126"/>
      <c r="OSX32" s="126"/>
      <c r="OSY32" s="126"/>
      <c r="OSZ32" s="126"/>
      <c r="OTA32" s="126"/>
      <c r="OTB32" s="126"/>
      <c r="OTC32" s="126"/>
      <c r="OTD32" s="126"/>
      <c r="OTE32" s="126"/>
      <c r="OTF32" s="126"/>
      <c r="OTG32" s="126"/>
      <c r="OTH32" s="126"/>
      <c r="OTI32" s="126"/>
      <c r="OTJ32" s="126"/>
      <c r="OTK32" s="126"/>
      <c r="OTL32" s="126"/>
      <c r="OTM32" s="126"/>
      <c r="OTN32" s="126"/>
      <c r="OTO32" s="126"/>
      <c r="OTP32" s="126"/>
      <c r="OTQ32" s="126"/>
      <c r="OTR32" s="126"/>
      <c r="OTS32" s="126"/>
      <c r="OTT32" s="126"/>
      <c r="OTU32" s="126"/>
      <c r="OTV32" s="126"/>
      <c r="OTW32" s="126"/>
      <c r="OTX32" s="126"/>
      <c r="OTY32" s="126"/>
      <c r="OTZ32" s="126"/>
      <c r="OUA32" s="126"/>
      <c r="OUB32" s="126"/>
      <c r="OUC32" s="126"/>
      <c r="OUD32" s="126"/>
      <c r="OUE32" s="126"/>
      <c r="OUF32" s="126"/>
      <c r="OUG32" s="126"/>
      <c r="OUH32" s="126"/>
      <c r="OUI32" s="126"/>
      <c r="OUJ32" s="126"/>
      <c r="OUK32" s="126"/>
      <c r="OUL32" s="126"/>
      <c r="OUM32" s="126"/>
      <c r="OUN32" s="126"/>
      <c r="OUO32" s="126"/>
      <c r="OUP32" s="126"/>
      <c r="OUQ32" s="126"/>
      <c r="OUR32" s="126"/>
      <c r="OUS32" s="126"/>
      <c r="OUT32" s="126"/>
      <c r="OUU32" s="126"/>
      <c r="OUV32" s="126"/>
      <c r="OUW32" s="126"/>
      <c r="OUX32" s="126"/>
      <c r="OUY32" s="126"/>
      <c r="OUZ32" s="126"/>
      <c r="OVA32" s="126"/>
      <c r="OVB32" s="126"/>
      <c r="OVC32" s="126"/>
      <c r="OVD32" s="126"/>
      <c r="OVE32" s="126"/>
      <c r="OVF32" s="126"/>
      <c r="OVG32" s="126"/>
      <c r="OVH32" s="126"/>
      <c r="OVI32" s="126"/>
      <c r="OVJ32" s="126"/>
      <c r="OVK32" s="126"/>
      <c r="OVL32" s="126"/>
      <c r="OVM32" s="126"/>
      <c r="OVN32" s="126"/>
      <c r="OVO32" s="126"/>
      <c r="OVP32" s="126"/>
      <c r="OVQ32" s="126"/>
      <c r="OVR32" s="126"/>
      <c r="OVS32" s="126"/>
      <c r="OVT32" s="126"/>
      <c r="OVU32" s="126"/>
      <c r="OVV32" s="126"/>
      <c r="OVW32" s="126"/>
      <c r="OVX32" s="126"/>
      <c r="OVY32" s="126"/>
      <c r="OVZ32" s="126"/>
      <c r="OWA32" s="126"/>
      <c r="OWB32" s="126"/>
      <c r="OWC32" s="126"/>
      <c r="OWD32" s="126"/>
      <c r="OWE32" s="126"/>
      <c r="OWF32" s="126"/>
      <c r="OWG32" s="126"/>
      <c r="OWH32" s="126"/>
      <c r="OWI32" s="126"/>
      <c r="OWJ32" s="126"/>
      <c r="OWK32" s="126"/>
      <c r="OWL32" s="126"/>
      <c r="OWM32" s="126"/>
      <c r="OWN32" s="126"/>
      <c r="OWO32" s="126"/>
      <c r="OWP32" s="126"/>
      <c r="OWQ32" s="126"/>
      <c r="OWR32" s="126"/>
      <c r="OWS32" s="126"/>
      <c r="OWT32" s="126"/>
      <c r="OWU32" s="126"/>
      <c r="OWV32" s="126"/>
      <c r="OWW32" s="126"/>
      <c r="OWX32" s="126"/>
      <c r="OWY32" s="126"/>
      <c r="OWZ32" s="126"/>
      <c r="OXA32" s="126"/>
      <c r="OXB32" s="126"/>
      <c r="OXC32" s="126"/>
      <c r="OXD32" s="126"/>
      <c r="OXE32" s="126"/>
      <c r="OXF32" s="126"/>
      <c r="OXG32" s="126"/>
      <c r="OXH32" s="126"/>
      <c r="OXI32" s="126"/>
      <c r="OXJ32" s="126"/>
      <c r="OXK32" s="126"/>
      <c r="OXL32" s="126"/>
      <c r="OXM32" s="126"/>
      <c r="OXN32" s="126"/>
      <c r="OXO32" s="126"/>
      <c r="OXP32" s="126"/>
      <c r="OXQ32" s="126"/>
      <c r="OXR32" s="126"/>
      <c r="OXS32" s="126"/>
      <c r="OXT32" s="126"/>
      <c r="OXU32" s="126"/>
      <c r="OXV32" s="126"/>
      <c r="OXW32" s="126"/>
      <c r="OXX32" s="126"/>
      <c r="OXY32" s="126"/>
      <c r="OXZ32" s="126"/>
      <c r="OYA32" s="126"/>
      <c r="OYB32" s="126"/>
      <c r="OYC32" s="126"/>
      <c r="OYD32" s="126"/>
      <c r="OYE32" s="126"/>
      <c r="OYF32" s="126"/>
      <c r="OYG32" s="126"/>
      <c r="OYH32" s="126"/>
      <c r="OYI32" s="126"/>
      <c r="OYJ32" s="126"/>
      <c r="OYK32" s="126"/>
      <c r="OYL32" s="126"/>
      <c r="OYM32" s="126"/>
      <c r="OYN32" s="126"/>
      <c r="OYO32" s="126"/>
      <c r="OYP32" s="126"/>
      <c r="OYQ32" s="126"/>
      <c r="OYR32" s="126"/>
      <c r="OYS32" s="126"/>
      <c r="OYT32" s="126"/>
      <c r="OYU32" s="126"/>
      <c r="OYV32" s="126"/>
      <c r="OYW32" s="126"/>
      <c r="OYX32" s="126"/>
      <c r="OYY32" s="126"/>
      <c r="OYZ32" s="126"/>
      <c r="OZA32" s="126"/>
      <c r="OZB32" s="126"/>
      <c r="OZC32" s="126"/>
      <c r="OZD32" s="126"/>
      <c r="OZE32" s="126"/>
      <c r="OZF32" s="126"/>
      <c r="OZG32" s="126"/>
      <c r="OZH32" s="126"/>
      <c r="OZI32" s="126"/>
      <c r="OZJ32" s="126"/>
      <c r="OZK32" s="126"/>
      <c r="OZL32" s="126"/>
      <c r="OZM32" s="126"/>
      <c r="OZN32" s="126"/>
      <c r="OZO32" s="126"/>
      <c r="OZP32" s="126"/>
      <c r="OZQ32" s="126"/>
      <c r="OZR32" s="126"/>
      <c r="OZS32" s="126"/>
      <c r="OZT32" s="126"/>
      <c r="OZU32" s="126"/>
      <c r="OZV32" s="126"/>
      <c r="OZW32" s="126"/>
      <c r="OZX32" s="126"/>
      <c r="OZY32" s="126"/>
      <c r="OZZ32" s="126"/>
      <c r="PAA32" s="126"/>
      <c r="PAB32" s="126"/>
      <c r="PAC32" s="126"/>
      <c r="PAD32" s="126"/>
      <c r="PAE32" s="126"/>
      <c r="PAF32" s="126"/>
      <c r="PAG32" s="126"/>
      <c r="PAH32" s="126"/>
      <c r="PAI32" s="126"/>
      <c r="PAJ32" s="126"/>
      <c r="PAK32" s="126"/>
      <c r="PAL32" s="126"/>
      <c r="PAM32" s="126"/>
      <c r="PAN32" s="126"/>
      <c r="PAO32" s="126"/>
      <c r="PAP32" s="126"/>
      <c r="PAQ32" s="126"/>
      <c r="PAR32" s="126"/>
      <c r="PAS32" s="126"/>
      <c r="PAT32" s="126"/>
      <c r="PAU32" s="126"/>
      <c r="PAV32" s="126"/>
      <c r="PAW32" s="126"/>
      <c r="PAX32" s="126"/>
      <c r="PAY32" s="126"/>
      <c r="PAZ32" s="126"/>
      <c r="PBA32" s="126"/>
      <c r="PBB32" s="126"/>
      <c r="PBC32" s="126"/>
      <c r="PBD32" s="126"/>
      <c r="PBE32" s="126"/>
      <c r="PBF32" s="126"/>
      <c r="PBG32" s="126"/>
      <c r="PBH32" s="126"/>
      <c r="PBI32" s="126"/>
      <c r="PBJ32" s="126"/>
      <c r="PBK32" s="126"/>
      <c r="PBL32" s="126"/>
      <c r="PBM32" s="126"/>
      <c r="PBN32" s="126"/>
      <c r="PBO32" s="126"/>
      <c r="PBP32" s="126"/>
      <c r="PBQ32" s="126"/>
      <c r="PBR32" s="126"/>
      <c r="PBS32" s="126"/>
      <c r="PBT32" s="126"/>
      <c r="PBU32" s="126"/>
      <c r="PBV32" s="126"/>
      <c r="PBW32" s="126"/>
      <c r="PBX32" s="126"/>
      <c r="PBY32" s="126"/>
      <c r="PBZ32" s="126"/>
      <c r="PCA32" s="126"/>
      <c r="PCB32" s="126"/>
      <c r="PCC32" s="126"/>
      <c r="PCD32" s="126"/>
      <c r="PCE32" s="126"/>
      <c r="PCF32" s="126"/>
      <c r="PCG32" s="126"/>
      <c r="PCH32" s="126"/>
      <c r="PCI32" s="126"/>
      <c r="PCJ32" s="126"/>
      <c r="PCK32" s="126"/>
      <c r="PCL32" s="126"/>
      <c r="PCM32" s="126"/>
      <c r="PCN32" s="126"/>
      <c r="PCO32" s="126"/>
      <c r="PCP32" s="126"/>
      <c r="PCQ32" s="126"/>
      <c r="PCR32" s="126"/>
      <c r="PCS32" s="126"/>
      <c r="PCT32" s="126"/>
      <c r="PCU32" s="126"/>
      <c r="PCV32" s="126"/>
      <c r="PCW32" s="126"/>
      <c r="PCX32" s="126"/>
      <c r="PCY32" s="126"/>
      <c r="PCZ32" s="126"/>
      <c r="PDA32" s="126"/>
      <c r="PDB32" s="126"/>
      <c r="PDC32" s="126"/>
      <c r="PDD32" s="126"/>
      <c r="PDE32" s="126"/>
      <c r="PDF32" s="126"/>
      <c r="PDG32" s="126"/>
      <c r="PDH32" s="126"/>
      <c r="PDI32" s="126"/>
      <c r="PDJ32" s="126"/>
      <c r="PDK32" s="126"/>
      <c r="PDL32" s="126"/>
      <c r="PDM32" s="126"/>
      <c r="PDN32" s="126"/>
      <c r="PDO32" s="126"/>
      <c r="PDP32" s="126"/>
      <c r="PDQ32" s="126"/>
      <c r="PDR32" s="126"/>
      <c r="PDS32" s="126"/>
      <c r="PDT32" s="126"/>
      <c r="PDU32" s="126"/>
      <c r="PDV32" s="126"/>
      <c r="PDW32" s="126"/>
      <c r="PDX32" s="126"/>
      <c r="PDY32" s="126"/>
      <c r="PDZ32" s="126"/>
      <c r="PEA32" s="126"/>
      <c r="PEB32" s="126"/>
      <c r="PEC32" s="126"/>
      <c r="PED32" s="126"/>
      <c r="PEE32" s="126"/>
      <c r="PEF32" s="126"/>
      <c r="PEG32" s="126"/>
      <c r="PEH32" s="126"/>
      <c r="PEI32" s="126"/>
      <c r="PEJ32" s="126"/>
      <c r="PEK32" s="126"/>
      <c r="PEL32" s="126"/>
      <c r="PEM32" s="126"/>
      <c r="PEN32" s="126"/>
      <c r="PEO32" s="126"/>
      <c r="PEP32" s="126"/>
      <c r="PEQ32" s="126"/>
      <c r="PER32" s="126"/>
      <c r="PES32" s="126"/>
      <c r="PET32" s="126"/>
      <c r="PEU32" s="126"/>
      <c r="PEV32" s="126"/>
      <c r="PEW32" s="126"/>
      <c r="PEX32" s="126"/>
      <c r="PEY32" s="126"/>
      <c r="PEZ32" s="126"/>
      <c r="PFA32" s="126"/>
      <c r="PFB32" s="126"/>
      <c r="PFC32" s="126"/>
      <c r="PFD32" s="126"/>
      <c r="PFE32" s="126"/>
      <c r="PFF32" s="126"/>
      <c r="PFG32" s="126"/>
      <c r="PFH32" s="126"/>
      <c r="PFI32" s="126"/>
      <c r="PFJ32" s="126"/>
      <c r="PFK32" s="126"/>
      <c r="PFL32" s="126"/>
      <c r="PFM32" s="126"/>
      <c r="PFN32" s="126"/>
      <c r="PFO32" s="126"/>
      <c r="PFP32" s="126"/>
      <c r="PFQ32" s="126"/>
      <c r="PFR32" s="126"/>
      <c r="PFS32" s="126"/>
      <c r="PFT32" s="126"/>
      <c r="PFU32" s="126"/>
      <c r="PFV32" s="126"/>
      <c r="PFW32" s="126"/>
      <c r="PFX32" s="126"/>
      <c r="PFY32" s="126"/>
      <c r="PFZ32" s="126"/>
      <c r="PGA32" s="126"/>
      <c r="PGB32" s="126"/>
      <c r="PGC32" s="126"/>
      <c r="PGD32" s="126"/>
      <c r="PGE32" s="126"/>
      <c r="PGF32" s="126"/>
      <c r="PGG32" s="126"/>
      <c r="PGH32" s="126"/>
      <c r="PGI32" s="126"/>
      <c r="PGJ32" s="126"/>
      <c r="PGK32" s="126"/>
      <c r="PGL32" s="126"/>
      <c r="PGM32" s="126"/>
      <c r="PGN32" s="126"/>
      <c r="PGO32" s="126"/>
      <c r="PGP32" s="126"/>
      <c r="PGQ32" s="126"/>
      <c r="PGR32" s="126"/>
      <c r="PGS32" s="126"/>
      <c r="PGT32" s="126"/>
      <c r="PGU32" s="126"/>
      <c r="PGV32" s="126"/>
      <c r="PGW32" s="126"/>
      <c r="PGX32" s="126"/>
      <c r="PGY32" s="126"/>
      <c r="PGZ32" s="126"/>
      <c r="PHA32" s="126"/>
      <c r="PHB32" s="126"/>
      <c r="PHC32" s="126"/>
      <c r="PHD32" s="126"/>
      <c r="PHE32" s="126"/>
      <c r="PHF32" s="126"/>
      <c r="PHG32" s="126"/>
      <c r="PHH32" s="126"/>
      <c r="PHI32" s="126"/>
      <c r="PHJ32" s="126"/>
      <c r="PHK32" s="126"/>
      <c r="PHL32" s="126"/>
      <c r="PHM32" s="126"/>
      <c r="PHN32" s="126"/>
      <c r="PHO32" s="126"/>
      <c r="PHP32" s="126"/>
      <c r="PHQ32" s="126"/>
      <c r="PHR32" s="126"/>
      <c r="PHS32" s="126"/>
      <c r="PHT32" s="126"/>
      <c r="PHU32" s="126"/>
      <c r="PHV32" s="126"/>
      <c r="PHW32" s="126"/>
      <c r="PHX32" s="126"/>
      <c r="PHY32" s="126"/>
      <c r="PHZ32" s="126"/>
      <c r="PIA32" s="126"/>
      <c r="PIB32" s="126"/>
      <c r="PIC32" s="126"/>
      <c r="PID32" s="126"/>
      <c r="PIE32" s="126"/>
      <c r="PIF32" s="126"/>
      <c r="PIG32" s="126"/>
      <c r="PIH32" s="126"/>
      <c r="PII32" s="126"/>
      <c r="PIJ32" s="126"/>
      <c r="PIK32" s="126"/>
      <c r="PIL32" s="126"/>
      <c r="PIM32" s="126"/>
      <c r="PIN32" s="126"/>
      <c r="PIO32" s="126"/>
      <c r="PIP32" s="126"/>
      <c r="PIQ32" s="126"/>
      <c r="PIR32" s="126"/>
      <c r="PIS32" s="126"/>
      <c r="PIT32" s="126"/>
      <c r="PIU32" s="126"/>
      <c r="PIV32" s="126"/>
      <c r="PIW32" s="126"/>
      <c r="PIX32" s="126"/>
      <c r="PIY32" s="126"/>
      <c r="PIZ32" s="126"/>
      <c r="PJA32" s="126"/>
      <c r="PJB32" s="126"/>
      <c r="PJC32" s="126"/>
      <c r="PJD32" s="126"/>
      <c r="PJE32" s="126"/>
      <c r="PJF32" s="126"/>
      <c r="PJG32" s="126"/>
      <c r="PJH32" s="126"/>
      <c r="PJI32" s="126"/>
      <c r="PJJ32" s="126"/>
      <c r="PJK32" s="126"/>
      <c r="PJL32" s="126"/>
      <c r="PJM32" s="126"/>
      <c r="PJN32" s="126"/>
      <c r="PJO32" s="126"/>
      <c r="PJP32" s="126"/>
      <c r="PJQ32" s="126"/>
      <c r="PJR32" s="126"/>
      <c r="PJS32" s="126"/>
      <c r="PJT32" s="126"/>
      <c r="PJU32" s="126"/>
      <c r="PJV32" s="126"/>
      <c r="PJW32" s="126"/>
      <c r="PJX32" s="126"/>
      <c r="PJY32" s="126"/>
      <c r="PJZ32" s="126"/>
      <c r="PKA32" s="126"/>
      <c r="PKB32" s="126"/>
      <c r="PKC32" s="126"/>
      <c r="PKD32" s="126"/>
      <c r="PKE32" s="126"/>
      <c r="PKF32" s="126"/>
      <c r="PKG32" s="126"/>
      <c r="PKH32" s="126"/>
      <c r="PKI32" s="126"/>
      <c r="PKJ32" s="126"/>
      <c r="PKK32" s="126"/>
      <c r="PKL32" s="126"/>
      <c r="PKM32" s="126"/>
      <c r="PKN32" s="126"/>
      <c r="PKO32" s="126"/>
      <c r="PKP32" s="126"/>
      <c r="PKQ32" s="126"/>
      <c r="PKR32" s="126"/>
      <c r="PKS32" s="126"/>
      <c r="PKT32" s="126"/>
      <c r="PKU32" s="126"/>
      <c r="PKV32" s="126"/>
      <c r="PKW32" s="126"/>
      <c r="PKX32" s="126"/>
      <c r="PKY32" s="126"/>
      <c r="PKZ32" s="126"/>
      <c r="PLA32" s="126"/>
      <c r="PLB32" s="126"/>
      <c r="PLC32" s="126"/>
      <c r="PLD32" s="126"/>
      <c r="PLE32" s="126"/>
      <c r="PLF32" s="126"/>
      <c r="PLG32" s="126"/>
      <c r="PLH32" s="126"/>
      <c r="PLI32" s="126"/>
      <c r="PLJ32" s="126"/>
      <c r="PLK32" s="126"/>
      <c r="PLL32" s="126"/>
      <c r="PLM32" s="126"/>
      <c r="PLN32" s="126"/>
      <c r="PLO32" s="126"/>
      <c r="PLP32" s="126"/>
      <c r="PLQ32" s="126"/>
      <c r="PLR32" s="126"/>
      <c r="PLS32" s="126"/>
      <c r="PLT32" s="126"/>
      <c r="PLU32" s="126"/>
      <c r="PLV32" s="126"/>
      <c r="PLW32" s="126"/>
      <c r="PLX32" s="126"/>
      <c r="PLY32" s="126"/>
      <c r="PLZ32" s="126"/>
      <c r="PMA32" s="126"/>
      <c r="PMB32" s="126"/>
      <c r="PMC32" s="126"/>
      <c r="PMD32" s="126"/>
      <c r="PME32" s="126"/>
      <c r="PMF32" s="126"/>
      <c r="PMG32" s="126"/>
      <c r="PMH32" s="126"/>
      <c r="PMI32" s="126"/>
      <c r="PMJ32" s="126"/>
      <c r="PMK32" s="126"/>
      <c r="PML32" s="126"/>
      <c r="PMM32" s="126"/>
      <c r="PMN32" s="126"/>
      <c r="PMO32" s="126"/>
      <c r="PMP32" s="126"/>
      <c r="PMQ32" s="126"/>
      <c r="PMR32" s="126"/>
      <c r="PMS32" s="126"/>
      <c r="PMT32" s="126"/>
      <c r="PMU32" s="126"/>
      <c r="PMV32" s="126"/>
      <c r="PMW32" s="126"/>
      <c r="PMX32" s="126"/>
      <c r="PMY32" s="126"/>
      <c r="PMZ32" s="126"/>
      <c r="PNA32" s="126"/>
      <c r="PNB32" s="126"/>
      <c r="PNC32" s="126"/>
      <c r="PND32" s="126"/>
      <c r="PNE32" s="126"/>
      <c r="PNF32" s="126"/>
      <c r="PNG32" s="126"/>
      <c r="PNH32" s="126"/>
      <c r="PNI32" s="126"/>
      <c r="PNJ32" s="126"/>
      <c r="PNK32" s="126"/>
      <c r="PNL32" s="126"/>
      <c r="PNM32" s="126"/>
      <c r="PNN32" s="126"/>
      <c r="PNO32" s="126"/>
      <c r="PNP32" s="126"/>
      <c r="PNQ32" s="126"/>
      <c r="PNR32" s="126"/>
      <c r="PNS32" s="126"/>
      <c r="PNT32" s="126"/>
      <c r="PNU32" s="126"/>
      <c r="PNV32" s="126"/>
      <c r="PNW32" s="126"/>
      <c r="PNX32" s="126"/>
      <c r="PNY32" s="126"/>
      <c r="PNZ32" s="126"/>
      <c r="POA32" s="126"/>
      <c r="POB32" s="126"/>
      <c r="POC32" s="126"/>
      <c r="POD32" s="126"/>
      <c r="POE32" s="126"/>
      <c r="POF32" s="126"/>
      <c r="POG32" s="126"/>
      <c r="POH32" s="126"/>
      <c r="POI32" s="126"/>
      <c r="POJ32" s="126"/>
      <c r="POK32" s="126"/>
      <c r="POL32" s="126"/>
      <c r="POM32" s="126"/>
      <c r="PON32" s="126"/>
      <c r="POO32" s="126"/>
      <c r="POP32" s="126"/>
      <c r="POQ32" s="126"/>
      <c r="POR32" s="126"/>
      <c r="POS32" s="126"/>
      <c r="POT32" s="126"/>
      <c r="POU32" s="126"/>
      <c r="POV32" s="126"/>
      <c r="POW32" s="126"/>
      <c r="POX32" s="126"/>
      <c r="POY32" s="126"/>
      <c r="POZ32" s="126"/>
      <c r="PPA32" s="126"/>
      <c r="PPB32" s="126"/>
      <c r="PPC32" s="126"/>
      <c r="PPD32" s="126"/>
      <c r="PPE32" s="126"/>
      <c r="PPF32" s="126"/>
      <c r="PPG32" s="126"/>
      <c r="PPH32" s="126"/>
      <c r="PPI32" s="126"/>
      <c r="PPJ32" s="126"/>
      <c r="PPK32" s="126"/>
      <c r="PPL32" s="126"/>
      <c r="PPM32" s="126"/>
      <c r="PPN32" s="126"/>
      <c r="PPO32" s="126"/>
      <c r="PPP32" s="126"/>
      <c r="PPQ32" s="126"/>
      <c r="PPR32" s="126"/>
      <c r="PPS32" s="126"/>
      <c r="PPT32" s="126"/>
      <c r="PPU32" s="126"/>
      <c r="PPV32" s="126"/>
      <c r="PPW32" s="126"/>
      <c r="PPX32" s="126"/>
      <c r="PPY32" s="126"/>
      <c r="PPZ32" s="126"/>
      <c r="PQA32" s="126"/>
      <c r="PQB32" s="126"/>
      <c r="PQC32" s="126"/>
      <c r="PQD32" s="126"/>
      <c r="PQE32" s="126"/>
      <c r="PQF32" s="126"/>
      <c r="PQG32" s="126"/>
      <c r="PQH32" s="126"/>
      <c r="PQI32" s="126"/>
      <c r="PQJ32" s="126"/>
      <c r="PQK32" s="126"/>
      <c r="PQL32" s="126"/>
      <c r="PQM32" s="126"/>
      <c r="PQN32" s="126"/>
      <c r="PQO32" s="126"/>
      <c r="PQP32" s="126"/>
      <c r="PQQ32" s="126"/>
      <c r="PQR32" s="126"/>
      <c r="PQS32" s="126"/>
      <c r="PQT32" s="126"/>
      <c r="PQU32" s="126"/>
      <c r="PQV32" s="126"/>
      <c r="PQW32" s="126"/>
      <c r="PQX32" s="126"/>
      <c r="PQY32" s="126"/>
      <c r="PQZ32" s="126"/>
      <c r="PRA32" s="126"/>
      <c r="PRB32" s="126"/>
      <c r="PRC32" s="126"/>
      <c r="PRD32" s="126"/>
      <c r="PRE32" s="126"/>
      <c r="PRF32" s="126"/>
      <c r="PRG32" s="126"/>
      <c r="PRH32" s="126"/>
      <c r="PRI32" s="126"/>
      <c r="PRJ32" s="126"/>
      <c r="PRK32" s="126"/>
      <c r="PRL32" s="126"/>
      <c r="PRM32" s="126"/>
      <c r="PRN32" s="126"/>
      <c r="PRO32" s="126"/>
      <c r="PRP32" s="126"/>
      <c r="PRQ32" s="126"/>
      <c r="PRR32" s="126"/>
      <c r="PRS32" s="126"/>
      <c r="PRT32" s="126"/>
      <c r="PRU32" s="126"/>
      <c r="PRV32" s="126"/>
      <c r="PRW32" s="126"/>
      <c r="PRX32" s="126"/>
      <c r="PRY32" s="126"/>
      <c r="PRZ32" s="126"/>
      <c r="PSA32" s="126"/>
      <c r="PSB32" s="126"/>
      <c r="PSC32" s="126"/>
      <c r="PSD32" s="126"/>
      <c r="PSE32" s="126"/>
      <c r="PSF32" s="126"/>
      <c r="PSG32" s="126"/>
      <c r="PSH32" s="126"/>
      <c r="PSI32" s="126"/>
      <c r="PSJ32" s="126"/>
      <c r="PSK32" s="126"/>
      <c r="PSL32" s="126"/>
      <c r="PSM32" s="126"/>
      <c r="PSN32" s="126"/>
      <c r="PSO32" s="126"/>
      <c r="PSP32" s="126"/>
      <c r="PSQ32" s="126"/>
      <c r="PSR32" s="126"/>
      <c r="PSS32" s="126"/>
      <c r="PST32" s="126"/>
      <c r="PSU32" s="126"/>
      <c r="PSV32" s="126"/>
      <c r="PSW32" s="126"/>
      <c r="PSX32" s="126"/>
      <c r="PSY32" s="126"/>
      <c r="PSZ32" s="126"/>
      <c r="PTA32" s="126"/>
      <c r="PTB32" s="126"/>
      <c r="PTC32" s="126"/>
      <c r="PTD32" s="126"/>
      <c r="PTE32" s="126"/>
      <c r="PTF32" s="126"/>
      <c r="PTG32" s="126"/>
      <c r="PTH32" s="126"/>
      <c r="PTI32" s="126"/>
      <c r="PTJ32" s="126"/>
      <c r="PTK32" s="126"/>
      <c r="PTL32" s="126"/>
      <c r="PTM32" s="126"/>
      <c r="PTN32" s="126"/>
      <c r="PTO32" s="126"/>
      <c r="PTP32" s="126"/>
      <c r="PTQ32" s="126"/>
      <c r="PTR32" s="126"/>
      <c r="PTS32" s="126"/>
      <c r="PTT32" s="126"/>
      <c r="PTU32" s="126"/>
      <c r="PTV32" s="126"/>
      <c r="PTW32" s="126"/>
      <c r="PTX32" s="126"/>
      <c r="PTY32" s="126"/>
      <c r="PTZ32" s="126"/>
      <c r="PUA32" s="126"/>
      <c r="PUB32" s="126"/>
      <c r="PUC32" s="126"/>
      <c r="PUD32" s="126"/>
      <c r="PUE32" s="126"/>
      <c r="PUF32" s="126"/>
      <c r="PUG32" s="126"/>
      <c r="PUH32" s="126"/>
      <c r="PUI32" s="126"/>
      <c r="PUJ32" s="126"/>
      <c r="PUK32" s="126"/>
      <c r="PUL32" s="126"/>
      <c r="PUM32" s="126"/>
      <c r="PUN32" s="126"/>
      <c r="PUO32" s="126"/>
      <c r="PUP32" s="126"/>
      <c r="PUQ32" s="126"/>
      <c r="PUR32" s="126"/>
      <c r="PUS32" s="126"/>
      <c r="PUT32" s="126"/>
      <c r="PUU32" s="126"/>
      <c r="PUV32" s="126"/>
      <c r="PUW32" s="126"/>
      <c r="PUX32" s="126"/>
      <c r="PUY32" s="126"/>
      <c r="PUZ32" s="126"/>
      <c r="PVA32" s="126"/>
      <c r="PVB32" s="126"/>
      <c r="PVC32" s="126"/>
      <c r="PVD32" s="126"/>
      <c r="PVE32" s="126"/>
      <c r="PVF32" s="126"/>
      <c r="PVG32" s="126"/>
      <c r="PVH32" s="126"/>
      <c r="PVI32" s="126"/>
      <c r="PVJ32" s="126"/>
      <c r="PVK32" s="126"/>
      <c r="PVL32" s="126"/>
      <c r="PVM32" s="126"/>
      <c r="PVN32" s="126"/>
      <c r="PVO32" s="126"/>
      <c r="PVP32" s="126"/>
      <c r="PVQ32" s="126"/>
      <c r="PVR32" s="126"/>
      <c r="PVS32" s="126"/>
      <c r="PVT32" s="126"/>
      <c r="PVU32" s="126"/>
      <c r="PVV32" s="126"/>
      <c r="PVW32" s="126"/>
      <c r="PVX32" s="126"/>
      <c r="PVY32" s="126"/>
      <c r="PVZ32" s="126"/>
      <c r="PWA32" s="126"/>
      <c r="PWB32" s="126"/>
      <c r="PWC32" s="126"/>
      <c r="PWD32" s="126"/>
      <c r="PWE32" s="126"/>
      <c r="PWF32" s="126"/>
      <c r="PWG32" s="126"/>
      <c r="PWH32" s="126"/>
      <c r="PWI32" s="126"/>
      <c r="PWJ32" s="126"/>
      <c r="PWK32" s="126"/>
      <c r="PWL32" s="126"/>
      <c r="PWM32" s="126"/>
      <c r="PWN32" s="126"/>
      <c r="PWO32" s="126"/>
      <c r="PWP32" s="126"/>
      <c r="PWQ32" s="126"/>
      <c r="PWR32" s="126"/>
      <c r="PWS32" s="126"/>
      <c r="PWT32" s="126"/>
      <c r="PWU32" s="126"/>
      <c r="PWV32" s="126"/>
      <c r="PWW32" s="126"/>
      <c r="PWX32" s="126"/>
      <c r="PWY32" s="126"/>
      <c r="PWZ32" s="126"/>
      <c r="PXA32" s="126"/>
      <c r="PXB32" s="126"/>
      <c r="PXC32" s="126"/>
      <c r="PXD32" s="126"/>
      <c r="PXE32" s="126"/>
      <c r="PXF32" s="126"/>
      <c r="PXG32" s="126"/>
      <c r="PXH32" s="126"/>
      <c r="PXI32" s="126"/>
      <c r="PXJ32" s="126"/>
      <c r="PXK32" s="126"/>
      <c r="PXL32" s="126"/>
      <c r="PXM32" s="126"/>
      <c r="PXN32" s="126"/>
      <c r="PXO32" s="126"/>
      <c r="PXP32" s="126"/>
      <c r="PXQ32" s="126"/>
      <c r="PXR32" s="126"/>
      <c r="PXS32" s="126"/>
      <c r="PXT32" s="126"/>
      <c r="PXU32" s="126"/>
      <c r="PXV32" s="126"/>
      <c r="PXW32" s="126"/>
      <c r="PXX32" s="126"/>
      <c r="PXY32" s="126"/>
      <c r="PXZ32" s="126"/>
      <c r="PYA32" s="126"/>
      <c r="PYB32" s="126"/>
      <c r="PYC32" s="126"/>
      <c r="PYD32" s="126"/>
      <c r="PYE32" s="126"/>
      <c r="PYF32" s="126"/>
      <c r="PYG32" s="126"/>
      <c r="PYH32" s="126"/>
      <c r="PYI32" s="126"/>
      <c r="PYJ32" s="126"/>
      <c r="PYK32" s="126"/>
      <c r="PYL32" s="126"/>
      <c r="PYM32" s="126"/>
      <c r="PYN32" s="126"/>
      <c r="PYO32" s="126"/>
      <c r="PYP32" s="126"/>
      <c r="PYQ32" s="126"/>
      <c r="PYR32" s="126"/>
      <c r="PYS32" s="126"/>
      <c r="PYT32" s="126"/>
      <c r="PYU32" s="126"/>
      <c r="PYV32" s="126"/>
      <c r="PYW32" s="126"/>
      <c r="PYX32" s="126"/>
      <c r="PYY32" s="126"/>
      <c r="PYZ32" s="126"/>
      <c r="PZA32" s="126"/>
      <c r="PZB32" s="126"/>
      <c r="PZC32" s="126"/>
      <c r="PZD32" s="126"/>
      <c r="PZE32" s="126"/>
      <c r="PZF32" s="126"/>
      <c r="PZG32" s="126"/>
      <c r="PZH32" s="126"/>
      <c r="PZI32" s="126"/>
      <c r="PZJ32" s="126"/>
      <c r="PZK32" s="126"/>
      <c r="PZL32" s="126"/>
      <c r="PZM32" s="126"/>
      <c r="PZN32" s="126"/>
      <c r="PZO32" s="126"/>
      <c r="PZP32" s="126"/>
      <c r="PZQ32" s="126"/>
      <c r="PZR32" s="126"/>
      <c r="PZS32" s="126"/>
      <c r="PZT32" s="126"/>
      <c r="PZU32" s="126"/>
      <c r="PZV32" s="126"/>
      <c r="PZW32" s="126"/>
      <c r="PZX32" s="126"/>
      <c r="PZY32" s="126"/>
      <c r="PZZ32" s="126"/>
      <c r="QAA32" s="126"/>
      <c r="QAB32" s="126"/>
      <c r="QAC32" s="126"/>
      <c r="QAD32" s="126"/>
      <c r="QAE32" s="126"/>
      <c r="QAF32" s="126"/>
      <c r="QAG32" s="126"/>
      <c r="QAH32" s="126"/>
      <c r="QAI32" s="126"/>
      <c r="QAJ32" s="126"/>
      <c r="QAK32" s="126"/>
      <c r="QAL32" s="126"/>
      <c r="QAM32" s="126"/>
      <c r="QAN32" s="126"/>
      <c r="QAO32" s="126"/>
      <c r="QAP32" s="126"/>
      <c r="QAQ32" s="126"/>
      <c r="QAR32" s="126"/>
      <c r="QAS32" s="126"/>
      <c r="QAT32" s="126"/>
      <c r="QAU32" s="126"/>
      <c r="QAV32" s="126"/>
      <c r="QAW32" s="126"/>
      <c r="QAX32" s="126"/>
      <c r="QAY32" s="126"/>
      <c r="QAZ32" s="126"/>
      <c r="QBA32" s="126"/>
      <c r="QBB32" s="126"/>
      <c r="QBC32" s="126"/>
      <c r="QBD32" s="126"/>
      <c r="QBE32" s="126"/>
      <c r="QBF32" s="126"/>
      <c r="QBG32" s="126"/>
      <c r="QBH32" s="126"/>
      <c r="QBI32" s="126"/>
      <c r="QBJ32" s="126"/>
      <c r="QBK32" s="126"/>
      <c r="QBL32" s="126"/>
      <c r="QBM32" s="126"/>
      <c r="QBN32" s="126"/>
      <c r="QBO32" s="126"/>
      <c r="QBP32" s="126"/>
      <c r="QBQ32" s="126"/>
      <c r="QBR32" s="126"/>
      <c r="QBS32" s="126"/>
      <c r="QBT32" s="126"/>
      <c r="QBU32" s="126"/>
      <c r="QBV32" s="126"/>
      <c r="QBW32" s="126"/>
      <c r="QBX32" s="126"/>
      <c r="QBY32" s="126"/>
      <c r="QBZ32" s="126"/>
      <c r="QCA32" s="126"/>
      <c r="QCB32" s="126"/>
      <c r="QCC32" s="126"/>
      <c r="QCD32" s="126"/>
      <c r="QCE32" s="126"/>
      <c r="QCF32" s="126"/>
      <c r="QCG32" s="126"/>
      <c r="QCH32" s="126"/>
      <c r="QCI32" s="126"/>
      <c r="QCJ32" s="126"/>
      <c r="QCK32" s="126"/>
      <c r="QCL32" s="126"/>
      <c r="QCM32" s="126"/>
      <c r="QCN32" s="126"/>
      <c r="QCO32" s="126"/>
      <c r="QCP32" s="126"/>
      <c r="QCQ32" s="126"/>
      <c r="QCR32" s="126"/>
      <c r="QCS32" s="126"/>
      <c r="QCT32" s="126"/>
      <c r="QCU32" s="126"/>
      <c r="QCV32" s="126"/>
      <c r="QCW32" s="126"/>
      <c r="QCX32" s="126"/>
      <c r="QCY32" s="126"/>
      <c r="QCZ32" s="126"/>
      <c r="QDA32" s="126"/>
      <c r="QDB32" s="126"/>
      <c r="QDC32" s="126"/>
      <c r="QDD32" s="126"/>
      <c r="QDE32" s="126"/>
      <c r="QDF32" s="126"/>
      <c r="QDG32" s="126"/>
      <c r="QDH32" s="126"/>
      <c r="QDI32" s="126"/>
      <c r="QDJ32" s="126"/>
      <c r="QDK32" s="126"/>
      <c r="QDL32" s="126"/>
      <c r="QDM32" s="126"/>
      <c r="QDN32" s="126"/>
      <c r="QDO32" s="126"/>
      <c r="QDP32" s="126"/>
      <c r="QDQ32" s="126"/>
      <c r="QDR32" s="126"/>
      <c r="QDS32" s="126"/>
      <c r="QDT32" s="126"/>
      <c r="QDU32" s="126"/>
      <c r="QDV32" s="126"/>
      <c r="QDW32" s="126"/>
      <c r="QDX32" s="126"/>
      <c r="QDY32" s="126"/>
      <c r="QDZ32" s="126"/>
      <c r="QEA32" s="126"/>
      <c r="QEB32" s="126"/>
      <c r="QEC32" s="126"/>
      <c r="QED32" s="126"/>
      <c r="QEE32" s="126"/>
      <c r="QEF32" s="126"/>
      <c r="QEG32" s="126"/>
      <c r="QEH32" s="126"/>
      <c r="QEI32" s="126"/>
      <c r="QEJ32" s="126"/>
      <c r="QEK32" s="126"/>
      <c r="QEL32" s="126"/>
      <c r="QEM32" s="126"/>
      <c r="QEN32" s="126"/>
      <c r="QEO32" s="126"/>
      <c r="QEP32" s="126"/>
      <c r="QEQ32" s="126"/>
      <c r="QER32" s="126"/>
      <c r="QES32" s="126"/>
      <c r="QET32" s="126"/>
      <c r="QEU32" s="126"/>
      <c r="QEV32" s="126"/>
      <c r="QEW32" s="126"/>
      <c r="QEX32" s="126"/>
      <c r="QEY32" s="126"/>
      <c r="QEZ32" s="126"/>
      <c r="QFA32" s="126"/>
      <c r="QFB32" s="126"/>
      <c r="QFC32" s="126"/>
      <c r="QFD32" s="126"/>
      <c r="QFE32" s="126"/>
      <c r="QFF32" s="126"/>
      <c r="QFG32" s="126"/>
      <c r="QFH32" s="126"/>
      <c r="QFI32" s="126"/>
      <c r="QFJ32" s="126"/>
      <c r="QFK32" s="126"/>
      <c r="QFL32" s="126"/>
      <c r="QFM32" s="126"/>
      <c r="QFN32" s="126"/>
      <c r="QFO32" s="126"/>
      <c r="QFP32" s="126"/>
      <c r="QFQ32" s="126"/>
      <c r="QFR32" s="126"/>
      <c r="QFS32" s="126"/>
      <c r="QFT32" s="126"/>
      <c r="QFU32" s="126"/>
      <c r="QFV32" s="126"/>
      <c r="QFW32" s="126"/>
      <c r="QFX32" s="126"/>
      <c r="QFY32" s="126"/>
      <c r="QFZ32" s="126"/>
      <c r="QGA32" s="126"/>
      <c r="QGB32" s="126"/>
      <c r="QGC32" s="126"/>
      <c r="QGD32" s="126"/>
      <c r="QGE32" s="126"/>
      <c r="QGF32" s="126"/>
      <c r="QGG32" s="126"/>
      <c r="QGH32" s="126"/>
      <c r="QGI32" s="126"/>
      <c r="QGJ32" s="126"/>
      <c r="QGK32" s="126"/>
      <c r="QGL32" s="126"/>
      <c r="QGM32" s="126"/>
      <c r="QGN32" s="126"/>
      <c r="QGO32" s="126"/>
      <c r="QGP32" s="126"/>
      <c r="QGQ32" s="126"/>
      <c r="QGR32" s="126"/>
      <c r="QGS32" s="126"/>
      <c r="QGT32" s="126"/>
      <c r="QGU32" s="126"/>
      <c r="QGV32" s="126"/>
      <c r="QGW32" s="126"/>
      <c r="QGX32" s="126"/>
      <c r="QGY32" s="126"/>
      <c r="QGZ32" s="126"/>
      <c r="QHA32" s="126"/>
      <c r="QHB32" s="126"/>
      <c r="QHC32" s="126"/>
      <c r="QHD32" s="126"/>
      <c r="QHE32" s="126"/>
      <c r="QHF32" s="126"/>
      <c r="QHG32" s="126"/>
      <c r="QHH32" s="126"/>
      <c r="QHI32" s="126"/>
      <c r="QHJ32" s="126"/>
      <c r="QHK32" s="126"/>
      <c r="QHL32" s="126"/>
      <c r="QHM32" s="126"/>
      <c r="QHN32" s="126"/>
      <c r="QHO32" s="126"/>
      <c r="QHP32" s="126"/>
      <c r="QHQ32" s="126"/>
      <c r="QHR32" s="126"/>
      <c r="QHS32" s="126"/>
      <c r="QHT32" s="126"/>
      <c r="QHU32" s="126"/>
      <c r="QHV32" s="126"/>
      <c r="QHW32" s="126"/>
      <c r="QHX32" s="126"/>
      <c r="QHY32" s="126"/>
      <c r="QHZ32" s="126"/>
      <c r="QIA32" s="126"/>
      <c r="QIB32" s="126"/>
      <c r="QIC32" s="126"/>
      <c r="QID32" s="126"/>
      <c r="QIE32" s="126"/>
      <c r="QIF32" s="126"/>
      <c r="QIG32" s="126"/>
      <c r="QIH32" s="126"/>
      <c r="QII32" s="126"/>
      <c r="QIJ32" s="126"/>
      <c r="QIK32" s="126"/>
      <c r="QIL32" s="126"/>
      <c r="QIM32" s="126"/>
      <c r="QIN32" s="126"/>
      <c r="QIO32" s="126"/>
      <c r="QIP32" s="126"/>
      <c r="QIQ32" s="126"/>
      <c r="QIR32" s="126"/>
      <c r="QIS32" s="126"/>
      <c r="QIT32" s="126"/>
      <c r="QIU32" s="126"/>
      <c r="QIV32" s="126"/>
      <c r="QIW32" s="126"/>
      <c r="QIX32" s="126"/>
      <c r="QIY32" s="126"/>
      <c r="QIZ32" s="126"/>
      <c r="QJA32" s="126"/>
      <c r="QJB32" s="126"/>
      <c r="QJC32" s="126"/>
      <c r="QJD32" s="126"/>
      <c r="QJE32" s="126"/>
      <c r="QJF32" s="126"/>
      <c r="QJG32" s="126"/>
      <c r="QJH32" s="126"/>
      <c r="QJI32" s="126"/>
      <c r="QJJ32" s="126"/>
      <c r="QJK32" s="126"/>
      <c r="QJL32" s="126"/>
      <c r="QJM32" s="126"/>
      <c r="QJN32" s="126"/>
      <c r="QJO32" s="126"/>
      <c r="QJP32" s="126"/>
      <c r="QJQ32" s="126"/>
      <c r="QJR32" s="126"/>
      <c r="QJS32" s="126"/>
      <c r="QJT32" s="126"/>
      <c r="QJU32" s="126"/>
      <c r="QJV32" s="126"/>
      <c r="QJW32" s="126"/>
      <c r="QJX32" s="126"/>
      <c r="QJY32" s="126"/>
      <c r="QJZ32" s="126"/>
      <c r="QKA32" s="126"/>
      <c r="QKB32" s="126"/>
      <c r="QKC32" s="126"/>
      <c r="QKD32" s="126"/>
      <c r="QKE32" s="126"/>
      <c r="QKF32" s="126"/>
      <c r="QKG32" s="126"/>
      <c r="QKH32" s="126"/>
      <c r="QKI32" s="126"/>
      <c r="QKJ32" s="126"/>
      <c r="QKK32" s="126"/>
      <c r="QKL32" s="126"/>
      <c r="QKM32" s="126"/>
      <c r="QKN32" s="126"/>
      <c r="QKO32" s="126"/>
      <c r="QKP32" s="126"/>
      <c r="QKQ32" s="126"/>
      <c r="QKR32" s="126"/>
      <c r="QKS32" s="126"/>
      <c r="QKT32" s="126"/>
      <c r="QKU32" s="126"/>
      <c r="QKV32" s="126"/>
      <c r="QKW32" s="126"/>
      <c r="QKX32" s="126"/>
      <c r="QKY32" s="126"/>
      <c r="QKZ32" s="126"/>
      <c r="QLA32" s="126"/>
      <c r="QLB32" s="126"/>
      <c r="QLC32" s="126"/>
      <c r="QLD32" s="126"/>
      <c r="QLE32" s="126"/>
      <c r="QLF32" s="126"/>
      <c r="QLG32" s="126"/>
      <c r="QLH32" s="126"/>
      <c r="QLI32" s="126"/>
      <c r="QLJ32" s="126"/>
      <c r="QLK32" s="126"/>
      <c r="QLL32" s="126"/>
      <c r="QLM32" s="126"/>
      <c r="QLN32" s="126"/>
      <c r="QLO32" s="126"/>
      <c r="QLP32" s="126"/>
      <c r="QLQ32" s="126"/>
      <c r="QLR32" s="126"/>
      <c r="QLS32" s="126"/>
      <c r="QLT32" s="126"/>
      <c r="QLU32" s="126"/>
      <c r="QLV32" s="126"/>
      <c r="QLW32" s="126"/>
      <c r="QLX32" s="126"/>
      <c r="QLY32" s="126"/>
      <c r="QLZ32" s="126"/>
      <c r="QMA32" s="126"/>
      <c r="QMB32" s="126"/>
      <c r="QMC32" s="126"/>
      <c r="QMD32" s="126"/>
      <c r="QME32" s="126"/>
      <c r="QMF32" s="126"/>
      <c r="QMG32" s="126"/>
      <c r="QMH32" s="126"/>
      <c r="QMI32" s="126"/>
      <c r="QMJ32" s="126"/>
      <c r="QMK32" s="126"/>
      <c r="QML32" s="126"/>
      <c r="QMM32" s="126"/>
      <c r="QMN32" s="126"/>
      <c r="QMO32" s="126"/>
      <c r="QMP32" s="126"/>
      <c r="QMQ32" s="126"/>
      <c r="QMR32" s="126"/>
      <c r="QMS32" s="126"/>
      <c r="QMT32" s="126"/>
      <c r="QMU32" s="126"/>
      <c r="QMV32" s="126"/>
      <c r="QMW32" s="126"/>
      <c r="QMX32" s="126"/>
      <c r="QMY32" s="126"/>
      <c r="QMZ32" s="126"/>
      <c r="QNA32" s="126"/>
      <c r="QNB32" s="126"/>
      <c r="QNC32" s="126"/>
      <c r="QND32" s="126"/>
      <c r="QNE32" s="126"/>
      <c r="QNF32" s="126"/>
      <c r="QNG32" s="126"/>
      <c r="QNH32" s="126"/>
      <c r="QNI32" s="126"/>
      <c r="QNJ32" s="126"/>
      <c r="QNK32" s="126"/>
      <c r="QNL32" s="126"/>
      <c r="QNM32" s="126"/>
      <c r="QNN32" s="126"/>
      <c r="QNO32" s="126"/>
      <c r="QNP32" s="126"/>
      <c r="QNQ32" s="126"/>
      <c r="QNR32" s="126"/>
      <c r="QNS32" s="126"/>
      <c r="QNT32" s="126"/>
      <c r="QNU32" s="126"/>
      <c r="QNV32" s="126"/>
      <c r="QNW32" s="126"/>
      <c r="QNX32" s="126"/>
      <c r="QNY32" s="126"/>
      <c r="QNZ32" s="126"/>
      <c r="QOA32" s="126"/>
      <c r="QOB32" s="126"/>
      <c r="QOC32" s="126"/>
      <c r="QOD32" s="126"/>
      <c r="QOE32" s="126"/>
      <c r="QOF32" s="126"/>
      <c r="QOG32" s="126"/>
      <c r="QOH32" s="126"/>
      <c r="QOI32" s="126"/>
      <c r="QOJ32" s="126"/>
      <c r="QOK32" s="126"/>
      <c r="QOL32" s="126"/>
      <c r="QOM32" s="126"/>
      <c r="QON32" s="126"/>
      <c r="QOO32" s="126"/>
      <c r="QOP32" s="126"/>
      <c r="QOQ32" s="126"/>
      <c r="QOR32" s="126"/>
      <c r="QOS32" s="126"/>
      <c r="QOT32" s="126"/>
      <c r="QOU32" s="126"/>
      <c r="QOV32" s="126"/>
      <c r="QOW32" s="126"/>
      <c r="QOX32" s="126"/>
      <c r="QOY32" s="126"/>
      <c r="QOZ32" s="126"/>
      <c r="QPA32" s="126"/>
      <c r="QPB32" s="126"/>
      <c r="QPC32" s="126"/>
      <c r="QPD32" s="126"/>
      <c r="QPE32" s="126"/>
      <c r="QPF32" s="126"/>
      <c r="QPG32" s="126"/>
      <c r="QPH32" s="126"/>
      <c r="QPI32" s="126"/>
      <c r="QPJ32" s="126"/>
      <c r="QPK32" s="126"/>
      <c r="QPL32" s="126"/>
      <c r="QPM32" s="126"/>
      <c r="QPN32" s="126"/>
      <c r="QPO32" s="126"/>
      <c r="QPP32" s="126"/>
      <c r="QPQ32" s="126"/>
      <c r="QPR32" s="126"/>
      <c r="QPS32" s="126"/>
      <c r="QPT32" s="126"/>
      <c r="QPU32" s="126"/>
      <c r="QPV32" s="126"/>
      <c r="QPW32" s="126"/>
      <c r="QPX32" s="126"/>
      <c r="QPY32" s="126"/>
      <c r="QPZ32" s="126"/>
      <c r="QQA32" s="126"/>
      <c r="QQB32" s="126"/>
      <c r="QQC32" s="126"/>
      <c r="QQD32" s="126"/>
      <c r="QQE32" s="126"/>
      <c r="QQF32" s="126"/>
      <c r="QQG32" s="126"/>
      <c r="QQH32" s="126"/>
      <c r="QQI32" s="126"/>
      <c r="QQJ32" s="126"/>
      <c r="QQK32" s="126"/>
      <c r="QQL32" s="126"/>
      <c r="QQM32" s="126"/>
      <c r="QQN32" s="126"/>
      <c r="QQO32" s="126"/>
      <c r="QQP32" s="126"/>
      <c r="QQQ32" s="126"/>
      <c r="QQR32" s="126"/>
      <c r="QQS32" s="126"/>
      <c r="QQT32" s="126"/>
      <c r="QQU32" s="126"/>
      <c r="QQV32" s="126"/>
      <c r="QQW32" s="126"/>
      <c r="QQX32" s="126"/>
      <c r="QQY32" s="126"/>
      <c r="QQZ32" s="126"/>
      <c r="QRA32" s="126"/>
      <c r="QRB32" s="126"/>
      <c r="QRC32" s="126"/>
      <c r="QRD32" s="126"/>
      <c r="QRE32" s="126"/>
      <c r="QRF32" s="126"/>
      <c r="QRG32" s="126"/>
      <c r="QRH32" s="126"/>
      <c r="QRI32" s="126"/>
      <c r="QRJ32" s="126"/>
      <c r="QRK32" s="126"/>
      <c r="QRL32" s="126"/>
      <c r="QRM32" s="126"/>
      <c r="QRN32" s="126"/>
      <c r="QRO32" s="126"/>
      <c r="QRP32" s="126"/>
      <c r="QRQ32" s="126"/>
      <c r="QRR32" s="126"/>
      <c r="QRS32" s="126"/>
      <c r="QRT32" s="126"/>
      <c r="QRU32" s="126"/>
      <c r="QRV32" s="126"/>
      <c r="QRW32" s="126"/>
      <c r="QRX32" s="126"/>
      <c r="QRY32" s="126"/>
      <c r="QRZ32" s="126"/>
      <c r="QSA32" s="126"/>
      <c r="QSB32" s="126"/>
      <c r="QSC32" s="126"/>
      <c r="QSD32" s="126"/>
      <c r="QSE32" s="126"/>
      <c r="QSF32" s="126"/>
      <c r="QSG32" s="126"/>
      <c r="QSH32" s="126"/>
      <c r="QSI32" s="126"/>
      <c r="QSJ32" s="126"/>
      <c r="QSK32" s="126"/>
      <c r="QSL32" s="126"/>
      <c r="QSM32" s="126"/>
      <c r="QSN32" s="126"/>
      <c r="QSO32" s="126"/>
      <c r="QSP32" s="126"/>
      <c r="QSQ32" s="126"/>
      <c r="QSR32" s="126"/>
      <c r="QSS32" s="126"/>
      <c r="QST32" s="126"/>
      <c r="QSU32" s="126"/>
      <c r="QSV32" s="126"/>
      <c r="QSW32" s="126"/>
      <c r="QSX32" s="126"/>
      <c r="QSY32" s="126"/>
      <c r="QSZ32" s="126"/>
      <c r="QTA32" s="126"/>
      <c r="QTB32" s="126"/>
      <c r="QTC32" s="126"/>
      <c r="QTD32" s="126"/>
      <c r="QTE32" s="126"/>
      <c r="QTF32" s="126"/>
      <c r="QTG32" s="126"/>
      <c r="QTH32" s="126"/>
      <c r="QTI32" s="126"/>
      <c r="QTJ32" s="126"/>
      <c r="QTK32" s="126"/>
      <c r="QTL32" s="126"/>
      <c r="QTM32" s="126"/>
      <c r="QTN32" s="126"/>
      <c r="QTO32" s="126"/>
      <c r="QTP32" s="126"/>
      <c r="QTQ32" s="126"/>
      <c r="QTR32" s="126"/>
      <c r="QTS32" s="126"/>
      <c r="QTT32" s="126"/>
      <c r="QTU32" s="126"/>
      <c r="QTV32" s="126"/>
      <c r="QTW32" s="126"/>
      <c r="QTX32" s="126"/>
      <c r="QTY32" s="126"/>
      <c r="QTZ32" s="126"/>
      <c r="QUA32" s="126"/>
      <c r="QUB32" s="126"/>
      <c r="QUC32" s="126"/>
      <c r="QUD32" s="126"/>
      <c r="QUE32" s="126"/>
      <c r="QUF32" s="126"/>
      <c r="QUG32" s="126"/>
      <c r="QUH32" s="126"/>
      <c r="QUI32" s="126"/>
      <c r="QUJ32" s="126"/>
      <c r="QUK32" s="126"/>
      <c r="QUL32" s="126"/>
      <c r="QUM32" s="126"/>
      <c r="QUN32" s="126"/>
      <c r="QUO32" s="126"/>
      <c r="QUP32" s="126"/>
      <c r="QUQ32" s="126"/>
      <c r="QUR32" s="126"/>
      <c r="QUS32" s="126"/>
      <c r="QUT32" s="126"/>
      <c r="QUU32" s="126"/>
      <c r="QUV32" s="126"/>
      <c r="QUW32" s="126"/>
      <c r="QUX32" s="126"/>
      <c r="QUY32" s="126"/>
      <c r="QUZ32" s="126"/>
      <c r="QVA32" s="126"/>
      <c r="QVB32" s="126"/>
      <c r="QVC32" s="126"/>
      <c r="QVD32" s="126"/>
      <c r="QVE32" s="126"/>
      <c r="QVF32" s="126"/>
      <c r="QVG32" s="126"/>
      <c r="QVH32" s="126"/>
      <c r="QVI32" s="126"/>
      <c r="QVJ32" s="126"/>
      <c r="QVK32" s="126"/>
      <c r="QVL32" s="126"/>
      <c r="QVM32" s="126"/>
      <c r="QVN32" s="126"/>
      <c r="QVO32" s="126"/>
      <c r="QVP32" s="126"/>
      <c r="QVQ32" s="126"/>
      <c r="QVR32" s="126"/>
      <c r="QVS32" s="126"/>
      <c r="QVT32" s="126"/>
      <c r="QVU32" s="126"/>
      <c r="QVV32" s="126"/>
      <c r="QVW32" s="126"/>
      <c r="QVX32" s="126"/>
      <c r="QVY32" s="126"/>
      <c r="QVZ32" s="126"/>
      <c r="QWA32" s="126"/>
      <c r="QWB32" s="126"/>
      <c r="QWC32" s="126"/>
      <c r="QWD32" s="126"/>
      <c r="QWE32" s="126"/>
      <c r="QWF32" s="126"/>
      <c r="QWG32" s="126"/>
      <c r="QWH32" s="126"/>
      <c r="QWI32" s="126"/>
      <c r="QWJ32" s="126"/>
      <c r="QWK32" s="126"/>
      <c r="QWL32" s="126"/>
      <c r="QWM32" s="126"/>
      <c r="QWN32" s="126"/>
      <c r="QWO32" s="126"/>
      <c r="QWP32" s="126"/>
      <c r="QWQ32" s="126"/>
      <c r="QWR32" s="126"/>
      <c r="QWS32" s="126"/>
      <c r="QWT32" s="126"/>
      <c r="QWU32" s="126"/>
      <c r="QWV32" s="126"/>
      <c r="QWW32" s="126"/>
      <c r="QWX32" s="126"/>
      <c r="QWY32" s="126"/>
      <c r="QWZ32" s="126"/>
      <c r="QXA32" s="126"/>
      <c r="QXB32" s="126"/>
      <c r="QXC32" s="126"/>
      <c r="QXD32" s="126"/>
      <c r="QXE32" s="126"/>
      <c r="QXF32" s="126"/>
      <c r="QXG32" s="126"/>
      <c r="QXH32" s="126"/>
      <c r="QXI32" s="126"/>
      <c r="QXJ32" s="126"/>
      <c r="QXK32" s="126"/>
      <c r="QXL32" s="126"/>
      <c r="QXM32" s="126"/>
      <c r="QXN32" s="126"/>
      <c r="QXO32" s="126"/>
      <c r="QXP32" s="126"/>
      <c r="QXQ32" s="126"/>
      <c r="QXR32" s="126"/>
      <c r="QXS32" s="126"/>
      <c r="QXT32" s="126"/>
      <c r="QXU32" s="126"/>
      <c r="QXV32" s="126"/>
      <c r="QXW32" s="126"/>
      <c r="QXX32" s="126"/>
      <c r="QXY32" s="126"/>
      <c r="QXZ32" s="126"/>
      <c r="QYA32" s="126"/>
      <c r="QYB32" s="126"/>
      <c r="QYC32" s="126"/>
      <c r="QYD32" s="126"/>
      <c r="QYE32" s="126"/>
      <c r="QYF32" s="126"/>
      <c r="QYG32" s="126"/>
      <c r="QYH32" s="126"/>
      <c r="QYI32" s="126"/>
      <c r="QYJ32" s="126"/>
      <c r="QYK32" s="126"/>
      <c r="QYL32" s="126"/>
      <c r="QYM32" s="126"/>
      <c r="QYN32" s="126"/>
      <c r="QYO32" s="126"/>
      <c r="QYP32" s="126"/>
      <c r="QYQ32" s="126"/>
      <c r="QYR32" s="126"/>
      <c r="QYS32" s="126"/>
      <c r="QYT32" s="126"/>
      <c r="QYU32" s="126"/>
      <c r="QYV32" s="126"/>
      <c r="QYW32" s="126"/>
      <c r="QYX32" s="126"/>
      <c r="QYY32" s="126"/>
      <c r="QYZ32" s="126"/>
      <c r="QZA32" s="126"/>
      <c r="QZB32" s="126"/>
      <c r="QZC32" s="126"/>
      <c r="QZD32" s="126"/>
      <c r="QZE32" s="126"/>
      <c r="QZF32" s="126"/>
      <c r="QZG32" s="126"/>
      <c r="QZH32" s="126"/>
      <c r="QZI32" s="126"/>
      <c r="QZJ32" s="126"/>
      <c r="QZK32" s="126"/>
      <c r="QZL32" s="126"/>
      <c r="QZM32" s="126"/>
      <c r="QZN32" s="126"/>
      <c r="QZO32" s="126"/>
      <c r="QZP32" s="126"/>
      <c r="QZQ32" s="126"/>
      <c r="QZR32" s="126"/>
      <c r="QZS32" s="126"/>
      <c r="QZT32" s="126"/>
      <c r="QZU32" s="126"/>
      <c r="QZV32" s="126"/>
      <c r="QZW32" s="126"/>
      <c r="QZX32" s="126"/>
      <c r="QZY32" s="126"/>
      <c r="QZZ32" s="126"/>
      <c r="RAA32" s="126"/>
      <c r="RAB32" s="126"/>
      <c r="RAC32" s="126"/>
      <c r="RAD32" s="126"/>
      <c r="RAE32" s="126"/>
      <c r="RAF32" s="126"/>
      <c r="RAG32" s="126"/>
      <c r="RAH32" s="126"/>
      <c r="RAI32" s="126"/>
      <c r="RAJ32" s="126"/>
      <c r="RAK32" s="126"/>
      <c r="RAL32" s="126"/>
      <c r="RAM32" s="126"/>
      <c r="RAN32" s="126"/>
      <c r="RAO32" s="126"/>
      <c r="RAP32" s="126"/>
      <c r="RAQ32" s="126"/>
      <c r="RAR32" s="126"/>
      <c r="RAS32" s="126"/>
      <c r="RAT32" s="126"/>
      <c r="RAU32" s="126"/>
      <c r="RAV32" s="126"/>
      <c r="RAW32" s="126"/>
      <c r="RAX32" s="126"/>
      <c r="RAY32" s="126"/>
      <c r="RAZ32" s="126"/>
      <c r="RBA32" s="126"/>
      <c r="RBB32" s="126"/>
      <c r="RBC32" s="126"/>
      <c r="RBD32" s="126"/>
      <c r="RBE32" s="126"/>
      <c r="RBF32" s="126"/>
      <c r="RBG32" s="126"/>
      <c r="RBH32" s="126"/>
      <c r="RBI32" s="126"/>
      <c r="RBJ32" s="126"/>
      <c r="RBK32" s="126"/>
      <c r="RBL32" s="126"/>
      <c r="RBM32" s="126"/>
      <c r="RBN32" s="126"/>
      <c r="RBO32" s="126"/>
      <c r="RBP32" s="126"/>
      <c r="RBQ32" s="126"/>
      <c r="RBR32" s="126"/>
      <c r="RBS32" s="126"/>
      <c r="RBT32" s="126"/>
      <c r="RBU32" s="126"/>
      <c r="RBV32" s="126"/>
      <c r="RBW32" s="126"/>
      <c r="RBX32" s="126"/>
      <c r="RBY32" s="126"/>
      <c r="RBZ32" s="126"/>
      <c r="RCA32" s="126"/>
      <c r="RCB32" s="126"/>
      <c r="RCC32" s="126"/>
      <c r="RCD32" s="126"/>
      <c r="RCE32" s="126"/>
      <c r="RCF32" s="126"/>
      <c r="RCG32" s="126"/>
      <c r="RCH32" s="126"/>
      <c r="RCI32" s="126"/>
      <c r="RCJ32" s="126"/>
      <c r="RCK32" s="126"/>
      <c r="RCL32" s="126"/>
      <c r="RCM32" s="126"/>
      <c r="RCN32" s="126"/>
      <c r="RCO32" s="126"/>
      <c r="RCP32" s="126"/>
      <c r="RCQ32" s="126"/>
      <c r="RCR32" s="126"/>
      <c r="RCS32" s="126"/>
      <c r="RCT32" s="126"/>
      <c r="RCU32" s="126"/>
      <c r="RCV32" s="126"/>
      <c r="RCW32" s="126"/>
      <c r="RCX32" s="126"/>
      <c r="RCY32" s="126"/>
      <c r="RCZ32" s="126"/>
      <c r="RDA32" s="126"/>
      <c r="RDB32" s="126"/>
      <c r="RDC32" s="126"/>
      <c r="RDD32" s="126"/>
      <c r="RDE32" s="126"/>
      <c r="RDF32" s="126"/>
      <c r="RDG32" s="126"/>
      <c r="RDH32" s="126"/>
      <c r="RDI32" s="126"/>
      <c r="RDJ32" s="126"/>
      <c r="RDK32" s="126"/>
      <c r="RDL32" s="126"/>
      <c r="RDM32" s="126"/>
      <c r="RDN32" s="126"/>
      <c r="RDO32" s="126"/>
      <c r="RDP32" s="126"/>
      <c r="RDQ32" s="126"/>
      <c r="RDR32" s="126"/>
      <c r="RDS32" s="126"/>
      <c r="RDT32" s="126"/>
      <c r="RDU32" s="126"/>
      <c r="RDV32" s="126"/>
      <c r="RDW32" s="126"/>
      <c r="RDX32" s="126"/>
      <c r="RDY32" s="126"/>
      <c r="RDZ32" s="126"/>
      <c r="REA32" s="126"/>
      <c r="REB32" s="126"/>
      <c r="REC32" s="126"/>
      <c r="RED32" s="126"/>
      <c r="REE32" s="126"/>
      <c r="REF32" s="126"/>
      <c r="REG32" s="126"/>
      <c r="REH32" s="126"/>
      <c r="REI32" s="126"/>
      <c r="REJ32" s="126"/>
      <c r="REK32" s="126"/>
      <c r="REL32" s="126"/>
      <c r="REM32" s="126"/>
      <c r="REN32" s="126"/>
      <c r="REO32" s="126"/>
      <c r="REP32" s="126"/>
      <c r="REQ32" s="126"/>
      <c r="RER32" s="126"/>
      <c r="RES32" s="126"/>
      <c r="RET32" s="126"/>
      <c r="REU32" s="126"/>
      <c r="REV32" s="126"/>
      <c r="REW32" s="126"/>
      <c r="REX32" s="126"/>
      <c r="REY32" s="126"/>
      <c r="REZ32" s="126"/>
      <c r="RFA32" s="126"/>
      <c r="RFB32" s="126"/>
      <c r="RFC32" s="126"/>
      <c r="RFD32" s="126"/>
      <c r="RFE32" s="126"/>
      <c r="RFF32" s="126"/>
      <c r="RFG32" s="126"/>
      <c r="RFH32" s="126"/>
      <c r="RFI32" s="126"/>
      <c r="RFJ32" s="126"/>
      <c r="RFK32" s="126"/>
      <c r="RFL32" s="126"/>
      <c r="RFM32" s="126"/>
      <c r="RFN32" s="126"/>
      <c r="RFO32" s="126"/>
      <c r="RFP32" s="126"/>
      <c r="RFQ32" s="126"/>
      <c r="RFR32" s="126"/>
      <c r="RFS32" s="126"/>
      <c r="RFT32" s="126"/>
      <c r="RFU32" s="126"/>
      <c r="RFV32" s="126"/>
      <c r="RFW32" s="126"/>
      <c r="RFX32" s="126"/>
      <c r="RFY32" s="126"/>
      <c r="RFZ32" s="126"/>
      <c r="RGA32" s="126"/>
      <c r="RGB32" s="126"/>
      <c r="RGC32" s="126"/>
      <c r="RGD32" s="126"/>
      <c r="RGE32" s="126"/>
      <c r="RGF32" s="126"/>
      <c r="RGG32" s="126"/>
      <c r="RGH32" s="126"/>
      <c r="RGI32" s="126"/>
      <c r="RGJ32" s="126"/>
      <c r="RGK32" s="126"/>
      <c r="RGL32" s="126"/>
      <c r="RGM32" s="126"/>
      <c r="RGN32" s="126"/>
      <c r="RGO32" s="126"/>
      <c r="RGP32" s="126"/>
      <c r="RGQ32" s="126"/>
      <c r="RGR32" s="126"/>
      <c r="RGS32" s="126"/>
      <c r="RGT32" s="126"/>
      <c r="RGU32" s="126"/>
      <c r="RGV32" s="126"/>
      <c r="RGW32" s="126"/>
      <c r="RGX32" s="126"/>
      <c r="RGY32" s="126"/>
      <c r="RGZ32" s="126"/>
      <c r="RHA32" s="126"/>
      <c r="RHB32" s="126"/>
      <c r="RHC32" s="126"/>
      <c r="RHD32" s="126"/>
      <c r="RHE32" s="126"/>
      <c r="RHF32" s="126"/>
      <c r="RHG32" s="126"/>
      <c r="RHH32" s="126"/>
      <c r="RHI32" s="126"/>
      <c r="RHJ32" s="126"/>
      <c r="RHK32" s="126"/>
      <c r="RHL32" s="126"/>
      <c r="RHM32" s="126"/>
      <c r="RHN32" s="126"/>
      <c r="RHO32" s="126"/>
      <c r="RHP32" s="126"/>
      <c r="RHQ32" s="126"/>
      <c r="RHR32" s="126"/>
      <c r="RHS32" s="126"/>
      <c r="RHT32" s="126"/>
      <c r="RHU32" s="126"/>
      <c r="RHV32" s="126"/>
      <c r="RHW32" s="126"/>
      <c r="RHX32" s="126"/>
      <c r="RHY32" s="126"/>
      <c r="RHZ32" s="126"/>
      <c r="RIA32" s="126"/>
      <c r="RIB32" s="126"/>
      <c r="RIC32" s="126"/>
      <c r="RID32" s="126"/>
      <c r="RIE32" s="126"/>
      <c r="RIF32" s="126"/>
      <c r="RIG32" s="126"/>
      <c r="RIH32" s="126"/>
      <c r="RII32" s="126"/>
      <c r="RIJ32" s="126"/>
      <c r="RIK32" s="126"/>
      <c r="RIL32" s="126"/>
      <c r="RIM32" s="126"/>
      <c r="RIN32" s="126"/>
      <c r="RIO32" s="126"/>
      <c r="RIP32" s="126"/>
      <c r="RIQ32" s="126"/>
      <c r="RIR32" s="126"/>
      <c r="RIS32" s="126"/>
      <c r="RIT32" s="126"/>
      <c r="RIU32" s="126"/>
      <c r="RIV32" s="126"/>
      <c r="RIW32" s="126"/>
      <c r="RIX32" s="126"/>
      <c r="RIY32" s="126"/>
      <c r="RIZ32" s="126"/>
      <c r="RJA32" s="126"/>
      <c r="RJB32" s="126"/>
      <c r="RJC32" s="126"/>
      <c r="RJD32" s="126"/>
      <c r="RJE32" s="126"/>
      <c r="RJF32" s="126"/>
      <c r="RJG32" s="126"/>
      <c r="RJH32" s="126"/>
      <c r="RJI32" s="126"/>
      <c r="RJJ32" s="126"/>
      <c r="RJK32" s="126"/>
      <c r="RJL32" s="126"/>
      <c r="RJM32" s="126"/>
      <c r="RJN32" s="126"/>
      <c r="RJO32" s="126"/>
      <c r="RJP32" s="126"/>
      <c r="RJQ32" s="126"/>
      <c r="RJR32" s="126"/>
      <c r="RJS32" s="126"/>
      <c r="RJT32" s="126"/>
      <c r="RJU32" s="126"/>
      <c r="RJV32" s="126"/>
      <c r="RJW32" s="126"/>
      <c r="RJX32" s="126"/>
      <c r="RJY32" s="126"/>
      <c r="RJZ32" s="126"/>
      <c r="RKA32" s="126"/>
      <c r="RKB32" s="126"/>
      <c r="RKC32" s="126"/>
      <c r="RKD32" s="126"/>
      <c r="RKE32" s="126"/>
      <c r="RKF32" s="126"/>
      <c r="RKG32" s="126"/>
      <c r="RKH32" s="126"/>
      <c r="RKI32" s="126"/>
      <c r="RKJ32" s="126"/>
      <c r="RKK32" s="126"/>
      <c r="RKL32" s="126"/>
      <c r="RKM32" s="126"/>
      <c r="RKN32" s="126"/>
      <c r="RKO32" s="126"/>
      <c r="RKP32" s="126"/>
      <c r="RKQ32" s="126"/>
      <c r="RKR32" s="126"/>
      <c r="RKS32" s="126"/>
      <c r="RKT32" s="126"/>
      <c r="RKU32" s="126"/>
      <c r="RKV32" s="126"/>
      <c r="RKW32" s="126"/>
      <c r="RKX32" s="126"/>
      <c r="RKY32" s="126"/>
      <c r="RKZ32" s="126"/>
      <c r="RLA32" s="126"/>
      <c r="RLB32" s="126"/>
      <c r="RLC32" s="126"/>
      <c r="RLD32" s="126"/>
      <c r="RLE32" s="126"/>
      <c r="RLF32" s="126"/>
      <c r="RLG32" s="126"/>
      <c r="RLH32" s="126"/>
      <c r="RLI32" s="126"/>
      <c r="RLJ32" s="126"/>
      <c r="RLK32" s="126"/>
      <c r="RLL32" s="126"/>
      <c r="RLM32" s="126"/>
      <c r="RLN32" s="126"/>
      <c r="RLO32" s="126"/>
      <c r="RLP32" s="126"/>
      <c r="RLQ32" s="126"/>
      <c r="RLR32" s="126"/>
      <c r="RLS32" s="126"/>
      <c r="RLT32" s="126"/>
      <c r="RLU32" s="126"/>
      <c r="RLV32" s="126"/>
      <c r="RLW32" s="126"/>
      <c r="RLX32" s="126"/>
      <c r="RLY32" s="126"/>
      <c r="RLZ32" s="126"/>
      <c r="RMA32" s="126"/>
      <c r="RMB32" s="126"/>
      <c r="RMC32" s="126"/>
      <c r="RMD32" s="126"/>
      <c r="RME32" s="126"/>
      <c r="RMF32" s="126"/>
      <c r="RMG32" s="126"/>
      <c r="RMH32" s="126"/>
      <c r="RMI32" s="126"/>
      <c r="RMJ32" s="126"/>
      <c r="RMK32" s="126"/>
      <c r="RML32" s="126"/>
      <c r="RMM32" s="126"/>
      <c r="RMN32" s="126"/>
      <c r="RMO32" s="126"/>
      <c r="RMP32" s="126"/>
      <c r="RMQ32" s="126"/>
      <c r="RMR32" s="126"/>
      <c r="RMS32" s="126"/>
      <c r="RMT32" s="126"/>
      <c r="RMU32" s="126"/>
      <c r="RMV32" s="126"/>
      <c r="RMW32" s="126"/>
      <c r="RMX32" s="126"/>
      <c r="RMY32" s="126"/>
      <c r="RMZ32" s="126"/>
      <c r="RNA32" s="126"/>
      <c r="RNB32" s="126"/>
      <c r="RNC32" s="126"/>
      <c r="RND32" s="126"/>
      <c r="RNE32" s="126"/>
      <c r="RNF32" s="126"/>
      <c r="RNG32" s="126"/>
      <c r="RNH32" s="126"/>
      <c r="RNI32" s="126"/>
      <c r="RNJ32" s="126"/>
      <c r="RNK32" s="126"/>
      <c r="RNL32" s="126"/>
      <c r="RNM32" s="126"/>
      <c r="RNN32" s="126"/>
      <c r="RNO32" s="126"/>
      <c r="RNP32" s="126"/>
      <c r="RNQ32" s="126"/>
      <c r="RNR32" s="126"/>
      <c r="RNS32" s="126"/>
      <c r="RNT32" s="126"/>
      <c r="RNU32" s="126"/>
      <c r="RNV32" s="126"/>
      <c r="RNW32" s="126"/>
      <c r="RNX32" s="126"/>
      <c r="RNY32" s="126"/>
      <c r="RNZ32" s="126"/>
      <c r="ROA32" s="126"/>
      <c r="ROB32" s="126"/>
      <c r="ROC32" s="126"/>
      <c r="ROD32" s="126"/>
      <c r="ROE32" s="126"/>
      <c r="ROF32" s="126"/>
      <c r="ROG32" s="126"/>
      <c r="ROH32" s="126"/>
      <c r="ROI32" s="126"/>
      <c r="ROJ32" s="126"/>
      <c r="ROK32" s="126"/>
      <c r="ROL32" s="126"/>
      <c r="ROM32" s="126"/>
      <c r="RON32" s="126"/>
      <c r="ROO32" s="126"/>
      <c r="ROP32" s="126"/>
      <c r="ROQ32" s="126"/>
      <c r="ROR32" s="126"/>
      <c r="ROS32" s="126"/>
      <c r="ROT32" s="126"/>
      <c r="ROU32" s="126"/>
      <c r="ROV32" s="126"/>
      <c r="ROW32" s="126"/>
      <c r="ROX32" s="126"/>
      <c r="ROY32" s="126"/>
      <c r="ROZ32" s="126"/>
      <c r="RPA32" s="126"/>
      <c r="RPB32" s="126"/>
      <c r="RPC32" s="126"/>
      <c r="RPD32" s="126"/>
      <c r="RPE32" s="126"/>
      <c r="RPF32" s="126"/>
      <c r="RPG32" s="126"/>
      <c r="RPH32" s="126"/>
      <c r="RPI32" s="126"/>
      <c r="RPJ32" s="126"/>
      <c r="RPK32" s="126"/>
      <c r="RPL32" s="126"/>
      <c r="RPM32" s="126"/>
      <c r="RPN32" s="126"/>
      <c r="RPO32" s="126"/>
      <c r="RPP32" s="126"/>
      <c r="RPQ32" s="126"/>
      <c r="RPR32" s="126"/>
      <c r="RPS32" s="126"/>
      <c r="RPT32" s="126"/>
      <c r="RPU32" s="126"/>
      <c r="RPV32" s="126"/>
      <c r="RPW32" s="126"/>
      <c r="RPX32" s="126"/>
      <c r="RPY32" s="126"/>
      <c r="RPZ32" s="126"/>
      <c r="RQA32" s="126"/>
      <c r="RQB32" s="126"/>
      <c r="RQC32" s="126"/>
      <c r="RQD32" s="126"/>
      <c r="RQE32" s="126"/>
      <c r="RQF32" s="126"/>
      <c r="RQG32" s="126"/>
      <c r="RQH32" s="126"/>
      <c r="RQI32" s="126"/>
      <c r="RQJ32" s="126"/>
      <c r="RQK32" s="126"/>
      <c r="RQL32" s="126"/>
      <c r="RQM32" s="126"/>
      <c r="RQN32" s="126"/>
      <c r="RQO32" s="126"/>
      <c r="RQP32" s="126"/>
      <c r="RQQ32" s="126"/>
      <c r="RQR32" s="126"/>
      <c r="RQS32" s="126"/>
      <c r="RQT32" s="126"/>
      <c r="RQU32" s="126"/>
      <c r="RQV32" s="126"/>
      <c r="RQW32" s="126"/>
      <c r="RQX32" s="126"/>
      <c r="RQY32" s="126"/>
      <c r="RQZ32" s="126"/>
      <c r="RRA32" s="126"/>
      <c r="RRB32" s="126"/>
      <c r="RRC32" s="126"/>
      <c r="RRD32" s="126"/>
      <c r="RRE32" s="126"/>
      <c r="RRF32" s="126"/>
      <c r="RRG32" s="126"/>
      <c r="RRH32" s="126"/>
      <c r="RRI32" s="126"/>
      <c r="RRJ32" s="126"/>
      <c r="RRK32" s="126"/>
      <c r="RRL32" s="126"/>
      <c r="RRM32" s="126"/>
      <c r="RRN32" s="126"/>
      <c r="RRO32" s="126"/>
      <c r="RRP32" s="126"/>
      <c r="RRQ32" s="126"/>
      <c r="RRR32" s="126"/>
      <c r="RRS32" s="126"/>
      <c r="RRT32" s="126"/>
      <c r="RRU32" s="126"/>
      <c r="RRV32" s="126"/>
      <c r="RRW32" s="126"/>
      <c r="RRX32" s="126"/>
      <c r="RRY32" s="126"/>
      <c r="RRZ32" s="126"/>
      <c r="RSA32" s="126"/>
      <c r="RSB32" s="126"/>
      <c r="RSC32" s="126"/>
      <c r="RSD32" s="126"/>
      <c r="RSE32" s="126"/>
      <c r="RSF32" s="126"/>
      <c r="RSG32" s="126"/>
      <c r="RSH32" s="126"/>
      <c r="RSI32" s="126"/>
      <c r="RSJ32" s="126"/>
      <c r="RSK32" s="126"/>
      <c r="RSL32" s="126"/>
      <c r="RSM32" s="126"/>
      <c r="RSN32" s="126"/>
      <c r="RSO32" s="126"/>
      <c r="RSP32" s="126"/>
      <c r="RSQ32" s="126"/>
      <c r="RSR32" s="126"/>
      <c r="RSS32" s="126"/>
      <c r="RST32" s="126"/>
      <c r="RSU32" s="126"/>
      <c r="RSV32" s="126"/>
      <c r="RSW32" s="126"/>
      <c r="RSX32" s="126"/>
      <c r="RSY32" s="126"/>
      <c r="RSZ32" s="126"/>
      <c r="RTA32" s="126"/>
      <c r="RTB32" s="126"/>
      <c r="RTC32" s="126"/>
      <c r="RTD32" s="126"/>
      <c r="RTE32" s="126"/>
      <c r="RTF32" s="126"/>
      <c r="RTG32" s="126"/>
      <c r="RTH32" s="126"/>
      <c r="RTI32" s="126"/>
      <c r="RTJ32" s="126"/>
      <c r="RTK32" s="126"/>
      <c r="RTL32" s="126"/>
      <c r="RTM32" s="126"/>
      <c r="RTN32" s="126"/>
      <c r="RTO32" s="126"/>
      <c r="RTP32" s="126"/>
      <c r="RTQ32" s="126"/>
      <c r="RTR32" s="126"/>
      <c r="RTS32" s="126"/>
      <c r="RTT32" s="126"/>
      <c r="RTU32" s="126"/>
      <c r="RTV32" s="126"/>
      <c r="RTW32" s="126"/>
      <c r="RTX32" s="126"/>
      <c r="RTY32" s="126"/>
      <c r="RTZ32" s="126"/>
      <c r="RUA32" s="126"/>
      <c r="RUB32" s="126"/>
      <c r="RUC32" s="126"/>
      <c r="RUD32" s="126"/>
      <c r="RUE32" s="126"/>
      <c r="RUF32" s="126"/>
      <c r="RUG32" s="126"/>
      <c r="RUH32" s="126"/>
      <c r="RUI32" s="126"/>
      <c r="RUJ32" s="126"/>
      <c r="RUK32" s="126"/>
      <c r="RUL32" s="126"/>
      <c r="RUM32" s="126"/>
      <c r="RUN32" s="126"/>
      <c r="RUO32" s="126"/>
      <c r="RUP32" s="126"/>
      <c r="RUQ32" s="126"/>
      <c r="RUR32" s="126"/>
      <c r="RUS32" s="126"/>
      <c r="RUT32" s="126"/>
      <c r="RUU32" s="126"/>
      <c r="RUV32" s="126"/>
      <c r="RUW32" s="126"/>
      <c r="RUX32" s="126"/>
      <c r="RUY32" s="126"/>
      <c r="RUZ32" s="126"/>
      <c r="RVA32" s="126"/>
      <c r="RVB32" s="126"/>
      <c r="RVC32" s="126"/>
      <c r="RVD32" s="126"/>
      <c r="RVE32" s="126"/>
      <c r="RVF32" s="126"/>
      <c r="RVG32" s="126"/>
      <c r="RVH32" s="126"/>
      <c r="RVI32" s="126"/>
      <c r="RVJ32" s="126"/>
      <c r="RVK32" s="126"/>
      <c r="RVL32" s="126"/>
      <c r="RVM32" s="126"/>
      <c r="RVN32" s="126"/>
      <c r="RVO32" s="126"/>
      <c r="RVP32" s="126"/>
      <c r="RVQ32" s="126"/>
      <c r="RVR32" s="126"/>
      <c r="RVS32" s="126"/>
      <c r="RVT32" s="126"/>
      <c r="RVU32" s="126"/>
      <c r="RVV32" s="126"/>
      <c r="RVW32" s="126"/>
      <c r="RVX32" s="126"/>
      <c r="RVY32" s="126"/>
      <c r="RVZ32" s="126"/>
      <c r="RWA32" s="126"/>
      <c r="RWB32" s="126"/>
      <c r="RWC32" s="126"/>
      <c r="RWD32" s="126"/>
      <c r="RWE32" s="126"/>
      <c r="RWF32" s="126"/>
      <c r="RWG32" s="126"/>
      <c r="RWH32" s="126"/>
      <c r="RWI32" s="126"/>
      <c r="RWJ32" s="126"/>
      <c r="RWK32" s="126"/>
      <c r="RWL32" s="126"/>
      <c r="RWM32" s="126"/>
      <c r="RWN32" s="126"/>
      <c r="RWO32" s="126"/>
      <c r="RWP32" s="126"/>
      <c r="RWQ32" s="126"/>
      <c r="RWR32" s="126"/>
      <c r="RWS32" s="126"/>
      <c r="RWT32" s="126"/>
      <c r="RWU32" s="126"/>
      <c r="RWV32" s="126"/>
      <c r="RWW32" s="126"/>
      <c r="RWX32" s="126"/>
      <c r="RWY32" s="126"/>
      <c r="RWZ32" s="126"/>
      <c r="RXA32" s="126"/>
      <c r="RXB32" s="126"/>
      <c r="RXC32" s="126"/>
      <c r="RXD32" s="126"/>
      <c r="RXE32" s="126"/>
      <c r="RXF32" s="126"/>
      <c r="RXG32" s="126"/>
      <c r="RXH32" s="126"/>
      <c r="RXI32" s="126"/>
      <c r="RXJ32" s="126"/>
      <c r="RXK32" s="126"/>
      <c r="RXL32" s="126"/>
      <c r="RXM32" s="126"/>
      <c r="RXN32" s="126"/>
      <c r="RXO32" s="126"/>
      <c r="RXP32" s="126"/>
      <c r="RXQ32" s="126"/>
      <c r="RXR32" s="126"/>
      <c r="RXS32" s="126"/>
      <c r="RXT32" s="126"/>
      <c r="RXU32" s="126"/>
      <c r="RXV32" s="126"/>
      <c r="RXW32" s="126"/>
      <c r="RXX32" s="126"/>
      <c r="RXY32" s="126"/>
      <c r="RXZ32" s="126"/>
      <c r="RYA32" s="126"/>
      <c r="RYB32" s="126"/>
      <c r="RYC32" s="126"/>
      <c r="RYD32" s="126"/>
      <c r="RYE32" s="126"/>
      <c r="RYF32" s="126"/>
      <c r="RYG32" s="126"/>
      <c r="RYH32" s="126"/>
      <c r="RYI32" s="126"/>
      <c r="RYJ32" s="126"/>
      <c r="RYK32" s="126"/>
      <c r="RYL32" s="126"/>
      <c r="RYM32" s="126"/>
      <c r="RYN32" s="126"/>
      <c r="RYO32" s="126"/>
      <c r="RYP32" s="126"/>
      <c r="RYQ32" s="126"/>
      <c r="RYR32" s="126"/>
      <c r="RYS32" s="126"/>
      <c r="RYT32" s="126"/>
      <c r="RYU32" s="126"/>
      <c r="RYV32" s="126"/>
      <c r="RYW32" s="126"/>
      <c r="RYX32" s="126"/>
      <c r="RYY32" s="126"/>
      <c r="RYZ32" s="126"/>
      <c r="RZA32" s="126"/>
      <c r="RZB32" s="126"/>
      <c r="RZC32" s="126"/>
      <c r="RZD32" s="126"/>
      <c r="RZE32" s="126"/>
      <c r="RZF32" s="126"/>
      <c r="RZG32" s="126"/>
      <c r="RZH32" s="126"/>
      <c r="RZI32" s="126"/>
      <c r="RZJ32" s="126"/>
      <c r="RZK32" s="126"/>
      <c r="RZL32" s="126"/>
      <c r="RZM32" s="126"/>
      <c r="RZN32" s="126"/>
      <c r="RZO32" s="126"/>
      <c r="RZP32" s="126"/>
      <c r="RZQ32" s="126"/>
      <c r="RZR32" s="126"/>
      <c r="RZS32" s="126"/>
      <c r="RZT32" s="126"/>
      <c r="RZU32" s="126"/>
      <c r="RZV32" s="126"/>
      <c r="RZW32" s="126"/>
      <c r="RZX32" s="126"/>
      <c r="RZY32" s="126"/>
      <c r="RZZ32" s="126"/>
      <c r="SAA32" s="126"/>
      <c r="SAB32" s="126"/>
      <c r="SAC32" s="126"/>
      <c r="SAD32" s="126"/>
      <c r="SAE32" s="126"/>
      <c r="SAF32" s="126"/>
      <c r="SAG32" s="126"/>
      <c r="SAH32" s="126"/>
      <c r="SAI32" s="126"/>
      <c r="SAJ32" s="126"/>
      <c r="SAK32" s="126"/>
      <c r="SAL32" s="126"/>
      <c r="SAM32" s="126"/>
      <c r="SAN32" s="126"/>
      <c r="SAO32" s="126"/>
      <c r="SAP32" s="126"/>
      <c r="SAQ32" s="126"/>
      <c r="SAR32" s="126"/>
      <c r="SAS32" s="126"/>
      <c r="SAT32" s="126"/>
      <c r="SAU32" s="126"/>
      <c r="SAV32" s="126"/>
      <c r="SAW32" s="126"/>
      <c r="SAX32" s="126"/>
      <c r="SAY32" s="126"/>
      <c r="SAZ32" s="126"/>
      <c r="SBA32" s="126"/>
      <c r="SBB32" s="126"/>
      <c r="SBC32" s="126"/>
      <c r="SBD32" s="126"/>
      <c r="SBE32" s="126"/>
      <c r="SBF32" s="126"/>
      <c r="SBG32" s="126"/>
      <c r="SBH32" s="126"/>
      <c r="SBI32" s="126"/>
      <c r="SBJ32" s="126"/>
      <c r="SBK32" s="126"/>
      <c r="SBL32" s="126"/>
      <c r="SBM32" s="126"/>
      <c r="SBN32" s="126"/>
      <c r="SBO32" s="126"/>
      <c r="SBP32" s="126"/>
      <c r="SBQ32" s="126"/>
      <c r="SBR32" s="126"/>
      <c r="SBS32" s="126"/>
      <c r="SBT32" s="126"/>
      <c r="SBU32" s="126"/>
      <c r="SBV32" s="126"/>
      <c r="SBW32" s="126"/>
      <c r="SBX32" s="126"/>
      <c r="SBY32" s="126"/>
      <c r="SBZ32" s="126"/>
      <c r="SCA32" s="126"/>
      <c r="SCB32" s="126"/>
      <c r="SCC32" s="126"/>
      <c r="SCD32" s="126"/>
      <c r="SCE32" s="126"/>
      <c r="SCF32" s="126"/>
      <c r="SCG32" s="126"/>
      <c r="SCH32" s="126"/>
      <c r="SCI32" s="126"/>
      <c r="SCJ32" s="126"/>
      <c r="SCK32" s="126"/>
      <c r="SCL32" s="126"/>
      <c r="SCM32" s="126"/>
      <c r="SCN32" s="126"/>
      <c r="SCO32" s="126"/>
      <c r="SCP32" s="126"/>
      <c r="SCQ32" s="126"/>
      <c r="SCR32" s="126"/>
      <c r="SCS32" s="126"/>
      <c r="SCT32" s="126"/>
      <c r="SCU32" s="126"/>
      <c r="SCV32" s="126"/>
      <c r="SCW32" s="126"/>
      <c r="SCX32" s="126"/>
      <c r="SCY32" s="126"/>
      <c r="SCZ32" s="126"/>
      <c r="SDA32" s="126"/>
      <c r="SDB32" s="126"/>
      <c r="SDC32" s="126"/>
      <c r="SDD32" s="126"/>
      <c r="SDE32" s="126"/>
      <c r="SDF32" s="126"/>
      <c r="SDG32" s="126"/>
      <c r="SDH32" s="126"/>
      <c r="SDI32" s="126"/>
      <c r="SDJ32" s="126"/>
      <c r="SDK32" s="126"/>
      <c r="SDL32" s="126"/>
      <c r="SDM32" s="126"/>
      <c r="SDN32" s="126"/>
      <c r="SDO32" s="126"/>
      <c r="SDP32" s="126"/>
      <c r="SDQ32" s="126"/>
      <c r="SDR32" s="126"/>
      <c r="SDS32" s="126"/>
      <c r="SDT32" s="126"/>
      <c r="SDU32" s="126"/>
      <c r="SDV32" s="126"/>
      <c r="SDW32" s="126"/>
      <c r="SDX32" s="126"/>
      <c r="SDY32" s="126"/>
      <c r="SDZ32" s="126"/>
      <c r="SEA32" s="126"/>
      <c r="SEB32" s="126"/>
      <c r="SEC32" s="126"/>
      <c r="SED32" s="126"/>
      <c r="SEE32" s="126"/>
      <c r="SEF32" s="126"/>
      <c r="SEG32" s="126"/>
      <c r="SEH32" s="126"/>
      <c r="SEI32" s="126"/>
      <c r="SEJ32" s="126"/>
      <c r="SEK32" s="126"/>
      <c r="SEL32" s="126"/>
      <c r="SEM32" s="126"/>
      <c r="SEN32" s="126"/>
      <c r="SEO32" s="126"/>
      <c r="SEP32" s="126"/>
      <c r="SEQ32" s="126"/>
      <c r="SER32" s="126"/>
      <c r="SES32" s="126"/>
      <c r="SET32" s="126"/>
      <c r="SEU32" s="126"/>
      <c r="SEV32" s="126"/>
      <c r="SEW32" s="126"/>
      <c r="SEX32" s="126"/>
      <c r="SEY32" s="126"/>
      <c r="SEZ32" s="126"/>
      <c r="SFA32" s="126"/>
      <c r="SFB32" s="126"/>
      <c r="SFC32" s="126"/>
      <c r="SFD32" s="126"/>
      <c r="SFE32" s="126"/>
      <c r="SFF32" s="126"/>
      <c r="SFG32" s="126"/>
      <c r="SFH32" s="126"/>
      <c r="SFI32" s="126"/>
      <c r="SFJ32" s="126"/>
      <c r="SFK32" s="126"/>
      <c r="SFL32" s="126"/>
      <c r="SFM32" s="126"/>
      <c r="SFN32" s="126"/>
      <c r="SFO32" s="126"/>
      <c r="SFP32" s="126"/>
      <c r="SFQ32" s="126"/>
      <c r="SFR32" s="126"/>
      <c r="SFS32" s="126"/>
      <c r="SFT32" s="126"/>
      <c r="SFU32" s="126"/>
      <c r="SFV32" s="126"/>
      <c r="SFW32" s="126"/>
      <c r="SFX32" s="126"/>
      <c r="SFY32" s="126"/>
      <c r="SFZ32" s="126"/>
      <c r="SGA32" s="126"/>
      <c r="SGB32" s="126"/>
      <c r="SGC32" s="126"/>
      <c r="SGD32" s="126"/>
      <c r="SGE32" s="126"/>
      <c r="SGF32" s="126"/>
      <c r="SGG32" s="126"/>
      <c r="SGH32" s="126"/>
      <c r="SGI32" s="126"/>
      <c r="SGJ32" s="126"/>
      <c r="SGK32" s="126"/>
      <c r="SGL32" s="126"/>
      <c r="SGM32" s="126"/>
      <c r="SGN32" s="126"/>
      <c r="SGO32" s="126"/>
      <c r="SGP32" s="126"/>
      <c r="SGQ32" s="126"/>
      <c r="SGR32" s="126"/>
      <c r="SGS32" s="126"/>
      <c r="SGT32" s="126"/>
      <c r="SGU32" s="126"/>
      <c r="SGV32" s="126"/>
      <c r="SGW32" s="126"/>
      <c r="SGX32" s="126"/>
      <c r="SGY32" s="126"/>
      <c r="SGZ32" s="126"/>
      <c r="SHA32" s="126"/>
      <c r="SHB32" s="126"/>
      <c r="SHC32" s="126"/>
      <c r="SHD32" s="126"/>
      <c r="SHE32" s="126"/>
      <c r="SHF32" s="126"/>
      <c r="SHG32" s="126"/>
      <c r="SHH32" s="126"/>
      <c r="SHI32" s="126"/>
      <c r="SHJ32" s="126"/>
      <c r="SHK32" s="126"/>
      <c r="SHL32" s="126"/>
      <c r="SHM32" s="126"/>
      <c r="SHN32" s="126"/>
      <c r="SHO32" s="126"/>
      <c r="SHP32" s="126"/>
      <c r="SHQ32" s="126"/>
      <c r="SHR32" s="126"/>
      <c r="SHS32" s="126"/>
      <c r="SHT32" s="126"/>
      <c r="SHU32" s="126"/>
      <c r="SHV32" s="126"/>
      <c r="SHW32" s="126"/>
      <c r="SHX32" s="126"/>
      <c r="SHY32" s="126"/>
      <c r="SHZ32" s="126"/>
      <c r="SIA32" s="126"/>
      <c r="SIB32" s="126"/>
      <c r="SIC32" s="126"/>
      <c r="SID32" s="126"/>
      <c r="SIE32" s="126"/>
      <c r="SIF32" s="126"/>
      <c r="SIG32" s="126"/>
      <c r="SIH32" s="126"/>
      <c r="SII32" s="126"/>
      <c r="SIJ32" s="126"/>
      <c r="SIK32" s="126"/>
      <c r="SIL32" s="126"/>
      <c r="SIM32" s="126"/>
      <c r="SIN32" s="126"/>
      <c r="SIO32" s="126"/>
      <c r="SIP32" s="126"/>
      <c r="SIQ32" s="126"/>
      <c r="SIR32" s="126"/>
      <c r="SIS32" s="126"/>
      <c r="SIT32" s="126"/>
      <c r="SIU32" s="126"/>
      <c r="SIV32" s="126"/>
      <c r="SIW32" s="126"/>
      <c r="SIX32" s="126"/>
      <c r="SIY32" s="126"/>
      <c r="SIZ32" s="126"/>
      <c r="SJA32" s="126"/>
      <c r="SJB32" s="126"/>
      <c r="SJC32" s="126"/>
      <c r="SJD32" s="126"/>
      <c r="SJE32" s="126"/>
      <c r="SJF32" s="126"/>
      <c r="SJG32" s="126"/>
      <c r="SJH32" s="126"/>
      <c r="SJI32" s="126"/>
      <c r="SJJ32" s="126"/>
      <c r="SJK32" s="126"/>
      <c r="SJL32" s="126"/>
      <c r="SJM32" s="126"/>
      <c r="SJN32" s="126"/>
      <c r="SJO32" s="126"/>
      <c r="SJP32" s="126"/>
      <c r="SJQ32" s="126"/>
      <c r="SJR32" s="126"/>
      <c r="SJS32" s="126"/>
      <c r="SJT32" s="126"/>
      <c r="SJU32" s="126"/>
      <c r="SJV32" s="126"/>
      <c r="SJW32" s="126"/>
      <c r="SJX32" s="126"/>
      <c r="SJY32" s="126"/>
      <c r="SJZ32" s="126"/>
      <c r="SKA32" s="126"/>
      <c r="SKB32" s="126"/>
      <c r="SKC32" s="126"/>
      <c r="SKD32" s="126"/>
      <c r="SKE32" s="126"/>
      <c r="SKF32" s="126"/>
      <c r="SKG32" s="126"/>
      <c r="SKH32" s="126"/>
      <c r="SKI32" s="126"/>
      <c r="SKJ32" s="126"/>
      <c r="SKK32" s="126"/>
      <c r="SKL32" s="126"/>
      <c r="SKM32" s="126"/>
      <c r="SKN32" s="126"/>
      <c r="SKO32" s="126"/>
      <c r="SKP32" s="126"/>
      <c r="SKQ32" s="126"/>
      <c r="SKR32" s="126"/>
      <c r="SKS32" s="126"/>
      <c r="SKT32" s="126"/>
      <c r="SKU32" s="126"/>
      <c r="SKV32" s="126"/>
      <c r="SKW32" s="126"/>
      <c r="SKX32" s="126"/>
      <c r="SKY32" s="126"/>
      <c r="SKZ32" s="126"/>
      <c r="SLA32" s="126"/>
      <c r="SLB32" s="126"/>
      <c r="SLC32" s="126"/>
      <c r="SLD32" s="126"/>
      <c r="SLE32" s="126"/>
      <c r="SLF32" s="126"/>
      <c r="SLG32" s="126"/>
      <c r="SLH32" s="126"/>
      <c r="SLI32" s="126"/>
      <c r="SLJ32" s="126"/>
      <c r="SLK32" s="126"/>
      <c r="SLL32" s="126"/>
      <c r="SLM32" s="126"/>
      <c r="SLN32" s="126"/>
      <c r="SLO32" s="126"/>
      <c r="SLP32" s="126"/>
      <c r="SLQ32" s="126"/>
      <c r="SLR32" s="126"/>
      <c r="SLS32" s="126"/>
      <c r="SLT32" s="126"/>
      <c r="SLU32" s="126"/>
      <c r="SLV32" s="126"/>
      <c r="SLW32" s="126"/>
      <c r="SLX32" s="126"/>
      <c r="SLY32" s="126"/>
      <c r="SLZ32" s="126"/>
      <c r="SMA32" s="126"/>
      <c r="SMB32" s="126"/>
      <c r="SMC32" s="126"/>
      <c r="SMD32" s="126"/>
      <c r="SME32" s="126"/>
      <c r="SMF32" s="126"/>
      <c r="SMG32" s="126"/>
      <c r="SMH32" s="126"/>
      <c r="SMI32" s="126"/>
      <c r="SMJ32" s="126"/>
      <c r="SMK32" s="126"/>
      <c r="SML32" s="126"/>
      <c r="SMM32" s="126"/>
      <c r="SMN32" s="126"/>
      <c r="SMO32" s="126"/>
      <c r="SMP32" s="126"/>
      <c r="SMQ32" s="126"/>
      <c r="SMR32" s="126"/>
      <c r="SMS32" s="126"/>
      <c r="SMT32" s="126"/>
      <c r="SMU32" s="126"/>
      <c r="SMV32" s="126"/>
      <c r="SMW32" s="126"/>
      <c r="SMX32" s="126"/>
      <c r="SMY32" s="126"/>
      <c r="SMZ32" s="126"/>
      <c r="SNA32" s="126"/>
      <c r="SNB32" s="126"/>
      <c r="SNC32" s="126"/>
      <c r="SND32" s="126"/>
      <c r="SNE32" s="126"/>
      <c r="SNF32" s="126"/>
      <c r="SNG32" s="126"/>
      <c r="SNH32" s="126"/>
      <c r="SNI32" s="126"/>
      <c r="SNJ32" s="126"/>
      <c r="SNK32" s="126"/>
      <c r="SNL32" s="126"/>
      <c r="SNM32" s="126"/>
      <c r="SNN32" s="126"/>
      <c r="SNO32" s="126"/>
      <c r="SNP32" s="126"/>
      <c r="SNQ32" s="126"/>
      <c r="SNR32" s="126"/>
      <c r="SNS32" s="126"/>
      <c r="SNT32" s="126"/>
      <c r="SNU32" s="126"/>
      <c r="SNV32" s="126"/>
      <c r="SNW32" s="126"/>
      <c r="SNX32" s="126"/>
      <c r="SNY32" s="126"/>
      <c r="SNZ32" s="126"/>
      <c r="SOA32" s="126"/>
      <c r="SOB32" s="126"/>
      <c r="SOC32" s="126"/>
      <c r="SOD32" s="126"/>
      <c r="SOE32" s="126"/>
      <c r="SOF32" s="126"/>
      <c r="SOG32" s="126"/>
      <c r="SOH32" s="126"/>
      <c r="SOI32" s="126"/>
      <c r="SOJ32" s="126"/>
      <c r="SOK32" s="126"/>
      <c r="SOL32" s="126"/>
      <c r="SOM32" s="126"/>
      <c r="SON32" s="126"/>
      <c r="SOO32" s="126"/>
      <c r="SOP32" s="126"/>
      <c r="SOQ32" s="126"/>
      <c r="SOR32" s="126"/>
      <c r="SOS32" s="126"/>
      <c r="SOT32" s="126"/>
      <c r="SOU32" s="126"/>
      <c r="SOV32" s="126"/>
      <c r="SOW32" s="126"/>
      <c r="SOX32" s="126"/>
      <c r="SOY32" s="126"/>
      <c r="SOZ32" s="126"/>
      <c r="SPA32" s="126"/>
      <c r="SPB32" s="126"/>
      <c r="SPC32" s="126"/>
      <c r="SPD32" s="126"/>
      <c r="SPE32" s="126"/>
      <c r="SPF32" s="126"/>
      <c r="SPG32" s="126"/>
      <c r="SPH32" s="126"/>
      <c r="SPI32" s="126"/>
      <c r="SPJ32" s="126"/>
      <c r="SPK32" s="126"/>
      <c r="SPL32" s="126"/>
      <c r="SPM32" s="126"/>
      <c r="SPN32" s="126"/>
      <c r="SPO32" s="126"/>
      <c r="SPP32" s="126"/>
      <c r="SPQ32" s="126"/>
      <c r="SPR32" s="126"/>
      <c r="SPS32" s="126"/>
      <c r="SPT32" s="126"/>
      <c r="SPU32" s="126"/>
      <c r="SPV32" s="126"/>
      <c r="SPW32" s="126"/>
      <c r="SPX32" s="126"/>
      <c r="SPY32" s="126"/>
      <c r="SPZ32" s="126"/>
      <c r="SQA32" s="126"/>
      <c r="SQB32" s="126"/>
      <c r="SQC32" s="126"/>
      <c r="SQD32" s="126"/>
      <c r="SQE32" s="126"/>
      <c r="SQF32" s="126"/>
      <c r="SQG32" s="126"/>
      <c r="SQH32" s="126"/>
      <c r="SQI32" s="126"/>
      <c r="SQJ32" s="126"/>
      <c r="SQK32" s="126"/>
      <c r="SQL32" s="126"/>
      <c r="SQM32" s="126"/>
      <c r="SQN32" s="126"/>
      <c r="SQO32" s="126"/>
      <c r="SQP32" s="126"/>
      <c r="SQQ32" s="126"/>
      <c r="SQR32" s="126"/>
      <c r="SQS32" s="126"/>
      <c r="SQT32" s="126"/>
      <c r="SQU32" s="126"/>
      <c r="SQV32" s="126"/>
      <c r="SQW32" s="126"/>
      <c r="SQX32" s="126"/>
      <c r="SQY32" s="126"/>
      <c r="SQZ32" s="126"/>
      <c r="SRA32" s="126"/>
      <c r="SRB32" s="126"/>
      <c r="SRC32" s="126"/>
      <c r="SRD32" s="126"/>
      <c r="SRE32" s="126"/>
      <c r="SRF32" s="126"/>
      <c r="SRG32" s="126"/>
      <c r="SRH32" s="126"/>
      <c r="SRI32" s="126"/>
      <c r="SRJ32" s="126"/>
      <c r="SRK32" s="126"/>
      <c r="SRL32" s="126"/>
      <c r="SRM32" s="126"/>
      <c r="SRN32" s="126"/>
      <c r="SRO32" s="126"/>
      <c r="SRP32" s="126"/>
      <c r="SRQ32" s="126"/>
      <c r="SRR32" s="126"/>
      <c r="SRS32" s="126"/>
      <c r="SRT32" s="126"/>
      <c r="SRU32" s="126"/>
      <c r="SRV32" s="126"/>
      <c r="SRW32" s="126"/>
      <c r="SRX32" s="126"/>
      <c r="SRY32" s="126"/>
      <c r="SRZ32" s="126"/>
      <c r="SSA32" s="126"/>
      <c r="SSB32" s="126"/>
      <c r="SSC32" s="126"/>
      <c r="SSD32" s="126"/>
      <c r="SSE32" s="126"/>
      <c r="SSF32" s="126"/>
      <c r="SSG32" s="126"/>
      <c r="SSH32" s="126"/>
      <c r="SSI32" s="126"/>
      <c r="SSJ32" s="126"/>
      <c r="SSK32" s="126"/>
      <c r="SSL32" s="126"/>
      <c r="SSM32" s="126"/>
      <c r="SSN32" s="126"/>
      <c r="SSO32" s="126"/>
      <c r="SSP32" s="126"/>
      <c r="SSQ32" s="126"/>
      <c r="SSR32" s="126"/>
      <c r="SSS32" s="126"/>
      <c r="SST32" s="126"/>
      <c r="SSU32" s="126"/>
      <c r="SSV32" s="126"/>
      <c r="SSW32" s="126"/>
      <c r="SSX32" s="126"/>
      <c r="SSY32" s="126"/>
      <c r="SSZ32" s="126"/>
      <c r="STA32" s="126"/>
      <c r="STB32" s="126"/>
      <c r="STC32" s="126"/>
      <c r="STD32" s="126"/>
      <c r="STE32" s="126"/>
      <c r="STF32" s="126"/>
      <c r="STG32" s="126"/>
      <c r="STH32" s="126"/>
      <c r="STI32" s="126"/>
      <c r="STJ32" s="126"/>
      <c r="STK32" s="126"/>
      <c r="STL32" s="126"/>
      <c r="STM32" s="126"/>
      <c r="STN32" s="126"/>
      <c r="STO32" s="126"/>
      <c r="STP32" s="126"/>
      <c r="STQ32" s="126"/>
      <c r="STR32" s="126"/>
      <c r="STS32" s="126"/>
      <c r="STT32" s="126"/>
      <c r="STU32" s="126"/>
      <c r="STV32" s="126"/>
      <c r="STW32" s="126"/>
      <c r="STX32" s="126"/>
      <c r="STY32" s="126"/>
      <c r="STZ32" s="126"/>
      <c r="SUA32" s="126"/>
      <c r="SUB32" s="126"/>
      <c r="SUC32" s="126"/>
      <c r="SUD32" s="126"/>
      <c r="SUE32" s="126"/>
      <c r="SUF32" s="126"/>
      <c r="SUG32" s="126"/>
      <c r="SUH32" s="126"/>
      <c r="SUI32" s="126"/>
      <c r="SUJ32" s="126"/>
      <c r="SUK32" s="126"/>
      <c r="SUL32" s="126"/>
      <c r="SUM32" s="126"/>
      <c r="SUN32" s="126"/>
      <c r="SUO32" s="126"/>
      <c r="SUP32" s="126"/>
      <c r="SUQ32" s="126"/>
      <c r="SUR32" s="126"/>
      <c r="SUS32" s="126"/>
      <c r="SUT32" s="126"/>
      <c r="SUU32" s="126"/>
      <c r="SUV32" s="126"/>
      <c r="SUW32" s="126"/>
      <c r="SUX32" s="126"/>
      <c r="SUY32" s="126"/>
      <c r="SUZ32" s="126"/>
      <c r="SVA32" s="126"/>
      <c r="SVB32" s="126"/>
      <c r="SVC32" s="126"/>
      <c r="SVD32" s="126"/>
      <c r="SVE32" s="126"/>
      <c r="SVF32" s="126"/>
      <c r="SVG32" s="126"/>
      <c r="SVH32" s="126"/>
      <c r="SVI32" s="126"/>
      <c r="SVJ32" s="126"/>
      <c r="SVK32" s="126"/>
      <c r="SVL32" s="126"/>
      <c r="SVM32" s="126"/>
      <c r="SVN32" s="126"/>
      <c r="SVO32" s="126"/>
      <c r="SVP32" s="126"/>
      <c r="SVQ32" s="126"/>
      <c r="SVR32" s="126"/>
      <c r="SVS32" s="126"/>
      <c r="SVT32" s="126"/>
      <c r="SVU32" s="126"/>
      <c r="SVV32" s="126"/>
      <c r="SVW32" s="126"/>
      <c r="SVX32" s="126"/>
      <c r="SVY32" s="126"/>
      <c r="SVZ32" s="126"/>
      <c r="SWA32" s="126"/>
      <c r="SWB32" s="126"/>
      <c r="SWC32" s="126"/>
      <c r="SWD32" s="126"/>
      <c r="SWE32" s="126"/>
      <c r="SWF32" s="126"/>
      <c r="SWG32" s="126"/>
      <c r="SWH32" s="126"/>
      <c r="SWI32" s="126"/>
      <c r="SWJ32" s="126"/>
      <c r="SWK32" s="126"/>
      <c r="SWL32" s="126"/>
      <c r="SWM32" s="126"/>
      <c r="SWN32" s="126"/>
      <c r="SWO32" s="126"/>
      <c r="SWP32" s="126"/>
      <c r="SWQ32" s="126"/>
      <c r="SWR32" s="126"/>
      <c r="SWS32" s="126"/>
      <c r="SWT32" s="126"/>
      <c r="SWU32" s="126"/>
      <c r="SWV32" s="126"/>
      <c r="SWW32" s="126"/>
      <c r="SWX32" s="126"/>
      <c r="SWY32" s="126"/>
      <c r="SWZ32" s="126"/>
      <c r="SXA32" s="126"/>
      <c r="SXB32" s="126"/>
      <c r="SXC32" s="126"/>
      <c r="SXD32" s="126"/>
      <c r="SXE32" s="126"/>
      <c r="SXF32" s="126"/>
      <c r="SXG32" s="126"/>
      <c r="SXH32" s="126"/>
      <c r="SXI32" s="126"/>
      <c r="SXJ32" s="126"/>
      <c r="SXK32" s="126"/>
      <c r="SXL32" s="126"/>
      <c r="SXM32" s="126"/>
      <c r="SXN32" s="126"/>
      <c r="SXO32" s="126"/>
      <c r="SXP32" s="126"/>
      <c r="SXQ32" s="126"/>
      <c r="SXR32" s="126"/>
      <c r="SXS32" s="126"/>
      <c r="SXT32" s="126"/>
      <c r="SXU32" s="126"/>
      <c r="SXV32" s="126"/>
      <c r="SXW32" s="126"/>
      <c r="SXX32" s="126"/>
      <c r="SXY32" s="126"/>
      <c r="SXZ32" s="126"/>
      <c r="SYA32" s="126"/>
      <c r="SYB32" s="126"/>
      <c r="SYC32" s="126"/>
      <c r="SYD32" s="126"/>
      <c r="SYE32" s="126"/>
      <c r="SYF32" s="126"/>
      <c r="SYG32" s="126"/>
      <c r="SYH32" s="126"/>
      <c r="SYI32" s="126"/>
      <c r="SYJ32" s="126"/>
      <c r="SYK32" s="126"/>
      <c r="SYL32" s="126"/>
      <c r="SYM32" s="126"/>
      <c r="SYN32" s="126"/>
      <c r="SYO32" s="126"/>
      <c r="SYP32" s="126"/>
      <c r="SYQ32" s="126"/>
      <c r="SYR32" s="126"/>
      <c r="SYS32" s="126"/>
      <c r="SYT32" s="126"/>
      <c r="SYU32" s="126"/>
      <c r="SYV32" s="126"/>
      <c r="SYW32" s="126"/>
      <c r="SYX32" s="126"/>
      <c r="SYY32" s="126"/>
      <c r="SYZ32" s="126"/>
      <c r="SZA32" s="126"/>
      <c r="SZB32" s="126"/>
      <c r="SZC32" s="126"/>
      <c r="SZD32" s="126"/>
      <c r="SZE32" s="126"/>
      <c r="SZF32" s="126"/>
      <c r="SZG32" s="126"/>
      <c r="SZH32" s="126"/>
      <c r="SZI32" s="126"/>
      <c r="SZJ32" s="126"/>
      <c r="SZK32" s="126"/>
      <c r="SZL32" s="126"/>
      <c r="SZM32" s="126"/>
      <c r="SZN32" s="126"/>
      <c r="SZO32" s="126"/>
      <c r="SZP32" s="126"/>
      <c r="SZQ32" s="126"/>
      <c r="SZR32" s="126"/>
      <c r="SZS32" s="126"/>
      <c r="SZT32" s="126"/>
      <c r="SZU32" s="126"/>
      <c r="SZV32" s="126"/>
      <c r="SZW32" s="126"/>
      <c r="SZX32" s="126"/>
      <c r="SZY32" s="126"/>
      <c r="SZZ32" s="126"/>
      <c r="TAA32" s="126"/>
      <c r="TAB32" s="126"/>
      <c r="TAC32" s="126"/>
      <c r="TAD32" s="126"/>
      <c r="TAE32" s="126"/>
      <c r="TAF32" s="126"/>
      <c r="TAG32" s="126"/>
      <c r="TAH32" s="126"/>
      <c r="TAI32" s="126"/>
      <c r="TAJ32" s="126"/>
      <c r="TAK32" s="126"/>
      <c r="TAL32" s="126"/>
      <c r="TAM32" s="126"/>
      <c r="TAN32" s="126"/>
      <c r="TAO32" s="126"/>
      <c r="TAP32" s="126"/>
      <c r="TAQ32" s="126"/>
      <c r="TAR32" s="126"/>
      <c r="TAS32" s="126"/>
      <c r="TAT32" s="126"/>
      <c r="TAU32" s="126"/>
      <c r="TAV32" s="126"/>
      <c r="TAW32" s="126"/>
      <c r="TAX32" s="126"/>
      <c r="TAY32" s="126"/>
      <c r="TAZ32" s="126"/>
      <c r="TBA32" s="126"/>
      <c r="TBB32" s="126"/>
      <c r="TBC32" s="126"/>
      <c r="TBD32" s="126"/>
      <c r="TBE32" s="126"/>
      <c r="TBF32" s="126"/>
      <c r="TBG32" s="126"/>
      <c r="TBH32" s="126"/>
      <c r="TBI32" s="126"/>
      <c r="TBJ32" s="126"/>
      <c r="TBK32" s="126"/>
      <c r="TBL32" s="126"/>
      <c r="TBM32" s="126"/>
      <c r="TBN32" s="126"/>
      <c r="TBO32" s="126"/>
      <c r="TBP32" s="126"/>
      <c r="TBQ32" s="126"/>
      <c r="TBR32" s="126"/>
      <c r="TBS32" s="126"/>
      <c r="TBT32" s="126"/>
      <c r="TBU32" s="126"/>
      <c r="TBV32" s="126"/>
      <c r="TBW32" s="126"/>
      <c r="TBX32" s="126"/>
      <c r="TBY32" s="126"/>
      <c r="TBZ32" s="126"/>
      <c r="TCA32" s="126"/>
      <c r="TCB32" s="126"/>
      <c r="TCC32" s="126"/>
      <c r="TCD32" s="126"/>
      <c r="TCE32" s="126"/>
      <c r="TCF32" s="126"/>
      <c r="TCG32" s="126"/>
      <c r="TCH32" s="126"/>
      <c r="TCI32" s="126"/>
      <c r="TCJ32" s="126"/>
      <c r="TCK32" s="126"/>
      <c r="TCL32" s="126"/>
      <c r="TCM32" s="126"/>
      <c r="TCN32" s="126"/>
      <c r="TCO32" s="126"/>
      <c r="TCP32" s="126"/>
      <c r="TCQ32" s="126"/>
      <c r="TCR32" s="126"/>
      <c r="TCS32" s="126"/>
      <c r="TCT32" s="126"/>
      <c r="TCU32" s="126"/>
      <c r="TCV32" s="126"/>
      <c r="TCW32" s="126"/>
      <c r="TCX32" s="126"/>
      <c r="TCY32" s="126"/>
      <c r="TCZ32" s="126"/>
      <c r="TDA32" s="126"/>
      <c r="TDB32" s="126"/>
      <c r="TDC32" s="126"/>
      <c r="TDD32" s="126"/>
      <c r="TDE32" s="126"/>
      <c r="TDF32" s="126"/>
      <c r="TDG32" s="126"/>
      <c r="TDH32" s="126"/>
      <c r="TDI32" s="126"/>
      <c r="TDJ32" s="126"/>
      <c r="TDK32" s="126"/>
      <c r="TDL32" s="126"/>
      <c r="TDM32" s="126"/>
      <c r="TDN32" s="126"/>
      <c r="TDO32" s="126"/>
      <c r="TDP32" s="126"/>
      <c r="TDQ32" s="126"/>
      <c r="TDR32" s="126"/>
      <c r="TDS32" s="126"/>
      <c r="TDT32" s="126"/>
      <c r="TDU32" s="126"/>
      <c r="TDV32" s="126"/>
      <c r="TDW32" s="126"/>
      <c r="TDX32" s="126"/>
      <c r="TDY32" s="126"/>
      <c r="TDZ32" s="126"/>
      <c r="TEA32" s="126"/>
      <c r="TEB32" s="126"/>
      <c r="TEC32" s="126"/>
      <c r="TED32" s="126"/>
      <c r="TEE32" s="126"/>
      <c r="TEF32" s="126"/>
      <c r="TEG32" s="126"/>
      <c r="TEH32" s="126"/>
      <c r="TEI32" s="126"/>
      <c r="TEJ32" s="126"/>
      <c r="TEK32" s="126"/>
      <c r="TEL32" s="126"/>
      <c r="TEM32" s="126"/>
      <c r="TEN32" s="126"/>
      <c r="TEO32" s="126"/>
      <c r="TEP32" s="126"/>
      <c r="TEQ32" s="126"/>
      <c r="TER32" s="126"/>
      <c r="TES32" s="126"/>
      <c r="TET32" s="126"/>
      <c r="TEU32" s="126"/>
      <c r="TEV32" s="126"/>
      <c r="TEW32" s="126"/>
      <c r="TEX32" s="126"/>
      <c r="TEY32" s="126"/>
      <c r="TEZ32" s="126"/>
      <c r="TFA32" s="126"/>
      <c r="TFB32" s="126"/>
      <c r="TFC32" s="126"/>
      <c r="TFD32" s="126"/>
      <c r="TFE32" s="126"/>
      <c r="TFF32" s="126"/>
      <c r="TFG32" s="126"/>
      <c r="TFH32" s="126"/>
      <c r="TFI32" s="126"/>
      <c r="TFJ32" s="126"/>
      <c r="TFK32" s="126"/>
      <c r="TFL32" s="126"/>
      <c r="TFM32" s="126"/>
      <c r="TFN32" s="126"/>
      <c r="TFO32" s="126"/>
      <c r="TFP32" s="126"/>
      <c r="TFQ32" s="126"/>
      <c r="TFR32" s="126"/>
      <c r="TFS32" s="126"/>
      <c r="TFT32" s="126"/>
      <c r="TFU32" s="126"/>
      <c r="TFV32" s="126"/>
      <c r="TFW32" s="126"/>
      <c r="TFX32" s="126"/>
      <c r="TFY32" s="126"/>
      <c r="TFZ32" s="126"/>
      <c r="TGA32" s="126"/>
      <c r="TGB32" s="126"/>
      <c r="TGC32" s="126"/>
      <c r="TGD32" s="126"/>
      <c r="TGE32" s="126"/>
      <c r="TGF32" s="126"/>
      <c r="TGG32" s="126"/>
      <c r="TGH32" s="126"/>
      <c r="TGI32" s="126"/>
      <c r="TGJ32" s="126"/>
      <c r="TGK32" s="126"/>
      <c r="TGL32" s="126"/>
      <c r="TGM32" s="126"/>
      <c r="TGN32" s="126"/>
      <c r="TGO32" s="126"/>
      <c r="TGP32" s="126"/>
      <c r="TGQ32" s="126"/>
      <c r="TGR32" s="126"/>
      <c r="TGS32" s="126"/>
      <c r="TGT32" s="126"/>
      <c r="TGU32" s="126"/>
      <c r="TGV32" s="126"/>
      <c r="TGW32" s="126"/>
      <c r="TGX32" s="126"/>
      <c r="TGY32" s="126"/>
      <c r="TGZ32" s="126"/>
      <c r="THA32" s="126"/>
      <c r="THB32" s="126"/>
      <c r="THC32" s="126"/>
      <c r="THD32" s="126"/>
      <c r="THE32" s="126"/>
      <c r="THF32" s="126"/>
      <c r="THG32" s="126"/>
      <c r="THH32" s="126"/>
      <c r="THI32" s="126"/>
      <c r="THJ32" s="126"/>
      <c r="THK32" s="126"/>
      <c r="THL32" s="126"/>
      <c r="THM32" s="126"/>
      <c r="THN32" s="126"/>
      <c r="THO32" s="126"/>
      <c r="THP32" s="126"/>
      <c r="THQ32" s="126"/>
      <c r="THR32" s="126"/>
      <c r="THS32" s="126"/>
      <c r="THT32" s="126"/>
      <c r="THU32" s="126"/>
      <c r="THV32" s="126"/>
      <c r="THW32" s="126"/>
      <c r="THX32" s="126"/>
      <c r="THY32" s="126"/>
      <c r="THZ32" s="126"/>
      <c r="TIA32" s="126"/>
      <c r="TIB32" s="126"/>
      <c r="TIC32" s="126"/>
      <c r="TID32" s="126"/>
      <c r="TIE32" s="126"/>
      <c r="TIF32" s="126"/>
      <c r="TIG32" s="126"/>
      <c r="TIH32" s="126"/>
      <c r="TII32" s="126"/>
      <c r="TIJ32" s="126"/>
      <c r="TIK32" s="126"/>
      <c r="TIL32" s="126"/>
      <c r="TIM32" s="126"/>
      <c r="TIN32" s="126"/>
      <c r="TIO32" s="126"/>
      <c r="TIP32" s="126"/>
      <c r="TIQ32" s="126"/>
      <c r="TIR32" s="126"/>
      <c r="TIS32" s="126"/>
      <c r="TIT32" s="126"/>
      <c r="TIU32" s="126"/>
      <c r="TIV32" s="126"/>
      <c r="TIW32" s="126"/>
      <c r="TIX32" s="126"/>
      <c r="TIY32" s="126"/>
      <c r="TIZ32" s="126"/>
      <c r="TJA32" s="126"/>
      <c r="TJB32" s="126"/>
      <c r="TJC32" s="126"/>
      <c r="TJD32" s="126"/>
      <c r="TJE32" s="126"/>
      <c r="TJF32" s="126"/>
      <c r="TJG32" s="126"/>
      <c r="TJH32" s="126"/>
      <c r="TJI32" s="126"/>
      <c r="TJJ32" s="126"/>
      <c r="TJK32" s="126"/>
      <c r="TJL32" s="126"/>
      <c r="TJM32" s="126"/>
      <c r="TJN32" s="126"/>
      <c r="TJO32" s="126"/>
      <c r="TJP32" s="126"/>
      <c r="TJQ32" s="126"/>
      <c r="TJR32" s="126"/>
      <c r="TJS32" s="126"/>
      <c r="TJT32" s="126"/>
      <c r="TJU32" s="126"/>
      <c r="TJV32" s="126"/>
      <c r="TJW32" s="126"/>
      <c r="TJX32" s="126"/>
      <c r="TJY32" s="126"/>
      <c r="TJZ32" s="126"/>
      <c r="TKA32" s="126"/>
      <c r="TKB32" s="126"/>
      <c r="TKC32" s="126"/>
      <c r="TKD32" s="126"/>
      <c r="TKE32" s="126"/>
      <c r="TKF32" s="126"/>
      <c r="TKG32" s="126"/>
      <c r="TKH32" s="126"/>
      <c r="TKI32" s="126"/>
      <c r="TKJ32" s="126"/>
      <c r="TKK32" s="126"/>
      <c r="TKL32" s="126"/>
      <c r="TKM32" s="126"/>
      <c r="TKN32" s="126"/>
      <c r="TKO32" s="126"/>
      <c r="TKP32" s="126"/>
      <c r="TKQ32" s="126"/>
      <c r="TKR32" s="126"/>
      <c r="TKS32" s="126"/>
      <c r="TKT32" s="126"/>
      <c r="TKU32" s="126"/>
      <c r="TKV32" s="126"/>
      <c r="TKW32" s="126"/>
      <c r="TKX32" s="126"/>
      <c r="TKY32" s="126"/>
      <c r="TKZ32" s="126"/>
      <c r="TLA32" s="126"/>
      <c r="TLB32" s="126"/>
      <c r="TLC32" s="126"/>
      <c r="TLD32" s="126"/>
      <c r="TLE32" s="126"/>
      <c r="TLF32" s="126"/>
      <c r="TLG32" s="126"/>
      <c r="TLH32" s="126"/>
      <c r="TLI32" s="126"/>
      <c r="TLJ32" s="126"/>
      <c r="TLK32" s="126"/>
      <c r="TLL32" s="126"/>
      <c r="TLM32" s="126"/>
      <c r="TLN32" s="126"/>
      <c r="TLO32" s="126"/>
      <c r="TLP32" s="126"/>
      <c r="TLQ32" s="126"/>
      <c r="TLR32" s="126"/>
      <c r="TLS32" s="126"/>
      <c r="TLT32" s="126"/>
      <c r="TLU32" s="126"/>
      <c r="TLV32" s="126"/>
      <c r="TLW32" s="126"/>
      <c r="TLX32" s="126"/>
      <c r="TLY32" s="126"/>
      <c r="TLZ32" s="126"/>
      <c r="TMA32" s="126"/>
      <c r="TMB32" s="126"/>
      <c r="TMC32" s="126"/>
      <c r="TMD32" s="126"/>
      <c r="TME32" s="126"/>
      <c r="TMF32" s="126"/>
      <c r="TMG32" s="126"/>
      <c r="TMH32" s="126"/>
      <c r="TMI32" s="126"/>
      <c r="TMJ32" s="126"/>
      <c r="TMK32" s="126"/>
      <c r="TML32" s="126"/>
      <c r="TMM32" s="126"/>
      <c r="TMN32" s="126"/>
      <c r="TMO32" s="126"/>
      <c r="TMP32" s="126"/>
      <c r="TMQ32" s="126"/>
      <c r="TMR32" s="126"/>
      <c r="TMS32" s="126"/>
      <c r="TMT32" s="126"/>
      <c r="TMU32" s="126"/>
      <c r="TMV32" s="126"/>
      <c r="TMW32" s="126"/>
      <c r="TMX32" s="126"/>
      <c r="TMY32" s="126"/>
      <c r="TMZ32" s="126"/>
      <c r="TNA32" s="126"/>
      <c r="TNB32" s="126"/>
      <c r="TNC32" s="126"/>
      <c r="TND32" s="126"/>
      <c r="TNE32" s="126"/>
      <c r="TNF32" s="126"/>
      <c r="TNG32" s="126"/>
      <c r="TNH32" s="126"/>
      <c r="TNI32" s="126"/>
      <c r="TNJ32" s="126"/>
      <c r="TNK32" s="126"/>
      <c r="TNL32" s="126"/>
      <c r="TNM32" s="126"/>
      <c r="TNN32" s="126"/>
      <c r="TNO32" s="126"/>
      <c r="TNP32" s="126"/>
      <c r="TNQ32" s="126"/>
      <c r="TNR32" s="126"/>
      <c r="TNS32" s="126"/>
      <c r="TNT32" s="126"/>
      <c r="TNU32" s="126"/>
      <c r="TNV32" s="126"/>
      <c r="TNW32" s="126"/>
      <c r="TNX32" s="126"/>
      <c r="TNY32" s="126"/>
      <c r="TNZ32" s="126"/>
      <c r="TOA32" s="126"/>
      <c r="TOB32" s="126"/>
      <c r="TOC32" s="126"/>
      <c r="TOD32" s="126"/>
      <c r="TOE32" s="126"/>
      <c r="TOF32" s="126"/>
      <c r="TOG32" s="126"/>
      <c r="TOH32" s="126"/>
      <c r="TOI32" s="126"/>
      <c r="TOJ32" s="126"/>
      <c r="TOK32" s="126"/>
      <c r="TOL32" s="126"/>
      <c r="TOM32" s="126"/>
      <c r="TON32" s="126"/>
      <c r="TOO32" s="126"/>
      <c r="TOP32" s="126"/>
      <c r="TOQ32" s="126"/>
      <c r="TOR32" s="126"/>
      <c r="TOS32" s="126"/>
      <c r="TOT32" s="126"/>
      <c r="TOU32" s="126"/>
      <c r="TOV32" s="126"/>
      <c r="TOW32" s="126"/>
      <c r="TOX32" s="126"/>
      <c r="TOY32" s="126"/>
      <c r="TOZ32" s="126"/>
      <c r="TPA32" s="126"/>
      <c r="TPB32" s="126"/>
      <c r="TPC32" s="126"/>
      <c r="TPD32" s="126"/>
      <c r="TPE32" s="126"/>
      <c r="TPF32" s="126"/>
      <c r="TPG32" s="126"/>
      <c r="TPH32" s="126"/>
      <c r="TPI32" s="126"/>
      <c r="TPJ32" s="126"/>
      <c r="TPK32" s="126"/>
      <c r="TPL32" s="126"/>
      <c r="TPM32" s="126"/>
      <c r="TPN32" s="126"/>
      <c r="TPO32" s="126"/>
      <c r="TPP32" s="126"/>
      <c r="TPQ32" s="126"/>
      <c r="TPR32" s="126"/>
      <c r="TPS32" s="126"/>
      <c r="TPT32" s="126"/>
      <c r="TPU32" s="126"/>
      <c r="TPV32" s="126"/>
      <c r="TPW32" s="126"/>
      <c r="TPX32" s="126"/>
      <c r="TPY32" s="126"/>
      <c r="TPZ32" s="126"/>
      <c r="TQA32" s="126"/>
      <c r="TQB32" s="126"/>
      <c r="TQC32" s="126"/>
      <c r="TQD32" s="126"/>
      <c r="TQE32" s="126"/>
      <c r="TQF32" s="126"/>
      <c r="TQG32" s="126"/>
      <c r="TQH32" s="126"/>
      <c r="TQI32" s="126"/>
      <c r="TQJ32" s="126"/>
      <c r="TQK32" s="126"/>
      <c r="TQL32" s="126"/>
      <c r="TQM32" s="126"/>
      <c r="TQN32" s="126"/>
      <c r="TQO32" s="126"/>
      <c r="TQP32" s="126"/>
      <c r="TQQ32" s="126"/>
      <c r="TQR32" s="126"/>
      <c r="TQS32" s="126"/>
      <c r="TQT32" s="126"/>
      <c r="TQU32" s="126"/>
      <c r="TQV32" s="126"/>
      <c r="TQW32" s="126"/>
      <c r="TQX32" s="126"/>
      <c r="TQY32" s="126"/>
      <c r="TQZ32" s="126"/>
      <c r="TRA32" s="126"/>
      <c r="TRB32" s="126"/>
      <c r="TRC32" s="126"/>
      <c r="TRD32" s="126"/>
      <c r="TRE32" s="126"/>
      <c r="TRF32" s="126"/>
      <c r="TRG32" s="126"/>
      <c r="TRH32" s="126"/>
      <c r="TRI32" s="126"/>
      <c r="TRJ32" s="126"/>
      <c r="TRK32" s="126"/>
      <c r="TRL32" s="126"/>
      <c r="TRM32" s="126"/>
      <c r="TRN32" s="126"/>
      <c r="TRO32" s="126"/>
      <c r="TRP32" s="126"/>
      <c r="TRQ32" s="126"/>
      <c r="TRR32" s="126"/>
      <c r="TRS32" s="126"/>
      <c r="TRT32" s="126"/>
      <c r="TRU32" s="126"/>
      <c r="TRV32" s="126"/>
      <c r="TRW32" s="126"/>
      <c r="TRX32" s="126"/>
      <c r="TRY32" s="126"/>
      <c r="TRZ32" s="126"/>
      <c r="TSA32" s="126"/>
      <c r="TSB32" s="126"/>
      <c r="TSC32" s="126"/>
      <c r="TSD32" s="126"/>
      <c r="TSE32" s="126"/>
      <c r="TSF32" s="126"/>
      <c r="TSG32" s="126"/>
      <c r="TSH32" s="126"/>
      <c r="TSI32" s="126"/>
      <c r="TSJ32" s="126"/>
      <c r="TSK32" s="126"/>
      <c r="TSL32" s="126"/>
      <c r="TSM32" s="126"/>
      <c r="TSN32" s="126"/>
      <c r="TSO32" s="126"/>
      <c r="TSP32" s="126"/>
      <c r="TSQ32" s="126"/>
      <c r="TSR32" s="126"/>
      <c r="TSS32" s="126"/>
      <c r="TST32" s="126"/>
      <c r="TSU32" s="126"/>
      <c r="TSV32" s="126"/>
      <c r="TSW32" s="126"/>
      <c r="TSX32" s="126"/>
      <c r="TSY32" s="126"/>
      <c r="TSZ32" s="126"/>
      <c r="TTA32" s="126"/>
      <c r="TTB32" s="126"/>
      <c r="TTC32" s="126"/>
      <c r="TTD32" s="126"/>
      <c r="TTE32" s="126"/>
      <c r="TTF32" s="126"/>
      <c r="TTG32" s="126"/>
      <c r="TTH32" s="126"/>
      <c r="TTI32" s="126"/>
      <c r="TTJ32" s="126"/>
      <c r="TTK32" s="126"/>
      <c r="TTL32" s="126"/>
      <c r="TTM32" s="126"/>
      <c r="TTN32" s="126"/>
      <c r="TTO32" s="126"/>
      <c r="TTP32" s="126"/>
      <c r="TTQ32" s="126"/>
      <c r="TTR32" s="126"/>
      <c r="TTS32" s="126"/>
      <c r="TTT32" s="126"/>
      <c r="TTU32" s="126"/>
      <c r="TTV32" s="126"/>
      <c r="TTW32" s="126"/>
      <c r="TTX32" s="126"/>
      <c r="TTY32" s="126"/>
      <c r="TTZ32" s="126"/>
      <c r="TUA32" s="126"/>
      <c r="TUB32" s="126"/>
      <c r="TUC32" s="126"/>
      <c r="TUD32" s="126"/>
      <c r="TUE32" s="126"/>
      <c r="TUF32" s="126"/>
      <c r="TUG32" s="126"/>
      <c r="TUH32" s="126"/>
      <c r="TUI32" s="126"/>
      <c r="TUJ32" s="126"/>
      <c r="TUK32" s="126"/>
      <c r="TUL32" s="126"/>
      <c r="TUM32" s="126"/>
      <c r="TUN32" s="126"/>
      <c r="TUO32" s="126"/>
      <c r="TUP32" s="126"/>
      <c r="TUQ32" s="126"/>
      <c r="TUR32" s="126"/>
      <c r="TUS32" s="126"/>
      <c r="TUT32" s="126"/>
      <c r="TUU32" s="126"/>
      <c r="TUV32" s="126"/>
      <c r="TUW32" s="126"/>
      <c r="TUX32" s="126"/>
      <c r="TUY32" s="126"/>
      <c r="TUZ32" s="126"/>
      <c r="TVA32" s="126"/>
      <c r="TVB32" s="126"/>
      <c r="TVC32" s="126"/>
      <c r="TVD32" s="126"/>
      <c r="TVE32" s="126"/>
      <c r="TVF32" s="126"/>
      <c r="TVG32" s="126"/>
      <c r="TVH32" s="126"/>
      <c r="TVI32" s="126"/>
      <c r="TVJ32" s="126"/>
      <c r="TVK32" s="126"/>
      <c r="TVL32" s="126"/>
      <c r="TVM32" s="126"/>
      <c r="TVN32" s="126"/>
      <c r="TVO32" s="126"/>
      <c r="TVP32" s="126"/>
      <c r="TVQ32" s="126"/>
      <c r="TVR32" s="126"/>
      <c r="TVS32" s="126"/>
      <c r="TVT32" s="126"/>
      <c r="TVU32" s="126"/>
      <c r="TVV32" s="126"/>
      <c r="TVW32" s="126"/>
      <c r="TVX32" s="126"/>
      <c r="TVY32" s="126"/>
      <c r="TVZ32" s="126"/>
      <c r="TWA32" s="126"/>
      <c r="TWB32" s="126"/>
      <c r="TWC32" s="126"/>
      <c r="TWD32" s="126"/>
      <c r="TWE32" s="126"/>
      <c r="TWF32" s="126"/>
      <c r="TWG32" s="126"/>
      <c r="TWH32" s="126"/>
      <c r="TWI32" s="126"/>
      <c r="TWJ32" s="126"/>
      <c r="TWK32" s="126"/>
      <c r="TWL32" s="126"/>
      <c r="TWM32" s="126"/>
      <c r="TWN32" s="126"/>
      <c r="TWO32" s="126"/>
      <c r="TWP32" s="126"/>
      <c r="TWQ32" s="126"/>
      <c r="TWR32" s="126"/>
      <c r="TWS32" s="126"/>
      <c r="TWT32" s="126"/>
      <c r="TWU32" s="126"/>
      <c r="TWV32" s="126"/>
      <c r="TWW32" s="126"/>
      <c r="TWX32" s="126"/>
      <c r="TWY32" s="126"/>
      <c r="TWZ32" s="126"/>
      <c r="TXA32" s="126"/>
      <c r="TXB32" s="126"/>
      <c r="TXC32" s="126"/>
      <c r="TXD32" s="126"/>
      <c r="TXE32" s="126"/>
      <c r="TXF32" s="126"/>
      <c r="TXG32" s="126"/>
      <c r="TXH32" s="126"/>
      <c r="TXI32" s="126"/>
      <c r="TXJ32" s="126"/>
      <c r="TXK32" s="126"/>
      <c r="TXL32" s="126"/>
      <c r="TXM32" s="126"/>
      <c r="TXN32" s="126"/>
      <c r="TXO32" s="126"/>
      <c r="TXP32" s="126"/>
      <c r="TXQ32" s="126"/>
      <c r="TXR32" s="126"/>
      <c r="TXS32" s="126"/>
      <c r="TXT32" s="126"/>
      <c r="TXU32" s="126"/>
      <c r="TXV32" s="126"/>
      <c r="TXW32" s="126"/>
      <c r="TXX32" s="126"/>
      <c r="TXY32" s="126"/>
      <c r="TXZ32" s="126"/>
      <c r="TYA32" s="126"/>
      <c r="TYB32" s="126"/>
      <c r="TYC32" s="126"/>
      <c r="TYD32" s="126"/>
      <c r="TYE32" s="126"/>
      <c r="TYF32" s="126"/>
      <c r="TYG32" s="126"/>
      <c r="TYH32" s="126"/>
      <c r="TYI32" s="126"/>
      <c r="TYJ32" s="126"/>
      <c r="TYK32" s="126"/>
      <c r="TYL32" s="126"/>
      <c r="TYM32" s="126"/>
      <c r="TYN32" s="126"/>
      <c r="TYO32" s="126"/>
      <c r="TYP32" s="126"/>
      <c r="TYQ32" s="126"/>
      <c r="TYR32" s="126"/>
      <c r="TYS32" s="126"/>
      <c r="TYT32" s="126"/>
      <c r="TYU32" s="126"/>
      <c r="TYV32" s="126"/>
      <c r="TYW32" s="126"/>
      <c r="TYX32" s="126"/>
      <c r="TYY32" s="126"/>
      <c r="TYZ32" s="126"/>
      <c r="TZA32" s="126"/>
      <c r="TZB32" s="126"/>
      <c r="TZC32" s="126"/>
      <c r="TZD32" s="126"/>
      <c r="TZE32" s="126"/>
      <c r="TZF32" s="126"/>
      <c r="TZG32" s="126"/>
      <c r="TZH32" s="126"/>
      <c r="TZI32" s="126"/>
      <c r="TZJ32" s="126"/>
      <c r="TZK32" s="126"/>
      <c r="TZL32" s="126"/>
      <c r="TZM32" s="126"/>
      <c r="TZN32" s="126"/>
      <c r="TZO32" s="126"/>
      <c r="TZP32" s="126"/>
      <c r="TZQ32" s="126"/>
      <c r="TZR32" s="126"/>
      <c r="TZS32" s="126"/>
      <c r="TZT32" s="126"/>
      <c r="TZU32" s="126"/>
      <c r="TZV32" s="126"/>
      <c r="TZW32" s="126"/>
      <c r="TZX32" s="126"/>
      <c r="TZY32" s="126"/>
      <c r="TZZ32" s="126"/>
      <c r="UAA32" s="126"/>
      <c r="UAB32" s="126"/>
      <c r="UAC32" s="126"/>
      <c r="UAD32" s="126"/>
      <c r="UAE32" s="126"/>
      <c r="UAF32" s="126"/>
      <c r="UAG32" s="126"/>
      <c r="UAH32" s="126"/>
      <c r="UAI32" s="126"/>
      <c r="UAJ32" s="126"/>
      <c r="UAK32" s="126"/>
      <c r="UAL32" s="126"/>
      <c r="UAM32" s="126"/>
      <c r="UAN32" s="126"/>
      <c r="UAO32" s="126"/>
      <c r="UAP32" s="126"/>
      <c r="UAQ32" s="126"/>
      <c r="UAR32" s="126"/>
      <c r="UAS32" s="126"/>
      <c r="UAT32" s="126"/>
      <c r="UAU32" s="126"/>
      <c r="UAV32" s="126"/>
      <c r="UAW32" s="126"/>
      <c r="UAX32" s="126"/>
      <c r="UAY32" s="126"/>
      <c r="UAZ32" s="126"/>
      <c r="UBA32" s="126"/>
      <c r="UBB32" s="126"/>
      <c r="UBC32" s="126"/>
      <c r="UBD32" s="126"/>
      <c r="UBE32" s="126"/>
      <c r="UBF32" s="126"/>
      <c r="UBG32" s="126"/>
      <c r="UBH32" s="126"/>
      <c r="UBI32" s="126"/>
      <c r="UBJ32" s="126"/>
      <c r="UBK32" s="126"/>
      <c r="UBL32" s="126"/>
      <c r="UBM32" s="126"/>
      <c r="UBN32" s="126"/>
      <c r="UBO32" s="126"/>
      <c r="UBP32" s="126"/>
      <c r="UBQ32" s="126"/>
      <c r="UBR32" s="126"/>
      <c r="UBS32" s="126"/>
      <c r="UBT32" s="126"/>
      <c r="UBU32" s="126"/>
      <c r="UBV32" s="126"/>
      <c r="UBW32" s="126"/>
      <c r="UBX32" s="126"/>
      <c r="UBY32" s="126"/>
      <c r="UBZ32" s="126"/>
      <c r="UCA32" s="126"/>
      <c r="UCB32" s="126"/>
      <c r="UCC32" s="126"/>
      <c r="UCD32" s="126"/>
      <c r="UCE32" s="126"/>
      <c r="UCF32" s="126"/>
      <c r="UCG32" s="126"/>
      <c r="UCH32" s="126"/>
      <c r="UCI32" s="126"/>
      <c r="UCJ32" s="126"/>
      <c r="UCK32" s="126"/>
      <c r="UCL32" s="126"/>
      <c r="UCM32" s="126"/>
      <c r="UCN32" s="126"/>
      <c r="UCO32" s="126"/>
      <c r="UCP32" s="126"/>
      <c r="UCQ32" s="126"/>
      <c r="UCR32" s="126"/>
      <c r="UCS32" s="126"/>
      <c r="UCT32" s="126"/>
      <c r="UCU32" s="126"/>
      <c r="UCV32" s="126"/>
      <c r="UCW32" s="126"/>
      <c r="UCX32" s="126"/>
      <c r="UCY32" s="126"/>
      <c r="UCZ32" s="126"/>
      <c r="UDA32" s="126"/>
      <c r="UDB32" s="126"/>
      <c r="UDC32" s="126"/>
      <c r="UDD32" s="126"/>
      <c r="UDE32" s="126"/>
      <c r="UDF32" s="126"/>
      <c r="UDG32" s="126"/>
      <c r="UDH32" s="126"/>
      <c r="UDI32" s="126"/>
      <c r="UDJ32" s="126"/>
      <c r="UDK32" s="126"/>
      <c r="UDL32" s="126"/>
      <c r="UDM32" s="126"/>
      <c r="UDN32" s="126"/>
      <c r="UDO32" s="126"/>
      <c r="UDP32" s="126"/>
      <c r="UDQ32" s="126"/>
      <c r="UDR32" s="126"/>
      <c r="UDS32" s="126"/>
      <c r="UDT32" s="126"/>
      <c r="UDU32" s="126"/>
      <c r="UDV32" s="126"/>
      <c r="UDW32" s="126"/>
      <c r="UDX32" s="126"/>
      <c r="UDY32" s="126"/>
      <c r="UDZ32" s="126"/>
      <c r="UEA32" s="126"/>
      <c r="UEB32" s="126"/>
      <c r="UEC32" s="126"/>
      <c r="UED32" s="126"/>
      <c r="UEE32" s="126"/>
      <c r="UEF32" s="126"/>
      <c r="UEG32" s="126"/>
      <c r="UEH32" s="126"/>
      <c r="UEI32" s="126"/>
      <c r="UEJ32" s="126"/>
      <c r="UEK32" s="126"/>
      <c r="UEL32" s="126"/>
      <c r="UEM32" s="126"/>
      <c r="UEN32" s="126"/>
      <c r="UEO32" s="126"/>
      <c r="UEP32" s="126"/>
      <c r="UEQ32" s="126"/>
      <c r="UER32" s="126"/>
      <c r="UES32" s="126"/>
      <c r="UET32" s="126"/>
      <c r="UEU32" s="126"/>
      <c r="UEV32" s="126"/>
      <c r="UEW32" s="126"/>
      <c r="UEX32" s="126"/>
      <c r="UEY32" s="126"/>
      <c r="UEZ32" s="126"/>
      <c r="UFA32" s="126"/>
      <c r="UFB32" s="126"/>
      <c r="UFC32" s="126"/>
      <c r="UFD32" s="126"/>
      <c r="UFE32" s="126"/>
      <c r="UFF32" s="126"/>
      <c r="UFG32" s="126"/>
      <c r="UFH32" s="126"/>
      <c r="UFI32" s="126"/>
      <c r="UFJ32" s="126"/>
      <c r="UFK32" s="126"/>
      <c r="UFL32" s="126"/>
      <c r="UFM32" s="126"/>
      <c r="UFN32" s="126"/>
      <c r="UFO32" s="126"/>
      <c r="UFP32" s="126"/>
      <c r="UFQ32" s="126"/>
      <c r="UFR32" s="126"/>
      <c r="UFS32" s="126"/>
      <c r="UFT32" s="126"/>
      <c r="UFU32" s="126"/>
      <c r="UFV32" s="126"/>
      <c r="UFW32" s="126"/>
      <c r="UFX32" s="126"/>
      <c r="UFY32" s="126"/>
      <c r="UFZ32" s="126"/>
      <c r="UGA32" s="126"/>
      <c r="UGB32" s="126"/>
      <c r="UGC32" s="126"/>
      <c r="UGD32" s="126"/>
      <c r="UGE32" s="126"/>
      <c r="UGF32" s="126"/>
      <c r="UGG32" s="126"/>
      <c r="UGH32" s="126"/>
      <c r="UGI32" s="126"/>
      <c r="UGJ32" s="126"/>
      <c r="UGK32" s="126"/>
      <c r="UGL32" s="126"/>
      <c r="UGM32" s="126"/>
      <c r="UGN32" s="126"/>
      <c r="UGO32" s="126"/>
      <c r="UGP32" s="126"/>
      <c r="UGQ32" s="126"/>
      <c r="UGR32" s="126"/>
      <c r="UGS32" s="126"/>
      <c r="UGT32" s="126"/>
      <c r="UGU32" s="126"/>
      <c r="UGV32" s="126"/>
      <c r="UGW32" s="126"/>
      <c r="UGX32" s="126"/>
      <c r="UGY32" s="126"/>
      <c r="UGZ32" s="126"/>
      <c r="UHA32" s="126"/>
      <c r="UHB32" s="126"/>
      <c r="UHC32" s="126"/>
      <c r="UHD32" s="126"/>
      <c r="UHE32" s="126"/>
      <c r="UHF32" s="126"/>
      <c r="UHG32" s="126"/>
      <c r="UHH32" s="126"/>
      <c r="UHI32" s="126"/>
      <c r="UHJ32" s="126"/>
      <c r="UHK32" s="126"/>
      <c r="UHL32" s="126"/>
      <c r="UHM32" s="126"/>
      <c r="UHN32" s="126"/>
      <c r="UHO32" s="126"/>
      <c r="UHP32" s="126"/>
      <c r="UHQ32" s="126"/>
      <c r="UHR32" s="126"/>
      <c r="UHS32" s="126"/>
      <c r="UHT32" s="126"/>
      <c r="UHU32" s="126"/>
      <c r="UHV32" s="126"/>
      <c r="UHW32" s="126"/>
      <c r="UHX32" s="126"/>
      <c r="UHY32" s="126"/>
      <c r="UHZ32" s="126"/>
      <c r="UIA32" s="126"/>
      <c r="UIB32" s="126"/>
      <c r="UIC32" s="126"/>
      <c r="UID32" s="126"/>
      <c r="UIE32" s="126"/>
      <c r="UIF32" s="126"/>
      <c r="UIG32" s="126"/>
      <c r="UIH32" s="126"/>
      <c r="UII32" s="126"/>
      <c r="UIJ32" s="126"/>
      <c r="UIK32" s="126"/>
      <c r="UIL32" s="126"/>
      <c r="UIM32" s="126"/>
      <c r="UIN32" s="126"/>
      <c r="UIO32" s="126"/>
      <c r="UIP32" s="126"/>
      <c r="UIQ32" s="126"/>
      <c r="UIR32" s="126"/>
      <c r="UIS32" s="126"/>
      <c r="UIT32" s="126"/>
      <c r="UIU32" s="126"/>
      <c r="UIV32" s="126"/>
      <c r="UIW32" s="126"/>
      <c r="UIX32" s="126"/>
      <c r="UIY32" s="126"/>
      <c r="UIZ32" s="126"/>
      <c r="UJA32" s="126"/>
      <c r="UJB32" s="126"/>
      <c r="UJC32" s="126"/>
      <c r="UJD32" s="126"/>
      <c r="UJE32" s="126"/>
      <c r="UJF32" s="126"/>
      <c r="UJG32" s="126"/>
      <c r="UJH32" s="126"/>
      <c r="UJI32" s="126"/>
      <c r="UJJ32" s="126"/>
      <c r="UJK32" s="126"/>
      <c r="UJL32" s="126"/>
      <c r="UJM32" s="126"/>
      <c r="UJN32" s="126"/>
      <c r="UJO32" s="126"/>
      <c r="UJP32" s="126"/>
      <c r="UJQ32" s="126"/>
      <c r="UJR32" s="126"/>
      <c r="UJS32" s="126"/>
      <c r="UJT32" s="126"/>
      <c r="UJU32" s="126"/>
      <c r="UJV32" s="126"/>
      <c r="UJW32" s="126"/>
      <c r="UJX32" s="126"/>
      <c r="UJY32" s="126"/>
      <c r="UJZ32" s="126"/>
      <c r="UKA32" s="126"/>
      <c r="UKB32" s="126"/>
      <c r="UKC32" s="126"/>
      <c r="UKD32" s="126"/>
      <c r="UKE32" s="126"/>
      <c r="UKF32" s="126"/>
      <c r="UKG32" s="126"/>
      <c r="UKH32" s="126"/>
      <c r="UKI32" s="126"/>
      <c r="UKJ32" s="126"/>
      <c r="UKK32" s="126"/>
      <c r="UKL32" s="126"/>
      <c r="UKM32" s="126"/>
      <c r="UKN32" s="126"/>
      <c r="UKO32" s="126"/>
      <c r="UKP32" s="126"/>
      <c r="UKQ32" s="126"/>
      <c r="UKR32" s="126"/>
      <c r="UKS32" s="126"/>
      <c r="UKT32" s="126"/>
      <c r="UKU32" s="126"/>
      <c r="UKV32" s="126"/>
      <c r="UKW32" s="126"/>
      <c r="UKX32" s="126"/>
      <c r="UKY32" s="126"/>
      <c r="UKZ32" s="126"/>
      <c r="ULA32" s="126"/>
      <c r="ULB32" s="126"/>
      <c r="ULC32" s="126"/>
      <c r="ULD32" s="126"/>
      <c r="ULE32" s="126"/>
      <c r="ULF32" s="126"/>
      <c r="ULG32" s="126"/>
      <c r="ULH32" s="126"/>
      <c r="ULI32" s="126"/>
      <c r="ULJ32" s="126"/>
      <c r="ULK32" s="126"/>
      <c r="ULL32" s="126"/>
      <c r="ULM32" s="126"/>
      <c r="ULN32" s="126"/>
      <c r="ULO32" s="126"/>
      <c r="ULP32" s="126"/>
      <c r="ULQ32" s="126"/>
      <c r="ULR32" s="126"/>
      <c r="ULS32" s="126"/>
      <c r="ULT32" s="126"/>
      <c r="ULU32" s="126"/>
      <c r="ULV32" s="126"/>
      <c r="ULW32" s="126"/>
      <c r="ULX32" s="126"/>
      <c r="ULY32" s="126"/>
      <c r="ULZ32" s="126"/>
      <c r="UMA32" s="126"/>
      <c r="UMB32" s="126"/>
      <c r="UMC32" s="126"/>
      <c r="UMD32" s="126"/>
      <c r="UME32" s="126"/>
      <c r="UMF32" s="126"/>
      <c r="UMG32" s="126"/>
      <c r="UMH32" s="126"/>
      <c r="UMI32" s="126"/>
      <c r="UMJ32" s="126"/>
      <c r="UMK32" s="126"/>
      <c r="UML32" s="126"/>
      <c r="UMM32" s="126"/>
      <c r="UMN32" s="126"/>
      <c r="UMO32" s="126"/>
      <c r="UMP32" s="126"/>
      <c r="UMQ32" s="126"/>
      <c r="UMR32" s="126"/>
      <c r="UMS32" s="126"/>
      <c r="UMT32" s="126"/>
      <c r="UMU32" s="126"/>
      <c r="UMV32" s="126"/>
      <c r="UMW32" s="126"/>
      <c r="UMX32" s="126"/>
      <c r="UMY32" s="126"/>
      <c r="UMZ32" s="126"/>
      <c r="UNA32" s="126"/>
      <c r="UNB32" s="126"/>
      <c r="UNC32" s="126"/>
      <c r="UND32" s="126"/>
      <c r="UNE32" s="126"/>
      <c r="UNF32" s="126"/>
      <c r="UNG32" s="126"/>
      <c r="UNH32" s="126"/>
      <c r="UNI32" s="126"/>
      <c r="UNJ32" s="126"/>
      <c r="UNK32" s="126"/>
      <c r="UNL32" s="126"/>
      <c r="UNM32" s="126"/>
      <c r="UNN32" s="126"/>
      <c r="UNO32" s="126"/>
      <c r="UNP32" s="126"/>
      <c r="UNQ32" s="126"/>
      <c r="UNR32" s="126"/>
      <c r="UNS32" s="126"/>
      <c r="UNT32" s="126"/>
      <c r="UNU32" s="126"/>
      <c r="UNV32" s="126"/>
      <c r="UNW32" s="126"/>
      <c r="UNX32" s="126"/>
      <c r="UNY32" s="126"/>
      <c r="UNZ32" s="126"/>
      <c r="UOA32" s="126"/>
      <c r="UOB32" s="126"/>
      <c r="UOC32" s="126"/>
      <c r="UOD32" s="126"/>
      <c r="UOE32" s="126"/>
      <c r="UOF32" s="126"/>
      <c r="UOG32" s="126"/>
      <c r="UOH32" s="126"/>
      <c r="UOI32" s="126"/>
      <c r="UOJ32" s="126"/>
      <c r="UOK32" s="126"/>
      <c r="UOL32" s="126"/>
      <c r="UOM32" s="126"/>
      <c r="UON32" s="126"/>
      <c r="UOO32" s="126"/>
      <c r="UOP32" s="126"/>
      <c r="UOQ32" s="126"/>
      <c r="UOR32" s="126"/>
      <c r="UOS32" s="126"/>
      <c r="UOT32" s="126"/>
      <c r="UOU32" s="126"/>
      <c r="UOV32" s="126"/>
      <c r="UOW32" s="126"/>
      <c r="UOX32" s="126"/>
      <c r="UOY32" s="126"/>
      <c r="UOZ32" s="126"/>
      <c r="UPA32" s="126"/>
      <c r="UPB32" s="126"/>
      <c r="UPC32" s="126"/>
      <c r="UPD32" s="126"/>
      <c r="UPE32" s="126"/>
      <c r="UPF32" s="126"/>
      <c r="UPG32" s="126"/>
      <c r="UPH32" s="126"/>
      <c r="UPI32" s="126"/>
      <c r="UPJ32" s="126"/>
      <c r="UPK32" s="126"/>
      <c r="UPL32" s="126"/>
      <c r="UPM32" s="126"/>
      <c r="UPN32" s="126"/>
      <c r="UPO32" s="126"/>
      <c r="UPP32" s="126"/>
      <c r="UPQ32" s="126"/>
      <c r="UPR32" s="126"/>
      <c r="UPS32" s="126"/>
      <c r="UPT32" s="126"/>
      <c r="UPU32" s="126"/>
      <c r="UPV32" s="126"/>
      <c r="UPW32" s="126"/>
      <c r="UPX32" s="126"/>
      <c r="UPY32" s="126"/>
      <c r="UPZ32" s="126"/>
      <c r="UQA32" s="126"/>
      <c r="UQB32" s="126"/>
      <c r="UQC32" s="126"/>
      <c r="UQD32" s="126"/>
      <c r="UQE32" s="126"/>
      <c r="UQF32" s="126"/>
      <c r="UQG32" s="126"/>
      <c r="UQH32" s="126"/>
      <c r="UQI32" s="126"/>
      <c r="UQJ32" s="126"/>
      <c r="UQK32" s="126"/>
      <c r="UQL32" s="126"/>
      <c r="UQM32" s="126"/>
      <c r="UQN32" s="126"/>
      <c r="UQO32" s="126"/>
      <c r="UQP32" s="126"/>
      <c r="UQQ32" s="126"/>
      <c r="UQR32" s="126"/>
      <c r="UQS32" s="126"/>
      <c r="UQT32" s="126"/>
      <c r="UQU32" s="126"/>
      <c r="UQV32" s="126"/>
      <c r="UQW32" s="126"/>
      <c r="UQX32" s="126"/>
      <c r="UQY32" s="126"/>
      <c r="UQZ32" s="126"/>
      <c r="URA32" s="126"/>
      <c r="URB32" s="126"/>
      <c r="URC32" s="126"/>
      <c r="URD32" s="126"/>
      <c r="URE32" s="126"/>
      <c r="URF32" s="126"/>
      <c r="URG32" s="126"/>
      <c r="URH32" s="126"/>
      <c r="URI32" s="126"/>
      <c r="URJ32" s="126"/>
      <c r="URK32" s="126"/>
      <c r="URL32" s="126"/>
      <c r="URM32" s="126"/>
      <c r="URN32" s="126"/>
      <c r="URO32" s="126"/>
      <c r="URP32" s="126"/>
      <c r="URQ32" s="126"/>
      <c r="URR32" s="126"/>
      <c r="URS32" s="126"/>
      <c r="URT32" s="126"/>
      <c r="URU32" s="126"/>
      <c r="URV32" s="126"/>
      <c r="URW32" s="126"/>
      <c r="URX32" s="126"/>
      <c r="URY32" s="126"/>
      <c r="URZ32" s="126"/>
      <c r="USA32" s="126"/>
      <c r="USB32" s="126"/>
      <c r="USC32" s="126"/>
      <c r="USD32" s="126"/>
      <c r="USE32" s="126"/>
      <c r="USF32" s="126"/>
      <c r="USG32" s="126"/>
      <c r="USH32" s="126"/>
      <c r="USI32" s="126"/>
      <c r="USJ32" s="126"/>
      <c r="USK32" s="126"/>
      <c r="USL32" s="126"/>
      <c r="USM32" s="126"/>
      <c r="USN32" s="126"/>
      <c r="USO32" s="126"/>
      <c r="USP32" s="126"/>
      <c r="USQ32" s="126"/>
      <c r="USR32" s="126"/>
      <c r="USS32" s="126"/>
      <c r="UST32" s="126"/>
      <c r="USU32" s="126"/>
      <c r="USV32" s="126"/>
      <c r="USW32" s="126"/>
      <c r="USX32" s="126"/>
      <c r="USY32" s="126"/>
      <c r="USZ32" s="126"/>
      <c r="UTA32" s="126"/>
      <c r="UTB32" s="126"/>
      <c r="UTC32" s="126"/>
      <c r="UTD32" s="126"/>
      <c r="UTE32" s="126"/>
      <c r="UTF32" s="126"/>
      <c r="UTG32" s="126"/>
      <c r="UTH32" s="126"/>
      <c r="UTI32" s="126"/>
      <c r="UTJ32" s="126"/>
      <c r="UTK32" s="126"/>
      <c r="UTL32" s="126"/>
      <c r="UTM32" s="126"/>
      <c r="UTN32" s="126"/>
      <c r="UTO32" s="126"/>
      <c r="UTP32" s="126"/>
      <c r="UTQ32" s="126"/>
      <c r="UTR32" s="126"/>
      <c r="UTS32" s="126"/>
      <c r="UTT32" s="126"/>
      <c r="UTU32" s="126"/>
      <c r="UTV32" s="126"/>
      <c r="UTW32" s="126"/>
      <c r="UTX32" s="126"/>
      <c r="UTY32" s="126"/>
      <c r="UTZ32" s="126"/>
      <c r="UUA32" s="126"/>
      <c r="UUB32" s="126"/>
      <c r="UUC32" s="126"/>
      <c r="UUD32" s="126"/>
      <c r="UUE32" s="126"/>
      <c r="UUF32" s="126"/>
      <c r="UUG32" s="126"/>
      <c r="UUH32" s="126"/>
      <c r="UUI32" s="126"/>
      <c r="UUJ32" s="126"/>
      <c r="UUK32" s="126"/>
      <c r="UUL32" s="126"/>
      <c r="UUM32" s="126"/>
      <c r="UUN32" s="126"/>
      <c r="UUO32" s="126"/>
      <c r="UUP32" s="126"/>
      <c r="UUQ32" s="126"/>
      <c r="UUR32" s="126"/>
      <c r="UUS32" s="126"/>
      <c r="UUT32" s="126"/>
      <c r="UUU32" s="126"/>
      <c r="UUV32" s="126"/>
      <c r="UUW32" s="126"/>
      <c r="UUX32" s="126"/>
      <c r="UUY32" s="126"/>
      <c r="UUZ32" s="126"/>
      <c r="UVA32" s="126"/>
      <c r="UVB32" s="126"/>
      <c r="UVC32" s="126"/>
      <c r="UVD32" s="126"/>
      <c r="UVE32" s="126"/>
      <c r="UVF32" s="126"/>
      <c r="UVG32" s="126"/>
      <c r="UVH32" s="126"/>
      <c r="UVI32" s="126"/>
      <c r="UVJ32" s="126"/>
      <c r="UVK32" s="126"/>
      <c r="UVL32" s="126"/>
      <c r="UVM32" s="126"/>
      <c r="UVN32" s="126"/>
      <c r="UVO32" s="126"/>
      <c r="UVP32" s="126"/>
      <c r="UVQ32" s="126"/>
      <c r="UVR32" s="126"/>
      <c r="UVS32" s="126"/>
      <c r="UVT32" s="126"/>
      <c r="UVU32" s="126"/>
      <c r="UVV32" s="126"/>
      <c r="UVW32" s="126"/>
      <c r="UVX32" s="126"/>
      <c r="UVY32" s="126"/>
      <c r="UVZ32" s="126"/>
      <c r="UWA32" s="126"/>
      <c r="UWB32" s="126"/>
      <c r="UWC32" s="126"/>
      <c r="UWD32" s="126"/>
      <c r="UWE32" s="126"/>
      <c r="UWF32" s="126"/>
      <c r="UWG32" s="126"/>
      <c r="UWH32" s="126"/>
      <c r="UWI32" s="126"/>
      <c r="UWJ32" s="126"/>
      <c r="UWK32" s="126"/>
      <c r="UWL32" s="126"/>
      <c r="UWM32" s="126"/>
      <c r="UWN32" s="126"/>
      <c r="UWO32" s="126"/>
      <c r="UWP32" s="126"/>
      <c r="UWQ32" s="126"/>
      <c r="UWR32" s="126"/>
      <c r="UWS32" s="126"/>
      <c r="UWT32" s="126"/>
      <c r="UWU32" s="126"/>
      <c r="UWV32" s="126"/>
      <c r="UWW32" s="126"/>
      <c r="UWX32" s="126"/>
      <c r="UWY32" s="126"/>
      <c r="UWZ32" s="126"/>
      <c r="UXA32" s="126"/>
      <c r="UXB32" s="126"/>
      <c r="UXC32" s="126"/>
      <c r="UXD32" s="126"/>
      <c r="UXE32" s="126"/>
      <c r="UXF32" s="126"/>
      <c r="UXG32" s="126"/>
      <c r="UXH32" s="126"/>
      <c r="UXI32" s="126"/>
      <c r="UXJ32" s="126"/>
      <c r="UXK32" s="126"/>
      <c r="UXL32" s="126"/>
      <c r="UXM32" s="126"/>
      <c r="UXN32" s="126"/>
      <c r="UXO32" s="126"/>
      <c r="UXP32" s="126"/>
      <c r="UXQ32" s="126"/>
      <c r="UXR32" s="126"/>
      <c r="UXS32" s="126"/>
      <c r="UXT32" s="126"/>
      <c r="UXU32" s="126"/>
      <c r="UXV32" s="126"/>
      <c r="UXW32" s="126"/>
      <c r="UXX32" s="126"/>
      <c r="UXY32" s="126"/>
      <c r="UXZ32" s="126"/>
      <c r="UYA32" s="126"/>
      <c r="UYB32" s="126"/>
      <c r="UYC32" s="126"/>
      <c r="UYD32" s="126"/>
      <c r="UYE32" s="126"/>
      <c r="UYF32" s="126"/>
      <c r="UYG32" s="126"/>
      <c r="UYH32" s="126"/>
      <c r="UYI32" s="126"/>
      <c r="UYJ32" s="126"/>
      <c r="UYK32" s="126"/>
      <c r="UYL32" s="126"/>
      <c r="UYM32" s="126"/>
      <c r="UYN32" s="126"/>
      <c r="UYO32" s="126"/>
      <c r="UYP32" s="126"/>
      <c r="UYQ32" s="126"/>
      <c r="UYR32" s="126"/>
      <c r="UYS32" s="126"/>
      <c r="UYT32" s="126"/>
      <c r="UYU32" s="126"/>
      <c r="UYV32" s="126"/>
      <c r="UYW32" s="126"/>
      <c r="UYX32" s="126"/>
      <c r="UYY32" s="126"/>
      <c r="UYZ32" s="126"/>
      <c r="UZA32" s="126"/>
      <c r="UZB32" s="126"/>
      <c r="UZC32" s="126"/>
      <c r="UZD32" s="126"/>
      <c r="UZE32" s="126"/>
      <c r="UZF32" s="126"/>
      <c r="UZG32" s="126"/>
      <c r="UZH32" s="126"/>
      <c r="UZI32" s="126"/>
      <c r="UZJ32" s="126"/>
      <c r="UZK32" s="126"/>
      <c r="UZL32" s="126"/>
      <c r="UZM32" s="126"/>
      <c r="UZN32" s="126"/>
      <c r="UZO32" s="126"/>
      <c r="UZP32" s="126"/>
      <c r="UZQ32" s="126"/>
      <c r="UZR32" s="126"/>
      <c r="UZS32" s="126"/>
      <c r="UZT32" s="126"/>
      <c r="UZU32" s="126"/>
      <c r="UZV32" s="126"/>
      <c r="UZW32" s="126"/>
      <c r="UZX32" s="126"/>
      <c r="UZY32" s="126"/>
      <c r="UZZ32" s="126"/>
      <c r="VAA32" s="126"/>
      <c r="VAB32" s="126"/>
      <c r="VAC32" s="126"/>
      <c r="VAD32" s="126"/>
      <c r="VAE32" s="126"/>
      <c r="VAF32" s="126"/>
      <c r="VAG32" s="126"/>
      <c r="VAH32" s="126"/>
      <c r="VAI32" s="126"/>
      <c r="VAJ32" s="126"/>
      <c r="VAK32" s="126"/>
      <c r="VAL32" s="126"/>
      <c r="VAM32" s="126"/>
      <c r="VAN32" s="126"/>
      <c r="VAO32" s="126"/>
      <c r="VAP32" s="126"/>
      <c r="VAQ32" s="126"/>
      <c r="VAR32" s="126"/>
      <c r="VAS32" s="126"/>
      <c r="VAT32" s="126"/>
      <c r="VAU32" s="126"/>
      <c r="VAV32" s="126"/>
      <c r="VAW32" s="126"/>
      <c r="VAX32" s="126"/>
      <c r="VAY32" s="126"/>
      <c r="VAZ32" s="126"/>
      <c r="VBA32" s="126"/>
      <c r="VBB32" s="126"/>
      <c r="VBC32" s="126"/>
      <c r="VBD32" s="126"/>
      <c r="VBE32" s="126"/>
      <c r="VBF32" s="126"/>
      <c r="VBG32" s="126"/>
      <c r="VBH32" s="126"/>
      <c r="VBI32" s="126"/>
      <c r="VBJ32" s="126"/>
      <c r="VBK32" s="126"/>
      <c r="VBL32" s="126"/>
      <c r="VBM32" s="126"/>
      <c r="VBN32" s="126"/>
      <c r="VBO32" s="126"/>
      <c r="VBP32" s="126"/>
      <c r="VBQ32" s="126"/>
      <c r="VBR32" s="126"/>
      <c r="VBS32" s="126"/>
      <c r="VBT32" s="126"/>
      <c r="VBU32" s="126"/>
      <c r="VBV32" s="126"/>
      <c r="VBW32" s="126"/>
      <c r="VBX32" s="126"/>
      <c r="VBY32" s="126"/>
      <c r="VBZ32" s="126"/>
      <c r="VCA32" s="126"/>
      <c r="VCB32" s="126"/>
      <c r="VCC32" s="126"/>
      <c r="VCD32" s="126"/>
      <c r="VCE32" s="126"/>
      <c r="VCF32" s="126"/>
      <c r="VCG32" s="126"/>
      <c r="VCH32" s="126"/>
      <c r="VCI32" s="126"/>
      <c r="VCJ32" s="126"/>
      <c r="VCK32" s="126"/>
      <c r="VCL32" s="126"/>
      <c r="VCM32" s="126"/>
      <c r="VCN32" s="126"/>
      <c r="VCO32" s="126"/>
      <c r="VCP32" s="126"/>
      <c r="VCQ32" s="126"/>
      <c r="VCR32" s="126"/>
      <c r="VCS32" s="126"/>
      <c r="VCT32" s="126"/>
      <c r="VCU32" s="126"/>
      <c r="VCV32" s="126"/>
      <c r="VCW32" s="126"/>
      <c r="VCX32" s="126"/>
      <c r="VCY32" s="126"/>
      <c r="VCZ32" s="126"/>
      <c r="VDA32" s="126"/>
      <c r="VDB32" s="126"/>
      <c r="VDC32" s="126"/>
      <c r="VDD32" s="126"/>
      <c r="VDE32" s="126"/>
      <c r="VDF32" s="126"/>
      <c r="VDG32" s="126"/>
      <c r="VDH32" s="126"/>
      <c r="VDI32" s="126"/>
      <c r="VDJ32" s="126"/>
      <c r="VDK32" s="126"/>
      <c r="VDL32" s="126"/>
      <c r="VDM32" s="126"/>
      <c r="VDN32" s="126"/>
      <c r="VDO32" s="126"/>
      <c r="VDP32" s="126"/>
      <c r="VDQ32" s="126"/>
      <c r="VDR32" s="126"/>
      <c r="VDS32" s="126"/>
      <c r="VDT32" s="126"/>
      <c r="VDU32" s="126"/>
      <c r="VDV32" s="126"/>
      <c r="VDW32" s="126"/>
      <c r="VDX32" s="126"/>
      <c r="VDY32" s="126"/>
      <c r="VDZ32" s="126"/>
      <c r="VEA32" s="126"/>
      <c r="VEB32" s="126"/>
      <c r="VEC32" s="126"/>
      <c r="VED32" s="126"/>
      <c r="VEE32" s="126"/>
      <c r="VEF32" s="126"/>
      <c r="VEG32" s="126"/>
      <c r="VEH32" s="126"/>
      <c r="VEI32" s="126"/>
      <c r="VEJ32" s="126"/>
      <c r="VEK32" s="126"/>
      <c r="VEL32" s="126"/>
      <c r="VEM32" s="126"/>
      <c r="VEN32" s="126"/>
      <c r="VEO32" s="126"/>
      <c r="VEP32" s="126"/>
      <c r="VEQ32" s="126"/>
      <c r="VER32" s="126"/>
      <c r="VES32" s="126"/>
      <c r="VET32" s="126"/>
      <c r="VEU32" s="126"/>
      <c r="VEV32" s="126"/>
      <c r="VEW32" s="126"/>
      <c r="VEX32" s="126"/>
      <c r="VEY32" s="126"/>
      <c r="VEZ32" s="126"/>
      <c r="VFA32" s="126"/>
      <c r="VFB32" s="126"/>
      <c r="VFC32" s="126"/>
      <c r="VFD32" s="126"/>
      <c r="VFE32" s="126"/>
      <c r="VFF32" s="126"/>
      <c r="VFG32" s="126"/>
      <c r="VFH32" s="126"/>
      <c r="VFI32" s="126"/>
      <c r="VFJ32" s="126"/>
      <c r="VFK32" s="126"/>
      <c r="VFL32" s="126"/>
      <c r="VFM32" s="126"/>
      <c r="VFN32" s="126"/>
      <c r="VFO32" s="126"/>
      <c r="VFP32" s="126"/>
      <c r="VFQ32" s="126"/>
      <c r="VFR32" s="126"/>
      <c r="VFS32" s="126"/>
      <c r="VFT32" s="126"/>
      <c r="VFU32" s="126"/>
      <c r="VFV32" s="126"/>
      <c r="VFW32" s="126"/>
      <c r="VFX32" s="126"/>
      <c r="VFY32" s="126"/>
      <c r="VFZ32" s="126"/>
      <c r="VGA32" s="126"/>
      <c r="VGB32" s="126"/>
      <c r="VGC32" s="126"/>
      <c r="VGD32" s="126"/>
      <c r="VGE32" s="126"/>
      <c r="VGF32" s="126"/>
      <c r="VGG32" s="126"/>
      <c r="VGH32" s="126"/>
      <c r="VGI32" s="126"/>
      <c r="VGJ32" s="126"/>
      <c r="VGK32" s="126"/>
      <c r="VGL32" s="126"/>
      <c r="VGM32" s="126"/>
      <c r="VGN32" s="126"/>
      <c r="VGO32" s="126"/>
      <c r="VGP32" s="126"/>
      <c r="VGQ32" s="126"/>
      <c r="VGR32" s="126"/>
      <c r="VGS32" s="126"/>
      <c r="VGT32" s="126"/>
      <c r="VGU32" s="126"/>
      <c r="VGV32" s="126"/>
      <c r="VGW32" s="126"/>
      <c r="VGX32" s="126"/>
      <c r="VGY32" s="126"/>
      <c r="VGZ32" s="126"/>
      <c r="VHA32" s="126"/>
      <c r="VHB32" s="126"/>
      <c r="VHC32" s="126"/>
      <c r="VHD32" s="126"/>
      <c r="VHE32" s="126"/>
      <c r="VHF32" s="126"/>
      <c r="VHG32" s="126"/>
      <c r="VHH32" s="126"/>
      <c r="VHI32" s="126"/>
      <c r="VHJ32" s="126"/>
      <c r="VHK32" s="126"/>
      <c r="VHL32" s="126"/>
      <c r="VHM32" s="126"/>
      <c r="VHN32" s="126"/>
      <c r="VHO32" s="126"/>
      <c r="VHP32" s="126"/>
      <c r="VHQ32" s="126"/>
      <c r="VHR32" s="126"/>
      <c r="VHS32" s="126"/>
      <c r="VHT32" s="126"/>
      <c r="VHU32" s="126"/>
      <c r="VHV32" s="126"/>
      <c r="VHW32" s="126"/>
      <c r="VHX32" s="126"/>
      <c r="VHY32" s="126"/>
      <c r="VHZ32" s="126"/>
      <c r="VIA32" s="126"/>
      <c r="VIB32" s="126"/>
      <c r="VIC32" s="126"/>
      <c r="VID32" s="126"/>
      <c r="VIE32" s="126"/>
      <c r="VIF32" s="126"/>
      <c r="VIG32" s="126"/>
      <c r="VIH32" s="126"/>
      <c r="VII32" s="126"/>
      <c r="VIJ32" s="126"/>
      <c r="VIK32" s="126"/>
      <c r="VIL32" s="126"/>
      <c r="VIM32" s="126"/>
      <c r="VIN32" s="126"/>
      <c r="VIO32" s="126"/>
      <c r="VIP32" s="126"/>
      <c r="VIQ32" s="126"/>
      <c r="VIR32" s="126"/>
      <c r="VIS32" s="126"/>
      <c r="VIT32" s="126"/>
      <c r="VIU32" s="126"/>
      <c r="VIV32" s="126"/>
      <c r="VIW32" s="126"/>
      <c r="VIX32" s="126"/>
      <c r="VIY32" s="126"/>
      <c r="VIZ32" s="126"/>
      <c r="VJA32" s="126"/>
      <c r="VJB32" s="126"/>
      <c r="VJC32" s="126"/>
      <c r="VJD32" s="126"/>
      <c r="VJE32" s="126"/>
      <c r="VJF32" s="126"/>
      <c r="VJG32" s="126"/>
      <c r="VJH32" s="126"/>
      <c r="VJI32" s="126"/>
      <c r="VJJ32" s="126"/>
      <c r="VJK32" s="126"/>
      <c r="VJL32" s="126"/>
      <c r="VJM32" s="126"/>
      <c r="VJN32" s="126"/>
      <c r="VJO32" s="126"/>
      <c r="VJP32" s="126"/>
      <c r="VJQ32" s="126"/>
      <c r="VJR32" s="126"/>
      <c r="VJS32" s="126"/>
      <c r="VJT32" s="126"/>
      <c r="VJU32" s="126"/>
      <c r="VJV32" s="126"/>
      <c r="VJW32" s="126"/>
      <c r="VJX32" s="126"/>
      <c r="VJY32" s="126"/>
      <c r="VJZ32" s="126"/>
      <c r="VKA32" s="126"/>
      <c r="VKB32" s="126"/>
      <c r="VKC32" s="126"/>
      <c r="VKD32" s="126"/>
      <c r="VKE32" s="126"/>
      <c r="VKF32" s="126"/>
      <c r="VKG32" s="126"/>
      <c r="VKH32" s="126"/>
      <c r="VKI32" s="126"/>
      <c r="VKJ32" s="126"/>
      <c r="VKK32" s="126"/>
      <c r="VKL32" s="126"/>
      <c r="VKM32" s="126"/>
      <c r="VKN32" s="126"/>
      <c r="VKO32" s="126"/>
      <c r="VKP32" s="126"/>
      <c r="VKQ32" s="126"/>
      <c r="VKR32" s="126"/>
      <c r="VKS32" s="126"/>
      <c r="VKT32" s="126"/>
      <c r="VKU32" s="126"/>
      <c r="VKV32" s="126"/>
      <c r="VKW32" s="126"/>
      <c r="VKX32" s="126"/>
      <c r="VKY32" s="126"/>
      <c r="VKZ32" s="126"/>
      <c r="VLA32" s="126"/>
      <c r="VLB32" s="126"/>
      <c r="VLC32" s="126"/>
      <c r="VLD32" s="126"/>
      <c r="VLE32" s="126"/>
      <c r="VLF32" s="126"/>
      <c r="VLG32" s="126"/>
      <c r="VLH32" s="126"/>
      <c r="VLI32" s="126"/>
      <c r="VLJ32" s="126"/>
      <c r="VLK32" s="126"/>
      <c r="VLL32" s="126"/>
      <c r="VLM32" s="126"/>
      <c r="VLN32" s="126"/>
      <c r="VLO32" s="126"/>
      <c r="VLP32" s="126"/>
      <c r="VLQ32" s="126"/>
      <c r="VLR32" s="126"/>
      <c r="VLS32" s="126"/>
      <c r="VLT32" s="126"/>
      <c r="VLU32" s="126"/>
      <c r="VLV32" s="126"/>
      <c r="VLW32" s="126"/>
      <c r="VLX32" s="126"/>
      <c r="VLY32" s="126"/>
      <c r="VLZ32" s="126"/>
      <c r="VMA32" s="126"/>
      <c r="VMB32" s="126"/>
      <c r="VMC32" s="126"/>
      <c r="VMD32" s="126"/>
      <c r="VME32" s="126"/>
      <c r="VMF32" s="126"/>
      <c r="VMG32" s="126"/>
      <c r="VMH32" s="126"/>
      <c r="VMI32" s="126"/>
      <c r="VMJ32" s="126"/>
      <c r="VMK32" s="126"/>
      <c r="VML32" s="126"/>
      <c r="VMM32" s="126"/>
      <c r="VMN32" s="126"/>
      <c r="VMO32" s="126"/>
      <c r="VMP32" s="126"/>
      <c r="VMQ32" s="126"/>
      <c r="VMR32" s="126"/>
      <c r="VMS32" s="126"/>
      <c r="VMT32" s="126"/>
      <c r="VMU32" s="126"/>
      <c r="VMV32" s="126"/>
      <c r="VMW32" s="126"/>
      <c r="VMX32" s="126"/>
      <c r="VMY32" s="126"/>
      <c r="VMZ32" s="126"/>
      <c r="VNA32" s="126"/>
      <c r="VNB32" s="126"/>
      <c r="VNC32" s="126"/>
      <c r="VND32" s="126"/>
      <c r="VNE32" s="126"/>
      <c r="VNF32" s="126"/>
      <c r="VNG32" s="126"/>
      <c r="VNH32" s="126"/>
      <c r="VNI32" s="126"/>
      <c r="VNJ32" s="126"/>
      <c r="VNK32" s="126"/>
      <c r="VNL32" s="126"/>
      <c r="VNM32" s="126"/>
      <c r="VNN32" s="126"/>
      <c r="VNO32" s="126"/>
      <c r="VNP32" s="126"/>
      <c r="VNQ32" s="126"/>
      <c r="VNR32" s="126"/>
      <c r="VNS32" s="126"/>
      <c r="VNT32" s="126"/>
      <c r="VNU32" s="126"/>
      <c r="VNV32" s="126"/>
      <c r="VNW32" s="126"/>
      <c r="VNX32" s="126"/>
      <c r="VNY32" s="126"/>
      <c r="VNZ32" s="126"/>
      <c r="VOA32" s="126"/>
      <c r="VOB32" s="126"/>
      <c r="VOC32" s="126"/>
      <c r="VOD32" s="126"/>
      <c r="VOE32" s="126"/>
      <c r="VOF32" s="126"/>
      <c r="VOG32" s="126"/>
      <c r="VOH32" s="126"/>
      <c r="VOI32" s="126"/>
      <c r="VOJ32" s="126"/>
      <c r="VOK32" s="126"/>
      <c r="VOL32" s="126"/>
      <c r="VOM32" s="126"/>
      <c r="VON32" s="126"/>
      <c r="VOO32" s="126"/>
      <c r="VOP32" s="126"/>
      <c r="VOQ32" s="126"/>
      <c r="VOR32" s="126"/>
      <c r="VOS32" s="126"/>
      <c r="VOT32" s="126"/>
      <c r="VOU32" s="126"/>
      <c r="VOV32" s="126"/>
      <c r="VOW32" s="126"/>
      <c r="VOX32" s="126"/>
      <c r="VOY32" s="126"/>
      <c r="VOZ32" s="126"/>
      <c r="VPA32" s="126"/>
      <c r="VPB32" s="126"/>
      <c r="VPC32" s="126"/>
      <c r="VPD32" s="126"/>
      <c r="VPE32" s="126"/>
      <c r="VPF32" s="126"/>
      <c r="VPG32" s="126"/>
      <c r="VPH32" s="126"/>
      <c r="VPI32" s="126"/>
      <c r="VPJ32" s="126"/>
      <c r="VPK32" s="126"/>
      <c r="VPL32" s="126"/>
      <c r="VPM32" s="126"/>
      <c r="VPN32" s="126"/>
      <c r="VPO32" s="126"/>
      <c r="VPP32" s="126"/>
      <c r="VPQ32" s="126"/>
      <c r="VPR32" s="126"/>
      <c r="VPS32" s="126"/>
      <c r="VPT32" s="126"/>
      <c r="VPU32" s="126"/>
      <c r="VPV32" s="126"/>
      <c r="VPW32" s="126"/>
      <c r="VPX32" s="126"/>
      <c r="VPY32" s="126"/>
      <c r="VPZ32" s="126"/>
      <c r="VQA32" s="126"/>
      <c r="VQB32" s="126"/>
      <c r="VQC32" s="126"/>
      <c r="VQD32" s="126"/>
      <c r="VQE32" s="126"/>
      <c r="VQF32" s="126"/>
      <c r="VQG32" s="126"/>
      <c r="VQH32" s="126"/>
      <c r="VQI32" s="126"/>
      <c r="VQJ32" s="126"/>
      <c r="VQK32" s="126"/>
      <c r="VQL32" s="126"/>
      <c r="VQM32" s="126"/>
      <c r="VQN32" s="126"/>
      <c r="VQO32" s="126"/>
      <c r="VQP32" s="126"/>
      <c r="VQQ32" s="126"/>
      <c r="VQR32" s="126"/>
      <c r="VQS32" s="126"/>
      <c r="VQT32" s="126"/>
      <c r="VQU32" s="126"/>
      <c r="VQV32" s="126"/>
      <c r="VQW32" s="126"/>
      <c r="VQX32" s="126"/>
      <c r="VQY32" s="126"/>
      <c r="VQZ32" s="126"/>
      <c r="VRA32" s="126"/>
      <c r="VRB32" s="126"/>
      <c r="VRC32" s="126"/>
      <c r="VRD32" s="126"/>
      <c r="VRE32" s="126"/>
      <c r="VRF32" s="126"/>
      <c r="VRG32" s="126"/>
      <c r="VRH32" s="126"/>
      <c r="VRI32" s="126"/>
      <c r="VRJ32" s="126"/>
      <c r="VRK32" s="126"/>
      <c r="VRL32" s="126"/>
      <c r="VRM32" s="126"/>
      <c r="VRN32" s="126"/>
      <c r="VRO32" s="126"/>
      <c r="VRP32" s="126"/>
      <c r="VRQ32" s="126"/>
      <c r="VRR32" s="126"/>
      <c r="VRS32" s="126"/>
      <c r="VRT32" s="126"/>
      <c r="VRU32" s="126"/>
      <c r="VRV32" s="126"/>
      <c r="VRW32" s="126"/>
      <c r="VRX32" s="126"/>
      <c r="VRY32" s="126"/>
      <c r="VRZ32" s="126"/>
      <c r="VSA32" s="126"/>
      <c r="VSB32" s="126"/>
      <c r="VSC32" s="126"/>
      <c r="VSD32" s="126"/>
      <c r="VSE32" s="126"/>
      <c r="VSF32" s="126"/>
      <c r="VSG32" s="126"/>
      <c r="VSH32" s="126"/>
      <c r="VSI32" s="126"/>
      <c r="VSJ32" s="126"/>
      <c r="VSK32" s="126"/>
      <c r="VSL32" s="126"/>
      <c r="VSM32" s="126"/>
      <c r="VSN32" s="126"/>
      <c r="VSO32" s="126"/>
      <c r="VSP32" s="126"/>
      <c r="VSQ32" s="126"/>
      <c r="VSR32" s="126"/>
      <c r="VSS32" s="126"/>
      <c r="VST32" s="126"/>
      <c r="VSU32" s="126"/>
      <c r="VSV32" s="126"/>
      <c r="VSW32" s="126"/>
      <c r="VSX32" s="126"/>
      <c r="VSY32" s="126"/>
      <c r="VSZ32" s="126"/>
      <c r="VTA32" s="126"/>
      <c r="VTB32" s="126"/>
      <c r="VTC32" s="126"/>
      <c r="VTD32" s="126"/>
      <c r="VTE32" s="126"/>
      <c r="VTF32" s="126"/>
      <c r="VTG32" s="126"/>
      <c r="VTH32" s="126"/>
      <c r="VTI32" s="126"/>
      <c r="VTJ32" s="126"/>
      <c r="VTK32" s="126"/>
      <c r="VTL32" s="126"/>
      <c r="VTM32" s="126"/>
      <c r="VTN32" s="126"/>
      <c r="VTO32" s="126"/>
      <c r="VTP32" s="126"/>
      <c r="VTQ32" s="126"/>
      <c r="VTR32" s="126"/>
      <c r="VTS32" s="126"/>
      <c r="VTT32" s="126"/>
      <c r="VTU32" s="126"/>
      <c r="VTV32" s="126"/>
      <c r="VTW32" s="126"/>
      <c r="VTX32" s="126"/>
      <c r="VTY32" s="126"/>
      <c r="VTZ32" s="126"/>
      <c r="VUA32" s="126"/>
      <c r="VUB32" s="126"/>
      <c r="VUC32" s="126"/>
      <c r="VUD32" s="126"/>
      <c r="VUE32" s="126"/>
      <c r="VUF32" s="126"/>
      <c r="VUG32" s="126"/>
      <c r="VUH32" s="126"/>
      <c r="VUI32" s="126"/>
      <c r="VUJ32" s="126"/>
      <c r="VUK32" s="126"/>
      <c r="VUL32" s="126"/>
      <c r="VUM32" s="126"/>
      <c r="VUN32" s="126"/>
      <c r="VUO32" s="126"/>
      <c r="VUP32" s="126"/>
      <c r="VUQ32" s="126"/>
      <c r="VUR32" s="126"/>
      <c r="VUS32" s="126"/>
      <c r="VUT32" s="126"/>
      <c r="VUU32" s="126"/>
      <c r="VUV32" s="126"/>
      <c r="VUW32" s="126"/>
      <c r="VUX32" s="126"/>
      <c r="VUY32" s="126"/>
      <c r="VUZ32" s="126"/>
      <c r="VVA32" s="126"/>
      <c r="VVB32" s="126"/>
      <c r="VVC32" s="126"/>
      <c r="VVD32" s="126"/>
      <c r="VVE32" s="126"/>
      <c r="VVF32" s="126"/>
      <c r="VVG32" s="126"/>
      <c r="VVH32" s="126"/>
      <c r="VVI32" s="126"/>
      <c r="VVJ32" s="126"/>
      <c r="VVK32" s="126"/>
      <c r="VVL32" s="126"/>
      <c r="VVM32" s="126"/>
      <c r="VVN32" s="126"/>
      <c r="VVO32" s="126"/>
      <c r="VVP32" s="126"/>
      <c r="VVQ32" s="126"/>
      <c r="VVR32" s="126"/>
      <c r="VVS32" s="126"/>
      <c r="VVT32" s="126"/>
      <c r="VVU32" s="126"/>
      <c r="VVV32" s="126"/>
      <c r="VVW32" s="126"/>
      <c r="VVX32" s="126"/>
      <c r="VVY32" s="126"/>
      <c r="VVZ32" s="126"/>
      <c r="VWA32" s="126"/>
      <c r="VWB32" s="126"/>
      <c r="VWC32" s="126"/>
      <c r="VWD32" s="126"/>
      <c r="VWE32" s="126"/>
      <c r="VWF32" s="126"/>
      <c r="VWG32" s="126"/>
      <c r="VWH32" s="126"/>
      <c r="VWI32" s="126"/>
      <c r="VWJ32" s="126"/>
      <c r="VWK32" s="126"/>
      <c r="VWL32" s="126"/>
      <c r="VWM32" s="126"/>
      <c r="VWN32" s="126"/>
      <c r="VWO32" s="126"/>
      <c r="VWP32" s="126"/>
      <c r="VWQ32" s="126"/>
      <c r="VWR32" s="126"/>
      <c r="VWS32" s="126"/>
      <c r="VWT32" s="126"/>
      <c r="VWU32" s="126"/>
      <c r="VWV32" s="126"/>
      <c r="VWW32" s="126"/>
      <c r="VWX32" s="126"/>
      <c r="VWY32" s="126"/>
      <c r="VWZ32" s="126"/>
      <c r="VXA32" s="126"/>
      <c r="VXB32" s="126"/>
      <c r="VXC32" s="126"/>
      <c r="VXD32" s="126"/>
      <c r="VXE32" s="126"/>
      <c r="VXF32" s="126"/>
      <c r="VXG32" s="126"/>
      <c r="VXH32" s="126"/>
      <c r="VXI32" s="126"/>
      <c r="VXJ32" s="126"/>
      <c r="VXK32" s="126"/>
      <c r="VXL32" s="126"/>
      <c r="VXM32" s="126"/>
      <c r="VXN32" s="126"/>
      <c r="VXO32" s="126"/>
      <c r="VXP32" s="126"/>
      <c r="VXQ32" s="126"/>
      <c r="VXR32" s="126"/>
      <c r="VXS32" s="126"/>
      <c r="VXT32" s="126"/>
      <c r="VXU32" s="126"/>
      <c r="VXV32" s="126"/>
      <c r="VXW32" s="126"/>
      <c r="VXX32" s="126"/>
      <c r="VXY32" s="126"/>
      <c r="VXZ32" s="126"/>
      <c r="VYA32" s="126"/>
      <c r="VYB32" s="126"/>
      <c r="VYC32" s="126"/>
      <c r="VYD32" s="126"/>
      <c r="VYE32" s="126"/>
      <c r="VYF32" s="126"/>
      <c r="VYG32" s="126"/>
      <c r="VYH32" s="126"/>
      <c r="VYI32" s="126"/>
      <c r="VYJ32" s="126"/>
      <c r="VYK32" s="126"/>
      <c r="VYL32" s="126"/>
      <c r="VYM32" s="126"/>
      <c r="VYN32" s="126"/>
      <c r="VYO32" s="126"/>
      <c r="VYP32" s="126"/>
      <c r="VYQ32" s="126"/>
      <c r="VYR32" s="126"/>
      <c r="VYS32" s="126"/>
      <c r="VYT32" s="126"/>
      <c r="VYU32" s="126"/>
      <c r="VYV32" s="126"/>
      <c r="VYW32" s="126"/>
      <c r="VYX32" s="126"/>
      <c r="VYY32" s="126"/>
      <c r="VYZ32" s="126"/>
      <c r="VZA32" s="126"/>
      <c r="VZB32" s="126"/>
      <c r="VZC32" s="126"/>
      <c r="VZD32" s="126"/>
      <c r="VZE32" s="126"/>
      <c r="VZF32" s="126"/>
      <c r="VZG32" s="126"/>
      <c r="VZH32" s="126"/>
      <c r="VZI32" s="126"/>
      <c r="VZJ32" s="126"/>
      <c r="VZK32" s="126"/>
      <c r="VZL32" s="126"/>
      <c r="VZM32" s="126"/>
      <c r="VZN32" s="126"/>
      <c r="VZO32" s="126"/>
      <c r="VZP32" s="126"/>
      <c r="VZQ32" s="126"/>
      <c r="VZR32" s="126"/>
      <c r="VZS32" s="126"/>
      <c r="VZT32" s="126"/>
      <c r="VZU32" s="126"/>
      <c r="VZV32" s="126"/>
      <c r="VZW32" s="126"/>
      <c r="VZX32" s="126"/>
      <c r="VZY32" s="126"/>
      <c r="VZZ32" s="126"/>
      <c r="WAA32" s="126"/>
      <c r="WAB32" s="126"/>
      <c r="WAC32" s="126"/>
      <c r="WAD32" s="126"/>
      <c r="WAE32" s="126"/>
      <c r="WAF32" s="126"/>
      <c r="WAG32" s="126"/>
      <c r="WAH32" s="126"/>
      <c r="WAI32" s="126"/>
      <c r="WAJ32" s="126"/>
      <c r="WAK32" s="126"/>
      <c r="WAL32" s="126"/>
      <c r="WAM32" s="126"/>
      <c r="WAN32" s="126"/>
      <c r="WAO32" s="126"/>
      <c r="WAP32" s="126"/>
      <c r="WAQ32" s="126"/>
      <c r="WAR32" s="126"/>
      <c r="WAS32" s="126"/>
      <c r="WAT32" s="126"/>
      <c r="WAU32" s="126"/>
      <c r="WAV32" s="126"/>
      <c r="WAW32" s="126"/>
      <c r="WAX32" s="126"/>
      <c r="WAY32" s="126"/>
      <c r="WAZ32" s="126"/>
      <c r="WBA32" s="126"/>
      <c r="WBB32" s="126"/>
      <c r="WBC32" s="126"/>
      <c r="WBD32" s="126"/>
      <c r="WBE32" s="126"/>
      <c r="WBF32" s="126"/>
      <c r="WBG32" s="126"/>
      <c r="WBH32" s="126"/>
      <c r="WBI32" s="126"/>
      <c r="WBJ32" s="126"/>
      <c r="WBK32" s="126"/>
      <c r="WBL32" s="126"/>
      <c r="WBM32" s="126"/>
      <c r="WBN32" s="126"/>
      <c r="WBO32" s="126"/>
      <c r="WBP32" s="126"/>
      <c r="WBQ32" s="126"/>
      <c r="WBR32" s="126"/>
      <c r="WBS32" s="126"/>
      <c r="WBT32" s="126"/>
      <c r="WBU32" s="126"/>
      <c r="WBV32" s="126"/>
      <c r="WBW32" s="126"/>
      <c r="WBX32" s="126"/>
      <c r="WBY32" s="126"/>
      <c r="WBZ32" s="126"/>
      <c r="WCA32" s="126"/>
      <c r="WCB32" s="126"/>
      <c r="WCC32" s="126"/>
      <c r="WCD32" s="126"/>
      <c r="WCE32" s="126"/>
      <c r="WCF32" s="126"/>
      <c r="WCG32" s="126"/>
      <c r="WCH32" s="126"/>
      <c r="WCI32" s="126"/>
      <c r="WCJ32" s="126"/>
      <c r="WCK32" s="126"/>
      <c r="WCL32" s="126"/>
      <c r="WCM32" s="126"/>
      <c r="WCN32" s="126"/>
      <c r="WCO32" s="126"/>
      <c r="WCP32" s="126"/>
      <c r="WCQ32" s="126"/>
      <c r="WCR32" s="126"/>
      <c r="WCS32" s="126"/>
      <c r="WCT32" s="126"/>
      <c r="WCU32" s="126"/>
      <c r="WCV32" s="126"/>
      <c r="WCW32" s="126"/>
      <c r="WCX32" s="126"/>
      <c r="WCY32" s="126"/>
      <c r="WCZ32" s="126"/>
      <c r="WDA32" s="126"/>
      <c r="WDB32" s="126"/>
      <c r="WDC32" s="126"/>
      <c r="WDD32" s="126"/>
      <c r="WDE32" s="126"/>
      <c r="WDF32" s="126"/>
      <c r="WDG32" s="126"/>
      <c r="WDH32" s="126"/>
      <c r="WDI32" s="126"/>
      <c r="WDJ32" s="126"/>
      <c r="WDK32" s="126"/>
      <c r="WDL32" s="126"/>
      <c r="WDM32" s="126"/>
      <c r="WDN32" s="126"/>
      <c r="WDO32" s="126"/>
      <c r="WDP32" s="126"/>
      <c r="WDQ32" s="126"/>
      <c r="WDR32" s="126"/>
      <c r="WDS32" s="126"/>
      <c r="WDT32" s="126"/>
      <c r="WDU32" s="126"/>
      <c r="WDV32" s="126"/>
      <c r="WDW32" s="126"/>
      <c r="WDX32" s="126"/>
      <c r="WDY32" s="126"/>
      <c r="WDZ32" s="126"/>
      <c r="WEA32" s="126"/>
      <c r="WEB32" s="126"/>
      <c r="WEC32" s="126"/>
      <c r="WED32" s="126"/>
      <c r="WEE32" s="126"/>
      <c r="WEF32" s="126"/>
      <c r="WEG32" s="126"/>
      <c r="WEH32" s="126"/>
      <c r="WEI32" s="126"/>
      <c r="WEJ32" s="126"/>
      <c r="WEK32" s="126"/>
      <c r="WEL32" s="126"/>
      <c r="WEM32" s="126"/>
      <c r="WEN32" s="126"/>
      <c r="WEO32" s="126"/>
      <c r="WEP32" s="126"/>
      <c r="WEQ32" s="126"/>
      <c r="WER32" s="126"/>
      <c r="WES32" s="126"/>
      <c r="WET32" s="126"/>
      <c r="WEU32" s="126"/>
      <c r="WEV32" s="126"/>
      <c r="WEW32" s="126"/>
      <c r="WEX32" s="126"/>
      <c r="WEY32" s="126"/>
      <c r="WEZ32" s="126"/>
      <c r="WFA32" s="126"/>
      <c r="WFB32" s="126"/>
      <c r="WFC32" s="126"/>
      <c r="WFD32" s="126"/>
      <c r="WFE32" s="126"/>
      <c r="WFF32" s="126"/>
      <c r="WFG32" s="126"/>
      <c r="WFH32" s="126"/>
      <c r="WFI32" s="126"/>
      <c r="WFJ32" s="126"/>
      <c r="WFK32" s="126"/>
      <c r="WFL32" s="126"/>
      <c r="WFM32" s="126"/>
      <c r="WFN32" s="126"/>
      <c r="WFO32" s="126"/>
      <c r="WFP32" s="126"/>
      <c r="WFQ32" s="126"/>
      <c r="WFR32" s="126"/>
      <c r="WFS32" s="126"/>
      <c r="WFT32" s="126"/>
      <c r="WFU32" s="126"/>
      <c r="WFV32" s="126"/>
      <c r="WFW32" s="126"/>
      <c r="WFX32" s="126"/>
      <c r="WFY32" s="126"/>
      <c r="WFZ32" s="126"/>
      <c r="WGA32" s="126"/>
      <c r="WGB32" s="126"/>
      <c r="WGC32" s="126"/>
      <c r="WGD32" s="126"/>
      <c r="WGE32" s="126"/>
      <c r="WGF32" s="126"/>
      <c r="WGG32" s="126"/>
      <c r="WGH32" s="126"/>
      <c r="WGI32" s="126"/>
      <c r="WGJ32" s="126"/>
      <c r="WGK32" s="126"/>
      <c r="WGL32" s="126"/>
      <c r="WGM32" s="126"/>
      <c r="WGN32" s="126"/>
      <c r="WGO32" s="126"/>
      <c r="WGP32" s="126"/>
      <c r="WGQ32" s="126"/>
      <c r="WGR32" s="126"/>
      <c r="WGS32" s="126"/>
      <c r="WGT32" s="126"/>
      <c r="WGU32" s="126"/>
      <c r="WGV32" s="126"/>
      <c r="WGW32" s="126"/>
      <c r="WGX32" s="126"/>
      <c r="WGY32" s="126"/>
      <c r="WGZ32" s="126"/>
      <c r="WHA32" s="126"/>
      <c r="WHB32" s="126"/>
      <c r="WHC32" s="126"/>
      <c r="WHD32" s="126"/>
      <c r="WHE32" s="126"/>
      <c r="WHF32" s="126"/>
      <c r="WHG32" s="126"/>
      <c r="WHH32" s="126"/>
      <c r="WHI32" s="126"/>
      <c r="WHJ32" s="126"/>
      <c r="WHK32" s="126"/>
      <c r="WHL32" s="126"/>
      <c r="WHM32" s="126"/>
      <c r="WHN32" s="126"/>
      <c r="WHO32" s="126"/>
      <c r="WHP32" s="126"/>
      <c r="WHQ32" s="126"/>
      <c r="WHR32" s="126"/>
      <c r="WHS32" s="126"/>
      <c r="WHT32" s="126"/>
      <c r="WHU32" s="126"/>
      <c r="WHV32" s="126"/>
      <c r="WHW32" s="126"/>
      <c r="WHX32" s="126"/>
      <c r="WHY32" s="126"/>
      <c r="WHZ32" s="126"/>
      <c r="WIA32" s="126"/>
      <c r="WIB32" s="126"/>
      <c r="WIC32" s="126"/>
      <c r="WID32" s="126"/>
      <c r="WIE32" s="126"/>
      <c r="WIF32" s="126"/>
      <c r="WIG32" s="126"/>
      <c r="WIH32" s="126"/>
      <c r="WII32" s="126"/>
      <c r="WIJ32" s="126"/>
      <c r="WIK32" s="126"/>
      <c r="WIL32" s="126"/>
      <c r="WIM32" s="126"/>
      <c r="WIN32" s="126"/>
      <c r="WIO32" s="126"/>
      <c r="WIP32" s="126"/>
      <c r="WIQ32" s="126"/>
      <c r="WIR32" s="126"/>
      <c r="WIS32" s="126"/>
      <c r="WIT32" s="126"/>
      <c r="WIU32" s="126"/>
      <c r="WIV32" s="126"/>
      <c r="WIW32" s="126"/>
      <c r="WIX32" s="126"/>
      <c r="WIY32" s="126"/>
      <c r="WIZ32" s="126"/>
      <c r="WJA32" s="126"/>
      <c r="WJB32" s="126"/>
      <c r="WJC32" s="126"/>
      <c r="WJD32" s="126"/>
      <c r="WJE32" s="126"/>
      <c r="WJF32" s="126"/>
      <c r="WJG32" s="126"/>
      <c r="WJH32" s="126"/>
      <c r="WJI32" s="126"/>
      <c r="WJJ32" s="126"/>
      <c r="WJK32" s="126"/>
      <c r="WJL32" s="126"/>
      <c r="WJM32" s="126"/>
      <c r="WJN32" s="126"/>
      <c r="WJO32" s="126"/>
      <c r="WJP32" s="126"/>
      <c r="WJQ32" s="126"/>
      <c r="WJR32" s="126"/>
      <c r="WJS32" s="126"/>
      <c r="WJT32" s="126"/>
      <c r="WJU32" s="126"/>
      <c r="WJV32" s="126"/>
      <c r="WJW32" s="126"/>
      <c r="WJX32" s="126"/>
      <c r="WJY32" s="126"/>
      <c r="WJZ32" s="126"/>
      <c r="WKA32" s="126"/>
      <c r="WKB32" s="126"/>
      <c r="WKC32" s="126"/>
      <c r="WKD32" s="126"/>
      <c r="WKE32" s="126"/>
      <c r="WKF32" s="126"/>
      <c r="WKG32" s="126"/>
      <c r="WKH32" s="126"/>
      <c r="WKI32" s="126"/>
      <c r="WKJ32" s="126"/>
      <c r="WKK32" s="126"/>
      <c r="WKL32" s="126"/>
      <c r="WKM32" s="126"/>
      <c r="WKN32" s="126"/>
      <c r="WKO32" s="126"/>
      <c r="WKP32" s="126"/>
      <c r="WKQ32" s="126"/>
      <c r="WKR32" s="126"/>
      <c r="WKS32" s="126"/>
      <c r="WKT32" s="126"/>
      <c r="WKU32" s="126"/>
      <c r="WKV32" s="126"/>
      <c r="WKW32" s="126"/>
      <c r="WKX32" s="126"/>
      <c r="WKY32" s="126"/>
      <c r="WKZ32" s="126"/>
      <c r="WLA32" s="126"/>
      <c r="WLB32" s="126"/>
      <c r="WLC32" s="126"/>
      <c r="WLD32" s="126"/>
      <c r="WLE32" s="126"/>
      <c r="WLF32" s="126"/>
      <c r="WLG32" s="126"/>
      <c r="WLH32" s="126"/>
      <c r="WLI32" s="126"/>
      <c r="WLJ32" s="126"/>
      <c r="WLK32" s="126"/>
      <c r="WLL32" s="126"/>
      <c r="WLM32" s="126"/>
      <c r="WLN32" s="126"/>
      <c r="WLO32" s="126"/>
      <c r="WLP32" s="126"/>
      <c r="WLQ32" s="126"/>
      <c r="WLR32" s="126"/>
      <c r="WLS32" s="126"/>
      <c r="WLT32" s="126"/>
      <c r="WLU32" s="126"/>
      <c r="WLV32" s="126"/>
      <c r="WLW32" s="126"/>
      <c r="WLX32" s="126"/>
      <c r="WLY32" s="126"/>
      <c r="WLZ32" s="126"/>
      <c r="WMA32" s="126"/>
      <c r="WMB32" s="126"/>
      <c r="WMC32" s="126"/>
      <c r="WMD32" s="126"/>
      <c r="WME32" s="126"/>
      <c r="WMF32" s="126"/>
      <c r="WMG32" s="126"/>
      <c r="WMH32" s="126"/>
      <c r="WMI32" s="126"/>
      <c r="WMJ32" s="126"/>
      <c r="WMK32" s="126"/>
      <c r="WML32" s="126"/>
      <c r="WMM32" s="126"/>
      <c r="WMN32" s="126"/>
      <c r="WMO32" s="126"/>
      <c r="WMP32" s="126"/>
      <c r="WMQ32" s="126"/>
      <c r="WMR32" s="126"/>
      <c r="WMS32" s="126"/>
      <c r="WMT32" s="126"/>
      <c r="WMU32" s="126"/>
      <c r="WMV32" s="126"/>
      <c r="WMW32" s="126"/>
      <c r="WMX32" s="126"/>
      <c r="WMY32" s="126"/>
      <c r="WMZ32" s="126"/>
      <c r="WNA32" s="126"/>
      <c r="WNB32" s="126"/>
      <c r="WNC32" s="126"/>
      <c r="WND32" s="126"/>
      <c r="WNE32" s="126"/>
      <c r="WNF32" s="126"/>
      <c r="WNG32" s="126"/>
      <c r="WNH32" s="126"/>
      <c r="WNI32" s="126"/>
      <c r="WNJ32" s="126"/>
      <c r="WNK32" s="126"/>
      <c r="WNL32" s="126"/>
      <c r="WNM32" s="126"/>
      <c r="WNN32" s="126"/>
      <c r="WNO32" s="126"/>
      <c r="WNP32" s="126"/>
      <c r="WNQ32" s="126"/>
      <c r="WNR32" s="126"/>
      <c r="WNS32" s="126"/>
      <c r="WNT32" s="126"/>
      <c r="WNU32" s="126"/>
      <c r="WNV32" s="126"/>
      <c r="WNW32" s="126"/>
      <c r="WNX32" s="126"/>
      <c r="WNY32" s="126"/>
      <c r="WNZ32" s="126"/>
      <c r="WOA32" s="126"/>
      <c r="WOB32" s="126"/>
      <c r="WOC32" s="126"/>
      <c r="WOD32" s="126"/>
      <c r="WOE32" s="126"/>
      <c r="WOF32" s="126"/>
      <c r="WOG32" s="126"/>
      <c r="WOH32" s="126"/>
      <c r="WOI32" s="126"/>
      <c r="WOJ32" s="126"/>
      <c r="WOK32" s="126"/>
      <c r="WOL32" s="126"/>
      <c r="WOM32" s="126"/>
      <c r="WON32" s="126"/>
      <c r="WOO32" s="126"/>
      <c r="WOP32" s="126"/>
      <c r="WOQ32" s="126"/>
      <c r="WOR32" s="126"/>
      <c r="WOS32" s="126"/>
      <c r="WOT32" s="126"/>
      <c r="WOU32" s="126"/>
      <c r="WOV32" s="126"/>
      <c r="WOW32" s="126"/>
      <c r="WOX32" s="126"/>
      <c r="WOY32" s="126"/>
      <c r="WOZ32" s="126"/>
      <c r="WPA32" s="126"/>
      <c r="WPB32" s="126"/>
      <c r="WPC32" s="126"/>
      <c r="WPD32" s="126"/>
      <c r="WPE32" s="126"/>
      <c r="WPF32" s="126"/>
      <c r="WPG32" s="126"/>
      <c r="WPH32" s="126"/>
      <c r="WPI32" s="126"/>
      <c r="WPJ32" s="126"/>
      <c r="WPK32" s="126"/>
      <c r="WPL32" s="126"/>
      <c r="WPM32" s="126"/>
      <c r="WPN32" s="126"/>
      <c r="WPO32" s="126"/>
      <c r="WPP32" s="126"/>
      <c r="WPQ32" s="126"/>
      <c r="WPR32" s="126"/>
      <c r="WPS32" s="126"/>
      <c r="WPT32" s="126"/>
      <c r="WPU32" s="126"/>
      <c r="WPV32" s="126"/>
      <c r="WPW32" s="126"/>
      <c r="WPX32" s="126"/>
      <c r="WPY32" s="126"/>
      <c r="WPZ32" s="126"/>
      <c r="WQA32" s="126"/>
      <c r="WQB32" s="126"/>
      <c r="WQC32" s="126"/>
      <c r="WQD32" s="126"/>
      <c r="WQE32" s="126"/>
      <c r="WQF32" s="126"/>
      <c r="WQG32" s="126"/>
      <c r="WQH32" s="126"/>
      <c r="WQI32" s="126"/>
      <c r="WQJ32" s="126"/>
      <c r="WQK32" s="126"/>
      <c r="WQL32" s="126"/>
      <c r="WQM32" s="126"/>
      <c r="WQN32" s="126"/>
      <c r="WQO32" s="126"/>
      <c r="WQP32" s="126"/>
      <c r="WQQ32" s="126"/>
      <c r="WQR32" s="126"/>
      <c r="WQS32" s="126"/>
      <c r="WQT32" s="126"/>
      <c r="WQU32" s="126"/>
      <c r="WQV32" s="126"/>
      <c r="WQW32" s="126"/>
      <c r="WQX32" s="126"/>
      <c r="WQY32" s="126"/>
      <c r="WQZ32" s="126"/>
      <c r="WRA32" s="126"/>
      <c r="WRB32" s="126"/>
      <c r="WRC32" s="126"/>
      <c r="WRD32" s="126"/>
      <c r="WRE32" s="126"/>
      <c r="WRF32" s="126"/>
      <c r="WRG32" s="126"/>
      <c r="WRH32" s="126"/>
      <c r="WRI32" s="126"/>
      <c r="WRJ32" s="126"/>
      <c r="WRK32" s="126"/>
      <c r="WRL32" s="126"/>
      <c r="WRM32" s="126"/>
      <c r="WRN32" s="126"/>
      <c r="WRO32" s="126"/>
      <c r="WRP32" s="126"/>
      <c r="WRQ32" s="126"/>
      <c r="WRR32" s="126"/>
      <c r="WRS32" s="126"/>
      <c r="WRT32" s="126"/>
      <c r="WRU32" s="126"/>
      <c r="WRV32" s="126"/>
      <c r="WRW32" s="126"/>
      <c r="WRX32" s="126"/>
      <c r="WRY32" s="126"/>
      <c r="WRZ32" s="126"/>
      <c r="WSA32" s="126"/>
      <c r="WSB32" s="126"/>
      <c r="WSC32" s="126"/>
      <c r="WSD32" s="126"/>
      <c r="WSE32" s="126"/>
      <c r="WSF32" s="126"/>
      <c r="WSG32" s="126"/>
      <c r="WSH32" s="126"/>
      <c r="WSI32" s="126"/>
      <c r="WSJ32" s="126"/>
      <c r="WSK32" s="126"/>
      <c r="WSL32" s="126"/>
      <c r="WSM32" s="126"/>
      <c r="WSN32" s="126"/>
      <c r="WSO32" s="126"/>
      <c r="WSP32" s="126"/>
      <c r="WSQ32" s="126"/>
      <c r="WSR32" s="126"/>
      <c r="WSS32" s="126"/>
      <c r="WST32" s="126"/>
      <c r="WSU32" s="126"/>
      <c r="WSV32" s="126"/>
      <c r="WSW32" s="126"/>
      <c r="WSX32" s="126"/>
      <c r="WSY32" s="126"/>
      <c r="WSZ32" s="126"/>
      <c r="WTA32" s="126"/>
      <c r="WTB32" s="126"/>
      <c r="WTC32" s="126"/>
      <c r="WTD32" s="126"/>
      <c r="WTE32" s="126"/>
      <c r="WTF32" s="126"/>
      <c r="WTG32" s="126"/>
      <c r="WTH32" s="126"/>
      <c r="WTI32" s="126"/>
      <c r="WTJ32" s="126"/>
      <c r="WTK32" s="126"/>
      <c r="WTL32" s="126"/>
      <c r="WTM32" s="126"/>
      <c r="WTN32" s="126"/>
      <c r="WTO32" s="126"/>
      <c r="WTP32" s="126"/>
      <c r="WTQ32" s="126"/>
      <c r="WTR32" s="126"/>
      <c r="WTS32" s="126"/>
      <c r="WTT32" s="126"/>
      <c r="WTU32" s="126"/>
      <c r="WTV32" s="126"/>
      <c r="WTW32" s="126"/>
      <c r="WTX32" s="126"/>
      <c r="WTY32" s="126"/>
      <c r="WTZ32" s="126"/>
      <c r="WUA32" s="126"/>
      <c r="WUB32" s="126"/>
      <c r="WUC32" s="126"/>
      <c r="WUD32" s="126"/>
      <c r="WUE32" s="126"/>
      <c r="WUF32" s="126"/>
      <c r="WUG32" s="126"/>
      <c r="WUH32" s="126"/>
      <c r="WUI32" s="126"/>
      <c r="WUJ32" s="126"/>
      <c r="WUK32" s="126"/>
      <c r="WUL32" s="126"/>
      <c r="WUM32" s="126"/>
      <c r="WUN32" s="126"/>
      <c r="WUO32" s="126"/>
      <c r="WUP32" s="126"/>
      <c r="WUQ32" s="126"/>
      <c r="WUR32" s="126"/>
      <c r="WUS32" s="126"/>
      <c r="WUT32" s="126"/>
      <c r="WUU32" s="126"/>
      <c r="WUV32" s="126"/>
      <c r="WUW32" s="126"/>
      <c r="WUX32" s="126"/>
      <c r="WUY32" s="126"/>
      <c r="WUZ32" s="126"/>
      <c r="WVA32" s="126"/>
      <c r="WVB32" s="126"/>
      <c r="WVC32" s="126"/>
      <c r="WVD32" s="126"/>
      <c r="WVE32" s="126"/>
      <c r="WVF32" s="126"/>
      <c r="WVG32" s="126"/>
      <c r="WVH32" s="126"/>
      <c r="WVI32" s="126"/>
      <c r="WVJ32" s="126"/>
      <c r="WVK32" s="126"/>
      <c r="WVL32" s="126"/>
      <c r="WVM32" s="126"/>
      <c r="WVN32" s="126"/>
      <c r="WVO32" s="126"/>
      <c r="WVP32" s="126"/>
      <c r="WVQ32" s="126"/>
      <c r="WVR32" s="126"/>
      <c r="WVS32" s="126"/>
      <c r="WVT32" s="126"/>
      <c r="WVU32" s="126"/>
      <c r="WVV32" s="126"/>
      <c r="WVW32" s="126"/>
      <c r="WVX32" s="126"/>
      <c r="WVY32" s="126"/>
      <c r="WVZ32" s="126"/>
      <c r="WWA32" s="126"/>
      <c r="WWB32" s="126"/>
      <c r="WWC32" s="126"/>
      <c r="WWD32" s="126"/>
      <c r="WWE32" s="126"/>
      <c r="WWF32" s="126"/>
      <c r="WWG32" s="126"/>
      <c r="WWH32" s="126"/>
      <c r="WWI32" s="126"/>
      <c r="WWJ32" s="126"/>
      <c r="WWK32" s="126"/>
      <c r="WWL32" s="126"/>
      <c r="WWM32" s="126"/>
      <c r="WWN32" s="126"/>
      <c r="WWO32" s="126"/>
      <c r="WWP32" s="126"/>
      <c r="WWQ32" s="126"/>
      <c r="WWR32" s="126"/>
      <c r="WWS32" s="126"/>
      <c r="WWT32" s="126"/>
      <c r="WWU32" s="126"/>
      <c r="WWV32" s="126"/>
      <c r="WWW32" s="126"/>
      <c r="WWX32" s="126"/>
      <c r="WWY32" s="126"/>
      <c r="WWZ32" s="126"/>
      <c r="WXA32" s="126"/>
      <c r="WXB32" s="126"/>
      <c r="WXC32" s="126"/>
      <c r="WXD32" s="126"/>
      <c r="WXE32" s="126"/>
      <c r="WXF32" s="126"/>
      <c r="WXG32" s="126"/>
      <c r="WXH32" s="126"/>
      <c r="WXI32" s="126"/>
      <c r="WXJ32" s="126"/>
      <c r="WXK32" s="126"/>
      <c r="WXL32" s="126"/>
      <c r="WXM32" s="126"/>
      <c r="WXN32" s="126"/>
      <c r="WXO32" s="126"/>
      <c r="WXP32" s="126"/>
      <c r="WXQ32" s="126"/>
      <c r="WXR32" s="126"/>
      <c r="WXS32" s="126"/>
      <c r="WXT32" s="126"/>
      <c r="WXU32" s="126"/>
      <c r="WXV32" s="126"/>
      <c r="WXW32" s="126"/>
      <c r="WXX32" s="126"/>
      <c r="WXY32" s="126"/>
      <c r="WXZ32" s="126"/>
      <c r="WYA32" s="126"/>
      <c r="WYB32" s="126"/>
      <c r="WYC32" s="126"/>
      <c r="WYD32" s="126"/>
      <c r="WYE32" s="126"/>
      <c r="WYF32" s="126"/>
      <c r="WYG32" s="126"/>
      <c r="WYH32" s="126"/>
      <c r="WYI32" s="126"/>
      <c r="WYJ32" s="126"/>
      <c r="WYK32" s="126"/>
      <c r="WYL32" s="126"/>
      <c r="WYM32" s="126"/>
      <c r="WYN32" s="126"/>
      <c r="WYO32" s="126"/>
      <c r="WYP32" s="126"/>
      <c r="WYQ32" s="126"/>
      <c r="WYR32" s="126"/>
      <c r="WYS32" s="126"/>
      <c r="WYT32" s="126"/>
      <c r="WYU32" s="126"/>
      <c r="WYV32" s="126"/>
      <c r="WYW32" s="126"/>
      <c r="WYX32" s="126"/>
      <c r="WYY32" s="126"/>
      <c r="WYZ32" s="126"/>
      <c r="WZA32" s="126"/>
      <c r="WZB32" s="126"/>
      <c r="WZC32" s="126"/>
      <c r="WZD32" s="126"/>
      <c r="WZE32" s="126"/>
      <c r="WZF32" s="126"/>
      <c r="WZG32" s="126"/>
      <c r="WZH32" s="126"/>
      <c r="WZI32" s="126"/>
      <c r="WZJ32" s="126"/>
      <c r="WZK32" s="126"/>
      <c r="WZL32" s="126"/>
      <c r="WZM32" s="126"/>
      <c r="WZN32" s="126"/>
      <c r="WZO32" s="126"/>
      <c r="WZP32" s="126"/>
      <c r="WZQ32" s="126"/>
      <c r="WZR32" s="126"/>
      <c r="WZS32" s="126"/>
      <c r="WZT32" s="126"/>
      <c r="WZU32" s="126"/>
      <c r="WZV32" s="126"/>
      <c r="WZW32" s="126"/>
      <c r="WZX32" s="126"/>
      <c r="WZY32" s="126"/>
      <c r="WZZ32" s="126"/>
      <c r="XAA32" s="126"/>
      <c r="XAB32" s="126"/>
      <c r="XAC32" s="126"/>
      <c r="XAD32" s="126"/>
      <c r="XAE32" s="126"/>
      <c r="XAF32" s="126"/>
      <c r="XAG32" s="126"/>
      <c r="XAH32" s="126"/>
      <c r="XAI32" s="126"/>
      <c r="XAJ32" s="126"/>
      <c r="XAK32" s="126"/>
      <c r="XAL32" s="126"/>
      <c r="XAM32" s="126"/>
      <c r="XAN32" s="126"/>
      <c r="XAO32" s="126"/>
      <c r="XAP32" s="126"/>
      <c r="XAQ32" s="126"/>
      <c r="XAR32" s="126"/>
      <c r="XAS32" s="126"/>
      <c r="XAT32" s="126"/>
      <c r="XAU32" s="126"/>
      <c r="XAV32" s="126"/>
      <c r="XAW32" s="126"/>
      <c r="XAX32" s="126"/>
      <c r="XAY32" s="126"/>
      <c r="XAZ32" s="126"/>
      <c r="XBA32" s="126"/>
      <c r="XBB32" s="126"/>
      <c r="XBC32" s="126"/>
      <c r="XBD32" s="126"/>
      <c r="XBE32" s="126"/>
      <c r="XBF32" s="126"/>
      <c r="XBG32" s="126"/>
      <c r="XBH32" s="126"/>
      <c r="XBI32" s="126"/>
      <c r="XBJ32" s="126"/>
      <c r="XBK32" s="126"/>
      <c r="XBL32" s="126"/>
      <c r="XBM32" s="126"/>
      <c r="XBN32" s="126"/>
      <c r="XBO32" s="126"/>
      <c r="XBP32" s="126"/>
      <c r="XBQ32" s="126"/>
      <c r="XBR32" s="126"/>
      <c r="XBS32" s="126"/>
      <c r="XBT32" s="126"/>
      <c r="XBU32" s="126"/>
      <c r="XBV32" s="126"/>
      <c r="XBW32" s="126"/>
      <c r="XBX32" s="126"/>
      <c r="XBY32" s="126"/>
      <c r="XBZ32" s="126"/>
      <c r="XCA32" s="126"/>
      <c r="XCB32" s="126"/>
      <c r="XCC32" s="126"/>
      <c r="XCD32" s="126"/>
      <c r="XCE32" s="126"/>
      <c r="XCF32" s="126"/>
      <c r="XCG32" s="126"/>
      <c r="XCH32" s="126"/>
      <c r="XCI32" s="126"/>
      <c r="XCJ32" s="126"/>
      <c r="XCK32" s="126"/>
      <c r="XCL32" s="126"/>
      <c r="XCM32" s="126"/>
      <c r="XCN32" s="126"/>
      <c r="XCO32" s="126"/>
      <c r="XCP32" s="126"/>
      <c r="XCQ32" s="126"/>
      <c r="XCR32" s="126"/>
      <c r="XCS32" s="126"/>
      <c r="XCT32" s="126"/>
      <c r="XCU32" s="126"/>
      <c r="XCV32" s="126"/>
      <c r="XCW32" s="126"/>
      <c r="XCX32" s="126"/>
      <c r="XCY32" s="126"/>
      <c r="XCZ32" s="126"/>
      <c r="XDA32" s="126"/>
      <c r="XDB32" s="126"/>
      <c r="XDC32" s="126"/>
      <c r="XDD32" s="126"/>
      <c r="XDE32" s="126"/>
      <c r="XDF32" s="126"/>
      <c r="XDG32" s="126"/>
      <c r="XDH32" s="126"/>
      <c r="XDI32" s="126"/>
      <c r="XDJ32" s="126"/>
      <c r="XDK32" s="126"/>
      <c r="XDL32" s="126"/>
      <c r="XDM32" s="126"/>
      <c r="XDN32" s="126"/>
      <c r="XDO32" s="126"/>
      <c r="XDP32" s="126"/>
      <c r="XDQ32" s="126"/>
      <c r="XDR32" s="126"/>
      <c r="XDS32" s="126"/>
      <c r="XDT32" s="126"/>
      <c r="XDU32" s="126"/>
      <c r="XDV32" s="126"/>
      <c r="XDW32" s="126"/>
      <c r="XDX32" s="126"/>
      <c r="XDY32" s="126"/>
      <c r="XDZ32" s="126"/>
      <c r="XEA32" s="126"/>
      <c r="XEB32" s="126"/>
      <c r="XEC32" s="126"/>
      <c r="XED32" s="126"/>
    </row>
    <row r="33" spans="1:16358" s="121" customFormat="1" ht="15" customHeight="1">
      <c r="A33" s="196" t="s">
        <v>291</v>
      </c>
      <c r="B33" s="196" t="s">
        <v>291</v>
      </c>
      <c r="C33" s="183">
        <f t="shared" si="1"/>
        <v>7.9472442474000191E-2</v>
      </c>
      <c r="D33" s="183">
        <f t="shared" si="1"/>
        <v>7.8921414546010371E-2</v>
      </c>
      <c r="E33" s="183">
        <f t="shared" si="1"/>
        <v>0.13549847006409646</v>
      </c>
      <c r="F33" s="183">
        <f t="shared" si="1"/>
        <v>0.15878553438656109</v>
      </c>
      <c r="G33" s="183">
        <f t="shared" si="1"/>
        <v>0.18157853350208569</v>
      </c>
    </row>
    <row r="34" spans="1:16358" s="121" customFormat="1" ht="15" customHeight="1" thickBot="1">
      <c r="A34" s="182" t="s">
        <v>292</v>
      </c>
      <c r="B34" s="182" t="s">
        <v>292</v>
      </c>
      <c r="C34" s="181">
        <f t="shared" si="1"/>
        <v>-0.17056421116321283</v>
      </c>
      <c r="D34" s="181">
        <f t="shared" si="1"/>
        <v>-0.16207211281255621</v>
      </c>
      <c r="E34" s="181">
        <f t="shared" si="1"/>
        <v>7.6327965796939304E-2</v>
      </c>
      <c r="F34" s="181">
        <f t="shared" si="1"/>
        <v>-8.8781414040261353E-2</v>
      </c>
      <c r="G34" s="181">
        <f t="shared" si="1"/>
        <v>-2.6068821689259645E-2</v>
      </c>
    </row>
    <row r="35" spans="1:16358" s="121" customFormat="1" ht="14.25">
      <c r="A35" s="180" t="s">
        <v>324</v>
      </c>
      <c r="B35" s="179" t="s">
        <v>200</v>
      </c>
      <c r="C35" s="178">
        <f t="shared" si="1"/>
        <v>3.7522699798913782E-2</v>
      </c>
      <c r="D35" s="178">
        <f t="shared" si="1"/>
        <v>1.8077694245945609E-2</v>
      </c>
      <c r="E35" s="178">
        <f t="shared" si="1"/>
        <v>3.9576870194707854E-2</v>
      </c>
      <c r="F35" s="178">
        <f t="shared" si="1"/>
        <v>4.3936495418929022E-2</v>
      </c>
      <c r="G35" s="178">
        <f t="shared" si="1"/>
        <v>4.3127503030899135E-2</v>
      </c>
    </row>
    <row r="36" spans="1:16358" s="121" customFormat="1" ht="15" thickBot="1">
      <c r="A36" s="177" t="s">
        <v>327</v>
      </c>
      <c r="B36" s="188" t="s">
        <v>200</v>
      </c>
      <c r="C36" s="187">
        <f>C20/C13</f>
        <v>4.2151893334729608E-2</v>
      </c>
      <c r="D36" s="187">
        <f>D20/D13</f>
        <v>2.0558203831416766E-2</v>
      </c>
      <c r="E36" s="187">
        <f>E20/E13</f>
        <v>4.5041134839537103E-2</v>
      </c>
      <c r="F36" s="187">
        <f>F20/F13</f>
        <v>5.0867610756928944E-2</v>
      </c>
      <c r="G36" s="187">
        <f>G20/G13</f>
        <v>4.9072440849096767E-2</v>
      </c>
    </row>
    <row r="37" spans="1:16358" s="121" customFormat="1" ht="14.25" customHeight="1">
      <c r="A37" s="190"/>
      <c r="B37" s="190"/>
      <c r="C37" s="189"/>
      <c r="D37" s="189"/>
      <c r="E37" s="189"/>
      <c r="F37" s="189"/>
      <c r="G37" s="189"/>
    </row>
    <row r="38" spans="1:16358" s="130" customFormat="1" ht="14.25" customHeight="1">
      <c r="A38" s="195" t="s">
        <v>7</v>
      </c>
      <c r="B38" s="195" t="s">
        <v>7</v>
      </c>
      <c r="C38" s="183">
        <f t="shared" ref="C38:G43" si="2">C22/C6</f>
        <v>0.27512950460980307</v>
      </c>
      <c r="D38" s="183">
        <f t="shared" si="2"/>
        <v>0.37839902757673605</v>
      </c>
      <c r="E38" s="183">
        <f t="shared" si="2"/>
        <v>0.29204158170176964</v>
      </c>
      <c r="F38" s="183">
        <f t="shared" si="2"/>
        <v>0.24790055178214163</v>
      </c>
      <c r="G38" s="183">
        <f t="shared" si="2"/>
        <v>0.21618670118103867</v>
      </c>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c r="HJ38" s="121"/>
      <c r="HK38" s="121"/>
      <c r="HL38" s="121"/>
      <c r="HM38" s="121"/>
      <c r="HN38" s="121"/>
      <c r="HO38" s="121"/>
      <c r="HP38" s="121"/>
      <c r="HQ38" s="121"/>
      <c r="HR38" s="121"/>
      <c r="HS38" s="121"/>
      <c r="HT38" s="121"/>
      <c r="HU38" s="121"/>
      <c r="HV38" s="121"/>
      <c r="HW38" s="121"/>
      <c r="HX38" s="121"/>
      <c r="HY38" s="121"/>
      <c r="HZ38" s="121"/>
      <c r="IA38" s="121"/>
      <c r="IB38" s="121"/>
      <c r="IC38" s="121"/>
      <c r="ID38" s="121"/>
      <c r="IE38" s="121"/>
      <c r="IF38" s="121"/>
      <c r="IG38" s="121"/>
      <c r="IH38" s="121"/>
      <c r="II38" s="121"/>
      <c r="IJ38" s="121"/>
      <c r="IK38" s="121"/>
      <c r="IL38" s="121"/>
      <c r="IM38" s="121"/>
      <c r="IN38" s="121"/>
      <c r="IO38" s="121"/>
      <c r="IP38" s="121"/>
      <c r="IQ38" s="121"/>
      <c r="IR38" s="121"/>
      <c r="IS38" s="121"/>
      <c r="IT38" s="121"/>
      <c r="IU38" s="121"/>
      <c r="IV38" s="121"/>
      <c r="IW38" s="121"/>
      <c r="IX38" s="121"/>
      <c r="IY38" s="121"/>
      <c r="IZ38" s="121"/>
      <c r="JA38" s="121"/>
      <c r="JB38" s="121"/>
      <c r="JC38" s="121"/>
      <c r="JD38" s="121"/>
      <c r="JE38" s="121"/>
      <c r="JF38" s="121"/>
      <c r="JG38" s="121"/>
      <c r="JH38" s="121"/>
      <c r="JI38" s="121"/>
      <c r="JJ38" s="121"/>
      <c r="JK38" s="121"/>
      <c r="JL38" s="121"/>
      <c r="JM38" s="121"/>
      <c r="JN38" s="121"/>
      <c r="JO38" s="121"/>
      <c r="JP38" s="121"/>
      <c r="JQ38" s="121"/>
      <c r="JR38" s="121"/>
      <c r="JS38" s="121"/>
      <c r="JT38" s="121"/>
      <c r="JU38" s="121"/>
      <c r="JV38" s="121"/>
      <c r="JW38" s="121"/>
      <c r="JX38" s="121"/>
      <c r="JY38" s="121"/>
      <c r="JZ38" s="121"/>
      <c r="KA38" s="121"/>
      <c r="KB38" s="121"/>
      <c r="KC38" s="121"/>
      <c r="KD38" s="121"/>
      <c r="KE38" s="121"/>
      <c r="KF38" s="121"/>
      <c r="KG38" s="121"/>
      <c r="KH38" s="121"/>
      <c r="KI38" s="121"/>
      <c r="KJ38" s="121"/>
      <c r="KK38" s="121"/>
      <c r="KL38" s="121"/>
      <c r="KM38" s="121"/>
      <c r="KN38" s="121"/>
      <c r="KO38" s="121"/>
      <c r="KP38" s="121"/>
      <c r="KQ38" s="121"/>
      <c r="KR38" s="121"/>
      <c r="KS38" s="121"/>
      <c r="KT38" s="121"/>
      <c r="KU38" s="121"/>
      <c r="KV38" s="121"/>
      <c r="KW38" s="121"/>
      <c r="KX38" s="121"/>
      <c r="KY38" s="121"/>
      <c r="KZ38" s="121"/>
      <c r="LA38" s="121"/>
      <c r="LB38" s="121"/>
      <c r="LC38" s="121"/>
      <c r="LD38" s="121"/>
      <c r="LE38" s="121"/>
      <c r="LF38" s="121"/>
      <c r="LG38" s="121"/>
      <c r="LH38" s="121"/>
      <c r="LI38" s="121"/>
      <c r="LJ38" s="121"/>
      <c r="LK38" s="121"/>
      <c r="LL38" s="121"/>
      <c r="LM38" s="121"/>
      <c r="LN38" s="121"/>
      <c r="LO38" s="121"/>
      <c r="LP38" s="121"/>
      <c r="LQ38" s="121"/>
      <c r="LR38" s="121"/>
      <c r="LS38" s="121"/>
      <c r="LT38" s="121"/>
      <c r="LU38" s="121"/>
      <c r="LV38" s="121"/>
      <c r="LW38" s="121"/>
      <c r="LX38" s="121"/>
      <c r="LY38" s="121"/>
      <c r="LZ38" s="121"/>
      <c r="MA38" s="121"/>
      <c r="MB38" s="121"/>
      <c r="MC38" s="121"/>
      <c r="MD38" s="121"/>
      <c r="ME38" s="121"/>
      <c r="MF38" s="121"/>
      <c r="MG38" s="121"/>
      <c r="MH38" s="121"/>
      <c r="MI38" s="121"/>
      <c r="MJ38" s="121"/>
      <c r="MK38" s="121"/>
      <c r="ML38" s="121"/>
      <c r="MM38" s="121"/>
      <c r="MN38" s="121"/>
      <c r="MO38" s="121"/>
      <c r="MP38" s="121"/>
      <c r="MQ38" s="121"/>
      <c r="MR38" s="121"/>
      <c r="MS38" s="121"/>
      <c r="MT38" s="121"/>
      <c r="MU38" s="121"/>
      <c r="MV38" s="121"/>
      <c r="MW38" s="121"/>
      <c r="MX38" s="121"/>
      <c r="MY38" s="121"/>
      <c r="MZ38" s="121"/>
      <c r="NA38" s="121"/>
      <c r="NB38" s="121"/>
      <c r="NC38" s="121"/>
      <c r="ND38" s="121"/>
      <c r="NE38" s="121"/>
      <c r="NF38" s="121"/>
      <c r="NG38" s="121"/>
      <c r="NH38" s="121"/>
      <c r="NI38" s="121"/>
      <c r="NJ38" s="121"/>
      <c r="NK38" s="121"/>
      <c r="NL38" s="121"/>
      <c r="NM38" s="121"/>
      <c r="NN38" s="121"/>
      <c r="NO38" s="121"/>
      <c r="NP38" s="121"/>
      <c r="NQ38" s="121"/>
      <c r="NR38" s="121"/>
      <c r="NS38" s="121"/>
      <c r="NT38" s="121"/>
      <c r="NU38" s="121"/>
      <c r="NV38" s="121"/>
      <c r="NW38" s="121"/>
      <c r="NX38" s="121"/>
      <c r="NY38" s="121"/>
      <c r="NZ38" s="121"/>
      <c r="OA38" s="121"/>
      <c r="OB38" s="121"/>
      <c r="OC38" s="121"/>
      <c r="OD38" s="121"/>
      <c r="OE38" s="121"/>
      <c r="OF38" s="121"/>
      <c r="OG38" s="121"/>
      <c r="OH38" s="121"/>
      <c r="OI38" s="121"/>
      <c r="OJ38" s="121"/>
      <c r="OK38" s="121"/>
      <c r="OL38" s="121"/>
      <c r="OM38" s="121"/>
      <c r="ON38" s="121"/>
      <c r="OO38" s="121"/>
      <c r="OP38" s="121"/>
      <c r="OQ38" s="121"/>
      <c r="OR38" s="121"/>
      <c r="OS38" s="121"/>
      <c r="OT38" s="121"/>
      <c r="OU38" s="121"/>
      <c r="OV38" s="121"/>
      <c r="OW38" s="121"/>
      <c r="OX38" s="121"/>
      <c r="OY38" s="121"/>
      <c r="OZ38" s="121"/>
      <c r="PA38" s="121"/>
      <c r="PB38" s="121"/>
      <c r="PC38" s="121"/>
      <c r="PD38" s="121"/>
      <c r="PE38" s="121"/>
      <c r="PF38" s="121"/>
      <c r="PG38" s="121"/>
      <c r="PH38" s="121"/>
      <c r="PI38" s="121"/>
      <c r="PJ38" s="121"/>
      <c r="PK38" s="121"/>
      <c r="PL38" s="121"/>
      <c r="PM38" s="121"/>
      <c r="PN38" s="121"/>
      <c r="PO38" s="121"/>
      <c r="PP38" s="121"/>
      <c r="PQ38" s="121"/>
      <c r="PR38" s="121"/>
      <c r="PS38" s="121"/>
      <c r="PT38" s="121"/>
      <c r="PU38" s="121"/>
      <c r="PV38" s="121"/>
      <c r="PW38" s="121"/>
      <c r="PX38" s="121"/>
      <c r="PY38" s="121"/>
      <c r="PZ38" s="121"/>
      <c r="QA38" s="121"/>
      <c r="QB38" s="121"/>
      <c r="QC38" s="121"/>
      <c r="QD38" s="121"/>
      <c r="QE38" s="121"/>
      <c r="QF38" s="121"/>
      <c r="QG38" s="121"/>
      <c r="QH38" s="121"/>
      <c r="QI38" s="121"/>
      <c r="QJ38" s="121"/>
      <c r="QK38" s="121"/>
      <c r="QL38" s="121"/>
      <c r="QM38" s="121"/>
      <c r="QN38" s="121"/>
      <c r="QO38" s="121"/>
      <c r="QP38" s="121"/>
      <c r="QQ38" s="121"/>
      <c r="QR38" s="121"/>
      <c r="QS38" s="121"/>
      <c r="QT38" s="121"/>
      <c r="QU38" s="121"/>
      <c r="QV38" s="121"/>
      <c r="QW38" s="121"/>
      <c r="QX38" s="121"/>
      <c r="QY38" s="121"/>
      <c r="QZ38" s="121"/>
      <c r="RA38" s="121"/>
      <c r="RB38" s="121"/>
      <c r="RC38" s="121"/>
      <c r="RD38" s="121"/>
      <c r="RE38" s="121"/>
      <c r="RF38" s="121"/>
      <c r="RG38" s="121"/>
      <c r="RH38" s="121"/>
      <c r="RI38" s="121"/>
      <c r="RJ38" s="121"/>
      <c r="RK38" s="121"/>
      <c r="RL38" s="121"/>
      <c r="RM38" s="121"/>
      <c r="RN38" s="121"/>
      <c r="RO38" s="121"/>
      <c r="RP38" s="121"/>
      <c r="RQ38" s="121"/>
      <c r="RR38" s="121"/>
      <c r="RS38" s="121"/>
      <c r="RT38" s="121"/>
      <c r="RU38" s="121"/>
      <c r="RV38" s="121"/>
      <c r="RW38" s="121"/>
      <c r="RX38" s="121"/>
      <c r="RY38" s="121"/>
      <c r="RZ38" s="121"/>
      <c r="SA38" s="121"/>
      <c r="SB38" s="121"/>
      <c r="SC38" s="121"/>
      <c r="SD38" s="121"/>
      <c r="SE38" s="121"/>
      <c r="SF38" s="121"/>
      <c r="SG38" s="121"/>
      <c r="SH38" s="121"/>
      <c r="SI38" s="121"/>
      <c r="SJ38" s="121"/>
      <c r="SK38" s="121"/>
      <c r="SL38" s="121"/>
      <c r="SM38" s="121"/>
      <c r="SN38" s="121"/>
      <c r="SO38" s="121"/>
      <c r="SP38" s="121"/>
      <c r="SQ38" s="121"/>
      <c r="SR38" s="121"/>
      <c r="SS38" s="121"/>
      <c r="ST38" s="121"/>
      <c r="SU38" s="121"/>
      <c r="SV38" s="121"/>
      <c r="SW38" s="121"/>
      <c r="SX38" s="121"/>
      <c r="SY38" s="121"/>
      <c r="SZ38" s="121"/>
      <c r="TA38" s="121"/>
      <c r="TB38" s="121"/>
      <c r="TC38" s="121"/>
      <c r="TD38" s="121"/>
      <c r="TE38" s="121"/>
      <c r="TF38" s="121"/>
      <c r="TG38" s="121"/>
      <c r="TH38" s="121"/>
      <c r="TI38" s="121"/>
      <c r="TJ38" s="121"/>
      <c r="TK38" s="121"/>
      <c r="TL38" s="121"/>
      <c r="TM38" s="121"/>
      <c r="TN38" s="121"/>
      <c r="TO38" s="121"/>
      <c r="TP38" s="121"/>
      <c r="TQ38" s="121"/>
      <c r="TR38" s="121"/>
      <c r="TS38" s="121"/>
      <c r="TT38" s="121"/>
      <c r="TU38" s="121"/>
      <c r="TV38" s="121"/>
      <c r="TW38" s="121"/>
      <c r="TX38" s="121"/>
      <c r="TY38" s="121"/>
      <c r="TZ38" s="121"/>
      <c r="UA38" s="121"/>
      <c r="UB38" s="121"/>
      <c r="UC38" s="121"/>
      <c r="UD38" s="121"/>
      <c r="UE38" s="121"/>
      <c r="UF38" s="121"/>
      <c r="UG38" s="121"/>
      <c r="UH38" s="121"/>
      <c r="UI38" s="121"/>
      <c r="UJ38" s="121"/>
      <c r="UK38" s="121"/>
      <c r="UL38" s="121"/>
      <c r="UM38" s="121"/>
      <c r="UN38" s="121"/>
      <c r="UO38" s="121"/>
      <c r="UP38" s="121"/>
      <c r="UQ38" s="121"/>
      <c r="UR38" s="121"/>
      <c r="US38" s="121"/>
      <c r="UT38" s="121"/>
      <c r="UU38" s="121"/>
      <c r="UV38" s="121"/>
      <c r="UW38" s="121"/>
      <c r="UX38" s="121"/>
      <c r="UY38" s="121"/>
      <c r="UZ38" s="121"/>
      <c r="VA38" s="121"/>
      <c r="VB38" s="121"/>
      <c r="VC38" s="121"/>
      <c r="VD38" s="121"/>
      <c r="VE38" s="121"/>
      <c r="VF38" s="121"/>
      <c r="VG38" s="121"/>
      <c r="VH38" s="121"/>
      <c r="VI38" s="121"/>
      <c r="VJ38" s="121"/>
      <c r="VK38" s="121"/>
      <c r="VL38" s="121"/>
      <c r="VM38" s="121"/>
      <c r="VN38" s="121"/>
      <c r="VO38" s="121"/>
      <c r="VP38" s="121"/>
      <c r="VQ38" s="121"/>
      <c r="VR38" s="121"/>
      <c r="VS38" s="121"/>
      <c r="VT38" s="121"/>
      <c r="VU38" s="121"/>
      <c r="VV38" s="121"/>
      <c r="VW38" s="121"/>
      <c r="VX38" s="121"/>
      <c r="VY38" s="121"/>
      <c r="VZ38" s="121"/>
      <c r="WA38" s="121"/>
      <c r="WB38" s="121"/>
      <c r="WC38" s="121"/>
      <c r="WD38" s="121"/>
      <c r="WE38" s="121"/>
      <c r="WF38" s="121"/>
      <c r="WG38" s="121"/>
      <c r="WH38" s="121"/>
      <c r="WI38" s="121"/>
      <c r="WJ38" s="121"/>
      <c r="WK38" s="121"/>
      <c r="WL38" s="121"/>
      <c r="WM38" s="121"/>
      <c r="WN38" s="121"/>
      <c r="WO38" s="121"/>
      <c r="WP38" s="121"/>
      <c r="WQ38" s="121"/>
      <c r="WR38" s="121"/>
      <c r="WS38" s="121"/>
      <c r="WT38" s="121"/>
      <c r="WU38" s="121"/>
      <c r="WV38" s="121"/>
      <c r="WW38" s="121"/>
      <c r="WX38" s="121"/>
      <c r="WY38" s="121"/>
      <c r="WZ38" s="121"/>
      <c r="XA38" s="121"/>
      <c r="XB38" s="121"/>
      <c r="XC38" s="121"/>
      <c r="XD38" s="121"/>
      <c r="XE38" s="121"/>
      <c r="XF38" s="121"/>
      <c r="XG38" s="121"/>
      <c r="XH38" s="121"/>
      <c r="XI38" s="121"/>
      <c r="XJ38" s="121"/>
      <c r="XK38" s="121"/>
      <c r="XL38" s="121"/>
      <c r="XM38" s="121"/>
      <c r="XN38" s="121"/>
      <c r="XO38" s="121"/>
      <c r="XP38" s="121"/>
      <c r="XQ38" s="121"/>
      <c r="XR38" s="121"/>
      <c r="XS38" s="121"/>
      <c r="XT38" s="121"/>
      <c r="XU38" s="121"/>
      <c r="XV38" s="121"/>
      <c r="XW38" s="121"/>
      <c r="XX38" s="121"/>
      <c r="XY38" s="121"/>
      <c r="XZ38" s="121"/>
      <c r="YA38" s="121"/>
      <c r="YB38" s="121"/>
      <c r="YC38" s="121"/>
      <c r="YD38" s="121"/>
      <c r="YE38" s="121"/>
      <c r="YF38" s="121"/>
      <c r="YG38" s="121"/>
      <c r="YH38" s="121"/>
      <c r="YI38" s="121"/>
      <c r="YJ38" s="121"/>
      <c r="YK38" s="121"/>
      <c r="YL38" s="121"/>
      <c r="YM38" s="121"/>
      <c r="YN38" s="121"/>
      <c r="YO38" s="121"/>
      <c r="YP38" s="121"/>
      <c r="YQ38" s="121"/>
      <c r="YR38" s="121"/>
      <c r="YS38" s="121"/>
      <c r="YT38" s="121"/>
      <c r="YU38" s="121"/>
      <c r="YV38" s="121"/>
      <c r="YW38" s="121"/>
      <c r="YX38" s="121"/>
      <c r="YY38" s="121"/>
      <c r="YZ38" s="121"/>
      <c r="ZA38" s="121"/>
      <c r="ZB38" s="121"/>
      <c r="ZC38" s="121"/>
      <c r="ZD38" s="121"/>
      <c r="ZE38" s="121"/>
      <c r="ZF38" s="121"/>
      <c r="ZG38" s="121"/>
      <c r="ZH38" s="121"/>
      <c r="ZI38" s="121"/>
      <c r="ZJ38" s="121"/>
      <c r="ZK38" s="121"/>
      <c r="ZL38" s="121"/>
      <c r="ZM38" s="121"/>
      <c r="ZN38" s="121"/>
      <c r="ZO38" s="121"/>
      <c r="ZP38" s="121"/>
      <c r="ZQ38" s="121"/>
      <c r="ZR38" s="121"/>
      <c r="ZS38" s="121"/>
      <c r="ZT38" s="121"/>
      <c r="ZU38" s="121"/>
      <c r="ZV38" s="121"/>
      <c r="ZW38" s="121"/>
      <c r="ZX38" s="121"/>
      <c r="ZY38" s="121"/>
      <c r="ZZ38" s="121"/>
      <c r="AAA38" s="121"/>
      <c r="AAB38" s="121"/>
      <c r="AAC38" s="121"/>
      <c r="AAD38" s="121"/>
      <c r="AAE38" s="121"/>
      <c r="AAF38" s="121"/>
      <c r="AAG38" s="121"/>
      <c r="AAH38" s="121"/>
      <c r="AAI38" s="121"/>
      <c r="AAJ38" s="121"/>
      <c r="AAK38" s="121"/>
      <c r="AAL38" s="121"/>
      <c r="AAM38" s="121"/>
      <c r="AAN38" s="121"/>
      <c r="AAO38" s="121"/>
      <c r="AAP38" s="121"/>
      <c r="AAQ38" s="121"/>
      <c r="AAR38" s="121"/>
      <c r="AAS38" s="121"/>
      <c r="AAT38" s="121"/>
      <c r="AAU38" s="121"/>
      <c r="AAV38" s="121"/>
      <c r="AAW38" s="121"/>
      <c r="AAX38" s="121"/>
      <c r="AAY38" s="121"/>
      <c r="AAZ38" s="121"/>
      <c r="ABA38" s="121"/>
      <c r="ABB38" s="121"/>
      <c r="ABC38" s="121"/>
      <c r="ABD38" s="121"/>
      <c r="ABE38" s="121"/>
      <c r="ABF38" s="121"/>
      <c r="ABG38" s="121"/>
      <c r="ABH38" s="121"/>
      <c r="ABI38" s="121"/>
      <c r="ABJ38" s="121"/>
      <c r="ABK38" s="121"/>
      <c r="ABL38" s="121"/>
      <c r="ABM38" s="121"/>
      <c r="ABN38" s="121"/>
      <c r="ABO38" s="121"/>
      <c r="ABP38" s="121"/>
      <c r="ABQ38" s="121"/>
      <c r="ABR38" s="121"/>
      <c r="ABS38" s="121"/>
      <c r="ABT38" s="121"/>
      <c r="ABU38" s="121"/>
      <c r="ABV38" s="121"/>
      <c r="ABW38" s="121"/>
      <c r="ABX38" s="121"/>
      <c r="ABY38" s="121"/>
      <c r="ABZ38" s="121"/>
      <c r="ACA38" s="121"/>
      <c r="ACB38" s="121"/>
      <c r="ACC38" s="121"/>
      <c r="ACD38" s="121"/>
      <c r="ACE38" s="121"/>
      <c r="ACF38" s="121"/>
      <c r="ACG38" s="121"/>
      <c r="ACH38" s="121"/>
      <c r="ACI38" s="121"/>
      <c r="ACJ38" s="121"/>
      <c r="ACK38" s="121"/>
      <c r="ACL38" s="121"/>
      <c r="ACM38" s="121"/>
      <c r="ACN38" s="121"/>
      <c r="ACO38" s="121"/>
      <c r="ACP38" s="121"/>
      <c r="ACQ38" s="121"/>
      <c r="ACR38" s="121"/>
      <c r="ACS38" s="121"/>
      <c r="ACT38" s="121"/>
      <c r="ACU38" s="121"/>
      <c r="ACV38" s="121"/>
      <c r="ACW38" s="121"/>
      <c r="ACX38" s="121"/>
      <c r="ACY38" s="121"/>
      <c r="ACZ38" s="121"/>
      <c r="ADA38" s="121"/>
      <c r="ADB38" s="121"/>
      <c r="ADC38" s="121"/>
      <c r="ADD38" s="121"/>
      <c r="ADE38" s="121"/>
      <c r="ADF38" s="121"/>
      <c r="ADG38" s="121"/>
      <c r="ADH38" s="121"/>
      <c r="ADI38" s="121"/>
      <c r="ADJ38" s="121"/>
      <c r="ADK38" s="121"/>
      <c r="ADL38" s="121"/>
      <c r="ADM38" s="121"/>
      <c r="ADN38" s="121"/>
      <c r="ADO38" s="121"/>
      <c r="ADP38" s="121"/>
      <c r="ADQ38" s="121"/>
      <c r="ADR38" s="121"/>
      <c r="ADS38" s="121"/>
      <c r="ADT38" s="121"/>
      <c r="ADU38" s="121"/>
      <c r="ADV38" s="121"/>
      <c r="ADW38" s="121"/>
      <c r="ADX38" s="121"/>
      <c r="ADY38" s="121"/>
      <c r="ADZ38" s="121"/>
      <c r="AEA38" s="121"/>
      <c r="AEB38" s="121"/>
      <c r="AEC38" s="121"/>
      <c r="AED38" s="121"/>
      <c r="AEE38" s="121"/>
      <c r="AEF38" s="121"/>
      <c r="AEG38" s="121"/>
      <c r="AEH38" s="121"/>
      <c r="AEI38" s="121"/>
      <c r="AEJ38" s="121"/>
      <c r="AEK38" s="121"/>
      <c r="AEL38" s="121"/>
      <c r="AEM38" s="121"/>
      <c r="AEN38" s="121"/>
      <c r="AEO38" s="121"/>
      <c r="AEP38" s="121"/>
      <c r="AEQ38" s="121"/>
      <c r="AER38" s="121"/>
      <c r="AES38" s="121"/>
      <c r="AET38" s="121"/>
      <c r="AEU38" s="121"/>
      <c r="AEV38" s="121"/>
      <c r="AEW38" s="121"/>
      <c r="AEX38" s="121"/>
      <c r="AEY38" s="121"/>
      <c r="AEZ38" s="121"/>
      <c r="AFA38" s="121"/>
      <c r="AFB38" s="121"/>
      <c r="AFC38" s="121"/>
      <c r="AFD38" s="121"/>
      <c r="AFE38" s="121"/>
      <c r="AFF38" s="121"/>
      <c r="AFG38" s="121"/>
      <c r="AFH38" s="121"/>
      <c r="AFI38" s="121"/>
      <c r="AFJ38" s="121"/>
      <c r="AFK38" s="121"/>
      <c r="AFL38" s="121"/>
      <c r="AFM38" s="121"/>
      <c r="AFN38" s="121"/>
      <c r="AFO38" s="121"/>
      <c r="AFP38" s="121"/>
      <c r="AFQ38" s="121"/>
      <c r="AFR38" s="121"/>
      <c r="AFS38" s="121"/>
      <c r="AFT38" s="121"/>
      <c r="AFU38" s="121"/>
      <c r="AFV38" s="121"/>
      <c r="AFW38" s="121"/>
      <c r="AFX38" s="121"/>
      <c r="AFY38" s="121"/>
      <c r="AFZ38" s="121"/>
      <c r="AGA38" s="121"/>
      <c r="AGB38" s="121"/>
      <c r="AGC38" s="121"/>
      <c r="AGD38" s="121"/>
      <c r="AGE38" s="121"/>
      <c r="AGF38" s="121"/>
      <c r="AGG38" s="121"/>
      <c r="AGH38" s="121"/>
      <c r="AGI38" s="121"/>
      <c r="AGJ38" s="121"/>
      <c r="AGK38" s="121"/>
      <c r="AGL38" s="121"/>
      <c r="AGM38" s="121"/>
      <c r="AGN38" s="121"/>
      <c r="AGO38" s="121"/>
      <c r="AGP38" s="121"/>
      <c r="AGQ38" s="121"/>
      <c r="AGR38" s="121"/>
      <c r="AGS38" s="121"/>
      <c r="AGT38" s="121"/>
      <c r="AGU38" s="121"/>
      <c r="AGV38" s="121"/>
      <c r="AGW38" s="121"/>
      <c r="AGX38" s="121"/>
      <c r="AGY38" s="121"/>
      <c r="AGZ38" s="121"/>
      <c r="AHA38" s="121"/>
      <c r="AHB38" s="121"/>
      <c r="AHC38" s="121"/>
      <c r="AHD38" s="121"/>
      <c r="AHE38" s="121"/>
      <c r="AHF38" s="121"/>
      <c r="AHG38" s="121"/>
      <c r="AHH38" s="121"/>
      <c r="AHI38" s="121"/>
      <c r="AHJ38" s="121"/>
      <c r="AHK38" s="121"/>
      <c r="AHL38" s="121"/>
      <c r="AHM38" s="121"/>
      <c r="AHN38" s="121"/>
      <c r="AHO38" s="121"/>
      <c r="AHP38" s="121"/>
      <c r="AHQ38" s="121"/>
      <c r="AHR38" s="121"/>
      <c r="AHS38" s="121"/>
      <c r="AHT38" s="121"/>
      <c r="AHU38" s="121"/>
      <c r="AHV38" s="121"/>
      <c r="AHW38" s="121"/>
      <c r="AHX38" s="121"/>
      <c r="AHY38" s="121"/>
      <c r="AHZ38" s="121"/>
      <c r="AIA38" s="121"/>
      <c r="AIB38" s="121"/>
      <c r="AIC38" s="121"/>
      <c r="AID38" s="121"/>
      <c r="AIE38" s="121"/>
      <c r="AIF38" s="121"/>
      <c r="AIG38" s="121"/>
      <c r="AIH38" s="121"/>
      <c r="AII38" s="121"/>
      <c r="AIJ38" s="121"/>
      <c r="AIK38" s="121"/>
      <c r="AIL38" s="121"/>
      <c r="AIM38" s="121"/>
      <c r="AIN38" s="121"/>
      <c r="AIO38" s="121"/>
      <c r="AIP38" s="121"/>
      <c r="AIQ38" s="121"/>
      <c r="AIR38" s="121"/>
      <c r="AIS38" s="121"/>
      <c r="AIT38" s="121"/>
      <c r="AIU38" s="121"/>
      <c r="AIV38" s="121"/>
      <c r="AIW38" s="121"/>
      <c r="AIX38" s="121"/>
      <c r="AIY38" s="121"/>
      <c r="AIZ38" s="121"/>
      <c r="AJA38" s="121"/>
      <c r="AJB38" s="121"/>
      <c r="AJC38" s="121"/>
      <c r="AJD38" s="121"/>
      <c r="AJE38" s="121"/>
      <c r="AJF38" s="121"/>
      <c r="AJG38" s="121"/>
      <c r="AJH38" s="121"/>
      <c r="AJI38" s="121"/>
      <c r="AJJ38" s="121"/>
      <c r="AJK38" s="121"/>
      <c r="AJL38" s="121"/>
      <c r="AJM38" s="121"/>
      <c r="AJN38" s="121"/>
      <c r="AJO38" s="121"/>
      <c r="AJP38" s="121"/>
      <c r="AJQ38" s="121"/>
      <c r="AJR38" s="121"/>
      <c r="AJS38" s="121"/>
      <c r="AJT38" s="121"/>
      <c r="AJU38" s="121"/>
      <c r="AJV38" s="121"/>
      <c r="AJW38" s="121"/>
      <c r="AJX38" s="121"/>
      <c r="AJY38" s="121"/>
      <c r="AJZ38" s="121"/>
      <c r="AKA38" s="121"/>
      <c r="AKB38" s="121"/>
      <c r="AKC38" s="121"/>
      <c r="AKD38" s="121"/>
      <c r="AKE38" s="121"/>
      <c r="AKF38" s="121"/>
      <c r="AKG38" s="121"/>
      <c r="AKH38" s="121"/>
      <c r="AKI38" s="121"/>
      <c r="AKJ38" s="121"/>
      <c r="AKK38" s="121"/>
      <c r="AKL38" s="121"/>
      <c r="AKM38" s="121"/>
      <c r="AKN38" s="121"/>
      <c r="AKO38" s="121"/>
      <c r="AKP38" s="121"/>
      <c r="AKQ38" s="121"/>
      <c r="AKR38" s="121"/>
      <c r="AKS38" s="121"/>
      <c r="AKT38" s="121"/>
      <c r="AKU38" s="121"/>
      <c r="AKV38" s="121"/>
      <c r="AKW38" s="121"/>
      <c r="AKX38" s="121"/>
      <c r="AKY38" s="121"/>
      <c r="AKZ38" s="121"/>
      <c r="ALA38" s="121"/>
      <c r="ALB38" s="121"/>
      <c r="ALC38" s="121"/>
      <c r="ALD38" s="121"/>
      <c r="ALE38" s="121"/>
      <c r="ALF38" s="121"/>
      <c r="ALG38" s="121"/>
      <c r="ALH38" s="121"/>
      <c r="ALI38" s="121"/>
      <c r="ALJ38" s="121"/>
      <c r="ALK38" s="121"/>
      <c r="ALL38" s="121"/>
      <c r="ALM38" s="121"/>
      <c r="ALN38" s="121"/>
      <c r="ALO38" s="121"/>
      <c r="ALP38" s="121"/>
      <c r="ALQ38" s="121"/>
      <c r="ALR38" s="121"/>
      <c r="ALS38" s="121"/>
      <c r="ALT38" s="121"/>
      <c r="ALU38" s="121"/>
      <c r="ALV38" s="121"/>
      <c r="ALW38" s="121"/>
      <c r="ALX38" s="121"/>
      <c r="ALY38" s="121"/>
      <c r="ALZ38" s="121"/>
      <c r="AMA38" s="121"/>
      <c r="AMB38" s="121"/>
      <c r="AMC38" s="121"/>
      <c r="AMD38" s="121"/>
      <c r="AME38" s="121"/>
      <c r="AMF38" s="121"/>
      <c r="AMG38" s="121"/>
      <c r="AMH38" s="121"/>
      <c r="AMI38" s="121"/>
      <c r="AMJ38" s="121"/>
      <c r="AMK38" s="121"/>
      <c r="AML38" s="121"/>
      <c r="AMM38" s="121"/>
      <c r="AMN38" s="121"/>
      <c r="AMO38" s="121"/>
      <c r="AMP38" s="121"/>
      <c r="AMQ38" s="121"/>
      <c r="AMR38" s="121"/>
      <c r="AMS38" s="121"/>
      <c r="AMT38" s="121"/>
      <c r="AMU38" s="121"/>
      <c r="AMV38" s="121"/>
      <c r="AMW38" s="121"/>
      <c r="AMX38" s="121"/>
      <c r="AMY38" s="121"/>
      <c r="AMZ38" s="121"/>
      <c r="ANA38" s="121"/>
      <c r="ANB38" s="121"/>
      <c r="ANC38" s="121"/>
      <c r="AND38" s="121"/>
      <c r="ANE38" s="121"/>
      <c r="ANF38" s="121"/>
      <c r="ANG38" s="121"/>
      <c r="ANH38" s="121"/>
      <c r="ANI38" s="121"/>
      <c r="ANJ38" s="121"/>
      <c r="ANK38" s="121"/>
      <c r="ANL38" s="121"/>
      <c r="ANM38" s="121"/>
      <c r="ANN38" s="121"/>
      <c r="ANO38" s="121"/>
      <c r="ANP38" s="121"/>
      <c r="ANQ38" s="121"/>
      <c r="ANR38" s="121"/>
      <c r="ANS38" s="121"/>
      <c r="ANT38" s="121"/>
      <c r="ANU38" s="121"/>
      <c r="ANV38" s="121"/>
      <c r="ANW38" s="121"/>
      <c r="ANX38" s="121"/>
      <c r="ANY38" s="121"/>
      <c r="ANZ38" s="121"/>
      <c r="AOA38" s="121"/>
      <c r="AOB38" s="121"/>
      <c r="AOC38" s="121"/>
      <c r="AOD38" s="121"/>
      <c r="AOE38" s="121"/>
      <c r="AOF38" s="121"/>
      <c r="AOG38" s="121"/>
      <c r="AOH38" s="121"/>
      <c r="AOI38" s="121"/>
      <c r="AOJ38" s="121"/>
      <c r="AOK38" s="121"/>
      <c r="AOL38" s="121"/>
      <c r="AOM38" s="121"/>
      <c r="AON38" s="121"/>
      <c r="AOO38" s="121"/>
      <c r="AOP38" s="121"/>
      <c r="AOQ38" s="121"/>
      <c r="AOR38" s="121"/>
      <c r="AOS38" s="121"/>
      <c r="AOT38" s="121"/>
      <c r="AOU38" s="121"/>
      <c r="AOV38" s="121"/>
      <c r="AOW38" s="121"/>
      <c r="AOX38" s="121"/>
      <c r="AOY38" s="121"/>
      <c r="AOZ38" s="121"/>
      <c r="APA38" s="121"/>
      <c r="APB38" s="121"/>
      <c r="APC38" s="121"/>
      <c r="APD38" s="121"/>
      <c r="APE38" s="121"/>
      <c r="APF38" s="121"/>
      <c r="APG38" s="121"/>
      <c r="APH38" s="121"/>
      <c r="API38" s="121"/>
      <c r="APJ38" s="121"/>
      <c r="APK38" s="121"/>
      <c r="APL38" s="121"/>
      <c r="APM38" s="121"/>
      <c r="APN38" s="121"/>
      <c r="APO38" s="121"/>
      <c r="APP38" s="121"/>
      <c r="APQ38" s="121"/>
      <c r="APR38" s="121"/>
      <c r="APS38" s="121"/>
      <c r="APT38" s="121"/>
      <c r="APU38" s="121"/>
      <c r="APV38" s="121"/>
      <c r="APW38" s="121"/>
      <c r="APX38" s="121"/>
      <c r="APY38" s="121"/>
      <c r="APZ38" s="121"/>
      <c r="AQA38" s="121"/>
      <c r="AQB38" s="121"/>
      <c r="AQC38" s="121"/>
      <c r="AQD38" s="121"/>
      <c r="AQE38" s="121"/>
      <c r="AQF38" s="121"/>
      <c r="AQG38" s="121"/>
      <c r="AQH38" s="121"/>
      <c r="AQI38" s="121"/>
      <c r="AQJ38" s="121"/>
      <c r="AQK38" s="121"/>
      <c r="AQL38" s="121"/>
      <c r="AQM38" s="121"/>
      <c r="AQN38" s="121"/>
      <c r="AQO38" s="121"/>
      <c r="AQP38" s="121"/>
      <c r="AQQ38" s="121"/>
      <c r="AQR38" s="121"/>
      <c r="AQS38" s="121"/>
      <c r="AQT38" s="121"/>
      <c r="AQU38" s="121"/>
      <c r="AQV38" s="121"/>
      <c r="AQW38" s="121"/>
      <c r="AQX38" s="121"/>
      <c r="AQY38" s="121"/>
      <c r="AQZ38" s="121"/>
      <c r="ARA38" s="121"/>
      <c r="ARB38" s="121"/>
      <c r="ARC38" s="121"/>
      <c r="ARD38" s="121"/>
      <c r="ARE38" s="121"/>
      <c r="ARF38" s="121"/>
      <c r="ARG38" s="121"/>
      <c r="ARH38" s="121"/>
      <c r="ARI38" s="121"/>
      <c r="ARJ38" s="121"/>
      <c r="ARK38" s="121"/>
      <c r="ARL38" s="121"/>
      <c r="ARM38" s="121"/>
      <c r="ARN38" s="121"/>
      <c r="ARO38" s="121"/>
      <c r="ARP38" s="121"/>
      <c r="ARQ38" s="121"/>
      <c r="ARR38" s="121"/>
      <c r="ARS38" s="121"/>
      <c r="ART38" s="121"/>
      <c r="ARU38" s="121"/>
      <c r="ARV38" s="121"/>
      <c r="ARW38" s="121"/>
      <c r="ARX38" s="121"/>
      <c r="ARY38" s="121"/>
      <c r="ARZ38" s="121"/>
      <c r="ASA38" s="121"/>
      <c r="ASB38" s="121"/>
      <c r="ASC38" s="121"/>
      <c r="ASD38" s="121"/>
      <c r="ASE38" s="121"/>
      <c r="ASF38" s="121"/>
      <c r="ASG38" s="121"/>
      <c r="ASH38" s="121"/>
      <c r="ASI38" s="121"/>
      <c r="ASJ38" s="121"/>
      <c r="ASK38" s="121"/>
      <c r="ASL38" s="121"/>
      <c r="ASM38" s="121"/>
      <c r="ASN38" s="121"/>
      <c r="ASO38" s="121"/>
      <c r="ASP38" s="121"/>
      <c r="ASQ38" s="121"/>
      <c r="ASR38" s="121"/>
      <c r="ASS38" s="121"/>
      <c r="AST38" s="121"/>
      <c r="ASU38" s="121"/>
      <c r="ASV38" s="121"/>
      <c r="ASW38" s="121"/>
      <c r="ASX38" s="121"/>
      <c r="ASY38" s="121"/>
      <c r="ASZ38" s="121"/>
      <c r="ATA38" s="121"/>
      <c r="ATB38" s="121"/>
      <c r="ATC38" s="121"/>
      <c r="ATD38" s="121"/>
      <c r="ATE38" s="121"/>
      <c r="ATF38" s="121"/>
      <c r="ATG38" s="121"/>
      <c r="ATH38" s="121"/>
      <c r="ATI38" s="121"/>
      <c r="ATJ38" s="121"/>
      <c r="ATK38" s="121"/>
      <c r="ATL38" s="121"/>
      <c r="ATM38" s="121"/>
      <c r="ATN38" s="121"/>
      <c r="ATO38" s="121"/>
      <c r="ATP38" s="121"/>
      <c r="ATQ38" s="121"/>
      <c r="ATR38" s="121"/>
      <c r="ATS38" s="121"/>
      <c r="ATT38" s="121"/>
      <c r="ATU38" s="121"/>
      <c r="ATV38" s="121"/>
      <c r="ATW38" s="121"/>
      <c r="ATX38" s="121"/>
      <c r="ATY38" s="121"/>
      <c r="ATZ38" s="121"/>
      <c r="AUA38" s="121"/>
      <c r="AUB38" s="121"/>
      <c r="AUC38" s="121"/>
      <c r="AUD38" s="121"/>
      <c r="AUE38" s="121"/>
      <c r="AUF38" s="121"/>
      <c r="AUG38" s="121"/>
      <c r="AUH38" s="121"/>
      <c r="AUI38" s="121"/>
      <c r="AUJ38" s="121"/>
      <c r="AUK38" s="121"/>
      <c r="AUL38" s="121"/>
      <c r="AUM38" s="121"/>
      <c r="AUN38" s="121"/>
      <c r="AUO38" s="121"/>
      <c r="AUP38" s="121"/>
      <c r="AUQ38" s="121"/>
      <c r="AUR38" s="121"/>
      <c r="AUS38" s="121"/>
      <c r="AUT38" s="121"/>
      <c r="AUU38" s="121"/>
      <c r="AUV38" s="121"/>
      <c r="AUW38" s="121"/>
      <c r="AUX38" s="121"/>
      <c r="AUY38" s="121"/>
      <c r="AUZ38" s="121"/>
      <c r="AVA38" s="121"/>
      <c r="AVB38" s="121"/>
      <c r="AVC38" s="121"/>
      <c r="AVD38" s="121"/>
      <c r="AVE38" s="121"/>
      <c r="AVF38" s="121"/>
      <c r="AVG38" s="121"/>
      <c r="AVH38" s="121"/>
      <c r="AVI38" s="121"/>
      <c r="AVJ38" s="121"/>
      <c r="AVK38" s="121"/>
      <c r="AVL38" s="121"/>
      <c r="AVM38" s="121"/>
      <c r="AVN38" s="121"/>
      <c r="AVO38" s="121"/>
      <c r="AVP38" s="121"/>
      <c r="AVQ38" s="121"/>
      <c r="AVR38" s="121"/>
      <c r="AVS38" s="121"/>
      <c r="AVT38" s="121"/>
      <c r="AVU38" s="121"/>
      <c r="AVV38" s="121"/>
      <c r="AVW38" s="121"/>
      <c r="AVX38" s="121"/>
      <c r="AVY38" s="121"/>
      <c r="AVZ38" s="121"/>
      <c r="AWA38" s="121"/>
      <c r="AWB38" s="121"/>
      <c r="AWC38" s="121"/>
      <c r="AWD38" s="121"/>
      <c r="AWE38" s="121"/>
      <c r="AWF38" s="121"/>
      <c r="AWG38" s="121"/>
      <c r="AWH38" s="121"/>
      <c r="AWI38" s="121"/>
      <c r="AWJ38" s="121"/>
      <c r="AWK38" s="121"/>
      <c r="AWL38" s="121"/>
      <c r="AWM38" s="121"/>
      <c r="AWN38" s="121"/>
      <c r="AWO38" s="121"/>
      <c r="AWP38" s="121"/>
      <c r="AWQ38" s="121"/>
      <c r="AWR38" s="121"/>
      <c r="AWS38" s="121"/>
      <c r="AWT38" s="121"/>
      <c r="AWU38" s="121"/>
      <c r="AWV38" s="121"/>
      <c r="AWW38" s="121"/>
      <c r="AWX38" s="121"/>
      <c r="AWY38" s="121"/>
      <c r="AWZ38" s="121"/>
      <c r="AXA38" s="121"/>
      <c r="AXB38" s="121"/>
      <c r="AXC38" s="121"/>
      <c r="AXD38" s="121"/>
      <c r="AXE38" s="121"/>
      <c r="AXF38" s="121"/>
      <c r="AXG38" s="121"/>
      <c r="AXH38" s="121"/>
      <c r="AXI38" s="121"/>
      <c r="AXJ38" s="121"/>
      <c r="AXK38" s="121"/>
      <c r="AXL38" s="121"/>
      <c r="AXM38" s="121"/>
      <c r="AXN38" s="121"/>
      <c r="AXO38" s="121"/>
      <c r="AXP38" s="121"/>
      <c r="AXQ38" s="121"/>
      <c r="AXR38" s="121"/>
      <c r="AXS38" s="121"/>
      <c r="AXT38" s="121"/>
      <c r="AXU38" s="121"/>
      <c r="AXV38" s="121"/>
      <c r="AXW38" s="121"/>
      <c r="AXX38" s="121"/>
      <c r="AXY38" s="121"/>
      <c r="AXZ38" s="121"/>
      <c r="AYA38" s="121"/>
      <c r="AYB38" s="121"/>
      <c r="AYC38" s="121"/>
      <c r="AYD38" s="121"/>
      <c r="AYE38" s="121"/>
      <c r="AYF38" s="121"/>
      <c r="AYG38" s="121"/>
      <c r="AYH38" s="121"/>
      <c r="AYI38" s="121"/>
      <c r="AYJ38" s="121"/>
      <c r="AYK38" s="121"/>
      <c r="AYL38" s="121"/>
      <c r="AYM38" s="121"/>
      <c r="AYN38" s="121"/>
      <c r="AYO38" s="121"/>
      <c r="AYP38" s="121"/>
      <c r="AYQ38" s="121"/>
      <c r="AYR38" s="121"/>
      <c r="AYS38" s="121"/>
      <c r="AYT38" s="121"/>
      <c r="AYU38" s="121"/>
      <c r="AYV38" s="121"/>
      <c r="AYW38" s="121"/>
      <c r="AYX38" s="121"/>
      <c r="AYY38" s="121"/>
      <c r="AYZ38" s="121"/>
      <c r="AZA38" s="121"/>
      <c r="AZB38" s="121"/>
      <c r="AZC38" s="121"/>
      <c r="AZD38" s="121"/>
      <c r="AZE38" s="121"/>
      <c r="AZF38" s="121"/>
      <c r="AZG38" s="121"/>
      <c r="AZH38" s="121"/>
      <c r="AZI38" s="121"/>
      <c r="AZJ38" s="121"/>
      <c r="AZK38" s="121"/>
      <c r="AZL38" s="121"/>
      <c r="AZM38" s="121"/>
      <c r="AZN38" s="121"/>
      <c r="AZO38" s="121"/>
      <c r="AZP38" s="121"/>
      <c r="AZQ38" s="121"/>
      <c r="AZR38" s="121"/>
      <c r="AZS38" s="121"/>
      <c r="AZT38" s="121"/>
      <c r="AZU38" s="121"/>
      <c r="AZV38" s="121"/>
      <c r="AZW38" s="121"/>
      <c r="AZX38" s="121"/>
      <c r="AZY38" s="121"/>
      <c r="AZZ38" s="121"/>
      <c r="BAA38" s="121"/>
      <c r="BAB38" s="121"/>
      <c r="BAC38" s="121"/>
      <c r="BAD38" s="121"/>
      <c r="BAE38" s="121"/>
      <c r="BAF38" s="121"/>
      <c r="BAG38" s="121"/>
      <c r="BAH38" s="121"/>
      <c r="BAI38" s="121"/>
      <c r="BAJ38" s="121"/>
      <c r="BAK38" s="121"/>
      <c r="BAL38" s="121"/>
      <c r="BAM38" s="121"/>
      <c r="BAN38" s="121"/>
      <c r="BAO38" s="121"/>
      <c r="BAP38" s="121"/>
      <c r="BAQ38" s="121"/>
      <c r="BAR38" s="121"/>
      <c r="BAS38" s="121"/>
      <c r="BAT38" s="121"/>
      <c r="BAU38" s="121"/>
      <c r="BAV38" s="121"/>
      <c r="BAW38" s="121"/>
      <c r="BAX38" s="121"/>
      <c r="BAY38" s="121"/>
      <c r="BAZ38" s="121"/>
      <c r="BBA38" s="121"/>
      <c r="BBB38" s="121"/>
      <c r="BBC38" s="121"/>
      <c r="BBD38" s="121"/>
      <c r="BBE38" s="121"/>
      <c r="BBF38" s="121"/>
      <c r="BBG38" s="121"/>
      <c r="BBH38" s="121"/>
      <c r="BBI38" s="121"/>
      <c r="BBJ38" s="121"/>
      <c r="BBK38" s="121"/>
      <c r="BBL38" s="121"/>
      <c r="BBM38" s="121"/>
      <c r="BBN38" s="121"/>
      <c r="BBO38" s="121"/>
      <c r="BBP38" s="121"/>
      <c r="BBQ38" s="121"/>
      <c r="BBR38" s="121"/>
      <c r="BBS38" s="121"/>
      <c r="BBT38" s="121"/>
      <c r="BBU38" s="121"/>
      <c r="BBV38" s="121"/>
      <c r="BBW38" s="121"/>
      <c r="BBX38" s="121"/>
      <c r="BBY38" s="121"/>
      <c r="BBZ38" s="121"/>
      <c r="BCA38" s="121"/>
      <c r="BCB38" s="121"/>
      <c r="BCC38" s="121"/>
      <c r="BCD38" s="121"/>
      <c r="BCE38" s="121"/>
      <c r="BCF38" s="121"/>
      <c r="BCG38" s="121"/>
      <c r="BCH38" s="121"/>
      <c r="BCI38" s="121"/>
      <c r="BCJ38" s="121"/>
      <c r="BCK38" s="121"/>
      <c r="BCL38" s="121"/>
      <c r="BCM38" s="121"/>
      <c r="BCN38" s="121"/>
      <c r="BCO38" s="121"/>
      <c r="BCP38" s="121"/>
      <c r="BCQ38" s="121"/>
      <c r="BCR38" s="121"/>
      <c r="BCS38" s="121"/>
      <c r="BCT38" s="121"/>
      <c r="BCU38" s="121"/>
      <c r="BCV38" s="121"/>
      <c r="BCW38" s="121"/>
      <c r="BCX38" s="121"/>
      <c r="BCY38" s="121"/>
      <c r="BCZ38" s="121"/>
      <c r="BDA38" s="121"/>
      <c r="BDB38" s="121"/>
      <c r="BDC38" s="121"/>
      <c r="BDD38" s="121"/>
      <c r="BDE38" s="121"/>
      <c r="BDF38" s="121"/>
      <c r="BDG38" s="121"/>
      <c r="BDH38" s="121"/>
      <c r="BDI38" s="121"/>
      <c r="BDJ38" s="121"/>
      <c r="BDK38" s="121"/>
      <c r="BDL38" s="121"/>
      <c r="BDM38" s="121"/>
      <c r="BDN38" s="121"/>
      <c r="BDO38" s="121"/>
      <c r="BDP38" s="121"/>
      <c r="BDQ38" s="121"/>
      <c r="BDR38" s="121"/>
      <c r="BDS38" s="121"/>
      <c r="BDT38" s="121"/>
      <c r="BDU38" s="121"/>
      <c r="BDV38" s="121"/>
      <c r="BDW38" s="121"/>
      <c r="BDX38" s="121"/>
      <c r="BDY38" s="121"/>
      <c r="BDZ38" s="121"/>
      <c r="BEA38" s="121"/>
      <c r="BEB38" s="121"/>
      <c r="BEC38" s="121"/>
      <c r="BED38" s="121"/>
      <c r="BEE38" s="121"/>
      <c r="BEF38" s="121"/>
      <c r="BEG38" s="121"/>
      <c r="BEH38" s="121"/>
      <c r="BEI38" s="121"/>
      <c r="BEJ38" s="121"/>
      <c r="BEK38" s="121"/>
      <c r="BEL38" s="121"/>
      <c r="BEM38" s="121"/>
      <c r="BEN38" s="121"/>
      <c r="BEO38" s="121"/>
      <c r="BEP38" s="121"/>
      <c r="BEQ38" s="121"/>
      <c r="BER38" s="121"/>
      <c r="BES38" s="121"/>
      <c r="BET38" s="121"/>
      <c r="BEU38" s="121"/>
      <c r="BEV38" s="121"/>
      <c r="BEW38" s="121"/>
      <c r="BEX38" s="121"/>
      <c r="BEY38" s="121"/>
      <c r="BEZ38" s="121"/>
      <c r="BFA38" s="121"/>
      <c r="BFB38" s="121"/>
      <c r="BFC38" s="121"/>
      <c r="BFD38" s="121"/>
      <c r="BFE38" s="121"/>
      <c r="BFF38" s="121"/>
      <c r="BFG38" s="121"/>
      <c r="BFH38" s="121"/>
      <c r="BFI38" s="121"/>
      <c r="BFJ38" s="121"/>
      <c r="BFK38" s="121"/>
      <c r="BFL38" s="121"/>
      <c r="BFM38" s="121"/>
      <c r="BFN38" s="121"/>
      <c r="BFO38" s="121"/>
      <c r="BFP38" s="121"/>
      <c r="BFQ38" s="121"/>
      <c r="BFR38" s="121"/>
      <c r="BFS38" s="121"/>
      <c r="BFT38" s="121"/>
      <c r="BFU38" s="121"/>
      <c r="BFV38" s="121"/>
      <c r="BFW38" s="121"/>
      <c r="BFX38" s="121"/>
      <c r="BFY38" s="121"/>
      <c r="BFZ38" s="121"/>
      <c r="BGA38" s="121"/>
      <c r="BGB38" s="121"/>
      <c r="BGC38" s="121"/>
      <c r="BGD38" s="121"/>
      <c r="BGE38" s="121"/>
      <c r="BGF38" s="121"/>
      <c r="BGG38" s="121"/>
      <c r="BGH38" s="121"/>
      <c r="BGI38" s="121"/>
      <c r="BGJ38" s="121"/>
      <c r="BGK38" s="121"/>
      <c r="BGL38" s="121"/>
      <c r="BGM38" s="121"/>
      <c r="BGN38" s="121"/>
      <c r="BGO38" s="121"/>
      <c r="BGP38" s="121"/>
      <c r="BGQ38" s="121"/>
      <c r="BGR38" s="121"/>
      <c r="BGS38" s="121"/>
      <c r="BGT38" s="121"/>
      <c r="BGU38" s="121"/>
      <c r="BGV38" s="121"/>
      <c r="BGW38" s="121"/>
      <c r="BGX38" s="121"/>
      <c r="BGY38" s="121"/>
      <c r="BGZ38" s="121"/>
      <c r="BHA38" s="121"/>
      <c r="BHB38" s="121"/>
      <c r="BHC38" s="121"/>
      <c r="BHD38" s="121"/>
      <c r="BHE38" s="121"/>
      <c r="BHF38" s="121"/>
      <c r="BHG38" s="121"/>
      <c r="BHH38" s="121"/>
      <c r="BHI38" s="121"/>
      <c r="BHJ38" s="121"/>
      <c r="BHK38" s="121"/>
      <c r="BHL38" s="121"/>
      <c r="BHM38" s="121"/>
      <c r="BHN38" s="121"/>
      <c r="BHO38" s="121"/>
      <c r="BHP38" s="121"/>
      <c r="BHQ38" s="121"/>
      <c r="BHR38" s="121"/>
      <c r="BHS38" s="121"/>
      <c r="BHT38" s="121"/>
      <c r="BHU38" s="121"/>
      <c r="BHV38" s="121"/>
      <c r="BHW38" s="121"/>
      <c r="BHX38" s="121"/>
      <c r="BHY38" s="121"/>
      <c r="BHZ38" s="121"/>
      <c r="BIA38" s="121"/>
      <c r="BIB38" s="121"/>
      <c r="BIC38" s="121"/>
      <c r="BID38" s="121"/>
      <c r="BIE38" s="121"/>
      <c r="BIF38" s="121"/>
      <c r="BIG38" s="121"/>
      <c r="BIH38" s="121"/>
      <c r="BII38" s="121"/>
      <c r="BIJ38" s="121"/>
      <c r="BIK38" s="121"/>
      <c r="BIL38" s="121"/>
      <c r="BIM38" s="121"/>
      <c r="BIN38" s="121"/>
      <c r="BIO38" s="121"/>
      <c r="BIP38" s="121"/>
      <c r="BIQ38" s="121"/>
      <c r="BIR38" s="121"/>
      <c r="BIS38" s="121"/>
      <c r="BIT38" s="121"/>
      <c r="BIU38" s="121"/>
      <c r="BIV38" s="121"/>
      <c r="BIW38" s="121"/>
      <c r="BIX38" s="121"/>
      <c r="BIY38" s="121"/>
      <c r="BIZ38" s="121"/>
      <c r="BJA38" s="121"/>
      <c r="BJB38" s="121"/>
      <c r="BJC38" s="121"/>
      <c r="BJD38" s="121"/>
      <c r="BJE38" s="121"/>
      <c r="BJF38" s="121"/>
      <c r="BJG38" s="121"/>
      <c r="BJH38" s="121"/>
      <c r="BJI38" s="121"/>
      <c r="BJJ38" s="121"/>
      <c r="BJK38" s="121"/>
      <c r="BJL38" s="121"/>
      <c r="BJM38" s="121"/>
      <c r="BJN38" s="121"/>
      <c r="BJO38" s="121"/>
      <c r="BJP38" s="121"/>
      <c r="BJQ38" s="121"/>
      <c r="BJR38" s="121"/>
      <c r="BJS38" s="121"/>
      <c r="BJT38" s="121"/>
      <c r="BJU38" s="121"/>
      <c r="BJV38" s="121"/>
      <c r="BJW38" s="121"/>
      <c r="BJX38" s="121"/>
      <c r="BJY38" s="121"/>
      <c r="BJZ38" s="121"/>
      <c r="BKA38" s="121"/>
      <c r="BKB38" s="121"/>
      <c r="BKC38" s="121"/>
      <c r="BKD38" s="121"/>
      <c r="BKE38" s="121"/>
      <c r="BKF38" s="121"/>
      <c r="BKG38" s="121"/>
      <c r="BKH38" s="121"/>
      <c r="BKI38" s="121"/>
      <c r="BKJ38" s="121"/>
      <c r="BKK38" s="121"/>
      <c r="BKL38" s="121"/>
      <c r="BKM38" s="121"/>
      <c r="BKN38" s="121"/>
      <c r="BKO38" s="121"/>
      <c r="BKP38" s="121"/>
      <c r="BKQ38" s="121"/>
      <c r="BKR38" s="121"/>
      <c r="BKS38" s="121"/>
      <c r="BKT38" s="121"/>
      <c r="BKU38" s="121"/>
      <c r="BKV38" s="121"/>
      <c r="BKW38" s="121"/>
      <c r="BKX38" s="121"/>
      <c r="BKY38" s="121"/>
      <c r="BKZ38" s="121"/>
      <c r="BLA38" s="121"/>
      <c r="BLB38" s="121"/>
      <c r="BLC38" s="121"/>
      <c r="BLD38" s="121"/>
      <c r="BLE38" s="121"/>
      <c r="BLF38" s="121"/>
      <c r="BLG38" s="121"/>
      <c r="BLH38" s="121"/>
      <c r="BLI38" s="121"/>
      <c r="BLJ38" s="121"/>
      <c r="BLK38" s="121"/>
      <c r="BLL38" s="121"/>
      <c r="BLM38" s="121"/>
      <c r="BLN38" s="121"/>
      <c r="BLO38" s="121"/>
      <c r="BLP38" s="121"/>
      <c r="BLQ38" s="121"/>
      <c r="BLR38" s="121"/>
      <c r="BLS38" s="121"/>
      <c r="BLT38" s="121"/>
      <c r="BLU38" s="121"/>
      <c r="BLV38" s="121"/>
      <c r="BLW38" s="121"/>
      <c r="BLX38" s="121"/>
      <c r="BLY38" s="121"/>
      <c r="BLZ38" s="121"/>
      <c r="BMA38" s="121"/>
      <c r="BMB38" s="121"/>
      <c r="BMC38" s="121"/>
      <c r="BMD38" s="121"/>
      <c r="BME38" s="121"/>
      <c r="BMF38" s="121"/>
      <c r="BMG38" s="121"/>
      <c r="BMH38" s="121"/>
      <c r="BMI38" s="121"/>
      <c r="BMJ38" s="121"/>
      <c r="BMK38" s="121"/>
      <c r="BML38" s="121"/>
      <c r="BMM38" s="121"/>
      <c r="BMN38" s="121"/>
      <c r="BMO38" s="121"/>
      <c r="BMP38" s="121"/>
      <c r="BMQ38" s="121"/>
      <c r="BMR38" s="121"/>
      <c r="BMS38" s="121"/>
      <c r="BMT38" s="121"/>
      <c r="BMU38" s="121"/>
      <c r="BMV38" s="121"/>
      <c r="BMW38" s="121"/>
      <c r="BMX38" s="121"/>
      <c r="BMY38" s="121"/>
      <c r="BMZ38" s="121"/>
      <c r="BNA38" s="121"/>
      <c r="BNB38" s="121"/>
      <c r="BNC38" s="121"/>
      <c r="BND38" s="121"/>
      <c r="BNE38" s="121"/>
      <c r="BNF38" s="121"/>
      <c r="BNG38" s="121"/>
      <c r="BNH38" s="121"/>
      <c r="BNI38" s="121"/>
      <c r="BNJ38" s="121"/>
      <c r="BNK38" s="121"/>
      <c r="BNL38" s="121"/>
      <c r="BNM38" s="121"/>
      <c r="BNN38" s="121"/>
      <c r="BNO38" s="121"/>
      <c r="BNP38" s="121"/>
      <c r="BNQ38" s="121"/>
      <c r="BNR38" s="121"/>
      <c r="BNS38" s="121"/>
      <c r="BNT38" s="121"/>
      <c r="BNU38" s="121"/>
      <c r="BNV38" s="121"/>
      <c r="BNW38" s="121"/>
      <c r="BNX38" s="121"/>
      <c r="BNY38" s="121"/>
      <c r="BNZ38" s="121"/>
      <c r="BOA38" s="121"/>
      <c r="BOB38" s="121"/>
      <c r="BOC38" s="121"/>
      <c r="BOD38" s="121"/>
      <c r="BOE38" s="121"/>
      <c r="BOF38" s="121"/>
      <c r="BOG38" s="121"/>
      <c r="BOH38" s="121"/>
      <c r="BOI38" s="121"/>
      <c r="BOJ38" s="121"/>
      <c r="BOK38" s="121"/>
      <c r="BOL38" s="121"/>
      <c r="BOM38" s="121"/>
      <c r="BON38" s="121"/>
      <c r="BOO38" s="121"/>
      <c r="BOP38" s="121"/>
      <c r="BOQ38" s="121"/>
      <c r="BOR38" s="121"/>
      <c r="BOS38" s="121"/>
      <c r="BOT38" s="121"/>
      <c r="BOU38" s="121"/>
      <c r="BOV38" s="121"/>
      <c r="BOW38" s="121"/>
      <c r="BOX38" s="121"/>
      <c r="BOY38" s="121"/>
      <c r="BOZ38" s="121"/>
      <c r="BPA38" s="121"/>
      <c r="BPB38" s="121"/>
      <c r="BPC38" s="121"/>
      <c r="BPD38" s="121"/>
      <c r="BPE38" s="121"/>
      <c r="BPF38" s="121"/>
      <c r="BPG38" s="121"/>
      <c r="BPH38" s="121"/>
      <c r="BPI38" s="121"/>
      <c r="BPJ38" s="121"/>
      <c r="BPK38" s="121"/>
      <c r="BPL38" s="121"/>
      <c r="BPM38" s="121"/>
      <c r="BPN38" s="121"/>
      <c r="BPO38" s="121"/>
      <c r="BPP38" s="121"/>
      <c r="BPQ38" s="121"/>
      <c r="BPR38" s="121"/>
      <c r="BPS38" s="121"/>
      <c r="BPT38" s="121"/>
      <c r="BPU38" s="121"/>
      <c r="BPV38" s="121"/>
      <c r="BPW38" s="121"/>
      <c r="BPX38" s="121"/>
      <c r="BPY38" s="121"/>
      <c r="BPZ38" s="121"/>
      <c r="BQA38" s="121"/>
      <c r="BQB38" s="121"/>
      <c r="BQC38" s="121"/>
      <c r="BQD38" s="121"/>
      <c r="BQE38" s="121"/>
      <c r="BQF38" s="121"/>
      <c r="BQG38" s="121"/>
      <c r="BQH38" s="121"/>
      <c r="BQI38" s="121"/>
      <c r="BQJ38" s="121"/>
      <c r="BQK38" s="121"/>
      <c r="BQL38" s="121"/>
      <c r="BQM38" s="121"/>
      <c r="BQN38" s="121"/>
      <c r="BQO38" s="121"/>
      <c r="BQP38" s="121"/>
      <c r="BQQ38" s="121"/>
      <c r="BQR38" s="121"/>
      <c r="BQS38" s="121"/>
      <c r="BQT38" s="121"/>
      <c r="BQU38" s="121"/>
      <c r="BQV38" s="121"/>
      <c r="BQW38" s="121"/>
      <c r="BQX38" s="121"/>
      <c r="BQY38" s="121"/>
      <c r="BQZ38" s="121"/>
      <c r="BRA38" s="121"/>
      <c r="BRB38" s="121"/>
      <c r="BRC38" s="121"/>
      <c r="BRD38" s="121"/>
      <c r="BRE38" s="121"/>
      <c r="BRF38" s="121"/>
      <c r="BRG38" s="121"/>
      <c r="BRH38" s="121"/>
      <c r="BRI38" s="121"/>
      <c r="BRJ38" s="121"/>
      <c r="BRK38" s="121"/>
      <c r="BRL38" s="121"/>
      <c r="BRM38" s="121"/>
      <c r="BRN38" s="121"/>
      <c r="BRO38" s="121"/>
      <c r="BRP38" s="121"/>
      <c r="BRQ38" s="121"/>
      <c r="BRR38" s="121"/>
      <c r="BRS38" s="121"/>
      <c r="BRT38" s="121"/>
      <c r="BRU38" s="121"/>
      <c r="BRV38" s="121"/>
      <c r="BRW38" s="121"/>
      <c r="BRX38" s="121"/>
      <c r="BRY38" s="121"/>
      <c r="BRZ38" s="121"/>
      <c r="BSA38" s="121"/>
      <c r="BSB38" s="121"/>
      <c r="BSC38" s="121"/>
      <c r="BSD38" s="121"/>
      <c r="BSE38" s="121"/>
      <c r="BSF38" s="121"/>
      <c r="BSG38" s="121"/>
      <c r="BSH38" s="121"/>
      <c r="BSI38" s="121"/>
      <c r="BSJ38" s="121"/>
      <c r="BSK38" s="121"/>
      <c r="BSL38" s="121"/>
      <c r="BSM38" s="121"/>
      <c r="BSN38" s="121"/>
      <c r="BSO38" s="121"/>
      <c r="BSP38" s="121"/>
      <c r="BSQ38" s="121"/>
      <c r="BSR38" s="121"/>
      <c r="BSS38" s="121"/>
      <c r="BST38" s="121"/>
      <c r="BSU38" s="121"/>
      <c r="BSV38" s="121"/>
      <c r="BSW38" s="121"/>
      <c r="BSX38" s="121"/>
      <c r="BSY38" s="121"/>
      <c r="BSZ38" s="121"/>
      <c r="BTA38" s="121"/>
      <c r="BTB38" s="121"/>
      <c r="BTC38" s="121"/>
      <c r="BTD38" s="121"/>
      <c r="BTE38" s="121"/>
      <c r="BTF38" s="121"/>
      <c r="BTG38" s="121"/>
      <c r="BTH38" s="121"/>
      <c r="BTI38" s="121"/>
      <c r="BTJ38" s="121"/>
      <c r="BTK38" s="121"/>
      <c r="BTL38" s="121"/>
      <c r="BTM38" s="121"/>
      <c r="BTN38" s="121"/>
      <c r="BTO38" s="121"/>
      <c r="BTP38" s="121"/>
      <c r="BTQ38" s="121"/>
      <c r="BTR38" s="121"/>
      <c r="BTS38" s="121"/>
      <c r="BTT38" s="121"/>
      <c r="BTU38" s="121"/>
      <c r="BTV38" s="121"/>
      <c r="BTW38" s="121"/>
      <c r="BTX38" s="121"/>
      <c r="BTY38" s="121"/>
      <c r="BTZ38" s="121"/>
      <c r="BUA38" s="121"/>
      <c r="BUB38" s="121"/>
      <c r="BUC38" s="121"/>
      <c r="BUD38" s="121"/>
      <c r="BUE38" s="121"/>
      <c r="BUF38" s="121"/>
      <c r="BUG38" s="121"/>
      <c r="BUH38" s="121"/>
      <c r="BUI38" s="121"/>
      <c r="BUJ38" s="121"/>
      <c r="BUK38" s="121"/>
      <c r="BUL38" s="121"/>
      <c r="BUM38" s="121"/>
      <c r="BUN38" s="121"/>
      <c r="BUO38" s="121"/>
      <c r="BUP38" s="121"/>
      <c r="BUQ38" s="121"/>
      <c r="BUR38" s="121"/>
      <c r="BUS38" s="121"/>
      <c r="BUT38" s="121"/>
      <c r="BUU38" s="121"/>
      <c r="BUV38" s="121"/>
      <c r="BUW38" s="121"/>
      <c r="BUX38" s="121"/>
      <c r="BUY38" s="121"/>
      <c r="BUZ38" s="121"/>
      <c r="BVA38" s="121"/>
      <c r="BVB38" s="121"/>
      <c r="BVC38" s="121"/>
      <c r="BVD38" s="121"/>
      <c r="BVE38" s="121"/>
      <c r="BVF38" s="121"/>
      <c r="BVG38" s="121"/>
      <c r="BVH38" s="121"/>
      <c r="BVI38" s="121"/>
      <c r="BVJ38" s="121"/>
      <c r="BVK38" s="121"/>
      <c r="BVL38" s="121"/>
      <c r="BVM38" s="121"/>
      <c r="BVN38" s="121"/>
      <c r="BVO38" s="121"/>
      <c r="BVP38" s="121"/>
      <c r="BVQ38" s="121"/>
      <c r="BVR38" s="121"/>
      <c r="BVS38" s="121"/>
      <c r="BVT38" s="121"/>
      <c r="BVU38" s="121"/>
      <c r="BVV38" s="121"/>
      <c r="BVW38" s="121"/>
      <c r="BVX38" s="121"/>
      <c r="BVY38" s="121"/>
      <c r="BVZ38" s="121"/>
      <c r="BWA38" s="121"/>
      <c r="BWB38" s="121"/>
      <c r="BWC38" s="121"/>
      <c r="BWD38" s="121"/>
      <c r="BWE38" s="121"/>
      <c r="BWF38" s="121"/>
      <c r="BWG38" s="121"/>
      <c r="BWH38" s="121"/>
      <c r="BWI38" s="121"/>
      <c r="BWJ38" s="121"/>
      <c r="BWK38" s="121"/>
      <c r="BWL38" s="121"/>
      <c r="BWM38" s="121"/>
      <c r="BWN38" s="121"/>
      <c r="BWO38" s="121"/>
      <c r="BWP38" s="121"/>
      <c r="BWQ38" s="121"/>
      <c r="BWR38" s="121"/>
      <c r="BWS38" s="121"/>
      <c r="BWT38" s="121"/>
      <c r="BWU38" s="121"/>
      <c r="BWV38" s="121"/>
      <c r="BWW38" s="121"/>
      <c r="BWX38" s="121"/>
      <c r="BWY38" s="121"/>
      <c r="BWZ38" s="121"/>
      <c r="BXA38" s="121"/>
      <c r="BXB38" s="121"/>
      <c r="BXC38" s="121"/>
      <c r="BXD38" s="121"/>
      <c r="BXE38" s="121"/>
      <c r="BXF38" s="121"/>
      <c r="BXG38" s="121"/>
      <c r="BXH38" s="121"/>
      <c r="BXI38" s="121"/>
      <c r="BXJ38" s="121"/>
      <c r="BXK38" s="121"/>
      <c r="BXL38" s="121"/>
      <c r="BXM38" s="121"/>
      <c r="BXN38" s="121"/>
      <c r="BXO38" s="121"/>
      <c r="BXP38" s="121"/>
      <c r="BXQ38" s="121"/>
      <c r="BXR38" s="121"/>
      <c r="BXS38" s="121"/>
      <c r="BXT38" s="121"/>
      <c r="BXU38" s="121"/>
      <c r="BXV38" s="121"/>
      <c r="BXW38" s="121"/>
      <c r="BXX38" s="121"/>
      <c r="BXY38" s="121"/>
      <c r="BXZ38" s="121"/>
      <c r="BYA38" s="121"/>
      <c r="BYB38" s="121"/>
      <c r="BYC38" s="121"/>
      <c r="BYD38" s="121"/>
      <c r="BYE38" s="121"/>
      <c r="BYF38" s="121"/>
      <c r="BYG38" s="121"/>
      <c r="BYH38" s="121"/>
      <c r="BYI38" s="121"/>
      <c r="BYJ38" s="121"/>
      <c r="BYK38" s="121"/>
      <c r="BYL38" s="121"/>
      <c r="BYM38" s="121"/>
      <c r="BYN38" s="121"/>
      <c r="BYO38" s="121"/>
      <c r="BYP38" s="121"/>
      <c r="BYQ38" s="121"/>
      <c r="BYR38" s="121"/>
      <c r="BYS38" s="121"/>
      <c r="BYT38" s="121"/>
      <c r="BYU38" s="121"/>
      <c r="BYV38" s="121"/>
      <c r="BYW38" s="121"/>
      <c r="BYX38" s="121"/>
      <c r="BYY38" s="121"/>
      <c r="BYZ38" s="121"/>
      <c r="BZA38" s="121"/>
      <c r="BZB38" s="121"/>
      <c r="BZC38" s="121"/>
      <c r="BZD38" s="121"/>
      <c r="BZE38" s="121"/>
      <c r="BZF38" s="121"/>
      <c r="BZG38" s="121"/>
      <c r="BZH38" s="121"/>
      <c r="BZI38" s="121"/>
      <c r="BZJ38" s="121"/>
      <c r="BZK38" s="121"/>
      <c r="BZL38" s="121"/>
      <c r="BZM38" s="121"/>
      <c r="BZN38" s="121"/>
      <c r="BZO38" s="121"/>
      <c r="BZP38" s="121"/>
      <c r="BZQ38" s="121"/>
      <c r="BZR38" s="121"/>
      <c r="BZS38" s="121"/>
      <c r="BZT38" s="121"/>
      <c r="BZU38" s="121"/>
      <c r="BZV38" s="121"/>
      <c r="BZW38" s="121"/>
      <c r="BZX38" s="121"/>
      <c r="BZY38" s="121"/>
      <c r="BZZ38" s="121"/>
      <c r="CAA38" s="121"/>
      <c r="CAB38" s="121"/>
      <c r="CAC38" s="121"/>
      <c r="CAD38" s="121"/>
      <c r="CAE38" s="121"/>
      <c r="CAF38" s="121"/>
      <c r="CAG38" s="121"/>
      <c r="CAH38" s="121"/>
      <c r="CAI38" s="121"/>
      <c r="CAJ38" s="121"/>
      <c r="CAK38" s="121"/>
      <c r="CAL38" s="121"/>
      <c r="CAM38" s="121"/>
      <c r="CAN38" s="121"/>
      <c r="CAO38" s="121"/>
      <c r="CAP38" s="121"/>
      <c r="CAQ38" s="121"/>
      <c r="CAR38" s="121"/>
      <c r="CAS38" s="121"/>
      <c r="CAT38" s="121"/>
      <c r="CAU38" s="121"/>
      <c r="CAV38" s="121"/>
      <c r="CAW38" s="121"/>
      <c r="CAX38" s="121"/>
      <c r="CAY38" s="121"/>
      <c r="CAZ38" s="121"/>
      <c r="CBA38" s="121"/>
      <c r="CBB38" s="121"/>
      <c r="CBC38" s="121"/>
      <c r="CBD38" s="121"/>
      <c r="CBE38" s="121"/>
      <c r="CBF38" s="121"/>
      <c r="CBG38" s="121"/>
      <c r="CBH38" s="121"/>
      <c r="CBI38" s="121"/>
      <c r="CBJ38" s="121"/>
      <c r="CBK38" s="121"/>
      <c r="CBL38" s="121"/>
      <c r="CBM38" s="121"/>
      <c r="CBN38" s="121"/>
      <c r="CBO38" s="121"/>
      <c r="CBP38" s="121"/>
      <c r="CBQ38" s="121"/>
      <c r="CBR38" s="121"/>
      <c r="CBS38" s="121"/>
      <c r="CBT38" s="121"/>
      <c r="CBU38" s="121"/>
      <c r="CBV38" s="121"/>
      <c r="CBW38" s="121"/>
      <c r="CBX38" s="121"/>
      <c r="CBY38" s="121"/>
      <c r="CBZ38" s="121"/>
      <c r="CCA38" s="121"/>
      <c r="CCB38" s="121"/>
      <c r="CCC38" s="121"/>
      <c r="CCD38" s="121"/>
      <c r="CCE38" s="121"/>
      <c r="CCF38" s="121"/>
      <c r="CCG38" s="121"/>
      <c r="CCH38" s="121"/>
      <c r="CCI38" s="121"/>
      <c r="CCJ38" s="121"/>
      <c r="CCK38" s="121"/>
      <c r="CCL38" s="121"/>
      <c r="CCM38" s="121"/>
      <c r="CCN38" s="121"/>
      <c r="CCO38" s="121"/>
      <c r="CCP38" s="121"/>
      <c r="CCQ38" s="121"/>
      <c r="CCR38" s="121"/>
      <c r="CCS38" s="121"/>
      <c r="CCT38" s="121"/>
      <c r="CCU38" s="121"/>
      <c r="CCV38" s="121"/>
      <c r="CCW38" s="121"/>
      <c r="CCX38" s="121"/>
      <c r="CCY38" s="121"/>
      <c r="CCZ38" s="121"/>
      <c r="CDA38" s="121"/>
      <c r="CDB38" s="121"/>
      <c r="CDC38" s="121"/>
      <c r="CDD38" s="121"/>
      <c r="CDE38" s="121"/>
      <c r="CDF38" s="121"/>
      <c r="CDG38" s="121"/>
      <c r="CDH38" s="121"/>
      <c r="CDI38" s="121"/>
      <c r="CDJ38" s="121"/>
      <c r="CDK38" s="121"/>
      <c r="CDL38" s="121"/>
      <c r="CDM38" s="121"/>
      <c r="CDN38" s="121"/>
      <c r="CDO38" s="121"/>
      <c r="CDP38" s="121"/>
      <c r="CDQ38" s="121"/>
      <c r="CDR38" s="121"/>
      <c r="CDS38" s="121"/>
      <c r="CDT38" s="121"/>
      <c r="CDU38" s="121"/>
      <c r="CDV38" s="121"/>
      <c r="CDW38" s="121"/>
      <c r="CDX38" s="121"/>
      <c r="CDY38" s="121"/>
      <c r="CDZ38" s="121"/>
      <c r="CEA38" s="121"/>
      <c r="CEB38" s="121"/>
      <c r="CEC38" s="121"/>
      <c r="CED38" s="121"/>
      <c r="CEE38" s="121"/>
      <c r="CEF38" s="121"/>
      <c r="CEG38" s="121"/>
      <c r="CEH38" s="121"/>
      <c r="CEI38" s="121"/>
      <c r="CEJ38" s="121"/>
      <c r="CEK38" s="121"/>
      <c r="CEL38" s="121"/>
      <c r="CEM38" s="121"/>
      <c r="CEN38" s="121"/>
      <c r="CEO38" s="121"/>
      <c r="CEP38" s="121"/>
      <c r="CEQ38" s="121"/>
      <c r="CER38" s="121"/>
      <c r="CES38" s="121"/>
      <c r="CET38" s="121"/>
      <c r="CEU38" s="121"/>
      <c r="CEV38" s="121"/>
      <c r="CEW38" s="121"/>
      <c r="CEX38" s="121"/>
      <c r="CEY38" s="121"/>
      <c r="CEZ38" s="121"/>
      <c r="CFA38" s="121"/>
      <c r="CFB38" s="121"/>
      <c r="CFC38" s="121"/>
      <c r="CFD38" s="121"/>
      <c r="CFE38" s="121"/>
      <c r="CFF38" s="121"/>
      <c r="CFG38" s="121"/>
      <c r="CFH38" s="121"/>
      <c r="CFI38" s="121"/>
      <c r="CFJ38" s="121"/>
      <c r="CFK38" s="121"/>
      <c r="CFL38" s="121"/>
      <c r="CFM38" s="121"/>
      <c r="CFN38" s="121"/>
      <c r="CFO38" s="121"/>
      <c r="CFP38" s="121"/>
      <c r="CFQ38" s="121"/>
      <c r="CFR38" s="121"/>
      <c r="CFS38" s="121"/>
      <c r="CFT38" s="121"/>
      <c r="CFU38" s="121"/>
      <c r="CFV38" s="121"/>
      <c r="CFW38" s="121"/>
      <c r="CFX38" s="121"/>
      <c r="CFY38" s="121"/>
      <c r="CFZ38" s="121"/>
      <c r="CGA38" s="121"/>
      <c r="CGB38" s="121"/>
      <c r="CGC38" s="121"/>
      <c r="CGD38" s="121"/>
      <c r="CGE38" s="121"/>
      <c r="CGF38" s="121"/>
      <c r="CGG38" s="121"/>
      <c r="CGH38" s="121"/>
      <c r="CGI38" s="121"/>
      <c r="CGJ38" s="121"/>
      <c r="CGK38" s="121"/>
      <c r="CGL38" s="121"/>
      <c r="CGM38" s="121"/>
      <c r="CGN38" s="121"/>
      <c r="CGO38" s="121"/>
      <c r="CGP38" s="121"/>
      <c r="CGQ38" s="121"/>
      <c r="CGR38" s="121"/>
      <c r="CGS38" s="121"/>
      <c r="CGT38" s="121"/>
      <c r="CGU38" s="121"/>
      <c r="CGV38" s="121"/>
      <c r="CGW38" s="121"/>
      <c r="CGX38" s="121"/>
      <c r="CGY38" s="121"/>
      <c r="CGZ38" s="121"/>
      <c r="CHA38" s="121"/>
      <c r="CHB38" s="121"/>
      <c r="CHC38" s="121"/>
      <c r="CHD38" s="121"/>
      <c r="CHE38" s="121"/>
      <c r="CHF38" s="121"/>
      <c r="CHG38" s="121"/>
      <c r="CHH38" s="121"/>
      <c r="CHI38" s="121"/>
      <c r="CHJ38" s="121"/>
      <c r="CHK38" s="121"/>
      <c r="CHL38" s="121"/>
      <c r="CHM38" s="121"/>
      <c r="CHN38" s="121"/>
      <c r="CHO38" s="121"/>
      <c r="CHP38" s="121"/>
      <c r="CHQ38" s="121"/>
      <c r="CHR38" s="121"/>
      <c r="CHS38" s="121"/>
      <c r="CHT38" s="121"/>
      <c r="CHU38" s="121"/>
      <c r="CHV38" s="121"/>
      <c r="CHW38" s="121"/>
      <c r="CHX38" s="121"/>
      <c r="CHY38" s="121"/>
      <c r="CHZ38" s="121"/>
      <c r="CIA38" s="121"/>
      <c r="CIB38" s="121"/>
      <c r="CIC38" s="121"/>
      <c r="CID38" s="121"/>
      <c r="CIE38" s="121"/>
      <c r="CIF38" s="121"/>
      <c r="CIG38" s="121"/>
      <c r="CIH38" s="121"/>
      <c r="CII38" s="121"/>
      <c r="CIJ38" s="121"/>
      <c r="CIK38" s="121"/>
      <c r="CIL38" s="121"/>
      <c r="CIM38" s="121"/>
      <c r="CIN38" s="121"/>
      <c r="CIO38" s="121"/>
      <c r="CIP38" s="121"/>
      <c r="CIQ38" s="121"/>
      <c r="CIR38" s="121"/>
      <c r="CIS38" s="121"/>
      <c r="CIT38" s="121"/>
      <c r="CIU38" s="121"/>
      <c r="CIV38" s="121"/>
      <c r="CIW38" s="121"/>
      <c r="CIX38" s="121"/>
      <c r="CIY38" s="121"/>
      <c r="CIZ38" s="121"/>
      <c r="CJA38" s="121"/>
      <c r="CJB38" s="121"/>
      <c r="CJC38" s="121"/>
      <c r="CJD38" s="121"/>
      <c r="CJE38" s="121"/>
      <c r="CJF38" s="121"/>
      <c r="CJG38" s="121"/>
      <c r="CJH38" s="121"/>
      <c r="CJI38" s="121"/>
      <c r="CJJ38" s="121"/>
      <c r="CJK38" s="121"/>
      <c r="CJL38" s="121"/>
      <c r="CJM38" s="121"/>
      <c r="CJN38" s="121"/>
      <c r="CJO38" s="121"/>
      <c r="CJP38" s="121"/>
      <c r="CJQ38" s="121"/>
      <c r="CJR38" s="121"/>
      <c r="CJS38" s="121"/>
      <c r="CJT38" s="121"/>
      <c r="CJU38" s="121"/>
      <c r="CJV38" s="121"/>
      <c r="CJW38" s="121"/>
      <c r="CJX38" s="121"/>
      <c r="CJY38" s="121"/>
      <c r="CJZ38" s="121"/>
      <c r="CKA38" s="121"/>
      <c r="CKB38" s="121"/>
      <c r="CKC38" s="121"/>
      <c r="CKD38" s="121"/>
      <c r="CKE38" s="121"/>
      <c r="CKF38" s="121"/>
      <c r="CKG38" s="121"/>
      <c r="CKH38" s="121"/>
      <c r="CKI38" s="121"/>
      <c r="CKJ38" s="121"/>
      <c r="CKK38" s="121"/>
      <c r="CKL38" s="121"/>
      <c r="CKM38" s="121"/>
      <c r="CKN38" s="121"/>
      <c r="CKO38" s="121"/>
      <c r="CKP38" s="121"/>
      <c r="CKQ38" s="121"/>
      <c r="CKR38" s="121"/>
      <c r="CKS38" s="121"/>
      <c r="CKT38" s="121"/>
      <c r="CKU38" s="121"/>
      <c r="CKV38" s="121"/>
      <c r="CKW38" s="121"/>
      <c r="CKX38" s="121"/>
      <c r="CKY38" s="121"/>
      <c r="CKZ38" s="121"/>
      <c r="CLA38" s="121"/>
      <c r="CLB38" s="121"/>
      <c r="CLC38" s="121"/>
      <c r="CLD38" s="121"/>
      <c r="CLE38" s="121"/>
      <c r="CLF38" s="121"/>
      <c r="CLG38" s="121"/>
      <c r="CLH38" s="121"/>
      <c r="CLI38" s="121"/>
      <c r="CLJ38" s="121"/>
      <c r="CLK38" s="121"/>
      <c r="CLL38" s="121"/>
      <c r="CLM38" s="121"/>
      <c r="CLN38" s="121"/>
      <c r="CLO38" s="121"/>
      <c r="CLP38" s="121"/>
      <c r="CLQ38" s="121"/>
      <c r="CLR38" s="121"/>
      <c r="CLS38" s="121"/>
      <c r="CLT38" s="121"/>
      <c r="CLU38" s="121"/>
      <c r="CLV38" s="121"/>
      <c r="CLW38" s="121"/>
      <c r="CLX38" s="121"/>
      <c r="CLY38" s="121"/>
      <c r="CLZ38" s="121"/>
      <c r="CMA38" s="121"/>
      <c r="CMB38" s="121"/>
      <c r="CMC38" s="121"/>
      <c r="CMD38" s="121"/>
      <c r="CME38" s="121"/>
      <c r="CMF38" s="121"/>
      <c r="CMG38" s="121"/>
      <c r="CMH38" s="121"/>
      <c r="CMI38" s="121"/>
      <c r="CMJ38" s="121"/>
      <c r="CMK38" s="121"/>
      <c r="CML38" s="121"/>
      <c r="CMM38" s="121"/>
      <c r="CMN38" s="121"/>
      <c r="CMO38" s="121"/>
      <c r="CMP38" s="121"/>
      <c r="CMQ38" s="121"/>
      <c r="CMR38" s="121"/>
      <c r="CMS38" s="121"/>
      <c r="CMT38" s="121"/>
      <c r="CMU38" s="121"/>
      <c r="CMV38" s="121"/>
      <c r="CMW38" s="121"/>
      <c r="CMX38" s="121"/>
      <c r="CMY38" s="121"/>
      <c r="CMZ38" s="121"/>
      <c r="CNA38" s="121"/>
      <c r="CNB38" s="121"/>
      <c r="CNC38" s="121"/>
      <c r="CND38" s="121"/>
      <c r="CNE38" s="121"/>
      <c r="CNF38" s="121"/>
      <c r="CNG38" s="121"/>
      <c r="CNH38" s="121"/>
      <c r="CNI38" s="121"/>
      <c r="CNJ38" s="121"/>
      <c r="CNK38" s="121"/>
      <c r="CNL38" s="121"/>
      <c r="CNM38" s="121"/>
      <c r="CNN38" s="121"/>
      <c r="CNO38" s="121"/>
      <c r="CNP38" s="121"/>
      <c r="CNQ38" s="121"/>
      <c r="CNR38" s="121"/>
      <c r="CNS38" s="121"/>
      <c r="CNT38" s="121"/>
      <c r="CNU38" s="121"/>
      <c r="CNV38" s="121"/>
      <c r="CNW38" s="121"/>
      <c r="CNX38" s="121"/>
      <c r="CNY38" s="121"/>
      <c r="CNZ38" s="121"/>
      <c r="COA38" s="121"/>
      <c r="COB38" s="121"/>
      <c r="COC38" s="121"/>
      <c r="COD38" s="121"/>
      <c r="COE38" s="121"/>
      <c r="COF38" s="121"/>
      <c r="COG38" s="121"/>
      <c r="COH38" s="121"/>
      <c r="COI38" s="121"/>
      <c r="COJ38" s="121"/>
      <c r="COK38" s="121"/>
      <c r="COL38" s="121"/>
      <c r="COM38" s="121"/>
      <c r="CON38" s="121"/>
      <c r="COO38" s="121"/>
      <c r="COP38" s="121"/>
      <c r="COQ38" s="121"/>
      <c r="COR38" s="121"/>
      <c r="COS38" s="121"/>
      <c r="COT38" s="121"/>
      <c r="COU38" s="121"/>
      <c r="COV38" s="121"/>
      <c r="COW38" s="121"/>
      <c r="COX38" s="121"/>
      <c r="COY38" s="121"/>
      <c r="COZ38" s="121"/>
      <c r="CPA38" s="121"/>
      <c r="CPB38" s="121"/>
      <c r="CPC38" s="121"/>
      <c r="CPD38" s="121"/>
      <c r="CPE38" s="121"/>
      <c r="CPF38" s="121"/>
      <c r="CPG38" s="121"/>
      <c r="CPH38" s="121"/>
      <c r="CPI38" s="121"/>
      <c r="CPJ38" s="121"/>
      <c r="CPK38" s="121"/>
      <c r="CPL38" s="121"/>
      <c r="CPM38" s="121"/>
      <c r="CPN38" s="121"/>
      <c r="CPO38" s="121"/>
      <c r="CPP38" s="121"/>
      <c r="CPQ38" s="121"/>
      <c r="CPR38" s="121"/>
      <c r="CPS38" s="121"/>
      <c r="CPT38" s="121"/>
      <c r="CPU38" s="121"/>
      <c r="CPV38" s="121"/>
      <c r="CPW38" s="121"/>
      <c r="CPX38" s="121"/>
      <c r="CPY38" s="121"/>
      <c r="CPZ38" s="121"/>
      <c r="CQA38" s="121"/>
      <c r="CQB38" s="121"/>
      <c r="CQC38" s="121"/>
      <c r="CQD38" s="121"/>
      <c r="CQE38" s="121"/>
      <c r="CQF38" s="121"/>
      <c r="CQG38" s="121"/>
      <c r="CQH38" s="121"/>
      <c r="CQI38" s="121"/>
      <c r="CQJ38" s="121"/>
      <c r="CQK38" s="121"/>
      <c r="CQL38" s="121"/>
      <c r="CQM38" s="121"/>
      <c r="CQN38" s="121"/>
      <c r="CQO38" s="121"/>
      <c r="CQP38" s="121"/>
      <c r="CQQ38" s="121"/>
      <c r="CQR38" s="121"/>
      <c r="CQS38" s="121"/>
      <c r="CQT38" s="121"/>
      <c r="CQU38" s="121"/>
      <c r="CQV38" s="121"/>
      <c r="CQW38" s="121"/>
      <c r="CQX38" s="121"/>
      <c r="CQY38" s="121"/>
      <c r="CQZ38" s="121"/>
      <c r="CRA38" s="121"/>
      <c r="CRB38" s="121"/>
      <c r="CRC38" s="121"/>
      <c r="CRD38" s="121"/>
      <c r="CRE38" s="121"/>
      <c r="CRF38" s="121"/>
      <c r="CRG38" s="121"/>
      <c r="CRH38" s="121"/>
      <c r="CRI38" s="121"/>
      <c r="CRJ38" s="121"/>
      <c r="CRK38" s="121"/>
      <c r="CRL38" s="121"/>
      <c r="CRM38" s="121"/>
      <c r="CRN38" s="121"/>
      <c r="CRO38" s="121"/>
      <c r="CRP38" s="121"/>
      <c r="CRQ38" s="121"/>
      <c r="CRR38" s="121"/>
      <c r="CRS38" s="121"/>
      <c r="CRT38" s="121"/>
      <c r="CRU38" s="121"/>
      <c r="CRV38" s="121"/>
      <c r="CRW38" s="121"/>
      <c r="CRX38" s="121"/>
      <c r="CRY38" s="121"/>
      <c r="CRZ38" s="121"/>
      <c r="CSA38" s="121"/>
      <c r="CSB38" s="121"/>
      <c r="CSC38" s="121"/>
      <c r="CSD38" s="121"/>
      <c r="CSE38" s="121"/>
      <c r="CSF38" s="121"/>
      <c r="CSG38" s="121"/>
      <c r="CSH38" s="121"/>
      <c r="CSI38" s="121"/>
      <c r="CSJ38" s="121"/>
      <c r="CSK38" s="121"/>
      <c r="CSL38" s="121"/>
      <c r="CSM38" s="121"/>
      <c r="CSN38" s="121"/>
      <c r="CSO38" s="121"/>
      <c r="CSP38" s="121"/>
      <c r="CSQ38" s="121"/>
      <c r="CSR38" s="121"/>
      <c r="CSS38" s="121"/>
      <c r="CST38" s="121"/>
      <c r="CSU38" s="121"/>
      <c r="CSV38" s="121"/>
      <c r="CSW38" s="121"/>
      <c r="CSX38" s="121"/>
      <c r="CSY38" s="121"/>
      <c r="CSZ38" s="121"/>
      <c r="CTA38" s="121"/>
      <c r="CTB38" s="121"/>
      <c r="CTC38" s="121"/>
      <c r="CTD38" s="121"/>
      <c r="CTE38" s="121"/>
      <c r="CTF38" s="121"/>
      <c r="CTG38" s="121"/>
      <c r="CTH38" s="121"/>
      <c r="CTI38" s="121"/>
      <c r="CTJ38" s="121"/>
      <c r="CTK38" s="121"/>
      <c r="CTL38" s="121"/>
      <c r="CTM38" s="121"/>
      <c r="CTN38" s="121"/>
      <c r="CTO38" s="121"/>
      <c r="CTP38" s="121"/>
      <c r="CTQ38" s="121"/>
      <c r="CTR38" s="121"/>
      <c r="CTS38" s="121"/>
      <c r="CTT38" s="121"/>
      <c r="CTU38" s="121"/>
      <c r="CTV38" s="121"/>
      <c r="CTW38" s="121"/>
      <c r="CTX38" s="121"/>
      <c r="CTY38" s="121"/>
      <c r="CTZ38" s="121"/>
      <c r="CUA38" s="121"/>
      <c r="CUB38" s="121"/>
      <c r="CUC38" s="121"/>
      <c r="CUD38" s="121"/>
      <c r="CUE38" s="121"/>
      <c r="CUF38" s="121"/>
      <c r="CUG38" s="121"/>
      <c r="CUH38" s="121"/>
      <c r="CUI38" s="121"/>
      <c r="CUJ38" s="121"/>
      <c r="CUK38" s="121"/>
      <c r="CUL38" s="121"/>
      <c r="CUM38" s="121"/>
      <c r="CUN38" s="121"/>
      <c r="CUO38" s="121"/>
      <c r="CUP38" s="121"/>
      <c r="CUQ38" s="121"/>
      <c r="CUR38" s="121"/>
      <c r="CUS38" s="121"/>
      <c r="CUT38" s="121"/>
      <c r="CUU38" s="121"/>
      <c r="CUV38" s="121"/>
      <c r="CUW38" s="121"/>
      <c r="CUX38" s="121"/>
      <c r="CUY38" s="121"/>
      <c r="CUZ38" s="121"/>
      <c r="CVA38" s="121"/>
      <c r="CVB38" s="121"/>
      <c r="CVC38" s="121"/>
      <c r="CVD38" s="121"/>
      <c r="CVE38" s="121"/>
      <c r="CVF38" s="121"/>
      <c r="CVG38" s="121"/>
      <c r="CVH38" s="121"/>
      <c r="CVI38" s="121"/>
      <c r="CVJ38" s="121"/>
      <c r="CVK38" s="121"/>
      <c r="CVL38" s="121"/>
      <c r="CVM38" s="121"/>
      <c r="CVN38" s="121"/>
      <c r="CVO38" s="121"/>
      <c r="CVP38" s="121"/>
      <c r="CVQ38" s="121"/>
      <c r="CVR38" s="121"/>
      <c r="CVS38" s="121"/>
      <c r="CVT38" s="121"/>
      <c r="CVU38" s="121"/>
      <c r="CVV38" s="121"/>
      <c r="CVW38" s="121"/>
      <c r="CVX38" s="121"/>
      <c r="CVY38" s="121"/>
      <c r="CVZ38" s="121"/>
      <c r="CWA38" s="121"/>
      <c r="CWB38" s="121"/>
      <c r="CWC38" s="121"/>
      <c r="CWD38" s="121"/>
      <c r="CWE38" s="121"/>
      <c r="CWF38" s="121"/>
      <c r="CWG38" s="121"/>
      <c r="CWH38" s="121"/>
      <c r="CWI38" s="121"/>
      <c r="CWJ38" s="121"/>
      <c r="CWK38" s="121"/>
      <c r="CWL38" s="121"/>
      <c r="CWM38" s="121"/>
      <c r="CWN38" s="121"/>
      <c r="CWO38" s="121"/>
      <c r="CWP38" s="121"/>
      <c r="CWQ38" s="121"/>
      <c r="CWR38" s="121"/>
      <c r="CWS38" s="121"/>
      <c r="CWT38" s="121"/>
      <c r="CWU38" s="121"/>
      <c r="CWV38" s="121"/>
      <c r="CWW38" s="121"/>
      <c r="CWX38" s="121"/>
      <c r="CWY38" s="121"/>
      <c r="CWZ38" s="121"/>
      <c r="CXA38" s="121"/>
      <c r="CXB38" s="121"/>
      <c r="CXC38" s="121"/>
      <c r="CXD38" s="121"/>
      <c r="CXE38" s="121"/>
      <c r="CXF38" s="121"/>
      <c r="CXG38" s="121"/>
      <c r="CXH38" s="121"/>
      <c r="CXI38" s="121"/>
      <c r="CXJ38" s="121"/>
      <c r="CXK38" s="121"/>
      <c r="CXL38" s="121"/>
      <c r="CXM38" s="121"/>
      <c r="CXN38" s="121"/>
      <c r="CXO38" s="121"/>
      <c r="CXP38" s="121"/>
      <c r="CXQ38" s="121"/>
      <c r="CXR38" s="121"/>
      <c r="CXS38" s="121"/>
      <c r="CXT38" s="121"/>
      <c r="CXU38" s="121"/>
      <c r="CXV38" s="121"/>
      <c r="CXW38" s="121"/>
      <c r="CXX38" s="121"/>
      <c r="CXY38" s="121"/>
      <c r="CXZ38" s="121"/>
      <c r="CYA38" s="121"/>
      <c r="CYB38" s="121"/>
      <c r="CYC38" s="121"/>
      <c r="CYD38" s="121"/>
      <c r="CYE38" s="121"/>
      <c r="CYF38" s="121"/>
      <c r="CYG38" s="121"/>
      <c r="CYH38" s="121"/>
      <c r="CYI38" s="121"/>
      <c r="CYJ38" s="121"/>
      <c r="CYK38" s="121"/>
      <c r="CYL38" s="121"/>
      <c r="CYM38" s="121"/>
      <c r="CYN38" s="121"/>
      <c r="CYO38" s="121"/>
      <c r="CYP38" s="121"/>
      <c r="CYQ38" s="121"/>
      <c r="CYR38" s="121"/>
      <c r="CYS38" s="121"/>
      <c r="CYT38" s="121"/>
      <c r="CYU38" s="121"/>
      <c r="CYV38" s="121"/>
      <c r="CYW38" s="121"/>
      <c r="CYX38" s="121"/>
      <c r="CYY38" s="121"/>
      <c r="CYZ38" s="121"/>
      <c r="CZA38" s="121"/>
      <c r="CZB38" s="121"/>
      <c r="CZC38" s="121"/>
      <c r="CZD38" s="121"/>
      <c r="CZE38" s="121"/>
      <c r="CZF38" s="121"/>
      <c r="CZG38" s="121"/>
      <c r="CZH38" s="121"/>
      <c r="CZI38" s="121"/>
      <c r="CZJ38" s="121"/>
      <c r="CZK38" s="121"/>
      <c r="CZL38" s="121"/>
      <c r="CZM38" s="121"/>
      <c r="CZN38" s="121"/>
      <c r="CZO38" s="121"/>
      <c r="CZP38" s="121"/>
      <c r="CZQ38" s="121"/>
      <c r="CZR38" s="121"/>
      <c r="CZS38" s="121"/>
      <c r="CZT38" s="121"/>
      <c r="CZU38" s="121"/>
      <c r="CZV38" s="121"/>
      <c r="CZW38" s="121"/>
      <c r="CZX38" s="121"/>
      <c r="CZY38" s="121"/>
      <c r="CZZ38" s="121"/>
      <c r="DAA38" s="121"/>
      <c r="DAB38" s="121"/>
      <c r="DAC38" s="121"/>
      <c r="DAD38" s="121"/>
      <c r="DAE38" s="121"/>
      <c r="DAF38" s="121"/>
      <c r="DAG38" s="121"/>
      <c r="DAH38" s="121"/>
      <c r="DAI38" s="121"/>
      <c r="DAJ38" s="121"/>
      <c r="DAK38" s="121"/>
      <c r="DAL38" s="121"/>
      <c r="DAM38" s="121"/>
      <c r="DAN38" s="121"/>
      <c r="DAO38" s="121"/>
      <c r="DAP38" s="121"/>
      <c r="DAQ38" s="121"/>
      <c r="DAR38" s="121"/>
      <c r="DAS38" s="121"/>
      <c r="DAT38" s="121"/>
      <c r="DAU38" s="121"/>
      <c r="DAV38" s="121"/>
      <c r="DAW38" s="121"/>
      <c r="DAX38" s="121"/>
      <c r="DAY38" s="121"/>
      <c r="DAZ38" s="121"/>
      <c r="DBA38" s="121"/>
      <c r="DBB38" s="121"/>
      <c r="DBC38" s="121"/>
      <c r="DBD38" s="121"/>
      <c r="DBE38" s="121"/>
      <c r="DBF38" s="121"/>
      <c r="DBG38" s="121"/>
      <c r="DBH38" s="121"/>
      <c r="DBI38" s="121"/>
      <c r="DBJ38" s="121"/>
      <c r="DBK38" s="121"/>
      <c r="DBL38" s="121"/>
      <c r="DBM38" s="121"/>
      <c r="DBN38" s="121"/>
      <c r="DBO38" s="121"/>
      <c r="DBP38" s="121"/>
      <c r="DBQ38" s="121"/>
      <c r="DBR38" s="121"/>
      <c r="DBS38" s="121"/>
      <c r="DBT38" s="121"/>
      <c r="DBU38" s="121"/>
      <c r="DBV38" s="121"/>
      <c r="DBW38" s="121"/>
      <c r="DBX38" s="121"/>
      <c r="DBY38" s="121"/>
      <c r="DBZ38" s="121"/>
      <c r="DCA38" s="121"/>
      <c r="DCB38" s="121"/>
      <c r="DCC38" s="121"/>
      <c r="DCD38" s="121"/>
      <c r="DCE38" s="121"/>
      <c r="DCF38" s="121"/>
      <c r="DCG38" s="121"/>
      <c r="DCH38" s="121"/>
      <c r="DCI38" s="121"/>
      <c r="DCJ38" s="121"/>
      <c r="DCK38" s="121"/>
      <c r="DCL38" s="121"/>
      <c r="DCM38" s="121"/>
      <c r="DCN38" s="121"/>
      <c r="DCO38" s="121"/>
      <c r="DCP38" s="121"/>
      <c r="DCQ38" s="121"/>
      <c r="DCR38" s="121"/>
      <c r="DCS38" s="121"/>
      <c r="DCT38" s="121"/>
      <c r="DCU38" s="121"/>
      <c r="DCV38" s="121"/>
      <c r="DCW38" s="121"/>
      <c r="DCX38" s="121"/>
      <c r="DCY38" s="121"/>
      <c r="DCZ38" s="121"/>
      <c r="DDA38" s="121"/>
      <c r="DDB38" s="121"/>
      <c r="DDC38" s="121"/>
      <c r="DDD38" s="121"/>
      <c r="DDE38" s="121"/>
      <c r="DDF38" s="121"/>
      <c r="DDG38" s="121"/>
      <c r="DDH38" s="121"/>
      <c r="DDI38" s="121"/>
      <c r="DDJ38" s="121"/>
      <c r="DDK38" s="121"/>
      <c r="DDL38" s="121"/>
      <c r="DDM38" s="121"/>
      <c r="DDN38" s="121"/>
      <c r="DDO38" s="121"/>
      <c r="DDP38" s="121"/>
      <c r="DDQ38" s="121"/>
      <c r="DDR38" s="121"/>
      <c r="DDS38" s="121"/>
      <c r="DDT38" s="121"/>
      <c r="DDU38" s="121"/>
      <c r="DDV38" s="121"/>
      <c r="DDW38" s="121"/>
      <c r="DDX38" s="121"/>
      <c r="DDY38" s="121"/>
      <c r="DDZ38" s="121"/>
      <c r="DEA38" s="121"/>
      <c r="DEB38" s="121"/>
      <c r="DEC38" s="121"/>
      <c r="DED38" s="121"/>
      <c r="DEE38" s="121"/>
      <c r="DEF38" s="121"/>
      <c r="DEG38" s="121"/>
      <c r="DEH38" s="121"/>
      <c r="DEI38" s="121"/>
      <c r="DEJ38" s="121"/>
      <c r="DEK38" s="121"/>
      <c r="DEL38" s="121"/>
      <c r="DEM38" s="121"/>
      <c r="DEN38" s="121"/>
      <c r="DEO38" s="121"/>
      <c r="DEP38" s="121"/>
      <c r="DEQ38" s="121"/>
      <c r="DER38" s="121"/>
      <c r="DES38" s="121"/>
      <c r="DET38" s="121"/>
      <c r="DEU38" s="121"/>
      <c r="DEV38" s="121"/>
      <c r="DEW38" s="121"/>
      <c r="DEX38" s="121"/>
      <c r="DEY38" s="121"/>
      <c r="DEZ38" s="121"/>
      <c r="DFA38" s="121"/>
      <c r="DFB38" s="121"/>
      <c r="DFC38" s="121"/>
      <c r="DFD38" s="121"/>
      <c r="DFE38" s="121"/>
      <c r="DFF38" s="121"/>
      <c r="DFG38" s="121"/>
      <c r="DFH38" s="121"/>
      <c r="DFI38" s="121"/>
      <c r="DFJ38" s="121"/>
      <c r="DFK38" s="121"/>
      <c r="DFL38" s="121"/>
      <c r="DFM38" s="121"/>
      <c r="DFN38" s="121"/>
      <c r="DFO38" s="121"/>
      <c r="DFP38" s="121"/>
      <c r="DFQ38" s="121"/>
      <c r="DFR38" s="121"/>
      <c r="DFS38" s="121"/>
      <c r="DFT38" s="121"/>
      <c r="DFU38" s="121"/>
      <c r="DFV38" s="121"/>
      <c r="DFW38" s="121"/>
      <c r="DFX38" s="121"/>
      <c r="DFY38" s="121"/>
      <c r="DFZ38" s="121"/>
      <c r="DGA38" s="121"/>
      <c r="DGB38" s="121"/>
      <c r="DGC38" s="121"/>
      <c r="DGD38" s="121"/>
      <c r="DGE38" s="121"/>
      <c r="DGF38" s="121"/>
      <c r="DGG38" s="121"/>
      <c r="DGH38" s="121"/>
      <c r="DGI38" s="121"/>
      <c r="DGJ38" s="121"/>
      <c r="DGK38" s="121"/>
      <c r="DGL38" s="121"/>
      <c r="DGM38" s="121"/>
      <c r="DGN38" s="121"/>
      <c r="DGO38" s="121"/>
      <c r="DGP38" s="121"/>
      <c r="DGQ38" s="121"/>
      <c r="DGR38" s="121"/>
      <c r="DGS38" s="121"/>
      <c r="DGT38" s="121"/>
      <c r="DGU38" s="121"/>
      <c r="DGV38" s="121"/>
      <c r="DGW38" s="121"/>
      <c r="DGX38" s="121"/>
      <c r="DGY38" s="121"/>
      <c r="DGZ38" s="121"/>
      <c r="DHA38" s="121"/>
      <c r="DHB38" s="121"/>
      <c r="DHC38" s="121"/>
      <c r="DHD38" s="121"/>
      <c r="DHE38" s="121"/>
      <c r="DHF38" s="121"/>
      <c r="DHG38" s="121"/>
      <c r="DHH38" s="121"/>
      <c r="DHI38" s="121"/>
      <c r="DHJ38" s="121"/>
      <c r="DHK38" s="121"/>
      <c r="DHL38" s="121"/>
      <c r="DHM38" s="121"/>
      <c r="DHN38" s="121"/>
      <c r="DHO38" s="121"/>
      <c r="DHP38" s="121"/>
      <c r="DHQ38" s="121"/>
      <c r="DHR38" s="121"/>
      <c r="DHS38" s="121"/>
      <c r="DHT38" s="121"/>
      <c r="DHU38" s="121"/>
      <c r="DHV38" s="121"/>
      <c r="DHW38" s="121"/>
      <c r="DHX38" s="121"/>
      <c r="DHY38" s="121"/>
      <c r="DHZ38" s="121"/>
      <c r="DIA38" s="121"/>
      <c r="DIB38" s="121"/>
      <c r="DIC38" s="121"/>
      <c r="DID38" s="121"/>
      <c r="DIE38" s="121"/>
      <c r="DIF38" s="121"/>
      <c r="DIG38" s="121"/>
      <c r="DIH38" s="121"/>
      <c r="DII38" s="121"/>
      <c r="DIJ38" s="121"/>
      <c r="DIK38" s="121"/>
      <c r="DIL38" s="121"/>
      <c r="DIM38" s="121"/>
      <c r="DIN38" s="121"/>
      <c r="DIO38" s="121"/>
      <c r="DIP38" s="121"/>
      <c r="DIQ38" s="121"/>
      <c r="DIR38" s="121"/>
      <c r="DIS38" s="121"/>
      <c r="DIT38" s="121"/>
      <c r="DIU38" s="121"/>
      <c r="DIV38" s="121"/>
      <c r="DIW38" s="121"/>
      <c r="DIX38" s="121"/>
      <c r="DIY38" s="121"/>
      <c r="DIZ38" s="121"/>
      <c r="DJA38" s="121"/>
      <c r="DJB38" s="121"/>
      <c r="DJC38" s="121"/>
      <c r="DJD38" s="121"/>
      <c r="DJE38" s="121"/>
      <c r="DJF38" s="121"/>
      <c r="DJG38" s="121"/>
      <c r="DJH38" s="121"/>
      <c r="DJI38" s="121"/>
      <c r="DJJ38" s="121"/>
      <c r="DJK38" s="121"/>
      <c r="DJL38" s="121"/>
      <c r="DJM38" s="121"/>
      <c r="DJN38" s="121"/>
      <c r="DJO38" s="121"/>
      <c r="DJP38" s="121"/>
      <c r="DJQ38" s="121"/>
      <c r="DJR38" s="121"/>
      <c r="DJS38" s="121"/>
      <c r="DJT38" s="121"/>
      <c r="DJU38" s="121"/>
      <c r="DJV38" s="121"/>
      <c r="DJW38" s="121"/>
      <c r="DJX38" s="121"/>
      <c r="DJY38" s="121"/>
      <c r="DJZ38" s="121"/>
      <c r="DKA38" s="121"/>
      <c r="DKB38" s="121"/>
      <c r="DKC38" s="121"/>
      <c r="DKD38" s="121"/>
      <c r="DKE38" s="121"/>
      <c r="DKF38" s="121"/>
      <c r="DKG38" s="121"/>
      <c r="DKH38" s="121"/>
      <c r="DKI38" s="121"/>
      <c r="DKJ38" s="121"/>
      <c r="DKK38" s="121"/>
      <c r="DKL38" s="121"/>
      <c r="DKM38" s="121"/>
      <c r="DKN38" s="121"/>
      <c r="DKO38" s="121"/>
      <c r="DKP38" s="121"/>
      <c r="DKQ38" s="121"/>
      <c r="DKR38" s="121"/>
      <c r="DKS38" s="121"/>
      <c r="DKT38" s="121"/>
      <c r="DKU38" s="121"/>
      <c r="DKV38" s="121"/>
      <c r="DKW38" s="121"/>
      <c r="DKX38" s="121"/>
      <c r="DKY38" s="121"/>
      <c r="DKZ38" s="121"/>
      <c r="DLA38" s="121"/>
      <c r="DLB38" s="121"/>
      <c r="DLC38" s="121"/>
      <c r="DLD38" s="121"/>
      <c r="DLE38" s="121"/>
      <c r="DLF38" s="121"/>
      <c r="DLG38" s="121"/>
      <c r="DLH38" s="121"/>
      <c r="DLI38" s="121"/>
      <c r="DLJ38" s="121"/>
      <c r="DLK38" s="121"/>
      <c r="DLL38" s="121"/>
      <c r="DLM38" s="121"/>
      <c r="DLN38" s="121"/>
      <c r="DLO38" s="121"/>
      <c r="DLP38" s="121"/>
      <c r="DLQ38" s="121"/>
      <c r="DLR38" s="121"/>
      <c r="DLS38" s="121"/>
      <c r="DLT38" s="121"/>
      <c r="DLU38" s="121"/>
      <c r="DLV38" s="121"/>
      <c r="DLW38" s="121"/>
      <c r="DLX38" s="121"/>
      <c r="DLY38" s="121"/>
      <c r="DLZ38" s="121"/>
      <c r="DMA38" s="121"/>
      <c r="DMB38" s="121"/>
      <c r="DMC38" s="121"/>
      <c r="DMD38" s="121"/>
      <c r="DME38" s="121"/>
      <c r="DMF38" s="121"/>
      <c r="DMG38" s="121"/>
      <c r="DMH38" s="121"/>
      <c r="DMI38" s="121"/>
      <c r="DMJ38" s="121"/>
      <c r="DMK38" s="121"/>
      <c r="DML38" s="121"/>
      <c r="DMM38" s="121"/>
      <c r="DMN38" s="121"/>
      <c r="DMO38" s="121"/>
      <c r="DMP38" s="121"/>
      <c r="DMQ38" s="121"/>
      <c r="DMR38" s="121"/>
      <c r="DMS38" s="121"/>
      <c r="DMT38" s="121"/>
      <c r="DMU38" s="121"/>
      <c r="DMV38" s="121"/>
      <c r="DMW38" s="121"/>
      <c r="DMX38" s="121"/>
      <c r="DMY38" s="121"/>
      <c r="DMZ38" s="121"/>
      <c r="DNA38" s="121"/>
      <c r="DNB38" s="121"/>
      <c r="DNC38" s="121"/>
      <c r="DND38" s="121"/>
      <c r="DNE38" s="121"/>
      <c r="DNF38" s="121"/>
      <c r="DNG38" s="121"/>
      <c r="DNH38" s="121"/>
      <c r="DNI38" s="121"/>
      <c r="DNJ38" s="121"/>
      <c r="DNK38" s="121"/>
      <c r="DNL38" s="121"/>
      <c r="DNM38" s="121"/>
      <c r="DNN38" s="121"/>
      <c r="DNO38" s="121"/>
      <c r="DNP38" s="121"/>
      <c r="DNQ38" s="121"/>
      <c r="DNR38" s="121"/>
      <c r="DNS38" s="121"/>
      <c r="DNT38" s="121"/>
      <c r="DNU38" s="121"/>
      <c r="DNV38" s="121"/>
      <c r="DNW38" s="121"/>
      <c r="DNX38" s="121"/>
      <c r="DNY38" s="121"/>
      <c r="DNZ38" s="121"/>
      <c r="DOA38" s="121"/>
      <c r="DOB38" s="121"/>
      <c r="DOC38" s="121"/>
      <c r="DOD38" s="121"/>
      <c r="DOE38" s="121"/>
      <c r="DOF38" s="121"/>
      <c r="DOG38" s="121"/>
      <c r="DOH38" s="121"/>
      <c r="DOI38" s="121"/>
      <c r="DOJ38" s="121"/>
      <c r="DOK38" s="121"/>
      <c r="DOL38" s="121"/>
      <c r="DOM38" s="121"/>
      <c r="DON38" s="121"/>
      <c r="DOO38" s="121"/>
      <c r="DOP38" s="121"/>
      <c r="DOQ38" s="121"/>
      <c r="DOR38" s="121"/>
      <c r="DOS38" s="121"/>
      <c r="DOT38" s="121"/>
      <c r="DOU38" s="121"/>
      <c r="DOV38" s="121"/>
      <c r="DOW38" s="121"/>
      <c r="DOX38" s="121"/>
      <c r="DOY38" s="121"/>
      <c r="DOZ38" s="121"/>
      <c r="DPA38" s="121"/>
      <c r="DPB38" s="121"/>
      <c r="DPC38" s="121"/>
      <c r="DPD38" s="121"/>
      <c r="DPE38" s="121"/>
      <c r="DPF38" s="121"/>
      <c r="DPG38" s="121"/>
      <c r="DPH38" s="121"/>
      <c r="DPI38" s="121"/>
      <c r="DPJ38" s="121"/>
      <c r="DPK38" s="121"/>
      <c r="DPL38" s="121"/>
      <c r="DPM38" s="121"/>
      <c r="DPN38" s="121"/>
      <c r="DPO38" s="121"/>
      <c r="DPP38" s="121"/>
      <c r="DPQ38" s="121"/>
      <c r="DPR38" s="121"/>
      <c r="DPS38" s="121"/>
      <c r="DPT38" s="121"/>
      <c r="DPU38" s="121"/>
      <c r="DPV38" s="121"/>
      <c r="DPW38" s="121"/>
      <c r="DPX38" s="121"/>
      <c r="DPY38" s="121"/>
      <c r="DPZ38" s="121"/>
      <c r="DQA38" s="121"/>
      <c r="DQB38" s="121"/>
      <c r="DQC38" s="121"/>
      <c r="DQD38" s="121"/>
      <c r="DQE38" s="121"/>
      <c r="DQF38" s="121"/>
      <c r="DQG38" s="121"/>
      <c r="DQH38" s="121"/>
      <c r="DQI38" s="121"/>
      <c r="DQJ38" s="121"/>
      <c r="DQK38" s="121"/>
      <c r="DQL38" s="121"/>
      <c r="DQM38" s="121"/>
      <c r="DQN38" s="121"/>
      <c r="DQO38" s="121"/>
      <c r="DQP38" s="121"/>
      <c r="DQQ38" s="121"/>
      <c r="DQR38" s="121"/>
      <c r="DQS38" s="121"/>
      <c r="DQT38" s="121"/>
      <c r="DQU38" s="121"/>
      <c r="DQV38" s="121"/>
      <c r="DQW38" s="121"/>
      <c r="DQX38" s="121"/>
      <c r="DQY38" s="121"/>
      <c r="DQZ38" s="121"/>
      <c r="DRA38" s="121"/>
      <c r="DRB38" s="121"/>
      <c r="DRC38" s="121"/>
      <c r="DRD38" s="121"/>
      <c r="DRE38" s="121"/>
      <c r="DRF38" s="121"/>
      <c r="DRG38" s="121"/>
      <c r="DRH38" s="121"/>
      <c r="DRI38" s="121"/>
      <c r="DRJ38" s="121"/>
      <c r="DRK38" s="121"/>
      <c r="DRL38" s="121"/>
      <c r="DRM38" s="121"/>
      <c r="DRN38" s="121"/>
      <c r="DRO38" s="121"/>
      <c r="DRP38" s="121"/>
      <c r="DRQ38" s="121"/>
      <c r="DRR38" s="121"/>
      <c r="DRS38" s="121"/>
      <c r="DRT38" s="121"/>
      <c r="DRU38" s="121"/>
      <c r="DRV38" s="121"/>
      <c r="DRW38" s="121"/>
      <c r="DRX38" s="121"/>
      <c r="DRY38" s="121"/>
      <c r="DRZ38" s="121"/>
      <c r="DSA38" s="121"/>
      <c r="DSB38" s="121"/>
      <c r="DSC38" s="121"/>
      <c r="DSD38" s="121"/>
      <c r="DSE38" s="121"/>
      <c r="DSF38" s="121"/>
      <c r="DSG38" s="121"/>
      <c r="DSH38" s="121"/>
      <c r="DSI38" s="121"/>
      <c r="DSJ38" s="121"/>
      <c r="DSK38" s="121"/>
      <c r="DSL38" s="121"/>
      <c r="DSM38" s="121"/>
      <c r="DSN38" s="121"/>
      <c r="DSO38" s="121"/>
      <c r="DSP38" s="121"/>
      <c r="DSQ38" s="121"/>
      <c r="DSR38" s="121"/>
      <c r="DSS38" s="121"/>
      <c r="DST38" s="121"/>
      <c r="DSU38" s="121"/>
      <c r="DSV38" s="121"/>
      <c r="DSW38" s="121"/>
      <c r="DSX38" s="121"/>
      <c r="DSY38" s="121"/>
      <c r="DSZ38" s="121"/>
      <c r="DTA38" s="121"/>
      <c r="DTB38" s="121"/>
      <c r="DTC38" s="121"/>
      <c r="DTD38" s="121"/>
      <c r="DTE38" s="121"/>
      <c r="DTF38" s="121"/>
      <c r="DTG38" s="121"/>
      <c r="DTH38" s="121"/>
      <c r="DTI38" s="121"/>
      <c r="DTJ38" s="121"/>
      <c r="DTK38" s="121"/>
      <c r="DTL38" s="121"/>
      <c r="DTM38" s="121"/>
      <c r="DTN38" s="121"/>
      <c r="DTO38" s="121"/>
      <c r="DTP38" s="121"/>
      <c r="DTQ38" s="121"/>
      <c r="DTR38" s="121"/>
      <c r="DTS38" s="121"/>
      <c r="DTT38" s="121"/>
      <c r="DTU38" s="121"/>
      <c r="DTV38" s="121"/>
      <c r="DTW38" s="121"/>
      <c r="DTX38" s="121"/>
      <c r="DTY38" s="121"/>
      <c r="DTZ38" s="121"/>
      <c r="DUA38" s="121"/>
      <c r="DUB38" s="121"/>
      <c r="DUC38" s="121"/>
      <c r="DUD38" s="121"/>
      <c r="DUE38" s="121"/>
      <c r="DUF38" s="121"/>
      <c r="DUG38" s="121"/>
      <c r="DUH38" s="121"/>
      <c r="DUI38" s="121"/>
      <c r="DUJ38" s="121"/>
      <c r="DUK38" s="121"/>
      <c r="DUL38" s="121"/>
      <c r="DUM38" s="121"/>
      <c r="DUN38" s="121"/>
      <c r="DUO38" s="121"/>
      <c r="DUP38" s="121"/>
      <c r="DUQ38" s="121"/>
      <c r="DUR38" s="121"/>
      <c r="DUS38" s="121"/>
      <c r="DUT38" s="121"/>
      <c r="DUU38" s="121"/>
      <c r="DUV38" s="121"/>
      <c r="DUW38" s="121"/>
      <c r="DUX38" s="121"/>
      <c r="DUY38" s="121"/>
      <c r="DUZ38" s="121"/>
      <c r="DVA38" s="121"/>
      <c r="DVB38" s="121"/>
      <c r="DVC38" s="121"/>
      <c r="DVD38" s="121"/>
      <c r="DVE38" s="121"/>
      <c r="DVF38" s="121"/>
      <c r="DVG38" s="121"/>
      <c r="DVH38" s="121"/>
      <c r="DVI38" s="121"/>
      <c r="DVJ38" s="121"/>
      <c r="DVK38" s="121"/>
      <c r="DVL38" s="121"/>
      <c r="DVM38" s="121"/>
      <c r="DVN38" s="121"/>
      <c r="DVO38" s="121"/>
      <c r="DVP38" s="121"/>
      <c r="DVQ38" s="121"/>
      <c r="DVR38" s="121"/>
      <c r="DVS38" s="121"/>
      <c r="DVT38" s="121"/>
      <c r="DVU38" s="121"/>
      <c r="DVV38" s="121"/>
      <c r="DVW38" s="121"/>
      <c r="DVX38" s="121"/>
      <c r="DVY38" s="121"/>
      <c r="DVZ38" s="121"/>
      <c r="DWA38" s="121"/>
      <c r="DWB38" s="121"/>
      <c r="DWC38" s="121"/>
      <c r="DWD38" s="121"/>
      <c r="DWE38" s="121"/>
      <c r="DWF38" s="121"/>
      <c r="DWG38" s="121"/>
      <c r="DWH38" s="121"/>
      <c r="DWI38" s="121"/>
      <c r="DWJ38" s="121"/>
      <c r="DWK38" s="121"/>
      <c r="DWL38" s="121"/>
      <c r="DWM38" s="121"/>
      <c r="DWN38" s="121"/>
      <c r="DWO38" s="121"/>
      <c r="DWP38" s="121"/>
      <c r="DWQ38" s="121"/>
      <c r="DWR38" s="121"/>
      <c r="DWS38" s="121"/>
      <c r="DWT38" s="121"/>
      <c r="DWU38" s="121"/>
      <c r="DWV38" s="121"/>
      <c r="DWW38" s="121"/>
      <c r="DWX38" s="121"/>
      <c r="DWY38" s="121"/>
      <c r="DWZ38" s="121"/>
      <c r="DXA38" s="121"/>
      <c r="DXB38" s="121"/>
      <c r="DXC38" s="121"/>
      <c r="DXD38" s="121"/>
      <c r="DXE38" s="121"/>
      <c r="DXF38" s="121"/>
      <c r="DXG38" s="121"/>
      <c r="DXH38" s="121"/>
      <c r="DXI38" s="121"/>
      <c r="DXJ38" s="121"/>
      <c r="DXK38" s="121"/>
      <c r="DXL38" s="121"/>
      <c r="DXM38" s="121"/>
      <c r="DXN38" s="121"/>
      <c r="DXO38" s="121"/>
      <c r="DXP38" s="121"/>
      <c r="DXQ38" s="121"/>
      <c r="DXR38" s="121"/>
      <c r="DXS38" s="121"/>
      <c r="DXT38" s="121"/>
      <c r="DXU38" s="121"/>
      <c r="DXV38" s="121"/>
      <c r="DXW38" s="121"/>
      <c r="DXX38" s="121"/>
      <c r="DXY38" s="121"/>
      <c r="DXZ38" s="121"/>
      <c r="DYA38" s="121"/>
      <c r="DYB38" s="121"/>
      <c r="DYC38" s="121"/>
      <c r="DYD38" s="121"/>
      <c r="DYE38" s="121"/>
      <c r="DYF38" s="121"/>
      <c r="DYG38" s="121"/>
      <c r="DYH38" s="121"/>
      <c r="DYI38" s="121"/>
      <c r="DYJ38" s="121"/>
      <c r="DYK38" s="121"/>
      <c r="DYL38" s="121"/>
      <c r="DYM38" s="121"/>
      <c r="DYN38" s="121"/>
      <c r="DYO38" s="121"/>
      <c r="DYP38" s="121"/>
      <c r="DYQ38" s="121"/>
      <c r="DYR38" s="121"/>
      <c r="DYS38" s="121"/>
      <c r="DYT38" s="121"/>
      <c r="DYU38" s="121"/>
      <c r="DYV38" s="121"/>
      <c r="DYW38" s="121"/>
      <c r="DYX38" s="121"/>
      <c r="DYY38" s="121"/>
      <c r="DYZ38" s="121"/>
      <c r="DZA38" s="121"/>
      <c r="DZB38" s="121"/>
      <c r="DZC38" s="121"/>
      <c r="DZD38" s="121"/>
      <c r="DZE38" s="121"/>
      <c r="DZF38" s="121"/>
      <c r="DZG38" s="121"/>
      <c r="DZH38" s="121"/>
      <c r="DZI38" s="121"/>
      <c r="DZJ38" s="121"/>
      <c r="DZK38" s="121"/>
      <c r="DZL38" s="121"/>
      <c r="DZM38" s="121"/>
      <c r="DZN38" s="121"/>
      <c r="DZO38" s="121"/>
      <c r="DZP38" s="121"/>
      <c r="DZQ38" s="121"/>
      <c r="DZR38" s="121"/>
      <c r="DZS38" s="121"/>
      <c r="DZT38" s="121"/>
      <c r="DZU38" s="121"/>
      <c r="DZV38" s="121"/>
      <c r="DZW38" s="121"/>
      <c r="DZX38" s="121"/>
      <c r="DZY38" s="121"/>
      <c r="DZZ38" s="121"/>
      <c r="EAA38" s="121"/>
      <c r="EAB38" s="121"/>
      <c r="EAC38" s="121"/>
      <c r="EAD38" s="121"/>
      <c r="EAE38" s="121"/>
      <c r="EAF38" s="121"/>
      <c r="EAG38" s="121"/>
      <c r="EAH38" s="121"/>
      <c r="EAI38" s="121"/>
      <c r="EAJ38" s="121"/>
      <c r="EAK38" s="121"/>
      <c r="EAL38" s="121"/>
      <c r="EAM38" s="121"/>
      <c r="EAN38" s="121"/>
      <c r="EAO38" s="121"/>
      <c r="EAP38" s="121"/>
      <c r="EAQ38" s="121"/>
      <c r="EAR38" s="121"/>
      <c r="EAS38" s="121"/>
      <c r="EAT38" s="121"/>
      <c r="EAU38" s="121"/>
      <c r="EAV38" s="121"/>
      <c r="EAW38" s="121"/>
      <c r="EAX38" s="121"/>
      <c r="EAY38" s="121"/>
      <c r="EAZ38" s="121"/>
      <c r="EBA38" s="121"/>
      <c r="EBB38" s="121"/>
      <c r="EBC38" s="121"/>
      <c r="EBD38" s="121"/>
      <c r="EBE38" s="121"/>
      <c r="EBF38" s="121"/>
      <c r="EBG38" s="121"/>
      <c r="EBH38" s="121"/>
      <c r="EBI38" s="121"/>
      <c r="EBJ38" s="121"/>
      <c r="EBK38" s="121"/>
      <c r="EBL38" s="121"/>
      <c r="EBM38" s="121"/>
      <c r="EBN38" s="121"/>
      <c r="EBO38" s="121"/>
      <c r="EBP38" s="121"/>
      <c r="EBQ38" s="121"/>
      <c r="EBR38" s="121"/>
      <c r="EBS38" s="121"/>
      <c r="EBT38" s="121"/>
      <c r="EBU38" s="121"/>
      <c r="EBV38" s="121"/>
      <c r="EBW38" s="121"/>
      <c r="EBX38" s="121"/>
      <c r="EBY38" s="121"/>
      <c r="EBZ38" s="121"/>
      <c r="ECA38" s="121"/>
      <c r="ECB38" s="121"/>
      <c r="ECC38" s="121"/>
      <c r="ECD38" s="121"/>
      <c r="ECE38" s="121"/>
      <c r="ECF38" s="121"/>
      <c r="ECG38" s="121"/>
      <c r="ECH38" s="121"/>
      <c r="ECI38" s="121"/>
      <c r="ECJ38" s="121"/>
      <c r="ECK38" s="121"/>
      <c r="ECL38" s="121"/>
      <c r="ECM38" s="121"/>
      <c r="ECN38" s="121"/>
      <c r="ECO38" s="121"/>
      <c r="ECP38" s="121"/>
      <c r="ECQ38" s="121"/>
      <c r="ECR38" s="121"/>
      <c r="ECS38" s="121"/>
      <c r="ECT38" s="121"/>
      <c r="ECU38" s="121"/>
      <c r="ECV38" s="121"/>
      <c r="ECW38" s="121"/>
      <c r="ECX38" s="121"/>
      <c r="ECY38" s="121"/>
      <c r="ECZ38" s="121"/>
      <c r="EDA38" s="121"/>
      <c r="EDB38" s="121"/>
      <c r="EDC38" s="121"/>
      <c r="EDD38" s="121"/>
      <c r="EDE38" s="121"/>
      <c r="EDF38" s="121"/>
      <c r="EDG38" s="121"/>
      <c r="EDH38" s="121"/>
      <c r="EDI38" s="121"/>
      <c r="EDJ38" s="121"/>
      <c r="EDK38" s="121"/>
      <c r="EDL38" s="121"/>
      <c r="EDM38" s="121"/>
      <c r="EDN38" s="121"/>
      <c r="EDO38" s="121"/>
      <c r="EDP38" s="121"/>
      <c r="EDQ38" s="121"/>
      <c r="EDR38" s="121"/>
      <c r="EDS38" s="121"/>
      <c r="EDT38" s="121"/>
      <c r="EDU38" s="121"/>
      <c r="EDV38" s="121"/>
      <c r="EDW38" s="121"/>
      <c r="EDX38" s="121"/>
      <c r="EDY38" s="121"/>
      <c r="EDZ38" s="121"/>
      <c r="EEA38" s="121"/>
      <c r="EEB38" s="121"/>
      <c r="EEC38" s="121"/>
      <c r="EED38" s="121"/>
      <c r="EEE38" s="121"/>
      <c r="EEF38" s="121"/>
      <c r="EEG38" s="121"/>
      <c r="EEH38" s="121"/>
      <c r="EEI38" s="121"/>
      <c r="EEJ38" s="121"/>
      <c r="EEK38" s="121"/>
      <c r="EEL38" s="121"/>
      <c r="EEM38" s="121"/>
      <c r="EEN38" s="121"/>
      <c r="EEO38" s="121"/>
      <c r="EEP38" s="121"/>
      <c r="EEQ38" s="121"/>
      <c r="EER38" s="121"/>
      <c r="EES38" s="121"/>
      <c r="EET38" s="121"/>
      <c r="EEU38" s="121"/>
      <c r="EEV38" s="121"/>
      <c r="EEW38" s="121"/>
      <c r="EEX38" s="121"/>
      <c r="EEY38" s="121"/>
      <c r="EEZ38" s="121"/>
      <c r="EFA38" s="121"/>
      <c r="EFB38" s="121"/>
      <c r="EFC38" s="121"/>
      <c r="EFD38" s="121"/>
      <c r="EFE38" s="121"/>
      <c r="EFF38" s="121"/>
      <c r="EFG38" s="121"/>
      <c r="EFH38" s="121"/>
      <c r="EFI38" s="121"/>
      <c r="EFJ38" s="121"/>
      <c r="EFK38" s="121"/>
      <c r="EFL38" s="121"/>
      <c r="EFM38" s="121"/>
      <c r="EFN38" s="121"/>
      <c r="EFO38" s="121"/>
      <c r="EFP38" s="121"/>
      <c r="EFQ38" s="121"/>
      <c r="EFR38" s="121"/>
      <c r="EFS38" s="121"/>
      <c r="EFT38" s="121"/>
      <c r="EFU38" s="121"/>
      <c r="EFV38" s="121"/>
      <c r="EFW38" s="121"/>
      <c r="EFX38" s="121"/>
      <c r="EFY38" s="121"/>
      <c r="EFZ38" s="121"/>
      <c r="EGA38" s="121"/>
      <c r="EGB38" s="121"/>
      <c r="EGC38" s="121"/>
      <c r="EGD38" s="121"/>
      <c r="EGE38" s="121"/>
      <c r="EGF38" s="121"/>
      <c r="EGG38" s="121"/>
      <c r="EGH38" s="121"/>
      <c r="EGI38" s="121"/>
      <c r="EGJ38" s="121"/>
      <c r="EGK38" s="121"/>
      <c r="EGL38" s="121"/>
      <c r="EGM38" s="121"/>
      <c r="EGN38" s="121"/>
      <c r="EGO38" s="121"/>
      <c r="EGP38" s="121"/>
      <c r="EGQ38" s="121"/>
      <c r="EGR38" s="121"/>
      <c r="EGS38" s="121"/>
      <c r="EGT38" s="121"/>
      <c r="EGU38" s="121"/>
      <c r="EGV38" s="121"/>
      <c r="EGW38" s="121"/>
      <c r="EGX38" s="121"/>
      <c r="EGY38" s="121"/>
      <c r="EGZ38" s="121"/>
      <c r="EHA38" s="121"/>
      <c r="EHB38" s="121"/>
      <c r="EHC38" s="121"/>
      <c r="EHD38" s="121"/>
      <c r="EHE38" s="121"/>
      <c r="EHF38" s="121"/>
      <c r="EHG38" s="121"/>
      <c r="EHH38" s="121"/>
      <c r="EHI38" s="121"/>
      <c r="EHJ38" s="121"/>
      <c r="EHK38" s="121"/>
      <c r="EHL38" s="121"/>
      <c r="EHM38" s="121"/>
      <c r="EHN38" s="121"/>
      <c r="EHO38" s="121"/>
      <c r="EHP38" s="121"/>
      <c r="EHQ38" s="121"/>
      <c r="EHR38" s="121"/>
      <c r="EHS38" s="121"/>
      <c r="EHT38" s="121"/>
      <c r="EHU38" s="121"/>
      <c r="EHV38" s="121"/>
      <c r="EHW38" s="121"/>
      <c r="EHX38" s="121"/>
      <c r="EHY38" s="121"/>
      <c r="EHZ38" s="121"/>
      <c r="EIA38" s="121"/>
      <c r="EIB38" s="121"/>
      <c r="EIC38" s="121"/>
      <c r="EID38" s="121"/>
      <c r="EIE38" s="121"/>
      <c r="EIF38" s="121"/>
      <c r="EIG38" s="121"/>
      <c r="EIH38" s="121"/>
      <c r="EII38" s="121"/>
      <c r="EIJ38" s="121"/>
      <c r="EIK38" s="121"/>
      <c r="EIL38" s="121"/>
      <c r="EIM38" s="121"/>
      <c r="EIN38" s="121"/>
      <c r="EIO38" s="121"/>
      <c r="EIP38" s="121"/>
      <c r="EIQ38" s="121"/>
      <c r="EIR38" s="121"/>
      <c r="EIS38" s="121"/>
      <c r="EIT38" s="121"/>
      <c r="EIU38" s="121"/>
      <c r="EIV38" s="121"/>
      <c r="EIW38" s="121"/>
      <c r="EIX38" s="121"/>
      <c r="EIY38" s="121"/>
      <c r="EIZ38" s="121"/>
      <c r="EJA38" s="121"/>
      <c r="EJB38" s="121"/>
      <c r="EJC38" s="121"/>
      <c r="EJD38" s="121"/>
      <c r="EJE38" s="121"/>
      <c r="EJF38" s="121"/>
      <c r="EJG38" s="121"/>
      <c r="EJH38" s="121"/>
      <c r="EJI38" s="121"/>
      <c r="EJJ38" s="121"/>
      <c r="EJK38" s="121"/>
      <c r="EJL38" s="121"/>
      <c r="EJM38" s="121"/>
      <c r="EJN38" s="121"/>
      <c r="EJO38" s="121"/>
      <c r="EJP38" s="121"/>
      <c r="EJQ38" s="121"/>
      <c r="EJR38" s="121"/>
      <c r="EJS38" s="121"/>
      <c r="EJT38" s="121"/>
      <c r="EJU38" s="121"/>
      <c r="EJV38" s="121"/>
      <c r="EJW38" s="121"/>
      <c r="EJX38" s="121"/>
      <c r="EJY38" s="121"/>
      <c r="EJZ38" s="121"/>
      <c r="EKA38" s="121"/>
      <c r="EKB38" s="121"/>
      <c r="EKC38" s="121"/>
      <c r="EKD38" s="121"/>
      <c r="EKE38" s="121"/>
      <c r="EKF38" s="121"/>
      <c r="EKG38" s="121"/>
      <c r="EKH38" s="121"/>
      <c r="EKI38" s="121"/>
      <c r="EKJ38" s="121"/>
      <c r="EKK38" s="121"/>
      <c r="EKL38" s="121"/>
      <c r="EKM38" s="121"/>
      <c r="EKN38" s="121"/>
      <c r="EKO38" s="121"/>
      <c r="EKP38" s="121"/>
      <c r="EKQ38" s="121"/>
      <c r="EKR38" s="121"/>
      <c r="EKS38" s="121"/>
      <c r="EKT38" s="121"/>
      <c r="EKU38" s="121"/>
      <c r="EKV38" s="121"/>
      <c r="EKW38" s="121"/>
      <c r="EKX38" s="121"/>
      <c r="EKY38" s="121"/>
      <c r="EKZ38" s="121"/>
      <c r="ELA38" s="121"/>
      <c r="ELB38" s="121"/>
      <c r="ELC38" s="121"/>
      <c r="ELD38" s="121"/>
      <c r="ELE38" s="121"/>
      <c r="ELF38" s="121"/>
      <c r="ELG38" s="121"/>
      <c r="ELH38" s="121"/>
      <c r="ELI38" s="121"/>
      <c r="ELJ38" s="121"/>
      <c r="ELK38" s="121"/>
      <c r="ELL38" s="121"/>
      <c r="ELM38" s="121"/>
      <c r="ELN38" s="121"/>
      <c r="ELO38" s="121"/>
      <c r="ELP38" s="121"/>
      <c r="ELQ38" s="121"/>
      <c r="ELR38" s="121"/>
      <c r="ELS38" s="121"/>
      <c r="ELT38" s="121"/>
      <c r="ELU38" s="121"/>
      <c r="ELV38" s="121"/>
      <c r="ELW38" s="121"/>
      <c r="ELX38" s="121"/>
      <c r="ELY38" s="121"/>
      <c r="ELZ38" s="121"/>
      <c r="EMA38" s="121"/>
      <c r="EMB38" s="121"/>
      <c r="EMC38" s="121"/>
      <c r="EMD38" s="121"/>
      <c r="EME38" s="121"/>
      <c r="EMF38" s="121"/>
      <c r="EMG38" s="121"/>
      <c r="EMH38" s="121"/>
      <c r="EMI38" s="121"/>
      <c r="EMJ38" s="121"/>
      <c r="EMK38" s="121"/>
      <c r="EML38" s="121"/>
      <c r="EMM38" s="121"/>
      <c r="EMN38" s="121"/>
      <c r="EMO38" s="121"/>
      <c r="EMP38" s="121"/>
      <c r="EMQ38" s="121"/>
      <c r="EMR38" s="121"/>
      <c r="EMS38" s="121"/>
      <c r="EMT38" s="121"/>
      <c r="EMU38" s="121"/>
      <c r="EMV38" s="121"/>
      <c r="EMW38" s="121"/>
      <c r="EMX38" s="121"/>
      <c r="EMY38" s="121"/>
      <c r="EMZ38" s="121"/>
      <c r="ENA38" s="121"/>
      <c r="ENB38" s="121"/>
      <c r="ENC38" s="121"/>
      <c r="END38" s="121"/>
      <c r="ENE38" s="121"/>
      <c r="ENF38" s="121"/>
      <c r="ENG38" s="121"/>
      <c r="ENH38" s="121"/>
      <c r="ENI38" s="121"/>
      <c r="ENJ38" s="121"/>
      <c r="ENK38" s="121"/>
      <c r="ENL38" s="121"/>
      <c r="ENM38" s="121"/>
      <c r="ENN38" s="121"/>
      <c r="ENO38" s="121"/>
      <c r="ENP38" s="121"/>
      <c r="ENQ38" s="121"/>
      <c r="ENR38" s="121"/>
      <c r="ENS38" s="121"/>
      <c r="ENT38" s="121"/>
      <c r="ENU38" s="121"/>
      <c r="ENV38" s="121"/>
      <c r="ENW38" s="121"/>
      <c r="ENX38" s="121"/>
      <c r="ENY38" s="121"/>
      <c r="ENZ38" s="121"/>
      <c r="EOA38" s="121"/>
      <c r="EOB38" s="121"/>
      <c r="EOC38" s="121"/>
      <c r="EOD38" s="121"/>
      <c r="EOE38" s="121"/>
      <c r="EOF38" s="121"/>
      <c r="EOG38" s="121"/>
      <c r="EOH38" s="121"/>
      <c r="EOI38" s="121"/>
      <c r="EOJ38" s="121"/>
      <c r="EOK38" s="121"/>
      <c r="EOL38" s="121"/>
      <c r="EOM38" s="121"/>
      <c r="EON38" s="121"/>
      <c r="EOO38" s="121"/>
      <c r="EOP38" s="121"/>
      <c r="EOQ38" s="121"/>
      <c r="EOR38" s="121"/>
      <c r="EOS38" s="121"/>
      <c r="EOT38" s="121"/>
      <c r="EOU38" s="121"/>
      <c r="EOV38" s="121"/>
      <c r="EOW38" s="121"/>
      <c r="EOX38" s="121"/>
      <c r="EOY38" s="121"/>
      <c r="EOZ38" s="121"/>
      <c r="EPA38" s="121"/>
      <c r="EPB38" s="121"/>
      <c r="EPC38" s="121"/>
      <c r="EPD38" s="121"/>
      <c r="EPE38" s="121"/>
      <c r="EPF38" s="121"/>
      <c r="EPG38" s="121"/>
      <c r="EPH38" s="121"/>
      <c r="EPI38" s="121"/>
      <c r="EPJ38" s="121"/>
      <c r="EPK38" s="121"/>
      <c r="EPL38" s="121"/>
      <c r="EPM38" s="121"/>
      <c r="EPN38" s="121"/>
      <c r="EPO38" s="121"/>
      <c r="EPP38" s="121"/>
      <c r="EPQ38" s="121"/>
      <c r="EPR38" s="121"/>
      <c r="EPS38" s="121"/>
      <c r="EPT38" s="121"/>
      <c r="EPU38" s="121"/>
      <c r="EPV38" s="121"/>
      <c r="EPW38" s="121"/>
      <c r="EPX38" s="121"/>
      <c r="EPY38" s="121"/>
      <c r="EPZ38" s="121"/>
      <c r="EQA38" s="121"/>
      <c r="EQB38" s="121"/>
      <c r="EQC38" s="121"/>
      <c r="EQD38" s="121"/>
      <c r="EQE38" s="121"/>
      <c r="EQF38" s="121"/>
      <c r="EQG38" s="121"/>
      <c r="EQH38" s="121"/>
      <c r="EQI38" s="121"/>
      <c r="EQJ38" s="121"/>
      <c r="EQK38" s="121"/>
      <c r="EQL38" s="121"/>
      <c r="EQM38" s="121"/>
      <c r="EQN38" s="121"/>
      <c r="EQO38" s="121"/>
      <c r="EQP38" s="121"/>
      <c r="EQQ38" s="121"/>
      <c r="EQR38" s="121"/>
      <c r="EQS38" s="121"/>
      <c r="EQT38" s="121"/>
      <c r="EQU38" s="121"/>
      <c r="EQV38" s="121"/>
      <c r="EQW38" s="121"/>
      <c r="EQX38" s="121"/>
      <c r="EQY38" s="121"/>
      <c r="EQZ38" s="121"/>
      <c r="ERA38" s="121"/>
      <c r="ERB38" s="121"/>
      <c r="ERC38" s="121"/>
      <c r="ERD38" s="121"/>
      <c r="ERE38" s="121"/>
      <c r="ERF38" s="121"/>
      <c r="ERG38" s="121"/>
      <c r="ERH38" s="121"/>
      <c r="ERI38" s="121"/>
      <c r="ERJ38" s="121"/>
      <c r="ERK38" s="121"/>
      <c r="ERL38" s="121"/>
      <c r="ERM38" s="121"/>
      <c r="ERN38" s="121"/>
      <c r="ERO38" s="121"/>
      <c r="ERP38" s="121"/>
      <c r="ERQ38" s="121"/>
      <c r="ERR38" s="121"/>
      <c r="ERS38" s="121"/>
      <c r="ERT38" s="121"/>
      <c r="ERU38" s="121"/>
      <c r="ERV38" s="121"/>
      <c r="ERW38" s="121"/>
      <c r="ERX38" s="121"/>
      <c r="ERY38" s="121"/>
      <c r="ERZ38" s="121"/>
      <c r="ESA38" s="121"/>
      <c r="ESB38" s="121"/>
      <c r="ESC38" s="121"/>
      <c r="ESD38" s="121"/>
      <c r="ESE38" s="121"/>
      <c r="ESF38" s="121"/>
      <c r="ESG38" s="121"/>
      <c r="ESH38" s="121"/>
      <c r="ESI38" s="121"/>
      <c r="ESJ38" s="121"/>
      <c r="ESK38" s="121"/>
      <c r="ESL38" s="121"/>
      <c r="ESM38" s="121"/>
      <c r="ESN38" s="121"/>
      <c r="ESO38" s="121"/>
      <c r="ESP38" s="121"/>
      <c r="ESQ38" s="121"/>
      <c r="ESR38" s="121"/>
      <c r="ESS38" s="121"/>
      <c r="EST38" s="121"/>
      <c r="ESU38" s="121"/>
      <c r="ESV38" s="121"/>
      <c r="ESW38" s="121"/>
      <c r="ESX38" s="121"/>
      <c r="ESY38" s="121"/>
      <c r="ESZ38" s="121"/>
      <c r="ETA38" s="121"/>
      <c r="ETB38" s="121"/>
      <c r="ETC38" s="121"/>
      <c r="ETD38" s="121"/>
      <c r="ETE38" s="121"/>
      <c r="ETF38" s="121"/>
      <c r="ETG38" s="121"/>
      <c r="ETH38" s="121"/>
      <c r="ETI38" s="121"/>
      <c r="ETJ38" s="121"/>
      <c r="ETK38" s="121"/>
      <c r="ETL38" s="121"/>
      <c r="ETM38" s="121"/>
      <c r="ETN38" s="121"/>
      <c r="ETO38" s="121"/>
      <c r="ETP38" s="121"/>
      <c r="ETQ38" s="121"/>
      <c r="ETR38" s="121"/>
      <c r="ETS38" s="121"/>
      <c r="ETT38" s="121"/>
      <c r="ETU38" s="121"/>
      <c r="ETV38" s="121"/>
      <c r="ETW38" s="121"/>
      <c r="ETX38" s="121"/>
      <c r="ETY38" s="121"/>
      <c r="ETZ38" s="121"/>
      <c r="EUA38" s="121"/>
      <c r="EUB38" s="121"/>
      <c r="EUC38" s="121"/>
      <c r="EUD38" s="121"/>
      <c r="EUE38" s="121"/>
      <c r="EUF38" s="121"/>
      <c r="EUG38" s="121"/>
      <c r="EUH38" s="121"/>
      <c r="EUI38" s="121"/>
      <c r="EUJ38" s="121"/>
      <c r="EUK38" s="121"/>
      <c r="EUL38" s="121"/>
      <c r="EUM38" s="121"/>
      <c r="EUN38" s="121"/>
      <c r="EUO38" s="121"/>
      <c r="EUP38" s="121"/>
      <c r="EUQ38" s="121"/>
      <c r="EUR38" s="121"/>
      <c r="EUS38" s="121"/>
      <c r="EUT38" s="121"/>
      <c r="EUU38" s="121"/>
      <c r="EUV38" s="121"/>
      <c r="EUW38" s="121"/>
      <c r="EUX38" s="121"/>
      <c r="EUY38" s="121"/>
      <c r="EUZ38" s="121"/>
      <c r="EVA38" s="121"/>
      <c r="EVB38" s="121"/>
      <c r="EVC38" s="121"/>
      <c r="EVD38" s="121"/>
      <c r="EVE38" s="121"/>
      <c r="EVF38" s="121"/>
      <c r="EVG38" s="121"/>
      <c r="EVH38" s="121"/>
      <c r="EVI38" s="121"/>
      <c r="EVJ38" s="121"/>
      <c r="EVK38" s="121"/>
      <c r="EVL38" s="121"/>
      <c r="EVM38" s="121"/>
      <c r="EVN38" s="121"/>
      <c r="EVO38" s="121"/>
      <c r="EVP38" s="121"/>
      <c r="EVQ38" s="121"/>
      <c r="EVR38" s="121"/>
      <c r="EVS38" s="121"/>
      <c r="EVT38" s="121"/>
      <c r="EVU38" s="121"/>
      <c r="EVV38" s="121"/>
      <c r="EVW38" s="121"/>
      <c r="EVX38" s="121"/>
      <c r="EVY38" s="121"/>
      <c r="EVZ38" s="121"/>
      <c r="EWA38" s="121"/>
      <c r="EWB38" s="121"/>
      <c r="EWC38" s="121"/>
      <c r="EWD38" s="121"/>
      <c r="EWE38" s="121"/>
      <c r="EWF38" s="121"/>
      <c r="EWG38" s="121"/>
      <c r="EWH38" s="121"/>
      <c r="EWI38" s="121"/>
      <c r="EWJ38" s="121"/>
      <c r="EWK38" s="121"/>
      <c r="EWL38" s="121"/>
      <c r="EWM38" s="121"/>
      <c r="EWN38" s="121"/>
      <c r="EWO38" s="121"/>
      <c r="EWP38" s="121"/>
      <c r="EWQ38" s="121"/>
      <c r="EWR38" s="121"/>
      <c r="EWS38" s="121"/>
      <c r="EWT38" s="121"/>
      <c r="EWU38" s="121"/>
      <c r="EWV38" s="121"/>
      <c r="EWW38" s="121"/>
      <c r="EWX38" s="121"/>
      <c r="EWY38" s="121"/>
      <c r="EWZ38" s="121"/>
      <c r="EXA38" s="121"/>
      <c r="EXB38" s="121"/>
      <c r="EXC38" s="121"/>
      <c r="EXD38" s="121"/>
      <c r="EXE38" s="121"/>
      <c r="EXF38" s="121"/>
      <c r="EXG38" s="121"/>
      <c r="EXH38" s="121"/>
      <c r="EXI38" s="121"/>
      <c r="EXJ38" s="121"/>
      <c r="EXK38" s="121"/>
      <c r="EXL38" s="121"/>
      <c r="EXM38" s="121"/>
      <c r="EXN38" s="121"/>
      <c r="EXO38" s="121"/>
      <c r="EXP38" s="121"/>
      <c r="EXQ38" s="121"/>
      <c r="EXR38" s="121"/>
      <c r="EXS38" s="121"/>
      <c r="EXT38" s="121"/>
      <c r="EXU38" s="121"/>
      <c r="EXV38" s="121"/>
      <c r="EXW38" s="121"/>
      <c r="EXX38" s="121"/>
      <c r="EXY38" s="121"/>
      <c r="EXZ38" s="121"/>
      <c r="EYA38" s="121"/>
      <c r="EYB38" s="121"/>
      <c r="EYC38" s="121"/>
      <c r="EYD38" s="121"/>
      <c r="EYE38" s="121"/>
      <c r="EYF38" s="121"/>
      <c r="EYG38" s="121"/>
      <c r="EYH38" s="121"/>
      <c r="EYI38" s="121"/>
      <c r="EYJ38" s="121"/>
      <c r="EYK38" s="121"/>
      <c r="EYL38" s="121"/>
      <c r="EYM38" s="121"/>
      <c r="EYN38" s="121"/>
      <c r="EYO38" s="121"/>
      <c r="EYP38" s="121"/>
      <c r="EYQ38" s="121"/>
      <c r="EYR38" s="121"/>
      <c r="EYS38" s="121"/>
      <c r="EYT38" s="121"/>
      <c r="EYU38" s="121"/>
      <c r="EYV38" s="121"/>
      <c r="EYW38" s="121"/>
      <c r="EYX38" s="121"/>
      <c r="EYY38" s="121"/>
      <c r="EYZ38" s="121"/>
      <c r="EZA38" s="121"/>
      <c r="EZB38" s="121"/>
      <c r="EZC38" s="121"/>
      <c r="EZD38" s="121"/>
      <c r="EZE38" s="121"/>
      <c r="EZF38" s="121"/>
      <c r="EZG38" s="121"/>
      <c r="EZH38" s="121"/>
      <c r="EZI38" s="121"/>
      <c r="EZJ38" s="121"/>
      <c r="EZK38" s="121"/>
      <c r="EZL38" s="121"/>
      <c r="EZM38" s="121"/>
      <c r="EZN38" s="121"/>
      <c r="EZO38" s="121"/>
      <c r="EZP38" s="121"/>
      <c r="EZQ38" s="121"/>
      <c r="EZR38" s="121"/>
      <c r="EZS38" s="121"/>
      <c r="EZT38" s="121"/>
      <c r="EZU38" s="121"/>
      <c r="EZV38" s="121"/>
      <c r="EZW38" s="121"/>
      <c r="EZX38" s="121"/>
      <c r="EZY38" s="121"/>
      <c r="EZZ38" s="121"/>
      <c r="FAA38" s="121"/>
      <c r="FAB38" s="121"/>
      <c r="FAC38" s="121"/>
      <c r="FAD38" s="121"/>
      <c r="FAE38" s="121"/>
      <c r="FAF38" s="121"/>
      <c r="FAG38" s="121"/>
      <c r="FAH38" s="121"/>
      <c r="FAI38" s="121"/>
      <c r="FAJ38" s="121"/>
      <c r="FAK38" s="121"/>
      <c r="FAL38" s="121"/>
      <c r="FAM38" s="121"/>
      <c r="FAN38" s="121"/>
      <c r="FAO38" s="121"/>
      <c r="FAP38" s="121"/>
      <c r="FAQ38" s="121"/>
      <c r="FAR38" s="121"/>
      <c r="FAS38" s="121"/>
      <c r="FAT38" s="121"/>
      <c r="FAU38" s="121"/>
      <c r="FAV38" s="121"/>
      <c r="FAW38" s="121"/>
      <c r="FAX38" s="121"/>
      <c r="FAY38" s="121"/>
      <c r="FAZ38" s="121"/>
      <c r="FBA38" s="121"/>
      <c r="FBB38" s="121"/>
      <c r="FBC38" s="121"/>
      <c r="FBD38" s="121"/>
      <c r="FBE38" s="121"/>
      <c r="FBF38" s="121"/>
      <c r="FBG38" s="121"/>
      <c r="FBH38" s="121"/>
      <c r="FBI38" s="121"/>
      <c r="FBJ38" s="121"/>
      <c r="FBK38" s="121"/>
      <c r="FBL38" s="121"/>
      <c r="FBM38" s="121"/>
      <c r="FBN38" s="121"/>
      <c r="FBO38" s="121"/>
      <c r="FBP38" s="121"/>
      <c r="FBQ38" s="121"/>
      <c r="FBR38" s="121"/>
      <c r="FBS38" s="121"/>
      <c r="FBT38" s="121"/>
      <c r="FBU38" s="121"/>
      <c r="FBV38" s="121"/>
      <c r="FBW38" s="121"/>
      <c r="FBX38" s="121"/>
      <c r="FBY38" s="121"/>
      <c r="FBZ38" s="121"/>
      <c r="FCA38" s="121"/>
      <c r="FCB38" s="121"/>
      <c r="FCC38" s="121"/>
      <c r="FCD38" s="121"/>
      <c r="FCE38" s="121"/>
      <c r="FCF38" s="121"/>
      <c r="FCG38" s="121"/>
      <c r="FCH38" s="121"/>
      <c r="FCI38" s="121"/>
      <c r="FCJ38" s="121"/>
      <c r="FCK38" s="121"/>
      <c r="FCL38" s="121"/>
      <c r="FCM38" s="121"/>
      <c r="FCN38" s="121"/>
      <c r="FCO38" s="121"/>
      <c r="FCP38" s="121"/>
      <c r="FCQ38" s="121"/>
      <c r="FCR38" s="121"/>
      <c r="FCS38" s="121"/>
      <c r="FCT38" s="121"/>
      <c r="FCU38" s="121"/>
      <c r="FCV38" s="121"/>
      <c r="FCW38" s="121"/>
      <c r="FCX38" s="121"/>
      <c r="FCY38" s="121"/>
      <c r="FCZ38" s="121"/>
      <c r="FDA38" s="121"/>
      <c r="FDB38" s="121"/>
      <c r="FDC38" s="121"/>
      <c r="FDD38" s="121"/>
      <c r="FDE38" s="121"/>
      <c r="FDF38" s="121"/>
      <c r="FDG38" s="121"/>
      <c r="FDH38" s="121"/>
      <c r="FDI38" s="121"/>
      <c r="FDJ38" s="121"/>
      <c r="FDK38" s="121"/>
      <c r="FDL38" s="121"/>
      <c r="FDM38" s="121"/>
      <c r="FDN38" s="121"/>
      <c r="FDO38" s="121"/>
      <c r="FDP38" s="121"/>
      <c r="FDQ38" s="121"/>
      <c r="FDR38" s="121"/>
      <c r="FDS38" s="121"/>
      <c r="FDT38" s="121"/>
      <c r="FDU38" s="121"/>
      <c r="FDV38" s="121"/>
      <c r="FDW38" s="121"/>
      <c r="FDX38" s="121"/>
      <c r="FDY38" s="121"/>
      <c r="FDZ38" s="121"/>
      <c r="FEA38" s="121"/>
      <c r="FEB38" s="121"/>
      <c r="FEC38" s="121"/>
      <c r="FED38" s="121"/>
      <c r="FEE38" s="121"/>
      <c r="FEF38" s="121"/>
      <c r="FEG38" s="121"/>
      <c r="FEH38" s="121"/>
      <c r="FEI38" s="121"/>
      <c r="FEJ38" s="121"/>
      <c r="FEK38" s="121"/>
      <c r="FEL38" s="121"/>
      <c r="FEM38" s="121"/>
      <c r="FEN38" s="121"/>
      <c r="FEO38" s="121"/>
      <c r="FEP38" s="121"/>
      <c r="FEQ38" s="121"/>
      <c r="FER38" s="121"/>
      <c r="FES38" s="121"/>
      <c r="FET38" s="121"/>
      <c r="FEU38" s="121"/>
      <c r="FEV38" s="121"/>
      <c r="FEW38" s="121"/>
      <c r="FEX38" s="121"/>
      <c r="FEY38" s="121"/>
      <c r="FEZ38" s="121"/>
      <c r="FFA38" s="121"/>
      <c r="FFB38" s="121"/>
      <c r="FFC38" s="121"/>
      <c r="FFD38" s="121"/>
      <c r="FFE38" s="121"/>
      <c r="FFF38" s="121"/>
      <c r="FFG38" s="121"/>
      <c r="FFH38" s="121"/>
      <c r="FFI38" s="121"/>
      <c r="FFJ38" s="121"/>
      <c r="FFK38" s="121"/>
      <c r="FFL38" s="121"/>
      <c r="FFM38" s="121"/>
      <c r="FFN38" s="121"/>
      <c r="FFO38" s="121"/>
      <c r="FFP38" s="121"/>
      <c r="FFQ38" s="121"/>
      <c r="FFR38" s="121"/>
      <c r="FFS38" s="121"/>
      <c r="FFT38" s="121"/>
      <c r="FFU38" s="121"/>
      <c r="FFV38" s="121"/>
      <c r="FFW38" s="121"/>
      <c r="FFX38" s="121"/>
      <c r="FFY38" s="121"/>
      <c r="FFZ38" s="121"/>
      <c r="FGA38" s="121"/>
      <c r="FGB38" s="121"/>
      <c r="FGC38" s="121"/>
      <c r="FGD38" s="121"/>
      <c r="FGE38" s="121"/>
      <c r="FGF38" s="121"/>
      <c r="FGG38" s="121"/>
      <c r="FGH38" s="121"/>
      <c r="FGI38" s="121"/>
      <c r="FGJ38" s="121"/>
      <c r="FGK38" s="121"/>
      <c r="FGL38" s="121"/>
      <c r="FGM38" s="121"/>
      <c r="FGN38" s="121"/>
      <c r="FGO38" s="121"/>
      <c r="FGP38" s="121"/>
      <c r="FGQ38" s="121"/>
      <c r="FGR38" s="121"/>
      <c r="FGS38" s="121"/>
      <c r="FGT38" s="121"/>
      <c r="FGU38" s="121"/>
      <c r="FGV38" s="121"/>
      <c r="FGW38" s="121"/>
      <c r="FGX38" s="121"/>
      <c r="FGY38" s="121"/>
      <c r="FGZ38" s="121"/>
      <c r="FHA38" s="121"/>
      <c r="FHB38" s="121"/>
      <c r="FHC38" s="121"/>
      <c r="FHD38" s="121"/>
      <c r="FHE38" s="121"/>
      <c r="FHF38" s="121"/>
      <c r="FHG38" s="121"/>
      <c r="FHH38" s="121"/>
      <c r="FHI38" s="121"/>
      <c r="FHJ38" s="121"/>
      <c r="FHK38" s="121"/>
      <c r="FHL38" s="121"/>
      <c r="FHM38" s="121"/>
      <c r="FHN38" s="121"/>
      <c r="FHO38" s="121"/>
      <c r="FHP38" s="121"/>
      <c r="FHQ38" s="121"/>
      <c r="FHR38" s="121"/>
      <c r="FHS38" s="121"/>
      <c r="FHT38" s="121"/>
      <c r="FHU38" s="121"/>
      <c r="FHV38" s="121"/>
      <c r="FHW38" s="121"/>
      <c r="FHX38" s="121"/>
      <c r="FHY38" s="121"/>
      <c r="FHZ38" s="121"/>
      <c r="FIA38" s="121"/>
      <c r="FIB38" s="121"/>
      <c r="FIC38" s="121"/>
      <c r="FID38" s="121"/>
      <c r="FIE38" s="121"/>
      <c r="FIF38" s="121"/>
      <c r="FIG38" s="121"/>
      <c r="FIH38" s="121"/>
      <c r="FII38" s="121"/>
      <c r="FIJ38" s="121"/>
      <c r="FIK38" s="121"/>
      <c r="FIL38" s="121"/>
      <c r="FIM38" s="121"/>
      <c r="FIN38" s="121"/>
      <c r="FIO38" s="121"/>
      <c r="FIP38" s="121"/>
      <c r="FIQ38" s="121"/>
      <c r="FIR38" s="121"/>
      <c r="FIS38" s="121"/>
      <c r="FIT38" s="121"/>
      <c r="FIU38" s="121"/>
      <c r="FIV38" s="121"/>
      <c r="FIW38" s="121"/>
      <c r="FIX38" s="121"/>
      <c r="FIY38" s="121"/>
      <c r="FIZ38" s="121"/>
      <c r="FJA38" s="121"/>
      <c r="FJB38" s="121"/>
      <c r="FJC38" s="121"/>
      <c r="FJD38" s="121"/>
      <c r="FJE38" s="121"/>
      <c r="FJF38" s="121"/>
      <c r="FJG38" s="121"/>
      <c r="FJH38" s="121"/>
      <c r="FJI38" s="121"/>
      <c r="FJJ38" s="121"/>
      <c r="FJK38" s="121"/>
      <c r="FJL38" s="121"/>
      <c r="FJM38" s="121"/>
      <c r="FJN38" s="121"/>
      <c r="FJO38" s="121"/>
      <c r="FJP38" s="121"/>
      <c r="FJQ38" s="121"/>
      <c r="FJR38" s="121"/>
      <c r="FJS38" s="121"/>
      <c r="FJT38" s="121"/>
      <c r="FJU38" s="121"/>
      <c r="FJV38" s="121"/>
      <c r="FJW38" s="121"/>
      <c r="FJX38" s="121"/>
      <c r="FJY38" s="121"/>
      <c r="FJZ38" s="121"/>
      <c r="FKA38" s="121"/>
      <c r="FKB38" s="121"/>
      <c r="FKC38" s="121"/>
      <c r="FKD38" s="121"/>
      <c r="FKE38" s="121"/>
      <c r="FKF38" s="121"/>
      <c r="FKG38" s="121"/>
      <c r="FKH38" s="121"/>
      <c r="FKI38" s="121"/>
      <c r="FKJ38" s="121"/>
      <c r="FKK38" s="121"/>
      <c r="FKL38" s="121"/>
      <c r="FKM38" s="121"/>
      <c r="FKN38" s="121"/>
      <c r="FKO38" s="121"/>
      <c r="FKP38" s="121"/>
      <c r="FKQ38" s="121"/>
      <c r="FKR38" s="121"/>
      <c r="FKS38" s="121"/>
      <c r="FKT38" s="121"/>
      <c r="FKU38" s="121"/>
      <c r="FKV38" s="121"/>
      <c r="FKW38" s="121"/>
      <c r="FKX38" s="121"/>
      <c r="FKY38" s="121"/>
      <c r="FKZ38" s="121"/>
      <c r="FLA38" s="121"/>
      <c r="FLB38" s="121"/>
      <c r="FLC38" s="121"/>
      <c r="FLD38" s="121"/>
      <c r="FLE38" s="121"/>
      <c r="FLF38" s="121"/>
      <c r="FLG38" s="121"/>
      <c r="FLH38" s="121"/>
      <c r="FLI38" s="121"/>
      <c r="FLJ38" s="121"/>
      <c r="FLK38" s="121"/>
      <c r="FLL38" s="121"/>
      <c r="FLM38" s="121"/>
      <c r="FLN38" s="121"/>
      <c r="FLO38" s="121"/>
      <c r="FLP38" s="121"/>
      <c r="FLQ38" s="121"/>
      <c r="FLR38" s="121"/>
      <c r="FLS38" s="121"/>
      <c r="FLT38" s="121"/>
      <c r="FLU38" s="121"/>
      <c r="FLV38" s="121"/>
      <c r="FLW38" s="121"/>
      <c r="FLX38" s="121"/>
      <c r="FLY38" s="121"/>
      <c r="FLZ38" s="121"/>
      <c r="FMA38" s="121"/>
      <c r="FMB38" s="121"/>
      <c r="FMC38" s="121"/>
      <c r="FMD38" s="121"/>
      <c r="FME38" s="121"/>
      <c r="FMF38" s="121"/>
      <c r="FMG38" s="121"/>
      <c r="FMH38" s="121"/>
      <c r="FMI38" s="121"/>
      <c r="FMJ38" s="121"/>
      <c r="FMK38" s="121"/>
      <c r="FML38" s="121"/>
      <c r="FMM38" s="121"/>
      <c r="FMN38" s="121"/>
      <c r="FMO38" s="121"/>
      <c r="FMP38" s="121"/>
      <c r="FMQ38" s="121"/>
      <c r="FMR38" s="121"/>
      <c r="FMS38" s="121"/>
      <c r="FMT38" s="121"/>
      <c r="FMU38" s="121"/>
      <c r="FMV38" s="121"/>
      <c r="FMW38" s="121"/>
      <c r="FMX38" s="121"/>
      <c r="FMY38" s="121"/>
      <c r="FMZ38" s="121"/>
      <c r="FNA38" s="121"/>
      <c r="FNB38" s="121"/>
      <c r="FNC38" s="121"/>
      <c r="FND38" s="121"/>
      <c r="FNE38" s="121"/>
      <c r="FNF38" s="121"/>
      <c r="FNG38" s="121"/>
      <c r="FNH38" s="121"/>
      <c r="FNI38" s="121"/>
      <c r="FNJ38" s="121"/>
      <c r="FNK38" s="121"/>
      <c r="FNL38" s="121"/>
      <c r="FNM38" s="121"/>
      <c r="FNN38" s="121"/>
      <c r="FNO38" s="121"/>
      <c r="FNP38" s="121"/>
      <c r="FNQ38" s="121"/>
      <c r="FNR38" s="121"/>
      <c r="FNS38" s="121"/>
      <c r="FNT38" s="121"/>
      <c r="FNU38" s="121"/>
      <c r="FNV38" s="121"/>
      <c r="FNW38" s="121"/>
      <c r="FNX38" s="121"/>
      <c r="FNY38" s="121"/>
      <c r="FNZ38" s="121"/>
      <c r="FOA38" s="121"/>
      <c r="FOB38" s="121"/>
      <c r="FOC38" s="121"/>
      <c r="FOD38" s="121"/>
      <c r="FOE38" s="121"/>
      <c r="FOF38" s="121"/>
      <c r="FOG38" s="121"/>
      <c r="FOH38" s="121"/>
      <c r="FOI38" s="121"/>
      <c r="FOJ38" s="121"/>
      <c r="FOK38" s="121"/>
      <c r="FOL38" s="121"/>
      <c r="FOM38" s="121"/>
      <c r="FON38" s="121"/>
      <c r="FOO38" s="121"/>
      <c r="FOP38" s="121"/>
      <c r="FOQ38" s="121"/>
      <c r="FOR38" s="121"/>
      <c r="FOS38" s="121"/>
      <c r="FOT38" s="121"/>
      <c r="FOU38" s="121"/>
      <c r="FOV38" s="121"/>
      <c r="FOW38" s="121"/>
      <c r="FOX38" s="121"/>
      <c r="FOY38" s="121"/>
      <c r="FOZ38" s="121"/>
      <c r="FPA38" s="121"/>
      <c r="FPB38" s="121"/>
      <c r="FPC38" s="121"/>
      <c r="FPD38" s="121"/>
      <c r="FPE38" s="121"/>
      <c r="FPF38" s="121"/>
      <c r="FPG38" s="121"/>
      <c r="FPH38" s="121"/>
      <c r="FPI38" s="121"/>
      <c r="FPJ38" s="121"/>
      <c r="FPK38" s="121"/>
      <c r="FPL38" s="121"/>
      <c r="FPM38" s="121"/>
      <c r="FPN38" s="121"/>
      <c r="FPO38" s="121"/>
      <c r="FPP38" s="121"/>
      <c r="FPQ38" s="121"/>
      <c r="FPR38" s="121"/>
      <c r="FPS38" s="121"/>
      <c r="FPT38" s="121"/>
      <c r="FPU38" s="121"/>
      <c r="FPV38" s="121"/>
      <c r="FPW38" s="121"/>
      <c r="FPX38" s="121"/>
      <c r="FPY38" s="121"/>
      <c r="FPZ38" s="121"/>
      <c r="FQA38" s="121"/>
      <c r="FQB38" s="121"/>
      <c r="FQC38" s="121"/>
      <c r="FQD38" s="121"/>
      <c r="FQE38" s="121"/>
      <c r="FQF38" s="121"/>
      <c r="FQG38" s="121"/>
      <c r="FQH38" s="121"/>
      <c r="FQI38" s="121"/>
      <c r="FQJ38" s="121"/>
      <c r="FQK38" s="121"/>
      <c r="FQL38" s="121"/>
      <c r="FQM38" s="121"/>
      <c r="FQN38" s="121"/>
      <c r="FQO38" s="121"/>
      <c r="FQP38" s="121"/>
      <c r="FQQ38" s="121"/>
      <c r="FQR38" s="121"/>
      <c r="FQS38" s="121"/>
      <c r="FQT38" s="121"/>
      <c r="FQU38" s="121"/>
      <c r="FQV38" s="121"/>
      <c r="FQW38" s="121"/>
      <c r="FQX38" s="121"/>
      <c r="FQY38" s="121"/>
      <c r="FQZ38" s="121"/>
      <c r="FRA38" s="121"/>
      <c r="FRB38" s="121"/>
      <c r="FRC38" s="121"/>
      <c r="FRD38" s="121"/>
      <c r="FRE38" s="121"/>
      <c r="FRF38" s="121"/>
      <c r="FRG38" s="121"/>
      <c r="FRH38" s="121"/>
      <c r="FRI38" s="121"/>
      <c r="FRJ38" s="121"/>
      <c r="FRK38" s="121"/>
      <c r="FRL38" s="121"/>
      <c r="FRM38" s="121"/>
      <c r="FRN38" s="121"/>
      <c r="FRO38" s="121"/>
      <c r="FRP38" s="121"/>
      <c r="FRQ38" s="121"/>
      <c r="FRR38" s="121"/>
      <c r="FRS38" s="121"/>
      <c r="FRT38" s="121"/>
      <c r="FRU38" s="121"/>
      <c r="FRV38" s="121"/>
      <c r="FRW38" s="121"/>
      <c r="FRX38" s="121"/>
      <c r="FRY38" s="121"/>
      <c r="FRZ38" s="121"/>
      <c r="FSA38" s="121"/>
      <c r="FSB38" s="121"/>
      <c r="FSC38" s="121"/>
      <c r="FSD38" s="121"/>
      <c r="FSE38" s="121"/>
      <c r="FSF38" s="121"/>
      <c r="FSG38" s="121"/>
      <c r="FSH38" s="121"/>
      <c r="FSI38" s="121"/>
      <c r="FSJ38" s="121"/>
      <c r="FSK38" s="121"/>
      <c r="FSL38" s="121"/>
      <c r="FSM38" s="121"/>
      <c r="FSN38" s="121"/>
      <c r="FSO38" s="121"/>
      <c r="FSP38" s="121"/>
      <c r="FSQ38" s="121"/>
      <c r="FSR38" s="121"/>
      <c r="FSS38" s="121"/>
      <c r="FST38" s="121"/>
      <c r="FSU38" s="121"/>
      <c r="FSV38" s="121"/>
      <c r="FSW38" s="121"/>
      <c r="FSX38" s="121"/>
      <c r="FSY38" s="121"/>
      <c r="FSZ38" s="121"/>
      <c r="FTA38" s="121"/>
      <c r="FTB38" s="121"/>
      <c r="FTC38" s="121"/>
      <c r="FTD38" s="121"/>
      <c r="FTE38" s="121"/>
      <c r="FTF38" s="121"/>
      <c r="FTG38" s="121"/>
      <c r="FTH38" s="121"/>
      <c r="FTI38" s="121"/>
      <c r="FTJ38" s="121"/>
      <c r="FTK38" s="121"/>
      <c r="FTL38" s="121"/>
      <c r="FTM38" s="121"/>
      <c r="FTN38" s="121"/>
      <c r="FTO38" s="121"/>
      <c r="FTP38" s="121"/>
      <c r="FTQ38" s="121"/>
      <c r="FTR38" s="121"/>
      <c r="FTS38" s="121"/>
      <c r="FTT38" s="121"/>
      <c r="FTU38" s="121"/>
      <c r="FTV38" s="121"/>
      <c r="FTW38" s="121"/>
      <c r="FTX38" s="121"/>
      <c r="FTY38" s="121"/>
      <c r="FTZ38" s="121"/>
      <c r="FUA38" s="121"/>
      <c r="FUB38" s="121"/>
      <c r="FUC38" s="121"/>
      <c r="FUD38" s="121"/>
      <c r="FUE38" s="121"/>
      <c r="FUF38" s="121"/>
      <c r="FUG38" s="121"/>
      <c r="FUH38" s="121"/>
      <c r="FUI38" s="121"/>
      <c r="FUJ38" s="121"/>
      <c r="FUK38" s="121"/>
      <c r="FUL38" s="121"/>
      <c r="FUM38" s="121"/>
      <c r="FUN38" s="121"/>
      <c r="FUO38" s="121"/>
      <c r="FUP38" s="121"/>
      <c r="FUQ38" s="121"/>
      <c r="FUR38" s="121"/>
      <c r="FUS38" s="121"/>
      <c r="FUT38" s="121"/>
      <c r="FUU38" s="121"/>
      <c r="FUV38" s="121"/>
      <c r="FUW38" s="121"/>
      <c r="FUX38" s="121"/>
      <c r="FUY38" s="121"/>
      <c r="FUZ38" s="121"/>
      <c r="FVA38" s="121"/>
      <c r="FVB38" s="121"/>
      <c r="FVC38" s="121"/>
      <c r="FVD38" s="121"/>
      <c r="FVE38" s="121"/>
      <c r="FVF38" s="121"/>
      <c r="FVG38" s="121"/>
      <c r="FVH38" s="121"/>
      <c r="FVI38" s="121"/>
      <c r="FVJ38" s="121"/>
      <c r="FVK38" s="121"/>
      <c r="FVL38" s="121"/>
      <c r="FVM38" s="121"/>
      <c r="FVN38" s="121"/>
      <c r="FVO38" s="121"/>
      <c r="FVP38" s="121"/>
      <c r="FVQ38" s="121"/>
      <c r="FVR38" s="121"/>
      <c r="FVS38" s="121"/>
      <c r="FVT38" s="121"/>
      <c r="FVU38" s="121"/>
      <c r="FVV38" s="121"/>
      <c r="FVW38" s="121"/>
      <c r="FVX38" s="121"/>
      <c r="FVY38" s="121"/>
      <c r="FVZ38" s="121"/>
      <c r="FWA38" s="121"/>
      <c r="FWB38" s="121"/>
      <c r="FWC38" s="121"/>
      <c r="FWD38" s="121"/>
      <c r="FWE38" s="121"/>
      <c r="FWF38" s="121"/>
      <c r="FWG38" s="121"/>
      <c r="FWH38" s="121"/>
      <c r="FWI38" s="121"/>
      <c r="FWJ38" s="121"/>
      <c r="FWK38" s="121"/>
      <c r="FWL38" s="121"/>
      <c r="FWM38" s="121"/>
      <c r="FWN38" s="121"/>
      <c r="FWO38" s="121"/>
      <c r="FWP38" s="121"/>
      <c r="FWQ38" s="121"/>
      <c r="FWR38" s="121"/>
      <c r="FWS38" s="121"/>
      <c r="FWT38" s="121"/>
      <c r="FWU38" s="121"/>
      <c r="FWV38" s="121"/>
      <c r="FWW38" s="121"/>
      <c r="FWX38" s="121"/>
      <c r="FWY38" s="121"/>
      <c r="FWZ38" s="121"/>
      <c r="FXA38" s="121"/>
      <c r="FXB38" s="121"/>
      <c r="FXC38" s="121"/>
      <c r="FXD38" s="121"/>
      <c r="FXE38" s="121"/>
      <c r="FXF38" s="121"/>
      <c r="FXG38" s="121"/>
      <c r="FXH38" s="121"/>
      <c r="FXI38" s="121"/>
      <c r="FXJ38" s="121"/>
      <c r="FXK38" s="121"/>
      <c r="FXL38" s="121"/>
      <c r="FXM38" s="121"/>
      <c r="FXN38" s="121"/>
      <c r="FXO38" s="121"/>
      <c r="FXP38" s="121"/>
      <c r="FXQ38" s="121"/>
      <c r="FXR38" s="121"/>
      <c r="FXS38" s="121"/>
      <c r="FXT38" s="121"/>
      <c r="FXU38" s="121"/>
      <c r="FXV38" s="121"/>
      <c r="FXW38" s="121"/>
      <c r="FXX38" s="121"/>
      <c r="FXY38" s="121"/>
      <c r="FXZ38" s="121"/>
      <c r="FYA38" s="121"/>
      <c r="FYB38" s="121"/>
      <c r="FYC38" s="121"/>
      <c r="FYD38" s="121"/>
      <c r="FYE38" s="121"/>
      <c r="FYF38" s="121"/>
      <c r="FYG38" s="121"/>
      <c r="FYH38" s="121"/>
      <c r="FYI38" s="121"/>
      <c r="FYJ38" s="121"/>
      <c r="FYK38" s="121"/>
      <c r="FYL38" s="121"/>
      <c r="FYM38" s="121"/>
      <c r="FYN38" s="121"/>
      <c r="FYO38" s="121"/>
      <c r="FYP38" s="121"/>
      <c r="FYQ38" s="121"/>
      <c r="FYR38" s="121"/>
      <c r="FYS38" s="121"/>
      <c r="FYT38" s="121"/>
      <c r="FYU38" s="121"/>
      <c r="FYV38" s="121"/>
      <c r="FYW38" s="121"/>
      <c r="FYX38" s="121"/>
      <c r="FYY38" s="121"/>
      <c r="FYZ38" s="121"/>
      <c r="FZA38" s="121"/>
      <c r="FZB38" s="121"/>
      <c r="FZC38" s="121"/>
      <c r="FZD38" s="121"/>
      <c r="FZE38" s="121"/>
      <c r="FZF38" s="121"/>
      <c r="FZG38" s="121"/>
      <c r="FZH38" s="121"/>
      <c r="FZI38" s="121"/>
      <c r="FZJ38" s="121"/>
      <c r="FZK38" s="121"/>
      <c r="FZL38" s="121"/>
      <c r="FZM38" s="121"/>
      <c r="FZN38" s="121"/>
      <c r="FZO38" s="121"/>
      <c r="FZP38" s="121"/>
      <c r="FZQ38" s="121"/>
      <c r="FZR38" s="121"/>
      <c r="FZS38" s="121"/>
      <c r="FZT38" s="121"/>
      <c r="FZU38" s="121"/>
      <c r="FZV38" s="121"/>
      <c r="FZW38" s="121"/>
      <c r="FZX38" s="121"/>
      <c r="FZY38" s="121"/>
      <c r="FZZ38" s="121"/>
      <c r="GAA38" s="121"/>
      <c r="GAB38" s="121"/>
      <c r="GAC38" s="121"/>
      <c r="GAD38" s="121"/>
      <c r="GAE38" s="121"/>
      <c r="GAF38" s="121"/>
      <c r="GAG38" s="121"/>
      <c r="GAH38" s="121"/>
      <c r="GAI38" s="121"/>
      <c r="GAJ38" s="121"/>
      <c r="GAK38" s="121"/>
      <c r="GAL38" s="121"/>
      <c r="GAM38" s="121"/>
      <c r="GAN38" s="121"/>
      <c r="GAO38" s="121"/>
      <c r="GAP38" s="121"/>
      <c r="GAQ38" s="121"/>
      <c r="GAR38" s="121"/>
      <c r="GAS38" s="121"/>
      <c r="GAT38" s="121"/>
      <c r="GAU38" s="121"/>
      <c r="GAV38" s="121"/>
      <c r="GAW38" s="121"/>
      <c r="GAX38" s="121"/>
      <c r="GAY38" s="121"/>
      <c r="GAZ38" s="121"/>
      <c r="GBA38" s="121"/>
      <c r="GBB38" s="121"/>
      <c r="GBC38" s="121"/>
      <c r="GBD38" s="121"/>
      <c r="GBE38" s="121"/>
      <c r="GBF38" s="121"/>
      <c r="GBG38" s="121"/>
      <c r="GBH38" s="121"/>
      <c r="GBI38" s="121"/>
      <c r="GBJ38" s="121"/>
      <c r="GBK38" s="121"/>
      <c r="GBL38" s="121"/>
      <c r="GBM38" s="121"/>
      <c r="GBN38" s="121"/>
      <c r="GBO38" s="121"/>
      <c r="GBP38" s="121"/>
      <c r="GBQ38" s="121"/>
      <c r="GBR38" s="121"/>
      <c r="GBS38" s="121"/>
      <c r="GBT38" s="121"/>
      <c r="GBU38" s="121"/>
      <c r="GBV38" s="121"/>
      <c r="GBW38" s="121"/>
      <c r="GBX38" s="121"/>
      <c r="GBY38" s="121"/>
      <c r="GBZ38" s="121"/>
      <c r="GCA38" s="121"/>
      <c r="GCB38" s="121"/>
      <c r="GCC38" s="121"/>
      <c r="GCD38" s="121"/>
      <c r="GCE38" s="121"/>
      <c r="GCF38" s="121"/>
      <c r="GCG38" s="121"/>
      <c r="GCH38" s="121"/>
      <c r="GCI38" s="121"/>
      <c r="GCJ38" s="121"/>
      <c r="GCK38" s="121"/>
      <c r="GCL38" s="121"/>
      <c r="GCM38" s="121"/>
      <c r="GCN38" s="121"/>
      <c r="GCO38" s="121"/>
      <c r="GCP38" s="121"/>
      <c r="GCQ38" s="121"/>
      <c r="GCR38" s="121"/>
      <c r="GCS38" s="121"/>
      <c r="GCT38" s="121"/>
      <c r="GCU38" s="121"/>
      <c r="GCV38" s="121"/>
      <c r="GCW38" s="121"/>
      <c r="GCX38" s="121"/>
      <c r="GCY38" s="121"/>
      <c r="GCZ38" s="121"/>
      <c r="GDA38" s="121"/>
      <c r="GDB38" s="121"/>
      <c r="GDC38" s="121"/>
      <c r="GDD38" s="121"/>
      <c r="GDE38" s="121"/>
      <c r="GDF38" s="121"/>
      <c r="GDG38" s="121"/>
      <c r="GDH38" s="121"/>
      <c r="GDI38" s="121"/>
      <c r="GDJ38" s="121"/>
      <c r="GDK38" s="121"/>
      <c r="GDL38" s="121"/>
      <c r="GDM38" s="121"/>
      <c r="GDN38" s="121"/>
      <c r="GDO38" s="121"/>
      <c r="GDP38" s="121"/>
      <c r="GDQ38" s="121"/>
      <c r="GDR38" s="121"/>
      <c r="GDS38" s="121"/>
      <c r="GDT38" s="121"/>
      <c r="GDU38" s="121"/>
      <c r="GDV38" s="121"/>
      <c r="GDW38" s="121"/>
      <c r="GDX38" s="121"/>
      <c r="GDY38" s="121"/>
      <c r="GDZ38" s="121"/>
      <c r="GEA38" s="121"/>
      <c r="GEB38" s="121"/>
      <c r="GEC38" s="121"/>
      <c r="GED38" s="121"/>
      <c r="GEE38" s="121"/>
      <c r="GEF38" s="121"/>
      <c r="GEG38" s="121"/>
      <c r="GEH38" s="121"/>
      <c r="GEI38" s="121"/>
      <c r="GEJ38" s="121"/>
      <c r="GEK38" s="121"/>
      <c r="GEL38" s="121"/>
      <c r="GEM38" s="121"/>
      <c r="GEN38" s="121"/>
      <c r="GEO38" s="121"/>
      <c r="GEP38" s="121"/>
      <c r="GEQ38" s="121"/>
      <c r="GER38" s="121"/>
      <c r="GES38" s="121"/>
      <c r="GET38" s="121"/>
      <c r="GEU38" s="121"/>
      <c r="GEV38" s="121"/>
      <c r="GEW38" s="121"/>
      <c r="GEX38" s="121"/>
      <c r="GEY38" s="121"/>
      <c r="GEZ38" s="121"/>
      <c r="GFA38" s="121"/>
      <c r="GFB38" s="121"/>
      <c r="GFC38" s="121"/>
      <c r="GFD38" s="121"/>
      <c r="GFE38" s="121"/>
      <c r="GFF38" s="121"/>
      <c r="GFG38" s="121"/>
      <c r="GFH38" s="121"/>
      <c r="GFI38" s="121"/>
      <c r="GFJ38" s="121"/>
      <c r="GFK38" s="121"/>
      <c r="GFL38" s="121"/>
      <c r="GFM38" s="121"/>
      <c r="GFN38" s="121"/>
      <c r="GFO38" s="121"/>
      <c r="GFP38" s="121"/>
      <c r="GFQ38" s="121"/>
      <c r="GFR38" s="121"/>
      <c r="GFS38" s="121"/>
      <c r="GFT38" s="121"/>
      <c r="GFU38" s="121"/>
      <c r="GFV38" s="121"/>
      <c r="GFW38" s="121"/>
      <c r="GFX38" s="121"/>
      <c r="GFY38" s="121"/>
      <c r="GFZ38" s="121"/>
      <c r="GGA38" s="121"/>
      <c r="GGB38" s="121"/>
      <c r="GGC38" s="121"/>
      <c r="GGD38" s="121"/>
      <c r="GGE38" s="121"/>
      <c r="GGF38" s="121"/>
      <c r="GGG38" s="121"/>
      <c r="GGH38" s="121"/>
      <c r="GGI38" s="121"/>
      <c r="GGJ38" s="121"/>
      <c r="GGK38" s="121"/>
      <c r="GGL38" s="121"/>
      <c r="GGM38" s="121"/>
      <c r="GGN38" s="121"/>
      <c r="GGO38" s="121"/>
      <c r="GGP38" s="121"/>
      <c r="GGQ38" s="121"/>
      <c r="GGR38" s="121"/>
      <c r="GGS38" s="121"/>
      <c r="GGT38" s="121"/>
      <c r="GGU38" s="121"/>
      <c r="GGV38" s="121"/>
      <c r="GGW38" s="121"/>
      <c r="GGX38" s="121"/>
      <c r="GGY38" s="121"/>
      <c r="GGZ38" s="121"/>
      <c r="GHA38" s="121"/>
      <c r="GHB38" s="121"/>
      <c r="GHC38" s="121"/>
      <c r="GHD38" s="121"/>
      <c r="GHE38" s="121"/>
      <c r="GHF38" s="121"/>
      <c r="GHG38" s="121"/>
      <c r="GHH38" s="121"/>
      <c r="GHI38" s="121"/>
      <c r="GHJ38" s="121"/>
      <c r="GHK38" s="121"/>
      <c r="GHL38" s="121"/>
      <c r="GHM38" s="121"/>
      <c r="GHN38" s="121"/>
      <c r="GHO38" s="121"/>
      <c r="GHP38" s="121"/>
      <c r="GHQ38" s="121"/>
      <c r="GHR38" s="121"/>
      <c r="GHS38" s="121"/>
      <c r="GHT38" s="121"/>
      <c r="GHU38" s="121"/>
      <c r="GHV38" s="121"/>
      <c r="GHW38" s="121"/>
      <c r="GHX38" s="121"/>
      <c r="GHY38" s="121"/>
      <c r="GHZ38" s="121"/>
      <c r="GIA38" s="121"/>
      <c r="GIB38" s="121"/>
      <c r="GIC38" s="121"/>
      <c r="GID38" s="121"/>
      <c r="GIE38" s="121"/>
      <c r="GIF38" s="121"/>
      <c r="GIG38" s="121"/>
      <c r="GIH38" s="121"/>
      <c r="GII38" s="121"/>
      <c r="GIJ38" s="121"/>
      <c r="GIK38" s="121"/>
      <c r="GIL38" s="121"/>
      <c r="GIM38" s="121"/>
      <c r="GIN38" s="121"/>
      <c r="GIO38" s="121"/>
      <c r="GIP38" s="121"/>
      <c r="GIQ38" s="121"/>
      <c r="GIR38" s="121"/>
      <c r="GIS38" s="121"/>
      <c r="GIT38" s="121"/>
      <c r="GIU38" s="121"/>
      <c r="GIV38" s="121"/>
      <c r="GIW38" s="121"/>
      <c r="GIX38" s="121"/>
      <c r="GIY38" s="121"/>
      <c r="GIZ38" s="121"/>
      <c r="GJA38" s="121"/>
      <c r="GJB38" s="121"/>
      <c r="GJC38" s="121"/>
      <c r="GJD38" s="121"/>
      <c r="GJE38" s="121"/>
      <c r="GJF38" s="121"/>
      <c r="GJG38" s="121"/>
      <c r="GJH38" s="121"/>
      <c r="GJI38" s="121"/>
      <c r="GJJ38" s="121"/>
      <c r="GJK38" s="121"/>
      <c r="GJL38" s="121"/>
      <c r="GJM38" s="121"/>
      <c r="GJN38" s="121"/>
      <c r="GJO38" s="121"/>
      <c r="GJP38" s="121"/>
      <c r="GJQ38" s="121"/>
      <c r="GJR38" s="121"/>
      <c r="GJS38" s="121"/>
      <c r="GJT38" s="121"/>
      <c r="GJU38" s="121"/>
      <c r="GJV38" s="121"/>
      <c r="GJW38" s="121"/>
      <c r="GJX38" s="121"/>
      <c r="GJY38" s="121"/>
      <c r="GJZ38" s="121"/>
      <c r="GKA38" s="121"/>
      <c r="GKB38" s="121"/>
      <c r="GKC38" s="121"/>
      <c r="GKD38" s="121"/>
      <c r="GKE38" s="121"/>
      <c r="GKF38" s="121"/>
      <c r="GKG38" s="121"/>
      <c r="GKH38" s="121"/>
      <c r="GKI38" s="121"/>
      <c r="GKJ38" s="121"/>
      <c r="GKK38" s="121"/>
      <c r="GKL38" s="121"/>
      <c r="GKM38" s="121"/>
      <c r="GKN38" s="121"/>
      <c r="GKO38" s="121"/>
      <c r="GKP38" s="121"/>
      <c r="GKQ38" s="121"/>
      <c r="GKR38" s="121"/>
      <c r="GKS38" s="121"/>
      <c r="GKT38" s="121"/>
      <c r="GKU38" s="121"/>
      <c r="GKV38" s="121"/>
      <c r="GKW38" s="121"/>
      <c r="GKX38" s="121"/>
      <c r="GKY38" s="121"/>
      <c r="GKZ38" s="121"/>
      <c r="GLA38" s="121"/>
      <c r="GLB38" s="121"/>
      <c r="GLC38" s="121"/>
      <c r="GLD38" s="121"/>
      <c r="GLE38" s="121"/>
      <c r="GLF38" s="121"/>
      <c r="GLG38" s="121"/>
      <c r="GLH38" s="121"/>
      <c r="GLI38" s="121"/>
      <c r="GLJ38" s="121"/>
      <c r="GLK38" s="121"/>
      <c r="GLL38" s="121"/>
      <c r="GLM38" s="121"/>
      <c r="GLN38" s="121"/>
      <c r="GLO38" s="121"/>
      <c r="GLP38" s="121"/>
      <c r="GLQ38" s="121"/>
      <c r="GLR38" s="121"/>
      <c r="GLS38" s="121"/>
      <c r="GLT38" s="121"/>
      <c r="GLU38" s="121"/>
      <c r="GLV38" s="121"/>
      <c r="GLW38" s="121"/>
      <c r="GLX38" s="121"/>
      <c r="GLY38" s="121"/>
      <c r="GLZ38" s="121"/>
      <c r="GMA38" s="121"/>
      <c r="GMB38" s="121"/>
      <c r="GMC38" s="121"/>
      <c r="GMD38" s="121"/>
      <c r="GME38" s="121"/>
      <c r="GMF38" s="121"/>
      <c r="GMG38" s="121"/>
      <c r="GMH38" s="121"/>
      <c r="GMI38" s="121"/>
      <c r="GMJ38" s="121"/>
      <c r="GMK38" s="121"/>
      <c r="GML38" s="121"/>
      <c r="GMM38" s="121"/>
      <c r="GMN38" s="121"/>
      <c r="GMO38" s="121"/>
      <c r="GMP38" s="121"/>
      <c r="GMQ38" s="121"/>
      <c r="GMR38" s="121"/>
      <c r="GMS38" s="121"/>
      <c r="GMT38" s="121"/>
      <c r="GMU38" s="121"/>
      <c r="GMV38" s="121"/>
      <c r="GMW38" s="121"/>
      <c r="GMX38" s="121"/>
      <c r="GMY38" s="121"/>
      <c r="GMZ38" s="121"/>
      <c r="GNA38" s="121"/>
      <c r="GNB38" s="121"/>
      <c r="GNC38" s="121"/>
      <c r="GND38" s="121"/>
      <c r="GNE38" s="121"/>
      <c r="GNF38" s="121"/>
      <c r="GNG38" s="121"/>
      <c r="GNH38" s="121"/>
      <c r="GNI38" s="121"/>
      <c r="GNJ38" s="121"/>
      <c r="GNK38" s="121"/>
      <c r="GNL38" s="121"/>
      <c r="GNM38" s="121"/>
      <c r="GNN38" s="121"/>
      <c r="GNO38" s="121"/>
      <c r="GNP38" s="121"/>
      <c r="GNQ38" s="121"/>
      <c r="GNR38" s="121"/>
      <c r="GNS38" s="121"/>
      <c r="GNT38" s="121"/>
      <c r="GNU38" s="121"/>
      <c r="GNV38" s="121"/>
      <c r="GNW38" s="121"/>
      <c r="GNX38" s="121"/>
      <c r="GNY38" s="121"/>
      <c r="GNZ38" s="121"/>
      <c r="GOA38" s="121"/>
      <c r="GOB38" s="121"/>
      <c r="GOC38" s="121"/>
      <c r="GOD38" s="121"/>
      <c r="GOE38" s="121"/>
      <c r="GOF38" s="121"/>
      <c r="GOG38" s="121"/>
      <c r="GOH38" s="121"/>
      <c r="GOI38" s="121"/>
      <c r="GOJ38" s="121"/>
      <c r="GOK38" s="121"/>
      <c r="GOL38" s="121"/>
      <c r="GOM38" s="121"/>
      <c r="GON38" s="121"/>
      <c r="GOO38" s="121"/>
      <c r="GOP38" s="121"/>
      <c r="GOQ38" s="121"/>
      <c r="GOR38" s="121"/>
      <c r="GOS38" s="121"/>
      <c r="GOT38" s="121"/>
      <c r="GOU38" s="121"/>
      <c r="GOV38" s="121"/>
      <c r="GOW38" s="121"/>
      <c r="GOX38" s="121"/>
      <c r="GOY38" s="121"/>
      <c r="GOZ38" s="121"/>
      <c r="GPA38" s="121"/>
      <c r="GPB38" s="121"/>
      <c r="GPC38" s="121"/>
      <c r="GPD38" s="121"/>
      <c r="GPE38" s="121"/>
      <c r="GPF38" s="121"/>
      <c r="GPG38" s="121"/>
      <c r="GPH38" s="121"/>
      <c r="GPI38" s="121"/>
      <c r="GPJ38" s="121"/>
      <c r="GPK38" s="121"/>
      <c r="GPL38" s="121"/>
      <c r="GPM38" s="121"/>
      <c r="GPN38" s="121"/>
      <c r="GPO38" s="121"/>
      <c r="GPP38" s="121"/>
      <c r="GPQ38" s="121"/>
      <c r="GPR38" s="121"/>
      <c r="GPS38" s="121"/>
      <c r="GPT38" s="121"/>
      <c r="GPU38" s="121"/>
      <c r="GPV38" s="121"/>
      <c r="GPW38" s="121"/>
      <c r="GPX38" s="121"/>
      <c r="GPY38" s="121"/>
      <c r="GPZ38" s="121"/>
      <c r="GQA38" s="121"/>
      <c r="GQB38" s="121"/>
      <c r="GQC38" s="121"/>
      <c r="GQD38" s="121"/>
      <c r="GQE38" s="121"/>
      <c r="GQF38" s="121"/>
      <c r="GQG38" s="121"/>
      <c r="GQH38" s="121"/>
      <c r="GQI38" s="121"/>
      <c r="GQJ38" s="121"/>
      <c r="GQK38" s="121"/>
      <c r="GQL38" s="121"/>
      <c r="GQM38" s="121"/>
      <c r="GQN38" s="121"/>
      <c r="GQO38" s="121"/>
      <c r="GQP38" s="121"/>
      <c r="GQQ38" s="121"/>
      <c r="GQR38" s="121"/>
      <c r="GQS38" s="121"/>
      <c r="GQT38" s="121"/>
      <c r="GQU38" s="121"/>
      <c r="GQV38" s="121"/>
      <c r="GQW38" s="121"/>
      <c r="GQX38" s="121"/>
      <c r="GQY38" s="121"/>
      <c r="GQZ38" s="121"/>
      <c r="GRA38" s="121"/>
      <c r="GRB38" s="121"/>
      <c r="GRC38" s="121"/>
      <c r="GRD38" s="121"/>
      <c r="GRE38" s="121"/>
      <c r="GRF38" s="121"/>
      <c r="GRG38" s="121"/>
      <c r="GRH38" s="121"/>
      <c r="GRI38" s="121"/>
      <c r="GRJ38" s="121"/>
      <c r="GRK38" s="121"/>
      <c r="GRL38" s="121"/>
      <c r="GRM38" s="121"/>
      <c r="GRN38" s="121"/>
      <c r="GRO38" s="121"/>
      <c r="GRP38" s="121"/>
      <c r="GRQ38" s="121"/>
      <c r="GRR38" s="121"/>
      <c r="GRS38" s="121"/>
      <c r="GRT38" s="121"/>
      <c r="GRU38" s="121"/>
      <c r="GRV38" s="121"/>
      <c r="GRW38" s="121"/>
      <c r="GRX38" s="121"/>
      <c r="GRY38" s="121"/>
      <c r="GRZ38" s="121"/>
      <c r="GSA38" s="121"/>
      <c r="GSB38" s="121"/>
      <c r="GSC38" s="121"/>
      <c r="GSD38" s="121"/>
      <c r="GSE38" s="121"/>
      <c r="GSF38" s="121"/>
      <c r="GSG38" s="121"/>
      <c r="GSH38" s="121"/>
      <c r="GSI38" s="121"/>
      <c r="GSJ38" s="121"/>
      <c r="GSK38" s="121"/>
      <c r="GSL38" s="121"/>
      <c r="GSM38" s="121"/>
      <c r="GSN38" s="121"/>
      <c r="GSO38" s="121"/>
      <c r="GSP38" s="121"/>
      <c r="GSQ38" s="121"/>
      <c r="GSR38" s="121"/>
      <c r="GSS38" s="121"/>
      <c r="GST38" s="121"/>
      <c r="GSU38" s="121"/>
      <c r="GSV38" s="121"/>
      <c r="GSW38" s="121"/>
      <c r="GSX38" s="121"/>
      <c r="GSY38" s="121"/>
      <c r="GSZ38" s="121"/>
      <c r="GTA38" s="121"/>
      <c r="GTB38" s="121"/>
      <c r="GTC38" s="121"/>
      <c r="GTD38" s="121"/>
      <c r="GTE38" s="121"/>
      <c r="GTF38" s="121"/>
      <c r="GTG38" s="121"/>
      <c r="GTH38" s="121"/>
      <c r="GTI38" s="121"/>
      <c r="GTJ38" s="121"/>
      <c r="GTK38" s="121"/>
      <c r="GTL38" s="121"/>
      <c r="GTM38" s="121"/>
      <c r="GTN38" s="121"/>
      <c r="GTO38" s="121"/>
      <c r="GTP38" s="121"/>
      <c r="GTQ38" s="121"/>
      <c r="GTR38" s="121"/>
      <c r="GTS38" s="121"/>
      <c r="GTT38" s="121"/>
      <c r="GTU38" s="121"/>
      <c r="GTV38" s="121"/>
      <c r="GTW38" s="121"/>
      <c r="GTX38" s="121"/>
      <c r="GTY38" s="121"/>
      <c r="GTZ38" s="121"/>
      <c r="GUA38" s="121"/>
      <c r="GUB38" s="121"/>
      <c r="GUC38" s="121"/>
      <c r="GUD38" s="121"/>
      <c r="GUE38" s="121"/>
      <c r="GUF38" s="121"/>
      <c r="GUG38" s="121"/>
      <c r="GUH38" s="121"/>
      <c r="GUI38" s="121"/>
      <c r="GUJ38" s="121"/>
      <c r="GUK38" s="121"/>
      <c r="GUL38" s="121"/>
      <c r="GUM38" s="121"/>
      <c r="GUN38" s="121"/>
      <c r="GUO38" s="121"/>
      <c r="GUP38" s="121"/>
      <c r="GUQ38" s="121"/>
      <c r="GUR38" s="121"/>
      <c r="GUS38" s="121"/>
      <c r="GUT38" s="121"/>
      <c r="GUU38" s="121"/>
      <c r="GUV38" s="121"/>
      <c r="GUW38" s="121"/>
      <c r="GUX38" s="121"/>
      <c r="GUY38" s="121"/>
      <c r="GUZ38" s="121"/>
      <c r="GVA38" s="121"/>
      <c r="GVB38" s="121"/>
      <c r="GVC38" s="121"/>
      <c r="GVD38" s="121"/>
      <c r="GVE38" s="121"/>
      <c r="GVF38" s="121"/>
      <c r="GVG38" s="121"/>
      <c r="GVH38" s="121"/>
      <c r="GVI38" s="121"/>
      <c r="GVJ38" s="121"/>
      <c r="GVK38" s="121"/>
      <c r="GVL38" s="121"/>
      <c r="GVM38" s="121"/>
      <c r="GVN38" s="121"/>
      <c r="GVO38" s="121"/>
      <c r="GVP38" s="121"/>
      <c r="GVQ38" s="121"/>
      <c r="GVR38" s="121"/>
      <c r="GVS38" s="121"/>
      <c r="GVT38" s="121"/>
      <c r="GVU38" s="121"/>
      <c r="GVV38" s="121"/>
      <c r="GVW38" s="121"/>
      <c r="GVX38" s="121"/>
      <c r="GVY38" s="121"/>
      <c r="GVZ38" s="121"/>
      <c r="GWA38" s="121"/>
      <c r="GWB38" s="121"/>
      <c r="GWC38" s="121"/>
      <c r="GWD38" s="121"/>
      <c r="GWE38" s="121"/>
      <c r="GWF38" s="121"/>
      <c r="GWG38" s="121"/>
      <c r="GWH38" s="121"/>
      <c r="GWI38" s="121"/>
      <c r="GWJ38" s="121"/>
      <c r="GWK38" s="121"/>
      <c r="GWL38" s="121"/>
      <c r="GWM38" s="121"/>
      <c r="GWN38" s="121"/>
      <c r="GWO38" s="121"/>
      <c r="GWP38" s="121"/>
      <c r="GWQ38" s="121"/>
      <c r="GWR38" s="121"/>
      <c r="GWS38" s="121"/>
      <c r="GWT38" s="121"/>
      <c r="GWU38" s="121"/>
      <c r="GWV38" s="121"/>
      <c r="GWW38" s="121"/>
      <c r="GWX38" s="121"/>
      <c r="GWY38" s="121"/>
      <c r="GWZ38" s="121"/>
      <c r="GXA38" s="121"/>
      <c r="GXB38" s="121"/>
      <c r="GXC38" s="121"/>
      <c r="GXD38" s="121"/>
      <c r="GXE38" s="121"/>
      <c r="GXF38" s="121"/>
      <c r="GXG38" s="121"/>
      <c r="GXH38" s="121"/>
      <c r="GXI38" s="121"/>
      <c r="GXJ38" s="121"/>
      <c r="GXK38" s="121"/>
      <c r="GXL38" s="121"/>
      <c r="GXM38" s="121"/>
      <c r="GXN38" s="121"/>
      <c r="GXO38" s="121"/>
      <c r="GXP38" s="121"/>
      <c r="GXQ38" s="121"/>
      <c r="GXR38" s="121"/>
      <c r="GXS38" s="121"/>
      <c r="GXT38" s="121"/>
      <c r="GXU38" s="121"/>
      <c r="GXV38" s="121"/>
      <c r="GXW38" s="121"/>
      <c r="GXX38" s="121"/>
      <c r="GXY38" s="121"/>
      <c r="GXZ38" s="121"/>
      <c r="GYA38" s="121"/>
      <c r="GYB38" s="121"/>
      <c r="GYC38" s="121"/>
      <c r="GYD38" s="121"/>
      <c r="GYE38" s="121"/>
      <c r="GYF38" s="121"/>
      <c r="GYG38" s="121"/>
      <c r="GYH38" s="121"/>
      <c r="GYI38" s="121"/>
      <c r="GYJ38" s="121"/>
      <c r="GYK38" s="121"/>
      <c r="GYL38" s="121"/>
      <c r="GYM38" s="121"/>
      <c r="GYN38" s="121"/>
      <c r="GYO38" s="121"/>
      <c r="GYP38" s="121"/>
      <c r="GYQ38" s="121"/>
      <c r="GYR38" s="121"/>
      <c r="GYS38" s="121"/>
      <c r="GYT38" s="121"/>
      <c r="GYU38" s="121"/>
      <c r="GYV38" s="121"/>
      <c r="GYW38" s="121"/>
      <c r="GYX38" s="121"/>
      <c r="GYY38" s="121"/>
      <c r="GYZ38" s="121"/>
      <c r="GZA38" s="121"/>
      <c r="GZB38" s="121"/>
      <c r="GZC38" s="121"/>
      <c r="GZD38" s="121"/>
      <c r="GZE38" s="121"/>
      <c r="GZF38" s="121"/>
      <c r="GZG38" s="121"/>
      <c r="GZH38" s="121"/>
      <c r="GZI38" s="121"/>
      <c r="GZJ38" s="121"/>
      <c r="GZK38" s="121"/>
      <c r="GZL38" s="121"/>
      <c r="GZM38" s="121"/>
      <c r="GZN38" s="121"/>
      <c r="GZO38" s="121"/>
      <c r="GZP38" s="121"/>
      <c r="GZQ38" s="121"/>
      <c r="GZR38" s="121"/>
      <c r="GZS38" s="121"/>
      <c r="GZT38" s="121"/>
      <c r="GZU38" s="121"/>
      <c r="GZV38" s="121"/>
      <c r="GZW38" s="121"/>
      <c r="GZX38" s="121"/>
      <c r="GZY38" s="121"/>
      <c r="GZZ38" s="121"/>
      <c r="HAA38" s="121"/>
      <c r="HAB38" s="121"/>
      <c r="HAC38" s="121"/>
      <c r="HAD38" s="121"/>
      <c r="HAE38" s="121"/>
      <c r="HAF38" s="121"/>
      <c r="HAG38" s="121"/>
      <c r="HAH38" s="121"/>
      <c r="HAI38" s="121"/>
      <c r="HAJ38" s="121"/>
      <c r="HAK38" s="121"/>
      <c r="HAL38" s="121"/>
      <c r="HAM38" s="121"/>
      <c r="HAN38" s="121"/>
      <c r="HAO38" s="121"/>
      <c r="HAP38" s="121"/>
      <c r="HAQ38" s="121"/>
      <c r="HAR38" s="121"/>
      <c r="HAS38" s="121"/>
      <c r="HAT38" s="121"/>
      <c r="HAU38" s="121"/>
      <c r="HAV38" s="121"/>
      <c r="HAW38" s="121"/>
      <c r="HAX38" s="121"/>
      <c r="HAY38" s="121"/>
      <c r="HAZ38" s="121"/>
      <c r="HBA38" s="121"/>
      <c r="HBB38" s="121"/>
      <c r="HBC38" s="121"/>
      <c r="HBD38" s="121"/>
      <c r="HBE38" s="121"/>
      <c r="HBF38" s="121"/>
      <c r="HBG38" s="121"/>
      <c r="HBH38" s="121"/>
      <c r="HBI38" s="121"/>
      <c r="HBJ38" s="121"/>
      <c r="HBK38" s="121"/>
      <c r="HBL38" s="121"/>
      <c r="HBM38" s="121"/>
      <c r="HBN38" s="121"/>
      <c r="HBO38" s="121"/>
      <c r="HBP38" s="121"/>
      <c r="HBQ38" s="121"/>
      <c r="HBR38" s="121"/>
      <c r="HBS38" s="121"/>
      <c r="HBT38" s="121"/>
      <c r="HBU38" s="121"/>
      <c r="HBV38" s="121"/>
      <c r="HBW38" s="121"/>
      <c r="HBX38" s="121"/>
      <c r="HBY38" s="121"/>
      <c r="HBZ38" s="121"/>
      <c r="HCA38" s="121"/>
      <c r="HCB38" s="121"/>
      <c r="HCC38" s="121"/>
      <c r="HCD38" s="121"/>
      <c r="HCE38" s="121"/>
      <c r="HCF38" s="121"/>
      <c r="HCG38" s="121"/>
      <c r="HCH38" s="121"/>
      <c r="HCI38" s="121"/>
      <c r="HCJ38" s="121"/>
      <c r="HCK38" s="121"/>
      <c r="HCL38" s="121"/>
      <c r="HCM38" s="121"/>
      <c r="HCN38" s="121"/>
      <c r="HCO38" s="121"/>
      <c r="HCP38" s="121"/>
      <c r="HCQ38" s="121"/>
      <c r="HCR38" s="121"/>
      <c r="HCS38" s="121"/>
      <c r="HCT38" s="121"/>
      <c r="HCU38" s="121"/>
      <c r="HCV38" s="121"/>
      <c r="HCW38" s="121"/>
      <c r="HCX38" s="121"/>
      <c r="HCY38" s="121"/>
      <c r="HCZ38" s="121"/>
      <c r="HDA38" s="121"/>
      <c r="HDB38" s="121"/>
      <c r="HDC38" s="121"/>
      <c r="HDD38" s="121"/>
      <c r="HDE38" s="121"/>
      <c r="HDF38" s="121"/>
      <c r="HDG38" s="121"/>
      <c r="HDH38" s="121"/>
      <c r="HDI38" s="121"/>
      <c r="HDJ38" s="121"/>
      <c r="HDK38" s="121"/>
      <c r="HDL38" s="121"/>
      <c r="HDM38" s="121"/>
      <c r="HDN38" s="121"/>
      <c r="HDO38" s="121"/>
      <c r="HDP38" s="121"/>
      <c r="HDQ38" s="121"/>
      <c r="HDR38" s="121"/>
      <c r="HDS38" s="121"/>
      <c r="HDT38" s="121"/>
      <c r="HDU38" s="121"/>
      <c r="HDV38" s="121"/>
      <c r="HDW38" s="121"/>
      <c r="HDX38" s="121"/>
      <c r="HDY38" s="121"/>
      <c r="HDZ38" s="121"/>
      <c r="HEA38" s="121"/>
      <c r="HEB38" s="121"/>
      <c r="HEC38" s="121"/>
      <c r="HED38" s="121"/>
      <c r="HEE38" s="121"/>
      <c r="HEF38" s="121"/>
      <c r="HEG38" s="121"/>
      <c r="HEH38" s="121"/>
      <c r="HEI38" s="121"/>
      <c r="HEJ38" s="121"/>
      <c r="HEK38" s="121"/>
      <c r="HEL38" s="121"/>
      <c r="HEM38" s="121"/>
      <c r="HEN38" s="121"/>
      <c r="HEO38" s="121"/>
      <c r="HEP38" s="121"/>
      <c r="HEQ38" s="121"/>
      <c r="HER38" s="121"/>
      <c r="HES38" s="121"/>
      <c r="HET38" s="121"/>
      <c r="HEU38" s="121"/>
      <c r="HEV38" s="121"/>
      <c r="HEW38" s="121"/>
      <c r="HEX38" s="121"/>
      <c r="HEY38" s="121"/>
      <c r="HEZ38" s="121"/>
      <c r="HFA38" s="121"/>
      <c r="HFB38" s="121"/>
      <c r="HFC38" s="121"/>
      <c r="HFD38" s="121"/>
      <c r="HFE38" s="121"/>
      <c r="HFF38" s="121"/>
      <c r="HFG38" s="121"/>
      <c r="HFH38" s="121"/>
      <c r="HFI38" s="121"/>
      <c r="HFJ38" s="121"/>
      <c r="HFK38" s="121"/>
      <c r="HFL38" s="121"/>
      <c r="HFM38" s="121"/>
      <c r="HFN38" s="121"/>
      <c r="HFO38" s="121"/>
      <c r="HFP38" s="121"/>
      <c r="HFQ38" s="121"/>
      <c r="HFR38" s="121"/>
      <c r="HFS38" s="121"/>
      <c r="HFT38" s="121"/>
      <c r="HFU38" s="121"/>
      <c r="HFV38" s="121"/>
      <c r="HFW38" s="121"/>
      <c r="HFX38" s="121"/>
      <c r="HFY38" s="121"/>
      <c r="HFZ38" s="121"/>
      <c r="HGA38" s="121"/>
      <c r="HGB38" s="121"/>
      <c r="HGC38" s="121"/>
      <c r="HGD38" s="121"/>
      <c r="HGE38" s="121"/>
      <c r="HGF38" s="121"/>
      <c r="HGG38" s="121"/>
      <c r="HGH38" s="121"/>
      <c r="HGI38" s="121"/>
      <c r="HGJ38" s="121"/>
      <c r="HGK38" s="121"/>
      <c r="HGL38" s="121"/>
      <c r="HGM38" s="121"/>
      <c r="HGN38" s="121"/>
      <c r="HGO38" s="121"/>
      <c r="HGP38" s="121"/>
      <c r="HGQ38" s="121"/>
      <c r="HGR38" s="121"/>
      <c r="HGS38" s="121"/>
      <c r="HGT38" s="121"/>
      <c r="HGU38" s="121"/>
      <c r="HGV38" s="121"/>
      <c r="HGW38" s="121"/>
      <c r="HGX38" s="121"/>
      <c r="HGY38" s="121"/>
      <c r="HGZ38" s="121"/>
      <c r="HHA38" s="121"/>
      <c r="HHB38" s="121"/>
      <c r="HHC38" s="121"/>
      <c r="HHD38" s="121"/>
      <c r="HHE38" s="121"/>
      <c r="HHF38" s="121"/>
      <c r="HHG38" s="121"/>
      <c r="HHH38" s="121"/>
      <c r="HHI38" s="121"/>
      <c r="HHJ38" s="121"/>
      <c r="HHK38" s="121"/>
      <c r="HHL38" s="121"/>
      <c r="HHM38" s="121"/>
      <c r="HHN38" s="121"/>
      <c r="HHO38" s="121"/>
      <c r="HHP38" s="121"/>
      <c r="HHQ38" s="121"/>
      <c r="HHR38" s="121"/>
      <c r="HHS38" s="121"/>
      <c r="HHT38" s="121"/>
      <c r="HHU38" s="121"/>
      <c r="HHV38" s="121"/>
      <c r="HHW38" s="121"/>
      <c r="HHX38" s="121"/>
      <c r="HHY38" s="121"/>
      <c r="HHZ38" s="121"/>
      <c r="HIA38" s="121"/>
      <c r="HIB38" s="121"/>
      <c r="HIC38" s="121"/>
      <c r="HID38" s="121"/>
      <c r="HIE38" s="121"/>
      <c r="HIF38" s="121"/>
      <c r="HIG38" s="121"/>
      <c r="HIH38" s="121"/>
      <c r="HII38" s="121"/>
      <c r="HIJ38" s="121"/>
      <c r="HIK38" s="121"/>
      <c r="HIL38" s="121"/>
      <c r="HIM38" s="121"/>
      <c r="HIN38" s="121"/>
      <c r="HIO38" s="121"/>
      <c r="HIP38" s="121"/>
      <c r="HIQ38" s="121"/>
      <c r="HIR38" s="121"/>
      <c r="HIS38" s="121"/>
      <c r="HIT38" s="121"/>
      <c r="HIU38" s="121"/>
      <c r="HIV38" s="121"/>
      <c r="HIW38" s="121"/>
      <c r="HIX38" s="121"/>
      <c r="HIY38" s="121"/>
      <c r="HIZ38" s="121"/>
      <c r="HJA38" s="121"/>
      <c r="HJB38" s="121"/>
      <c r="HJC38" s="121"/>
      <c r="HJD38" s="121"/>
      <c r="HJE38" s="121"/>
      <c r="HJF38" s="121"/>
      <c r="HJG38" s="121"/>
      <c r="HJH38" s="121"/>
      <c r="HJI38" s="121"/>
      <c r="HJJ38" s="121"/>
      <c r="HJK38" s="121"/>
      <c r="HJL38" s="121"/>
      <c r="HJM38" s="121"/>
      <c r="HJN38" s="121"/>
      <c r="HJO38" s="121"/>
      <c r="HJP38" s="121"/>
      <c r="HJQ38" s="121"/>
      <c r="HJR38" s="121"/>
      <c r="HJS38" s="121"/>
      <c r="HJT38" s="121"/>
      <c r="HJU38" s="121"/>
      <c r="HJV38" s="121"/>
      <c r="HJW38" s="121"/>
      <c r="HJX38" s="121"/>
      <c r="HJY38" s="121"/>
      <c r="HJZ38" s="121"/>
      <c r="HKA38" s="121"/>
      <c r="HKB38" s="121"/>
      <c r="HKC38" s="121"/>
      <c r="HKD38" s="121"/>
      <c r="HKE38" s="121"/>
      <c r="HKF38" s="121"/>
      <c r="HKG38" s="121"/>
      <c r="HKH38" s="121"/>
      <c r="HKI38" s="121"/>
      <c r="HKJ38" s="121"/>
      <c r="HKK38" s="121"/>
      <c r="HKL38" s="121"/>
      <c r="HKM38" s="121"/>
      <c r="HKN38" s="121"/>
      <c r="HKO38" s="121"/>
      <c r="HKP38" s="121"/>
      <c r="HKQ38" s="121"/>
      <c r="HKR38" s="121"/>
      <c r="HKS38" s="121"/>
      <c r="HKT38" s="121"/>
      <c r="HKU38" s="121"/>
      <c r="HKV38" s="121"/>
      <c r="HKW38" s="121"/>
      <c r="HKX38" s="121"/>
      <c r="HKY38" s="121"/>
      <c r="HKZ38" s="121"/>
      <c r="HLA38" s="121"/>
      <c r="HLB38" s="121"/>
      <c r="HLC38" s="121"/>
      <c r="HLD38" s="121"/>
      <c r="HLE38" s="121"/>
      <c r="HLF38" s="121"/>
      <c r="HLG38" s="121"/>
      <c r="HLH38" s="121"/>
      <c r="HLI38" s="121"/>
      <c r="HLJ38" s="121"/>
      <c r="HLK38" s="121"/>
      <c r="HLL38" s="121"/>
      <c r="HLM38" s="121"/>
      <c r="HLN38" s="121"/>
      <c r="HLO38" s="121"/>
      <c r="HLP38" s="121"/>
      <c r="HLQ38" s="121"/>
      <c r="HLR38" s="121"/>
      <c r="HLS38" s="121"/>
      <c r="HLT38" s="121"/>
      <c r="HLU38" s="121"/>
      <c r="HLV38" s="121"/>
      <c r="HLW38" s="121"/>
      <c r="HLX38" s="121"/>
      <c r="HLY38" s="121"/>
      <c r="HLZ38" s="121"/>
      <c r="HMA38" s="121"/>
      <c r="HMB38" s="121"/>
      <c r="HMC38" s="121"/>
      <c r="HMD38" s="121"/>
      <c r="HME38" s="121"/>
      <c r="HMF38" s="121"/>
      <c r="HMG38" s="121"/>
      <c r="HMH38" s="121"/>
      <c r="HMI38" s="121"/>
      <c r="HMJ38" s="121"/>
      <c r="HMK38" s="121"/>
      <c r="HML38" s="121"/>
      <c r="HMM38" s="121"/>
      <c r="HMN38" s="121"/>
      <c r="HMO38" s="121"/>
      <c r="HMP38" s="121"/>
      <c r="HMQ38" s="121"/>
      <c r="HMR38" s="121"/>
      <c r="HMS38" s="121"/>
      <c r="HMT38" s="121"/>
      <c r="HMU38" s="121"/>
      <c r="HMV38" s="121"/>
      <c r="HMW38" s="121"/>
      <c r="HMX38" s="121"/>
      <c r="HMY38" s="121"/>
      <c r="HMZ38" s="121"/>
      <c r="HNA38" s="121"/>
      <c r="HNB38" s="121"/>
      <c r="HNC38" s="121"/>
      <c r="HND38" s="121"/>
      <c r="HNE38" s="121"/>
      <c r="HNF38" s="121"/>
      <c r="HNG38" s="121"/>
      <c r="HNH38" s="121"/>
      <c r="HNI38" s="121"/>
      <c r="HNJ38" s="121"/>
      <c r="HNK38" s="121"/>
      <c r="HNL38" s="121"/>
      <c r="HNM38" s="121"/>
      <c r="HNN38" s="121"/>
      <c r="HNO38" s="121"/>
      <c r="HNP38" s="121"/>
      <c r="HNQ38" s="121"/>
      <c r="HNR38" s="121"/>
      <c r="HNS38" s="121"/>
      <c r="HNT38" s="121"/>
      <c r="HNU38" s="121"/>
      <c r="HNV38" s="121"/>
      <c r="HNW38" s="121"/>
      <c r="HNX38" s="121"/>
      <c r="HNY38" s="121"/>
      <c r="HNZ38" s="121"/>
      <c r="HOA38" s="121"/>
      <c r="HOB38" s="121"/>
      <c r="HOC38" s="121"/>
      <c r="HOD38" s="121"/>
      <c r="HOE38" s="121"/>
      <c r="HOF38" s="121"/>
      <c r="HOG38" s="121"/>
      <c r="HOH38" s="121"/>
      <c r="HOI38" s="121"/>
      <c r="HOJ38" s="121"/>
      <c r="HOK38" s="121"/>
      <c r="HOL38" s="121"/>
      <c r="HOM38" s="121"/>
      <c r="HON38" s="121"/>
      <c r="HOO38" s="121"/>
      <c r="HOP38" s="121"/>
      <c r="HOQ38" s="121"/>
      <c r="HOR38" s="121"/>
      <c r="HOS38" s="121"/>
      <c r="HOT38" s="121"/>
      <c r="HOU38" s="121"/>
      <c r="HOV38" s="121"/>
      <c r="HOW38" s="121"/>
      <c r="HOX38" s="121"/>
      <c r="HOY38" s="121"/>
      <c r="HOZ38" s="121"/>
      <c r="HPA38" s="121"/>
      <c r="HPB38" s="121"/>
      <c r="HPC38" s="121"/>
      <c r="HPD38" s="121"/>
      <c r="HPE38" s="121"/>
      <c r="HPF38" s="121"/>
      <c r="HPG38" s="121"/>
      <c r="HPH38" s="121"/>
      <c r="HPI38" s="121"/>
      <c r="HPJ38" s="121"/>
      <c r="HPK38" s="121"/>
      <c r="HPL38" s="121"/>
      <c r="HPM38" s="121"/>
      <c r="HPN38" s="121"/>
      <c r="HPO38" s="121"/>
      <c r="HPP38" s="121"/>
      <c r="HPQ38" s="121"/>
      <c r="HPR38" s="121"/>
      <c r="HPS38" s="121"/>
      <c r="HPT38" s="121"/>
      <c r="HPU38" s="121"/>
      <c r="HPV38" s="121"/>
      <c r="HPW38" s="121"/>
      <c r="HPX38" s="121"/>
      <c r="HPY38" s="121"/>
      <c r="HPZ38" s="121"/>
      <c r="HQA38" s="121"/>
      <c r="HQB38" s="121"/>
      <c r="HQC38" s="121"/>
      <c r="HQD38" s="121"/>
      <c r="HQE38" s="121"/>
      <c r="HQF38" s="121"/>
      <c r="HQG38" s="121"/>
      <c r="HQH38" s="121"/>
      <c r="HQI38" s="121"/>
      <c r="HQJ38" s="121"/>
      <c r="HQK38" s="121"/>
      <c r="HQL38" s="121"/>
      <c r="HQM38" s="121"/>
      <c r="HQN38" s="121"/>
      <c r="HQO38" s="121"/>
      <c r="HQP38" s="121"/>
      <c r="HQQ38" s="121"/>
      <c r="HQR38" s="121"/>
      <c r="HQS38" s="121"/>
      <c r="HQT38" s="121"/>
      <c r="HQU38" s="121"/>
      <c r="HQV38" s="121"/>
      <c r="HQW38" s="121"/>
      <c r="HQX38" s="121"/>
      <c r="HQY38" s="121"/>
      <c r="HQZ38" s="121"/>
      <c r="HRA38" s="121"/>
      <c r="HRB38" s="121"/>
      <c r="HRC38" s="121"/>
      <c r="HRD38" s="121"/>
      <c r="HRE38" s="121"/>
      <c r="HRF38" s="121"/>
      <c r="HRG38" s="121"/>
      <c r="HRH38" s="121"/>
      <c r="HRI38" s="121"/>
      <c r="HRJ38" s="121"/>
      <c r="HRK38" s="121"/>
      <c r="HRL38" s="121"/>
      <c r="HRM38" s="121"/>
      <c r="HRN38" s="121"/>
      <c r="HRO38" s="121"/>
      <c r="HRP38" s="121"/>
      <c r="HRQ38" s="121"/>
      <c r="HRR38" s="121"/>
      <c r="HRS38" s="121"/>
      <c r="HRT38" s="121"/>
      <c r="HRU38" s="121"/>
      <c r="HRV38" s="121"/>
      <c r="HRW38" s="121"/>
      <c r="HRX38" s="121"/>
      <c r="HRY38" s="121"/>
      <c r="HRZ38" s="121"/>
      <c r="HSA38" s="121"/>
      <c r="HSB38" s="121"/>
      <c r="HSC38" s="121"/>
      <c r="HSD38" s="121"/>
      <c r="HSE38" s="121"/>
      <c r="HSF38" s="121"/>
      <c r="HSG38" s="121"/>
      <c r="HSH38" s="121"/>
      <c r="HSI38" s="121"/>
      <c r="HSJ38" s="121"/>
      <c r="HSK38" s="121"/>
      <c r="HSL38" s="121"/>
      <c r="HSM38" s="121"/>
      <c r="HSN38" s="121"/>
      <c r="HSO38" s="121"/>
      <c r="HSP38" s="121"/>
      <c r="HSQ38" s="121"/>
      <c r="HSR38" s="121"/>
      <c r="HSS38" s="121"/>
      <c r="HST38" s="121"/>
      <c r="HSU38" s="121"/>
      <c r="HSV38" s="121"/>
      <c r="HSW38" s="121"/>
      <c r="HSX38" s="121"/>
      <c r="HSY38" s="121"/>
      <c r="HSZ38" s="121"/>
      <c r="HTA38" s="121"/>
      <c r="HTB38" s="121"/>
      <c r="HTC38" s="121"/>
      <c r="HTD38" s="121"/>
      <c r="HTE38" s="121"/>
      <c r="HTF38" s="121"/>
      <c r="HTG38" s="121"/>
      <c r="HTH38" s="121"/>
      <c r="HTI38" s="121"/>
      <c r="HTJ38" s="121"/>
      <c r="HTK38" s="121"/>
      <c r="HTL38" s="121"/>
      <c r="HTM38" s="121"/>
      <c r="HTN38" s="121"/>
      <c r="HTO38" s="121"/>
      <c r="HTP38" s="121"/>
      <c r="HTQ38" s="121"/>
      <c r="HTR38" s="121"/>
      <c r="HTS38" s="121"/>
      <c r="HTT38" s="121"/>
      <c r="HTU38" s="121"/>
      <c r="HTV38" s="121"/>
      <c r="HTW38" s="121"/>
      <c r="HTX38" s="121"/>
      <c r="HTY38" s="121"/>
      <c r="HTZ38" s="121"/>
      <c r="HUA38" s="121"/>
      <c r="HUB38" s="121"/>
      <c r="HUC38" s="121"/>
      <c r="HUD38" s="121"/>
      <c r="HUE38" s="121"/>
      <c r="HUF38" s="121"/>
      <c r="HUG38" s="121"/>
      <c r="HUH38" s="121"/>
      <c r="HUI38" s="121"/>
      <c r="HUJ38" s="121"/>
      <c r="HUK38" s="121"/>
      <c r="HUL38" s="121"/>
      <c r="HUM38" s="121"/>
      <c r="HUN38" s="121"/>
      <c r="HUO38" s="121"/>
      <c r="HUP38" s="121"/>
      <c r="HUQ38" s="121"/>
      <c r="HUR38" s="121"/>
      <c r="HUS38" s="121"/>
      <c r="HUT38" s="121"/>
      <c r="HUU38" s="121"/>
      <c r="HUV38" s="121"/>
      <c r="HUW38" s="121"/>
      <c r="HUX38" s="121"/>
      <c r="HUY38" s="121"/>
      <c r="HUZ38" s="121"/>
      <c r="HVA38" s="121"/>
      <c r="HVB38" s="121"/>
      <c r="HVC38" s="121"/>
      <c r="HVD38" s="121"/>
      <c r="HVE38" s="121"/>
      <c r="HVF38" s="121"/>
      <c r="HVG38" s="121"/>
      <c r="HVH38" s="121"/>
      <c r="HVI38" s="121"/>
      <c r="HVJ38" s="121"/>
      <c r="HVK38" s="121"/>
      <c r="HVL38" s="121"/>
      <c r="HVM38" s="121"/>
      <c r="HVN38" s="121"/>
      <c r="HVO38" s="121"/>
      <c r="HVP38" s="121"/>
      <c r="HVQ38" s="121"/>
      <c r="HVR38" s="121"/>
      <c r="HVS38" s="121"/>
      <c r="HVT38" s="121"/>
      <c r="HVU38" s="121"/>
      <c r="HVV38" s="121"/>
      <c r="HVW38" s="121"/>
      <c r="HVX38" s="121"/>
      <c r="HVY38" s="121"/>
      <c r="HVZ38" s="121"/>
      <c r="HWA38" s="121"/>
      <c r="HWB38" s="121"/>
      <c r="HWC38" s="121"/>
      <c r="HWD38" s="121"/>
      <c r="HWE38" s="121"/>
      <c r="HWF38" s="121"/>
      <c r="HWG38" s="121"/>
      <c r="HWH38" s="121"/>
      <c r="HWI38" s="121"/>
      <c r="HWJ38" s="121"/>
      <c r="HWK38" s="121"/>
      <c r="HWL38" s="121"/>
      <c r="HWM38" s="121"/>
      <c r="HWN38" s="121"/>
      <c r="HWO38" s="121"/>
      <c r="HWP38" s="121"/>
      <c r="HWQ38" s="121"/>
      <c r="HWR38" s="121"/>
      <c r="HWS38" s="121"/>
      <c r="HWT38" s="121"/>
      <c r="HWU38" s="121"/>
      <c r="HWV38" s="121"/>
      <c r="HWW38" s="121"/>
      <c r="HWX38" s="121"/>
      <c r="HWY38" s="121"/>
      <c r="HWZ38" s="121"/>
      <c r="HXA38" s="121"/>
      <c r="HXB38" s="121"/>
      <c r="HXC38" s="121"/>
      <c r="HXD38" s="121"/>
      <c r="HXE38" s="121"/>
      <c r="HXF38" s="121"/>
      <c r="HXG38" s="121"/>
      <c r="HXH38" s="121"/>
      <c r="HXI38" s="121"/>
      <c r="HXJ38" s="121"/>
      <c r="HXK38" s="121"/>
      <c r="HXL38" s="121"/>
      <c r="HXM38" s="121"/>
      <c r="HXN38" s="121"/>
      <c r="HXO38" s="121"/>
      <c r="HXP38" s="121"/>
      <c r="HXQ38" s="121"/>
      <c r="HXR38" s="121"/>
      <c r="HXS38" s="121"/>
      <c r="HXT38" s="121"/>
      <c r="HXU38" s="121"/>
      <c r="HXV38" s="121"/>
      <c r="HXW38" s="121"/>
      <c r="HXX38" s="121"/>
      <c r="HXY38" s="121"/>
      <c r="HXZ38" s="121"/>
      <c r="HYA38" s="121"/>
      <c r="HYB38" s="121"/>
      <c r="HYC38" s="121"/>
      <c r="HYD38" s="121"/>
      <c r="HYE38" s="121"/>
      <c r="HYF38" s="121"/>
      <c r="HYG38" s="121"/>
      <c r="HYH38" s="121"/>
      <c r="HYI38" s="121"/>
      <c r="HYJ38" s="121"/>
      <c r="HYK38" s="121"/>
      <c r="HYL38" s="121"/>
      <c r="HYM38" s="121"/>
      <c r="HYN38" s="121"/>
      <c r="HYO38" s="121"/>
      <c r="HYP38" s="121"/>
      <c r="HYQ38" s="121"/>
      <c r="HYR38" s="121"/>
      <c r="HYS38" s="121"/>
      <c r="HYT38" s="121"/>
      <c r="HYU38" s="121"/>
      <c r="HYV38" s="121"/>
      <c r="HYW38" s="121"/>
      <c r="HYX38" s="121"/>
      <c r="HYY38" s="121"/>
      <c r="HYZ38" s="121"/>
      <c r="HZA38" s="121"/>
      <c r="HZB38" s="121"/>
      <c r="HZC38" s="121"/>
      <c r="HZD38" s="121"/>
      <c r="HZE38" s="121"/>
      <c r="HZF38" s="121"/>
      <c r="HZG38" s="121"/>
      <c r="HZH38" s="121"/>
      <c r="HZI38" s="121"/>
      <c r="HZJ38" s="121"/>
      <c r="HZK38" s="121"/>
      <c r="HZL38" s="121"/>
      <c r="HZM38" s="121"/>
      <c r="HZN38" s="121"/>
      <c r="HZO38" s="121"/>
      <c r="HZP38" s="121"/>
      <c r="HZQ38" s="121"/>
      <c r="HZR38" s="121"/>
      <c r="HZS38" s="121"/>
      <c r="HZT38" s="121"/>
      <c r="HZU38" s="121"/>
      <c r="HZV38" s="121"/>
      <c r="HZW38" s="121"/>
      <c r="HZX38" s="121"/>
      <c r="HZY38" s="121"/>
      <c r="HZZ38" s="121"/>
      <c r="IAA38" s="121"/>
      <c r="IAB38" s="121"/>
      <c r="IAC38" s="121"/>
      <c r="IAD38" s="121"/>
      <c r="IAE38" s="121"/>
      <c r="IAF38" s="121"/>
      <c r="IAG38" s="121"/>
      <c r="IAH38" s="121"/>
      <c r="IAI38" s="121"/>
      <c r="IAJ38" s="121"/>
      <c r="IAK38" s="121"/>
      <c r="IAL38" s="121"/>
      <c r="IAM38" s="121"/>
      <c r="IAN38" s="121"/>
      <c r="IAO38" s="121"/>
      <c r="IAP38" s="121"/>
      <c r="IAQ38" s="121"/>
      <c r="IAR38" s="121"/>
      <c r="IAS38" s="121"/>
      <c r="IAT38" s="121"/>
      <c r="IAU38" s="121"/>
      <c r="IAV38" s="121"/>
      <c r="IAW38" s="121"/>
      <c r="IAX38" s="121"/>
      <c r="IAY38" s="121"/>
      <c r="IAZ38" s="121"/>
      <c r="IBA38" s="121"/>
      <c r="IBB38" s="121"/>
      <c r="IBC38" s="121"/>
      <c r="IBD38" s="121"/>
      <c r="IBE38" s="121"/>
      <c r="IBF38" s="121"/>
      <c r="IBG38" s="121"/>
      <c r="IBH38" s="121"/>
      <c r="IBI38" s="121"/>
      <c r="IBJ38" s="121"/>
      <c r="IBK38" s="121"/>
      <c r="IBL38" s="121"/>
      <c r="IBM38" s="121"/>
      <c r="IBN38" s="121"/>
      <c r="IBO38" s="121"/>
      <c r="IBP38" s="121"/>
      <c r="IBQ38" s="121"/>
      <c r="IBR38" s="121"/>
      <c r="IBS38" s="121"/>
      <c r="IBT38" s="121"/>
      <c r="IBU38" s="121"/>
      <c r="IBV38" s="121"/>
      <c r="IBW38" s="121"/>
      <c r="IBX38" s="121"/>
      <c r="IBY38" s="121"/>
      <c r="IBZ38" s="121"/>
      <c r="ICA38" s="121"/>
      <c r="ICB38" s="121"/>
      <c r="ICC38" s="121"/>
      <c r="ICD38" s="121"/>
      <c r="ICE38" s="121"/>
      <c r="ICF38" s="121"/>
      <c r="ICG38" s="121"/>
      <c r="ICH38" s="121"/>
      <c r="ICI38" s="121"/>
      <c r="ICJ38" s="121"/>
      <c r="ICK38" s="121"/>
      <c r="ICL38" s="121"/>
      <c r="ICM38" s="121"/>
      <c r="ICN38" s="121"/>
      <c r="ICO38" s="121"/>
      <c r="ICP38" s="121"/>
      <c r="ICQ38" s="121"/>
      <c r="ICR38" s="121"/>
      <c r="ICS38" s="121"/>
      <c r="ICT38" s="121"/>
      <c r="ICU38" s="121"/>
      <c r="ICV38" s="121"/>
      <c r="ICW38" s="121"/>
      <c r="ICX38" s="121"/>
      <c r="ICY38" s="121"/>
      <c r="ICZ38" s="121"/>
      <c r="IDA38" s="121"/>
      <c r="IDB38" s="121"/>
      <c r="IDC38" s="121"/>
      <c r="IDD38" s="121"/>
      <c r="IDE38" s="121"/>
      <c r="IDF38" s="121"/>
      <c r="IDG38" s="121"/>
      <c r="IDH38" s="121"/>
      <c r="IDI38" s="121"/>
      <c r="IDJ38" s="121"/>
      <c r="IDK38" s="121"/>
      <c r="IDL38" s="121"/>
      <c r="IDM38" s="121"/>
      <c r="IDN38" s="121"/>
      <c r="IDO38" s="121"/>
      <c r="IDP38" s="121"/>
      <c r="IDQ38" s="121"/>
      <c r="IDR38" s="121"/>
      <c r="IDS38" s="121"/>
      <c r="IDT38" s="121"/>
      <c r="IDU38" s="121"/>
      <c r="IDV38" s="121"/>
      <c r="IDW38" s="121"/>
      <c r="IDX38" s="121"/>
      <c r="IDY38" s="121"/>
      <c r="IDZ38" s="121"/>
      <c r="IEA38" s="121"/>
      <c r="IEB38" s="121"/>
      <c r="IEC38" s="121"/>
      <c r="IED38" s="121"/>
      <c r="IEE38" s="121"/>
      <c r="IEF38" s="121"/>
      <c r="IEG38" s="121"/>
      <c r="IEH38" s="121"/>
      <c r="IEI38" s="121"/>
      <c r="IEJ38" s="121"/>
      <c r="IEK38" s="121"/>
      <c r="IEL38" s="121"/>
      <c r="IEM38" s="121"/>
      <c r="IEN38" s="121"/>
      <c r="IEO38" s="121"/>
      <c r="IEP38" s="121"/>
      <c r="IEQ38" s="121"/>
      <c r="IER38" s="121"/>
      <c r="IES38" s="121"/>
      <c r="IET38" s="121"/>
      <c r="IEU38" s="121"/>
      <c r="IEV38" s="121"/>
      <c r="IEW38" s="121"/>
      <c r="IEX38" s="121"/>
      <c r="IEY38" s="121"/>
      <c r="IEZ38" s="121"/>
      <c r="IFA38" s="121"/>
      <c r="IFB38" s="121"/>
      <c r="IFC38" s="121"/>
      <c r="IFD38" s="121"/>
      <c r="IFE38" s="121"/>
      <c r="IFF38" s="121"/>
      <c r="IFG38" s="121"/>
      <c r="IFH38" s="121"/>
      <c r="IFI38" s="121"/>
      <c r="IFJ38" s="121"/>
      <c r="IFK38" s="121"/>
      <c r="IFL38" s="121"/>
      <c r="IFM38" s="121"/>
      <c r="IFN38" s="121"/>
      <c r="IFO38" s="121"/>
      <c r="IFP38" s="121"/>
      <c r="IFQ38" s="121"/>
      <c r="IFR38" s="121"/>
      <c r="IFS38" s="121"/>
      <c r="IFT38" s="121"/>
      <c r="IFU38" s="121"/>
      <c r="IFV38" s="121"/>
      <c r="IFW38" s="121"/>
      <c r="IFX38" s="121"/>
      <c r="IFY38" s="121"/>
      <c r="IFZ38" s="121"/>
      <c r="IGA38" s="121"/>
      <c r="IGB38" s="121"/>
      <c r="IGC38" s="121"/>
      <c r="IGD38" s="121"/>
      <c r="IGE38" s="121"/>
      <c r="IGF38" s="121"/>
      <c r="IGG38" s="121"/>
      <c r="IGH38" s="121"/>
      <c r="IGI38" s="121"/>
      <c r="IGJ38" s="121"/>
      <c r="IGK38" s="121"/>
      <c r="IGL38" s="121"/>
      <c r="IGM38" s="121"/>
      <c r="IGN38" s="121"/>
      <c r="IGO38" s="121"/>
      <c r="IGP38" s="121"/>
      <c r="IGQ38" s="121"/>
      <c r="IGR38" s="121"/>
      <c r="IGS38" s="121"/>
      <c r="IGT38" s="121"/>
      <c r="IGU38" s="121"/>
      <c r="IGV38" s="121"/>
      <c r="IGW38" s="121"/>
      <c r="IGX38" s="121"/>
      <c r="IGY38" s="121"/>
      <c r="IGZ38" s="121"/>
      <c r="IHA38" s="121"/>
      <c r="IHB38" s="121"/>
      <c r="IHC38" s="121"/>
      <c r="IHD38" s="121"/>
      <c r="IHE38" s="121"/>
      <c r="IHF38" s="121"/>
      <c r="IHG38" s="121"/>
      <c r="IHH38" s="121"/>
      <c r="IHI38" s="121"/>
      <c r="IHJ38" s="121"/>
      <c r="IHK38" s="121"/>
      <c r="IHL38" s="121"/>
      <c r="IHM38" s="121"/>
      <c r="IHN38" s="121"/>
      <c r="IHO38" s="121"/>
      <c r="IHP38" s="121"/>
      <c r="IHQ38" s="121"/>
      <c r="IHR38" s="121"/>
      <c r="IHS38" s="121"/>
      <c r="IHT38" s="121"/>
      <c r="IHU38" s="121"/>
      <c r="IHV38" s="121"/>
      <c r="IHW38" s="121"/>
      <c r="IHX38" s="121"/>
      <c r="IHY38" s="121"/>
      <c r="IHZ38" s="121"/>
      <c r="IIA38" s="121"/>
      <c r="IIB38" s="121"/>
      <c r="IIC38" s="121"/>
      <c r="IID38" s="121"/>
      <c r="IIE38" s="121"/>
      <c r="IIF38" s="121"/>
      <c r="IIG38" s="121"/>
      <c r="IIH38" s="121"/>
      <c r="III38" s="121"/>
      <c r="IIJ38" s="121"/>
      <c r="IIK38" s="121"/>
      <c r="IIL38" s="121"/>
      <c r="IIM38" s="121"/>
      <c r="IIN38" s="121"/>
      <c r="IIO38" s="121"/>
      <c r="IIP38" s="121"/>
      <c r="IIQ38" s="121"/>
      <c r="IIR38" s="121"/>
      <c r="IIS38" s="121"/>
      <c r="IIT38" s="121"/>
      <c r="IIU38" s="121"/>
      <c r="IIV38" s="121"/>
      <c r="IIW38" s="121"/>
      <c r="IIX38" s="121"/>
      <c r="IIY38" s="121"/>
      <c r="IIZ38" s="121"/>
      <c r="IJA38" s="121"/>
      <c r="IJB38" s="121"/>
      <c r="IJC38" s="121"/>
      <c r="IJD38" s="121"/>
      <c r="IJE38" s="121"/>
      <c r="IJF38" s="121"/>
      <c r="IJG38" s="121"/>
      <c r="IJH38" s="121"/>
      <c r="IJI38" s="121"/>
      <c r="IJJ38" s="121"/>
      <c r="IJK38" s="121"/>
      <c r="IJL38" s="121"/>
      <c r="IJM38" s="121"/>
      <c r="IJN38" s="121"/>
      <c r="IJO38" s="121"/>
      <c r="IJP38" s="121"/>
      <c r="IJQ38" s="121"/>
      <c r="IJR38" s="121"/>
      <c r="IJS38" s="121"/>
      <c r="IJT38" s="121"/>
      <c r="IJU38" s="121"/>
      <c r="IJV38" s="121"/>
      <c r="IJW38" s="121"/>
      <c r="IJX38" s="121"/>
      <c r="IJY38" s="121"/>
      <c r="IJZ38" s="121"/>
      <c r="IKA38" s="121"/>
      <c r="IKB38" s="121"/>
      <c r="IKC38" s="121"/>
      <c r="IKD38" s="121"/>
      <c r="IKE38" s="121"/>
      <c r="IKF38" s="121"/>
      <c r="IKG38" s="121"/>
      <c r="IKH38" s="121"/>
      <c r="IKI38" s="121"/>
      <c r="IKJ38" s="121"/>
      <c r="IKK38" s="121"/>
      <c r="IKL38" s="121"/>
      <c r="IKM38" s="121"/>
      <c r="IKN38" s="121"/>
      <c r="IKO38" s="121"/>
      <c r="IKP38" s="121"/>
      <c r="IKQ38" s="121"/>
      <c r="IKR38" s="121"/>
      <c r="IKS38" s="121"/>
      <c r="IKT38" s="121"/>
      <c r="IKU38" s="121"/>
      <c r="IKV38" s="121"/>
      <c r="IKW38" s="121"/>
      <c r="IKX38" s="121"/>
      <c r="IKY38" s="121"/>
      <c r="IKZ38" s="121"/>
      <c r="ILA38" s="121"/>
      <c r="ILB38" s="121"/>
      <c r="ILC38" s="121"/>
      <c r="ILD38" s="121"/>
      <c r="ILE38" s="121"/>
      <c r="ILF38" s="121"/>
      <c r="ILG38" s="121"/>
      <c r="ILH38" s="121"/>
      <c r="ILI38" s="121"/>
      <c r="ILJ38" s="121"/>
      <c r="ILK38" s="121"/>
      <c r="ILL38" s="121"/>
      <c r="ILM38" s="121"/>
      <c r="ILN38" s="121"/>
      <c r="ILO38" s="121"/>
      <c r="ILP38" s="121"/>
      <c r="ILQ38" s="121"/>
      <c r="ILR38" s="121"/>
      <c r="ILS38" s="121"/>
      <c r="ILT38" s="121"/>
      <c r="ILU38" s="121"/>
      <c r="ILV38" s="121"/>
      <c r="ILW38" s="121"/>
      <c r="ILX38" s="121"/>
      <c r="ILY38" s="121"/>
      <c r="ILZ38" s="121"/>
      <c r="IMA38" s="121"/>
      <c r="IMB38" s="121"/>
      <c r="IMC38" s="121"/>
      <c r="IMD38" s="121"/>
      <c r="IME38" s="121"/>
      <c r="IMF38" s="121"/>
      <c r="IMG38" s="121"/>
      <c r="IMH38" s="121"/>
      <c r="IMI38" s="121"/>
      <c r="IMJ38" s="121"/>
      <c r="IMK38" s="121"/>
      <c r="IML38" s="121"/>
      <c r="IMM38" s="121"/>
      <c r="IMN38" s="121"/>
      <c r="IMO38" s="121"/>
      <c r="IMP38" s="121"/>
      <c r="IMQ38" s="121"/>
      <c r="IMR38" s="121"/>
      <c r="IMS38" s="121"/>
      <c r="IMT38" s="121"/>
      <c r="IMU38" s="121"/>
      <c r="IMV38" s="121"/>
      <c r="IMW38" s="121"/>
      <c r="IMX38" s="121"/>
      <c r="IMY38" s="121"/>
      <c r="IMZ38" s="121"/>
      <c r="INA38" s="121"/>
      <c r="INB38" s="121"/>
      <c r="INC38" s="121"/>
      <c r="IND38" s="121"/>
      <c r="INE38" s="121"/>
      <c r="INF38" s="121"/>
      <c r="ING38" s="121"/>
      <c r="INH38" s="121"/>
      <c r="INI38" s="121"/>
      <c r="INJ38" s="121"/>
      <c r="INK38" s="121"/>
      <c r="INL38" s="121"/>
      <c r="INM38" s="121"/>
      <c r="INN38" s="121"/>
      <c r="INO38" s="121"/>
      <c r="INP38" s="121"/>
      <c r="INQ38" s="121"/>
      <c r="INR38" s="121"/>
      <c r="INS38" s="121"/>
      <c r="INT38" s="121"/>
      <c r="INU38" s="121"/>
      <c r="INV38" s="121"/>
      <c r="INW38" s="121"/>
      <c r="INX38" s="121"/>
      <c r="INY38" s="121"/>
      <c r="INZ38" s="121"/>
      <c r="IOA38" s="121"/>
      <c r="IOB38" s="121"/>
      <c r="IOC38" s="121"/>
      <c r="IOD38" s="121"/>
      <c r="IOE38" s="121"/>
      <c r="IOF38" s="121"/>
      <c r="IOG38" s="121"/>
      <c r="IOH38" s="121"/>
      <c r="IOI38" s="121"/>
      <c r="IOJ38" s="121"/>
      <c r="IOK38" s="121"/>
      <c r="IOL38" s="121"/>
      <c r="IOM38" s="121"/>
      <c r="ION38" s="121"/>
      <c r="IOO38" s="121"/>
      <c r="IOP38" s="121"/>
      <c r="IOQ38" s="121"/>
      <c r="IOR38" s="121"/>
      <c r="IOS38" s="121"/>
      <c r="IOT38" s="121"/>
      <c r="IOU38" s="121"/>
      <c r="IOV38" s="121"/>
      <c r="IOW38" s="121"/>
      <c r="IOX38" s="121"/>
      <c r="IOY38" s="121"/>
      <c r="IOZ38" s="121"/>
      <c r="IPA38" s="121"/>
      <c r="IPB38" s="121"/>
      <c r="IPC38" s="121"/>
      <c r="IPD38" s="121"/>
      <c r="IPE38" s="121"/>
      <c r="IPF38" s="121"/>
      <c r="IPG38" s="121"/>
      <c r="IPH38" s="121"/>
      <c r="IPI38" s="121"/>
      <c r="IPJ38" s="121"/>
      <c r="IPK38" s="121"/>
      <c r="IPL38" s="121"/>
      <c r="IPM38" s="121"/>
      <c r="IPN38" s="121"/>
      <c r="IPO38" s="121"/>
      <c r="IPP38" s="121"/>
      <c r="IPQ38" s="121"/>
      <c r="IPR38" s="121"/>
      <c r="IPS38" s="121"/>
      <c r="IPT38" s="121"/>
      <c r="IPU38" s="121"/>
      <c r="IPV38" s="121"/>
      <c r="IPW38" s="121"/>
      <c r="IPX38" s="121"/>
      <c r="IPY38" s="121"/>
      <c r="IPZ38" s="121"/>
      <c r="IQA38" s="121"/>
      <c r="IQB38" s="121"/>
      <c r="IQC38" s="121"/>
      <c r="IQD38" s="121"/>
      <c r="IQE38" s="121"/>
      <c r="IQF38" s="121"/>
      <c r="IQG38" s="121"/>
      <c r="IQH38" s="121"/>
      <c r="IQI38" s="121"/>
      <c r="IQJ38" s="121"/>
      <c r="IQK38" s="121"/>
      <c r="IQL38" s="121"/>
      <c r="IQM38" s="121"/>
      <c r="IQN38" s="121"/>
      <c r="IQO38" s="121"/>
      <c r="IQP38" s="121"/>
      <c r="IQQ38" s="121"/>
      <c r="IQR38" s="121"/>
      <c r="IQS38" s="121"/>
      <c r="IQT38" s="121"/>
      <c r="IQU38" s="121"/>
      <c r="IQV38" s="121"/>
      <c r="IQW38" s="121"/>
      <c r="IQX38" s="121"/>
      <c r="IQY38" s="121"/>
      <c r="IQZ38" s="121"/>
      <c r="IRA38" s="121"/>
      <c r="IRB38" s="121"/>
      <c r="IRC38" s="121"/>
      <c r="IRD38" s="121"/>
      <c r="IRE38" s="121"/>
      <c r="IRF38" s="121"/>
      <c r="IRG38" s="121"/>
      <c r="IRH38" s="121"/>
      <c r="IRI38" s="121"/>
      <c r="IRJ38" s="121"/>
      <c r="IRK38" s="121"/>
      <c r="IRL38" s="121"/>
      <c r="IRM38" s="121"/>
      <c r="IRN38" s="121"/>
      <c r="IRO38" s="121"/>
      <c r="IRP38" s="121"/>
      <c r="IRQ38" s="121"/>
      <c r="IRR38" s="121"/>
      <c r="IRS38" s="121"/>
      <c r="IRT38" s="121"/>
      <c r="IRU38" s="121"/>
      <c r="IRV38" s="121"/>
      <c r="IRW38" s="121"/>
      <c r="IRX38" s="121"/>
      <c r="IRY38" s="121"/>
      <c r="IRZ38" s="121"/>
      <c r="ISA38" s="121"/>
      <c r="ISB38" s="121"/>
      <c r="ISC38" s="121"/>
      <c r="ISD38" s="121"/>
      <c r="ISE38" s="121"/>
      <c r="ISF38" s="121"/>
      <c r="ISG38" s="121"/>
      <c r="ISH38" s="121"/>
      <c r="ISI38" s="121"/>
      <c r="ISJ38" s="121"/>
      <c r="ISK38" s="121"/>
      <c r="ISL38" s="121"/>
      <c r="ISM38" s="121"/>
      <c r="ISN38" s="121"/>
      <c r="ISO38" s="121"/>
      <c r="ISP38" s="121"/>
      <c r="ISQ38" s="121"/>
      <c r="ISR38" s="121"/>
      <c r="ISS38" s="121"/>
      <c r="IST38" s="121"/>
      <c r="ISU38" s="121"/>
      <c r="ISV38" s="121"/>
      <c r="ISW38" s="121"/>
      <c r="ISX38" s="121"/>
      <c r="ISY38" s="121"/>
      <c r="ISZ38" s="121"/>
      <c r="ITA38" s="121"/>
      <c r="ITB38" s="121"/>
      <c r="ITC38" s="121"/>
      <c r="ITD38" s="121"/>
      <c r="ITE38" s="121"/>
      <c r="ITF38" s="121"/>
      <c r="ITG38" s="121"/>
      <c r="ITH38" s="121"/>
      <c r="ITI38" s="121"/>
      <c r="ITJ38" s="121"/>
      <c r="ITK38" s="121"/>
      <c r="ITL38" s="121"/>
      <c r="ITM38" s="121"/>
      <c r="ITN38" s="121"/>
      <c r="ITO38" s="121"/>
      <c r="ITP38" s="121"/>
      <c r="ITQ38" s="121"/>
      <c r="ITR38" s="121"/>
      <c r="ITS38" s="121"/>
      <c r="ITT38" s="121"/>
      <c r="ITU38" s="121"/>
      <c r="ITV38" s="121"/>
      <c r="ITW38" s="121"/>
      <c r="ITX38" s="121"/>
      <c r="ITY38" s="121"/>
      <c r="ITZ38" s="121"/>
      <c r="IUA38" s="121"/>
      <c r="IUB38" s="121"/>
      <c r="IUC38" s="121"/>
      <c r="IUD38" s="121"/>
      <c r="IUE38" s="121"/>
      <c r="IUF38" s="121"/>
      <c r="IUG38" s="121"/>
      <c r="IUH38" s="121"/>
      <c r="IUI38" s="121"/>
      <c r="IUJ38" s="121"/>
      <c r="IUK38" s="121"/>
      <c r="IUL38" s="121"/>
      <c r="IUM38" s="121"/>
      <c r="IUN38" s="121"/>
      <c r="IUO38" s="121"/>
      <c r="IUP38" s="121"/>
      <c r="IUQ38" s="121"/>
      <c r="IUR38" s="121"/>
      <c r="IUS38" s="121"/>
      <c r="IUT38" s="121"/>
      <c r="IUU38" s="121"/>
      <c r="IUV38" s="121"/>
      <c r="IUW38" s="121"/>
      <c r="IUX38" s="121"/>
      <c r="IUY38" s="121"/>
      <c r="IUZ38" s="121"/>
      <c r="IVA38" s="121"/>
      <c r="IVB38" s="121"/>
      <c r="IVC38" s="121"/>
      <c r="IVD38" s="121"/>
      <c r="IVE38" s="121"/>
      <c r="IVF38" s="121"/>
      <c r="IVG38" s="121"/>
      <c r="IVH38" s="121"/>
      <c r="IVI38" s="121"/>
      <c r="IVJ38" s="121"/>
      <c r="IVK38" s="121"/>
      <c r="IVL38" s="121"/>
      <c r="IVM38" s="121"/>
      <c r="IVN38" s="121"/>
      <c r="IVO38" s="121"/>
      <c r="IVP38" s="121"/>
      <c r="IVQ38" s="121"/>
      <c r="IVR38" s="121"/>
      <c r="IVS38" s="121"/>
      <c r="IVT38" s="121"/>
      <c r="IVU38" s="121"/>
      <c r="IVV38" s="121"/>
      <c r="IVW38" s="121"/>
      <c r="IVX38" s="121"/>
      <c r="IVY38" s="121"/>
      <c r="IVZ38" s="121"/>
      <c r="IWA38" s="121"/>
      <c r="IWB38" s="121"/>
      <c r="IWC38" s="121"/>
      <c r="IWD38" s="121"/>
      <c r="IWE38" s="121"/>
      <c r="IWF38" s="121"/>
      <c r="IWG38" s="121"/>
      <c r="IWH38" s="121"/>
      <c r="IWI38" s="121"/>
      <c r="IWJ38" s="121"/>
      <c r="IWK38" s="121"/>
      <c r="IWL38" s="121"/>
      <c r="IWM38" s="121"/>
      <c r="IWN38" s="121"/>
      <c r="IWO38" s="121"/>
      <c r="IWP38" s="121"/>
      <c r="IWQ38" s="121"/>
      <c r="IWR38" s="121"/>
      <c r="IWS38" s="121"/>
      <c r="IWT38" s="121"/>
      <c r="IWU38" s="121"/>
      <c r="IWV38" s="121"/>
      <c r="IWW38" s="121"/>
      <c r="IWX38" s="121"/>
      <c r="IWY38" s="121"/>
      <c r="IWZ38" s="121"/>
      <c r="IXA38" s="121"/>
      <c r="IXB38" s="121"/>
      <c r="IXC38" s="121"/>
      <c r="IXD38" s="121"/>
      <c r="IXE38" s="121"/>
      <c r="IXF38" s="121"/>
      <c r="IXG38" s="121"/>
      <c r="IXH38" s="121"/>
      <c r="IXI38" s="121"/>
      <c r="IXJ38" s="121"/>
      <c r="IXK38" s="121"/>
      <c r="IXL38" s="121"/>
      <c r="IXM38" s="121"/>
      <c r="IXN38" s="121"/>
      <c r="IXO38" s="121"/>
      <c r="IXP38" s="121"/>
      <c r="IXQ38" s="121"/>
      <c r="IXR38" s="121"/>
      <c r="IXS38" s="121"/>
      <c r="IXT38" s="121"/>
      <c r="IXU38" s="121"/>
      <c r="IXV38" s="121"/>
      <c r="IXW38" s="121"/>
      <c r="IXX38" s="121"/>
      <c r="IXY38" s="121"/>
      <c r="IXZ38" s="121"/>
      <c r="IYA38" s="121"/>
      <c r="IYB38" s="121"/>
      <c r="IYC38" s="121"/>
      <c r="IYD38" s="121"/>
      <c r="IYE38" s="121"/>
      <c r="IYF38" s="121"/>
      <c r="IYG38" s="121"/>
      <c r="IYH38" s="121"/>
      <c r="IYI38" s="121"/>
      <c r="IYJ38" s="121"/>
      <c r="IYK38" s="121"/>
      <c r="IYL38" s="121"/>
      <c r="IYM38" s="121"/>
      <c r="IYN38" s="121"/>
      <c r="IYO38" s="121"/>
      <c r="IYP38" s="121"/>
      <c r="IYQ38" s="121"/>
      <c r="IYR38" s="121"/>
      <c r="IYS38" s="121"/>
      <c r="IYT38" s="121"/>
      <c r="IYU38" s="121"/>
      <c r="IYV38" s="121"/>
      <c r="IYW38" s="121"/>
      <c r="IYX38" s="121"/>
      <c r="IYY38" s="121"/>
      <c r="IYZ38" s="121"/>
      <c r="IZA38" s="121"/>
      <c r="IZB38" s="121"/>
      <c r="IZC38" s="121"/>
      <c r="IZD38" s="121"/>
      <c r="IZE38" s="121"/>
      <c r="IZF38" s="121"/>
      <c r="IZG38" s="121"/>
      <c r="IZH38" s="121"/>
      <c r="IZI38" s="121"/>
      <c r="IZJ38" s="121"/>
      <c r="IZK38" s="121"/>
      <c r="IZL38" s="121"/>
      <c r="IZM38" s="121"/>
      <c r="IZN38" s="121"/>
      <c r="IZO38" s="121"/>
      <c r="IZP38" s="121"/>
      <c r="IZQ38" s="121"/>
      <c r="IZR38" s="121"/>
      <c r="IZS38" s="121"/>
      <c r="IZT38" s="121"/>
      <c r="IZU38" s="121"/>
      <c r="IZV38" s="121"/>
      <c r="IZW38" s="121"/>
      <c r="IZX38" s="121"/>
      <c r="IZY38" s="121"/>
      <c r="IZZ38" s="121"/>
      <c r="JAA38" s="121"/>
      <c r="JAB38" s="121"/>
      <c r="JAC38" s="121"/>
      <c r="JAD38" s="121"/>
      <c r="JAE38" s="121"/>
      <c r="JAF38" s="121"/>
      <c r="JAG38" s="121"/>
      <c r="JAH38" s="121"/>
      <c r="JAI38" s="121"/>
      <c r="JAJ38" s="121"/>
      <c r="JAK38" s="121"/>
      <c r="JAL38" s="121"/>
      <c r="JAM38" s="121"/>
      <c r="JAN38" s="121"/>
      <c r="JAO38" s="121"/>
      <c r="JAP38" s="121"/>
      <c r="JAQ38" s="121"/>
      <c r="JAR38" s="121"/>
      <c r="JAS38" s="121"/>
      <c r="JAT38" s="121"/>
      <c r="JAU38" s="121"/>
      <c r="JAV38" s="121"/>
      <c r="JAW38" s="121"/>
      <c r="JAX38" s="121"/>
      <c r="JAY38" s="121"/>
      <c r="JAZ38" s="121"/>
      <c r="JBA38" s="121"/>
      <c r="JBB38" s="121"/>
      <c r="JBC38" s="121"/>
      <c r="JBD38" s="121"/>
      <c r="JBE38" s="121"/>
      <c r="JBF38" s="121"/>
      <c r="JBG38" s="121"/>
      <c r="JBH38" s="121"/>
      <c r="JBI38" s="121"/>
      <c r="JBJ38" s="121"/>
      <c r="JBK38" s="121"/>
      <c r="JBL38" s="121"/>
      <c r="JBM38" s="121"/>
      <c r="JBN38" s="121"/>
      <c r="JBO38" s="121"/>
      <c r="JBP38" s="121"/>
      <c r="JBQ38" s="121"/>
      <c r="JBR38" s="121"/>
      <c r="JBS38" s="121"/>
      <c r="JBT38" s="121"/>
      <c r="JBU38" s="121"/>
      <c r="JBV38" s="121"/>
      <c r="JBW38" s="121"/>
      <c r="JBX38" s="121"/>
      <c r="JBY38" s="121"/>
      <c r="JBZ38" s="121"/>
      <c r="JCA38" s="121"/>
      <c r="JCB38" s="121"/>
      <c r="JCC38" s="121"/>
      <c r="JCD38" s="121"/>
      <c r="JCE38" s="121"/>
      <c r="JCF38" s="121"/>
      <c r="JCG38" s="121"/>
      <c r="JCH38" s="121"/>
      <c r="JCI38" s="121"/>
      <c r="JCJ38" s="121"/>
      <c r="JCK38" s="121"/>
      <c r="JCL38" s="121"/>
      <c r="JCM38" s="121"/>
      <c r="JCN38" s="121"/>
      <c r="JCO38" s="121"/>
      <c r="JCP38" s="121"/>
      <c r="JCQ38" s="121"/>
      <c r="JCR38" s="121"/>
      <c r="JCS38" s="121"/>
      <c r="JCT38" s="121"/>
      <c r="JCU38" s="121"/>
      <c r="JCV38" s="121"/>
      <c r="JCW38" s="121"/>
      <c r="JCX38" s="121"/>
      <c r="JCY38" s="121"/>
      <c r="JCZ38" s="121"/>
      <c r="JDA38" s="121"/>
      <c r="JDB38" s="121"/>
      <c r="JDC38" s="121"/>
      <c r="JDD38" s="121"/>
      <c r="JDE38" s="121"/>
      <c r="JDF38" s="121"/>
      <c r="JDG38" s="121"/>
      <c r="JDH38" s="121"/>
      <c r="JDI38" s="121"/>
      <c r="JDJ38" s="121"/>
      <c r="JDK38" s="121"/>
      <c r="JDL38" s="121"/>
      <c r="JDM38" s="121"/>
      <c r="JDN38" s="121"/>
      <c r="JDO38" s="121"/>
      <c r="JDP38" s="121"/>
      <c r="JDQ38" s="121"/>
      <c r="JDR38" s="121"/>
      <c r="JDS38" s="121"/>
      <c r="JDT38" s="121"/>
      <c r="JDU38" s="121"/>
      <c r="JDV38" s="121"/>
      <c r="JDW38" s="121"/>
      <c r="JDX38" s="121"/>
      <c r="JDY38" s="121"/>
      <c r="JDZ38" s="121"/>
      <c r="JEA38" s="121"/>
      <c r="JEB38" s="121"/>
      <c r="JEC38" s="121"/>
      <c r="JED38" s="121"/>
      <c r="JEE38" s="121"/>
      <c r="JEF38" s="121"/>
      <c r="JEG38" s="121"/>
      <c r="JEH38" s="121"/>
      <c r="JEI38" s="121"/>
      <c r="JEJ38" s="121"/>
      <c r="JEK38" s="121"/>
      <c r="JEL38" s="121"/>
      <c r="JEM38" s="121"/>
      <c r="JEN38" s="121"/>
      <c r="JEO38" s="121"/>
      <c r="JEP38" s="121"/>
      <c r="JEQ38" s="121"/>
      <c r="JER38" s="121"/>
      <c r="JES38" s="121"/>
      <c r="JET38" s="121"/>
      <c r="JEU38" s="121"/>
      <c r="JEV38" s="121"/>
      <c r="JEW38" s="121"/>
      <c r="JEX38" s="121"/>
      <c r="JEY38" s="121"/>
      <c r="JEZ38" s="121"/>
      <c r="JFA38" s="121"/>
      <c r="JFB38" s="121"/>
      <c r="JFC38" s="121"/>
      <c r="JFD38" s="121"/>
      <c r="JFE38" s="121"/>
      <c r="JFF38" s="121"/>
      <c r="JFG38" s="121"/>
      <c r="JFH38" s="121"/>
      <c r="JFI38" s="121"/>
      <c r="JFJ38" s="121"/>
      <c r="JFK38" s="121"/>
      <c r="JFL38" s="121"/>
      <c r="JFM38" s="121"/>
      <c r="JFN38" s="121"/>
      <c r="JFO38" s="121"/>
      <c r="JFP38" s="121"/>
      <c r="JFQ38" s="121"/>
      <c r="JFR38" s="121"/>
      <c r="JFS38" s="121"/>
      <c r="JFT38" s="121"/>
      <c r="JFU38" s="121"/>
      <c r="JFV38" s="121"/>
      <c r="JFW38" s="121"/>
      <c r="JFX38" s="121"/>
      <c r="JFY38" s="121"/>
      <c r="JFZ38" s="121"/>
      <c r="JGA38" s="121"/>
      <c r="JGB38" s="121"/>
      <c r="JGC38" s="121"/>
      <c r="JGD38" s="121"/>
      <c r="JGE38" s="121"/>
      <c r="JGF38" s="121"/>
      <c r="JGG38" s="121"/>
      <c r="JGH38" s="121"/>
      <c r="JGI38" s="121"/>
      <c r="JGJ38" s="121"/>
      <c r="JGK38" s="121"/>
      <c r="JGL38" s="121"/>
      <c r="JGM38" s="121"/>
      <c r="JGN38" s="121"/>
      <c r="JGO38" s="121"/>
      <c r="JGP38" s="121"/>
      <c r="JGQ38" s="121"/>
      <c r="JGR38" s="121"/>
      <c r="JGS38" s="121"/>
      <c r="JGT38" s="121"/>
      <c r="JGU38" s="121"/>
      <c r="JGV38" s="121"/>
      <c r="JGW38" s="121"/>
      <c r="JGX38" s="121"/>
      <c r="JGY38" s="121"/>
      <c r="JGZ38" s="121"/>
      <c r="JHA38" s="121"/>
      <c r="JHB38" s="121"/>
      <c r="JHC38" s="121"/>
      <c r="JHD38" s="121"/>
      <c r="JHE38" s="121"/>
      <c r="JHF38" s="121"/>
      <c r="JHG38" s="121"/>
      <c r="JHH38" s="121"/>
      <c r="JHI38" s="121"/>
      <c r="JHJ38" s="121"/>
      <c r="JHK38" s="121"/>
      <c r="JHL38" s="121"/>
      <c r="JHM38" s="121"/>
      <c r="JHN38" s="121"/>
      <c r="JHO38" s="121"/>
      <c r="JHP38" s="121"/>
      <c r="JHQ38" s="121"/>
      <c r="JHR38" s="121"/>
      <c r="JHS38" s="121"/>
      <c r="JHT38" s="121"/>
      <c r="JHU38" s="121"/>
      <c r="JHV38" s="121"/>
      <c r="JHW38" s="121"/>
      <c r="JHX38" s="121"/>
      <c r="JHY38" s="121"/>
      <c r="JHZ38" s="121"/>
      <c r="JIA38" s="121"/>
      <c r="JIB38" s="121"/>
      <c r="JIC38" s="121"/>
      <c r="JID38" s="121"/>
      <c r="JIE38" s="121"/>
      <c r="JIF38" s="121"/>
      <c r="JIG38" s="121"/>
      <c r="JIH38" s="121"/>
      <c r="JII38" s="121"/>
      <c r="JIJ38" s="121"/>
      <c r="JIK38" s="121"/>
      <c r="JIL38" s="121"/>
      <c r="JIM38" s="121"/>
      <c r="JIN38" s="121"/>
      <c r="JIO38" s="121"/>
      <c r="JIP38" s="121"/>
      <c r="JIQ38" s="121"/>
      <c r="JIR38" s="121"/>
      <c r="JIS38" s="121"/>
      <c r="JIT38" s="121"/>
      <c r="JIU38" s="121"/>
      <c r="JIV38" s="121"/>
      <c r="JIW38" s="121"/>
      <c r="JIX38" s="121"/>
      <c r="JIY38" s="121"/>
      <c r="JIZ38" s="121"/>
      <c r="JJA38" s="121"/>
      <c r="JJB38" s="121"/>
      <c r="JJC38" s="121"/>
      <c r="JJD38" s="121"/>
      <c r="JJE38" s="121"/>
      <c r="JJF38" s="121"/>
      <c r="JJG38" s="121"/>
      <c r="JJH38" s="121"/>
      <c r="JJI38" s="121"/>
      <c r="JJJ38" s="121"/>
      <c r="JJK38" s="121"/>
      <c r="JJL38" s="121"/>
      <c r="JJM38" s="121"/>
      <c r="JJN38" s="121"/>
      <c r="JJO38" s="121"/>
      <c r="JJP38" s="121"/>
      <c r="JJQ38" s="121"/>
      <c r="JJR38" s="121"/>
      <c r="JJS38" s="121"/>
      <c r="JJT38" s="121"/>
      <c r="JJU38" s="121"/>
      <c r="JJV38" s="121"/>
      <c r="JJW38" s="121"/>
      <c r="JJX38" s="121"/>
      <c r="JJY38" s="121"/>
      <c r="JJZ38" s="121"/>
      <c r="JKA38" s="121"/>
      <c r="JKB38" s="121"/>
      <c r="JKC38" s="121"/>
      <c r="JKD38" s="121"/>
      <c r="JKE38" s="121"/>
      <c r="JKF38" s="121"/>
      <c r="JKG38" s="121"/>
      <c r="JKH38" s="121"/>
      <c r="JKI38" s="121"/>
      <c r="JKJ38" s="121"/>
      <c r="JKK38" s="121"/>
      <c r="JKL38" s="121"/>
      <c r="JKM38" s="121"/>
      <c r="JKN38" s="121"/>
      <c r="JKO38" s="121"/>
      <c r="JKP38" s="121"/>
      <c r="JKQ38" s="121"/>
      <c r="JKR38" s="121"/>
      <c r="JKS38" s="121"/>
      <c r="JKT38" s="121"/>
      <c r="JKU38" s="121"/>
      <c r="JKV38" s="121"/>
      <c r="JKW38" s="121"/>
      <c r="JKX38" s="121"/>
      <c r="JKY38" s="121"/>
      <c r="JKZ38" s="121"/>
      <c r="JLA38" s="121"/>
      <c r="JLB38" s="121"/>
      <c r="JLC38" s="121"/>
      <c r="JLD38" s="121"/>
      <c r="JLE38" s="121"/>
      <c r="JLF38" s="121"/>
      <c r="JLG38" s="121"/>
      <c r="JLH38" s="121"/>
      <c r="JLI38" s="121"/>
      <c r="JLJ38" s="121"/>
      <c r="JLK38" s="121"/>
      <c r="JLL38" s="121"/>
      <c r="JLM38" s="121"/>
      <c r="JLN38" s="121"/>
      <c r="JLO38" s="121"/>
      <c r="JLP38" s="121"/>
      <c r="JLQ38" s="121"/>
      <c r="JLR38" s="121"/>
      <c r="JLS38" s="121"/>
      <c r="JLT38" s="121"/>
      <c r="JLU38" s="121"/>
      <c r="JLV38" s="121"/>
      <c r="JLW38" s="121"/>
      <c r="JLX38" s="121"/>
      <c r="JLY38" s="121"/>
      <c r="JLZ38" s="121"/>
      <c r="JMA38" s="121"/>
      <c r="JMB38" s="121"/>
      <c r="JMC38" s="121"/>
      <c r="JMD38" s="121"/>
      <c r="JME38" s="121"/>
      <c r="JMF38" s="121"/>
      <c r="JMG38" s="121"/>
      <c r="JMH38" s="121"/>
      <c r="JMI38" s="121"/>
      <c r="JMJ38" s="121"/>
      <c r="JMK38" s="121"/>
      <c r="JML38" s="121"/>
      <c r="JMM38" s="121"/>
      <c r="JMN38" s="121"/>
      <c r="JMO38" s="121"/>
      <c r="JMP38" s="121"/>
      <c r="JMQ38" s="121"/>
      <c r="JMR38" s="121"/>
      <c r="JMS38" s="121"/>
      <c r="JMT38" s="121"/>
      <c r="JMU38" s="121"/>
      <c r="JMV38" s="121"/>
      <c r="JMW38" s="121"/>
      <c r="JMX38" s="121"/>
      <c r="JMY38" s="121"/>
      <c r="JMZ38" s="121"/>
      <c r="JNA38" s="121"/>
      <c r="JNB38" s="121"/>
      <c r="JNC38" s="121"/>
      <c r="JND38" s="121"/>
      <c r="JNE38" s="121"/>
      <c r="JNF38" s="121"/>
      <c r="JNG38" s="121"/>
      <c r="JNH38" s="121"/>
      <c r="JNI38" s="121"/>
      <c r="JNJ38" s="121"/>
      <c r="JNK38" s="121"/>
      <c r="JNL38" s="121"/>
      <c r="JNM38" s="121"/>
      <c r="JNN38" s="121"/>
      <c r="JNO38" s="121"/>
      <c r="JNP38" s="121"/>
      <c r="JNQ38" s="121"/>
      <c r="JNR38" s="121"/>
      <c r="JNS38" s="121"/>
      <c r="JNT38" s="121"/>
      <c r="JNU38" s="121"/>
      <c r="JNV38" s="121"/>
      <c r="JNW38" s="121"/>
      <c r="JNX38" s="121"/>
      <c r="JNY38" s="121"/>
      <c r="JNZ38" s="121"/>
      <c r="JOA38" s="121"/>
      <c r="JOB38" s="121"/>
      <c r="JOC38" s="121"/>
      <c r="JOD38" s="121"/>
      <c r="JOE38" s="121"/>
      <c r="JOF38" s="121"/>
      <c r="JOG38" s="121"/>
      <c r="JOH38" s="121"/>
      <c r="JOI38" s="121"/>
      <c r="JOJ38" s="121"/>
      <c r="JOK38" s="121"/>
      <c r="JOL38" s="121"/>
      <c r="JOM38" s="121"/>
      <c r="JON38" s="121"/>
      <c r="JOO38" s="121"/>
      <c r="JOP38" s="121"/>
      <c r="JOQ38" s="121"/>
      <c r="JOR38" s="121"/>
      <c r="JOS38" s="121"/>
      <c r="JOT38" s="121"/>
      <c r="JOU38" s="121"/>
      <c r="JOV38" s="121"/>
      <c r="JOW38" s="121"/>
      <c r="JOX38" s="121"/>
      <c r="JOY38" s="121"/>
      <c r="JOZ38" s="121"/>
      <c r="JPA38" s="121"/>
      <c r="JPB38" s="121"/>
      <c r="JPC38" s="121"/>
      <c r="JPD38" s="121"/>
      <c r="JPE38" s="121"/>
      <c r="JPF38" s="121"/>
      <c r="JPG38" s="121"/>
      <c r="JPH38" s="121"/>
      <c r="JPI38" s="121"/>
      <c r="JPJ38" s="121"/>
      <c r="JPK38" s="121"/>
      <c r="JPL38" s="121"/>
      <c r="JPM38" s="121"/>
      <c r="JPN38" s="121"/>
      <c r="JPO38" s="121"/>
      <c r="JPP38" s="121"/>
      <c r="JPQ38" s="121"/>
      <c r="JPR38" s="121"/>
      <c r="JPS38" s="121"/>
      <c r="JPT38" s="121"/>
      <c r="JPU38" s="121"/>
      <c r="JPV38" s="121"/>
      <c r="JPW38" s="121"/>
      <c r="JPX38" s="121"/>
      <c r="JPY38" s="121"/>
      <c r="JPZ38" s="121"/>
      <c r="JQA38" s="121"/>
      <c r="JQB38" s="121"/>
      <c r="JQC38" s="121"/>
      <c r="JQD38" s="121"/>
      <c r="JQE38" s="121"/>
      <c r="JQF38" s="121"/>
      <c r="JQG38" s="121"/>
      <c r="JQH38" s="121"/>
      <c r="JQI38" s="121"/>
      <c r="JQJ38" s="121"/>
      <c r="JQK38" s="121"/>
      <c r="JQL38" s="121"/>
      <c r="JQM38" s="121"/>
      <c r="JQN38" s="121"/>
      <c r="JQO38" s="121"/>
      <c r="JQP38" s="121"/>
      <c r="JQQ38" s="121"/>
      <c r="JQR38" s="121"/>
      <c r="JQS38" s="121"/>
      <c r="JQT38" s="121"/>
      <c r="JQU38" s="121"/>
      <c r="JQV38" s="121"/>
      <c r="JQW38" s="121"/>
      <c r="JQX38" s="121"/>
      <c r="JQY38" s="121"/>
      <c r="JQZ38" s="121"/>
      <c r="JRA38" s="121"/>
      <c r="JRB38" s="121"/>
      <c r="JRC38" s="121"/>
      <c r="JRD38" s="121"/>
      <c r="JRE38" s="121"/>
      <c r="JRF38" s="121"/>
      <c r="JRG38" s="121"/>
      <c r="JRH38" s="121"/>
      <c r="JRI38" s="121"/>
      <c r="JRJ38" s="121"/>
      <c r="JRK38" s="121"/>
      <c r="JRL38" s="121"/>
      <c r="JRM38" s="121"/>
      <c r="JRN38" s="121"/>
      <c r="JRO38" s="121"/>
      <c r="JRP38" s="121"/>
      <c r="JRQ38" s="121"/>
      <c r="JRR38" s="121"/>
      <c r="JRS38" s="121"/>
      <c r="JRT38" s="121"/>
      <c r="JRU38" s="121"/>
      <c r="JRV38" s="121"/>
      <c r="JRW38" s="121"/>
      <c r="JRX38" s="121"/>
      <c r="JRY38" s="121"/>
      <c r="JRZ38" s="121"/>
      <c r="JSA38" s="121"/>
      <c r="JSB38" s="121"/>
      <c r="JSC38" s="121"/>
      <c r="JSD38" s="121"/>
      <c r="JSE38" s="121"/>
      <c r="JSF38" s="121"/>
      <c r="JSG38" s="121"/>
      <c r="JSH38" s="121"/>
      <c r="JSI38" s="121"/>
      <c r="JSJ38" s="121"/>
      <c r="JSK38" s="121"/>
      <c r="JSL38" s="121"/>
      <c r="JSM38" s="121"/>
      <c r="JSN38" s="121"/>
      <c r="JSO38" s="121"/>
      <c r="JSP38" s="121"/>
      <c r="JSQ38" s="121"/>
      <c r="JSR38" s="121"/>
      <c r="JSS38" s="121"/>
      <c r="JST38" s="121"/>
      <c r="JSU38" s="121"/>
      <c r="JSV38" s="121"/>
      <c r="JSW38" s="121"/>
      <c r="JSX38" s="121"/>
      <c r="JSY38" s="121"/>
      <c r="JSZ38" s="121"/>
      <c r="JTA38" s="121"/>
      <c r="JTB38" s="121"/>
      <c r="JTC38" s="121"/>
      <c r="JTD38" s="121"/>
      <c r="JTE38" s="121"/>
      <c r="JTF38" s="121"/>
      <c r="JTG38" s="121"/>
      <c r="JTH38" s="121"/>
      <c r="JTI38" s="121"/>
      <c r="JTJ38" s="121"/>
      <c r="JTK38" s="121"/>
      <c r="JTL38" s="121"/>
      <c r="JTM38" s="121"/>
      <c r="JTN38" s="121"/>
      <c r="JTO38" s="121"/>
      <c r="JTP38" s="121"/>
      <c r="JTQ38" s="121"/>
      <c r="JTR38" s="121"/>
      <c r="JTS38" s="121"/>
      <c r="JTT38" s="121"/>
      <c r="JTU38" s="121"/>
      <c r="JTV38" s="121"/>
      <c r="JTW38" s="121"/>
      <c r="JTX38" s="121"/>
      <c r="JTY38" s="121"/>
      <c r="JTZ38" s="121"/>
      <c r="JUA38" s="121"/>
      <c r="JUB38" s="121"/>
      <c r="JUC38" s="121"/>
      <c r="JUD38" s="121"/>
      <c r="JUE38" s="121"/>
      <c r="JUF38" s="121"/>
      <c r="JUG38" s="121"/>
      <c r="JUH38" s="121"/>
      <c r="JUI38" s="121"/>
      <c r="JUJ38" s="121"/>
      <c r="JUK38" s="121"/>
      <c r="JUL38" s="121"/>
      <c r="JUM38" s="121"/>
      <c r="JUN38" s="121"/>
      <c r="JUO38" s="121"/>
      <c r="JUP38" s="121"/>
      <c r="JUQ38" s="121"/>
      <c r="JUR38" s="121"/>
      <c r="JUS38" s="121"/>
      <c r="JUT38" s="121"/>
      <c r="JUU38" s="121"/>
      <c r="JUV38" s="121"/>
      <c r="JUW38" s="121"/>
      <c r="JUX38" s="121"/>
      <c r="JUY38" s="121"/>
      <c r="JUZ38" s="121"/>
      <c r="JVA38" s="121"/>
      <c r="JVB38" s="121"/>
      <c r="JVC38" s="121"/>
      <c r="JVD38" s="121"/>
      <c r="JVE38" s="121"/>
      <c r="JVF38" s="121"/>
      <c r="JVG38" s="121"/>
      <c r="JVH38" s="121"/>
      <c r="JVI38" s="121"/>
      <c r="JVJ38" s="121"/>
      <c r="JVK38" s="121"/>
      <c r="JVL38" s="121"/>
      <c r="JVM38" s="121"/>
      <c r="JVN38" s="121"/>
      <c r="JVO38" s="121"/>
      <c r="JVP38" s="121"/>
      <c r="JVQ38" s="121"/>
      <c r="JVR38" s="121"/>
      <c r="JVS38" s="121"/>
      <c r="JVT38" s="121"/>
      <c r="JVU38" s="121"/>
      <c r="JVV38" s="121"/>
      <c r="JVW38" s="121"/>
      <c r="JVX38" s="121"/>
      <c r="JVY38" s="121"/>
      <c r="JVZ38" s="121"/>
      <c r="JWA38" s="121"/>
      <c r="JWB38" s="121"/>
      <c r="JWC38" s="121"/>
      <c r="JWD38" s="121"/>
      <c r="JWE38" s="121"/>
      <c r="JWF38" s="121"/>
      <c r="JWG38" s="121"/>
      <c r="JWH38" s="121"/>
      <c r="JWI38" s="121"/>
      <c r="JWJ38" s="121"/>
      <c r="JWK38" s="121"/>
      <c r="JWL38" s="121"/>
      <c r="JWM38" s="121"/>
      <c r="JWN38" s="121"/>
      <c r="JWO38" s="121"/>
      <c r="JWP38" s="121"/>
      <c r="JWQ38" s="121"/>
      <c r="JWR38" s="121"/>
      <c r="JWS38" s="121"/>
      <c r="JWT38" s="121"/>
      <c r="JWU38" s="121"/>
      <c r="JWV38" s="121"/>
      <c r="JWW38" s="121"/>
      <c r="JWX38" s="121"/>
      <c r="JWY38" s="121"/>
      <c r="JWZ38" s="121"/>
      <c r="JXA38" s="121"/>
      <c r="JXB38" s="121"/>
      <c r="JXC38" s="121"/>
      <c r="JXD38" s="121"/>
      <c r="JXE38" s="121"/>
      <c r="JXF38" s="121"/>
      <c r="JXG38" s="121"/>
      <c r="JXH38" s="121"/>
      <c r="JXI38" s="121"/>
      <c r="JXJ38" s="121"/>
      <c r="JXK38" s="121"/>
      <c r="JXL38" s="121"/>
      <c r="JXM38" s="121"/>
      <c r="JXN38" s="121"/>
      <c r="JXO38" s="121"/>
      <c r="JXP38" s="121"/>
      <c r="JXQ38" s="121"/>
      <c r="JXR38" s="121"/>
      <c r="JXS38" s="121"/>
      <c r="JXT38" s="121"/>
      <c r="JXU38" s="121"/>
      <c r="JXV38" s="121"/>
      <c r="JXW38" s="121"/>
      <c r="JXX38" s="121"/>
      <c r="JXY38" s="121"/>
      <c r="JXZ38" s="121"/>
      <c r="JYA38" s="121"/>
      <c r="JYB38" s="121"/>
      <c r="JYC38" s="121"/>
      <c r="JYD38" s="121"/>
      <c r="JYE38" s="121"/>
      <c r="JYF38" s="121"/>
      <c r="JYG38" s="121"/>
      <c r="JYH38" s="121"/>
      <c r="JYI38" s="121"/>
      <c r="JYJ38" s="121"/>
      <c r="JYK38" s="121"/>
      <c r="JYL38" s="121"/>
      <c r="JYM38" s="121"/>
      <c r="JYN38" s="121"/>
      <c r="JYO38" s="121"/>
      <c r="JYP38" s="121"/>
      <c r="JYQ38" s="121"/>
      <c r="JYR38" s="121"/>
      <c r="JYS38" s="121"/>
      <c r="JYT38" s="121"/>
      <c r="JYU38" s="121"/>
      <c r="JYV38" s="121"/>
      <c r="JYW38" s="121"/>
      <c r="JYX38" s="121"/>
      <c r="JYY38" s="121"/>
      <c r="JYZ38" s="121"/>
      <c r="JZA38" s="121"/>
      <c r="JZB38" s="121"/>
      <c r="JZC38" s="121"/>
      <c r="JZD38" s="121"/>
      <c r="JZE38" s="121"/>
      <c r="JZF38" s="121"/>
      <c r="JZG38" s="121"/>
      <c r="JZH38" s="121"/>
      <c r="JZI38" s="121"/>
      <c r="JZJ38" s="121"/>
      <c r="JZK38" s="121"/>
      <c r="JZL38" s="121"/>
      <c r="JZM38" s="121"/>
      <c r="JZN38" s="121"/>
      <c r="JZO38" s="121"/>
      <c r="JZP38" s="121"/>
      <c r="JZQ38" s="121"/>
      <c r="JZR38" s="121"/>
      <c r="JZS38" s="121"/>
      <c r="JZT38" s="121"/>
      <c r="JZU38" s="121"/>
      <c r="JZV38" s="121"/>
      <c r="JZW38" s="121"/>
      <c r="JZX38" s="121"/>
      <c r="JZY38" s="121"/>
      <c r="JZZ38" s="121"/>
      <c r="KAA38" s="121"/>
      <c r="KAB38" s="121"/>
      <c r="KAC38" s="121"/>
      <c r="KAD38" s="121"/>
      <c r="KAE38" s="121"/>
      <c r="KAF38" s="121"/>
      <c r="KAG38" s="121"/>
      <c r="KAH38" s="121"/>
      <c r="KAI38" s="121"/>
      <c r="KAJ38" s="121"/>
      <c r="KAK38" s="121"/>
      <c r="KAL38" s="121"/>
      <c r="KAM38" s="121"/>
      <c r="KAN38" s="121"/>
      <c r="KAO38" s="121"/>
      <c r="KAP38" s="121"/>
      <c r="KAQ38" s="121"/>
      <c r="KAR38" s="121"/>
      <c r="KAS38" s="121"/>
      <c r="KAT38" s="121"/>
      <c r="KAU38" s="121"/>
      <c r="KAV38" s="121"/>
      <c r="KAW38" s="121"/>
      <c r="KAX38" s="121"/>
      <c r="KAY38" s="121"/>
      <c r="KAZ38" s="121"/>
      <c r="KBA38" s="121"/>
      <c r="KBB38" s="121"/>
      <c r="KBC38" s="121"/>
      <c r="KBD38" s="121"/>
      <c r="KBE38" s="121"/>
      <c r="KBF38" s="121"/>
      <c r="KBG38" s="121"/>
      <c r="KBH38" s="121"/>
      <c r="KBI38" s="121"/>
      <c r="KBJ38" s="121"/>
      <c r="KBK38" s="121"/>
      <c r="KBL38" s="121"/>
      <c r="KBM38" s="121"/>
      <c r="KBN38" s="121"/>
      <c r="KBO38" s="121"/>
      <c r="KBP38" s="121"/>
      <c r="KBQ38" s="121"/>
      <c r="KBR38" s="121"/>
      <c r="KBS38" s="121"/>
      <c r="KBT38" s="121"/>
      <c r="KBU38" s="121"/>
      <c r="KBV38" s="121"/>
      <c r="KBW38" s="121"/>
      <c r="KBX38" s="121"/>
      <c r="KBY38" s="121"/>
      <c r="KBZ38" s="121"/>
      <c r="KCA38" s="121"/>
      <c r="KCB38" s="121"/>
      <c r="KCC38" s="121"/>
      <c r="KCD38" s="121"/>
      <c r="KCE38" s="121"/>
      <c r="KCF38" s="121"/>
      <c r="KCG38" s="121"/>
      <c r="KCH38" s="121"/>
      <c r="KCI38" s="121"/>
      <c r="KCJ38" s="121"/>
      <c r="KCK38" s="121"/>
      <c r="KCL38" s="121"/>
      <c r="KCM38" s="121"/>
      <c r="KCN38" s="121"/>
      <c r="KCO38" s="121"/>
      <c r="KCP38" s="121"/>
      <c r="KCQ38" s="121"/>
      <c r="KCR38" s="121"/>
      <c r="KCS38" s="121"/>
      <c r="KCT38" s="121"/>
      <c r="KCU38" s="121"/>
      <c r="KCV38" s="121"/>
      <c r="KCW38" s="121"/>
      <c r="KCX38" s="121"/>
      <c r="KCY38" s="121"/>
      <c r="KCZ38" s="121"/>
      <c r="KDA38" s="121"/>
      <c r="KDB38" s="121"/>
      <c r="KDC38" s="121"/>
      <c r="KDD38" s="121"/>
      <c r="KDE38" s="121"/>
      <c r="KDF38" s="121"/>
      <c r="KDG38" s="121"/>
      <c r="KDH38" s="121"/>
      <c r="KDI38" s="121"/>
      <c r="KDJ38" s="121"/>
      <c r="KDK38" s="121"/>
      <c r="KDL38" s="121"/>
      <c r="KDM38" s="121"/>
      <c r="KDN38" s="121"/>
      <c r="KDO38" s="121"/>
      <c r="KDP38" s="121"/>
      <c r="KDQ38" s="121"/>
      <c r="KDR38" s="121"/>
      <c r="KDS38" s="121"/>
      <c r="KDT38" s="121"/>
      <c r="KDU38" s="121"/>
      <c r="KDV38" s="121"/>
      <c r="KDW38" s="121"/>
      <c r="KDX38" s="121"/>
      <c r="KDY38" s="121"/>
      <c r="KDZ38" s="121"/>
      <c r="KEA38" s="121"/>
      <c r="KEB38" s="121"/>
      <c r="KEC38" s="121"/>
      <c r="KED38" s="121"/>
      <c r="KEE38" s="121"/>
      <c r="KEF38" s="121"/>
      <c r="KEG38" s="121"/>
      <c r="KEH38" s="121"/>
      <c r="KEI38" s="121"/>
      <c r="KEJ38" s="121"/>
      <c r="KEK38" s="121"/>
      <c r="KEL38" s="121"/>
      <c r="KEM38" s="121"/>
      <c r="KEN38" s="121"/>
      <c r="KEO38" s="121"/>
      <c r="KEP38" s="121"/>
      <c r="KEQ38" s="121"/>
      <c r="KER38" s="121"/>
      <c r="KES38" s="121"/>
      <c r="KET38" s="121"/>
      <c r="KEU38" s="121"/>
      <c r="KEV38" s="121"/>
      <c r="KEW38" s="121"/>
      <c r="KEX38" s="121"/>
      <c r="KEY38" s="121"/>
      <c r="KEZ38" s="121"/>
      <c r="KFA38" s="121"/>
      <c r="KFB38" s="121"/>
      <c r="KFC38" s="121"/>
      <c r="KFD38" s="121"/>
      <c r="KFE38" s="121"/>
      <c r="KFF38" s="121"/>
      <c r="KFG38" s="121"/>
      <c r="KFH38" s="121"/>
      <c r="KFI38" s="121"/>
      <c r="KFJ38" s="121"/>
      <c r="KFK38" s="121"/>
      <c r="KFL38" s="121"/>
      <c r="KFM38" s="121"/>
      <c r="KFN38" s="121"/>
      <c r="KFO38" s="121"/>
      <c r="KFP38" s="121"/>
      <c r="KFQ38" s="121"/>
      <c r="KFR38" s="121"/>
      <c r="KFS38" s="121"/>
      <c r="KFT38" s="121"/>
      <c r="KFU38" s="121"/>
      <c r="KFV38" s="121"/>
      <c r="KFW38" s="121"/>
      <c r="KFX38" s="121"/>
      <c r="KFY38" s="121"/>
      <c r="KFZ38" s="121"/>
      <c r="KGA38" s="121"/>
      <c r="KGB38" s="121"/>
      <c r="KGC38" s="121"/>
      <c r="KGD38" s="121"/>
      <c r="KGE38" s="121"/>
      <c r="KGF38" s="121"/>
      <c r="KGG38" s="121"/>
      <c r="KGH38" s="121"/>
      <c r="KGI38" s="121"/>
      <c r="KGJ38" s="121"/>
      <c r="KGK38" s="121"/>
      <c r="KGL38" s="121"/>
      <c r="KGM38" s="121"/>
      <c r="KGN38" s="121"/>
      <c r="KGO38" s="121"/>
      <c r="KGP38" s="121"/>
      <c r="KGQ38" s="121"/>
      <c r="KGR38" s="121"/>
      <c r="KGS38" s="121"/>
      <c r="KGT38" s="121"/>
      <c r="KGU38" s="121"/>
      <c r="KGV38" s="121"/>
      <c r="KGW38" s="121"/>
      <c r="KGX38" s="121"/>
      <c r="KGY38" s="121"/>
      <c r="KGZ38" s="121"/>
      <c r="KHA38" s="121"/>
      <c r="KHB38" s="121"/>
      <c r="KHC38" s="121"/>
      <c r="KHD38" s="121"/>
      <c r="KHE38" s="121"/>
      <c r="KHF38" s="121"/>
      <c r="KHG38" s="121"/>
      <c r="KHH38" s="121"/>
      <c r="KHI38" s="121"/>
      <c r="KHJ38" s="121"/>
      <c r="KHK38" s="121"/>
      <c r="KHL38" s="121"/>
      <c r="KHM38" s="121"/>
      <c r="KHN38" s="121"/>
      <c r="KHO38" s="121"/>
      <c r="KHP38" s="121"/>
      <c r="KHQ38" s="121"/>
      <c r="KHR38" s="121"/>
      <c r="KHS38" s="121"/>
      <c r="KHT38" s="121"/>
      <c r="KHU38" s="121"/>
      <c r="KHV38" s="121"/>
      <c r="KHW38" s="121"/>
      <c r="KHX38" s="121"/>
      <c r="KHY38" s="121"/>
      <c r="KHZ38" s="121"/>
      <c r="KIA38" s="121"/>
      <c r="KIB38" s="121"/>
      <c r="KIC38" s="121"/>
      <c r="KID38" s="121"/>
      <c r="KIE38" s="121"/>
      <c r="KIF38" s="121"/>
      <c r="KIG38" s="121"/>
      <c r="KIH38" s="121"/>
      <c r="KII38" s="121"/>
      <c r="KIJ38" s="121"/>
      <c r="KIK38" s="121"/>
      <c r="KIL38" s="121"/>
      <c r="KIM38" s="121"/>
      <c r="KIN38" s="121"/>
      <c r="KIO38" s="121"/>
      <c r="KIP38" s="121"/>
      <c r="KIQ38" s="121"/>
      <c r="KIR38" s="121"/>
      <c r="KIS38" s="121"/>
      <c r="KIT38" s="121"/>
      <c r="KIU38" s="121"/>
      <c r="KIV38" s="121"/>
      <c r="KIW38" s="121"/>
      <c r="KIX38" s="121"/>
      <c r="KIY38" s="121"/>
      <c r="KIZ38" s="121"/>
      <c r="KJA38" s="121"/>
      <c r="KJB38" s="121"/>
      <c r="KJC38" s="121"/>
      <c r="KJD38" s="121"/>
      <c r="KJE38" s="121"/>
      <c r="KJF38" s="121"/>
      <c r="KJG38" s="121"/>
      <c r="KJH38" s="121"/>
      <c r="KJI38" s="121"/>
      <c r="KJJ38" s="121"/>
      <c r="KJK38" s="121"/>
      <c r="KJL38" s="121"/>
      <c r="KJM38" s="121"/>
      <c r="KJN38" s="121"/>
      <c r="KJO38" s="121"/>
      <c r="KJP38" s="121"/>
      <c r="KJQ38" s="121"/>
      <c r="KJR38" s="121"/>
      <c r="KJS38" s="121"/>
      <c r="KJT38" s="121"/>
      <c r="KJU38" s="121"/>
      <c r="KJV38" s="121"/>
      <c r="KJW38" s="121"/>
      <c r="KJX38" s="121"/>
      <c r="KJY38" s="121"/>
      <c r="KJZ38" s="121"/>
      <c r="KKA38" s="121"/>
      <c r="KKB38" s="121"/>
      <c r="KKC38" s="121"/>
      <c r="KKD38" s="121"/>
      <c r="KKE38" s="121"/>
      <c r="KKF38" s="121"/>
      <c r="KKG38" s="121"/>
      <c r="KKH38" s="121"/>
      <c r="KKI38" s="121"/>
      <c r="KKJ38" s="121"/>
      <c r="KKK38" s="121"/>
      <c r="KKL38" s="121"/>
      <c r="KKM38" s="121"/>
      <c r="KKN38" s="121"/>
      <c r="KKO38" s="121"/>
      <c r="KKP38" s="121"/>
      <c r="KKQ38" s="121"/>
      <c r="KKR38" s="121"/>
      <c r="KKS38" s="121"/>
      <c r="KKT38" s="121"/>
      <c r="KKU38" s="121"/>
      <c r="KKV38" s="121"/>
      <c r="KKW38" s="121"/>
      <c r="KKX38" s="121"/>
      <c r="KKY38" s="121"/>
      <c r="KKZ38" s="121"/>
      <c r="KLA38" s="121"/>
      <c r="KLB38" s="121"/>
      <c r="KLC38" s="121"/>
      <c r="KLD38" s="121"/>
      <c r="KLE38" s="121"/>
      <c r="KLF38" s="121"/>
      <c r="KLG38" s="121"/>
      <c r="KLH38" s="121"/>
      <c r="KLI38" s="121"/>
      <c r="KLJ38" s="121"/>
      <c r="KLK38" s="121"/>
      <c r="KLL38" s="121"/>
      <c r="KLM38" s="121"/>
      <c r="KLN38" s="121"/>
      <c r="KLO38" s="121"/>
      <c r="KLP38" s="121"/>
      <c r="KLQ38" s="121"/>
      <c r="KLR38" s="121"/>
      <c r="KLS38" s="121"/>
      <c r="KLT38" s="121"/>
      <c r="KLU38" s="121"/>
      <c r="KLV38" s="121"/>
      <c r="KLW38" s="121"/>
      <c r="KLX38" s="121"/>
      <c r="KLY38" s="121"/>
      <c r="KLZ38" s="121"/>
      <c r="KMA38" s="121"/>
      <c r="KMB38" s="121"/>
      <c r="KMC38" s="121"/>
      <c r="KMD38" s="121"/>
      <c r="KME38" s="121"/>
      <c r="KMF38" s="121"/>
      <c r="KMG38" s="121"/>
      <c r="KMH38" s="121"/>
      <c r="KMI38" s="121"/>
      <c r="KMJ38" s="121"/>
      <c r="KMK38" s="121"/>
      <c r="KML38" s="121"/>
      <c r="KMM38" s="121"/>
      <c r="KMN38" s="121"/>
      <c r="KMO38" s="121"/>
      <c r="KMP38" s="121"/>
      <c r="KMQ38" s="121"/>
      <c r="KMR38" s="121"/>
      <c r="KMS38" s="121"/>
      <c r="KMT38" s="121"/>
      <c r="KMU38" s="121"/>
      <c r="KMV38" s="121"/>
      <c r="KMW38" s="121"/>
      <c r="KMX38" s="121"/>
      <c r="KMY38" s="121"/>
      <c r="KMZ38" s="121"/>
      <c r="KNA38" s="121"/>
      <c r="KNB38" s="121"/>
      <c r="KNC38" s="121"/>
      <c r="KND38" s="121"/>
      <c r="KNE38" s="121"/>
      <c r="KNF38" s="121"/>
      <c r="KNG38" s="121"/>
      <c r="KNH38" s="121"/>
      <c r="KNI38" s="121"/>
      <c r="KNJ38" s="121"/>
      <c r="KNK38" s="121"/>
      <c r="KNL38" s="121"/>
      <c r="KNM38" s="121"/>
      <c r="KNN38" s="121"/>
      <c r="KNO38" s="121"/>
      <c r="KNP38" s="121"/>
      <c r="KNQ38" s="121"/>
      <c r="KNR38" s="121"/>
      <c r="KNS38" s="121"/>
      <c r="KNT38" s="121"/>
      <c r="KNU38" s="121"/>
      <c r="KNV38" s="121"/>
      <c r="KNW38" s="121"/>
      <c r="KNX38" s="121"/>
      <c r="KNY38" s="121"/>
      <c r="KNZ38" s="121"/>
      <c r="KOA38" s="121"/>
      <c r="KOB38" s="121"/>
      <c r="KOC38" s="121"/>
      <c r="KOD38" s="121"/>
      <c r="KOE38" s="121"/>
      <c r="KOF38" s="121"/>
      <c r="KOG38" s="121"/>
      <c r="KOH38" s="121"/>
      <c r="KOI38" s="121"/>
      <c r="KOJ38" s="121"/>
      <c r="KOK38" s="121"/>
      <c r="KOL38" s="121"/>
      <c r="KOM38" s="121"/>
      <c r="KON38" s="121"/>
      <c r="KOO38" s="121"/>
      <c r="KOP38" s="121"/>
      <c r="KOQ38" s="121"/>
      <c r="KOR38" s="121"/>
      <c r="KOS38" s="121"/>
      <c r="KOT38" s="121"/>
      <c r="KOU38" s="121"/>
      <c r="KOV38" s="121"/>
      <c r="KOW38" s="121"/>
      <c r="KOX38" s="121"/>
      <c r="KOY38" s="121"/>
      <c r="KOZ38" s="121"/>
      <c r="KPA38" s="121"/>
      <c r="KPB38" s="121"/>
      <c r="KPC38" s="121"/>
      <c r="KPD38" s="121"/>
      <c r="KPE38" s="121"/>
      <c r="KPF38" s="121"/>
      <c r="KPG38" s="121"/>
      <c r="KPH38" s="121"/>
      <c r="KPI38" s="121"/>
      <c r="KPJ38" s="121"/>
      <c r="KPK38" s="121"/>
      <c r="KPL38" s="121"/>
      <c r="KPM38" s="121"/>
      <c r="KPN38" s="121"/>
      <c r="KPO38" s="121"/>
      <c r="KPP38" s="121"/>
      <c r="KPQ38" s="121"/>
      <c r="KPR38" s="121"/>
      <c r="KPS38" s="121"/>
      <c r="KPT38" s="121"/>
      <c r="KPU38" s="121"/>
      <c r="KPV38" s="121"/>
      <c r="KPW38" s="121"/>
      <c r="KPX38" s="121"/>
      <c r="KPY38" s="121"/>
      <c r="KPZ38" s="121"/>
      <c r="KQA38" s="121"/>
      <c r="KQB38" s="121"/>
      <c r="KQC38" s="121"/>
      <c r="KQD38" s="121"/>
      <c r="KQE38" s="121"/>
      <c r="KQF38" s="121"/>
      <c r="KQG38" s="121"/>
      <c r="KQH38" s="121"/>
      <c r="KQI38" s="121"/>
      <c r="KQJ38" s="121"/>
      <c r="KQK38" s="121"/>
      <c r="KQL38" s="121"/>
      <c r="KQM38" s="121"/>
      <c r="KQN38" s="121"/>
      <c r="KQO38" s="121"/>
      <c r="KQP38" s="121"/>
      <c r="KQQ38" s="121"/>
      <c r="KQR38" s="121"/>
      <c r="KQS38" s="121"/>
      <c r="KQT38" s="121"/>
      <c r="KQU38" s="121"/>
      <c r="KQV38" s="121"/>
      <c r="KQW38" s="121"/>
      <c r="KQX38" s="121"/>
      <c r="KQY38" s="121"/>
      <c r="KQZ38" s="121"/>
      <c r="KRA38" s="121"/>
      <c r="KRB38" s="121"/>
      <c r="KRC38" s="121"/>
      <c r="KRD38" s="121"/>
      <c r="KRE38" s="121"/>
      <c r="KRF38" s="121"/>
      <c r="KRG38" s="121"/>
      <c r="KRH38" s="121"/>
      <c r="KRI38" s="121"/>
      <c r="KRJ38" s="121"/>
      <c r="KRK38" s="121"/>
      <c r="KRL38" s="121"/>
      <c r="KRM38" s="121"/>
      <c r="KRN38" s="121"/>
      <c r="KRO38" s="121"/>
      <c r="KRP38" s="121"/>
      <c r="KRQ38" s="121"/>
      <c r="KRR38" s="121"/>
      <c r="KRS38" s="121"/>
      <c r="KRT38" s="121"/>
      <c r="KRU38" s="121"/>
      <c r="KRV38" s="121"/>
      <c r="KRW38" s="121"/>
      <c r="KRX38" s="121"/>
      <c r="KRY38" s="121"/>
      <c r="KRZ38" s="121"/>
      <c r="KSA38" s="121"/>
      <c r="KSB38" s="121"/>
      <c r="KSC38" s="121"/>
      <c r="KSD38" s="121"/>
      <c r="KSE38" s="121"/>
      <c r="KSF38" s="121"/>
      <c r="KSG38" s="121"/>
      <c r="KSH38" s="121"/>
      <c r="KSI38" s="121"/>
      <c r="KSJ38" s="121"/>
      <c r="KSK38" s="121"/>
      <c r="KSL38" s="121"/>
      <c r="KSM38" s="121"/>
      <c r="KSN38" s="121"/>
      <c r="KSO38" s="121"/>
      <c r="KSP38" s="121"/>
      <c r="KSQ38" s="121"/>
      <c r="KSR38" s="121"/>
      <c r="KSS38" s="121"/>
      <c r="KST38" s="121"/>
      <c r="KSU38" s="121"/>
      <c r="KSV38" s="121"/>
      <c r="KSW38" s="121"/>
      <c r="KSX38" s="121"/>
      <c r="KSY38" s="121"/>
      <c r="KSZ38" s="121"/>
      <c r="KTA38" s="121"/>
      <c r="KTB38" s="121"/>
      <c r="KTC38" s="121"/>
      <c r="KTD38" s="121"/>
      <c r="KTE38" s="121"/>
      <c r="KTF38" s="121"/>
      <c r="KTG38" s="121"/>
      <c r="KTH38" s="121"/>
      <c r="KTI38" s="121"/>
      <c r="KTJ38" s="121"/>
      <c r="KTK38" s="121"/>
      <c r="KTL38" s="121"/>
      <c r="KTM38" s="121"/>
      <c r="KTN38" s="121"/>
      <c r="KTO38" s="121"/>
      <c r="KTP38" s="121"/>
      <c r="KTQ38" s="121"/>
      <c r="KTR38" s="121"/>
      <c r="KTS38" s="121"/>
      <c r="KTT38" s="121"/>
      <c r="KTU38" s="121"/>
      <c r="KTV38" s="121"/>
      <c r="KTW38" s="121"/>
      <c r="KTX38" s="121"/>
      <c r="KTY38" s="121"/>
      <c r="KTZ38" s="121"/>
      <c r="KUA38" s="121"/>
      <c r="KUB38" s="121"/>
      <c r="KUC38" s="121"/>
      <c r="KUD38" s="121"/>
      <c r="KUE38" s="121"/>
      <c r="KUF38" s="121"/>
      <c r="KUG38" s="121"/>
      <c r="KUH38" s="121"/>
      <c r="KUI38" s="121"/>
      <c r="KUJ38" s="121"/>
      <c r="KUK38" s="121"/>
      <c r="KUL38" s="121"/>
      <c r="KUM38" s="121"/>
      <c r="KUN38" s="121"/>
      <c r="KUO38" s="121"/>
      <c r="KUP38" s="121"/>
      <c r="KUQ38" s="121"/>
      <c r="KUR38" s="121"/>
      <c r="KUS38" s="121"/>
      <c r="KUT38" s="121"/>
      <c r="KUU38" s="121"/>
      <c r="KUV38" s="121"/>
      <c r="KUW38" s="121"/>
      <c r="KUX38" s="121"/>
      <c r="KUY38" s="121"/>
      <c r="KUZ38" s="121"/>
      <c r="KVA38" s="121"/>
      <c r="KVB38" s="121"/>
      <c r="KVC38" s="121"/>
      <c r="KVD38" s="121"/>
      <c r="KVE38" s="121"/>
      <c r="KVF38" s="121"/>
      <c r="KVG38" s="121"/>
      <c r="KVH38" s="121"/>
      <c r="KVI38" s="121"/>
      <c r="KVJ38" s="121"/>
      <c r="KVK38" s="121"/>
      <c r="KVL38" s="121"/>
      <c r="KVM38" s="121"/>
      <c r="KVN38" s="121"/>
      <c r="KVO38" s="121"/>
      <c r="KVP38" s="121"/>
      <c r="KVQ38" s="121"/>
      <c r="KVR38" s="121"/>
      <c r="KVS38" s="121"/>
      <c r="KVT38" s="121"/>
      <c r="KVU38" s="121"/>
      <c r="KVV38" s="121"/>
      <c r="KVW38" s="121"/>
      <c r="KVX38" s="121"/>
      <c r="KVY38" s="121"/>
      <c r="KVZ38" s="121"/>
      <c r="KWA38" s="121"/>
      <c r="KWB38" s="121"/>
      <c r="KWC38" s="121"/>
      <c r="KWD38" s="121"/>
      <c r="KWE38" s="121"/>
      <c r="KWF38" s="121"/>
      <c r="KWG38" s="121"/>
      <c r="KWH38" s="121"/>
      <c r="KWI38" s="121"/>
      <c r="KWJ38" s="121"/>
      <c r="KWK38" s="121"/>
      <c r="KWL38" s="121"/>
      <c r="KWM38" s="121"/>
      <c r="KWN38" s="121"/>
      <c r="KWO38" s="121"/>
      <c r="KWP38" s="121"/>
      <c r="KWQ38" s="121"/>
      <c r="KWR38" s="121"/>
      <c r="KWS38" s="121"/>
      <c r="KWT38" s="121"/>
      <c r="KWU38" s="121"/>
      <c r="KWV38" s="121"/>
      <c r="KWW38" s="121"/>
      <c r="KWX38" s="121"/>
      <c r="KWY38" s="121"/>
      <c r="KWZ38" s="121"/>
      <c r="KXA38" s="121"/>
      <c r="KXB38" s="121"/>
      <c r="KXC38" s="121"/>
      <c r="KXD38" s="121"/>
      <c r="KXE38" s="121"/>
      <c r="KXF38" s="121"/>
      <c r="KXG38" s="121"/>
      <c r="KXH38" s="121"/>
      <c r="KXI38" s="121"/>
      <c r="KXJ38" s="121"/>
      <c r="KXK38" s="121"/>
      <c r="KXL38" s="121"/>
      <c r="KXM38" s="121"/>
      <c r="KXN38" s="121"/>
      <c r="KXO38" s="121"/>
      <c r="KXP38" s="121"/>
      <c r="KXQ38" s="121"/>
      <c r="KXR38" s="121"/>
      <c r="KXS38" s="121"/>
      <c r="KXT38" s="121"/>
      <c r="KXU38" s="121"/>
      <c r="KXV38" s="121"/>
      <c r="KXW38" s="121"/>
      <c r="KXX38" s="121"/>
      <c r="KXY38" s="121"/>
      <c r="KXZ38" s="121"/>
      <c r="KYA38" s="121"/>
      <c r="KYB38" s="121"/>
      <c r="KYC38" s="121"/>
      <c r="KYD38" s="121"/>
      <c r="KYE38" s="121"/>
      <c r="KYF38" s="121"/>
      <c r="KYG38" s="121"/>
      <c r="KYH38" s="121"/>
      <c r="KYI38" s="121"/>
      <c r="KYJ38" s="121"/>
      <c r="KYK38" s="121"/>
      <c r="KYL38" s="121"/>
      <c r="KYM38" s="121"/>
      <c r="KYN38" s="121"/>
      <c r="KYO38" s="121"/>
      <c r="KYP38" s="121"/>
      <c r="KYQ38" s="121"/>
      <c r="KYR38" s="121"/>
      <c r="KYS38" s="121"/>
      <c r="KYT38" s="121"/>
      <c r="KYU38" s="121"/>
      <c r="KYV38" s="121"/>
      <c r="KYW38" s="121"/>
      <c r="KYX38" s="121"/>
      <c r="KYY38" s="121"/>
      <c r="KYZ38" s="121"/>
      <c r="KZA38" s="121"/>
      <c r="KZB38" s="121"/>
      <c r="KZC38" s="121"/>
      <c r="KZD38" s="121"/>
      <c r="KZE38" s="121"/>
      <c r="KZF38" s="121"/>
      <c r="KZG38" s="121"/>
      <c r="KZH38" s="121"/>
      <c r="KZI38" s="121"/>
      <c r="KZJ38" s="121"/>
      <c r="KZK38" s="121"/>
      <c r="KZL38" s="121"/>
      <c r="KZM38" s="121"/>
      <c r="KZN38" s="121"/>
      <c r="KZO38" s="121"/>
      <c r="KZP38" s="121"/>
      <c r="KZQ38" s="121"/>
      <c r="KZR38" s="121"/>
      <c r="KZS38" s="121"/>
      <c r="KZT38" s="121"/>
      <c r="KZU38" s="121"/>
      <c r="KZV38" s="121"/>
      <c r="KZW38" s="121"/>
      <c r="KZX38" s="121"/>
      <c r="KZY38" s="121"/>
      <c r="KZZ38" s="121"/>
      <c r="LAA38" s="121"/>
      <c r="LAB38" s="121"/>
      <c r="LAC38" s="121"/>
      <c r="LAD38" s="121"/>
      <c r="LAE38" s="121"/>
      <c r="LAF38" s="121"/>
      <c r="LAG38" s="121"/>
      <c r="LAH38" s="121"/>
      <c r="LAI38" s="121"/>
      <c r="LAJ38" s="121"/>
      <c r="LAK38" s="121"/>
      <c r="LAL38" s="121"/>
      <c r="LAM38" s="121"/>
      <c r="LAN38" s="121"/>
      <c r="LAO38" s="121"/>
      <c r="LAP38" s="121"/>
      <c r="LAQ38" s="121"/>
      <c r="LAR38" s="121"/>
      <c r="LAS38" s="121"/>
      <c r="LAT38" s="121"/>
      <c r="LAU38" s="121"/>
      <c r="LAV38" s="121"/>
      <c r="LAW38" s="121"/>
      <c r="LAX38" s="121"/>
      <c r="LAY38" s="121"/>
      <c r="LAZ38" s="121"/>
      <c r="LBA38" s="121"/>
      <c r="LBB38" s="121"/>
      <c r="LBC38" s="121"/>
      <c r="LBD38" s="121"/>
      <c r="LBE38" s="121"/>
      <c r="LBF38" s="121"/>
      <c r="LBG38" s="121"/>
      <c r="LBH38" s="121"/>
      <c r="LBI38" s="121"/>
      <c r="LBJ38" s="121"/>
      <c r="LBK38" s="121"/>
      <c r="LBL38" s="121"/>
      <c r="LBM38" s="121"/>
      <c r="LBN38" s="121"/>
      <c r="LBO38" s="121"/>
      <c r="LBP38" s="121"/>
      <c r="LBQ38" s="121"/>
      <c r="LBR38" s="121"/>
      <c r="LBS38" s="121"/>
      <c r="LBT38" s="121"/>
      <c r="LBU38" s="121"/>
      <c r="LBV38" s="121"/>
      <c r="LBW38" s="121"/>
      <c r="LBX38" s="121"/>
      <c r="LBY38" s="121"/>
      <c r="LBZ38" s="121"/>
      <c r="LCA38" s="121"/>
      <c r="LCB38" s="121"/>
      <c r="LCC38" s="121"/>
      <c r="LCD38" s="121"/>
      <c r="LCE38" s="121"/>
      <c r="LCF38" s="121"/>
      <c r="LCG38" s="121"/>
      <c r="LCH38" s="121"/>
      <c r="LCI38" s="121"/>
      <c r="LCJ38" s="121"/>
      <c r="LCK38" s="121"/>
      <c r="LCL38" s="121"/>
      <c r="LCM38" s="121"/>
      <c r="LCN38" s="121"/>
      <c r="LCO38" s="121"/>
      <c r="LCP38" s="121"/>
      <c r="LCQ38" s="121"/>
      <c r="LCR38" s="121"/>
      <c r="LCS38" s="121"/>
      <c r="LCT38" s="121"/>
      <c r="LCU38" s="121"/>
      <c r="LCV38" s="121"/>
      <c r="LCW38" s="121"/>
      <c r="LCX38" s="121"/>
      <c r="LCY38" s="121"/>
      <c r="LCZ38" s="121"/>
      <c r="LDA38" s="121"/>
      <c r="LDB38" s="121"/>
      <c r="LDC38" s="121"/>
      <c r="LDD38" s="121"/>
      <c r="LDE38" s="121"/>
      <c r="LDF38" s="121"/>
      <c r="LDG38" s="121"/>
      <c r="LDH38" s="121"/>
      <c r="LDI38" s="121"/>
      <c r="LDJ38" s="121"/>
      <c r="LDK38" s="121"/>
      <c r="LDL38" s="121"/>
      <c r="LDM38" s="121"/>
      <c r="LDN38" s="121"/>
      <c r="LDO38" s="121"/>
      <c r="LDP38" s="121"/>
      <c r="LDQ38" s="121"/>
      <c r="LDR38" s="121"/>
      <c r="LDS38" s="121"/>
      <c r="LDT38" s="121"/>
      <c r="LDU38" s="121"/>
      <c r="LDV38" s="121"/>
      <c r="LDW38" s="121"/>
      <c r="LDX38" s="121"/>
      <c r="LDY38" s="121"/>
      <c r="LDZ38" s="121"/>
      <c r="LEA38" s="121"/>
      <c r="LEB38" s="121"/>
      <c r="LEC38" s="121"/>
      <c r="LED38" s="121"/>
      <c r="LEE38" s="121"/>
      <c r="LEF38" s="121"/>
      <c r="LEG38" s="121"/>
      <c r="LEH38" s="121"/>
      <c r="LEI38" s="121"/>
      <c r="LEJ38" s="121"/>
      <c r="LEK38" s="121"/>
      <c r="LEL38" s="121"/>
      <c r="LEM38" s="121"/>
      <c r="LEN38" s="121"/>
      <c r="LEO38" s="121"/>
      <c r="LEP38" s="121"/>
      <c r="LEQ38" s="121"/>
      <c r="LER38" s="121"/>
      <c r="LES38" s="121"/>
      <c r="LET38" s="121"/>
      <c r="LEU38" s="121"/>
      <c r="LEV38" s="121"/>
      <c r="LEW38" s="121"/>
      <c r="LEX38" s="121"/>
      <c r="LEY38" s="121"/>
      <c r="LEZ38" s="121"/>
      <c r="LFA38" s="121"/>
      <c r="LFB38" s="121"/>
      <c r="LFC38" s="121"/>
      <c r="LFD38" s="121"/>
      <c r="LFE38" s="121"/>
      <c r="LFF38" s="121"/>
      <c r="LFG38" s="121"/>
      <c r="LFH38" s="121"/>
      <c r="LFI38" s="121"/>
      <c r="LFJ38" s="121"/>
      <c r="LFK38" s="121"/>
      <c r="LFL38" s="121"/>
      <c r="LFM38" s="121"/>
      <c r="LFN38" s="121"/>
      <c r="LFO38" s="121"/>
      <c r="LFP38" s="121"/>
      <c r="LFQ38" s="121"/>
      <c r="LFR38" s="121"/>
      <c r="LFS38" s="121"/>
      <c r="LFT38" s="121"/>
      <c r="LFU38" s="121"/>
      <c r="LFV38" s="121"/>
      <c r="LFW38" s="121"/>
      <c r="LFX38" s="121"/>
      <c r="LFY38" s="121"/>
      <c r="LFZ38" s="121"/>
      <c r="LGA38" s="121"/>
      <c r="LGB38" s="121"/>
      <c r="LGC38" s="121"/>
      <c r="LGD38" s="121"/>
      <c r="LGE38" s="121"/>
      <c r="LGF38" s="121"/>
      <c r="LGG38" s="121"/>
      <c r="LGH38" s="121"/>
      <c r="LGI38" s="121"/>
      <c r="LGJ38" s="121"/>
      <c r="LGK38" s="121"/>
      <c r="LGL38" s="121"/>
      <c r="LGM38" s="121"/>
      <c r="LGN38" s="121"/>
      <c r="LGO38" s="121"/>
      <c r="LGP38" s="121"/>
      <c r="LGQ38" s="121"/>
      <c r="LGR38" s="121"/>
      <c r="LGS38" s="121"/>
      <c r="LGT38" s="121"/>
      <c r="LGU38" s="121"/>
      <c r="LGV38" s="121"/>
      <c r="LGW38" s="121"/>
      <c r="LGX38" s="121"/>
      <c r="LGY38" s="121"/>
      <c r="LGZ38" s="121"/>
      <c r="LHA38" s="121"/>
      <c r="LHB38" s="121"/>
      <c r="LHC38" s="121"/>
      <c r="LHD38" s="121"/>
      <c r="LHE38" s="121"/>
      <c r="LHF38" s="121"/>
      <c r="LHG38" s="121"/>
      <c r="LHH38" s="121"/>
      <c r="LHI38" s="121"/>
      <c r="LHJ38" s="121"/>
      <c r="LHK38" s="121"/>
      <c r="LHL38" s="121"/>
      <c r="LHM38" s="121"/>
      <c r="LHN38" s="121"/>
      <c r="LHO38" s="121"/>
      <c r="LHP38" s="121"/>
      <c r="LHQ38" s="121"/>
      <c r="LHR38" s="121"/>
      <c r="LHS38" s="121"/>
      <c r="LHT38" s="121"/>
      <c r="LHU38" s="121"/>
      <c r="LHV38" s="121"/>
      <c r="LHW38" s="121"/>
      <c r="LHX38" s="121"/>
      <c r="LHY38" s="121"/>
      <c r="LHZ38" s="121"/>
      <c r="LIA38" s="121"/>
      <c r="LIB38" s="121"/>
      <c r="LIC38" s="121"/>
      <c r="LID38" s="121"/>
      <c r="LIE38" s="121"/>
      <c r="LIF38" s="121"/>
      <c r="LIG38" s="121"/>
      <c r="LIH38" s="121"/>
      <c r="LII38" s="121"/>
      <c r="LIJ38" s="121"/>
      <c r="LIK38" s="121"/>
      <c r="LIL38" s="121"/>
      <c r="LIM38" s="121"/>
      <c r="LIN38" s="121"/>
      <c r="LIO38" s="121"/>
      <c r="LIP38" s="121"/>
      <c r="LIQ38" s="121"/>
      <c r="LIR38" s="121"/>
      <c r="LIS38" s="121"/>
      <c r="LIT38" s="121"/>
      <c r="LIU38" s="121"/>
      <c r="LIV38" s="121"/>
      <c r="LIW38" s="121"/>
      <c r="LIX38" s="121"/>
      <c r="LIY38" s="121"/>
      <c r="LIZ38" s="121"/>
      <c r="LJA38" s="121"/>
      <c r="LJB38" s="121"/>
      <c r="LJC38" s="121"/>
      <c r="LJD38" s="121"/>
      <c r="LJE38" s="121"/>
      <c r="LJF38" s="121"/>
      <c r="LJG38" s="121"/>
      <c r="LJH38" s="121"/>
      <c r="LJI38" s="121"/>
      <c r="LJJ38" s="121"/>
      <c r="LJK38" s="121"/>
      <c r="LJL38" s="121"/>
      <c r="LJM38" s="121"/>
      <c r="LJN38" s="121"/>
      <c r="LJO38" s="121"/>
      <c r="LJP38" s="121"/>
      <c r="LJQ38" s="121"/>
      <c r="LJR38" s="121"/>
      <c r="LJS38" s="121"/>
      <c r="LJT38" s="121"/>
      <c r="LJU38" s="121"/>
      <c r="LJV38" s="121"/>
      <c r="LJW38" s="121"/>
      <c r="LJX38" s="121"/>
      <c r="LJY38" s="121"/>
      <c r="LJZ38" s="121"/>
      <c r="LKA38" s="121"/>
      <c r="LKB38" s="121"/>
      <c r="LKC38" s="121"/>
      <c r="LKD38" s="121"/>
      <c r="LKE38" s="121"/>
      <c r="LKF38" s="121"/>
      <c r="LKG38" s="121"/>
      <c r="LKH38" s="121"/>
      <c r="LKI38" s="121"/>
      <c r="LKJ38" s="121"/>
      <c r="LKK38" s="121"/>
      <c r="LKL38" s="121"/>
      <c r="LKM38" s="121"/>
      <c r="LKN38" s="121"/>
      <c r="LKO38" s="121"/>
      <c r="LKP38" s="121"/>
      <c r="LKQ38" s="121"/>
      <c r="LKR38" s="121"/>
      <c r="LKS38" s="121"/>
      <c r="LKT38" s="121"/>
      <c r="LKU38" s="121"/>
      <c r="LKV38" s="121"/>
      <c r="LKW38" s="121"/>
      <c r="LKX38" s="121"/>
      <c r="LKY38" s="121"/>
      <c r="LKZ38" s="121"/>
      <c r="LLA38" s="121"/>
      <c r="LLB38" s="121"/>
      <c r="LLC38" s="121"/>
      <c r="LLD38" s="121"/>
      <c r="LLE38" s="121"/>
      <c r="LLF38" s="121"/>
      <c r="LLG38" s="121"/>
      <c r="LLH38" s="121"/>
      <c r="LLI38" s="121"/>
      <c r="LLJ38" s="121"/>
      <c r="LLK38" s="121"/>
      <c r="LLL38" s="121"/>
      <c r="LLM38" s="121"/>
      <c r="LLN38" s="121"/>
      <c r="LLO38" s="121"/>
      <c r="LLP38" s="121"/>
      <c r="LLQ38" s="121"/>
      <c r="LLR38" s="121"/>
      <c r="LLS38" s="121"/>
      <c r="LLT38" s="121"/>
      <c r="LLU38" s="121"/>
      <c r="LLV38" s="121"/>
      <c r="LLW38" s="121"/>
      <c r="LLX38" s="121"/>
      <c r="LLY38" s="121"/>
      <c r="LLZ38" s="121"/>
      <c r="LMA38" s="121"/>
      <c r="LMB38" s="121"/>
      <c r="LMC38" s="121"/>
      <c r="LMD38" s="121"/>
      <c r="LME38" s="121"/>
      <c r="LMF38" s="121"/>
      <c r="LMG38" s="121"/>
      <c r="LMH38" s="121"/>
      <c r="LMI38" s="121"/>
      <c r="LMJ38" s="121"/>
      <c r="LMK38" s="121"/>
      <c r="LML38" s="121"/>
      <c r="LMM38" s="121"/>
      <c r="LMN38" s="121"/>
      <c r="LMO38" s="121"/>
      <c r="LMP38" s="121"/>
      <c r="LMQ38" s="121"/>
      <c r="LMR38" s="121"/>
      <c r="LMS38" s="121"/>
      <c r="LMT38" s="121"/>
      <c r="LMU38" s="121"/>
      <c r="LMV38" s="121"/>
      <c r="LMW38" s="121"/>
      <c r="LMX38" s="121"/>
      <c r="LMY38" s="121"/>
      <c r="LMZ38" s="121"/>
      <c r="LNA38" s="121"/>
      <c r="LNB38" s="121"/>
      <c r="LNC38" s="121"/>
      <c r="LND38" s="121"/>
      <c r="LNE38" s="121"/>
      <c r="LNF38" s="121"/>
      <c r="LNG38" s="121"/>
      <c r="LNH38" s="121"/>
      <c r="LNI38" s="121"/>
      <c r="LNJ38" s="121"/>
      <c r="LNK38" s="121"/>
      <c r="LNL38" s="121"/>
      <c r="LNM38" s="121"/>
      <c r="LNN38" s="121"/>
      <c r="LNO38" s="121"/>
      <c r="LNP38" s="121"/>
      <c r="LNQ38" s="121"/>
      <c r="LNR38" s="121"/>
      <c r="LNS38" s="121"/>
      <c r="LNT38" s="121"/>
      <c r="LNU38" s="121"/>
      <c r="LNV38" s="121"/>
      <c r="LNW38" s="121"/>
      <c r="LNX38" s="121"/>
      <c r="LNY38" s="121"/>
      <c r="LNZ38" s="121"/>
      <c r="LOA38" s="121"/>
      <c r="LOB38" s="121"/>
      <c r="LOC38" s="121"/>
      <c r="LOD38" s="121"/>
      <c r="LOE38" s="121"/>
      <c r="LOF38" s="121"/>
      <c r="LOG38" s="121"/>
      <c r="LOH38" s="121"/>
      <c r="LOI38" s="121"/>
      <c r="LOJ38" s="121"/>
      <c r="LOK38" s="121"/>
      <c r="LOL38" s="121"/>
      <c r="LOM38" s="121"/>
      <c r="LON38" s="121"/>
      <c r="LOO38" s="121"/>
      <c r="LOP38" s="121"/>
      <c r="LOQ38" s="121"/>
      <c r="LOR38" s="121"/>
      <c r="LOS38" s="121"/>
      <c r="LOT38" s="121"/>
      <c r="LOU38" s="121"/>
      <c r="LOV38" s="121"/>
      <c r="LOW38" s="121"/>
      <c r="LOX38" s="121"/>
      <c r="LOY38" s="121"/>
      <c r="LOZ38" s="121"/>
      <c r="LPA38" s="121"/>
      <c r="LPB38" s="121"/>
      <c r="LPC38" s="121"/>
      <c r="LPD38" s="121"/>
      <c r="LPE38" s="121"/>
      <c r="LPF38" s="121"/>
      <c r="LPG38" s="121"/>
      <c r="LPH38" s="121"/>
      <c r="LPI38" s="121"/>
      <c r="LPJ38" s="121"/>
      <c r="LPK38" s="121"/>
      <c r="LPL38" s="121"/>
      <c r="LPM38" s="121"/>
      <c r="LPN38" s="121"/>
      <c r="LPO38" s="121"/>
      <c r="LPP38" s="121"/>
      <c r="LPQ38" s="121"/>
      <c r="LPR38" s="121"/>
      <c r="LPS38" s="121"/>
      <c r="LPT38" s="121"/>
      <c r="LPU38" s="121"/>
      <c r="LPV38" s="121"/>
      <c r="LPW38" s="121"/>
      <c r="LPX38" s="121"/>
      <c r="LPY38" s="121"/>
      <c r="LPZ38" s="121"/>
      <c r="LQA38" s="121"/>
      <c r="LQB38" s="121"/>
      <c r="LQC38" s="121"/>
      <c r="LQD38" s="121"/>
      <c r="LQE38" s="121"/>
      <c r="LQF38" s="121"/>
      <c r="LQG38" s="121"/>
      <c r="LQH38" s="121"/>
      <c r="LQI38" s="121"/>
      <c r="LQJ38" s="121"/>
      <c r="LQK38" s="121"/>
      <c r="LQL38" s="121"/>
      <c r="LQM38" s="121"/>
      <c r="LQN38" s="121"/>
      <c r="LQO38" s="121"/>
      <c r="LQP38" s="121"/>
      <c r="LQQ38" s="121"/>
      <c r="LQR38" s="121"/>
      <c r="LQS38" s="121"/>
      <c r="LQT38" s="121"/>
      <c r="LQU38" s="121"/>
      <c r="LQV38" s="121"/>
      <c r="LQW38" s="121"/>
      <c r="LQX38" s="121"/>
      <c r="LQY38" s="121"/>
      <c r="LQZ38" s="121"/>
      <c r="LRA38" s="121"/>
      <c r="LRB38" s="121"/>
      <c r="LRC38" s="121"/>
      <c r="LRD38" s="121"/>
      <c r="LRE38" s="121"/>
      <c r="LRF38" s="121"/>
      <c r="LRG38" s="121"/>
      <c r="LRH38" s="121"/>
      <c r="LRI38" s="121"/>
      <c r="LRJ38" s="121"/>
      <c r="LRK38" s="121"/>
      <c r="LRL38" s="121"/>
      <c r="LRM38" s="121"/>
      <c r="LRN38" s="121"/>
      <c r="LRO38" s="121"/>
      <c r="LRP38" s="121"/>
      <c r="LRQ38" s="121"/>
      <c r="LRR38" s="121"/>
      <c r="LRS38" s="121"/>
      <c r="LRT38" s="121"/>
      <c r="LRU38" s="121"/>
      <c r="LRV38" s="121"/>
      <c r="LRW38" s="121"/>
      <c r="LRX38" s="121"/>
      <c r="LRY38" s="121"/>
      <c r="LRZ38" s="121"/>
      <c r="LSA38" s="121"/>
      <c r="LSB38" s="121"/>
      <c r="LSC38" s="121"/>
      <c r="LSD38" s="121"/>
      <c r="LSE38" s="121"/>
      <c r="LSF38" s="121"/>
      <c r="LSG38" s="121"/>
      <c r="LSH38" s="121"/>
      <c r="LSI38" s="121"/>
      <c r="LSJ38" s="121"/>
      <c r="LSK38" s="121"/>
      <c r="LSL38" s="121"/>
      <c r="LSM38" s="121"/>
      <c r="LSN38" s="121"/>
      <c r="LSO38" s="121"/>
      <c r="LSP38" s="121"/>
      <c r="LSQ38" s="121"/>
      <c r="LSR38" s="121"/>
      <c r="LSS38" s="121"/>
      <c r="LST38" s="121"/>
      <c r="LSU38" s="121"/>
      <c r="LSV38" s="121"/>
      <c r="LSW38" s="121"/>
      <c r="LSX38" s="121"/>
      <c r="LSY38" s="121"/>
      <c r="LSZ38" s="121"/>
      <c r="LTA38" s="121"/>
      <c r="LTB38" s="121"/>
      <c r="LTC38" s="121"/>
      <c r="LTD38" s="121"/>
      <c r="LTE38" s="121"/>
      <c r="LTF38" s="121"/>
      <c r="LTG38" s="121"/>
      <c r="LTH38" s="121"/>
      <c r="LTI38" s="121"/>
      <c r="LTJ38" s="121"/>
      <c r="LTK38" s="121"/>
      <c r="LTL38" s="121"/>
      <c r="LTM38" s="121"/>
      <c r="LTN38" s="121"/>
      <c r="LTO38" s="121"/>
      <c r="LTP38" s="121"/>
      <c r="LTQ38" s="121"/>
      <c r="LTR38" s="121"/>
      <c r="LTS38" s="121"/>
      <c r="LTT38" s="121"/>
      <c r="LTU38" s="121"/>
      <c r="LTV38" s="121"/>
      <c r="LTW38" s="121"/>
      <c r="LTX38" s="121"/>
      <c r="LTY38" s="121"/>
      <c r="LTZ38" s="121"/>
      <c r="LUA38" s="121"/>
      <c r="LUB38" s="121"/>
      <c r="LUC38" s="121"/>
      <c r="LUD38" s="121"/>
      <c r="LUE38" s="121"/>
      <c r="LUF38" s="121"/>
      <c r="LUG38" s="121"/>
      <c r="LUH38" s="121"/>
      <c r="LUI38" s="121"/>
      <c r="LUJ38" s="121"/>
      <c r="LUK38" s="121"/>
      <c r="LUL38" s="121"/>
      <c r="LUM38" s="121"/>
      <c r="LUN38" s="121"/>
      <c r="LUO38" s="121"/>
      <c r="LUP38" s="121"/>
      <c r="LUQ38" s="121"/>
      <c r="LUR38" s="121"/>
      <c r="LUS38" s="121"/>
      <c r="LUT38" s="121"/>
      <c r="LUU38" s="121"/>
      <c r="LUV38" s="121"/>
      <c r="LUW38" s="121"/>
      <c r="LUX38" s="121"/>
      <c r="LUY38" s="121"/>
      <c r="LUZ38" s="121"/>
      <c r="LVA38" s="121"/>
      <c r="LVB38" s="121"/>
      <c r="LVC38" s="121"/>
      <c r="LVD38" s="121"/>
      <c r="LVE38" s="121"/>
      <c r="LVF38" s="121"/>
      <c r="LVG38" s="121"/>
      <c r="LVH38" s="121"/>
      <c r="LVI38" s="121"/>
      <c r="LVJ38" s="121"/>
      <c r="LVK38" s="121"/>
      <c r="LVL38" s="121"/>
      <c r="LVM38" s="121"/>
      <c r="LVN38" s="121"/>
      <c r="LVO38" s="121"/>
      <c r="LVP38" s="121"/>
      <c r="LVQ38" s="121"/>
      <c r="LVR38" s="121"/>
      <c r="LVS38" s="121"/>
      <c r="LVT38" s="121"/>
      <c r="LVU38" s="121"/>
      <c r="LVV38" s="121"/>
      <c r="LVW38" s="121"/>
      <c r="LVX38" s="121"/>
      <c r="LVY38" s="121"/>
      <c r="LVZ38" s="121"/>
      <c r="LWA38" s="121"/>
      <c r="LWB38" s="121"/>
      <c r="LWC38" s="121"/>
      <c r="LWD38" s="121"/>
      <c r="LWE38" s="121"/>
      <c r="LWF38" s="121"/>
      <c r="LWG38" s="121"/>
      <c r="LWH38" s="121"/>
      <c r="LWI38" s="121"/>
      <c r="LWJ38" s="121"/>
      <c r="LWK38" s="121"/>
      <c r="LWL38" s="121"/>
      <c r="LWM38" s="121"/>
      <c r="LWN38" s="121"/>
      <c r="LWO38" s="121"/>
      <c r="LWP38" s="121"/>
      <c r="LWQ38" s="121"/>
      <c r="LWR38" s="121"/>
      <c r="LWS38" s="121"/>
      <c r="LWT38" s="121"/>
      <c r="LWU38" s="121"/>
      <c r="LWV38" s="121"/>
      <c r="LWW38" s="121"/>
      <c r="LWX38" s="121"/>
      <c r="LWY38" s="121"/>
      <c r="LWZ38" s="121"/>
      <c r="LXA38" s="121"/>
      <c r="LXB38" s="121"/>
      <c r="LXC38" s="121"/>
      <c r="LXD38" s="121"/>
      <c r="LXE38" s="121"/>
      <c r="LXF38" s="121"/>
      <c r="LXG38" s="121"/>
      <c r="LXH38" s="121"/>
      <c r="LXI38" s="121"/>
      <c r="LXJ38" s="121"/>
      <c r="LXK38" s="121"/>
      <c r="LXL38" s="121"/>
      <c r="LXM38" s="121"/>
      <c r="LXN38" s="121"/>
      <c r="LXO38" s="121"/>
      <c r="LXP38" s="121"/>
      <c r="LXQ38" s="121"/>
      <c r="LXR38" s="121"/>
      <c r="LXS38" s="121"/>
      <c r="LXT38" s="121"/>
      <c r="LXU38" s="121"/>
      <c r="LXV38" s="121"/>
      <c r="LXW38" s="121"/>
      <c r="LXX38" s="121"/>
      <c r="LXY38" s="121"/>
      <c r="LXZ38" s="121"/>
      <c r="LYA38" s="121"/>
      <c r="LYB38" s="121"/>
      <c r="LYC38" s="121"/>
      <c r="LYD38" s="121"/>
      <c r="LYE38" s="121"/>
      <c r="LYF38" s="121"/>
      <c r="LYG38" s="121"/>
      <c r="LYH38" s="121"/>
      <c r="LYI38" s="121"/>
      <c r="LYJ38" s="121"/>
      <c r="LYK38" s="121"/>
      <c r="LYL38" s="121"/>
      <c r="LYM38" s="121"/>
      <c r="LYN38" s="121"/>
      <c r="LYO38" s="121"/>
      <c r="LYP38" s="121"/>
      <c r="LYQ38" s="121"/>
      <c r="LYR38" s="121"/>
      <c r="LYS38" s="121"/>
      <c r="LYT38" s="121"/>
      <c r="LYU38" s="121"/>
      <c r="LYV38" s="121"/>
      <c r="LYW38" s="121"/>
      <c r="LYX38" s="121"/>
      <c r="LYY38" s="121"/>
      <c r="LYZ38" s="121"/>
      <c r="LZA38" s="121"/>
      <c r="LZB38" s="121"/>
      <c r="LZC38" s="121"/>
      <c r="LZD38" s="121"/>
      <c r="LZE38" s="121"/>
      <c r="LZF38" s="121"/>
      <c r="LZG38" s="121"/>
      <c r="LZH38" s="121"/>
      <c r="LZI38" s="121"/>
      <c r="LZJ38" s="121"/>
      <c r="LZK38" s="121"/>
      <c r="LZL38" s="121"/>
      <c r="LZM38" s="121"/>
      <c r="LZN38" s="121"/>
      <c r="LZO38" s="121"/>
      <c r="LZP38" s="121"/>
      <c r="LZQ38" s="121"/>
      <c r="LZR38" s="121"/>
      <c r="LZS38" s="121"/>
      <c r="LZT38" s="121"/>
      <c r="LZU38" s="121"/>
      <c r="LZV38" s="121"/>
      <c r="LZW38" s="121"/>
      <c r="LZX38" s="121"/>
      <c r="LZY38" s="121"/>
      <c r="LZZ38" s="121"/>
      <c r="MAA38" s="121"/>
      <c r="MAB38" s="121"/>
      <c r="MAC38" s="121"/>
      <c r="MAD38" s="121"/>
      <c r="MAE38" s="121"/>
      <c r="MAF38" s="121"/>
      <c r="MAG38" s="121"/>
      <c r="MAH38" s="121"/>
      <c r="MAI38" s="121"/>
      <c r="MAJ38" s="121"/>
      <c r="MAK38" s="121"/>
      <c r="MAL38" s="121"/>
      <c r="MAM38" s="121"/>
      <c r="MAN38" s="121"/>
      <c r="MAO38" s="121"/>
      <c r="MAP38" s="121"/>
      <c r="MAQ38" s="121"/>
      <c r="MAR38" s="121"/>
      <c r="MAS38" s="121"/>
      <c r="MAT38" s="121"/>
      <c r="MAU38" s="121"/>
      <c r="MAV38" s="121"/>
      <c r="MAW38" s="121"/>
      <c r="MAX38" s="121"/>
      <c r="MAY38" s="121"/>
      <c r="MAZ38" s="121"/>
      <c r="MBA38" s="121"/>
      <c r="MBB38" s="121"/>
      <c r="MBC38" s="121"/>
      <c r="MBD38" s="121"/>
      <c r="MBE38" s="121"/>
      <c r="MBF38" s="121"/>
      <c r="MBG38" s="121"/>
      <c r="MBH38" s="121"/>
      <c r="MBI38" s="121"/>
      <c r="MBJ38" s="121"/>
      <c r="MBK38" s="121"/>
      <c r="MBL38" s="121"/>
      <c r="MBM38" s="121"/>
      <c r="MBN38" s="121"/>
      <c r="MBO38" s="121"/>
      <c r="MBP38" s="121"/>
      <c r="MBQ38" s="121"/>
      <c r="MBR38" s="121"/>
      <c r="MBS38" s="121"/>
      <c r="MBT38" s="121"/>
      <c r="MBU38" s="121"/>
      <c r="MBV38" s="121"/>
      <c r="MBW38" s="121"/>
      <c r="MBX38" s="121"/>
      <c r="MBY38" s="121"/>
      <c r="MBZ38" s="121"/>
      <c r="MCA38" s="121"/>
      <c r="MCB38" s="121"/>
      <c r="MCC38" s="121"/>
      <c r="MCD38" s="121"/>
      <c r="MCE38" s="121"/>
      <c r="MCF38" s="121"/>
      <c r="MCG38" s="121"/>
      <c r="MCH38" s="121"/>
      <c r="MCI38" s="121"/>
      <c r="MCJ38" s="121"/>
      <c r="MCK38" s="121"/>
      <c r="MCL38" s="121"/>
      <c r="MCM38" s="121"/>
      <c r="MCN38" s="121"/>
      <c r="MCO38" s="121"/>
      <c r="MCP38" s="121"/>
      <c r="MCQ38" s="121"/>
      <c r="MCR38" s="121"/>
      <c r="MCS38" s="121"/>
      <c r="MCT38" s="121"/>
      <c r="MCU38" s="121"/>
      <c r="MCV38" s="121"/>
      <c r="MCW38" s="121"/>
      <c r="MCX38" s="121"/>
      <c r="MCY38" s="121"/>
      <c r="MCZ38" s="121"/>
      <c r="MDA38" s="121"/>
      <c r="MDB38" s="121"/>
      <c r="MDC38" s="121"/>
      <c r="MDD38" s="121"/>
      <c r="MDE38" s="121"/>
      <c r="MDF38" s="121"/>
      <c r="MDG38" s="121"/>
      <c r="MDH38" s="121"/>
      <c r="MDI38" s="121"/>
      <c r="MDJ38" s="121"/>
      <c r="MDK38" s="121"/>
      <c r="MDL38" s="121"/>
      <c r="MDM38" s="121"/>
      <c r="MDN38" s="121"/>
      <c r="MDO38" s="121"/>
      <c r="MDP38" s="121"/>
      <c r="MDQ38" s="121"/>
      <c r="MDR38" s="121"/>
      <c r="MDS38" s="121"/>
      <c r="MDT38" s="121"/>
      <c r="MDU38" s="121"/>
      <c r="MDV38" s="121"/>
      <c r="MDW38" s="121"/>
      <c r="MDX38" s="121"/>
      <c r="MDY38" s="121"/>
      <c r="MDZ38" s="121"/>
      <c r="MEA38" s="121"/>
      <c r="MEB38" s="121"/>
      <c r="MEC38" s="121"/>
      <c r="MED38" s="121"/>
      <c r="MEE38" s="121"/>
      <c r="MEF38" s="121"/>
      <c r="MEG38" s="121"/>
      <c r="MEH38" s="121"/>
      <c r="MEI38" s="121"/>
      <c r="MEJ38" s="121"/>
      <c r="MEK38" s="121"/>
      <c r="MEL38" s="121"/>
      <c r="MEM38" s="121"/>
      <c r="MEN38" s="121"/>
      <c r="MEO38" s="121"/>
      <c r="MEP38" s="121"/>
      <c r="MEQ38" s="121"/>
      <c r="MER38" s="121"/>
      <c r="MES38" s="121"/>
      <c r="MET38" s="121"/>
      <c r="MEU38" s="121"/>
      <c r="MEV38" s="121"/>
      <c r="MEW38" s="121"/>
      <c r="MEX38" s="121"/>
      <c r="MEY38" s="121"/>
      <c r="MEZ38" s="121"/>
      <c r="MFA38" s="121"/>
      <c r="MFB38" s="121"/>
      <c r="MFC38" s="121"/>
      <c r="MFD38" s="121"/>
      <c r="MFE38" s="121"/>
      <c r="MFF38" s="121"/>
      <c r="MFG38" s="121"/>
      <c r="MFH38" s="121"/>
      <c r="MFI38" s="121"/>
      <c r="MFJ38" s="121"/>
      <c r="MFK38" s="121"/>
      <c r="MFL38" s="121"/>
      <c r="MFM38" s="121"/>
      <c r="MFN38" s="121"/>
      <c r="MFO38" s="121"/>
      <c r="MFP38" s="121"/>
      <c r="MFQ38" s="121"/>
      <c r="MFR38" s="121"/>
      <c r="MFS38" s="121"/>
      <c r="MFT38" s="121"/>
      <c r="MFU38" s="121"/>
      <c r="MFV38" s="121"/>
      <c r="MFW38" s="121"/>
      <c r="MFX38" s="121"/>
      <c r="MFY38" s="121"/>
      <c r="MFZ38" s="121"/>
      <c r="MGA38" s="121"/>
      <c r="MGB38" s="121"/>
      <c r="MGC38" s="121"/>
      <c r="MGD38" s="121"/>
      <c r="MGE38" s="121"/>
      <c r="MGF38" s="121"/>
      <c r="MGG38" s="121"/>
      <c r="MGH38" s="121"/>
      <c r="MGI38" s="121"/>
      <c r="MGJ38" s="121"/>
      <c r="MGK38" s="121"/>
      <c r="MGL38" s="121"/>
      <c r="MGM38" s="121"/>
      <c r="MGN38" s="121"/>
      <c r="MGO38" s="121"/>
      <c r="MGP38" s="121"/>
      <c r="MGQ38" s="121"/>
      <c r="MGR38" s="121"/>
      <c r="MGS38" s="121"/>
      <c r="MGT38" s="121"/>
      <c r="MGU38" s="121"/>
      <c r="MGV38" s="121"/>
      <c r="MGW38" s="121"/>
      <c r="MGX38" s="121"/>
      <c r="MGY38" s="121"/>
      <c r="MGZ38" s="121"/>
      <c r="MHA38" s="121"/>
      <c r="MHB38" s="121"/>
      <c r="MHC38" s="121"/>
      <c r="MHD38" s="121"/>
      <c r="MHE38" s="121"/>
      <c r="MHF38" s="121"/>
      <c r="MHG38" s="121"/>
      <c r="MHH38" s="121"/>
      <c r="MHI38" s="121"/>
      <c r="MHJ38" s="121"/>
      <c r="MHK38" s="121"/>
      <c r="MHL38" s="121"/>
      <c r="MHM38" s="121"/>
      <c r="MHN38" s="121"/>
      <c r="MHO38" s="121"/>
      <c r="MHP38" s="121"/>
      <c r="MHQ38" s="121"/>
      <c r="MHR38" s="121"/>
      <c r="MHS38" s="121"/>
      <c r="MHT38" s="121"/>
      <c r="MHU38" s="121"/>
      <c r="MHV38" s="121"/>
      <c r="MHW38" s="121"/>
      <c r="MHX38" s="121"/>
      <c r="MHY38" s="121"/>
      <c r="MHZ38" s="121"/>
      <c r="MIA38" s="121"/>
      <c r="MIB38" s="121"/>
      <c r="MIC38" s="121"/>
      <c r="MID38" s="121"/>
      <c r="MIE38" s="121"/>
      <c r="MIF38" s="121"/>
      <c r="MIG38" s="121"/>
      <c r="MIH38" s="121"/>
      <c r="MII38" s="121"/>
      <c r="MIJ38" s="121"/>
      <c r="MIK38" s="121"/>
      <c r="MIL38" s="121"/>
      <c r="MIM38" s="121"/>
      <c r="MIN38" s="121"/>
      <c r="MIO38" s="121"/>
      <c r="MIP38" s="121"/>
      <c r="MIQ38" s="121"/>
      <c r="MIR38" s="121"/>
      <c r="MIS38" s="121"/>
      <c r="MIT38" s="121"/>
      <c r="MIU38" s="121"/>
      <c r="MIV38" s="121"/>
      <c r="MIW38" s="121"/>
      <c r="MIX38" s="121"/>
      <c r="MIY38" s="121"/>
      <c r="MIZ38" s="121"/>
      <c r="MJA38" s="121"/>
      <c r="MJB38" s="121"/>
      <c r="MJC38" s="121"/>
      <c r="MJD38" s="121"/>
      <c r="MJE38" s="121"/>
      <c r="MJF38" s="121"/>
      <c r="MJG38" s="121"/>
      <c r="MJH38" s="121"/>
      <c r="MJI38" s="121"/>
      <c r="MJJ38" s="121"/>
      <c r="MJK38" s="121"/>
      <c r="MJL38" s="121"/>
      <c r="MJM38" s="121"/>
      <c r="MJN38" s="121"/>
      <c r="MJO38" s="121"/>
      <c r="MJP38" s="121"/>
      <c r="MJQ38" s="121"/>
      <c r="MJR38" s="121"/>
      <c r="MJS38" s="121"/>
      <c r="MJT38" s="121"/>
      <c r="MJU38" s="121"/>
      <c r="MJV38" s="121"/>
      <c r="MJW38" s="121"/>
      <c r="MJX38" s="121"/>
      <c r="MJY38" s="121"/>
      <c r="MJZ38" s="121"/>
      <c r="MKA38" s="121"/>
      <c r="MKB38" s="121"/>
      <c r="MKC38" s="121"/>
      <c r="MKD38" s="121"/>
      <c r="MKE38" s="121"/>
      <c r="MKF38" s="121"/>
      <c r="MKG38" s="121"/>
      <c r="MKH38" s="121"/>
      <c r="MKI38" s="121"/>
      <c r="MKJ38" s="121"/>
      <c r="MKK38" s="121"/>
      <c r="MKL38" s="121"/>
      <c r="MKM38" s="121"/>
      <c r="MKN38" s="121"/>
      <c r="MKO38" s="121"/>
      <c r="MKP38" s="121"/>
      <c r="MKQ38" s="121"/>
      <c r="MKR38" s="121"/>
      <c r="MKS38" s="121"/>
      <c r="MKT38" s="121"/>
      <c r="MKU38" s="121"/>
      <c r="MKV38" s="121"/>
      <c r="MKW38" s="121"/>
      <c r="MKX38" s="121"/>
      <c r="MKY38" s="121"/>
      <c r="MKZ38" s="121"/>
      <c r="MLA38" s="121"/>
      <c r="MLB38" s="121"/>
      <c r="MLC38" s="121"/>
      <c r="MLD38" s="121"/>
      <c r="MLE38" s="121"/>
      <c r="MLF38" s="121"/>
      <c r="MLG38" s="121"/>
      <c r="MLH38" s="121"/>
      <c r="MLI38" s="121"/>
      <c r="MLJ38" s="121"/>
      <c r="MLK38" s="121"/>
      <c r="MLL38" s="121"/>
      <c r="MLM38" s="121"/>
      <c r="MLN38" s="121"/>
      <c r="MLO38" s="121"/>
      <c r="MLP38" s="121"/>
      <c r="MLQ38" s="121"/>
      <c r="MLR38" s="121"/>
      <c r="MLS38" s="121"/>
      <c r="MLT38" s="121"/>
      <c r="MLU38" s="121"/>
      <c r="MLV38" s="121"/>
      <c r="MLW38" s="121"/>
      <c r="MLX38" s="121"/>
      <c r="MLY38" s="121"/>
      <c r="MLZ38" s="121"/>
      <c r="MMA38" s="121"/>
      <c r="MMB38" s="121"/>
      <c r="MMC38" s="121"/>
      <c r="MMD38" s="121"/>
      <c r="MME38" s="121"/>
      <c r="MMF38" s="121"/>
      <c r="MMG38" s="121"/>
      <c r="MMH38" s="121"/>
      <c r="MMI38" s="121"/>
      <c r="MMJ38" s="121"/>
      <c r="MMK38" s="121"/>
      <c r="MML38" s="121"/>
      <c r="MMM38" s="121"/>
      <c r="MMN38" s="121"/>
      <c r="MMO38" s="121"/>
      <c r="MMP38" s="121"/>
      <c r="MMQ38" s="121"/>
      <c r="MMR38" s="121"/>
      <c r="MMS38" s="121"/>
      <c r="MMT38" s="121"/>
      <c r="MMU38" s="121"/>
      <c r="MMV38" s="121"/>
      <c r="MMW38" s="121"/>
      <c r="MMX38" s="121"/>
      <c r="MMY38" s="121"/>
      <c r="MMZ38" s="121"/>
      <c r="MNA38" s="121"/>
      <c r="MNB38" s="121"/>
      <c r="MNC38" s="121"/>
      <c r="MND38" s="121"/>
      <c r="MNE38" s="121"/>
      <c r="MNF38" s="121"/>
      <c r="MNG38" s="121"/>
      <c r="MNH38" s="121"/>
      <c r="MNI38" s="121"/>
      <c r="MNJ38" s="121"/>
      <c r="MNK38" s="121"/>
      <c r="MNL38" s="121"/>
      <c r="MNM38" s="121"/>
      <c r="MNN38" s="121"/>
      <c r="MNO38" s="121"/>
      <c r="MNP38" s="121"/>
      <c r="MNQ38" s="121"/>
      <c r="MNR38" s="121"/>
      <c r="MNS38" s="121"/>
      <c r="MNT38" s="121"/>
      <c r="MNU38" s="121"/>
      <c r="MNV38" s="121"/>
      <c r="MNW38" s="121"/>
      <c r="MNX38" s="121"/>
      <c r="MNY38" s="121"/>
      <c r="MNZ38" s="121"/>
      <c r="MOA38" s="121"/>
      <c r="MOB38" s="121"/>
      <c r="MOC38" s="121"/>
      <c r="MOD38" s="121"/>
      <c r="MOE38" s="121"/>
      <c r="MOF38" s="121"/>
      <c r="MOG38" s="121"/>
      <c r="MOH38" s="121"/>
      <c r="MOI38" s="121"/>
      <c r="MOJ38" s="121"/>
      <c r="MOK38" s="121"/>
      <c r="MOL38" s="121"/>
      <c r="MOM38" s="121"/>
      <c r="MON38" s="121"/>
      <c r="MOO38" s="121"/>
      <c r="MOP38" s="121"/>
      <c r="MOQ38" s="121"/>
      <c r="MOR38" s="121"/>
      <c r="MOS38" s="121"/>
      <c r="MOT38" s="121"/>
      <c r="MOU38" s="121"/>
      <c r="MOV38" s="121"/>
      <c r="MOW38" s="121"/>
      <c r="MOX38" s="121"/>
      <c r="MOY38" s="121"/>
      <c r="MOZ38" s="121"/>
      <c r="MPA38" s="121"/>
      <c r="MPB38" s="121"/>
      <c r="MPC38" s="121"/>
      <c r="MPD38" s="121"/>
      <c r="MPE38" s="121"/>
      <c r="MPF38" s="121"/>
      <c r="MPG38" s="121"/>
      <c r="MPH38" s="121"/>
      <c r="MPI38" s="121"/>
      <c r="MPJ38" s="121"/>
      <c r="MPK38" s="121"/>
      <c r="MPL38" s="121"/>
      <c r="MPM38" s="121"/>
      <c r="MPN38" s="121"/>
      <c r="MPO38" s="121"/>
      <c r="MPP38" s="121"/>
      <c r="MPQ38" s="121"/>
      <c r="MPR38" s="121"/>
      <c r="MPS38" s="121"/>
      <c r="MPT38" s="121"/>
      <c r="MPU38" s="121"/>
      <c r="MPV38" s="121"/>
      <c r="MPW38" s="121"/>
      <c r="MPX38" s="121"/>
      <c r="MPY38" s="121"/>
      <c r="MPZ38" s="121"/>
      <c r="MQA38" s="121"/>
      <c r="MQB38" s="121"/>
      <c r="MQC38" s="121"/>
      <c r="MQD38" s="121"/>
      <c r="MQE38" s="121"/>
      <c r="MQF38" s="121"/>
      <c r="MQG38" s="121"/>
      <c r="MQH38" s="121"/>
      <c r="MQI38" s="121"/>
      <c r="MQJ38" s="121"/>
      <c r="MQK38" s="121"/>
      <c r="MQL38" s="121"/>
      <c r="MQM38" s="121"/>
      <c r="MQN38" s="121"/>
      <c r="MQO38" s="121"/>
      <c r="MQP38" s="121"/>
      <c r="MQQ38" s="121"/>
      <c r="MQR38" s="121"/>
      <c r="MQS38" s="121"/>
      <c r="MQT38" s="121"/>
      <c r="MQU38" s="121"/>
      <c r="MQV38" s="121"/>
      <c r="MQW38" s="121"/>
      <c r="MQX38" s="121"/>
      <c r="MQY38" s="121"/>
      <c r="MQZ38" s="121"/>
      <c r="MRA38" s="121"/>
      <c r="MRB38" s="121"/>
      <c r="MRC38" s="121"/>
      <c r="MRD38" s="121"/>
      <c r="MRE38" s="121"/>
      <c r="MRF38" s="121"/>
      <c r="MRG38" s="121"/>
      <c r="MRH38" s="121"/>
      <c r="MRI38" s="121"/>
      <c r="MRJ38" s="121"/>
      <c r="MRK38" s="121"/>
      <c r="MRL38" s="121"/>
      <c r="MRM38" s="121"/>
      <c r="MRN38" s="121"/>
      <c r="MRO38" s="121"/>
      <c r="MRP38" s="121"/>
      <c r="MRQ38" s="121"/>
      <c r="MRR38" s="121"/>
      <c r="MRS38" s="121"/>
      <c r="MRT38" s="121"/>
      <c r="MRU38" s="121"/>
      <c r="MRV38" s="121"/>
      <c r="MRW38" s="121"/>
      <c r="MRX38" s="121"/>
      <c r="MRY38" s="121"/>
      <c r="MRZ38" s="121"/>
      <c r="MSA38" s="121"/>
      <c r="MSB38" s="121"/>
      <c r="MSC38" s="121"/>
      <c r="MSD38" s="121"/>
      <c r="MSE38" s="121"/>
      <c r="MSF38" s="121"/>
      <c r="MSG38" s="121"/>
      <c r="MSH38" s="121"/>
      <c r="MSI38" s="121"/>
      <c r="MSJ38" s="121"/>
      <c r="MSK38" s="121"/>
      <c r="MSL38" s="121"/>
      <c r="MSM38" s="121"/>
      <c r="MSN38" s="121"/>
      <c r="MSO38" s="121"/>
      <c r="MSP38" s="121"/>
      <c r="MSQ38" s="121"/>
      <c r="MSR38" s="121"/>
      <c r="MSS38" s="121"/>
      <c r="MST38" s="121"/>
      <c r="MSU38" s="121"/>
      <c r="MSV38" s="121"/>
      <c r="MSW38" s="121"/>
      <c r="MSX38" s="121"/>
      <c r="MSY38" s="121"/>
      <c r="MSZ38" s="121"/>
      <c r="MTA38" s="121"/>
      <c r="MTB38" s="121"/>
      <c r="MTC38" s="121"/>
      <c r="MTD38" s="121"/>
      <c r="MTE38" s="121"/>
      <c r="MTF38" s="121"/>
      <c r="MTG38" s="121"/>
      <c r="MTH38" s="121"/>
      <c r="MTI38" s="121"/>
      <c r="MTJ38" s="121"/>
      <c r="MTK38" s="121"/>
      <c r="MTL38" s="121"/>
      <c r="MTM38" s="121"/>
      <c r="MTN38" s="121"/>
      <c r="MTO38" s="121"/>
      <c r="MTP38" s="121"/>
      <c r="MTQ38" s="121"/>
      <c r="MTR38" s="121"/>
      <c r="MTS38" s="121"/>
      <c r="MTT38" s="121"/>
      <c r="MTU38" s="121"/>
      <c r="MTV38" s="121"/>
      <c r="MTW38" s="121"/>
      <c r="MTX38" s="121"/>
      <c r="MTY38" s="121"/>
      <c r="MTZ38" s="121"/>
      <c r="MUA38" s="121"/>
      <c r="MUB38" s="121"/>
      <c r="MUC38" s="121"/>
      <c r="MUD38" s="121"/>
      <c r="MUE38" s="121"/>
      <c r="MUF38" s="121"/>
      <c r="MUG38" s="121"/>
      <c r="MUH38" s="121"/>
      <c r="MUI38" s="121"/>
      <c r="MUJ38" s="121"/>
      <c r="MUK38" s="121"/>
      <c r="MUL38" s="121"/>
      <c r="MUM38" s="121"/>
      <c r="MUN38" s="121"/>
      <c r="MUO38" s="121"/>
      <c r="MUP38" s="121"/>
      <c r="MUQ38" s="121"/>
      <c r="MUR38" s="121"/>
      <c r="MUS38" s="121"/>
      <c r="MUT38" s="121"/>
      <c r="MUU38" s="121"/>
      <c r="MUV38" s="121"/>
      <c r="MUW38" s="121"/>
      <c r="MUX38" s="121"/>
      <c r="MUY38" s="121"/>
      <c r="MUZ38" s="121"/>
      <c r="MVA38" s="121"/>
      <c r="MVB38" s="121"/>
      <c r="MVC38" s="121"/>
      <c r="MVD38" s="121"/>
      <c r="MVE38" s="121"/>
      <c r="MVF38" s="121"/>
      <c r="MVG38" s="121"/>
      <c r="MVH38" s="121"/>
      <c r="MVI38" s="121"/>
      <c r="MVJ38" s="121"/>
      <c r="MVK38" s="121"/>
      <c r="MVL38" s="121"/>
      <c r="MVM38" s="121"/>
      <c r="MVN38" s="121"/>
      <c r="MVO38" s="121"/>
      <c r="MVP38" s="121"/>
      <c r="MVQ38" s="121"/>
      <c r="MVR38" s="121"/>
      <c r="MVS38" s="121"/>
      <c r="MVT38" s="121"/>
      <c r="MVU38" s="121"/>
      <c r="MVV38" s="121"/>
      <c r="MVW38" s="121"/>
      <c r="MVX38" s="121"/>
      <c r="MVY38" s="121"/>
      <c r="MVZ38" s="121"/>
      <c r="MWA38" s="121"/>
      <c r="MWB38" s="121"/>
      <c r="MWC38" s="121"/>
      <c r="MWD38" s="121"/>
      <c r="MWE38" s="121"/>
      <c r="MWF38" s="121"/>
      <c r="MWG38" s="121"/>
      <c r="MWH38" s="121"/>
      <c r="MWI38" s="121"/>
      <c r="MWJ38" s="121"/>
      <c r="MWK38" s="121"/>
      <c r="MWL38" s="121"/>
      <c r="MWM38" s="121"/>
      <c r="MWN38" s="121"/>
      <c r="MWO38" s="121"/>
      <c r="MWP38" s="121"/>
      <c r="MWQ38" s="121"/>
      <c r="MWR38" s="121"/>
      <c r="MWS38" s="121"/>
      <c r="MWT38" s="121"/>
      <c r="MWU38" s="121"/>
      <c r="MWV38" s="121"/>
      <c r="MWW38" s="121"/>
      <c r="MWX38" s="121"/>
      <c r="MWY38" s="121"/>
      <c r="MWZ38" s="121"/>
      <c r="MXA38" s="121"/>
      <c r="MXB38" s="121"/>
      <c r="MXC38" s="121"/>
      <c r="MXD38" s="121"/>
      <c r="MXE38" s="121"/>
      <c r="MXF38" s="121"/>
      <c r="MXG38" s="121"/>
      <c r="MXH38" s="121"/>
      <c r="MXI38" s="121"/>
      <c r="MXJ38" s="121"/>
      <c r="MXK38" s="121"/>
      <c r="MXL38" s="121"/>
      <c r="MXM38" s="121"/>
      <c r="MXN38" s="121"/>
      <c r="MXO38" s="121"/>
      <c r="MXP38" s="121"/>
      <c r="MXQ38" s="121"/>
      <c r="MXR38" s="121"/>
      <c r="MXS38" s="121"/>
      <c r="MXT38" s="121"/>
      <c r="MXU38" s="121"/>
      <c r="MXV38" s="121"/>
      <c r="MXW38" s="121"/>
      <c r="MXX38" s="121"/>
      <c r="MXY38" s="121"/>
      <c r="MXZ38" s="121"/>
      <c r="MYA38" s="121"/>
      <c r="MYB38" s="121"/>
      <c r="MYC38" s="121"/>
      <c r="MYD38" s="121"/>
      <c r="MYE38" s="121"/>
      <c r="MYF38" s="121"/>
      <c r="MYG38" s="121"/>
      <c r="MYH38" s="121"/>
      <c r="MYI38" s="121"/>
      <c r="MYJ38" s="121"/>
      <c r="MYK38" s="121"/>
      <c r="MYL38" s="121"/>
      <c r="MYM38" s="121"/>
      <c r="MYN38" s="121"/>
      <c r="MYO38" s="121"/>
      <c r="MYP38" s="121"/>
      <c r="MYQ38" s="121"/>
      <c r="MYR38" s="121"/>
      <c r="MYS38" s="121"/>
      <c r="MYT38" s="121"/>
      <c r="MYU38" s="121"/>
      <c r="MYV38" s="121"/>
      <c r="MYW38" s="121"/>
      <c r="MYX38" s="121"/>
      <c r="MYY38" s="121"/>
      <c r="MYZ38" s="121"/>
      <c r="MZA38" s="121"/>
      <c r="MZB38" s="121"/>
      <c r="MZC38" s="121"/>
      <c r="MZD38" s="121"/>
      <c r="MZE38" s="121"/>
      <c r="MZF38" s="121"/>
      <c r="MZG38" s="121"/>
      <c r="MZH38" s="121"/>
      <c r="MZI38" s="121"/>
      <c r="MZJ38" s="121"/>
      <c r="MZK38" s="121"/>
      <c r="MZL38" s="121"/>
      <c r="MZM38" s="121"/>
      <c r="MZN38" s="121"/>
      <c r="MZO38" s="121"/>
      <c r="MZP38" s="121"/>
      <c r="MZQ38" s="121"/>
      <c r="MZR38" s="121"/>
      <c r="MZS38" s="121"/>
      <c r="MZT38" s="121"/>
      <c r="MZU38" s="121"/>
      <c r="MZV38" s="121"/>
      <c r="MZW38" s="121"/>
      <c r="MZX38" s="121"/>
      <c r="MZY38" s="121"/>
      <c r="MZZ38" s="121"/>
      <c r="NAA38" s="121"/>
      <c r="NAB38" s="121"/>
      <c r="NAC38" s="121"/>
      <c r="NAD38" s="121"/>
      <c r="NAE38" s="121"/>
      <c r="NAF38" s="121"/>
      <c r="NAG38" s="121"/>
      <c r="NAH38" s="121"/>
      <c r="NAI38" s="121"/>
      <c r="NAJ38" s="121"/>
      <c r="NAK38" s="121"/>
      <c r="NAL38" s="121"/>
      <c r="NAM38" s="121"/>
      <c r="NAN38" s="121"/>
      <c r="NAO38" s="121"/>
      <c r="NAP38" s="121"/>
      <c r="NAQ38" s="121"/>
      <c r="NAR38" s="121"/>
      <c r="NAS38" s="121"/>
      <c r="NAT38" s="121"/>
      <c r="NAU38" s="121"/>
      <c r="NAV38" s="121"/>
      <c r="NAW38" s="121"/>
      <c r="NAX38" s="121"/>
      <c r="NAY38" s="121"/>
      <c r="NAZ38" s="121"/>
      <c r="NBA38" s="121"/>
      <c r="NBB38" s="121"/>
      <c r="NBC38" s="121"/>
      <c r="NBD38" s="121"/>
      <c r="NBE38" s="121"/>
      <c r="NBF38" s="121"/>
      <c r="NBG38" s="121"/>
      <c r="NBH38" s="121"/>
      <c r="NBI38" s="121"/>
      <c r="NBJ38" s="121"/>
      <c r="NBK38" s="121"/>
      <c r="NBL38" s="121"/>
      <c r="NBM38" s="121"/>
      <c r="NBN38" s="121"/>
      <c r="NBO38" s="121"/>
      <c r="NBP38" s="121"/>
      <c r="NBQ38" s="121"/>
      <c r="NBR38" s="121"/>
      <c r="NBS38" s="121"/>
      <c r="NBT38" s="121"/>
      <c r="NBU38" s="121"/>
      <c r="NBV38" s="121"/>
      <c r="NBW38" s="121"/>
      <c r="NBX38" s="121"/>
      <c r="NBY38" s="121"/>
      <c r="NBZ38" s="121"/>
      <c r="NCA38" s="121"/>
      <c r="NCB38" s="121"/>
      <c r="NCC38" s="121"/>
      <c r="NCD38" s="121"/>
      <c r="NCE38" s="121"/>
      <c r="NCF38" s="121"/>
      <c r="NCG38" s="121"/>
      <c r="NCH38" s="121"/>
      <c r="NCI38" s="121"/>
      <c r="NCJ38" s="121"/>
      <c r="NCK38" s="121"/>
      <c r="NCL38" s="121"/>
      <c r="NCM38" s="121"/>
      <c r="NCN38" s="121"/>
      <c r="NCO38" s="121"/>
      <c r="NCP38" s="121"/>
      <c r="NCQ38" s="121"/>
      <c r="NCR38" s="121"/>
      <c r="NCS38" s="121"/>
      <c r="NCT38" s="121"/>
      <c r="NCU38" s="121"/>
      <c r="NCV38" s="121"/>
      <c r="NCW38" s="121"/>
      <c r="NCX38" s="121"/>
      <c r="NCY38" s="121"/>
      <c r="NCZ38" s="121"/>
      <c r="NDA38" s="121"/>
      <c r="NDB38" s="121"/>
      <c r="NDC38" s="121"/>
      <c r="NDD38" s="121"/>
      <c r="NDE38" s="121"/>
      <c r="NDF38" s="121"/>
      <c r="NDG38" s="121"/>
      <c r="NDH38" s="121"/>
      <c r="NDI38" s="121"/>
      <c r="NDJ38" s="121"/>
      <c r="NDK38" s="121"/>
      <c r="NDL38" s="121"/>
      <c r="NDM38" s="121"/>
      <c r="NDN38" s="121"/>
      <c r="NDO38" s="121"/>
      <c r="NDP38" s="121"/>
      <c r="NDQ38" s="121"/>
      <c r="NDR38" s="121"/>
      <c r="NDS38" s="121"/>
      <c r="NDT38" s="121"/>
      <c r="NDU38" s="121"/>
      <c r="NDV38" s="121"/>
      <c r="NDW38" s="121"/>
      <c r="NDX38" s="121"/>
      <c r="NDY38" s="121"/>
      <c r="NDZ38" s="121"/>
      <c r="NEA38" s="121"/>
      <c r="NEB38" s="121"/>
      <c r="NEC38" s="121"/>
      <c r="NED38" s="121"/>
      <c r="NEE38" s="121"/>
      <c r="NEF38" s="121"/>
      <c r="NEG38" s="121"/>
      <c r="NEH38" s="121"/>
      <c r="NEI38" s="121"/>
      <c r="NEJ38" s="121"/>
      <c r="NEK38" s="121"/>
      <c r="NEL38" s="121"/>
      <c r="NEM38" s="121"/>
      <c r="NEN38" s="121"/>
      <c r="NEO38" s="121"/>
      <c r="NEP38" s="121"/>
      <c r="NEQ38" s="121"/>
      <c r="NER38" s="121"/>
      <c r="NES38" s="121"/>
      <c r="NET38" s="121"/>
      <c r="NEU38" s="121"/>
      <c r="NEV38" s="121"/>
      <c r="NEW38" s="121"/>
      <c r="NEX38" s="121"/>
      <c r="NEY38" s="121"/>
      <c r="NEZ38" s="121"/>
      <c r="NFA38" s="121"/>
      <c r="NFB38" s="121"/>
      <c r="NFC38" s="121"/>
      <c r="NFD38" s="121"/>
      <c r="NFE38" s="121"/>
      <c r="NFF38" s="121"/>
      <c r="NFG38" s="121"/>
      <c r="NFH38" s="121"/>
      <c r="NFI38" s="121"/>
      <c r="NFJ38" s="121"/>
      <c r="NFK38" s="121"/>
      <c r="NFL38" s="121"/>
      <c r="NFM38" s="121"/>
      <c r="NFN38" s="121"/>
      <c r="NFO38" s="121"/>
      <c r="NFP38" s="121"/>
      <c r="NFQ38" s="121"/>
      <c r="NFR38" s="121"/>
      <c r="NFS38" s="121"/>
      <c r="NFT38" s="121"/>
      <c r="NFU38" s="121"/>
      <c r="NFV38" s="121"/>
      <c r="NFW38" s="121"/>
      <c r="NFX38" s="121"/>
      <c r="NFY38" s="121"/>
      <c r="NFZ38" s="121"/>
      <c r="NGA38" s="121"/>
      <c r="NGB38" s="121"/>
      <c r="NGC38" s="121"/>
      <c r="NGD38" s="121"/>
      <c r="NGE38" s="121"/>
      <c r="NGF38" s="121"/>
      <c r="NGG38" s="121"/>
      <c r="NGH38" s="121"/>
      <c r="NGI38" s="121"/>
      <c r="NGJ38" s="121"/>
      <c r="NGK38" s="121"/>
      <c r="NGL38" s="121"/>
      <c r="NGM38" s="121"/>
      <c r="NGN38" s="121"/>
      <c r="NGO38" s="121"/>
      <c r="NGP38" s="121"/>
      <c r="NGQ38" s="121"/>
      <c r="NGR38" s="121"/>
      <c r="NGS38" s="121"/>
      <c r="NGT38" s="121"/>
      <c r="NGU38" s="121"/>
      <c r="NGV38" s="121"/>
      <c r="NGW38" s="121"/>
      <c r="NGX38" s="121"/>
      <c r="NGY38" s="121"/>
      <c r="NGZ38" s="121"/>
      <c r="NHA38" s="121"/>
      <c r="NHB38" s="121"/>
      <c r="NHC38" s="121"/>
      <c r="NHD38" s="121"/>
      <c r="NHE38" s="121"/>
      <c r="NHF38" s="121"/>
      <c r="NHG38" s="121"/>
      <c r="NHH38" s="121"/>
      <c r="NHI38" s="121"/>
      <c r="NHJ38" s="121"/>
      <c r="NHK38" s="121"/>
      <c r="NHL38" s="121"/>
      <c r="NHM38" s="121"/>
      <c r="NHN38" s="121"/>
      <c r="NHO38" s="121"/>
      <c r="NHP38" s="121"/>
      <c r="NHQ38" s="121"/>
      <c r="NHR38" s="121"/>
      <c r="NHS38" s="121"/>
      <c r="NHT38" s="121"/>
      <c r="NHU38" s="121"/>
      <c r="NHV38" s="121"/>
      <c r="NHW38" s="121"/>
      <c r="NHX38" s="121"/>
      <c r="NHY38" s="121"/>
      <c r="NHZ38" s="121"/>
      <c r="NIA38" s="121"/>
      <c r="NIB38" s="121"/>
      <c r="NIC38" s="121"/>
      <c r="NID38" s="121"/>
      <c r="NIE38" s="121"/>
      <c r="NIF38" s="121"/>
      <c r="NIG38" s="121"/>
      <c r="NIH38" s="121"/>
      <c r="NII38" s="121"/>
      <c r="NIJ38" s="121"/>
      <c r="NIK38" s="121"/>
      <c r="NIL38" s="121"/>
      <c r="NIM38" s="121"/>
      <c r="NIN38" s="121"/>
      <c r="NIO38" s="121"/>
      <c r="NIP38" s="121"/>
      <c r="NIQ38" s="121"/>
      <c r="NIR38" s="121"/>
      <c r="NIS38" s="121"/>
      <c r="NIT38" s="121"/>
      <c r="NIU38" s="121"/>
      <c r="NIV38" s="121"/>
      <c r="NIW38" s="121"/>
      <c r="NIX38" s="121"/>
      <c r="NIY38" s="121"/>
      <c r="NIZ38" s="121"/>
      <c r="NJA38" s="121"/>
      <c r="NJB38" s="121"/>
      <c r="NJC38" s="121"/>
      <c r="NJD38" s="121"/>
      <c r="NJE38" s="121"/>
      <c r="NJF38" s="121"/>
      <c r="NJG38" s="121"/>
      <c r="NJH38" s="121"/>
      <c r="NJI38" s="121"/>
      <c r="NJJ38" s="121"/>
      <c r="NJK38" s="121"/>
      <c r="NJL38" s="121"/>
      <c r="NJM38" s="121"/>
      <c r="NJN38" s="121"/>
      <c r="NJO38" s="121"/>
      <c r="NJP38" s="121"/>
      <c r="NJQ38" s="121"/>
      <c r="NJR38" s="121"/>
      <c r="NJS38" s="121"/>
      <c r="NJT38" s="121"/>
      <c r="NJU38" s="121"/>
      <c r="NJV38" s="121"/>
      <c r="NJW38" s="121"/>
      <c r="NJX38" s="121"/>
      <c r="NJY38" s="121"/>
      <c r="NJZ38" s="121"/>
      <c r="NKA38" s="121"/>
      <c r="NKB38" s="121"/>
      <c r="NKC38" s="121"/>
      <c r="NKD38" s="121"/>
      <c r="NKE38" s="121"/>
      <c r="NKF38" s="121"/>
      <c r="NKG38" s="121"/>
      <c r="NKH38" s="121"/>
      <c r="NKI38" s="121"/>
      <c r="NKJ38" s="121"/>
      <c r="NKK38" s="121"/>
      <c r="NKL38" s="121"/>
      <c r="NKM38" s="121"/>
      <c r="NKN38" s="121"/>
      <c r="NKO38" s="121"/>
      <c r="NKP38" s="121"/>
      <c r="NKQ38" s="121"/>
      <c r="NKR38" s="121"/>
      <c r="NKS38" s="121"/>
      <c r="NKT38" s="121"/>
      <c r="NKU38" s="121"/>
      <c r="NKV38" s="121"/>
      <c r="NKW38" s="121"/>
      <c r="NKX38" s="121"/>
      <c r="NKY38" s="121"/>
      <c r="NKZ38" s="121"/>
      <c r="NLA38" s="121"/>
      <c r="NLB38" s="121"/>
      <c r="NLC38" s="121"/>
      <c r="NLD38" s="121"/>
      <c r="NLE38" s="121"/>
      <c r="NLF38" s="121"/>
      <c r="NLG38" s="121"/>
      <c r="NLH38" s="121"/>
      <c r="NLI38" s="121"/>
      <c r="NLJ38" s="121"/>
      <c r="NLK38" s="121"/>
      <c r="NLL38" s="121"/>
      <c r="NLM38" s="121"/>
      <c r="NLN38" s="121"/>
      <c r="NLO38" s="121"/>
      <c r="NLP38" s="121"/>
      <c r="NLQ38" s="121"/>
      <c r="NLR38" s="121"/>
      <c r="NLS38" s="121"/>
      <c r="NLT38" s="121"/>
      <c r="NLU38" s="121"/>
      <c r="NLV38" s="121"/>
      <c r="NLW38" s="121"/>
      <c r="NLX38" s="121"/>
      <c r="NLY38" s="121"/>
      <c r="NLZ38" s="121"/>
      <c r="NMA38" s="121"/>
      <c r="NMB38" s="121"/>
      <c r="NMC38" s="121"/>
      <c r="NMD38" s="121"/>
      <c r="NME38" s="121"/>
      <c r="NMF38" s="121"/>
      <c r="NMG38" s="121"/>
      <c r="NMH38" s="121"/>
      <c r="NMI38" s="121"/>
      <c r="NMJ38" s="121"/>
      <c r="NMK38" s="121"/>
      <c r="NML38" s="121"/>
      <c r="NMM38" s="121"/>
      <c r="NMN38" s="121"/>
      <c r="NMO38" s="121"/>
      <c r="NMP38" s="121"/>
      <c r="NMQ38" s="121"/>
      <c r="NMR38" s="121"/>
      <c r="NMS38" s="121"/>
      <c r="NMT38" s="121"/>
      <c r="NMU38" s="121"/>
      <c r="NMV38" s="121"/>
      <c r="NMW38" s="121"/>
      <c r="NMX38" s="121"/>
      <c r="NMY38" s="121"/>
      <c r="NMZ38" s="121"/>
      <c r="NNA38" s="121"/>
      <c r="NNB38" s="121"/>
      <c r="NNC38" s="121"/>
      <c r="NND38" s="121"/>
      <c r="NNE38" s="121"/>
      <c r="NNF38" s="121"/>
      <c r="NNG38" s="121"/>
      <c r="NNH38" s="121"/>
      <c r="NNI38" s="121"/>
      <c r="NNJ38" s="121"/>
      <c r="NNK38" s="121"/>
      <c r="NNL38" s="121"/>
      <c r="NNM38" s="121"/>
      <c r="NNN38" s="121"/>
      <c r="NNO38" s="121"/>
      <c r="NNP38" s="121"/>
      <c r="NNQ38" s="121"/>
      <c r="NNR38" s="121"/>
      <c r="NNS38" s="121"/>
      <c r="NNT38" s="121"/>
      <c r="NNU38" s="121"/>
      <c r="NNV38" s="121"/>
      <c r="NNW38" s="121"/>
      <c r="NNX38" s="121"/>
      <c r="NNY38" s="121"/>
      <c r="NNZ38" s="121"/>
      <c r="NOA38" s="121"/>
      <c r="NOB38" s="121"/>
      <c r="NOC38" s="121"/>
      <c r="NOD38" s="121"/>
      <c r="NOE38" s="121"/>
      <c r="NOF38" s="121"/>
      <c r="NOG38" s="121"/>
      <c r="NOH38" s="121"/>
      <c r="NOI38" s="121"/>
      <c r="NOJ38" s="121"/>
      <c r="NOK38" s="121"/>
      <c r="NOL38" s="121"/>
      <c r="NOM38" s="121"/>
      <c r="NON38" s="121"/>
      <c r="NOO38" s="121"/>
      <c r="NOP38" s="121"/>
      <c r="NOQ38" s="121"/>
      <c r="NOR38" s="121"/>
      <c r="NOS38" s="121"/>
      <c r="NOT38" s="121"/>
      <c r="NOU38" s="121"/>
      <c r="NOV38" s="121"/>
      <c r="NOW38" s="121"/>
      <c r="NOX38" s="121"/>
      <c r="NOY38" s="121"/>
      <c r="NOZ38" s="121"/>
      <c r="NPA38" s="121"/>
      <c r="NPB38" s="121"/>
      <c r="NPC38" s="121"/>
      <c r="NPD38" s="121"/>
      <c r="NPE38" s="121"/>
      <c r="NPF38" s="121"/>
      <c r="NPG38" s="121"/>
      <c r="NPH38" s="121"/>
      <c r="NPI38" s="121"/>
      <c r="NPJ38" s="121"/>
      <c r="NPK38" s="121"/>
      <c r="NPL38" s="121"/>
      <c r="NPM38" s="121"/>
      <c r="NPN38" s="121"/>
      <c r="NPO38" s="121"/>
      <c r="NPP38" s="121"/>
      <c r="NPQ38" s="121"/>
      <c r="NPR38" s="121"/>
      <c r="NPS38" s="121"/>
      <c r="NPT38" s="121"/>
      <c r="NPU38" s="121"/>
      <c r="NPV38" s="121"/>
      <c r="NPW38" s="121"/>
      <c r="NPX38" s="121"/>
      <c r="NPY38" s="121"/>
      <c r="NPZ38" s="121"/>
      <c r="NQA38" s="121"/>
      <c r="NQB38" s="121"/>
      <c r="NQC38" s="121"/>
      <c r="NQD38" s="121"/>
      <c r="NQE38" s="121"/>
      <c r="NQF38" s="121"/>
      <c r="NQG38" s="121"/>
      <c r="NQH38" s="121"/>
      <c r="NQI38" s="121"/>
      <c r="NQJ38" s="121"/>
      <c r="NQK38" s="121"/>
      <c r="NQL38" s="121"/>
      <c r="NQM38" s="121"/>
      <c r="NQN38" s="121"/>
      <c r="NQO38" s="121"/>
      <c r="NQP38" s="121"/>
      <c r="NQQ38" s="121"/>
      <c r="NQR38" s="121"/>
      <c r="NQS38" s="121"/>
      <c r="NQT38" s="121"/>
      <c r="NQU38" s="121"/>
      <c r="NQV38" s="121"/>
      <c r="NQW38" s="121"/>
      <c r="NQX38" s="121"/>
      <c r="NQY38" s="121"/>
      <c r="NQZ38" s="121"/>
      <c r="NRA38" s="121"/>
      <c r="NRB38" s="121"/>
      <c r="NRC38" s="121"/>
      <c r="NRD38" s="121"/>
      <c r="NRE38" s="121"/>
      <c r="NRF38" s="121"/>
      <c r="NRG38" s="121"/>
      <c r="NRH38" s="121"/>
      <c r="NRI38" s="121"/>
      <c r="NRJ38" s="121"/>
      <c r="NRK38" s="121"/>
      <c r="NRL38" s="121"/>
      <c r="NRM38" s="121"/>
      <c r="NRN38" s="121"/>
      <c r="NRO38" s="121"/>
      <c r="NRP38" s="121"/>
      <c r="NRQ38" s="121"/>
      <c r="NRR38" s="121"/>
      <c r="NRS38" s="121"/>
      <c r="NRT38" s="121"/>
      <c r="NRU38" s="121"/>
      <c r="NRV38" s="121"/>
      <c r="NRW38" s="121"/>
      <c r="NRX38" s="121"/>
      <c r="NRY38" s="121"/>
      <c r="NRZ38" s="121"/>
      <c r="NSA38" s="121"/>
      <c r="NSB38" s="121"/>
      <c r="NSC38" s="121"/>
      <c r="NSD38" s="121"/>
      <c r="NSE38" s="121"/>
      <c r="NSF38" s="121"/>
      <c r="NSG38" s="121"/>
      <c r="NSH38" s="121"/>
      <c r="NSI38" s="121"/>
      <c r="NSJ38" s="121"/>
      <c r="NSK38" s="121"/>
      <c r="NSL38" s="121"/>
      <c r="NSM38" s="121"/>
      <c r="NSN38" s="121"/>
      <c r="NSO38" s="121"/>
      <c r="NSP38" s="121"/>
      <c r="NSQ38" s="121"/>
      <c r="NSR38" s="121"/>
      <c r="NSS38" s="121"/>
      <c r="NST38" s="121"/>
      <c r="NSU38" s="121"/>
      <c r="NSV38" s="121"/>
      <c r="NSW38" s="121"/>
      <c r="NSX38" s="121"/>
      <c r="NSY38" s="121"/>
      <c r="NSZ38" s="121"/>
      <c r="NTA38" s="121"/>
      <c r="NTB38" s="121"/>
      <c r="NTC38" s="121"/>
      <c r="NTD38" s="121"/>
      <c r="NTE38" s="121"/>
      <c r="NTF38" s="121"/>
      <c r="NTG38" s="121"/>
      <c r="NTH38" s="121"/>
      <c r="NTI38" s="121"/>
      <c r="NTJ38" s="121"/>
      <c r="NTK38" s="121"/>
      <c r="NTL38" s="121"/>
      <c r="NTM38" s="121"/>
      <c r="NTN38" s="121"/>
      <c r="NTO38" s="121"/>
      <c r="NTP38" s="121"/>
      <c r="NTQ38" s="121"/>
      <c r="NTR38" s="121"/>
      <c r="NTS38" s="121"/>
      <c r="NTT38" s="121"/>
      <c r="NTU38" s="121"/>
      <c r="NTV38" s="121"/>
      <c r="NTW38" s="121"/>
      <c r="NTX38" s="121"/>
      <c r="NTY38" s="121"/>
      <c r="NTZ38" s="121"/>
      <c r="NUA38" s="121"/>
      <c r="NUB38" s="121"/>
      <c r="NUC38" s="121"/>
      <c r="NUD38" s="121"/>
      <c r="NUE38" s="121"/>
      <c r="NUF38" s="121"/>
      <c r="NUG38" s="121"/>
      <c r="NUH38" s="121"/>
      <c r="NUI38" s="121"/>
      <c r="NUJ38" s="121"/>
      <c r="NUK38" s="121"/>
      <c r="NUL38" s="121"/>
      <c r="NUM38" s="121"/>
      <c r="NUN38" s="121"/>
      <c r="NUO38" s="121"/>
      <c r="NUP38" s="121"/>
      <c r="NUQ38" s="121"/>
      <c r="NUR38" s="121"/>
      <c r="NUS38" s="121"/>
      <c r="NUT38" s="121"/>
      <c r="NUU38" s="121"/>
      <c r="NUV38" s="121"/>
      <c r="NUW38" s="121"/>
      <c r="NUX38" s="121"/>
      <c r="NUY38" s="121"/>
      <c r="NUZ38" s="121"/>
      <c r="NVA38" s="121"/>
      <c r="NVB38" s="121"/>
      <c r="NVC38" s="121"/>
      <c r="NVD38" s="121"/>
      <c r="NVE38" s="121"/>
      <c r="NVF38" s="121"/>
      <c r="NVG38" s="121"/>
      <c r="NVH38" s="121"/>
      <c r="NVI38" s="121"/>
      <c r="NVJ38" s="121"/>
      <c r="NVK38" s="121"/>
      <c r="NVL38" s="121"/>
      <c r="NVM38" s="121"/>
      <c r="NVN38" s="121"/>
      <c r="NVO38" s="121"/>
      <c r="NVP38" s="121"/>
      <c r="NVQ38" s="121"/>
      <c r="NVR38" s="121"/>
      <c r="NVS38" s="121"/>
      <c r="NVT38" s="121"/>
      <c r="NVU38" s="121"/>
      <c r="NVV38" s="121"/>
      <c r="NVW38" s="121"/>
      <c r="NVX38" s="121"/>
      <c r="NVY38" s="121"/>
      <c r="NVZ38" s="121"/>
      <c r="NWA38" s="121"/>
      <c r="NWB38" s="121"/>
      <c r="NWC38" s="121"/>
      <c r="NWD38" s="121"/>
      <c r="NWE38" s="121"/>
      <c r="NWF38" s="121"/>
      <c r="NWG38" s="121"/>
      <c r="NWH38" s="121"/>
      <c r="NWI38" s="121"/>
      <c r="NWJ38" s="121"/>
      <c r="NWK38" s="121"/>
      <c r="NWL38" s="121"/>
      <c r="NWM38" s="121"/>
      <c r="NWN38" s="121"/>
      <c r="NWO38" s="121"/>
      <c r="NWP38" s="121"/>
      <c r="NWQ38" s="121"/>
      <c r="NWR38" s="121"/>
      <c r="NWS38" s="121"/>
      <c r="NWT38" s="121"/>
      <c r="NWU38" s="121"/>
      <c r="NWV38" s="121"/>
      <c r="NWW38" s="121"/>
      <c r="NWX38" s="121"/>
      <c r="NWY38" s="121"/>
      <c r="NWZ38" s="121"/>
      <c r="NXA38" s="121"/>
      <c r="NXB38" s="121"/>
      <c r="NXC38" s="121"/>
      <c r="NXD38" s="121"/>
      <c r="NXE38" s="121"/>
      <c r="NXF38" s="121"/>
      <c r="NXG38" s="121"/>
      <c r="NXH38" s="121"/>
      <c r="NXI38" s="121"/>
      <c r="NXJ38" s="121"/>
      <c r="NXK38" s="121"/>
      <c r="NXL38" s="121"/>
      <c r="NXM38" s="121"/>
      <c r="NXN38" s="121"/>
      <c r="NXO38" s="121"/>
      <c r="NXP38" s="121"/>
      <c r="NXQ38" s="121"/>
      <c r="NXR38" s="121"/>
      <c r="NXS38" s="121"/>
      <c r="NXT38" s="121"/>
      <c r="NXU38" s="121"/>
      <c r="NXV38" s="121"/>
      <c r="NXW38" s="121"/>
      <c r="NXX38" s="121"/>
      <c r="NXY38" s="121"/>
      <c r="NXZ38" s="121"/>
      <c r="NYA38" s="121"/>
      <c r="NYB38" s="121"/>
      <c r="NYC38" s="121"/>
      <c r="NYD38" s="121"/>
      <c r="NYE38" s="121"/>
      <c r="NYF38" s="121"/>
      <c r="NYG38" s="121"/>
      <c r="NYH38" s="121"/>
      <c r="NYI38" s="121"/>
      <c r="NYJ38" s="121"/>
      <c r="NYK38" s="121"/>
      <c r="NYL38" s="121"/>
      <c r="NYM38" s="121"/>
      <c r="NYN38" s="121"/>
      <c r="NYO38" s="121"/>
      <c r="NYP38" s="121"/>
      <c r="NYQ38" s="121"/>
      <c r="NYR38" s="121"/>
      <c r="NYS38" s="121"/>
      <c r="NYT38" s="121"/>
      <c r="NYU38" s="121"/>
      <c r="NYV38" s="121"/>
      <c r="NYW38" s="121"/>
      <c r="NYX38" s="121"/>
      <c r="NYY38" s="121"/>
      <c r="NYZ38" s="121"/>
      <c r="NZA38" s="121"/>
      <c r="NZB38" s="121"/>
      <c r="NZC38" s="121"/>
      <c r="NZD38" s="121"/>
      <c r="NZE38" s="121"/>
      <c r="NZF38" s="121"/>
      <c r="NZG38" s="121"/>
      <c r="NZH38" s="121"/>
      <c r="NZI38" s="121"/>
      <c r="NZJ38" s="121"/>
      <c r="NZK38" s="121"/>
      <c r="NZL38" s="121"/>
      <c r="NZM38" s="121"/>
      <c r="NZN38" s="121"/>
      <c r="NZO38" s="121"/>
      <c r="NZP38" s="121"/>
      <c r="NZQ38" s="121"/>
      <c r="NZR38" s="121"/>
      <c r="NZS38" s="121"/>
      <c r="NZT38" s="121"/>
      <c r="NZU38" s="121"/>
      <c r="NZV38" s="121"/>
      <c r="NZW38" s="121"/>
      <c r="NZX38" s="121"/>
      <c r="NZY38" s="121"/>
      <c r="NZZ38" s="121"/>
      <c r="OAA38" s="121"/>
      <c r="OAB38" s="121"/>
      <c r="OAC38" s="121"/>
      <c r="OAD38" s="121"/>
      <c r="OAE38" s="121"/>
      <c r="OAF38" s="121"/>
      <c r="OAG38" s="121"/>
      <c r="OAH38" s="121"/>
      <c r="OAI38" s="121"/>
      <c r="OAJ38" s="121"/>
      <c r="OAK38" s="121"/>
      <c r="OAL38" s="121"/>
      <c r="OAM38" s="121"/>
      <c r="OAN38" s="121"/>
      <c r="OAO38" s="121"/>
      <c r="OAP38" s="121"/>
      <c r="OAQ38" s="121"/>
      <c r="OAR38" s="121"/>
      <c r="OAS38" s="121"/>
      <c r="OAT38" s="121"/>
      <c r="OAU38" s="121"/>
      <c r="OAV38" s="121"/>
      <c r="OAW38" s="121"/>
      <c r="OAX38" s="121"/>
      <c r="OAY38" s="121"/>
      <c r="OAZ38" s="121"/>
      <c r="OBA38" s="121"/>
      <c r="OBB38" s="121"/>
      <c r="OBC38" s="121"/>
      <c r="OBD38" s="121"/>
      <c r="OBE38" s="121"/>
      <c r="OBF38" s="121"/>
      <c r="OBG38" s="121"/>
      <c r="OBH38" s="121"/>
      <c r="OBI38" s="121"/>
      <c r="OBJ38" s="121"/>
      <c r="OBK38" s="121"/>
      <c r="OBL38" s="121"/>
      <c r="OBM38" s="121"/>
      <c r="OBN38" s="121"/>
      <c r="OBO38" s="121"/>
      <c r="OBP38" s="121"/>
      <c r="OBQ38" s="121"/>
      <c r="OBR38" s="121"/>
      <c r="OBS38" s="121"/>
      <c r="OBT38" s="121"/>
      <c r="OBU38" s="121"/>
      <c r="OBV38" s="121"/>
      <c r="OBW38" s="121"/>
      <c r="OBX38" s="121"/>
      <c r="OBY38" s="121"/>
      <c r="OBZ38" s="121"/>
      <c r="OCA38" s="121"/>
      <c r="OCB38" s="121"/>
      <c r="OCC38" s="121"/>
      <c r="OCD38" s="121"/>
      <c r="OCE38" s="121"/>
      <c r="OCF38" s="121"/>
      <c r="OCG38" s="121"/>
      <c r="OCH38" s="121"/>
      <c r="OCI38" s="121"/>
      <c r="OCJ38" s="121"/>
      <c r="OCK38" s="121"/>
      <c r="OCL38" s="121"/>
      <c r="OCM38" s="121"/>
      <c r="OCN38" s="121"/>
      <c r="OCO38" s="121"/>
      <c r="OCP38" s="121"/>
      <c r="OCQ38" s="121"/>
      <c r="OCR38" s="121"/>
      <c r="OCS38" s="121"/>
      <c r="OCT38" s="121"/>
      <c r="OCU38" s="121"/>
      <c r="OCV38" s="121"/>
      <c r="OCW38" s="121"/>
      <c r="OCX38" s="121"/>
      <c r="OCY38" s="121"/>
      <c r="OCZ38" s="121"/>
      <c r="ODA38" s="121"/>
      <c r="ODB38" s="121"/>
      <c r="ODC38" s="121"/>
      <c r="ODD38" s="121"/>
      <c r="ODE38" s="121"/>
      <c r="ODF38" s="121"/>
      <c r="ODG38" s="121"/>
      <c r="ODH38" s="121"/>
      <c r="ODI38" s="121"/>
      <c r="ODJ38" s="121"/>
      <c r="ODK38" s="121"/>
      <c r="ODL38" s="121"/>
      <c r="ODM38" s="121"/>
      <c r="ODN38" s="121"/>
      <c r="ODO38" s="121"/>
      <c r="ODP38" s="121"/>
      <c r="ODQ38" s="121"/>
      <c r="ODR38" s="121"/>
      <c r="ODS38" s="121"/>
      <c r="ODT38" s="121"/>
      <c r="ODU38" s="121"/>
      <c r="ODV38" s="121"/>
      <c r="ODW38" s="121"/>
      <c r="ODX38" s="121"/>
      <c r="ODY38" s="121"/>
      <c r="ODZ38" s="121"/>
      <c r="OEA38" s="121"/>
      <c r="OEB38" s="121"/>
      <c r="OEC38" s="121"/>
      <c r="OED38" s="121"/>
      <c r="OEE38" s="121"/>
      <c r="OEF38" s="121"/>
      <c r="OEG38" s="121"/>
      <c r="OEH38" s="121"/>
      <c r="OEI38" s="121"/>
      <c r="OEJ38" s="121"/>
      <c r="OEK38" s="121"/>
      <c r="OEL38" s="121"/>
      <c r="OEM38" s="121"/>
      <c r="OEN38" s="121"/>
      <c r="OEO38" s="121"/>
      <c r="OEP38" s="121"/>
      <c r="OEQ38" s="121"/>
      <c r="OER38" s="121"/>
      <c r="OES38" s="121"/>
      <c r="OET38" s="121"/>
      <c r="OEU38" s="121"/>
      <c r="OEV38" s="121"/>
      <c r="OEW38" s="121"/>
      <c r="OEX38" s="121"/>
      <c r="OEY38" s="121"/>
      <c r="OEZ38" s="121"/>
      <c r="OFA38" s="121"/>
      <c r="OFB38" s="121"/>
      <c r="OFC38" s="121"/>
      <c r="OFD38" s="121"/>
      <c r="OFE38" s="121"/>
      <c r="OFF38" s="121"/>
      <c r="OFG38" s="121"/>
      <c r="OFH38" s="121"/>
      <c r="OFI38" s="121"/>
      <c r="OFJ38" s="121"/>
      <c r="OFK38" s="121"/>
      <c r="OFL38" s="121"/>
      <c r="OFM38" s="121"/>
      <c r="OFN38" s="121"/>
      <c r="OFO38" s="121"/>
      <c r="OFP38" s="121"/>
      <c r="OFQ38" s="121"/>
      <c r="OFR38" s="121"/>
      <c r="OFS38" s="121"/>
      <c r="OFT38" s="121"/>
      <c r="OFU38" s="121"/>
      <c r="OFV38" s="121"/>
      <c r="OFW38" s="121"/>
      <c r="OFX38" s="121"/>
      <c r="OFY38" s="121"/>
      <c r="OFZ38" s="121"/>
      <c r="OGA38" s="121"/>
      <c r="OGB38" s="121"/>
      <c r="OGC38" s="121"/>
      <c r="OGD38" s="121"/>
      <c r="OGE38" s="121"/>
      <c r="OGF38" s="121"/>
      <c r="OGG38" s="121"/>
      <c r="OGH38" s="121"/>
      <c r="OGI38" s="121"/>
      <c r="OGJ38" s="121"/>
      <c r="OGK38" s="121"/>
      <c r="OGL38" s="121"/>
      <c r="OGM38" s="121"/>
      <c r="OGN38" s="121"/>
      <c r="OGO38" s="121"/>
      <c r="OGP38" s="121"/>
      <c r="OGQ38" s="121"/>
      <c r="OGR38" s="121"/>
      <c r="OGS38" s="121"/>
      <c r="OGT38" s="121"/>
      <c r="OGU38" s="121"/>
      <c r="OGV38" s="121"/>
      <c r="OGW38" s="121"/>
      <c r="OGX38" s="121"/>
      <c r="OGY38" s="121"/>
      <c r="OGZ38" s="121"/>
      <c r="OHA38" s="121"/>
      <c r="OHB38" s="121"/>
      <c r="OHC38" s="121"/>
      <c r="OHD38" s="121"/>
      <c r="OHE38" s="121"/>
      <c r="OHF38" s="121"/>
      <c r="OHG38" s="121"/>
      <c r="OHH38" s="121"/>
      <c r="OHI38" s="121"/>
      <c r="OHJ38" s="121"/>
      <c r="OHK38" s="121"/>
      <c r="OHL38" s="121"/>
      <c r="OHM38" s="121"/>
      <c r="OHN38" s="121"/>
      <c r="OHO38" s="121"/>
      <c r="OHP38" s="121"/>
      <c r="OHQ38" s="121"/>
      <c r="OHR38" s="121"/>
      <c r="OHS38" s="121"/>
      <c r="OHT38" s="121"/>
      <c r="OHU38" s="121"/>
      <c r="OHV38" s="121"/>
      <c r="OHW38" s="121"/>
      <c r="OHX38" s="121"/>
      <c r="OHY38" s="121"/>
      <c r="OHZ38" s="121"/>
      <c r="OIA38" s="121"/>
      <c r="OIB38" s="121"/>
      <c r="OIC38" s="121"/>
      <c r="OID38" s="121"/>
      <c r="OIE38" s="121"/>
      <c r="OIF38" s="121"/>
      <c r="OIG38" s="121"/>
      <c r="OIH38" s="121"/>
      <c r="OII38" s="121"/>
      <c r="OIJ38" s="121"/>
      <c r="OIK38" s="121"/>
      <c r="OIL38" s="121"/>
      <c r="OIM38" s="121"/>
      <c r="OIN38" s="121"/>
      <c r="OIO38" s="121"/>
      <c r="OIP38" s="121"/>
      <c r="OIQ38" s="121"/>
      <c r="OIR38" s="121"/>
      <c r="OIS38" s="121"/>
      <c r="OIT38" s="121"/>
      <c r="OIU38" s="121"/>
      <c r="OIV38" s="121"/>
      <c r="OIW38" s="121"/>
      <c r="OIX38" s="121"/>
      <c r="OIY38" s="121"/>
      <c r="OIZ38" s="121"/>
      <c r="OJA38" s="121"/>
      <c r="OJB38" s="121"/>
      <c r="OJC38" s="121"/>
      <c r="OJD38" s="121"/>
      <c r="OJE38" s="121"/>
      <c r="OJF38" s="121"/>
      <c r="OJG38" s="121"/>
      <c r="OJH38" s="121"/>
      <c r="OJI38" s="121"/>
      <c r="OJJ38" s="121"/>
      <c r="OJK38" s="121"/>
      <c r="OJL38" s="121"/>
      <c r="OJM38" s="121"/>
      <c r="OJN38" s="121"/>
      <c r="OJO38" s="121"/>
      <c r="OJP38" s="121"/>
      <c r="OJQ38" s="121"/>
      <c r="OJR38" s="121"/>
      <c r="OJS38" s="121"/>
      <c r="OJT38" s="121"/>
      <c r="OJU38" s="121"/>
      <c r="OJV38" s="121"/>
      <c r="OJW38" s="121"/>
      <c r="OJX38" s="121"/>
      <c r="OJY38" s="121"/>
      <c r="OJZ38" s="121"/>
      <c r="OKA38" s="121"/>
      <c r="OKB38" s="121"/>
      <c r="OKC38" s="121"/>
      <c r="OKD38" s="121"/>
      <c r="OKE38" s="121"/>
      <c r="OKF38" s="121"/>
      <c r="OKG38" s="121"/>
      <c r="OKH38" s="121"/>
      <c r="OKI38" s="121"/>
      <c r="OKJ38" s="121"/>
      <c r="OKK38" s="121"/>
      <c r="OKL38" s="121"/>
      <c r="OKM38" s="121"/>
      <c r="OKN38" s="121"/>
      <c r="OKO38" s="121"/>
      <c r="OKP38" s="121"/>
      <c r="OKQ38" s="121"/>
      <c r="OKR38" s="121"/>
      <c r="OKS38" s="121"/>
      <c r="OKT38" s="121"/>
      <c r="OKU38" s="121"/>
      <c r="OKV38" s="121"/>
      <c r="OKW38" s="121"/>
      <c r="OKX38" s="121"/>
      <c r="OKY38" s="121"/>
      <c r="OKZ38" s="121"/>
      <c r="OLA38" s="121"/>
      <c r="OLB38" s="121"/>
      <c r="OLC38" s="121"/>
      <c r="OLD38" s="121"/>
      <c r="OLE38" s="121"/>
      <c r="OLF38" s="121"/>
      <c r="OLG38" s="121"/>
      <c r="OLH38" s="121"/>
      <c r="OLI38" s="121"/>
      <c r="OLJ38" s="121"/>
      <c r="OLK38" s="121"/>
      <c r="OLL38" s="121"/>
      <c r="OLM38" s="121"/>
      <c r="OLN38" s="121"/>
      <c r="OLO38" s="121"/>
      <c r="OLP38" s="121"/>
      <c r="OLQ38" s="121"/>
      <c r="OLR38" s="121"/>
      <c r="OLS38" s="121"/>
      <c r="OLT38" s="121"/>
      <c r="OLU38" s="121"/>
      <c r="OLV38" s="121"/>
      <c r="OLW38" s="121"/>
      <c r="OLX38" s="121"/>
      <c r="OLY38" s="121"/>
      <c r="OLZ38" s="121"/>
      <c r="OMA38" s="121"/>
      <c r="OMB38" s="121"/>
      <c r="OMC38" s="121"/>
      <c r="OMD38" s="121"/>
      <c r="OME38" s="121"/>
      <c r="OMF38" s="121"/>
      <c r="OMG38" s="121"/>
      <c r="OMH38" s="121"/>
      <c r="OMI38" s="121"/>
      <c r="OMJ38" s="121"/>
      <c r="OMK38" s="121"/>
      <c r="OML38" s="121"/>
      <c r="OMM38" s="121"/>
      <c r="OMN38" s="121"/>
      <c r="OMO38" s="121"/>
      <c r="OMP38" s="121"/>
      <c r="OMQ38" s="121"/>
      <c r="OMR38" s="121"/>
      <c r="OMS38" s="121"/>
      <c r="OMT38" s="121"/>
      <c r="OMU38" s="121"/>
      <c r="OMV38" s="121"/>
      <c r="OMW38" s="121"/>
      <c r="OMX38" s="121"/>
      <c r="OMY38" s="121"/>
      <c r="OMZ38" s="121"/>
      <c r="ONA38" s="121"/>
      <c r="ONB38" s="121"/>
      <c r="ONC38" s="121"/>
      <c r="OND38" s="121"/>
      <c r="ONE38" s="121"/>
      <c r="ONF38" s="121"/>
      <c r="ONG38" s="121"/>
      <c r="ONH38" s="121"/>
      <c r="ONI38" s="121"/>
      <c r="ONJ38" s="121"/>
      <c r="ONK38" s="121"/>
      <c r="ONL38" s="121"/>
      <c r="ONM38" s="121"/>
      <c r="ONN38" s="121"/>
      <c r="ONO38" s="121"/>
      <c r="ONP38" s="121"/>
      <c r="ONQ38" s="121"/>
      <c r="ONR38" s="121"/>
      <c r="ONS38" s="121"/>
      <c r="ONT38" s="121"/>
      <c r="ONU38" s="121"/>
      <c r="ONV38" s="121"/>
      <c r="ONW38" s="121"/>
      <c r="ONX38" s="121"/>
      <c r="ONY38" s="121"/>
      <c r="ONZ38" s="121"/>
      <c r="OOA38" s="121"/>
      <c r="OOB38" s="121"/>
      <c r="OOC38" s="121"/>
      <c r="OOD38" s="121"/>
      <c r="OOE38" s="121"/>
      <c r="OOF38" s="121"/>
      <c r="OOG38" s="121"/>
      <c r="OOH38" s="121"/>
      <c r="OOI38" s="121"/>
      <c r="OOJ38" s="121"/>
      <c r="OOK38" s="121"/>
      <c r="OOL38" s="121"/>
      <c r="OOM38" s="121"/>
      <c r="OON38" s="121"/>
      <c r="OOO38" s="121"/>
      <c r="OOP38" s="121"/>
      <c r="OOQ38" s="121"/>
      <c r="OOR38" s="121"/>
      <c r="OOS38" s="121"/>
      <c r="OOT38" s="121"/>
      <c r="OOU38" s="121"/>
      <c r="OOV38" s="121"/>
      <c r="OOW38" s="121"/>
      <c r="OOX38" s="121"/>
      <c r="OOY38" s="121"/>
      <c r="OOZ38" s="121"/>
      <c r="OPA38" s="121"/>
      <c r="OPB38" s="121"/>
      <c r="OPC38" s="121"/>
      <c r="OPD38" s="121"/>
      <c r="OPE38" s="121"/>
      <c r="OPF38" s="121"/>
      <c r="OPG38" s="121"/>
      <c r="OPH38" s="121"/>
      <c r="OPI38" s="121"/>
      <c r="OPJ38" s="121"/>
      <c r="OPK38" s="121"/>
      <c r="OPL38" s="121"/>
      <c r="OPM38" s="121"/>
      <c r="OPN38" s="121"/>
      <c r="OPO38" s="121"/>
      <c r="OPP38" s="121"/>
      <c r="OPQ38" s="121"/>
      <c r="OPR38" s="121"/>
      <c r="OPS38" s="121"/>
      <c r="OPT38" s="121"/>
      <c r="OPU38" s="121"/>
      <c r="OPV38" s="121"/>
      <c r="OPW38" s="121"/>
      <c r="OPX38" s="121"/>
      <c r="OPY38" s="121"/>
      <c r="OPZ38" s="121"/>
      <c r="OQA38" s="121"/>
      <c r="OQB38" s="121"/>
      <c r="OQC38" s="121"/>
      <c r="OQD38" s="121"/>
      <c r="OQE38" s="121"/>
      <c r="OQF38" s="121"/>
      <c r="OQG38" s="121"/>
      <c r="OQH38" s="121"/>
      <c r="OQI38" s="121"/>
      <c r="OQJ38" s="121"/>
      <c r="OQK38" s="121"/>
      <c r="OQL38" s="121"/>
      <c r="OQM38" s="121"/>
      <c r="OQN38" s="121"/>
      <c r="OQO38" s="121"/>
      <c r="OQP38" s="121"/>
      <c r="OQQ38" s="121"/>
      <c r="OQR38" s="121"/>
      <c r="OQS38" s="121"/>
      <c r="OQT38" s="121"/>
      <c r="OQU38" s="121"/>
      <c r="OQV38" s="121"/>
      <c r="OQW38" s="121"/>
      <c r="OQX38" s="121"/>
      <c r="OQY38" s="121"/>
      <c r="OQZ38" s="121"/>
      <c r="ORA38" s="121"/>
      <c r="ORB38" s="121"/>
      <c r="ORC38" s="121"/>
      <c r="ORD38" s="121"/>
      <c r="ORE38" s="121"/>
      <c r="ORF38" s="121"/>
      <c r="ORG38" s="121"/>
      <c r="ORH38" s="121"/>
      <c r="ORI38" s="121"/>
      <c r="ORJ38" s="121"/>
      <c r="ORK38" s="121"/>
      <c r="ORL38" s="121"/>
      <c r="ORM38" s="121"/>
      <c r="ORN38" s="121"/>
      <c r="ORO38" s="121"/>
      <c r="ORP38" s="121"/>
      <c r="ORQ38" s="121"/>
      <c r="ORR38" s="121"/>
      <c r="ORS38" s="121"/>
      <c r="ORT38" s="121"/>
      <c r="ORU38" s="121"/>
      <c r="ORV38" s="121"/>
      <c r="ORW38" s="121"/>
      <c r="ORX38" s="121"/>
      <c r="ORY38" s="121"/>
      <c r="ORZ38" s="121"/>
      <c r="OSA38" s="121"/>
      <c r="OSB38" s="121"/>
      <c r="OSC38" s="121"/>
      <c r="OSD38" s="121"/>
      <c r="OSE38" s="121"/>
      <c r="OSF38" s="121"/>
      <c r="OSG38" s="121"/>
      <c r="OSH38" s="121"/>
      <c r="OSI38" s="121"/>
      <c r="OSJ38" s="121"/>
      <c r="OSK38" s="121"/>
      <c r="OSL38" s="121"/>
      <c r="OSM38" s="121"/>
      <c r="OSN38" s="121"/>
      <c r="OSO38" s="121"/>
      <c r="OSP38" s="121"/>
      <c r="OSQ38" s="121"/>
      <c r="OSR38" s="121"/>
      <c r="OSS38" s="121"/>
      <c r="OST38" s="121"/>
      <c r="OSU38" s="121"/>
      <c r="OSV38" s="121"/>
      <c r="OSW38" s="121"/>
      <c r="OSX38" s="121"/>
      <c r="OSY38" s="121"/>
      <c r="OSZ38" s="121"/>
      <c r="OTA38" s="121"/>
      <c r="OTB38" s="121"/>
      <c r="OTC38" s="121"/>
      <c r="OTD38" s="121"/>
      <c r="OTE38" s="121"/>
      <c r="OTF38" s="121"/>
      <c r="OTG38" s="121"/>
      <c r="OTH38" s="121"/>
      <c r="OTI38" s="121"/>
      <c r="OTJ38" s="121"/>
      <c r="OTK38" s="121"/>
      <c r="OTL38" s="121"/>
      <c r="OTM38" s="121"/>
      <c r="OTN38" s="121"/>
      <c r="OTO38" s="121"/>
      <c r="OTP38" s="121"/>
      <c r="OTQ38" s="121"/>
      <c r="OTR38" s="121"/>
      <c r="OTS38" s="121"/>
      <c r="OTT38" s="121"/>
      <c r="OTU38" s="121"/>
      <c r="OTV38" s="121"/>
      <c r="OTW38" s="121"/>
      <c r="OTX38" s="121"/>
      <c r="OTY38" s="121"/>
      <c r="OTZ38" s="121"/>
      <c r="OUA38" s="121"/>
      <c r="OUB38" s="121"/>
      <c r="OUC38" s="121"/>
      <c r="OUD38" s="121"/>
      <c r="OUE38" s="121"/>
      <c r="OUF38" s="121"/>
      <c r="OUG38" s="121"/>
      <c r="OUH38" s="121"/>
      <c r="OUI38" s="121"/>
      <c r="OUJ38" s="121"/>
      <c r="OUK38" s="121"/>
      <c r="OUL38" s="121"/>
      <c r="OUM38" s="121"/>
      <c r="OUN38" s="121"/>
      <c r="OUO38" s="121"/>
      <c r="OUP38" s="121"/>
      <c r="OUQ38" s="121"/>
      <c r="OUR38" s="121"/>
      <c r="OUS38" s="121"/>
      <c r="OUT38" s="121"/>
      <c r="OUU38" s="121"/>
      <c r="OUV38" s="121"/>
      <c r="OUW38" s="121"/>
      <c r="OUX38" s="121"/>
      <c r="OUY38" s="121"/>
      <c r="OUZ38" s="121"/>
      <c r="OVA38" s="121"/>
      <c r="OVB38" s="121"/>
      <c r="OVC38" s="121"/>
      <c r="OVD38" s="121"/>
      <c r="OVE38" s="121"/>
      <c r="OVF38" s="121"/>
      <c r="OVG38" s="121"/>
      <c r="OVH38" s="121"/>
      <c r="OVI38" s="121"/>
      <c r="OVJ38" s="121"/>
      <c r="OVK38" s="121"/>
      <c r="OVL38" s="121"/>
      <c r="OVM38" s="121"/>
      <c r="OVN38" s="121"/>
      <c r="OVO38" s="121"/>
      <c r="OVP38" s="121"/>
      <c r="OVQ38" s="121"/>
      <c r="OVR38" s="121"/>
      <c r="OVS38" s="121"/>
      <c r="OVT38" s="121"/>
      <c r="OVU38" s="121"/>
      <c r="OVV38" s="121"/>
      <c r="OVW38" s="121"/>
      <c r="OVX38" s="121"/>
      <c r="OVY38" s="121"/>
      <c r="OVZ38" s="121"/>
      <c r="OWA38" s="121"/>
      <c r="OWB38" s="121"/>
      <c r="OWC38" s="121"/>
      <c r="OWD38" s="121"/>
      <c r="OWE38" s="121"/>
      <c r="OWF38" s="121"/>
      <c r="OWG38" s="121"/>
      <c r="OWH38" s="121"/>
      <c r="OWI38" s="121"/>
      <c r="OWJ38" s="121"/>
      <c r="OWK38" s="121"/>
      <c r="OWL38" s="121"/>
      <c r="OWM38" s="121"/>
      <c r="OWN38" s="121"/>
      <c r="OWO38" s="121"/>
      <c r="OWP38" s="121"/>
      <c r="OWQ38" s="121"/>
      <c r="OWR38" s="121"/>
      <c r="OWS38" s="121"/>
      <c r="OWT38" s="121"/>
      <c r="OWU38" s="121"/>
      <c r="OWV38" s="121"/>
      <c r="OWW38" s="121"/>
      <c r="OWX38" s="121"/>
      <c r="OWY38" s="121"/>
      <c r="OWZ38" s="121"/>
      <c r="OXA38" s="121"/>
      <c r="OXB38" s="121"/>
      <c r="OXC38" s="121"/>
      <c r="OXD38" s="121"/>
      <c r="OXE38" s="121"/>
      <c r="OXF38" s="121"/>
      <c r="OXG38" s="121"/>
      <c r="OXH38" s="121"/>
      <c r="OXI38" s="121"/>
      <c r="OXJ38" s="121"/>
      <c r="OXK38" s="121"/>
      <c r="OXL38" s="121"/>
      <c r="OXM38" s="121"/>
      <c r="OXN38" s="121"/>
      <c r="OXO38" s="121"/>
      <c r="OXP38" s="121"/>
      <c r="OXQ38" s="121"/>
      <c r="OXR38" s="121"/>
      <c r="OXS38" s="121"/>
      <c r="OXT38" s="121"/>
      <c r="OXU38" s="121"/>
      <c r="OXV38" s="121"/>
      <c r="OXW38" s="121"/>
      <c r="OXX38" s="121"/>
      <c r="OXY38" s="121"/>
      <c r="OXZ38" s="121"/>
      <c r="OYA38" s="121"/>
      <c r="OYB38" s="121"/>
      <c r="OYC38" s="121"/>
      <c r="OYD38" s="121"/>
      <c r="OYE38" s="121"/>
      <c r="OYF38" s="121"/>
      <c r="OYG38" s="121"/>
      <c r="OYH38" s="121"/>
      <c r="OYI38" s="121"/>
      <c r="OYJ38" s="121"/>
      <c r="OYK38" s="121"/>
      <c r="OYL38" s="121"/>
      <c r="OYM38" s="121"/>
      <c r="OYN38" s="121"/>
      <c r="OYO38" s="121"/>
      <c r="OYP38" s="121"/>
      <c r="OYQ38" s="121"/>
      <c r="OYR38" s="121"/>
      <c r="OYS38" s="121"/>
      <c r="OYT38" s="121"/>
      <c r="OYU38" s="121"/>
      <c r="OYV38" s="121"/>
      <c r="OYW38" s="121"/>
      <c r="OYX38" s="121"/>
      <c r="OYY38" s="121"/>
      <c r="OYZ38" s="121"/>
      <c r="OZA38" s="121"/>
      <c r="OZB38" s="121"/>
      <c r="OZC38" s="121"/>
      <c r="OZD38" s="121"/>
      <c r="OZE38" s="121"/>
      <c r="OZF38" s="121"/>
      <c r="OZG38" s="121"/>
      <c r="OZH38" s="121"/>
      <c r="OZI38" s="121"/>
      <c r="OZJ38" s="121"/>
      <c r="OZK38" s="121"/>
      <c r="OZL38" s="121"/>
      <c r="OZM38" s="121"/>
      <c r="OZN38" s="121"/>
      <c r="OZO38" s="121"/>
      <c r="OZP38" s="121"/>
      <c r="OZQ38" s="121"/>
      <c r="OZR38" s="121"/>
      <c r="OZS38" s="121"/>
      <c r="OZT38" s="121"/>
      <c r="OZU38" s="121"/>
      <c r="OZV38" s="121"/>
      <c r="OZW38" s="121"/>
      <c r="OZX38" s="121"/>
      <c r="OZY38" s="121"/>
      <c r="OZZ38" s="121"/>
      <c r="PAA38" s="121"/>
      <c r="PAB38" s="121"/>
      <c r="PAC38" s="121"/>
      <c r="PAD38" s="121"/>
      <c r="PAE38" s="121"/>
      <c r="PAF38" s="121"/>
      <c r="PAG38" s="121"/>
      <c r="PAH38" s="121"/>
      <c r="PAI38" s="121"/>
      <c r="PAJ38" s="121"/>
      <c r="PAK38" s="121"/>
      <c r="PAL38" s="121"/>
      <c r="PAM38" s="121"/>
      <c r="PAN38" s="121"/>
      <c r="PAO38" s="121"/>
      <c r="PAP38" s="121"/>
      <c r="PAQ38" s="121"/>
      <c r="PAR38" s="121"/>
      <c r="PAS38" s="121"/>
      <c r="PAT38" s="121"/>
      <c r="PAU38" s="121"/>
      <c r="PAV38" s="121"/>
      <c r="PAW38" s="121"/>
      <c r="PAX38" s="121"/>
      <c r="PAY38" s="121"/>
      <c r="PAZ38" s="121"/>
      <c r="PBA38" s="121"/>
      <c r="PBB38" s="121"/>
      <c r="PBC38" s="121"/>
      <c r="PBD38" s="121"/>
      <c r="PBE38" s="121"/>
      <c r="PBF38" s="121"/>
      <c r="PBG38" s="121"/>
      <c r="PBH38" s="121"/>
      <c r="PBI38" s="121"/>
      <c r="PBJ38" s="121"/>
      <c r="PBK38" s="121"/>
      <c r="PBL38" s="121"/>
      <c r="PBM38" s="121"/>
      <c r="PBN38" s="121"/>
      <c r="PBO38" s="121"/>
      <c r="PBP38" s="121"/>
      <c r="PBQ38" s="121"/>
      <c r="PBR38" s="121"/>
      <c r="PBS38" s="121"/>
      <c r="PBT38" s="121"/>
      <c r="PBU38" s="121"/>
      <c r="PBV38" s="121"/>
      <c r="PBW38" s="121"/>
      <c r="PBX38" s="121"/>
      <c r="PBY38" s="121"/>
      <c r="PBZ38" s="121"/>
      <c r="PCA38" s="121"/>
      <c r="PCB38" s="121"/>
      <c r="PCC38" s="121"/>
      <c r="PCD38" s="121"/>
      <c r="PCE38" s="121"/>
      <c r="PCF38" s="121"/>
      <c r="PCG38" s="121"/>
      <c r="PCH38" s="121"/>
      <c r="PCI38" s="121"/>
      <c r="PCJ38" s="121"/>
      <c r="PCK38" s="121"/>
      <c r="PCL38" s="121"/>
      <c r="PCM38" s="121"/>
      <c r="PCN38" s="121"/>
      <c r="PCO38" s="121"/>
      <c r="PCP38" s="121"/>
      <c r="PCQ38" s="121"/>
      <c r="PCR38" s="121"/>
      <c r="PCS38" s="121"/>
      <c r="PCT38" s="121"/>
      <c r="PCU38" s="121"/>
      <c r="PCV38" s="121"/>
      <c r="PCW38" s="121"/>
      <c r="PCX38" s="121"/>
      <c r="PCY38" s="121"/>
      <c r="PCZ38" s="121"/>
      <c r="PDA38" s="121"/>
      <c r="PDB38" s="121"/>
      <c r="PDC38" s="121"/>
      <c r="PDD38" s="121"/>
      <c r="PDE38" s="121"/>
      <c r="PDF38" s="121"/>
      <c r="PDG38" s="121"/>
      <c r="PDH38" s="121"/>
      <c r="PDI38" s="121"/>
      <c r="PDJ38" s="121"/>
      <c r="PDK38" s="121"/>
      <c r="PDL38" s="121"/>
      <c r="PDM38" s="121"/>
      <c r="PDN38" s="121"/>
      <c r="PDO38" s="121"/>
      <c r="PDP38" s="121"/>
      <c r="PDQ38" s="121"/>
      <c r="PDR38" s="121"/>
      <c r="PDS38" s="121"/>
      <c r="PDT38" s="121"/>
      <c r="PDU38" s="121"/>
      <c r="PDV38" s="121"/>
      <c r="PDW38" s="121"/>
      <c r="PDX38" s="121"/>
      <c r="PDY38" s="121"/>
      <c r="PDZ38" s="121"/>
      <c r="PEA38" s="121"/>
      <c r="PEB38" s="121"/>
      <c r="PEC38" s="121"/>
      <c r="PED38" s="121"/>
      <c r="PEE38" s="121"/>
      <c r="PEF38" s="121"/>
      <c r="PEG38" s="121"/>
      <c r="PEH38" s="121"/>
      <c r="PEI38" s="121"/>
      <c r="PEJ38" s="121"/>
      <c r="PEK38" s="121"/>
      <c r="PEL38" s="121"/>
      <c r="PEM38" s="121"/>
      <c r="PEN38" s="121"/>
      <c r="PEO38" s="121"/>
      <c r="PEP38" s="121"/>
      <c r="PEQ38" s="121"/>
      <c r="PER38" s="121"/>
      <c r="PES38" s="121"/>
      <c r="PET38" s="121"/>
      <c r="PEU38" s="121"/>
      <c r="PEV38" s="121"/>
      <c r="PEW38" s="121"/>
      <c r="PEX38" s="121"/>
      <c r="PEY38" s="121"/>
      <c r="PEZ38" s="121"/>
      <c r="PFA38" s="121"/>
      <c r="PFB38" s="121"/>
      <c r="PFC38" s="121"/>
      <c r="PFD38" s="121"/>
      <c r="PFE38" s="121"/>
      <c r="PFF38" s="121"/>
      <c r="PFG38" s="121"/>
      <c r="PFH38" s="121"/>
      <c r="PFI38" s="121"/>
      <c r="PFJ38" s="121"/>
      <c r="PFK38" s="121"/>
      <c r="PFL38" s="121"/>
      <c r="PFM38" s="121"/>
      <c r="PFN38" s="121"/>
      <c r="PFO38" s="121"/>
      <c r="PFP38" s="121"/>
      <c r="PFQ38" s="121"/>
      <c r="PFR38" s="121"/>
      <c r="PFS38" s="121"/>
      <c r="PFT38" s="121"/>
      <c r="PFU38" s="121"/>
      <c r="PFV38" s="121"/>
      <c r="PFW38" s="121"/>
      <c r="PFX38" s="121"/>
      <c r="PFY38" s="121"/>
      <c r="PFZ38" s="121"/>
      <c r="PGA38" s="121"/>
      <c r="PGB38" s="121"/>
      <c r="PGC38" s="121"/>
      <c r="PGD38" s="121"/>
      <c r="PGE38" s="121"/>
      <c r="PGF38" s="121"/>
      <c r="PGG38" s="121"/>
      <c r="PGH38" s="121"/>
      <c r="PGI38" s="121"/>
      <c r="PGJ38" s="121"/>
      <c r="PGK38" s="121"/>
      <c r="PGL38" s="121"/>
      <c r="PGM38" s="121"/>
      <c r="PGN38" s="121"/>
      <c r="PGO38" s="121"/>
      <c r="PGP38" s="121"/>
      <c r="PGQ38" s="121"/>
      <c r="PGR38" s="121"/>
      <c r="PGS38" s="121"/>
      <c r="PGT38" s="121"/>
      <c r="PGU38" s="121"/>
      <c r="PGV38" s="121"/>
      <c r="PGW38" s="121"/>
      <c r="PGX38" s="121"/>
      <c r="PGY38" s="121"/>
      <c r="PGZ38" s="121"/>
      <c r="PHA38" s="121"/>
      <c r="PHB38" s="121"/>
      <c r="PHC38" s="121"/>
      <c r="PHD38" s="121"/>
      <c r="PHE38" s="121"/>
      <c r="PHF38" s="121"/>
      <c r="PHG38" s="121"/>
      <c r="PHH38" s="121"/>
      <c r="PHI38" s="121"/>
      <c r="PHJ38" s="121"/>
      <c r="PHK38" s="121"/>
      <c r="PHL38" s="121"/>
      <c r="PHM38" s="121"/>
      <c r="PHN38" s="121"/>
      <c r="PHO38" s="121"/>
      <c r="PHP38" s="121"/>
      <c r="PHQ38" s="121"/>
      <c r="PHR38" s="121"/>
      <c r="PHS38" s="121"/>
      <c r="PHT38" s="121"/>
      <c r="PHU38" s="121"/>
      <c r="PHV38" s="121"/>
      <c r="PHW38" s="121"/>
      <c r="PHX38" s="121"/>
      <c r="PHY38" s="121"/>
      <c r="PHZ38" s="121"/>
      <c r="PIA38" s="121"/>
      <c r="PIB38" s="121"/>
      <c r="PIC38" s="121"/>
      <c r="PID38" s="121"/>
      <c r="PIE38" s="121"/>
      <c r="PIF38" s="121"/>
      <c r="PIG38" s="121"/>
      <c r="PIH38" s="121"/>
      <c r="PII38" s="121"/>
      <c r="PIJ38" s="121"/>
      <c r="PIK38" s="121"/>
      <c r="PIL38" s="121"/>
      <c r="PIM38" s="121"/>
      <c r="PIN38" s="121"/>
      <c r="PIO38" s="121"/>
      <c r="PIP38" s="121"/>
      <c r="PIQ38" s="121"/>
      <c r="PIR38" s="121"/>
      <c r="PIS38" s="121"/>
      <c r="PIT38" s="121"/>
      <c r="PIU38" s="121"/>
      <c r="PIV38" s="121"/>
      <c r="PIW38" s="121"/>
      <c r="PIX38" s="121"/>
      <c r="PIY38" s="121"/>
      <c r="PIZ38" s="121"/>
      <c r="PJA38" s="121"/>
      <c r="PJB38" s="121"/>
      <c r="PJC38" s="121"/>
      <c r="PJD38" s="121"/>
      <c r="PJE38" s="121"/>
      <c r="PJF38" s="121"/>
      <c r="PJG38" s="121"/>
      <c r="PJH38" s="121"/>
      <c r="PJI38" s="121"/>
      <c r="PJJ38" s="121"/>
      <c r="PJK38" s="121"/>
      <c r="PJL38" s="121"/>
      <c r="PJM38" s="121"/>
      <c r="PJN38" s="121"/>
      <c r="PJO38" s="121"/>
      <c r="PJP38" s="121"/>
      <c r="PJQ38" s="121"/>
      <c r="PJR38" s="121"/>
      <c r="PJS38" s="121"/>
      <c r="PJT38" s="121"/>
      <c r="PJU38" s="121"/>
      <c r="PJV38" s="121"/>
      <c r="PJW38" s="121"/>
      <c r="PJX38" s="121"/>
      <c r="PJY38" s="121"/>
      <c r="PJZ38" s="121"/>
      <c r="PKA38" s="121"/>
      <c r="PKB38" s="121"/>
      <c r="PKC38" s="121"/>
      <c r="PKD38" s="121"/>
      <c r="PKE38" s="121"/>
      <c r="PKF38" s="121"/>
      <c r="PKG38" s="121"/>
      <c r="PKH38" s="121"/>
      <c r="PKI38" s="121"/>
      <c r="PKJ38" s="121"/>
      <c r="PKK38" s="121"/>
      <c r="PKL38" s="121"/>
      <c r="PKM38" s="121"/>
      <c r="PKN38" s="121"/>
      <c r="PKO38" s="121"/>
      <c r="PKP38" s="121"/>
      <c r="PKQ38" s="121"/>
      <c r="PKR38" s="121"/>
      <c r="PKS38" s="121"/>
      <c r="PKT38" s="121"/>
      <c r="PKU38" s="121"/>
      <c r="PKV38" s="121"/>
      <c r="PKW38" s="121"/>
      <c r="PKX38" s="121"/>
      <c r="PKY38" s="121"/>
      <c r="PKZ38" s="121"/>
      <c r="PLA38" s="121"/>
      <c r="PLB38" s="121"/>
      <c r="PLC38" s="121"/>
      <c r="PLD38" s="121"/>
      <c r="PLE38" s="121"/>
      <c r="PLF38" s="121"/>
      <c r="PLG38" s="121"/>
      <c r="PLH38" s="121"/>
      <c r="PLI38" s="121"/>
      <c r="PLJ38" s="121"/>
      <c r="PLK38" s="121"/>
      <c r="PLL38" s="121"/>
      <c r="PLM38" s="121"/>
      <c r="PLN38" s="121"/>
      <c r="PLO38" s="121"/>
      <c r="PLP38" s="121"/>
      <c r="PLQ38" s="121"/>
      <c r="PLR38" s="121"/>
      <c r="PLS38" s="121"/>
      <c r="PLT38" s="121"/>
      <c r="PLU38" s="121"/>
      <c r="PLV38" s="121"/>
      <c r="PLW38" s="121"/>
      <c r="PLX38" s="121"/>
      <c r="PLY38" s="121"/>
      <c r="PLZ38" s="121"/>
      <c r="PMA38" s="121"/>
      <c r="PMB38" s="121"/>
      <c r="PMC38" s="121"/>
      <c r="PMD38" s="121"/>
      <c r="PME38" s="121"/>
      <c r="PMF38" s="121"/>
      <c r="PMG38" s="121"/>
      <c r="PMH38" s="121"/>
      <c r="PMI38" s="121"/>
      <c r="PMJ38" s="121"/>
      <c r="PMK38" s="121"/>
      <c r="PML38" s="121"/>
      <c r="PMM38" s="121"/>
      <c r="PMN38" s="121"/>
      <c r="PMO38" s="121"/>
      <c r="PMP38" s="121"/>
      <c r="PMQ38" s="121"/>
      <c r="PMR38" s="121"/>
      <c r="PMS38" s="121"/>
      <c r="PMT38" s="121"/>
      <c r="PMU38" s="121"/>
      <c r="PMV38" s="121"/>
      <c r="PMW38" s="121"/>
      <c r="PMX38" s="121"/>
      <c r="PMY38" s="121"/>
      <c r="PMZ38" s="121"/>
      <c r="PNA38" s="121"/>
      <c r="PNB38" s="121"/>
      <c r="PNC38" s="121"/>
      <c r="PND38" s="121"/>
      <c r="PNE38" s="121"/>
      <c r="PNF38" s="121"/>
      <c r="PNG38" s="121"/>
      <c r="PNH38" s="121"/>
      <c r="PNI38" s="121"/>
      <c r="PNJ38" s="121"/>
      <c r="PNK38" s="121"/>
      <c r="PNL38" s="121"/>
      <c r="PNM38" s="121"/>
      <c r="PNN38" s="121"/>
      <c r="PNO38" s="121"/>
      <c r="PNP38" s="121"/>
      <c r="PNQ38" s="121"/>
      <c r="PNR38" s="121"/>
      <c r="PNS38" s="121"/>
      <c r="PNT38" s="121"/>
      <c r="PNU38" s="121"/>
      <c r="PNV38" s="121"/>
      <c r="PNW38" s="121"/>
      <c r="PNX38" s="121"/>
      <c r="PNY38" s="121"/>
      <c r="PNZ38" s="121"/>
      <c r="POA38" s="121"/>
      <c r="POB38" s="121"/>
      <c r="POC38" s="121"/>
      <c r="POD38" s="121"/>
      <c r="POE38" s="121"/>
      <c r="POF38" s="121"/>
      <c r="POG38" s="121"/>
      <c r="POH38" s="121"/>
      <c r="POI38" s="121"/>
      <c r="POJ38" s="121"/>
      <c r="POK38" s="121"/>
      <c r="POL38" s="121"/>
      <c r="POM38" s="121"/>
      <c r="PON38" s="121"/>
      <c r="POO38" s="121"/>
      <c r="POP38" s="121"/>
      <c r="POQ38" s="121"/>
      <c r="POR38" s="121"/>
      <c r="POS38" s="121"/>
      <c r="POT38" s="121"/>
      <c r="POU38" s="121"/>
      <c r="POV38" s="121"/>
      <c r="POW38" s="121"/>
      <c r="POX38" s="121"/>
      <c r="POY38" s="121"/>
      <c r="POZ38" s="121"/>
      <c r="PPA38" s="121"/>
      <c r="PPB38" s="121"/>
      <c r="PPC38" s="121"/>
      <c r="PPD38" s="121"/>
      <c r="PPE38" s="121"/>
      <c r="PPF38" s="121"/>
      <c r="PPG38" s="121"/>
      <c r="PPH38" s="121"/>
      <c r="PPI38" s="121"/>
      <c r="PPJ38" s="121"/>
      <c r="PPK38" s="121"/>
      <c r="PPL38" s="121"/>
      <c r="PPM38" s="121"/>
      <c r="PPN38" s="121"/>
      <c r="PPO38" s="121"/>
      <c r="PPP38" s="121"/>
      <c r="PPQ38" s="121"/>
      <c r="PPR38" s="121"/>
      <c r="PPS38" s="121"/>
      <c r="PPT38" s="121"/>
      <c r="PPU38" s="121"/>
      <c r="PPV38" s="121"/>
      <c r="PPW38" s="121"/>
      <c r="PPX38" s="121"/>
      <c r="PPY38" s="121"/>
      <c r="PPZ38" s="121"/>
      <c r="PQA38" s="121"/>
      <c r="PQB38" s="121"/>
      <c r="PQC38" s="121"/>
      <c r="PQD38" s="121"/>
      <c r="PQE38" s="121"/>
      <c r="PQF38" s="121"/>
      <c r="PQG38" s="121"/>
      <c r="PQH38" s="121"/>
      <c r="PQI38" s="121"/>
      <c r="PQJ38" s="121"/>
      <c r="PQK38" s="121"/>
      <c r="PQL38" s="121"/>
      <c r="PQM38" s="121"/>
      <c r="PQN38" s="121"/>
      <c r="PQO38" s="121"/>
      <c r="PQP38" s="121"/>
      <c r="PQQ38" s="121"/>
      <c r="PQR38" s="121"/>
      <c r="PQS38" s="121"/>
      <c r="PQT38" s="121"/>
      <c r="PQU38" s="121"/>
      <c r="PQV38" s="121"/>
      <c r="PQW38" s="121"/>
      <c r="PQX38" s="121"/>
      <c r="PQY38" s="121"/>
      <c r="PQZ38" s="121"/>
      <c r="PRA38" s="121"/>
      <c r="PRB38" s="121"/>
      <c r="PRC38" s="121"/>
      <c r="PRD38" s="121"/>
      <c r="PRE38" s="121"/>
      <c r="PRF38" s="121"/>
      <c r="PRG38" s="121"/>
      <c r="PRH38" s="121"/>
      <c r="PRI38" s="121"/>
      <c r="PRJ38" s="121"/>
      <c r="PRK38" s="121"/>
      <c r="PRL38" s="121"/>
      <c r="PRM38" s="121"/>
      <c r="PRN38" s="121"/>
      <c r="PRO38" s="121"/>
      <c r="PRP38" s="121"/>
      <c r="PRQ38" s="121"/>
      <c r="PRR38" s="121"/>
      <c r="PRS38" s="121"/>
      <c r="PRT38" s="121"/>
      <c r="PRU38" s="121"/>
      <c r="PRV38" s="121"/>
      <c r="PRW38" s="121"/>
      <c r="PRX38" s="121"/>
      <c r="PRY38" s="121"/>
      <c r="PRZ38" s="121"/>
      <c r="PSA38" s="121"/>
      <c r="PSB38" s="121"/>
      <c r="PSC38" s="121"/>
      <c r="PSD38" s="121"/>
      <c r="PSE38" s="121"/>
      <c r="PSF38" s="121"/>
      <c r="PSG38" s="121"/>
      <c r="PSH38" s="121"/>
      <c r="PSI38" s="121"/>
      <c r="PSJ38" s="121"/>
      <c r="PSK38" s="121"/>
      <c r="PSL38" s="121"/>
      <c r="PSM38" s="121"/>
      <c r="PSN38" s="121"/>
      <c r="PSO38" s="121"/>
      <c r="PSP38" s="121"/>
      <c r="PSQ38" s="121"/>
      <c r="PSR38" s="121"/>
      <c r="PSS38" s="121"/>
      <c r="PST38" s="121"/>
      <c r="PSU38" s="121"/>
      <c r="PSV38" s="121"/>
      <c r="PSW38" s="121"/>
      <c r="PSX38" s="121"/>
      <c r="PSY38" s="121"/>
      <c r="PSZ38" s="121"/>
      <c r="PTA38" s="121"/>
      <c r="PTB38" s="121"/>
      <c r="PTC38" s="121"/>
      <c r="PTD38" s="121"/>
      <c r="PTE38" s="121"/>
      <c r="PTF38" s="121"/>
      <c r="PTG38" s="121"/>
      <c r="PTH38" s="121"/>
      <c r="PTI38" s="121"/>
      <c r="PTJ38" s="121"/>
      <c r="PTK38" s="121"/>
      <c r="PTL38" s="121"/>
      <c r="PTM38" s="121"/>
      <c r="PTN38" s="121"/>
      <c r="PTO38" s="121"/>
      <c r="PTP38" s="121"/>
      <c r="PTQ38" s="121"/>
      <c r="PTR38" s="121"/>
      <c r="PTS38" s="121"/>
      <c r="PTT38" s="121"/>
      <c r="PTU38" s="121"/>
      <c r="PTV38" s="121"/>
      <c r="PTW38" s="121"/>
      <c r="PTX38" s="121"/>
      <c r="PTY38" s="121"/>
      <c r="PTZ38" s="121"/>
      <c r="PUA38" s="121"/>
      <c r="PUB38" s="121"/>
      <c r="PUC38" s="121"/>
      <c r="PUD38" s="121"/>
      <c r="PUE38" s="121"/>
      <c r="PUF38" s="121"/>
      <c r="PUG38" s="121"/>
      <c r="PUH38" s="121"/>
      <c r="PUI38" s="121"/>
      <c r="PUJ38" s="121"/>
      <c r="PUK38" s="121"/>
      <c r="PUL38" s="121"/>
      <c r="PUM38" s="121"/>
      <c r="PUN38" s="121"/>
      <c r="PUO38" s="121"/>
      <c r="PUP38" s="121"/>
      <c r="PUQ38" s="121"/>
      <c r="PUR38" s="121"/>
      <c r="PUS38" s="121"/>
      <c r="PUT38" s="121"/>
      <c r="PUU38" s="121"/>
      <c r="PUV38" s="121"/>
      <c r="PUW38" s="121"/>
      <c r="PUX38" s="121"/>
      <c r="PUY38" s="121"/>
      <c r="PUZ38" s="121"/>
      <c r="PVA38" s="121"/>
      <c r="PVB38" s="121"/>
      <c r="PVC38" s="121"/>
      <c r="PVD38" s="121"/>
      <c r="PVE38" s="121"/>
      <c r="PVF38" s="121"/>
      <c r="PVG38" s="121"/>
      <c r="PVH38" s="121"/>
      <c r="PVI38" s="121"/>
      <c r="PVJ38" s="121"/>
      <c r="PVK38" s="121"/>
      <c r="PVL38" s="121"/>
      <c r="PVM38" s="121"/>
      <c r="PVN38" s="121"/>
      <c r="PVO38" s="121"/>
      <c r="PVP38" s="121"/>
      <c r="PVQ38" s="121"/>
      <c r="PVR38" s="121"/>
      <c r="PVS38" s="121"/>
      <c r="PVT38" s="121"/>
      <c r="PVU38" s="121"/>
      <c r="PVV38" s="121"/>
      <c r="PVW38" s="121"/>
      <c r="PVX38" s="121"/>
      <c r="PVY38" s="121"/>
      <c r="PVZ38" s="121"/>
      <c r="PWA38" s="121"/>
      <c r="PWB38" s="121"/>
      <c r="PWC38" s="121"/>
      <c r="PWD38" s="121"/>
      <c r="PWE38" s="121"/>
      <c r="PWF38" s="121"/>
      <c r="PWG38" s="121"/>
      <c r="PWH38" s="121"/>
      <c r="PWI38" s="121"/>
      <c r="PWJ38" s="121"/>
      <c r="PWK38" s="121"/>
      <c r="PWL38" s="121"/>
      <c r="PWM38" s="121"/>
      <c r="PWN38" s="121"/>
      <c r="PWO38" s="121"/>
      <c r="PWP38" s="121"/>
      <c r="PWQ38" s="121"/>
      <c r="PWR38" s="121"/>
      <c r="PWS38" s="121"/>
      <c r="PWT38" s="121"/>
      <c r="PWU38" s="121"/>
      <c r="PWV38" s="121"/>
      <c r="PWW38" s="121"/>
      <c r="PWX38" s="121"/>
      <c r="PWY38" s="121"/>
      <c r="PWZ38" s="121"/>
      <c r="PXA38" s="121"/>
      <c r="PXB38" s="121"/>
      <c r="PXC38" s="121"/>
      <c r="PXD38" s="121"/>
      <c r="PXE38" s="121"/>
      <c r="PXF38" s="121"/>
      <c r="PXG38" s="121"/>
      <c r="PXH38" s="121"/>
      <c r="PXI38" s="121"/>
      <c r="PXJ38" s="121"/>
      <c r="PXK38" s="121"/>
      <c r="PXL38" s="121"/>
      <c r="PXM38" s="121"/>
      <c r="PXN38" s="121"/>
      <c r="PXO38" s="121"/>
      <c r="PXP38" s="121"/>
      <c r="PXQ38" s="121"/>
      <c r="PXR38" s="121"/>
      <c r="PXS38" s="121"/>
      <c r="PXT38" s="121"/>
      <c r="PXU38" s="121"/>
      <c r="PXV38" s="121"/>
      <c r="PXW38" s="121"/>
      <c r="PXX38" s="121"/>
      <c r="PXY38" s="121"/>
      <c r="PXZ38" s="121"/>
      <c r="PYA38" s="121"/>
      <c r="PYB38" s="121"/>
      <c r="PYC38" s="121"/>
      <c r="PYD38" s="121"/>
      <c r="PYE38" s="121"/>
      <c r="PYF38" s="121"/>
      <c r="PYG38" s="121"/>
      <c r="PYH38" s="121"/>
      <c r="PYI38" s="121"/>
      <c r="PYJ38" s="121"/>
      <c r="PYK38" s="121"/>
      <c r="PYL38" s="121"/>
      <c r="PYM38" s="121"/>
      <c r="PYN38" s="121"/>
      <c r="PYO38" s="121"/>
      <c r="PYP38" s="121"/>
      <c r="PYQ38" s="121"/>
      <c r="PYR38" s="121"/>
      <c r="PYS38" s="121"/>
      <c r="PYT38" s="121"/>
      <c r="PYU38" s="121"/>
      <c r="PYV38" s="121"/>
      <c r="PYW38" s="121"/>
      <c r="PYX38" s="121"/>
      <c r="PYY38" s="121"/>
      <c r="PYZ38" s="121"/>
      <c r="PZA38" s="121"/>
      <c r="PZB38" s="121"/>
      <c r="PZC38" s="121"/>
      <c r="PZD38" s="121"/>
      <c r="PZE38" s="121"/>
      <c r="PZF38" s="121"/>
      <c r="PZG38" s="121"/>
      <c r="PZH38" s="121"/>
      <c r="PZI38" s="121"/>
      <c r="PZJ38" s="121"/>
      <c r="PZK38" s="121"/>
      <c r="PZL38" s="121"/>
      <c r="PZM38" s="121"/>
      <c r="PZN38" s="121"/>
      <c r="PZO38" s="121"/>
      <c r="PZP38" s="121"/>
      <c r="PZQ38" s="121"/>
      <c r="PZR38" s="121"/>
      <c r="PZS38" s="121"/>
      <c r="PZT38" s="121"/>
      <c r="PZU38" s="121"/>
      <c r="PZV38" s="121"/>
      <c r="PZW38" s="121"/>
      <c r="PZX38" s="121"/>
      <c r="PZY38" s="121"/>
      <c r="PZZ38" s="121"/>
      <c r="QAA38" s="121"/>
      <c r="QAB38" s="121"/>
      <c r="QAC38" s="121"/>
      <c r="QAD38" s="121"/>
      <c r="QAE38" s="121"/>
      <c r="QAF38" s="121"/>
      <c r="QAG38" s="121"/>
      <c r="QAH38" s="121"/>
      <c r="QAI38" s="121"/>
      <c r="QAJ38" s="121"/>
      <c r="QAK38" s="121"/>
      <c r="QAL38" s="121"/>
      <c r="QAM38" s="121"/>
      <c r="QAN38" s="121"/>
      <c r="QAO38" s="121"/>
      <c r="QAP38" s="121"/>
      <c r="QAQ38" s="121"/>
      <c r="QAR38" s="121"/>
      <c r="QAS38" s="121"/>
      <c r="QAT38" s="121"/>
      <c r="QAU38" s="121"/>
      <c r="QAV38" s="121"/>
      <c r="QAW38" s="121"/>
      <c r="QAX38" s="121"/>
      <c r="QAY38" s="121"/>
      <c r="QAZ38" s="121"/>
      <c r="QBA38" s="121"/>
      <c r="QBB38" s="121"/>
      <c r="QBC38" s="121"/>
      <c r="QBD38" s="121"/>
      <c r="QBE38" s="121"/>
      <c r="QBF38" s="121"/>
      <c r="QBG38" s="121"/>
      <c r="QBH38" s="121"/>
      <c r="QBI38" s="121"/>
      <c r="QBJ38" s="121"/>
      <c r="QBK38" s="121"/>
      <c r="QBL38" s="121"/>
      <c r="QBM38" s="121"/>
      <c r="QBN38" s="121"/>
      <c r="QBO38" s="121"/>
      <c r="QBP38" s="121"/>
      <c r="QBQ38" s="121"/>
      <c r="QBR38" s="121"/>
      <c r="QBS38" s="121"/>
      <c r="QBT38" s="121"/>
      <c r="QBU38" s="121"/>
      <c r="QBV38" s="121"/>
      <c r="QBW38" s="121"/>
      <c r="QBX38" s="121"/>
      <c r="QBY38" s="121"/>
      <c r="QBZ38" s="121"/>
      <c r="QCA38" s="121"/>
      <c r="QCB38" s="121"/>
      <c r="QCC38" s="121"/>
      <c r="QCD38" s="121"/>
      <c r="QCE38" s="121"/>
      <c r="QCF38" s="121"/>
      <c r="QCG38" s="121"/>
      <c r="QCH38" s="121"/>
      <c r="QCI38" s="121"/>
      <c r="QCJ38" s="121"/>
      <c r="QCK38" s="121"/>
      <c r="QCL38" s="121"/>
      <c r="QCM38" s="121"/>
      <c r="QCN38" s="121"/>
      <c r="QCO38" s="121"/>
      <c r="QCP38" s="121"/>
      <c r="QCQ38" s="121"/>
      <c r="QCR38" s="121"/>
      <c r="QCS38" s="121"/>
      <c r="QCT38" s="121"/>
      <c r="QCU38" s="121"/>
      <c r="QCV38" s="121"/>
      <c r="QCW38" s="121"/>
      <c r="QCX38" s="121"/>
      <c r="QCY38" s="121"/>
      <c r="QCZ38" s="121"/>
      <c r="QDA38" s="121"/>
      <c r="QDB38" s="121"/>
      <c r="QDC38" s="121"/>
      <c r="QDD38" s="121"/>
      <c r="QDE38" s="121"/>
      <c r="QDF38" s="121"/>
      <c r="QDG38" s="121"/>
      <c r="QDH38" s="121"/>
      <c r="QDI38" s="121"/>
      <c r="QDJ38" s="121"/>
      <c r="QDK38" s="121"/>
      <c r="QDL38" s="121"/>
      <c r="QDM38" s="121"/>
      <c r="QDN38" s="121"/>
      <c r="QDO38" s="121"/>
      <c r="QDP38" s="121"/>
      <c r="QDQ38" s="121"/>
      <c r="QDR38" s="121"/>
      <c r="QDS38" s="121"/>
      <c r="QDT38" s="121"/>
      <c r="QDU38" s="121"/>
      <c r="QDV38" s="121"/>
      <c r="QDW38" s="121"/>
      <c r="QDX38" s="121"/>
      <c r="QDY38" s="121"/>
      <c r="QDZ38" s="121"/>
      <c r="QEA38" s="121"/>
      <c r="QEB38" s="121"/>
      <c r="QEC38" s="121"/>
      <c r="QED38" s="121"/>
      <c r="QEE38" s="121"/>
      <c r="QEF38" s="121"/>
      <c r="QEG38" s="121"/>
      <c r="QEH38" s="121"/>
      <c r="QEI38" s="121"/>
      <c r="QEJ38" s="121"/>
      <c r="QEK38" s="121"/>
      <c r="QEL38" s="121"/>
      <c r="QEM38" s="121"/>
      <c r="QEN38" s="121"/>
      <c r="QEO38" s="121"/>
      <c r="QEP38" s="121"/>
      <c r="QEQ38" s="121"/>
      <c r="QER38" s="121"/>
      <c r="QES38" s="121"/>
      <c r="QET38" s="121"/>
      <c r="QEU38" s="121"/>
      <c r="QEV38" s="121"/>
      <c r="QEW38" s="121"/>
      <c r="QEX38" s="121"/>
      <c r="QEY38" s="121"/>
      <c r="QEZ38" s="121"/>
      <c r="QFA38" s="121"/>
      <c r="QFB38" s="121"/>
      <c r="QFC38" s="121"/>
      <c r="QFD38" s="121"/>
      <c r="QFE38" s="121"/>
      <c r="QFF38" s="121"/>
      <c r="QFG38" s="121"/>
      <c r="QFH38" s="121"/>
      <c r="QFI38" s="121"/>
      <c r="QFJ38" s="121"/>
      <c r="QFK38" s="121"/>
      <c r="QFL38" s="121"/>
      <c r="QFM38" s="121"/>
      <c r="QFN38" s="121"/>
      <c r="QFO38" s="121"/>
      <c r="QFP38" s="121"/>
      <c r="QFQ38" s="121"/>
      <c r="QFR38" s="121"/>
      <c r="QFS38" s="121"/>
      <c r="QFT38" s="121"/>
      <c r="QFU38" s="121"/>
      <c r="QFV38" s="121"/>
      <c r="QFW38" s="121"/>
      <c r="QFX38" s="121"/>
      <c r="QFY38" s="121"/>
      <c r="QFZ38" s="121"/>
      <c r="QGA38" s="121"/>
      <c r="QGB38" s="121"/>
      <c r="QGC38" s="121"/>
      <c r="QGD38" s="121"/>
      <c r="QGE38" s="121"/>
      <c r="QGF38" s="121"/>
      <c r="QGG38" s="121"/>
      <c r="QGH38" s="121"/>
      <c r="QGI38" s="121"/>
      <c r="QGJ38" s="121"/>
      <c r="QGK38" s="121"/>
      <c r="QGL38" s="121"/>
      <c r="QGM38" s="121"/>
      <c r="QGN38" s="121"/>
      <c r="QGO38" s="121"/>
      <c r="QGP38" s="121"/>
      <c r="QGQ38" s="121"/>
      <c r="QGR38" s="121"/>
      <c r="QGS38" s="121"/>
      <c r="QGT38" s="121"/>
      <c r="QGU38" s="121"/>
      <c r="QGV38" s="121"/>
      <c r="QGW38" s="121"/>
      <c r="QGX38" s="121"/>
      <c r="QGY38" s="121"/>
      <c r="QGZ38" s="121"/>
      <c r="QHA38" s="121"/>
      <c r="QHB38" s="121"/>
      <c r="QHC38" s="121"/>
      <c r="QHD38" s="121"/>
      <c r="QHE38" s="121"/>
      <c r="QHF38" s="121"/>
      <c r="QHG38" s="121"/>
      <c r="QHH38" s="121"/>
      <c r="QHI38" s="121"/>
      <c r="QHJ38" s="121"/>
      <c r="QHK38" s="121"/>
      <c r="QHL38" s="121"/>
      <c r="QHM38" s="121"/>
      <c r="QHN38" s="121"/>
      <c r="QHO38" s="121"/>
      <c r="QHP38" s="121"/>
      <c r="QHQ38" s="121"/>
      <c r="QHR38" s="121"/>
      <c r="QHS38" s="121"/>
      <c r="QHT38" s="121"/>
      <c r="QHU38" s="121"/>
      <c r="QHV38" s="121"/>
      <c r="QHW38" s="121"/>
      <c r="QHX38" s="121"/>
      <c r="QHY38" s="121"/>
      <c r="QHZ38" s="121"/>
      <c r="QIA38" s="121"/>
      <c r="QIB38" s="121"/>
      <c r="QIC38" s="121"/>
      <c r="QID38" s="121"/>
      <c r="QIE38" s="121"/>
      <c r="QIF38" s="121"/>
      <c r="QIG38" s="121"/>
      <c r="QIH38" s="121"/>
      <c r="QII38" s="121"/>
      <c r="QIJ38" s="121"/>
      <c r="QIK38" s="121"/>
      <c r="QIL38" s="121"/>
      <c r="QIM38" s="121"/>
      <c r="QIN38" s="121"/>
      <c r="QIO38" s="121"/>
      <c r="QIP38" s="121"/>
      <c r="QIQ38" s="121"/>
      <c r="QIR38" s="121"/>
      <c r="QIS38" s="121"/>
      <c r="QIT38" s="121"/>
      <c r="QIU38" s="121"/>
      <c r="QIV38" s="121"/>
      <c r="QIW38" s="121"/>
      <c r="QIX38" s="121"/>
      <c r="QIY38" s="121"/>
      <c r="QIZ38" s="121"/>
      <c r="QJA38" s="121"/>
      <c r="QJB38" s="121"/>
      <c r="QJC38" s="121"/>
      <c r="QJD38" s="121"/>
      <c r="QJE38" s="121"/>
      <c r="QJF38" s="121"/>
      <c r="QJG38" s="121"/>
      <c r="QJH38" s="121"/>
      <c r="QJI38" s="121"/>
      <c r="QJJ38" s="121"/>
      <c r="QJK38" s="121"/>
      <c r="QJL38" s="121"/>
      <c r="QJM38" s="121"/>
      <c r="QJN38" s="121"/>
      <c r="QJO38" s="121"/>
      <c r="QJP38" s="121"/>
      <c r="QJQ38" s="121"/>
      <c r="QJR38" s="121"/>
      <c r="QJS38" s="121"/>
      <c r="QJT38" s="121"/>
      <c r="QJU38" s="121"/>
      <c r="QJV38" s="121"/>
      <c r="QJW38" s="121"/>
      <c r="QJX38" s="121"/>
      <c r="QJY38" s="121"/>
      <c r="QJZ38" s="121"/>
      <c r="QKA38" s="121"/>
      <c r="QKB38" s="121"/>
      <c r="QKC38" s="121"/>
      <c r="QKD38" s="121"/>
      <c r="QKE38" s="121"/>
      <c r="QKF38" s="121"/>
      <c r="QKG38" s="121"/>
      <c r="QKH38" s="121"/>
      <c r="QKI38" s="121"/>
      <c r="QKJ38" s="121"/>
      <c r="QKK38" s="121"/>
      <c r="QKL38" s="121"/>
      <c r="QKM38" s="121"/>
      <c r="QKN38" s="121"/>
      <c r="QKO38" s="121"/>
      <c r="QKP38" s="121"/>
      <c r="QKQ38" s="121"/>
      <c r="QKR38" s="121"/>
      <c r="QKS38" s="121"/>
      <c r="QKT38" s="121"/>
      <c r="QKU38" s="121"/>
      <c r="QKV38" s="121"/>
      <c r="QKW38" s="121"/>
      <c r="QKX38" s="121"/>
      <c r="QKY38" s="121"/>
      <c r="QKZ38" s="121"/>
      <c r="QLA38" s="121"/>
      <c r="QLB38" s="121"/>
      <c r="QLC38" s="121"/>
      <c r="QLD38" s="121"/>
      <c r="QLE38" s="121"/>
      <c r="QLF38" s="121"/>
      <c r="QLG38" s="121"/>
      <c r="QLH38" s="121"/>
      <c r="QLI38" s="121"/>
      <c r="QLJ38" s="121"/>
      <c r="QLK38" s="121"/>
      <c r="QLL38" s="121"/>
      <c r="QLM38" s="121"/>
      <c r="QLN38" s="121"/>
      <c r="QLO38" s="121"/>
      <c r="QLP38" s="121"/>
      <c r="QLQ38" s="121"/>
      <c r="QLR38" s="121"/>
      <c r="QLS38" s="121"/>
      <c r="QLT38" s="121"/>
      <c r="QLU38" s="121"/>
      <c r="QLV38" s="121"/>
      <c r="QLW38" s="121"/>
      <c r="QLX38" s="121"/>
      <c r="QLY38" s="121"/>
      <c r="QLZ38" s="121"/>
      <c r="QMA38" s="121"/>
      <c r="QMB38" s="121"/>
      <c r="QMC38" s="121"/>
      <c r="QMD38" s="121"/>
      <c r="QME38" s="121"/>
      <c r="QMF38" s="121"/>
      <c r="QMG38" s="121"/>
      <c r="QMH38" s="121"/>
      <c r="QMI38" s="121"/>
      <c r="QMJ38" s="121"/>
      <c r="QMK38" s="121"/>
      <c r="QML38" s="121"/>
      <c r="QMM38" s="121"/>
      <c r="QMN38" s="121"/>
      <c r="QMO38" s="121"/>
      <c r="QMP38" s="121"/>
      <c r="QMQ38" s="121"/>
      <c r="QMR38" s="121"/>
      <c r="QMS38" s="121"/>
      <c r="QMT38" s="121"/>
      <c r="QMU38" s="121"/>
      <c r="QMV38" s="121"/>
      <c r="QMW38" s="121"/>
      <c r="QMX38" s="121"/>
      <c r="QMY38" s="121"/>
      <c r="QMZ38" s="121"/>
      <c r="QNA38" s="121"/>
      <c r="QNB38" s="121"/>
      <c r="QNC38" s="121"/>
      <c r="QND38" s="121"/>
      <c r="QNE38" s="121"/>
      <c r="QNF38" s="121"/>
      <c r="QNG38" s="121"/>
      <c r="QNH38" s="121"/>
      <c r="QNI38" s="121"/>
      <c r="QNJ38" s="121"/>
      <c r="QNK38" s="121"/>
      <c r="QNL38" s="121"/>
      <c r="QNM38" s="121"/>
      <c r="QNN38" s="121"/>
      <c r="QNO38" s="121"/>
      <c r="QNP38" s="121"/>
      <c r="QNQ38" s="121"/>
      <c r="QNR38" s="121"/>
      <c r="QNS38" s="121"/>
      <c r="QNT38" s="121"/>
      <c r="QNU38" s="121"/>
      <c r="QNV38" s="121"/>
      <c r="QNW38" s="121"/>
      <c r="QNX38" s="121"/>
      <c r="QNY38" s="121"/>
      <c r="QNZ38" s="121"/>
      <c r="QOA38" s="121"/>
      <c r="QOB38" s="121"/>
      <c r="QOC38" s="121"/>
      <c r="QOD38" s="121"/>
      <c r="QOE38" s="121"/>
      <c r="QOF38" s="121"/>
      <c r="QOG38" s="121"/>
      <c r="QOH38" s="121"/>
      <c r="QOI38" s="121"/>
      <c r="QOJ38" s="121"/>
      <c r="QOK38" s="121"/>
      <c r="QOL38" s="121"/>
      <c r="QOM38" s="121"/>
      <c r="QON38" s="121"/>
      <c r="QOO38" s="121"/>
      <c r="QOP38" s="121"/>
      <c r="QOQ38" s="121"/>
      <c r="QOR38" s="121"/>
      <c r="QOS38" s="121"/>
      <c r="QOT38" s="121"/>
      <c r="QOU38" s="121"/>
      <c r="QOV38" s="121"/>
      <c r="QOW38" s="121"/>
      <c r="QOX38" s="121"/>
      <c r="QOY38" s="121"/>
      <c r="QOZ38" s="121"/>
      <c r="QPA38" s="121"/>
      <c r="QPB38" s="121"/>
      <c r="QPC38" s="121"/>
      <c r="QPD38" s="121"/>
      <c r="QPE38" s="121"/>
      <c r="QPF38" s="121"/>
      <c r="QPG38" s="121"/>
      <c r="QPH38" s="121"/>
      <c r="QPI38" s="121"/>
      <c r="QPJ38" s="121"/>
      <c r="QPK38" s="121"/>
      <c r="QPL38" s="121"/>
      <c r="QPM38" s="121"/>
      <c r="QPN38" s="121"/>
      <c r="QPO38" s="121"/>
      <c r="QPP38" s="121"/>
      <c r="QPQ38" s="121"/>
      <c r="QPR38" s="121"/>
      <c r="QPS38" s="121"/>
      <c r="QPT38" s="121"/>
      <c r="QPU38" s="121"/>
      <c r="QPV38" s="121"/>
      <c r="QPW38" s="121"/>
      <c r="QPX38" s="121"/>
      <c r="QPY38" s="121"/>
      <c r="QPZ38" s="121"/>
      <c r="QQA38" s="121"/>
      <c r="QQB38" s="121"/>
      <c r="QQC38" s="121"/>
      <c r="QQD38" s="121"/>
      <c r="QQE38" s="121"/>
      <c r="QQF38" s="121"/>
      <c r="QQG38" s="121"/>
      <c r="QQH38" s="121"/>
      <c r="QQI38" s="121"/>
      <c r="QQJ38" s="121"/>
      <c r="QQK38" s="121"/>
      <c r="QQL38" s="121"/>
      <c r="QQM38" s="121"/>
      <c r="QQN38" s="121"/>
      <c r="QQO38" s="121"/>
      <c r="QQP38" s="121"/>
      <c r="QQQ38" s="121"/>
      <c r="QQR38" s="121"/>
      <c r="QQS38" s="121"/>
      <c r="QQT38" s="121"/>
      <c r="QQU38" s="121"/>
      <c r="QQV38" s="121"/>
      <c r="QQW38" s="121"/>
      <c r="QQX38" s="121"/>
      <c r="QQY38" s="121"/>
      <c r="QQZ38" s="121"/>
      <c r="QRA38" s="121"/>
      <c r="QRB38" s="121"/>
      <c r="QRC38" s="121"/>
      <c r="QRD38" s="121"/>
      <c r="QRE38" s="121"/>
      <c r="QRF38" s="121"/>
      <c r="QRG38" s="121"/>
      <c r="QRH38" s="121"/>
      <c r="QRI38" s="121"/>
      <c r="QRJ38" s="121"/>
      <c r="QRK38" s="121"/>
      <c r="QRL38" s="121"/>
      <c r="QRM38" s="121"/>
      <c r="QRN38" s="121"/>
      <c r="QRO38" s="121"/>
      <c r="QRP38" s="121"/>
      <c r="QRQ38" s="121"/>
      <c r="QRR38" s="121"/>
      <c r="QRS38" s="121"/>
      <c r="QRT38" s="121"/>
      <c r="QRU38" s="121"/>
      <c r="QRV38" s="121"/>
      <c r="QRW38" s="121"/>
      <c r="QRX38" s="121"/>
      <c r="QRY38" s="121"/>
      <c r="QRZ38" s="121"/>
      <c r="QSA38" s="121"/>
      <c r="QSB38" s="121"/>
      <c r="QSC38" s="121"/>
      <c r="QSD38" s="121"/>
      <c r="QSE38" s="121"/>
      <c r="QSF38" s="121"/>
      <c r="QSG38" s="121"/>
      <c r="QSH38" s="121"/>
      <c r="QSI38" s="121"/>
      <c r="QSJ38" s="121"/>
      <c r="QSK38" s="121"/>
      <c r="QSL38" s="121"/>
      <c r="QSM38" s="121"/>
      <c r="QSN38" s="121"/>
      <c r="QSO38" s="121"/>
      <c r="QSP38" s="121"/>
      <c r="QSQ38" s="121"/>
      <c r="QSR38" s="121"/>
      <c r="QSS38" s="121"/>
      <c r="QST38" s="121"/>
      <c r="QSU38" s="121"/>
      <c r="QSV38" s="121"/>
      <c r="QSW38" s="121"/>
      <c r="QSX38" s="121"/>
      <c r="QSY38" s="121"/>
      <c r="QSZ38" s="121"/>
      <c r="QTA38" s="121"/>
      <c r="QTB38" s="121"/>
      <c r="QTC38" s="121"/>
      <c r="QTD38" s="121"/>
      <c r="QTE38" s="121"/>
      <c r="QTF38" s="121"/>
      <c r="QTG38" s="121"/>
      <c r="QTH38" s="121"/>
      <c r="QTI38" s="121"/>
      <c r="QTJ38" s="121"/>
      <c r="QTK38" s="121"/>
      <c r="QTL38" s="121"/>
      <c r="QTM38" s="121"/>
      <c r="QTN38" s="121"/>
      <c r="QTO38" s="121"/>
      <c r="QTP38" s="121"/>
      <c r="QTQ38" s="121"/>
      <c r="QTR38" s="121"/>
      <c r="QTS38" s="121"/>
      <c r="QTT38" s="121"/>
      <c r="QTU38" s="121"/>
      <c r="QTV38" s="121"/>
      <c r="QTW38" s="121"/>
      <c r="QTX38" s="121"/>
      <c r="QTY38" s="121"/>
      <c r="QTZ38" s="121"/>
      <c r="QUA38" s="121"/>
      <c r="QUB38" s="121"/>
      <c r="QUC38" s="121"/>
      <c r="QUD38" s="121"/>
      <c r="QUE38" s="121"/>
      <c r="QUF38" s="121"/>
      <c r="QUG38" s="121"/>
      <c r="QUH38" s="121"/>
      <c r="QUI38" s="121"/>
      <c r="QUJ38" s="121"/>
      <c r="QUK38" s="121"/>
      <c r="QUL38" s="121"/>
      <c r="QUM38" s="121"/>
      <c r="QUN38" s="121"/>
      <c r="QUO38" s="121"/>
      <c r="QUP38" s="121"/>
      <c r="QUQ38" s="121"/>
      <c r="QUR38" s="121"/>
      <c r="QUS38" s="121"/>
      <c r="QUT38" s="121"/>
      <c r="QUU38" s="121"/>
      <c r="QUV38" s="121"/>
      <c r="QUW38" s="121"/>
      <c r="QUX38" s="121"/>
      <c r="QUY38" s="121"/>
      <c r="QUZ38" s="121"/>
      <c r="QVA38" s="121"/>
      <c r="QVB38" s="121"/>
      <c r="QVC38" s="121"/>
      <c r="QVD38" s="121"/>
      <c r="QVE38" s="121"/>
      <c r="QVF38" s="121"/>
      <c r="QVG38" s="121"/>
      <c r="QVH38" s="121"/>
      <c r="QVI38" s="121"/>
      <c r="QVJ38" s="121"/>
      <c r="QVK38" s="121"/>
      <c r="QVL38" s="121"/>
      <c r="QVM38" s="121"/>
      <c r="QVN38" s="121"/>
      <c r="QVO38" s="121"/>
      <c r="QVP38" s="121"/>
      <c r="QVQ38" s="121"/>
      <c r="QVR38" s="121"/>
      <c r="QVS38" s="121"/>
      <c r="QVT38" s="121"/>
      <c r="QVU38" s="121"/>
      <c r="QVV38" s="121"/>
      <c r="QVW38" s="121"/>
      <c r="QVX38" s="121"/>
      <c r="QVY38" s="121"/>
      <c r="QVZ38" s="121"/>
      <c r="QWA38" s="121"/>
      <c r="QWB38" s="121"/>
      <c r="QWC38" s="121"/>
      <c r="QWD38" s="121"/>
      <c r="QWE38" s="121"/>
      <c r="QWF38" s="121"/>
      <c r="QWG38" s="121"/>
      <c r="QWH38" s="121"/>
      <c r="QWI38" s="121"/>
      <c r="QWJ38" s="121"/>
      <c r="QWK38" s="121"/>
      <c r="QWL38" s="121"/>
      <c r="QWM38" s="121"/>
      <c r="QWN38" s="121"/>
      <c r="QWO38" s="121"/>
      <c r="QWP38" s="121"/>
      <c r="QWQ38" s="121"/>
      <c r="QWR38" s="121"/>
      <c r="QWS38" s="121"/>
      <c r="QWT38" s="121"/>
      <c r="QWU38" s="121"/>
      <c r="QWV38" s="121"/>
      <c r="QWW38" s="121"/>
      <c r="QWX38" s="121"/>
      <c r="QWY38" s="121"/>
      <c r="QWZ38" s="121"/>
      <c r="QXA38" s="121"/>
      <c r="QXB38" s="121"/>
      <c r="QXC38" s="121"/>
      <c r="QXD38" s="121"/>
      <c r="QXE38" s="121"/>
      <c r="QXF38" s="121"/>
      <c r="QXG38" s="121"/>
      <c r="QXH38" s="121"/>
      <c r="QXI38" s="121"/>
      <c r="QXJ38" s="121"/>
      <c r="QXK38" s="121"/>
      <c r="QXL38" s="121"/>
      <c r="QXM38" s="121"/>
      <c r="QXN38" s="121"/>
      <c r="QXO38" s="121"/>
      <c r="QXP38" s="121"/>
      <c r="QXQ38" s="121"/>
      <c r="QXR38" s="121"/>
      <c r="QXS38" s="121"/>
      <c r="QXT38" s="121"/>
      <c r="QXU38" s="121"/>
      <c r="QXV38" s="121"/>
      <c r="QXW38" s="121"/>
      <c r="QXX38" s="121"/>
      <c r="QXY38" s="121"/>
      <c r="QXZ38" s="121"/>
      <c r="QYA38" s="121"/>
      <c r="QYB38" s="121"/>
      <c r="QYC38" s="121"/>
      <c r="QYD38" s="121"/>
      <c r="QYE38" s="121"/>
      <c r="QYF38" s="121"/>
      <c r="QYG38" s="121"/>
      <c r="QYH38" s="121"/>
      <c r="QYI38" s="121"/>
      <c r="QYJ38" s="121"/>
      <c r="QYK38" s="121"/>
      <c r="QYL38" s="121"/>
      <c r="QYM38" s="121"/>
      <c r="QYN38" s="121"/>
      <c r="QYO38" s="121"/>
      <c r="QYP38" s="121"/>
      <c r="QYQ38" s="121"/>
      <c r="QYR38" s="121"/>
      <c r="QYS38" s="121"/>
      <c r="QYT38" s="121"/>
      <c r="QYU38" s="121"/>
      <c r="QYV38" s="121"/>
      <c r="QYW38" s="121"/>
      <c r="QYX38" s="121"/>
      <c r="QYY38" s="121"/>
      <c r="QYZ38" s="121"/>
      <c r="QZA38" s="121"/>
      <c r="QZB38" s="121"/>
      <c r="QZC38" s="121"/>
      <c r="QZD38" s="121"/>
      <c r="QZE38" s="121"/>
      <c r="QZF38" s="121"/>
      <c r="QZG38" s="121"/>
      <c r="QZH38" s="121"/>
      <c r="QZI38" s="121"/>
      <c r="QZJ38" s="121"/>
      <c r="QZK38" s="121"/>
      <c r="QZL38" s="121"/>
      <c r="QZM38" s="121"/>
      <c r="QZN38" s="121"/>
      <c r="QZO38" s="121"/>
      <c r="QZP38" s="121"/>
      <c r="QZQ38" s="121"/>
      <c r="QZR38" s="121"/>
      <c r="QZS38" s="121"/>
      <c r="QZT38" s="121"/>
      <c r="QZU38" s="121"/>
      <c r="QZV38" s="121"/>
      <c r="QZW38" s="121"/>
      <c r="QZX38" s="121"/>
      <c r="QZY38" s="121"/>
      <c r="QZZ38" s="121"/>
      <c r="RAA38" s="121"/>
      <c r="RAB38" s="121"/>
      <c r="RAC38" s="121"/>
      <c r="RAD38" s="121"/>
      <c r="RAE38" s="121"/>
      <c r="RAF38" s="121"/>
      <c r="RAG38" s="121"/>
      <c r="RAH38" s="121"/>
      <c r="RAI38" s="121"/>
      <c r="RAJ38" s="121"/>
      <c r="RAK38" s="121"/>
      <c r="RAL38" s="121"/>
      <c r="RAM38" s="121"/>
      <c r="RAN38" s="121"/>
      <c r="RAO38" s="121"/>
      <c r="RAP38" s="121"/>
      <c r="RAQ38" s="121"/>
      <c r="RAR38" s="121"/>
      <c r="RAS38" s="121"/>
      <c r="RAT38" s="121"/>
      <c r="RAU38" s="121"/>
      <c r="RAV38" s="121"/>
      <c r="RAW38" s="121"/>
      <c r="RAX38" s="121"/>
      <c r="RAY38" s="121"/>
      <c r="RAZ38" s="121"/>
      <c r="RBA38" s="121"/>
      <c r="RBB38" s="121"/>
      <c r="RBC38" s="121"/>
      <c r="RBD38" s="121"/>
      <c r="RBE38" s="121"/>
      <c r="RBF38" s="121"/>
      <c r="RBG38" s="121"/>
      <c r="RBH38" s="121"/>
      <c r="RBI38" s="121"/>
      <c r="RBJ38" s="121"/>
      <c r="RBK38" s="121"/>
      <c r="RBL38" s="121"/>
      <c r="RBM38" s="121"/>
      <c r="RBN38" s="121"/>
      <c r="RBO38" s="121"/>
      <c r="RBP38" s="121"/>
      <c r="RBQ38" s="121"/>
      <c r="RBR38" s="121"/>
      <c r="RBS38" s="121"/>
      <c r="RBT38" s="121"/>
      <c r="RBU38" s="121"/>
      <c r="RBV38" s="121"/>
      <c r="RBW38" s="121"/>
      <c r="RBX38" s="121"/>
      <c r="RBY38" s="121"/>
      <c r="RBZ38" s="121"/>
      <c r="RCA38" s="121"/>
      <c r="RCB38" s="121"/>
      <c r="RCC38" s="121"/>
      <c r="RCD38" s="121"/>
      <c r="RCE38" s="121"/>
      <c r="RCF38" s="121"/>
      <c r="RCG38" s="121"/>
      <c r="RCH38" s="121"/>
      <c r="RCI38" s="121"/>
      <c r="RCJ38" s="121"/>
      <c r="RCK38" s="121"/>
      <c r="RCL38" s="121"/>
      <c r="RCM38" s="121"/>
      <c r="RCN38" s="121"/>
      <c r="RCO38" s="121"/>
      <c r="RCP38" s="121"/>
      <c r="RCQ38" s="121"/>
      <c r="RCR38" s="121"/>
      <c r="RCS38" s="121"/>
      <c r="RCT38" s="121"/>
      <c r="RCU38" s="121"/>
      <c r="RCV38" s="121"/>
      <c r="RCW38" s="121"/>
      <c r="RCX38" s="121"/>
      <c r="RCY38" s="121"/>
      <c r="RCZ38" s="121"/>
      <c r="RDA38" s="121"/>
      <c r="RDB38" s="121"/>
      <c r="RDC38" s="121"/>
      <c r="RDD38" s="121"/>
      <c r="RDE38" s="121"/>
      <c r="RDF38" s="121"/>
      <c r="RDG38" s="121"/>
      <c r="RDH38" s="121"/>
      <c r="RDI38" s="121"/>
      <c r="RDJ38" s="121"/>
      <c r="RDK38" s="121"/>
      <c r="RDL38" s="121"/>
      <c r="RDM38" s="121"/>
      <c r="RDN38" s="121"/>
      <c r="RDO38" s="121"/>
      <c r="RDP38" s="121"/>
      <c r="RDQ38" s="121"/>
      <c r="RDR38" s="121"/>
      <c r="RDS38" s="121"/>
      <c r="RDT38" s="121"/>
      <c r="RDU38" s="121"/>
      <c r="RDV38" s="121"/>
      <c r="RDW38" s="121"/>
      <c r="RDX38" s="121"/>
      <c r="RDY38" s="121"/>
      <c r="RDZ38" s="121"/>
      <c r="REA38" s="121"/>
      <c r="REB38" s="121"/>
      <c r="REC38" s="121"/>
      <c r="RED38" s="121"/>
      <c r="REE38" s="121"/>
      <c r="REF38" s="121"/>
      <c r="REG38" s="121"/>
      <c r="REH38" s="121"/>
      <c r="REI38" s="121"/>
      <c r="REJ38" s="121"/>
      <c r="REK38" s="121"/>
      <c r="REL38" s="121"/>
      <c r="REM38" s="121"/>
      <c r="REN38" s="121"/>
      <c r="REO38" s="121"/>
      <c r="REP38" s="121"/>
      <c r="REQ38" s="121"/>
      <c r="RER38" s="121"/>
      <c r="RES38" s="121"/>
      <c r="RET38" s="121"/>
      <c r="REU38" s="121"/>
      <c r="REV38" s="121"/>
      <c r="REW38" s="121"/>
      <c r="REX38" s="121"/>
      <c r="REY38" s="121"/>
      <c r="REZ38" s="121"/>
      <c r="RFA38" s="121"/>
      <c r="RFB38" s="121"/>
      <c r="RFC38" s="121"/>
      <c r="RFD38" s="121"/>
      <c r="RFE38" s="121"/>
      <c r="RFF38" s="121"/>
      <c r="RFG38" s="121"/>
      <c r="RFH38" s="121"/>
      <c r="RFI38" s="121"/>
      <c r="RFJ38" s="121"/>
      <c r="RFK38" s="121"/>
      <c r="RFL38" s="121"/>
      <c r="RFM38" s="121"/>
      <c r="RFN38" s="121"/>
      <c r="RFO38" s="121"/>
      <c r="RFP38" s="121"/>
      <c r="RFQ38" s="121"/>
      <c r="RFR38" s="121"/>
      <c r="RFS38" s="121"/>
      <c r="RFT38" s="121"/>
      <c r="RFU38" s="121"/>
      <c r="RFV38" s="121"/>
      <c r="RFW38" s="121"/>
      <c r="RFX38" s="121"/>
      <c r="RFY38" s="121"/>
      <c r="RFZ38" s="121"/>
      <c r="RGA38" s="121"/>
      <c r="RGB38" s="121"/>
      <c r="RGC38" s="121"/>
      <c r="RGD38" s="121"/>
      <c r="RGE38" s="121"/>
      <c r="RGF38" s="121"/>
      <c r="RGG38" s="121"/>
      <c r="RGH38" s="121"/>
      <c r="RGI38" s="121"/>
      <c r="RGJ38" s="121"/>
      <c r="RGK38" s="121"/>
      <c r="RGL38" s="121"/>
      <c r="RGM38" s="121"/>
      <c r="RGN38" s="121"/>
      <c r="RGO38" s="121"/>
      <c r="RGP38" s="121"/>
      <c r="RGQ38" s="121"/>
      <c r="RGR38" s="121"/>
      <c r="RGS38" s="121"/>
      <c r="RGT38" s="121"/>
      <c r="RGU38" s="121"/>
      <c r="RGV38" s="121"/>
      <c r="RGW38" s="121"/>
      <c r="RGX38" s="121"/>
      <c r="RGY38" s="121"/>
      <c r="RGZ38" s="121"/>
      <c r="RHA38" s="121"/>
      <c r="RHB38" s="121"/>
      <c r="RHC38" s="121"/>
      <c r="RHD38" s="121"/>
      <c r="RHE38" s="121"/>
      <c r="RHF38" s="121"/>
      <c r="RHG38" s="121"/>
      <c r="RHH38" s="121"/>
      <c r="RHI38" s="121"/>
      <c r="RHJ38" s="121"/>
      <c r="RHK38" s="121"/>
      <c r="RHL38" s="121"/>
      <c r="RHM38" s="121"/>
      <c r="RHN38" s="121"/>
      <c r="RHO38" s="121"/>
      <c r="RHP38" s="121"/>
      <c r="RHQ38" s="121"/>
      <c r="RHR38" s="121"/>
      <c r="RHS38" s="121"/>
      <c r="RHT38" s="121"/>
      <c r="RHU38" s="121"/>
      <c r="RHV38" s="121"/>
      <c r="RHW38" s="121"/>
      <c r="RHX38" s="121"/>
      <c r="RHY38" s="121"/>
      <c r="RHZ38" s="121"/>
      <c r="RIA38" s="121"/>
      <c r="RIB38" s="121"/>
      <c r="RIC38" s="121"/>
      <c r="RID38" s="121"/>
      <c r="RIE38" s="121"/>
      <c r="RIF38" s="121"/>
      <c r="RIG38" s="121"/>
      <c r="RIH38" s="121"/>
      <c r="RII38" s="121"/>
      <c r="RIJ38" s="121"/>
      <c r="RIK38" s="121"/>
      <c r="RIL38" s="121"/>
      <c r="RIM38" s="121"/>
      <c r="RIN38" s="121"/>
      <c r="RIO38" s="121"/>
      <c r="RIP38" s="121"/>
      <c r="RIQ38" s="121"/>
      <c r="RIR38" s="121"/>
      <c r="RIS38" s="121"/>
      <c r="RIT38" s="121"/>
      <c r="RIU38" s="121"/>
      <c r="RIV38" s="121"/>
      <c r="RIW38" s="121"/>
      <c r="RIX38" s="121"/>
      <c r="RIY38" s="121"/>
      <c r="RIZ38" s="121"/>
      <c r="RJA38" s="121"/>
      <c r="RJB38" s="121"/>
      <c r="RJC38" s="121"/>
      <c r="RJD38" s="121"/>
      <c r="RJE38" s="121"/>
      <c r="RJF38" s="121"/>
      <c r="RJG38" s="121"/>
      <c r="RJH38" s="121"/>
      <c r="RJI38" s="121"/>
      <c r="RJJ38" s="121"/>
      <c r="RJK38" s="121"/>
      <c r="RJL38" s="121"/>
      <c r="RJM38" s="121"/>
      <c r="RJN38" s="121"/>
      <c r="RJO38" s="121"/>
      <c r="RJP38" s="121"/>
      <c r="RJQ38" s="121"/>
      <c r="RJR38" s="121"/>
      <c r="RJS38" s="121"/>
      <c r="RJT38" s="121"/>
      <c r="RJU38" s="121"/>
      <c r="RJV38" s="121"/>
      <c r="RJW38" s="121"/>
      <c r="RJX38" s="121"/>
      <c r="RJY38" s="121"/>
      <c r="RJZ38" s="121"/>
      <c r="RKA38" s="121"/>
      <c r="RKB38" s="121"/>
      <c r="RKC38" s="121"/>
      <c r="RKD38" s="121"/>
      <c r="RKE38" s="121"/>
      <c r="RKF38" s="121"/>
      <c r="RKG38" s="121"/>
      <c r="RKH38" s="121"/>
      <c r="RKI38" s="121"/>
      <c r="RKJ38" s="121"/>
      <c r="RKK38" s="121"/>
      <c r="RKL38" s="121"/>
      <c r="RKM38" s="121"/>
      <c r="RKN38" s="121"/>
      <c r="RKO38" s="121"/>
      <c r="RKP38" s="121"/>
      <c r="RKQ38" s="121"/>
      <c r="RKR38" s="121"/>
      <c r="RKS38" s="121"/>
      <c r="RKT38" s="121"/>
      <c r="RKU38" s="121"/>
      <c r="RKV38" s="121"/>
      <c r="RKW38" s="121"/>
      <c r="RKX38" s="121"/>
      <c r="RKY38" s="121"/>
      <c r="RKZ38" s="121"/>
      <c r="RLA38" s="121"/>
      <c r="RLB38" s="121"/>
      <c r="RLC38" s="121"/>
      <c r="RLD38" s="121"/>
      <c r="RLE38" s="121"/>
      <c r="RLF38" s="121"/>
      <c r="RLG38" s="121"/>
      <c r="RLH38" s="121"/>
      <c r="RLI38" s="121"/>
      <c r="RLJ38" s="121"/>
      <c r="RLK38" s="121"/>
      <c r="RLL38" s="121"/>
      <c r="RLM38" s="121"/>
      <c r="RLN38" s="121"/>
      <c r="RLO38" s="121"/>
      <c r="RLP38" s="121"/>
      <c r="RLQ38" s="121"/>
      <c r="RLR38" s="121"/>
      <c r="RLS38" s="121"/>
      <c r="RLT38" s="121"/>
      <c r="RLU38" s="121"/>
      <c r="RLV38" s="121"/>
      <c r="RLW38" s="121"/>
      <c r="RLX38" s="121"/>
      <c r="RLY38" s="121"/>
      <c r="RLZ38" s="121"/>
      <c r="RMA38" s="121"/>
      <c r="RMB38" s="121"/>
      <c r="RMC38" s="121"/>
      <c r="RMD38" s="121"/>
      <c r="RME38" s="121"/>
      <c r="RMF38" s="121"/>
      <c r="RMG38" s="121"/>
      <c r="RMH38" s="121"/>
      <c r="RMI38" s="121"/>
      <c r="RMJ38" s="121"/>
      <c r="RMK38" s="121"/>
      <c r="RML38" s="121"/>
      <c r="RMM38" s="121"/>
      <c r="RMN38" s="121"/>
      <c r="RMO38" s="121"/>
      <c r="RMP38" s="121"/>
      <c r="RMQ38" s="121"/>
      <c r="RMR38" s="121"/>
      <c r="RMS38" s="121"/>
      <c r="RMT38" s="121"/>
      <c r="RMU38" s="121"/>
      <c r="RMV38" s="121"/>
      <c r="RMW38" s="121"/>
      <c r="RMX38" s="121"/>
      <c r="RMY38" s="121"/>
      <c r="RMZ38" s="121"/>
      <c r="RNA38" s="121"/>
      <c r="RNB38" s="121"/>
      <c r="RNC38" s="121"/>
      <c r="RND38" s="121"/>
      <c r="RNE38" s="121"/>
      <c r="RNF38" s="121"/>
      <c r="RNG38" s="121"/>
      <c r="RNH38" s="121"/>
      <c r="RNI38" s="121"/>
      <c r="RNJ38" s="121"/>
      <c r="RNK38" s="121"/>
      <c r="RNL38" s="121"/>
      <c r="RNM38" s="121"/>
      <c r="RNN38" s="121"/>
      <c r="RNO38" s="121"/>
      <c r="RNP38" s="121"/>
      <c r="RNQ38" s="121"/>
      <c r="RNR38" s="121"/>
      <c r="RNS38" s="121"/>
      <c r="RNT38" s="121"/>
      <c r="RNU38" s="121"/>
      <c r="RNV38" s="121"/>
      <c r="RNW38" s="121"/>
      <c r="RNX38" s="121"/>
      <c r="RNY38" s="121"/>
      <c r="RNZ38" s="121"/>
      <c r="ROA38" s="121"/>
      <c r="ROB38" s="121"/>
      <c r="ROC38" s="121"/>
      <c r="ROD38" s="121"/>
      <c r="ROE38" s="121"/>
      <c r="ROF38" s="121"/>
      <c r="ROG38" s="121"/>
      <c r="ROH38" s="121"/>
      <c r="ROI38" s="121"/>
      <c r="ROJ38" s="121"/>
      <c r="ROK38" s="121"/>
      <c r="ROL38" s="121"/>
      <c r="ROM38" s="121"/>
      <c r="RON38" s="121"/>
      <c r="ROO38" s="121"/>
      <c r="ROP38" s="121"/>
      <c r="ROQ38" s="121"/>
      <c r="ROR38" s="121"/>
      <c r="ROS38" s="121"/>
      <c r="ROT38" s="121"/>
      <c r="ROU38" s="121"/>
      <c r="ROV38" s="121"/>
      <c r="ROW38" s="121"/>
      <c r="ROX38" s="121"/>
      <c r="ROY38" s="121"/>
      <c r="ROZ38" s="121"/>
      <c r="RPA38" s="121"/>
      <c r="RPB38" s="121"/>
      <c r="RPC38" s="121"/>
      <c r="RPD38" s="121"/>
      <c r="RPE38" s="121"/>
      <c r="RPF38" s="121"/>
      <c r="RPG38" s="121"/>
      <c r="RPH38" s="121"/>
      <c r="RPI38" s="121"/>
      <c r="RPJ38" s="121"/>
      <c r="RPK38" s="121"/>
      <c r="RPL38" s="121"/>
      <c r="RPM38" s="121"/>
      <c r="RPN38" s="121"/>
      <c r="RPO38" s="121"/>
      <c r="RPP38" s="121"/>
      <c r="RPQ38" s="121"/>
      <c r="RPR38" s="121"/>
      <c r="RPS38" s="121"/>
      <c r="RPT38" s="121"/>
      <c r="RPU38" s="121"/>
      <c r="RPV38" s="121"/>
      <c r="RPW38" s="121"/>
      <c r="RPX38" s="121"/>
      <c r="RPY38" s="121"/>
      <c r="RPZ38" s="121"/>
      <c r="RQA38" s="121"/>
      <c r="RQB38" s="121"/>
      <c r="RQC38" s="121"/>
      <c r="RQD38" s="121"/>
      <c r="RQE38" s="121"/>
      <c r="RQF38" s="121"/>
      <c r="RQG38" s="121"/>
      <c r="RQH38" s="121"/>
      <c r="RQI38" s="121"/>
      <c r="RQJ38" s="121"/>
      <c r="RQK38" s="121"/>
      <c r="RQL38" s="121"/>
      <c r="RQM38" s="121"/>
      <c r="RQN38" s="121"/>
      <c r="RQO38" s="121"/>
      <c r="RQP38" s="121"/>
      <c r="RQQ38" s="121"/>
      <c r="RQR38" s="121"/>
      <c r="RQS38" s="121"/>
      <c r="RQT38" s="121"/>
      <c r="RQU38" s="121"/>
      <c r="RQV38" s="121"/>
      <c r="RQW38" s="121"/>
      <c r="RQX38" s="121"/>
      <c r="RQY38" s="121"/>
      <c r="RQZ38" s="121"/>
      <c r="RRA38" s="121"/>
      <c r="RRB38" s="121"/>
      <c r="RRC38" s="121"/>
      <c r="RRD38" s="121"/>
      <c r="RRE38" s="121"/>
      <c r="RRF38" s="121"/>
      <c r="RRG38" s="121"/>
      <c r="RRH38" s="121"/>
      <c r="RRI38" s="121"/>
      <c r="RRJ38" s="121"/>
      <c r="RRK38" s="121"/>
      <c r="RRL38" s="121"/>
      <c r="RRM38" s="121"/>
      <c r="RRN38" s="121"/>
      <c r="RRO38" s="121"/>
      <c r="RRP38" s="121"/>
      <c r="RRQ38" s="121"/>
      <c r="RRR38" s="121"/>
      <c r="RRS38" s="121"/>
      <c r="RRT38" s="121"/>
      <c r="RRU38" s="121"/>
      <c r="RRV38" s="121"/>
      <c r="RRW38" s="121"/>
      <c r="RRX38" s="121"/>
      <c r="RRY38" s="121"/>
      <c r="RRZ38" s="121"/>
      <c r="RSA38" s="121"/>
      <c r="RSB38" s="121"/>
      <c r="RSC38" s="121"/>
      <c r="RSD38" s="121"/>
      <c r="RSE38" s="121"/>
      <c r="RSF38" s="121"/>
      <c r="RSG38" s="121"/>
      <c r="RSH38" s="121"/>
      <c r="RSI38" s="121"/>
      <c r="RSJ38" s="121"/>
      <c r="RSK38" s="121"/>
      <c r="RSL38" s="121"/>
      <c r="RSM38" s="121"/>
      <c r="RSN38" s="121"/>
      <c r="RSO38" s="121"/>
      <c r="RSP38" s="121"/>
      <c r="RSQ38" s="121"/>
      <c r="RSR38" s="121"/>
      <c r="RSS38" s="121"/>
      <c r="RST38" s="121"/>
      <c r="RSU38" s="121"/>
      <c r="RSV38" s="121"/>
      <c r="RSW38" s="121"/>
      <c r="RSX38" s="121"/>
      <c r="RSY38" s="121"/>
      <c r="RSZ38" s="121"/>
      <c r="RTA38" s="121"/>
      <c r="RTB38" s="121"/>
      <c r="RTC38" s="121"/>
      <c r="RTD38" s="121"/>
      <c r="RTE38" s="121"/>
      <c r="RTF38" s="121"/>
      <c r="RTG38" s="121"/>
      <c r="RTH38" s="121"/>
      <c r="RTI38" s="121"/>
      <c r="RTJ38" s="121"/>
      <c r="RTK38" s="121"/>
      <c r="RTL38" s="121"/>
      <c r="RTM38" s="121"/>
      <c r="RTN38" s="121"/>
      <c r="RTO38" s="121"/>
      <c r="RTP38" s="121"/>
      <c r="RTQ38" s="121"/>
      <c r="RTR38" s="121"/>
      <c r="RTS38" s="121"/>
      <c r="RTT38" s="121"/>
      <c r="RTU38" s="121"/>
      <c r="RTV38" s="121"/>
      <c r="RTW38" s="121"/>
      <c r="RTX38" s="121"/>
      <c r="RTY38" s="121"/>
      <c r="RTZ38" s="121"/>
      <c r="RUA38" s="121"/>
      <c r="RUB38" s="121"/>
      <c r="RUC38" s="121"/>
      <c r="RUD38" s="121"/>
      <c r="RUE38" s="121"/>
      <c r="RUF38" s="121"/>
      <c r="RUG38" s="121"/>
      <c r="RUH38" s="121"/>
      <c r="RUI38" s="121"/>
      <c r="RUJ38" s="121"/>
      <c r="RUK38" s="121"/>
      <c r="RUL38" s="121"/>
      <c r="RUM38" s="121"/>
      <c r="RUN38" s="121"/>
      <c r="RUO38" s="121"/>
      <c r="RUP38" s="121"/>
      <c r="RUQ38" s="121"/>
      <c r="RUR38" s="121"/>
      <c r="RUS38" s="121"/>
      <c r="RUT38" s="121"/>
      <c r="RUU38" s="121"/>
      <c r="RUV38" s="121"/>
      <c r="RUW38" s="121"/>
      <c r="RUX38" s="121"/>
      <c r="RUY38" s="121"/>
      <c r="RUZ38" s="121"/>
      <c r="RVA38" s="121"/>
      <c r="RVB38" s="121"/>
      <c r="RVC38" s="121"/>
      <c r="RVD38" s="121"/>
      <c r="RVE38" s="121"/>
      <c r="RVF38" s="121"/>
      <c r="RVG38" s="121"/>
      <c r="RVH38" s="121"/>
      <c r="RVI38" s="121"/>
      <c r="RVJ38" s="121"/>
      <c r="RVK38" s="121"/>
      <c r="RVL38" s="121"/>
      <c r="RVM38" s="121"/>
      <c r="RVN38" s="121"/>
      <c r="RVO38" s="121"/>
      <c r="RVP38" s="121"/>
      <c r="RVQ38" s="121"/>
      <c r="RVR38" s="121"/>
      <c r="RVS38" s="121"/>
      <c r="RVT38" s="121"/>
      <c r="RVU38" s="121"/>
      <c r="RVV38" s="121"/>
      <c r="RVW38" s="121"/>
      <c r="RVX38" s="121"/>
      <c r="RVY38" s="121"/>
      <c r="RVZ38" s="121"/>
      <c r="RWA38" s="121"/>
      <c r="RWB38" s="121"/>
      <c r="RWC38" s="121"/>
      <c r="RWD38" s="121"/>
      <c r="RWE38" s="121"/>
      <c r="RWF38" s="121"/>
      <c r="RWG38" s="121"/>
      <c r="RWH38" s="121"/>
      <c r="RWI38" s="121"/>
      <c r="RWJ38" s="121"/>
      <c r="RWK38" s="121"/>
      <c r="RWL38" s="121"/>
      <c r="RWM38" s="121"/>
      <c r="RWN38" s="121"/>
      <c r="RWO38" s="121"/>
      <c r="RWP38" s="121"/>
      <c r="RWQ38" s="121"/>
      <c r="RWR38" s="121"/>
      <c r="RWS38" s="121"/>
      <c r="RWT38" s="121"/>
      <c r="RWU38" s="121"/>
      <c r="RWV38" s="121"/>
      <c r="RWW38" s="121"/>
      <c r="RWX38" s="121"/>
      <c r="RWY38" s="121"/>
      <c r="RWZ38" s="121"/>
      <c r="RXA38" s="121"/>
      <c r="RXB38" s="121"/>
      <c r="RXC38" s="121"/>
      <c r="RXD38" s="121"/>
      <c r="RXE38" s="121"/>
      <c r="RXF38" s="121"/>
      <c r="RXG38" s="121"/>
      <c r="RXH38" s="121"/>
      <c r="RXI38" s="121"/>
      <c r="RXJ38" s="121"/>
      <c r="RXK38" s="121"/>
      <c r="RXL38" s="121"/>
      <c r="RXM38" s="121"/>
      <c r="RXN38" s="121"/>
      <c r="RXO38" s="121"/>
      <c r="RXP38" s="121"/>
      <c r="RXQ38" s="121"/>
      <c r="RXR38" s="121"/>
      <c r="RXS38" s="121"/>
      <c r="RXT38" s="121"/>
      <c r="RXU38" s="121"/>
      <c r="RXV38" s="121"/>
      <c r="RXW38" s="121"/>
      <c r="RXX38" s="121"/>
      <c r="RXY38" s="121"/>
      <c r="RXZ38" s="121"/>
      <c r="RYA38" s="121"/>
      <c r="RYB38" s="121"/>
      <c r="RYC38" s="121"/>
      <c r="RYD38" s="121"/>
      <c r="RYE38" s="121"/>
      <c r="RYF38" s="121"/>
      <c r="RYG38" s="121"/>
      <c r="RYH38" s="121"/>
      <c r="RYI38" s="121"/>
      <c r="RYJ38" s="121"/>
      <c r="RYK38" s="121"/>
      <c r="RYL38" s="121"/>
      <c r="RYM38" s="121"/>
      <c r="RYN38" s="121"/>
      <c r="RYO38" s="121"/>
      <c r="RYP38" s="121"/>
      <c r="RYQ38" s="121"/>
      <c r="RYR38" s="121"/>
      <c r="RYS38" s="121"/>
      <c r="RYT38" s="121"/>
      <c r="RYU38" s="121"/>
      <c r="RYV38" s="121"/>
      <c r="RYW38" s="121"/>
      <c r="RYX38" s="121"/>
      <c r="RYY38" s="121"/>
      <c r="RYZ38" s="121"/>
      <c r="RZA38" s="121"/>
      <c r="RZB38" s="121"/>
      <c r="RZC38" s="121"/>
      <c r="RZD38" s="121"/>
      <c r="RZE38" s="121"/>
      <c r="RZF38" s="121"/>
      <c r="RZG38" s="121"/>
      <c r="RZH38" s="121"/>
      <c r="RZI38" s="121"/>
      <c r="RZJ38" s="121"/>
      <c r="RZK38" s="121"/>
      <c r="RZL38" s="121"/>
      <c r="RZM38" s="121"/>
      <c r="RZN38" s="121"/>
      <c r="RZO38" s="121"/>
      <c r="RZP38" s="121"/>
      <c r="RZQ38" s="121"/>
      <c r="RZR38" s="121"/>
      <c r="RZS38" s="121"/>
      <c r="RZT38" s="121"/>
      <c r="RZU38" s="121"/>
      <c r="RZV38" s="121"/>
      <c r="RZW38" s="121"/>
      <c r="RZX38" s="121"/>
      <c r="RZY38" s="121"/>
      <c r="RZZ38" s="121"/>
      <c r="SAA38" s="121"/>
      <c r="SAB38" s="121"/>
      <c r="SAC38" s="121"/>
      <c r="SAD38" s="121"/>
      <c r="SAE38" s="121"/>
      <c r="SAF38" s="121"/>
      <c r="SAG38" s="121"/>
      <c r="SAH38" s="121"/>
      <c r="SAI38" s="121"/>
      <c r="SAJ38" s="121"/>
      <c r="SAK38" s="121"/>
      <c r="SAL38" s="121"/>
      <c r="SAM38" s="121"/>
      <c r="SAN38" s="121"/>
      <c r="SAO38" s="121"/>
      <c r="SAP38" s="121"/>
      <c r="SAQ38" s="121"/>
      <c r="SAR38" s="121"/>
      <c r="SAS38" s="121"/>
      <c r="SAT38" s="121"/>
      <c r="SAU38" s="121"/>
      <c r="SAV38" s="121"/>
      <c r="SAW38" s="121"/>
      <c r="SAX38" s="121"/>
      <c r="SAY38" s="121"/>
      <c r="SAZ38" s="121"/>
      <c r="SBA38" s="121"/>
      <c r="SBB38" s="121"/>
      <c r="SBC38" s="121"/>
      <c r="SBD38" s="121"/>
      <c r="SBE38" s="121"/>
      <c r="SBF38" s="121"/>
      <c r="SBG38" s="121"/>
      <c r="SBH38" s="121"/>
      <c r="SBI38" s="121"/>
      <c r="SBJ38" s="121"/>
      <c r="SBK38" s="121"/>
      <c r="SBL38" s="121"/>
      <c r="SBM38" s="121"/>
      <c r="SBN38" s="121"/>
      <c r="SBO38" s="121"/>
      <c r="SBP38" s="121"/>
      <c r="SBQ38" s="121"/>
      <c r="SBR38" s="121"/>
      <c r="SBS38" s="121"/>
      <c r="SBT38" s="121"/>
      <c r="SBU38" s="121"/>
      <c r="SBV38" s="121"/>
      <c r="SBW38" s="121"/>
      <c r="SBX38" s="121"/>
      <c r="SBY38" s="121"/>
      <c r="SBZ38" s="121"/>
      <c r="SCA38" s="121"/>
      <c r="SCB38" s="121"/>
      <c r="SCC38" s="121"/>
      <c r="SCD38" s="121"/>
      <c r="SCE38" s="121"/>
      <c r="SCF38" s="121"/>
      <c r="SCG38" s="121"/>
      <c r="SCH38" s="121"/>
      <c r="SCI38" s="121"/>
      <c r="SCJ38" s="121"/>
      <c r="SCK38" s="121"/>
      <c r="SCL38" s="121"/>
      <c r="SCM38" s="121"/>
      <c r="SCN38" s="121"/>
      <c r="SCO38" s="121"/>
      <c r="SCP38" s="121"/>
      <c r="SCQ38" s="121"/>
      <c r="SCR38" s="121"/>
      <c r="SCS38" s="121"/>
      <c r="SCT38" s="121"/>
      <c r="SCU38" s="121"/>
      <c r="SCV38" s="121"/>
      <c r="SCW38" s="121"/>
      <c r="SCX38" s="121"/>
      <c r="SCY38" s="121"/>
      <c r="SCZ38" s="121"/>
      <c r="SDA38" s="121"/>
      <c r="SDB38" s="121"/>
      <c r="SDC38" s="121"/>
      <c r="SDD38" s="121"/>
      <c r="SDE38" s="121"/>
      <c r="SDF38" s="121"/>
      <c r="SDG38" s="121"/>
      <c r="SDH38" s="121"/>
      <c r="SDI38" s="121"/>
      <c r="SDJ38" s="121"/>
      <c r="SDK38" s="121"/>
      <c r="SDL38" s="121"/>
      <c r="SDM38" s="121"/>
      <c r="SDN38" s="121"/>
      <c r="SDO38" s="121"/>
      <c r="SDP38" s="121"/>
      <c r="SDQ38" s="121"/>
      <c r="SDR38" s="121"/>
      <c r="SDS38" s="121"/>
      <c r="SDT38" s="121"/>
      <c r="SDU38" s="121"/>
      <c r="SDV38" s="121"/>
      <c r="SDW38" s="121"/>
      <c r="SDX38" s="121"/>
      <c r="SDY38" s="121"/>
      <c r="SDZ38" s="121"/>
      <c r="SEA38" s="121"/>
      <c r="SEB38" s="121"/>
      <c r="SEC38" s="121"/>
      <c r="SED38" s="121"/>
      <c r="SEE38" s="121"/>
      <c r="SEF38" s="121"/>
      <c r="SEG38" s="121"/>
      <c r="SEH38" s="121"/>
      <c r="SEI38" s="121"/>
      <c r="SEJ38" s="121"/>
      <c r="SEK38" s="121"/>
      <c r="SEL38" s="121"/>
      <c r="SEM38" s="121"/>
      <c r="SEN38" s="121"/>
      <c r="SEO38" s="121"/>
      <c r="SEP38" s="121"/>
      <c r="SEQ38" s="121"/>
      <c r="SER38" s="121"/>
      <c r="SES38" s="121"/>
      <c r="SET38" s="121"/>
      <c r="SEU38" s="121"/>
      <c r="SEV38" s="121"/>
      <c r="SEW38" s="121"/>
      <c r="SEX38" s="121"/>
      <c r="SEY38" s="121"/>
      <c r="SEZ38" s="121"/>
      <c r="SFA38" s="121"/>
      <c r="SFB38" s="121"/>
      <c r="SFC38" s="121"/>
      <c r="SFD38" s="121"/>
      <c r="SFE38" s="121"/>
      <c r="SFF38" s="121"/>
      <c r="SFG38" s="121"/>
      <c r="SFH38" s="121"/>
      <c r="SFI38" s="121"/>
      <c r="SFJ38" s="121"/>
      <c r="SFK38" s="121"/>
      <c r="SFL38" s="121"/>
      <c r="SFM38" s="121"/>
      <c r="SFN38" s="121"/>
      <c r="SFO38" s="121"/>
      <c r="SFP38" s="121"/>
      <c r="SFQ38" s="121"/>
      <c r="SFR38" s="121"/>
      <c r="SFS38" s="121"/>
      <c r="SFT38" s="121"/>
      <c r="SFU38" s="121"/>
      <c r="SFV38" s="121"/>
      <c r="SFW38" s="121"/>
      <c r="SFX38" s="121"/>
      <c r="SFY38" s="121"/>
      <c r="SFZ38" s="121"/>
      <c r="SGA38" s="121"/>
      <c r="SGB38" s="121"/>
      <c r="SGC38" s="121"/>
      <c r="SGD38" s="121"/>
      <c r="SGE38" s="121"/>
      <c r="SGF38" s="121"/>
      <c r="SGG38" s="121"/>
      <c r="SGH38" s="121"/>
      <c r="SGI38" s="121"/>
      <c r="SGJ38" s="121"/>
      <c r="SGK38" s="121"/>
      <c r="SGL38" s="121"/>
      <c r="SGM38" s="121"/>
      <c r="SGN38" s="121"/>
      <c r="SGO38" s="121"/>
      <c r="SGP38" s="121"/>
      <c r="SGQ38" s="121"/>
      <c r="SGR38" s="121"/>
      <c r="SGS38" s="121"/>
      <c r="SGT38" s="121"/>
      <c r="SGU38" s="121"/>
      <c r="SGV38" s="121"/>
      <c r="SGW38" s="121"/>
      <c r="SGX38" s="121"/>
      <c r="SGY38" s="121"/>
      <c r="SGZ38" s="121"/>
      <c r="SHA38" s="121"/>
      <c r="SHB38" s="121"/>
      <c r="SHC38" s="121"/>
      <c r="SHD38" s="121"/>
      <c r="SHE38" s="121"/>
      <c r="SHF38" s="121"/>
      <c r="SHG38" s="121"/>
      <c r="SHH38" s="121"/>
      <c r="SHI38" s="121"/>
      <c r="SHJ38" s="121"/>
      <c r="SHK38" s="121"/>
      <c r="SHL38" s="121"/>
      <c r="SHM38" s="121"/>
      <c r="SHN38" s="121"/>
      <c r="SHO38" s="121"/>
      <c r="SHP38" s="121"/>
      <c r="SHQ38" s="121"/>
      <c r="SHR38" s="121"/>
      <c r="SHS38" s="121"/>
      <c r="SHT38" s="121"/>
      <c r="SHU38" s="121"/>
      <c r="SHV38" s="121"/>
      <c r="SHW38" s="121"/>
      <c r="SHX38" s="121"/>
      <c r="SHY38" s="121"/>
      <c r="SHZ38" s="121"/>
      <c r="SIA38" s="121"/>
      <c r="SIB38" s="121"/>
      <c r="SIC38" s="121"/>
      <c r="SID38" s="121"/>
      <c r="SIE38" s="121"/>
      <c r="SIF38" s="121"/>
      <c r="SIG38" s="121"/>
      <c r="SIH38" s="121"/>
      <c r="SII38" s="121"/>
      <c r="SIJ38" s="121"/>
      <c r="SIK38" s="121"/>
      <c r="SIL38" s="121"/>
      <c r="SIM38" s="121"/>
      <c r="SIN38" s="121"/>
      <c r="SIO38" s="121"/>
      <c r="SIP38" s="121"/>
      <c r="SIQ38" s="121"/>
      <c r="SIR38" s="121"/>
      <c r="SIS38" s="121"/>
      <c r="SIT38" s="121"/>
      <c r="SIU38" s="121"/>
      <c r="SIV38" s="121"/>
      <c r="SIW38" s="121"/>
      <c r="SIX38" s="121"/>
      <c r="SIY38" s="121"/>
      <c r="SIZ38" s="121"/>
      <c r="SJA38" s="121"/>
      <c r="SJB38" s="121"/>
      <c r="SJC38" s="121"/>
      <c r="SJD38" s="121"/>
      <c r="SJE38" s="121"/>
      <c r="SJF38" s="121"/>
      <c r="SJG38" s="121"/>
      <c r="SJH38" s="121"/>
      <c r="SJI38" s="121"/>
      <c r="SJJ38" s="121"/>
      <c r="SJK38" s="121"/>
      <c r="SJL38" s="121"/>
      <c r="SJM38" s="121"/>
      <c r="SJN38" s="121"/>
      <c r="SJO38" s="121"/>
      <c r="SJP38" s="121"/>
      <c r="SJQ38" s="121"/>
      <c r="SJR38" s="121"/>
      <c r="SJS38" s="121"/>
      <c r="SJT38" s="121"/>
      <c r="SJU38" s="121"/>
      <c r="SJV38" s="121"/>
      <c r="SJW38" s="121"/>
      <c r="SJX38" s="121"/>
      <c r="SJY38" s="121"/>
      <c r="SJZ38" s="121"/>
      <c r="SKA38" s="121"/>
      <c r="SKB38" s="121"/>
      <c r="SKC38" s="121"/>
      <c r="SKD38" s="121"/>
      <c r="SKE38" s="121"/>
      <c r="SKF38" s="121"/>
      <c r="SKG38" s="121"/>
      <c r="SKH38" s="121"/>
      <c r="SKI38" s="121"/>
      <c r="SKJ38" s="121"/>
      <c r="SKK38" s="121"/>
      <c r="SKL38" s="121"/>
      <c r="SKM38" s="121"/>
      <c r="SKN38" s="121"/>
      <c r="SKO38" s="121"/>
      <c r="SKP38" s="121"/>
      <c r="SKQ38" s="121"/>
      <c r="SKR38" s="121"/>
      <c r="SKS38" s="121"/>
      <c r="SKT38" s="121"/>
      <c r="SKU38" s="121"/>
      <c r="SKV38" s="121"/>
      <c r="SKW38" s="121"/>
      <c r="SKX38" s="121"/>
      <c r="SKY38" s="121"/>
      <c r="SKZ38" s="121"/>
      <c r="SLA38" s="121"/>
      <c r="SLB38" s="121"/>
      <c r="SLC38" s="121"/>
      <c r="SLD38" s="121"/>
      <c r="SLE38" s="121"/>
      <c r="SLF38" s="121"/>
      <c r="SLG38" s="121"/>
      <c r="SLH38" s="121"/>
      <c r="SLI38" s="121"/>
      <c r="SLJ38" s="121"/>
      <c r="SLK38" s="121"/>
      <c r="SLL38" s="121"/>
      <c r="SLM38" s="121"/>
      <c r="SLN38" s="121"/>
      <c r="SLO38" s="121"/>
      <c r="SLP38" s="121"/>
      <c r="SLQ38" s="121"/>
      <c r="SLR38" s="121"/>
      <c r="SLS38" s="121"/>
      <c r="SLT38" s="121"/>
      <c r="SLU38" s="121"/>
      <c r="SLV38" s="121"/>
      <c r="SLW38" s="121"/>
      <c r="SLX38" s="121"/>
      <c r="SLY38" s="121"/>
      <c r="SLZ38" s="121"/>
      <c r="SMA38" s="121"/>
      <c r="SMB38" s="121"/>
      <c r="SMC38" s="121"/>
      <c r="SMD38" s="121"/>
      <c r="SME38" s="121"/>
      <c r="SMF38" s="121"/>
      <c r="SMG38" s="121"/>
      <c r="SMH38" s="121"/>
      <c r="SMI38" s="121"/>
      <c r="SMJ38" s="121"/>
      <c r="SMK38" s="121"/>
      <c r="SML38" s="121"/>
      <c r="SMM38" s="121"/>
      <c r="SMN38" s="121"/>
      <c r="SMO38" s="121"/>
      <c r="SMP38" s="121"/>
      <c r="SMQ38" s="121"/>
      <c r="SMR38" s="121"/>
      <c r="SMS38" s="121"/>
      <c r="SMT38" s="121"/>
      <c r="SMU38" s="121"/>
      <c r="SMV38" s="121"/>
      <c r="SMW38" s="121"/>
      <c r="SMX38" s="121"/>
      <c r="SMY38" s="121"/>
      <c r="SMZ38" s="121"/>
      <c r="SNA38" s="121"/>
      <c r="SNB38" s="121"/>
      <c r="SNC38" s="121"/>
      <c r="SND38" s="121"/>
      <c r="SNE38" s="121"/>
      <c r="SNF38" s="121"/>
      <c r="SNG38" s="121"/>
      <c r="SNH38" s="121"/>
      <c r="SNI38" s="121"/>
      <c r="SNJ38" s="121"/>
      <c r="SNK38" s="121"/>
      <c r="SNL38" s="121"/>
      <c r="SNM38" s="121"/>
      <c r="SNN38" s="121"/>
      <c r="SNO38" s="121"/>
      <c r="SNP38" s="121"/>
      <c r="SNQ38" s="121"/>
      <c r="SNR38" s="121"/>
      <c r="SNS38" s="121"/>
      <c r="SNT38" s="121"/>
      <c r="SNU38" s="121"/>
      <c r="SNV38" s="121"/>
      <c r="SNW38" s="121"/>
      <c r="SNX38" s="121"/>
      <c r="SNY38" s="121"/>
      <c r="SNZ38" s="121"/>
      <c r="SOA38" s="121"/>
      <c r="SOB38" s="121"/>
      <c r="SOC38" s="121"/>
      <c r="SOD38" s="121"/>
      <c r="SOE38" s="121"/>
      <c r="SOF38" s="121"/>
      <c r="SOG38" s="121"/>
      <c r="SOH38" s="121"/>
      <c r="SOI38" s="121"/>
      <c r="SOJ38" s="121"/>
      <c r="SOK38" s="121"/>
      <c r="SOL38" s="121"/>
      <c r="SOM38" s="121"/>
      <c r="SON38" s="121"/>
      <c r="SOO38" s="121"/>
      <c r="SOP38" s="121"/>
      <c r="SOQ38" s="121"/>
      <c r="SOR38" s="121"/>
      <c r="SOS38" s="121"/>
      <c r="SOT38" s="121"/>
      <c r="SOU38" s="121"/>
      <c r="SOV38" s="121"/>
      <c r="SOW38" s="121"/>
      <c r="SOX38" s="121"/>
      <c r="SOY38" s="121"/>
      <c r="SOZ38" s="121"/>
      <c r="SPA38" s="121"/>
      <c r="SPB38" s="121"/>
      <c r="SPC38" s="121"/>
      <c r="SPD38" s="121"/>
      <c r="SPE38" s="121"/>
      <c r="SPF38" s="121"/>
      <c r="SPG38" s="121"/>
      <c r="SPH38" s="121"/>
      <c r="SPI38" s="121"/>
      <c r="SPJ38" s="121"/>
      <c r="SPK38" s="121"/>
      <c r="SPL38" s="121"/>
      <c r="SPM38" s="121"/>
      <c r="SPN38" s="121"/>
      <c r="SPO38" s="121"/>
      <c r="SPP38" s="121"/>
      <c r="SPQ38" s="121"/>
      <c r="SPR38" s="121"/>
      <c r="SPS38" s="121"/>
      <c r="SPT38" s="121"/>
      <c r="SPU38" s="121"/>
      <c r="SPV38" s="121"/>
      <c r="SPW38" s="121"/>
      <c r="SPX38" s="121"/>
      <c r="SPY38" s="121"/>
      <c r="SPZ38" s="121"/>
      <c r="SQA38" s="121"/>
      <c r="SQB38" s="121"/>
      <c r="SQC38" s="121"/>
      <c r="SQD38" s="121"/>
      <c r="SQE38" s="121"/>
      <c r="SQF38" s="121"/>
      <c r="SQG38" s="121"/>
      <c r="SQH38" s="121"/>
      <c r="SQI38" s="121"/>
      <c r="SQJ38" s="121"/>
      <c r="SQK38" s="121"/>
      <c r="SQL38" s="121"/>
      <c r="SQM38" s="121"/>
      <c r="SQN38" s="121"/>
      <c r="SQO38" s="121"/>
      <c r="SQP38" s="121"/>
      <c r="SQQ38" s="121"/>
      <c r="SQR38" s="121"/>
      <c r="SQS38" s="121"/>
      <c r="SQT38" s="121"/>
      <c r="SQU38" s="121"/>
      <c r="SQV38" s="121"/>
      <c r="SQW38" s="121"/>
      <c r="SQX38" s="121"/>
      <c r="SQY38" s="121"/>
      <c r="SQZ38" s="121"/>
      <c r="SRA38" s="121"/>
      <c r="SRB38" s="121"/>
      <c r="SRC38" s="121"/>
      <c r="SRD38" s="121"/>
      <c r="SRE38" s="121"/>
      <c r="SRF38" s="121"/>
      <c r="SRG38" s="121"/>
      <c r="SRH38" s="121"/>
      <c r="SRI38" s="121"/>
      <c r="SRJ38" s="121"/>
      <c r="SRK38" s="121"/>
      <c r="SRL38" s="121"/>
      <c r="SRM38" s="121"/>
      <c r="SRN38" s="121"/>
      <c r="SRO38" s="121"/>
      <c r="SRP38" s="121"/>
      <c r="SRQ38" s="121"/>
      <c r="SRR38" s="121"/>
      <c r="SRS38" s="121"/>
      <c r="SRT38" s="121"/>
      <c r="SRU38" s="121"/>
      <c r="SRV38" s="121"/>
      <c r="SRW38" s="121"/>
      <c r="SRX38" s="121"/>
      <c r="SRY38" s="121"/>
      <c r="SRZ38" s="121"/>
      <c r="SSA38" s="121"/>
      <c r="SSB38" s="121"/>
      <c r="SSC38" s="121"/>
      <c r="SSD38" s="121"/>
      <c r="SSE38" s="121"/>
      <c r="SSF38" s="121"/>
      <c r="SSG38" s="121"/>
      <c r="SSH38" s="121"/>
      <c r="SSI38" s="121"/>
      <c r="SSJ38" s="121"/>
      <c r="SSK38" s="121"/>
      <c r="SSL38" s="121"/>
      <c r="SSM38" s="121"/>
      <c r="SSN38" s="121"/>
      <c r="SSO38" s="121"/>
      <c r="SSP38" s="121"/>
      <c r="SSQ38" s="121"/>
      <c r="SSR38" s="121"/>
      <c r="SSS38" s="121"/>
      <c r="SST38" s="121"/>
      <c r="SSU38" s="121"/>
      <c r="SSV38" s="121"/>
      <c r="SSW38" s="121"/>
      <c r="SSX38" s="121"/>
      <c r="SSY38" s="121"/>
      <c r="SSZ38" s="121"/>
      <c r="STA38" s="121"/>
      <c r="STB38" s="121"/>
      <c r="STC38" s="121"/>
      <c r="STD38" s="121"/>
      <c r="STE38" s="121"/>
      <c r="STF38" s="121"/>
      <c r="STG38" s="121"/>
      <c r="STH38" s="121"/>
      <c r="STI38" s="121"/>
      <c r="STJ38" s="121"/>
      <c r="STK38" s="121"/>
      <c r="STL38" s="121"/>
      <c r="STM38" s="121"/>
      <c r="STN38" s="121"/>
      <c r="STO38" s="121"/>
      <c r="STP38" s="121"/>
      <c r="STQ38" s="121"/>
      <c r="STR38" s="121"/>
      <c r="STS38" s="121"/>
      <c r="STT38" s="121"/>
      <c r="STU38" s="121"/>
      <c r="STV38" s="121"/>
      <c r="STW38" s="121"/>
      <c r="STX38" s="121"/>
      <c r="STY38" s="121"/>
      <c r="STZ38" s="121"/>
      <c r="SUA38" s="121"/>
      <c r="SUB38" s="121"/>
      <c r="SUC38" s="121"/>
      <c r="SUD38" s="121"/>
      <c r="SUE38" s="121"/>
      <c r="SUF38" s="121"/>
      <c r="SUG38" s="121"/>
      <c r="SUH38" s="121"/>
      <c r="SUI38" s="121"/>
      <c r="SUJ38" s="121"/>
      <c r="SUK38" s="121"/>
      <c r="SUL38" s="121"/>
      <c r="SUM38" s="121"/>
      <c r="SUN38" s="121"/>
      <c r="SUO38" s="121"/>
      <c r="SUP38" s="121"/>
      <c r="SUQ38" s="121"/>
      <c r="SUR38" s="121"/>
      <c r="SUS38" s="121"/>
      <c r="SUT38" s="121"/>
      <c r="SUU38" s="121"/>
      <c r="SUV38" s="121"/>
      <c r="SUW38" s="121"/>
      <c r="SUX38" s="121"/>
      <c r="SUY38" s="121"/>
      <c r="SUZ38" s="121"/>
      <c r="SVA38" s="121"/>
      <c r="SVB38" s="121"/>
      <c r="SVC38" s="121"/>
      <c r="SVD38" s="121"/>
      <c r="SVE38" s="121"/>
      <c r="SVF38" s="121"/>
      <c r="SVG38" s="121"/>
      <c r="SVH38" s="121"/>
      <c r="SVI38" s="121"/>
      <c r="SVJ38" s="121"/>
      <c r="SVK38" s="121"/>
      <c r="SVL38" s="121"/>
      <c r="SVM38" s="121"/>
      <c r="SVN38" s="121"/>
      <c r="SVO38" s="121"/>
      <c r="SVP38" s="121"/>
      <c r="SVQ38" s="121"/>
      <c r="SVR38" s="121"/>
      <c r="SVS38" s="121"/>
      <c r="SVT38" s="121"/>
      <c r="SVU38" s="121"/>
      <c r="SVV38" s="121"/>
      <c r="SVW38" s="121"/>
      <c r="SVX38" s="121"/>
      <c r="SVY38" s="121"/>
      <c r="SVZ38" s="121"/>
      <c r="SWA38" s="121"/>
      <c r="SWB38" s="121"/>
      <c r="SWC38" s="121"/>
      <c r="SWD38" s="121"/>
      <c r="SWE38" s="121"/>
      <c r="SWF38" s="121"/>
      <c r="SWG38" s="121"/>
      <c r="SWH38" s="121"/>
      <c r="SWI38" s="121"/>
      <c r="SWJ38" s="121"/>
      <c r="SWK38" s="121"/>
      <c r="SWL38" s="121"/>
      <c r="SWM38" s="121"/>
      <c r="SWN38" s="121"/>
      <c r="SWO38" s="121"/>
      <c r="SWP38" s="121"/>
      <c r="SWQ38" s="121"/>
      <c r="SWR38" s="121"/>
      <c r="SWS38" s="121"/>
      <c r="SWT38" s="121"/>
      <c r="SWU38" s="121"/>
      <c r="SWV38" s="121"/>
      <c r="SWW38" s="121"/>
      <c r="SWX38" s="121"/>
      <c r="SWY38" s="121"/>
      <c r="SWZ38" s="121"/>
      <c r="SXA38" s="121"/>
      <c r="SXB38" s="121"/>
      <c r="SXC38" s="121"/>
      <c r="SXD38" s="121"/>
      <c r="SXE38" s="121"/>
      <c r="SXF38" s="121"/>
      <c r="SXG38" s="121"/>
      <c r="SXH38" s="121"/>
      <c r="SXI38" s="121"/>
      <c r="SXJ38" s="121"/>
      <c r="SXK38" s="121"/>
      <c r="SXL38" s="121"/>
      <c r="SXM38" s="121"/>
      <c r="SXN38" s="121"/>
      <c r="SXO38" s="121"/>
      <c r="SXP38" s="121"/>
      <c r="SXQ38" s="121"/>
      <c r="SXR38" s="121"/>
      <c r="SXS38" s="121"/>
      <c r="SXT38" s="121"/>
      <c r="SXU38" s="121"/>
      <c r="SXV38" s="121"/>
      <c r="SXW38" s="121"/>
      <c r="SXX38" s="121"/>
      <c r="SXY38" s="121"/>
      <c r="SXZ38" s="121"/>
      <c r="SYA38" s="121"/>
      <c r="SYB38" s="121"/>
      <c r="SYC38" s="121"/>
      <c r="SYD38" s="121"/>
      <c r="SYE38" s="121"/>
      <c r="SYF38" s="121"/>
      <c r="SYG38" s="121"/>
      <c r="SYH38" s="121"/>
      <c r="SYI38" s="121"/>
      <c r="SYJ38" s="121"/>
      <c r="SYK38" s="121"/>
      <c r="SYL38" s="121"/>
      <c r="SYM38" s="121"/>
      <c r="SYN38" s="121"/>
      <c r="SYO38" s="121"/>
      <c r="SYP38" s="121"/>
      <c r="SYQ38" s="121"/>
      <c r="SYR38" s="121"/>
      <c r="SYS38" s="121"/>
      <c r="SYT38" s="121"/>
      <c r="SYU38" s="121"/>
      <c r="SYV38" s="121"/>
      <c r="SYW38" s="121"/>
      <c r="SYX38" s="121"/>
      <c r="SYY38" s="121"/>
      <c r="SYZ38" s="121"/>
      <c r="SZA38" s="121"/>
      <c r="SZB38" s="121"/>
      <c r="SZC38" s="121"/>
      <c r="SZD38" s="121"/>
      <c r="SZE38" s="121"/>
      <c r="SZF38" s="121"/>
      <c r="SZG38" s="121"/>
      <c r="SZH38" s="121"/>
      <c r="SZI38" s="121"/>
      <c r="SZJ38" s="121"/>
      <c r="SZK38" s="121"/>
      <c r="SZL38" s="121"/>
      <c r="SZM38" s="121"/>
      <c r="SZN38" s="121"/>
      <c r="SZO38" s="121"/>
      <c r="SZP38" s="121"/>
      <c r="SZQ38" s="121"/>
      <c r="SZR38" s="121"/>
      <c r="SZS38" s="121"/>
      <c r="SZT38" s="121"/>
      <c r="SZU38" s="121"/>
      <c r="SZV38" s="121"/>
      <c r="SZW38" s="121"/>
      <c r="SZX38" s="121"/>
      <c r="SZY38" s="121"/>
      <c r="SZZ38" s="121"/>
      <c r="TAA38" s="121"/>
      <c r="TAB38" s="121"/>
      <c r="TAC38" s="121"/>
      <c r="TAD38" s="121"/>
      <c r="TAE38" s="121"/>
      <c r="TAF38" s="121"/>
      <c r="TAG38" s="121"/>
      <c r="TAH38" s="121"/>
      <c r="TAI38" s="121"/>
      <c r="TAJ38" s="121"/>
      <c r="TAK38" s="121"/>
      <c r="TAL38" s="121"/>
      <c r="TAM38" s="121"/>
      <c r="TAN38" s="121"/>
      <c r="TAO38" s="121"/>
      <c r="TAP38" s="121"/>
      <c r="TAQ38" s="121"/>
      <c r="TAR38" s="121"/>
      <c r="TAS38" s="121"/>
      <c r="TAT38" s="121"/>
      <c r="TAU38" s="121"/>
      <c r="TAV38" s="121"/>
      <c r="TAW38" s="121"/>
      <c r="TAX38" s="121"/>
      <c r="TAY38" s="121"/>
      <c r="TAZ38" s="121"/>
      <c r="TBA38" s="121"/>
      <c r="TBB38" s="121"/>
      <c r="TBC38" s="121"/>
      <c r="TBD38" s="121"/>
      <c r="TBE38" s="121"/>
      <c r="TBF38" s="121"/>
      <c r="TBG38" s="121"/>
      <c r="TBH38" s="121"/>
      <c r="TBI38" s="121"/>
      <c r="TBJ38" s="121"/>
      <c r="TBK38" s="121"/>
      <c r="TBL38" s="121"/>
      <c r="TBM38" s="121"/>
      <c r="TBN38" s="121"/>
      <c r="TBO38" s="121"/>
      <c r="TBP38" s="121"/>
      <c r="TBQ38" s="121"/>
      <c r="TBR38" s="121"/>
      <c r="TBS38" s="121"/>
      <c r="TBT38" s="121"/>
      <c r="TBU38" s="121"/>
      <c r="TBV38" s="121"/>
      <c r="TBW38" s="121"/>
      <c r="TBX38" s="121"/>
      <c r="TBY38" s="121"/>
      <c r="TBZ38" s="121"/>
      <c r="TCA38" s="121"/>
      <c r="TCB38" s="121"/>
      <c r="TCC38" s="121"/>
      <c r="TCD38" s="121"/>
      <c r="TCE38" s="121"/>
      <c r="TCF38" s="121"/>
      <c r="TCG38" s="121"/>
      <c r="TCH38" s="121"/>
      <c r="TCI38" s="121"/>
      <c r="TCJ38" s="121"/>
      <c r="TCK38" s="121"/>
      <c r="TCL38" s="121"/>
      <c r="TCM38" s="121"/>
      <c r="TCN38" s="121"/>
      <c r="TCO38" s="121"/>
      <c r="TCP38" s="121"/>
      <c r="TCQ38" s="121"/>
      <c r="TCR38" s="121"/>
      <c r="TCS38" s="121"/>
      <c r="TCT38" s="121"/>
      <c r="TCU38" s="121"/>
      <c r="TCV38" s="121"/>
      <c r="TCW38" s="121"/>
      <c r="TCX38" s="121"/>
      <c r="TCY38" s="121"/>
      <c r="TCZ38" s="121"/>
      <c r="TDA38" s="121"/>
      <c r="TDB38" s="121"/>
      <c r="TDC38" s="121"/>
      <c r="TDD38" s="121"/>
      <c r="TDE38" s="121"/>
      <c r="TDF38" s="121"/>
      <c r="TDG38" s="121"/>
      <c r="TDH38" s="121"/>
      <c r="TDI38" s="121"/>
      <c r="TDJ38" s="121"/>
      <c r="TDK38" s="121"/>
      <c r="TDL38" s="121"/>
      <c r="TDM38" s="121"/>
      <c r="TDN38" s="121"/>
      <c r="TDO38" s="121"/>
      <c r="TDP38" s="121"/>
      <c r="TDQ38" s="121"/>
      <c r="TDR38" s="121"/>
      <c r="TDS38" s="121"/>
      <c r="TDT38" s="121"/>
      <c r="TDU38" s="121"/>
      <c r="TDV38" s="121"/>
      <c r="TDW38" s="121"/>
      <c r="TDX38" s="121"/>
      <c r="TDY38" s="121"/>
      <c r="TDZ38" s="121"/>
      <c r="TEA38" s="121"/>
      <c r="TEB38" s="121"/>
      <c r="TEC38" s="121"/>
      <c r="TED38" s="121"/>
      <c r="TEE38" s="121"/>
      <c r="TEF38" s="121"/>
      <c r="TEG38" s="121"/>
      <c r="TEH38" s="121"/>
      <c r="TEI38" s="121"/>
      <c r="TEJ38" s="121"/>
      <c r="TEK38" s="121"/>
      <c r="TEL38" s="121"/>
      <c r="TEM38" s="121"/>
      <c r="TEN38" s="121"/>
      <c r="TEO38" s="121"/>
      <c r="TEP38" s="121"/>
      <c r="TEQ38" s="121"/>
      <c r="TER38" s="121"/>
      <c r="TES38" s="121"/>
      <c r="TET38" s="121"/>
      <c r="TEU38" s="121"/>
      <c r="TEV38" s="121"/>
      <c r="TEW38" s="121"/>
      <c r="TEX38" s="121"/>
      <c r="TEY38" s="121"/>
      <c r="TEZ38" s="121"/>
      <c r="TFA38" s="121"/>
      <c r="TFB38" s="121"/>
      <c r="TFC38" s="121"/>
      <c r="TFD38" s="121"/>
      <c r="TFE38" s="121"/>
      <c r="TFF38" s="121"/>
      <c r="TFG38" s="121"/>
      <c r="TFH38" s="121"/>
      <c r="TFI38" s="121"/>
      <c r="TFJ38" s="121"/>
      <c r="TFK38" s="121"/>
      <c r="TFL38" s="121"/>
      <c r="TFM38" s="121"/>
      <c r="TFN38" s="121"/>
      <c r="TFO38" s="121"/>
      <c r="TFP38" s="121"/>
      <c r="TFQ38" s="121"/>
      <c r="TFR38" s="121"/>
      <c r="TFS38" s="121"/>
      <c r="TFT38" s="121"/>
      <c r="TFU38" s="121"/>
      <c r="TFV38" s="121"/>
      <c r="TFW38" s="121"/>
      <c r="TFX38" s="121"/>
      <c r="TFY38" s="121"/>
      <c r="TFZ38" s="121"/>
      <c r="TGA38" s="121"/>
      <c r="TGB38" s="121"/>
      <c r="TGC38" s="121"/>
      <c r="TGD38" s="121"/>
      <c r="TGE38" s="121"/>
      <c r="TGF38" s="121"/>
      <c r="TGG38" s="121"/>
      <c r="TGH38" s="121"/>
      <c r="TGI38" s="121"/>
      <c r="TGJ38" s="121"/>
      <c r="TGK38" s="121"/>
      <c r="TGL38" s="121"/>
      <c r="TGM38" s="121"/>
      <c r="TGN38" s="121"/>
      <c r="TGO38" s="121"/>
      <c r="TGP38" s="121"/>
      <c r="TGQ38" s="121"/>
      <c r="TGR38" s="121"/>
      <c r="TGS38" s="121"/>
      <c r="TGT38" s="121"/>
      <c r="TGU38" s="121"/>
      <c r="TGV38" s="121"/>
      <c r="TGW38" s="121"/>
      <c r="TGX38" s="121"/>
      <c r="TGY38" s="121"/>
      <c r="TGZ38" s="121"/>
      <c r="THA38" s="121"/>
      <c r="THB38" s="121"/>
      <c r="THC38" s="121"/>
      <c r="THD38" s="121"/>
      <c r="THE38" s="121"/>
      <c r="THF38" s="121"/>
      <c r="THG38" s="121"/>
      <c r="THH38" s="121"/>
      <c r="THI38" s="121"/>
      <c r="THJ38" s="121"/>
      <c r="THK38" s="121"/>
      <c r="THL38" s="121"/>
      <c r="THM38" s="121"/>
      <c r="THN38" s="121"/>
      <c r="THO38" s="121"/>
      <c r="THP38" s="121"/>
      <c r="THQ38" s="121"/>
      <c r="THR38" s="121"/>
      <c r="THS38" s="121"/>
      <c r="THT38" s="121"/>
      <c r="THU38" s="121"/>
      <c r="THV38" s="121"/>
      <c r="THW38" s="121"/>
      <c r="THX38" s="121"/>
      <c r="THY38" s="121"/>
      <c r="THZ38" s="121"/>
      <c r="TIA38" s="121"/>
      <c r="TIB38" s="121"/>
      <c r="TIC38" s="121"/>
      <c r="TID38" s="121"/>
      <c r="TIE38" s="121"/>
      <c r="TIF38" s="121"/>
      <c r="TIG38" s="121"/>
      <c r="TIH38" s="121"/>
      <c r="TII38" s="121"/>
      <c r="TIJ38" s="121"/>
      <c r="TIK38" s="121"/>
      <c r="TIL38" s="121"/>
      <c r="TIM38" s="121"/>
      <c r="TIN38" s="121"/>
      <c r="TIO38" s="121"/>
      <c r="TIP38" s="121"/>
      <c r="TIQ38" s="121"/>
      <c r="TIR38" s="121"/>
      <c r="TIS38" s="121"/>
      <c r="TIT38" s="121"/>
      <c r="TIU38" s="121"/>
      <c r="TIV38" s="121"/>
      <c r="TIW38" s="121"/>
      <c r="TIX38" s="121"/>
      <c r="TIY38" s="121"/>
      <c r="TIZ38" s="121"/>
      <c r="TJA38" s="121"/>
      <c r="TJB38" s="121"/>
      <c r="TJC38" s="121"/>
      <c r="TJD38" s="121"/>
      <c r="TJE38" s="121"/>
      <c r="TJF38" s="121"/>
      <c r="TJG38" s="121"/>
      <c r="TJH38" s="121"/>
      <c r="TJI38" s="121"/>
      <c r="TJJ38" s="121"/>
      <c r="TJK38" s="121"/>
      <c r="TJL38" s="121"/>
      <c r="TJM38" s="121"/>
      <c r="TJN38" s="121"/>
      <c r="TJO38" s="121"/>
      <c r="TJP38" s="121"/>
      <c r="TJQ38" s="121"/>
      <c r="TJR38" s="121"/>
      <c r="TJS38" s="121"/>
      <c r="TJT38" s="121"/>
      <c r="TJU38" s="121"/>
      <c r="TJV38" s="121"/>
      <c r="TJW38" s="121"/>
      <c r="TJX38" s="121"/>
      <c r="TJY38" s="121"/>
      <c r="TJZ38" s="121"/>
      <c r="TKA38" s="121"/>
      <c r="TKB38" s="121"/>
      <c r="TKC38" s="121"/>
      <c r="TKD38" s="121"/>
      <c r="TKE38" s="121"/>
      <c r="TKF38" s="121"/>
      <c r="TKG38" s="121"/>
      <c r="TKH38" s="121"/>
      <c r="TKI38" s="121"/>
      <c r="TKJ38" s="121"/>
      <c r="TKK38" s="121"/>
      <c r="TKL38" s="121"/>
      <c r="TKM38" s="121"/>
      <c r="TKN38" s="121"/>
      <c r="TKO38" s="121"/>
      <c r="TKP38" s="121"/>
      <c r="TKQ38" s="121"/>
      <c r="TKR38" s="121"/>
      <c r="TKS38" s="121"/>
      <c r="TKT38" s="121"/>
      <c r="TKU38" s="121"/>
      <c r="TKV38" s="121"/>
      <c r="TKW38" s="121"/>
      <c r="TKX38" s="121"/>
      <c r="TKY38" s="121"/>
      <c r="TKZ38" s="121"/>
      <c r="TLA38" s="121"/>
      <c r="TLB38" s="121"/>
      <c r="TLC38" s="121"/>
      <c r="TLD38" s="121"/>
      <c r="TLE38" s="121"/>
      <c r="TLF38" s="121"/>
      <c r="TLG38" s="121"/>
      <c r="TLH38" s="121"/>
      <c r="TLI38" s="121"/>
      <c r="TLJ38" s="121"/>
      <c r="TLK38" s="121"/>
      <c r="TLL38" s="121"/>
      <c r="TLM38" s="121"/>
      <c r="TLN38" s="121"/>
      <c r="TLO38" s="121"/>
      <c r="TLP38" s="121"/>
      <c r="TLQ38" s="121"/>
      <c r="TLR38" s="121"/>
      <c r="TLS38" s="121"/>
      <c r="TLT38" s="121"/>
      <c r="TLU38" s="121"/>
      <c r="TLV38" s="121"/>
      <c r="TLW38" s="121"/>
      <c r="TLX38" s="121"/>
      <c r="TLY38" s="121"/>
      <c r="TLZ38" s="121"/>
      <c r="TMA38" s="121"/>
      <c r="TMB38" s="121"/>
      <c r="TMC38" s="121"/>
      <c r="TMD38" s="121"/>
      <c r="TME38" s="121"/>
      <c r="TMF38" s="121"/>
      <c r="TMG38" s="121"/>
      <c r="TMH38" s="121"/>
      <c r="TMI38" s="121"/>
      <c r="TMJ38" s="121"/>
      <c r="TMK38" s="121"/>
      <c r="TML38" s="121"/>
      <c r="TMM38" s="121"/>
      <c r="TMN38" s="121"/>
      <c r="TMO38" s="121"/>
      <c r="TMP38" s="121"/>
      <c r="TMQ38" s="121"/>
      <c r="TMR38" s="121"/>
      <c r="TMS38" s="121"/>
      <c r="TMT38" s="121"/>
      <c r="TMU38" s="121"/>
      <c r="TMV38" s="121"/>
      <c r="TMW38" s="121"/>
      <c r="TMX38" s="121"/>
      <c r="TMY38" s="121"/>
      <c r="TMZ38" s="121"/>
      <c r="TNA38" s="121"/>
      <c r="TNB38" s="121"/>
      <c r="TNC38" s="121"/>
      <c r="TND38" s="121"/>
      <c r="TNE38" s="121"/>
      <c r="TNF38" s="121"/>
      <c r="TNG38" s="121"/>
      <c r="TNH38" s="121"/>
      <c r="TNI38" s="121"/>
      <c r="TNJ38" s="121"/>
      <c r="TNK38" s="121"/>
      <c r="TNL38" s="121"/>
      <c r="TNM38" s="121"/>
      <c r="TNN38" s="121"/>
      <c r="TNO38" s="121"/>
      <c r="TNP38" s="121"/>
      <c r="TNQ38" s="121"/>
      <c r="TNR38" s="121"/>
      <c r="TNS38" s="121"/>
      <c r="TNT38" s="121"/>
      <c r="TNU38" s="121"/>
      <c r="TNV38" s="121"/>
      <c r="TNW38" s="121"/>
      <c r="TNX38" s="121"/>
      <c r="TNY38" s="121"/>
      <c r="TNZ38" s="121"/>
      <c r="TOA38" s="121"/>
      <c r="TOB38" s="121"/>
      <c r="TOC38" s="121"/>
      <c r="TOD38" s="121"/>
      <c r="TOE38" s="121"/>
      <c r="TOF38" s="121"/>
      <c r="TOG38" s="121"/>
      <c r="TOH38" s="121"/>
      <c r="TOI38" s="121"/>
      <c r="TOJ38" s="121"/>
      <c r="TOK38" s="121"/>
      <c r="TOL38" s="121"/>
      <c r="TOM38" s="121"/>
      <c r="TON38" s="121"/>
      <c r="TOO38" s="121"/>
      <c r="TOP38" s="121"/>
      <c r="TOQ38" s="121"/>
      <c r="TOR38" s="121"/>
      <c r="TOS38" s="121"/>
      <c r="TOT38" s="121"/>
      <c r="TOU38" s="121"/>
      <c r="TOV38" s="121"/>
      <c r="TOW38" s="121"/>
      <c r="TOX38" s="121"/>
      <c r="TOY38" s="121"/>
      <c r="TOZ38" s="121"/>
      <c r="TPA38" s="121"/>
      <c r="TPB38" s="121"/>
      <c r="TPC38" s="121"/>
      <c r="TPD38" s="121"/>
      <c r="TPE38" s="121"/>
      <c r="TPF38" s="121"/>
      <c r="TPG38" s="121"/>
      <c r="TPH38" s="121"/>
      <c r="TPI38" s="121"/>
      <c r="TPJ38" s="121"/>
      <c r="TPK38" s="121"/>
      <c r="TPL38" s="121"/>
      <c r="TPM38" s="121"/>
      <c r="TPN38" s="121"/>
      <c r="TPO38" s="121"/>
      <c r="TPP38" s="121"/>
      <c r="TPQ38" s="121"/>
      <c r="TPR38" s="121"/>
      <c r="TPS38" s="121"/>
      <c r="TPT38" s="121"/>
      <c r="TPU38" s="121"/>
      <c r="TPV38" s="121"/>
      <c r="TPW38" s="121"/>
      <c r="TPX38" s="121"/>
      <c r="TPY38" s="121"/>
      <c r="TPZ38" s="121"/>
      <c r="TQA38" s="121"/>
      <c r="TQB38" s="121"/>
      <c r="TQC38" s="121"/>
      <c r="TQD38" s="121"/>
      <c r="TQE38" s="121"/>
      <c r="TQF38" s="121"/>
      <c r="TQG38" s="121"/>
      <c r="TQH38" s="121"/>
      <c r="TQI38" s="121"/>
      <c r="TQJ38" s="121"/>
      <c r="TQK38" s="121"/>
      <c r="TQL38" s="121"/>
      <c r="TQM38" s="121"/>
      <c r="TQN38" s="121"/>
      <c r="TQO38" s="121"/>
      <c r="TQP38" s="121"/>
      <c r="TQQ38" s="121"/>
      <c r="TQR38" s="121"/>
      <c r="TQS38" s="121"/>
      <c r="TQT38" s="121"/>
      <c r="TQU38" s="121"/>
      <c r="TQV38" s="121"/>
      <c r="TQW38" s="121"/>
      <c r="TQX38" s="121"/>
      <c r="TQY38" s="121"/>
      <c r="TQZ38" s="121"/>
      <c r="TRA38" s="121"/>
      <c r="TRB38" s="121"/>
      <c r="TRC38" s="121"/>
      <c r="TRD38" s="121"/>
      <c r="TRE38" s="121"/>
      <c r="TRF38" s="121"/>
      <c r="TRG38" s="121"/>
      <c r="TRH38" s="121"/>
      <c r="TRI38" s="121"/>
      <c r="TRJ38" s="121"/>
      <c r="TRK38" s="121"/>
      <c r="TRL38" s="121"/>
      <c r="TRM38" s="121"/>
      <c r="TRN38" s="121"/>
      <c r="TRO38" s="121"/>
      <c r="TRP38" s="121"/>
      <c r="TRQ38" s="121"/>
      <c r="TRR38" s="121"/>
      <c r="TRS38" s="121"/>
      <c r="TRT38" s="121"/>
      <c r="TRU38" s="121"/>
      <c r="TRV38" s="121"/>
      <c r="TRW38" s="121"/>
      <c r="TRX38" s="121"/>
      <c r="TRY38" s="121"/>
      <c r="TRZ38" s="121"/>
      <c r="TSA38" s="121"/>
      <c r="TSB38" s="121"/>
      <c r="TSC38" s="121"/>
      <c r="TSD38" s="121"/>
      <c r="TSE38" s="121"/>
      <c r="TSF38" s="121"/>
      <c r="TSG38" s="121"/>
      <c r="TSH38" s="121"/>
      <c r="TSI38" s="121"/>
      <c r="TSJ38" s="121"/>
      <c r="TSK38" s="121"/>
      <c r="TSL38" s="121"/>
      <c r="TSM38" s="121"/>
      <c r="TSN38" s="121"/>
      <c r="TSO38" s="121"/>
      <c r="TSP38" s="121"/>
      <c r="TSQ38" s="121"/>
      <c r="TSR38" s="121"/>
      <c r="TSS38" s="121"/>
      <c r="TST38" s="121"/>
      <c r="TSU38" s="121"/>
      <c r="TSV38" s="121"/>
      <c r="TSW38" s="121"/>
      <c r="TSX38" s="121"/>
      <c r="TSY38" s="121"/>
      <c r="TSZ38" s="121"/>
      <c r="TTA38" s="121"/>
      <c r="TTB38" s="121"/>
      <c r="TTC38" s="121"/>
      <c r="TTD38" s="121"/>
      <c r="TTE38" s="121"/>
      <c r="TTF38" s="121"/>
      <c r="TTG38" s="121"/>
      <c r="TTH38" s="121"/>
      <c r="TTI38" s="121"/>
      <c r="TTJ38" s="121"/>
      <c r="TTK38" s="121"/>
      <c r="TTL38" s="121"/>
      <c r="TTM38" s="121"/>
      <c r="TTN38" s="121"/>
      <c r="TTO38" s="121"/>
      <c r="TTP38" s="121"/>
      <c r="TTQ38" s="121"/>
      <c r="TTR38" s="121"/>
      <c r="TTS38" s="121"/>
      <c r="TTT38" s="121"/>
      <c r="TTU38" s="121"/>
      <c r="TTV38" s="121"/>
      <c r="TTW38" s="121"/>
      <c r="TTX38" s="121"/>
      <c r="TTY38" s="121"/>
      <c r="TTZ38" s="121"/>
      <c r="TUA38" s="121"/>
      <c r="TUB38" s="121"/>
      <c r="TUC38" s="121"/>
      <c r="TUD38" s="121"/>
      <c r="TUE38" s="121"/>
      <c r="TUF38" s="121"/>
      <c r="TUG38" s="121"/>
      <c r="TUH38" s="121"/>
      <c r="TUI38" s="121"/>
      <c r="TUJ38" s="121"/>
      <c r="TUK38" s="121"/>
      <c r="TUL38" s="121"/>
      <c r="TUM38" s="121"/>
      <c r="TUN38" s="121"/>
      <c r="TUO38" s="121"/>
      <c r="TUP38" s="121"/>
      <c r="TUQ38" s="121"/>
      <c r="TUR38" s="121"/>
      <c r="TUS38" s="121"/>
      <c r="TUT38" s="121"/>
      <c r="TUU38" s="121"/>
      <c r="TUV38" s="121"/>
      <c r="TUW38" s="121"/>
      <c r="TUX38" s="121"/>
      <c r="TUY38" s="121"/>
      <c r="TUZ38" s="121"/>
      <c r="TVA38" s="121"/>
      <c r="TVB38" s="121"/>
      <c r="TVC38" s="121"/>
      <c r="TVD38" s="121"/>
      <c r="TVE38" s="121"/>
      <c r="TVF38" s="121"/>
      <c r="TVG38" s="121"/>
      <c r="TVH38" s="121"/>
      <c r="TVI38" s="121"/>
      <c r="TVJ38" s="121"/>
      <c r="TVK38" s="121"/>
      <c r="TVL38" s="121"/>
      <c r="TVM38" s="121"/>
      <c r="TVN38" s="121"/>
      <c r="TVO38" s="121"/>
      <c r="TVP38" s="121"/>
      <c r="TVQ38" s="121"/>
      <c r="TVR38" s="121"/>
      <c r="TVS38" s="121"/>
      <c r="TVT38" s="121"/>
      <c r="TVU38" s="121"/>
      <c r="TVV38" s="121"/>
      <c r="TVW38" s="121"/>
      <c r="TVX38" s="121"/>
      <c r="TVY38" s="121"/>
      <c r="TVZ38" s="121"/>
      <c r="TWA38" s="121"/>
      <c r="TWB38" s="121"/>
      <c r="TWC38" s="121"/>
      <c r="TWD38" s="121"/>
      <c r="TWE38" s="121"/>
      <c r="TWF38" s="121"/>
      <c r="TWG38" s="121"/>
      <c r="TWH38" s="121"/>
      <c r="TWI38" s="121"/>
      <c r="TWJ38" s="121"/>
      <c r="TWK38" s="121"/>
      <c r="TWL38" s="121"/>
      <c r="TWM38" s="121"/>
      <c r="TWN38" s="121"/>
      <c r="TWO38" s="121"/>
      <c r="TWP38" s="121"/>
      <c r="TWQ38" s="121"/>
      <c r="TWR38" s="121"/>
      <c r="TWS38" s="121"/>
      <c r="TWT38" s="121"/>
      <c r="TWU38" s="121"/>
      <c r="TWV38" s="121"/>
      <c r="TWW38" s="121"/>
      <c r="TWX38" s="121"/>
      <c r="TWY38" s="121"/>
      <c r="TWZ38" s="121"/>
      <c r="TXA38" s="121"/>
      <c r="TXB38" s="121"/>
      <c r="TXC38" s="121"/>
      <c r="TXD38" s="121"/>
      <c r="TXE38" s="121"/>
      <c r="TXF38" s="121"/>
      <c r="TXG38" s="121"/>
      <c r="TXH38" s="121"/>
      <c r="TXI38" s="121"/>
      <c r="TXJ38" s="121"/>
      <c r="TXK38" s="121"/>
      <c r="TXL38" s="121"/>
      <c r="TXM38" s="121"/>
      <c r="TXN38" s="121"/>
      <c r="TXO38" s="121"/>
      <c r="TXP38" s="121"/>
      <c r="TXQ38" s="121"/>
      <c r="TXR38" s="121"/>
      <c r="TXS38" s="121"/>
      <c r="TXT38" s="121"/>
      <c r="TXU38" s="121"/>
      <c r="TXV38" s="121"/>
      <c r="TXW38" s="121"/>
      <c r="TXX38" s="121"/>
      <c r="TXY38" s="121"/>
      <c r="TXZ38" s="121"/>
      <c r="TYA38" s="121"/>
      <c r="TYB38" s="121"/>
      <c r="TYC38" s="121"/>
      <c r="TYD38" s="121"/>
      <c r="TYE38" s="121"/>
      <c r="TYF38" s="121"/>
      <c r="TYG38" s="121"/>
      <c r="TYH38" s="121"/>
      <c r="TYI38" s="121"/>
      <c r="TYJ38" s="121"/>
      <c r="TYK38" s="121"/>
      <c r="TYL38" s="121"/>
      <c r="TYM38" s="121"/>
      <c r="TYN38" s="121"/>
      <c r="TYO38" s="121"/>
      <c r="TYP38" s="121"/>
      <c r="TYQ38" s="121"/>
      <c r="TYR38" s="121"/>
      <c r="TYS38" s="121"/>
      <c r="TYT38" s="121"/>
      <c r="TYU38" s="121"/>
      <c r="TYV38" s="121"/>
      <c r="TYW38" s="121"/>
      <c r="TYX38" s="121"/>
      <c r="TYY38" s="121"/>
      <c r="TYZ38" s="121"/>
      <c r="TZA38" s="121"/>
      <c r="TZB38" s="121"/>
      <c r="TZC38" s="121"/>
      <c r="TZD38" s="121"/>
      <c r="TZE38" s="121"/>
      <c r="TZF38" s="121"/>
      <c r="TZG38" s="121"/>
      <c r="TZH38" s="121"/>
      <c r="TZI38" s="121"/>
      <c r="TZJ38" s="121"/>
      <c r="TZK38" s="121"/>
      <c r="TZL38" s="121"/>
      <c r="TZM38" s="121"/>
      <c r="TZN38" s="121"/>
      <c r="TZO38" s="121"/>
      <c r="TZP38" s="121"/>
      <c r="TZQ38" s="121"/>
      <c r="TZR38" s="121"/>
      <c r="TZS38" s="121"/>
      <c r="TZT38" s="121"/>
      <c r="TZU38" s="121"/>
      <c r="TZV38" s="121"/>
      <c r="TZW38" s="121"/>
      <c r="TZX38" s="121"/>
      <c r="TZY38" s="121"/>
      <c r="TZZ38" s="121"/>
      <c r="UAA38" s="121"/>
      <c r="UAB38" s="121"/>
      <c r="UAC38" s="121"/>
      <c r="UAD38" s="121"/>
      <c r="UAE38" s="121"/>
      <c r="UAF38" s="121"/>
      <c r="UAG38" s="121"/>
      <c r="UAH38" s="121"/>
      <c r="UAI38" s="121"/>
      <c r="UAJ38" s="121"/>
      <c r="UAK38" s="121"/>
      <c r="UAL38" s="121"/>
      <c r="UAM38" s="121"/>
      <c r="UAN38" s="121"/>
      <c r="UAO38" s="121"/>
      <c r="UAP38" s="121"/>
      <c r="UAQ38" s="121"/>
      <c r="UAR38" s="121"/>
      <c r="UAS38" s="121"/>
      <c r="UAT38" s="121"/>
      <c r="UAU38" s="121"/>
      <c r="UAV38" s="121"/>
      <c r="UAW38" s="121"/>
      <c r="UAX38" s="121"/>
      <c r="UAY38" s="121"/>
      <c r="UAZ38" s="121"/>
      <c r="UBA38" s="121"/>
      <c r="UBB38" s="121"/>
      <c r="UBC38" s="121"/>
      <c r="UBD38" s="121"/>
      <c r="UBE38" s="121"/>
      <c r="UBF38" s="121"/>
      <c r="UBG38" s="121"/>
      <c r="UBH38" s="121"/>
      <c r="UBI38" s="121"/>
      <c r="UBJ38" s="121"/>
      <c r="UBK38" s="121"/>
      <c r="UBL38" s="121"/>
      <c r="UBM38" s="121"/>
      <c r="UBN38" s="121"/>
      <c r="UBO38" s="121"/>
      <c r="UBP38" s="121"/>
      <c r="UBQ38" s="121"/>
      <c r="UBR38" s="121"/>
      <c r="UBS38" s="121"/>
      <c r="UBT38" s="121"/>
      <c r="UBU38" s="121"/>
      <c r="UBV38" s="121"/>
      <c r="UBW38" s="121"/>
      <c r="UBX38" s="121"/>
      <c r="UBY38" s="121"/>
      <c r="UBZ38" s="121"/>
      <c r="UCA38" s="121"/>
      <c r="UCB38" s="121"/>
      <c r="UCC38" s="121"/>
      <c r="UCD38" s="121"/>
      <c r="UCE38" s="121"/>
      <c r="UCF38" s="121"/>
      <c r="UCG38" s="121"/>
      <c r="UCH38" s="121"/>
      <c r="UCI38" s="121"/>
      <c r="UCJ38" s="121"/>
      <c r="UCK38" s="121"/>
      <c r="UCL38" s="121"/>
      <c r="UCM38" s="121"/>
      <c r="UCN38" s="121"/>
      <c r="UCO38" s="121"/>
      <c r="UCP38" s="121"/>
      <c r="UCQ38" s="121"/>
      <c r="UCR38" s="121"/>
      <c r="UCS38" s="121"/>
      <c r="UCT38" s="121"/>
      <c r="UCU38" s="121"/>
      <c r="UCV38" s="121"/>
      <c r="UCW38" s="121"/>
      <c r="UCX38" s="121"/>
      <c r="UCY38" s="121"/>
      <c r="UCZ38" s="121"/>
      <c r="UDA38" s="121"/>
      <c r="UDB38" s="121"/>
      <c r="UDC38" s="121"/>
      <c r="UDD38" s="121"/>
      <c r="UDE38" s="121"/>
      <c r="UDF38" s="121"/>
      <c r="UDG38" s="121"/>
      <c r="UDH38" s="121"/>
      <c r="UDI38" s="121"/>
      <c r="UDJ38" s="121"/>
      <c r="UDK38" s="121"/>
      <c r="UDL38" s="121"/>
      <c r="UDM38" s="121"/>
      <c r="UDN38" s="121"/>
      <c r="UDO38" s="121"/>
      <c r="UDP38" s="121"/>
      <c r="UDQ38" s="121"/>
      <c r="UDR38" s="121"/>
      <c r="UDS38" s="121"/>
      <c r="UDT38" s="121"/>
      <c r="UDU38" s="121"/>
      <c r="UDV38" s="121"/>
      <c r="UDW38" s="121"/>
      <c r="UDX38" s="121"/>
      <c r="UDY38" s="121"/>
      <c r="UDZ38" s="121"/>
      <c r="UEA38" s="121"/>
      <c r="UEB38" s="121"/>
      <c r="UEC38" s="121"/>
      <c r="UED38" s="121"/>
      <c r="UEE38" s="121"/>
      <c r="UEF38" s="121"/>
      <c r="UEG38" s="121"/>
      <c r="UEH38" s="121"/>
      <c r="UEI38" s="121"/>
      <c r="UEJ38" s="121"/>
      <c r="UEK38" s="121"/>
      <c r="UEL38" s="121"/>
      <c r="UEM38" s="121"/>
      <c r="UEN38" s="121"/>
      <c r="UEO38" s="121"/>
      <c r="UEP38" s="121"/>
      <c r="UEQ38" s="121"/>
      <c r="UER38" s="121"/>
      <c r="UES38" s="121"/>
      <c r="UET38" s="121"/>
      <c r="UEU38" s="121"/>
      <c r="UEV38" s="121"/>
      <c r="UEW38" s="121"/>
      <c r="UEX38" s="121"/>
      <c r="UEY38" s="121"/>
      <c r="UEZ38" s="121"/>
      <c r="UFA38" s="121"/>
      <c r="UFB38" s="121"/>
      <c r="UFC38" s="121"/>
      <c r="UFD38" s="121"/>
      <c r="UFE38" s="121"/>
      <c r="UFF38" s="121"/>
      <c r="UFG38" s="121"/>
      <c r="UFH38" s="121"/>
      <c r="UFI38" s="121"/>
      <c r="UFJ38" s="121"/>
      <c r="UFK38" s="121"/>
      <c r="UFL38" s="121"/>
      <c r="UFM38" s="121"/>
      <c r="UFN38" s="121"/>
      <c r="UFO38" s="121"/>
      <c r="UFP38" s="121"/>
      <c r="UFQ38" s="121"/>
      <c r="UFR38" s="121"/>
      <c r="UFS38" s="121"/>
      <c r="UFT38" s="121"/>
      <c r="UFU38" s="121"/>
      <c r="UFV38" s="121"/>
      <c r="UFW38" s="121"/>
      <c r="UFX38" s="121"/>
      <c r="UFY38" s="121"/>
      <c r="UFZ38" s="121"/>
      <c r="UGA38" s="121"/>
      <c r="UGB38" s="121"/>
      <c r="UGC38" s="121"/>
      <c r="UGD38" s="121"/>
      <c r="UGE38" s="121"/>
      <c r="UGF38" s="121"/>
      <c r="UGG38" s="121"/>
      <c r="UGH38" s="121"/>
      <c r="UGI38" s="121"/>
      <c r="UGJ38" s="121"/>
      <c r="UGK38" s="121"/>
      <c r="UGL38" s="121"/>
      <c r="UGM38" s="121"/>
      <c r="UGN38" s="121"/>
      <c r="UGO38" s="121"/>
      <c r="UGP38" s="121"/>
      <c r="UGQ38" s="121"/>
      <c r="UGR38" s="121"/>
      <c r="UGS38" s="121"/>
      <c r="UGT38" s="121"/>
      <c r="UGU38" s="121"/>
      <c r="UGV38" s="121"/>
      <c r="UGW38" s="121"/>
      <c r="UGX38" s="121"/>
      <c r="UGY38" s="121"/>
      <c r="UGZ38" s="121"/>
      <c r="UHA38" s="121"/>
      <c r="UHB38" s="121"/>
      <c r="UHC38" s="121"/>
      <c r="UHD38" s="121"/>
      <c r="UHE38" s="121"/>
      <c r="UHF38" s="121"/>
      <c r="UHG38" s="121"/>
      <c r="UHH38" s="121"/>
      <c r="UHI38" s="121"/>
      <c r="UHJ38" s="121"/>
      <c r="UHK38" s="121"/>
      <c r="UHL38" s="121"/>
      <c r="UHM38" s="121"/>
      <c r="UHN38" s="121"/>
      <c r="UHO38" s="121"/>
      <c r="UHP38" s="121"/>
      <c r="UHQ38" s="121"/>
      <c r="UHR38" s="121"/>
      <c r="UHS38" s="121"/>
      <c r="UHT38" s="121"/>
      <c r="UHU38" s="121"/>
      <c r="UHV38" s="121"/>
      <c r="UHW38" s="121"/>
      <c r="UHX38" s="121"/>
      <c r="UHY38" s="121"/>
      <c r="UHZ38" s="121"/>
      <c r="UIA38" s="121"/>
      <c r="UIB38" s="121"/>
      <c r="UIC38" s="121"/>
      <c r="UID38" s="121"/>
      <c r="UIE38" s="121"/>
      <c r="UIF38" s="121"/>
      <c r="UIG38" s="121"/>
      <c r="UIH38" s="121"/>
      <c r="UII38" s="121"/>
      <c r="UIJ38" s="121"/>
      <c r="UIK38" s="121"/>
      <c r="UIL38" s="121"/>
      <c r="UIM38" s="121"/>
      <c r="UIN38" s="121"/>
      <c r="UIO38" s="121"/>
      <c r="UIP38" s="121"/>
      <c r="UIQ38" s="121"/>
      <c r="UIR38" s="121"/>
      <c r="UIS38" s="121"/>
      <c r="UIT38" s="121"/>
      <c r="UIU38" s="121"/>
      <c r="UIV38" s="121"/>
      <c r="UIW38" s="121"/>
      <c r="UIX38" s="121"/>
      <c r="UIY38" s="121"/>
      <c r="UIZ38" s="121"/>
      <c r="UJA38" s="121"/>
      <c r="UJB38" s="121"/>
      <c r="UJC38" s="121"/>
      <c r="UJD38" s="121"/>
      <c r="UJE38" s="121"/>
      <c r="UJF38" s="121"/>
      <c r="UJG38" s="121"/>
      <c r="UJH38" s="121"/>
      <c r="UJI38" s="121"/>
      <c r="UJJ38" s="121"/>
      <c r="UJK38" s="121"/>
      <c r="UJL38" s="121"/>
      <c r="UJM38" s="121"/>
      <c r="UJN38" s="121"/>
      <c r="UJO38" s="121"/>
      <c r="UJP38" s="121"/>
      <c r="UJQ38" s="121"/>
      <c r="UJR38" s="121"/>
      <c r="UJS38" s="121"/>
      <c r="UJT38" s="121"/>
      <c r="UJU38" s="121"/>
      <c r="UJV38" s="121"/>
      <c r="UJW38" s="121"/>
      <c r="UJX38" s="121"/>
      <c r="UJY38" s="121"/>
      <c r="UJZ38" s="121"/>
      <c r="UKA38" s="121"/>
      <c r="UKB38" s="121"/>
      <c r="UKC38" s="121"/>
      <c r="UKD38" s="121"/>
      <c r="UKE38" s="121"/>
      <c r="UKF38" s="121"/>
      <c r="UKG38" s="121"/>
      <c r="UKH38" s="121"/>
      <c r="UKI38" s="121"/>
      <c r="UKJ38" s="121"/>
      <c r="UKK38" s="121"/>
      <c r="UKL38" s="121"/>
      <c r="UKM38" s="121"/>
      <c r="UKN38" s="121"/>
      <c r="UKO38" s="121"/>
      <c r="UKP38" s="121"/>
      <c r="UKQ38" s="121"/>
      <c r="UKR38" s="121"/>
      <c r="UKS38" s="121"/>
      <c r="UKT38" s="121"/>
      <c r="UKU38" s="121"/>
      <c r="UKV38" s="121"/>
      <c r="UKW38" s="121"/>
      <c r="UKX38" s="121"/>
      <c r="UKY38" s="121"/>
      <c r="UKZ38" s="121"/>
      <c r="ULA38" s="121"/>
      <c r="ULB38" s="121"/>
      <c r="ULC38" s="121"/>
      <c r="ULD38" s="121"/>
      <c r="ULE38" s="121"/>
      <c r="ULF38" s="121"/>
      <c r="ULG38" s="121"/>
      <c r="ULH38" s="121"/>
      <c r="ULI38" s="121"/>
      <c r="ULJ38" s="121"/>
      <c r="ULK38" s="121"/>
      <c r="ULL38" s="121"/>
      <c r="ULM38" s="121"/>
      <c r="ULN38" s="121"/>
      <c r="ULO38" s="121"/>
      <c r="ULP38" s="121"/>
      <c r="ULQ38" s="121"/>
      <c r="ULR38" s="121"/>
      <c r="ULS38" s="121"/>
      <c r="ULT38" s="121"/>
      <c r="ULU38" s="121"/>
      <c r="ULV38" s="121"/>
      <c r="ULW38" s="121"/>
      <c r="ULX38" s="121"/>
      <c r="ULY38" s="121"/>
      <c r="ULZ38" s="121"/>
      <c r="UMA38" s="121"/>
      <c r="UMB38" s="121"/>
      <c r="UMC38" s="121"/>
      <c r="UMD38" s="121"/>
      <c r="UME38" s="121"/>
      <c r="UMF38" s="121"/>
      <c r="UMG38" s="121"/>
      <c r="UMH38" s="121"/>
      <c r="UMI38" s="121"/>
      <c r="UMJ38" s="121"/>
      <c r="UMK38" s="121"/>
      <c r="UML38" s="121"/>
      <c r="UMM38" s="121"/>
      <c r="UMN38" s="121"/>
      <c r="UMO38" s="121"/>
      <c r="UMP38" s="121"/>
      <c r="UMQ38" s="121"/>
      <c r="UMR38" s="121"/>
      <c r="UMS38" s="121"/>
      <c r="UMT38" s="121"/>
      <c r="UMU38" s="121"/>
      <c r="UMV38" s="121"/>
      <c r="UMW38" s="121"/>
      <c r="UMX38" s="121"/>
      <c r="UMY38" s="121"/>
      <c r="UMZ38" s="121"/>
      <c r="UNA38" s="121"/>
      <c r="UNB38" s="121"/>
      <c r="UNC38" s="121"/>
      <c r="UND38" s="121"/>
      <c r="UNE38" s="121"/>
      <c r="UNF38" s="121"/>
      <c r="UNG38" s="121"/>
      <c r="UNH38" s="121"/>
      <c r="UNI38" s="121"/>
      <c r="UNJ38" s="121"/>
      <c r="UNK38" s="121"/>
      <c r="UNL38" s="121"/>
      <c r="UNM38" s="121"/>
      <c r="UNN38" s="121"/>
      <c r="UNO38" s="121"/>
      <c r="UNP38" s="121"/>
      <c r="UNQ38" s="121"/>
      <c r="UNR38" s="121"/>
      <c r="UNS38" s="121"/>
      <c r="UNT38" s="121"/>
      <c r="UNU38" s="121"/>
      <c r="UNV38" s="121"/>
      <c r="UNW38" s="121"/>
      <c r="UNX38" s="121"/>
      <c r="UNY38" s="121"/>
      <c r="UNZ38" s="121"/>
      <c r="UOA38" s="121"/>
      <c r="UOB38" s="121"/>
      <c r="UOC38" s="121"/>
      <c r="UOD38" s="121"/>
      <c r="UOE38" s="121"/>
      <c r="UOF38" s="121"/>
      <c r="UOG38" s="121"/>
      <c r="UOH38" s="121"/>
      <c r="UOI38" s="121"/>
      <c r="UOJ38" s="121"/>
      <c r="UOK38" s="121"/>
      <c r="UOL38" s="121"/>
      <c r="UOM38" s="121"/>
      <c r="UON38" s="121"/>
      <c r="UOO38" s="121"/>
      <c r="UOP38" s="121"/>
      <c r="UOQ38" s="121"/>
      <c r="UOR38" s="121"/>
      <c r="UOS38" s="121"/>
      <c r="UOT38" s="121"/>
      <c r="UOU38" s="121"/>
      <c r="UOV38" s="121"/>
      <c r="UOW38" s="121"/>
      <c r="UOX38" s="121"/>
      <c r="UOY38" s="121"/>
      <c r="UOZ38" s="121"/>
      <c r="UPA38" s="121"/>
      <c r="UPB38" s="121"/>
      <c r="UPC38" s="121"/>
      <c r="UPD38" s="121"/>
      <c r="UPE38" s="121"/>
      <c r="UPF38" s="121"/>
      <c r="UPG38" s="121"/>
      <c r="UPH38" s="121"/>
      <c r="UPI38" s="121"/>
      <c r="UPJ38" s="121"/>
      <c r="UPK38" s="121"/>
      <c r="UPL38" s="121"/>
      <c r="UPM38" s="121"/>
      <c r="UPN38" s="121"/>
      <c r="UPO38" s="121"/>
      <c r="UPP38" s="121"/>
      <c r="UPQ38" s="121"/>
      <c r="UPR38" s="121"/>
      <c r="UPS38" s="121"/>
      <c r="UPT38" s="121"/>
      <c r="UPU38" s="121"/>
      <c r="UPV38" s="121"/>
      <c r="UPW38" s="121"/>
      <c r="UPX38" s="121"/>
      <c r="UPY38" s="121"/>
      <c r="UPZ38" s="121"/>
      <c r="UQA38" s="121"/>
      <c r="UQB38" s="121"/>
      <c r="UQC38" s="121"/>
      <c r="UQD38" s="121"/>
      <c r="UQE38" s="121"/>
      <c r="UQF38" s="121"/>
      <c r="UQG38" s="121"/>
      <c r="UQH38" s="121"/>
      <c r="UQI38" s="121"/>
      <c r="UQJ38" s="121"/>
      <c r="UQK38" s="121"/>
      <c r="UQL38" s="121"/>
      <c r="UQM38" s="121"/>
      <c r="UQN38" s="121"/>
      <c r="UQO38" s="121"/>
      <c r="UQP38" s="121"/>
      <c r="UQQ38" s="121"/>
      <c r="UQR38" s="121"/>
      <c r="UQS38" s="121"/>
      <c r="UQT38" s="121"/>
      <c r="UQU38" s="121"/>
      <c r="UQV38" s="121"/>
      <c r="UQW38" s="121"/>
      <c r="UQX38" s="121"/>
      <c r="UQY38" s="121"/>
      <c r="UQZ38" s="121"/>
      <c r="URA38" s="121"/>
      <c r="URB38" s="121"/>
      <c r="URC38" s="121"/>
      <c r="URD38" s="121"/>
      <c r="URE38" s="121"/>
      <c r="URF38" s="121"/>
      <c r="URG38" s="121"/>
      <c r="URH38" s="121"/>
      <c r="URI38" s="121"/>
      <c r="URJ38" s="121"/>
      <c r="URK38" s="121"/>
      <c r="URL38" s="121"/>
      <c r="URM38" s="121"/>
      <c r="URN38" s="121"/>
      <c r="URO38" s="121"/>
      <c r="URP38" s="121"/>
      <c r="URQ38" s="121"/>
      <c r="URR38" s="121"/>
      <c r="URS38" s="121"/>
      <c r="URT38" s="121"/>
      <c r="URU38" s="121"/>
      <c r="URV38" s="121"/>
      <c r="URW38" s="121"/>
      <c r="URX38" s="121"/>
      <c r="URY38" s="121"/>
      <c r="URZ38" s="121"/>
      <c r="USA38" s="121"/>
      <c r="USB38" s="121"/>
      <c r="USC38" s="121"/>
      <c r="USD38" s="121"/>
      <c r="USE38" s="121"/>
      <c r="USF38" s="121"/>
      <c r="USG38" s="121"/>
      <c r="USH38" s="121"/>
      <c r="USI38" s="121"/>
      <c r="USJ38" s="121"/>
      <c r="USK38" s="121"/>
      <c r="USL38" s="121"/>
      <c r="USM38" s="121"/>
      <c r="USN38" s="121"/>
      <c r="USO38" s="121"/>
      <c r="USP38" s="121"/>
      <c r="USQ38" s="121"/>
      <c r="USR38" s="121"/>
      <c r="USS38" s="121"/>
      <c r="UST38" s="121"/>
      <c r="USU38" s="121"/>
      <c r="USV38" s="121"/>
      <c r="USW38" s="121"/>
      <c r="USX38" s="121"/>
      <c r="USY38" s="121"/>
      <c r="USZ38" s="121"/>
      <c r="UTA38" s="121"/>
      <c r="UTB38" s="121"/>
      <c r="UTC38" s="121"/>
      <c r="UTD38" s="121"/>
      <c r="UTE38" s="121"/>
      <c r="UTF38" s="121"/>
      <c r="UTG38" s="121"/>
      <c r="UTH38" s="121"/>
      <c r="UTI38" s="121"/>
      <c r="UTJ38" s="121"/>
      <c r="UTK38" s="121"/>
      <c r="UTL38" s="121"/>
      <c r="UTM38" s="121"/>
      <c r="UTN38" s="121"/>
      <c r="UTO38" s="121"/>
      <c r="UTP38" s="121"/>
      <c r="UTQ38" s="121"/>
      <c r="UTR38" s="121"/>
      <c r="UTS38" s="121"/>
      <c r="UTT38" s="121"/>
      <c r="UTU38" s="121"/>
      <c r="UTV38" s="121"/>
      <c r="UTW38" s="121"/>
      <c r="UTX38" s="121"/>
      <c r="UTY38" s="121"/>
      <c r="UTZ38" s="121"/>
      <c r="UUA38" s="121"/>
      <c r="UUB38" s="121"/>
      <c r="UUC38" s="121"/>
      <c r="UUD38" s="121"/>
      <c r="UUE38" s="121"/>
      <c r="UUF38" s="121"/>
      <c r="UUG38" s="121"/>
      <c r="UUH38" s="121"/>
      <c r="UUI38" s="121"/>
      <c r="UUJ38" s="121"/>
      <c r="UUK38" s="121"/>
      <c r="UUL38" s="121"/>
      <c r="UUM38" s="121"/>
      <c r="UUN38" s="121"/>
      <c r="UUO38" s="121"/>
      <c r="UUP38" s="121"/>
      <c r="UUQ38" s="121"/>
      <c r="UUR38" s="121"/>
      <c r="UUS38" s="121"/>
      <c r="UUT38" s="121"/>
      <c r="UUU38" s="121"/>
      <c r="UUV38" s="121"/>
      <c r="UUW38" s="121"/>
      <c r="UUX38" s="121"/>
      <c r="UUY38" s="121"/>
      <c r="UUZ38" s="121"/>
      <c r="UVA38" s="121"/>
      <c r="UVB38" s="121"/>
      <c r="UVC38" s="121"/>
      <c r="UVD38" s="121"/>
      <c r="UVE38" s="121"/>
      <c r="UVF38" s="121"/>
      <c r="UVG38" s="121"/>
      <c r="UVH38" s="121"/>
      <c r="UVI38" s="121"/>
      <c r="UVJ38" s="121"/>
      <c r="UVK38" s="121"/>
      <c r="UVL38" s="121"/>
      <c r="UVM38" s="121"/>
      <c r="UVN38" s="121"/>
      <c r="UVO38" s="121"/>
      <c r="UVP38" s="121"/>
      <c r="UVQ38" s="121"/>
      <c r="UVR38" s="121"/>
      <c r="UVS38" s="121"/>
      <c r="UVT38" s="121"/>
      <c r="UVU38" s="121"/>
      <c r="UVV38" s="121"/>
      <c r="UVW38" s="121"/>
      <c r="UVX38" s="121"/>
      <c r="UVY38" s="121"/>
      <c r="UVZ38" s="121"/>
      <c r="UWA38" s="121"/>
      <c r="UWB38" s="121"/>
      <c r="UWC38" s="121"/>
      <c r="UWD38" s="121"/>
      <c r="UWE38" s="121"/>
      <c r="UWF38" s="121"/>
      <c r="UWG38" s="121"/>
      <c r="UWH38" s="121"/>
      <c r="UWI38" s="121"/>
      <c r="UWJ38" s="121"/>
      <c r="UWK38" s="121"/>
      <c r="UWL38" s="121"/>
      <c r="UWM38" s="121"/>
      <c r="UWN38" s="121"/>
      <c r="UWO38" s="121"/>
      <c r="UWP38" s="121"/>
      <c r="UWQ38" s="121"/>
      <c r="UWR38" s="121"/>
      <c r="UWS38" s="121"/>
      <c r="UWT38" s="121"/>
      <c r="UWU38" s="121"/>
      <c r="UWV38" s="121"/>
      <c r="UWW38" s="121"/>
      <c r="UWX38" s="121"/>
      <c r="UWY38" s="121"/>
      <c r="UWZ38" s="121"/>
      <c r="UXA38" s="121"/>
      <c r="UXB38" s="121"/>
      <c r="UXC38" s="121"/>
      <c r="UXD38" s="121"/>
      <c r="UXE38" s="121"/>
      <c r="UXF38" s="121"/>
      <c r="UXG38" s="121"/>
      <c r="UXH38" s="121"/>
      <c r="UXI38" s="121"/>
      <c r="UXJ38" s="121"/>
      <c r="UXK38" s="121"/>
      <c r="UXL38" s="121"/>
      <c r="UXM38" s="121"/>
      <c r="UXN38" s="121"/>
      <c r="UXO38" s="121"/>
      <c r="UXP38" s="121"/>
      <c r="UXQ38" s="121"/>
      <c r="UXR38" s="121"/>
      <c r="UXS38" s="121"/>
      <c r="UXT38" s="121"/>
      <c r="UXU38" s="121"/>
      <c r="UXV38" s="121"/>
      <c r="UXW38" s="121"/>
      <c r="UXX38" s="121"/>
      <c r="UXY38" s="121"/>
      <c r="UXZ38" s="121"/>
      <c r="UYA38" s="121"/>
      <c r="UYB38" s="121"/>
      <c r="UYC38" s="121"/>
      <c r="UYD38" s="121"/>
      <c r="UYE38" s="121"/>
      <c r="UYF38" s="121"/>
      <c r="UYG38" s="121"/>
      <c r="UYH38" s="121"/>
      <c r="UYI38" s="121"/>
      <c r="UYJ38" s="121"/>
      <c r="UYK38" s="121"/>
      <c r="UYL38" s="121"/>
      <c r="UYM38" s="121"/>
      <c r="UYN38" s="121"/>
      <c r="UYO38" s="121"/>
      <c r="UYP38" s="121"/>
      <c r="UYQ38" s="121"/>
      <c r="UYR38" s="121"/>
      <c r="UYS38" s="121"/>
      <c r="UYT38" s="121"/>
      <c r="UYU38" s="121"/>
      <c r="UYV38" s="121"/>
      <c r="UYW38" s="121"/>
      <c r="UYX38" s="121"/>
      <c r="UYY38" s="121"/>
      <c r="UYZ38" s="121"/>
      <c r="UZA38" s="121"/>
      <c r="UZB38" s="121"/>
      <c r="UZC38" s="121"/>
      <c r="UZD38" s="121"/>
      <c r="UZE38" s="121"/>
      <c r="UZF38" s="121"/>
      <c r="UZG38" s="121"/>
      <c r="UZH38" s="121"/>
      <c r="UZI38" s="121"/>
      <c r="UZJ38" s="121"/>
      <c r="UZK38" s="121"/>
      <c r="UZL38" s="121"/>
      <c r="UZM38" s="121"/>
      <c r="UZN38" s="121"/>
      <c r="UZO38" s="121"/>
      <c r="UZP38" s="121"/>
      <c r="UZQ38" s="121"/>
      <c r="UZR38" s="121"/>
      <c r="UZS38" s="121"/>
      <c r="UZT38" s="121"/>
      <c r="UZU38" s="121"/>
      <c r="UZV38" s="121"/>
      <c r="UZW38" s="121"/>
      <c r="UZX38" s="121"/>
      <c r="UZY38" s="121"/>
      <c r="UZZ38" s="121"/>
      <c r="VAA38" s="121"/>
      <c r="VAB38" s="121"/>
      <c r="VAC38" s="121"/>
      <c r="VAD38" s="121"/>
      <c r="VAE38" s="121"/>
      <c r="VAF38" s="121"/>
      <c r="VAG38" s="121"/>
      <c r="VAH38" s="121"/>
      <c r="VAI38" s="121"/>
      <c r="VAJ38" s="121"/>
      <c r="VAK38" s="121"/>
      <c r="VAL38" s="121"/>
      <c r="VAM38" s="121"/>
      <c r="VAN38" s="121"/>
      <c r="VAO38" s="121"/>
      <c r="VAP38" s="121"/>
      <c r="VAQ38" s="121"/>
      <c r="VAR38" s="121"/>
      <c r="VAS38" s="121"/>
      <c r="VAT38" s="121"/>
      <c r="VAU38" s="121"/>
      <c r="VAV38" s="121"/>
      <c r="VAW38" s="121"/>
      <c r="VAX38" s="121"/>
      <c r="VAY38" s="121"/>
      <c r="VAZ38" s="121"/>
      <c r="VBA38" s="121"/>
      <c r="VBB38" s="121"/>
      <c r="VBC38" s="121"/>
      <c r="VBD38" s="121"/>
      <c r="VBE38" s="121"/>
      <c r="VBF38" s="121"/>
      <c r="VBG38" s="121"/>
      <c r="VBH38" s="121"/>
      <c r="VBI38" s="121"/>
      <c r="VBJ38" s="121"/>
      <c r="VBK38" s="121"/>
      <c r="VBL38" s="121"/>
      <c r="VBM38" s="121"/>
      <c r="VBN38" s="121"/>
      <c r="VBO38" s="121"/>
      <c r="VBP38" s="121"/>
      <c r="VBQ38" s="121"/>
      <c r="VBR38" s="121"/>
      <c r="VBS38" s="121"/>
      <c r="VBT38" s="121"/>
      <c r="VBU38" s="121"/>
      <c r="VBV38" s="121"/>
      <c r="VBW38" s="121"/>
      <c r="VBX38" s="121"/>
      <c r="VBY38" s="121"/>
      <c r="VBZ38" s="121"/>
      <c r="VCA38" s="121"/>
      <c r="VCB38" s="121"/>
      <c r="VCC38" s="121"/>
      <c r="VCD38" s="121"/>
      <c r="VCE38" s="121"/>
      <c r="VCF38" s="121"/>
      <c r="VCG38" s="121"/>
      <c r="VCH38" s="121"/>
      <c r="VCI38" s="121"/>
      <c r="VCJ38" s="121"/>
      <c r="VCK38" s="121"/>
      <c r="VCL38" s="121"/>
      <c r="VCM38" s="121"/>
      <c r="VCN38" s="121"/>
      <c r="VCO38" s="121"/>
      <c r="VCP38" s="121"/>
      <c r="VCQ38" s="121"/>
      <c r="VCR38" s="121"/>
      <c r="VCS38" s="121"/>
      <c r="VCT38" s="121"/>
      <c r="VCU38" s="121"/>
      <c r="VCV38" s="121"/>
      <c r="VCW38" s="121"/>
      <c r="VCX38" s="121"/>
      <c r="VCY38" s="121"/>
      <c r="VCZ38" s="121"/>
      <c r="VDA38" s="121"/>
      <c r="VDB38" s="121"/>
      <c r="VDC38" s="121"/>
      <c r="VDD38" s="121"/>
      <c r="VDE38" s="121"/>
      <c r="VDF38" s="121"/>
      <c r="VDG38" s="121"/>
      <c r="VDH38" s="121"/>
      <c r="VDI38" s="121"/>
      <c r="VDJ38" s="121"/>
      <c r="VDK38" s="121"/>
      <c r="VDL38" s="121"/>
      <c r="VDM38" s="121"/>
      <c r="VDN38" s="121"/>
      <c r="VDO38" s="121"/>
      <c r="VDP38" s="121"/>
      <c r="VDQ38" s="121"/>
      <c r="VDR38" s="121"/>
      <c r="VDS38" s="121"/>
      <c r="VDT38" s="121"/>
      <c r="VDU38" s="121"/>
      <c r="VDV38" s="121"/>
      <c r="VDW38" s="121"/>
      <c r="VDX38" s="121"/>
      <c r="VDY38" s="121"/>
      <c r="VDZ38" s="121"/>
      <c r="VEA38" s="121"/>
      <c r="VEB38" s="121"/>
      <c r="VEC38" s="121"/>
      <c r="VED38" s="121"/>
      <c r="VEE38" s="121"/>
      <c r="VEF38" s="121"/>
      <c r="VEG38" s="121"/>
      <c r="VEH38" s="121"/>
      <c r="VEI38" s="121"/>
      <c r="VEJ38" s="121"/>
      <c r="VEK38" s="121"/>
      <c r="VEL38" s="121"/>
      <c r="VEM38" s="121"/>
      <c r="VEN38" s="121"/>
      <c r="VEO38" s="121"/>
      <c r="VEP38" s="121"/>
      <c r="VEQ38" s="121"/>
      <c r="VER38" s="121"/>
      <c r="VES38" s="121"/>
      <c r="VET38" s="121"/>
      <c r="VEU38" s="121"/>
      <c r="VEV38" s="121"/>
      <c r="VEW38" s="121"/>
      <c r="VEX38" s="121"/>
      <c r="VEY38" s="121"/>
      <c r="VEZ38" s="121"/>
      <c r="VFA38" s="121"/>
      <c r="VFB38" s="121"/>
      <c r="VFC38" s="121"/>
      <c r="VFD38" s="121"/>
      <c r="VFE38" s="121"/>
      <c r="VFF38" s="121"/>
      <c r="VFG38" s="121"/>
      <c r="VFH38" s="121"/>
      <c r="VFI38" s="121"/>
      <c r="VFJ38" s="121"/>
      <c r="VFK38" s="121"/>
      <c r="VFL38" s="121"/>
      <c r="VFM38" s="121"/>
      <c r="VFN38" s="121"/>
      <c r="VFO38" s="121"/>
      <c r="VFP38" s="121"/>
      <c r="VFQ38" s="121"/>
      <c r="VFR38" s="121"/>
      <c r="VFS38" s="121"/>
      <c r="VFT38" s="121"/>
      <c r="VFU38" s="121"/>
      <c r="VFV38" s="121"/>
      <c r="VFW38" s="121"/>
      <c r="VFX38" s="121"/>
      <c r="VFY38" s="121"/>
      <c r="VFZ38" s="121"/>
      <c r="VGA38" s="121"/>
      <c r="VGB38" s="121"/>
      <c r="VGC38" s="121"/>
      <c r="VGD38" s="121"/>
      <c r="VGE38" s="121"/>
      <c r="VGF38" s="121"/>
      <c r="VGG38" s="121"/>
      <c r="VGH38" s="121"/>
      <c r="VGI38" s="121"/>
      <c r="VGJ38" s="121"/>
      <c r="VGK38" s="121"/>
      <c r="VGL38" s="121"/>
      <c r="VGM38" s="121"/>
      <c r="VGN38" s="121"/>
      <c r="VGO38" s="121"/>
      <c r="VGP38" s="121"/>
      <c r="VGQ38" s="121"/>
      <c r="VGR38" s="121"/>
      <c r="VGS38" s="121"/>
      <c r="VGT38" s="121"/>
      <c r="VGU38" s="121"/>
      <c r="VGV38" s="121"/>
      <c r="VGW38" s="121"/>
      <c r="VGX38" s="121"/>
      <c r="VGY38" s="121"/>
      <c r="VGZ38" s="121"/>
      <c r="VHA38" s="121"/>
      <c r="VHB38" s="121"/>
      <c r="VHC38" s="121"/>
      <c r="VHD38" s="121"/>
      <c r="VHE38" s="121"/>
      <c r="VHF38" s="121"/>
      <c r="VHG38" s="121"/>
      <c r="VHH38" s="121"/>
      <c r="VHI38" s="121"/>
      <c r="VHJ38" s="121"/>
      <c r="VHK38" s="121"/>
      <c r="VHL38" s="121"/>
      <c r="VHM38" s="121"/>
      <c r="VHN38" s="121"/>
      <c r="VHO38" s="121"/>
      <c r="VHP38" s="121"/>
      <c r="VHQ38" s="121"/>
      <c r="VHR38" s="121"/>
      <c r="VHS38" s="121"/>
      <c r="VHT38" s="121"/>
      <c r="VHU38" s="121"/>
      <c r="VHV38" s="121"/>
      <c r="VHW38" s="121"/>
      <c r="VHX38" s="121"/>
      <c r="VHY38" s="121"/>
      <c r="VHZ38" s="121"/>
      <c r="VIA38" s="121"/>
      <c r="VIB38" s="121"/>
      <c r="VIC38" s="121"/>
      <c r="VID38" s="121"/>
      <c r="VIE38" s="121"/>
      <c r="VIF38" s="121"/>
      <c r="VIG38" s="121"/>
      <c r="VIH38" s="121"/>
      <c r="VII38" s="121"/>
      <c r="VIJ38" s="121"/>
      <c r="VIK38" s="121"/>
      <c r="VIL38" s="121"/>
      <c r="VIM38" s="121"/>
      <c r="VIN38" s="121"/>
      <c r="VIO38" s="121"/>
      <c r="VIP38" s="121"/>
      <c r="VIQ38" s="121"/>
      <c r="VIR38" s="121"/>
      <c r="VIS38" s="121"/>
      <c r="VIT38" s="121"/>
      <c r="VIU38" s="121"/>
      <c r="VIV38" s="121"/>
      <c r="VIW38" s="121"/>
      <c r="VIX38" s="121"/>
      <c r="VIY38" s="121"/>
      <c r="VIZ38" s="121"/>
      <c r="VJA38" s="121"/>
      <c r="VJB38" s="121"/>
      <c r="VJC38" s="121"/>
      <c r="VJD38" s="121"/>
      <c r="VJE38" s="121"/>
      <c r="VJF38" s="121"/>
      <c r="VJG38" s="121"/>
      <c r="VJH38" s="121"/>
      <c r="VJI38" s="121"/>
      <c r="VJJ38" s="121"/>
      <c r="VJK38" s="121"/>
      <c r="VJL38" s="121"/>
      <c r="VJM38" s="121"/>
      <c r="VJN38" s="121"/>
      <c r="VJO38" s="121"/>
      <c r="VJP38" s="121"/>
      <c r="VJQ38" s="121"/>
      <c r="VJR38" s="121"/>
      <c r="VJS38" s="121"/>
      <c r="VJT38" s="121"/>
      <c r="VJU38" s="121"/>
      <c r="VJV38" s="121"/>
      <c r="VJW38" s="121"/>
      <c r="VJX38" s="121"/>
      <c r="VJY38" s="121"/>
      <c r="VJZ38" s="121"/>
      <c r="VKA38" s="121"/>
      <c r="VKB38" s="121"/>
      <c r="VKC38" s="121"/>
      <c r="VKD38" s="121"/>
      <c r="VKE38" s="121"/>
      <c r="VKF38" s="121"/>
      <c r="VKG38" s="121"/>
      <c r="VKH38" s="121"/>
      <c r="VKI38" s="121"/>
      <c r="VKJ38" s="121"/>
      <c r="VKK38" s="121"/>
      <c r="VKL38" s="121"/>
      <c r="VKM38" s="121"/>
      <c r="VKN38" s="121"/>
      <c r="VKO38" s="121"/>
      <c r="VKP38" s="121"/>
      <c r="VKQ38" s="121"/>
      <c r="VKR38" s="121"/>
      <c r="VKS38" s="121"/>
      <c r="VKT38" s="121"/>
      <c r="VKU38" s="121"/>
      <c r="VKV38" s="121"/>
      <c r="VKW38" s="121"/>
      <c r="VKX38" s="121"/>
      <c r="VKY38" s="121"/>
      <c r="VKZ38" s="121"/>
      <c r="VLA38" s="121"/>
      <c r="VLB38" s="121"/>
      <c r="VLC38" s="121"/>
      <c r="VLD38" s="121"/>
      <c r="VLE38" s="121"/>
      <c r="VLF38" s="121"/>
      <c r="VLG38" s="121"/>
      <c r="VLH38" s="121"/>
      <c r="VLI38" s="121"/>
      <c r="VLJ38" s="121"/>
      <c r="VLK38" s="121"/>
      <c r="VLL38" s="121"/>
      <c r="VLM38" s="121"/>
      <c r="VLN38" s="121"/>
      <c r="VLO38" s="121"/>
      <c r="VLP38" s="121"/>
      <c r="VLQ38" s="121"/>
      <c r="VLR38" s="121"/>
      <c r="VLS38" s="121"/>
      <c r="VLT38" s="121"/>
      <c r="VLU38" s="121"/>
      <c r="VLV38" s="121"/>
      <c r="VLW38" s="121"/>
      <c r="VLX38" s="121"/>
      <c r="VLY38" s="121"/>
      <c r="VLZ38" s="121"/>
      <c r="VMA38" s="121"/>
      <c r="VMB38" s="121"/>
      <c r="VMC38" s="121"/>
      <c r="VMD38" s="121"/>
      <c r="VME38" s="121"/>
      <c r="VMF38" s="121"/>
      <c r="VMG38" s="121"/>
      <c r="VMH38" s="121"/>
      <c r="VMI38" s="121"/>
      <c r="VMJ38" s="121"/>
      <c r="VMK38" s="121"/>
      <c r="VML38" s="121"/>
      <c r="VMM38" s="121"/>
      <c r="VMN38" s="121"/>
      <c r="VMO38" s="121"/>
      <c r="VMP38" s="121"/>
      <c r="VMQ38" s="121"/>
      <c r="VMR38" s="121"/>
      <c r="VMS38" s="121"/>
      <c r="VMT38" s="121"/>
      <c r="VMU38" s="121"/>
      <c r="VMV38" s="121"/>
      <c r="VMW38" s="121"/>
      <c r="VMX38" s="121"/>
      <c r="VMY38" s="121"/>
      <c r="VMZ38" s="121"/>
      <c r="VNA38" s="121"/>
      <c r="VNB38" s="121"/>
      <c r="VNC38" s="121"/>
      <c r="VND38" s="121"/>
      <c r="VNE38" s="121"/>
      <c r="VNF38" s="121"/>
      <c r="VNG38" s="121"/>
      <c r="VNH38" s="121"/>
      <c r="VNI38" s="121"/>
      <c r="VNJ38" s="121"/>
      <c r="VNK38" s="121"/>
      <c r="VNL38" s="121"/>
      <c r="VNM38" s="121"/>
      <c r="VNN38" s="121"/>
      <c r="VNO38" s="121"/>
      <c r="VNP38" s="121"/>
      <c r="VNQ38" s="121"/>
      <c r="VNR38" s="121"/>
      <c r="VNS38" s="121"/>
      <c r="VNT38" s="121"/>
      <c r="VNU38" s="121"/>
      <c r="VNV38" s="121"/>
      <c r="VNW38" s="121"/>
      <c r="VNX38" s="121"/>
      <c r="VNY38" s="121"/>
      <c r="VNZ38" s="121"/>
      <c r="VOA38" s="121"/>
      <c r="VOB38" s="121"/>
      <c r="VOC38" s="121"/>
      <c r="VOD38" s="121"/>
      <c r="VOE38" s="121"/>
      <c r="VOF38" s="121"/>
      <c r="VOG38" s="121"/>
      <c r="VOH38" s="121"/>
      <c r="VOI38" s="121"/>
      <c r="VOJ38" s="121"/>
      <c r="VOK38" s="121"/>
      <c r="VOL38" s="121"/>
      <c r="VOM38" s="121"/>
      <c r="VON38" s="121"/>
      <c r="VOO38" s="121"/>
      <c r="VOP38" s="121"/>
      <c r="VOQ38" s="121"/>
      <c r="VOR38" s="121"/>
      <c r="VOS38" s="121"/>
      <c r="VOT38" s="121"/>
      <c r="VOU38" s="121"/>
      <c r="VOV38" s="121"/>
      <c r="VOW38" s="121"/>
      <c r="VOX38" s="121"/>
      <c r="VOY38" s="121"/>
      <c r="VOZ38" s="121"/>
      <c r="VPA38" s="121"/>
      <c r="VPB38" s="121"/>
      <c r="VPC38" s="121"/>
      <c r="VPD38" s="121"/>
      <c r="VPE38" s="121"/>
      <c r="VPF38" s="121"/>
      <c r="VPG38" s="121"/>
      <c r="VPH38" s="121"/>
      <c r="VPI38" s="121"/>
      <c r="VPJ38" s="121"/>
      <c r="VPK38" s="121"/>
      <c r="VPL38" s="121"/>
      <c r="VPM38" s="121"/>
      <c r="VPN38" s="121"/>
      <c r="VPO38" s="121"/>
      <c r="VPP38" s="121"/>
      <c r="VPQ38" s="121"/>
      <c r="VPR38" s="121"/>
      <c r="VPS38" s="121"/>
      <c r="VPT38" s="121"/>
      <c r="VPU38" s="121"/>
      <c r="VPV38" s="121"/>
      <c r="VPW38" s="121"/>
      <c r="VPX38" s="121"/>
      <c r="VPY38" s="121"/>
      <c r="VPZ38" s="121"/>
      <c r="VQA38" s="121"/>
      <c r="VQB38" s="121"/>
      <c r="VQC38" s="121"/>
      <c r="VQD38" s="121"/>
      <c r="VQE38" s="121"/>
      <c r="VQF38" s="121"/>
      <c r="VQG38" s="121"/>
      <c r="VQH38" s="121"/>
      <c r="VQI38" s="121"/>
      <c r="VQJ38" s="121"/>
      <c r="VQK38" s="121"/>
      <c r="VQL38" s="121"/>
      <c r="VQM38" s="121"/>
      <c r="VQN38" s="121"/>
      <c r="VQO38" s="121"/>
      <c r="VQP38" s="121"/>
      <c r="VQQ38" s="121"/>
      <c r="VQR38" s="121"/>
      <c r="VQS38" s="121"/>
      <c r="VQT38" s="121"/>
      <c r="VQU38" s="121"/>
      <c r="VQV38" s="121"/>
      <c r="VQW38" s="121"/>
      <c r="VQX38" s="121"/>
      <c r="VQY38" s="121"/>
      <c r="VQZ38" s="121"/>
      <c r="VRA38" s="121"/>
      <c r="VRB38" s="121"/>
      <c r="VRC38" s="121"/>
      <c r="VRD38" s="121"/>
      <c r="VRE38" s="121"/>
      <c r="VRF38" s="121"/>
      <c r="VRG38" s="121"/>
      <c r="VRH38" s="121"/>
      <c r="VRI38" s="121"/>
      <c r="VRJ38" s="121"/>
      <c r="VRK38" s="121"/>
      <c r="VRL38" s="121"/>
      <c r="VRM38" s="121"/>
      <c r="VRN38" s="121"/>
      <c r="VRO38" s="121"/>
      <c r="VRP38" s="121"/>
      <c r="VRQ38" s="121"/>
      <c r="VRR38" s="121"/>
      <c r="VRS38" s="121"/>
      <c r="VRT38" s="121"/>
      <c r="VRU38" s="121"/>
      <c r="VRV38" s="121"/>
      <c r="VRW38" s="121"/>
      <c r="VRX38" s="121"/>
      <c r="VRY38" s="121"/>
      <c r="VRZ38" s="121"/>
      <c r="VSA38" s="121"/>
      <c r="VSB38" s="121"/>
      <c r="VSC38" s="121"/>
      <c r="VSD38" s="121"/>
      <c r="VSE38" s="121"/>
      <c r="VSF38" s="121"/>
      <c r="VSG38" s="121"/>
      <c r="VSH38" s="121"/>
      <c r="VSI38" s="121"/>
      <c r="VSJ38" s="121"/>
      <c r="VSK38" s="121"/>
      <c r="VSL38" s="121"/>
      <c r="VSM38" s="121"/>
      <c r="VSN38" s="121"/>
      <c r="VSO38" s="121"/>
      <c r="VSP38" s="121"/>
      <c r="VSQ38" s="121"/>
      <c r="VSR38" s="121"/>
      <c r="VSS38" s="121"/>
      <c r="VST38" s="121"/>
      <c r="VSU38" s="121"/>
      <c r="VSV38" s="121"/>
      <c r="VSW38" s="121"/>
      <c r="VSX38" s="121"/>
      <c r="VSY38" s="121"/>
      <c r="VSZ38" s="121"/>
      <c r="VTA38" s="121"/>
      <c r="VTB38" s="121"/>
      <c r="VTC38" s="121"/>
      <c r="VTD38" s="121"/>
      <c r="VTE38" s="121"/>
      <c r="VTF38" s="121"/>
      <c r="VTG38" s="121"/>
      <c r="VTH38" s="121"/>
      <c r="VTI38" s="121"/>
      <c r="VTJ38" s="121"/>
      <c r="VTK38" s="121"/>
      <c r="VTL38" s="121"/>
      <c r="VTM38" s="121"/>
      <c r="VTN38" s="121"/>
      <c r="VTO38" s="121"/>
      <c r="VTP38" s="121"/>
      <c r="VTQ38" s="121"/>
      <c r="VTR38" s="121"/>
      <c r="VTS38" s="121"/>
      <c r="VTT38" s="121"/>
      <c r="VTU38" s="121"/>
      <c r="VTV38" s="121"/>
      <c r="VTW38" s="121"/>
      <c r="VTX38" s="121"/>
      <c r="VTY38" s="121"/>
      <c r="VTZ38" s="121"/>
      <c r="VUA38" s="121"/>
      <c r="VUB38" s="121"/>
      <c r="VUC38" s="121"/>
      <c r="VUD38" s="121"/>
      <c r="VUE38" s="121"/>
      <c r="VUF38" s="121"/>
      <c r="VUG38" s="121"/>
      <c r="VUH38" s="121"/>
      <c r="VUI38" s="121"/>
      <c r="VUJ38" s="121"/>
      <c r="VUK38" s="121"/>
      <c r="VUL38" s="121"/>
      <c r="VUM38" s="121"/>
      <c r="VUN38" s="121"/>
      <c r="VUO38" s="121"/>
      <c r="VUP38" s="121"/>
      <c r="VUQ38" s="121"/>
      <c r="VUR38" s="121"/>
      <c r="VUS38" s="121"/>
      <c r="VUT38" s="121"/>
      <c r="VUU38" s="121"/>
      <c r="VUV38" s="121"/>
      <c r="VUW38" s="121"/>
      <c r="VUX38" s="121"/>
      <c r="VUY38" s="121"/>
      <c r="VUZ38" s="121"/>
      <c r="VVA38" s="121"/>
      <c r="VVB38" s="121"/>
      <c r="VVC38" s="121"/>
      <c r="VVD38" s="121"/>
      <c r="VVE38" s="121"/>
      <c r="VVF38" s="121"/>
      <c r="VVG38" s="121"/>
      <c r="VVH38" s="121"/>
      <c r="VVI38" s="121"/>
      <c r="VVJ38" s="121"/>
      <c r="VVK38" s="121"/>
      <c r="VVL38" s="121"/>
      <c r="VVM38" s="121"/>
      <c r="VVN38" s="121"/>
      <c r="VVO38" s="121"/>
      <c r="VVP38" s="121"/>
      <c r="VVQ38" s="121"/>
      <c r="VVR38" s="121"/>
      <c r="VVS38" s="121"/>
      <c r="VVT38" s="121"/>
      <c r="VVU38" s="121"/>
      <c r="VVV38" s="121"/>
      <c r="VVW38" s="121"/>
      <c r="VVX38" s="121"/>
      <c r="VVY38" s="121"/>
      <c r="VVZ38" s="121"/>
      <c r="VWA38" s="121"/>
      <c r="VWB38" s="121"/>
      <c r="VWC38" s="121"/>
      <c r="VWD38" s="121"/>
      <c r="VWE38" s="121"/>
      <c r="VWF38" s="121"/>
      <c r="VWG38" s="121"/>
      <c r="VWH38" s="121"/>
      <c r="VWI38" s="121"/>
      <c r="VWJ38" s="121"/>
      <c r="VWK38" s="121"/>
      <c r="VWL38" s="121"/>
      <c r="VWM38" s="121"/>
      <c r="VWN38" s="121"/>
      <c r="VWO38" s="121"/>
      <c r="VWP38" s="121"/>
      <c r="VWQ38" s="121"/>
      <c r="VWR38" s="121"/>
      <c r="VWS38" s="121"/>
      <c r="VWT38" s="121"/>
      <c r="VWU38" s="121"/>
      <c r="VWV38" s="121"/>
      <c r="VWW38" s="121"/>
      <c r="VWX38" s="121"/>
      <c r="VWY38" s="121"/>
      <c r="VWZ38" s="121"/>
      <c r="VXA38" s="121"/>
      <c r="VXB38" s="121"/>
      <c r="VXC38" s="121"/>
      <c r="VXD38" s="121"/>
      <c r="VXE38" s="121"/>
      <c r="VXF38" s="121"/>
      <c r="VXG38" s="121"/>
      <c r="VXH38" s="121"/>
      <c r="VXI38" s="121"/>
      <c r="VXJ38" s="121"/>
      <c r="VXK38" s="121"/>
      <c r="VXL38" s="121"/>
      <c r="VXM38" s="121"/>
      <c r="VXN38" s="121"/>
      <c r="VXO38" s="121"/>
      <c r="VXP38" s="121"/>
      <c r="VXQ38" s="121"/>
      <c r="VXR38" s="121"/>
      <c r="VXS38" s="121"/>
      <c r="VXT38" s="121"/>
      <c r="VXU38" s="121"/>
      <c r="VXV38" s="121"/>
      <c r="VXW38" s="121"/>
      <c r="VXX38" s="121"/>
      <c r="VXY38" s="121"/>
      <c r="VXZ38" s="121"/>
      <c r="VYA38" s="121"/>
      <c r="VYB38" s="121"/>
      <c r="VYC38" s="121"/>
      <c r="VYD38" s="121"/>
      <c r="VYE38" s="121"/>
      <c r="VYF38" s="121"/>
      <c r="VYG38" s="121"/>
      <c r="VYH38" s="121"/>
      <c r="VYI38" s="121"/>
      <c r="VYJ38" s="121"/>
      <c r="VYK38" s="121"/>
      <c r="VYL38" s="121"/>
      <c r="VYM38" s="121"/>
      <c r="VYN38" s="121"/>
      <c r="VYO38" s="121"/>
      <c r="VYP38" s="121"/>
      <c r="VYQ38" s="121"/>
      <c r="VYR38" s="121"/>
      <c r="VYS38" s="121"/>
      <c r="VYT38" s="121"/>
      <c r="VYU38" s="121"/>
      <c r="VYV38" s="121"/>
      <c r="VYW38" s="121"/>
      <c r="VYX38" s="121"/>
      <c r="VYY38" s="121"/>
      <c r="VYZ38" s="121"/>
      <c r="VZA38" s="121"/>
      <c r="VZB38" s="121"/>
      <c r="VZC38" s="121"/>
      <c r="VZD38" s="121"/>
      <c r="VZE38" s="121"/>
      <c r="VZF38" s="121"/>
      <c r="VZG38" s="121"/>
      <c r="VZH38" s="121"/>
      <c r="VZI38" s="121"/>
      <c r="VZJ38" s="121"/>
      <c r="VZK38" s="121"/>
      <c r="VZL38" s="121"/>
      <c r="VZM38" s="121"/>
      <c r="VZN38" s="121"/>
      <c r="VZO38" s="121"/>
      <c r="VZP38" s="121"/>
      <c r="VZQ38" s="121"/>
      <c r="VZR38" s="121"/>
      <c r="VZS38" s="121"/>
      <c r="VZT38" s="121"/>
      <c r="VZU38" s="121"/>
      <c r="VZV38" s="121"/>
      <c r="VZW38" s="121"/>
      <c r="VZX38" s="121"/>
      <c r="VZY38" s="121"/>
      <c r="VZZ38" s="121"/>
      <c r="WAA38" s="121"/>
      <c r="WAB38" s="121"/>
      <c r="WAC38" s="121"/>
      <c r="WAD38" s="121"/>
      <c r="WAE38" s="121"/>
      <c r="WAF38" s="121"/>
      <c r="WAG38" s="121"/>
      <c r="WAH38" s="121"/>
      <c r="WAI38" s="121"/>
      <c r="WAJ38" s="121"/>
      <c r="WAK38" s="121"/>
      <c r="WAL38" s="121"/>
      <c r="WAM38" s="121"/>
      <c r="WAN38" s="121"/>
      <c r="WAO38" s="121"/>
      <c r="WAP38" s="121"/>
      <c r="WAQ38" s="121"/>
      <c r="WAR38" s="121"/>
      <c r="WAS38" s="121"/>
      <c r="WAT38" s="121"/>
      <c r="WAU38" s="121"/>
      <c r="WAV38" s="121"/>
      <c r="WAW38" s="121"/>
      <c r="WAX38" s="121"/>
      <c r="WAY38" s="121"/>
      <c r="WAZ38" s="121"/>
      <c r="WBA38" s="121"/>
      <c r="WBB38" s="121"/>
      <c r="WBC38" s="121"/>
      <c r="WBD38" s="121"/>
      <c r="WBE38" s="121"/>
      <c r="WBF38" s="121"/>
      <c r="WBG38" s="121"/>
      <c r="WBH38" s="121"/>
      <c r="WBI38" s="121"/>
      <c r="WBJ38" s="121"/>
      <c r="WBK38" s="121"/>
      <c r="WBL38" s="121"/>
      <c r="WBM38" s="121"/>
      <c r="WBN38" s="121"/>
      <c r="WBO38" s="121"/>
      <c r="WBP38" s="121"/>
      <c r="WBQ38" s="121"/>
      <c r="WBR38" s="121"/>
      <c r="WBS38" s="121"/>
      <c r="WBT38" s="121"/>
      <c r="WBU38" s="121"/>
      <c r="WBV38" s="121"/>
      <c r="WBW38" s="121"/>
      <c r="WBX38" s="121"/>
      <c r="WBY38" s="121"/>
      <c r="WBZ38" s="121"/>
      <c r="WCA38" s="121"/>
      <c r="WCB38" s="121"/>
      <c r="WCC38" s="121"/>
      <c r="WCD38" s="121"/>
      <c r="WCE38" s="121"/>
      <c r="WCF38" s="121"/>
      <c r="WCG38" s="121"/>
      <c r="WCH38" s="121"/>
      <c r="WCI38" s="121"/>
      <c r="WCJ38" s="121"/>
      <c r="WCK38" s="121"/>
      <c r="WCL38" s="121"/>
      <c r="WCM38" s="121"/>
      <c r="WCN38" s="121"/>
      <c r="WCO38" s="121"/>
      <c r="WCP38" s="121"/>
      <c r="WCQ38" s="121"/>
      <c r="WCR38" s="121"/>
      <c r="WCS38" s="121"/>
      <c r="WCT38" s="121"/>
      <c r="WCU38" s="121"/>
      <c r="WCV38" s="121"/>
      <c r="WCW38" s="121"/>
      <c r="WCX38" s="121"/>
      <c r="WCY38" s="121"/>
      <c r="WCZ38" s="121"/>
      <c r="WDA38" s="121"/>
      <c r="WDB38" s="121"/>
      <c r="WDC38" s="121"/>
      <c r="WDD38" s="121"/>
      <c r="WDE38" s="121"/>
      <c r="WDF38" s="121"/>
      <c r="WDG38" s="121"/>
      <c r="WDH38" s="121"/>
      <c r="WDI38" s="121"/>
      <c r="WDJ38" s="121"/>
      <c r="WDK38" s="121"/>
      <c r="WDL38" s="121"/>
      <c r="WDM38" s="121"/>
      <c r="WDN38" s="121"/>
      <c r="WDO38" s="121"/>
      <c r="WDP38" s="121"/>
      <c r="WDQ38" s="121"/>
      <c r="WDR38" s="121"/>
      <c r="WDS38" s="121"/>
      <c r="WDT38" s="121"/>
      <c r="WDU38" s="121"/>
      <c r="WDV38" s="121"/>
      <c r="WDW38" s="121"/>
      <c r="WDX38" s="121"/>
      <c r="WDY38" s="121"/>
      <c r="WDZ38" s="121"/>
      <c r="WEA38" s="121"/>
      <c r="WEB38" s="121"/>
      <c r="WEC38" s="121"/>
      <c r="WED38" s="121"/>
      <c r="WEE38" s="121"/>
      <c r="WEF38" s="121"/>
      <c r="WEG38" s="121"/>
      <c r="WEH38" s="121"/>
      <c r="WEI38" s="121"/>
      <c r="WEJ38" s="121"/>
      <c r="WEK38" s="121"/>
      <c r="WEL38" s="121"/>
      <c r="WEM38" s="121"/>
      <c r="WEN38" s="121"/>
      <c r="WEO38" s="121"/>
      <c r="WEP38" s="121"/>
      <c r="WEQ38" s="121"/>
      <c r="WER38" s="121"/>
      <c r="WES38" s="121"/>
      <c r="WET38" s="121"/>
      <c r="WEU38" s="121"/>
      <c r="WEV38" s="121"/>
      <c r="WEW38" s="121"/>
      <c r="WEX38" s="121"/>
      <c r="WEY38" s="121"/>
      <c r="WEZ38" s="121"/>
      <c r="WFA38" s="121"/>
      <c r="WFB38" s="121"/>
      <c r="WFC38" s="121"/>
      <c r="WFD38" s="121"/>
      <c r="WFE38" s="121"/>
      <c r="WFF38" s="121"/>
      <c r="WFG38" s="121"/>
      <c r="WFH38" s="121"/>
      <c r="WFI38" s="121"/>
      <c r="WFJ38" s="121"/>
      <c r="WFK38" s="121"/>
      <c r="WFL38" s="121"/>
      <c r="WFM38" s="121"/>
      <c r="WFN38" s="121"/>
      <c r="WFO38" s="121"/>
      <c r="WFP38" s="121"/>
      <c r="WFQ38" s="121"/>
      <c r="WFR38" s="121"/>
      <c r="WFS38" s="121"/>
      <c r="WFT38" s="121"/>
      <c r="WFU38" s="121"/>
      <c r="WFV38" s="121"/>
      <c r="WFW38" s="121"/>
      <c r="WFX38" s="121"/>
      <c r="WFY38" s="121"/>
      <c r="WFZ38" s="121"/>
      <c r="WGA38" s="121"/>
      <c r="WGB38" s="121"/>
      <c r="WGC38" s="121"/>
      <c r="WGD38" s="121"/>
      <c r="WGE38" s="121"/>
      <c r="WGF38" s="121"/>
      <c r="WGG38" s="121"/>
      <c r="WGH38" s="121"/>
      <c r="WGI38" s="121"/>
      <c r="WGJ38" s="121"/>
      <c r="WGK38" s="121"/>
      <c r="WGL38" s="121"/>
      <c r="WGM38" s="121"/>
      <c r="WGN38" s="121"/>
      <c r="WGO38" s="121"/>
      <c r="WGP38" s="121"/>
      <c r="WGQ38" s="121"/>
      <c r="WGR38" s="121"/>
      <c r="WGS38" s="121"/>
      <c r="WGT38" s="121"/>
      <c r="WGU38" s="121"/>
      <c r="WGV38" s="121"/>
      <c r="WGW38" s="121"/>
      <c r="WGX38" s="121"/>
      <c r="WGY38" s="121"/>
      <c r="WGZ38" s="121"/>
      <c r="WHA38" s="121"/>
      <c r="WHB38" s="121"/>
      <c r="WHC38" s="121"/>
      <c r="WHD38" s="121"/>
      <c r="WHE38" s="121"/>
      <c r="WHF38" s="121"/>
      <c r="WHG38" s="121"/>
      <c r="WHH38" s="121"/>
      <c r="WHI38" s="121"/>
      <c r="WHJ38" s="121"/>
      <c r="WHK38" s="121"/>
      <c r="WHL38" s="121"/>
      <c r="WHM38" s="121"/>
      <c r="WHN38" s="121"/>
      <c r="WHO38" s="121"/>
      <c r="WHP38" s="121"/>
      <c r="WHQ38" s="121"/>
      <c r="WHR38" s="121"/>
      <c r="WHS38" s="121"/>
      <c r="WHT38" s="121"/>
      <c r="WHU38" s="121"/>
      <c r="WHV38" s="121"/>
      <c r="WHW38" s="121"/>
      <c r="WHX38" s="121"/>
      <c r="WHY38" s="121"/>
      <c r="WHZ38" s="121"/>
      <c r="WIA38" s="121"/>
      <c r="WIB38" s="121"/>
      <c r="WIC38" s="121"/>
      <c r="WID38" s="121"/>
      <c r="WIE38" s="121"/>
      <c r="WIF38" s="121"/>
      <c r="WIG38" s="121"/>
      <c r="WIH38" s="121"/>
      <c r="WII38" s="121"/>
      <c r="WIJ38" s="121"/>
      <c r="WIK38" s="121"/>
      <c r="WIL38" s="121"/>
      <c r="WIM38" s="121"/>
      <c r="WIN38" s="121"/>
      <c r="WIO38" s="121"/>
      <c r="WIP38" s="121"/>
      <c r="WIQ38" s="121"/>
      <c r="WIR38" s="121"/>
      <c r="WIS38" s="121"/>
      <c r="WIT38" s="121"/>
      <c r="WIU38" s="121"/>
      <c r="WIV38" s="121"/>
      <c r="WIW38" s="121"/>
      <c r="WIX38" s="121"/>
      <c r="WIY38" s="121"/>
      <c r="WIZ38" s="121"/>
      <c r="WJA38" s="121"/>
      <c r="WJB38" s="121"/>
      <c r="WJC38" s="121"/>
      <c r="WJD38" s="121"/>
      <c r="WJE38" s="121"/>
      <c r="WJF38" s="121"/>
      <c r="WJG38" s="121"/>
      <c r="WJH38" s="121"/>
      <c r="WJI38" s="121"/>
      <c r="WJJ38" s="121"/>
      <c r="WJK38" s="121"/>
      <c r="WJL38" s="121"/>
      <c r="WJM38" s="121"/>
      <c r="WJN38" s="121"/>
      <c r="WJO38" s="121"/>
      <c r="WJP38" s="121"/>
      <c r="WJQ38" s="121"/>
      <c r="WJR38" s="121"/>
      <c r="WJS38" s="121"/>
      <c r="WJT38" s="121"/>
      <c r="WJU38" s="121"/>
      <c r="WJV38" s="121"/>
      <c r="WJW38" s="121"/>
      <c r="WJX38" s="121"/>
      <c r="WJY38" s="121"/>
      <c r="WJZ38" s="121"/>
      <c r="WKA38" s="121"/>
      <c r="WKB38" s="121"/>
      <c r="WKC38" s="121"/>
      <c r="WKD38" s="121"/>
      <c r="WKE38" s="121"/>
      <c r="WKF38" s="121"/>
      <c r="WKG38" s="121"/>
      <c r="WKH38" s="121"/>
      <c r="WKI38" s="121"/>
      <c r="WKJ38" s="121"/>
      <c r="WKK38" s="121"/>
      <c r="WKL38" s="121"/>
      <c r="WKM38" s="121"/>
      <c r="WKN38" s="121"/>
      <c r="WKO38" s="121"/>
      <c r="WKP38" s="121"/>
      <c r="WKQ38" s="121"/>
      <c r="WKR38" s="121"/>
      <c r="WKS38" s="121"/>
      <c r="WKT38" s="121"/>
      <c r="WKU38" s="121"/>
      <c r="WKV38" s="121"/>
      <c r="WKW38" s="121"/>
      <c r="WKX38" s="121"/>
      <c r="WKY38" s="121"/>
      <c r="WKZ38" s="121"/>
      <c r="WLA38" s="121"/>
      <c r="WLB38" s="121"/>
      <c r="WLC38" s="121"/>
      <c r="WLD38" s="121"/>
      <c r="WLE38" s="121"/>
      <c r="WLF38" s="121"/>
      <c r="WLG38" s="121"/>
      <c r="WLH38" s="121"/>
      <c r="WLI38" s="121"/>
      <c r="WLJ38" s="121"/>
      <c r="WLK38" s="121"/>
      <c r="WLL38" s="121"/>
      <c r="WLM38" s="121"/>
      <c r="WLN38" s="121"/>
      <c r="WLO38" s="121"/>
      <c r="WLP38" s="121"/>
      <c r="WLQ38" s="121"/>
      <c r="WLR38" s="121"/>
      <c r="WLS38" s="121"/>
      <c r="WLT38" s="121"/>
      <c r="WLU38" s="121"/>
      <c r="WLV38" s="121"/>
      <c r="WLW38" s="121"/>
      <c r="WLX38" s="121"/>
      <c r="WLY38" s="121"/>
      <c r="WLZ38" s="121"/>
      <c r="WMA38" s="121"/>
      <c r="WMB38" s="121"/>
      <c r="WMC38" s="121"/>
      <c r="WMD38" s="121"/>
      <c r="WME38" s="121"/>
      <c r="WMF38" s="121"/>
      <c r="WMG38" s="121"/>
      <c r="WMH38" s="121"/>
      <c r="WMI38" s="121"/>
      <c r="WMJ38" s="121"/>
      <c r="WMK38" s="121"/>
      <c r="WML38" s="121"/>
      <c r="WMM38" s="121"/>
      <c r="WMN38" s="121"/>
      <c r="WMO38" s="121"/>
      <c r="WMP38" s="121"/>
      <c r="WMQ38" s="121"/>
      <c r="WMR38" s="121"/>
      <c r="WMS38" s="121"/>
      <c r="WMT38" s="121"/>
      <c r="WMU38" s="121"/>
      <c r="WMV38" s="121"/>
      <c r="WMW38" s="121"/>
      <c r="WMX38" s="121"/>
      <c r="WMY38" s="121"/>
      <c r="WMZ38" s="121"/>
      <c r="WNA38" s="121"/>
      <c r="WNB38" s="121"/>
      <c r="WNC38" s="121"/>
      <c r="WND38" s="121"/>
      <c r="WNE38" s="121"/>
      <c r="WNF38" s="121"/>
      <c r="WNG38" s="121"/>
      <c r="WNH38" s="121"/>
      <c r="WNI38" s="121"/>
      <c r="WNJ38" s="121"/>
      <c r="WNK38" s="121"/>
      <c r="WNL38" s="121"/>
      <c r="WNM38" s="121"/>
      <c r="WNN38" s="121"/>
      <c r="WNO38" s="121"/>
      <c r="WNP38" s="121"/>
      <c r="WNQ38" s="121"/>
      <c r="WNR38" s="121"/>
      <c r="WNS38" s="121"/>
      <c r="WNT38" s="121"/>
      <c r="WNU38" s="121"/>
      <c r="WNV38" s="121"/>
      <c r="WNW38" s="121"/>
      <c r="WNX38" s="121"/>
      <c r="WNY38" s="121"/>
      <c r="WNZ38" s="121"/>
      <c r="WOA38" s="121"/>
      <c r="WOB38" s="121"/>
      <c r="WOC38" s="121"/>
      <c r="WOD38" s="121"/>
      <c r="WOE38" s="121"/>
      <c r="WOF38" s="121"/>
      <c r="WOG38" s="121"/>
      <c r="WOH38" s="121"/>
      <c r="WOI38" s="121"/>
      <c r="WOJ38" s="121"/>
      <c r="WOK38" s="121"/>
      <c r="WOL38" s="121"/>
      <c r="WOM38" s="121"/>
      <c r="WON38" s="121"/>
      <c r="WOO38" s="121"/>
      <c r="WOP38" s="121"/>
      <c r="WOQ38" s="121"/>
      <c r="WOR38" s="121"/>
      <c r="WOS38" s="121"/>
      <c r="WOT38" s="121"/>
      <c r="WOU38" s="121"/>
      <c r="WOV38" s="121"/>
      <c r="WOW38" s="121"/>
      <c r="WOX38" s="121"/>
      <c r="WOY38" s="121"/>
      <c r="WOZ38" s="121"/>
      <c r="WPA38" s="121"/>
      <c r="WPB38" s="121"/>
      <c r="WPC38" s="121"/>
      <c r="WPD38" s="121"/>
      <c r="WPE38" s="121"/>
      <c r="WPF38" s="121"/>
      <c r="WPG38" s="121"/>
      <c r="WPH38" s="121"/>
      <c r="WPI38" s="121"/>
      <c r="WPJ38" s="121"/>
      <c r="WPK38" s="121"/>
      <c r="WPL38" s="121"/>
      <c r="WPM38" s="121"/>
      <c r="WPN38" s="121"/>
      <c r="WPO38" s="121"/>
      <c r="WPP38" s="121"/>
      <c r="WPQ38" s="121"/>
      <c r="WPR38" s="121"/>
      <c r="WPS38" s="121"/>
      <c r="WPT38" s="121"/>
      <c r="WPU38" s="121"/>
      <c r="WPV38" s="121"/>
      <c r="WPW38" s="121"/>
      <c r="WPX38" s="121"/>
      <c r="WPY38" s="121"/>
      <c r="WPZ38" s="121"/>
      <c r="WQA38" s="121"/>
      <c r="WQB38" s="121"/>
      <c r="WQC38" s="121"/>
      <c r="WQD38" s="121"/>
      <c r="WQE38" s="121"/>
      <c r="WQF38" s="121"/>
      <c r="WQG38" s="121"/>
      <c r="WQH38" s="121"/>
      <c r="WQI38" s="121"/>
      <c r="WQJ38" s="121"/>
      <c r="WQK38" s="121"/>
      <c r="WQL38" s="121"/>
      <c r="WQM38" s="121"/>
      <c r="WQN38" s="121"/>
      <c r="WQO38" s="121"/>
      <c r="WQP38" s="121"/>
      <c r="WQQ38" s="121"/>
      <c r="WQR38" s="121"/>
      <c r="WQS38" s="121"/>
      <c r="WQT38" s="121"/>
      <c r="WQU38" s="121"/>
      <c r="WQV38" s="121"/>
      <c r="WQW38" s="121"/>
      <c r="WQX38" s="121"/>
      <c r="WQY38" s="121"/>
      <c r="WQZ38" s="121"/>
      <c r="WRA38" s="121"/>
      <c r="WRB38" s="121"/>
      <c r="WRC38" s="121"/>
      <c r="WRD38" s="121"/>
      <c r="WRE38" s="121"/>
      <c r="WRF38" s="121"/>
      <c r="WRG38" s="121"/>
      <c r="WRH38" s="121"/>
      <c r="WRI38" s="121"/>
      <c r="WRJ38" s="121"/>
      <c r="WRK38" s="121"/>
      <c r="WRL38" s="121"/>
      <c r="WRM38" s="121"/>
      <c r="WRN38" s="121"/>
      <c r="WRO38" s="121"/>
      <c r="WRP38" s="121"/>
      <c r="WRQ38" s="121"/>
      <c r="WRR38" s="121"/>
      <c r="WRS38" s="121"/>
      <c r="WRT38" s="121"/>
      <c r="WRU38" s="121"/>
      <c r="WRV38" s="121"/>
      <c r="WRW38" s="121"/>
      <c r="WRX38" s="121"/>
      <c r="WRY38" s="121"/>
      <c r="WRZ38" s="121"/>
      <c r="WSA38" s="121"/>
      <c r="WSB38" s="121"/>
      <c r="WSC38" s="121"/>
      <c r="WSD38" s="121"/>
      <c r="WSE38" s="121"/>
      <c r="WSF38" s="121"/>
      <c r="WSG38" s="121"/>
      <c r="WSH38" s="121"/>
      <c r="WSI38" s="121"/>
      <c r="WSJ38" s="121"/>
      <c r="WSK38" s="121"/>
      <c r="WSL38" s="121"/>
      <c r="WSM38" s="121"/>
      <c r="WSN38" s="121"/>
      <c r="WSO38" s="121"/>
      <c r="WSP38" s="121"/>
      <c r="WSQ38" s="121"/>
      <c r="WSR38" s="121"/>
      <c r="WSS38" s="121"/>
      <c r="WST38" s="121"/>
      <c r="WSU38" s="121"/>
      <c r="WSV38" s="121"/>
      <c r="WSW38" s="121"/>
      <c r="WSX38" s="121"/>
      <c r="WSY38" s="121"/>
      <c r="WSZ38" s="121"/>
      <c r="WTA38" s="121"/>
      <c r="WTB38" s="121"/>
      <c r="WTC38" s="121"/>
      <c r="WTD38" s="121"/>
      <c r="WTE38" s="121"/>
      <c r="WTF38" s="121"/>
      <c r="WTG38" s="121"/>
      <c r="WTH38" s="121"/>
      <c r="WTI38" s="121"/>
      <c r="WTJ38" s="121"/>
      <c r="WTK38" s="121"/>
      <c r="WTL38" s="121"/>
      <c r="WTM38" s="121"/>
      <c r="WTN38" s="121"/>
      <c r="WTO38" s="121"/>
      <c r="WTP38" s="121"/>
      <c r="WTQ38" s="121"/>
      <c r="WTR38" s="121"/>
      <c r="WTS38" s="121"/>
      <c r="WTT38" s="121"/>
      <c r="WTU38" s="121"/>
      <c r="WTV38" s="121"/>
      <c r="WTW38" s="121"/>
      <c r="WTX38" s="121"/>
      <c r="WTY38" s="121"/>
      <c r="WTZ38" s="121"/>
      <c r="WUA38" s="121"/>
      <c r="WUB38" s="121"/>
      <c r="WUC38" s="121"/>
      <c r="WUD38" s="121"/>
      <c r="WUE38" s="121"/>
      <c r="WUF38" s="121"/>
      <c r="WUG38" s="121"/>
      <c r="WUH38" s="121"/>
      <c r="WUI38" s="121"/>
      <c r="WUJ38" s="121"/>
      <c r="WUK38" s="121"/>
      <c r="WUL38" s="121"/>
      <c r="WUM38" s="121"/>
      <c r="WUN38" s="121"/>
      <c r="WUO38" s="121"/>
      <c r="WUP38" s="121"/>
      <c r="WUQ38" s="121"/>
      <c r="WUR38" s="121"/>
      <c r="WUS38" s="121"/>
      <c r="WUT38" s="121"/>
      <c r="WUU38" s="121"/>
      <c r="WUV38" s="121"/>
      <c r="WUW38" s="121"/>
      <c r="WUX38" s="121"/>
      <c r="WUY38" s="121"/>
      <c r="WUZ38" s="121"/>
      <c r="WVA38" s="121"/>
      <c r="WVB38" s="121"/>
      <c r="WVC38" s="121"/>
      <c r="WVD38" s="121"/>
      <c r="WVE38" s="121"/>
      <c r="WVF38" s="121"/>
      <c r="WVG38" s="121"/>
      <c r="WVH38" s="121"/>
      <c r="WVI38" s="121"/>
      <c r="WVJ38" s="121"/>
      <c r="WVK38" s="121"/>
      <c r="WVL38" s="121"/>
      <c r="WVM38" s="121"/>
      <c r="WVN38" s="121"/>
      <c r="WVO38" s="121"/>
      <c r="WVP38" s="121"/>
      <c r="WVQ38" s="121"/>
      <c r="WVR38" s="121"/>
      <c r="WVS38" s="121"/>
      <c r="WVT38" s="121"/>
      <c r="WVU38" s="121"/>
      <c r="WVV38" s="121"/>
      <c r="WVW38" s="121"/>
      <c r="WVX38" s="121"/>
      <c r="WVY38" s="121"/>
      <c r="WVZ38" s="121"/>
      <c r="WWA38" s="121"/>
      <c r="WWB38" s="121"/>
      <c r="WWC38" s="121"/>
      <c r="WWD38" s="121"/>
      <c r="WWE38" s="121"/>
      <c r="WWF38" s="121"/>
      <c r="WWG38" s="121"/>
      <c r="WWH38" s="121"/>
      <c r="WWI38" s="121"/>
      <c r="WWJ38" s="121"/>
      <c r="WWK38" s="121"/>
      <c r="WWL38" s="121"/>
      <c r="WWM38" s="121"/>
      <c r="WWN38" s="121"/>
      <c r="WWO38" s="121"/>
      <c r="WWP38" s="121"/>
      <c r="WWQ38" s="121"/>
      <c r="WWR38" s="121"/>
      <c r="WWS38" s="121"/>
      <c r="WWT38" s="121"/>
      <c r="WWU38" s="121"/>
      <c r="WWV38" s="121"/>
      <c r="WWW38" s="121"/>
      <c r="WWX38" s="121"/>
      <c r="WWY38" s="121"/>
      <c r="WWZ38" s="121"/>
      <c r="WXA38" s="121"/>
      <c r="WXB38" s="121"/>
      <c r="WXC38" s="121"/>
      <c r="WXD38" s="121"/>
      <c r="WXE38" s="121"/>
      <c r="WXF38" s="121"/>
      <c r="WXG38" s="121"/>
      <c r="WXH38" s="121"/>
      <c r="WXI38" s="121"/>
      <c r="WXJ38" s="121"/>
      <c r="WXK38" s="121"/>
      <c r="WXL38" s="121"/>
      <c r="WXM38" s="121"/>
      <c r="WXN38" s="121"/>
      <c r="WXO38" s="121"/>
      <c r="WXP38" s="121"/>
      <c r="WXQ38" s="121"/>
      <c r="WXR38" s="121"/>
      <c r="WXS38" s="121"/>
      <c r="WXT38" s="121"/>
      <c r="WXU38" s="121"/>
      <c r="WXV38" s="121"/>
      <c r="WXW38" s="121"/>
      <c r="WXX38" s="121"/>
      <c r="WXY38" s="121"/>
      <c r="WXZ38" s="121"/>
      <c r="WYA38" s="121"/>
      <c r="WYB38" s="121"/>
      <c r="WYC38" s="121"/>
      <c r="WYD38" s="121"/>
      <c r="WYE38" s="121"/>
      <c r="WYF38" s="121"/>
      <c r="WYG38" s="121"/>
      <c r="WYH38" s="121"/>
      <c r="WYI38" s="121"/>
      <c r="WYJ38" s="121"/>
      <c r="WYK38" s="121"/>
      <c r="WYL38" s="121"/>
      <c r="WYM38" s="121"/>
      <c r="WYN38" s="121"/>
      <c r="WYO38" s="121"/>
      <c r="WYP38" s="121"/>
      <c r="WYQ38" s="121"/>
      <c r="WYR38" s="121"/>
      <c r="WYS38" s="121"/>
      <c r="WYT38" s="121"/>
      <c r="WYU38" s="121"/>
      <c r="WYV38" s="121"/>
      <c r="WYW38" s="121"/>
      <c r="WYX38" s="121"/>
      <c r="WYY38" s="121"/>
      <c r="WYZ38" s="121"/>
      <c r="WZA38" s="121"/>
      <c r="WZB38" s="121"/>
      <c r="WZC38" s="121"/>
      <c r="WZD38" s="121"/>
      <c r="WZE38" s="121"/>
      <c r="WZF38" s="121"/>
      <c r="WZG38" s="121"/>
      <c r="WZH38" s="121"/>
      <c r="WZI38" s="121"/>
      <c r="WZJ38" s="121"/>
      <c r="WZK38" s="121"/>
      <c r="WZL38" s="121"/>
      <c r="WZM38" s="121"/>
      <c r="WZN38" s="121"/>
      <c r="WZO38" s="121"/>
      <c r="WZP38" s="121"/>
      <c r="WZQ38" s="121"/>
      <c r="WZR38" s="121"/>
      <c r="WZS38" s="121"/>
      <c r="WZT38" s="121"/>
      <c r="WZU38" s="121"/>
      <c r="WZV38" s="121"/>
      <c r="WZW38" s="121"/>
      <c r="WZX38" s="121"/>
      <c r="WZY38" s="121"/>
      <c r="WZZ38" s="121"/>
      <c r="XAA38" s="121"/>
      <c r="XAB38" s="121"/>
      <c r="XAC38" s="121"/>
      <c r="XAD38" s="121"/>
      <c r="XAE38" s="121"/>
      <c r="XAF38" s="121"/>
      <c r="XAG38" s="121"/>
      <c r="XAH38" s="121"/>
      <c r="XAI38" s="121"/>
      <c r="XAJ38" s="121"/>
      <c r="XAK38" s="121"/>
      <c r="XAL38" s="121"/>
      <c r="XAM38" s="121"/>
      <c r="XAN38" s="121"/>
      <c r="XAO38" s="121"/>
      <c r="XAP38" s="121"/>
      <c r="XAQ38" s="121"/>
      <c r="XAR38" s="121"/>
      <c r="XAS38" s="121"/>
      <c r="XAT38" s="121"/>
      <c r="XAU38" s="121"/>
      <c r="XAV38" s="121"/>
      <c r="XAW38" s="121"/>
      <c r="XAX38" s="121"/>
      <c r="XAY38" s="121"/>
      <c r="XAZ38" s="121"/>
      <c r="XBA38" s="121"/>
      <c r="XBB38" s="121"/>
      <c r="XBC38" s="121"/>
      <c r="XBD38" s="121"/>
      <c r="XBE38" s="121"/>
      <c r="XBF38" s="121"/>
      <c r="XBG38" s="121"/>
      <c r="XBH38" s="121"/>
      <c r="XBI38" s="121"/>
      <c r="XBJ38" s="121"/>
      <c r="XBK38" s="121"/>
      <c r="XBL38" s="121"/>
      <c r="XBM38" s="121"/>
      <c r="XBN38" s="121"/>
      <c r="XBO38" s="121"/>
      <c r="XBP38" s="121"/>
      <c r="XBQ38" s="121"/>
      <c r="XBR38" s="121"/>
      <c r="XBS38" s="121"/>
      <c r="XBT38" s="121"/>
      <c r="XBU38" s="121"/>
      <c r="XBV38" s="121"/>
      <c r="XBW38" s="121"/>
      <c r="XBX38" s="121"/>
      <c r="XBY38" s="121"/>
      <c r="XBZ38" s="121"/>
      <c r="XCA38" s="121"/>
      <c r="XCB38" s="121"/>
      <c r="XCC38" s="121"/>
      <c r="XCD38" s="121"/>
      <c r="XCE38" s="121"/>
      <c r="XCF38" s="121"/>
      <c r="XCG38" s="121"/>
      <c r="XCH38" s="121"/>
      <c r="XCI38" s="121"/>
      <c r="XCJ38" s="121"/>
      <c r="XCK38" s="121"/>
      <c r="XCL38" s="121"/>
      <c r="XCM38" s="121"/>
      <c r="XCN38" s="121"/>
      <c r="XCO38" s="121"/>
      <c r="XCP38" s="121"/>
      <c r="XCQ38" s="121"/>
      <c r="XCR38" s="121"/>
      <c r="XCS38" s="121"/>
      <c r="XCT38" s="121"/>
      <c r="XCU38" s="121"/>
      <c r="XCV38" s="121"/>
      <c r="XCW38" s="121"/>
      <c r="XCX38" s="121"/>
      <c r="XCY38" s="121"/>
      <c r="XCZ38" s="121"/>
      <c r="XDA38" s="121"/>
      <c r="XDB38" s="121"/>
      <c r="XDC38" s="121"/>
      <c r="XDD38" s="121"/>
      <c r="XDE38" s="121"/>
      <c r="XDF38" s="121"/>
      <c r="XDG38" s="121"/>
      <c r="XDH38" s="121"/>
      <c r="XDI38" s="121"/>
      <c r="XDJ38" s="121"/>
      <c r="XDK38" s="121"/>
      <c r="XDL38" s="121"/>
      <c r="XDM38" s="121"/>
      <c r="XDN38" s="121"/>
      <c r="XDO38" s="121"/>
      <c r="XDP38" s="121"/>
      <c r="XDQ38" s="121"/>
      <c r="XDR38" s="121"/>
      <c r="XDS38" s="121"/>
      <c r="XDT38" s="121"/>
      <c r="XDU38" s="121"/>
      <c r="XDV38" s="121"/>
      <c r="XDW38" s="121"/>
      <c r="XDX38" s="121"/>
      <c r="XDY38" s="121"/>
      <c r="XDZ38" s="121"/>
      <c r="XEA38" s="121"/>
      <c r="XEB38" s="121"/>
      <c r="XEC38" s="121"/>
      <c r="XED38" s="121"/>
    </row>
    <row r="39" spans="1:16358" s="130" customFormat="1" ht="14.25" customHeight="1">
      <c r="A39" s="195" t="s">
        <v>294</v>
      </c>
      <c r="B39" s="195" t="s">
        <v>294</v>
      </c>
      <c r="C39" s="183">
        <f t="shared" si="2"/>
        <v>1.9101114573677577E-2</v>
      </c>
      <c r="D39" s="183">
        <f t="shared" si="2"/>
        <v>1.4710324693044705E-2</v>
      </c>
      <c r="E39" s="183">
        <f t="shared" si="2"/>
        <v>1.4822361473852855E-2</v>
      </c>
      <c r="F39" s="183">
        <f t="shared" si="2"/>
        <v>2.0281300201951465E-2</v>
      </c>
      <c r="G39" s="183">
        <f t="shared" si="2"/>
        <v>1.2397819298824605E-2</v>
      </c>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c r="HJ39" s="121"/>
      <c r="HK39" s="121"/>
      <c r="HL39" s="121"/>
      <c r="HM39" s="121"/>
      <c r="HN39" s="121"/>
      <c r="HO39" s="121"/>
      <c r="HP39" s="121"/>
      <c r="HQ39" s="121"/>
      <c r="HR39" s="121"/>
      <c r="HS39" s="121"/>
      <c r="HT39" s="121"/>
      <c r="HU39" s="121"/>
      <c r="HV39" s="121"/>
      <c r="HW39" s="121"/>
      <c r="HX39" s="121"/>
      <c r="HY39" s="121"/>
      <c r="HZ39" s="121"/>
      <c r="IA39" s="121"/>
      <c r="IB39" s="121"/>
      <c r="IC39" s="121"/>
      <c r="ID39" s="121"/>
      <c r="IE39" s="121"/>
      <c r="IF39" s="121"/>
      <c r="IG39" s="121"/>
      <c r="IH39" s="121"/>
      <c r="II39" s="121"/>
      <c r="IJ39" s="121"/>
      <c r="IK39" s="121"/>
      <c r="IL39" s="121"/>
      <c r="IM39" s="121"/>
      <c r="IN39" s="121"/>
      <c r="IO39" s="121"/>
      <c r="IP39" s="121"/>
      <c r="IQ39" s="121"/>
      <c r="IR39" s="121"/>
      <c r="IS39" s="121"/>
      <c r="IT39" s="121"/>
      <c r="IU39" s="121"/>
      <c r="IV39" s="121"/>
      <c r="IW39" s="121"/>
      <c r="IX39" s="121"/>
      <c r="IY39" s="121"/>
      <c r="IZ39" s="121"/>
      <c r="JA39" s="121"/>
      <c r="JB39" s="121"/>
      <c r="JC39" s="121"/>
      <c r="JD39" s="121"/>
      <c r="JE39" s="121"/>
      <c r="JF39" s="121"/>
      <c r="JG39" s="121"/>
      <c r="JH39" s="121"/>
      <c r="JI39" s="121"/>
      <c r="JJ39" s="121"/>
      <c r="JK39" s="121"/>
      <c r="JL39" s="121"/>
      <c r="JM39" s="121"/>
      <c r="JN39" s="121"/>
      <c r="JO39" s="121"/>
      <c r="JP39" s="121"/>
      <c r="JQ39" s="121"/>
      <c r="JR39" s="121"/>
      <c r="JS39" s="121"/>
      <c r="JT39" s="121"/>
      <c r="JU39" s="121"/>
      <c r="JV39" s="121"/>
      <c r="JW39" s="121"/>
      <c r="JX39" s="121"/>
      <c r="JY39" s="121"/>
      <c r="JZ39" s="121"/>
      <c r="KA39" s="121"/>
      <c r="KB39" s="121"/>
      <c r="KC39" s="121"/>
      <c r="KD39" s="121"/>
      <c r="KE39" s="121"/>
      <c r="KF39" s="121"/>
      <c r="KG39" s="121"/>
      <c r="KH39" s="121"/>
      <c r="KI39" s="121"/>
      <c r="KJ39" s="121"/>
      <c r="KK39" s="121"/>
      <c r="KL39" s="121"/>
      <c r="KM39" s="121"/>
      <c r="KN39" s="121"/>
      <c r="KO39" s="121"/>
      <c r="KP39" s="121"/>
      <c r="KQ39" s="121"/>
      <c r="KR39" s="121"/>
      <c r="KS39" s="121"/>
      <c r="KT39" s="121"/>
      <c r="KU39" s="121"/>
      <c r="KV39" s="121"/>
      <c r="KW39" s="121"/>
      <c r="KX39" s="121"/>
      <c r="KY39" s="121"/>
      <c r="KZ39" s="121"/>
      <c r="LA39" s="121"/>
      <c r="LB39" s="121"/>
      <c r="LC39" s="121"/>
      <c r="LD39" s="121"/>
      <c r="LE39" s="121"/>
      <c r="LF39" s="121"/>
      <c r="LG39" s="121"/>
      <c r="LH39" s="121"/>
      <c r="LI39" s="121"/>
      <c r="LJ39" s="121"/>
      <c r="LK39" s="121"/>
      <c r="LL39" s="121"/>
      <c r="LM39" s="121"/>
      <c r="LN39" s="121"/>
      <c r="LO39" s="121"/>
      <c r="LP39" s="121"/>
      <c r="LQ39" s="121"/>
      <c r="LR39" s="121"/>
      <c r="LS39" s="121"/>
      <c r="LT39" s="121"/>
      <c r="LU39" s="121"/>
      <c r="LV39" s="121"/>
      <c r="LW39" s="121"/>
      <c r="LX39" s="121"/>
      <c r="LY39" s="121"/>
      <c r="LZ39" s="121"/>
      <c r="MA39" s="121"/>
      <c r="MB39" s="121"/>
      <c r="MC39" s="121"/>
      <c r="MD39" s="121"/>
      <c r="ME39" s="121"/>
      <c r="MF39" s="121"/>
      <c r="MG39" s="121"/>
      <c r="MH39" s="121"/>
      <c r="MI39" s="121"/>
      <c r="MJ39" s="121"/>
      <c r="MK39" s="121"/>
      <c r="ML39" s="121"/>
      <c r="MM39" s="121"/>
      <c r="MN39" s="121"/>
      <c r="MO39" s="121"/>
      <c r="MP39" s="121"/>
      <c r="MQ39" s="121"/>
      <c r="MR39" s="121"/>
      <c r="MS39" s="121"/>
      <c r="MT39" s="121"/>
      <c r="MU39" s="121"/>
      <c r="MV39" s="121"/>
      <c r="MW39" s="121"/>
      <c r="MX39" s="121"/>
      <c r="MY39" s="121"/>
      <c r="MZ39" s="121"/>
      <c r="NA39" s="121"/>
      <c r="NB39" s="121"/>
      <c r="NC39" s="121"/>
      <c r="ND39" s="121"/>
      <c r="NE39" s="121"/>
      <c r="NF39" s="121"/>
      <c r="NG39" s="121"/>
      <c r="NH39" s="121"/>
      <c r="NI39" s="121"/>
      <c r="NJ39" s="121"/>
      <c r="NK39" s="121"/>
      <c r="NL39" s="121"/>
      <c r="NM39" s="121"/>
      <c r="NN39" s="121"/>
      <c r="NO39" s="121"/>
      <c r="NP39" s="121"/>
      <c r="NQ39" s="121"/>
      <c r="NR39" s="121"/>
      <c r="NS39" s="121"/>
      <c r="NT39" s="121"/>
      <c r="NU39" s="121"/>
      <c r="NV39" s="121"/>
      <c r="NW39" s="121"/>
      <c r="NX39" s="121"/>
      <c r="NY39" s="121"/>
      <c r="NZ39" s="121"/>
      <c r="OA39" s="121"/>
      <c r="OB39" s="121"/>
      <c r="OC39" s="121"/>
      <c r="OD39" s="121"/>
      <c r="OE39" s="121"/>
      <c r="OF39" s="121"/>
      <c r="OG39" s="121"/>
      <c r="OH39" s="121"/>
      <c r="OI39" s="121"/>
      <c r="OJ39" s="121"/>
      <c r="OK39" s="121"/>
      <c r="OL39" s="121"/>
      <c r="OM39" s="121"/>
      <c r="ON39" s="121"/>
      <c r="OO39" s="121"/>
      <c r="OP39" s="121"/>
      <c r="OQ39" s="121"/>
      <c r="OR39" s="121"/>
      <c r="OS39" s="121"/>
      <c r="OT39" s="121"/>
      <c r="OU39" s="121"/>
      <c r="OV39" s="121"/>
      <c r="OW39" s="121"/>
      <c r="OX39" s="121"/>
      <c r="OY39" s="121"/>
      <c r="OZ39" s="121"/>
      <c r="PA39" s="121"/>
      <c r="PB39" s="121"/>
      <c r="PC39" s="121"/>
      <c r="PD39" s="121"/>
      <c r="PE39" s="121"/>
      <c r="PF39" s="121"/>
      <c r="PG39" s="121"/>
      <c r="PH39" s="121"/>
      <c r="PI39" s="121"/>
      <c r="PJ39" s="121"/>
      <c r="PK39" s="121"/>
      <c r="PL39" s="121"/>
      <c r="PM39" s="121"/>
      <c r="PN39" s="121"/>
      <c r="PO39" s="121"/>
      <c r="PP39" s="121"/>
      <c r="PQ39" s="121"/>
      <c r="PR39" s="121"/>
      <c r="PS39" s="121"/>
      <c r="PT39" s="121"/>
      <c r="PU39" s="121"/>
      <c r="PV39" s="121"/>
      <c r="PW39" s="121"/>
      <c r="PX39" s="121"/>
      <c r="PY39" s="121"/>
      <c r="PZ39" s="121"/>
      <c r="QA39" s="121"/>
      <c r="QB39" s="121"/>
      <c r="QC39" s="121"/>
      <c r="QD39" s="121"/>
      <c r="QE39" s="121"/>
      <c r="QF39" s="121"/>
      <c r="QG39" s="121"/>
      <c r="QH39" s="121"/>
      <c r="QI39" s="121"/>
      <c r="QJ39" s="121"/>
      <c r="QK39" s="121"/>
      <c r="QL39" s="121"/>
      <c r="QM39" s="121"/>
      <c r="QN39" s="121"/>
      <c r="QO39" s="121"/>
      <c r="QP39" s="121"/>
      <c r="QQ39" s="121"/>
      <c r="QR39" s="121"/>
      <c r="QS39" s="121"/>
      <c r="QT39" s="121"/>
      <c r="QU39" s="121"/>
      <c r="QV39" s="121"/>
      <c r="QW39" s="121"/>
      <c r="QX39" s="121"/>
      <c r="QY39" s="121"/>
      <c r="QZ39" s="121"/>
      <c r="RA39" s="121"/>
      <c r="RB39" s="121"/>
      <c r="RC39" s="121"/>
      <c r="RD39" s="121"/>
      <c r="RE39" s="121"/>
      <c r="RF39" s="121"/>
      <c r="RG39" s="121"/>
      <c r="RH39" s="121"/>
      <c r="RI39" s="121"/>
      <c r="RJ39" s="121"/>
      <c r="RK39" s="121"/>
      <c r="RL39" s="121"/>
      <c r="RM39" s="121"/>
      <c r="RN39" s="121"/>
      <c r="RO39" s="121"/>
      <c r="RP39" s="121"/>
      <c r="RQ39" s="121"/>
      <c r="RR39" s="121"/>
      <c r="RS39" s="121"/>
      <c r="RT39" s="121"/>
      <c r="RU39" s="121"/>
      <c r="RV39" s="121"/>
      <c r="RW39" s="121"/>
      <c r="RX39" s="121"/>
      <c r="RY39" s="121"/>
      <c r="RZ39" s="121"/>
      <c r="SA39" s="121"/>
      <c r="SB39" s="121"/>
      <c r="SC39" s="121"/>
      <c r="SD39" s="121"/>
      <c r="SE39" s="121"/>
      <c r="SF39" s="121"/>
      <c r="SG39" s="121"/>
      <c r="SH39" s="121"/>
      <c r="SI39" s="121"/>
      <c r="SJ39" s="121"/>
      <c r="SK39" s="121"/>
      <c r="SL39" s="121"/>
      <c r="SM39" s="121"/>
      <c r="SN39" s="121"/>
      <c r="SO39" s="121"/>
      <c r="SP39" s="121"/>
      <c r="SQ39" s="121"/>
      <c r="SR39" s="121"/>
      <c r="SS39" s="121"/>
      <c r="ST39" s="121"/>
      <c r="SU39" s="121"/>
      <c r="SV39" s="121"/>
      <c r="SW39" s="121"/>
      <c r="SX39" s="121"/>
      <c r="SY39" s="121"/>
      <c r="SZ39" s="121"/>
      <c r="TA39" s="121"/>
      <c r="TB39" s="121"/>
      <c r="TC39" s="121"/>
      <c r="TD39" s="121"/>
      <c r="TE39" s="121"/>
      <c r="TF39" s="121"/>
      <c r="TG39" s="121"/>
      <c r="TH39" s="121"/>
      <c r="TI39" s="121"/>
      <c r="TJ39" s="121"/>
      <c r="TK39" s="121"/>
      <c r="TL39" s="121"/>
      <c r="TM39" s="121"/>
      <c r="TN39" s="121"/>
      <c r="TO39" s="121"/>
      <c r="TP39" s="121"/>
      <c r="TQ39" s="121"/>
      <c r="TR39" s="121"/>
      <c r="TS39" s="121"/>
      <c r="TT39" s="121"/>
      <c r="TU39" s="121"/>
      <c r="TV39" s="121"/>
      <c r="TW39" s="121"/>
      <c r="TX39" s="121"/>
      <c r="TY39" s="121"/>
      <c r="TZ39" s="121"/>
      <c r="UA39" s="121"/>
      <c r="UB39" s="121"/>
      <c r="UC39" s="121"/>
      <c r="UD39" s="121"/>
      <c r="UE39" s="121"/>
      <c r="UF39" s="121"/>
      <c r="UG39" s="121"/>
      <c r="UH39" s="121"/>
      <c r="UI39" s="121"/>
      <c r="UJ39" s="121"/>
      <c r="UK39" s="121"/>
      <c r="UL39" s="121"/>
      <c r="UM39" s="121"/>
      <c r="UN39" s="121"/>
      <c r="UO39" s="121"/>
      <c r="UP39" s="121"/>
      <c r="UQ39" s="121"/>
      <c r="UR39" s="121"/>
      <c r="US39" s="121"/>
      <c r="UT39" s="121"/>
      <c r="UU39" s="121"/>
      <c r="UV39" s="121"/>
      <c r="UW39" s="121"/>
      <c r="UX39" s="121"/>
      <c r="UY39" s="121"/>
      <c r="UZ39" s="121"/>
      <c r="VA39" s="121"/>
      <c r="VB39" s="121"/>
      <c r="VC39" s="121"/>
      <c r="VD39" s="121"/>
      <c r="VE39" s="121"/>
      <c r="VF39" s="121"/>
      <c r="VG39" s="121"/>
      <c r="VH39" s="121"/>
      <c r="VI39" s="121"/>
      <c r="VJ39" s="121"/>
      <c r="VK39" s="121"/>
      <c r="VL39" s="121"/>
      <c r="VM39" s="121"/>
      <c r="VN39" s="121"/>
      <c r="VO39" s="121"/>
      <c r="VP39" s="121"/>
      <c r="VQ39" s="121"/>
      <c r="VR39" s="121"/>
      <c r="VS39" s="121"/>
      <c r="VT39" s="121"/>
      <c r="VU39" s="121"/>
      <c r="VV39" s="121"/>
      <c r="VW39" s="121"/>
      <c r="VX39" s="121"/>
      <c r="VY39" s="121"/>
      <c r="VZ39" s="121"/>
      <c r="WA39" s="121"/>
      <c r="WB39" s="121"/>
      <c r="WC39" s="121"/>
      <c r="WD39" s="121"/>
      <c r="WE39" s="121"/>
      <c r="WF39" s="121"/>
      <c r="WG39" s="121"/>
      <c r="WH39" s="121"/>
      <c r="WI39" s="121"/>
      <c r="WJ39" s="121"/>
      <c r="WK39" s="121"/>
      <c r="WL39" s="121"/>
      <c r="WM39" s="121"/>
      <c r="WN39" s="121"/>
      <c r="WO39" s="121"/>
      <c r="WP39" s="121"/>
      <c r="WQ39" s="121"/>
      <c r="WR39" s="121"/>
      <c r="WS39" s="121"/>
      <c r="WT39" s="121"/>
      <c r="WU39" s="121"/>
      <c r="WV39" s="121"/>
      <c r="WW39" s="121"/>
      <c r="WX39" s="121"/>
      <c r="WY39" s="121"/>
      <c r="WZ39" s="121"/>
      <c r="XA39" s="121"/>
      <c r="XB39" s="121"/>
      <c r="XC39" s="121"/>
      <c r="XD39" s="121"/>
      <c r="XE39" s="121"/>
      <c r="XF39" s="121"/>
      <c r="XG39" s="121"/>
      <c r="XH39" s="121"/>
      <c r="XI39" s="121"/>
      <c r="XJ39" s="121"/>
      <c r="XK39" s="121"/>
      <c r="XL39" s="121"/>
      <c r="XM39" s="121"/>
      <c r="XN39" s="121"/>
      <c r="XO39" s="121"/>
      <c r="XP39" s="121"/>
      <c r="XQ39" s="121"/>
      <c r="XR39" s="121"/>
      <c r="XS39" s="121"/>
      <c r="XT39" s="121"/>
      <c r="XU39" s="121"/>
      <c r="XV39" s="121"/>
      <c r="XW39" s="121"/>
      <c r="XX39" s="121"/>
      <c r="XY39" s="121"/>
      <c r="XZ39" s="121"/>
      <c r="YA39" s="121"/>
      <c r="YB39" s="121"/>
      <c r="YC39" s="121"/>
      <c r="YD39" s="121"/>
      <c r="YE39" s="121"/>
      <c r="YF39" s="121"/>
      <c r="YG39" s="121"/>
      <c r="YH39" s="121"/>
      <c r="YI39" s="121"/>
      <c r="YJ39" s="121"/>
      <c r="YK39" s="121"/>
      <c r="YL39" s="121"/>
      <c r="YM39" s="121"/>
      <c r="YN39" s="121"/>
      <c r="YO39" s="121"/>
      <c r="YP39" s="121"/>
      <c r="YQ39" s="121"/>
      <c r="YR39" s="121"/>
      <c r="YS39" s="121"/>
      <c r="YT39" s="121"/>
      <c r="YU39" s="121"/>
      <c r="YV39" s="121"/>
      <c r="YW39" s="121"/>
      <c r="YX39" s="121"/>
      <c r="YY39" s="121"/>
      <c r="YZ39" s="121"/>
      <c r="ZA39" s="121"/>
      <c r="ZB39" s="121"/>
      <c r="ZC39" s="121"/>
      <c r="ZD39" s="121"/>
      <c r="ZE39" s="121"/>
      <c r="ZF39" s="121"/>
      <c r="ZG39" s="121"/>
      <c r="ZH39" s="121"/>
      <c r="ZI39" s="121"/>
      <c r="ZJ39" s="121"/>
      <c r="ZK39" s="121"/>
      <c r="ZL39" s="121"/>
      <c r="ZM39" s="121"/>
      <c r="ZN39" s="121"/>
      <c r="ZO39" s="121"/>
      <c r="ZP39" s="121"/>
      <c r="ZQ39" s="121"/>
      <c r="ZR39" s="121"/>
      <c r="ZS39" s="121"/>
      <c r="ZT39" s="121"/>
      <c r="ZU39" s="121"/>
      <c r="ZV39" s="121"/>
      <c r="ZW39" s="121"/>
      <c r="ZX39" s="121"/>
      <c r="ZY39" s="121"/>
      <c r="ZZ39" s="121"/>
      <c r="AAA39" s="121"/>
      <c r="AAB39" s="121"/>
      <c r="AAC39" s="121"/>
      <c r="AAD39" s="121"/>
      <c r="AAE39" s="121"/>
      <c r="AAF39" s="121"/>
      <c r="AAG39" s="121"/>
      <c r="AAH39" s="121"/>
      <c r="AAI39" s="121"/>
      <c r="AAJ39" s="121"/>
      <c r="AAK39" s="121"/>
      <c r="AAL39" s="121"/>
      <c r="AAM39" s="121"/>
      <c r="AAN39" s="121"/>
      <c r="AAO39" s="121"/>
      <c r="AAP39" s="121"/>
      <c r="AAQ39" s="121"/>
      <c r="AAR39" s="121"/>
      <c r="AAS39" s="121"/>
      <c r="AAT39" s="121"/>
      <c r="AAU39" s="121"/>
      <c r="AAV39" s="121"/>
      <c r="AAW39" s="121"/>
      <c r="AAX39" s="121"/>
      <c r="AAY39" s="121"/>
      <c r="AAZ39" s="121"/>
      <c r="ABA39" s="121"/>
      <c r="ABB39" s="121"/>
      <c r="ABC39" s="121"/>
      <c r="ABD39" s="121"/>
      <c r="ABE39" s="121"/>
      <c r="ABF39" s="121"/>
      <c r="ABG39" s="121"/>
      <c r="ABH39" s="121"/>
      <c r="ABI39" s="121"/>
      <c r="ABJ39" s="121"/>
      <c r="ABK39" s="121"/>
      <c r="ABL39" s="121"/>
      <c r="ABM39" s="121"/>
      <c r="ABN39" s="121"/>
      <c r="ABO39" s="121"/>
      <c r="ABP39" s="121"/>
      <c r="ABQ39" s="121"/>
      <c r="ABR39" s="121"/>
      <c r="ABS39" s="121"/>
      <c r="ABT39" s="121"/>
      <c r="ABU39" s="121"/>
      <c r="ABV39" s="121"/>
      <c r="ABW39" s="121"/>
      <c r="ABX39" s="121"/>
      <c r="ABY39" s="121"/>
      <c r="ABZ39" s="121"/>
      <c r="ACA39" s="121"/>
      <c r="ACB39" s="121"/>
      <c r="ACC39" s="121"/>
      <c r="ACD39" s="121"/>
      <c r="ACE39" s="121"/>
      <c r="ACF39" s="121"/>
      <c r="ACG39" s="121"/>
      <c r="ACH39" s="121"/>
      <c r="ACI39" s="121"/>
      <c r="ACJ39" s="121"/>
      <c r="ACK39" s="121"/>
      <c r="ACL39" s="121"/>
      <c r="ACM39" s="121"/>
      <c r="ACN39" s="121"/>
      <c r="ACO39" s="121"/>
      <c r="ACP39" s="121"/>
      <c r="ACQ39" s="121"/>
      <c r="ACR39" s="121"/>
      <c r="ACS39" s="121"/>
      <c r="ACT39" s="121"/>
      <c r="ACU39" s="121"/>
      <c r="ACV39" s="121"/>
      <c r="ACW39" s="121"/>
      <c r="ACX39" s="121"/>
      <c r="ACY39" s="121"/>
      <c r="ACZ39" s="121"/>
      <c r="ADA39" s="121"/>
      <c r="ADB39" s="121"/>
      <c r="ADC39" s="121"/>
      <c r="ADD39" s="121"/>
      <c r="ADE39" s="121"/>
      <c r="ADF39" s="121"/>
      <c r="ADG39" s="121"/>
      <c r="ADH39" s="121"/>
      <c r="ADI39" s="121"/>
      <c r="ADJ39" s="121"/>
      <c r="ADK39" s="121"/>
      <c r="ADL39" s="121"/>
      <c r="ADM39" s="121"/>
      <c r="ADN39" s="121"/>
      <c r="ADO39" s="121"/>
      <c r="ADP39" s="121"/>
      <c r="ADQ39" s="121"/>
      <c r="ADR39" s="121"/>
      <c r="ADS39" s="121"/>
      <c r="ADT39" s="121"/>
      <c r="ADU39" s="121"/>
      <c r="ADV39" s="121"/>
      <c r="ADW39" s="121"/>
      <c r="ADX39" s="121"/>
      <c r="ADY39" s="121"/>
      <c r="ADZ39" s="121"/>
      <c r="AEA39" s="121"/>
      <c r="AEB39" s="121"/>
      <c r="AEC39" s="121"/>
      <c r="AED39" s="121"/>
      <c r="AEE39" s="121"/>
      <c r="AEF39" s="121"/>
      <c r="AEG39" s="121"/>
      <c r="AEH39" s="121"/>
      <c r="AEI39" s="121"/>
      <c r="AEJ39" s="121"/>
      <c r="AEK39" s="121"/>
      <c r="AEL39" s="121"/>
      <c r="AEM39" s="121"/>
      <c r="AEN39" s="121"/>
      <c r="AEO39" s="121"/>
      <c r="AEP39" s="121"/>
      <c r="AEQ39" s="121"/>
      <c r="AER39" s="121"/>
      <c r="AES39" s="121"/>
      <c r="AET39" s="121"/>
      <c r="AEU39" s="121"/>
      <c r="AEV39" s="121"/>
      <c r="AEW39" s="121"/>
      <c r="AEX39" s="121"/>
      <c r="AEY39" s="121"/>
      <c r="AEZ39" s="121"/>
      <c r="AFA39" s="121"/>
      <c r="AFB39" s="121"/>
      <c r="AFC39" s="121"/>
      <c r="AFD39" s="121"/>
      <c r="AFE39" s="121"/>
      <c r="AFF39" s="121"/>
      <c r="AFG39" s="121"/>
      <c r="AFH39" s="121"/>
      <c r="AFI39" s="121"/>
      <c r="AFJ39" s="121"/>
      <c r="AFK39" s="121"/>
      <c r="AFL39" s="121"/>
      <c r="AFM39" s="121"/>
      <c r="AFN39" s="121"/>
      <c r="AFO39" s="121"/>
      <c r="AFP39" s="121"/>
      <c r="AFQ39" s="121"/>
      <c r="AFR39" s="121"/>
      <c r="AFS39" s="121"/>
      <c r="AFT39" s="121"/>
      <c r="AFU39" s="121"/>
      <c r="AFV39" s="121"/>
      <c r="AFW39" s="121"/>
      <c r="AFX39" s="121"/>
      <c r="AFY39" s="121"/>
      <c r="AFZ39" s="121"/>
      <c r="AGA39" s="121"/>
      <c r="AGB39" s="121"/>
      <c r="AGC39" s="121"/>
      <c r="AGD39" s="121"/>
      <c r="AGE39" s="121"/>
      <c r="AGF39" s="121"/>
      <c r="AGG39" s="121"/>
      <c r="AGH39" s="121"/>
      <c r="AGI39" s="121"/>
      <c r="AGJ39" s="121"/>
      <c r="AGK39" s="121"/>
      <c r="AGL39" s="121"/>
      <c r="AGM39" s="121"/>
      <c r="AGN39" s="121"/>
      <c r="AGO39" s="121"/>
      <c r="AGP39" s="121"/>
      <c r="AGQ39" s="121"/>
      <c r="AGR39" s="121"/>
      <c r="AGS39" s="121"/>
      <c r="AGT39" s="121"/>
      <c r="AGU39" s="121"/>
      <c r="AGV39" s="121"/>
      <c r="AGW39" s="121"/>
      <c r="AGX39" s="121"/>
      <c r="AGY39" s="121"/>
      <c r="AGZ39" s="121"/>
      <c r="AHA39" s="121"/>
      <c r="AHB39" s="121"/>
      <c r="AHC39" s="121"/>
      <c r="AHD39" s="121"/>
      <c r="AHE39" s="121"/>
      <c r="AHF39" s="121"/>
      <c r="AHG39" s="121"/>
      <c r="AHH39" s="121"/>
      <c r="AHI39" s="121"/>
      <c r="AHJ39" s="121"/>
      <c r="AHK39" s="121"/>
      <c r="AHL39" s="121"/>
      <c r="AHM39" s="121"/>
      <c r="AHN39" s="121"/>
      <c r="AHO39" s="121"/>
      <c r="AHP39" s="121"/>
      <c r="AHQ39" s="121"/>
      <c r="AHR39" s="121"/>
      <c r="AHS39" s="121"/>
      <c r="AHT39" s="121"/>
      <c r="AHU39" s="121"/>
      <c r="AHV39" s="121"/>
      <c r="AHW39" s="121"/>
      <c r="AHX39" s="121"/>
      <c r="AHY39" s="121"/>
      <c r="AHZ39" s="121"/>
      <c r="AIA39" s="121"/>
      <c r="AIB39" s="121"/>
      <c r="AIC39" s="121"/>
      <c r="AID39" s="121"/>
      <c r="AIE39" s="121"/>
      <c r="AIF39" s="121"/>
      <c r="AIG39" s="121"/>
      <c r="AIH39" s="121"/>
      <c r="AII39" s="121"/>
      <c r="AIJ39" s="121"/>
      <c r="AIK39" s="121"/>
      <c r="AIL39" s="121"/>
      <c r="AIM39" s="121"/>
      <c r="AIN39" s="121"/>
      <c r="AIO39" s="121"/>
      <c r="AIP39" s="121"/>
      <c r="AIQ39" s="121"/>
      <c r="AIR39" s="121"/>
      <c r="AIS39" s="121"/>
      <c r="AIT39" s="121"/>
      <c r="AIU39" s="121"/>
      <c r="AIV39" s="121"/>
      <c r="AIW39" s="121"/>
      <c r="AIX39" s="121"/>
      <c r="AIY39" s="121"/>
      <c r="AIZ39" s="121"/>
      <c r="AJA39" s="121"/>
      <c r="AJB39" s="121"/>
      <c r="AJC39" s="121"/>
      <c r="AJD39" s="121"/>
      <c r="AJE39" s="121"/>
      <c r="AJF39" s="121"/>
      <c r="AJG39" s="121"/>
      <c r="AJH39" s="121"/>
      <c r="AJI39" s="121"/>
      <c r="AJJ39" s="121"/>
      <c r="AJK39" s="121"/>
      <c r="AJL39" s="121"/>
      <c r="AJM39" s="121"/>
      <c r="AJN39" s="121"/>
      <c r="AJO39" s="121"/>
      <c r="AJP39" s="121"/>
      <c r="AJQ39" s="121"/>
      <c r="AJR39" s="121"/>
      <c r="AJS39" s="121"/>
      <c r="AJT39" s="121"/>
      <c r="AJU39" s="121"/>
      <c r="AJV39" s="121"/>
      <c r="AJW39" s="121"/>
      <c r="AJX39" s="121"/>
      <c r="AJY39" s="121"/>
      <c r="AJZ39" s="121"/>
      <c r="AKA39" s="121"/>
      <c r="AKB39" s="121"/>
      <c r="AKC39" s="121"/>
      <c r="AKD39" s="121"/>
      <c r="AKE39" s="121"/>
      <c r="AKF39" s="121"/>
      <c r="AKG39" s="121"/>
      <c r="AKH39" s="121"/>
      <c r="AKI39" s="121"/>
      <c r="AKJ39" s="121"/>
      <c r="AKK39" s="121"/>
      <c r="AKL39" s="121"/>
      <c r="AKM39" s="121"/>
      <c r="AKN39" s="121"/>
      <c r="AKO39" s="121"/>
      <c r="AKP39" s="121"/>
      <c r="AKQ39" s="121"/>
      <c r="AKR39" s="121"/>
      <c r="AKS39" s="121"/>
      <c r="AKT39" s="121"/>
      <c r="AKU39" s="121"/>
      <c r="AKV39" s="121"/>
      <c r="AKW39" s="121"/>
      <c r="AKX39" s="121"/>
      <c r="AKY39" s="121"/>
      <c r="AKZ39" s="121"/>
      <c r="ALA39" s="121"/>
      <c r="ALB39" s="121"/>
      <c r="ALC39" s="121"/>
      <c r="ALD39" s="121"/>
      <c r="ALE39" s="121"/>
      <c r="ALF39" s="121"/>
      <c r="ALG39" s="121"/>
      <c r="ALH39" s="121"/>
      <c r="ALI39" s="121"/>
      <c r="ALJ39" s="121"/>
      <c r="ALK39" s="121"/>
      <c r="ALL39" s="121"/>
      <c r="ALM39" s="121"/>
      <c r="ALN39" s="121"/>
      <c r="ALO39" s="121"/>
      <c r="ALP39" s="121"/>
      <c r="ALQ39" s="121"/>
      <c r="ALR39" s="121"/>
      <c r="ALS39" s="121"/>
      <c r="ALT39" s="121"/>
      <c r="ALU39" s="121"/>
      <c r="ALV39" s="121"/>
      <c r="ALW39" s="121"/>
      <c r="ALX39" s="121"/>
      <c r="ALY39" s="121"/>
      <c r="ALZ39" s="121"/>
      <c r="AMA39" s="121"/>
      <c r="AMB39" s="121"/>
      <c r="AMC39" s="121"/>
      <c r="AMD39" s="121"/>
      <c r="AME39" s="121"/>
      <c r="AMF39" s="121"/>
      <c r="AMG39" s="121"/>
      <c r="AMH39" s="121"/>
      <c r="AMI39" s="121"/>
      <c r="AMJ39" s="121"/>
      <c r="AMK39" s="121"/>
      <c r="AML39" s="121"/>
      <c r="AMM39" s="121"/>
      <c r="AMN39" s="121"/>
      <c r="AMO39" s="121"/>
      <c r="AMP39" s="121"/>
      <c r="AMQ39" s="121"/>
      <c r="AMR39" s="121"/>
      <c r="AMS39" s="121"/>
      <c r="AMT39" s="121"/>
      <c r="AMU39" s="121"/>
      <c r="AMV39" s="121"/>
      <c r="AMW39" s="121"/>
      <c r="AMX39" s="121"/>
      <c r="AMY39" s="121"/>
      <c r="AMZ39" s="121"/>
      <c r="ANA39" s="121"/>
      <c r="ANB39" s="121"/>
      <c r="ANC39" s="121"/>
      <c r="AND39" s="121"/>
      <c r="ANE39" s="121"/>
      <c r="ANF39" s="121"/>
      <c r="ANG39" s="121"/>
      <c r="ANH39" s="121"/>
      <c r="ANI39" s="121"/>
      <c r="ANJ39" s="121"/>
      <c r="ANK39" s="121"/>
      <c r="ANL39" s="121"/>
      <c r="ANM39" s="121"/>
      <c r="ANN39" s="121"/>
      <c r="ANO39" s="121"/>
      <c r="ANP39" s="121"/>
      <c r="ANQ39" s="121"/>
      <c r="ANR39" s="121"/>
      <c r="ANS39" s="121"/>
      <c r="ANT39" s="121"/>
      <c r="ANU39" s="121"/>
      <c r="ANV39" s="121"/>
      <c r="ANW39" s="121"/>
      <c r="ANX39" s="121"/>
      <c r="ANY39" s="121"/>
      <c r="ANZ39" s="121"/>
      <c r="AOA39" s="121"/>
      <c r="AOB39" s="121"/>
      <c r="AOC39" s="121"/>
      <c r="AOD39" s="121"/>
      <c r="AOE39" s="121"/>
      <c r="AOF39" s="121"/>
      <c r="AOG39" s="121"/>
      <c r="AOH39" s="121"/>
      <c r="AOI39" s="121"/>
      <c r="AOJ39" s="121"/>
      <c r="AOK39" s="121"/>
      <c r="AOL39" s="121"/>
      <c r="AOM39" s="121"/>
      <c r="AON39" s="121"/>
      <c r="AOO39" s="121"/>
      <c r="AOP39" s="121"/>
      <c r="AOQ39" s="121"/>
      <c r="AOR39" s="121"/>
      <c r="AOS39" s="121"/>
      <c r="AOT39" s="121"/>
      <c r="AOU39" s="121"/>
      <c r="AOV39" s="121"/>
      <c r="AOW39" s="121"/>
      <c r="AOX39" s="121"/>
      <c r="AOY39" s="121"/>
      <c r="AOZ39" s="121"/>
      <c r="APA39" s="121"/>
      <c r="APB39" s="121"/>
      <c r="APC39" s="121"/>
      <c r="APD39" s="121"/>
      <c r="APE39" s="121"/>
      <c r="APF39" s="121"/>
      <c r="APG39" s="121"/>
      <c r="APH39" s="121"/>
      <c r="API39" s="121"/>
      <c r="APJ39" s="121"/>
      <c r="APK39" s="121"/>
      <c r="APL39" s="121"/>
      <c r="APM39" s="121"/>
      <c r="APN39" s="121"/>
      <c r="APO39" s="121"/>
      <c r="APP39" s="121"/>
      <c r="APQ39" s="121"/>
      <c r="APR39" s="121"/>
      <c r="APS39" s="121"/>
      <c r="APT39" s="121"/>
      <c r="APU39" s="121"/>
      <c r="APV39" s="121"/>
      <c r="APW39" s="121"/>
      <c r="APX39" s="121"/>
      <c r="APY39" s="121"/>
      <c r="APZ39" s="121"/>
      <c r="AQA39" s="121"/>
      <c r="AQB39" s="121"/>
      <c r="AQC39" s="121"/>
      <c r="AQD39" s="121"/>
      <c r="AQE39" s="121"/>
      <c r="AQF39" s="121"/>
      <c r="AQG39" s="121"/>
      <c r="AQH39" s="121"/>
      <c r="AQI39" s="121"/>
      <c r="AQJ39" s="121"/>
      <c r="AQK39" s="121"/>
      <c r="AQL39" s="121"/>
      <c r="AQM39" s="121"/>
      <c r="AQN39" s="121"/>
      <c r="AQO39" s="121"/>
      <c r="AQP39" s="121"/>
      <c r="AQQ39" s="121"/>
      <c r="AQR39" s="121"/>
      <c r="AQS39" s="121"/>
      <c r="AQT39" s="121"/>
      <c r="AQU39" s="121"/>
      <c r="AQV39" s="121"/>
      <c r="AQW39" s="121"/>
      <c r="AQX39" s="121"/>
      <c r="AQY39" s="121"/>
      <c r="AQZ39" s="121"/>
      <c r="ARA39" s="121"/>
      <c r="ARB39" s="121"/>
      <c r="ARC39" s="121"/>
      <c r="ARD39" s="121"/>
      <c r="ARE39" s="121"/>
      <c r="ARF39" s="121"/>
      <c r="ARG39" s="121"/>
      <c r="ARH39" s="121"/>
      <c r="ARI39" s="121"/>
      <c r="ARJ39" s="121"/>
      <c r="ARK39" s="121"/>
      <c r="ARL39" s="121"/>
      <c r="ARM39" s="121"/>
      <c r="ARN39" s="121"/>
      <c r="ARO39" s="121"/>
      <c r="ARP39" s="121"/>
      <c r="ARQ39" s="121"/>
      <c r="ARR39" s="121"/>
      <c r="ARS39" s="121"/>
      <c r="ART39" s="121"/>
      <c r="ARU39" s="121"/>
      <c r="ARV39" s="121"/>
      <c r="ARW39" s="121"/>
      <c r="ARX39" s="121"/>
      <c r="ARY39" s="121"/>
      <c r="ARZ39" s="121"/>
      <c r="ASA39" s="121"/>
      <c r="ASB39" s="121"/>
      <c r="ASC39" s="121"/>
      <c r="ASD39" s="121"/>
      <c r="ASE39" s="121"/>
      <c r="ASF39" s="121"/>
      <c r="ASG39" s="121"/>
      <c r="ASH39" s="121"/>
      <c r="ASI39" s="121"/>
      <c r="ASJ39" s="121"/>
      <c r="ASK39" s="121"/>
      <c r="ASL39" s="121"/>
      <c r="ASM39" s="121"/>
      <c r="ASN39" s="121"/>
      <c r="ASO39" s="121"/>
      <c r="ASP39" s="121"/>
      <c r="ASQ39" s="121"/>
      <c r="ASR39" s="121"/>
      <c r="ASS39" s="121"/>
      <c r="AST39" s="121"/>
      <c r="ASU39" s="121"/>
      <c r="ASV39" s="121"/>
      <c r="ASW39" s="121"/>
      <c r="ASX39" s="121"/>
      <c r="ASY39" s="121"/>
      <c r="ASZ39" s="121"/>
      <c r="ATA39" s="121"/>
      <c r="ATB39" s="121"/>
      <c r="ATC39" s="121"/>
      <c r="ATD39" s="121"/>
      <c r="ATE39" s="121"/>
      <c r="ATF39" s="121"/>
      <c r="ATG39" s="121"/>
      <c r="ATH39" s="121"/>
      <c r="ATI39" s="121"/>
      <c r="ATJ39" s="121"/>
      <c r="ATK39" s="121"/>
      <c r="ATL39" s="121"/>
      <c r="ATM39" s="121"/>
      <c r="ATN39" s="121"/>
      <c r="ATO39" s="121"/>
      <c r="ATP39" s="121"/>
      <c r="ATQ39" s="121"/>
      <c r="ATR39" s="121"/>
      <c r="ATS39" s="121"/>
      <c r="ATT39" s="121"/>
      <c r="ATU39" s="121"/>
      <c r="ATV39" s="121"/>
      <c r="ATW39" s="121"/>
      <c r="ATX39" s="121"/>
      <c r="ATY39" s="121"/>
      <c r="ATZ39" s="121"/>
      <c r="AUA39" s="121"/>
      <c r="AUB39" s="121"/>
      <c r="AUC39" s="121"/>
      <c r="AUD39" s="121"/>
      <c r="AUE39" s="121"/>
      <c r="AUF39" s="121"/>
      <c r="AUG39" s="121"/>
      <c r="AUH39" s="121"/>
      <c r="AUI39" s="121"/>
      <c r="AUJ39" s="121"/>
      <c r="AUK39" s="121"/>
      <c r="AUL39" s="121"/>
      <c r="AUM39" s="121"/>
      <c r="AUN39" s="121"/>
      <c r="AUO39" s="121"/>
      <c r="AUP39" s="121"/>
      <c r="AUQ39" s="121"/>
      <c r="AUR39" s="121"/>
      <c r="AUS39" s="121"/>
      <c r="AUT39" s="121"/>
      <c r="AUU39" s="121"/>
      <c r="AUV39" s="121"/>
      <c r="AUW39" s="121"/>
      <c r="AUX39" s="121"/>
      <c r="AUY39" s="121"/>
      <c r="AUZ39" s="121"/>
      <c r="AVA39" s="121"/>
      <c r="AVB39" s="121"/>
      <c r="AVC39" s="121"/>
      <c r="AVD39" s="121"/>
      <c r="AVE39" s="121"/>
      <c r="AVF39" s="121"/>
      <c r="AVG39" s="121"/>
      <c r="AVH39" s="121"/>
      <c r="AVI39" s="121"/>
      <c r="AVJ39" s="121"/>
      <c r="AVK39" s="121"/>
      <c r="AVL39" s="121"/>
      <c r="AVM39" s="121"/>
      <c r="AVN39" s="121"/>
      <c r="AVO39" s="121"/>
      <c r="AVP39" s="121"/>
      <c r="AVQ39" s="121"/>
      <c r="AVR39" s="121"/>
      <c r="AVS39" s="121"/>
      <c r="AVT39" s="121"/>
      <c r="AVU39" s="121"/>
      <c r="AVV39" s="121"/>
      <c r="AVW39" s="121"/>
      <c r="AVX39" s="121"/>
      <c r="AVY39" s="121"/>
      <c r="AVZ39" s="121"/>
      <c r="AWA39" s="121"/>
      <c r="AWB39" s="121"/>
      <c r="AWC39" s="121"/>
      <c r="AWD39" s="121"/>
      <c r="AWE39" s="121"/>
      <c r="AWF39" s="121"/>
      <c r="AWG39" s="121"/>
      <c r="AWH39" s="121"/>
      <c r="AWI39" s="121"/>
      <c r="AWJ39" s="121"/>
      <c r="AWK39" s="121"/>
      <c r="AWL39" s="121"/>
      <c r="AWM39" s="121"/>
      <c r="AWN39" s="121"/>
      <c r="AWO39" s="121"/>
      <c r="AWP39" s="121"/>
      <c r="AWQ39" s="121"/>
      <c r="AWR39" s="121"/>
      <c r="AWS39" s="121"/>
      <c r="AWT39" s="121"/>
      <c r="AWU39" s="121"/>
      <c r="AWV39" s="121"/>
      <c r="AWW39" s="121"/>
      <c r="AWX39" s="121"/>
      <c r="AWY39" s="121"/>
      <c r="AWZ39" s="121"/>
      <c r="AXA39" s="121"/>
      <c r="AXB39" s="121"/>
      <c r="AXC39" s="121"/>
      <c r="AXD39" s="121"/>
      <c r="AXE39" s="121"/>
      <c r="AXF39" s="121"/>
      <c r="AXG39" s="121"/>
      <c r="AXH39" s="121"/>
      <c r="AXI39" s="121"/>
      <c r="AXJ39" s="121"/>
      <c r="AXK39" s="121"/>
      <c r="AXL39" s="121"/>
      <c r="AXM39" s="121"/>
      <c r="AXN39" s="121"/>
      <c r="AXO39" s="121"/>
      <c r="AXP39" s="121"/>
      <c r="AXQ39" s="121"/>
      <c r="AXR39" s="121"/>
      <c r="AXS39" s="121"/>
      <c r="AXT39" s="121"/>
      <c r="AXU39" s="121"/>
      <c r="AXV39" s="121"/>
      <c r="AXW39" s="121"/>
      <c r="AXX39" s="121"/>
      <c r="AXY39" s="121"/>
      <c r="AXZ39" s="121"/>
      <c r="AYA39" s="121"/>
      <c r="AYB39" s="121"/>
      <c r="AYC39" s="121"/>
      <c r="AYD39" s="121"/>
      <c r="AYE39" s="121"/>
      <c r="AYF39" s="121"/>
      <c r="AYG39" s="121"/>
      <c r="AYH39" s="121"/>
      <c r="AYI39" s="121"/>
      <c r="AYJ39" s="121"/>
      <c r="AYK39" s="121"/>
      <c r="AYL39" s="121"/>
      <c r="AYM39" s="121"/>
      <c r="AYN39" s="121"/>
      <c r="AYO39" s="121"/>
      <c r="AYP39" s="121"/>
      <c r="AYQ39" s="121"/>
      <c r="AYR39" s="121"/>
      <c r="AYS39" s="121"/>
      <c r="AYT39" s="121"/>
      <c r="AYU39" s="121"/>
      <c r="AYV39" s="121"/>
      <c r="AYW39" s="121"/>
      <c r="AYX39" s="121"/>
      <c r="AYY39" s="121"/>
      <c r="AYZ39" s="121"/>
      <c r="AZA39" s="121"/>
      <c r="AZB39" s="121"/>
      <c r="AZC39" s="121"/>
      <c r="AZD39" s="121"/>
      <c r="AZE39" s="121"/>
      <c r="AZF39" s="121"/>
      <c r="AZG39" s="121"/>
      <c r="AZH39" s="121"/>
      <c r="AZI39" s="121"/>
      <c r="AZJ39" s="121"/>
      <c r="AZK39" s="121"/>
      <c r="AZL39" s="121"/>
      <c r="AZM39" s="121"/>
      <c r="AZN39" s="121"/>
      <c r="AZO39" s="121"/>
      <c r="AZP39" s="121"/>
      <c r="AZQ39" s="121"/>
      <c r="AZR39" s="121"/>
      <c r="AZS39" s="121"/>
      <c r="AZT39" s="121"/>
      <c r="AZU39" s="121"/>
      <c r="AZV39" s="121"/>
      <c r="AZW39" s="121"/>
      <c r="AZX39" s="121"/>
      <c r="AZY39" s="121"/>
      <c r="AZZ39" s="121"/>
      <c r="BAA39" s="121"/>
      <c r="BAB39" s="121"/>
      <c r="BAC39" s="121"/>
      <c r="BAD39" s="121"/>
      <c r="BAE39" s="121"/>
      <c r="BAF39" s="121"/>
      <c r="BAG39" s="121"/>
      <c r="BAH39" s="121"/>
      <c r="BAI39" s="121"/>
      <c r="BAJ39" s="121"/>
      <c r="BAK39" s="121"/>
      <c r="BAL39" s="121"/>
      <c r="BAM39" s="121"/>
      <c r="BAN39" s="121"/>
      <c r="BAO39" s="121"/>
      <c r="BAP39" s="121"/>
      <c r="BAQ39" s="121"/>
      <c r="BAR39" s="121"/>
      <c r="BAS39" s="121"/>
      <c r="BAT39" s="121"/>
      <c r="BAU39" s="121"/>
      <c r="BAV39" s="121"/>
      <c r="BAW39" s="121"/>
      <c r="BAX39" s="121"/>
      <c r="BAY39" s="121"/>
      <c r="BAZ39" s="121"/>
      <c r="BBA39" s="121"/>
      <c r="BBB39" s="121"/>
      <c r="BBC39" s="121"/>
      <c r="BBD39" s="121"/>
      <c r="BBE39" s="121"/>
      <c r="BBF39" s="121"/>
      <c r="BBG39" s="121"/>
      <c r="BBH39" s="121"/>
      <c r="BBI39" s="121"/>
      <c r="BBJ39" s="121"/>
      <c r="BBK39" s="121"/>
      <c r="BBL39" s="121"/>
      <c r="BBM39" s="121"/>
      <c r="BBN39" s="121"/>
      <c r="BBO39" s="121"/>
      <c r="BBP39" s="121"/>
      <c r="BBQ39" s="121"/>
      <c r="BBR39" s="121"/>
      <c r="BBS39" s="121"/>
      <c r="BBT39" s="121"/>
      <c r="BBU39" s="121"/>
      <c r="BBV39" s="121"/>
      <c r="BBW39" s="121"/>
      <c r="BBX39" s="121"/>
      <c r="BBY39" s="121"/>
      <c r="BBZ39" s="121"/>
      <c r="BCA39" s="121"/>
      <c r="BCB39" s="121"/>
      <c r="BCC39" s="121"/>
      <c r="BCD39" s="121"/>
      <c r="BCE39" s="121"/>
      <c r="BCF39" s="121"/>
      <c r="BCG39" s="121"/>
      <c r="BCH39" s="121"/>
      <c r="BCI39" s="121"/>
      <c r="BCJ39" s="121"/>
      <c r="BCK39" s="121"/>
      <c r="BCL39" s="121"/>
      <c r="BCM39" s="121"/>
      <c r="BCN39" s="121"/>
      <c r="BCO39" s="121"/>
      <c r="BCP39" s="121"/>
      <c r="BCQ39" s="121"/>
      <c r="BCR39" s="121"/>
      <c r="BCS39" s="121"/>
      <c r="BCT39" s="121"/>
      <c r="BCU39" s="121"/>
      <c r="BCV39" s="121"/>
      <c r="BCW39" s="121"/>
      <c r="BCX39" s="121"/>
      <c r="BCY39" s="121"/>
      <c r="BCZ39" s="121"/>
      <c r="BDA39" s="121"/>
      <c r="BDB39" s="121"/>
      <c r="BDC39" s="121"/>
      <c r="BDD39" s="121"/>
      <c r="BDE39" s="121"/>
      <c r="BDF39" s="121"/>
      <c r="BDG39" s="121"/>
      <c r="BDH39" s="121"/>
      <c r="BDI39" s="121"/>
      <c r="BDJ39" s="121"/>
      <c r="BDK39" s="121"/>
      <c r="BDL39" s="121"/>
      <c r="BDM39" s="121"/>
      <c r="BDN39" s="121"/>
      <c r="BDO39" s="121"/>
      <c r="BDP39" s="121"/>
      <c r="BDQ39" s="121"/>
      <c r="BDR39" s="121"/>
      <c r="BDS39" s="121"/>
      <c r="BDT39" s="121"/>
      <c r="BDU39" s="121"/>
      <c r="BDV39" s="121"/>
      <c r="BDW39" s="121"/>
      <c r="BDX39" s="121"/>
      <c r="BDY39" s="121"/>
      <c r="BDZ39" s="121"/>
      <c r="BEA39" s="121"/>
      <c r="BEB39" s="121"/>
      <c r="BEC39" s="121"/>
      <c r="BED39" s="121"/>
      <c r="BEE39" s="121"/>
      <c r="BEF39" s="121"/>
      <c r="BEG39" s="121"/>
      <c r="BEH39" s="121"/>
      <c r="BEI39" s="121"/>
      <c r="BEJ39" s="121"/>
      <c r="BEK39" s="121"/>
      <c r="BEL39" s="121"/>
      <c r="BEM39" s="121"/>
      <c r="BEN39" s="121"/>
      <c r="BEO39" s="121"/>
      <c r="BEP39" s="121"/>
      <c r="BEQ39" s="121"/>
      <c r="BER39" s="121"/>
      <c r="BES39" s="121"/>
      <c r="BET39" s="121"/>
      <c r="BEU39" s="121"/>
      <c r="BEV39" s="121"/>
      <c r="BEW39" s="121"/>
      <c r="BEX39" s="121"/>
      <c r="BEY39" s="121"/>
      <c r="BEZ39" s="121"/>
      <c r="BFA39" s="121"/>
      <c r="BFB39" s="121"/>
      <c r="BFC39" s="121"/>
      <c r="BFD39" s="121"/>
      <c r="BFE39" s="121"/>
      <c r="BFF39" s="121"/>
      <c r="BFG39" s="121"/>
      <c r="BFH39" s="121"/>
      <c r="BFI39" s="121"/>
      <c r="BFJ39" s="121"/>
      <c r="BFK39" s="121"/>
      <c r="BFL39" s="121"/>
      <c r="BFM39" s="121"/>
      <c r="BFN39" s="121"/>
      <c r="BFO39" s="121"/>
      <c r="BFP39" s="121"/>
      <c r="BFQ39" s="121"/>
      <c r="BFR39" s="121"/>
      <c r="BFS39" s="121"/>
      <c r="BFT39" s="121"/>
      <c r="BFU39" s="121"/>
      <c r="BFV39" s="121"/>
      <c r="BFW39" s="121"/>
      <c r="BFX39" s="121"/>
      <c r="BFY39" s="121"/>
      <c r="BFZ39" s="121"/>
      <c r="BGA39" s="121"/>
      <c r="BGB39" s="121"/>
      <c r="BGC39" s="121"/>
      <c r="BGD39" s="121"/>
      <c r="BGE39" s="121"/>
      <c r="BGF39" s="121"/>
      <c r="BGG39" s="121"/>
      <c r="BGH39" s="121"/>
      <c r="BGI39" s="121"/>
      <c r="BGJ39" s="121"/>
      <c r="BGK39" s="121"/>
      <c r="BGL39" s="121"/>
      <c r="BGM39" s="121"/>
      <c r="BGN39" s="121"/>
      <c r="BGO39" s="121"/>
      <c r="BGP39" s="121"/>
      <c r="BGQ39" s="121"/>
      <c r="BGR39" s="121"/>
      <c r="BGS39" s="121"/>
      <c r="BGT39" s="121"/>
      <c r="BGU39" s="121"/>
      <c r="BGV39" s="121"/>
      <c r="BGW39" s="121"/>
      <c r="BGX39" s="121"/>
      <c r="BGY39" s="121"/>
      <c r="BGZ39" s="121"/>
      <c r="BHA39" s="121"/>
      <c r="BHB39" s="121"/>
      <c r="BHC39" s="121"/>
      <c r="BHD39" s="121"/>
      <c r="BHE39" s="121"/>
      <c r="BHF39" s="121"/>
      <c r="BHG39" s="121"/>
      <c r="BHH39" s="121"/>
      <c r="BHI39" s="121"/>
      <c r="BHJ39" s="121"/>
      <c r="BHK39" s="121"/>
      <c r="BHL39" s="121"/>
      <c r="BHM39" s="121"/>
      <c r="BHN39" s="121"/>
      <c r="BHO39" s="121"/>
      <c r="BHP39" s="121"/>
      <c r="BHQ39" s="121"/>
      <c r="BHR39" s="121"/>
      <c r="BHS39" s="121"/>
      <c r="BHT39" s="121"/>
      <c r="BHU39" s="121"/>
      <c r="BHV39" s="121"/>
      <c r="BHW39" s="121"/>
      <c r="BHX39" s="121"/>
      <c r="BHY39" s="121"/>
      <c r="BHZ39" s="121"/>
      <c r="BIA39" s="121"/>
      <c r="BIB39" s="121"/>
      <c r="BIC39" s="121"/>
      <c r="BID39" s="121"/>
      <c r="BIE39" s="121"/>
      <c r="BIF39" s="121"/>
      <c r="BIG39" s="121"/>
      <c r="BIH39" s="121"/>
      <c r="BII39" s="121"/>
      <c r="BIJ39" s="121"/>
      <c r="BIK39" s="121"/>
      <c r="BIL39" s="121"/>
      <c r="BIM39" s="121"/>
      <c r="BIN39" s="121"/>
      <c r="BIO39" s="121"/>
      <c r="BIP39" s="121"/>
      <c r="BIQ39" s="121"/>
      <c r="BIR39" s="121"/>
      <c r="BIS39" s="121"/>
      <c r="BIT39" s="121"/>
      <c r="BIU39" s="121"/>
      <c r="BIV39" s="121"/>
      <c r="BIW39" s="121"/>
      <c r="BIX39" s="121"/>
      <c r="BIY39" s="121"/>
      <c r="BIZ39" s="121"/>
      <c r="BJA39" s="121"/>
      <c r="BJB39" s="121"/>
      <c r="BJC39" s="121"/>
      <c r="BJD39" s="121"/>
      <c r="BJE39" s="121"/>
      <c r="BJF39" s="121"/>
      <c r="BJG39" s="121"/>
      <c r="BJH39" s="121"/>
      <c r="BJI39" s="121"/>
      <c r="BJJ39" s="121"/>
      <c r="BJK39" s="121"/>
      <c r="BJL39" s="121"/>
      <c r="BJM39" s="121"/>
      <c r="BJN39" s="121"/>
      <c r="BJO39" s="121"/>
      <c r="BJP39" s="121"/>
      <c r="BJQ39" s="121"/>
      <c r="BJR39" s="121"/>
      <c r="BJS39" s="121"/>
      <c r="BJT39" s="121"/>
      <c r="BJU39" s="121"/>
      <c r="BJV39" s="121"/>
      <c r="BJW39" s="121"/>
      <c r="BJX39" s="121"/>
      <c r="BJY39" s="121"/>
      <c r="BJZ39" s="121"/>
      <c r="BKA39" s="121"/>
      <c r="BKB39" s="121"/>
      <c r="BKC39" s="121"/>
      <c r="BKD39" s="121"/>
      <c r="BKE39" s="121"/>
      <c r="BKF39" s="121"/>
      <c r="BKG39" s="121"/>
      <c r="BKH39" s="121"/>
      <c r="BKI39" s="121"/>
      <c r="BKJ39" s="121"/>
      <c r="BKK39" s="121"/>
      <c r="BKL39" s="121"/>
      <c r="BKM39" s="121"/>
      <c r="BKN39" s="121"/>
      <c r="BKO39" s="121"/>
      <c r="BKP39" s="121"/>
      <c r="BKQ39" s="121"/>
      <c r="BKR39" s="121"/>
      <c r="BKS39" s="121"/>
      <c r="BKT39" s="121"/>
      <c r="BKU39" s="121"/>
      <c r="BKV39" s="121"/>
      <c r="BKW39" s="121"/>
      <c r="BKX39" s="121"/>
      <c r="BKY39" s="121"/>
      <c r="BKZ39" s="121"/>
      <c r="BLA39" s="121"/>
      <c r="BLB39" s="121"/>
      <c r="BLC39" s="121"/>
      <c r="BLD39" s="121"/>
      <c r="BLE39" s="121"/>
      <c r="BLF39" s="121"/>
      <c r="BLG39" s="121"/>
      <c r="BLH39" s="121"/>
      <c r="BLI39" s="121"/>
      <c r="BLJ39" s="121"/>
      <c r="BLK39" s="121"/>
      <c r="BLL39" s="121"/>
      <c r="BLM39" s="121"/>
      <c r="BLN39" s="121"/>
      <c r="BLO39" s="121"/>
      <c r="BLP39" s="121"/>
      <c r="BLQ39" s="121"/>
      <c r="BLR39" s="121"/>
      <c r="BLS39" s="121"/>
      <c r="BLT39" s="121"/>
      <c r="BLU39" s="121"/>
      <c r="BLV39" s="121"/>
      <c r="BLW39" s="121"/>
      <c r="BLX39" s="121"/>
      <c r="BLY39" s="121"/>
      <c r="BLZ39" s="121"/>
      <c r="BMA39" s="121"/>
      <c r="BMB39" s="121"/>
      <c r="BMC39" s="121"/>
      <c r="BMD39" s="121"/>
      <c r="BME39" s="121"/>
      <c r="BMF39" s="121"/>
      <c r="BMG39" s="121"/>
      <c r="BMH39" s="121"/>
      <c r="BMI39" s="121"/>
      <c r="BMJ39" s="121"/>
      <c r="BMK39" s="121"/>
      <c r="BML39" s="121"/>
      <c r="BMM39" s="121"/>
      <c r="BMN39" s="121"/>
      <c r="BMO39" s="121"/>
      <c r="BMP39" s="121"/>
      <c r="BMQ39" s="121"/>
      <c r="BMR39" s="121"/>
      <c r="BMS39" s="121"/>
      <c r="BMT39" s="121"/>
      <c r="BMU39" s="121"/>
      <c r="BMV39" s="121"/>
      <c r="BMW39" s="121"/>
      <c r="BMX39" s="121"/>
      <c r="BMY39" s="121"/>
      <c r="BMZ39" s="121"/>
      <c r="BNA39" s="121"/>
      <c r="BNB39" s="121"/>
      <c r="BNC39" s="121"/>
      <c r="BND39" s="121"/>
      <c r="BNE39" s="121"/>
      <c r="BNF39" s="121"/>
      <c r="BNG39" s="121"/>
      <c r="BNH39" s="121"/>
      <c r="BNI39" s="121"/>
      <c r="BNJ39" s="121"/>
      <c r="BNK39" s="121"/>
      <c r="BNL39" s="121"/>
      <c r="BNM39" s="121"/>
      <c r="BNN39" s="121"/>
      <c r="BNO39" s="121"/>
      <c r="BNP39" s="121"/>
      <c r="BNQ39" s="121"/>
      <c r="BNR39" s="121"/>
      <c r="BNS39" s="121"/>
      <c r="BNT39" s="121"/>
      <c r="BNU39" s="121"/>
      <c r="BNV39" s="121"/>
      <c r="BNW39" s="121"/>
      <c r="BNX39" s="121"/>
      <c r="BNY39" s="121"/>
      <c r="BNZ39" s="121"/>
      <c r="BOA39" s="121"/>
      <c r="BOB39" s="121"/>
      <c r="BOC39" s="121"/>
      <c r="BOD39" s="121"/>
      <c r="BOE39" s="121"/>
      <c r="BOF39" s="121"/>
      <c r="BOG39" s="121"/>
      <c r="BOH39" s="121"/>
      <c r="BOI39" s="121"/>
      <c r="BOJ39" s="121"/>
      <c r="BOK39" s="121"/>
      <c r="BOL39" s="121"/>
      <c r="BOM39" s="121"/>
      <c r="BON39" s="121"/>
      <c r="BOO39" s="121"/>
      <c r="BOP39" s="121"/>
      <c r="BOQ39" s="121"/>
      <c r="BOR39" s="121"/>
      <c r="BOS39" s="121"/>
      <c r="BOT39" s="121"/>
      <c r="BOU39" s="121"/>
      <c r="BOV39" s="121"/>
      <c r="BOW39" s="121"/>
      <c r="BOX39" s="121"/>
      <c r="BOY39" s="121"/>
      <c r="BOZ39" s="121"/>
      <c r="BPA39" s="121"/>
      <c r="BPB39" s="121"/>
      <c r="BPC39" s="121"/>
      <c r="BPD39" s="121"/>
      <c r="BPE39" s="121"/>
      <c r="BPF39" s="121"/>
      <c r="BPG39" s="121"/>
      <c r="BPH39" s="121"/>
      <c r="BPI39" s="121"/>
      <c r="BPJ39" s="121"/>
      <c r="BPK39" s="121"/>
      <c r="BPL39" s="121"/>
      <c r="BPM39" s="121"/>
      <c r="BPN39" s="121"/>
      <c r="BPO39" s="121"/>
      <c r="BPP39" s="121"/>
      <c r="BPQ39" s="121"/>
      <c r="BPR39" s="121"/>
      <c r="BPS39" s="121"/>
      <c r="BPT39" s="121"/>
      <c r="BPU39" s="121"/>
      <c r="BPV39" s="121"/>
      <c r="BPW39" s="121"/>
      <c r="BPX39" s="121"/>
      <c r="BPY39" s="121"/>
      <c r="BPZ39" s="121"/>
      <c r="BQA39" s="121"/>
      <c r="BQB39" s="121"/>
      <c r="BQC39" s="121"/>
      <c r="BQD39" s="121"/>
      <c r="BQE39" s="121"/>
      <c r="BQF39" s="121"/>
      <c r="BQG39" s="121"/>
      <c r="BQH39" s="121"/>
      <c r="BQI39" s="121"/>
      <c r="BQJ39" s="121"/>
      <c r="BQK39" s="121"/>
      <c r="BQL39" s="121"/>
      <c r="BQM39" s="121"/>
      <c r="BQN39" s="121"/>
      <c r="BQO39" s="121"/>
      <c r="BQP39" s="121"/>
      <c r="BQQ39" s="121"/>
      <c r="BQR39" s="121"/>
      <c r="BQS39" s="121"/>
      <c r="BQT39" s="121"/>
      <c r="BQU39" s="121"/>
      <c r="BQV39" s="121"/>
      <c r="BQW39" s="121"/>
      <c r="BQX39" s="121"/>
      <c r="BQY39" s="121"/>
      <c r="BQZ39" s="121"/>
      <c r="BRA39" s="121"/>
      <c r="BRB39" s="121"/>
      <c r="BRC39" s="121"/>
      <c r="BRD39" s="121"/>
      <c r="BRE39" s="121"/>
      <c r="BRF39" s="121"/>
      <c r="BRG39" s="121"/>
      <c r="BRH39" s="121"/>
      <c r="BRI39" s="121"/>
      <c r="BRJ39" s="121"/>
      <c r="BRK39" s="121"/>
      <c r="BRL39" s="121"/>
      <c r="BRM39" s="121"/>
      <c r="BRN39" s="121"/>
      <c r="BRO39" s="121"/>
      <c r="BRP39" s="121"/>
      <c r="BRQ39" s="121"/>
      <c r="BRR39" s="121"/>
      <c r="BRS39" s="121"/>
      <c r="BRT39" s="121"/>
      <c r="BRU39" s="121"/>
      <c r="BRV39" s="121"/>
      <c r="BRW39" s="121"/>
      <c r="BRX39" s="121"/>
      <c r="BRY39" s="121"/>
      <c r="BRZ39" s="121"/>
      <c r="BSA39" s="121"/>
      <c r="BSB39" s="121"/>
      <c r="BSC39" s="121"/>
      <c r="BSD39" s="121"/>
      <c r="BSE39" s="121"/>
      <c r="BSF39" s="121"/>
      <c r="BSG39" s="121"/>
      <c r="BSH39" s="121"/>
      <c r="BSI39" s="121"/>
      <c r="BSJ39" s="121"/>
      <c r="BSK39" s="121"/>
      <c r="BSL39" s="121"/>
      <c r="BSM39" s="121"/>
      <c r="BSN39" s="121"/>
      <c r="BSO39" s="121"/>
      <c r="BSP39" s="121"/>
      <c r="BSQ39" s="121"/>
      <c r="BSR39" s="121"/>
      <c r="BSS39" s="121"/>
      <c r="BST39" s="121"/>
      <c r="BSU39" s="121"/>
      <c r="BSV39" s="121"/>
      <c r="BSW39" s="121"/>
      <c r="BSX39" s="121"/>
      <c r="BSY39" s="121"/>
      <c r="BSZ39" s="121"/>
      <c r="BTA39" s="121"/>
      <c r="BTB39" s="121"/>
      <c r="BTC39" s="121"/>
      <c r="BTD39" s="121"/>
      <c r="BTE39" s="121"/>
      <c r="BTF39" s="121"/>
      <c r="BTG39" s="121"/>
      <c r="BTH39" s="121"/>
      <c r="BTI39" s="121"/>
      <c r="BTJ39" s="121"/>
      <c r="BTK39" s="121"/>
      <c r="BTL39" s="121"/>
      <c r="BTM39" s="121"/>
      <c r="BTN39" s="121"/>
      <c r="BTO39" s="121"/>
      <c r="BTP39" s="121"/>
      <c r="BTQ39" s="121"/>
      <c r="BTR39" s="121"/>
      <c r="BTS39" s="121"/>
      <c r="BTT39" s="121"/>
      <c r="BTU39" s="121"/>
      <c r="BTV39" s="121"/>
      <c r="BTW39" s="121"/>
      <c r="BTX39" s="121"/>
      <c r="BTY39" s="121"/>
      <c r="BTZ39" s="121"/>
      <c r="BUA39" s="121"/>
      <c r="BUB39" s="121"/>
      <c r="BUC39" s="121"/>
      <c r="BUD39" s="121"/>
      <c r="BUE39" s="121"/>
      <c r="BUF39" s="121"/>
      <c r="BUG39" s="121"/>
      <c r="BUH39" s="121"/>
      <c r="BUI39" s="121"/>
      <c r="BUJ39" s="121"/>
      <c r="BUK39" s="121"/>
      <c r="BUL39" s="121"/>
      <c r="BUM39" s="121"/>
      <c r="BUN39" s="121"/>
      <c r="BUO39" s="121"/>
      <c r="BUP39" s="121"/>
      <c r="BUQ39" s="121"/>
      <c r="BUR39" s="121"/>
      <c r="BUS39" s="121"/>
      <c r="BUT39" s="121"/>
      <c r="BUU39" s="121"/>
      <c r="BUV39" s="121"/>
      <c r="BUW39" s="121"/>
      <c r="BUX39" s="121"/>
      <c r="BUY39" s="121"/>
      <c r="BUZ39" s="121"/>
      <c r="BVA39" s="121"/>
      <c r="BVB39" s="121"/>
      <c r="BVC39" s="121"/>
      <c r="BVD39" s="121"/>
      <c r="BVE39" s="121"/>
      <c r="BVF39" s="121"/>
      <c r="BVG39" s="121"/>
      <c r="BVH39" s="121"/>
      <c r="BVI39" s="121"/>
      <c r="BVJ39" s="121"/>
      <c r="BVK39" s="121"/>
      <c r="BVL39" s="121"/>
      <c r="BVM39" s="121"/>
      <c r="BVN39" s="121"/>
      <c r="BVO39" s="121"/>
      <c r="BVP39" s="121"/>
      <c r="BVQ39" s="121"/>
      <c r="BVR39" s="121"/>
      <c r="BVS39" s="121"/>
      <c r="BVT39" s="121"/>
      <c r="BVU39" s="121"/>
      <c r="BVV39" s="121"/>
      <c r="BVW39" s="121"/>
      <c r="BVX39" s="121"/>
      <c r="BVY39" s="121"/>
      <c r="BVZ39" s="121"/>
      <c r="BWA39" s="121"/>
      <c r="BWB39" s="121"/>
      <c r="BWC39" s="121"/>
      <c r="BWD39" s="121"/>
      <c r="BWE39" s="121"/>
      <c r="BWF39" s="121"/>
      <c r="BWG39" s="121"/>
      <c r="BWH39" s="121"/>
      <c r="BWI39" s="121"/>
      <c r="BWJ39" s="121"/>
      <c r="BWK39" s="121"/>
      <c r="BWL39" s="121"/>
      <c r="BWM39" s="121"/>
      <c r="BWN39" s="121"/>
      <c r="BWO39" s="121"/>
      <c r="BWP39" s="121"/>
      <c r="BWQ39" s="121"/>
      <c r="BWR39" s="121"/>
      <c r="BWS39" s="121"/>
      <c r="BWT39" s="121"/>
      <c r="BWU39" s="121"/>
      <c r="BWV39" s="121"/>
      <c r="BWW39" s="121"/>
      <c r="BWX39" s="121"/>
      <c r="BWY39" s="121"/>
      <c r="BWZ39" s="121"/>
      <c r="BXA39" s="121"/>
      <c r="BXB39" s="121"/>
      <c r="BXC39" s="121"/>
      <c r="BXD39" s="121"/>
      <c r="BXE39" s="121"/>
      <c r="BXF39" s="121"/>
      <c r="BXG39" s="121"/>
      <c r="BXH39" s="121"/>
      <c r="BXI39" s="121"/>
      <c r="BXJ39" s="121"/>
      <c r="BXK39" s="121"/>
      <c r="BXL39" s="121"/>
      <c r="BXM39" s="121"/>
      <c r="BXN39" s="121"/>
      <c r="BXO39" s="121"/>
      <c r="BXP39" s="121"/>
      <c r="BXQ39" s="121"/>
      <c r="BXR39" s="121"/>
      <c r="BXS39" s="121"/>
      <c r="BXT39" s="121"/>
      <c r="BXU39" s="121"/>
      <c r="BXV39" s="121"/>
      <c r="BXW39" s="121"/>
      <c r="BXX39" s="121"/>
      <c r="BXY39" s="121"/>
      <c r="BXZ39" s="121"/>
      <c r="BYA39" s="121"/>
      <c r="BYB39" s="121"/>
      <c r="BYC39" s="121"/>
      <c r="BYD39" s="121"/>
      <c r="BYE39" s="121"/>
      <c r="BYF39" s="121"/>
      <c r="BYG39" s="121"/>
      <c r="BYH39" s="121"/>
      <c r="BYI39" s="121"/>
      <c r="BYJ39" s="121"/>
      <c r="BYK39" s="121"/>
      <c r="BYL39" s="121"/>
      <c r="BYM39" s="121"/>
      <c r="BYN39" s="121"/>
      <c r="BYO39" s="121"/>
      <c r="BYP39" s="121"/>
      <c r="BYQ39" s="121"/>
      <c r="BYR39" s="121"/>
      <c r="BYS39" s="121"/>
      <c r="BYT39" s="121"/>
      <c r="BYU39" s="121"/>
      <c r="BYV39" s="121"/>
      <c r="BYW39" s="121"/>
      <c r="BYX39" s="121"/>
      <c r="BYY39" s="121"/>
      <c r="BYZ39" s="121"/>
      <c r="BZA39" s="121"/>
      <c r="BZB39" s="121"/>
      <c r="BZC39" s="121"/>
      <c r="BZD39" s="121"/>
      <c r="BZE39" s="121"/>
      <c r="BZF39" s="121"/>
      <c r="BZG39" s="121"/>
      <c r="BZH39" s="121"/>
      <c r="BZI39" s="121"/>
      <c r="BZJ39" s="121"/>
      <c r="BZK39" s="121"/>
      <c r="BZL39" s="121"/>
      <c r="BZM39" s="121"/>
      <c r="BZN39" s="121"/>
      <c r="BZO39" s="121"/>
      <c r="BZP39" s="121"/>
      <c r="BZQ39" s="121"/>
      <c r="BZR39" s="121"/>
      <c r="BZS39" s="121"/>
      <c r="BZT39" s="121"/>
      <c r="BZU39" s="121"/>
      <c r="BZV39" s="121"/>
      <c r="BZW39" s="121"/>
      <c r="BZX39" s="121"/>
      <c r="BZY39" s="121"/>
      <c r="BZZ39" s="121"/>
      <c r="CAA39" s="121"/>
      <c r="CAB39" s="121"/>
      <c r="CAC39" s="121"/>
      <c r="CAD39" s="121"/>
      <c r="CAE39" s="121"/>
      <c r="CAF39" s="121"/>
      <c r="CAG39" s="121"/>
      <c r="CAH39" s="121"/>
      <c r="CAI39" s="121"/>
      <c r="CAJ39" s="121"/>
      <c r="CAK39" s="121"/>
      <c r="CAL39" s="121"/>
      <c r="CAM39" s="121"/>
      <c r="CAN39" s="121"/>
      <c r="CAO39" s="121"/>
      <c r="CAP39" s="121"/>
      <c r="CAQ39" s="121"/>
      <c r="CAR39" s="121"/>
      <c r="CAS39" s="121"/>
      <c r="CAT39" s="121"/>
      <c r="CAU39" s="121"/>
      <c r="CAV39" s="121"/>
      <c r="CAW39" s="121"/>
      <c r="CAX39" s="121"/>
      <c r="CAY39" s="121"/>
      <c r="CAZ39" s="121"/>
      <c r="CBA39" s="121"/>
      <c r="CBB39" s="121"/>
      <c r="CBC39" s="121"/>
      <c r="CBD39" s="121"/>
      <c r="CBE39" s="121"/>
      <c r="CBF39" s="121"/>
      <c r="CBG39" s="121"/>
      <c r="CBH39" s="121"/>
      <c r="CBI39" s="121"/>
      <c r="CBJ39" s="121"/>
      <c r="CBK39" s="121"/>
      <c r="CBL39" s="121"/>
      <c r="CBM39" s="121"/>
      <c r="CBN39" s="121"/>
      <c r="CBO39" s="121"/>
      <c r="CBP39" s="121"/>
      <c r="CBQ39" s="121"/>
      <c r="CBR39" s="121"/>
      <c r="CBS39" s="121"/>
      <c r="CBT39" s="121"/>
      <c r="CBU39" s="121"/>
      <c r="CBV39" s="121"/>
      <c r="CBW39" s="121"/>
      <c r="CBX39" s="121"/>
      <c r="CBY39" s="121"/>
      <c r="CBZ39" s="121"/>
      <c r="CCA39" s="121"/>
      <c r="CCB39" s="121"/>
      <c r="CCC39" s="121"/>
      <c r="CCD39" s="121"/>
      <c r="CCE39" s="121"/>
      <c r="CCF39" s="121"/>
      <c r="CCG39" s="121"/>
      <c r="CCH39" s="121"/>
      <c r="CCI39" s="121"/>
      <c r="CCJ39" s="121"/>
      <c r="CCK39" s="121"/>
      <c r="CCL39" s="121"/>
      <c r="CCM39" s="121"/>
      <c r="CCN39" s="121"/>
      <c r="CCO39" s="121"/>
      <c r="CCP39" s="121"/>
      <c r="CCQ39" s="121"/>
      <c r="CCR39" s="121"/>
      <c r="CCS39" s="121"/>
      <c r="CCT39" s="121"/>
      <c r="CCU39" s="121"/>
      <c r="CCV39" s="121"/>
      <c r="CCW39" s="121"/>
      <c r="CCX39" s="121"/>
      <c r="CCY39" s="121"/>
      <c r="CCZ39" s="121"/>
      <c r="CDA39" s="121"/>
      <c r="CDB39" s="121"/>
      <c r="CDC39" s="121"/>
      <c r="CDD39" s="121"/>
      <c r="CDE39" s="121"/>
      <c r="CDF39" s="121"/>
      <c r="CDG39" s="121"/>
      <c r="CDH39" s="121"/>
      <c r="CDI39" s="121"/>
      <c r="CDJ39" s="121"/>
      <c r="CDK39" s="121"/>
      <c r="CDL39" s="121"/>
      <c r="CDM39" s="121"/>
      <c r="CDN39" s="121"/>
      <c r="CDO39" s="121"/>
      <c r="CDP39" s="121"/>
      <c r="CDQ39" s="121"/>
      <c r="CDR39" s="121"/>
      <c r="CDS39" s="121"/>
      <c r="CDT39" s="121"/>
      <c r="CDU39" s="121"/>
      <c r="CDV39" s="121"/>
      <c r="CDW39" s="121"/>
      <c r="CDX39" s="121"/>
      <c r="CDY39" s="121"/>
      <c r="CDZ39" s="121"/>
      <c r="CEA39" s="121"/>
      <c r="CEB39" s="121"/>
      <c r="CEC39" s="121"/>
      <c r="CED39" s="121"/>
      <c r="CEE39" s="121"/>
      <c r="CEF39" s="121"/>
      <c r="CEG39" s="121"/>
      <c r="CEH39" s="121"/>
      <c r="CEI39" s="121"/>
      <c r="CEJ39" s="121"/>
      <c r="CEK39" s="121"/>
      <c r="CEL39" s="121"/>
      <c r="CEM39" s="121"/>
      <c r="CEN39" s="121"/>
      <c r="CEO39" s="121"/>
      <c r="CEP39" s="121"/>
      <c r="CEQ39" s="121"/>
      <c r="CER39" s="121"/>
      <c r="CES39" s="121"/>
      <c r="CET39" s="121"/>
      <c r="CEU39" s="121"/>
      <c r="CEV39" s="121"/>
      <c r="CEW39" s="121"/>
      <c r="CEX39" s="121"/>
      <c r="CEY39" s="121"/>
      <c r="CEZ39" s="121"/>
      <c r="CFA39" s="121"/>
      <c r="CFB39" s="121"/>
      <c r="CFC39" s="121"/>
      <c r="CFD39" s="121"/>
      <c r="CFE39" s="121"/>
      <c r="CFF39" s="121"/>
      <c r="CFG39" s="121"/>
      <c r="CFH39" s="121"/>
      <c r="CFI39" s="121"/>
      <c r="CFJ39" s="121"/>
      <c r="CFK39" s="121"/>
      <c r="CFL39" s="121"/>
      <c r="CFM39" s="121"/>
      <c r="CFN39" s="121"/>
      <c r="CFO39" s="121"/>
      <c r="CFP39" s="121"/>
      <c r="CFQ39" s="121"/>
      <c r="CFR39" s="121"/>
      <c r="CFS39" s="121"/>
      <c r="CFT39" s="121"/>
      <c r="CFU39" s="121"/>
      <c r="CFV39" s="121"/>
      <c r="CFW39" s="121"/>
      <c r="CFX39" s="121"/>
      <c r="CFY39" s="121"/>
      <c r="CFZ39" s="121"/>
      <c r="CGA39" s="121"/>
      <c r="CGB39" s="121"/>
      <c r="CGC39" s="121"/>
      <c r="CGD39" s="121"/>
      <c r="CGE39" s="121"/>
      <c r="CGF39" s="121"/>
      <c r="CGG39" s="121"/>
      <c r="CGH39" s="121"/>
      <c r="CGI39" s="121"/>
      <c r="CGJ39" s="121"/>
      <c r="CGK39" s="121"/>
      <c r="CGL39" s="121"/>
      <c r="CGM39" s="121"/>
      <c r="CGN39" s="121"/>
      <c r="CGO39" s="121"/>
      <c r="CGP39" s="121"/>
      <c r="CGQ39" s="121"/>
      <c r="CGR39" s="121"/>
      <c r="CGS39" s="121"/>
      <c r="CGT39" s="121"/>
      <c r="CGU39" s="121"/>
      <c r="CGV39" s="121"/>
      <c r="CGW39" s="121"/>
      <c r="CGX39" s="121"/>
      <c r="CGY39" s="121"/>
      <c r="CGZ39" s="121"/>
      <c r="CHA39" s="121"/>
      <c r="CHB39" s="121"/>
      <c r="CHC39" s="121"/>
      <c r="CHD39" s="121"/>
      <c r="CHE39" s="121"/>
      <c r="CHF39" s="121"/>
      <c r="CHG39" s="121"/>
      <c r="CHH39" s="121"/>
      <c r="CHI39" s="121"/>
      <c r="CHJ39" s="121"/>
      <c r="CHK39" s="121"/>
      <c r="CHL39" s="121"/>
      <c r="CHM39" s="121"/>
      <c r="CHN39" s="121"/>
      <c r="CHO39" s="121"/>
      <c r="CHP39" s="121"/>
      <c r="CHQ39" s="121"/>
      <c r="CHR39" s="121"/>
      <c r="CHS39" s="121"/>
      <c r="CHT39" s="121"/>
      <c r="CHU39" s="121"/>
      <c r="CHV39" s="121"/>
      <c r="CHW39" s="121"/>
      <c r="CHX39" s="121"/>
      <c r="CHY39" s="121"/>
      <c r="CHZ39" s="121"/>
      <c r="CIA39" s="121"/>
      <c r="CIB39" s="121"/>
      <c r="CIC39" s="121"/>
      <c r="CID39" s="121"/>
      <c r="CIE39" s="121"/>
      <c r="CIF39" s="121"/>
      <c r="CIG39" s="121"/>
      <c r="CIH39" s="121"/>
      <c r="CII39" s="121"/>
      <c r="CIJ39" s="121"/>
      <c r="CIK39" s="121"/>
      <c r="CIL39" s="121"/>
      <c r="CIM39" s="121"/>
      <c r="CIN39" s="121"/>
      <c r="CIO39" s="121"/>
      <c r="CIP39" s="121"/>
      <c r="CIQ39" s="121"/>
      <c r="CIR39" s="121"/>
      <c r="CIS39" s="121"/>
      <c r="CIT39" s="121"/>
      <c r="CIU39" s="121"/>
      <c r="CIV39" s="121"/>
      <c r="CIW39" s="121"/>
      <c r="CIX39" s="121"/>
      <c r="CIY39" s="121"/>
      <c r="CIZ39" s="121"/>
      <c r="CJA39" s="121"/>
      <c r="CJB39" s="121"/>
      <c r="CJC39" s="121"/>
      <c r="CJD39" s="121"/>
      <c r="CJE39" s="121"/>
      <c r="CJF39" s="121"/>
      <c r="CJG39" s="121"/>
      <c r="CJH39" s="121"/>
      <c r="CJI39" s="121"/>
      <c r="CJJ39" s="121"/>
      <c r="CJK39" s="121"/>
      <c r="CJL39" s="121"/>
      <c r="CJM39" s="121"/>
      <c r="CJN39" s="121"/>
      <c r="CJO39" s="121"/>
      <c r="CJP39" s="121"/>
      <c r="CJQ39" s="121"/>
      <c r="CJR39" s="121"/>
      <c r="CJS39" s="121"/>
      <c r="CJT39" s="121"/>
      <c r="CJU39" s="121"/>
      <c r="CJV39" s="121"/>
      <c r="CJW39" s="121"/>
      <c r="CJX39" s="121"/>
      <c r="CJY39" s="121"/>
      <c r="CJZ39" s="121"/>
      <c r="CKA39" s="121"/>
      <c r="CKB39" s="121"/>
      <c r="CKC39" s="121"/>
      <c r="CKD39" s="121"/>
      <c r="CKE39" s="121"/>
      <c r="CKF39" s="121"/>
      <c r="CKG39" s="121"/>
      <c r="CKH39" s="121"/>
      <c r="CKI39" s="121"/>
      <c r="CKJ39" s="121"/>
      <c r="CKK39" s="121"/>
      <c r="CKL39" s="121"/>
      <c r="CKM39" s="121"/>
      <c r="CKN39" s="121"/>
      <c r="CKO39" s="121"/>
      <c r="CKP39" s="121"/>
      <c r="CKQ39" s="121"/>
      <c r="CKR39" s="121"/>
      <c r="CKS39" s="121"/>
      <c r="CKT39" s="121"/>
      <c r="CKU39" s="121"/>
      <c r="CKV39" s="121"/>
      <c r="CKW39" s="121"/>
      <c r="CKX39" s="121"/>
      <c r="CKY39" s="121"/>
      <c r="CKZ39" s="121"/>
      <c r="CLA39" s="121"/>
      <c r="CLB39" s="121"/>
      <c r="CLC39" s="121"/>
      <c r="CLD39" s="121"/>
      <c r="CLE39" s="121"/>
      <c r="CLF39" s="121"/>
      <c r="CLG39" s="121"/>
      <c r="CLH39" s="121"/>
      <c r="CLI39" s="121"/>
      <c r="CLJ39" s="121"/>
      <c r="CLK39" s="121"/>
      <c r="CLL39" s="121"/>
      <c r="CLM39" s="121"/>
      <c r="CLN39" s="121"/>
      <c r="CLO39" s="121"/>
      <c r="CLP39" s="121"/>
      <c r="CLQ39" s="121"/>
      <c r="CLR39" s="121"/>
      <c r="CLS39" s="121"/>
      <c r="CLT39" s="121"/>
      <c r="CLU39" s="121"/>
      <c r="CLV39" s="121"/>
      <c r="CLW39" s="121"/>
      <c r="CLX39" s="121"/>
      <c r="CLY39" s="121"/>
      <c r="CLZ39" s="121"/>
      <c r="CMA39" s="121"/>
      <c r="CMB39" s="121"/>
      <c r="CMC39" s="121"/>
      <c r="CMD39" s="121"/>
      <c r="CME39" s="121"/>
      <c r="CMF39" s="121"/>
      <c r="CMG39" s="121"/>
      <c r="CMH39" s="121"/>
      <c r="CMI39" s="121"/>
      <c r="CMJ39" s="121"/>
      <c r="CMK39" s="121"/>
      <c r="CML39" s="121"/>
      <c r="CMM39" s="121"/>
      <c r="CMN39" s="121"/>
      <c r="CMO39" s="121"/>
      <c r="CMP39" s="121"/>
      <c r="CMQ39" s="121"/>
      <c r="CMR39" s="121"/>
      <c r="CMS39" s="121"/>
      <c r="CMT39" s="121"/>
      <c r="CMU39" s="121"/>
      <c r="CMV39" s="121"/>
      <c r="CMW39" s="121"/>
      <c r="CMX39" s="121"/>
      <c r="CMY39" s="121"/>
      <c r="CMZ39" s="121"/>
      <c r="CNA39" s="121"/>
      <c r="CNB39" s="121"/>
      <c r="CNC39" s="121"/>
      <c r="CND39" s="121"/>
      <c r="CNE39" s="121"/>
      <c r="CNF39" s="121"/>
      <c r="CNG39" s="121"/>
      <c r="CNH39" s="121"/>
      <c r="CNI39" s="121"/>
      <c r="CNJ39" s="121"/>
      <c r="CNK39" s="121"/>
      <c r="CNL39" s="121"/>
      <c r="CNM39" s="121"/>
      <c r="CNN39" s="121"/>
      <c r="CNO39" s="121"/>
      <c r="CNP39" s="121"/>
      <c r="CNQ39" s="121"/>
      <c r="CNR39" s="121"/>
      <c r="CNS39" s="121"/>
      <c r="CNT39" s="121"/>
      <c r="CNU39" s="121"/>
      <c r="CNV39" s="121"/>
      <c r="CNW39" s="121"/>
      <c r="CNX39" s="121"/>
      <c r="CNY39" s="121"/>
      <c r="CNZ39" s="121"/>
      <c r="COA39" s="121"/>
      <c r="COB39" s="121"/>
      <c r="COC39" s="121"/>
      <c r="COD39" s="121"/>
      <c r="COE39" s="121"/>
      <c r="COF39" s="121"/>
      <c r="COG39" s="121"/>
      <c r="COH39" s="121"/>
      <c r="COI39" s="121"/>
      <c r="COJ39" s="121"/>
      <c r="COK39" s="121"/>
      <c r="COL39" s="121"/>
      <c r="COM39" s="121"/>
      <c r="CON39" s="121"/>
      <c r="COO39" s="121"/>
      <c r="COP39" s="121"/>
      <c r="COQ39" s="121"/>
      <c r="COR39" s="121"/>
      <c r="COS39" s="121"/>
      <c r="COT39" s="121"/>
      <c r="COU39" s="121"/>
      <c r="COV39" s="121"/>
      <c r="COW39" s="121"/>
      <c r="COX39" s="121"/>
      <c r="COY39" s="121"/>
      <c r="COZ39" s="121"/>
      <c r="CPA39" s="121"/>
      <c r="CPB39" s="121"/>
      <c r="CPC39" s="121"/>
      <c r="CPD39" s="121"/>
      <c r="CPE39" s="121"/>
      <c r="CPF39" s="121"/>
      <c r="CPG39" s="121"/>
      <c r="CPH39" s="121"/>
      <c r="CPI39" s="121"/>
      <c r="CPJ39" s="121"/>
      <c r="CPK39" s="121"/>
      <c r="CPL39" s="121"/>
      <c r="CPM39" s="121"/>
      <c r="CPN39" s="121"/>
      <c r="CPO39" s="121"/>
      <c r="CPP39" s="121"/>
      <c r="CPQ39" s="121"/>
      <c r="CPR39" s="121"/>
      <c r="CPS39" s="121"/>
      <c r="CPT39" s="121"/>
      <c r="CPU39" s="121"/>
      <c r="CPV39" s="121"/>
      <c r="CPW39" s="121"/>
      <c r="CPX39" s="121"/>
      <c r="CPY39" s="121"/>
      <c r="CPZ39" s="121"/>
      <c r="CQA39" s="121"/>
      <c r="CQB39" s="121"/>
      <c r="CQC39" s="121"/>
      <c r="CQD39" s="121"/>
      <c r="CQE39" s="121"/>
      <c r="CQF39" s="121"/>
      <c r="CQG39" s="121"/>
      <c r="CQH39" s="121"/>
      <c r="CQI39" s="121"/>
      <c r="CQJ39" s="121"/>
      <c r="CQK39" s="121"/>
      <c r="CQL39" s="121"/>
      <c r="CQM39" s="121"/>
      <c r="CQN39" s="121"/>
      <c r="CQO39" s="121"/>
      <c r="CQP39" s="121"/>
      <c r="CQQ39" s="121"/>
      <c r="CQR39" s="121"/>
      <c r="CQS39" s="121"/>
      <c r="CQT39" s="121"/>
      <c r="CQU39" s="121"/>
      <c r="CQV39" s="121"/>
      <c r="CQW39" s="121"/>
      <c r="CQX39" s="121"/>
      <c r="CQY39" s="121"/>
      <c r="CQZ39" s="121"/>
      <c r="CRA39" s="121"/>
      <c r="CRB39" s="121"/>
      <c r="CRC39" s="121"/>
      <c r="CRD39" s="121"/>
      <c r="CRE39" s="121"/>
      <c r="CRF39" s="121"/>
      <c r="CRG39" s="121"/>
      <c r="CRH39" s="121"/>
      <c r="CRI39" s="121"/>
      <c r="CRJ39" s="121"/>
      <c r="CRK39" s="121"/>
      <c r="CRL39" s="121"/>
      <c r="CRM39" s="121"/>
      <c r="CRN39" s="121"/>
      <c r="CRO39" s="121"/>
      <c r="CRP39" s="121"/>
      <c r="CRQ39" s="121"/>
      <c r="CRR39" s="121"/>
      <c r="CRS39" s="121"/>
      <c r="CRT39" s="121"/>
      <c r="CRU39" s="121"/>
      <c r="CRV39" s="121"/>
      <c r="CRW39" s="121"/>
      <c r="CRX39" s="121"/>
      <c r="CRY39" s="121"/>
      <c r="CRZ39" s="121"/>
      <c r="CSA39" s="121"/>
      <c r="CSB39" s="121"/>
      <c r="CSC39" s="121"/>
      <c r="CSD39" s="121"/>
      <c r="CSE39" s="121"/>
      <c r="CSF39" s="121"/>
      <c r="CSG39" s="121"/>
      <c r="CSH39" s="121"/>
      <c r="CSI39" s="121"/>
      <c r="CSJ39" s="121"/>
      <c r="CSK39" s="121"/>
      <c r="CSL39" s="121"/>
      <c r="CSM39" s="121"/>
      <c r="CSN39" s="121"/>
      <c r="CSO39" s="121"/>
      <c r="CSP39" s="121"/>
      <c r="CSQ39" s="121"/>
      <c r="CSR39" s="121"/>
      <c r="CSS39" s="121"/>
      <c r="CST39" s="121"/>
      <c r="CSU39" s="121"/>
      <c r="CSV39" s="121"/>
      <c r="CSW39" s="121"/>
      <c r="CSX39" s="121"/>
      <c r="CSY39" s="121"/>
      <c r="CSZ39" s="121"/>
      <c r="CTA39" s="121"/>
      <c r="CTB39" s="121"/>
      <c r="CTC39" s="121"/>
      <c r="CTD39" s="121"/>
      <c r="CTE39" s="121"/>
      <c r="CTF39" s="121"/>
      <c r="CTG39" s="121"/>
      <c r="CTH39" s="121"/>
      <c r="CTI39" s="121"/>
      <c r="CTJ39" s="121"/>
      <c r="CTK39" s="121"/>
      <c r="CTL39" s="121"/>
      <c r="CTM39" s="121"/>
      <c r="CTN39" s="121"/>
      <c r="CTO39" s="121"/>
      <c r="CTP39" s="121"/>
      <c r="CTQ39" s="121"/>
      <c r="CTR39" s="121"/>
      <c r="CTS39" s="121"/>
      <c r="CTT39" s="121"/>
      <c r="CTU39" s="121"/>
      <c r="CTV39" s="121"/>
      <c r="CTW39" s="121"/>
      <c r="CTX39" s="121"/>
      <c r="CTY39" s="121"/>
      <c r="CTZ39" s="121"/>
      <c r="CUA39" s="121"/>
      <c r="CUB39" s="121"/>
      <c r="CUC39" s="121"/>
      <c r="CUD39" s="121"/>
      <c r="CUE39" s="121"/>
      <c r="CUF39" s="121"/>
      <c r="CUG39" s="121"/>
      <c r="CUH39" s="121"/>
      <c r="CUI39" s="121"/>
      <c r="CUJ39" s="121"/>
      <c r="CUK39" s="121"/>
      <c r="CUL39" s="121"/>
      <c r="CUM39" s="121"/>
      <c r="CUN39" s="121"/>
      <c r="CUO39" s="121"/>
      <c r="CUP39" s="121"/>
      <c r="CUQ39" s="121"/>
      <c r="CUR39" s="121"/>
      <c r="CUS39" s="121"/>
      <c r="CUT39" s="121"/>
      <c r="CUU39" s="121"/>
      <c r="CUV39" s="121"/>
      <c r="CUW39" s="121"/>
      <c r="CUX39" s="121"/>
      <c r="CUY39" s="121"/>
      <c r="CUZ39" s="121"/>
      <c r="CVA39" s="121"/>
      <c r="CVB39" s="121"/>
      <c r="CVC39" s="121"/>
      <c r="CVD39" s="121"/>
      <c r="CVE39" s="121"/>
      <c r="CVF39" s="121"/>
      <c r="CVG39" s="121"/>
      <c r="CVH39" s="121"/>
      <c r="CVI39" s="121"/>
      <c r="CVJ39" s="121"/>
      <c r="CVK39" s="121"/>
      <c r="CVL39" s="121"/>
      <c r="CVM39" s="121"/>
      <c r="CVN39" s="121"/>
      <c r="CVO39" s="121"/>
      <c r="CVP39" s="121"/>
      <c r="CVQ39" s="121"/>
      <c r="CVR39" s="121"/>
      <c r="CVS39" s="121"/>
      <c r="CVT39" s="121"/>
      <c r="CVU39" s="121"/>
      <c r="CVV39" s="121"/>
      <c r="CVW39" s="121"/>
      <c r="CVX39" s="121"/>
      <c r="CVY39" s="121"/>
      <c r="CVZ39" s="121"/>
      <c r="CWA39" s="121"/>
      <c r="CWB39" s="121"/>
      <c r="CWC39" s="121"/>
      <c r="CWD39" s="121"/>
      <c r="CWE39" s="121"/>
      <c r="CWF39" s="121"/>
      <c r="CWG39" s="121"/>
      <c r="CWH39" s="121"/>
      <c r="CWI39" s="121"/>
      <c r="CWJ39" s="121"/>
      <c r="CWK39" s="121"/>
      <c r="CWL39" s="121"/>
      <c r="CWM39" s="121"/>
      <c r="CWN39" s="121"/>
      <c r="CWO39" s="121"/>
      <c r="CWP39" s="121"/>
      <c r="CWQ39" s="121"/>
      <c r="CWR39" s="121"/>
      <c r="CWS39" s="121"/>
      <c r="CWT39" s="121"/>
      <c r="CWU39" s="121"/>
      <c r="CWV39" s="121"/>
      <c r="CWW39" s="121"/>
      <c r="CWX39" s="121"/>
      <c r="CWY39" s="121"/>
      <c r="CWZ39" s="121"/>
      <c r="CXA39" s="121"/>
      <c r="CXB39" s="121"/>
      <c r="CXC39" s="121"/>
      <c r="CXD39" s="121"/>
      <c r="CXE39" s="121"/>
      <c r="CXF39" s="121"/>
      <c r="CXG39" s="121"/>
      <c r="CXH39" s="121"/>
      <c r="CXI39" s="121"/>
      <c r="CXJ39" s="121"/>
      <c r="CXK39" s="121"/>
      <c r="CXL39" s="121"/>
      <c r="CXM39" s="121"/>
      <c r="CXN39" s="121"/>
      <c r="CXO39" s="121"/>
      <c r="CXP39" s="121"/>
      <c r="CXQ39" s="121"/>
      <c r="CXR39" s="121"/>
      <c r="CXS39" s="121"/>
      <c r="CXT39" s="121"/>
      <c r="CXU39" s="121"/>
      <c r="CXV39" s="121"/>
      <c r="CXW39" s="121"/>
      <c r="CXX39" s="121"/>
      <c r="CXY39" s="121"/>
      <c r="CXZ39" s="121"/>
      <c r="CYA39" s="121"/>
      <c r="CYB39" s="121"/>
      <c r="CYC39" s="121"/>
      <c r="CYD39" s="121"/>
      <c r="CYE39" s="121"/>
      <c r="CYF39" s="121"/>
      <c r="CYG39" s="121"/>
      <c r="CYH39" s="121"/>
      <c r="CYI39" s="121"/>
      <c r="CYJ39" s="121"/>
      <c r="CYK39" s="121"/>
      <c r="CYL39" s="121"/>
      <c r="CYM39" s="121"/>
      <c r="CYN39" s="121"/>
      <c r="CYO39" s="121"/>
      <c r="CYP39" s="121"/>
      <c r="CYQ39" s="121"/>
      <c r="CYR39" s="121"/>
      <c r="CYS39" s="121"/>
      <c r="CYT39" s="121"/>
      <c r="CYU39" s="121"/>
      <c r="CYV39" s="121"/>
      <c r="CYW39" s="121"/>
      <c r="CYX39" s="121"/>
      <c r="CYY39" s="121"/>
      <c r="CYZ39" s="121"/>
      <c r="CZA39" s="121"/>
      <c r="CZB39" s="121"/>
      <c r="CZC39" s="121"/>
      <c r="CZD39" s="121"/>
      <c r="CZE39" s="121"/>
      <c r="CZF39" s="121"/>
      <c r="CZG39" s="121"/>
      <c r="CZH39" s="121"/>
      <c r="CZI39" s="121"/>
      <c r="CZJ39" s="121"/>
      <c r="CZK39" s="121"/>
      <c r="CZL39" s="121"/>
      <c r="CZM39" s="121"/>
      <c r="CZN39" s="121"/>
      <c r="CZO39" s="121"/>
      <c r="CZP39" s="121"/>
      <c r="CZQ39" s="121"/>
      <c r="CZR39" s="121"/>
      <c r="CZS39" s="121"/>
      <c r="CZT39" s="121"/>
      <c r="CZU39" s="121"/>
      <c r="CZV39" s="121"/>
      <c r="CZW39" s="121"/>
      <c r="CZX39" s="121"/>
      <c r="CZY39" s="121"/>
      <c r="CZZ39" s="121"/>
      <c r="DAA39" s="121"/>
      <c r="DAB39" s="121"/>
      <c r="DAC39" s="121"/>
      <c r="DAD39" s="121"/>
      <c r="DAE39" s="121"/>
      <c r="DAF39" s="121"/>
      <c r="DAG39" s="121"/>
      <c r="DAH39" s="121"/>
      <c r="DAI39" s="121"/>
      <c r="DAJ39" s="121"/>
      <c r="DAK39" s="121"/>
      <c r="DAL39" s="121"/>
      <c r="DAM39" s="121"/>
      <c r="DAN39" s="121"/>
      <c r="DAO39" s="121"/>
      <c r="DAP39" s="121"/>
      <c r="DAQ39" s="121"/>
      <c r="DAR39" s="121"/>
      <c r="DAS39" s="121"/>
      <c r="DAT39" s="121"/>
      <c r="DAU39" s="121"/>
      <c r="DAV39" s="121"/>
      <c r="DAW39" s="121"/>
      <c r="DAX39" s="121"/>
      <c r="DAY39" s="121"/>
      <c r="DAZ39" s="121"/>
      <c r="DBA39" s="121"/>
      <c r="DBB39" s="121"/>
      <c r="DBC39" s="121"/>
      <c r="DBD39" s="121"/>
      <c r="DBE39" s="121"/>
      <c r="DBF39" s="121"/>
      <c r="DBG39" s="121"/>
      <c r="DBH39" s="121"/>
      <c r="DBI39" s="121"/>
      <c r="DBJ39" s="121"/>
      <c r="DBK39" s="121"/>
      <c r="DBL39" s="121"/>
      <c r="DBM39" s="121"/>
      <c r="DBN39" s="121"/>
      <c r="DBO39" s="121"/>
      <c r="DBP39" s="121"/>
      <c r="DBQ39" s="121"/>
      <c r="DBR39" s="121"/>
      <c r="DBS39" s="121"/>
      <c r="DBT39" s="121"/>
      <c r="DBU39" s="121"/>
      <c r="DBV39" s="121"/>
      <c r="DBW39" s="121"/>
      <c r="DBX39" s="121"/>
      <c r="DBY39" s="121"/>
      <c r="DBZ39" s="121"/>
      <c r="DCA39" s="121"/>
      <c r="DCB39" s="121"/>
      <c r="DCC39" s="121"/>
      <c r="DCD39" s="121"/>
      <c r="DCE39" s="121"/>
      <c r="DCF39" s="121"/>
      <c r="DCG39" s="121"/>
      <c r="DCH39" s="121"/>
      <c r="DCI39" s="121"/>
      <c r="DCJ39" s="121"/>
      <c r="DCK39" s="121"/>
      <c r="DCL39" s="121"/>
      <c r="DCM39" s="121"/>
      <c r="DCN39" s="121"/>
      <c r="DCO39" s="121"/>
      <c r="DCP39" s="121"/>
      <c r="DCQ39" s="121"/>
      <c r="DCR39" s="121"/>
      <c r="DCS39" s="121"/>
      <c r="DCT39" s="121"/>
      <c r="DCU39" s="121"/>
      <c r="DCV39" s="121"/>
      <c r="DCW39" s="121"/>
      <c r="DCX39" s="121"/>
      <c r="DCY39" s="121"/>
      <c r="DCZ39" s="121"/>
      <c r="DDA39" s="121"/>
      <c r="DDB39" s="121"/>
      <c r="DDC39" s="121"/>
      <c r="DDD39" s="121"/>
      <c r="DDE39" s="121"/>
      <c r="DDF39" s="121"/>
      <c r="DDG39" s="121"/>
      <c r="DDH39" s="121"/>
      <c r="DDI39" s="121"/>
      <c r="DDJ39" s="121"/>
      <c r="DDK39" s="121"/>
      <c r="DDL39" s="121"/>
      <c r="DDM39" s="121"/>
      <c r="DDN39" s="121"/>
      <c r="DDO39" s="121"/>
      <c r="DDP39" s="121"/>
      <c r="DDQ39" s="121"/>
      <c r="DDR39" s="121"/>
      <c r="DDS39" s="121"/>
      <c r="DDT39" s="121"/>
      <c r="DDU39" s="121"/>
      <c r="DDV39" s="121"/>
      <c r="DDW39" s="121"/>
      <c r="DDX39" s="121"/>
      <c r="DDY39" s="121"/>
      <c r="DDZ39" s="121"/>
      <c r="DEA39" s="121"/>
      <c r="DEB39" s="121"/>
      <c r="DEC39" s="121"/>
      <c r="DED39" s="121"/>
      <c r="DEE39" s="121"/>
      <c r="DEF39" s="121"/>
      <c r="DEG39" s="121"/>
      <c r="DEH39" s="121"/>
      <c r="DEI39" s="121"/>
      <c r="DEJ39" s="121"/>
      <c r="DEK39" s="121"/>
      <c r="DEL39" s="121"/>
      <c r="DEM39" s="121"/>
      <c r="DEN39" s="121"/>
      <c r="DEO39" s="121"/>
      <c r="DEP39" s="121"/>
      <c r="DEQ39" s="121"/>
      <c r="DER39" s="121"/>
      <c r="DES39" s="121"/>
      <c r="DET39" s="121"/>
      <c r="DEU39" s="121"/>
      <c r="DEV39" s="121"/>
      <c r="DEW39" s="121"/>
      <c r="DEX39" s="121"/>
      <c r="DEY39" s="121"/>
      <c r="DEZ39" s="121"/>
      <c r="DFA39" s="121"/>
      <c r="DFB39" s="121"/>
      <c r="DFC39" s="121"/>
      <c r="DFD39" s="121"/>
      <c r="DFE39" s="121"/>
      <c r="DFF39" s="121"/>
      <c r="DFG39" s="121"/>
      <c r="DFH39" s="121"/>
      <c r="DFI39" s="121"/>
      <c r="DFJ39" s="121"/>
      <c r="DFK39" s="121"/>
      <c r="DFL39" s="121"/>
      <c r="DFM39" s="121"/>
      <c r="DFN39" s="121"/>
      <c r="DFO39" s="121"/>
      <c r="DFP39" s="121"/>
      <c r="DFQ39" s="121"/>
      <c r="DFR39" s="121"/>
      <c r="DFS39" s="121"/>
      <c r="DFT39" s="121"/>
      <c r="DFU39" s="121"/>
      <c r="DFV39" s="121"/>
      <c r="DFW39" s="121"/>
      <c r="DFX39" s="121"/>
      <c r="DFY39" s="121"/>
      <c r="DFZ39" s="121"/>
      <c r="DGA39" s="121"/>
      <c r="DGB39" s="121"/>
      <c r="DGC39" s="121"/>
      <c r="DGD39" s="121"/>
      <c r="DGE39" s="121"/>
      <c r="DGF39" s="121"/>
      <c r="DGG39" s="121"/>
      <c r="DGH39" s="121"/>
      <c r="DGI39" s="121"/>
      <c r="DGJ39" s="121"/>
      <c r="DGK39" s="121"/>
      <c r="DGL39" s="121"/>
      <c r="DGM39" s="121"/>
      <c r="DGN39" s="121"/>
      <c r="DGO39" s="121"/>
      <c r="DGP39" s="121"/>
      <c r="DGQ39" s="121"/>
      <c r="DGR39" s="121"/>
      <c r="DGS39" s="121"/>
      <c r="DGT39" s="121"/>
      <c r="DGU39" s="121"/>
      <c r="DGV39" s="121"/>
      <c r="DGW39" s="121"/>
      <c r="DGX39" s="121"/>
      <c r="DGY39" s="121"/>
      <c r="DGZ39" s="121"/>
      <c r="DHA39" s="121"/>
      <c r="DHB39" s="121"/>
      <c r="DHC39" s="121"/>
      <c r="DHD39" s="121"/>
      <c r="DHE39" s="121"/>
      <c r="DHF39" s="121"/>
      <c r="DHG39" s="121"/>
      <c r="DHH39" s="121"/>
      <c r="DHI39" s="121"/>
      <c r="DHJ39" s="121"/>
      <c r="DHK39" s="121"/>
      <c r="DHL39" s="121"/>
      <c r="DHM39" s="121"/>
      <c r="DHN39" s="121"/>
      <c r="DHO39" s="121"/>
      <c r="DHP39" s="121"/>
      <c r="DHQ39" s="121"/>
      <c r="DHR39" s="121"/>
      <c r="DHS39" s="121"/>
      <c r="DHT39" s="121"/>
      <c r="DHU39" s="121"/>
      <c r="DHV39" s="121"/>
      <c r="DHW39" s="121"/>
      <c r="DHX39" s="121"/>
      <c r="DHY39" s="121"/>
      <c r="DHZ39" s="121"/>
      <c r="DIA39" s="121"/>
      <c r="DIB39" s="121"/>
      <c r="DIC39" s="121"/>
      <c r="DID39" s="121"/>
      <c r="DIE39" s="121"/>
      <c r="DIF39" s="121"/>
      <c r="DIG39" s="121"/>
      <c r="DIH39" s="121"/>
      <c r="DII39" s="121"/>
      <c r="DIJ39" s="121"/>
      <c r="DIK39" s="121"/>
      <c r="DIL39" s="121"/>
      <c r="DIM39" s="121"/>
      <c r="DIN39" s="121"/>
      <c r="DIO39" s="121"/>
      <c r="DIP39" s="121"/>
      <c r="DIQ39" s="121"/>
      <c r="DIR39" s="121"/>
      <c r="DIS39" s="121"/>
      <c r="DIT39" s="121"/>
      <c r="DIU39" s="121"/>
      <c r="DIV39" s="121"/>
      <c r="DIW39" s="121"/>
      <c r="DIX39" s="121"/>
      <c r="DIY39" s="121"/>
      <c r="DIZ39" s="121"/>
      <c r="DJA39" s="121"/>
      <c r="DJB39" s="121"/>
      <c r="DJC39" s="121"/>
      <c r="DJD39" s="121"/>
      <c r="DJE39" s="121"/>
      <c r="DJF39" s="121"/>
      <c r="DJG39" s="121"/>
      <c r="DJH39" s="121"/>
      <c r="DJI39" s="121"/>
      <c r="DJJ39" s="121"/>
      <c r="DJK39" s="121"/>
      <c r="DJL39" s="121"/>
      <c r="DJM39" s="121"/>
      <c r="DJN39" s="121"/>
      <c r="DJO39" s="121"/>
      <c r="DJP39" s="121"/>
      <c r="DJQ39" s="121"/>
      <c r="DJR39" s="121"/>
      <c r="DJS39" s="121"/>
      <c r="DJT39" s="121"/>
      <c r="DJU39" s="121"/>
      <c r="DJV39" s="121"/>
      <c r="DJW39" s="121"/>
      <c r="DJX39" s="121"/>
      <c r="DJY39" s="121"/>
      <c r="DJZ39" s="121"/>
      <c r="DKA39" s="121"/>
      <c r="DKB39" s="121"/>
      <c r="DKC39" s="121"/>
      <c r="DKD39" s="121"/>
      <c r="DKE39" s="121"/>
      <c r="DKF39" s="121"/>
      <c r="DKG39" s="121"/>
      <c r="DKH39" s="121"/>
      <c r="DKI39" s="121"/>
      <c r="DKJ39" s="121"/>
      <c r="DKK39" s="121"/>
      <c r="DKL39" s="121"/>
      <c r="DKM39" s="121"/>
      <c r="DKN39" s="121"/>
      <c r="DKO39" s="121"/>
      <c r="DKP39" s="121"/>
      <c r="DKQ39" s="121"/>
      <c r="DKR39" s="121"/>
      <c r="DKS39" s="121"/>
      <c r="DKT39" s="121"/>
      <c r="DKU39" s="121"/>
      <c r="DKV39" s="121"/>
      <c r="DKW39" s="121"/>
      <c r="DKX39" s="121"/>
      <c r="DKY39" s="121"/>
      <c r="DKZ39" s="121"/>
      <c r="DLA39" s="121"/>
      <c r="DLB39" s="121"/>
      <c r="DLC39" s="121"/>
      <c r="DLD39" s="121"/>
      <c r="DLE39" s="121"/>
      <c r="DLF39" s="121"/>
      <c r="DLG39" s="121"/>
      <c r="DLH39" s="121"/>
      <c r="DLI39" s="121"/>
      <c r="DLJ39" s="121"/>
      <c r="DLK39" s="121"/>
      <c r="DLL39" s="121"/>
      <c r="DLM39" s="121"/>
      <c r="DLN39" s="121"/>
      <c r="DLO39" s="121"/>
      <c r="DLP39" s="121"/>
      <c r="DLQ39" s="121"/>
      <c r="DLR39" s="121"/>
      <c r="DLS39" s="121"/>
      <c r="DLT39" s="121"/>
      <c r="DLU39" s="121"/>
      <c r="DLV39" s="121"/>
      <c r="DLW39" s="121"/>
      <c r="DLX39" s="121"/>
      <c r="DLY39" s="121"/>
      <c r="DLZ39" s="121"/>
      <c r="DMA39" s="121"/>
      <c r="DMB39" s="121"/>
      <c r="DMC39" s="121"/>
      <c r="DMD39" s="121"/>
      <c r="DME39" s="121"/>
      <c r="DMF39" s="121"/>
      <c r="DMG39" s="121"/>
      <c r="DMH39" s="121"/>
      <c r="DMI39" s="121"/>
      <c r="DMJ39" s="121"/>
      <c r="DMK39" s="121"/>
      <c r="DML39" s="121"/>
      <c r="DMM39" s="121"/>
      <c r="DMN39" s="121"/>
      <c r="DMO39" s="121"/>
      <c r="DMP39" s="121"/>
      <c r="DMQ39" s="121"/>
      <c r="DMR39" s="121"/>
      <c r="DMS39" s="121"/>
      <c r="DMT39" s="121"/>
      <c r="DMU39" s="121"/>
      <c r="DMV39" s="121"/>
      <c r="DMW39" s="121"/>
      <c r="DMX39" s="121"/>
      <c r="DMY39" s="121"/>
      <c r="DMZ39" s="121"/>
      <c r="DNA39" s="121"/>
      <c r="DNB39" s="121"/>
      <c r="DNC39" s="121"/>
      <c r="DND39" s="121"/>
      <c r="DNE39" s="121"/>
      <c r="DNF39" s="121"/>
      <c r="DNG39" s="121"/>
      <c r="DNH39" s="121"/>
      <c r="DNI39" s="121"/>
      <c r="DNJ39" s="121"/>
      <c r="DNK39" s="121"/>
      <c r="DNL39" s="121"/>
      <c r="DNM39" s="121"/>
      <c r="DNN39" s="121"/>
      <c r="DNO39" s="121"/>
      <c r="DNP39" s="121"/>
      <c r="DNQ39" s="121"/>
      <c r="DNR39" s="121"/>
      <c r="DNS39" s="121"/>
      <c r="DNT39" s="121"/>
      <c r="DNU39" s="121"/>
      <c r="DNV39" s="121"/>
      <c r="DNW39" s="121"/>
      <c r="DNX39" s="121"/>
      <c r="DNY39" s="121"/>
      <c r="DNZ39" s="121"/>
      <c r="DOA39" s="121"/>
      <c r="DOB39" s="121"/>
      <c r="DOC39" s="121"/>
      <c r="DOD39" s="121"/>
      <c r="DOE39" s="121"/>
      <c r="DOF39" s="121"/>
      <c r="DOG39" s="121"/>
      <c r="DOH39" s="121"/>
      <c r="DOI39" s="121"/>
      <c r="DOJ39" s="121"/>
      <c r="DOK39" s="121"/>
      <c r="DOL39" s="121"/>
      <c r="DOM39" s="121"/>
      <c r="DON39" s="121"/>
      <c r="DOO39" s="121"/>
      <c r="DOP39" s="121"/>
      <c r="DOQ39" s="121"/>
      <c r="DOR39" s="121"/>
      <c r="DOS39" s="121"/>
      <c r="DOT39" s="121"/>
      <c r="DOU39" s="121"/>
      <c r="DOV39" s="121"/>
      <c r="DOW39" s="121"/>
      <c r="DOX39" s="121"/>
      <c r="DOY39" s="121"/>
      <c r="DOZ39" s="121"/>
      <c r="DPA39" s="121"/>
      <c r="DPB39" s="121"/>
      <c r="DPC39" s="121"/>
      <c r="DPD39" s="121"/>
      <c r="DPE39" s="121"/>
      <c r="DPF39" s="121"/>
      <c r="DPG39" s="121"/>
      <c r="DPH39" s="121"/>
      <c r="DPI39" s="121"/>
      <c r="DPJ39" s="121"/>
      <c r="DPK39" s="121"/>
      <c r="DPL39" s="121"/>
      <c r="DPM39" s="121"/>
      <c r="DPN39" s="121"/>
      <c r="DPO39" s="121"/>
      <c r="DPP39" s="121"/>
      <c r="DPQ39" s="121"/>
      <c r="DPR39" s="121"/>
      <c r="DPS39" s="121"/>
      <c r="DPT39" s="121"/>
      <c r="DPU39" s="121"/>
      <c r="DPV39" s="121"/>
      <c r="DPW39" s="121"/>
      <c r="DPX39" s="121"/>
      <c r="DPY39" s="121"/>
      <c r="DPZ39" s="121"/>
      <c r="DQA39" s="121"/>
      <c r="DQB39" s="121"/>
      <c r="DQC39" s="121"/>
      <c r="DQD39" s="121"/>
      <c r="DQE39" s="121"/>
      <c r="DQF39" s="121"/>
      <c r="DQG39" s="121"/>
      <c r="DQH39" s="121"/>
      <c r="DQI39" s="121"/>
      <c r="DQJ39" s="121"/>
      <c r="DQK39" s="121"/>
      <c r="DQL39" s="121"/>
      <c r="DQM39" s="121"/>
      <c r="DQN39" s="121"/>
      <c r="DQO39" s="121"/>
      <c r="DQP39" s="121"/>
      <c r="DQQ39" s="121"/>
      <c r="DQR39" s="121"/>
      <c r="DQS39" s="121"/>
      <c r="DQT39" s="121"/>
      <c r="DQU39" s="121"/>
      <c r="DQV39" s="121"/>
      <c r="DQW39" s="121"/>
      <c r="DQX39" s="121"/>
      <c r="DQY39" s="121"/>
      <c r="DQZ39" s="121"/>
      <c r="DRA39" s="121"/>
      <c r="DRB39" s="121"/>
      <c r="DRC39" s="121"/>
      <c r="DRD39" s="121"/>
      <c r="DRE39" s="121"/>
      <c r="DRF39" s="121"/>
      <c r="DRG39" s="121"/>
      <c r="DRH39" s="121"/>
      <c r="DRI39" s="121"/>
      <c r="DRJ39" s="121"/>
      <c r="DRK39" s="121"/>
      <c r="DRL39" s="121"/>
      <c r="DRM39" s="121"/>
      <c r="DRN39" s="121"/>
      <c r="DRO39" s="121"/>
      <c r="DRP39" s="121"/>
      <c r="DRQ39" s="121"/>
      <c r="DRR39" s="121"/>
      <c r="DRS39" s="121"/>
      <c r="DRT39" s="121"/>
      <c r="DRU39" s="121"/>
      <c r="DRV39" s="121"/>
      <c r="DRW39" s="121"/>
      <c r="DRX39" s="121"/>
      <c r="DRY39" s="121"/>
      <c r="DRZ39" s="121"/>
      <c r="DSA39" s="121"/>
      <c r="DSB39" s="121"/>
      <c r="DSC39" s="121"/>
      <c r="DSD39" s="121"/>
      <c r="DSE39" s="121"/>
      <c r="DSF39" s="121"/>
      <c r="DSG39" s="121"/>
      <c r="DSH39" s="121"/>
      <c r="DSI39" s="121"/>
      <c r="DSJ39" s="121"/>
      <c r="DSK39" s="121"/>
      <c r="DSL39" s="121"/>
      <c r="DSM39" s="121"/>
      <c r="DSN39" s="121"/>
      <c r="DSO39" s="121"/>
      <c r="DSP39" s="121"/>
      <c r="DSQ39" s="121"/>
      <c r="DSR39" s="121"/>
      <c r="DSS39" s="121"/>
      <c r="DST39" s="121"/>
      <c r="DSU39" s="121"/>
      <c r="DSV39" s="121"/>
      <c r="DSW39" s="121"/>
      <c r="DSX39" s="121"/>
      <c r="DSY39" s="121"/>
      <c r="DSZ39" s="121"/>
      <c r="DTA39" s="121"/>
      <c r="DTB39" s="121"/>
      <c r="DTC39" s="121"/>
      <c r="DTD39" s="121"/>
      <c r="DTE39" s="121"/>
      <c r="DTF39" s="121"/>
      <c r="DTG39" s="121"/>
      <c r="DTH39" s="121"/>
      <c r="DTI39" s="121"/>
      <c r="DTJ39" s="121"/>
      <c r="DTK39" s="121"/>
      <c r="DTL39" s="121"/>
      <c r="DTM39" s="121"/>
      <c r="DTN39" s="121"/>
      <c r="DTO39" s="121"/>
      <c r="DTP39" s="121"/>
      <c r="DTQ39" s="121"/>
      <c r="DTR39" s="121"/>
      <c r="DTS39" s="121"/>
      <c r="DTT39" s="121"/>
      <c r="DTU39" s="121"/>
      <c r="DTV39" s="121"/>
      <c r="DTW39" s="121"/>
      <c r="DTX39" s="121"/>
      <c r="DTY39" s="121"/>
      <c r="DTZ39" s="121"/>
      <c r="DUA39" s="121"/>
      <c r="DUB39" s="121"/>
      <c r="DUC39" s="121"/>
      <c r="DUD39" s="121"/>
      <c r="DUE39" s="121"/>
      <c r="DUF39" s="121"/>
      <c r="DUG39" s="121"/>
      <c r="DUH39" s="121"/>
      <c r="DUI39" s="121"/>
      <c r="DUJ39" s="121"/>
      <c r="DUK39" s="121"/>
      <c r="DUL39" s="121"/>
      <c r="DUM39" s="121"/>
      <c r="DUN39" s="121"/>
      <c r="DUO39" s="121"/>
      <c r="DUP39" s="121"/>
      <c r="DUQ39" s="121"/>
      <c r="DUR39" s="121"/>
      <c r="DUS39" s="121"/>
      <c r="DUT39" s="121"/>
      <c r="DUU39" s="121"/>
      <c r="DUV39" s="121"/>
      <c r="DUW39" s="121"/>
      <c r="DUX39" s="121"/>
      <c r="DUY39" s="121"/>
      <c r="DUZ39" s="121"/>
      <c r="DVA39" s="121"/>
      <c r="DVB39" s="121"/>
      <c r="DVC39" s="121"/>
      <c r="DVD39" s="121"/>
      <c r="DVE39" s="121"/>
      <c r="DVF39" s="121"/>
      <c r="DVG39" s="121"/>
      <c r="DVH39" s="121"/>
      <c r="DVI39" s="121"/>
      <c r="DVJ39" s="121"/>
      <c r="DVK39" s="121"/>
      <c r="DVL39" s="121"/>
      <c r="DVM39" s="121"/>
      <c r="DVN39" s="121"/>
      <c r="DVO39" s="121"/>
      <c r="DVP39" s="121"/>
      <c r="DVQ39" s="121"/>
      <c r="DVR39" s="121"/>
      <c r="DVS39" s="121"/>
      <c r="DVT39" s="121"/>
      <c r="DVU39" s="121"/>
      <c r="DVV39" s="121"/>
      <c r="DVW39" s="121"/>
      <c r="DVX39" s="121"/>
      <c r="DVY39" s="121"/>
      <c r="DVZ39" s="121"/>
      <c r="DWA39" s="121"/>
      <c r="DWB39" s="121"/>
      <c r="DWC39" s="121"/>
      <c r="DWD39" s="121"/>
      <c r="DWE39" s="121"/>
      <c r="DWF39" s="121"/>
      <c r="DWG39" s="121"/>
      <c r="DWH39" s="121"/>
      <c r="DWI39" s="121"/>
      <c r="DWJ39" s="121"/>
      <c r="DWK39" s="121"/>
      <c r="DWL39" s="121"/>
      <c r="DWM39" s="121"/>
      <c r="DWN39" s="121"/>
      <c r="DWO39" s="121"/>
      <c r="DWP39" s="121"/>
      <c r="DWQ39" s="121"/>
      <c r="DWR39" s="121"/>
      <c r="DWS39" s="121"/>
      <c r="DWT39" s="121"/>
      <c r="DWU39" s="121"/>
      <c r="DWV39" s="121"/>
      <c r="DWW39" s="121"/>
      <c r="DWX39" s="121"/>
      <c r="DWY39" s="121"/>
      <c r="DWZ39" s="121"/>
      <c r="DXA39" s="121"/>
      <c r="DXB39" s="121"/>
      <c r="DXC39" s="121"/>
      <c r="DXD39" s="121"/>
      <c r="DXE39" s="121"/>
      <c r="DXF39" s="121"/>
      <c r="DXG39" s="121"/>
      <c r="DXH39" s="121"/>
      <c r="DXI39" s="121"/>
      <c r="DXJ39" s="121"/>
      <c r="DXK39" s="121"/>
      <c r="DXL39" s="121"/>
      <c r="DXM39" s="121"/>
      <c r="DXN39" s="121"/>
      <c r="DXO39" s="121"/>
      <c r="DXP39" s="121"/>
      <c r="DXQ39" s="121"/>
      <c r="DXR39" s="121"/>
      <c r="DXS39" s="121"/>
      <c r="DXT39" s="121"/>
      <c r="DXU39" s="121"/>
      <c r="DXV39" s="121"/>
      <c r="DXW39" s="121"/>
      <c r="DXX39" s="121"/>
      <c r="DXY39" s="121"/>
      <c r="DXZ39" s="121"/>
      <c r="DYA39" s="121"/>
      <c r="DYB39" s="121"/>
      <c r="DYC39" s="121"/>
      <c r="DYD39" s="121"/>
      <c r="DYE39" s="121"/>
      <c r="DYF39" s="121"/>
      <c r="DYG39" s="121"/>
      <c r="DYH39" s="121"/>
      <c r="DYI39" s="121"/>
      <c r="DYJ39" s="121"/>
      <c r="DYK39" s="121"/>
      <c r="DYL39" s="121"/>
      <c r="DYM39" s="121"/>
      <c r="DYN39" s="121"/>
      <c r="DYO39" s="121"/>
      <c r="DYP39" s="121"/>
      <c r="DYQ39" s="121"/>
      <c r="DYR39" s="121"/>
      <c r="DYS39" s="121"/>
      <c r="DYT39" s="121"/>
      <c r="DYU39" s="121"/>
      <c r="DYV39" s="121"/>
      <c r="DYW39" s="121"/>
      <c r="DYX39" s="121"/>
      <c r="DYY39" s="121"/>
      <c r="DYZ39" s="121"/>
      <c r="DZA39" s="121"/>
      <c r="DZB39" s="121"/>
      <c r="DZC39" s="121"/>
      <c r="DZD39" s="121"/>
      <c r="DZE39" s="121"/>
      <c r="DZF39" s="121"/>
      <c r="DZG39" s="121"/>
      <c r="DZH39" s="121"/>
      <c r="DZI39" s="121"/>
      <c r="DZJ39" s="121"/>
      <c r="DZK39" s="121"/>
      <c r="DZL39" s="121"/>
      <c r="DZM39" s="121"/>
      <c r="DZN39" s="121"/>
      <c r="DZO39" s="121"/>
      <c r="DZP39" s="121"/>
      <c r="DZQ39" s="121"/>
      <c r="DZR39" s="121"/>
      <c r="DZS39" s="121"/>
      <c r="DZT39" s="121"/>
      <c r="DZU39" s="121"/>
      <c r="DZV39" s="121"/>
      <c r="DZW39" s="121"/>
      <c r="DZX39" s="121"/>
      <c r="DZY39" s="121"/>
      <c r="DZZ39" s="121"/>
      <c r="EAA39" s="121"/>
      <c r="EAB39" s="121"/>
      <c r="EAC39" s="121"/>
      <c r="EAD39" s="121"/>
      <c r="EAE39" s="121"/>
      <c r="EAF39" s="121"/>
      <c r="EAG39" s="121"/>
      <c r="EAH39" s="121"/>
      <c r="EAI39" s="121"/>
      <c r="EAJ39" s="121"/>
      <c r="EAK39" s="121"/>
      <c r="EAL39" s="121"/>
      <c r="EAM39" s="121"/>
      <c r="EAN39" s="121"/>
      <c r="EAO39" s="121"/>
      <c r="EAP39" s="121"/>
      <c r="EAQ39" s="121"/>
      <c r="EAR39" s="121"/>
      <c r="EAS39" s="121"/>
      <c r="EAT39" s="121"/>
      <c r="EAU39" s="121"/>
      <c r="EAV39" s="121"/>
      <c r="EAW39" s="121"/>
      <c r="EAX39" s="121"/>
      <c r="EAY39" s="121"/>
      <c r="EAZ39" s="121"/>
      <c r="EBA39" s="121"/>
      <c r="EBB39" s="121"/>
      <c r="EBC39" s="121"/>
      <c r="EBD39" s="121"/>
      <c r="EBE39" s="121"/>
      <c r="EBF39" s="121"/>
      <c r="EBG39" s="121"/>
      <c r="EBH39" s="121"/>
      <c r="EBI39" s="121"/>
      <c r="EBJ39" s="121"/>
      <c r="EBK39" s="121"/>
      <c r="EBL39" s="121"/>
      <c r="EBM39" s="121"/>
      <c r="EBN39" s="121"/>
      <c r="EBO39" s="121"/>
      <c r="EBP39" s="121"/>
      <c r="EBQ39" s="121"/>
      <c r="EBR39" s="121"/>
      <c r="EBS39" s="121"/>
      <c r="EBT39" s="121"/>
      <c r="EBU39" s="121"/>
      <c r="EBV39" s="121"/>
      <c r="EBW39" s="121"/>
      <c r="EBX39" s="121"/>
      <c r="EBY39" s="121"/>
      <c r="EBZ39" s="121"/>
      <c r="ECA39" s="121"/>
      <c r="ECB39" s="121"/>
      <c r="ECC39" s="121"/>
      <c r="ECD39" s="121"/>
      <c r="ECE39" s="121"/>
      <c r="ECF39" s="121"/>
      <c r="ECG39" s="121"/>
      <c r="ECH39" s="121"/>
      <c r="ECI39" s="121"/>
      <c r="ECJ39" s="121"/>
      <c r="ECK39" s="121"/>
      <c r="ECL39" s="121"/>
      <c r="ECM39" s="121"/>
      <c r="ECN39" s="121"/>
      <c r="ECO39" s="121"/>
      <c r="ECP39" s="121"/>
      <c r="ECQ39" s="121"/>
      <c r="ECR39" s="121"/>
      <c r="ECS39" s="121"/>
      <c r="ECT39" s="121"/>
      <c r="ECU39" s="121"/>
      <c r="ECV39" s="121"/>
      <c r="ECW39" s="121"/>
      <c r="ECX39" s="121"/>
      <c r="ECY39" s="121"/>
      <c r="ECZ39" s="121"/>
      <c r="EDA39" s="121"/>
      <c r="EDB39" s="121"/>
      <c r="EDC39" s="121"/>
      <c r="EDD39" s="121"/>
      <c r="EDE39" s="121"/>
      <c r="EDF39" s="121"/>
      <c r="EDG39" s="121"/>
      <c r="EDH39" s="121"/>
      <c r="EDI39" s="121"/>
      <c r="EDJ39" s="121"/>
      <c r="EDK39" s="121"/>
      <c r="EDL39" s="121"/>
      <c r="EDM39" s="121"/>
      <c r="EDN39" s="121"/>
      <c r="EDO39" s="121"/>
      <c r="EDP39" s="121"/>
      <c r="EDQ39" s="121"/>
      <c r="EDR39" s="121"/>
      <c r="EDS39" s="121"/>
      <c r="EDT39" s="121"/>
      <c r="EDU39" s="121"/>
      <c r="EDV39" s="121"/>
      <c r="EDW39" s="121"/>
      <c r="EDX39" s="121"/>
      <c r="EDY39" s="121"/>
      <c r="EDZ39" s="121"/>
      <c r="EEA39" s="121"/>
      <c r="EEB39" s="121"/>
      <c r="EEC39" s="121"/>
      <c r="EED39" s="121"/>
      <c r="EEE39" s="121"/>
      <c r="EEF39" s="121"/>
      <c r="EEG39" s="121"/>
      <c r="EEH39" s="121"/>
      <c r="EEI39" s="121"/>
      <c r="EEJ39" s="121"/>
      <c r="EEK39" s="121"/>
      <c r="EEL39" s="121"/>
      <c r="EEM39" s="121"/>
      <c r="EEN39" s="121"/>
      <c r="EEO39" s="121"/>
      <c r="EEP39" s="121"/>
      <c r="EEQ39" s="121"/>
      <c r="EER39" s="121"/>
      <c r="EES39" s="121"/>
      <c r="EET39" s="121"/>
      <c r="EEU39" s="121"/>
      <c r="EEV39" s="121"/>
      <c r="EEW39" s="121"/>
      <c r="EEX39" s="121"/>
      <c r="EEY39" s="121"/>
      <c r="EEZ39" s="121"/>
      <c r="EFA39" s="121"/>
      <c r="EFB39" s="121"/>
      <c r="EFC39" s="121"/>
      <c r="EFD39" s="121"/>
      <c r="EFE39" s="121"/>
      <c r="EFF39" s="121"/>
      <c r="EFG39" s="121"/>
      <c r="EFH39" s="121"/>
      <c r="EFI39" s="121"/>
      <c r="EFJ39" s="121"/>
      <c r="EFK39" s="121"/>
      <c r="EFL39" s="121"/>
      <c r="EFM39" s="121"/>
      <c r="EFN39" s="121"/>
      <c r="EFO39" s="121"/>
      <c r="EFP39" s="121"/>
      <c r="EFQ39" s="121"/>
      <c r="EFR39" s="121"/>
      <c r="EFS39" s="121"/>
      <c r="EFT39" s="121"/>
      <c r="EFU39" s="121"/>
      <c r="EFV39" s="121"/>
      <c r="EFW39" s="121"/>
      <c r="EFX39" s="121"/>
      <c r="EFY39" s="121"/>
      <c r="EFZ39" s="121"/>
      <c r="EGA39" s="121"/>
      <c r="EGB39" s="121"/>
      <c r="EGC39" s="121"/>
      <c r="EGD39" s="121"/>
      <c r="EGE39" s="121"/>
      <c r="EGF39" s="121"/>
      <c r="EGG39" s="121"/>
      <c r="EGH39" s="121"/>
      <c r="EGI39" s="121"/>
      <c r="EGJ39" s="121"/>
      <c r="EGK39" s="121"/>
      <c r="EGL39" s="121"/>
      <c r="EGM39" s="121"/>
      <c r="EGN39" s="121"/>
      <c r="EGO39" s="121"/>
      <c r="EGP39" s="121"/>
      <c r="EGQ39" s="121"/>
      <c r="EGR39" s="121"/>
      <c r="EGS39" s="121"/>
      <c r="EGT39" s="121"/>
      <c r="EGU39" s="121"/>
      <c r="EGV39" s="121"/>
      <c r="EGW39" s="121"/>
      <c r="EGX39" s="121"/>
      <c r="EGY39" s="121"/>
      <c r="EGZ39" s="121"/>
      <c r="EHA39" s="121"/>
      <c r="EHB39" s="121"/>
      <c r="EHC39" s="121"/>
      <c r="EHD39" s="121"/>
      <c r="EHE39" s="121"/>
      <c r="EHF39" s="121"/>
      <c r="EHG39" s="121"/>
      <c r="EHH39" s="121"/>
      <c r="EHI39" s="121"/>
      <c r="EHJ39" s="121"/>
      <c r="EHK39" s="121"/>
      <c r="EHL39" s="121"/>
      <c r="EHM39" s="121"/>
      <c r="EHN39" s="121"/>
      <c r="EHO39" s="121"/>
      <c r="EHP39" s="121"/>
      <c r="EHQ39" s="121"/>
      <c r="EHR39" s="121"/>
      <c r="EHS39" s="121"/>
      <c r="EHT39" s="121"/>
      <c r="EHU39" s="121"/>
      <c r="EHV39" s="121"/>
      <c r="EHW39" s="121"/>
      <c r="EHX39" s="121"/>
      <c r="EHY39" s="121"/>
      <c r="EHZ39" s="121"/>
      <c r="EIA39" s="121"/>
      <c r="EIB39" s="121"/>
      <c r="EIC39" s="121"/>
      <c r="EID39" s="121"/>
      <c r="EIE39" s="121"/>
      <c r="EIF39" s="121"/>
      <c r="EIG39" s="121"/>
      <c r="EIH39" s="121"/>
      <c r="EII39" s="121"/>
      <c r="EIJ39" s="121"/>
      <c r="EIK39" s="121"/>
      <c r="EIL39" s="121"/>
      <c r="EIM39" s="121"/>
      <c r="EIN39" s="121"/>
      <c r="EIO39" s="121"/>
      <c r="EIP39" s="121"/>
      <c r="EIQ39" s="121"/>
      <c r="EIR39" s="121"/>
      <c r="EIS39" s="121"/>
      <c r="EIT39" s="121"/>
      <c r="EIU39" s="121"/>
      <c r="EIV39" s="121"/>
      <c r="EIW39" s="121"/>
      <c r="EIX39" s="121"/>
      <c r="EIY39" s="121"/>
      <c r="EIZ39" s="121"/>
      <c r="EJA39" s="121"/>
      <c r="EJB39" s="121"/>
      <c r="EJC39" s="121"/>
      <c r="EJD39" s="121"/>
      <c r="EJE39" s="121"/>
      <c r="EJF39" s="121"/>
      <c r="EJG39" s="121"/>
      <c r="EJH39" s="121"/>
      <c r="EJI39" s="121"/>
      <c r="EJJ39" s="121"/>
      <c r="EJK39" s="121"/>
      <c r="EJL39" s="121"/>
      <c r="EJM39" s="121"/>
      <c r="EJN39" s="121"/>
      <c r="EJO39" s="121"/>
      <c r="EJP39" s="121"/>
      <c r="EJQ39" s="121"/>
      <c r="EJR39" s="121"/>
      <c r="EJS39" s="121"/>
      <c r="EJT39" s="121"/>
      <c r="EJU39" s="121"/>
      <c r="EJV39" s="121"/>
      <c r="EJW39" s="121"/>
      <c r="EJX39" s="121"/>
      <c r="EJY39" s="121"/>
      <c r="EJZ39" s="121"/>
      <c r="EKA39" s="121"/>
      <c r="EKB39" s="121"/>
      <c r="EKC39" s="121"/>
      <c r="EKD39" s="121"/>
      <c r="EKE39" s="121"/>
      <c r="EKF39" s="121"/>
      <c r="EKG39" s="121"/>
      <c r="EKH39" s="121"/>
      <c r="EKI39" s="121"/>
      <c r="EKJ39" s="121"/>
      <c r="EKK39" s="121"/>
      <c r="EKL39" s="121"/>
      <c r="EKM39" s="121"/>
      <c r="EKN39" s="121"/>
      <c r="EKO39" s="121"/>
      <c r="EKP39" s="121"/>
      <c r="EKQ39" s="121"/>
      <c r="EKR39" s="121"/>
      <c r="EKS39" s="121"/>
      <c r="EKT39" s="121"/>
      <c r="EKU39" s="121"/>
      <c r="EKV39" s="121"/>
      <c r="EKW39" s="121"/>
      <c r="EKX39" s="121"/>
      <c r="EKY39" s="121"/>
      <c r="EKZ39" s="121"/>
      <c r="ELA39" s="121"/>
      <c r="ELB39" s="121"/>
      <c r="ELC39" s="121"/>
      <c r="ELD39" s="121"/>
      <c r="ELE39" s="121"/>
      <c r="ELF39" s="121"/>
      <c r="ELG39" s="121"/>
      <c r="ELH39" s="121"/>
      <c r="ELI39" s="121"/>
      <c r="ELJ39" s="121"/>
      <c r="ELK39" s="121"/>
      <c r="ELL39" s="121"/>
      <c r="ELM39" s="121"/>
      <c r="ELN39" s="121"/>
      <c r="ELO39" s="121"/>
      <c r="ELP39" s="121"/>
      <c r="ELQ39" s="121"/>
      <c r="ELR39" s="121"/>
      <c r="ELS39" s="121"/>
      <c r="ELT39" s="121"/>
      <c r="ELU39" s="121"/>
      <c r="ELV39" s="121"/>
      <c r="ELW39" s="121"/>
      <c r="ELX39" s="121"/>
      <c r="ELY39" s="121"/>
      <c r="ELZ39" s="121"/>
      <c r="EMA39" s="121"/>
      <c r="EMB39" s="121"/>
      <c r="EMC39" s="121"/>
      <c r="EMD39" s="121"/>
      <c r="EME39" s="121"/>
      <c r="EMF39" s="121"/>
      <c r="EMG39" s="121"/>
      <c r="EMH39" s="121"/>
      <c r="EMI39" s="121"/>
      <c r="EMJ39" s="121"/>
      <c r="EMK39" s="121"/>
      <c r="EML39" s="121"/>
      <c r="EMM39" s="121"/>
      <c r="EMN39" s="121"/>
      <c r="EMO39" s="121"/>
      <c r="EMP39" s="121"/>
      <c r="EMQ39" s="121"/>
      <c r="EMR39" s="121"/>
      <c r="EMS39" s="121"/>
      <c r="EMT39" s="121"/>
      <c r="EMU39" s="121"/>
      <c r="EMV39" s="121"/>
      <c r="EMW39" s="121"/>
      <c r="EMX39" s="121"/>
      <c r="EMY39" s="121"/>
      <c r="EMZ39" s="121"/>
      <c r="ENA39" s="121"/>
      <c r="ENB39" s="121"/>
      <c r="ENC39" s="121"/>
      <c r="END39" s="121"/>
      <c r="ENE39" s="121"/>
      <c r="ENF39" s="121"/>
      <c r="ENG39" s="121"/>
      <c r="ENH39" s="121"/>
      <c r="ENI39" s="121"/>
      <c r="ENJ39" s="121"/>
      <c r="ENK39" s="121"/>
      <c r="ENL39" s="121"/>
      <c r="ENM39" s="121"/>
      <c r="ENN39" s="121"/>
      <c r="ENO39" s="121"/>
      <c r="ENP39" s="121"/>
      <c r="ENQ39" s="121"/>
      <c r="ENR39" s="121"/>
      <c r="ENS39" s="121"/>
      <c r="ENT39" s="121"/>
      <c r="ENU39" s="121"/>
      <c r="ENV39" s="121"/>
      <c r="ENW39" s="121"/>
      <c r="ENX39" s="121"/>
      <c r="ENY39" s="121"/>
      <c r="ENZ39" s="121"/>
      <c r="EOA39" s="121"/>
      <c r="EOB39" s="121"/>
      <c r="EOC39" s="121"/>
      <c r="EOD39" s="121"/>
      <c r="EOE39" s="121"/>
      <c r="EOF39" s="121"/>
      <c r="EOG39" s="121"/>
      <c r="EOH39" s="121"/>
      <c r="EOI39" s="121"/>
      <c r="EOJ39" s="121"/>
      <c r="EOK39" s="121"/>
      <c r="EOL39" s="121"/>
      <c r="EOM39" s="121"/>
      <c r="EON39" s="121"/>
      <c r="EOO39" s="121"/>
      <c r="EOP39" s="121"/>
      <c r="EOQ39" s="121"/>
      <c r="EOR39" s="121"/>
      <c r="EOS39" s="121"/>
      <c r="EOT39" s="121"/>
      <c r="EOU39" s="121"/>
      <c r="EOV39" s="121"/>
      <c r="EOW39" s="121"/>
      <c r="EOX39" s="121"/>
      <c r="EOY39" s="121"/>
      <c r="EOZ39" s="121"/>
      <c r="EPA39" s="121"/>
      <c r="EPB39" s="121"/>
      <c r="EPC39" s="121"/>
      <c r="EPD39" s="121"/>
      <c r="EPE39" s="121"/>
      <c r="EPF39" s="121"/>
      <c r="EPG39" s="121"/>
      <c r="EPH39" s="121"/>
      <c r="EPI39" s="121"/>
      <c r="EPJ39" s="121"/>
      <c r="EPK39" s="121"/>
      <c r="EPL39" s="121"/>
      <c r="EPM39" s="121"/>
      <c r="EPN39" s="121"/>
      <c r="EPO39" s="121"/>
      <c r="EPP39" s="121"/>
      <c r="EPQ39" s="121"/>
      <c r="EPR39" s="121"/>
      <c r="EPS39" s="121"/>
      <c r="EPT39" s="121"/>
      <c r="EPU39" s="121"/>
      <c r="EPV39" s="121"/>
      <c r="EPW39" s="121"/>
      <c r="EPX39" s="121"/>
      <c r="EPY39" s="121"/>
      <c r="EPZ39" s="121"/>
      <c r="EQA39" s="121"/>
      <c r="EQB39" s="121"/>
      <c r="EQC39" s="121"/>
      <c r="EQD39" s="121"/>
      <c r="EQE39" s="121"/>
      <c r="EQF39" s="121"/>
      <c r="EQG39" s="121"/>
      <c r="EQH39" s="121"/>
      <c r="EQI39" s="121"/>
      <c r="EQJ39" s="121"/>
      <c r="EQK39" s="121"/>
      <c r="EQL39" s="121"/>
      <c r="EQM39" s="121"/>
      <c r="EQN39" s="121"/>
      <c r="EQO39" s="121"/>
      <c r="EQP39" s="121"/>
      <c r="EQQ39" s="121"/>
      <c r="EQR39" s="121"/>
      <c r="EQS39" s="121"/>
      <c r="EQT39" s="121"/>
      <c r="EQU39" s="121"/>
      <c r="EQV39" s="121"/>
      <c r="EQW39" s="121"/>
      <c r="EQX39" s="121"/>
      <c r="EQY39" s="121"/>
      <c r="EQZ39" s="121"/>
      <c r="ERA39" s="121"/>
      <c r="ERB39" s="121"/>
      <c r="ERC39" s="121"/>
      <c r="ERD39" s="121"/>
      <c r="ERE39" s="121"/>
      <c r="ERF39" s="121"/>
      <c r="ERG39" s="121"/>
      <c r="ERH39" s="121"/>
      <c r="ERI39" s="121"/>
      <c r="ERJ39" s="121"/>
      <c r="ERK39" s="121"/>
      <c r="ERL39" s="121"/>
      <c r="ERM39" s="121"/>
      <c r="ERN39" s="121"/>
      <c r="ERO39" s="121"/>
      <c r="ERP39" s="121"/>
      <c r="ERQ39" s="121"/>
      <c r="ERR39" s="121"/>
      <c r="ERS39" s="121"/>
      <c r="ERT39" s="121"/>
      <c r="ERU39" s="121"/>
      <c r="ERV39" s="121"/>
      <c r="ERW39" s="121"/>
      <c r="ERX39" s="121"/>
      <c r="ERY39" s="121"/>
      <c r="ERZ39" s="121"/>
      <c r="ESA39" s="121"/>
      <c r="ESB39" s="121"/>
      <c r="ESC39" s="121"/>
      <c r="ESD39" s="121"/>
      <c r="ESE39" s="121"/>
      <c r="ESF39" s="121"/>
      <c r="ESG39" s="121"/>
      <c r="ESH39" s="121"/>
      <c r="ESI39" s="121"/>
      <c r="ESJ39" s="121"/>
      <c r="ESK39" s="121"/>
      <c r="ESL39" s="121"/>
      <c r="ESM39" s="121"/>
      <c r="ESN39" s="121"/>
      <c r="ESO39" s="121"/>
      <c r="ESP39" s="121"/>
      <c r="ESQ39" s="121"/>
      <c r="ESR39" s="121"/>
      <c r="ESS39" s="121"/>
      <c r="EST39" s="121"/>
      <c r="ESU39" s="121"/>
      <c r="ESV39" s="121"/>
      <c r="ESW39" s="121"/>
      <c r="ESX39" s="121"/>
      <c r="ESY39" s="121"/>
      <c r="ESZ39" s="121"/>
      <c r="ETA39" s="121"/>
      <c r="ETB39" s="121"/>
      <c r="ETC39" s="121"/>
      <c r="ETD39" s="121"/>
      <c r="ETE39" s="121"/>
      <c r="ETF39" s="121"/>
      <c r="ETG39" s="121"/>
      <c r="ETH39" s="121"/>
      <c r="ETI39" s="121"/>
      <c r="ETJ39" s="121"/>
      <c r="ETK39" s="121"/>
      <c r="ETL39" s="121"/>
      <c r="ETM39" s="121"/>
      <c r="ETN39" s="121"/>
      <c r="ETO39" s="121"/>
      <c r="ETP39" s="121"/>
      <c r="ETQ39" s="121"/>
      <c r="ETR39" s="121"/>
      <c r="ETS39" s="121"/>
      <c r="ETT39" s="121"/>
      <c r="ETU39" s="121"/>
      <c r="ETV39" s="121"/>
      <c r="ETW39" s="121"/>
      <c r="ETX39" s="121"/>
      <c r="ETY39" s="121"/>
      <c r="ETZ39" s="121"/>
      <c r="EUA39" s="121"/>
      <c r="EUB39" s="121"/>
      <c r="EUC39" s="121"/>
      <c r="EUD39" s="121"/>
      <c r="EUE39" s="121"/>
      <c r="EUF39" s="121"/>
      <c r="EUG39" s="121"/>
      <c r="EUH39" s="121"/>
      <c r="EUI39" s="121"/>
      <c r="EUJ39" s="121"/>
      <c r="EUK39" s="121"/>
      <c r="EUL39" s="121"/>
      <c r="EUM39" s="121"/>
      <c r="EUN39" s="121"/>
      <c r="EUO39" s="121"/>
      <c r="EUP39" s="121"/>
      <c r="EUQ39" s="121"/>
      <c r="EUR39" s="121"/>
      <c r="EUS39" s="121"/>
      <c r="EUT39" s="121"/>
      <c r="EUU39" s="121"/>
      <c r="EUV39" s="121"/>
      <c r="EUW39" s="121"/>
      <c r="EUX39" s="121"/>
      <c r="EUY39" s="121"/>
      <c r="EUZ39" s="121"/>
      <c r="EVA39" s="121"/>
      <c r="EVB39" s="121"/>
      <c r="EVC39" s="121"/>
      <c r="EVD39" s="121"/>
      <c r="EVE39" s="121"/>
      <c r="EVF39" s="121"/>
      <c r="EVG39" s="121"/>
      <c r="EVH39" s="121"/>
      <c r="EVI39" s="121"/>
      <c r="EVJ39" s="121"/>
      <c r="EVK39" s="121"/>
      <c r="EVL39" s="121"/>
      <c r="EVM39" s="121"/>
      <c r="EVN39" s="121"/>
      <c r="EVO39" s="121"/>
      <c r="EVP39" s="121"/>
      <c r="EVQ39" s="121"/>
      <c r="EVR39" s="121"/>
      <c r="EVS39" s="121"/>
      <c r="EVT39" s="121"/>
      <c r="EVU39" s="121"/>
      <c r="EVV39" s="121"/>
      <c r="EVW39" s="121"/>
      <c r="EVX39" s="121"/>
      <c r="EVY39" s="121"/>
      <c r="EVZ39" s="121"/>
      <c r="EWA39" s="121"/>
      <c r="EWB39" s="121"/>
      <c r="EWC39" s="121"/>
      <c r="EWD39" s="121"/>
      <c r="EWE39" s="121"/>
      <c r="EWF39" s="121"/>
      <c r="EWG39" s="121"/>
      <c r="EWH39" s="121"/>
      <c r="EWI39" s="121"/>
      <c r="EWJ39" s="121"/>
      <c r="EWK39" s="121"/>
      <c r="EWL39" s="121"/>
      <c r="EWM39" s="121"/>
      <c r="EWN39" s="121"/>
      <c r="EWO39" s="121"/>
      <c r="EWP39" s="121"/>
      <c r="EWQ39" s="121"/>
      <c r="EWR39" s="121"/>
      <c r="EWS39" s="121"/>
      <c r="EWT39" s="121"/>
      <c r="EWU39" s="121"/>
      <c r="EWV39" s="121"/>
      <c r="EWW39" s="121"/>
      <c r="EWX39" s="121"/>
      <c r="EWY39" s="121"/>
      <c r="EWZ39" s="121"/>
      <c r="EXA39" s="121"/>
      <c r="EXB39" s="121"/>
      <c r="EXC39" s="121"/>
      <c r="EXD39" s="121"/>
      <c r="EXE39" s="121"/>
      <c r="EXF39" s="121"/>
      <c r="EXG39" s="121"/>
      <c r="EXH39" s="121"/>
      <c r="EXI39" s="121"/>
      <c r="EXJ39" s="121"/>
      <c r="EXK39" s="121"/>
      <c r="EXL39" s="121"/>
      <c r="EXM39" s="121"/>
      <c r="EXN39" s="121"/>
      <c r="EXO39" s="121"/>
      <c r="EXP39" s="121"/>
      <c r="EXQ39" s="121"/>
      <c r="EXR39" s="121"/>
      <c r="EXS39" s="121"/>
      <c r="EXT39" s="121"/>
      <c r="EXU39" s="121"/>
      <c r="EXV39" s="121"/>
      <c r="EXW39" s="121"/>
      <c r="EXX39" s="121"/>
      <c r="EXY39" s="121"/>
      <c r="EXZ39" s="121"/>
      <c r="EYA39" s="121"/>
      <c r="EYB39" s="121"/>
      <c r="EYC39" s="121"/>
      <c r="EYD39" s="121"/>
      <c r="EYE39" s="121"/>
      <c r="EYF39" s="121"/>
      <c r="EYG39" s="121"/>
      <c r="EYH39" s="121"/>
      <c r="EYI39" s="121"/>
      <c r="EYJ39" s="121"/>
      <c r="EYK39" s="121"/>
      <c r="EYL39" s="121"/>
      <c r="EYM39" s="121"/>
      <c r="EYN39" s="121"/>
      <c r="EYO39" s="121"/>
      <c r="EYP39" s="121"/>
      <c r="EYQ39" s="121"/>
      <c r="EYR39" s="121"/>
      <c r="EYS39" s="121"/>
      <c r="EYT39" s="121"/>
      <c r="EYU39" s="121"/>
      <c r="EYV39" s="121"/>
      <c r="EYW39" s="121"/>
      <c r="EYX39" s="121"/>
      <c r="EYY39" s="121"/>
      <c r="EYZ39" s="121"/>
      <c r="EZA39" s="121"/>
      <c r="EZB39" s="121"/>
      <c r="EZC39" s="121"/>
      <c r="EZD39" s="121"/>
      <c r="EZE39" s="121"/>
      <c r="EZF39" s="121"/>
      <c r="EZG39" s="121"/>
      <c r="EZH39" s="121"/>
      <c r="EZI39" s="121"/>
      <c r="EZJ39" s="121"/>
      <c r="EZK39" s="121"/>
      <c r="EZL39" s="121"/>
      <c r="EZM39" s="121"/>
      <c r="EZN39" s="121"/>
      <c r="EZO39" s="121"/>
      <c r="EZP39" s="121"/>
      <c r="EZQ39" s="121"/>
      <c r="EZR39" s="121"/>
      <c r="EZS39" s="121"/>
      <c r="EZT39" s="121"/>
      <c r="EZU39" s="121"/>
      <c r="EZV39" s="121"/>
      <c r="EZW39" s="121"/>
      <c r="EZX39" s="121"/>
      <c r="EZY39" s="121"/>
      <c r="EZZ39" s="121"/>
      <c r="FAA39" s="121"/>
      <c r="FAB39" s="121"/>
      <c r="FAC39" s="121"/>
      <c r="FAD39" s="121"/>
      <c r="FAE39" s="121"/>
      <c r="FAF39" s="121"/>
      <c r="FAG39" s="121"/>
      <c r="FAH39" s="121"/>
      <c r="FAI39" s="121"/>
      <c r="FAJ39" s="121"/>
      <c r="FAK39" s="121"/>
      <c r="FAL39" s="121"/>
      <c r="FAM39" s="121"/>
      <c r="FAN39" s="121"/>
      <c r="FAO39" s="121"/>
      <c r="FAP39" s="121"/>
      <c r="FAQ39" s="121"/>
      <c r="FAR39" s="121"/>
      <c r="FAS39" s="121"/>
      <c r="FAT39" s="121"/>
      <c r="FAU39" s="121"/>
      <c r="FAV39" s="121"/>
      <c r="FAW39" s="121"/>
      <c r="FAX39" s="121"/>
      <c r="FAY39" s="121"/>
      <c r="FAZ39" s="121"/>
      <c r="FBA39" s="121"/>
      <c r="FBB39" s="121"/>
      <c r="FBC39" s="121"/>
      <c r="FBD39" s="121"/>
      <c r="FBE39" s="121"/>
      <c r="FBF39" s="121"/>
      <c r="FBG39" s="121"/>
      <c r="FBH39" s="121"/>
      <c r="FBI39" s="121"/>
      <c r="FBJ39" s="121"/>
      <c r="FBK39" s="121"/>
      <c r="FBL39" s="121"/>
      <c r="FBM39" s="121"/>
      <c r="FBN39" s="121"/>
      <c r="FBO39" s="121"/>
      <c r="FBP39" s="121"/>
      <c r="FBQ39" s="121"/>
      <c r="FBR39" s="121"/>
      <c r="FBS39" s="121"/>
      <c r="FBT39" s="121"/>
      <c r="FBU39" s="121"/>
      <c r="FBV39" s="121"/>
      <c r="FBW39" s="121"/>
      <c r="FBX39" s="121"/>
      <c r="FBY39" s="121"/>
      <c r="FBZ39" s="121"/>
      <c r="FCA39" s="121"/>
      <c r="FCB39" s="121"/>
      <c r="FCC39" s="121"/>
      <c r="FCD39" s="121"/>
      <c r="FCE39" s="121"/>
      <c r="FCF39" s="121"/>
      <c r="FCG39" s="121"/>
      <c r="FCH39" s="121"/>
      <c r="FCI39" s="121"/>
      <c r="FCJ39" s="121"/>
      <c r="FCK39" s="121"/>
      <c r="FCL39" s="121"/>
      <c r="FCM39" s="121"/>
      <c r="FCN39" s="121"/>
      <c r="FCO39" s="121"/>
      <c r="FCP39" s="121"/>
      <c r="FCQ39" s="121"/>
      <c r="FCR39" s="121"/>
      <c r="FCS39" s="121"/>
      <c r="FCT39" s="121"/>
      <c r="FCU39" s="121"/>
      <c r="FCV39" s="121"/>
      <c r="FCW39" s="121"/>
      <c r="FCX39" s="121"/>
      <c r="FCY39" s="121"/>
      <c r="FCZ39" s="121"/>
      <c r="FDA39" s="121"/>
      <c r="FDB39" s="121"/>
      <c r="FDC39" s="121"/>
      <c r="FDD39" s="121"/>
      <c r="FDE39" s="121"/>
      <c r="FDF39" s="121"/>
      <c r="FDG39" s="121"/>
      <c r="FDH39" s="121"/>
      <c r="FDI39" s="121"/>
      <c r="FDJ39" s="121"/>
      <c r="FDK39" s="121"/>
      <c r="FDL39" s="121"/>
      <c r="FDM39" s="121"/>
      <c r="FDN39" s="121"/>
      <c r="FDO39" s="121"/>
      <c r="FDP39" s="121"/>
      <c r="FDQ39" s="121"/>
      <c r="FDR39" s="121"/>
      <c r="FDS39" s="121"/>
      <c r="FDT39" s="121"/>
      <c r="FDU39" s="121"/>
      <c r="FDV39" s="121"/>
      <c r="FDW39" s="121"/>
      <c r="FDX39" s="121"/>
      <c r="FDY39" s="121"/>
      <c r="FDZ39" s="121"/>
      <c r="FEA39" s="121"/>
      <c r="FEB39" s="121"/>
      <c r="FEC39" s="121"/>
      <c r="FED39" s="121"/>
      <c r="FEE39" s="121"/>
      <c r="FEF39" s="121"/>
      <c r="FEG39" s="121"/>
      <c r="FEH39" s="121"/>
      <c r="FEI39" s="121"/>
      <c r="FEJ39" s="121"/>
      <c r="FEK39" s="121"/>
      <c r="FEL39" s="121"/>
      <c r="FEM39" s="121"/>
      <c r="FEN39" s="121"/>
      <c r="FEO39" s="121"/>
      <c r="FEP39" s="121"/>
      <c r="FEQ39" s="121"/>
      <c r="FER39" s="121"/>
      <c r="FES39" s="121"/>
      <c r="FET39" s="121"/>
      <c r="FEU39" s="121"/>
      <c r="FEV39" s="121"/>
      <c r="FEW39" s="121"/>
      <c r="FEX39" s="121"/>
      <c r="FEY39" s="121"/>
      <c r="FEZ39" s="121"/>
      <c r="FFA39" s="121"/>
      <c r="FFB39" s="121"/>
      <c r="FFC39" s="121"/>
      <c r="FFD39" s="121"/>
      <c r="FFE39" s="121"/>
      <c r="FFF39" s="121"/>
      <c r="FFG39" s="121"/>
      <c r="FFH39" s="121"/>
      <c r="FFI39" s="121"/>
      <c r="FFJ39" s="121"/>
      <c r="FFK39" s="121"/>
      <c r="FFL39" s="121"/>
      <c r="FFM39" s="121"/>
      <c r="FFN39" s="121"/>
      <c r="FFO39" s="121"/>
      <c r="FFP39" s="121"/>
      <c r="FFQ39" s="121"/>
      <c r="FFR39" s="121"/>
      <c r="FFS39" s="121"/>
      <c r="FFT39" s="121"/>
      <c r="FFU39" s="121"/>
      <c r="FFV39" s="121"/>
      <c r="FFW39" s="121"/>
      <c r="FFX39" s="121"/>
      <c r="FFY39" s="121"/>
      <c r="FFZ39" s="121"/>
      <c r="FGA39" s="121"/>
      <c r="FGB39" s="121"/>
      <c r="FGC39" s="121"/>
      <c r="FGD39" s="121"/>
      <c r="FGE39" s="121"/>
      <c r="FGF39" s="121"/>
      <c r="FGG39" s="121"/>
      <c r="FGH39" s="121"/>
      <c r="FGI39" s="121"/>
      <c r="FGJ39" s="121"/>
      <c r="FGK39" s="121"/>
      <c r="FGL39" s="121"/>
      <c r="FGM39" s="121"/>
      <c r="FGN39" s="121"/>
      <c r="FGO39" s="121"/>
      <c r="FGP39" s="121"/>
      <c r="FGQ39" s="121"/>
      <c r="FGR39" s="121"/>
      <c r="FGS39" s="121"/>
      <c r="FGT39" s="121"/>
      <c r="FGU39" s="121"/>
      <c r="FGV39" s="121"/>
      <c r="FGW39" s="121"/>
      <c r="FGX39" s="121"/>
      <c r="FGY39" s="121"/>
      <c r="FGZ39" s="121"/>
      <c r="FHA39" s="121"/>
      <c r="FHB39" s="121"/>
      <c r="FHC39" s="121"/>
      <c r="FHD39" s="121"/>
      <c r="FHE39" s="121"/>
      <c r="FHF39" s="121"/>
      <c r="FHG39" s="121"/>
      <c r="FHH39" s="121"/>
      <c r="FHI39" s="121"/>
      <c r="FHJ39" s="121"/>
      <c r="FHK39" s="121"/>
      <c r="FHL39" s="121"/>
      <c r="FHM39" s="121"/>
      <c r="FHN39" s="121"/>
      <c r="FHO39" s="121"/>
      <c r="FHP39" s="121"/>
      <c r="FHQ39" s="121"/>
      <c r="FHR39" s="121"/>
      <c r="FHS39" s="121"/>
      <c r="FHT39" s="121"/>
      <c r="FHU39" s="121"/>
      <c r="FHV39" s="121"/>
      <c r="FHW39" s="121"/>
      <c r="FHX39" s="121"/>
      <c r="FHY39" s="121"/>
      <c r="FHZ39" s="121"/>
      <c r="FIA39" s="121"/>
      <c r="FIB39" s="121"/>
      <c r="FIC39" s="121"/>
      <c r="FID39" s="121"/>
      <c r="FIE39" s="121"/>
      <c r="FIF39" s="121"/>
      <c r="FIG39" s="121"/>
      <c r="FIH39" s="121"/>
      <c r="FII39" s="121"/>
      <c r="FIJ39" s="121"/>
      <c r="FIK39" s="121"/>
      <c r="FIL39" s="121"/>
      <c r="FIM39" s="121"/>
      <c r="FIN39" s="121"/>
      <c r="FIO39" s="121"/>
      <c r="FIP39" s="121"/>
      <c r="FIQ39" s="121"/>
      <c r="FIR39" s="121"/>
      <c r="FIS39" s="121"/>
      <c r="FIT39" s="121"/>
      <c r="FIU39" s="121"/>
      <c r="FIV39" s="121"/>
      <c r="FIW39" s="121"/>
      <c r="FIX39" s="121"/>
      <c r="FIY39" s="121"/>
      <c r="FIZ39" s="121"/>
      <c r="FJA39" s="121"/>
      <c r="FJB39" s="121"/>
      <c r="FJC39" s="121"/>
      <c r="FJD39" s="121"/>
      <c r="FJE39" s="121"/>
      <c r="FJF39" s="121"/>
      <c r="FJG39" s="121"/>
      <c r="FJH39" s="121"/>
      <c r="FJI39" s="121"/>
      <c r="FJJ39" s="121"/>
      <c r="FJK39" s="121"/>
      <c r="FJL39" s="121"/>
      <c r="FJM39" s="121"/>
      <c r="FJN39" s="121"/>
      <c r="FJO39" s="121"/>
      <c r="FJP39" s="121"/>
      <c r="FJQ39" s="121"/>
      <c r="FJR39" s="121"/>
      <c r="FJS39" s="121"/>
      <c r="FJT39" s="121"/>
      <c r="FJU39" s="121"/>
      <c r="FJV39" s="121"/>
      <c r="FJW39" s="121"/>
      <c r="FJX39" s="121"/>
      <c r="FJY39" s="121"/>
      <c r="FJZ39" s="121"/>
      <c r="FKA39" s="121"/>
      <c r="FKB39" s="121"/>
      <c r="FKC39" s="121"/>
      <c r="FKD39" s="121"/>
      <c r="FKE39" s="121"/>
      <c r="FKF39" s="121"/>
      <c r="FKG39" s="121"/>
      <c r="FKH39" s="121"/>
      <c r="FKI39" s="121"/>
      <c r="FKJ39" s="121"/>
      <c r="FKK39" s="121"/>
      <c r="FKL39" s="121"/>
      <c r="FKM39" s="121"/>
      <c r="FKN39" s="121"/>
      <c r="FKO39" s="121"/>
      <c r="FKP39" s="121"/>
      <c r="FKQ39" s="121"/>
      <c r="FKR39" s="121"/>
      <c r="FKS39" s="121"/>
      <c r="FKT39" s="121"/>
      <c r="FKU39" s="121"/>
      <c r="FKV39" s="121"/>
      <c r="FKW39" s="121"/>
      <c r="FKX39" s="121"/>
      <c r="FKY39" s="121"/>
      <c r="FKZ39" s="121"/>
      <c r="FLA39" s="121"/>
      <c r="FLB39" s="121"/>
      <c r="FLC39" s="121"/>
      <c r="FLD39" s="121"/>
      <c r="FLE39" s="121"/>
      <c r="FLF39" s="121"/>
      <c r="FLG39" s="121"/>
      <c r="FLH39" s="121"/>
      <c r="FLI39" s="121"/>
      <c r="FLJ39" s="121"/>
      <c r="FLK39" s="121"/>
      <c r="FLL39" s="121"/>
      <c r="FLM39" s="121"/>
      <c r="FLN39" s="121"/>
      <c r="FLO39" s="121"/>
      <c r="FLP39" s="121"/>
      <c r="FLQ39" s="121"/>
      <c r="FLR39" s="121"/>
      <c r="FLS39" s="121"/>
      <c r="FLT39" s="121"/>
      <c r="FLU39" s="121"/>
      <c r="FLV39" s="121"/>
      <c r="FLW39" s="121"/>
      <c r="FLX39" s="121"/>
      <c r="FLY39" s="121"/>
      <c r="FLZ39" s="121"/>
      <c r="FMA39" s="121"/>
      <c r="FMB39" s="121"/>
      <c r="FMC39" s="121"/>
      <c r="FMD39" s="121"/>
      <c r="FME39" s="121"/>
      <c r="FMF39" s="121"/>
      <c r="FMG39" s="121"/>
      <c r="FMH39" s="121"/>
      <c r="FMI39" s="121"/>
      <c r="FMJ39" s="121"/>
      <c r="FMK39" s="121"/>
      <c r="FML39" s="121"/>
      <c r="FMM39" s="121"/>
      <c r="FMN39" s="121"/>
      <c r="FMO39" s="121"/>
      <c r="FMP39" s="121"/>
      <c r="FMQ39" s="121"/>
      <c r="FMR39" s="121"/>
      <c r="FMS39" s="121"/>
      <c r="FMT39" s="121"/>
      <c r="FMU39" s="121"/>
      <c r="FMV39" s="121"/>
      <c r="FMW39" s="121"/>
      <c r="FMX39" s="121"/>
      <c r="FMY39" s="121"/>
      <c r="FMZ39" s="121"/>
      <c r="FNA39" s="121"/>
      <c r="FNB39" s="121"/>
      <c r="FNC39" s="121"/>
      <c r="FND39" s="121"/>
      <c r="FNE39" s="121"/>
      <c r="FNF39" s="121"/>
      <c r="FNG39" s="121"/>
      <c r="FNH39" s="121"/>
      <c r="FNI39" s="121"/>
      <c r="FNJ39" s="121"/>
      <c r="FNK39" s="121"/>
      <c r="FNL39" s="121"/>
      <c r="FNM39" s="121"/>
      <c r="FNN39" s="121"/>
      <c r="FNO39" s="121"/>
      <c r="FNP39" s="121"/>
      <c r="FNQ39" s="121"/>
      <c r="FNR39" s="121"/>
      <c r="FNS39" s="121"/>
      <c r="FNT39" s="121"/>
      <c r="FNU39" s="121"/>
      <c r="FNV39" s="121"/>
      <c r="FNW39" s="121"/>
      <c r="FNX39" s="121"/>
      <c r="FNY39" s="121"/>
      <c r="FNZ39" s="121"/>
      <c r="FOA39" s="121"/>
      <c r="FOB39" s="121"/>
      <c r="FOC39" s="121"/>
      <c r="FOD39" s="121"/>
      <c r="FOE39" s="121"/>
      <c r="FOF39" s="121"/>
      <c r="FOG39" s="121"/>
      <c r="FOH39" s="121"/>
      <c r="FOI39" s="121"/>
      <c r="FOJ39" s="121"/>
      <c r="FOK39" s="121"/>
      <c r="FOL39" s="121"/>
      <c r="FOM39" s="121"/>
      <c r="FON39" s="121"/>
      <c r="FOO39" s="121"/>
      <c r="FOP39" s="121"/>
      <c r="FOQ39" s="121"/>
      <c r="FOR39" s="121"/>
      <c r="FOS39" s="121"/>
      <c r="FOT39" s="121"/>
      <c r="FOU39" s="121"/>
      <c r="FOV39" s="121"/>
      <c r="FOW39" s="121"/>
      <c r="FOX39" s="121"/>
      <c r="FOY39" s="121"/>
      <c r="FOZ39" s="121"/>
      <c r="FPA39" s="121"/>
      <c r="FPB39" s="121"/>
      <c r="FPC39" s="121"/>
      <c r="FPD39" s="121"/>
      <c r="FPE39" s="121"/>
      <c r="FPF39" s="121"/>
      <c r="FPG39" s="121"/>
      <c r="FPH39" s="121"/>
      <c r="FPI39" s="121"/>
      <c r="FPJ39" s="121"/>
      <c r="FPK39" s="121"/>
      <c r="FPL39" s="121"/>
      <c r="FPM39" s="121"/>
      <c r="FPN39" s="121"/>
      <c r="FPO39" s="121"/>
      <c r="FPP39" s="121"/>
      <c r="FPQ39" s="121"/>
      <c r="FPR39" s="121"/>
      <c r="FPS39" s="121"/>
      <c r="FPT39" s="121"/>
      <c r="FPU39" s="121"/>
      <c r="FPV39" s="121"/>
      <c r="FPW39" s="121"/>
      <c r="FPX39" s="121"/>
      <c r="FPY39" s="121"/>
      <c r="FPZ39" s="121"/>
      <c r="FQA39" s="121"/>
      <c r="FQB39" s="121"/>
      <c r="FQC39" s="121"/>
      <c r="FQD39" s="121"/>
      <c r="FQE39" s="121"/>
      <c r="FQF39" s="121"/>
      <c r="FQG39" s="121"/>
      <c r="FQH39" s="121"/>
      <c r="FQI39" s="121"/>
      <c r="FQJ39" s="121"/>
      <c r="FQK39" s="121"/>
      <c r="FQL39" s="121"/>
      <c r="FQM39" s="121"/>
      <c r="FQN39" s="121"/>
      <c r="FQO39" s="121"/>
      <c r="FQP39" s="121"/>
      <c r="FQQ39" s="121"/>
      <c r="FQR39" s="121"/>
      <c r="FQS39" s="121"/>
      <c r="FQT39" s="121"/>
      <c r="FQU39" s="121"/>
      <c r="FQV39" s="121"/>
      <c r="FQW39" s="121"/>
      <c r="FQX39" s="121"/>
      <c r="FQY39" s="121"/>
      <c r="FQZ39" s="121"/>
      <c r="FRA39" s="121"/>
      <c r="FRB39" s="121"/>
      <c r="FRC39" s="121"/>
      <c r="FRD39" s="121"/>
      <c r="FRE39" s="121"/>
      <c r="FRF39" s="121"/>
      <c r="FRG39" s="121"/>
      <c r="FRH39" s="121"/>
      <c r="FRI39" s="121"/>
      <c r="FRJ39" s="121"/>
      <c r="FRK39" s="121"/>
      <c r="FRL39" s="121"/>
      <c r="FRM39" s="121"/>
      <c r="FRN39" s="121"/>
      <c r="FRO39" s="121"/>
      <c r="FRP39" s="121"/>
      <c r="FRQ39" s="121"/>
      <c r="FRR39" s="121"/>
      <c r="FRS39" s="121"/>
      <c r="FRT39" s="121"/>
      <c r="FRU39" s="121"/>
      <c r="FRV39" s="121"/>
      <c r="FRW39" s="121"/>
      <c r="FRX39" s="121"/>
      <c r="FRY39" s="121"/>
      <c r="FRZ39" s="121"/>
      <c r="FSA39" s="121"/>
      <c r="FSB39" s="121"/>
      <c r="FSC39" s="121"/>
      <c r="FSD39" s="121"/>
      <c r="FSE39" s="121"/>
      <c r="FSF39" s="121"/>
      <c r="FSG39" s="121"/>
      <c r="FSH39" s="121"/>
      <c r="FSI39" s="121"/>
      <c r="FSJ39" s="121"/>
      <c r="FSK39" s="121"/>
      <c r="FSL39" s="121"/>
      <c r="FSM39" s="121"/>
      <c r="FSN39" s="121"/>
      <c r="FSO39" s="121"/>
      <c r="FSP39" s="121"/>
      <c r="FSQ39" s="121"/>
      <c r="FSR39" s="121"/>
      <c r="FSS39" s="121"/>
      <c r="FST39" s="121"/>
      <c r="FSU39" s="121"/>
      <c r="FSV39" s="121"/>
      <c r="FSW39" s="121"/>
      <c r="FSX39" s="121"/>
      <c r="FSY39" s="121"/>
      <c r="FSZ39" s="121"/>
      <c r="FTA39" s="121"/>
      <c r="FTB39" s="121"/>
      <c r="FTC39" s="121"/>
      <c r="FTD39" s="121"/>
      <c r="FTE39" s="121"/>
      <c r="FTF39" s="121"/>
      <c r="FTG39" s="121"/>
      <c r="FTH39" s="121"/>
      <c r="FTI39" s="121"/>
      <c r="FTJ39" s="121"/>
      <c r="FTK39" s="121"/>
      <c r="FTL39" s="121"/>
      <c r="FTM39" s="121"/>
      <c r="FTN39" s="121"/>
      <c r="FTO39" s="121"/>
      <c r="FTP39" s="121"/>
      <c r="FTQ39" s="121"/>
      <c r="FTR39" s="121"/>
      <c r="FTS39" s="121"/>
      <c r="FTT39" s="121"/>
      <c r="FTU39" s="121"/>
      <c r="FTV39" s="121"/>
      <c r="FTW39" s="121"/>
      <c r="FTX39" s="121"/>
      <c r="FTY39" s="121"/>
      <c r="FTZ39" s="121"/>
      <c r="FUA39" s="121"/>
      <c r="FUB39" s="121"/>
      <c r="FUC39" s="121"/>
      <c r="FUD39" s="121"/>
      <c r="FUE39" s="121"/>
      <c r="FUF39" s="121"/>
      <c r="FUG39" s="121"/>
      <c r="FUH39" s="121"/>
      <c r="FUI39" s="121"/>
      <c r="FUJ39" s="121"/>
      <c r="FUK39" s="121"/>
      <c r="FUL39" s="121"/>
      <c r="FUM39" s="121"/>
      <c r="FUN39" s="121"/>
      <c r="FUO39" s="121"/>
      <c r="FUP39" s="121"/>
      <c r="FUQ39" s="121"/>
      <c r="FUR39" s="121"/>
      <c r="FUS39" s="121"/>
      <c r="FUT39" s="121"/>
      <c r="FUU39" s="121"/>
      <c r="FUV39" s="121"/>
      <c r="FUW39" s="121"/>
      <c r="FUX39" s="121"/>
      <c r="FUY39" s="121"/>
      <c r="FUZ39" s="121"/>
      <c r="FVA39" s="121"/>
      <c r="FVB39" s="121"/>
      <c r="FVC39" s="121"/>
      <c r="FVD39" s="121"/>
      <c r="FVE39" s="121"/>
      <c r="FVF39" s="121"/>
      <c r="FVG39" s="121"/>
      <c r="FVH39" s="121"/>
      <c r="FVI39" s="121"/>
      <c r="FVJ39" s="121"/>
      <c r="FVK39" s="121"/>
      <c r="FVL39" s="121"/>
      <c r="FVM39" s="121"/>
      <c r="FVN39" s="121"/>
      <c r="FVO39" s="121"/>
      <c r="FVP39" s="121"/>
      <c r="FVQ39" s="121"/>
      <c r="FVR39" s="121"/>
      <c r="FVS39" s="121"/>
      <c r="FVT39" s="121"/>
      <c r="FVU39" s="121"/>
      <c r="FVV39" s="121"/>
      <c r="FVW39" s="121"/>
      <c r="FVX39" s="121"/>
      <c r="FVY39" s="121"/>
      <c r="FVZ39" s="121"/>
      <c r="FWA39" s="121"/>
      <c r="FWB39" s="121"/>
      <c r="FWC39" s="121"/>
      <c r="FWD39" s="121"/>
      <c r="FWE39" s="121"/>
      <c r="FWF39" s="121"/>
      <c r="FWG39" s="121"/>
      <c r="FWH39" s="121"/>
      <c r="FWI39" s="121"/>
      <c r="FWJ39" s="121"/>
      <c r="FWK39" s="121"/>
      <c r="FWL39" s="121"/>
      <c r="FWM39" s="121"/>
      <c r="FWN39" s="121"/>
      <c r="FWO39" s="121"/>
      <c r="FWP39" s="121"/>
      <c r="FWQ39" s="121"/>
      <c r="FWR39" s="121"/>
      <c r="FWS39" s="121"/>
      <c r="FWT39" s="121"/>
      <c r="FWU39" s="121"/>
      <c r="FWV39" s="121"/>
      <c r="FWW39" s="121"/>
      <c r="FWX39" s="121"/>
      <c r="FWY39" s="121"/>
      <c r="FWZ39" s="121"/>
      <c r="FXA39" s="121"/>
      <c r="FXB39" s="121"/>
      <c r="FXC39" s="121"/>
      <c r="FXD39" s="121"/>
      <c r="FXE39" s="121"/>
      <c r="FXF39" s="121"/>
      <c r="FXG39" s="121"/>
      <c r="FXH39" s="121"/>
      <c r="FXI39" s="121"/>
      <c r="FXJ39" s="121"/>
      <c r="FXK39" s="121"/>
      <c r="FXL39" s="121"/>
      <c r="FXM39" s="121"/>
      <c r="FXN39" s="121"/>
      <c r="FXO39" s="121"/>
      <c r="FXP39" s="121"/>
      <c r="FXQ39" s="121"/>
      <c r="FXR39" s="121"/>
      <c r="FXS39" s="121"/>
      <c r="FXT39" s="121"/>
      <c r="FXU39" s="121"/>
      <c r="FXV39" s="121"/>
      <c r="FXW39" s="121"/>
      <c r="FXX39" s="121"/>
      <c r="FXY39" s="121"/>
      <c r="FXZ39" s="121"/>
      <c r="FYA39" s="121"/>
      <c r="FYB39" s="121"/>
      <c r="FYC39" s="121"/>
      <c r="FYD39" s="121"/>
      <c r="FYE39" s="121"/>
      <c r="FYF39" s="121"/>
      <c r="FYG39" s="121"/>
      <c r="FYH39" s="121"/>
      <c r="FYI39" s="121"/>
      <c r="FYJ39" s="121"/>
      <c r="FYK39" s="121"/>
      <c r="FYL39" s="121"/>
      <c r="FYM39" s="121"/>
      <c r="FYN39" s="121"/>
      <c r="FYO39" s="121"/>
      <c r="FYP39" s="121"/>
      <c r="FYQ39" s="121"/>
      <c r="FYR39" s="121"/>
      <c r="FYS39" s="121"/>
      <c r="FYT39" s="121"/>
      <c r="FYU39" s="121"/>
      <c r="FYV39" s="121"/>
      <c r="FYW39" s="121"/>
      <c r="FYX39" s="121"/>
      <c r="FYY39" s="121"/>
      <c r="FYZ39" s="121"/>
      <c r="FZA39" s="121"/>
      <c r="FZB39" s="121"/>
      <c r="FZC39" s="121"/>
      <c r="FZD39" s="121"/>
      <c r="FZE39" s="121"/>
      <c r="FZF39" s="121"/>
      <c r="FZG39" s="121"/>
      <c r="FZH39" s="121"/>
      <c r="FZI39" s="121"/>
      <c r="FZJ39" s="121"/>
      <c r="FZK39" s="121"/>
      <c r="FZL39" s="121"/>
      <c r="FZM39" s="121"/>
      <c r="FZN39" s="121"/>
      <c r="FZO39" s="121"/>
      <c r="FZP39" s="121"/>
      <c r="FZQ39" s="121"/>
      <c r="FZR39" s="121"/>
      <c r="FZS39" s="121"/>
      <c r="FZT39" s="121"/>
      <c r="FZU39" s="121"/>
      <c r="FZV39" s="121"/>
      <c r="FZW39" s="121"/>
      <c r="FZX39" s="121"/>
      <c r="FZY39" s="121"/>
      <c r="FZZ39" s="121"/>
      <c r="GAA39" s="121"/>
      <c r="GAB39" s="121"/>
      <c r="GAC39" s="121"/>
      <c r="GAD39" s="121"/>
      <c r="GAE39" s="121"/>
      <c r="GAF39" s="121"/>
      <c r="GAG39" s="121"/>
      <c r="GAH39" s="121"/>
      <c r="GAI39" s="121"/>
      <c r="GAJ39" s="121"/>
      <c r="GAK39" s="121"/>
      <c r="GAL39" s="121"/>
      <c r="GAM39" s="121"/>
      <c r="GAN39" s="121"/>
      <c r="GAO39" s="121"/>
      <c r="GAP39" s="121"/>
      <c r="GAQ39" s="121"/>
      <c r="GAR39" s="121"/>
      <c r="GAS39" s="121"/>
      <c r="GAT39" s="121"/>
      <c r="GAU39" s="121"/>
      <c r="GAV39" s="121"/>
      <c r="GAW39" s="121"/>
      <c r="GAX39" s="121"/>
      <c r="GAY39" s="121"/>
      <c r="GAZ39" s="121"/>
      <c r="GBA39" s="121"/>
      <c r="GBB39" s="121"/>
      <c r="GBC39" s="121"/>
      <c r="GBD39" s="121"/>
      <c r="GBE39" s="121"/>
      <c r="GBF39" s="121"/>
      <c r="GBG39" s="121"/>
      <c r="GBH39" s="121"/>
      <c r="GBI39" s="121"/>
      <c r="GBJ39" s="121"/>
      <c r="GBK39" s="121"/>
      <c r="GBL39" s="121"/>
      <c r="GBM39" s="121"/>
      <c r="GBN39" s="121"/>
      <c r="GBO39" s="121"/>
      <c r="GBP39" s="121"/>
      <c r="GBQ39" s="121"/>
      <c r="GBR39" s="121"/>
      <c r="GBS39" s="121"/>
      <c r="GBT39" s="121"/>
      <c r="GBU39" s="121"/>
      <c r="GBV39" s="121"/>
      <c r="GBW39" s="121"/>
      <c r="GBX39" s="121"/>
      <c r="GBY39" s="121"/>
      <c r="GBZ39" s="121"/>
      <c r="GCA39" s="121"/>
      <c r="GCB39" s="121"/>
      <c r="GCC39" s="121"/>
      <c r="GCD39" s="121"/>
      <c r="GCE39" s="121"/>
      <c r="GCF39" s="121"/>
      <c r="GCG39" s="121"/>
      <c r="GCH39" s="121"/>
      <c r="GCI39" s="121"/>
      <c r="GCJ39" s="121"/>
      <c r="GCK39" s="121"/>
      <c r="GCL39" s="121"/>
      <c r="GCM39" s="121"/>
      <c r="GCN39" s="121"/>
      <c r="GCO39" s="121"/>
      <c r="GCP39" s="121"/>
      <c r="GCQ39" s="121"/>
      <c r="GCR39" s="121"/>
      <c r="GCS39" s="121"/>
      <c r="GCT39" s="121"/>
      <c r="GCU39" s="121"/>
      <c r="GCV39" s="121"/>
      <c r="GCW39" s="121"/>
      <c r="GCX39" s="121"/>
      <c r="GCY39" s="121"/>
      <c r="GCZ39" s="121"/>
      <c r="GDA39" s="121"/>
      <c r="GDB39" s="121"/>
      <c r="GDC39" s="121"/>
      <c r="GDD39" s="121"/>
      <c r="GDE39" s="121"/>
      <c r="GDF39" s="121"/>
      <c r="GDG39" s="121"/>
      <c r="GDH39" s="121"/>
      <c r="GDI39" s="121"/>
      <c r="GDJ39" s="121"/>
      <c r="GDK39" s="121"/>
      <c r="GDL39" s="121"/>
      <c r="GDM39" s="121"/>
      <c r="GDN39" s="121"/>
      <c r="GDO39" s="121"/>
      <c r="GDP39" s="121"/>
      <c r="GDQ39" s="121"/>
      <c r="GDR39" s="121"/>
      <c r="GDS39" s="121"/>
      <c r="GDT39" s="121"/>
      <c r="GDU39" s="121"/>
      <c r="GDV39" s="121"/>
      <c r="GDW39" s="121"/>
      <c r="GDX39" s="121"/>
      <c r="GDY39" s="121"/>
      <c r="GDZ39" s="121"/>
      <c r="GEA39" s="121"/>
      <c r="GEB39" s="121"/>
      <c r="GEC39" s="121"/>
      <c r="GED39" s="121"/>
      <c r="GEE39" s="121"/>
      <c r="GEF39" s="121"/>
      <c r="GEG39" s="121"/>
      <c r="GEH39" s="121"/>
      <c r="GEI39" s="121"/>
      <c r="GEJ39" s="121"/>
      <c r="GEK39" s="121"/>
      <c r="GEL39" s="121"/>
      <c r="GEM39" s="121"/>
      <c r="GEN39" s="121"/>
      <c r="GEO39" s="121"/>
      <c r="GEP39" s="121"/>
      <c r="GEQ39" s="121"/>
      <c r="GER39" s="121"/>
      <c r="GES39" s="121"/>
      <c r="GET39" s="121"/>
      <c r="GEU39" s="121"/>
      <c r="GEV39" s="121"/>
      <c r="GEW39" s="121"/>
      <c r="GEX39" s="121"/>
      <c r="GEY39" s="121"/>
      <c r="GEZ39" s="121"/>
      <c r="GFA39" s="121"/>
      <c r="GFB39" s="121"/>
      <c r="GFC39" s="121"/>
      <c r="GFD39" s="121"/>
      <c r="GFE39" s="121"/>
      <c r="GFF39" s="121"/>
      <c r="GFG39" s="121"/>
      <c r="GFH39" s="121"/>
      <c r="GFI39" s="121"/>
      <c r="GFJ39" s="121"/>
      <c r="GFK39" s="121"/>
      <c r="GFL39" s="121"/>
      <c r="GFM39" s="121"/>
      <c r="GFN39" s="121"/>
      <c r="GFO39" s="121"/>
      <c r="GFP39" s="121"/>
      <c r="GFQ39" s="121"/>
      <c r="GFR39" s="121"/>
      <c r="GFS39" s="121"/>
      <c r="GFT39" s="121"/>
      <c r="GFU39" s="121"/>
      <c r="GFV39" s="121"/>
      <c r="GFW39" s="121"/>
      <c r="GFX39" s="121"/>
      <c r="GFY39" s="121"/>
      <c r="GFZ39" s="121"/>
      <c r="GGA39" s="121"/>
      <c r="GGB39" s="121"/>
      <c r="GGC39" s="121"/>
      <c r="GGD39" s="121"/>
      <c r="GGE39" s="121"/>
      <c r="GGF39" s="121"/>
      <c r="GGG39" s="121"/>
      <c r="GGH39" s="121"/>
      <c r="GGI39" s="121"/>
      <c r="GGJ39" s="121"/>
      <c r="GGK39" s="121"/>
      <c r="GGL39" s="121"/>
      <c r="GGM39" s="121"/>
      <c r="GGN39" s="121"/>
      <c r="GGO39" s="121"/>
      <c r="GGP39" s="121"/>
      <c r="GGQ39" s="121"/>
      <c r="GGR39" s="121"/>
      <c r="GGS39" s="121"/>
      <c r="GGT39" s="121"/>
      <c r="GGU39" s="121"/>
      <c r="GGV39" s="121"/>
      <c r="GGW39" s="121"/>
      <c r="GGX39" s="121"/>
      <c r="GGY39" s="121"/>
      <c r="GGZ39" s="121"/>
      <c r="GHA39" s="121"/>
      <c r="GHB39" s="121"/>
      <c r="GHC39" s="121"/>
      <c r="GHD39" s="121"/>
      <c r="GHE39" s="121"/>
      <c r="GHF39" s="121"/>
      <c r="GHG39" s="121"/>
      <c r="GHH39" s="121"/>
      <c r="GHI39" s="121"/>
      <c r="GHJ39" s="121"/>
      <c r="GHK39" s="121"/>
      <c r="GHL39" s="121"/>
      <c r="GHM39" s="121"/>
      <c r="GHN39" s="121"/>
      <c r="GHO39" s="121"/>
      <c r="GHP39" s="121"/>
      <c r="GHQ39" s="121"/>
      <c r="GHR39" s="121"/>
      <c r="GHS39" s="121"/>
      <c r="GHT39" s="121"/>
      <c r="GHU39" s="121"/>
      <c r="GHV39" s="121"/>
      <c r="GHW39" s="121"/>
      <c r="GHX39" s="121"/>
      <c r="GHY39" s="121"/>
      <c r="GHZ39" s="121"/>
      <c r="GIA39" s="121"/>
      <c r="GIB39" s="121"/>
      <c r="GIC39" s="121"/>
      <c r="GID39" s="121"/>
      <c r="GIE39" s="121"/>
      <c r="GIF39" s="121"/>
      <c r="GIG39" s="121"/>
      <c r="GIH39" s="121"/>
      <c r="GII39" s="121"/>
      <c r="GIJ39" s="121"/>
      <c r="GIK39" s="121"/>
      <c r="GIL39" s="121"/>
      <c r="GIM39" s="121"/>
      <c r="GIN39" s="121"/>
      <c r="GIO39" s="121"/>
      <c r="GIP39" s="121"/>
      <c r="GIQ39" s="121"/>
      <c r="GIR39" s="121"/>
      <c r="GIS39" s="121"/>
      <c r="GIT39" s="121"/>
      <c r="GIU39" s="121"/>
      <c r="GIV39" s="121"/>
      <c r="GIW39" s="121"/>
      <c r="GIX39" s="121"/>
      <c r="GIY39" s="121"/>
      <c r="GIZ39" s="121"/>
      <c r="GJA39" s="121"/>
      <c r="GJB39" s="121"/>
      <c r="GJC39" s="121"/>
      <c r="GJD39" s="121"/>
      <c r="GJE39" s="121"/>
      <c r="GJF39" s="121"/>
      <c r="GJG39" s="121"/>
      <c r="GJH39" s="121"/>
      <c r="GJI39" s="121"/>
      <c r="GJJ39" s="121"/>
      <c r="GJK39" s="121"/>
      <c r="GJL39" s="121"/>
      <c r="GJM39" s="121"/>
      <c r="GJN39" s="121"/>
      <c r="GJO39" s="121"/>
      <c r="GJP39" s="121"/>
      <c r="GJQ39" s="121"/>
      <c r="GJR39" s="121"/>
      <c r="GJS39" s="121"/>
      <c r="GJT39" s="121"/>
      <c r="GJU39" s="121"/>
      <c r="GJV39" s="121"/>
      <c r="GJW39" s="121"/>
      <c r="GJX39" s="121"/>
      <c r="GJY39" s="121"/>
      <c r="GJZ39" s="121"/>
      <c r="GKA39" s="121"/>
      <c r="GKB39" s="121"/>
      <c r="GKC39" s="121"/>
      <c r="GKD39" s="121"/>
      <c r="GKE39" s="121"/>
      <c r="GKF39" s="121"/>
      <c r="GKG39" s="121"/>
      <c r="GKH39" s="121"/>
      <c r="GKI39" s="121"/>
      <c r="GKJ39" s="121"/>
      <c r="GKK39" s="121"/>
      <c r="GKL39" s="121"/>
      <c r="GKM39" s="121"/>
      <c r="GKN39" s="121"/>
      <c r="GKO39" s="121"/>
      <c r="GKP39" s="121"/>
      <c r="GKQ39" s="121"/>
      <c r="GKR39" s="121"/>
      <c r="GKS39" s="121"/>
      <c r="GKT39" s="121"/>
      <c r="GKU39" s="121"/>
      <c r="GKV39" s="121"/>
      <c r="GKW39" s="121"/>
      <c r="GKX39" s="121"/>
      <c r="GKY39" s="121"/>
      <c r="GKZ39" s="121"/>
      <c r="GLA39" s="121"/>
      <c r="GLB39" s="121"/>
      <c r="GLC39" s="121"/>
      <c r="GLD39" s="121"/>
      <c r="GLE39" s="121"/>
      <c r="GLF39" s="121"/>
      <c r="GLG39" s="121"/>
      <c r="GLH39" s="121"/>
      <c r="GLI39" s="121"/>
      <c r="GLJ39" s="121"/>
      <c r="GLK39" s="121"/>
      <c r="GLL39" s="121"/>
      <c r="GLM39" s="121"/>
      <c r="GLN39" s="121"/>
      <c r="GLO39" s="121"/>
      <c r="GLP39" s="121"/>
      <c r="GLQ39" s="121"/>
      <c r="GLR39" s="121"/>
      <c r="GLS39" s="121"/>
      <c r="GLT39" s="121"/>
      <c r="GLU39" s="121"/>
      <c r="GLV39" s="121"/>
      <c r="GLW39" s="121"/>
      <c r="GLX39" s="121"/>
      <c r="GLY39" s="121"/>
      <c r="GLZ39" s="121"/>
      <c r="GMA39" s="121"/>
      <c r="GMB39" s="121"/>
      <c r="GMC39" s="121"/>
      <c r="GMD39" s="121"/>
      <c r="GME39" s="121"/>
      <c r="GMF39" s="121"/>
      <c r="GMG39" s="121"/>
      <c r="GMH39" s="121"/>
      <c r="GMI39" s="121"/>
      <c r="GMJ39" s="121"/>
      <c r="GMK39" s="121"/>
      <c r="GML39" s="121"/>
      <c r="GMM39" s="121"/>
      <c r="GMN39" s="121"/>
      <c r="GMO39" s="121"/>
      <c r="GMP39" s="121"/>
      <c r="GMQ39" s="121"/>
      <c r="GMR39" s="121"/>
      <c r="GMS39" s="121"/>
      <c r="GMT39" s="121"/>
      <c r="GMU39" s="121"/>
      <c r="GMV39" s="121"/>
      <c r="GMW39" s="121"/>
      <c r="GMX39" s="121"/>
      <c r="GMY39" s="121"/>
      <c r="GMZ39" s="121"/>
      <c r="GNA39" s="121"/>
      <c r="GNB39" s="121"/>
      <c r="GNC39" s="121"/>
      <c r="GND39" s="121"/>
      <c r="GNE39" s="121"/>
      <c r="GNF39" s="121"/>
      <c r="GNG39" s="121"/>
      <c r="GNH39" s="121"/>
      <c r="GNI39" s="121"/>
      <c r="GNJ39" s="121"/>
      <c r="GNK39" s="121"/>
      <c r="GNL39" s="121"/>
      <c r="GNM39" s="121"/>
      <c r="GNN39" s="121"/>
      <c r="GNO39" s="121"/>
      <c r="GNP39" s="121"/>
      <c r="GNQ39" s="121"/>
      <c r="GNR39" s="121"/>
      <c r="GNS39" s="121"/>
      <c r="GNT39" s="121"/>
      <c r="GNU39" s="121"/>
      <c r="GNV39" s="121"/>
      <c r="GNW39" s="121"/>
      <c r="GNX39" s="121"/>
      <c r="GNY39" s="121"/>
      <c r="GNZ39" s="121"/>
      <c r="GOA39" s="121"/>
      <c r="GOB39" s="121"/>
      <c r="GOC39" s="121"/>
      <c r="GOD39" s="121"/>
      <c r="GOE39" s="121"/>
      <c r="GOF39" s="121"/>
      <c r="GOG39" s="121"/>
      <c r="GOH39" s="121"/>
      <c r="GOI39" s="121"/>
      <c r="GOJ39" s="121"/>
      <c r="GOK39" s="121"/>
      <c r="GOL39" s="121"/>
      <c r="GOM39" s="121"/>
      <c r="GON39" s="121"/>
      <c r="GOO39" s="121"/>
      <c r="GOP39" s="121"/>
      <c r="GOQ39" s="121"/>
      <c r="GOR39" s="121"/>
      <c r="GOS39" s="121"/>
      <c r="GOT39" s="121"/>
      <c r="GOU39" s="121"/>
      <c r="GOV39" s="121"/>
      <c r="GOW39" s="121"/>
      <c r="GOX39" s="121"/>
      <c r="GOY39" s="121"/>
      <c r="GOZ39" s="121"/>
      <c r="GPA39" s="121"/>
      <c r="GPB39" s="121"/>
      <c r="GPC39" s="121"/>
      <c r="GPD39" s="121"/>
      <c r="GPE39" s="121"/>
      <c r="GPF39" s="121"/>
      <c r="GPG39" s="121"/>
      <c r="GPH39" s="121"/>
      <c r="GPI39" s="121"/>
      <c r="GPJ39" s="121"/>
      <c r="GPK39" s="121"/>
      <c r="GPL39" s="121"/>
      <c r="GPM39" s="121"/>
      <c r="GPN39" s="121"/>
      <c r="GPO39" s="121"/>
      <c r="GPP39" s="121"/>
      <c r="GPQ39" s="121"/>
      <c r="GPR39" s="121"/>
      <c r="GPS39" s="121"/>
      <c r="GPT39" s="121"/>
      <c r="GPU39" s="121"/>
      <c r="GPV39" s="121"/>
      <c r="GPW39" s="121"/>
      <c r="GPX39" s="121"/>
      <c r="GPY39" s="121"/>
      <c r="GPZ39" s="121"/>
      <c r="GQA39" s="121"/>
      <c r="GQB39" s="121"/>
      <c r="GQC39" s="121"/>
      <c r="GQD39" s="121"/>
      <c r="GQE39" s="121"/>
      <c r="GQF39" s="121"/>
      <c r="GQG39" s="121"/>
      <c r="GQH39" s="121"/>
      <c r="GQI39" s="121"/>
      <c r="GQJ39" s="121"/>
      <c r="GQK39" s="121"/>
      <c r="GQL39" s="121"/>
      <c r="GQM39" s="121"/>
      <c r="GQN39" s="121"/>
      <c r="GQO39" s="121"/>
      <c r="GQP39" s="121"/>
      <c r="GQQ39" s="121"/>
      <c r="GQR39" s="121"/>
      <c r="GQS39" s="121"/>
      <c r="GQT39" s="121"/>
      <c r="GQU39" s="121"/>
      <c r="GQV39" s="121"/>
      <c r="GQW39" s="121"/>
      <c r="GQX39" s="121"/>
      <c r="GQY39" s="121"/>
      <c r="GQZ39" s="121"/>
      <c r="GRA39" s="121"/>
      <c r="GRB39" s="121"/>
      <c r="GRC39" s="121"/>
      <c r="GRD39" s="121"/>
      <c r="GRE39" s="121"/>
      <c r="GRF39" s="121"/>
      <c r="GRG39" s="121"/>
      <c r="GRH39" s="121"/>
      <c r="GRI39" s="121"/>
      <c r="GRJ39" s="121"/>
      <c r="GRK39" s="121"/>
      <c r="GRL39" s="121"/>
      <c r="GRM39" s="121"/>
      <c r="GRN39" s="121"/>
      <c r="GRO39" s="121"/>
      <c r="GRP39" s="121"/>
      <c r="GRQ39" s="121"/>
      <c r="GRR39" s="121"/>
      <c r="GRS39" s="121"/>
      <c r="GRT39" s="121"/>
      <c r="GRU39" s="121"/>
      <c r="GRV39" s="121"/>
      <c r="GRW39" s="121"/>
      <c r="GRX39" s="121"/>
      <c r="GRY39" s="121"/>
      <c r="GRZ39" s="121"/>
      <c r="GSA39" s="121"/>
      <c r="GSB39" s="121"/>
      <c r="GSC39" s="121"/>
      <c r="GSD39" s="121"/>
      <c r="GSE39" s="121"/>
      <c r="GSF39" s="121"/>
      <c r="GSG39" s="121"/>
      <c r="GSH39" s="121"/>
      <c r="GSI39" s="121"/>
      <c r="GSJ39" s="121"/>
      <c r="GSK39" s="121"/>
      <c r="GSL39" s="121"/>
      <c r="GSM39" s="121"/>
      <c r="GSN39" s="121"/>
      <c r="GSO39" s="121"/>
      <c r="GSP39" s="121"/>
      <c r="GSQ39" s="121"/>
      <c r="GSR39" s="121"/>
      <c r="GSS39" s="121"/>
      <c r="GST39" s="121"/>
      <c r="GSU39" s="121"/>
      <c r="GSV39" s="121"/>
      <c r="GSW39" s="121"/>
      <c r="GSX39" s="121"/>
      <c r="GSY39" s="121"/>
      <c r="GSZ39" s="121"/>
      <c r="GTA39" s="121"/>
      <c r="GTB39" s="121"/>
      <c r="GTC39" s="121"/>
      <c r="GTD39" s="121"/>
      <c r="GTE39" s="121"/>
      <c r="GTF39" s="121"/>
      <c r="GTG39" s="121"/>
      <c r="GTH39" s="121"/>
      <c r="GTI39" s="121"/>
      <c r="GTJ39" s="121"/>
      <c r="GTK39" s="121"/>
      <c r="GTL39" s="121"/>
      <c r="GTM39" s="121"/>
      <c r="GTN39" s="121"/>
      <c r="GTO39" s="121"/>
      <c r="GTP39" s="121"/>
      <c r="GTQ39" s="121"/>
      <c r="GTR39" s="121"/>
      <c r="GTS39" s="121"/>
      <c r="GTT39" s="121"/>
      <c r="GTU39" s="121"/>
      <c r="GTV39" s="121"/>
      <c r="GTW39" s="121"/>
      <c r="GTX39" s="121"/>
      <c r="GTY39" s="121"/>
      <c r="GTZ39" s="121"/>
      <c r="GUA39" s="121"/>
      <c r="GUB39" s="121"/>
      <c r="GUC39" s="121"/>
      <c r="GUD39" s="121"/>
      <c r="GUE39" s="121"/>
      <c r="GUF39" s="121"/>
      <c r="GUG39" s="121"/>
      <c r="GUH39" s="121"/>
      <c r="GUI39" s="121"/>
      <c r="GUJ39" s="121"/>
      <c r="GUK39" s="121"/>
      <c r="GUL39" s="121"/>
      <c r="GUM39" s="121"/>
      <c r="GUN39" s="121"/>
      <c r="GUO39" s="121"/>
      <c r="GUP39" s="121"/>
      <c r="GUQ39" s="121"/>
      <c r="GUR39" s="121"/>
      <c r="GUS39" s="121"/>
      <c r="GUT39" s="121"/>
      <c r="GUU39" s="121"/>
      <c r="GUV39" s="121"/>
      <c r="GUW39" s="121"/>
      <c r="GUX39" s="121"/>
      <c r="GUY39" s="121"/>
      <c r="GUZ39" s="121"/>
      <c r="GVA39" s="121"/>
      <c r="GVB39" s="121"/>
      <c r="GVC39" s="121"/>
      <c r="GVD39" s="121"/>
      <c r="GVE39" s="121"/>
      <c r="GVF39" s="121"/>
      <c r="GVG39" s="121"/>
      <c r="GVH39" s="121"/>
      <c r="GVI39" s="121"/>
      <c r="GVJ39" s="121"/>
      <c r="GVK39" s="121"/>
      <c r="GVL39" s="121"/>
      <c r="GVM39" s="121"/>
      <c r="GVN39" s="121"/>
      <c r="GVO39" s="121"/>
      <c r="GVP39" s="121"/>
      <c r="GVQ39" s="121"/>
      <c r="GVR39" s="121"/>
      <c r="GVS39" s="121"/>
      <c r="GVT39" s="121"/>
      <c r="GVU39" s="121"/>
      <c r="GVV39" s="121"/>
      <c r="GVW39" s="121"/>
      <c r="GVX39" s="121"/>
      <c r="GVY39" s="121"/>
      <c r="GVZ39" s="121"/>
      <c r="GWA39" s="121"/>
      <c r="GWB39" s="121"/>
      <c r="GWC39" s="121"/>
      <c r="GWD39" s="121"/>
      <c r="GWE39" s="121"/>
      <c r="GWF39" s="121"/>
      <c r="GWG39" s="121"/>
      <c r="GWH39" s="121"/>
      <c r="GWI39" s="121"/>
      <c r="GWJ39" s="121"/>
      <c r="GWK39" s="121"/>
      <c r="GWL39" s="121"/>
      <c r="GWM39" s="121"/>
      <c r="GWN39" s="121"/>
      <c r="GWO39" s="121"/>
      <c r="GWP39" s="121"/>
      <c r="GWQ39" s="121"/>
      <c r="GWR39" s="121"/>
      <c r="GWS39" s="121"/>
      <c r="GWT39" s="121"/>
      <c r="GWU39" s="121"/>
      <c r="GWV39" s="121"/>
      <c r="GWW39" s="121"/>
      <c r="GWX39" s="121"/>
      <c r="GWY39" s="121"/>
      <c r="GWZ39" s="121"/>
      <c r="GXA39" s="121"/>
      <c r="GXB39" s="121"/>
      <c r="GXC39" s="121"/>
      <c r="GXD39" s="121"/>
      <c r="GXE39" s="121"/>
      <c r="GXF39" s="121"/>
      <c r="GXG39" s="121"/>
      <c r="GXH39" s="121"/>
      <c r="GXI39" s="121"/>
      <c r="GXJ39" s="121"/>
      <c r="GXK39" s="121"/>
      <c r="GXL39" s="121"/>
      <c r="GXM39" s="121"/>
      <c r="GXN39" s="121"/>
      <c r="GXO39" s="121"/>
      <c r="GXP39" s="121"/>
      <c r="GXQ39" s="121"/>
      <c r="GXR39" s="121"/>
      <c r="GXS39" s="121"/>
      <c r="GXT39" s="121"/>
      <c r="GXU39" s="121"/>
      <c r="GXV39" s="121"/>
      <c r="GXW39" s="121"/>
      <c r="GXX39" s="121"/>
      <c r="GXY39" s="121"/>
      <c r="GXZ39" s="121"/>
      <c r="GYA39" s="121"/>
      <c r="GYB39" s="121"/>
      <c r="GYC39" s="121"/>
      <c r="GYD39" s="121"/>
      <c r="GYE39" s="121"/>
      <c r="GYF39" s="121"/>
      <c r="GYG39" s="121"/>
      <c r="GYH39" s="121"/>
      <c r="GYI39" s="121"/>
      <c r="GYJ39" s="121"/>
      <c r="GYK39" s="121"/>
      <c r="GYL39" s="121"/>
      <c r="GYM39" s="121"/>
      <c r="GYN39" s="121"/>
      <c r="GYO39" s="121"/>
      <c r="GYP39" s="121"/>
      <c r="GYQ39" s="121"/>
      <c r="GYR39" s="121"/>
      <c r="GYS39" s="121"/>
      <c r="GYT39" s="121"/>
      <c r="GYU39" s="121"/>
      <c r="GYV39" s="121"/>
      <c r="GYW39" s="121"/>
      <c r="GYX39" s="121"/>
      <c r="GYY39" s="121"/>
      <c r="GYZ39" s="121"/>
      <c r="GZA39" s="121"/>
      <c r="GZB39" s="121"/>
      <c r="GZC39" s="121"/>
      <c r="GZD39" s="121"/>
      <c r="GZE39" s="121"/>
      <c r="GZF39" s="121"/>
      <c r="GZG39" s="121"/>
      <c r="GZH39" s="121"/>
      <c r="GZI39" s="121"/>
      <c r="GZJ39" s="121"/>
      <c r="GZK39" s="121"/>
      <c r="GZL39" s="121"/>
      <c r="GZM39" s="121"/>
      <c r="GZN39" s="121"/>
      <c r="GZO39" s="121"/>
      <c r="GZP39" s="121"/>
      <c r="GZQ39" s="121"/>
      <c r="GZR39" s="121"/>
      <c r="GZS39" s="121"/>
      <c r="GZT39" s="121"/>
      <c r="GZU39" s="121"/>
      <c r="GZV39" s="121"/>
      <c r="GZW39" s="121"/>
      <c r="GZX39" s="121"/>
      <c r="GZY39" s="121"/>
      <c r="GZZ39" s="121"/>
      <c r="HAA39" s="121"/>
      <c r="HAB39" s="121"/>
      <c r="HAC39" s="121"/>
      <c r="HAD39" s="121"/>
      <c r="HAE39" s="121"/>
      <c r="HAF39" s="121"/>
      <c r="HAG39" s="121"/>
      <c r="HAH39" s="121"/>
      <c r="HAI39" s="121"/>
      <c r="HAJ39" s="121"/>
      <c r="HAK39" s="121"/>
      <c r="HAL39" s="121"/>
      <c r="HAM39" s="121"/>
      <c r="HAN39" s="121"/>
      <c r="HAO39" s="121"/>
      <c r="HAP39" s="121"/>
      <c r="HAQ39" s="121"/>
      <c r="HAR39" s="121"/>
      <c r="HAS39" s="121"/>
      <c r="HAT39" s="121"/>
      <c r="HAU39" s="121"/>
      <c r="HAV39" s="121"/>
      <c r="HAW39" s="121"/>
      <c r="HAX39" s="121"/>
      <c r="HAY39" s="121"/>
      <c r="HAZ39" s="121"/>
      <c r="HBA39" s="121"/>
      <c r="HBB39" s="121"/>
      <c r="HBC39" s="121"/>
      <c r="HBD39" s="121"/>
      <c r="HBE39" s="121"/>
      <c r="HBF39" s="121"/>
      <c r="HBG39" s="121"/>
      <c r="HBH39" s="121"/>
      <c r="HBI39" s="121"/>
      <c r="HBJ39" s="121"/>
      <c r="HBK39" s="121"/>
      <c r="HBL39" s="121"/>
      <c r="HBM39" s="121"/>
      <c r="HBN39" s="121"/>
      <c r="HBO39" s="121"/>
      <c r="HBP39" s="121"/>
      <c r="HBQ39" s="121"/>
      <c r="HBR39" s="121"/>
      <c r="HBS39" s="121"/>
      <c r="HBT39" s="121"/>
      <c r="HBU39" s="121"/>
      <c r="HBV39" s="121"/>
      <c r="HBW39" s="121"/>
      <c r="HBX39" s="121"/>
      <c r="HBY39" s="121"/>
      <c r="HBZ39" s="121"/>
      <c r="HCA39" s="121"/>
      <c r="HCB39" s="121"/>
      <c r="HCC39" s="121"/>
      <c r="HCD39" s="121"/>
      <c r="HCE39" s="121"/>
      <c r="HCF39" s="121"/>
      <c r="HCG39" s="121"/>
      <c r="HCH39" s="121"/>
      <c r="HCI39" s="121"/>
      <c r="HCJ39" s="121"/>
      <c r="HCK39" s="121"/>
      <c r="HCL39" s="121"/>
      <c r="HCM39" s="121"/>
      <c r="HCN39" s="121"/>
      <c r="HCO39" s="121"/>
      <c r="HCP39" s="121"/>
      <c r="HCQ39" s="121"/>
      <c r="HCR39" s="121"/>
      <c r="HCS39" s="121"/>
      <c r="HCT39" s="121"/>
      <c r="HCU39" s="121"/>
      <c r="HCV39" s="121"/>
      <c r="HCW39" s="121"/>
      <c r="HCX39" s="121"/>
      <c r="HCY39" s="121"/>
      <c r="HCZ39" s="121"/>
      <c r="HDA39" s="121"/>
      <c r="HDB39" s="121"/>
      <c r="HDC39" s="121"/>
      <c r="HDD39" s="121"/>
      <c r="HDE39" s="121"/>
      <c r="HDF39" s="121"/>
      <c r="HDG39" s="121"/>
      <c r="HDH39" s="121"/>
      <c r="HDI39" s="121"/>
      <c r="HDJ39" s="121"/>
      <c r="HDK39" s="121"/>
      <c r="HDL39" s="121"/>
      <c r="HDM39" s="121"/>
      <c r="HDN39" s="121"/>
      <c r="HDO39" s="121"/>
      <c r="HDP39" s="121"/>
      <c r="HDQ39" s="121"/>
      <c r="HDR39" s="121"/>
      <c r="HDS39" s="121"/>
      <c r="HDT39" s="121"/>
      <c r="HDU39" s="121"/>
      <c r="HDV39" s="121"/>
      <c r="HDW39" s="121"/>
      <c r="HDX39" s="121"/>
      <c r="HDY39" s="121"/>
      <c r="HDZ39" s="121"/>
      <c r="HEA39" s="121"/>
      <c r="HEB39" s="121"/>
      <c r="HEC39" s="121"/>
      <c r="HED39" s="121"/>
      <c r="HEE39" s="121"/>
      <c r="HEF39" s="121"/>
      <c r="HEG39" s="121"/>
      <c r="HEH39" s="121"/>
      <c r="HEI39" s="121"/>
      <c r="HEJ39" s="121"/>
      <c r="HEK39" s="121"/>
      <c r="HEL39" s="121"/>
      <c r="HEM39" s="121"/>
      <c r="HEN39" s="121"/>
      <c r="HEO39" s="121"/>
      <c r="HEP39" s="121"/>
      <c r="HEQ39" s="121"/>
      <c r="HER39" s="121"/>
      <c r="HES39" s="121"/>
      <c r="HET39" s="121"/>
      <c r="HEU39" s="121"/>
      <c r="HEV39" s="121"/>
      <c r="HEW39" s="121"/>
      <c r="HEX39" s="121"/>
      <c r="HEY39" s="121"/>
      <c r="HEZ39" s="121"/>
      <c r="HFA39" s="121"/>
      <c r="HFB39" s="121"/>
      <c r="HFC39" s="121"/>
      <c r="HFD39" s="121"/>
      <c r="HFE39" s="121"/>
      <c r="HFF39" s="121"/>
      <c r="HFG39" s="121"/>
      <c r="HFH39" s="121"/>
      <c r="HFI39" s="121"/>
      <c r="HFJ39" s="121"/>
      <c r="HFK39" s="121"/>
      <c r="HFL39" s="121"/>
      <c r="HFM39" s="121"/>
      <c r="HFN39" s="121"/>
      <c r="HFO39" s="121"/>
      <c r="HFP39" s="121"/>
      <c r="HFQ39" s="121"/>
      <c r="HFR39" s="121"/>
      <c r="HFS39" s="121"/>
      <c r="HFT39" s="121"/>
      <c r="HFU39" s="121"/>
      <c r="HFV39" s="121"/>
      <c r="HFW39" s="121"/>
      <c r="HFX39" s="121"/>
      <c r="HFY39" s="121"/>
      <c r="HFZ39" s="121"/>
      <c r="HGA39" s="121"/>
      <c r="HGB39" s="121"/>
      <c r="HGC39" s="121"/>
      <c r="HGD39" s="121"/>
      <c r="HGE39" s="121"/>
      <c r="HGF39" s="121"/>
      <c r="HGG39" s="121"/>
      <c r="HGH39" s="121"/>
      <c r="HGI39" s="121"/>
      <c r="HGJ39" s="121"/>
      <c r="HGK39" s="121"/>
      <c r="HGL39" s="121"/>
      <c r="HGM39" s="121"/>
      <c r="HGN39" s="121"/>
      <c r="HGO39" s="121"/>
      <c r="HGP39" s="121"/>
      <c r="HGQ39" s="121"/>
      <c r="HGR39" s="121"/>
      <c r="HGS39" s="121"/>
      <c r="HGT39" s="121"/>
      <c r="HGU39" s="121"/>
      <c r="HGV39" s="121"/>
      <c r="HGW39" s="121"/>
      <c r="HGX39" s="121"/>
      <c r="HGY39" s="121"/>
      <c r="HGZ39" s="121"/>
      <c r="HHA39" s="121"/>
      <c r="HHB39" s="121"/>
      <c r="HHC39" s="121"/>
      <c r="HHD39" s="121"/>
      <c r="HHE39" s="121"/>
      <c r="HHF39" s="121"/>
      <c r="HHG39" s="121"/>
      <c r="HHH39" s="121"/>
      <c r="HHI39" s="121"/>
      <c r="HHJ39" s="121"/>
      <c r="HHK39" s="121"/>
      <c r="HHL39" s="121"/>
      <c r="HHM39" s="121"/>
      <c r="HHN39" s="121"/>
      <c r="HHO39" s="121"/>
      <c r="HHP39" s="121"/>
      <c r="HHQ39" s="121"/>
      <c r="HHR39" s="121"/>
      <c r="HHS39" s="121"/>
      <c r="HHT39" s="121"/>
      <c r="HHU39" s="121"/>
      <c r="HHV39" s="121"/>
      <c r="HHW39" s="121"/>
      <c r="HHX39" s="121"/>
      <c r="HHY39" s="121"/>
      <c r="HHZ39" s="121"/>
      <c r="HIA39" s="121"/>
      <c r="HIB39" s="121"/>
      <c r="HIC39" s="121"/>
      <c r="HID39" s="121"/>
      <c r="HIE39" s="121"/>
      <c r="HIF39" s="121"/>
      <c r="HIG39" s="121"/>
      <c r="HIH39" s="121"/>
      <c r="HII39" s="121"/>
      <c r="HIJ39" s="121"/>
      <c r="HIK39" s="121"/>
      <c r="HIL39" s="121"/>
      <c r="HIM39" s="121"/>
      <c r="HIN39" s="121"/>
      <c r="HIO39" s="121"/>
      <c r="HIP39" s="121"/>
      <c r="HIQ39" s="121"/>
      <c r="HIR39" s="121"/>
      <c r="HIS39" s="121"/>
      <c r="HIT39" s="121"/>
      <c r="HIU39" s="121"/>
      <c r="HIV39" s="121"/>
      <c r="HIW39" s="121"/>
      <c r="HIX39" s="121"/>
      <c r="HIY39" s="121"/>
      <c r="HIZ39" s="121"/>
      <c r="HJA39" s="121"/>
      <c r="HJB39" s="121"/>
      <c r="HJC39" s="121"/>
      <c r="HJD39" s="121"/>
      <c r="HJE39" s="121"/>
      <c r="HJF39" s="121"/>
      <c r="HJG39" s="121"/>
      <c r="HJH39" s="121"/>
      <c r="HJI39" s="121"/>
      <c r="HJJ39" s="121"/>
      <c r="HJK39" s="121"/>
      <c r="HJL39" s="121"/>
      <c r="HJM39" s="121"/>
      <c r="HJN39" s="121"/>
      <c r="HJO39" s="121"/>
      <c r="HJP39" s="121"/>
      <c r="HJQ39" s="121"/>
      <c r="HJR39" s="121"/>
      <c r="HJS39" s="121"/>
      <c r="HJT39" s="121"/>
      <c r="HJU39" s="121"/>
      <c r="HJV39" s="121"/>
      <c r="HJW39" s="121"/>
      <c r="HJX39" s="121"/>
      <c r="HJY39" s="121"/>
      <c r="HJZ39" s="121"/>
      <c r="HKA39" s="121"/>
      <c r="HKB39" s="121"/>
      <c r="HKC39" s="121"/>
      <c r="HKD39" s="121"/>
      <c r="HKE39" s="121"/>
      <c r="HKF39" s="121"/>
      <c r="HKG39" s="121"/>
      <c r="HKH39" s="121"/>
      <c r="HKI39" s="121"/>
      <c r="HKJ39" s="121"/>
      <c r="HKK39" s="121"/>
      <c r="HKL39" s="121"/>
      <c r="HKM39" s="121"/>
      <c r="HKN39" s="121"/>
      <c r="HKO39" s="121"/>
      <c r="HKP39" s="121"/>
      <c r="HKQ39" s="121"/>
      <c r="HKR39" s="121"/>
      <c r="HKS39" s="121"/>
      <c r="HKT39" s="121"/>
      <c r="HKU39" s="121"/>
      <c r="HKV39" s="121"/>
      <c r="HKW39" s="121"/>
      <c r="HKX39" s="121"/>
      <c r="HKY39" s="121"/>
      <c r="HKZ39" s="121"/>
      <c r="HLA39" s="121"/>
      <c r="HLB39" s="121"/>
      <c r="HLC39" s="121"/>
      <c r="HLD39" s="121"/>
      <c r="HLE39" s="121"/>
      <c r="HLF39" s="121"/>
      <c r="HLG39" s="121"/>
      <c r="HLH39" s="121"/>
      <c r="HLI39" s="121"/>
      <c r="HLJ39" s="121"/>
      <c r="HLK39" s="121"/>
      <c r="HLL39" s="121"/>
      <c r="HLM39" s="121"/>
      <c r="HLN39" s="121"/>
      <c r="HLO39" s="121"/>
      <c r="HLP39" s="121"/>
      <c r="HLQ39" s="121"/>
      <c r="HLR39" s="121"/>
      <c r="HLS39" s="121"/>
      <c r="HLT39" s="121"/>
      <c r="HLU39" s="121"/>
      <c r="HLV39" s="121"/>
      <c r="HLW39" s="121"/>
      <c r="HLX39" s="121"/>
      <c r="HLY39" s="121"/>
      <c r="HLZ39" s="121"/>
      <c r="HMA39" s="121"/>
      <c r="HMB39" s="121"/>
      <c r="HMC39" s="121"/>
      <c r="HMD39" s="121"/>
      <c r="HME39" s="121"/>
      <c r="HMF39" s="121"/>
      <c r="HMG39" s="121"/>
      <c r="HMH39" s="121"/>
      <c r="HMI39" s="121"/>
      <c r="HMJ39" s="121"/>
      <c r="HMK39" s="121"/>
      <c r="HML39" s="121"/>
      <c r="HMM39" s="121"/>
      <c r="HMN39" s="121"/>
      <c r="HMO39" s="121"/>
      <c r="HMP39" s="121"/>
      <c r="HMQ39" s="121"/>
      <c r="HMR39" s="121"/>
      <c r="HMS39" s="121"/>
      <c r="HMT39" s="121"/>
      <c r="HMU39" s="121"/>
      <c r="HMV39" s="121"/>
      <c r="HMW39" s="121"/>
      <c r="HMX39" s="121"/>
      <c r="HMY39" s="121"/>
      <c r="HMZ39" s="121"/>
      <c r="HNA39" s="121"/>
      <c r="HNB39" s="121"/>
      <c r="HNC39" s="121"/>
      <c r="HND39" s="121"/>
      <c r="HNE39" s="121"/>
      <c r="HNF39" s="121"/>
      <c r="HNG39" s="121"/>
      <c r="HNH39" s="121"/>
      <c r="HNI39" s="121"/>
      <c r="HNJ39" s="121"/>
      <c r="HNK39" s="121"/>
      <c r="HNL39" s="121"/>
      <c r="HNM39" s="121"/>
      <c r="HNN39" s="121"/>
      <c r="HNO39" s="121"/>
      <c r="HNP39" s="121"/>
      <c r="HNQ39" s="121"/>
      <c r="HNR39" s="121"/>
      <c r="HNS39" s="121"/>
      <c r="HNT39" s="121"/>
      <c r="HNU39" s="121"/>
      <c r="HNV39" s="121"/>
      <c r="HNW39" s="121"/>
      <c r="HNX39" s="121"/>
      <c r="HNY39" s="121"/>
      <c r="HNZ39" s="121"/>
      <c r="HOA39" s="121"/>
      <c r="HOB39" s="121"/>
      <c r="HOC39" s="121"/>
      <c r="HOD39" s="121"/>
      <c r="HOE39" s="121"/>
      <c r="HOF39" s="121"/>
      <c r="HOG39" s="121"/>
      <c r="HOH39" s="121"/>
      <c r="HOI39" s="121"/>
      <c r="HOJ39" s="121"/>
      <c r="HOK39" s="121"/>
      <c r="HOL39" s="121"/>
      <c r="HOM39" s="121"/>
      <c r="HON39" s="121"/>
      <c r="HOO39" s="121"/>
      <c r="HOP39" s="121"/>
      <c r="HOQ39" s="121"/>
      <c r="HOR39" s="121"/>
      <c r="HOS39" s="121"/>
      <c r="HOT39" s="121"/>
      <c r="HOU39" s="121"/>
      <c r="HOV39" s="121"/>
      <c r="HOW39" s="121"/>
      <c r="HOX39" s="121"/>
      <c r="HOY39" s="121"/>
      <c r="HOZ39" s="121"/>
      <c r="HPA39" s="121"/>
      <c r="HPB39" s="121"/>
      <c r="HPC39" s="121"/>
      <c r="HPD39" s="121"/>
      <c r="HPE39" s="121"/>
      <c r="HPF39" s="121"/>
      <c r="HPG39" s="121"/>
      <c r="HPH39" s="121"/>
      <c r="HPI39" s="121"/>
      <c r="HPJ39" s="121"/>
      <c r="HPK39" s="121"/>
      <c r="HPL39" s="121"/>
      <c r="HPM39" s="121"/>
      <c r="HPN39" s="121"/>
      <c r="HPO39" s="121"/>
      <c r="HPP39" s="121"/>
      <c r="HPQ39" s="121"/>
      <c r="HPR39" s="121"/>
      <c r="HPS39" s="121"/>
      <c r="HPT39" s="121"/>
      <c r="HPU39" s="121"/>
      <c r="HPV39" s="121"/>
      <c r="HPW39" s="121"/>
      <c r="HPX39" s="121"/>
      <c r="HPY39" s="121"/>
      <c r="HPZ39" s="121"/>
      <c r="HQA39" s="121"/>
      <c r="HQB39" s="121"/>
      <c r="HQC39" s="121"/>
      <c r="HQD39" s="121"/>
      <c r="HQE39" s="121"/>
      <c r="HQF39" s="121"/>
      <c r="HQG39" s="121"/>
      <c r="HQH39" s="121"/>
      <c r="HQI39" s="121"/>
      <c r="HQJ39" s="121"/>
      <c r="HQK39" s="121"/>
      <c r="HQL39" s="121"/>
      <c r="HQM39" s="121"/>
      <c r="HQN39" s="121"/>
      <c r="HQO39" s="121"/>
      <c r="HQP39" s="121"/>
      <c r="HQQ39" s="121"/>
      <c r="HQR39" s="121"/>
      <c r="HQS39" s="121"/>
      <c r="HQT39" s="121"/>
      <c r="HQU39" s="121"/>
      <c r="HQV39" s="121"/>
      <c r="HQW39" s="121"/>
      <c r="HQX39" s="121"/>
      <c r="HQY39" s="121"/>
      <c r="HQZ39" s="121"/>
      <c r="HRA39" s="121"/>
      <c r="HRB39" s="121"/>
      <c r="HRC39" s="121"/>
      <c r="HRD39" s="121"/>
      <c r="HRE39" s="121"/>
      <c r="HRF39" s="121"/>
      <c r="HRG39" s="121"/>
      <c r="HRH39" s="121"/>
      <c r="HRI39" s="121"/>
      <c r="HRJ39" s="121"/>
      <c r="HRK39" s="121"/>
      <c r="HRL39" s="121"/>
      <c r="HRM39" s="121"/>
      <c r="HRN39" s="121"/>
      <c r="HRO39" s="121"/>
      <c r="HRP39" s="121"/>
      <c r="HRQ39" s="121"/>
      <c r="HRR39" s="121"/>
      <c r="HRS39" s="121"/>
      <c r="HRT39" s="121"/>
      <c r="HRU39" s="121"/>
      <c r="HRV39" s="121"/>
      <c r="HRW39" s="121"/>
      <c r="HRX39" s="121"/>
      <c r="HRY39" s="121"/>
      <c r="HRZ39" s="121"/>
      <c r="HSA39" s="121"/>
      <c r="HSB39" s="121"/>
      <c r="HSC39" s="121"/>
      <c r="HSD39" s="121"/>
      <c r="HSE39" s="121"/>
      <c r="HSF39" s="121"/>
      <c r="HSG39" s="121"/>
      <c r="HSH39" s="121"/>
      <c r="HSI39" s="121"/>
      <c r="HSJ39" s="121"/>
      <c r="HSK39" s="121"/>
      <c r="HSL39" s="121"/>
      <c r="HSM39" s="121"/>
      <c r="HSN39" s="121"/>
      <c r="HSO39" s="121"/>
      <c r="HSP39" s="121"/>
      <c r="HSQ39" s="121"/>
      <c r="HSR39" s="121"/>
      <c r="HSS39" s="121"/>
      <c r="HST39" s="121"/>
      <c r="HSU39" s="121"/>
      <c r="HSV39" s="121"/>
      <c r="HSW39" s="121"/>
      <c r="HSX39" s="121"/>
      <c r="HSY39" s="121"/>
      <c r="HSZ39" s="121"/>
      <c r="HTA39" s="121"/>
      <c r="HTB39" s="121"/>
      <c r="HTC39" s="121"/>
      <c r="HTD39" s="121"/>
      <c r="HTE39" s="121"/>
      <c r="HTF39" s="121"/>
      <c r="HTG39" s="121"/>
      <c r="HTH39" s="121"/>
      <c r="HTI39" s="121"/>
      <c r="HTJ39" s="121"/>
      <c r="HTK39" s="121"/>
      <c r="HTL39" s="121"/>
      <c r="HTM39" s="121"/>
      <c r="HTN39" s="121"/>
      <c r="HTO39" s="121"/>
      <c r="HTP39" s="121"/>
      <c r="HTQ39" s="121"/>
      <c r="HTR39" s="121"/>
      <c r="HTS39" s="121"/>
      <c r="HTT39" s="121"/>
      <c r="HTU39" s="121"/>
      <c r="HTV39" s="121"/>
      <c r="HTW39" s="121"/>
      <c r="HTX39" s="121"/>
      <c r="HTY39" s="121"/>
      <c r="HTZ39" s="121"/>
      <c r="HUA39" s="121"/>
      <c r="HUB39" s="121"/>
      <c r="HUC39" s="121"/>
      <c r="HUD39" s="121"/>
      <c r="HUE39" s="121"/>
      <c r="HUF39" s="121"/>
      <c r="HUG39" s="121"/>
      <c r="HUH39" s="121"/>
      <c r="HUI39" s="121"/>
      <c r="HUJ39" s="121"/>
      <c r="HUK39" s="121"/>
      <c r="HUL39" s="121"/>
      <c r="HUM39" s="121"/>
      <c r="HUN39" s="121"/>
      <c r="HUO39" s="121"/>
      <c r="HUP39" s="121"/>
      <c r="HUQ39" s="121"/>
      <c r="HUR39" s="121"/>
      <c r="HUS39" s="121"/>
      <c r="HUT39" s="121"/>
      <c r="HUU39" s="121"/>
      <c r="HUV39" s="121"/>
      <c r="HUW39" s="121"/>
      <c r="HUX39" s="121"/>
      <c r="HUY39" s="121"/>
      <c r="HUZ39" s="121"/>
      <c r="HVA39" s="121"/>
      <c r="HVB39" s="121"/>
      <c r="HVC39" s="121"/>
      <c r="HVD39" s="121"/>
      <c r="HVE39" s="121"/>
      <c r="HVF39" s="121"/>
      <c r="HVG39" s="121"/>
      <c r="HVH39" s="121"/>
      <c r="HVI39" s="121"/>
      <c r="HVJ39" s="121"/>
      <c r="HVK39" s="121"/>
      <c r="HVL39" s="121"/>
      <c r="HVM39" s="121"/>
      <c r="HVN39" s="121"/>
      <c r="HVO39" s="121"/>
      <c r="HVP39" s="121"/>
      <c r="HVQ39" s="121"/>
      <c r="HVR39" s="121"/>
      <c r="HVS39" s="121"/>
      <c r="HVT39" s="121"/>
      <c r="HVU39" s="121"/>
      <c r="HVV39" s="121"/>
      <c r="HVW39" s="121"/>
      <c r="HVX39" s="121"/>
      <c r="HVY39" s="121"/>
      <c r="HVZ39" s="121"/>
      <c r="HWA39" s="121"/>
      <c r="HWB39" s="121"/>
      <c r="HWC39" s="121"/>
      <c r="HWD39" s="121"/>
      <c r="HWE39" s="121"/>
      <c r="HWF39" s="121"/>
      <c r="HWG39" s="121"/>
      <c r="HWH39" s="121"/>
      <c r="HWI39" s="121"/>
      <c r="HWJ39" s="121"/>
      <c r="HWK39" s="121"/>
      <c r="HWL39" s="121"/>
      <c r="HWM39" s="121"/>
      <c r="HWN39" s="121"/>
      <c r="HWO39" s="121"/>
      <c r="HWP39" s="121"/>
      <c r="HWQ39" s="121"/>
      <c r="HWR39" s="121"/>
      <c r="HWS39" s="121"/>
      <c r="HWT39" s="121"/>
      <c r="HWU39" s="121"/>
      <c r="HWV39" s="121"/>
      <c r="HWW39" s="121"/>
      <c r="HWX39" s="121"/>
      <c r="HWY39" s="121"/>
      <c r="HWZ39" s="121"/>
      <c r="HXA39" s="121"/>
      <c r="HXB39" s="121"/>
      <c r="HXC39" s="121"/>
      <c r="HXD39" s="121"/>
      <c r="HXE39" s="121"/>
      <c r="HXF39" s="121"/>
      <c r="HXG39" s="121"/>
      <c r="HXH39" s="121"/>
      <c r="HXI39" s="121"/>
      <c r="HXJ39" s="121"/>
      <c r="HXK39" s="121"/>
      <c r="HXL39" s="121"/>
      <c r="HXM39" s="121"/>
      <c r="HXN39" s="121"/>
      <c r="HXO39" s="121"/>
      <c r="HXP39" s="121"/>
      <c r="HXQ39" s="121"/>
      <c r="HXR39" s="121"/>
      <c r="HXS39" s="121"/>
      <c r="HXT39" s="121"/>
      <c r="HXU39" s="121"/>
      <c r="HXV39" s="121"/>
      <c r="HXW39" s="121"/>
      <c r="HXX39" s="121"/>
      <c r="HXY39" s="121"/>
      <c r="HXZ39" s="121"/>
      <c r="HYA39" s="121"/>
      <c r="HYB39" s="121"/>
      <c r="HYC39" s="121"/>
      <c r="HYD39" s="121"/>
      <c r="HYE39" s="121"/>
      <c r="HYF39" s="121"/>
      <c r="HYG39" s="121"/>
      <c r="HYH39" s="121"/>
      <c r="HYI39" s="121"/>
      <c r="HYJ39" s="121"/>
      <c r="HYK39" s="121"/>
      <c r="HYL39" s="121"/>
      <c r="HYM39" s="121"/>
      <c r="HYN39" s="121"/>
      <c r="HYO39" s="121"/>
      <c r="HYP39" s="121"/>
      <c r="HYQ39" s="121"/>
      <c r="HYR39" s="121"/>
      <c r="HYS39" s="121"/>
      <c r="HYT39" s="121"/>
      <c r="HYU39" s="121"/>
      <c r="HYV39" s="121"/>
      <c r="HYW39" s="121"/>
      <c r="HYX39" s="121"/>
      <c r="HYY39" s="121"/>
      <c r="HYZ39" s="121"/>
      <c r="HZA39" s="121"/>
      <c r="HZB39" s="121"/>
      <c r="HZC39" s="121"/>
      <c r="HZD39" s="121"/>
      <c r="HZE39" s="121"/>
      <c r="HZF39" s="121"/>
      <c r="HZG39" s="121"/>
      <c r="HZH39" s="121"/>
      <c r="HZI39" s="121"/>
      <c r="HZJ39" s="121"/>
      <c r="HZK39" s="121"/>
      <c r="HZL39" s="121"/>
      <c r="HZM39" s="121"/>
      <c r="HZN39" s="121"/>
      <c r="HZO39" s="121"/>
      <c r="HZP39" s="121"/>
      <c r="HZQ39" s="121"/>
      <c r="HZR39" s="121"/>
      <c r="HZS39" s="121"/>
      <c r="HZT39" s="121"/>
      <c r="HZU39" s="121"/>
      <c r="HZV39" s="121"/>
      <c r="HZW39" s="121"/>
      <c r="HZX39" s="121"/>
      <c r="HZY39" s="121"/>
      <c r="HZZ39" s="121"/>
      <c r="IAA39" s="121"/>
      <c r="IAB39" s="121"/>
      <c r="IAC39" s="121"/>
      <c r="IAD39" s="121"/>
      <c r="IAE39" s="121"/>
      <c r="IAF39" s="121"/>
      <c r="IAG39" s="121"/>
      <c r="IAH39" s="121"/>
      <c r="IAI39" s="121"/>
      <c r="IAJ39" s="121"/>
      <c r="IAK39" s="121"/>
      <c r="IAL39" s="121"/>
      <c r="IAM39" s="121"/>
      <c r="IAN39" s="121"/>
      <c r="IAO39" s="121"/>
      <c r="IAP39" s="121"/>
      <c r="IAQ39" s="121"/>
      <c r="IAR39" s="121"/>
      <c r="IAS39" s="121"/>
      <c r="IAT39" s="121"/>
      <c r="IAU39" s="121"/>
      <c r="IAV39" s="121"/>
      <c r="IAW39" s="121"/>
      <c r="IAX39" s="121"/>
      <c r="IAY39" s="121"/>
      <c r="IAZ39" s="121"/>
      <c r="IBA39" s="121"/>
      <c r="IBB39" s="121"/>
      <c r="IBC39" s="121"/>
      <c r="IBD39" s="121"/>
      <c r="IBE39" s="121"/>
      <c r="IBF39" s="121"/>
      <c r="IBG39" s="121"/>
      <c r="IBH39" s="121"/>
      <c r="IBI39" s="121"/>
      <c r="IBJ39" s="121"/>
      <c r="IBK39" s="121"/>
      <c r="IBL39" s="121"/>
      <c r="IBM39" s="121"/>
      <c r="IBN39" s="121"/>
      <c r="IBO39" s="121"/>
      <c r="IBP39" s="121"/>
      <c r="IBQ39" s="121"/>
      <c r="IBR39" s="121"/>
      <c r="IBS39" s="121"/>
      <c r="IBT39" s="121"/>
      <c r="IBU39" s="121"/>
      <c r="IBV39" s="121"/>
      <c r="IBW39" s="121"/>
      <c r="IBX39" s="121"/>
      <c r="IBY39" s="121"/>
      <c r="IBZ39" s="121"/>
      <c r="ICA39" s="121"/>
      <c r="ICB39" s="121"/>
      <c r="ICC39" s="121"/>
      <c r="ICD39" s="121"/>
      <c r="ICE39" s="121"/>
      <c r="ICF39" s="121"/>
      <c r="ICG39" s="121"/>
      <c r="ICH39" s="121"/>
      <c r="ICI39" s="121"/>
      <c r="ICJ39" s="121"/>
      <c r="ICK39" s="121"/>
      <c r="ICL39" s="121"/>
      <c r="ICM39" s="121"/>
      <c r="ICN39" s="121"/>
      <c r="ICO39" s="121"/>
      <c r="ICP39" s="121"/>
      <c r="ICQ39" s="121"/>
      <c r="ICR39" s="121"/>
      <c r="ICS39" s="121"/>
      <c r="ICT39" s="121"/>
      <c r="ICU39" s="121"/>
      <c r="ICV39" s="121"/>
      <c r="ICW39" s="121"/>
      <c r="ICX39" s="121"/>
      <c r="ICY39" s="121"/>
      <c r="ICZ39" s="121"/>
      <c r="IDA39" s="121"/>
      <c r="IDB39" s="121"/>
      <c r="IDC39" s="121"/>
      <c r="IDD39" s="121"/>
      <c r="IDE39" s="121"/>
      <c r="IDF39" s="121"/>
      <c r="IDG39" s="121"/>
      <c r="IDH39" s="121"/>
      <c r="IDI39" s="121"/>
      <c r="IDJ39" s="121"/>
      <c r="IDK39" s="121"/>
      <c r="IDL39" s="121"/>
      <c r="IDM39" s="121"/>
      <c r="IDN39" s="121"/>
      <c r="IDO39" s="121"/>
      <c r="IDP39" s="121"/>
      <c r="IDQ39" s="121"/>
      <c r="IDR39" s="121"/>
      <c r="IDS39" s="121"/>
      <c r="IDT39" s="121"/>
      <c r="IDU39" s="121"/>
      <c r="IDV39" s="121"/>
      <c r="IDW39" s="121"/>
      <c r="IDX39" s="121"/>
      <c r="IDY39" s="121"/>
      <c r="IDZ39" s="121"/>
      <c r="IEA39" s="121"/>
      <c r="IEB39" s="121"/>
      <c r="IEC39" s="121"/>
      <c r="IED39" s="121"/>
      <c r="IEE39" s="121"/>
      <c r="IEF39" s="121"/>
      <c r="IEG39" s="121"/>
      <c r="IEH39" s="121"/>
      <c r="IEI39" s="121"/>
      <c r="IEJ39" s="121"/>
      <c r="IEK39" s="121"/>
      <c r="IEL39" s="121"/>
      <c r="IEM39" s="121"/>
      <c r="IEN39" s="121"/>
      <c r="IEO39" s="121"/>
      <c r="IEP39" s="121"/>
      <c r="IEQ39" s="121"/>
      <c r="IER39" s="121"/>
      <c r="IES39" s="121"/>
      <c r="IET39" s="121"/>
      <c r="IEU39" s="121"/>
      <c r="IEV39" s="121"/>
      <c r="IEW39" s="121"/>
      <c r="IEX39" s="121"/>
      <c r="IEY39" s="121"/>
      <c r="IEZ39" s="121"/>
      <c r="IFA39" s="121"/>
      <c r="IFB39" s="121"/>
      <c r="IFC39" s="121"/>
      <c r="IFD39" s="121"/>
      <c r="IFE39" s="121"/>
      <c r="IFF39" s="121"/>
      <c r="IFG39" s="121"/>
      <c r="IFH39" s="121"/>
      <c r="IFI39" s="121"/>
      <c r="IFJ39" s="121"/>
      <c r="IFK39" s="121"/>
      <c r="IFL39" s="121"/>
      <c r="IFM39" s="121"/>
      <c r="IFN39" s="121"/>
      <c r="IFO39" s="121"/>
      <c r="IFP39" s="121"/>
      <c r="IFQ39" s="121"/>
      <c r="IFR39" s="121"/>
      <c r="IFS39" s="121"/>
      <c r="IFT39" s="121"/>
      <c r="IFU39" s="121"/>
      <c r="IFV39" s="121"/>
      <c r="IFW39" s="121"/>
      <c r="IFX39" s="121"/>
      <c r="IFY39" s="121"/>
      <c r="IFZ39" s="121"/>
      <c r="IGA39" s="121"/>
      <c r="IGB39" s="121"/>
      <c r="IGC39" s="121"/>
      <c r="IGD39" s="121"/>
      <c r="IGE39" s="121"/>
      <c r="IGF39" s="121"/>
      <c r="IGG39" s="121"/>
      <c r="IGH39" s="121"/>
      <c r="IGI39" s="121"/>
      <c r="IGJ39" s="121"/>
      <c r="IGK39" s="121"/>
      <c r="IGL39" s="121"/>
      <c r="IGM39" s="121"/>
      <c r="IGN39" s="121"/>
      <c r="IGO39" s="121"/>
      <c r="IGP39" s="121"/>
      <c r="IGQ39" s="121"/>
      <c r="IGR39" s="121"/>
      <c r="IGS39" s="121"/>
      <c r="IGT39" s="121"/>
      <c r="IGU39" s="121"/>
      <c r="IGV39" s="121"/>
      <c r="IGW39" s="121"/>
      <c r="IGX39" s="121"/>
      <c r="IGY39" s="121"/>
      <c r="IGZ39" s="121"/>
      <c r="IHA39" s="121"/>
      <c r="IHB39" s="121"/>
      <c r="IHC39" s="121"/>
      <c r="IHD39" s="121"/>
      <c r="IHE39" s="121"/>
      <c r="IHF39" s="121"/>
      <c r="IHG39" s="121"/>
      <c r="IHH39" s="121"/>
      <c r="IHI39" s="121"/>
      <c r="IHJ39" s="121"/>
      <c r="IHK39" s="121"/>
      <c r="IHL39" s="121"/>
      <c r="IHM39" s="121"/>
      <c r="IHN39" s="121"/>
      <c r="IHO39" s="121"/>
      <c r="IHP39" s="121"/>
      <c r="IHQ39" s="121"/>
      <c r="IHR39" s="121"/>
      <c r="IHS39" s="121"/>
      <c r="IHT39" s="121"/>
      <c r="IHU39" s="121"/>
      <c r="IHV39" s="121"/>
      <c r="IHW39" s="121"/>
      <c r="IHX39" s="121"/>
      <c r="IHY39" s="121"/>
      <c r="IHZ39" s="121"/>
      <c r="IIA39" s="121"/>
      <c r="IIB39" s="121"/>
      <c r="IIC39" s="121"/>
      <c r="IID39" s="121"/>
      <c r="IIE39" s="121"/>
      <c r="IIF39" s="121"/>
      <c r="IIG39" s="121"/>
      <c r="IIH39" s="121"/>
      <c r="III39" s="121"/>
      <c r="IIJ39" s="121"/>
      <c r="IIK39" s="121"/>
      <c r="IIL39" s="121"/>
      <c r="IIM39" s="121"/>
      <c r="IIN39" s="121"/>
      <c r="IIO39" s="121"/>
      <c r="IIP39" s="121"/>
      <c r="IIQ39" s="121"/>
      <c r="IIR39" s="121"/>
      <c r="IIS39" s="121"/>
      <c r="IIT39" s="121"/>
      <c r="IIU39" s="121"/>
      <c r="IIV39" s="121"/>
      <c r="IIW39" s="121"/>
      <c r="IIX39" s="121"/>
      <c r="IIY39" s="121"/>
      <c r="IIZ39" s="121"/>
      <c r="IJA39" s="121"/>
      <c r="IJB39" s="121"/>
      <c r="IJC39" s="121"/>
      <c r="IJD39" s="121"/>
      <c r="IJE39" s="121"/>
      <c r="IJF39" s="121"/>
      <c r="IJG39" s="121"/>
      <c r="IJH39" s="121"/>
      <c r="IJI39" s="121"/>
      <c r="IJJ39" s="121"/>
      <c r="IJK39" s="121"/>
      <c r="IJL39" s="121"/>
      <c r="IJM39" s="121"/>
      <c r="IJN39" s="121"/>
      <c r="IJO39" s="121"/>
      <c r="IJP39" s="121"/>
      <c r="IJQ39" s="121"/>
      <c r="IJR39" s="121"/>
      <c r="IJS39" s="121"/>
      <c r="IJT39" s="121"/>
      <c r="IJU39" s="121"/>
      <c r="IJV39" s="121"/>
      <c r="IJW39" s="121"/>
      <c r="IJX39" s="121"/>
      <c r="IJY39" s="121"/>
      <c r="IJZ39" s="121"/>
      <c r="IKA39" s="121"/>
      <c r="IKB39" s="121"/>
      <c r="IKC39" s="121"/>
      <c r="IKD39" s="121"/>
      <c r="IKE39" s="121"/>
      <c r="IKF39" s="121"/>
      <c r="IKG39" s="121"/>
      <c r="IKH39" s="121"/>
      <c r="IKI39" s="121"/>
      <c r="IKJ39" s="121"/>
      <c r="IKK39" s="121"/>
      <c r="IKL39" s="121"/>
      <c r="IKM39" s="121"/>
      <c r="IKN39" s="121"/>
      <c r="IKO39" s="121"/>
      <c r="IKP39" s="121"/>
      <c r="IKQ39" s="121"/>
      <c r="IKR39" s="121"/>
      <c r="IKS39" s="121"/>
      <c r="IKT39" s="121"/>
      <c r="IKU39" s="121"/>
      <c r="IKV39" s="121"/>
      <c r="IKW39" s="121"/>
      <c r="IKX39" s="121"/>
      <c r="IKY39" s="121"/>
      <c r="IKZ39" s="121"/>
      <c r="ILA39" s="121"/>
      <c r="ILB39" s="121"/>
      <c r="ILC39" s="121"/>
      <c r="ILD39" s="121"/>
      <c r="ILE39" s="121"/>
      <c r="ILF39" s="121"/>
      <c r="ILG39" s="121"/>
      <c r="ILH39" s="121"/>
      <c r="ILI39" s="121"/>
      <c r="ILJ39" s="121"/>
      <c r="ILK39" s="121"/>
      <c r="ILL39" s="121"/>
      <c r="ILM39" s="121"/>
      <c r="ILN39" s="121"/>
      <c r="ILO39" s="121"/>
      <c r="ILP39" s="121"/>
      <c r="ILQ39" s="121"/>
      <c r="ILR39" s="121"/>
      <c r="ILS39" s="121"/>
      <c r="ILT39" s="121"/>
      <c r="ILU39" s="121"/>
      <c r="ILV39" s="121"/>
      <c r="ILW39" s="121"/>
      <c r="ILX39" s="121"/>
      <c r="ILY39" s="121"/>
      <c r="ILZ39" s="121"/>
      <c r="IMA39" s="121"/>
      <c r="IMB39" s="121"/>
      <c r="IMC39" s="121"/>
      <c r="IMD39" s="121"/>
      <c r="IME39" s="121"/>
      <c r="IMF39" s="121"/>
      <c r="IMG39" s="121"/>
      <c r="IMH39" s="121"/>
      <c r="IMI39" s="121"/>
      <c r="IMJ39" s="121"/>
      <c r="IMK39" s="121"/>
      <c r="IML39" s="121"/>
      <c r="IMM39" s="121"/>
      <c r="IMN39" s="121"/>
      <c r="IMO39" s="121"/>
      <c r="IMP39" s="121"/>
      <c r="IMQ39" s="121"/>
      <c r="IMR39" s="121"/>
      <c r="IMS39" s="121"/>
      <c r="IMT39" s="121"/>
      <c r="IMU39" s="121"/>
      <c r="IMV39" s="121"/>
      <c r="IMW39" s="121"/>
      <c r="IMX39" s="121"/>
      <c r="IMY39" s="121"/>
      <c r="IMZ39" s="121"/>
      <c r="INA39" s="121"/>
      <c r="INB39" s="121"/>
      <c r="INC39" s="121"/>
      <c r="IND39" s="121"/>
      <c r="INE39" s="121"/>
      <c r="INF39" s="121"/>
      <c r="ING39" s="121"/>
      <c r="INH39" s="121"/>
      <c r="INI39" s="121"/>
      <c r="INJ39" s="121"/>
      <c r="INK39" s="121"/>
      <c r="INL39" s="121"/>
      <c r="INM39" s="121"/>
      <c r="INN39" s="121"/>
      <c r="INO39" s="121"/>
      <c r="INP39" s="121"/>
      <c r="INQ39" s="121"/>
      <c r="INR39" s="121"/>
      <c r="INS39" s="121"/>
      <c r="INT39" s="121"/>
      <c r="INU39" s="121"/>
      <c r="INV39" s="121"/>
      <c r="INW39" s="121"/>
      <c r="INX39" s="121"/>
      <c r="INY39" s="121"/>
      <c r="INZ39" s="121"/>
      <c r="IOA39" s="121"/>
      <c r="IOB39" s="121"/>
      <c r="IOC39" s="121"/>
      <c r="IOD39" s="121"/>
      <c r="IOE39" s="121"/>
      <c r="IOF39" s="121"/>
      <c r="IOG39" s="121"/>
      <c r="IOH39" s="121"/>
      <c r="IOI39" s="121"/>
      <c r="IOJ39" s="121"/>
      <c r="IOK39" s="121"/>
      <c r="IOL39" s="121"/>
      <c r="IOM39" s="121"/>
      <c r="ION39" s="121"/>
      <c r="IOO39" s="121"/>
      <c r="IOP39" s="121"/>
      <c r="IOQ39" s="121"/>
      <c r="IOR39" s="121"/>
      <c r="IOS39" s="121"/>
      <c r="IOT39" s="121"/>
      <c r="IOU39" s="121"/>
      <c r="IOV39" s="121"/>
      <c r="IOW39" s="121"/>
      <c r="IOX39" s="121"/>
      <c r="IOY39" s="121"/>
      <c r="IOZ39" s="121"/>
      <c r="IPA39" s="121"/>
      <c r="IPB39" s="121"/>
      <c r="IPC39" s="121"/>
      <c r="IPD39" s="121"/>
      <c r="IPE39" s="121"/>
      <c r="IPF39" s="121"/>
      <c r="IPG39" s="121"/>
      <c r="IPH39" s="121"/>
      <c r="IPI39" s="121"/>
      <c r="IPJ39" s="121"/>
      <c r="IPK39" s="121"/>
      <c r="IPL39" s="121"/>
      <c r="IPM39" s="121"/>
      <c r="IPN39" s="121"/>
      <c r="IPO39" s="121"/>
      <c r="IPP39" s="121"/>
      <c r="IPQ39" s="121"/>
      <c r="IPR39" s="121"/>
      <c r="IPS39" s="121"/>
      <c r="IPT39" s="121"/>
      <c r="IPU39" s="121"/>
      <c r="IPV39" s="121"/>
      <c r="IPW39" s="121"/>
      <c r="IPX39" s="121"/>
      <c r="IPY39" s="121"/>
      <c r="IPZ39" s="121"/>
      <c r="IQA39" s="121"/>
      <c r="IQB39" s="121"/>
      <c r="IQC39" s="121"/>
      <c r="IQD39" s="121"/>
      <c r="IQE39" s="121"/>
      <c r="IQF39" s="121"/>
      <c r="IQG39" s="121"/>
      <c r="IQH39" s="121"/>
      <c r="IQI39" s="121"/>
      <c r="IQJ39" s="121"/>
      <c r="IQK39" s="121"/>
      <c r="IQL39" s="121"/>
      <c r="IQM39" s="121"/>
      <c r="IQN39" s="121"/>
      <c r="IQO39" s="121"/>
      <c r="IQP39" s="121"/>
      <c r="IQQ39" s="121"/>
      <c r="IQR39" s="121"/>
      <c r="IQS39" s="121"/>
      <c r="IQT39" s="121"/>
      <c r="IQU39" s="121"/>
      <c r="IQV39" s="121"/>
      <c r="IQW39" s="121"/>
      <c r="IQX39" s="121"/>
      <c r="IQY39" s="121"/>
      <c r="IQZ39" s="121"/>
      <c r="IRA39" s="121"/>
      <c r="IRB39" s="121"/>
      <c r="IRC39" s="121"/>
      <c r="IRD39" s="121"/>
      <c r="IRE39" s="121"/>
      <c r="IRF39" s="121"/>
      <c r="IRG39" s="121"/>
      <c r="IRH39" s="121"/>
      <c r="IRI39" s="121"/>
      <c r="IRJ39" s="121"/>
      <c r="IRK39" s="121"/>
      <c r="IRL39" s="121"/>
      <c r="IRM39" s="121"/>
      <c r="IRN39" s="121"/>
      <c r="IRO39" s="121"/>
      <c r="IRP39" s="121"/>
      <c r="IRQ39" s="121"/>
      <c r="IRR39" s="121"/>
      <c r="IRS39" s="121"/>
      <c r="IRT39" s="121"/>
      <c r="IRU39" s="121"/>
      <c r="IRV39" s="121"/>
      <c r="IRW39" s="121"/>
      <c r="IRX39" s="121"/>
      <c r="IRY39" s="121"/>
      <c r="IRZ39" s="121"/>
      <c r="ISA39" s="121"/>
      <c r="ISB39" s="121"/>
      <c r="ISC39" s="121"/>
      <c r="ISD39" s="121"/>
      <c r="ISE39" s="121"/>
      <c r="ISF39" s="121"/>
      <c r="ISG39" s="121"/>
      <c r="ISH39" s="121"/>
      <c r="ISI39" s="121"/>
      <c r="ISJ39" s="121"/>
      <c r="ISK39" s="121"/>
      <c r="ISL39" s="121"/>
      <c r="ISM39" s="121"/>
      <c r="ISN39" s="121"/>
      <c r="ISO39" s="121"/>
      <c r="ISP39" s="121"/>
      <c r="ISQ39" s="121"/>
      <c r="ISR39" s="121"/>
      <c r="ISS39" s="121"/>
      <c r="IST39" s="121"/>
      <c r="ISU39" s="121"/>
      <c r="ISV39" s="121"/>
      <c r="ISW39" s="121"/>
      <c r="ISX39" s="121"/>
      <c r="ISY39" s="121"/>
      <c r="ISZ39" s="121"/>
      <c r="ITA39" s="121"/>
      <c r="ITB39" s="121"/>
      <c r="ITC39" s="121"/>
      <c r="ITD39" s="121"/>
      <c r="ITE39" s="121"/>
      <c r="ITF39" s="121"/>
      <c r="ITG39" s="121"/>
      <c r="ITH39" s="121"/>
      <c r="ITI39" s="121"/>
      <c r="ITJ39" s="121"/>
      <c r="ITK39" s="121"/>
      <c r="ITL39" s="121"/>
      <c r="ITM39" s="121"/>
      <c r="ITN39" s="121"/>
      <c r="ITO39" s="121"/>
      <c r="ITP39" s="121"/>
      <c r="ITQ39" s="121"/>
      <c r="ITR39" s="121"/>
      <c r="ITS39" s="121"/>
      <c r="ITT39" s="121"/>
      <c r="ITU39" s="121"/>
      <c r="ITV39" s="121"/>
      <c r="ITW39" s="121"/>
      <c r="ITX39" s="121"/>
      <c r="ITY39" s="121"/>
      <c r="ITZ39" s="121"/>
      <c r="IUA39" s="121"/>
      <c r="IUB39" s="121"/>
      <c r="IUC39" s="121"/>
      <c r="IUD39" s="121"/>
      <c r="IUE39" s="121"/>
      <c r="IUF39" s="121"/>
      <c r="IUG39" s="121"/>
      <c r="IUH39" s="121"/>
      <c r="IUI39" s="121"/>
      <c r="IUJ39" s="121"/>
      <c r="IUK39" s="121"/>
      <c r="IUL39" s="121"/>
      <c r="IUM39" s="121"/>
      <c r="IUN39" s="121"/>
      <c r="IUO39" s="121"/>
      <c r="IUP39" s="121"/>
      <c r="IUQ39" s="121"/>
      <c r="IUR39" s="121"/>
      <c r="IUS39" s="121"/>
      <c r="IUT39" s="121"/>
      <c r="IUU39" s="121"/>
      <c r="IUV39" s="121"/>
      <c r="IUW39" s="121"/>
      <c r="IUX39" s="121"/>
      <c r="IUY39" s="121"/>
      <c r="IUZ39" s="121"/>
      <c r="IVA39" s="121"/>
      <c r="IVB39" s="121"/>
      <c r="IVC39" s="121"/>
      <c r="IVD39" s="121"/>
      <c r="IVE39" s="121"/>
      <c r="IVF39" s="121"/>
      <c r="IVG39" s="121"/>
      <c r="IVH39" s="121"/>
      <c r="IVI39" s="121"/>
      <c r="IVJ39" s="121"/>
      <c r="IVK39" s="121"/>
      <c r="IVL39" s="121"/>
      <c r="IVM39" s="121"/>
      <c r="IVN39" s="121"/>
      <c r="IVO39" s="121"/>
      <c r="IVP39" s="121"/>
      <c r="IVQ39" s="121"/>
      <c r="IVR39" s="121"/>
      <c r="IVS39" s="121"/>
      <c r="IVT39" s="121"/>
      <c r="IVU39" s="121"/>
      <c r="IVV39" s="121"/>
      <c r="IVW39" s="121"/>
      <c r="IVX39" s="121"/>
      <c r="IVY39" s="121"/>
      <c r="IVZ39" s="121"/>
      <c r="IWA39" s="121"/>
      <c r="IWB39" s="121"/>
      <c r="IWC39" s="121"/>
      <c r="IWD39" s="121"/>
      <c r="IWE39" s="121"/>
      <c r="IWF39" s="121"/>
      <c r="IWG39" s="121"/>
      <c r="IWH39" s="121"/>
      <c r="IWI39" s="121"/>
      <c r="IWJ39" s="121"/>
      <c r="IWK39" s="121"/>
      <c r="IWL39" s="121"/>
      <c r="IWM39" s="121"/>
      <c r="IWN39" s="121"/>
      <c r="IWO39" s="121"/>
      <c r="IWP39" s="121"/>
      <c r="IWQ39" s="121"/>
      <c r="IWR39" s="121"/>
      <c r="IWS39" s="121"/>
      <c r="IWT39" s="121"/>
      <c r="IWU39" s="121"/>
      <c r="IWV39" s="121"/>
      <c r="IWW39" s="121"/>
      <c r="IWX39" s="121"/>
      <c r="IWY39" s="121"/>
      <c r="IWZ39" s="121"/>
      <c r="IXA39" s="121"/>
      <c r="IXB39" s="121"/>
      <c r="IXC39" s="121"/>
      <c r="IXD39" s="121"/>
      <c r="IXE39" s="121"/>
      <c r="IXF39" s="121"/>
      <c r="IXG39" s="121"/>
      <c r="IXH39" s="121"/>
      <c r="IXI39" s="121"/>
      <c r="IXJ39" s="121"/>
      <c r="IXK39" s="121"/>
      <c r="IXL39" s="121"/>
      <c r="IXM39" s="121"/>
      <c r="IXN39" s="121"/>
      <c r="IXO39" s="121"/>
      <c r="IXP39" s="121"/>
      <c r="IXQ39" s="121"/>
      <c r="IXR39" s="121"/>
      <c r="IXS39" s="121"/>
      <c r="IXT39" s="121"/>
      <c r="IXU39" s="121"/>
      <c r="IXV39" s="121"/>
      <c r="IXW39" s="121"/>
      <c r="IXX39" s="121"/>
      <c r="IXY39" s="121"/>
      <c r="IXZ39" s="121"/>
      <c r="IYA39" s="121"/>
      <c r="IYB39" s="121"/>
      <c r="IYC39" s="121"/>
      <c r="IYD39" s="121"/>
      <c r="IYE39" s="121"/>
      <c r="IYF39" s="121"/>
      <c r="IYG39" s="121"/>
      <c r="IYH39" s="121"/>
      <c r="IYI39" s="121"/>
      <c r="IYJ39" s="121"/>
      <c r="IYK39" s="121"/>
      <c r="IYL39" s="121"/>
      <c r="IYM39" s="121"/>
      <c r="IYN39" s="121"/>
      <c r="IYO39" s="121"/>
      <c r="IYP39" s="121"/>
      <c r="IYQ39" s="121"/>
      <c r="IYR39" s="121"/>
      <c r="IYS39" s="121"/>
      <c r="IYT39" s="121"/>
      <c r="IYU39" s="121"/>
      <c r="IYV39" s="121"/>
      <c r="IYW39" s="121"/>
      <c r="IYX39" s="121"/>
      <c r="IYY39" s="121"/>
      <c r="IYZ39" s="121"/>
      <c r="IZA39" s="121"/>
      <c r="IZB39" s="121"/>
      <c r="IZC39" s="121"/>
      <c r="IZD39" s="121"/>
      <c r="IZE39" s="121"/>
      <c r="IZF39" s="121"/>
      <c r="IZG39" s="121"/>
      <c r="IZH39" s="121"/>
      <c r="IZI39" s="121"/>
      <c r="IZJ39" s="121"/>
      <c r="IZK39" s="121"/>
      <c r="IZL39" s="121"/>
      <c r="IZM39" s="121"/>
      <c r="IZN39" s="121"/>
      <c r="IZO39" s="121"/>
      <c r="IZP39" s="121"/>
      <c r="IZQ39" s="121"/>
      <c r="IZR39" s="121"/>
      <c r="IZS39" s="121"/>
      <c r="IZT39" s="121"/>
      <c r="IZU39" s="121"/>
      <c r="IZV39" s="121"/>
      <c r="IZW39" s="121"/>
      <c r="IZX39" s="121"/>
      <c r="IZY39" s="121"/>
      <c r="IZZ39" s="121"/>
      <c r="JAA39" s="121"/>
      <c r="JAB39" s="121"/>
      <c r="JAC39" s="121"/>
      <c r="JAD39" s="121"/>
      <c r="JAE39" s="121"/>
      <c r="JAF39" s="121"/>
      <c r="JAG39" s="121"/>
      <c r="JAH39" s="121"/>
      <c r="JAI39" s="121"/>
      <c r="JAJ39" s="121"/>
      <c r="JAK39" s="121"/>
      <c r="JAL39" s="121"/>
      <c r="JAM39" s="121"/>
      <c r="JAN39" s="121"/>
      <c r="JAO39" s="121"/>
      <c r="JAP39" s="121"/>
      <c r="JAQ39" s="121"/>
      <c r="JAR39" s="121"/>
      <c r="JAS39" s="121"/>
      <c r="JAT39" s="121"/>
      <c r="JAU39" s="121"/>
      <c r="JAV39" s="121"/>
      <c r="JAW39" s="121"/>
      <c r="JAX39" s="121"/>
      <c r="JAY39" s="121"/>
      <c r="JAZ39" s="121"/>
      <c r="JBA39" s="121"/>
      <c r="JBB39" s="121"/>
      <c r="JBC39" s="121"/>
      <c r="JBD39" s="121"/>
      <c r="JBE39" s="121"/>
      <c r="JBF39" s="121"/>
      <c r="JBG39" s="121"/>
      <c r="JBH39" s="121"/>
      <c r="JBI39" s="121"/>
      <c r="JBJ39" s="121"/>
      <c r="JBK39" s="121"/>
      <c r="JBL39" s="121"/>
      <c r="JBM39" s="121"/>
      <c r="JBN39" s="121"/>
      <c r="JBO39" s="121"/>
      <c r="JBP39" s="121"/>
      <c r="JBQ39" s="121"/>
      <c r="JBR39" s="121"/>
      <c r="JBS39" s="121"/>
      <c r="JBT39" s="121"/>
      <c r="JBU39" s="121"/>
      <c r="JBV39" s="121"/>
      <c r="JBW39" s="121"/>
      <c r="JBX39" s="121"/>
      <c r="JBY39" s="121"/>
      <c r="JBZ39" s="121"/>
      <c r="JCA39" s="121"/>
      <c r="JCB39" s="121"/>
      <c r="JCC39" s="121"/>
      <c r="JCD39" s="121"/>
      <c r="JCE39" s="121"/>
      <c r="JCF39" s="121"/>
      <c r="JCG39" s="121"/>
      <c r="JCH39" s="121"/>
      <c r="JCI39" s="121"/>
      <c r="JCJ39" s="121"/>
      <c r="JCK39" s="121"/>
      <c r="JCL39" s="121"/>
      <c r="JCM39" s="121"/>
      <c r="JCN39" s="121"/>
      <c r="JCO39" s="121"/>
      <c r="JCP39" s="121"/>
      <c r="JCQ39" s="121"/>
      <c r="JCR39" s="121"/>
      <c r="JCS39" s="121"/>
      <c r="JCT39" s="121"/>
      <c r="JCU39" s="121"/>
      <c r="JCV39" s="121"/>
      <c r="JCW39" s="121"/>
      <c r="JCX39" s="121"/>
      <c r="JCY39" s="121"/>
      <c r="JCZ39" s="121"/>
      <c r="JDA39" s="121"/>
      <c r="JDB39" s="121"/>
      <c r="JDC39" s="121"/>
      <c r="JDD39" s="121"/>
      <c r="JDE39" s="121"/>
      <c r="JDF39" s="121"/>
      <c r="JDG39" s="121"/>
      <c r="JDH39" s="121"/>
      <c r="JDI39" s="121"/>
      <c r="JDJ39" s="121"/>
      <c r="JDK39" s="121"/>
      <c r="JDL39" s="121"/>
      <c r="JDM39" s="121"/>
      <c r="JDN39" s="121"/>
      <c r="JDO39" s="121"/>
      <c r="JDP39" s="121"/>
      <c r="JDQ39" s="121"/>
      <c r="JDR39" s="121"/>
      <c r="JDS39" s="121"/>
      <c r="JDT39" s="121"/>
      <c r="JDU39" s="121"/>
      <c r="JDV39" s="121"/>
      <c r="JDW39" s="121"/>
      <c r="JDX39" s="121"/>
      <c r="JDY39" s="121"/>
      <c r="JDZ39" s="121"/>
      <c r="JEA39" s="121"/>
      <c r="JEB39" s="121"/>
      <c r="JEC39" s="121"/>
      <c r="JED39" s="121"/>
      <c r="JEE39" s="121"/>
      <c r="JEF39" s="121"/>
      <c r="JEG39" s="121"/>
      <c r="JEH39" s="121"/>
      <c r="JEI39" s="121"/>
      <c r="JEJ39" s="121"/>
      <c r="JEK39" s="121"/>
      <c r="JEL39" s="121"/>
      <c r="JEM39" s="121"/>
      <c r="JEN39" s="121"/>
      <c r="JEO39" s="121"/>
      <c r="JEP39" s="121"/>
      <c r="JEQ39" s="121"/>
      <c r="JER39" s="121"/>
      <c r="JES39" s="121"/>
      <c r="JET39" s="121"/>
      <c r="JEU39" s="121"/>
      <c r="JEV39" s="121"/>
      <c r="JEW39" s="121"/>
      <c r="JEX39" s="121"/>
      <c r="JEY39" s="121"/>
      <c r="JEZ39" s="121"/>
      <c r="JFA39" s="121"/>
      <c r="JFB39" s="121"/>
      <c r="JFC39" s="121"/>
      <c r="JFD39" s="121"/>
      <c r="JFE39" s="121"/>
      <c r="JFF39" s="121"/>
      <c r="JFG39" s="121"/>
      <c r="JFH39" s="121"/>
      <c r="JFI39" s="121"/>
      <c r="JFJ39" s="121"/>
      <c r="JFK39" s="121"/>
      <c r="JFL39" s="121"/>
      <c r="JFM39" s="121"/>
      <c r="JFN39" s="121"/>
      <c r="JFO39" s="121"/>
      <c r="JFP39" s="121"/>
      <c r="JFQ39" s="121"/>
      <c r="JFR39" s="121"/>
      <c r="JFS39" s="121"/>
      <c r="JFT39" s="121"/>
      <c r="JFU39" s="121"/>
      <c r="JFV39" s="121"/>
      <c r="JFW39" s="121"/>
      <c r="JFX39" s="121"/>
      <c r="JFY39" s="121"/>
      <c r="JFZ39" s="121"/>
      <c r="JGA39" s="121"/>
      <c r="JGB39" s="121"/>
      <c r="JGC39" s="121"/>
      <c r="JGD39" s="121"/>
      <c r="JGE39" s="121"/>
      <c r="JGF39" s="121"/>
      <c r="JGG39" s="121"/>
      <c r="JGH39" s="121"/>
      <c r="JGI39" s="121"/>
      <c r="JGJ39" s="121"/>
      <c r="JGK39" s="121"/>
      <c r="JGL39" s="121"/>
      <c r="JGM39" s="121"/>
      <c r="JGN39" s="121"/>
      <c r="JGO39" s="121"/>
      <c r="JGP39" s="121"/>
      <c r="JGQ39" s="121"/>
      <c r="JGR39" s="121"/>
      <c r="JGS39" s="121"/>
      <c r="JGT39" s="121"/>
      <c r="JGU39" s="121"/>
      <c r="JGV39" s="121"/>
      <c r="JGW39" s="121"/>
      <c r="JGX39" s="121"/>
      <c r="JGY39" s="121"/>
      <c r="JGZ39" s="121"/>
      <c r="JHA39" s="121"/>
      <c r="JHB39" s="121"/>
      <c r="JHC39" s="121"/>
      <c r="JHD39" s="121"/>
      <c r="JHE39" s="121"/>
      <c r="JHF39" s="121"/>
      <c r="JHG39" s="121"/>
      <c r="JHH39" s="121"/>
      <c r="JHI39" s="121"/>
      <c r="JHJ39" s="121"/>
      <c r="JHK39" s="121"/>
      <c r="JHL39" s="121"/>
      <c r="JHM39" s="121"/>
      <c r="JHN39" s="121"/>
      <c r="JHO39" s="121"/>
      <c r="JHP39" s="121"/>
      <c r="JHQ39" s="121"/>
      <c r="JHR39" s="121"/>
      <c r="JHS39" s="121"/>
      <c r="JHT39" s="121"/>
      <c r="JHU39" s="121"/>
      <c r="JHV39" s="121"/>
      <c r="JHW39" s="121"/>
      <c r="JHX39" s="121"/>
      <c r="JHY39" s="121"/>
      <c r="JHZ39" s="121"/>
      <c r="JIA39" s="121"/>
      <c r="JIB39" s="121"/>
      <c r="JIC39" s="121"/>
      <c r="JID39" s="121"/>
      <c r="JIE39" s="121"/>
      <c r="JIF39" s="121"/>
      <c r="JIG39" s="121"/>
      <c r="JIH39" s="121"/>
      <c r="JII39" s="121"/>
      <c r="JIJ39" s="121"/>
      <c r="JIK39" s="121"/>
      <c r="JIL39" s="121"/>
      <c r="JIM39" s="121"/>
      <c r="JIN39" s="121"/>
      <c r="JIO39" s="121"/>
      <c r="JIP39" s="121"/>
      <c r="JIQ39" s="121"/>
      <c r="JIR39" s="121"/>
      <c r="JIS39" s="121"/>
      <c r="JIT39" s="121"/>
      <c r="JIU39" s="121"/>
      <c r="JIV39" s="121"/>
      <c r="JIW39" s="121"/>
      <c r="JIX39" s="121"/>
      <c r="JIY39" s="121"/>
      <c r="JIZ39" s="121"/>
      <c r="JJA39" s="121"/>
      <c r="JJB39" s="121"/>
      <c r="JJC39" s="121"/>
      <c r="JJD39" s="121"/>
      <c r="JJE39" s="121"/>
      <c r="JJF39" s="121"/>
      <c r="JJG39" s="121"/>
      <c r="JJH39" s="121"/>
      <c r="JJI39" s="121"/>
      <c r="JJJ39" s="121"/>
      <c r="JJK39" s="121"/>
      <c r="JJL39" s="121"/>
      <c r="JJM39" s="121"/>
      <c r="JJN39" s="121"/>
      <c r="JJO39" s="121"/>
      <c r="JJP39" s="121"/>
      <c r="JJQ39" s="121"/>
      <c r="JJR39" s="121"/>
      <c r="JJS39" s="121"/>
      <c r="JJT39" s="121"/>
      <c r="JJU39" s="121"/>
      <c r="JJV39" s="121"/>
      <c r="JJW39" s="121"/>
      <c r="JJX39" s="121"/>
      <c r="JJY39" s="121"/>
      <c r="JJZ39" s="121"/>
      <c r="JKA39" s="121"/>
      <c r="JKB39" s="121"/>
      <c r="JKC39" s="121"/>
      <c r="JKD39" s="121"/>
      <c r="JKE39" s="121"/>
      <c r="JKF39" s="121"/>
      <c r="JKG39" s="121"/>
      <c r="JKH39" s="121"/>
      <c r="JKI39" s="121"/>
      <c r="JKJ39" s="121"/>
      <c r="JKK39" s="121"/>
      <c r="JKL39" s="121"/>
      <c r="JKM39" s="121"/>
      <c r="JKN39" s="121"/>
      <c r="JKO39" s="121"/>
      <c r="JKP39" s="121"/>
      <c r="JKQ39" s="121"/>
      <c r="JKR39" s="121"/>
      <c r="JKS39" s="121"/>
      <c r="JKT39" s="121"/>
      <c r="JKU39" s="121"/>
      <c r="JKV39" s="121"/>
      <c r="JKW39" s="121"/>
      <c r="JKX39" s="121"/>
      <c r="JKY39" s="121"/>
      <c r="JKZ39" s="121"/>
      <c r="JLA39" s="121"/>
      <c r="JLB39" s="121"/>
      <c r="JLC39" s="121"/>
      <c r="JLD39" s="121"/>
      <c r="JLE39" s="121"/>
      <c r="JLF39" s="121"/>
      <c r="JLG39" s="121"/>
      <c r="JLH39" s="121"/>
      <c r="JLI39" s="121"/>
      <c r="JLJ39" s="121"/>
      <c r="JLK39" s="121"/>
      <c r="JLL39" s="121"/>
      <c r="JLM39" s="121"/>
      <c r="JLN39" s="121"/>
      <c r="JLO39" s="121"/>
      <c r="JLP39" s="121"/>
      <c r="JLQ39" s="121"/>
      <c r="JLR39" s="121"/>
      <c r="JLS39" s="121"/>
      <c r="JLT39" s="121"/>
      <c r="JLU39" s="121"/>
      <c r="JLV39" s="121"/>
      <c r="JLW39" s="121"/>
      <c r="JLX39" s="121"/>
      <c r="JLY39" s="121"/>
      <c r="JLZ39" s="121"/>
      <c r="JMA39" s="121"/>
      <c r="JMB39" s="121"/>
      <c r="JMC39" s="121"/>
      <c r="JMD39" s="121"/>
      <c r="JME39" s="121"/>
      <c r="JMF39" s="121"/>
      <c r="JMG39" s="121"/>
      <c r="JMH39" s="121"/>
      <c r="JMI39" s="121"/>
      <c r="JMJ39" s="121"/>
      <c r="JMK39" s="121"/>
      <c r="JML39" s="121"/>
      <c r="JMM39" s="121"/>
      <c r="JMN39" s="121"/>
      <c r="JMO39" s="121"/>
      <c r="JMP39" s="121"/>
      <c r="JMQ39" s="121"/>
      <c r="JMR39" s="121"/>
      <c r="JMS39" s="121"/>
      <c r="JMT39" s="121"/>
      <c r="JMU39" s="121"/>
      <c r="JMV39" s="121"/>
      <c r="JMW39" s="121"/>
      <c r="JMX39" s="121"/>
      <c r="JMY39" s="121"/>
      <c r="JMZ39" s="121"/>
      <c r="JNA39" s="121"/>
      <c r="JNB39" s="121"/>
      <c r="JNC39" s="121"/>
      <c r="JND39" s="121"/>
      <c r="JNE39" s="121"/>
      <c r="JNF39" s="121"/>
      <c r="JNG39" s="121"/>
      <c r="JNH39" s="121"/>
      <c r="JNI39" s="121"/>
      <c r="JNJ39" s="121"/>
      <c r="JNK39" s="121"/>
      <c r="JNL39" s="121"/>
      <c r="JNM39" s="121"/>
      <c r="JNN39" s="121"/>
      <c r="JNO39" s="121"/>
      <c r="JNP39" s="121"/>
      <c r="JNQ39" s="121"/>
      <c r="JNR39" s="121"/>
      <c r="JNS39" s="121"/>
      <c r="JNT39" s="121"/>
      <c r="JNU39" s="121"/>
      <c r="JNV39" s="121"/>
      <c r="JNW39" s="121"/>
      <c r="JNX39" s="121"/>
      <c r="JNY39" s="121"/>
      <c r="JNZ39" s="121"/>
      <c r="JOA39" s="121"/>
      <c r="JOB39" s="121"/>
      <c r="JOC39" s="121"/>
      <c r="JOD39" s="121"/>
      <c r="JOE39" s="121"/>
      <c r="JOF39" s="121"/>
      <c r="JOG39" s="121"/>
      <c r="JOH39" s="121"/>
      <c r="JOI39" s="121"/>
      <c r="JOJ39" s="121"/>
      <c r="JOK39" s="121"/>
      <c r="JOL39" s="121"/>
      <c r="JOM39" s="121"/>
      <c r="JON39" s="121"/>
      <c r="JOO39" s="121"/>
      <c r="JOP39" s="121"/>
      <c r="JOQ39" s="121"/>
      <c r="JOR39" s="121"/>
      <c r="JOS39" s="121"/>
      <c r="JOT39" s="121"/>
      <c r="JOU39" s="121"/>
      <c r="JOV39" s="121"/>
      <c r="JOW39" s="121"/>
      <c r="JOX39" s="121"/>
      <c r="JOY39" s="121"/>
      <c r="JOZ39" s="121"/>
      <c r="JPA39" s="121"/>
      <c r="JPB39" s="121"/>
      <c r="JPC39" s="121"/>
      <c r="JPD39" s="121"/>
      <c r="JPE39" s="121"/>
      <c r="JPF39" s="121"/>
      <c r="JPG39" s="121"/>
      <c r="JPH39" s="121"/>
      <c r="JPI39" s="121"/>
      <c r="JPJ39" s="121"/>
      <c r="JPK39" s="121"/>
      <c r="JPL39" s="121"/>
      <c r="JPM39" s="121"/>
      <c r="JPN39" s="121"/>
      <c r="JPO39" s="121"/>
      <c r="JPP39" s="121"/>
      <c r="JPQ39" s="121"/>
      <c r="JPR39" s="121"/>
      <c r="JPS39" s="121"/>
      <c r="JPT39" s="121"/>
      <c r="JPU39" s="121"/>
      <c r="JPV39" s="121"/>
      <c r="JPW39" s="121"/>
      <c r="JPX39" s="121"/>
      <c r="JPY39" s="121"/>
      <c r="JPZ39" s="121"/>
      <c r="JQA39" s="121"/>
      <c r="JQB39" s="121"/>
      <c r="JQC39" s="121"/>
      <c r="JQD39" s="121"/>
      <c r="JQE39" s="121"/>
      <c r="JQF39" s="121"/>
      <c r="JQG39" s="121"/>
      <c r="JQH39" s="121"/>
      <c r="JQI39" s="121"/>
      <c r="JQJ39" s="121"/>
      <c r="JQK39" s="121"/>
      <c r="JQL39" s="121"/>
      <c r="JQM39" s="121"/>
      <c r="JQN39" s="121"/>
      <c r="JQO39" s="121"/>
      <c r="JQP39" s="121"/>
      <c r="JQQ39" s="121"/>
      <c r="JQR39" s="121"/>
      <c r="JQS39" s="121"/>
      <c r="JQT39" s="121"/>
      <c r="JQU39" s="121"/>
      <c r="JQV39" s="121"/>
      <c r="JQW39" s="121"/>
      <c r="JQX39" s="121"/>
      <c r="JQY39" s="121"/>
      <c r="JQZ39" s="121"/>
      <c r="JRA39" s="121"/>
      <c r="JRB39" s="121"/>
      <c r="JRC39" s="121"/>
      <c r="JRD39" s="121"/>
      <c r="JRE39" s="121"/>
      <c r="JRF39" s="121"/>
      <c r="JRG39" s="121"/>
      <c r="JRH39" s="121"/>
      <c r="JRI39" s="121"/>
      <c r="JRJ39" s="121"/>
      <c r="JRK39" s="121"/>
      <c r="JRL39" s="121"/>
      <c r="JRM39" s="121"/>
      <c r="JRN39" s="121"/>
      <c r="JRO39" s="121"/>
      <c r="JRP39" s="121"/>
      <c r="JRQ39" s="121"/>
      <c r="JRR39" s="121"/>
      <c r="JRS39" s="121"/>
      <c r="JRT39" s="121"/>
      <c r="JRU39" s="121"/>
      <c r="JRV39" s="121"/>
      <c r="JRW39" s="121"/>
      <c r="JRX39" s="121"/>
      <c r="JRY39" s="121"/>
      <c r="JRZ39" s="121"/>
      <c r="JSA39" s="121"/>
      <c r="JSB39" s="121"/>
      <c r="JSC39" s="121"/>
      <c r="JSD39" s="121"/>
      <c r="JSE39" s="121"/>
      <c r="JSF39" s="121"/>
      <c r="JSG39" s="121"/>
      <c r="JSH39" s="121"/>
      <c r="JSI39" s="121"/>
      <c r="JSJ39" s="121"/>
      <c r="JSK39" s="121"/>
      <c r="JSL39" s="121"/>
      <c r="JSM39" s="121"/>
      <c r="JSN39" s="121"/>
      <c r="JSO39" s="121"/>
      <c r="JSP39" s="121"/>
      <c r="JSQ39" s="121"/>
      <c r="JSR39" s="121"/>
      <c r="JSS39" s="121"/>
      <c r="JST39" s="121"/>
      <c r="JSU39" s="121"/>
      <c r="JSV39" s="121"/>
      <c r="JSW39" s="121"/>
      <c r="JSX39" s="121"/>
      <c r="JSY39" s="121"/>
      <c r="JSZ39" s="121"/>
      <c r="JTA39" s="121"/>
      <c r="JTB39" s="121"/>
      <c r="JTC39" s="121"/>
      <c r="JTD39" s="121"/>
      <c r="JTE39" s="121"/>
      <c r="JTF39" s="121"/>
      <c r="JTG39" s="121"/>
      <c r="JTH39" s="121"/>
      <c r="JTI39" s="121"/>
      <c r="JTJ39" s="121"/>
      <c r="JTK39" s="121"/>
      <c r="JTL39" s="121"/>
      <c r="JTM39" s="121"/>
      <c r="JTN39" s="121"/>
      <c r="JTO39" s="121"/>
      <c r="JTP39" s="121"/>
      <c r="JTQ39" s="121"/>
      <c r="JTR39" s="121"/>
      <c r="JTS39" s="121"/>
      <c r="JTT39" s="121"/>
      <c r="JTU39" s="121"/>
      <c r="JTV39" s="121"/>
      <c r="JTW39" s="121"/>
      <c r="JTX39" s="121"/>
      <c r="JTY39" s="121"/>
      <c r="JTZ39" s="121"/>
      <c r="JUA39" s="121"/>
      <c r="JUB39" s="121"/>
      <c r="JUC39" s="121"/>
      <c r="JUD39" s="121"/>
      <c r="JUE39" s="121"/>
      <c r="JUF39" s="121"/>
      <c r="JUG39" s="121"/>
      <c r="JUH39" s="121"/>
      <c r="JUI39" s="121"/>
      <c r="JUJ39" s="121"/>
      <c r="JUK39" s="121"/>
      <c r="JUL39" s="121"/>
      <c r="JUM39" s="121"/>
      <c r="JUN39" s="121"/>
      <c r="JUO39" s="121"/>
      <c r="JUP39" s="121"/>
      <c r="JUQ39" s="121"/>
      <c r="JUR39" s="121"/>
      <c r="JUS39" s="121"/>
      <c r="JUT39" s="121"/>
      <c r="JUU39" s="121"/>
      <c r="JUV39" s="121"/>
      <c r="JUW39" s="121"/>
      <c r="JUX39" s="121"/>
      <c r="JUY39" s="121"/>
      <c r="JUZ39" s="121"/>
      <c r="JVA39" s="121"/>
      <c r="JVB39" s="121"/>
      <c r="JVC39" s="121"/>
      <c r="JVD39" s="121"/>
      <c r="JVE39" s="121"/>
      <c r="JVF39" s="121"/>
      <c r="JVG39" s="121"/>
      <c r="JVH39" s="121"/>
      <c r="JVI39" s="121"/>
      <c r="JVJ39" s="121"/>
      <c r="JVK39" s="121"/>
      <c r="JVL39" s="121"/>
      <c r="JVM39" s="121"/>
      <c r="JVN39" s="121"/>
      <c r="JVO39" s="121"/>
      <c r="JVP39" s="121"/>
      <c r="JVQ39" s="121"/>
      <c r="JVR39" s="121"/>
      <c r="JVS39" s="121"/>
      <c r="JVT39" s="121"/>
      <c r="JVU39" s="121"/>
      <c r="JVV39" s="121"/>
      <c r="JVW39" s="121"/>
      <c r="JVX39" s="121"/>
      <c r="JVY39" s="121"/>
      <c r="JVZ39" s="121"/>
      <c r="JWA39" s="121"/>
      <c r="JWB39" s="121"/>
      <c r="JWC39" s="121"/>
      <c r="JWD39" s="121"/>
      <c r="JWE39" s="121"/>
      <c r="JWF39" s="121"/>
      <c r="JWG39" s="121"/>
      <c r="JWH39" s="121"/>
      <c r="JWI39" s="121"/>
      <c r="JWJ39" s="121"/>
      <c r="JWK39" s="121"/>
      <c r="JWL39" s="121"/>
      <c r="JWM39" s="121"/>
      <c r="JWN39" s="121"/>
      <c r="JWO39" s="121"/>
      <c r="JWP39" s="121"/>
      <c r="JWQ39" s="121"/>
      <c r="JWR39" s="121"/>
      <c r="JWS39" s="121"/>
      <c r="JWT39" s="121"/>
      <c r="JWU39" s="121"/>
      <c r="JWV39" s="121"/>
      <c r="JWW39" s="121"/>
      <c r="JWX39" s="121"/>
      <c r="JWY39" s="121"/>
      <c r="JWZ39" s="121"/>
      <c r="JXA39" s="121"/>
      <c r="JXB39" s="121"/>
      <c r="JXC39" s="121"/>
      <c r="JXD39" s="121"/>
      <c r="JXE39" s="121"/>
      <c r="JXF39" s="121"/>
      <c r="JXG39" s="121"/>
      <c r="JXH39" s="121"/>
      <c r="JXI39" s="121"/>
      <c r="JXJ39" s="121"/>
      <c r="JXK39" s="121"/>
      <c r="JXL39" s="121"/>
      <c r="JXM39" s="121"/>
      <c r="JXN39" s="121"/>
      <c r="JXO39" s="121"/>
      <c r="JXP39" s="121"/>
      <c r="JXQ39" s="121"/>
      <c r="JXR39" s="121"/>
      <c r="JXS39" s="121"/>
      <c r="JXT39" s="121"/>
      <c r="JXU39" s="121"/>
      <c r="JXV39" s="121"/>
      <c r="JXW39" s="121"/>
      <c r="JXX39" s="121"/>
      <c r="JXY39" s="121"/>
      <c r="JXZ39" s="121"/>
      <c r="JYA39" s="121"/>
      <c r="JYB39" s="121"/>
      <c r="JYC39" s="121"/>
      <c r="JYD39" s="121"/>
      <c r="JYE39" s="121"/>
      <c r="JYF39" s="121"/>
      <c r="JYG39" s="121"/>
      <c r="JYH39" s="121"/>
      <c r="JYI39" s="121"/>
      <c r="JYJ39" s="121"/>
      <c r="JYK39" s="121"/>
      <c r="JYL39" s="121"/>
      <c r="JYM39" s="121"/>
      <c r="JYN39" s="121"/>
      <c r="JYO39" s="121"/>
      <c r="JYP39" s="121"/>
      <c r="JYQ39" s="121"/>
      <c r="JYR39" s="121"/>
      <c r="JYS39" s="121"/>
      <c r="JYT39" s="121"/>
      <c r="JYU39" s="121"/>
      <c r="JYV39" s="121"/>
      <c r="JYW39" s="121"/>
      <c r="JYX39" s="121"/>
      <c r="JYY39" s="121"/>
      <c r="JYZ39" s="121"/>
      <c r="JZA39" s="121"/>
      <c r="JZB39" s="121"/>
      <c r="JZC39" s="121"/>
      <c r="JZD39" s="121"/>
      <c r="JZE39" s="121"/>
      <c r="JZF39" s="121"/>
      <c r="JZG39" s="121"/>
      <c r="JZH39" s="121"/>
      <c r="JZI39" s="121"/>
      <c r="JZJ39" s="121"/>
      <c r="JZK39" s="121"/>
      <c r="JZL39" s="121"/>
      <c r="JZM39" s="121"/>
      <c r="JZN39" s="121"/>
      <c r="JZO39" s="121"/>
      <c r="JZP39" s="121"/>
      <c r="JZQ39" s="121"/>
      <c r="JZR39" s="121"/>
      <c r="JZS39" s="121"/>
      <c r="JZT39" s="121"/>
      <c r="JZU39" s="121"/>
      <c r="JZV39" s="121"/>
      <c r="JZW39" s="121"/>
      <c r="JZX39" s="121"/>
      <c r="JZY39" s="121"/>
      <c r="JZZ39" s="121"/>
      <c r="KAA39" s="121"/>
      <c r="KAB39" s="121"/>
      <c r="KAC39" s="121"/>
      <c r="KAD39" s="121"/>
      <c r="KAE39" s="121"/>
      <c r="KAF39" s="121"/>
      <c r="KAG39" s="121"/>
      <c r="KAH39" s="121"/>
      <c r="KAI39" s="121"/>
      <c r="KAJ39" s="121"/>
      <c r="KAK39" s="121"/>
      <c r="KAL39" s="121"/>
      <c r="KAM39" s="121"/>
      <c r="KAN39" s="121"/>
      <c r="KAO39" s="121"/>
      <c r="KAP39" s="121"/>
      <c r="KAQ39" s="121"/>
      <c r="KAR39" s="121"/>
      <c r="KAS39" s="121"/>
      <c r="KAT39" s="121"/>
      <c r="KAU39" s="121"/>
      <c r="KAV39" s="121"/>
      <c r="KAW39" s="121"/>
      <c r="KAX39" s="121"/>
      <c r="KAY39" s="121"/>
      <c r="KAZ39" s="121"/>
      <c r="KBA39" s="121"/>
      <c r="KBB39" s="121"/>
      <c r="KBC39" s="121"/>
      <c r="KBD39" s="121"/>
      <c r="KBE39" s="121"/>
      <c r="KBF39" s="121"/>
      <c r="KBG39" s="121"/>
      <c r="KBH39" s="121"/>
      <c r="KBI39" s="121"/>
      <c r="KBJ39" s="121"/>
      <c r="KBK39" s="121"/>
      <c r="KBL39" s="121"/>
      <c r="KBM39" s="121"/>
      <c r="KBN39" s="121"/>
      <c r="KBO39" s="121"/>
      <c r="KBP39" s="121"/>
      <c r="KBQ39" s="121"/>
      <c r="KBR39" s="121"/>
      <c r="KBS39" s="121"/>
      <c r="KBT39" s="121"/>
      <c r="KBU39" s="121"/>
      <c r="KBV39" s="121"/>
      <c r="KBW39" s="121"/>
      <c r="KBX39" s="121"/>
      <c r="KBY39" s="121"/>
      <c r="KBZ39" s="121"/>
      <c r="KCA39" s="121"/>
      <c r="KCB39" s="121"/>
      <c r="KCC39" s="121"/>
      <c r="KCD39" s="121"/>
      <c r="KCE39" s="121"/>
      <c r="KCF39" s="121"/>
      <c r="KCG39" s="121"/>
      <c r="KCH39" s="121"/>
      <c r="KCI39" s="121"/>
      <c r="KCJ39" s="121"/>
      <c r="KCK39" s="121"/>
      <c r="KCL39" s="121"/>
      <c r="KCM39" s="121"/>
      <c r="KCN39" s="121"/>
      <c r="KCO39" s="121"/>
      <c r="KCP39" s="121"/>
      <c r="KCQ39" s="121"/>
      <c r="KCR39" s="121"/>
      <c r="KCS39" s="121"/>
      <c r="KCT39" s="121"/>
      <c r="KCU39" s="121"/>
      <c r="KCV39" s="121"/>
      <c r="KCW39" s="121"/>
      <c r="KCX39" s="121"/>
      <c r="KCY39" s="121"/>
      <c r="KCZ39" s="121"/>
      <c r="KDA39" s="121"/>
      <c r="KDB39" s="121"/>
      <c r="KDC39" s="121"/>
      <c r="KDD39" s="121"/>
      <c r="KDE39" s="121"/>
      <c r="KDF39" s="121"/>
      <c r="KDG39" s="121"/>
      <c r="KDH39" s="121"/>
      <c r="KDI39" s="121"/>
      <c r="KDJ39" s="121"/>
      <c r="KDK39" s="121"/>
      <c r="KDL39" s="121"/>
      <c r="KDM39" s="121"/>
      <c r="KDN39" s="121"/>
      <c r="KDO39" s="121"/>
      <c r="KDP39" s="121"/>
      <c r="KDQ39" s="121"/>
      <c r="KDR39" s="121"/>
      <c r="KDS39" s="121"/>
      <c r="KDT39" s="121"/>
      <c r="KDU39" s="121"/>
      <c r="KDV39" s="121"/>
      <c r="KDW39" s="121"/>
      <c r="KDX39" s="121"/>
      <c r="KDY39" s="121"/>
      <c r="KDZ39" s="121"/>
      <c r="KEA39" s="121"/>
      <c r="KEB39" s="121"/>
      <c r="KEC39" s="121"/>
      <c r="KED39" s="121"/>
      <c r="KEE39" s="121"/>
      <c r="KEF39" s="121"/>
      <c r="KEG39" s="121"/>
      <c r="KEH39" s="121"/>
      <c r="KEI39" s="121"/>
      <c r="KEJ39" s="121"/>
      <c r="KEK39" s="121"/>
      <c r="KEL39" s="121"/>
      <c r="KEM39" s="121"/>
      <c r="KEN39" s="121"/>
      <c r="KEO39" s="121"/>
      <c r="KEP39" s="121"/>
      <c r="KEQ39" s="121"/>
      <c r="KER39" s="121"/>
      <c r="KES39" s="121"/>
      <c r="KET39" s="121"/>
      <c r="KEU39" s="121"/>
      <c r="KEV39" s="121"/>
      <c r="KEW39" s="121"/>
      <c r="KEX39" s="121"/>
      <c r="KEY39" s="121"/>
      <c r="KEZ39" s="121"/>
      <c r="KFA39" s="121"/>
      <c r="KFB39" s="121"/>
      <c r="KFC39" s="121"/>
      <c r="KFD39" s="121"/>
      <c r="KFE39" s="121"/>
      <c r="KFF39" s="121"/>
      <c r="KFG39" s="121"/>
      <c r="KFH39" s="121"/>
      <c r="KFI39" s="121"/>
      <c r="KFJ39" s="121"/>
      <c r="KFK39" s="121"/>
      <c r="KFL39" s="121"/>
      <c r="KFM39" s="121"/>
      <c r="KFN39" s="121"/>
      <c r="KFO39" s="121"/>
      <c r="KFP39" s="121"/>
      <c r="KFQ39" s="121"/>
      <c r="KFR39" s="121"/>
      <c r="KFS39" s="121"/>
      <c r="KFT39" s="121"/>
      <c r="KFU39" s="121"/>
      <c r="KFV39" s="121"/>
      <c r="KFW39" s="121"/>
      <c r="KFX39" s="121"/>
      <c r="KFY39" s="121"/>
      <c r="KFZ39" s="121"/>
      <c r="KGA39" s="121"/>
      <c r="KGB39" s="121"/>
      <c r="KGC39" s="121"/>
      <c r="KGD39" s="121"/>
      <c r="KGE39" s="121"/>
      <c r="KGF39" s="121"/>
      <c r="KGG39" s="121"/>
      <c r="KGH39" s="121"/>
      <c r="KGI39" s="121"/>
      <c r="KGJ39" s="121"/>
      <c r="KGK39" s="121"/>
      <c r="KGL39" s="121"/>
      <c r="KGM39" s="121"/>
      <c r="KGN39" s="121"/>
      <c r="KGO39" s="121"/>
      <c r="KGP39" s="121"/>
      <c r="KGQ39" s="121"/>
      <c r="KGR39" s="121"/>
      <c r="KGS39" s="121"/>
      <c r="KGT39" s="121"/>
      <c r="KGU39" s="121"/>
      <c r="KGV39" s="121"/>
      <c r="KGW39" s="121"/>
      <c r="KGX39" s="121"/>
      <c r="KGY39" s="121"/>
      <c r="KGZ39" s="121"/>
      <c r="KHA39" s="121"/>
      <c r="KHB39" s="121"/>
      <c r="KHC39" s="121"/>
      <c r="KHD39" s="121"/>
      <c r="KHE39" s="121"/>
      <c r="KHF39" s="121"/>
      <c r="KHG39" s="121"/>
      <c r="KHH39" s="121"/>
      <c r="KHI39" s="121"/>
      <c r="KHJ39" s="121"/>
      <c r="KHK39" s="121"/>
      <c r="KHL39" s="121"/>
      <c r="KHM39" s="121"/>
      <c r="KHN39" s="121"/>
      <c r="KHO39" s="121"/>
      <c r="KHP39" s="121"/>
      <c r="KHQ39" s="121"/>
      <c r="KHR39" s="121"/>
      <c r="KHS39" s="121"/>
      <c r="KHT39" s="121"/>
      <c r="KHU39" s="121"/>
      <c r="KHV39" s="121"/>
      <c r="KHW39" s="121"/>
      <c r="KHX39" s="121"/>
      <c r="KHY39" s="121"/>
      <c r="KHZ39" s="121"/>
      <c r="KIA39" s="121"/>
      <c r="KIB39" s="121"/>
      <c r="KIC39" s="121"/>
      <c r="KID39" s="121"/>
      <c r="KIE39" s="121"/>
      <c r="KIF39" s="121"/>
      <c r="KIG39" s="121"/>
      <c r="KIH39" s="121"/>
      <c r="KII39" s="121"/>
      <c r="KIJ39" s="121"/>
      <c r="KIK39" s="121"/>
      <c r="KIL39" s="121"/>
      <c r="KIM39" s="121"/>
      <c r="KIN39" s="121"/>
      <c r="KIO39" s="121"/>
      <c r="KIP39" s="121"/>
      <c r="KIQ39" s="121"/>
      <c r="KIR39" s="121"/>
      <c r="KIS39" s="121"/>
      <c r="KIT39" s="121"/>
      <c r="KIU39" s="121"/>
      <c r="KIV39" s="121"/>
      <c r="KIW39" s="121"/>
      <c r="KIX39" s="121"/>
      <c r="KIY39" s="121"/>
      <c r="KIZ39" s="121"/>
      <c r="KJA39" s="121"/>
      <c r="KJB39" s="121"/>
      <c r="KJC39" s="121"/>
      <c r="KJD39" s="121"/>
      <c r="KJE39" s="121"/>
      <c r="KJF39" s="121"/>
      <c r="KJG39" s="121"/>
      <c r="KJH39" s="121"/>
      <c r="KJI39" s="121"/>
      <c r="KJJ39" s="121"/>
      <c r="KJK39" s="121"/>
      <c r="KJL39" s="121"/>
      <c r="KJM39" s="121"/>
      <c r="KJN39" s="121"/>
      <c r="KJO39" s="121"/>
      <c r="KJP39" s="121"/>
      <c r="KJQ39" s="121"/>
      <c r="KJR39" s="121"/>
      <c r="KJS39" s="121"/>
      <c r="KJT39" s="121"/>
      <c r="KJU39" s="121"/>
      <c r="KJV39" s="121"/>
      <c r="KJW39" s="121"/>
      <c r="KJX39" s="121"/>
      <c r="KJY39" s="121"/>
      <c r="KJZ39" s="121"/>
      <c r="KKA39" s="121"/>
      <c r="KKB39" s="121"/>
      <c r="KKC39" s="121"/>
      <c r="KKD39" s="121"/>
      <c r="KKE39" s="121"/>
      <c r="KKF39" s="121"/>
      <c r="KKG39" s="121"/>
      <c r="KKH39" s="121"/>
      <c r="KKI39" s="121"/>
      <c r="KKJ39" s="121"/>
      <c r="KKK39" s="121"/>
      <c r="KKL39" s="121"/>
      <c r="KKM39" s="121"/>
      <c r="KKN39" s="121"/>
      <c r="KKO39" s="121"/>
      <c r="KKP39" s="121"/>
      <c r="KKQ39" s="121"/>
      <c r="KKR39" s="121"/>
      <c r="KKS39" s="121"/>
      <c r="KKT39" s="121"/>
      <c r="KKU39" s="121"/>
      <c r="KKV39" s="121"/>
      <c r="KKW39" s="121"/>
      <c r="KKX39" s="121"/>
      <c r="KKY39" s="121"/>
      <c r="KKZ39" s="121"/>
      <c r="KLA39" s="121"/>
      <c r="KLB39" s="121"/>
      <c r="KLC39" s="121"/>
      <c r="KLD39" s="121"/>
      <c r="KLE39" s="121"/>
      <c r="KLF39" s="121"/>
      <c r="KLG39" s="121"/>
      <c r="KLH39" s="121"/>
      <c r="KLI39" s="121"/>
      <c r="KLJ39" s="121"/>
      <c r="KLK39" s="121"/>
      <c r="KLL39" s="121"/>
      <c r="KLM39" s="121"/>
      <c r="KLN39" s="121"/>
      <c r="KLO39" s="121"/>
      <c r="KLP39" s="121"/>
      <c r="KLQ39" s="121"/>
      <c r="KLR39" s="121"/>
      <c r="KLS39" s="121"/>
      <c r="KLT39" s="121"/>
      <c r="KLU39" s="121"/>
      <c r="KLV39" s="121"/>
      <c r="KLW39" s="121"/>
      <c r="KLX39" s="121"/>
      <c r="KLY39" s="121"/>
      <c r="KLZ39" s="121"/>
      <c r="KMA39" s="121"/>
      <c r="KMB39" s="121"/>
      <c r="KMC39" s="121"/>
      <c r="KMD39" s="121"/>
      <c r="KME39" s="121"/>
      <c r="KMF39" s="121"/>
      <c r="KMG39" s="121"/>
      <c r="KMH39" s="121"/>
      <c r="KMI39" s="121"/>
      <c r="KMJ39" s="121"/>
      <c r="KMK39" s="121"/>
      <c r="KML39" s="121"/>
      <c r="KMM39" s="121"/>
      <c r="KMN39" s="121"/>
      <c r="KMO39" s="121"/>
      <c r="KMP39" s="121"/>
      <c r="KMQ39" s="121"/>
      <c r="KMR39" s="121"/>
      <c r="KMS39" s="121"/>
      <c r="KMT39" s="121"/>
      <c r="KMU39" s="121"/>
      <c r="KMV39" s="121"/>
      <c r="KMW39" s="121"/>
      <c r="KMX39" s="121"/>
      <c r="KMY39" s="121"/>
      <c r="KMZ39" s="121"/>
      <c r="KNA39" s="121"/>
      <c r="KNB39" s="121"/>
      <c r="KNC39" s="121"/>
      <c r="KND39" s="121"/>
      <c r="KNE39" s="121"/>
      <c r="KNF39" s="121"/>
      <c r="KNG39" s="121"/>
      <c r="KNH39" s="121"/>
      <c r="KNI39" s="121"/>
      <c r="KNJ39" s="121"/>
      <c r="KNK39" s="121"/>
      <c r="KNL39" s="121"/>
      <c r="KNM39" s="121"/>
      <c r="KNN39" s="121"/>
      <c r="KNO39" s="121"/>
      <c r="KNP39" s="121"/>
      <c r="KNQ39" s="121"/>
      <c r="KNR39" s="121"/>
      <c r="KNS39" s="121"/>
      <c r="KNT39" s="121"/>
      <c r="KNU39" s="121"/>
      <c r="KNV39" s="121"/>
      <c r="KNW39" s="121"/>
      <c r="KNX39" s="121"/>
      <c r="KNY39" s="121"/>
      <c r="KNZ39" s="121"/>
      <c r="KOA39" s="121"/>
      <c r="KOB39" s="121"/>
      <c r="KOC39" s="121"/>
      <c r="KOD39" s="121"/>
      <c r="KOE39" s="121"/>
      <c r="KOF39" s="121"/>
      <c r="KOG39" s="121"/>
      <c r="KOH39" s="121"/>
      <c r="KOI39" s="121"/>
      <c r="KOJ39" s="121"/>
      <c r="KOK39" s="121"/>
      <c r="KOL39" s="121"/>
      <c r="KOM39" s="121"/>
      <c r="KON39" s="121"/>
      <c r="KOO39" s="121"/>
      <c r="KOP39" s="121"/>
      <c r="KOQ39" s="121"/>
      <c r="KOR39" s="121"/>
      <c r="KOS39" s="121"/>
      <c r="KOT39" s="121"/>
      <c r="KOU39" s="121"/>
      <c r="KOV39" s="121"/>
      <c r="KOW39" s="121"/>
      <c r="KOX39" s="121"/>
      <c r="KOY39" s="121"/>
      <c r="KOZ39" s="121"/>
      <c r="KPA39" s="121"/>
      <c r="KPB39" s="121"/>
      <c r="KPC39" s="121"/>
      <c r="KPD39" s="121"/>
      <c r="KPE39" s="121"/>
      <c r="KPF39" s="121"/>
      <c r="KPG39" s="121"/>
      <c r="KPH39" s="121"/>
      <c r="KPI39" s="121"/>
      <c r="KPJ39" s="121"/>
      <c r="KPK39" s="121"/>
      <c r="KPL39" s="121"/>
      <c r="KPM39" s="121"/>
      <c r="KPN39" s="121"/>
      <c r="KPO39" s="121"/>
      <c r="KPP39" s="121"/>
      <c r="KPQ39" s="121"/>
      <c r="KPR39" s="121"/>
      <c r="KPS39" s="121"/>
      <c r="KPT39" s="121"/>
      <c r="KPU39" s="121"/>
      <c r="KPV39" s="121"/>
      <c r="KPW39" s="121"/>
      <c r="KPX39" s="121"/>
      <c r="KPY39" s="121"/>
      <c r="KPZ39" s="121"/>
      <c r="KQA39" s="121"/>
      <c r="KQB39" s="121"/>
      <c r="KQC39" s="121"/>
      <c r="KQD39" s="121"/>
      <c r="KQE39" s="121"/>
      <c r="KQF39" s="121"/>
      <c r="KQG39" s="121"/>
      <c r="KQH39" s="121"/>
      <c r="KQI39" s="121"/>
      <c r="KQJ39" s="121"/>
      <c r="KQK39" s="121"/>
      <c r="KQL39" s="121"/>
      <c r="KQM39" s="121"/>
      <c r="KQN39" s="121"/>
      <c r="KQO39" s="121"/>
      <c r="KQP39" s="121"/>
      <c r="KQQ39" s="121"/>
      <c r="KQR39" s="121"/>
      <c r="KQS39" s="121"/>
      <c r="KQT39" s="121"/>
      <c r="KQU39" s="121"/>
      <c r="KQV39" s="121"/>
      <c r="KQW39" s="121"/>
      <c r="KQX39" s="121"/>
      <c r="KQY39" s="121"/>
      <c r="KQZ39" s="121"/>
      <c r="KRA39" s="121"/>
      <c r="KRB39" s="121"/>
      <c r="KRC39" s="121"/>
      <c r="KRD39" s="121"/>
      <c r="KRE39" s="121"/>
      <c r="KRF39" s="121"/>
      <c r="KRG39" s="121"/>
      <c r="KRH39" s="121"/>
      <c r="KRI39" s="121"/>
      <c r="KRJ39" s="121"/>
      <c r="KRK39" s="121"/>
      <c r="KRL39" s="121"/>
      <c r="KRM39" s="121"/>
      <c r="KRN39" s="121"/>
      <c r="KRO39" s="121"/>
      <c r="KRP39" s="121"/>
      <c r="KRQ39" s="121"/>
      <c r="KRR39" s="121"/>
      <c r="KRS39" s="121"/>
      <c r="KRT39" s="121"/>
      <c r="KRU39" s="121"/>
      <c r="KRV39" s="121"/>
      <c r="KRW39" s="121"/>
      <c r="KRX39" s="121"/>
      <c r="KRY39" s="121"/>
      <c r="KRZ39" s="121"/>
      <c r="KSA39" s="121"/>
      <c r="KSB39" s="121"/>
      <c r="KSC39" s="121"/>
      <c r="KSD39" s="121"/>
      <c r="KSE39" s="121"/>
      <c r="KSF39" s="121"/>
      <c r="KSG39" s="121"/>
      <c r="KSH39" s="121"/>
      <c r="KSI39" s="121"/>
      <c r="KSJ39" s="121"/>
      <c r="KSK39" s="121"/>
      <c r="KSL39" s="121"/>
      <c r="KSM39" s="121"/>
      <c r="KSN39" s="121"/>
      <c r="KSO39" s="121"/>
      <c r="KSP39" s="121"/>
      <c r="KSQ39" s="121"/>
      <c r="KSR39" s="121"/>
      <c r="KSS39" s="121"/>
      <c r="KST39" s="121"/>
      <c r="KSU39" s="121"/>
      <c r="KSV39" s="121"/>
      <c r="KSW39" s="121"/>
      <c r="KSX39" s="121"/>
      <c r="KSY39" s="121"/>
      <c r="KSZ39" s="121"/>
      <c r="KTA39" s="121"/>
      <c r="KTB39" s="121"/>
      <c r="KTC39" s="121"/>
      <c r="KTD39" s="121"/>
      <c r="KTE39" s="121"/>
      <c r="KTF39" s="121"/>
      <c r="KTG39" s="121"/>
      <c r="KTH39" s="121"/>
      <c r="KTI39" s="121"/>
      <c r="KTJ39" s="121"/>
      <c r="KTK39" s="121"/>
      <c r="KTL39" s="121"/>
      <c r="KTM39" s="121"/>
      <c r="KTN39" s="121"/>
      <c r="KTO39" s="121"/>
      <c r="KTP39" s="121"/>
      <c r="KTQ39" s="121"/>
      <c r="KTR39" s="121"/>
      <c r="KTS39" s="121"/>
      <c r="KTT39" s="121"/>
      <c r="KTU39" s="121"/>
      <c r="KTV39" s="121"/>
      <c r="KTW39" s="121"/>
      <c r="KTX39" s="121"/>
      <c r="KTY39" s="121"/>
      <c r="KTZ39" s="121"/>
      <c r="KUA39" s="121"/>
      <c r="KUB39" s="121"/>
      <c r="KUC39" s="121"/>
      <c r="KUD39" s="121"/>
      <c r="KUE39" s="121"/>
      <c r="KUF39" s="121"/>
      <c r="KUG39" s="121"/>
      <c r="KUH39" s="121"/>
      <c r="KUI39" s="121"/>
      <c r="KUJ39" s="121"/>
      <c r="KUK39" s="121"/>
      <c r="KUL39" s="121"/>
      <c r="KUM39" s="121"/>
      <c r="KUN39" s="121"/>
      <c r="KUO39" s="121"/>
      <c r="KUP39" s="121"/>
      <c r="KUQ39" s="121"/>
      <c r="KUR39" s="121"/>
      <c r="KUS39" s="121"/>
      <c r="KUT39" s="121"/>
      <c r="KUU39" s="121"/>
      <c r="KUV39" s="121"/>
      <c r="KUW39" s="121"/>
      <c r="KUX39" s="121"/>
      <c r="KUY39" s="121"/>
      <c r="KUZ39" s="121"/>
      <c r="KVA39" s="121"/>
      <c r="KVB39" s="121"/>
      <c r="KVC39" s="121"/>
      <c r="KVD39" s="121"/>
      <c r="KVE39" s="121"/>
      <c r="KVF39" s="121"/>
      <c r="KVG39" s="121"/>
      <c r="KVH39" s="121"/>
      <c r="KVI39" s="121"/>
      <c r="KVJ39" s="121"/>
      <c r="KVK39" s="121"/>
      <c r="KVL39" s="121"/>
      <c r="KVM39" s="121"/>
      <c r="KVN39" s="121"/>
      <c r="KVO39" s="121"/>
      <c r="KVP39" s="121"/>
      <c r="KVQ39" s="121"/>
      <c r="KVR39" s="121"/>
      <c r="KVS39" s="121"/>
      <c r="KVT39" s="121"/>
      <c r="KVU39" s="121"/>
      <c r="KVV39" s="121"/>
      <c r="KVW39" s="121"/>
      <c r="KVX39" s="121"/>
      <c r="KVY39" s="121"/>
      <c r="KVZ39" s="121"/>
      <c r="KWA39" s="121"/>
      <c r="KWB39" s="121"/>
      <c r="KWC39" s="121"/>
      <c r="KWD39" s="121"/>
      <c r="KWE39" s="121"/>
      <c r="KWF39" s="121"/>
      <c r="KWG39" s="121"/>
      <c r="KWH39" s="121"/>
      <c r="KWI39" s="121"/>
      <c r="KWJ39" s="121"/>
      <c r="KWK39" s="121"/>
      <c r="KWL39" s="121"/>
      <c r="KWM39" s="121"/>
      <c r="KWN39" s="121"/>
      <c r="KWO39" s="121"/>
      <c r="KWP39" s="121"/>
      <c r="KWQ39" s="121"/>
      <c r="KWR39" s="121"/>
      <c r="KWS39" s="121"/>
      <c r="KWT39" s="121"/>
      <c r="KWU39" s="121"/>
      <c r="KWV39" s="121"/>
      <c r="KWW39" s="121"/>
      <c r="KWX39" s="121"/>
      <c r="KWY39" s="121"/>
      <c r="KWZ39" s="121"/>
      <c r="KXA39" s="121"/>
      <c r="KXB39" s="121"/>
      <c r="KXC39" s="121"/>
      <c r="KXD39" s="121"/>
      <c r="KXE39" s="121"/>
      <c r="KXF39" s="121"/>
      <c r="KXG39" s="121"/>
      <c r="KXH39" s="121"/>
      <c r="KXI39" s="121"/>
      <c r="KXJ39" s="121"/>
      <c r="KXK39" s="121"/>
      <c r="KXL39" s="121"/>
      <c r="KXM39" s="121"/>
      <c r="KXN39" s="121"/>
      <c r="KXO39" s="121"/>
      <c r="KXP39" s="121"/>
      <c r="KXQ39" s="121"/>
      <c r="KXR39" s="121"/>
      <c r="KXS39" s="121"/>
      <c r="KXT39" s="121"/>
      <c r="KXU39" s="121"/>
      <c r="KXV39" s="121"/>
      <c r="KXW39" s="121"/>
      <c r="KXX39" s="121"/>
      <c r="KXY39" s="121"/>
      <c r="KXZ39" s="121"/>
      <c r="KYA39" s="121"/>
      <c r="KYB39" s="121"/>
      <c r="KYC39" s="121"/>
      <c r="KYD39" s="121"/>
      <c r="KYE39" s="121"/>
      <c r="KYF39" s="121"/>
      <c r="KYG39" s="121"/>
      <c r="KYH39" s="121"/>
      <c r="KYI39" s="121"/>
      <c r="KYJ39" s="121"/>
      <c r="KYK39" s="121"/>
      <c r="KYL39" s="121"/>
      <c r="KYM39" s="121"/>
      <c r="KYN39" s="121"/>
      <c r="KYO39" s="121"/>
      <c r="KYP39" s="121"/>
      <c r="KYQ39" s="121"/>
      <c r="KYR39" s="121"/>
      <c r="KYS39" s="121"/>
      <c r="KYT39" s="121"/>
      <c r="KYU39" s="121"/>
      <c r="KYV39" s="121"/>
      <c r="KYW39" s="121"/>
      <c r="KYX39" s="121"/>
      <c r="KYY39" s="121"/>
      <c r="KYZ39" s="121"/>
      <c r="KZA39" s="121"/>
      <c r="KZB39" s="121"/>
      <c r="KZC39" s="121"/>
      <c r="KZD39" s="121"/>
      <c r="KZE39" s="121"/>
      <c r="KZF39" s="121"/>
      <c r="KZG39" s="121"/>
      <c r="KZH39" s="121"/>
      <c r="KZI39" s="121"/>
      <c r="KZJ39" s="121"/>
      <c r="KZK39" s="121"/>
      <c r="KZL39" s="121"/>
      <c r="KZM39" s="121"/>
      <c r="KZN39" s="121"/>
      <c r="KZO39" s="121"/>
      <c r="KZP39" s="121"/>
      <c r="KZQ39" s="121"/>
      <c r="KZR39" s="121"/>
      <c r="KZS39" s="121"/>
      <c r="KZT39" s="121"/>
      <c r="KZU39" s="121"/>
      <c r="KZV39" s="121"/>
      <c r="KZW39" s="121"/>
      <c r="KZX39" s="121"/>
      <c r="KZY39" s="121"/>
      <c r="KZZ39" s="121"/>
      <c r="LAA39" s="121"/>
      <c r="LAB39" s="121"/>
      <c r="LAC39" s="121"/>
      <c r="LAD39" s="121"/>
      <c r="LAE39" s="121"/>
      <c r="LAF39" s="121"/>
      <c r="LAG39" s="121"/>
      <c r="LAH39" s="121"/>
      <c r="LAI39" s="121"/>
      <c r="LAJ39" s="121"/>
      <c r="LAK39" s="121"/>
      <c r="LAL39" s="121"/>
      <c r="LAM39" s="121"/>
      <c r="LAN39" s="121"/>
      <c r="LAO39" s="121"/>
      <c r="LAP39" s="121"/>
      <c r="LAQ39" s="121"/>
      <c r="LAR39" s="121"/>
      <c r="LAS39" s="121"/>
      <c r="LAT39" s="121"/>
      <c r="LAU39" s="121"/>
      <c r="LAV39" s="121"/>
      <c r="LAW39" s="121"/>
      <c r="LAX39" s="121"/>
      <c r="LAY39" s="121"/>
      <c r="LAZ39" s="121"/>
      <c r="LBA39" s="121"/>
      <c r="LBB39" s="121"/>
      <c r="LBC39" s="121"/>
      <c r="LBD39" s="121"/>
      <c r="LBE39" s="121"/>
      <c r="LBF39" s="121"/>
      <c r="LBG39" s="121"/>
      <c r="LBH39" s="121"/>
      <c r="LBI39" s="121"/>
      <c r="LBJ39" s="121"/>
      <c r="LBK39" s="121"/>
      <c r="LBL39" s="121"/>
      <c r="LBM39" s="121"/>
      <c r="LBN39" s="121"/>
      <c r="LBO39" s="121"/>
      <c r="LBP39" s="121"/>
      <c r="LBQ39" s="121"/>
      <c r="LBR39" s="121"/>
      <c r="LBS39" s="121"/>
      <c r="LBT39" s="121"/>
      <c r="LBU39" s="121"/>
      <c r="LBV39" s="121"/>
      <c r="LBW39" s="121"/>
      <c r="LBX39" s="121"/>
      <c r="LBY39" s="121"/>
      <c r="LBZ39" s="121"/>
      <c r="LCA39" s="121"/>
      <c r="LCB39" s="121"/>
      <c r="LCC39" s="121"/>
      <c r="LCD39" s="121"/>
      <c r="LCE39" s="121"/>
      <c r="LCF39" s="121"/>
      <c r="LCG39" s="121"/>
      <c r="LCH39" s="121"/>
      <c r="LCI39" s="121"/>
      <c r="LCJ39" s="121"/>
      <c r="LCK39" s="121"/>
      <c r="LCL39" s="121"/>
      <c r="LCM39" s="121"/>
      <c r="LCN39" s="121"/>
      <c r="LCO39" s="121"/>
      <c r="LCP39" s="121"/>
      <c r="LCQ39" s="121"/>
      <c r="LCR39" s="121"/>
      <c r="LCS39" s="121"/>
      <c r="LCT39" s="121"/>
      <c r="LCU39" s="121"/>
      <c r="LCV39" s="121"/>
      <c r="LCW39" s="121"/>
      <c r="LCX39" s="121"/>
      <c r="LCY39" s="121"/>
      <c r="LCZ39" s="121"/>
      <c r="LDA39" s="121"/>
      <c r="LDB39" s="121"/>
      <c r="LDC39" s="121"/>
      <c r="LDD39" s="121"/>
      <c r="LDE39" s="121"/>
      <c r="LDF39" s="121"/>
      <c r="LDG39" s="121"/>
      <c r="LDH39" s="121"/>
      <c r="LDI39" s="121"/>
      <c r="LDJ39" s="121"/>
      <c r="LDK39" s="121"/>
      <c r="LDL39" s="121"/>
      <c r="LDM39" s="121"/>
      <c r="LDN39" s="121"/>
      <c r="LDO39" s="121"/>
      <c r="LDP39" s="121"/>
      <c r="LDQ39" s="121"/>
      <c r="LDR39" s="121"/>
      <c r="LDS39" s="121"/>
      <c r="LDT39" s="121"/>
      <c r="LDU39" s="121"/>
      <c r="LDV39" s="121"/>
      <c r="LDW39" s="121"/>
      <c r="LDX39" s="121"/>
      <c r="LDY39" s="121"/>
      <c r="LDZ39" s="121"/>
      <c r="LEA39" s="121"/>
      <c r="LEB39" s="121"/>
      <c r="LEC39" s="121"/>
      <c r="LED39" s="121"/>
      <c r="LEE39" s="121"/>
      <c r="LEF39" s="121"/>
      <c r="LEG39" s="121"/>
      <c r="LEH39" s="121"/>
      <c r="LEI39" s="121"/>
      <c r="LEJ39" s="121"/>
      <c r="LEK39" s="121"/>
      <c r="LEL39" s="121"/>
      <c r="LEM39" s="121"/>
      <c r="LEN39" s="121"/>
      <c r="LEO39" s="121"/>
      <c r="LEP39" s="121"/>
      <c r="LEQ39" s="121"/>
      <c r="LER39" s="121"/>
      <c r="LES39" s="121"/>
      <c r="LET39" s="121"/>
      <c r="LEU39" s="121"/>
      <c r="LEV39" s="121"/>
      <c r="LEW39" s="121"/>
      <c r="LEX39" s="121"/>
      <c r="LEY39" s="121"/>
      <c r="LEZ39" s="121"/>
      <c r="LFA39" s="121"/>
      <c r="LFB39" s="121"/>
      <c r="LFC39" s="121"/>
      <c r="LFD39" s="121"/>
      <c r="LFE39" s="121"/>
      <c r="LFF39" s="121"/>
      <c r="LFG39" s="121"/>
      <c r="LFH39" s="121"/>
      <c r="LFI39" s="121"/>
      <c r="LFJ39" s="121"/>
      <c r="LFK39" s="121"/>
      <c r="LFL39" s="121"/>
      <c r="LFM39" s="121"/>
      <c r="LFN39" s="121"/>
      <c r="LFO39" s="121"/>
      <c r="LFP39" s="121"/>
      <c r="LFQ39" s="121"/>
      <c r="LFR39" s="121"/>
      <c r="LFS39" s="121"/>
      <c r="LFT39" s="121"/>
      <c r="LFU39" s="121"/>
      <c r="LFV39" s="121"/>
      <c r="LFW39" s="121"/>
      <c r="LFX39" s="121"/>
      <c r="LFY39" s="121"/>
      <c r="LFZ39" s="121"/>
      <c r="LGA39" s="121"/>
      <c r="LGB39" s="121"/>
      <c r="LGC39" s="121"/>
      <c r="LGD39" s="121"/>
      <c r="LGE39" s="121"/>
      <c r="LGF39" s="121"/>
      <c r="LGG39" s="121"/>
      <c r="LGH39" s="121"/>
      <c r="LGI39" s="121"/>
      <c r="LGJ39" s="121"/>
      <c r="LGK39" s="121"/>
      <c r="LGL39" s="121"/>
      <c r="LGM39" s="121"/>
      <c r="LGN39" s="121"/>
      <c r="LGO39" s="121"/>
      <c r="LGP39" s="121"/>
      <c r="LGQ39" s="121"/>
      <c r="LGR39" s="121"/>
      <c r="LGS39" s="121"/>
      <c r="LGT39" s="121"/>
      <c r="LGU39" s="121"/>
      <c r="LGV39" s="121"/>
      <c r="LGW39" s="121"/>
      <c r="LGX39" s="121"/>
      <c r="LGY39" s="121"/>
      <c r="LGZ39" s="121"/>
      <c r="LHA39" s="121"/>
      <c r="LHB39" s="121"/>
      <c r="LHC39" s="121"/>
      <c r="LHD39" s="121"/>
      <c r="LHE39" s="121"/>
      <c r="LHF39" s="121"/>
      <c r="LHG39" s="121"/>
      <c r="LHH39" s="121"/>
      <c r="LHI39" s="121"/>
      <c r="LHJ39" s="121"/>
      <c r="LHK39" s="121"/>
      <c r="LHL39" s="121"/>
      <c r="LHM39" s="121"/>
      <c r="LHN39" s="121"/>
      <c r="LHO39" s="121"/>
      <c r="LHP39" s="121"/>
      <c r="LHQ39" s="121"/>
      <c r="LHR39" s="121"/>
      <c r="LHS39" s="121"/>
      <c r="LHT39" s="121"/>
      <c r="LHU39" s="121"/>
      <c r="LHV39" s="121"/>
      <c r="LHW39" s="121"/>
      <c r="LHX39" s="121"/>
      <c r="LHY39" s="121"/>
      <c r="LHZ39" s="121"/>
      <c r="LIA39" s="121"/>
      <c r="LIB39" s="121"/>
      <c r="LIC39" s="121"/>
      <c r="LID39" s="121"/>
      <c r="LIE39" s="121"/>
      <c r="LIF39" s="121"/>
      <c r="LIG39" s="121"/>
      <c r="LIH39" s="121"/>
      <c r="LII39" s="121"/>
      <c r="LIJ39" s="121"/>
      <c r="LIK39" s="121"/>
      <c r="LIL39" s="121"/>
      <c r="LIM39" s="121"/>
      <c r="LIN39" s="121"/>
      <c r="LIO39" s="121"/>
      <c r="LIP39" s="121"/>
      <c r="LIQ39" s="121"/>
      <c r="LIR39" s="121"/>
      <c r="LIS39" s="121"/>
      <c r="LIT39" s="121"/>
      <c r="LIU39" s="121"/>
      <c r="LIV39" s="121"/>
      <c r="LIW39" s="121"/>
      <c r="LIX39" s="121"/>
      <c r="LIY39" s="121"/>
      <c r="LIZ39" s="121"/>
      <c r="LJA39" s="121"/>
      <c r="LJB39" s="121"/>
      <c r="LJC39" s="121"/>
      <c r="LJD39" s="121"/>
      <c r="LJE39" s="121"/>
      <c r="LJF39" s="121"/>
      <c r="LJG39" s="121"/>
      <c r="LJH39" s="121"/>
      <c r="LJI39" s="121"/>
      <c r="LJJ39" s="121"/>
      <c r="LJK39" s="121"/>
      <c r="LJL39" s="121"/>
      <c r="LJM39" s="121"/>
      <c r="LJN39" s="121"/>
      <c r="LJO39" s="121"/>
      <c r="LJP39" s="121"/>
      <c r="LJQ39" s="121"/>
      <c r="LJR39" s="121"/>
      <c r="LJS39" s="121"/>
      <c r="LJT39" s="121"/>
      <c r="LJU39" s="121"/>
      <c r="LJV39" s="121"/>
      <c r="LJW39" s="121"/>
      <c r="LJX39" s="121"/>
      <c r="LJY39" s="121"/>
      <c r="LJZ39" s="121"/>
      <c r="LKA39" s="121"/>
      <c r="LKB39" s="121"/>
      <c r="LKC39" s="121"/>
      <c r="LKD39" s="121"/>
      <c r="LKE39" s="121"/>
      <c r="LKF39" s="121"/>
      <c r="LKG39" s="121"/>
      <c r="LKH39" s="121"/>
      <c r="LKI39" s="121"/>
      <c r="LKJ39" s="121"/>
      <c r="LKK39" s="121"/>
      <c r="LKL39" s="121"/>
      <c r="LKM39" s="121"/>
      <c r="LKN39" s="121"/>
      <c r="LKO39" s="121"/>
      <c r="LKP39" s="121"/>
      <c r="LKQ39" s="121"/>
      <c r="LKR39" s="121"/>
      <c r="LKS39" s="121"/>
      <c r="LKT39" s="121"/>
      <c r="LKU39" s="121"/>
      <c r="LKV39" s="121"/>
      <c r="LKW39" s="121"/>
      <c r="LKX39" s="121"/>
      <c r="LKY39" s="121"/>
      <c r="LKZ39" s="121"/>
      <c r="LLA39" s="121"/>
      <c r="LLB39" s="121"/>
      <c r="LLC39" s="121"/>
      <c r="LLD39" s="121"/>
      <c r="LLE39" s="121"/>
      <c r="LLF39" s="121"/>
      <c r="LLG39" s="121"/>
      <c r="LLH39" s="121"/>
      <c r="LLI39" s="121"/>
      <c r="LLJ39" s="121"/>
      <c r="LLK39" s="121"/>
      <c r="LLL39" s="121"/>
      <c r="LLM39" s="121"/>
      <c r="LLN39" s="121"/>
      <c r="LLO39" s="121"/>
      <c r="LLP39" s="121"/>
      <c r="LLQ39" s="121"/>
      <c r="LLR39" s="121"/>
      <c r="LLS39" s="121"/>
      <c r="LLT39" s="121"/>
      <c r="LLU39" s="121"/>
      <c r="LLV39" s="121"/>
      <c r="LLW39" s="121"/>
      <c r="LLX39" s="121"/>
      <c r="LLY39" s="121"/>
      <c r="LLZ39" s="121"/>
      <c r="LMA39" s="121"/>
      <c r="LMB39" s="121"/>
      <c r="LMC39" s="121"/>
      <c r="LMD39" s="121"/>
      <c r="LME39" s="121"/>
      <c r="LMF39" s="121"/>
      <c r="LMG39" s="121"/>
      <c r="LMH39" s="121"/>
      <c r="LMI39" s="121"/>
      <c r="LMJ39" s="121"/>
      <c r="LMK39" s="121"/>
      <c r="LML39" s="121"/>
      <c r="LMM39" s="121"/>
      <c r="LMN39" s="121"/>
      <c r="LMO39" s="121"/>
      <c r="LMP39" s="121"/>
      <c r="LMQ39" s="121"/>
      <c r="LMR39" s="121"/>
      <c r="LMS39" s="121"/>
      <c r="LMT39" s="121"/>
      <c r="LMU39" s="121"/>
      <c r="LMV39" s="121"/>
      <c r="LMW39" s="121"/>
      <c r="LMX39" s="121"/>
      <c r="LMY39" s="121"/>
      <c r="LMZ39" s="121"/>
      <c r="LNA39" s="121"/>
      <c r="LNB39" s="121"/>
      <c r="LNC39" s="121"/>
      <c r="LND39" s="121"/>
      <c r="LNE39" s="121"/>
      <c r="LNF39" s="121"/>
      <c r="LNG39" s="121"/>
      <c r="LNH39" s="121"/>
      <c r="LNI39" s="121"/>
      <c r="LNJ39" s="121"/>
      <c r="LNK39" s="121"/>
      <c r="LNL39" s="121"/>
      <c r="LNM39" s="121"/>
      <c r="LNN39" s="121"/>
      <c r="LNO39" s="121"/>
      <c r="LNP39" s="121"/>
      <c r="LNQ39" s="121"/>
      <c r="LNR39" s="121"/>
      <c r="LNS39" s="121"/>
      <c r="LNT39" s="121"/>
      <c r="LNU39" s="121"/>
      <c r="LNV39" s="121"/>
      <c r="LNW39" s="121"/>
      <c r="LNX39" s="121"/>
      <c r="LNY39" s="121"/>
      <c r="LNZ39" s="121"/>
      <c r="LOA39" s="121"/>
      <c r="LOB39" s="121"/>
      <c r="LOC39" s="121"/>
      <c r="LOD39" s="121"/>
      <c r="LOE39" s="121"/>
      <c r="LOF39" s="121"/>
      <c r="LOG39" s="121"/>
      <c r="LOH39" s="121"/>
      <c r="LOI39" s="121"/>
      <c r="LOJ39" s="121"/>
      <c r="LOK39" s="121"/>
      <c r="LOL39" s="121"/>
      <c r="LOM39" s="121"/>
      <c r="LON39" s="121"/>
      <c r="LOO39" s="121"/>
      <c r="LOP39" s="121"/>
      <c r="LOQ39" s="121"/>
      <c r="LOR39" s="121"/>
      <c r="LOS39" s="121"/>
      <c r="LOT39" s="121"/>
      <c r="LOU39" s="121"/>
      <c r="LOV39" s="121"/>
      <c r="LOW39" s="121"/>
      <c r="LOX39" s="121"/>
      <c r="LOY39" s="121"/>
      <c r="LOZ39" s="121"/>
      <c r="LPA39" s="121"/>
      <c r="LPB39" s="121"/>
      <c r="LPC39" s="121"/>
      <c r="LPD39" s="121"/>
      <c r="LPE39" s="121"/>
      <c r="LPF39" s="121"/>
      <c r="LPG39" s="121"/>
      <c r="LPH39" s="121"/>
      <c r="LPI39" s="121"/>
      <c r="LPJ39" s="121"/>
      <c r="LPK39" s="121"/>
      <c r="LPL39" s="121"/>
      <c r="LPM39" s="121"/>
      <c r="LPN39" s="121"/>
      <c r="LPO39" s="121"/>
      <c r="LPP39" s="121"/>
      <c r="LPQ39" s="121"/>
      <c r="LPR39" s="121"/>
      <c r="LPS39" s="121"/>
      <c r="LPT39" s="121"/>
      <c r="LPU39" s="121"/>
      <c r="LPV39" s="121"/>
      <c r="LPW39" s="121"/>
      <c r="LPX39" s="121"/>
      <c r="LPY39" s="121"/>
      <c r="LPZ39" s="121"/>
      <c r="LQA39" s="121"/>
      <c r="LQB39" s="121"/>
      <c r="LQC39" s="121"/>
      <c r="LQD39" s="121"/>
      <c r="LQE39" s="121"/>
      <c r="LQF39" s="121"/>
      <c r="LQG39" s="121"/>
      <c r="LQH39" s="121"/>
      <c r="LQI39" s="121"/>
      <c r="LQJ39" s="121"/>
      <c r="LQK39" s="121"/>
      <c r="LQL39" s="121"/>
      <c r="LQM39" s="121"/>
      <c r="LQN39" s="121"/>
      <c r="LQO39" s="121"/>
      <c r="LQP39" s="121"/>
      <c r="LQQ39" s="121"/>
      <c r="LQR39" s="121"/>
      <c r="LQS39" s="121"/>
      <c r="LQT39" s="121"/>
      <c r="LQU39" s="121"/>
      <c r="LQV39" s="121"/>
      <c r="LQW39" s="121"/>
      <c r="LQX39" s="121"/>
      <c r="LQY39" s="121"/>
      <c r="LQZ39" s="121"/>
      <c r="LRA39" s="121"/>
      <c r="LRB39" s="121"/>
      <c r="LRC39" s="121"/>
      <c r="LRD39" s="121"/>
      <c r="LRE39" s="121"/>
      <c r="LRF39" s="121"/>
      <c r="LRG39" s="121"/>
      <c r="LRH39" s="121"/>
      <c r="LRI39" s="121"/>
      <c r="LRJ39" s="121"/>
      <c r="LRK39" s="121"/>
      <c r="LRL39" s="121"/>
      <c r="LRM39" s="121"/>
      <c r="LRN39" s="121"/>
      <c r="LRO39" s="121"/>
      <c r="LRP39" s="121"/>
      <c r="LRQ39" s="121"/>
      <c r="LRR39" s="121"/>
      <c r="LRS39" s="121"/>
      <c r="LRT39" s="121"/>
      <c r="LRU39" s="121"/>
      <c r="LRV39" s="121"/>
      <c r="LRW39" s="121"/>
      <c r="LRX39" s="121"/>
      <c r="LRY39" s="121"/>
      <c r="LRZ39" s="121"/>
      <c r="LSA39" s="121"/>
      <c r="LSB39" s="121"/>
      <c r="LSC39" s="121"/>
      <c r="LSD39" s="121"/>
      <c r="LSE39" s="121"/>
      <c r="LSF39" s="121"/>
      <c r="LSG39" s="121"/>
      <c r="LSH39" s="121"/>
      <c r="LSI39" s="121"/>
      <c r="LSJ39" s="121"/>
      <c r="LSK39" s="121"/>
      <c r="LSL39" s="121"/>
      <c r="LSM39" s="121"/>
      <c r="LSN39" s="121"/>
      <c r="LSO39" s="121"/>
      <c r="LSP39" s="121"/>
      <c r="LSQ39" s="121"/>
      <c r="LSR39" s="121"/>
      <c r="LSS39" s="121"/>
      <c r="LST39" s="121"/>
      <c r="LSU39" s="121"/>
      <c r="LSV39" s="121"/>
      <c r="LSW39" s="121"/>
      <c r="LSX39" s="121"/>
      <c r="LSY39" s="121"/>
      <c r="LSZ39" s="121"/>
      <c r="LTA39" s="121"/>
      <c r="LTB39" s="121"/>
      <c r="LTC39" s="121"/>
      <c r="LTD39" s="121"/>
      <c r="LTE39" s="121"/>
      <c r="LTF39" s="121"/>
      <c r="LTG39" s="121"/>
      <c r="LTH39" s="121"/>
      <c r="LTI39" s="121"/>
      <c r="LTJ39" s="121"/>
      <c r="LTK39" s="121"/>
      <c r="LTL39" s="121"/>
      <c r="LTM39" s="121"/>
      <c r="LTN39" s="121"/>
      <c r="LTO39" s="121"/>
      <c r="LTP39" s="121"/>
      <c r="LTQ39" s="121"/>
      <c r="LTR39" s="121"/>
      <c r="LTS39" s="121"/>
      <c r="LTT39" s="121"/>
      <c r="LTU39" s="121"/>
      <c r="LTV39" s="121"/>
      <c r="LTW39" s="121"/>
      <c r="LTX39" s="121"/>
      <c r="LTY39" s="121"/>
      <c r="LTZ39" s="121"/>
      <c r="LUA39" s="121"/>
      <c r="LUB39" s="121"/>
      <c r="LUC39" s="121"/>
      <c r="LUD39" s="121"/>
      <c r="LUE39" s="121"/>
      <c r="LUF39" s="121"/>
      <c r="LUG39" s="121"/>
      <c r="LUH39" s="121"/>
      <c r="LUI39" s="121"/>
      <c r="LUJ39" s="121"/>
      <c r="LUK39" s="121"/>
      <c r="LUL39" s="121"/>
      <c r="LUM39" s="121"/>
      <c r="LUN39" s="121"/>
      <c r="LUO39" s="121"/>
      <c r="LUP39" s="121"/>
      <c r="LUQ39" s="121"/>
      <c r="LUR39" s="121"/>
      <c r="LUS39" s="121"/>
      <c r="LUT39" s="121"/>
      <c r="LUU39" s="121"/>
      <c r="LUV39" s="121"/>
      <c r="LUW39" s="121"/>
      <c r="LUX39" s="121"/>
      <c r="LUY39" s="121"/>
      <c r="LUZ39" s="121"/>
      <c r="LVA39" s="121"/>
      <c r="LVB39" s="121"/>
      <c r="LVC39" s="121"/>
      <c r="LVD39" s="121"/>
      <c r="LVE39" s="121"/>
      <c r="LVF39" s="121"/>
      <c r="LVG39" s="121"/>
      <c r="LVH39" s="121"/>
      <c r="LVI39" s="121"/>
      <c r="LVJ39" s="121"/>
      <c r="LVK39" s="121"/>
      <c r="LVL39" s="121"/>
      <c r="LVM39" s="121"/>
      <c r="LVN39" s="121"/>
      <c r="LVO39" s="121"/>
      <c r="LVP39" s="121"/>
      <c r="LVQ39" s="121"/>
      <c r="LVR39" s="121"/>
      <c r="LVS39" s="121"/>
      <c r="LVT39" s="121"/>
      <c r="LVU39" s="121"/>
      <c r="LVV39" s="121"/>
      <c r="LVW39" s="121"/>
      <c r="LVX39" s="121"/>
      <c r="LVY39" s="121"/>
      <c r="LVZ39" s="121"/>
      <c r="LWA39" s="121"/>
      <c r="LWB39" s="121"/>
      <c r="LWC39" s="121"/>
      <c r="LWD39" s="121"/>
      <c r="LWE39" s="121"/>
      <c r="LWF39" s="121"/>
      <c r="LWG39" s="121"/>
      <c r="LWH39" s="121"/>
      <c r="LWI39" s="121"/>
      <c r="LWJ39" s="121"/>
      <c r="LWK39" s="121"/>
      <c r="LWL39" s="121"/>
      <c r="LWM39" s="121"/>
      <c r="LWN39" s="121"/>
      <c r="LWO39" s="121"/>
      <c r="LWP39" s="121"/>
      <c r="LWQ39" s="121"/>
      <c r="LWR39" s="121"/>
      <c r="LWS39" s="121"/>
      <c r="LWT39" s="121"/>
      <c r="LWU39" s="121"/>
      <c r="LWV39" s="121"/>
      <c r="LWW39" s="121"/>
      <c r="LWX39" s="121"/>
      <c r="LWY39" s="121"/>
      <c r="LWZ39" s="121"/>
      <c r="LXA39" s="121"/>
      <c r="LXB39" s="121"/>
      <c r="LXC39" s="121"/>
      <c r="LXD39" s="121"/>
      <c r="LXE39" s="121"/>
      <c r="LXF39" s="121"/>
      <c r="LXG39" s="121"/>
      <c r="LXH39" s="121"/>
      <c r="LXI39" s="121"/>
      <c r="LXJ39" s="121"/>
      <c r="LXK39" s="121"/>
      <c r="LXL39" s="121"/>
      <c r="LXM39" s="121"/>
      <c r="LXN39" s="121"/>
      <c r="LXO39" s="121"/>
      <c r="LXP39" s="121"/>
      <c r="LXQ39" s="121"/>
      <c r="LXR39" s="121"/>
      <c r="LXS39" s="121"/>
      <c r="LXT39" s="121"/>
      <c r="LXU39" s="121"/>
      <c r="LXV39" s="121"/>
      <c r="LXW39" s="121"/>
      <c r="LXX39" s="121"/>
      <c r="LXY39" s="121"/>
      <c r="LXZ39" s="121"/>
      <c r="LYA39" s="121"/>
      <c r="LYB39" s="121"/>
      <c r="LYC39" s="121"/>
      <c r="LYD39" s="121"/>
      <c r="LYE39" s="121"/>
      <c r="LYF39" s="121"/>
      <c r="LYG39" s="121"/>
      <c r="LYH39" s="121"/>
      <c r="LYI39" s="121"/>
      <c r="LYJ39" s="121"/>
      <c r="LYK39" s="121"/>
      <c r="LYL39" s="121"/>
      <c r="LYM39" s="121"/>
      <c r="LYN39" s="121"/>
      <c r="LYO39" s="121"/>
      <c r="LYP39" s="121"/>
      <c r="LYQ39" s="121"/>
      <c r="LYR39" s="121"/>
      <c r="LYS39" s="121"/>
      <c r="LYT39" s="121"/>
      <c r="LYU39" s="121"/>
      <c r="LYV39" s="121"/>
      <c r="LYW39" s="121"/>
      <c r="LYX39" s="121"/>
      <c r="LYY39" s="121"/>
      <c r="LYZ39" s="121"/>
      <c r="LZA39" s="121"/>
      <c r="LZB39" s="121"/>
      <c r="LZC39" s="121"/>
      <c r="LZD39" s="121"/>
      <c r="LZE39" s="121"/>
      <c r="LZF39" s="121"/>
      <c r="LZG39" s="121"/>
      <c r="LZH39" s="121"/>
      <c r="LZI39" s="121"/>
      <c r="LZJ39" s="121"/>
      <c r="LZK39" s="121"/>
      <c r="LZL39" s="121"/>
      <c r="LZM39" s="121"/>
      <c r="LZN39" s="121"/>
      <c r="LZO39" s="121"/>
      <c r="LZP39" s="121"/>
      <c r="LZQ39" s="121"/>
      <c r="LZR39" s="121"/>
      <c r="LZS39" s="121"/>
      <c r="LZT39" s="121"/>
      <c r="LZU39" s="121"/>
      <c r="LZV39" s="121"/>
      <c r="LZW39" s="121"/>
      <c r="LZX39" s="121"/>
      <c r="LZY39" s="121"/>
      <c r="LZZ39" s="121"/>
      <c r="MAA39" s="121"/>
      <c r="MAB39" s="121"/>
      <c r="MAC39" s="121"/>
      <c r="MAD39" s="121"/>
      <c r="MAE39" s="121"/>
      <c r="MAF39" s="121"/>
      <c r="MAG39" s="121"/>
      <c r="MAH39" s="121"/>
      <c r="MAI39" s="121"/>
      <c r="MAJ39" s="121"/>
      <c r="MAK39" s="121"/>
      <c r="MAL39" s="121"/>
      <c r="MAM39" s="121"/>
      <c r="MAN39" s="121"/>
      <c r="MAO39" s="121"/>
      <c r="MAP39" s="121"/>
      <c r="MAQ39" s="121"/>
      <c r="MAR39" s="121"/>
      <c r="MAS39" s="121"/>
      <c r="MAT39" s="121"/>
      <c r="MAU39" s="121"/>
      <c r="MAV39" s="121"/>
      <c r="MAW39" s="121"/>
      <c r="MAX39" s="121"/>
      <c r="MAY39" s="121"/>
      <c r="MAZ39" s="121"/>
      <c r="MBA39" s="121"/>
      <c r="MBB39" s="121"/>
      <c r="MBC39" s="121"/>
      <c r="MBD39" s="121"/>
      <c r="MBE39" s="121"/>
      <c r="MBF39" s="121"/>
      <c r="MBG39" s="121"/>
      <c r="MBH39" s="121"/>
      <c r="MBI39" s="121"/>
      <c r="MBJ39" s="121"/>
      <c r="MBK39" s="121"/>
      <c r="MBL39" s="121"/>
      <c r="MBM39" s="121"/>
      <c r="MBN39" s="121"/>
      <c r="MBO39" s="121"/>
      <c r="MBP39" s="121"/>
      <c r="MBQ39" s="121"/>
      <c r="MBR39" s="121"/>
      <c r="MBS39" s="121"/>
      <c r="MBT39" s="121"/>
      <c r="MBU39" s="121"/>
      <c r="MBV39" s="121"/>
      <c r="MBW39" s="121"/>
      <c r="MBX39" s="121"/>
      <c r="MBY39" s="121"/>
      <c r="MBZ39" s="121"/>
      <c r="MCA39" s="121"/>
      <c r="MCB39" s="121"/>
      <c r="MCC39" s="121"/>
      <c r="MCD39" s="121"/>
      <c r="MCE39" s="121"/>
      <c r="MCF39" s="121"/>
      <c r="MCG39" s="121"/>
      <c r="MCH39" s="121"/>
      <c r="MCI39" s="121"/>
      <c r="MCJ39" s="121"/>
      <c r="MCK39" s="121"/>
      <c r="MCL39" s="121"/>
      <c r="MCM39" s="121"/>
      <c r="MCN39" s="121"/>
      <c r="MCO39" s="121"/>
      <c r="MCP39" s="121"/>
      <c r="MCQ39" s="121"/>
      <c r="MCR39" s="121"/>
      <c r="MCS39" s="121"/>
      <c r="MCT39" s="121"/>
      <c r="MCU39" s="121"/>
      <c r="MCV39" s="121"/>
      <c r="MCW39" s="121"/>
      <c r="MCX39" s="121"/>
      <c r="MCY39" s="121"/>
      <c r="MCZ39" s="121"/>
      <c r="MDA39" s="121"/>
      <c r="MDB39" s="121"/>
      <c r="MDC39" s="121"/>
      <c r="MDD39" s="121"/>
      <c r="MDE39" s="121"/>
      <c r="MDF39" s="121"/>
      <c r="MDG39" s="121"/>
      <c r="MDH39" s="121"/>
      <c r="MDI39" s="121"/>
      <c r="MDJ39" s="121"/>
      <c r="MDK39" s="121"/>
      <c r="MDL39" s="121"/>
      <c r="MDM39" s="121"/>
      <c r="MDN39" s="121"/>
      <c r="MDO39" s="121"/>
      <c r="MDP39" s="121"/>
      <c r="MDQ39" s="121"/>
      <c r="MDR39" s="121"/>
      <c r="MDS39" s="121"/>
      <c r="MDT39" s="121"/>
      <c r="MDU39" s="121"/>
      <c r="MDV39" s="121"/>
      <c r="MDW39" s="121"/>
      <c r="MDX39" s="121"/>
      <c r="MDY39" s="121"/>
      <c r="MDZ39" s="121"/>
      <c r="MEA39" s="121"/>
      <c r="MEB39" s="121"/>
      <c r="MEC39" s="121"/>
      <c r="MED39" s="121"/>
      <c r="MEE39" s="121"/>
      <c r="MEF39" s="121"/>
      <c r="MEG39" s="121"/>
      <c r="MEH39" s="121"/>
      <c r="MEI39" s="121"/>
      <c r="MEJ39" s="121"/>
      <c r="MEK39" s="121"/>
      <c r="MEL39" s="121"/>
      <c r="MEM39" s="121"/>
      <c r="MEN39" s="121"/>
      <c r="MEO39" s="121"/>
      <c r="MEP39" s="121"/>
      <c r="MEQ39" s="121"/>
      <c r="MER39" s="121"/>
      <c r="MES39" s="121"/>
      <c r="MET39" s="121"/>
      <c r="MEU39" s="121"/>
      <c r="MEV39" s="121"/>
      <c r="MEW39" s="121"/>
      <c r="MEX39" s="121"/>
      <c r="MEY39" s="121"/>
      <c r="MEZ39" s="121"/>
      <c r="MFA39" s="121"/>
      <c r="MFB39" s="121"/>
      <c r="MFC39" s="121"/>
      <c r="MFD39" s="121"/>
      <c r="MFE39" s="121"/>
      <c r="MFF39" s="121"/>
      <c r="MFG39" s="121"/>
      <c r="MFH39" s="121"/>
      <c r="MFI39" s="121"/>
      <c r="MFJ39" s="121"/>
      <c r="MFK39" s="121"/>
      <c r="MFL39" s="121"/>
      <c r="MFM39" s="121"/>
      <c r="MFN39" s="121"/>
      <c r="MFO39" s="121"/>
      <c r="MFP39" s="121"/>
      <c r="MFQ39" s="121"/>
      <c r="MFR39" s="121"/>
      <c r="MFS39" s="121"/>
      <c r="MFT39" s="121"/>
      <c r="MFU39" s="121"/>
      <c r="MFV39" s="121"/>
      <c r="MFW39" s="121"/>
      <c r="MFX39" s="121"/>
      <c r="MFY39" s="121"/>
      <c r="MFZ39" s="121"/>
      <c r="MGA39" s="121"/>
      <c r="MGB39" s="121"/>
      <c r="MGC39" s="121"/>
      <c r="MGD39" s="121"/>
      <c r="MGE39" s="121"/>
      <c r="MGF39" s="121"/>
      <c r="MGG39" s="121"/>
      <c r="MGH39" s="121"/>
      <c r="MGI39" s="121"/>
      <c r="MGJ39" s="121"/>
      <c r="MGK39" s="121"/>
      <c r="MGL39" s="121"/>
      <c r="MGM39" s="121"/>
      <c r="MGN39" s="121"/>
      <c r="MGO39" s="121"/>
      <c r="MGP39" s="121"/>
      <c r="MGQ39" s="121"/>
      <c r="MGR39" s="121"/>
      <c r="MGS39" s="121"/>
      <c r="MGT39" s="121"/>
      <c r="MGU39" s="121"/>
      <c r="MGV39" s="121"/>
      <c r="MGW39" s="121"/>
      <c r="MGX39" s="121"/>
      <c r="MGY39" s="121"/>
      <c r="MGZ39" s="121"/>
      <c r="MHA39" s="121"/>
      <c r="MHB39" s="121"/>
      <c r="MHC39" s="121"/>
      <c r="MHD39" s="121"/>
      <c r="MHE39" s="121"/>
      <c r="MHF39" s="121"/>
      <c r="MHG39" s="121"/>
      <c r="MHH39" s="121"/>
      <c r="MHI39" s="121"/>
      <c r="MHJ39" s="121"/>
      <c r="MHK39" s="121"/>
      <c r="MHL39" s="121"/>
      <c r="MHM39" s="121"/>
      <c r="MHN39" s="121"/>
      <c r="MHO39" s="121"/>
      <c r="MHP39" s="121"/>
      <c r="MHQ39" s="121"/>
      <c r="MHR39" s="121"/>
      <c r="MHS39" s="121"/>
      <c r="MHT39" s="121"/>
      <c r="MHU39" s="121"/>
      <c r="MHV39" s="121"/>
      <c r="MHW39" s="121"/>
      <c r="MHX39" s="121"/>
      <c r="MHY39" s="121"/>
      <c r="MHZ39" s="121"/>
      <c r="MIA39" s="121"/>
      <c r="MIB39" s="121"/>
      <c r="MIC39" s="121"/>
      <c r="MID39" s="121"/>
      <c r="MIE39" s="121"/>
      <c r="MIF39" s="121"/>
      <c r="MIG39" s="121"/>
      <c r="MIH39" s="121"/>
      <c r="MII39" s="121"/>
      <c r="MIJ39" s="121"/>
      <c r="MIK39" s="121"/>
      <c r="MIL39" s="121"/>
      <c r="MIM39" s="121"/>
      <c r="MIN39" s="121"/>
      <c r="MIO39" s="121"/>
      <c r="MIP39" s="121"/>
      <c r="MIQ39" s="121"/>
      <c r="MIR39" s="121"/>
      <c r="MIS39" s="121"/>
      <c r="MIT39" s="121"/>
      <c r="MIU39" s="121"/>
      <c r="MIV39" s="121"/>
      <c r="MIW39" s="121"/>
      <c r="MIX39" s="121"/>
      <c r="MIY39" s="121"/>
      <c r="MIZ39" s="121"/>
      <c r="MJA39" s="121"/>
      <c r="MJB39" s="121"/>
      <c r="MJC39" s="121"/>
      <c r="MJD39" s="121"/>
      <c r="MJE39" s="121"/>
      <c r="MJF39" s="121"/>
      <c r="MJG39" s="121"/>
      <c r="MJH39" s="121"/>
      <c r="MJI39" s="121"/>
      <c r="MJJ39" s="121"/>
      <c r="MJK39" s="121"/>
      <c r="MJL39" s="121"/>
      <c r="MJM39" s="121"/>
      <c r="MJN39" s="121"/>
      <c r="MJO39" s="121"/>
      <c r="MJP39" s="121"/>
      <c r="MJQ39" s="121"/>
      <c r="MJR39" s="121"/>
      <c r="MJS39" s="121"/>
      <c r="MJT39" s="121"/>
      <c r="MJU39" s="121"/>
      <c r="MJV39" s="121"/>
      <c r="MJW39" s="121"/>
      <c r="MJX39" s="121"/>
      <c r="MJY39" s="121"/>
      <c r="MJZ39" s="121"/>
      <c r="MKA39" s="121"/>
      <c r="MKB39" s="121"/>
      <c r="MKC39" s="121"/>
      <c r="MKD39" s="121"/>
      <c r="MKE39" s="121"/>
      <c r="MKF39" s="121"/>
      <c r="MKG39" s="121"/>
      <c r="MKH39" s="121"/>
      <c r="MKI39" s="121"/>
      <c r="MKJ39" s="121"/>
      <c r="MKK39" s="121"/>
      <c r="MKL39" s="121"/>
      <c r="MKM39" s="121"/>
      <c r="MKN39" s="121"/>
      <c r="MKO39" s="121"/>
      <c r="MKP39" s="121"/>
      <c r="MKQ39" s="121"/>
      <c r="MKR39" s="121"/>
      <c r="MKS39" s="121"/>
      <c r="MKT39" s="121"/>
      <c r="MKU39" s="121"/>
      <c r="MKV39" s="121"/>
      <c r="MKW39" s="121"/>
      <c r="MKX39" s="121"/>
      <c r="MKY39" s="121"/>
      <c r="MKZ39" s="121"/>
      <c r="MLA39" s="121"/>
      <c r="MLB39" s="121"/>
      <c r="MLC39" s="121"/>
      <c r="MLD39" s="121"/>
      <c r="MLE39" s="121"/>
      <c r="MLF39" s="121"/>
      <c r="MLG39" s="121"/>
      <c r="MLH39" s="121"/>
      <c r="MLI39" s="121"/>
      <c r="MLJ39" s="121"/>
      <c r="MLK39" s="121"/>
      <c r="MLL39" s="121"/>
      <c r="MLM39" s="121"/>
      <c r="MLN39" s="121"/>
      <c r="MLO39" s="121"/>
      <c r="MLP39" s="121"/>
      <c r="MLQ39" s="121"/>
      <c r="MLR39" s="121"/>
      <c r="MLS39" s="121"/>
      <c r="MLT39" s="121"/>
      <c r="MLU39" s="121"/>
      <c r="MLV39" s="121"/>
      <c r="MLW39" s="121"/>
      <c r="MLX39" s="121"/>
      <c r="MLY39" s="121"/>
      <c r="MLZ39" s="121"/>
      <c r="MMA39" s="121"/>
      <c r="MMB39" s="121"/>
      <c r="MMC39" s="121"/>
      <c r="MMD39" s="121"/>
      <c r="MME39" s="121"/>
      <c r="MMF39" s="121"/>
      <c r="MMG39" s="121"/>
      <c r="MMH39" s="121"/>
      <c r="MMI39" s="121"/>
      <c r="MMJ39" s="121"/>
      <c r="MMK39" s="121"/>
      <c r="MML39" s="121"/>
      <c r="MMM39" s="121"/>
      <c r="MMN39" s="121"/>
      <c r="MMO39" s="121"/>
      <c r="MMP39" s="121"/>
      <c r="MMQ39" s="121"/>
      <c r="MMR39" s="121"/>
      <c r="MMS39" s="121"/>
      <c r="MMT39" s="121"/>
      <c r="MMU39" s="121"/>
      <c r="MMV39" s="121"/>
      <c r="MMW39" s="121"/>
      <c r="MMX39" s="121"/>
      <c r="MMY39" s="121"/>
      <c r="MMZ39" s="121"/>
      <c r="MNA39" s="121"/>
      <c r="MNB39" s="121"/>
      <c r="MNC39" s="121"/>
      <c r="MND39" s="121"/>
      <c r="MNE39" s="121"/>
      <c r="MNF39" s="121"/>
      <c r="MNG39" s="121"/>
      <c r="MNH39" s="121"/>
      <c r="MNI39" s="121"/>
      <c r="MNJ39" s="121"/>
      <c r="MNK39" s="121"/>
      <c r="MNL39" s="121"/>
      <c r="MNM39" s="121"/>
      <c r="MNN39" s="121"/>
      <c r="MNO39" s="121"/>
      <c r="MNP39" s="121"/>
      <c r="MNQ39" s="121"/>
      <c r="MNR39" s="121"/>
      <c r="MNS39" s="121"/>
      <c r="MNT39" s="121"/>
      <c r="MNU39" s="121"/>
      <c r="MNV39" s="121"/>
      <c r="MNW39" s="121"/>
      <c r="MNX39" s="121"/>
      <c r="MNY39" s="121"/>
      <c r="MNZ39" s="121"/>
      <c r="MOA39" s="121"/>
      <c r="MOB39" s="121"/>
      <c r="MOC39" s="121"/>
      <c r="MOD39" s="121"/>
      <c r="MOE39" s="121"/>
      <c r="MOF39" s="121"/>
      <c r="MOG39" s="121"/>
      <c r="MOH39" s="121"/>
      <c r="MOI39" s="121"/>
      <c r="MOJ39" s="121"/>
      <c r="MOK39" s="121"/>
      <c r="MOL39" s="121"/>
      <c r="MOM39" s="121"/>
      <c r="MON39" s="121"/>
      <c r="MOO39" s="121"/>
      <c r="MOP39" s="121"/>
      <c r="MOQ39" s="121"/>
      <c r="MOR39" s="121"/>
      <c r="MOS39" s="121"/>
      <c r="MOT39" s="121"/>
      <c r="MOU39" s="121"/>
      <c r="MOV39" s="121"/>
      <c r="MOW39" s="121"/>
      <c r="MOX39" s="121"/>
      <c r="MOY39" s="121"/>
      <c r="MOZ39" s="121"/>
      <c r="MPA39" s="121"/>
      <c r="MPB39" s="121"/>
      <c r="MPC39" s="121"/>
      <c r="MPD39" s="121"/>
      <c r="MPE39" s="121"/>
      <c r="MPF39" s="121"/>
      <c r="MPG39" s="121"/>
      <c r="MPH39" s="121"/>
      <c r="MPI39" s="121"/>
      <c r="MPJ39" s="121"/>
      <c r="MPK39" s="121"/>
      <c r="MPL39" s="121"/>
      <c r="MPM39" s="121"/>
      <c r="MPN39" s="121"/>
      <c r="MPO39" s="121"/>
      <c r="MPP39" s="121"/>
      <c r="MPQ39" s="121"/>
      <c r="MPR39" s="121"/>
      <c r="MPS39" s="121"/>
      <c r="MPT39" s="121"/>
      <c r="MPU39" s="121"/>
      <c r="MPV39" s="121"/>
      <c r="MPW39" s="121"/>
      <c r="MPX39" s="121"/>
      <c r="MPY39" s="121"/>
      <c r="MPZ39" s="121"/>
      <c r="MQA39" s="121"/>
      <c r="MQB39" s="121"/>
      <c r="MQC39" s="121"/>
      <c r="MQD39" s="121"/>
      <c r="MQE39" s="121"/>
      <c r="MQF39" s="121"/>
      <c r="MQG39" s="121"/>
      <c r="MQH39" s="121"/>
      <c r="MQI39" s="121"/>
      <c r="MQJ39" s="121"/>
      <c r="MQK39" s="121"/>
      <c r="MQL39" s="121"/>
      <c r="MQM39" s="121"/>
      <c r="MQN39" s="121"/>
      <c r="MQO39" s="121"/>
      <c r="MQP39" s="121"/>
      <c r="MQQ39" s="121"/>
      <c r="MQR39" s="121"/>
      <c r="MQS39" s="121"/>
      <c r="MQT39" s="121"/>
      <c r="MQU39" s="121"/>
      <c r="MQV39" s="121"/>
      <c r="MQW39" s="121"/>
      <c r="MQX39" s="121"/>
      <c r="MQY39" s="121"/>
      <c r="MQZ39" s="121"/>
      <c r="MRA39" s="121"/>
      <c r="MRB39" s="121"/>
      <c r="MRC39" s="121"/>
      <c r="MRD39" s="121"/>
      <c r="MRE39" s="121"/>
      <c r="MRF39" s="121"/>
      <c r="MRG39" s="121"/>
      <c r="MRH39" s="121"/>
      <c r="MRI39" s="121"/>
      <c r="MRJ39" s="121"/>
      <c r="MRK39" s="121"/>
      <c r="MRL39" s="121"/>
      <c r="MRM39" s="121"/>
      <c r="MRN39" s="121"/>
      <c r="MRO39" s="121"/>
      <c r="MRP39" s="121"/>
      <c r="MRQ39" s="121"/>
      <c r="MRR39" s="121"/>
      <c r="MRS39" s="121"/>
      <c r="MRT39" s="121"/>
      <c r="MRU39" s="121"/>
      <c r="MRV39" s="121"/>
      <c r="MRW39" s="121"/>
      <c r="MRX39" s="121"/>
      <c r="MRY39" s="121"/>
      <c r="MRZ39" s="121"/>
      <c r="MSA39" s="121"/>
      <c r="MSB39" s="121"/>
      <c r="MSC39" s="121"/>
      <c r="MSD39" s="121"/>
      <c r="MSE39" s="121"/>
      <c r="MSF39" s="121"/>
      <c r="MSG39" s="121"/>
      <c r="MSH39" s="121"/>
      <c r="MSI39" s="121"/>
      <c r="MSJ39" s="121"/>
      <c r="MSK39" s="121"/>
      <c r="MSL39" s="121"/>
      <c r="MSM39" s="121"/>
      <c r="MSN39" s="121"/>
      <c r="MSO39" s="121"/>
      <c r="MSP39" s="121"/>
      <c r="MSQ39" s="121"/>
      <c r="MSR39" s="121"/>
      <c r="MSS39" s="121"/>
      <c r="MST39" s="121"/>
      <c r="MSU39" s="121"/>
      <c r="MSV39" s="121"/>
      <c r="MSW39" s="121"/>
      <c r="MSX39" s="121"/>
      <c r="MSY39" s="121"/>
      <c r="MSZ39" s="121"/>
      <c r="MTA39" s="121"/>
      <c r="MTB39" s="121"/>
      <c r="MTC39" s="121"/>
      <c r="MTD39" s="121"/>
      <c r="MTE39" s="121"/>
      <c r="MTF39" s="121"/>
      <c r="MTG39" s="121"/>
      <c r="MTH39" s="121"/>
      <c r="MTI39" s="121"/>
      <c r="MTJ39" s="121"/>
      <c r="MTK39" s="121"/>
      <c r="MTL39" s="121"/>
      <c r="MTM39" s="121"/>
      <c r="MTN39" s="121"/>
      <c r="MTO39" s="121"/>
      <c r="MTP39" s="121"/>
      <c r="MTQ39" s="121"/>
      <c r="MTR39" s="121"/>
      <c r="MTS39" s="121"/>
      <c r="MTT39" s="121"/>
      <c r="MTU39" s="121"/>
      <c r="MTV39" s="121"/>
      <c r="MTW39" s="121"/>
      <c r="MTX39" s="121"/>
      <c r="MTY39" s="121"/>
      <c r="MTZ39" s="121"/>
      <c r="MUA39" s="121"/>
      <c r="MUB39" s="121"/>
      <c r="MUC39" s="121"/>
      <c r="MUD39" s="121"/>
      <c r="MUE39" s="121"/>
      <c r="MUF39" s="121"/>
      <c r="MUG39" s="121"/>
      <c r="MUH39" s="121"/>
      <c r="MUI39" s="121"/>
      <c r="MUJ39" s="121"/>
      <c r="MUK39" s="121"/>
      <c r="MUL39" s="121"/>
      <c r="MUM39" s="121"/>
      <c r="MUN39" s="121"/>
      <c r="MUO39" s="121"/>
      <c r="MUP39" s="121"/>
      <c r="MUQ39" s="121"/>
      <c r="MUR39" s="121"/>
      <c r="MUS39" s="121"/>
      <c r="MUT39" s="121"/>
      <c r="MUU39" s="121"/>
      <c r="MUV39" s="121"/>
      <c r="MUW39" s="121"/>
      <c r="MUX39" s="121"/>
      <c r="MUY39" s="121"/>
      <c r="MUZ39" s="121"/>
      <c r="MVA39" s="121"/>
      <c r="MVB39" s="121"/>
      <c r="MVC39" s="121"/>
      <c r="MVD39" s="121"/>
      <c r="MVE39" s="121"/>
      <c r="MVF39" s="121"/>
      <c r="MVG39" s="121"/>
      <c r="MVH39" s="121"/>
      <c r="MVI39" s="121"/>
      <c r="MVJ39" s="121"/>
      <c r="MVK39" s="121"/>
      <c r="MVL39" s="121"/>
      <c r="MVM39" s="121"/>
      <c r="MVN39" s="121"/>
      <c r="MVO39" s="121"/>
      <c r="MVP39" s="121"/>
      <c r="MVQ39" s="121"/>
      <c r="MVR39" s="121"/>
      <c r="MVS39" s="121"/>
      <c r="MVT39" s="121"/>
      <c r="MVU39" s="121"/>
      <c r="MVV39" s="121"/>
      <c r="MVW39" s="121"/>
      <c r="MVX39" s="121"/>
      <c r="MVY39" s="121"/>
      <c r="MVZ39" s="121"/>
      <c r="MWA39" s="121"/>
      <c r="MWB39" s="121"/>
      <c r="MWC39" s="121"/>
      <c r="MWD39" s="121"/>
      <c r="MWE39" s="121"/>
      <c r="MWF39" s="121"/>
      <c r="MWG39" s="121"/>
      <c r="MWH39" s="121"/>
      <c r="MWI39" s="121"/>
      <c r="MWJ39" s="121"/>
      <c r="MWK39" s="121"/>
      <c r="MWL39" s="121"/>
      <c r="MWM39" s="121"/>
      <c r="MWN39" s="121"/>
      <c r="MWO39" s="121"/>
      <c r="MWP39" s="121"/>
      <c r="MWQ39" s="121"/>
      <c r="MWR39" s="121"/>
      <c r="MWS39" s="121"/>
      <c r="MWT39" s="121"/>
      <c r="MWU39" s="121"/>
      <c r="MWV39" s="121"/>
      <c r="MWW39" s="121"/>
      <c r="MWX39" s="121"/>
      <c r="MWY39" s="121"/>
      <c r="MWZ39" s="121"/>
      <c r="MXA39" s="121"/>
      <c r="MXB39" s="121"/>
      <c r="MXC39" s="121"/>
      <c r="MXD39" s="121"/>
      <c r="MXE39" s="121"/>
      <c r="MXF39" s="121"/>
      <c r="MXG39" s="121"/>
      <c r="MXH39" s="121"/>
      <c r="MXI39" s="121"/>
      <c r="MXJ39" s="121"/>
      <c r="MXK39" s="121"/>
      <c r="MXL39" s="121"/>
      <c r="MXM39" s="121"/>
      <c r="MXN39" s="121"/>
      <c r="MXO39" s="121"/>
      <c r="MXP39" s="121"/>
      <c r="MXQ39" s="121"/>
      <c r="MXR39" s="121"/>
      <c r="MXS39" s="121"/>
      <c r="MXT39" s="121"/>
      <c r="MXU39" s="121"/>
      <c r="MXV39" s="121"/>
      <c r="MXW39" s="121"/>
      <c r="MXX39" s="121"/>
      <c r="MXY39" s="121"/>
      <c r="MXZ39" s="121"/>
      <c r="MYA39" s="121"/>
      <c r="MYB39" s="121"/>
      <c r="MYC39" s="121"/>
      <c r="MYD39" s="121"/>
      <c r="MYE39" s="121"/>
      <c r="MYF39" s="121"/>
      <c r="MYG39" s="121"/>
      <c r="MYH39" s="121"/>
      <c r="MYI39" s="121"/>
      <c r="MYJ39" s="121"/>
      <c r="MYK39" s="121"/>
      <c r="MYL39" s="121"/>
      <c r="MYM39" s="121"/>
      <c r="MYN39" s="121"/>
      <c r="MYO39" s="121"/>
      <c r="MYP39" s="121"/>
      <c r="MYQ39" s="121"/>
      <c r="MYR39" s="121"/>
      <c r="MYS39" s="121"/>
      <c r="MYT39" s="121"/>
      <c r="MYU39" s="121"/>
      <c r="MYV39" s="121"/>
      <c r="MYW39" s="121"/>
      <c r="MYX39" s="121"/>
      <c r="MYY39" s="121"/>
      <c r="MYZ39" s="121"/>
      <c r="MZA39" s="121"/>
      <c r="MZB39" s="121"/>
      <c r="MZC39" s="121"/>
      <c r="MZD39" s="121"/>
      <c r="MZE39" s="121"/>
      <c r="MZF39" s="121"/>
      <c r="MZG39" s="121"/>
      <c r="MZH39" s="121"/>
      <c r="MZI39" s="121"/>
      <c r="MZJ39" s="121"/>
      <c r="MZK39" s="121"/>
      <c r="MZL39" s="121"/>
      <c r="MZM39" s="121"/>
      <c r="MZN39" s="121"/>
      <c r="MZO39" s="121"/>
      <c r="MZP39" s="121"/>
      <c r="MZQ39" s="121"/>
      <c r="MZR39" s="121"/>
      <c r="MZS39" s="121"/>
      <c r="MZT39" s="121"/>
      <c r="MZU39" s="121"/>
      <c r="MZV39" s="121"/>
      <c r="MZW39" s="121"/>
      <c r="MZX39" s="121"/>
      <c r="MZY39" s="121"/>
      <c r="MZZ39" s="121"/>
      <c r="NAA39" s="121"/>
      <c r="NAB39" s="121"/>
      <c r="NAC39" s="121"/>
      <c r="NAD39" s="121"/>
      <c r="NAE39" s="121"/>
      <c r="NAF39" s="121"/>
      <c r="NAG39" s="121"/>
      <c r="NAH39" s="121"/>
      <c r="NAI39" s="121"/>
      <c r="NAJ39" s="121"/>
      <c r="NAK39" s="121"/>
      <c r="NAL39" s="121"/>
      <c r="NAM39" s="121"/>
      <c r="NAN39" s="121"/>
      <c r="NAO39" s="121"/>
      <c r="NAP39" s="121"/>
      <c r="NAQ39" s="121"/>
      <c r="NAR39" s="121"/>
      <c r="NAS39" s="121"/>
      <c r="NAT39" s="121"/>
      <c r="NAU39" s="121"/>
      <c r="NAV39" s="121"/>
      <c r="NAW39" s="121"/>
      <c r="NAX39" s="121"/>
      <c r="NAY39" s="121"/>
      <c r="NAZ39" s="121"/>
      <c r="NBA39" s="121"/>
      <c r="NBB39" s="121"/>
      <c r="NBC39" s="121"/>
      <c r="NBD39" s="121"/>
      <c r="NBE39" s="121"/>
      <c r="NBF39" s="121"/>
      <c r="NBG39" s="121"/>
      <c r="NBH39" s="121"/>
      <c r="NBI39" s="121"/>
      <c r="NBJ39" s="121"/>
      <c r="NBK39" s="121"/>
      <c r="NBL39" s="121"/>
      <c r="NBM39" s="121"/>
      <c r="NBN39" s="121"/>
      <c r="NBO39" s="121"/>
      <c r="NBP39" s="121"/>
      <c r="NBQ39" s="121"/>
      <c r="NBR39" s="121"/>
      <c r="NBS39" s="121"/>
      <c r="NBT39" s="121"/>
      <c r="NBU39" s="121"/>
      <c r="NBV39" s="121"/>
      <c r="NBW39" s="121"/>
      <c r="NBX39" s="121"/>
      <c r="NBY39" s="121"/>
      <c r="NBZ39" s="121"/>
      <c r="NCA39" s="121"/>
      <c r="NCB39" s="121"/>
      <c r="NCC39" s="121"/>
      <c r="NCD39" s="121"/>
      <c r="NCE39" s="121"/>
      <c r="NCF39" s="121"/>
      <c r="NCG39" s="121"/>
      <c r="NCH39" s="121"/>
      <c r="NCI39" s="121"/>
      <c r="NCJ39" s="121"/>
      <c r="NCK39" s="121"/>
      <c r="NCL39" s="121"/>
      <c r="NCM39" s="121"/>
      <c r="NCN39" s="121"/>
      <c r="NCO39" s="121"/>
      <c r="NCP39" s="121"/>
      <c r="NCQ39" s="121"/>
      <c r="NCR39" s="121"/>
      <c r="NCS39" s="121"/>
      <c r="NCT39" s="121"/>
      <c r="NCU39" s="121"/>
      <c r="NCV39" s="121"/>
      <c r="NCW39" s="121"/>
      <c r="NCX39" s="121"/>
      <c r="NCY39" s="121"/>
      <c r="NCZ39" s="121"/>
      <c r="NDA39" s="121"/>
      <c r="NDB39" s="121"/>
      <c r="NDC39" s="121"/>
      <c r="NDD39" s="121"/>
      <c r="NDE39" s="121"/>
      <c r="NDF39" s="121"/>
      <c r="NDG39" s="121"/>
      <c r="NDH39" s="121"/>
      <c r="NDI39" s="121"/>
      <c r="NDJ39" s="121"/>
      <c r="NDK39" s="121"/>
      <c r="NDL39" s="121"/>
      <c r="NDM39" s="121"/>
      <c r="NDN39" s="121"/>
      <c r="NDO39" s="121"/>
      <c r="NDP39" s="121"/>
      <c r="NDQ39" s="121"/>
      <c r="NDR39" s="121"/>
      <c r="NDS39" s="121"/>
      <c r="NDT39" s="121"/>
      <c r="NDU39" s="121"/>
      <c r="NDV39" s="121"/>
      <c r="NDW39" s="121"/>
      <c r="NDX39" s="121"/>
      <c r="NDY39" s="121"/>
      <c r="NDZ39" s="121"/>
      <c r="NEA39" s="121"/>
      <c r="NEB39" s="121"/>
      <c r="NEC39" s="121"/>
      <c r="NED39" s="121"/>
      <c r="NEE39" s="121"/>
      <c r="NEF39" s="121"/>
      <c r="NEG39" s="121"/>
      <c r="NEH39" s="121"/>
      <c r="NEI39" s="121"/>
      <c r="NEJ39" s="121"/>
      <c r="NEK39" s="121"/>
      <c r="NEL39" s="121"/>
      <c r="NEM39" s="121"/>
      <c r="NEN39" s="121"/>
      <c r="NEO39" s="121"/>
      <c r="NEP39" s="121"/>
      <c r="NEQ39" s="121"/>
      <c r="NER39" s="121"/>
      <c r="NES39" s="121"/>
      <c r="NET39" s="121"/>
      <c r="NEU39" s="121"/>
      <c r="NEV39" s="121"/>
      <c r="NEW39" s="121"/>
      <c r="NEX39" s="121"/>
      <c r="NEY39" s="121"/>
      <c r="NEZ39" s="121"/>
      <c r="NFA39" s="121"/>
      <c r="NFB39" s="121"/>
      <c r="NFC39" s="121"/>
      <c r="NFD39" s="121"/>
      <c r="NFE39" s="121"/>
      <c r="NFF39" s="121"/>
      <c r="NFG39" s="121"/>
      <c r="NFH39" s="121"/>
      <c r="NFI39" s="121"/>
      <c r="NFJ39" s="121"/>
      <c r="NFK39" s="121"/>
      <c r="NFL39" s="121"/>
      <c r="NFM39" s="121"/>
      <c r="NFN39" s="121"/>
      <c r="NFO39" s="121"/>
      <c r="NFP39" s="121"/>
      <c r="NFQ39" s="121"/>
      <c r="NFR39" s="121"/>
      <c r="NFS39" s="121"/>
      <c r="NFT39" s="121"/>
      <c r="NFU39" s="121"/>
      <c r="NFV39" s="121"/>
      <c r="NFW39" s="121"/>
      <c r="NFX39" s="121"/>
      <c r="NFY39" s="121"/>
      <c r="NFZ39" s="121"/>
      <c r="NGA39" s="121"/>
      <c r="NGB39" s="121"/>
      <c r="NGC39" s="121"/>
      <c r="NGD39" s="121"/>
      <c r="NGE39" s="121"/>
      <c r="NGF39" s="121"/>
      <c r="NGG39" s="121"/>
      <c r="NGH39" s="121"/>
      <c r="NGI39" s="121"/>
      <c r="NGJ39" s="121"/>
      <c r="NGK39" s="121"/>
      <c r="NGL39" s="121"/>
      <c r="NGM39" s="121"/>
      <c r="NGN39" s="121"/>
      <c r="NGO39" s="121"/>
      <c r="NGP39" s="121"/>
      <c r="NGQ39" s="121"/>
      <c r="NGR39" s="121"/>
      <c r="NGS39" s="121"/>
      <c r="NGT39" s="121"/>
      <c r="NGU39" s="121"/>
      <c r="NGV39" s="121"/>
      <c r="NGW39" s="121"/>
      <c r="NGX39" s="121"/>
      <c r="NGY39" s="121"/>
      <c r="NGZ39" s="121"/>
      <c r="NHA39" s="121"/>
      <c r="NHB39" s="121"/>
      <c r="NHC39" s="121"/>
      <c r="NHD39" s="121"/>
      <c r="NHE39" s="121"/>
      <c r="NHF39" s="121"/>
      <c r="NHG39" s="121"/>
      <c r="NHH39" s="121"/>
      <c r="NHI39" s="121"/>
      <c r="NHJ39" s="121"/>
      <c r="NHK39" s="121"/>
      <c r="NHL39" s="121"/>
      <c r="NHM39" s="121"/>
      <c r="NHN39" s="121"/>
      <c r="NHO39" s="121"/>
      <c r="NHP39" s="121"/>
      <c r="NHQ39" s="121"/>
      <c r="NHR39" s="121"/>
      <c r="NHS39" s="121"/>
      <c r="NHT39" s="121"/>
      <c r="NHU39" s="121"/>
      <c r="NHV39" s="121"/>
      <c r="NHW39" s="121"/>
      <c r="NHX39" s="121"/>
      <c r="NHY39" s="121"/>
      <c r="NHZ39" s="121"/>
      <c r="NIA39" s="121"/>
      <c r="NIB39" s="121"/>
      <c r="NIC39" s="121"/>
      <c r="NID39" s="121"/>
      <c r="NIE39" s="121"/>
      <c r="NIF39" s="121"/>
      <c r="NIG39" s="121"/>
      <c r="NIH39" s="121"/>
      <c r="NII39" s="121"/>
      <c r="NIJ39" s="121"/>
      <c r="NIK39" s="121"/>
      <c r="NIL39" s="121"/>
      <c r="NIM39" s="121"/>
      <c r="NIN39" s="121"/>
      <c r="NIO39" s="121"/>
      <c r="NIP39" s="121"/>
      <c r="NIQ39" s="121"/>
      <c r="NIR39" s="121"/>
      <c r="NIS39" s="121"/>
      <c r="NIT39" s="121"/>
      <c r="NIU39" s="121"/>
      <c r="NIV39" s="121"/>
      <c r="NIW39" s="121"/>
      <c r="NIX39" s="121"/>
      <c r="NIY39" s="121"/>
      <c r="NIZ39" s="121"/>
      <c r="NJA39" s="121"/>
      <c r="NJB39" s="121"/>
      <c r="NJC39" s="121"/>
      <c r="NJD39" s="121"/>
      <c r="NJE39" s="121"/>
      <c r="NJF39" s="121"/>
      <c r="NJG39" s="121"/>
      <c r="NJH39" s="121"/>
      <c r="NJI39" s="121"/>
      <c r="NJJ39" s="121"/>
      <c r="NJK39" s="121"/>
      <c r="NJL39" s="121"/>
      <c r="NJM39" s="121"/>
      <c r="NJN39" s="121"/>
      <c r="NJO39" s="121"/>
      <c r="NJP39" s="121"/>
      <c r="NJQ39" s="121"/>
      <c r="NJR39" s="121"/>
      <c r="NJS39" s="121"/>
      <c r="NJT39" s="121"/>
      <c r="NJU39" s="121"/>
      <c r="NJV39" s="121"/>
      <c r="NJW39" s="121"/>
      <c r="NJX39" s="121"/>
      <c r="NJY39" s="121"/>
      <c r="NJZ39" s="121"/>
      <c r="NKA39" s="121"/>
      <c r="NKB39" s="121"/>
      <c r="NKC39" s="121"/>
      <c r="NKD39" s="121"/>
      <c r="NKE39" s="121"/>
      <c r="NKF39" s="121"/>
      <c r="NKG39" s="121"/>
      <c r="NKH39" s="121"/>
      <c r="NKI39" s="121"/>
      <c r="NKJ39" s="121"/>
      <c r="NKK39" s="121"/>
      <c r="NKL39" s="121"/>
      <c r="NKM39" s="121"/>
      <c r="NKN39" s="121"/>
      <c r="NKO39" s="121"/>
      <c r="NKP39" s="121"/>
      <c r="NKQ39" s="121"/>
      <c r="NKR39" s="121"/>
      <c r="NKS39" s="121"/>
      <c r="NKT39" s="121"/>
      <c r="NKU39" s="121"/>
      <c r="NKV39" s="121"/>
      <c r="NKW39" s="121"/>
      <c r="NKX39" s="121"/>
      <c r="NKY39" s="121"/>
      <c r="NKZ39" s="121"/>
      <c r="NLA39" s="121"/>
      <c r="NLB39" s="121"/>
      <c r="NLC39" s="121"/>
      <c r="NLD39" s="121"/>
      <c r="NLE39" s="121"/>
      <c r="NLF39" s="121"/>
      <c r="NLG39" s="121"/>
      <c r="NLH39" s="121"/>
      <c r="NLI39" s="121"/>
      <c r="NLJ39" s="121"/>
      <c r="NLK39" s="121"/>
      <c r="NLL39" s="121"/>
      <c r="NLM39" s="121"/>
      <c r="NLN39" s="121"/>
      <c r="NLO39" s="121"/>
      <c r="NLP39" s="121"/>
      <c r="NLQ39" s="121"/>
      <c r="NLR39" s="121"/>
      <c r="NLS39" s="121"/>
      <c r="NLT39" s="121"/>
      <c r="NLU39" s="121"/>
      <c r="NLV39" s="121"/>
      <c r="NLW39" s="121"/>
      <c r="NLX39" s="121"/>
      <c r="NLY39" s="121"/>
      <c r="NLZ39" s="121"/>
      <c r="NMA39" s="121"/>
      <c r="NMB39" s="121"/>
      <c r="NMC39" s="121"/>
      <c r="NMD39" s="121"/>
      <c r="NME39" s="121"/>
      <c r="NMF39" s="121"/>
      <c r="NMG39" s="121"/>
      <c r="NMH39" s="121"/>
      <c r="NMI39" s="121"/>
      <c r="NMJ39" s="121"/>
      <c r="NMK39" s="121"/>
      <c r="NML39" s="121"/>
      <c r="NMM39" s="121"/>
      <c r="NMN39" s="121"/>
      <c r="NMO39" s="121"/>
      <c r="NMP39" s="121"/>
      <c r="NMQ39" s="121"/>
      <c r="NMR39" s="121"/>
      <c r="NMS39" s="121"/>
      <c r="NMT39" s="121"/>
      <c r="NMU39" s="121"/>
      <c r="NMV39" s="121"/>
      <c r="NMW39" s="121"/>
      <c r="NMX39" s="121"/>
      <c r="NMY39" s="121"/>
      <c r="NMZ39" s="121"/>
      <c r="NNA39" s="121"/>
      <c r="NNB39" s="121"/>
      <c r="NNC39" s="121"/>
      <c r="NND39" s="121"/>
      <c r="NNE39" s="121"/>
      <c r="NNF39" s="121"/>
      <c r="NNG39" s="121"/>
      <c r="NNH39" s="121"/>
      <c r="NNI39" s="121"/>
      <c r="NNJ39" s="121"/>
      <c r="NNK39" s="121"/>
      <c r="NNL39" s="121"/>
      <c r="NNM39" s="121"/>
      <c r="NNN39" s="121"/>
      <c r="NNO39" s="121"/>
      <c r="NNP39" s="121"/>
      <c r="NNQ39" s="121"/>
      <c r="NNR39" s="121"/>
      <c r="NNS39" s="121"/>
      <c r="NNT39" s="121"/>
      <c r="NNU39" s="121"/>
      <c r="NNV39" s="121"/>
      <c r="NNW39" s="121"/>
      <c r="NNX39" s="121"/>
      <c r="NNY39" s="121"/>
      <c r="NNZ39" s="121"/>
      <c r="NOA39" s="121"/>
      <c r="NOB39" s="121"/>
      <c r="NOC39" s="121"/>
      <c r="NOD39" s="121"/>
      <c r="NOE39" s="121"/>
      <c r="NOF39" s="121"/>
      <c r="NOG39" s="121"/>
      <c r="NOH39" s="121"/>
      <c r="NOI39" s="121"/>
      <c r="NOJ39" s="121"/>
      <c r="NOK39" s="121"/>
      <c r="NOL39" s="121"/>
      <c r="NOM39" s="121"/>
      <c r="NON39" s="121"/>
      <c r="NOO39" s="121"/>
      <c r="NOP39" s="121"/>
      <c r="NOQ39" s="121"/>
      <c r="NOR39" s="121"/>
      <c r="NOS39" s="121"/>
      <c r="NOT39" s="121"/>
      <c r="NOU39" s="121"/>
      <c r="NOV39" s="121"/>
      <c r="NOW39" s="121"/>
      <c r="NOX39" s="121"/>
      <c r="NOY39" s="121"/>
      <c r="NOZ39" s="121"/>
      <c r="NPA39" s="121"/>
      <c r="NPB39" s="121"/>
      <c r="NPC39" s="121"/>
      <c r="NPD39" s="121"/>
      <c r="NPE39" s="121"/>
      <c r="NPF39" s="121"/>
      <c r="NPG39" s="121"/>
      <c r="NPH39" s="121"/>
      <c r="NPI39" s="121"/>
      <c r="NPJ39" s="121"/>
      <c r="NPK39" s="121"/>
      <c r="NPL39" s="121"/>
      <c r="NPM39" s="121"/>
      <c r="NPN39" s="121"/>
      <c r="NPO39" s="121"/>
      <c r="NPP39" s="121"/>
      <c r="NPQ39" s="121"/>
      <c r="NPR39" s="121"/>
      <c r="NPS39" s="121"/>
      <c r="NPT39" s="121"/>
      <c r="NPU39" s="121"/>
      <c r="NPV39" s="121"/>
      <c r="NPW39" s="121"/>
      <c r="NPX39" s="121"/>
      <c r="NPY39" s="121"/>
      <c r="NPZ39" s="121"/>
      <c r="NQA39" s="121"/>
      <c r="NQB39" s="121"/>
      <c r="NQC39" s="121"/>
      <c r="NQD39" s="121"/>
      <c r="NQE39" s="121"/>
      <c r="NQF39" s="121"/>
      <c r="NQG39" s="121"/>
      <c r="NQH39" s="121"/>
      <c r="NQI39" s="121"/>
      <c r="NQJ39" s="121"/>
      <c r="NQK39" s="121"/>
      <c r="NQL39" s="121"/>
      <c r="NQM39" s="121"/>
      <c r="NQN39" s="121"/>
      <c r="NQO39" s="121"/>
      <c r="NQP39" s="121"/>
      <c r="NQQ39" s="121"/>
      <c r="NQR39" s="121"/>
      <c r="NQS39" s="121"/>
      <c r="NQT39" s="121"/>
      <c r="NQU39" s="121"/>
      <c r="NQV39" s="121"/>
      <c r="NQW39" s="121"/>
      <c r="NQX39" s="121"/>
      <c r="NQY39" s="121"/>
      <c r="NQZ39" s="121"/>
      <c r="NRA39" s="121"/>
      <c r="NRB39" s="121"/>
      <c r="NRC39" s="121"/>
      <c r="NRD39" s="121"/>
      <c r="NRE39" s="121"/>
      <c r="NRF39" s="121"/>
      <c r="NRG39" s="121"/>
      <c r="NRH39" s="121"/>
      <c r="NRI39" s="121"/>
      <c r="NRJ39" s="121"/>
      <c r="NRK39" s="121"/>
      <c r="NRL39" s="121"/>
      <c r="NRM39" s="121"/>
      <c r="NRN39" s="121"/>
      <c r="NRO39" s="121"/>
      <c r="NRP39" s="121"/>
      <c r="NRQ39" s="121"/>
      <c r="NRR39" s="121"/>
      <c r="NRS39" s="121"/>
      <c r="NRT39" s="121"/>
      <c r="NRU39" s="121"/>
      <c r="NRV39" s="121"/>
      <c r="NRW39" s="121"/>
      <c r="NRX39" s="121"/>
      <c r="NRY39" s="121"/>
      <c r="NRZ39" s="121"/>
      <c r="NSA39" s="121"/>
      <c r="NSB39" s="121"/>
      <c r="NSC39" s="121"/>
      <c r="NSD39" s="121"/>
      <c r="NSE39" s="121"/>
      <c r="NSF39" s="121"/>
      <c r="NSG39" s="121"/>
      <c r="NSH39" s="121"/>
      <c r="NSI39" s="121"/>
      <c r="NSJ39" s="121"/>
      <c r="NSK39" s="121"/>
      <c r="NSL39" s="121"/>
      <c r="NSM39" s="121"/>
      <c r="NSN39" s="121"/>
      <c r="NSO39" s="121"/>
      <c r="NSP39" s="121"/>
      <c r="NSQ39" s="121"/>
      <c r="NSR39" s="121"/>
      <c r="NSS39" s="121"/>
      <c r="NST39" s="121"/>
      <c r="NSU39" s="121"/>
      <c r="NSV39" s="121"/>
      <c r="NSW39" s="121"/>
      <c r="NSX39" s="121"/>
      <c r="NSY39" s="121"/>
      <c r="NSZ39" s="121"/>
      <c r="NTA39" s="121"/>
      <c r="NTB39" s="121"/>
      <c r="NTC39" s="121"/>
      <c r="NTD39" s="121"/>
      <c r="NTE39" s="121"/>
      <c r="NTF39" s="121"/>
      <c r="NTG39" s="121"/>
      <c r="NTH39" s="121"/>
      <c r="NTI39" s="121"/>
      <c r="NTJ39" s="121"/>
      <c r="NTK39" s="121"/>
      <c r="NTL39" s="121"/>
      <c r="NTM39" s="121"/>
      <c r="NTN39" s="121"/>
      <c r="NTO39" s="121"/>
      <c r="NTP39" s="121"/>
      <c r="NTQ39" s="121"/>
      <c r="NTR39" s="121"/>
      <c r="NTS39" s="121"/>
      <c r="NTT39" s="121"/>
      <c r="NTU39" s="121"/>
      <c r="NTV39" s="121"/>
      <c r="NTW39" s="121"/>
      <c r="NTX39" s="121"/>
      <c r="NTY39" s="121"/>
      <c r="NTZ39" s="121"/>
      <c r="NUA39" s="121"/>
      <c r="NUB39" s="121"/>
      <c r="NUC39" s="121"/>
      <c r="NUD39" s="121"/>
      <c r="NUE39" s="121"/>
      <c r="NUF39" s="121"/>
      <c r="NUG39" s="121"/>
      <c r="NUH39" s="121"/>
      <c r="NUI39" s="121"/>
      <c r="NUJ39" s="121"/>
      <c r="NUK39" s="121"/>
      <c r="NUL39" s="121"/>
      <c r="NUM39" s="121"/>
      <c r="NUN39" s="121"/>
      <c r="NUO39" s="121"/>
      <c r="NUP39" s="121"/>
      <c r="NUQ39" s="121"/>
      <c r="NUR39" s="121"/>
      <c r="NUS39" s="121"/>
      <c r="NUT39" s="121"/>
      <c r="NUU39" s="121"/>
      <c r="NUV39" s="121"/>
      <c r="NUW39" s="121"/>
      <c r="NUX39" s="121"/>
      <c r="NUY39" s="121"/>
      <c r="NUZ39" s="121"/>
      <c r="NVA39" s="121"/>
      <c r="NVB39" s="121"/>
      <c r="NVC39" s="121"/>
      <c r="NVD39" s="121"/>
      <c r="NVE39" s="121"/>
      <c r="NVF39" s="121"/>
      <c r="NVG39" s="121"/>
      <c r="NVH39" s="121"/>
      <c r="NVI39" s="121"/>
      <c r="NVJ39" s="121"/>
      <c r="NVK39" s="121"/>
      <c r="NVL39" s="121"/>
      <c r="NVM39" s="121"/>
      <c r="NVN39" s="121"/>
      <c r="NVO39" s="121"/>
      <c r="NVP39" s="121"/>
      <c r="NVQ39" s="121"/>
      <c r="NVR39" s="121"/>
      <c r="NVS39" s="121"/>
      <c r="NVT39" s="121"/>
      <c r="NVU39" s="121"/>
      <c r="NVV39" s="121"/>
      <c r="NVW39" s="121"/>
      <c r="NVX39" s="121"/>
      <c r="NVY39" s="121"/>
      <c r="NVZ39" s="121"/>
      <c r="NWA39" s="121"/>
      <c r="NWB39" s="121"/>
      <c r="NWC39" s="121"/>
      <c r="NWD39" s="121"/>
      <c r="NWE39" s="121"/>
      <c r="NWF39" s="121"/>
      <c r="NWG39" s="121"/>
      <c r="NWH39" s="121"/>
      <c r="NWI39" s="121"/>
      <c r="NWJ39" s="121"/>
      <c r="NWK39" s="121"/>
      <c r="NWL39" s="121"/>
      <c r="NWM39" s="121"/>
      <c r="NWN39" s="121"/>
      <c r="NWO39" s="121"/>
      <c r="NWP39" s="121"/>
      <c r="NWQ39" s="121"/>
      <c r="NWR39" s="121"/>
      <c r="NWS39" s="121"/>
      <c r="NWT39" s="121"/>
      <c r="NWU39" s="121"/>
      <c r="NWV39" s="121"/>
      <c r="NWW39" s="121"/>
      <c r="NWX39" s="121"/>
      <c r="NWY39" s="121"/>
      <c r="NWZ39" s="121"/>
      <c r="NXA39" s="121"/>
      <c r="NXB39" s="121"/>
      <c r="NXC39" s="121"/>
      <c r="NXD39" s="121"/>
      <c r="NXE39" s="121"/>
      <c r="NXF39" s="121"/>
      <c r="NXG39" s="121"/>
      <c r="NXH39" s="121"/>
      <c r="NXI39" s="121"/>
      <c r="NXJ39" s="121"/>
      <c r="NXK39" s="121"/>
      <c r="NXL39" s="121"/>
      <c r="NXM39" s="121"/>
      <c r="NXN39" s="121"/>
      <c r="NXO39" s="121"/>
      <c r="NXP39" s="121"/>
      <c r="NXQ39" s="121"/>
      <c r="NXR39" s="121"/>
      <c r="NXS39" s="121"/>
      <c r="NXT39" s="121"/>
      <c r="NXU39" s="121"/>
      <c r="NXV39" s="121"/>
      <c r="NXW39" s="121"/>
      <c r="NXX39" s="121"/>
      <c r="NXY39" s="121"/>
      <c r="NXZ39" s="121"/>
      <c r="NYA39" s="121"/>
      <c r="NYB39" s="121"/>
      <c r="NYC39" s="121"/>
      <c r="NYD39" s="121"/>
      <c r="NYE39" s="121"/>
      <c r="NYF39" s="121"/>
      <c r="NYG39" s="121"/>
      <c r="NYH39" s="121"/>
      <c r="NYI39" s="121"/>
      <c r="NYJ39" s="121"/>
      <c r="NYK39" s="121"/>
      <c r="NYL39" s="121"/>
      <c r="NYM39" s="121"/>
      <c r="NYN39" s="121"/>
      <c r="NYO39" s="121"/>
      <c r="NYP39" s="121"/>
      <c r="NYQ39" s="121"/>
      <c r="NYR39" s="121"/>
      <c r="NYS39" s="121"/>
      <c r="NYT39" s="121"/>
      <c r="NYU39" s="121"/>
      <c r="NYV39" s="121"/>
      <c r="NYW39" s="121"/>
      <c r="NYX39" s="121"/>
      <c r="NYY39" s="121"/>
      <c r="NYZ39" s="121"/>
      <c r="NZA39" s="121"/>
      <c r="NZB39" s="121"/>
      <c r="NZC39" s="121"/>
      <c r="NZD39" s="121"/>
      <c r="NZE39" s="121"/>
      <c r="NZF39" s="121"/>
      <c r="NZG39" s="121"/>
      <c r="NZH39" s="121"/>
      <c r="NZI39" s="121"/>
      <c r="NZJ39" s="121"/>
      <c r="NZK39" s="121"/>
      <c r="NZL39" s="121"/>
      <c r="NZM39" s="121"/>
      <c r="NZN39" s="121"/>
      <c r="NZO39" s="121"/>
      <c r="NZP39" s="121"/>
      <c r="NZQ39" s="121"/>
      <c r="NZR39" s="121"/>
      <c r="NZS39" s="121"/>
      <c r="NZT39" s="121"/>
      <c r="NZU39" s="121"/>
      <c r="NZV39" s="121"/>
      <c r="NZW39" s="121"/>
      <c r="NZX39" s="121"/>
      <c r="NZY39" s="121"/>
      <c r="NZZ39" s="121"/>
      <c r="OAA39" s="121"/>
      <c r="OAB39" s="121"/>
      <c r="OAC39" s="121"/>
      <c r="OAD39" s="121"/>
      <c r="OAE39" s="121"/>
      <c r="OAF39" s="121"/>
      <c r="OAG39" s="121"/>
      <c r="OAH39" s="121"/>
      <c r="OAI39" s="121"/>
      <c r="OAJ39" s="121"/>
      <c r="OAK39" s="121"/>
      <c r="OAL39" s="121"/>
      <c r="OAM39" s="121"/>
      <c r="OAN39" s="121"/>
      <c r="OAO39" s="121"/>
      <c r="OAP39" s="121"/>
      <c r="OAQ39" s="121"/>
      <c r="OAR39" s="121"/>
      <c r="OAS39" s="121"/>
      <c r="OAT39" s="121"/>
      <c r="OAU39" s="121"/>
      <c r="OAV39" s="121"/>
      <c r="OAW39" s="121"/>
      <c r="OAX39" s="121"/>
      <c r="OAY39" s="121"/>
      <c r="OAZ39" s="121"/>
      <c r="OBA39" s="121"/>
      <c r="OBB39" s="121"/>
      <c r="OBC39" s="121"/>
      <c r="OBD39" s="121"/>
      <c r="OBE39" s="121"/>
      <c r="OBF39" s="121"/>
      <c r="OBG39" s="121"/>
      <c r="OBH39" s="121"/>
      <c r="OBI39" s="121"/>
      <c r="OBJ39" s="121"/>
      <c r="OBK39" s="121"/>
      <c r="OBL39" s="121"/>
      <c r="OBM39" s="121"/>
      <c r="OBN39" s="121"/>
      <c r="OBO39" s="121"/>
      <c r="OBP39" s="121"/>
      <c r="OBQ39" s="121"/>
      <c r="OBR39" s="121"/>
      <c r="OBS39" s="121"/>
      <c r="OBT39" s="121"/>
      <c r="OBU39" s="121"/>
      <c r="OBV39" s="121"/>
      <c r="OBW39" s="121"/>
      <c r="OBX39" s="121"/>
      <c r="OBY39" s="121"/>
      <c r="OBZ39" s="121"/>
      <c r="OCA39" s="121"/>
      <c r="OCB39" s="121"/>
      <c r="OCC39" s="121"/>
      <c r="OCD39" s="121"/>
      <c r="OCE39" s="121"/>
      <c r="OCF39" s="121"/>
      <c r="OCG39" s="121"/>
      <c r="OCH39" s="121"/>
      <c r="OCI39" s="121"/>
      <c r="OCJ39" s="121"/>
      <c r="OCK39" s="121"/>
      <c r="OCL39" s="121"/>
      <c r="OCM39" s="121"/>
      <c r="OCN39" s="121"/>
      <c r="OCO39" s="121"/>
      <c r="OCP39" s="121"/>
      <c r="OCQ39" s="121"/>
      <c r="OCR39" s="121"/>
      <c r="OCS39" s="121"/>
      <c r="OCT39" s="121"/>
      <c r="OCU39" s="121"/>
      <c r="OCV39" s="121"/>
      <c r="OCW39" s="121"/>
      <c r="OCX39" s="121"/>
      <c r="OCY39" s="121"/>
      <c r="OCZ39" s="121"/>
      <c r="ODA39" s="121"/>
      <c r="ODB39" s="121"/>
      <c r="ODC39" s="121"/>
      <c r="ODD39" s="121"/>
      <c r="ODE39" s="121"/>
      <c r="ODF39" s="121"/>
      <c r="ODG39" s="121"/>
      <c r="ODH39" s="121"/>
      <c r="ODI39" s="121"/>
      <c r="ODJ39" s="121"/>
      <c r="ODK39" s="121"/>
      <c r="ODL39" s="121"/>
      <c r="ODM39" s="121"/>
      <c r="ODN39" s="121"/>
      <c r="ODO39" s="121"/>
      <c r="ODP39" s="121"/>
      <c r="ODQ39" s="121"/>
      <c r="ODR39" s="121"/>
      <c r="ODS39" s="121"/>
      <c r="ODT39" s="121"/>
      <c r="ODU39" s="121"/>
      <c r="ODV39" s="121"/>
      <c r="ODW39" s="121"/>
      <c r="ODX39" s="121"/>
      <c r="ODY39" s="121"/>
      <c r="ODZ39" s="121"/>
      <c r="OEA39" s="121"/>
      <c r="OEB39" s="121"/>
      <c r="OEC39" s="121"/>
      <c r="OED39" s="121"/>
      <c r="OEE39" s="121"/>
      <c r="OEF39" s="121"/>
      <c r="OEG39" s="121"/>
      <c r="OEH39" s="121"/>
      <c r="OEI39" s="121"/>
      <c r="OEJ39" s="121"/>
      <c r="OEK39" s="121"/>
      <c r="OEL39" s="121"/>
      <c r="OEM39" s="121"/>
      <c r="OEN39" s="121"/>
      <c r="OEO39" s="121"/>
      <c r="OEP39" s="121"/>
      <c r="OEQ39" s="121"/>
      <c r="OER39" s="121"/>
      <c r="OES39" s="121"/>
      <c r="OET39" s="121"/>
      <c r="OEU39" s="121"/>
      <c r="OEV39" s="121"/>
      <c r="OEW39" s="121"/>
      <c r="OEX39" s="121"/>
      <c r="OEY39" s="121"/>
      <c r="OEZ39" s="121"/>
      <c r="OFA39" s="121"/>
      <c r="OFB39" s="121"/>
      <c r="OFC39" s="121"/>
      <c r="OFD39" s="121"/>
      <c r="OFE39" s="121"/>
      <c r="OFF39" s="121"/>
      <c r="OFG39" s="121"/>
      <c r="OFH39" s="121"/>
      <c r="OFI39" s="121"/>
      <c r="OFJ39" s="121"/>
      <c r="OFK39" s="121"/>
      <c r="OFL39" s="121"/>
      <c r="OFM39" s="121"/>
      <c r="OFN39" s="121"/>
      <c r="OFO39" s="121"/>
      <c r="OFP39" s="121"/>
      <c r="OFQ39" s="121"/>
      <c r="OFR39" s="121"/>
      <c r="OFS39" s="121"/>
      <c r="OFT39" s="121"/>
      <c r="OFU39" s="121"/>
      <c r="OFV39" s="121"/>
      <c r="OFW39" s="121"/>
      <c r="OFX39" s="121"/>
      <c r="OFY39" s="121"/>
      <c r="OFZ39" s="121"/>
      <c r="OGA39" s="121"/>
      <c r="OGB39" s="121"/>
      <c r="OGC39" s="121"/>
      <c r="OGD39" s="121"/>
      <c r="OGE39" s="121"/>
      <c r="OGF39" s="121"/>
      <c r="OGG39" s="121"/>
      <c r="OGH39" s="121"/>
      <c r="OGI39" s="121"/>
      <c r="OGJ39" s="121"/>
      <c r="OGK39" s="121"/>
      <c r="OGL39" s="121"/>
      <c r="OGM39" s="121"/>
      <c r="OGN39" s="121"/>
      <c r="OGO39" s="121"/>
      <c r="OGP39" s="121"/>
      <c r="OGQ39" s="121"/>
      <c r="OGR39" s="121"/>
      <c r="OGS39" s="121"/>
      <c r="OGT39" s="121"/>
      <c r="OGU39" s="121"/>
      <c r="OGV39" s="121"/>
      <c r="OGW39" s="121"/>
      <c r="OGX39" s="121"/>
      <c r="OGY39" s="121"/>
      <c r="OGZ39" s="121"/>
      <c r="OHA39" s="121"/>
      <c r="OHB39" s="121"/>
      <c r="OHC39" s="121"/>
      <c r="OHD39" s="121"/>
      <c r="OHE39" s="121"/>
      <c r="OHF39" s="121"/>
      <c r="OHG39" s="121"/>
      <c r="OHH39" s="121"/>
      <c r="OHI39" s="121"/>
      <c r="OHJ39" s="121"/>
      <c r="OHK39" s="121"/>
      <c r="OHL39" s="121"/>
      <c r="OHM39" s="121"/>
      <c r="OHN39" s="121"/>
      <c r="OHO39" s="121"/>
      <c r="OHP39" s="121"/>
      <c r="OHQ39" s="121"/>
      <c r="OHR39" s="121"/>
      <c r="OHS39" s="121"/>
      <c r="OHT39" s="121"/>
      <c r="OHU39" s="121"/>
      <c r="OHV39" s="121"/>
      <c r="OHW39" s="121"/>
      <c r="OHX39" s="121"/>
      <c r="OHY39" s="121"/>
      <c r="OHZ39" s="121"/>
      <c r="OIA39" s="121"/>
      <c r="OIB39" s="121"/>
      <c r="OIC39" s="121"/>
      <c r="OID39" s="121"/>
      <c r="OIE39" s="121"/>
      <c r="OIF39" s="121"/>
      <c r="OIG39" s="121"/>
      <c r="OIH39" s="121"/>
      <c r="OII39" s="121"/>
      <c r="OIJ39" s="121"/>
      <c r="OIK39" s="121"/>
      <c r="OIL39" s="121"/>
      <c r="OIM39" s="121"/>
      <c r="OIN39" s="121"/>
      <c r="OIO39" s="121"/>
      <c r="OIP39" s="121"/>
      <c r="OIQ39" s="121"/>
      <c r="OIR39" s="121"/>
      <c r="OIS39" s="121"/>
      <c r="OIT39" s="121"/>
      <c r="OIU39" s="121"/>
      <c r="OIV39" s="121"/>
      <c r="OIW39" s="121"/>
      <c r="OIX39" s="121"/>
      <c r="OIY39" s="121"/>
      <c r="OIZ39" s="121"/>
      <c r="OJA39" s="121"/>
      <c r="OJB39" s="121"/>
      <c r="OJC39" s="121"/>
      <c r="OJD39" s="121"/>
      <c r="OJE39" s="121"/>
      <c r="OJF39" s="121"/>
      <c r="OJG39" s="121"/>
      <c r="OJH39" s="121"/>
      <c r="OJI39" s="121"/>
      <c r="OJJ39" s="121"/>
      <c r="OJK39" s="121"/>
      <c r="OJL39" s="121"/>
      <c r="OJM39" s="121"/>
      <c r="OJN39" s="121"/>
      <c r="OJO39" s="121"/>
      <c r="OJP39" s="121"/>
      <c r="OJQ39" s="121"/>
      <c r="OJR39" s="121"/>
      <c r="OJS39" s="121"/>
      <c r="OJT39" s="121"/>
      <c r="OJU39" s="121"/>
      <c r="OJV39" s="121"/>
      <c r="OJW39" s="121"/>
      <c r="OJX39" s="121"/>
      <c r="OJY39" s="121"/>
      <c r="OJZ39" s="121"/>
      <c r="OKA39" s="121"/>
      <c r="OKB39" s="121"/>
      <c r="OKC39" s="121"/>
      <c r="OKD39" s="121"/>
      <c r="OKE39" s="121"/>
      <c r="OKF39" s="121"/>
      <c r="OKG39" s="121"/>
      <c r="OKH39" s="121"/>
      <c r="OKI39" s="121"/>
      <c r="OKJ39" s="121"/>
      <c r="OKK39" s="121"/>
      <c r="OKL39" s="121"/>
      <c r="OKM39" s="121"/>
      <c r="OKN39" s="121"/>
      <c r="OKO39" s="121"/>
      <c r="OKP39" s="121"/>
      <c r="OKQ39" s="121"/>
      <c r="OKR39" s="121"/>
      <c r="OKS39" s="121"/>
      <c r="OKT39" s="121"/>
      <c r="OKU39" s="121"/>
      <c r="OKV39" s="121"/>
      <c r="OKW39" s="121"/>
      <c r="OKX39" s="121"/>
      <c r="OKY39" s="121"/>
      <c r="OKZ39" s="121"/>
      <c r="OLA39" s="121"/>
      <c r="OLB39" s="121"/>
      <c r="OLC39" s="121"/>
      <c r="OLD39" s="121"/>
      <c r="OLE39" s="121"/>
      <c r="OLF39" s="121"/>
      <c r="OLG39" s="121"/>
      <c r="OLH39" s="121"/>
      <c r="OLI39" s="121"/>
      <c r="OLJ39" s="121"/>
      <c r="OLK39" s="121"/>
      <c r="OLL39" s="121"/>
      <c r="OLM39" s="121"/>
      <c r="OLN39" s="121"/>
      <c r="OLO39" s="121"/>
      <c r="OLP39" s="121"/>
      <c r="OLQ39" s="121"/>
      <c r="OLR39" s="121"/>
      <c r="OLS39" s="121"/>
      <c r="OLT39" s="121"/>
      <c r="OLU39" s="121"/>
      <c r="OLV39" s="121"/>
      <c r="OLW39" s="121"/>
      <c r="OLX39" s="121"/>
      <c r="OLY39" s="121"/>
      <c r="OLZ39" s="121"/>
      <c r="OMA39" s="121"/>
      <c r="OMB39" s="121"/>
      <c r="OMC39" s="121"/>
      <c r="OMD39" s="121"/>
      <c r="OME39" s="121"/>
      <c r="OMF39" s="121"/>
      <c r="OMG39" s="121"/>
      <c r="OMH39" s="121"/>
      <c r="OMI39" s="121"/>
      <c r="OMJ39" s="121"/>
      <c r="OMK39" s="121"/>
      <c r="OML39" s="121"/>
      <c r="OMM39" s="121"/>
      <c r="OMN39" s="121"/>
      <c r="OMO39" s="121"/>
      <c r="OMP39" s="121"/>
      <c r="OMQ39" s="121"/>
      <c r="OMR39" s="121"/>
      <c r="OMS39" s="121"/>
      <c r="OMT39" s="121"/>
      <c r="OMU39" s="121"/>
      <c r="OMV39" s="121"/>
      <c r="OMW39" s="121"/>
      <c r="OMX39" s="121"/>
      <c r="OMY39" s="121"/>
      <c r="OMZ39" s="121"/>
      <c r="ONA39" s="121"/>
      <c r="ONB39" s="121"/>
      <c r="ONC39" s="121"/>
      <c r="OND39" s="121"/>
      <c r="ONE39" s="121"/>
      <c r="ONF39" s="121"/>
      <c r="ONG39" s="121"/>
      <c r="ONH39" s="121"/>
      <c r="ONI39" s="121"/>
      <c r="ONJ39" s="121"/>
      <c r="ONK39" s="121"/>
      <c r="ONL39" s="121"/>
      <c r="ONM39" s="121"/>
      <c r="ONN39" s="121"/>
      <c r="ONO39" s="121"/>
      <c r="ONP39" s="121"/>
      <c r="ONQ39" s="121"/>
      <c r="ONR39" s="121"/>
      <c r="ONS39" s="121"/>
      <c r="ONT39" s="121"/>
      <c r="ONU39" s="121"/>
      <c r="ONV39" s="121"/>
      <c r="ONW39" s="121"/>
      <c r="ONX39" s="121"/>
      <c r="ONY39" s="121"/>
      <c r="ONZ39" s="121"/>
      <c r="OOA39" s="121"/>
      <c r="OOB39" s="121"/>
      <c r="OOC39" s="121"/>
      <c r="OOD39" s="121"/>
      <c r="OOE39" s="121"/>
      <c r="OOF39" s="121"/>
      <c r="OOG39" s="121"/>
      <c r="OOH39" s="121"/>
      <c r="OOI39" s="121"/>
      <c r="OOJ39" s="121"/>
      <c r="OOK39" s="121"/>
      <c r="OOL39" s="121"/>
      <c r="OOM39" s="121"/>
      <c r="OON39" s="121"/>
      <c r="OOO39" s="121"/>
      <c r="OOP39" s="121"/>
      <c r="OOQ39" s="121"/>
      <c r="OOR39" s="121"/>
      <c r="OOS39" s="121"/>
      <c r="OOT39" s="121"/>
      <c r="OOU39" s="121"/>
      <c r="OOV39" s="121"/>
      <c r="OOW39" s="121"/>
      <c r="OOX39" s="121"/>
      <c r="OOY39" s="121"/>
      <c r="OOZ39" s="121"/>
      <c r="OPA39" s="121"/>
      <c r="OPB39" s="121"/>
      <c r="OPC39" s="121"/>
      <c r="OPD39" s="121"/>
      <c r="OPE39" s="121"/>
      <c r="OPF39" s="121"/>
      <c r="OPG39" s="121"/>
      <c r="OPH39" s="121"/>
      <c r="OPI39" s="121"/>
      <c r="OPJ39" s="121"/>
      <c r="OPK39" s="121"/>
      <c r="OPL39" s="121"/>
      <c r="OPM39" s="121"/>
      <c r="OPN39" s="121"/>
      <c r="OPO39" s="121"/>
      <c r="OPP39" s="121"/>
      <c r="OPQ39" s="121"/>
      <c r="OPR39" s="121"/>
      <c r="OPS39" s="121"/>
      <c r="OPT39" s="121"/>
      <c r="OPU39" s="121"/>
      <c r="OPV39" s="121"/>
      <c r="OPW39" s="121"/>
      <c r="OPX39" s="121"/>
      <c r="OPY39" s="121"/>
      <c r="OPZ39" s="121"/>
      <c r="OQA39" s="121"/>
      <c r="OQB39" s="121"/>
      <c r="OQC39" s="121"/>
      <c r="OQD39" s="121"/>
      <c r="OQE39" s="121"/>
      <c r="OQF39" s="121"/>
      <c r="OQG39" s="121"/>
      <c r="OQH39" s="121"/>
      <c r="OQI39" s="121"/>
      <c r="OQJ39" s="121"/>
      <c r="OQK39" s="121"/>
      <c r="OQL39" s="121"/>
      <c r="OQM39" s="121"/>
      <c r="OQN39" s="121"/>
      <c r="OQO39" s="121"/>
      <c r="OQP39" s="121"/>
      <c r="OQQ39" s="121"/>
      <c r="OQR39" s="121"/>
      <c r="OQS39" s="121"/>
      <c r="OQT39" s="121"/>
      <c r="OQU39" s="121"/>
      <c r="OQV39" s="121"/>
      <c r="OQW39" s="121"/>
      <c r="OQX39" s="121"/>
      <c r="OQY39" s="121"/>
      <c r="OQZ39" s="121"/>
      <c r="ORA39" s="121"/>
      <c r="ORB39" s="121"/>
      <c r="ORC39" s="121"/>
      <c r="ORD39" s="121"/>
      <c r="ORE39" s="121"/>
      <c r="ORF39" s="121"/>
      <c r="ORG39" s="121"/>
      <c r="ORH39" s="121"/>
      <c r="ORI39" s="121"/>
      <c r="ORJ39" s="121"/>
      <c r="ORK39" s="121"/>
      <c r="ORL39" s="121"/>
      <c r="ORM39" s="121"/>
      <c r="ORN39" s="121"/>
      <c r="ORO39" s="121"/>
      <c r="ORP39" s="121"/>
      <c r="ORQ39" s="121"/>
      <c r="ORR39" s="121"/>
      <c r="ORS39" s="121"/>
      <c r="ORT39" s="121"/>
      <c r="ORU39" s="121"/>
      <c r="ORV39" s="121"/>
      <c r="ORW39" s="121"/>
      <c r="ORX39" s="121"/>
      <c r="ORY39" s="121"/>
      <c r="ORZ39" s="121"/>
      <c r="OSA39" s="121"/>
      <c r="OSB39" s="121"/>
      <c r="OSC39" s="121"/>
      <c r="OSD39" s="121"/>
      <c r="OSE39" s="121"/>
      <c r="OSF39" s="121"/>
      <c r="OSG39" s="121"/>
      <c r="OSH39" s="121"/>
      <c r="OSI39" s="121"/>
      <c r="OSJ39" s="121"/>
      <c r="OSK39" s="121"/>
      <c r="OSL39" s="121"/>
      <c r="OSM39" s="121"/>
      <c r="OSN39" s="121"/>
      <c r="OSO39" s="121"/>
      <c r="OSP39" s="121"/>
      <c r="OSQ39" s="121"/>
      <c r="OSR39" s="121"/>
      <c r="OSS39" s="121"/>
      <c r="OST39" s="121"/>
      <c r="OSU39" s="121"/>
      <c r="OSV39" s="121"/>
      <c r="OSW39" s="121"/>
      <c r="OSX39" s="121"/>
      <c r="OSY39" s="121"/>
      <c r="OSZ39" s="121"/>
      <c r="OTA39" s="121"/>
      <c r="OTB39" s="121"/>
      <c r="OTC39" s="121"/>
      <c r="OTD39" s="121"/>
      <c r="OTE39" s="121"/>
      <c r="OTF39" s="121"/>
      <c r="OTG39" s="121"/>
      <c r="OTH39" s="121"/>
      <c r="OTI39" s="121"/>
      <c r="OTJ39" s="121"/>
      <c r="OTK39" s="121"/>
      <c r="OTL39" s="121"/>
      <c r="OTM39" s="121"/>
      <c r="OTN39" s="121"/>
      <c r="OTO39" s="121"/>
      <c r="OTP39" s="121"/>
      <c r="OTQ39" s="121"/>
      <c r="OTR39" s="121"/>
      <c r="OTS39" s="121"/>
      <c r="OTT39" s="121"/>
      <c r="OTU39" s="121"/>
      <c r="OTV39" s="121"/>
      <c r="OTW39" s="121"/>
      <c r="OTX39" s="121"/>
      <c r="OTY39" s="121"/>
      <c r="OTZ39" s="121"/>
      <c r="OUA39" s="121"/>
      <c r="OUB39" s="121"/>
      <c r="OUC39" s="121"/>
      <c r="OUD39" s="121"/>
      <c r="OUE39" s="121"/>
      <c r="OUF39" s="121"/>
      <c r="OUG39" s="121"/>
      <c r="OUH39" s="121"/>
      <c r="OUI39" s="121"/>
      <c r="OUJ39" s="121"/>
      <c r="OUK39" s="121"/>
      <c r="OUL39" s="121"/>
      <c r="OUM39" s="121"/>
      <c r="OUN39" s="121"/>
      <c r="OUO39" s="121"/>
      <c r="OUP39" s="121"/>
      <c r="OUQ39" s="121"/>
      <c r="OUR39" s="121"/>
      <c r="OUS39" s="121"/>
      <c r="OUT39" s="121"/>
      <c r="OUU39" s="121"/>
      <c r="OUV39" s="121"/>
      <c r="OUW39" s="121"/>
      <c r="OUX39" s="121"/>
      <c r="OUY39" s="121"/>
      <c r="OUZ39" s="121"/>
      <c r="OVA39" s="121"/>
      <c r="OVB39" s="121"/>
      <c r="OVC39" s="121"/>
      <c r="OVD39" s="121"/>
      <c r="OVE39" s="121"/>
      <c r="OVF39" s="121"/>
      <c r="OVG39" s="121"/>
      <c r="OVH39" s="121"/>
      <c r="OVI39" s="121"/>
      <c r="OVJ39" s="121"/>
      <c r="OVK39" s="121"/>
      <c r="OVL39" s="121"/>
      <c r="OVM39" s="121"/>
      <c r="OVN39" s="121"/>
      <c r="OVO39" s="121"/>
      <c r="OVP39" s="121"/>
      <c r="OVQ39" s="121"/>
      <c r="OVR39" s="121"/>
      <c r="OVS39" s="121"/>
      <c r="OVT39" s="121"/>
      <c r="OVU39" s="121"/>
      <c r="OVV39" s="121"/>
      <c r="OVW39" s="121"/>
      <c r="OVX39" s="121"/>
      <c r="OVY39" s="121"/>
      <c r="OVZ39" s="121"/>
      <c r="OWA39" s="121"/>
      <c r="OWB39" s="121"/>
      <c r="OWC39" s="121"/>
      <c r="OWD39" s="121"/>
      <c r="OWE39" s="121"/>
      <c r="OWF39" s="121"/>
      <c r="OWG39" s="121"/>
      <c r="OWH39" s="121"/>
      <c r="OWI39" s="121"/>
      <c r="OWJ39" s="121"/>
      <c r="OWK39" s="121"/>
      <c r="OWL39" s="121"/>
      <c r="OWM39" s="121"/>
      <c r="OWN39" s="121"/>
      <c r="OWO39" s="121"/>
      <c r="OWP39" s="121"/>
      <c r="OWQ39" s="121"/>
      <c r="OWR39" s="121"/>
      <c r="OWS39" s="121"/>
      <c r="OWT39" s="121"/>
      <c r="OWU39" s="121"/>
      <c r="OWV39" s="121"/>
      <c r="OWW39" s="121"/>
      <c r="OWX39" s="121"/>
      <c r="OWY39" s="121"/>
      <c r="OWZ39" s="121"/>
      <c r="OXA39" s="121"/>
      <c r="OXB39" s="121"/>
      <c r="OXC39" s="121"/>
      <c r="OXD39" s="121"/>
      <c r="OXE39" s="121"/>
      <c r="OXF39" s="121"/>
      <c r="OXG39" s="121"/>
      <c r="OXH39" s="121"/>
      <c r="OXI39" s="121"/>
      <c r="OXJ39" s="121"/>
      <c r="OXK39" s="121"/>
      <c r="OXL39" s="121"/>
      <c r="OXM39" s="121"/>
      <c r="OXN39" s="121"/>
      <c r="OXO39" s="121"/>
      <c r="OXP39" s="121"/>
      <c r="OXQ39" s="121"/>
      <c r="OXR39" s="121"/>
      <c r="OXS39" s="121"/>
      <c r="OXT39" s="121"/>
      <c r="OXU39" s="121"/>
      <c r="OXV39" s="121"/>
      <c r="OXW39" s="121"/>
      <c r="OXX39" s="121"/>
      <c r="OXY39" s="121"/>
      <c r="OXZ39" s="121"/>
      <c r="OYA39" s="121"/>
      <c r="OYB39" s="121"/>
      <c r="OYC39" s="121"/>
      <c r="OYD39" s="121"/>
      <c r="OYE39" s="121"/>
      <c r="OYF39" s="121"/>
      <c r="OYG39" s="121"/>
      <c r="OYH39" s="121"/>
      <c r="OYI39" s="121"/>
      <c r="OYJ39" s="121"/>
      <c r="OYK39" s="121"/>
      <c r="OYL39" s="121"/>
      <c r="OYM39" s="121"/>
      <c r="OYN39" s="121"/>
      <c r="OYO39" s="121"/>
      <c r="OYP39" s="121"/>
      <c r="OYQ39" s="121"/>
      <c r="OYR39" s="121"/>
      <c r="OYS39" s="121"/>
      <c r="OYT39" s="121"/>
      <c r="OYU39" s="121"/>
      <c r="OYV39" s="121"/>
      <c r="OYW39" s="121"/>
      <c r="OYX39" s="121"/>
      <c r="OYY39" s="121"/>
      <c r="OYZ39" s="121"/>
      <c r="OZA39" s="121"/>
      <c r="OZB39" s="121"/>
      <c r="OZC39" s="121"/>
      <c r="OZD39" s="121"/>
      <c r="OZE39" s="121"/>
      <c r="OZF39" s="121"/>
      <c r="OZG39" s="121"/>
      <c r="OZH39" s="121"/>
      <c r="OZI39" s="121"/>
      <c r="OZJ39" s="121"/>
      <c r="OZK39" s="121"/>
      <c r="OZL39" s="121"/>
      <c r="OZM39" s="121"/>
      <c r="OZN39" s="121"/>
      <c r="OZO39" s="121"/>
      <c r="OZP39" s="121"/>
      <c r="OZQ39" s="121"/>
      <c r="OZR39" s="121"/>
      <c r="OZS39" s="121"/>
      <c r="OZT39" s="121"/>
      <c r="OZU39" s="121"/>
      <c r="OZV39" s="121"/>
      <c r="OZW39" s="121"/>
      <c r="OZX39" s="121"/>
      <c r="OZY39" s="121"/>
      <c r="OZZ39" s="121"/>
      <c r="PAA39" s="121"/>
      <c r="PAB39" s="121"/>
      <c r="PAC39" s="121"/>
      <c r="PAD39" s="121"/>
      <c r="PAE39" s="121"/>
      <c r="PAF39" s="121"/>
      <c r="PAG39" s="121"/>
      <c r="PAH39" s="121"/>
      <c r="PAI39" s="121"/>
      <c r="PAJ39" s="121"/>
      <c r="PAK39" s="121"/>
      <c r="PAL39" s="121"/>
      <c r="PAM39" s="121"/>
      <c r="PAN39" s="121"/>
      <c r="PAO39" s="121"/>
      <c r="PAP39" s="121"/>
      <c r="PAQ39" s="121"/>
      <c r="PAR39" s="121"/>
      <c r="PAS39" s="121"/>
      <c r="PAT39" s="121"/>
      <c r="PAU39" s="121"/>
      <c r="PAV39" s="121"/>
      <c r="PAW39" s="121"/>
      <c r="PAX39" s="121"/>
      <c r="PAY39" s="121"/>
      <c r="PAZ39" s="121"/>
      <c r="PBA39" s="121"/>
      <c r="PBB39" s="121"/>
      <c r="PBC39" s="121"/>
      <c r="PBD39" s="121"/>
      <c r="PBE39" s="121"/>
      <c r="PBF39" s="121"/>
      <c r="PBG39" s="121"/>
      <c r="PBH39" s="121"/>
      <c r="PBI39" s="121"/>
      <c r="PBJ39" s="121"/>
      <c r="PBK39" s="121"/>
      <c r="PBL39" s="121"/>
      <c r="PBM39" s="121"/>
      <c r="PBN39" s="121"/>
      <c r="PBO39" s="121"/>
      <c r="PBP39" s="121"/>
      <c r="PBQ39" s="121"/>
      <c r="PBR39" s="121"/>
      <c r="PBS39" s="121"/>
      <c r="PBT39" s="121"/>
      <c r="PBU39" s="121"/>
      <c r="PBV39" s="121"/>
      <c r="PBW39" s="121"/>
      <c r="PBX39" s="121"/>
      <c r="PBY39" s="121"/>
      <c r="PBZ39" s="121"/>
      <c r="PCA39" s="121"/>
      <c r="PCB39" s="121"/>
      <c r="PCC39" s="121"/>
      <c r="PCD39" s="121"/>
      <c r="PCE39" s="121"/>
      <c r="PCF39" s="121"/>
      <c r="PCG39" s="121"/>
      <c r="PCH39" s="121"/>
      <c r="PCI39" s="121"/>
      <c r="PCJ39" s="121"/>
      <c r="PCK39" s="121"/>
      <c r="PCL39" s="121"/>
      <c r="PCM39" s="121"/>
      <c r="PCN39" s="121"/>
      <c r="PCO39" s="121"/>
      <c r="PCP39" s="121"/>
      <c r="PCQ39" s="121"/>
      <c r="PCR39" s="121"/>
      <c r="PCS39" s="121"/>
      <c r="PCT39" s="121"/>
      <c r="PCU39" s="121"/>
      <c r="PCV39" s="121"/>
      <c r="PCW39" s="121"/>
      <c r="PCX39" s="121"/>
      <c r="PCY39" s="121"/>
      <c r="PCZ39" s="121"/>
      <c r="PDA39" s="121"/>
      <c r="PDB39" s="121"/>
      <c r="PDC39" s="121"/>
      <c r="PDD39" s="121"/>
      <c r="PDE39" s="121"/>
      <c r="PDF39" s="121"/>
      <c r="PDG39" s="121"/>
      <c r="PDH39" s="121"/>
      <c r="PDI39" s="121"/>
      <c r="PDJ39" s="121"/>
      <c r="PDK39" s="121"/>
      <c r="PDL39" s="121"/>
      <c r="PDM39" s="121"/>
      <c r="PDN39" s="121"/>
      <c r="PDO39" s="121"/>
      <c r="PDP39" s="121"/>
      <c r="PDQ39" s="121"/>
      <c r="PDR39" s="121"/>
      <c r="PDS39" s="121"/>
      <c r="PDT39" s="121"/>
      <c r="PDU39" s="121"/>
      <c r="PDV39" s="121"/>
      <c r="PDW39" s="121"/>
      <c r="PDX39" s="121"/>
      <c r="PDY39" s="121"/>
      <c r="PDZ39" s="121"/>
      <c r="PEA39" s="121"/>
      <c r="PEB39" s="121"/>
      <c r="PEC39" s="121"/>
      <c r="PED39" s="121"/>
      <c r="PEE39" s="121"/>
      <c r="PEF39" s="121"/>
      <c r="PEG39" s="121"/>
      <c r="PEH39" s="121"/>
      <c r="PEI39" s="121"/>
      <c r="PEJ39" s="121"/>
      <c r="PEK39" s="121"/>
      <c r="PEL39" s="121"/>
      <c r="PEM39" s="121"/>
      <c r="PEN39" s="121"/>
      <c r="PEO39" s="121"/>
      <c r="PEP39" s="121"/>
      <c r="PEQ39" s="121"/>
      <c r="PER39" s="121"/>
      <c r="PES39" s="121"/>
      <c r="PET39" s="121"/>
      <c r="PEU39" s="121"/>
      <c r="PEV39" s="121"/>
      <c r="PEW39" s="121"/>
      <c r="PEX39" s="121"/>
      <c r="PEY39" s="121"/>
      <c r="PEZ39" s="121"/>
      <c r="PFA39" s="121"/>
      <c r="PFB39" s="121"/>
      <c r="PFC39" s="121"/>
      <c r="PFD39" s="121"/>
      <c r="PFE39" s="121"/>
      <c r="PFF39" s="121"/>
      <c r="PFG39" s="121"/>
      <c r="PFH39" s="121"/>
      <c r="PFI39" s="121"/>
      <c r="PFJ39" s="121"/>
      <c r="PFK39" s="121"/>
      <c r="PFL39" s="121"/>
      <c r="PFM39" s="121"/>
      <c r="PFN39" s="121"/>
      <c r="PFO39" s="121"/>
      <c r="PFP39" s="121"/>
      <c r="PFQ39" s="121"/>
      <c r="PFR39" s="121"/>
      <c r="PFS39" s="121"/>
      <c r="PFT39" s="121"/>
      <c r="PFU39" s="121"/>
      <c r="PFV39" s="121"/>
      <c r="PFW39" s="121"/>
      <c r="PFX39" s="121"/>
      <c r="PFY39" s="121"/>
      <c r="PFZ39" s="121"/>
      <c r="PGA39" s="121"/>
      <c r="PGB39" s="121"/>
      <c r="PGC39" s="121"/>
      <c r="PGD39" s="121"/>
      <c r="PGE39" s="121"/>
      <c r="PGF39" s="121"/>
      <c r="PGG39" s="121"/>
      <c r="PGH39" s="121"/>
      <c r="PGI39" s="121"/>
      <c r="PGJ39" s="121"/>
      <c r="PGK39" s="121"/>
      <c r="PGL39" s="121"/>
      <c r="PGM39" s="121"/>
      <c r="PGN39" s="121"/>
      <c r="PGO39" s="121"/>
      <c r="PGP39" s="121"/>
      <c r="PGQ39" s="121"/>
      <c r="PGR39" s="121"/>
      <c r="PGS39" s="121"/>
      <c r="PGT39" s="121"/>
      <c r="PGU39" s="121"/>
      <c r="PGV39" s="121"/>
      <c r="PGW39" s="121"/>
      <c r="PGX39" s="121"/>
      <c r="PGY39" s="121"/>
      <c r="PGZ39" s="121"/>
      <c r="PHA39" s="121"/>
      <c r="PHB39" s="121"/>
      <c r="PHC39" s="121"/>
      <c r="PHD39" s="121"/>
      <c r="PHE39" s="121"/>
      <c r="PHF39" s="121"/>
      <c r="PHG39" s="121"/>
      <c r="PHH39" s="121"/>
      <c r="PHI39" s="121"/>
      <c r="PHJ39" s="121"/>
      <c r="PHK39" s="121"/>
      <c r="PHL39" s="121"/>
      <c r="PHM39" s="121"/>
      <c r="PHN39" s="121"/>
      <c r="PHO39" s="121"/>
      <c r="PHP39" s="121"/>
      <c r="PHQ39" s="121"/>
      <c r="PHR39" s="121"/>
      <c r="PHS39" s="121"/>
      <c r="PHT39" s="121"/>
      <c r="PHU39" s="121"/>
      <c r="PHV39" s="121"/>
      <c r="PHW39" s="121"/>
      <c r="PHX39" s="121"/>
      <c r="PHY39" s="121"/>
      <c r="PHZ39" s="121"/>
      <c r="PIA39" s="121"/>
      <c r="PIB39" s="121"/>
      <c r="PIC39" s="121"/>
      <c r="PID39" s="121"/>
      <c r="PIE39" s="121"/>
      <c r="PIF39" s="121"/>
      <c r="PIG39" s="121"/>
      <c r="PIH39" s="121"/>
      <c r="PII39" s="121"/>
      <c r="PIJ39" s="121"/>
      <c r="PIK39" s="121"/>
      <c r="PIL39" s="121"/>
      <c r="PIM39" s="121"/>
      <c r="PIN39" s="121"/>
      <c r="PIO39" s="121"/>
      <c r="PIP39" s="121"/>
      <c r="PIQ39" s="121"/>
      <c r="PIR39" s="121"/>
      <c r="PIS39" s="121"/>
      <c r="PIT39" s="121"/>
      <c r="PIU39" s="121"/>
      <c r="PIV39" s="121"/>
      <c r="PIW39" s="121"/>
      <c r="PIX39" s="121"/>
      <c r="PIY39" s="121"/>
      <c r="PIZ39" s="121"/>
      <c r="PJA39" s="121"/>
      <c r="PJB39" s="121"/>
      <c r="PJC39" s="121"/>
      <c r="PJD39" s="121"/>
      <c r="PJE39" s="121"/>
      <c r="PJF39" s="121"/>
      <c r="PJG39" s="121"/>
      <c r="PJH39" s="121"/>
      <c r="PJI39" s="121"/>
      <c r="PJJ39" s="121"/>
      <c r="PJK39" s="121"/>
      <c r="PJL39" s="121"/>
      <c r="PJM39" s="121"/>
      <c r="PJN39" s="121"/>
      <c r="PJO39" s="121"/>
      <c r="PJP39" s="121"/>
      <c r="PJQ39" s="121"/>
      <c r="PJR39" s="121"/>
      <c r="PJS39" s="121"/>
      <c r="PJT39" s="121"/>
      <c r="PJU39" s="121"/>
      <c r="PJV39" s="121"/>
      <c r="PJW39" s="121"/>
      <c r="PJX39" s="121"/>
      <c r="PJY39" s="121"/>
      <c r="PJZ39" s="121"/>
      <c r="PKA39" s="121"/>
      <c r="PKB39" s="121"/>
      <c r="PKC39" s="121"/>
      <c r="PKD39" s="121"/>
      <c r="PKE39" s="121"/>
      <c r="PKF39" s="121"/>
      <c r="PKG39" s="121"/>
      <c r="PKH39" s="121"/>
      <c r="PKI39" s="121"/>
      <c r="PKJ39" s="121"/>
      <c r="PKK39" s="121"/>
      <c r="PKL39" s="121"/>
      <c r="PKM39" s="121"/>
      <c r="PKN39" s="121"/>
      <c r="PKO39" s="121"/>
      <c r="PKP39" s="121"/>
      <c r="PKQ39" s="121"/>
      <c r="PKR39" s="121"/>
      <c r="PKS39" s="121"/>
      <c r="PKT39" s="121"/>
      <c r="PKU39" s="121"/>
      <c r="PKV39" s="121"/>
      <c r="PKW39" s="121"/>
      <c r="PKX39" s="121"/>
      <c r="PKY39" s="121"/>
      <c r="PKZ39" s="121"/>
      <c r="PLA39" s="121"/>
      <c r="PLB39" s="121"/>
      <c r="PLC39" s="121"/>
      <c r="PLD39" s="121"/>
      <c r="PLE39" s="121"/>
      <c r="PLF39" s="121"/>
      <c r="PLG39" s="121"/>
      <c r="PLH39" s="121"/>
      <c r="PLI39" s="121"/>
      <c r="PLJ39" s="121"/>
      <c r="PLK39" s="121"/>
      <c r="PLL39" s="121"/>
      <c r="PLM39" s="121"/>
      <c r="PLN39" s="121"/>
      <c r="PLO39" s="121"/>
      <c r="PLP39" s="121"/>
      <c r="PLQ39" s="121"/>
      <c r="PLR39" s="121"/>
      <c r="PLS39" s="121"/>
      <c r="PLT39" s="121"/>
      <c r="PLU39" s="121"/>
      <c r="PLV39" s="121"/>
      <c r="PLW39" s="121"/>
      <c r="PLX39" s="121"/>
      <c r="PLY39" s="121"/>
      <c r="PLZ39" s="121"/>
      <c r="PMA39" s="121"/>
      <c r="PMB39" s="121"/>
      <c r="PMC39" s="121"/>
      <c r="PMD39" s="121"/>
      <c r="PME39" s="121"/>
      <c r="PMF39" s="121"/>
      <c r="PMG39" s="121"/>
      <c r="PMH39" s="121"/>
      <c r="PMI39" s="121"/>
      <c r="PMJ39" s="121"/>
      <c r="PMK39" s="121"/>
      <c r="PML39" s="121"/>
      <c r="PMM39" s="121"/>
      <c r="PMN39" s="121"/>
      <c r="PMO39" s="121"/>
      <c r="PMP39" s="121"/>
      <c r="PMQ39" s="121"/>
      <c r="PMR39" s="121"/>
      <c r="PMS39" s="121"/>
      <c r="PMT39" s="121"/>
      <c r="PMU39" s="121"/>
      <c r="PMV39" s="121"/>
      <c r="PMW39" s="121"/>
      <c r="PMX39" s="121"/>
      <c r="PMY39" s="121"/>
      <c r="PMZ39" s="121"/>
      <c r="PNA39" s="121"/>
      <c r="PNB39" s="121"/>
      <c r="PNC39" s="121"/>
      <c r="PND39" s="121"/>
      <c r="PNE39" s="121"/>
      <c r="PNF39" s="121"/>
      <c r="PNG39" s="121"/>
      <c r="PNH39" s="121"/>
      <c r="PNI39" s="121"/>
      <c r="PNJ39" s="121"/>
      <c r="PNK39" s="121"/>
      <c r="PNL39" s="121"/>
      <c r="PNM39" s="121"/>
      <c r="PNN39" s="121"/>
      <c r="PNO39" s="121"/>
      <c r="PNP39" s="121"/>
      <c r="PNQ39" s="121"/>
      <c r="PNR39" s="121"/>
      <c r="PNS39" s="121"/>
      <c r="PNT39" s="121"/>
      <c r="PNU39" s="121"/>
      <c r="PNV39" s="121"/>
      <c r="PNW39" s="121"/>
      <c r="PNX39" s="121"/>
      <c r="PNY39" s="121"/>
      <c r="PNZ39" s="121"/>
      <c r="POA39" s="121"/>
      <c r="POB39" s="121"/>
      <c r="POC39" s="121"/>
      <c r="POD39" s="121"/>
      <c r="POE39" s="121"/>
      <c r="POF39" s="121"/>
      <c r="POG39" s="121"/>
      <c r="POH39" s="121"/>
      <c r="POI39" s="121"/>
      <c r="POJ39" s="121"/>
      <c r="POK39" s="121"/>
      <c r="POL39" s="121"/>
      <c r="POM39" s="121"/>
      <c r="PON39" s="121"/>
      <c r="POO39" s="121"/>
      <c r="POP39" s="121"/>
      <c r="POQ39" s="121"/>
      <c r="POR39" s="121"/>
      <c r="POS39" s="121"/>
      <c r="POT39" s="121"/>
      <c r="POU39" s="121"/>
      <c r="POV39" s="121"/>
      <c r="POW39" s="121"/>
      <c r="POX39" s="121"/>
      <c r="POY39" s="121"/>
      <c r="POZ39" s="121"/>
      <c r="PPA39" s="121"/>
      <c r="PPB39" s="121"/>
      <c r="PPC39" s="121"/>
      <c r="PPD39" s="121"/>
      <c r="PPE39" s="121"/>
      <c r="PPF39" s="121"/>
      <c r="PPG39" s="121"/>
      <c r="PPH39" s="121"/>
      <c r="PPI39" s="121"/>
      <c r="PPJ39" s="121"/>
      <c r="PPK39" s="121"/>
      <c r="PPL39" s="121"/>
      <c r="PPM39" s="121"/>
      <c r="PPN39" s="121"/>
      <c r="PPO39" s="121"/>
      <c r="PPP39" s="121"/>
      <c r="PPQ39" s="121"/>
      <c r="PPR39" s="121"/>
      <c r="PPS39" s="121"/>
      <c r="PPT39" s="121"/>
      <c r="PPU39" s="121"/>
      <c r="PPV39" s="121"/>
      <c r="PPW39" s="121"/>
      <c r="PPX39" s="121"/>
      <c r="PPY39" s="121"/>
      <c r="PPZ39" s="121"/>
      <c r="PQA39" s="121"/>
      <c r="PQB39" s="121"/>
      <c r="PQC39" s="121"/>
      <c r="PQD39" s="121"/>
      <c r="PQE39" s="121"/>
      <c r="PQF39" s="121"/>
      <c r="PQG39" s="121"/>
      <c r="PQH39" s="121"/>
      <c r="PQI39" s="121"/>
      <c r="PQJ39" s="121"/>
      <c r="PQK39" s="121"/>
      <c r="PQL39" s="121"/>
      <c r="PQM39" s="121"/>
      <c r="PQN39" s="121"/>
      <c r="PQO39" s="121"/>
      <c r="PQP39" s="121"/>
      <c r="PQQ39" s="121"/>
      <c r="PQR39" s="121"/>
      <c r="PQS39" s="121"/>
      <c r="PQT39" s="121"/>
      <c r="PQU39" s="121"/>
      <c r="PQV39" s="121"/>
      <c r="PQW39" s="121"/>
      <c r="PQX39" s="121"/>
      <c r="PQY39" s="121"/>
      <c r="PQZ39" s="121"/>
      <c r="PRA39" s="121"/>
      <c r="PRB39" s="121"/>
      <c r="PRC39" s="121"/>
      <c r="PRD39" s="121"/>
      <c r="PRE39" s="121"/>
      <c r="PRF39" s="121"/>
      <c r="PRG39" s="121"/>
      <c r="PRH39" s="121"/>
      <c r="PRI39" s="121"/>
      <c r="PRJ39" s="121"/>
      <c r="PRK39" s="121"/>
      <c r="PRL39" s="121"/>
      <c r="PRM39" s="121"/>
      <c r="PRN39" s="121"/>
      <c r="PRO39" s="121"/>
      <c r="PRP39" s="121"/>
      <c r="PRQ39" s="121"/>
      <c r="PRR39" s="121"/>
      <c r="PRS39" s="121"/>
      <c r="PRT39" s="121"/>
      <c r="PRU39" s="121"/>
      <c r="PRV39" s="121"/>
      <c r="PRW39" s="121"/>
      <c r="PRX39" s="121"/>
      <c r="PRY39" s="121"/>
      <c r="PRZ39" s="121"/>
      <c r="PSA39" s="121"/>
      <c r="PSB39" s="121"/>
      <c r="PSC39" s="121"/>
      <c r="PSD39" s="121"/>
      <c r="PSE39" s="121"/>
      <c r="PSF39" s="121"/>
      <c r="PSG39" s="121"/>
      <c r="PSH39" s="121"/>
      <c r="PSI39" s="121"/>
      <c r="PSJ39" s="121"/>
      <c r="PSK39" s="121"/>
      <c r="PSL39" s="121"/>
      <c r="PSM39" s="121"/>
      <c r="PSN39" s="121"/>
      <c r="PSO39" s="121"/>
      <c r="PSP39" s="121"/>
      <c r="PSQ39" s="121"/>
      <c r="PSR39" s="121"/>
      <c r="PSS39" s="121"/>
      <c r="PST39" s="121"/>
      <c r="PSU39" s="121"/>
      <c r="PSV39" s="121"/>
      <c r="PSW39" s="121"/>
      <c r="PSX39" s="121"/>
      <c r="PSY39" s="121"/>
      <c r="PSZ39" s="121"/>
      <c r="PTA39" s="121"/>
      <c r="PTB39" s="121"/>
      <c r="PTC39" s="121"/>
      <c r="PTD39" s="121"/>
      <c r="PTE39" s="121"/>
      <c r="PTF39" s="121"/>
      <c r="PTG39" s="121"/>
      <c r="PTH39" s="121"/>
      <c r="PTI39" s="121"/>
      <c r="PTJ39" s="121"/>
      <c r="PTK39" s="121"/>
      <c r="PTL39" s="121"/>
      <c r="PTM39" s="121"/>
      <c r="PTN39" s="121"/>
      <c r="PTO39" s="121"/>
      <c r="PTP39" s="121"/>
      <c r="PTQ39" s="121"/>
      <c r="PTR39" s="121"/>
      <c r="PTS39" s="121"/>
      <c r="PTT39" s="121"/>
      <c r="PTU39" s="121"/>
      <c r="PTV39" s="121"/>
      <c r="PTW39" s="121"/>
      <c r="PTX39" s="121"/>
      <c r="PTY39" s="121"/>
      <c r="PTZ39" s="121"/>
      <c r="PUA39" s="121"/>
      <c r="PUB39" s="121"/>
      <c r="PUC39" s="121"/>
      <c r="PUD39" s="121"/>
      <c r="PUE39" s="121"/>
      <c r="PUF39" s="121"/>
      <c r="PUG39" s="121"/>
      <c r="PUH39" s="121"/>
      <c r="PUI39" s="121"/>
      <c r="PUJ39" s="121"/>
      <c r="PUK39" s="121"/>
      <c r="PUL39" s="121"/>
      <c r="PUM39" s="121"/>
      <c r="PUN39" s="121"/>
      <c r="PUO39" s="121"/>
      <c r="PUP39" s="121"/>
      <c r="PUQ39" s="121"/>
      <c r="PUR39" s="121"/>
      <c r="PUS39" s="121"/>
      <c r="PUT39" s="121"/>
      <c r="PUU39" s="121"/>
      <c r="PUV39" s="121"/>
      <c r="PUW39" s="121"/>
      <c r="PUX39" s="121"/>
      <c r="PUY39" s="121"/>
      <c r="PUZ39" s="121"/>
      <c r="PVA39" s="121"/>
      <c r="PVB39" s="121"/>
      <c r="PVC39" s="121"/>
      <c r="PVD39" s="121"/>
      <c r="PVE39" s="121"/>
      <c r="PVF39" s="121"/>
      <c r="PVG39" s="121"/>
      <c r="PVH39" s="121"/>
      <c r="PVI39" s="121"/>
      <c r="PVJ39" s="121"/>
      <c r="PVK39" s="121"/>
      <c r="PVL39" s="121"/>
      <c r="PVM39" s="121"/>
      <c r="PVN39" s="121"/>
      <c r="PVO39" s="121"/>
      <c r="PVP39" s="121"/>
      <c r="PVQ39" s="121"/>
      <c r="PVR39" s="121"/>
      <c r="PVS39" s="121"/>
      <c r="PVT39" s="121"/>
      <c r="PVU39" s="121"/>
      <c r="PVV39" s="121"/>
      <c r="PVW39" s="121"/>
      <c r="PVX39" s="121"/>
      <c r="PVY39" s="121"/>
      <c r="PVZ39" s="121"/>
      <c r="PWA39" s="121"/>
      <c r="PWB39" s="121"/>
      <c r="PWC39" s="121"/>
      <c r="PWD39" s="121"/>
      <c r="PWE39" s="121"/>
      <c r="PWF39" s="121"/>
      <c r="PWG39" s="121"/>
      <c r="PWH39" s="121"/>
      <c r="PWI39" s="121"/>
      <c r="PWJ39" s="121"/>
      <c r="PWK39" s="121"/>
      <c r="PWL39" s="121"/>
      <c r="PWM39" s="121"/>
      <c r="PWN39" s="121"/>
      <c r="PWO39" s="121"/>
      <c r="PWP39" s="121"/>
      <c r="PWQ39" s="121"/>
      <c r="PWR39" s="121"/>
      <c r="PWS39" s="121"/>
      <c r="PWT39" s="121"/>
      <c r="PWU39" s="121"/>
      <c r="PWV39" s="121"/>
      <c r="PWW39" s="121"/>
      <c r="PWX39" s="121"/>
      <c r="PWY39" s="121"/>
      <c r="PWZ39" s="121"/>
      <c r="PXA39" s="121"/>
      <c r="PXB39" s="121"/>
      <c r="PXC39" s="121"/>
      <c r="PXD39" s="121"/>
      <c r="PXE39" s="121"/>
      <c r="PXF39" s="121"/>
      <c r="PXG39" s="121"/>
      <c r="PXH39" s="121"/>
      <c r="PXI39" s="121"/>
      <c r="PXJ39" s="121"/>
      <c r="PXK39" s="121"/>
      <c r="PXL39" s="121"/>
      <c r="PXM39" s="121"/>
      <c r="PXN39" s="121"/>
      <c r="PXO39" s="121"/>
      <c r="PXP39" s="121"/>
      <c r="PXQ39" s="121"/>
      <c r="PXR39" s="121"/>
      <c r="PXS39" s="121"/>
      <c r="PXT39" s="121"/>
      <c r="PXU39" s="121"/>
      <c r="PXV39" s="121"/>
      <c r="PXW39" s="121"/>
      <c r="PXX39" s="121"/>
      <c r="PXY39" s="121"/>
      <c r="PXZ39" s="121"/>
      <c r="PYA39" s="121"/>
      <c r="PYB39" s="121"/>
      <c r="PYC39" s="121"/>
      <c r="PYD39" s="121"/>
      <c r="PYE39" s="121"/>
      <c r="PYF39" s="121"/>
      <c r="PYG39" s="121"/>
      <c r="PYH39" s="121"/>
      <c r="PYI39" s="121"/>
      <c r="PYJ39" s="121"/>
      <c r="PYK39" s="121"/>
      <c r="PYL39" s="121"/>
      <c r="PYM39" s="121"/>
      <c r="PYN39" s="121"/>
      <c r="PYO39" s="121"/>
      <c r="PYP39" s="121"/>
      <c r="PYQ39" s="121"/>
      <c r="PYR39" s="121"/>
      <c r="PYS39" s="121"/>
      <c r="PYT39" s="121"/>
      <c r="PYU39" s="121"/>
      <c r="PYV39" s="121"/>
      <c r="PYW39" s="121"/>
      <c r="PYX39" s="121"/>
      <c r="PYY39" s="121"/>
      <c r="PYZ39" s="121"/>
      <c r="PZA39" s="121"/>
      <c r="PZB39" s="121"/>
      <c r="PZC39" s="121"/>
      <c r="PZD39" s="121"/>
      <c r="PZE39" s="121"/>
      <c r="PZF39" s="121"/>
      <c r="PZG39" s="121"/>
      <c r="PZH39" s="121"/>
      <c r="PZI39" s="121"/>
      <c r="PZJ39" s="121"/>
      <c r="PZK39" s="121"/>
      <c r="PZL39" s="121"/>
      <c r="PZM39" s="121"/>
      <c r="PZN39" s="121"/>
      <c r="PZO39" s="121"/>
      <c r="PZP39" s="121"/>
      <c r="PZQ39" s="121"/>
      <c r="PZR39" s="121"/>
      <c r="PZS39" s="121"/>
      <c r="PZT39" s="121"/>
      <c r="PZU39" s="121"/>
      <c r="PZV39" s="121"/>
      <c r="PZW39" s="121"/>
      <c r="PZX39" s="121"/>
      <c r="PZY39" s="121"/>
      <c r="PZZ39" s="121"/>
      <c r="QAA39" s="121"/>
      <c r="QAB39" s="121"/>
      <c r="QAC39" s="121"/>
      <c r="QAD39" s="121"/>
      <c r="QAE39" s="121"/>
      <c r="QAF39" s="121"/>
      <c r="QAG39" s="121"/>
      <c r="QAH39" s="121"/>
      <c r="QAI39" s="121"/>
      <c r="QAJ39" s="121"/>
      <c r="QAK39" s="121"/>
      <c r="QAL39" s="121"/>
      <c r="QAM39" s="121"/>
      <c r="QAN39" s="121"/>
      <c r="QAO39" s="121"/>
      <c r="QAP39" s="121"/>
      <c r="QAQ39" s="121"/>
      <c r="QAR39" s="121"/>
      <c r="QAS39" s="121"/>
      <c r="QAT39" s="121"/>
      <c r="QAU39" s="121"/>
      <c r="QAV39" s="121"/>
      <c r="QAW39" s="121"/>
      <c r="QAX39" s="121"/>
      <c r="QAY39" s="121"/>
      <c r="QAZ39" s="121"/>
      <c r="QBA39" s="121"/>
      <c r="QBB39" s="121"/>
      <c r="QBC39" s="121"/>
      <c r="QBD39" s="121"/>
      <c r="QBE39" s="121"/>
      <c r="QBF39" s="121"/>
      <c r="QBG39" s="121"/>
      <c r="QBH39" s="121"/>
      <c r="QBI39" s="121"/>
      <c r="QBJ39" s="121"/>
      <c r="QBK39" s="121"/>
      <c r="QBL39" s="121"/>
      <c r="QBM39" s="121"/>
      <c r="QBN39" s="121"/>
      <c r="QBO39" s="121"/>
      <c r="QBP39" s="121"/>
      <c r="QBQ39" s="121"/>
      <c r="QBR39" s="121"/>
      <c r="QBS39" s="121"/>
      <c r="QBT39" s="121"/>
      <c r="QBU39" s="121"/>
      <c r="QBV39" s="121"/>
      <c r="QBW39" s="121"/>
      <c r="QBX39" s="121"/>
      <c r="QBY39" s="121"/>
      <c r="QBZ39" s="121"/>
      <c r="QCA39" s="121"/>
      <c r="QCB39" s="121"/>
      <c r="QCC39" s="121"/>
      <c r="QCD39" s="121"/>
      <c r="QCE39" s="121"/>
      <c r="QCF39" s="121"/>
      <c r="QCG39" s="121"/>
      <c r="QCH39" s="121"/>
      <c r="QCI39" s="121"/>
      <c r="QCJ39" s="121"/>
      <c r="QCK39" s="121"/>
      <c r="QCL39" s="121"/>
      <c r="QCM39" s="121"/>
      <c r="QCN39" s="121"/>
      <c r="QCO39" s="121"/>
      <c r="QCP39" s="121"/>
      <c r="QCQ39" s="121"/>
      <c r="QCR39" s="121"/>
      <c r="QCS39" s="121"/>
      <c r="QCT39" s="121"/>
      <c r="QCU39" s="121"/>
      <c r="QCV39" s="121"/>
      <c r="QCW39" s="121"/>
      <c r="QCX39" s="121"/>
      <c r="QCY39" s="121"/>
      <c r="QCZ39" s="121"/>
      <c r="QDA39" s="121"/>
      <c r="QDB39" s="121"/>
      <c r="QDC39" s="121"/>
      <c r="QDD39" s="121"/>
      <c r="QDE39" s="121"/>
      <c r="QDF39" s="121"/>
      <c r="QDG39" s="121"/>
      <c r="QDH39" s="121"/>
      <c r="QDI39" s="121"/>
      <c r="QDJ39" s="121"/>
      <c r="QDK39" s="121"/>
      <c r="QDL39" s="121"/>
      <c r="QDM39" s="121"/>
      <c r="QDN39" s="121"/>
      <c r="QDO39" s="121"/>
      <c r="QDP39" s="121"/>
      <c r="QDQ39" s="121"/>
      <c r="QDR39" s="121"/>
      <c r="QDS39" s="121"/>
      <c r="QDT39" s="121"/>
      <c r="QDU39" s="121"/>
      <c r="QDV39" s="121"/>
      <c r="QDW39" s="121"/>
      <c r="QDX39" s="121"/>
      <c r="QDY39" s="121"/>
      <c r="QDZ39" s="121"/>
      <c r="QEA39" s="121"/>
      <c r="QEB39" s="121"/>
      <c r="QEC39" s="121"/>
      <c r="QED39" s="121"/>
      <c r="QEE39" s="121"/>
      <c r="QEF39" s="121"/>
      <c r="QEG39" s="121"/>
      <c r="QEH39" s="121"/>
      <c r="QEI39" s="121"/>
      <c r="QEJ39" s="121"/>
      <c r="QEK39" s="121"/>
      <c r="QEL39" s="121"/>
      <c r="QEM39" s="121"/>
      <c r="QEN39" s="121"/>
      <c r="QEO39" s="121"/>
      <c r="QEP39" s="121"/>
      <c r="QEQ39" s="121"/>
      <c r="QER39" s="121"/>
      <c r="QES39" s="121"/>
      <c r="QET39" s="121"/>
      <c r="QEU39" s="121"/>
      <c r="QEV39" s="121"/>
      <c r="QEW39" s="121"/>
      <c r="QEX39" s="121"/>
      <c r="QEY39" s="121"/>
      <c r="QEZ39" s="121"/>
      <c r="QFA39" s="121"/>
      <c r="QFB39" s="121"/>
      <c r="QFC39" s="121"/>
      <c r="QFD39" s="121"/>
      <c r="QFE39" s="121"/>
      <c r="QFF39" s="121"/>
      <c r="QFG39" s="121"/>
      <c r="QFH39" s="121"/>
      <c r="QFI39" s="121"/>
      <c r="QFJ39" s="121"/>
      <c r="QFK39" s="121"/>
      <c r="QFL39" s="121"/>
      <c r="QFM39" s="121"/>
      <c r="QFN39" s="121"/>
      <c r="QFO39" s="121"/>
      <c r="QFP39" s="121"/>
      <c r="QFQ39" s="121"/>
      <c r="QFR39" s="121"/>
      <c r="QFS39" s="121"/>
      <c r="QFT39" s="121"/>
      <c r="QFU39" s="121"/>
      <c r="QFV39" s="121"/>
      <c r="QFW39" s="121"/>
      <c r="QFX39" s="121"/>
      <c r="QFY39" s="121"/>
      <c r="QFZ39" s="121"/>
      <c r="QGA39" s="121"/>
      <c r="QGB39" s="121"/>
      <c r="QGC39" s="121"/>
      <c r="QGD39" s="121"/>
      <c r="QGE39" s="121"/>
      <c r="QGF39" s="121"/>
      <c r="QGG39" s="121"/>
      <c r="QGH39" s="121"/>
      <c r="QGI39" s="121"/>
      <c r="QGJ39" s="121"/>
      <c r="QGK39" s="121"/>
      <c r="QGL39" s="121"/>
      <c r="QGM39" s="121"/>
      <c r="QGN39" s="121"/>
      <c r="QGO39" s="121"/>
      <c r="QGP39" s="121"/>
      <c r="QGQ39" s="121"/>
      <c r="QGR39" s="121"/>
      <c r="QGS39" s="121"/>
      <c r="QGT39" s="121"/>
      <c r="QGU39" s="121"/>
      <c r="QGV39" s="121"/>
      <c r="QGW39" s="121"/>
      <c r="QGX39" s="121"/>
      <c r="QGY39" s="121"/>
      <c r="QGZ39" s="121"/>
      <c r="QHA39" s="121"/>
      <c r="QHB39" s="121"/>
      <c r="QHC39" s="121"/>
      <c r="QHD39" s="121"/>
      <c r="QHE39" s="121"/>
      <c r="QHF39" s="121"/>
      <c r="QHG39" s="121"/>
      <c r="QHH39" s="121"/>
      <c r="QHI39" s="121"/>
      <c r="QHJ39" s="121"/>
      <c r="QHK39" s="121"/>
      <c r="QHL39" s="121"/>
      <c r="QHM39" s="121"/>
      <c r="QHN39" s="121"/>
      <c r="QHO39" s="121"/>
      <c r="QHP39" s="121"/>
      <c r="QHQ39" s="121"/>
      <c r="QHR39" s="121"/>
      <c r="QHS39" s="121"/>
      <c r="QHT39" s="121"/>
      <c r="QHU39" s="121"/>
      <c r="QHV39" s="121"/>
      <c r="QHW39" s="121"/>
      <c r="QHX39" s="121"/>
      <c r="QHY39" s="121"/>
      <c r="QHZ39" s="121"/>
      <c r="QIA39" s="121"/>
      <c r="QIB39" s="121"/>
      <c r="QIC39" s="121"/>
      <c r="QID39" s="121"/>
      <c r="QIE39" s="121"/>
      <c r="QIF39" s="121"/>
      <c r="QIG39" s="121"/>
      <c r="QIH39" s="121"/>
      <c r="QII39" s="121"/>
      <c r="QIJ39" s="121"/>
      <c r="QIK39" s="121"/>
      <c r="QIL39" s="121"/>
      <c r="QIM39" s="121"/>
      <c r="QIN39" s="121"/>
      <c r="QIO39" s="121"/>
      <c r="QIP39" s="121"/>
      <c r="QIQ39" s="121"/>
      <c r="QIR39" s="121"/>
      <c r="QIS39" s="121"/>
      <c r="QIT39" s="121"/>
      <c r="QIU39" s="121"/>
      <c r="QIV39" s="121"/>
      <c r="QIW39" s="121"/>
      <c r="QIX39" s="121"/>
      <c r="QIY39" s="121"/>
      <c r="QIZ39" s="121"/>
      <c r="QJA39" s="121"/>
      <c r="QJB39" s="121"/>
      <c r="QJC39" s="121"/>
      <c r="QJD39" s="121"/>
      <c r="QJE39" s="121"/>
      <c r="QJF39" s="121"/>
      <c r="QJG39" s="121"/>
      <c r="QJH39" s="121"/>
      <c r="QJI39" s="121"/>
      <c r="QJJ39" s="121"/>
      <c r="QJK39" s="121"/>
      <c r="QJL39" s="121"/>
      <c r="QJM39" s="121"/>
      <c r="QJN39" s="121"/>
      <c r="QJO39" s="121"/>
      <c r="QJP39" s="121"/>
      <c r="QJQ39" s="121"/>
      <c r="QJR39" s="121"/>
      <c r="QJS39" s="121"/>
      <c r="QJT39" s="121"/>
      <c r="QJU39" s="121"/>
      <c r="QJV39" s="121"/>
      <c r="QJW39" s="121"/>
      <c r="QJX39" s="121"/>
      <c r="QJY39" s="121"/>
      <c r="QJZ39" s="121"/>
      <c r="QKA39" s="121"/>
      <c r="QKB39" s="121"/>
      <c r="QKC39" s="121"/>
      <c r="QKD39" s="121"/>
      <c r="QKE39" s="121"/>
      <c r="QKF39" s="121"/>
      <c r="QKG39" s="121"/>
      <c r="QKH39" s="121"/>
      <c r="QKI39" s="121"/>
      <c r="QKJ39" s="121"/>
      <c r="QKK39" s="121"/>
      <c r="QKL39" s="121"/>
      <c r="QKM39" s="121"/>
      <c r="QKN39" s="121"/>
      <c r="QKO39" s="121"/>
      <c r="QKP39" s="121"/>
      <c r="QKQ39" s="121"/>
      <c r="QKR39" s="121"/>
      <c r="QKS39" s="121"/>
      <c r="QKT39" s="121"/>
      <c r="QKU39" s="121"/>
      <c r="QKV39" s="121"/>
      <c r="QKW39" s="121"/>
      <c r="QKX39" s="121"/>
      <c r="QKY39" s="121"/>
      <c r="QKZ39" s="121"/>
      <c r="QLA39" s="121"/>
      <c r="QLB39" s="121"/>
      <c r="QLC39" s="121"/>
      <c r="QLD39" s="121"/>
      <c r="QLE39" s="121"/>
      <c r="QLF39" s="121"/>
      <c r="QLG39" s="121"/>
      <c r="QLH39" s="121"/>
      <c r="QLI39" s="121"/>
      <c r="QLJ39" s="121"/>
      <c r="QLK39" s="121"/>
      <c r="QLL39" s="121"/>
      <c r="QLM39" s="121"/>
      <c r="QLN39" s="121"/>
      <c r="QLO39" s="121"/>
      <c r="QLP39" s="121"/>
      <c r="QLQ39" s="121"/>
      <c r="QLR39" s="121"/>
      <c r="QLS39" s="121"/>
      <c r="QLT39" s="121"/>
      <c r="QLU39" s="121"/>
      <c r="QLV39" s="121"/>
      <c r="QLW39" s="121"/>
      <c r="QLX39" s="121"/>
      <c r="QLY39" s="121"/>
      <c r="QLZ39" s="121"/>
      <c r="QMA39" s="121"/>
      <c r="QMB39" s="121"/>
      <c r="QMC39" s="121"/>
      <c r="QMD39" s="121"/>
      <c r="QME39" s="121"/>
      <c r="QMF39" s="121"/>
      <c r="QMG39" s="121"/>
      <c r="QMH39" s="121"/>
      <c r="QMI39" s="121"/>
      <c r="QMJ39" s="121"/>
      <c r="QMK39" s="121"/>
      <c r="QML39" s="121"/>
      <c r="QMM39" s="121"/>
      <c r="QMN39" s="121"/>
      <c r="QMO39" s="121"/>
      <c r="QMP39" s="121"/>
      <c r="QMQ39" s="121"/>
      <c r="QMR39" s="121"/>
      <c r="QMS39" s="121"/>
      <c r="QMT39" s="121"/>
      <c r="QMU39" s="121"/>
      <c r="QMV39" s="121"/>
      <c r="QMW39" s="121"/>
      <c r="QMX39" s="121"/>
      <c r="QMY39" s="121"/>
      <c r="QMZ39" s="121"/>
      <c r="QNA39" s="121"/>
      <c r="QNB39" s="121"/>
      <c r="QNC39" s="121"/>
      <c r="QND39" s="121"/>
      <c r="QNE39" s="121"/>
      <c r="QNF39" s="121"/>
      <c r="QNG39" s="121"/>
      <c r="QNH39" s="121"/>
      <c r="QNI39" s="121"/>
      <c r="QNJ39" s="121"/>
      <c r="QNK39" s="121"/>
      <c r="QNL39" s="121"/>
      <c r="QNM39" s="121"/>
      <c r="QNN39" s="121"/>
      <c r="QNO39" s="121"/>
      <c r="QNP39" s="121"/>
      <c r="QNQ39" s="121"/>
      <c r="QNR39" s="121"/>
      <c r="QNS39" s="121"/>
      <c r="QNT39" s="121"/>
      <c r="QNU39" s="121"/>
      <c r="QNV39" s="121"/>
      <c r="QNW39" s="121"/>
      <c r="QNX39" s="121"/>
      <c r="QNY39" s="121"/>
      <c r="QNZ39" s="121"/>
      <c r="QOA39" s="121"/>
      <c r="QOB39" s="121"/>
      <c r="QOC39" s="121"/>
      <c r="QOD39" s="121"/>
      <c r="QOE39" s="121"/>
      <c r="QOF39" s="121"/>
      <c r="QOG39" s="121"/>
      <c r="QOH39" s="121"/>
      <c r="QOI39" s="121"/>
      <c r="QOJ39" s="121"/>
      <c r="QOK39" s="121"/>
      <c r="QOL39" s="121"/>
      <c r="QOM39" s="121"/>
      <c r="QON39" s="121"/>
      <c r="QOO39" s="121"/>
      <c r="QOP39" s="121"/>
      <c r="QOQ39" s="121"/>
      <c r="QOR39" s="121"/>
      <c r="QOS39" s="121"/>
      <c r="QOT39" s="121"/>
      <c r="QOU39" s="121"/>
      <c r="QOV39" s="121"/>
      <c r="QOW39" s="121"/>
      <c r="QOX39" s="121"/>
      <c r="QOY39" s="121"/>
      <c r="QOZ39" s="121"/>
      <c r="QPA39" s="121"/>
      <c r="QPB39" s="121"/>
      <c r="QPC39" s="121"/>
      <c r="QPD39" s="121"/>
      <c r="QPE39" s="121"/>
      <c r="QPF39" s="121"/>
      <c r="QPG39" s="121"/>
      <c r="QPH39" s="121"/>
      <c r="QPI39" s="121"/>
      <c r="QPJ39" s="121"/>
      <c r="QPK39" s="121"/>
      <c r="QPL39" s="121"/>
      <c r="QPM39" s="121"/>
      <c r="QPN39" s="121"/>
      <c r="QPO39" s="121"/>
      <c r="QPP39" s="121"/>
      <c r="QPQ39" s="121"/>
      <c r="QPR39" s="121"/>
      <c r="QPS39" s="121"/>
      <c r="QPT39" s="121"/>
      <c r="QPU39" s="121"/>
      <c r="QPV39" s="121"/>
      <c r="QPW39" s="121"/>
      <c r="QPX39" s="121"/>
      <c r="QPY39" s="121"/>
      <c r="QPZ39" s="121"/>
      <c r="QQA39" s="121"/>
      <c r="QQB39" s="121"/>
      <c r="QQC39" s="121"/>
      <c r="QQD39" s="121"/>
      <c r="QQE39" s="121"/>
      <c r="QQF39" s="121"/>
      <c r="QQG39" s="121"/>
      <c r="QQH39" s="121"/>
      <c r="QQI39" s="121"/>
      <c r="QQJ39" s="121"/>
      <c r="QQK39" s="121"/>
      <c r="QQL39" s="121"/>
      <c r="QQM39" s="121"/>
      <c r="QQN39" s="121"/>
      <c r="QQO39" s="121"/>
      <c r="QQP39" s="121"/>
      <c r="QQQ39" s="121"/>
      <c r="QQR39" s="121"/>
      <c r="QQS39" s="121"/>
      <c r="QQT39" s="121"/>
      <c r="QQU39" s="121"/>
      <c r="QQV39" s="121"/>
      <c r="QQW39" s="121"/>
      <c r="QQX39" s="121"/>
      <c r="QQY39" s="121"/>
      <c r="QQZ39" s="121"/>
      <c r="QRA39" s="121"/>
      <c r="QRB39" s="121"/>
      <c r="QRC39" s="121"/>
      <c r="QRD39" s="121"/>
      <c r="QRE39" s="121"/>
      <c r="QRF39" s="121"/>
      <c r="QRG39" s="121"/>
      <c r="QRH39" s="121"/>
      <c r="QRI39" s="121"/>
      <c r="QRJ39" s="121"/>
      <c r="QRK39" s="121"/>
      <c r="QRL39" s="121"/>
      <c r="QRM39" s="121"/>
      <c r="QRN39" s="121"/>
      <c r="QRO39" s="121"/>
      <c r="QRP39" s="121"/>
      <c r="QRQ39" s="121"/>
      <c r="QRR39" s="121"/>
      <c r="QRS39" s="121"/>
      <c r="QRT39" s="121"/>
      <c r="QRU39" s="121"/>
      <c r="QRV39" s="121"/>
      <c r="QRW39" s="121"/>
      <c r="QRX39" s="121"/>
      <c r="QRY39" s="121"/>
      <c r="QRZ39" s="121"/>
      <c r="QSA39" s="121"/>
      <c r="QSB39" s="121"/>
      <c r="QSC39" s="121"/>
      <c r="QSD39" s="121"/>
      <c r="QSE39" s="121"/>
      <c r="QSF39" s="121"/>
      <c r="QSG39" s="121"/>
      <c r="QSH39" s="121"/>
      <c r="QSI39" s="121"/>
      <c r="QSJ39" s="121"/>
      <c r="QSK39" s="121"/>
      <c r="QSL39" s="121"/>
      <c r="QSM39" s="121"/>
      <c r="QSN39" s="121"/>
      <c r="QSO39" s="121"/>
      <c r="QSP39" s="121"/>
      <c r="QSQ39" s="121"/>
      <c r="QSR39" s="121"/>
      <c r="QSS39" s="121"/>
      <c r="QST39" s="121"/>
      <c r="QSU39" s="121"/>
      <c r="QSV39" s="121"/>
      <c r="QSW39" s="121"/>
      <c r="QSX39" s="121"/>
      <c r="QSY39" s="121"/>
      <c r="QSZ39" s="121"/>
      <c r="QTA39" s="121"/>
      <c r="QTB39" s="121"/>
      <c r="QTC39" s="121"/>
      <c r="QTD39" s="121"/>
      <c r="QTE39" s="121"/>
      <c r="QTF39" s="121"/>
      <c r="QTG39" s="121"/>
      <c r="QTH39" s="121"/>
      <c r="QTI39" s="121"/>
      <c r="QTJ39" s="121"/>
      <c r="QTK39" s="121"/>
      <c r="QTL39" s="121"/>
      <c r="QTM39" s="121"/>
      <c r="QTN39" s="121"/>
      <c r="QTO39" s="121"/>
      <c r="QTP39" s="121"/>
      <c r="QTQ39" s="121"/>
      <c r="QTR39" s="121"/>
      <c r="QTS39" s="121"/>
      <c r="QTT39" s="121"/>
      <c r="QTU39" s="121"/>
      <c r="QTV39" s="121"/>
      <c r="QTW39" s="121"/>
      <c r="QTX39" s="121"/>
      <c r="QTY39" s="121"/>
      <c r="QTZ39" s="121"/>
      <c r="QUA39" s="121"/>
      <c r="QUB39" s="121"/>
      <c r="QUC39" s="121"/>
      <c r="QUD39" s="121"/>
      <c r="QUE39" s="121"/>
      <c r="QUF39" s="121"/>
      <c r="QUG39" s="121"/>
      <c r="QUH39" s="121"/>
      <c r="QUI39" s="121"/>
      <c r="QUJ39" s="121"/>
      <c r="QUK39" s="121"/>
      <c r="QUL39" s="121"/>
      <c r="QUM39" s="121"/>
      <c r="QUN39" s="121"/>
      <c r="QUO39" s="121"/>
      <c r="QUP39" s="121"/>
      <c r="QUQ39" s="121"/>
      <c r="QUR39" s="121"/>
      <c r="QUS39" s="121"/>
      <c r="QUT39" s="121"/>
      <c r="QUU39" s="121"/>
      <c r="QUV39" s="121"/>
      <c r="QUW39" s="121"/>
      <c r="QUX39" s="121"/>
      <c r="QUY39" s="121"/>
      <c r="QUZ39" s="121"/>
      <c r="QVA39" s="121"/>
      <c r="QVB39" s="121"/>
      <c r="QVC39" s="121"/>
      <c r="QVD39" s="121"/>
      <c r="QVE39" s="121"/>
      <c r="QVF39" s="121"/>
      <c r="QVG39" s="121"/>
      <c r="QVH39" s="121"/>
      <c r="QVI39" s="121"/>
      <c r="QVJ39" s="121"/>
      <c r="QVK39" s="121"/>
      <c r="QVL39" s="121"/>
      <c r="QVM39" s="121"/>
      <c r="QVN39" s="121"/>
      <c r="QVO39" s="121"/>
      <c r="QVP39" s="121"/>
      <c r="QVQ39" s="121"/>
      <c r="QVR39" s="121"/>
      <c r="QVS39" s="121"/>
      <c r="QVT39" s="121"/>
      <c r="QVU39" s="121"/>
      <c r="QVV39" s="121"/>
      <c r="QVW39" s="121"/>
      <c r="QVX39" s="121"/>
      <c r="QVY39" s="121"/>
      <c r="QVZ39" s="121"/>
      <c r="QWA39" s="121"/>
      <c r="QWB39" s="121"/>
      <c r="QWC39" s="121"/>
      <c r="QWD39" s="121"/>
      <c r="QWE39" s="121"/>
      <c r="QWF39" s="121"/>
      <c r="QWG39" s="121"/>
      <c r="QWH39" s="121"/>
      <c r="QWI39" s="121"/>
      <c r="QWJ39" s="121"/>
      <c r="QWK39" s="121"/>
      <c r="QWL39" s="121"/>
      <c r="QWM39" s="121"/>
      <c r="QWN39" s="121"/>
      <c r="QWO39" s="121"/>
      <c r="QWP39" s="121"/>
      <c r="QWQ39" s="121"/>
      <c r="QWR39" s="121"/>
      <c r="QWS39" s="121"/>
      <c r="QWT39" s="121"/>
      <c r="QWU39" s="121"/>
      <c r="QWV39" s="121"/>
      <c r="QWW39" s="121"/>
      <c r="QWX39" s="121"/>
      <c r="QWY39" s="121"/>
      <c r="QWZ39" s="121"/>
      <c r="QXA39" s="121"/>
      <c r="QXB39" s="121"/>
      <c r="QXC39" s="121"/>
      <c r="QXD39" s="121"/>
      <c r="QXE39" s="121"/>
      <c r="QXF39" s="121"/>
      <c r="QXG39" s="121"/>
      <c r="QXH39" s="121"/>
      <c r="QXI39" s="121"/>
      <c r="QXJ39" s="121"/>
      <c r="QXK39" s="121"/>
      <c r="QXL39" s="121"/>
      <c r="QXM39" s="121"/>
      <c r="QXN39" s="121"/>
      <c r="QXO39" s="121"/>
      <c r="QXP39" s="121"/>
      <c r="QXQ39" s="121"/>
      <c r="QXR39" s="121"/>
      <c r="QXS39" s="121"/>
      <c r="QXT39" s="121"/>
      <c r="QXU39" s="121"/>
      <c r="QXV39" s="121"/>
      <c r="QXW39" s="121"/>
      <c r="QXX39" s="121"/>
      <c r="QXY39" s="121"/>
      <c r="QXZ39" s="121"/>
      <c r="QYA39" s="121"/>
      <c r="QYB39" s="121"/>
      <c r="QYC39" s="121"/>
      <c r="QYD39" s="121"/>
      <c r="QYE39" s="121"/>
      <c r="QYF39" s="121"/>
      <c r="QYG39" s="121"/>
      <c r="QYH39" s="121"/>
      <c r="QYI39" s="121"/>
      <c r="QYJ39" s="121"/>
      <c r="QYK39" s="121"/>
      <c r="QYL39" s="121"/>
      <c r="QYM39" s="121"/>
      <c r="QYN39" s="121"/>
      <c r="QYO39" s="121"/>
      <c r="QYP39" s="121"/>
      <c r="QYQ39" s="121"/>
      <c r="QYR39" s="121"/>
      <c r="QYS39" s="121"/>
      <c r="QYT39" s="121"/>
      <c r="QYU39" s="121"/>
      <c r="QYV39" s="121"/>
      <c r="QYW39" s="121"/>
      <c r="QYX39" s="121"/>
      <c r="QYY39" s="121"/>
      <c r="QYZ39" s="121"/>
      <c r="QZA39" s="121"/>
      <c r="QZB39" s="121"/>
      <c r="QZC39" s="121"/>
      <c r="QZD39" s="121"/>
      <c r="QZE39" s="121"/>
      <c r="QZF39" s="121"/>
      <c r="QZG39" s="121"/>
      <c r="QZH39" s="121"/>
      <c r="QZI39" s="121"/>
      <c r="QZJ39" s="121"/>
      <c r="QZK39" s="121"/>
      <c r="QZL39" s="121"/>
      <c r="QZM39" s="121"/>
      <c r="QZN39" s="121"/>
      <c r="QZO39" s="121"/>
      <c r="QZP39" s="121"/>
      <c r="QZQ39" s="121"/>
      <c r="QZR39" s="121"/>
      <c r="QZS39" s="121"/>
      <c r="QZT39" s="121"/>
      <c r="QZU39" s="121"/>
      <c r="QZV39" s="121"/>
      <c r="QZW39" s="121"/>
      <c r="QZX39" s="121"/>
      <c r="QZY39" s="121"/>
      <c r="QZZ39" s="121"/>
      <c r="RAA39" s="121"/>
      <c r="RAB39" s="121"/>
      <c r="RAC39" s="121"/>
      <c r="RAD39" s="121"/>
      <c r="RAE39" s="121"/>
      <c r="RAF39" s="121"/>
      <c r="RAG39" s="121"/>
      <c r="RAH39" s="121"/>
      <c r="RAI39" s="121"/>
      <c r="RAJ39" s="121"/>
      <c r="RAK39" s="121"/>
      <c r="RAL39" s="121"/>
      <c r="RAM39" s="121"/>
      <c r="RAN39" s="121"/>
      <c r="RAO39" s="121"/>
      <c r="RAP39" s="121"/>
      <c r="RAQ39" s="121"/>
      <c r="RAR39" s="121"/>
      <c r="RAS39" s="121"/>
      <c r="RAT39" s="121"/>
      <c r="RAU39" s="121"/>
      <c r="RAV39" s="121"/>
      <c r="RAW39" s="121"/>
      <c r="RAX39" s="121"/>
      <c r="RAY39" s="121"/>
      <c r="RAZ39" s="121"/>
      <c r="RBA39" s="121"/>
      <c r="RBB39" s="121"/>
      <c r="RBC39" s="121"/>
      <c r="RBD39" s="121"/>
      <c r="RBE39" s="121"/>
      <c r="RBF39" s="121"/>
      <c r="RBG39" s="121"/>
      <c r="RBH39" s="121"/>
      <c r="RBI39" s="121"/>
      <c r="RBJ39" s="121"/>
      <c r="RBK39" s="121"/>
      <c r="RBL39" s="121"/>
      <c r="RBM39" s="121"/>
      <c r="RBN39" s="121"/>
      <c r="RBO39" s="121"/>
      <c r="RBP39" s="121"/>
      <c r="RBQ39" s="121"/>
      <c r="RBR39" s="121"/>
      <c r="RBS39" s="121"/>
      <c r="RBT39" s="121"/>
      <c r="RBU39" s="121"/>
      <c r="RBV39" s="121"/>
      <c r="RBW39" s="121"/>
      <c r="RBX39" s="121"/>
      <c r="RBY39" s="121"/>
      <c r="RBZ39" s="121"/>
      <c r="RCA39" s="121"/>
      <c r="RCB39" s="121"/>
      <c r="RCC39" s="121"/>
      <c r="RCD39" s="121"/>
      <c r="RCE39" s="121"/>
      <c r="RCF39" s="121"/>
      <c r="RCG39" s="121"/>
      <c r="RCH39" s="121"/>
      <c r="RCI39" s="121"/>
      <c r="RCJ39" s="121"/>
      <c r="RCK39" s="121"/>
      <c r="RCL39" s="121"/>
      <c r="RCM39" s="121"/>
      <c r="RCN39" s="121"/>
      <c r="RCO39" s="121"/>
      <c r="RCP39" s="121"/>
      <c r="RCQ39" s="121"/>
      <c r="RCR39" s="121"/>
      <c r="RCS39" s="121"/>
      <c r="RCT39" s="121"/>
      <c r="RCU39" s="121"/>
      <c r="RCV39" s="121"/>
      <c r="RCW39" s="121"/>
      <c r="RCX39" s="121"/>
      <c r="RCY39" s="121"/>
      <c r="RCZ39" s="121"/>
      <c r="RDA39" s="121"/>
      <c r="RDB39" s="121"/>
      <c r="RDC39" s="121"/>
      <c r="RDD39" s="121"/>
      <c r="RDE39" s="121"/>
      <c r="RDF39" s="121"/>
      <c r="RDG39" s="121"/>
      <c r="RDH39" s="121"/>
      <c r="RDI39" s="121"/>
      <c r="RDJ39" s="121"/>
      <c r="RDK39" s="121"/>
      <c r="RDL39" s="121"/>
      <c r="RDM39" s="121"/>
      <c r="RDN39" s="121"/>
      <c r="RDO39" s="121"/>
      <c r="RDP39" s="121"/>
      <c r="RDQ39" s="121"/>
      <c r="RDR39" s="121"/>
      <c r="RDS39" s="121"/>
      <c r="RDT39" s="121"/>
      <c r="RDU39" s="121"/>
      <c r="RDV39" s="121"/>
      <c r="RDW39" s="121"/>
      <c r="RDX39" s="121"/>
      <c r="RDY39" s="121"/>
      <c r="RDZ39" s="121"/>
      <c r="REA39" s="121"/>
      <c r="REB39" s="121"/>
      <c r="REC39" s="121"/>
      <c r="RED39" s="121"/>
      <c r="REE39" s="121"/>
      <c r="REF39" s="121"/>
      <c r="REG39" s="121"/>
      <c r="REH39" s="121"/>
      <c r="REI39" s="121"/>
      <c r="REJ39" s="121"/>
      <c r="REK39" s="121"/>
      <c r="REL39" s="121"/>
      <c r="REM39" s="121"/>
      <c r="REN39" s="121"/>
      <c r="REO39" s="121"/>
      <c r="REP39" s="121"/>
      <c r="REQ39" s="121"/>
      <c r="RER39" s="121"/>
      <c r="RES39" s="121"/>
      <c r="RET39" s="121"/>
      <c r="REU39" s="121"/>
      <c r="REV39" s="121"/>
      <c r="REW39" s="121"/>
      <c r="REX39" s="121"/>
      <c r="REY39" s="121"/>
      <c r="REZ39" s="121"/>
      <c r="RFA39" s="121"/>
      <c r="RFB39" s="121"/>
      <c r="RFC39" s="121"/>
      <c r="RFD39" s="121"/>
      <c r="RFE39" s="121"/>
      <c r="RFF39" s="121"/>
      <c r="RFG39" s="121"/>
      <c r="RFH39" s="121"/>
      <c r="RFI39" s="121"/>
      <c r="RFJ39" s="121"/>
      <c r="RFK39" s="121"/>
      <c r="RFL39" s="121"/>
      <c r="RFM39" s="121"/>
      <c r="RFN39" s="121"/>
      <c r="RFO39" s="121"/>
      <c r="RFP39" s="121"/>
      <c r="RFQ39" s="121"/>
      <c r="RFR39" s="121"/>
      <c r="RFS39" s="121"/>
      <c r="RFT39" s="121"/>
      <c r="RFU39" s="121"/>
      <c r="RFV39" s="121"/>
      <c r="RFW39" s="121"/>
      <c r="RFX39" s="121"/>
      <c r="RFY39" s="121"/>
      <c r="RFZ39" s="121"/>
      <c r="RGA39" s="121"/>
      <c r="RGB39" s="121"/>
      <c r="RGC39" s="121"/>
      <c r="RGD39" s="121"/>
      <c r="RGE39" s="121"/>
      <c r="RGF39" s="121"/>
      <c r="RGG39" s="121"/>
      <c r="RGH39" s="121"/>
      <c r="RGI39" s="121"/>
      <c r="RGJ39" s="121"/>
      <c r="RGK39" s="121"/>
      <c r="RGL39" s="121"/>
      <c r="RGM39" s="121"/>
      <c r="RGN39" s="121"/>
      <c r="RGO39" s="121"/>
      <c r="RGP39" s="121"/>
      <c r="RGQ39" s="121"/>
      <c r="RGR39" s="121"/>
      <c r="RGS39" s="121"/>
      <c r="RGT39" s="121"/>
      <c r="RGU39" s="121"/>
      <c r="RGV39" s="121"/>
      <c r="RGW39" s="121"/>
      <c r="RGX39" s="121"/>
      <c r="RGY39" s="121"/>
      <c r="RGZ39" s="121"/>
      <c r="RHA39" s="121"/>
      <c r="RHB39" s="121"/>
      <c r="RHC39" s="121"/>
      <c r="RHD39" s="121"/>
      <c r="RHE39" s="121"/>
      <c r="RHF39" s="121"/>
      <c r="RHG39" s="121"/>
      <c r="RHH39" s="121"/>
      <c r="RHI39" s="121"/>
      <c r="RHJ39" s="121"/>
      <c r="RHK39" s="121"/>
      <c r="RHL39" s="121"/>
      <c r="RHM39" s="121"/>
      <c r="RHN39" s="121"/>
      <c r="RHO39" s="121"/>
      <c r="RHP39" s="121"/>
      <c r="RHQ39" s="121"/>
      <c r="RHR39" s="121"/>
      <c r="RHS39" s="121"/>
      <c r="RHT39" s="121"/>
      <c r="RHU39" s="121"/>
      <c r="RHV39" s="121"/>
      <c r="RHW39" s="121"/>
      <c r="RHX39" s="121"/>
      <c r="RHY39" s="121"/>
      <c r="RHZ39" s="121"/>
      <c r="RIA39" s="121"/>
      <c r="RIB39" s="121"/>
      <c r="RIC39" s="121"/>
      <c r="RID39" s="121"/>
      <c r="RIE39" s="121"/>
      <c r="RIF39" s="121"/>
      <c r="RIG39" s="121"/>
      <c r="RIH39" s="121"/>
      <c r="RII39" s="121"/>
      <c r="RIJ39" s="121"/>
      <c r="RIK39" s="121"/>
      <c r="RIL39" s="121"/>
      <c r="RIM39" s="121"/>
      <c r="RIN39" s="121"/>
      <c r="RIO39" s="121"/>
      <c r="RIP39" s="121"/>
      <c r="RIQ39" s="121"/>
      <c r="RIR39" s="121"/>
      <c r="RIS39" s="121"/>
      <c r="RIT39" s="121"/>
      <c r="RIU39" s="121"/>
      <c r="RIV39" s="121"/>
      <c r="RIW39" s="121"/>
      <c r="RIX39" s="121"/>
      <c r="RIY39" s="121"/>
      <c r="RIZ39" s="121"/>
      <c r="RJA39" s="121"/>
      <c r="RJB39" s="121"/>
      <c r="RJC39" s="121"/>
      <c r="RJD39" s="121"/>
      <c r="RJE39" s="121"/>
      <c r="RJF39" s="121"/>
      <c r="RJG39" s="121"/>
      <c r="RJH39" s="121"/>
      <c r="RJI39" s="121"/>
      <c r="RJJ39" s="121"/>
      <c r="RJK39" s="121"/>
      <c r="RJL39" s="121"/>
      <c r="RJM39" s="121"/>
      <c r="RJN39" s="121"/>
      <c r="RJO39" s="121"/>
      <c r="RJP39" s="121"/>
      <c r="RJQ39" s="121"/>
      <c r="RJR39" s="121"/>
      <c r="RJS39" s="121"/>
      <c r="RJT39" s="121"/>
      <c r="RJU39" s="121"/>
      <c r="RJV39" s="121"/>
      <c r="RJW39" s="121"/>
      <c r="RJX39" s="121"/>
      <c r="RJY39" s="121"/>
      <c r="RJZ39" s="121"/>
      <c r="RKA39" s="121"/>
      <c r="RKB39" s="121"/>
      <c r="RKC39" s="121"/>
      <c r="RKD39" s="121"/>
      <c r="RKE39" s="121"/>
      <c r="RKF39" s="121"/>
      <c r="RKG39" s="121"/>
      <c r="RKH39" s="121"/>
      <c r="RKI39" s="121"/>
      <c r="RKJ39" s="121"/>
      <c r="RKK39" s="121"/>
      <c r="RKL39" s="121"/>
      <c r="RKM39" s="121"/>
      <c r="RKN39" s="121"/>
      <c r="RKO39" s="121"/>
      <c r="RKP39" s="121"/>
      <c r="RKQ39" s="121"/>
      <c r="RKR39" s="121"/>
      <c r="RKS39" s="121"/>
      <c r="RKT39" s="121"/>
      <c r="RKU39" s="121"/>
      <c r="RKV39" s="121"/>
      <c r="RKW39" s="121"/>
      <c r="RKX39" s="121"/>
      <c r="RKY39" s="121"/>
      <c r="RKZ39" s="121"/>
      <c r="RLA39" s="121"/>
      <c r="RLB39" s="121"/>
      <c r="RLC39" s="121"/>
      <c r="RLD39" s="121"/>
      <c r="RLE39" s="121"/>
      <c r="RLF39" s="121"/>
      <c r="RLG39" s="121"/>
      <c r="RLH39" s="121"/>
      <c r="RLI39" s="121"/>
      <c r="RLJ39" s="121"/>
      <c r="RLK39" s="121"/>
      <c r="RLL39" s="121"/>
      <c r="RLM39" s="121"/>
      <c r="RLN39" s="121"/>
      <c r="RLO39" s="121"/>
      <c r="RLP39" s="121"/>
      <c r="RLQ39" s="121"/>
      <c r="RLR39" s="121"/>
      <c r="RLS39" s="121"/>
      <c r="RLT39" s="121"/>
      <c r="RLU39" s="121"/>
      <c r="RLV39" s="121"/>
      <c r="RLW39" s="121"/>
      <c r="RLX39" s="121"/>
      <c r="RLY39" s="121"/>
      <c r="RLZ39" s="121"/>
      <c r="RMA39" s="121"/>
      <c r="RMB39" s="121"/>
      <c r="RMC39" s="121"/>
      <c r="RMD39" s="121"/>
      <c r="RME39" s="121"/>
      <c r="RMF39" s="121"/>
      <c r="RMG39" s="121"/>
      <c r="RMH39" s="121"/>
      <c r="RMI39" s="121"/>
      <c r="RMJ39" s="121"/>
      <c r="RMK39" s="121"/>
      <c r="RML39" s="121"/>
      <c r="RMM39" s="121"/>
      <c r="RMN39" s="121"/>
      <c r="RMO39" s="121"/>
      <c r="RMP39" s="121"/>
      <c r="RMQ39" s="121"/>
      <c r="RMR39" s="121"/>
      <c r="RMS39" s="121"/>
      <c r="RMT39" s="121"/>
      <c r="RMU39" s="121"/>
      <c r="RMV39" s="121"/>
      <c r="RMW39" s="121"/>
      <c r="RMX39" s="121"/>
      <c r="RMY39" s="121"/>
      <c r="RMZ39" s="121"/>
      <c r="RNA39" s="121"/>
      <c r="RNB39" s="121"/>
      <c r="RNC39" s="121"/>
      <c r="RND39" s="121"/>
      <c r="RNE39" s="121"/>
      <c r="RNF39" s="121"/>
      <c r="RNG39" s="121"/>
      <c r="RNH39" s="121"/>
      <c r="RNI39" s="121"/>
      <c r="RNJ39" s="121"/>
      <c r="RNK39" s="121"/>
      <c r="RNL39" s="121"/>
      <c r="RNM39" s="121"/>
      <c r="RNN39" s="121"/>
      <c r="RNO39" s="121"/>
      <c r="RNP39" s="121"/>
      <c r="RNQ39" s="121"/>
      <c r="RNR39" s="121"/>
      <c r="RNS39" s="121"/>
      <c r="RNT39" s="121"/>
      <c r="RNU39" s="121"/>
      <c r="RNV39" s="121"/>
      <c r="RNW39" s="121"/>
      <c r="RNX39" s="121"/>
      <c r="RNY39" s="121"/>
      <c r="RNZ39" s="121"/>
      <c r="ROA39" s="121"/>
      <c r="ROB39" s="121"/>
      <c r="ROC39" s="121"/>
      <c r="ROD39" s="121"/>
      <c r="ROE39" s="121"/>
      <c r="ROF39" s="121"/>
      <c r="ROG39" s="121"/>
      <c r="ROH39" s="121"/>
      <c r="ROI39" s="121"/>
      <c r="ROJ39" s="121"/>
      <c r="ROK39" s="121"/>
      <c r="ROL39" s="121"/>
      <c r="ROM39" s="121"/>
      <c r="RON39" s="121"/>
      <c r="ROO39" s="121"/>
      <c r="ROP39" s="121"/>
      <c r="ROQ39" s="121"/>
      <c r="ROR39" s="121"/>
      <c r="ROS39" s="121"/>
      <c r="ROT39" s="121"/>
      <c r="ROU39" s="121"/>
      <c r="ROV39" s="121"/>
      <c r="ROW39" s="121"/>
      <c r="ROX39" s="121"/>
      <c r="ROY39" s="121"/>
      <c r="ROZ39" s="121"/>
      <c r="RPA39" s="121"/>
      <c r="RPB39" s="121"/>
      <c r="RPC39" s="121"/>
      <c r="RPD39" s="121"/>
      <c r="RPE39" s="121"/>
      <c r="RPF39" s="121"/>
      <c r="RPG39" s="121"/>
      <c r="RPH39" s="121"/>
      <c r="RPI39" s="121"/>
      <c r="RPJ39" s="121"/>
      <c r="RPK39" s="121"/>
      <c r="RPL39" s="121"/>
      <c r="RPM39" s="121"/>
      <c r="RPN39" s="121"/>
      <c r="RPO39" s="121"/>
      <c r="RPP39" s="121"/>
      <c r="RPQ39" s="121"/>
      <c r="RPR39" s="121"/>
      <c r="RPS39" s="121"/>
      <c r="RPT39" s="121"/>
      <c r="RPU39" s="121"/>
      <c r="RPV39" s="121"/>
      <c r="RPW39" s="121"/>
      <c r="RPX39" s="121"/>
      <c r="RPY39" s="121"/>
      <c r="RPZ39" s="121"/>
      <c r="RQA39" s="121"/>
      <c r="RQB39" s="121"/>
      <c r="RQC39" s="121"/>
      <c r="RQD39" s="121"/>
      <c r="RQE39" s="121"/>
      <c r="RQF39" s="121"/>
      <c r="RQG39" s="121"/>
      <c r="RQH39" s="121"/>
      <c r="RQI39" s="121"/>
      <c r="RQJ39" s="121"/>
      <c r="RQK39" s="121"/>
      <c r="RQL39" s="121"/>
      <c r="RQM39" s="121"/>
      <c r="RQN39" s="121"/>
      <c r="RQO39" s="121"/>
      <c r="RQP39" s="121"/>
      <c r="RQQ39" s="121"/>
      <c r="RQR39" s="121"/>
      <c r="RQS39" s="121"/>
      <c r="RQT39" s="121"/>
      <c r="RQU39" s="121"/>
      <c r="RQV39" s="121"/>
      <c r="RQW39" s="121"/>
      <c r="RQX39" s="121"/>
      <c r="RQY39" s="121"/>
      <c r="RQZ39" s="121"/>
      <c r="RRA39" s="121"/>
      <c r="RRB39" s="121"/>
      <c r="RRC39" s="121"/>
      <c r="RRD39" s="121"/>
      <c r="RRE39" s="121"/>
      <c r="RRF39" s="121"/>
      <c r="RRG39" s="121"/>
      <c r="RRH39" s="121"/>
      <c r="RRI39" s="121"/>
      <c r="RRJ39" s="121"/>
      <c r="RRK39" s="121"/>
      <c r="RRL39" s="121"/>
      <c r="RRM39" s="121"/>
      <c r="RRN39" s="121"/>
      <c r="RRO39" s="121"/>
      <c r="RRP39" s="121"/>
      <c r="RRQ39" s="121"/>
      <c r="RRR39" s="121"/>
      <c r="RRS39" s="121"/>
      <c r="RRT39" s="121"/>
      <c r="RRU39" s="121"/>
      <c r="RRV39" s="121"/>
      <c r="RRW39" s="121"/>
      <c r="RRX39" s="121"/>
      <c r="RRY39" s="121"/>
      <c r="RRZ39" s="121"/>
      <c r="RSA39" s="121"/>
      <c r="RSB39" s="121"/>
      <c r="RSC39" s="121"/>
      <c r="RSD39" s="121"/>
      <c r="RSE39" s="121"/>
      <c r="RSF39" s="121"/>
      <c r="RSG39" s="121"/>
      <c r="RSH39" s="121"/>
      <c r="RSI39" s="121"/>
      <c r="RSJ39" s="121"/>
      <c r="RSK39" s="121"/>
      <c r="RSL39" s="121"/>
      <c r="RSM39" s="121"/>
      <c r="RSN39" s="121"/>
      <c r="RSO39" s="121"/>
      <c r="RSP39" s="121"/>
      <c r="RSQ39" s="121"/>
      <c r="RSR39" s="121"/>
      <c r="RSS39" s="121"/>
      <c r="RST39" s="121"/>
      <c r="RSU39" s="121"/>
      <c r="RSV39" s="121"/>
      <c r="RSW39" s="121"/>
      <c r="RSX39" s="121"/>
      <c r="RSY39" s="121"/>
      <c r="RSZ39" s="121"/>
      <c r="RTA39" s="121"/>
      <c r="RTB39" s="121"/>
      <c r="RTC39" s="121"/>
      <c r="RTD39" s="121"/>
      <c r="RTE39" s="121"/>
      <c r="RTF39" s="121"/>
      <c r="RTG39" s="121"/>
      <c r="RTH39" s="121"/>
      <c r="RTI39" s="121"/>
      <c r="RTJ39" s="121"/>
      <c r="RTK39" s="121"/>
      <c r="RTL39" s="121"/>
      <c r="RTM39" s="121"/>
      <c r="RTN39" s="121"/>
      <c r="RTO39" s="121"/>
      <c r="RTP39" s="121"/>
      <c r="RTQ39" s="121"/>
      <c r="RTR39" s="121"/>
      <c r="RTS39" s="121"/>
      <c r="RTT39" s="121"/>
      <c r="RTU39" s="121"/>
      <c r="RTV39" s="121"/>
      <c r="RTW39" s="121"/>
      <c r="RTX39" s="121"/>
      <c r="RTY39" s="121"/>
      <c r="RTZ39" s="121"/>
      <c r="RUA39" s="121"/>
      <c r="RUB39" s="121"/>
      <c r="RUC39" s="121"/>
      <c r="RUD39" s="121"/>
      <c r="RUE39" s="121"/>
      <c r="RUF39" s="121"/>
      <c r="RUG39" s="121"/>
      <c r="RUH39" s="121"/>
      <c r="RUI39" s="121"/>
      <c r="RUJ39" s="121"/>
      <c r="RUK39" s="121"/>
      <c r="RUL39" s="121"/>
      <c r="RUM39" s="121"/>
      <c r="RUN39" s="121"/>
      <c r="RUO39" s="121"/>
      <c r="RUP39" s="121"/>
      <c r="RUQ39" s="121"/>
      <c r="RUR39" s="121"/>
      <c r="RUS39" s="121"/>
      <c r="RUT39" s="121"/>
      <c r="RUU39" s="121"/>
      <c r="RUV39" s="121"/>
      <c r="RUW39" s="121"/>
      <c r="RUX39" s="121"/>
      <c r="RUY39" s="121"/>
      <c r="RUZ39" s="121"/>
      <c r="RVA39" s="121"/>
      <c r="RVB39" s="121"/>
      <c r="RVC39" s="121"/>
      <c r="RVD39" s="121"/>
      <c r="RVE39" s="121"/>
      <c r="RVF39" s="121"/>
      <c r="RVG39" s="121"/>
      <c r="RVH39" s="121"/>
      <c r="RVI39" s="121"/>
      <c r="RVJ39" s="121"/>
      <c r="RVK39" s="121"/>
      <c r="RVL39" s="121"/>
      <c r="RVM39" s="121"/>
      <c r="RVN39" s="121"/>
      <c r="RVO39" s="121"/>
      <c r="RVP39" s="121"/>
      <c r="RVQ39" s="121"/>
      <c r="RVR39" s="121"/>
      <c r="RVS39" s="121"/>
      <c r="RVT39" s="121"/>
      <c r="RVU39" s="121"/>
      <c r="RVV39" s="121"/>
      <c r="RVW39" s="121"/>
      <c r="RVX39" s="121"/>
      <c r="RVY39" s="121"/>
      <c r="RVZ39" s="121"/>
      <c r="RWA39" s="121"/>
      <c r="RWB39" s="121"/>
      <c r="RWC39" s="121"/>
      <c r="RWD39" s="121"/>
      <c r="RWE39" s="121"/>
      <c r="RWF39" s="121"/>
      <c r="RWG39" s="121"/>
      <c r="RWH39" s="121"/>
      <c r="RWI39" s="121"/>
      <c r="RWJ39" s="121"/>
      <c r="RWK39" s="121"/>
      <c r="RWL39" s="121"/>
      <c r="RWM39" s="121"/>
      <c r="RWN39" s="121"/>
      <c r="RWO39" s="121"/>
      <c r="RWP39" s="121"/>
      <c r="RWQ39" s="121"/>
      <c r="RWR39" s="121"/>
      <c r="RWS39" s="121"/>
      <c r="RWT39" s="121"/>
      <c r="RWU39" s="121"/>
      <c r="RWV39" s="121"/>
      <c r="RWW39" s="121"/>
      <c r="RWX39" s="121"/>
      <c r="RWY39" s="121"/>
      <c r="RWZ39" s="121"/>
      <c r="RXA39" s="121"/>
      <c r="RXB39" s="121"/>
      <c r="RXC39" s="121"/>
      <c r="RXD39" s="121"/>
      <c r="RXE39" s="121"/>
      <c r="RXF39" s="121"/>
      <c r="RXG39" s="121"/>
      <c r="RXH39" s="121"/>
      <c r="RXI39" s="121"/>
      <c r="RXJ39" s="121"/>
      <c r="RXK39" s="121"/>
      <c r="RXL39" s="121"/>
      <c r="RXM39" s="121"/>
      <c r="RXN39" s="121"/>
      <c r="RXO39" s="121"/>
      <c r="RXP39" s="121"/>
      <c r="RXQ39" s="121"/>
      <c r="RXR39" s="121"/>
      <c r="RXS39" s="121"/>
      <c r="RXT39" s="121"/>
      <c r="RXU39" s="121"/>
      <c r="RXV39" s="121"/>
      <c r="RXW39" s="121"/>
      <c r="RXX39" s="121"/>
      <c r="RXY39" s="121"/>
      <c r="RXZ39" s="121"/>
      <c r="RYA39" s="121"/>
      <c r="RYB39" s="121"/>
      <c r="RYC39" s="121"/>
      <c r="RYD39" s="121"/>
      <c r="RYE39" s="121"/>
      <c r="RYF39" s="121"/>
      <c r="RYG39" s="121"/>
      <c r="RYH39" s="121"/>
      <c r="RYI39" s="121"/>
      <c r="RYJ39" s="121"/>
      <c r="RYK39" s="121"/>
      <c r="RYL39" s="121"/>
      <c r="RYM39" s="121"/>
      <c r="RYN39" s="121"/>
      <c r="RYO39" s="121"/>
      <c r="RYP39" s="121"/>
      <c r="RYQ39" s="121"/>
      <c r="RYR39" s="121"/>
      <c r="RYS39" s="121"/>
      <c r="RYT39" s="121"/>
      <c r="RYU39" s="121"/>
      <c r="RYV39" s="121"/>
      <c r="RYW39" s="121"/>
      <c r="RYX39" s="121"/>
      <c r="RYY39" s="121"/>
      <c r="RYZ39" s="121"/>
      <c r="RZA39" s="121"/>
      <c r="RZB39" s="121"/>
      <c r="RZC39" s="121"/>
      <c r="RZD39" s="121"/>
      <c r="RZE39" s="121"/>
      <c r="RZF39" s="121"/>
      <c r="RZG39" s="121"/>
      <c r="RZH39" s="121"/>
      <c r="RZI39" s="121"/>
      <c r="RZJ39" s="121"/>
      <c r="RZK39" s="121"/>
      <c r="RZL39" s="121"/>
      <c r="RZM39" s="121"/>
      <c r="RZN39" s="121"/>
      <c r="RZO39" s="121"/>
      <c r="RZP39" s="121"/>
      <c r="RZQ39" s="121"/>
      <c r="RZR39" s="121"/>
      <c r="RZS39" s="121"/>
      <c r="RZT39" s="121"/>
      <c r="RZU39" s="121"/>
      <c r="RZV39" s="121"/>
      <c r="RZW39" s="121"/>
      <c r="RZX39" s="121"/>
      <c r="RZY39" s="121"/>
      <c r="RZZ39" s="121"/>
      <c r="SAA39" s="121"/>
      <c r="SAB39" s="121"/>
      <c r="SAC39" s="121"/>
      <c r="SAD39" s="121"/>
      <c r="SAE39" s="121"/>
      <c r="SAF39" s="121"/>
      <c r="SAG39" s="121"/>
      <c r="SAH39" s="121"/>
      <c r="SAI39" s="121"/>
      <c r="SAJ39" s="121"/>
      <c r="SAK39" s="121"/>
      <c r="SAL39" s="121"/>
      <c r="SAM39" s="121"/>
      <c r="SAN39" s="121"/>
      <c r="SAO39" s="121"/>
      <c r="SAP39" s="121"/>
      <c r="SAQ39" s="121"/>
      <c r="SAR39" s="121"/>
      <c r="SAS39" s="121"/>
      <c r="SAT39" s="121"/>
      <c r="SAU39" s="121"/>
      <c r="SAV39" s="121"/>
      <c r="SAW39" s="121"/>
      <c r="SAX39" s="121"/>
      <c r="SAY39" s="121"/>
      <c r="SAZ39" s="121"/>
      <c r="SBA39" s="121"/>
      <c r="SBB39" s="121"/>
      <c r="SBC39" s="121"/>
      <c r="SBD39" s="121"/>
      <c r="SBE39" s="121"/>
      <c r="SBF39" s="121"/>
      <c r="SBG39" s="121"/>
      <c r="SBH39" s="121"/>
      <c r="SBI39" s="121"/>
      <c r="SBJ39" s="121"/>
      <c r="SBK39" s="121"/>
      <c r="SBL39" s="121"/>
      <c r="SBM39" s="121"/>
      <c r="SBN39" s="121"/>
      <c r="SBO39" s="121"/>
      <c r="SBP39" s="121"/>
      <c r="SBQ39" s="121"/>
      <c r="SBR39" s="121"/>
      <c r="SBS39" s="121"/>
      <c r="SBT39" s="121"/>
      <c r="SBU39" s="121"/>
      <c r="SBV39" s="121"/>
      <c r="SBW39" s="121"/>
      <c r="SBX39" s="121"/>
      <c r="SBY39" s="121"/>
      <c r="SBZ39" s="121"/>
      <c r="SCA39" s="121"/>
      <c r="SCB39" s="121"/>
      <c r="SCC39" s="121"/>
      <c r="SCD39" s="121"/>
      <c r="SCE39" s="121"/>
      <c r="SCF39" s="121"/>
      <c r="SCG39" s="121"/>
      <c r="SCH39" s="121"/>
      <c r="SCI39" s="121"/>
      <c r="SCJ39" s="121"/>
      <c r="SCK39" s="121"/>
      <c r="SCL39" s="121"/>
      <c r="SCM39" s="121"/>
      <c r="SCN39" s="121"/>
      <c r="SCO39" s="121"/>
      <c r="SCP39" s="121"/>
      <c r="SCQ39" s="121"/>
      <c r="SCR39" s="121"/>
      <c r="SCS39" s="121"/>
      <c r="SCT39" s="121"/>
      <c r="SCU39" s="121"/>
      <c r="SCV39" s="121"/>
      <c r="SCW39" s="121"/>
      <c r="SCX39" s="121"/>
      <c r="SCY39" s="121"/>
      <c r="SCZ39" s="121"/>
      <c r="SDA39" s="121"/>
      <c r="SDB39" s="121"/>
      <c r="SDC39" s="121"/>
      <c r="SDD39" s="121"/>
      <c r="SDE39" s="121"/>
      <c r="SDF39" s="121"/>
      <c r="SDG39" s="121"/>
      <c r="SDH39" s="121"/>
      <c r="SDI39" s="121"/>
      <c r="SDJ39" s="121"/>
      <c r="SDK39" s="121"/>
      <c r="SDL39" s="121"/>
      <c r="SDM39" s="121"/>
      <c r="SDN39" s="121"/>
      <c r="SDO39" s="121"/>
      <c r="SDP39" s="121"/>
      <c r="SDQ39" s="121"/>
      <c r="SDR39" s="121"/>
      <c r="SDS39" s="121"/>
      <c r="SDT39" s="121"/>
      <c r="SDU39" s="121"/>
      <c r="SDV39" s="121"/>
      <c r="SDW39" s="121"/>
      <c r="SDX39" s="121"/>
      <c r="SDY39" s="121"/>
      <c r="SDZ39" s="121"/>
      <c r="SEA39" s="121"/>
      <c r="SEB39" s="121"/>
      <c r="SEC39" s="121"/>
      <c r="SED39" s="121"/>
      <c r="SEE39" s="121"/>
      <c r="SEF39" s="121"/>
      <c r="SEG39" s="121"/>
      <c r="SEH39" s="121"/>
      <c r="SEI39" s="121"/>
      <c r="SEJ39" s="121"/>
      <c r="SEK39" s="121"/>
      <c r="SEL39" s="121"/>
      <c r="SEM39" s="121"/>
      <c r="SEN39" s="121"/>
      <c r="SEO39" s="121"/>
      <c r="SEP39" s="121"/>
      <c r="SEQ39" s="121"/>
      <c r="SER39" s="121"/>
      <c r="SES39" s="121"/>
      <c r="SET39" s="121"/>
      <c r="SEU39" s="121"/>
      <c r="SEV39" s="121"/>
      <c r="SEW39" s="121"/>
      <c r="SEX39" s="121"/>
      <c r="SEY39" s="121"/>
      <c r="SEZ39" s="121"/>
      <c r="SFA39" s="121"/>
      <c r="SFB39" s="121"/>
      <c r="SFC39" s="121"/>
      <c r="SFD39" s="121"/>
      <c r="SFE39" s="121"/>
      <c r="SFF39" s="121"/>
      <c r="SFG39" s="121"/>
      <c r="SFH39" s="121"/>
      <c r="SFI39" s="121"/>
      <c r="SFJ39" s="121"/>
      <c r="SFK39" s="121"/>
      <c r="SFL39" s="121"/>
      <c r="SFM39" s="121"/>
      <c r="SFN39" s="121"/>
      <c r="SFO39" s="121"/>
      <c r="SFP39" s="121"/>
      <c r="SFQ39" s="121"/>
      <c r="SFR39" s="121"/>
      <c r="SFS39" s="121"/>
      <c r="SFT39" s="121"/>
      <c r="SFU39" s="121"/>
      <c r="SFV39" s="121"/>
      <c r="SFW39" s="121"/>
      <c r="SFX39" s="121"/>
      <c r="SFY39" s="121"/>
      <c r="SFZ39" s="121"/>
      <c r="SGA39" s="121"/>
      <c r="SGB39" s="121"/>
      <c r="SGC39" s="121"/>
      <c r="SGD39" s="121"/>
      <c r="SGE39" s="121"/>
      <c r="SGF39" s="121"/>
      <c r="SGG39" s="121"/>
      <c r="SGH39" s="121"/>
      <c r="SGI39" s="121"/>
      <c r="SGJ39" s="121"/>
      <c r="SGK39" s="121"/>
      <c r="SGL39" s="121"/>
      <c r="SGM39" s="121"/>
      <c r="SGN39" s="121"/>
      <c r="SGO39" s="121"/>
      <c r="SGP39" s="121"/>
      <c r="SGQ39" s="121"/>
      <c r="SGR39" s="121"/>
      <c r="SGS39" s="121"/>
      <c r="SGT39" s="121"/>
      <c r="SGU39" s="121"/>
      <c r="SGV39" s="121"/>
      <c r="SGW39" s="121"/>
      <c r="SGX39" s="121"/>
      <c r="SGY39" s="121"/>
      <c r="SGZ39" s="121"/>
      <c r="SHA39" s="121"/>
      <c r="SHB39" s="121"/>
      <c r="SHC39" s="121"/>
      <c r="SHD39" s="121"/>
      <c r="SHE39" s="121"/>
      <c r="SHF39" s="121"/>
      <c r="SHG39" s="121"/>
      <c r="SHH39" s="121"/>
      <c r="SHI39" s="121"/>
      <c r="SHJ39" s="121"/>
      <c r="SHK39" s="121"/>
      <c r="SHL39" s="121"/>
      <c r="SHM39" s="121"/>
      <c r="SHN39" s="121"/>
      <c r="SHO39" s="121"/>
      <c r="SHP39" s="121"/>
      <c r="SHQ39" s="121"/>
      <c r="SHR39" s="121"/>
      <c r="SHS39" s="121"/>
      <c r="SHT39" s="121"/>
      <c r="SHU39" s="121"/>
      <c r="SHV39" s="121"/>
      <c r="SHW39" s="121"/>
      <c r="SHX39" s="121"/>
      <c r="SHY39" s="121"/>
      <c r="SHZ39" s="121"/>
      <c r="SIA39" s="121"/>
      <c r="SIB39" s="121"/>
      <c r="SIC39" s="121"/>
      <c r="SID39" s="121"/>
      <c r="SIE39" s="121"/>
      <c r="SIF39" s="121"/>
      <c r="SIG39" s="121"/>
      <c r="SIH39" s="121"/>
      <c r="SII39" s="121"/>
      <c r="SIJ39" s="121"/>
      <c r="SIK39" s="121"/>
      <c r="SIL39" s="121"/>
      <c r="SIM39" s="121"/>
      <c r="SIN39" s="121"/>
      <c r="SIO39" s="121"/>
      <c r="SIP39" s="121"/>
      <c r="SIQ39" s="121"/>
      <c r="SIR39" s="121"/>
      <c r="SIS39" s="121"/>
      <c r="SIT39" s="121"/>
      <c r="SIU39" s="121"/>
      <c r="SIV39" s="121"/>
      <c r="SIW39" s="121"/>
      <c r="SIX39" s="121"/>
      <c r="SIY39" s="121"/>
      <c r="SIZ39" s="121"/>
      <c r="SJA39" s="121"/>
      <c r="SJB39" s="121"/>
      <c r="SJC39" s="121"/>
      <c r="SJD39" s="121"/>
      <c r="SJE39" s="121"/>
      <c r="SJF39" s="121"/>
      <c r="SJG39" s="121"/>
      <c r="SJH39" s="121"/>
      <c r="SJI39" s="121"/>
      <c r="SJJ39" s="121"/>
      <c r="SJK39" s="121"/>
      <c r="SJL39" s="121"/>
      <c r="SJM39" s="121"/>
      <c r="SJN39" s="121"/>
      <c r="SJO39" s="121"/>
      <c r="SJP39" s="121"/>
      <c r="SJQ39" s="121"/>
      <c r="SJR39" s="121"/>
      <c r="SJS39" s="121"/>
      <c r="SJT39" s="121"/>
      <c r="SJU39" s="121"/>
      <c r="SJV39" s="121"/>
      <c r="SJW39" s="121"/>
      <c r="SJX39" s="121"/>
      <c r="SJY39" s="121"/>
      <c r="SJZ39" s="121"/>
      <c r="SKA39" s="121"/>
      <c r="SKB39" s="121"/>
      <c r="SKC39" s="121"/>
      <c r="SKD39" s="121"/>
      <c r="SKE39" s="121"/>
      <c r="SKF39" s="121"/>
      <c r="SKG39" s="121"/>
      <c r="SKH39" s="121"/>
      <c r="SKI39" s="121"/>
      <c r="SKJ39" s="121"/>
      <c r="SKK39" s="121"/>
      <c r="SKL39" s="121"/>
      <c r="SKM39" s="121"/>
      <c r="SKN39" s="121"/>
      <c r="SKO39" s="121"/>
      <c r="SKP39" s="121"/>
      <c r="SKQ39" s="121"/>
      <c r="SKR39" s="121"/>
      <c r="SKS39" s="121"/>
      <c r="SKT39" s="121"/>
      <c r="SKU39" s="121"/>
      <c r="SKV39" s="121"/>
      <c r="SKW39" s="121"/>
      <c r="SKX39" s="121"/>
      <c r="SKY39" s="121"/>
      <c r="SKZ39" s="121"/>
      <c r="SLA39" s="121"/>
      <c r="SLB39" s="121"/>
      <c r="SLC39" s="121"/>
      <c r="SLD39" s="121"/>
      <c r="SLE39" s="121"/>
      <c r="SLF39" s="121"/>
      <c r="SLG39" s="121"/>
      <c r="SLH39" s="121"/>
      <c r="SLI39" s="121"/>
      <c r="SLJ39" s="121"/>
      <c r="SLK39" s="121"/>
      <c r="SLL39" s="121"/>
      <c r="SLM39" s="121"/>
      <c r="SLN39" s="121"/>
      <c r="SLO39" s="121"/>
      <c r="SLP39" s="121"/>
      <c r="SLQ39" s="121"/>
      <c r="SLR39" s="121"/>
      <c r="SLS39" s="121"/>
      <c r="SLT39" s="121"/>
      <c r="SLU39" s="121"/>
      <c r="SLV39" s="121"/>
      <c r="SLW39" s="121"/>
      <c r="SLX39" s="121"/>
      <c r="SLY39" s="121"/>
      <c r="SLZ39" s="121"/>
      <c r="SMA39" s="121"/>
      <c r="SMB39" s="121"/>
      <c r="SMC39" s="121"/>
      <c r="SMD39" s="121"/>
      <c r="SME39" s="121"/>
      <c r="SMF39" s="121"/>
      <c r="SMG39" s="121"/>
      <c r="SMH39" s="121"/>
      <c r="SMI39" s="121"/>
      <c r="SMJ39" s="121"/>
      <c r="SMK39" s="121"/>
      <c r="SML39" s="121"/>
      <c r="SMM39" s="121"/>
      <c r="SMN39" s="121"/>
      <c r="SMO39" s="121"/>
      <c r="SMP39" s="121"/>
      <c r="SMQ39" s="121"/>
      <c r="SMR39" s="121"/>
      <c r="SMS39" s="121"/>
      <c r="SMT39" s="121"/>
      <c r="SMU39" s="121"/>
      <c r="SMV39" s="121"/>
      <c r="SMW39" s="121"/>
      <c r="SMX39" s="121"/>
      <c r="SMY39" s="121"/>
      <c r="SMZ39" s="121"/>
      <c r="SNA39" s="121"/>
      <c r="SNB39" s="121"/>
      <c r="SNC39" s="121"/>
      <c r="SND39" s="121"/>
      <c r="SNE39" s="121"/>
      <c r="SNF39" s="121"/>
      <c r="SNG39" s="121"/>
      <c r="SNH39" s="121"/>
      <c r="SNI39" s="121"/>
      <c r="SNJ39" s="121"/>
      <c r="SNK39" s="121"/>
      <c r="SNL39" s="121"/>
      <c r="SNM39" s="121"/>
      <c r="SNN39" s="121"/>
      <c r="SNO39" s="121"/>
      <c r="SNP39" s="121"/>
      <c r="SNQ39" s="121"/>
      <c r="SNR39" s="121"/>
      <c r="SNS39" s="121"/>
      <c r="SNT39" s="121"/>
      <c r="SNU39" s="121"/>
      <c r="SNV39" s="121"/>
      <c r="SNW39" s="121"/>
      <c r="SNX39" s="121"/>
      <c r="SNY39" s="121"/>
      <c r="SNZ39" s="121"/>
      <c r="SOA39" s="121"/>
      <c r="SOB39" s="121"/>
      <c r="SOC39" s="121"/>
      <c r="SOD39" s="121"/>
      <c r="SOE39" s="121"/>
      <c r="SOF39" s="121"/>
      <c r="SOG39" s="121"/>
      <c r="SOH39" s="121"/>
      <c r="SOI39" s="121"/>
      <c r="SOJ39" s="121"/>
      <c r="SOK39" s="121"/>
      <c r="SOL39" s="121"/>
      <c r="SOM39" s="121"/>
      <c r="SON39" s="121"/>
      <c r="SOO39" s="121"/>
      <c r="SOP39" s="121"/>
      <c r="SOQ39" s="121"/>
      <c r="SOR39" s="121"/>
      <c r="SOS39" s="121"/>
      <c r="SOT39" s="121"/>
      <c r="SOU39" s="121"/>
      <c r="SOV39" s="121"/>
      <c r="SOW39" s="121"/>
      <c r="SOX39" s="121"/>
      <c r="SOY39" s="121"/>
      <c r="SOZ39" s="121"/>
      <c r="SPA39" s="121"/>
      <c r="SPB39" s="121"/>
      <c r="SPC39" s="121"/>
      <c r="SPD39" s="121"/>
      <c r="SPE39" s="121"/>
      <c r="SPF39" s="121"/>
      <c r="SPG39" s="121"/>
      <c r="SPH39" s="121"/>
      <c r="SPI39" s="121"/>
      <c r="SPJ39" s="121"/>
      <c r="SPK39" s="121"/>
      <c r="SPL39" s="121"/>
      <c r="SPM39" s="121"/>
      <c r="SPN39" s="121"/>
      <c r="SPO39" s="121"/>
      <c r="SPP39" s="121"/>
      <c r="SPQ39" s="121"/>
      <c r="SPR39" s="121"/>
      <c r="SPS39" s="121"/>
      <c r="SPT39" s="121"/>
      <c r="SPU39" s="121"/>
      <c r="SPV39" s="121"/>
      <c r="SPW39" s="121"/>
      <c r="SPX39" s="121"/>
      <c r="SPY39" s="121"/>
      <c r="SPZ39" s="121"/>
      <c r="SQA39" s="121"/>
      <c r="SQB39" s="121"/>
      <c r="SQC39" s="121"/>
      <c r="SQD39" s="121"/>
      <c r="SQE39" s="121"/>
      <c r="SQF39" s="121"/>
      <c r="SQG39" s="121"/>
      <c r="SQH39" s="121"/>
      <c r="SQI39" s="121"/>
      <c r="SQJ39" s="121"/>
      <c r="SQK39" s="121"/>
      <c r="SQL39" s="121"/>
      <c r="SQM39" s="121"/>
      <c r="SQN39" s="121"/>
      <c r="SQO39" s="121"/>
      <c r="SQP39" s="121"/>
      <c r="SQQ39" s="121"/>
      <c r="SQR39" s="121"/>
      <c r="SQS39" s="121"/>
      <c r="SQT39" s="121"/>
      <c r="SQU39" s="121"/>
      <c r="SQV39" s="121"/>
      <c r="SQW39" s="121"/>
      <c r="SQX39" s="121"/>
      <c r="SQY39" s="121"/>
      <c r="SQZ39" s="121"/>
      <c r="SRA39" s="121"/>
      <c r="SRB39" s="121"/>
      <c r="SRC39" s="121"/>
      <c r="SRD39" s="121"/>
      <c r="SRE39" s="121"/>
      <c r="SRF39" s="121"/>
      <c r="SRG39" s="121"/>
      <c r="SRH39" s="121"/>
      <c r="SRI39" s="121"/>
      <c r="SRJ39" s="121"/>
      <c r="SRK39" s="121"/>
      <c r="SRL39" s="121"/>
      <c r="SRM39" s="121"/>
      <c r="SRN39" s="121"/>
      <c r="SRO39" s="121"/>
      <c r="SRP39" s="121"/>
      <c r="SRQ39" s="121"/>
      <c r="SRR39" s="121"/>
      <c r="SRS39" s="121"/>
      <c r="SRT39" s="121"/>
      <c r="SRU39" s="121"/>
      <c r="SRV39" s="121"/>
      <c r="SRW39" s="121"/>
      <c r="SRX39" s="121"/>
      <c r="SRY39" s="121"/>
      <c r="SRZ39" s="121"/>
      <c r="SSA39" s="121"/>
      <c r="SSB39" s="121"/>
      <c r="SSC39" s="121"/>
      <c r="SSD39" s="121"/>
      <c r="SSE39" s="121"/>
      <c r="SSF39" s="121"/>
      <c r="SSG39" s="121"/>
      <c r="SSH39" s="121"/>
      <c r="SSI39" s="121"/>
      <c r="SSJ39" s="121"/>
      <c r="SSK39" s="121"/>
      <c r="SSL39" s="121"/>
      <c r="SSM39" s="121"/>
      <c r="SSN39" s="121"/>
      <c r="SSO39" s="121"/>
      <c r="SSP39" s="121"/>
      <c r="SSQ39" s="121"/>
      <c r="SSR39" s="121"/>
      <c r="SSS39" s="121"/>
      <c r="SST39" s="121"/>
      <c r="SSU39" s="121"/>
      <c r="SSV39" s="121"/>
      <c r="SSW39" s="121"/>
      <c r="SSX39" s="121"/>
      <c r="SSY39" s="121"/>
      <c r="SSZ39" s="121"/>
      <c r="STA39" s="121"/>
      <c r="STB39" s="121"/>
      <c r="STC39" s="121"/>
      <c r="STD39" s="121"/>
      <c r="STE39" s="121"/>
      <c r="STF39" s="121"/>
      <c r="STG39" s="121"/>
      <c r="STH39" s="121"/>
      <c r="STI39" s="121"/>
      <c r="STJ39" s="121"/>
      <c r="STK39" s="121"/>
      <c r="STL39" s="121"/>
      <c r="STM39" s="121"/>
      <c r="STN39" s="121"/>
      <c r="STO39" s="121"/>
      <c r="STP39" s="121"/>
      <c r="STQ39" s="121"/>
      <c r="STR39" s="121"/>
      <c r="STS39" s="121"/>
      <c r="STT39" s="121"/>
      <c r="STU39" s="121"/>
      <c r="STV39" s="121"/>
      <c r="STW39" s="121"/>
      <c r="STX39" s="121"/>
      <c r="STY39" s="121"/>
      <c r="STZ39" s="121"/>
      <c r="SUA39" s="121"/>
      <c r="SUB39" s="121"/>
      <c r="SUC39" s="121"/>
      <c r="SUD39" s="121"/>
      <c r="SUE39" s="121"/>
      <c r="SUF39" s="121"/>
      <c r="SUG39" s="121"/>
      <c r="SUH39" s="121"/>
      <c r="SUI39" s="121"/>
      <c r="SUJ39" s="121"/>
      <c r="SUK39" s="121"/>
      <c r="SUL39" s="121"/>
      <c r="SUM39" s="121"/>
      <c r="SUN39" s="121"/>
      <c r="SUO39" s="121"/>
      <c r="SUP39" s="121"/>
      <c r="SUQ39" s="121"/>
      <c r="SUR39" s="121"/>
      <c r="SUS39" s="121"/>
      <c r="SUT39" s="121"/>
      <c r="SUU39" s="121"/>
      <c r="SUV39" s="121"/>
      <c r="SUW39" s="121"/>
      <c r="SUX39" s="121"/>
      <c r="SUY39" s="121"/>
      <c r="SUZ39" s="121"/>
      <c r="SVA39" s="121"/>
      <c r="SVB39" s="121"/>
      <c r="SVC39" s="121"/>
      <c r="SVD39" s="121"/>
      <c r="SVE39" s="121"/>
      <c r="SVF39" s="121"/>
      <c r="SVG39" s="121"/>
      <c r="SVH39" s="121"/>
      <c r="SVI39" s="121"/>
      <c r="SVJ39" s="121"/>
      <c r="SVK39" s="121"/>
      <c r="SVL39" s="121"/>
      <c r="SVM39" s="121"/>
      <c r="SVN39" s="121"/>
      <c r="SVO39" s="121"/>
      <c r="SVP39" s="121"/>
      <c r="SVQ39" s="121"/>
      <c r="SVR39" s="121"/>
      <c r="SVS39" s="121"/>
      <c r="SVT39" s="121"/>
      <c r="SVU39" s="121"/>
      <c r="SVV39" s="121"/>
      <c r="SVW39" s="121"/>
      <c r="SVX39" s="121"/>
      <c r="SVY39" s="121"/>
      <c r="SVZ39" s="121"/>
      <c r="SWA39" s="121"/>
      <c r="SWB39" s="121"/>
      <c r="SWC39" s="121"/>
      <c r="SWD39" s="121"/>
      <c r="SWE39" s="121"/>
      <c r="SWF39" s="121"/>
      <c r="SWG39" s="121"/>
      <c r="SWH39" s="121"/>
      <c r="SWI39" s="121"/>
      <c r="SWJ39" s="121"/>
      <c r="SWK39" s="121"/>
      <c r="SWL39" s="121"/>
      <c r="SWM39" s="121"/>
      <c r="SWN39" s="121"/>
      <c r="SWO39" s="121"/>
      <c r="SWP39" s="121"/>
      <c r="SWQ39" s="121"/>
      <c r="SWR39" s="121"/>
      <c r="SWS39" s="121"/>
      <c r="SWT39" s="121"/>
      <c r="SWU39" s="121"/>
      <c r="SWV39" s="121"/>
      <c r="SWW39" s="121"/>
      <c r="SWX39" s="121"/>
      <c r="SWY39" s="121"/>
      <c r="SWZ39" s="121"/>
      <c r="SXA39" s="121"/>
      <c r="SXB39" s="121"/>
      <c r="SXC39" s="121"/>
      <c r="SXD39" s="121"/>
      <c r="SXE39" s="121"/>
      <c r="SXF39" s="121"/>
      <c r="SXG39" s="121"/>
      <c r="SXH39" s="121"/>
      <c r="SXI39" s="121"/>
      <c r="SXJ39" s="121"/>
      <c r="SXK39" s="121"/>
      <c r="SXL39" s="121"/>
      <c r="SXM39" s="121"/>
      <c r="SXN39" s="121"/>
      <c r="SXO39" s="121"/>
      <c r="SXP39" s="121"/>
      <c r="SXQ39" s="121"/>
      <c r="SXR39" s="121"/>
      <c r="SXS39" s="121"/>
      <c r="SXT39" s="121"/>
      <c r="SXU39" s="121"/>
      <c r="SXV39" s="121"/>
      <c r="SXW39" s="121"/>
      <c r="SXX39" s="121"/>
      <c r="SXY39" s="121"/>
      <c r="SXZ39" s="121"/>
      <c r="SYA39" s="121"/>
      <c r="SYB39" s="121"/>
      <c r="SYC39" s="121"/>
      <c r="SYD39" s="121"/>
      <c r="SYE39" s="121"/>
      <c r="SYF39" s="121"/>
      <c r="SYG39" s="121"/>
      <c r="SYH39" s="121"/>
      <c r="SYI39" s="121"/>
      <c r="SYJ39" s="121"/>
      <c r="SYK39" s="121"/>
      <c r="SYL39" s="121"/>
      <c r="SYM39" s="121"/>
      <c r="SYN39" s="121"/>
      <c r="SYO39" s="121"/>
      <c r="SYP39" s="121"/>
      <c r="SYQ39" s="121"/>
      <c r="SYR39" s="121"/>
      <c r="SYS39" s="121"/>
      <c r="SYT39" s="121"/>
      <c r="SYU39" s="121"/>
      <c r="SYV39" s="121"/>
      <c r="SYW39" s="121"/>
      <c r="SYX39" s="121"/>
      <c r="SYY39" s="121"/>
      <c r="SYZ39" s="121"/>
      <c r="SZA39" s="121"/>
      <c r="SZB39" s="121"/>
      <c r="SZC39" s="121"/>
      <c r="SZD39" s="121"/>
      <c r="SZE39" s="121"/>
      <c r="SZF39" s="121"/>
      <c r="SZG39" s="121"/>
      <c r="SZH39" s="121"/>
      <c r="SZI39" s="121"/>
      <c r="SZJ39" s="121"/>
      <c r="SZK39" s="121"/>
      <c r="SZL39" s="121"/>
      <c r="SZM39" s="121"/>
      <c r="SZN39" s="121"/>
      <c r="SZO39" s="121"/>
      <c r="SZP39" s="121"/>
      <c r="SZQ39" s="121"/>
      <c r="SZR39" s="121"/>
      <c r="SZS39" s="121"/>
      <c r="SZT39" s="121"/>
      <c r="SZU39" s="121"/>
      <c r="SZV39" s="121"/>
      <c r="SZW39" s="121"/>
      <c r="SZX39" s="121"/>
      <c r="SZY39" s="121"/>
      <c r="SZZ39" s="121"/>
      <c r="TAA39" s="121"/>
      <c r="TAB39" s="121"/>
      <c r="TAC39" s="121"/>
      <c r="TAD39" s="121"/>
      <c r="TAE39" s="121"/>
      <c r="TAF39" s="121"/>
      <c r="TAG39" s="121"/>
      <c r="TAH39" s="121"/>
      <c r="TAI39" s="121"/>
      <c r="TAJ39" s="121"/>
      <c r="TAK39" s="121"/>
      <c r="TAL39" s="121"/>
      <c r="TAM39" s="121"/>
      <c r="TAN39" s="121"/>
      <c r="TAO39" s="121"/>
      <c r="TAP39" s="121"/>
      <c r="TAQ39" s="121"/>
      <c r="TAR39" s="121"/>
      <c r="TAS39" s="121"/>
      <c r="TAT39" s="121"/>
      <c r="TAU39" s="121"/>
      <c r="TAV39" s="121"/>
      <c r="TAW39" s="121"/>
      <c r="TAX39" s="121"/>
      <c r="TAY39" s="121"/>
      <c r="TAZ39" s="121"/>
      <c r="TBA39" s="121"/>
      <c r="TBB39" s="121"/>
      <c r="TBC39" s="121"/>
      <c r="TBD39" s="121"/>
      <c r="TBE39" s="121"/>
      <c r="TBF39" s="121"/>
      <c r="TBG39" s="121"/>
      <c r="TBH39" s="121"/>
      <c r="TBI39" s="121"/>
      <c r="TBJ39" s="121"/>
      <c r="TBK39" s="121"/>
      <c r="TBL39" s="121"/>
      <c r="TBM39" s="121"/>
      <c r="TBN39" s="121"/>
      <c r="TBO39" s="121"/>
      <c r="TBP39" s="121"/>
      <c r="TBQ39" s="121"/>
      <c r="TBR39" s="121"/>
      <c r="TBS39" s="121"/>
      <c r="TBT39" s="121"/>
      <c r="TBU39" s="121"/>
      <c r="TBV39" s="121"/>
      <c r="TBW39" s="121"/>
      <c r="TBX39" s="121"/>
      <c r="TBY39" s="121"/>
      <c r="TBZ39" s="121"/>
      <c r="TCA39" s="121"/>
      <c r="TCB39" s="121"/>
      <c r="TCC39" s="121"/>
      <c r="TCD39" s="121"/>
      <c r="TCE39" s="121"/>
      <c r="TCF39" s="121"/>
      <c r="TCG39" s="121"/>
      <c r="TCH39" s="121"/>
      <c r="TCI39" s="121"/>
      <c r="TCJ39" s="121"/>
      <c r="TCK39" s="121"/>
      <c r="TCL39" s="121"/>
      <c r="TCM39" s="121"/>
      <c r="TCN39" s="121"/>
      <c r="TCO39" s="121"/>
      <c r="TCP39" s="121"/>
      <c r="TCQ39" s="121"/>
      <c r="TCR39" s="121"/>
      <c r="TCS39" s="121"/>
      <c r="TCT39" s="121"/>
      <c r="TCU39" s="121"/>
      <c r="TCV39" s="121"/>
      <c r="TCW39" s="121"/>
      <c r="TCX39" s="121"/>
      <c r="TCY39" s="121"/>
      <c r="TCZ39" s="121"/>
      <c r="TDA39" s="121"/>
      <c r="TDB39" s="121"/>
      <c r="TDC39" s="121"/>
      <c r="TDD39" s="121"/>
      <c r="TDE39" s="121"/>
      <c r="TDF39" s="121"/>
      <c r="TDG39" s="121"/>
      <c r="TDH39" s="121"/>
      <c r="TDI39" s="121"/>
      <c r="TDJ39" s="121"/>
      <c r="TDK39" s="121"/>
      <c r="TDL39" s="121"/>
      <c r="TDM39" s="121"/>
      <c r="TDN39" s="121"/>
      <c r="TDO39" s="121"/>
      <c r="TDP39" s="121"/>
      <c r="TDQ39" s="121"/>
      <c r="TDR39" s="121"/>
      <c r="TDS39" s="121"/>
      <c r="TDT39" s="121"/>
      <c r="TDU39" s="121"/>
      <c r="TDV39" s="121"/>
      <c r="TDW39" s="121"/>
      <c r="TDX39" s="121"/>
      <c r="TDY39" s="121"/>
      <c r="TDZ39" s="121"/>
      <c r="TEA39" s="121"/>
      <c r="TEB39" s="121"/>
      <c r="TEC39" s="121"/>
      <c r="TED39" s="121"/>
      <c r="TEE39" s="121"/>
      <c r="TEF39" s="121"/>
      <c r="TEG39" s="121"/>
      <c r="TEH39" s="121"/>
      <c r="TEI39" s="121"/>
      <c r="TEJ39" s="121"/>
      <c r="TEK39" s="121"/>
      <c r="TEL39" s="121"/>
      <c r="TEM39" s="121"/>
      <c r="TEN39" s="121"/>
      <c r="TEO39" s="121"/>
      <c r="TEP39" s="121"/>
      <c r="TEQ39" s="121"/>
      <c r="TER39" s="121"/>
      <c r="TES39" s="121"/>
      <c r="TET39" s="121"/>
      <c r="TEU39" s="121"/>
      <c r="TEV39" s="121"/>
      <c r="TEW39" s="121"/>
      <c r="TEX39" s="121"/>
      <c r="TEY39" s="121"/>
      <c r="TEZ39" s="121"/>
      <c r="TFA39" s="121"/>
      <c r="TFB39" s="121"/>
      <c r="TFC39" s="121"/>
      <c r="TFD39" s="121"/>
      <c r="TFE39" s="121"/>
      <c r="TFF39" s="121"/>
      <c r="TFG39" s="121"/>
      <c r="TFH39" s="121"/>
      <c r="TFI39" s="121"/>
      <c r="TFJ39" s="121"/>
      <c r="TFK39" s="121"/>
      <c r="TFL39" s="121"/>
      <c r="TFM39" s="121"/>
      <c r="TFN39" s="121"/>
      <c r="TFO39" s="121"/>
      <c r="TFP39" s="121"/>
      <c r="TFQ39" s="121"/>
      <c r="TFR39" s="121"/>
      <c r="TFS39" s="121"/>
      <c r="TFT39" s="121"/>
      <c r="TFU39" s="121"/>
      <c r="TFV39" s="121"/>
      <c r="TFW39" s="121"/>
      <c r="TFX39" s="121"/>
      <c r="TFY39" s="121"/>
      <c r="TFZ39" s="121"/>
      <c r="TGA39" s="121"/>
      <c r="TGB39" s="121"/>
      <c r="TGC39" s="121"/>
      <c r="TGD39" s="121"/>
      <c r="TGE39" s="121"/>
      <c r="TGF39" s="121"/>
      <c r="TGG39" s="121"/>
      <c r="TGH39" s="121"/>
      <c r="TGI39" s="121"/>
      <c r="TGJ39" s="121"/>
      <c r="TGK39" s="121"/>
      <c r="TGL39" s="121"/>
      <c r="TGM39" s="121"/>
      <c r="TGN39" s="121"/>
      <c r="TGO39" s="121"/>
      <c r="TGP39" s="121"/>
      <c r="TGQ39" s="121"/>
      <c r="TGR39" s="121"/>
      <c r="TGS39" s="121"/>
      <c r="TGT39" s="121"/>
      <c r="TGU39" s="121"/>
      <c r="TGV39" s="121"/>
      <c r="TGW39" s="121"/>
      <c r="TGX39" s="121"/>
      <c r="TGY39" s="121"/>
      <c r="TGZ39" s="121"/>
      <c r="THA39" s="121"/>
      <c r="THB39" s="121"/>
      <c r="THC39" s="121"/>
      <c r="THD39" s="121"/>
      <c r="THE39" s="121"/>
      <c r="THF39" s="121"/>
      <c r="THG39" s="121"/>
      <c r="THH39" s="121"/>
      <c r="THI39" s="121"/>
      <c r="THJ39" s="121"/>
      <c r="THK39" s="121"/>
      <c r="THL39" s="121"/>
      <c r="THM39" s="121"/>
      <c r="THN39" s="121"/>
      <c r="THO39" s="121"/>
      <c r="THP39" s="121"/>
      <c r="THQ39" s="121"/>
      <c r="THR39" s="121"/>
      <c r="THS39" s="121"/>
      <c r="THT39" s="121"/>
      <c r="THU39" s="121"/>
      <c r="THV39" s="121"/>
      <c r="THW39" s="121"/>
      <c r="THX39" s="121"/>
      <c r="THY39" s="121"/>
      <c r="THZ39" s="121"/>
      <c r="TIA39" s="121"/>
      <c r="TIB39" s="121"/>
      <c r="TIC39" s="121"/>
      <c r="TID39" s="121"/>
      <c r="TIE39" s="121"/>
      <c r="TIF39" s="121"/>
      <c r="TIG39" s="121"/>
      <c r="TIH39" s="121"/>
      <c r="TII39" s="121"/>
      <c r="TIJ39" s="121"/>
      <c r="TIK39" s="121"/>
      <c r="TIL39" s="121"/>
      <c r="TIM39" s="121"/>
      <c r="TIN39" s="121"/>
      <c r="TIO39" s="121"/>
      <c r="TIP39" s="121"/>
      <c r="TIQ39" s="121"/>
      <c r="TIR39" s="121"/>
      <c r="TIS39" s="121"/>
      <c r="TIT39" s="121"/>
      <c r="TIU39" s="121"/>
      <c r="TIV39" s="121"/>
      <c r="TIW39" s="121"/>
      <c r="TIX39" s="121"/>
      <c r="TIY39" s="121"/>
      <c r="TIZ39" s="121"/>
      <c r="TJA39" s="121"/>
      <c r="TJB39" s="121"/>
      <c r="TJC39" s="121"/>
      <c r="TJD39" s="121"/>
      <c r="TJE39" s="121"/>
      <c r="TJF39" s="121"/>
      <c r="TJG39" s="121"/>
      <c r="TJH39" s="121"/>
      <c r="TJI39" s="121"/>
      <c r="TJJ39" s="121"/>
      <c r="TJK39" s="121"/>
      <c r="TJL39" s="121"/>
      <c r="TJM39" s="121"/>
      <c r="TJN39" s="121"/>
      <c r="TJO39" s="121"/>
      <c r="TJP39" s="121"/>
      <c r="TJQ39" s="121"/>
      <c r="TJR39" s="121"/>
      <c r="TJS39" s="121"/>
      <c r="TJT39" s="121"/>
      <c r="TJU39" s="121"/>
      <c r="TJV39" s="121"/>
      <c r="TJW39" s="121"/>
      <c r="TJX39" s="121"/>
      <c r="TJY39" s="121"/>
      <c r="TJZ39" s="121"/>
      <c r="TKA39" s="121"/>
      <c r="TKB39" s="121"/>
      <c r="TKC39" s="121"/>
      <c r="TKD39" s="121"/>
      <c r="TKE39" s="121"/>
      <c r="TKF39" s="121"/>
      <c r="TKG39" s="121"/>
      <c r="TKH39" s="121"/>
      <c r="TKI39" s="121"/>
      <c r="TKJ39" s="121"/>
      <c r="TKK39" s="121"/>
      <c r="TKL39" s="121"/>
      <c r="TKM39" s="121"/>
      <c r="TKN39" s="121"/>
      <c r="TKO39" s="121"/>
      <c r="TKP39" s="121"/>
      <c r="TKQ39" s="121"/>
      <c r="TKR39" s="121"/>
      <c r="TKS39" s="121"/>
      <c r="TKT39" s="121"/>
      <c r="TKU39" s="121"/>
      <c r="TKV39" s="121"/>
      <c r="TKW39" s="121"/>
      <c r="TKX39" s="121"/>
      <c r="TKY39" s="121"/>
      <c r="TKZ39" s="121"/>
      <c r="TLA39" s="121"/>
      <c r="TLB39" s="121"/>
      <c r="TLC39" s="121"/>
      <c r="TLD39" s="121"/>
      <c r="TLE39" s="121"/>
      <c r="TLF39" s="121"/>
      <c r="TLG39" s="121"/>
      <c r="TLH39" s="121"/>
      <c r="TLI39" s="121"/>
      <c r="TLJ39" s="121"/>
      <c r="TLK39" s="121"/>
      <c r="TLL39" s="121"/>
      <c r="TLM39" s="121"/>
      <c r="TLN39" s="121"/>
      <c r="TLO39" s="121"/>
      <c r="TLP39" s="121"/>
      <c r="TLQ39" s="121"/>
      <c r="TLR39" s="121"/>
      <c r="TLS39" s="121"/>
      <c r="TLT39" s="121"/>
      <c r="TLU39" s="121"/>
      <c r="TLV39" s="121"/>
      <c r="TLW39" s="121"/>
      <c r="TLX39" s="121"/>
      <c r="TLY39" s="121"/>
      <c r="TLZ39" s="121"/>
      <c r="TMA39" s="121"/>
      <c r="TMB39" s="121"/>
      <c r="TMC39" s="121"/>
      <c r="TMD39" s="121"/>
      <c r="TME39" s="121"/>
      <c r="TMF39" s="121"/>
      <c r="TMG39" s="121"/>
      <c r="TMH39" s="121"/>
      <c r="TMI39" s="121"/>
      <c r="TMJ39" s="121"/>
      <c r="TMK39" s="121"/>
      <c r="TML39" s="121"/>
      <c r="TMM39" s="121"/>
      <c r="TMN39" s="121"/>
      <c r="TMO39" s="121"/>
      <c r="TMP39" s="121"/>
      <c r="TMQ39" s="121"/>
      <c r="TMR39" s="121"/>
      <c r="TMS39" s="121"/>
      <c r="TMT39" s="121"/>
      <c r="TMU39" s="121"/>
      <c r="TMV39" s="121"/>
      <c r="TMW39" s="121"/>
      <c r="TMX39" s="121"/>
      <c r="TMY39" s="121"/>
      <c r="TMZ39" s="121"/>
      <c r="TNA39" s="121"/>
      <c r="TNB39" s="121"/>
      <c r="TNC39" s="121"/>
      <c r="TND39" s="121"/>
      <c r="TNE39" s="121"/>
      <c r="TNF39" s="121"/>
      <c r="TNG39" s="121"/>
      <c r="TNH39" s="121"/>
      <c r="TNI39" s="121"/>
      <c r="TNJ39" s="121"/>
      <c r="TNK39" s="121"/>
      <c r="TNL39" s="121"/>
      <c r="TNM39" s="121"/>
      <c r="TNN39" s="121"/>
      <c r="TNO39" s="121"/>
      <c r="TNP39" s="121"/>
      <c r="TNQ39" s="121"/>
      <c r="TNR39" s="121"/>
      <c r="TNS39" s="121"/>
      <c r="TNT39" s="121"/>
      <c r="TNU39" s="121"/>
      <c r="TNV39" s="121"/>
      <c r="TNW39" s="121"/>
      <c r="TNX39" s="121"/>
      <c r="TNY39" s="121"/>
      <c r="TNZ39" s="121"/>
      <c r="TOA39" s="121"/>
      <c r="TOB39" s="121"/>
      <c r="TOC39" s="121"/>
      <c r="TOD39" s="121"/>
      <c r="TOE39" s="121"/>
      <c r="TOF39" s="121"/>
      <c r="TOG39" s="121"/>
      <c r="TOH39" s="121"/>
      <c r="TOI39" s="121"/>
      <c r="TOJ39" s="121"/>
      <c r="TOK39" s="121"/>
      <c r="TOL39" s="121"/>
      <c r="TOM39" s="121"/>
      <c r="TON39" s="121"/>
      <c r="TOO39" s="121"/>
      <c r="TOP39" s="121"/>
      <c r="TOQ39" s="121"/>
      <c r="TOR39" s="121"/>
      <c r="TOS39" s="121"/>
      <c r="TOT39" s="121"/>
      <c r="TOU39" s="121"/>
      <c r="TOV39" s="121"/>
      <c r="TOW39" s="121"/>
      <c r="TOX39" s="121"/>
      <c r="TOY39" s="121"/>
      <c r="TOZ39" s="121"/>
      <c r="TPA39" s="121"/>
      <c r="TPB39" s="121"/>
      <c r="TPC39" s="121"/>
      <c r="TPD39" s="121"/>
      <c r="TPE39" s="121"/>
      <c r="TPF39" s="121"/>
      <c r="TPG39" s="121"/>
      <c r="TPH39" s="121"/>
      <c r="TPI39" s="121"/>
      <c r="TPJ39" s="121"/>
      <c r="TPK39" s="121"/>
      <c r="TPL39" s="121"/>
      <c r="TPM39" s="121"/>
      <c r="TPN39" s="121"/>
      <c r="TPO39" s="121"/>
      <c r="TPP39" s="121"/>
      <c r="TPQ39" s="121"/>
      <c r="TPR39" s="121"/>
      <c r="TPS39" s="121"/>
      <c r="TPT39" s="121"/>
      <c r="TPU39" s="121"/>
      <c r="TPV39" s="121"/>
      <c r="TPW39" s="121"/>
      <c r="TPX39" s="121"/>
      <c r="TPY39" s="121"/>
      <c r="TPZ39" s="121"/>
      <c r="TQA39" s="121"/>
      <c r="TQB39" s="121"/>
      <c r="TQC39" s="121"/>
      <c r="TQD39" s="121"/>
      <c r="TQE39" s="121"/>
      <c r="TQF39" s="121"/>
      <c r="TQG39" s="121"/>
      <c r="TQH39" s="121"/>
      <c r="TQI39" s="121"/>
      <c r="TQJ39" s="121"/>
      <c r="TQK39" s="121"/>
      <c r="TQL39" s="121"/>
      <c r="TQM39" s="121"/>
      <c r="TQN39" s="121"/>
      <c r="TQO39" s="121"/>
      <c r="TQP39" s="121"/>
      <c r="TQQ39" s="121"/>
      <c r="TQR39" s="121"/>
      <c r="TQS39" s="121"/>
      <c r="TQT39" s="121"/>
      <c r="TQU39" s="121"/>
      <c r="TQV39" s="121"/>
      <c r="TQW39" s="121"/>
      <c r="TQX39" s="121"/>
      <c r="TQY39" s="121"/>
      <c r="TQZ39" s="121"/>
      <c r="TRA39" s="121"/>
      <c r="TRB39" s="121"/>
      <c r="TRC39" s="121"/>
      <c r="TRD39" s="121"/>
      <c r="TRE39" s="121"/>
      <c r="TRF39" s="121"/>
      <c r="TRG39" s="121"/>
      <c r="TRH39" s="121"/>
      <c r="TRI39" s="121"/>
      <c r="TRJ39" s="121"/>
      <c r="TRK39" s="121"/>
      <c r="TRL39" s="121"/>
      <c r="TRM39" s="121"/>
      <c r="TRN39" s="121"/>
      <c r="TRO39" s="121"/>
      <c r="TRP39" s="121"/>
      <c r="TRQ39" s="121"/>
      <c r="TRR39" s="121"/>
      <c r="TRS39" s="121"/>
      <c r="TRT39" s="121"/>
      <c r="TRU39" s="121"/>
      <c r="TRV39" s="121"/>
      <c r="TRW39" s="121"/>
      <c r="TRX39" s="121"/>
      <c r="TRY39" s="121"/>
      <c r="TRZ39" s="121"/>
      <c r="TSA39" s="121"/>
      <c r="TSB39" s="121"/>
      <c r="TSC39" s="121"/>
      <c r="TSD39" s="121"/>
      <c r="TSE39" s="121"/>
      <c r="TSF39" s="121"/>
      <c r="TSG39" s="121"/>
      <c r="TSH39" s="121"/>
      <c r="TSI39" s="121"/>
      <c r="TSJ39" s="121"/>
      <c r="TSK39" s="121"/>
      <c r="TSL39" s="121"/>
      <c r="TSM39" s="121"/>
      <c r="TSN39" s="121"/>
      <c r="TSO39" s="121"/>
      <c r="TSP39" s="121"/>
      <c r="TSQ39" s="121"/>
      <c r="TSR39" s="121"/>
      <c r="TSS39" s="121"/>
      <c r="TST39" s="121"/>
      <c r="TSU39" s="121"/>
      <c r="TSV39" s="121"/>
      <c r="TSW39" s="121"/>
      <c r="TSX39" s="121"/>
      <c r="TSY39" s="121"/>
      <c r="TSZ39" s="121"/>
      <c r="TTA39" s="121"/>
      <c r="TTB39" s="121"/>
      <c r="TTC39" s="121"/>
      <c r="TTD39" s="121"/>
      <c r="TTE39" s="121"/>
      <c r="TTF39" s="121"/>
      <c r="TTG39" s="121"/>
      <c r="TTH39" s="121"/>
      <c r="TTI39" s="121"/>
      <c r="TTJ39" s="121"/>
      <c r="TTK39" s="121"/>
      <c r="TTL39" s="121"/>
      <c r="TTM39" s="121"/>
      <c r="TTN39" s="121"/>
      <c r="TTO39" s="121"/>
      <c r="TTP39" s="121"/>
      <c r="TTQ39" s="121"/>
      <c r="TTR39" s="121"/>
      <c r="TTS39" s="121"/>
      <c r="TTT39" s="121"/>
      <c r="TTU39" s="121"/>
      <c r="TTV39" s="121"/>
      <c r="TTW39" s="121"/>
      <c r="TTX39" s="121"/>
      <c r="TTY39" s="121"/>
      <c r="TTZ39" s="121"/>
      <c r="TUA39" s="121"/>
      <c r="TUB39" s="121"/>
      <c r="TUC39" s="121"/>
      <c r="TUD39" s="121"/>
      <c r="TUE39" s="121"/>
      <c r="TUF39" s="121"/>
      <c r="TUG39" s="121"/>
      <c r="TUH39" s="121"/>
      <c r="TUI39" s="121"/>
      <c r="TUJ39" s="121"/>
      <c r="TUK39" s="121"/>
      <c r="TUL39" s="121"/>
      <c r="TUM39" s="121"/>
      <c r="TUN39" s="121"/>
      <c r="TUO39" s="121"/>
      <c r="TUP39" s="121"/>
      <c r="TUQ39" s="121"/>
      <c r="TUR39" s="121"/>
      <c r="TUS39" s="121"/>
      <c r="TUT39" s="121"/>
      <c r="TUU39" s="121"/>
      <c r="TUV39" s="121"/>
      <c r="TUW39" s="121"/>
      <c r="TUX39" s="121"/>
      <c r="TUY39" s="121"/>
      <c r="TUZ39" s="121"/>
      <c r="TVA39" s="121"/>
      <c r="TVB39" s="121"/>
      <c r="TVC39" s="121"/>
      <c r="TVD39" s="121"/>
      <c r="TVE39" s="121"/>
      <c r="TVF39" s="121"/>
      <c r="TVG39" s="121"/>
      <c r="TVH39" s="121"/>
      <c r="TVI39" s="121"/>
      <c r="TVJ39" s="121"/>
      <c r="TVK39" s="121"/>
      <c r="TVL39" s="121"/>
      <c r="TVM39" s="121"/>
      <c r="TVN39" s="121"/>
      <c r="TVO39" s="121"/>
      <c r="TVP39" s="121"/>
      <c r="TVQ39" s="121"/>
      <c r="TVR39" s="121"/>
      <c r="TVS39" s="121"/>
      <c r="TVT39" s="121"/>
      <c r="TVU39" s="121"/>
      <c r="TVV39" s="121"/>
      <c r="TVW39" s="121"/>
      <c r="TVX39" s="121"/>
      <c r="TVY39" s="121"/>
      <c r="TVZ39" s="121"/>
      <c r="TWA39" s="121"/>
      <c r="TWB39" s="121"/>
      <c r="TWC39" s="121"/>
      <c r="TWD39" s="121"/>
      <c r="TWE39" s="121"/>
      <c r="TWF39" s="121"/>
      <c r="TWG39" s="121"/>
      <c r="TWH39" s="121"/>
      <c r="TWI39" s="121"/>
      <c r="TWJ39" s="121"/>
      <c r="TWK39" s="121"/>
      <c r="TWL39" s="121"/>
      <c r="TWM39" s="121"/>
      <c r="TWN39" s="121"/>
      <c r="TWO39" s="121"/>
      <c r="TWP39" s="121"/>
      <c r="TWQ39" s="121"/>
      <c r="TWR39" s="121"/>
      <c r="TWS39" s="121"/>
      <c r="TWT39" s="121"/>
      <c r="TWU39" s="121"/>
      <c r="TWV39" s="121"/>
      <c r="TWW39" s="121"/>
      <c r="TWX39" s="121"/>
      <c r="TWY39" s="121"/>
      <c r="TWZ39" s="121"/>
      <c r="TXA39" s="121"/>
      <c r="TXB39" s="121"/>
      <c r="TXC39" s="121"/>
      <c r="TXD39" s="121"/>
      <c r="TXE39" s="121"/>
      <c r="TXF39" s="121"/>
      <c r="TXG39" s="121"/>
      <c r="TXH39" s="121"/>
      <c r="TXI39" s="121"/>
      <c r="TXJ39" s="121"/>
      <c r="TXK39" s="121"/>
      <c r="TXL39" s="121"/>
      <c r="TXM39" s="121"/>
      <c r="TXN39" s="121"/>
      <c r="TXO39" s="121"/>
      <c r="TXP39" s="121"/>
      <c r="TXQ39" s="121"/>
      <c r="TXR39" s="121"/>
      <c r="TXS39" s="121"/>
      <c r="TXT39" s="121"/>
      <c r="TXU39" s="121"/>
      <c r="TXV39" s="121"/>
      <c r="TXW39" s="121"/>
      <c r="TXX39" s="121"/>
      <c r="TXY39" s="121"/>
      <c r="TXZ39" s="121"/>
      <c r="TYA39" s="121"/>
      <c r="TYB39" s="121"/>
      <c r="TYC39" s="121"/>
      <c r="TYD39" s="121"/>
      <c r="TYE39" s="121"/>
      <c r="TYF39" s="121"/>
      <c r="TYG39" s="121"/>
      <c r="TYH39" s="121"/>
      <c r="TYI39" s="121"/>
      <c r="TYJ39" s="121"/>
      <c r="TYK39" s="121"/>
      <c r="TYL39" s="121"/>
      <c r="TYM39" s="121"/>
      <c r="TYN39" s="121"/>
      <c r="TYO39" s="121"/>
      <c r="TYP39" s="121"/>
      <c r="TYQ39" s="121"/>
      <c r="TYR39" s="121"/>
      <c r="TYS39" s="121"/>
      <c r="TYT39" s="121"/>
      <c r="TYU39" s="121"/>
      <c r="TYV39" s="121"/>
      <c r="TYW39" s="121"/>
      <c r="TYX39" s="121"/>
      <c r="TYY39" s="121"/>
      <c r="TYZ39" s="121"/>
      <c r="TZA39" s="121"/>
      <c r="TZB39" s="121"/>
      <c r="TZC39" s="121"/>
      <c r="TZD39" s="121"/>
      <c r="TZE39" s="121"/>
      <c r="TZF39" s="121"/>
      <c r="TZG39" s="121"/>
      <c r="TZH39" s="121"/>
      <c r="TZI39" s="121"/>
      <c r="TZJ39" s="121"/>
      <c r="TZK39" s="121"/>
      <c r="TZL39" s="121"/>
      <c r="TZM39" s="121"/>
      <c r="TZN39" s="121"/>
      <c r="TZO39" s="121"/>
      <c r="TZP39" s="121"/>
      <c r="TZQ39" s="121"/>
      <c r="TZR39" s="121"/>
      <c r="TZS39" s="121"/>
      <c r="TZT39" s="121"/>
      <c r="TZU39" s="121"/>
      <c r="TZV39" s="121"/>
      <c r="TZW39" s="121"/>
      <c r="TZX39" s="121"/>
      <c r="TZY39" s="121"/>
      <c r="TZZ39" s="121"/>
      <c r="UAA39" s="121"/>
      <c r="UAB39" s="121"/>
      <c r="UAC39" s="121"/>
      <c r="UAD39" s="121"/>
      <c r="UAE39" s="121"/>
      <c r="UAF39" s="121"/>
      <c r="UAG39" s="121"/>
      <c r="UAH39" s="121"/>
      <c r="UAI39" s="121"/>
      <c r="UAJ39" s="121"/>
      <c r="UAK39" s="121"/>
      <c r="UAL39" s="121"/>
      <c r="UAM39" s="121"/>
      <c r="UAN39" s="121"/>
      <c r="UAO39" s="121"/>
      <c r="UAP39" s="121"/>
      <c r="UAQ39" s="121"/>
      <c r="UAR39" s="121"/>
      <c r="UAS39" s="121"/>
      <c r="UAT39" s="121"/>
      <c r="UAU39" s="121"/>
      <c r="UAV39" s="121"/>
      <c r="UAW39" s="121"/>
      <c r="UAX39" s="121"/>
      <c r="UAY39" s="121"/>
      <c r="UAZ39" s="121"/>
      <c r="UBA39" s="121"/>
      <c r="UBB39" s="121"/>
      <c r="UBC39" s="121"/>
      <c r="UBD39" s="121"/>
      <c r="UBE39" s="121"/>
      <c r="UBF39" s="121"/>
      <c r="UBG39" s="121"/>
      <c r="UBH39" s="121"/>
      <c r="UBI39" s="121"/>
      <c r="UBJ39" s="121"/>
      <c r="UBK39" s="121"/>
      <c r="UBL39" s="121"/>
      <c r="UBM39" s="121"/>
      <c r="UBN39" s="121"/>
      <c r="UBO39" s="121"/>
      <c r="UBP39" s="121"/>
      <c r="UBQ39" s="121"/>
      <c r="UBR39" s="121"/>
      <c r="UBS39" s="121"/>
      <c r="UBT39" s="121"/>
      <c r="UBU39" s="121"/>
      <c r="UBV39" s="121"/>
      <c r="UBW39" s="121"/>
      <c r="UBX39" s="121"/>
      <c r="UBY39" s="121"/>
      <c r="UBZ39" s="121"/>
      <c r="UCA39" s="121"/>
      <c r="UCB39" s="121"/>
      <c r="UCC39" s="121"/>
      <c r="UCD39" s="121"/>
      <c r="UCE39" s="121"/>
      <c r="UCF39" s="121"/>
      <c r="UCG39" s="121"/>
      <c r="UCH39" s="121"/>
      <c r="UCI39" s="121"/>
      <c r="UCJ39" s="121"/>
      <c r="UCK39" s="121"/>
      <c r="UCL39" s="121"/>
      <c r="UCM39" s="121"/>
      <c r="UCN39" s="121"/>
      <c r="UCO39" s="121"/>
      <c r="UCP39" s="121"/>
      <c r="UCQ39" s="121"/>
      <c r="UCR39" s="121"/>
      <c r="UCS39" s="121"/>
      <c r="UCT39" s="121"/>
      <c r="UCU39" s="121"/>
      <c r="UCV39" s="121"/>
      <c r="UCW39" s="121"/>
      <c r="UCX39" s="121"/>
      <c r="UCY39" s="121"/>
      <c r="UCZ39" s="121"/>
      <c r="UDA39" s="121"/>
      <c r="UDB39" s="121"/>
      <c r="UDC39" s="121"/>
      <c r="UDD39" s="121"/>
      <c r="UDE39" s="121"/>
      <c r="UDF39" s="121"/>
      <c r="UDG39" s="121"/>
      <c r="UDH39" s="121"/>
      <c r="UDI39" s="121"/>
      <c r="UDJ39" s="121"/>
      <c r="UDK39" s="121"/>
      <c r="UDL39" s="121"/>
      <c r="UDM39" s="121"/>
      <c r="UDN39" s="121"/>
      <c r="UDO39" s="121"/>
      <c r="UDP39" s="121"/>
      <c r="UDQ39" s="121"/>
      <c r="UDR39" s="121"/>
      <c r="UDS39" s="121"/>
      <c r="UDT39" s="121"/>
      <c r="UDU39" s="121"/>
      <c r="UDV39" s="121"/>
      <c r="UDW39" s="121"/>
      <c r="UDX39" s="121"/>
      <c r="UDY39" s="121"/>
      <c r="UDZ39" s="121"/>
      <c r="UEA39" s="121"/>
      <c r="UEB39" s="121"/>
      <c r="UEC39" s="121"/>
      <c r="UED39" s="121"/>
      <c r="UEE39" s="121"/>
      <c r="UEF39" s="121"/>
      <c r="UEG39" s="121"/>
      <c r="UEH39" s="121"/>
      <c r="UEI39" s="121"/>
      <c r="UEJ39" s="121"/>
      <c r="UEK39" s="121"/>
      <c r="UEL39" s="121"/>
      <c r="UEM39" s="121"/>
      <c r="UEN39" s="121"/>
      <c r="UEO39" s="121"/>
      <c r="UEP39" s="121"/>
      <c r="UEQ39" s="121"/>
      <c r="UER39" s="121"/>
      <c r="UES39" s="121"/>
      <c r="UET39" s="121"/>
      <c r="UEU39" s="121"/>
      <c r="UEV39" s="121"/>
      <c r="UEW39" s="121"/>
      <c r="UEX39" s="121"/>
      <c r="UEY39" s="121"/>
      <c r="UEZ39" s="121"/>
      <c r="UFA39" s="121"/>
      <c r="UFB39" s="121"/>
      <c r="UFC39" s="121"/>
      <c r="UFD39" s="121"/>
      <c r="UFE39" s="121"/>
      <c r="UFF39" s="121"/>
      <c r="UFG39" s="121"/>
      <c r="UFH39" s="121"/>
      <c r="UFI39" s="121"/>
      <c r="UFJ39" s="121"/>
      <c r="UFK39" s="121"/>
      <c r="UFL39" s="121"/>
      <c r="UFM39" s="121"/>
      <c r="UFN39" s="121"/>
      <c r="UFO39" s="121"/>
      <c r="UFP39" s="121"/>
      <c r="UFQ39" s="121"/>
      <c r="UFR39" s="121"/>
      <c r="UFS39" s="121"/>
      <c r="UFT39" s="121"/>
      <c r="UFU39" s="121"/>
      <c r="UFV39" s="121"/>
      <c r="UFW39" s="121"/>
      <c r="UFX39" s="121"/>
      <c r="UFY39" s="121"/>
      <c r="UFZ39" s="121"/>
      <c r="UGA39" s="121"/>
      <c r="UGB39" s="121"/>
      <c r="UGC39" s="121"/>
      <c r="UGD39" s="121"/>
      <c r="UGE39" s="121"/>
      <c r="UGF39" s="121"/>
      <c r="UGG39" s="121"/>
      <c r="UGH39" s="121"/>
      <c r="UGI39" s="121"/>
      <c r="UGJ39" s="121"/>
      <c r="UGK39" s="121"/>
      <c r="UGL39" s="121"/>
      <c r="UGM39" s="121"/>
      <c r="UGN39" s="121"/>
      <c r="UGO39" s="121"/>
      <c r="UGP39" s="121"/>
      <c r="UGQ39" s="121"/>
      <c r="UGR39" s="121"/>
      <c r="UGS39" s="121"/>
      <c r="UGT39" s="121"/>
      <c r="UGU39" s="121"/>
      <c r="UGV39" s="121"/>
      <c r="UGW39" s="121"/>
      <c r="UGX39" s="121"/>
      <c r="UGY39" s="121"/>
      <c r="UGZ39" s="121"/>
      <c r="UHA39" s="121"/>
      <c r="UHB39" s="121"/>
      <c r="UHC39" s="121"/>
      <c r="UHD39" s="121"/>
      <c r="UHE39" s="121"/>
      <c r="UHF39" s="121"/>
      <c r="UHG39" s="121"/>
      <c r="UHH39" s="121"/>
      <c r="UHI39" s="121"/>
      <c r="UHJ39" s="121"/>
      <c r="UHK39" s="121"/>
      <c r="UHL39" s="121"/>
      <c r="UHM39" s="121"/>
      <c r="UHN39" s="121"/>
      <c r="UHO39" s="121"/>
      <c r="UHP39" s="121"/>
      <c r="UHQ39" s="121"/>
      <c r="UHR39" s="121"/>
      <c r="UHS39" s="121"/>
      <c r="UHT39" s="121"/>
      <c r="UHU39" s="121"/>
      <c r="UHV39" s="121"/>
      <c r="UHW39" s="121"/>
      <c r="UHX39" s="121"/>
      <c r="UHY39" s="121"/>
      <c r="UHZ39" s="121"/>
      <c r="UIA39" s="121"/>
      <c r="UIB39" s="121"/>
      <c r="UIC39" s="121"/>
      <c r="UID39" s="121"/>
      <c r="UIE39" s="121"/>
      <c r="UIF39" s="121"/>
      <c r="UIG39" s="121"/>
      <c r="UIH39" s="121"/>
      <c r="UII39" s="121"/>
      <c r="UIJ39" s="121"/>
      <c r="UIK39" s="121"/>
      <c r="UIL39" s="121"/>
      <c r="UIM39" s="121"/>
      <c r="UIN39" s="121"/>
      <c r="UIO39" s="121"/>
      <c r="UIP39" s="121"/>
      <c r="UIQ39" s="121"/>
      <c r="UIR39" s="121"/>
      <c r="UIS39" s="121"/>
      <c r="UIT39" s="121"/>
      <c r="UIU39" s="121"/>
      <c r="UIV39" s="121"/>
      <c r="UIW39" s="121"/>
      <c r="UIX39" s="121"/>
      <c r="UIY39" s="121"/>
      <c r="UIZ39" s="121"/>
      <c r="UJA39" s="121"/>
      <c r="UJB39" s="121"/>
      <c r="UJC39" s="121"/>
      <c r="UJD39" s="121"/>
      <c r="UJE39" s="121"/>
      <c r="UJF39" s="121"/>
      <c r="UJG39" s="121"/>
      <c r="UJH39" s="121"/>
      <c r="UJI39" s="121"/>
      <c r="UJJ39" s="121"/>
      <c r="UJK39" s="121"/>
      <c r="UJL39" s="121"/>
      <c r="UJM39" s="121"/>
      <c r="UJN39" s="121"/>
      <c r="UJO39" s="121"/>
      <c r="UJP39" s="121"/>
      <c r="UJQ39" s="121"/>
      <c r="UJR39" s="121"/>
      <c r="UJS39" s="121"/>
      <c r="UJT39" s="121"/>
      <c r="UJU39" s="121"/>
      <c r="UJV39" s="121"/>
      <c r="UJW39" s="121"/>
      <c r="UJX39" s="121"/>
      <c r="UJY39" s="121"/>
      <c r="UJZ39" s="121"/>
      <c r="UKA39" s="121"/>
      <c r="UKB39" s="121"/>
      <c r="UKC39" s="121"/>
      <c r="UKD39" s="121"/>
      <c r="UKE39" s="121"/>
      <c r="UKF39" s="121"/>
      <c r="UKG39" s="121"/>
      <c r="UKH39" s="121"/>
      <c r="UKI39" s="121"/>
      <c r="UKJ39" s="121"/>
      <c r="UKK39" s="121"/>
      <c r="UKL39" s="121"/>
      <c r="UKM39" s="121"/>
      <c r="UKN39" s="121"/>
      <c r="UKO39" s="121"/>
      <c r="UKP39" s="121"/>
      <c r="UKQ39" s="121"/>
      <c r="UKR39" s="121"/>
      <c r="UKS39" s="121"/>
      <c r="UKT39" s="121"/>
      <c r="UKU39" s="121"/>
      <c r="UKV39" s="121"/>
      <c r="UKW39" s="121"/>
      <c r="UKX39" s="121"/>
      <c r="UKY39" s="121"/>
      <c r="UKZ39" s="121"/>
      <c r="ULA39" s="121"/>
      <c r="ULB39" s="121"/>
      <c r="ULC39" s="121"/>
      <c r="ULD39" s="121"/>
      <c r="ULE39" s="121"/>
      <c r="ULF39" s="121"/>
      <c r="ULG39" s="121"/>
      <c r="ULH39" s="121"/>
      <c r="ULI39" s="121"/>
      <c r="ULJ39" s="121"/>
      <c r="ULK39" s="121"/>
      <c r="ULL39" s="121"/>
      <c r="ULM39" s="121"/>
      <c r="ULN39" s="121"/>
      <c r="ULO39" s="121"/>
      <c r="ULP39" s="121"/>
      <c r="ULQ39" s="121"/>
      <c r="ULR39" s="121"/>
      <c r="ULS39" s="121"/>
      <c r="ULT39" s="121"/>
      <c r="ULU39" s="121"/>
      <c r="ULV39" s="121"/>
      <c r="ULW39" s="121"/>
      <c r="ULX39" s="121"/>
      <c r="ULY39" s="121"/>
      <c r="ULZ39" s="121"/>
      <c r="UMA39" s="121"/>
      <c r="UMB39" s="121"/>
      <c r="UMC39" s="121"/>
      <c r="UMD39" s="121"/>
      <c r="UME39" s="121"/>
      <c r="UMF39" s="121"/>
      <c r="UMG39" s="121"/>
      <c r="UMH39" s="121"/>
      <c r="UMI39" s="121"/>
      <c r="UMJ39" s="121"/>
      <c r="UMK39" s="121"/>
      <c r="UML39" s="121"/>
      <c r="UMM39" s="121"/>
      <c r="UMN39" s="121"/>
      <c r="UMO39" s="121"/>
      <c r="UMP39" s="121"/>
      <c r="UMQ39" s="121"/>
      <c r="UMR39" s="121"/>
      <c r="UMS39" s="121"/>
      <c r="UMT39" s="121"/>
      <c r="UMU39" s="121"/>
      <c r="UMV39" s="121"/>
      <c r="UMW39" s="121"/>
      <c r="UMX39" s="121"/>
      <c r="UMY39" s="121"/>
      <c r="UMZ39" s="121"/>
      <c r="UNA39" s="121"/>
      <c r="UNB39" s="121"/>
      <c r="UNC39" s="121"/>
      <c r="UND39" s="121"/>
      <c r="UNE39" s="121"/>
      <c r="UNF39" s="121"/>
      <c r="UNG39" s="121"/>
      <c r="UNH39" s="121"/>
      <c r="UNI39" s="121"/>
      <c r="UNJ39" s="121"/>
      <c r="UNK39" s="121"/>
      <c r="UNL39" s="121"/>
      <c r="UNM39" s="121"/>
      <c r="UNN39" s="121"/>
      <c r="UNO39" s="121"/>
      <c r="UNP39" s="121"/>
      <c r="UNQ39" s="121"/>
      <c r="UNR39" s="121"/>
      <c r="UNS39" s="121"/>
      <c r="UNT39" s="121"/>
      <c r="UNU39" s="121"/>
      <c r="UNV39" s="121"/>
      <c r="UNW39" s="121"/>
      <c r="UNX39" s="121"/>
      <c r="UNY39" s="121"/>
      <c r="UNZ39" s="121"/>
      <c r="UOA39" s="121"/>
      <c r="UOB39" s="121"/>
      <c r="UOC39" s="121"/>
      <c r="UOD39" s="121"/>
      <c r="UOE39" s="121"/>
      <c r="UOF39" s="121"/>
      <c r="UOG39" s="121"/>
      <c r="UOH39" s="121"/>
      <c r="UOI39" s="121"/>
      <c r="UOJ39" s="121"/>
      <c r="UOK39" s="121"/>
      <c r="UOL39" s="121"/>
      <c r="UOM39" s="121"/>
      <c r="UON39" s="121"/>
      <c r="UOO39" s="121"/>
      <c r="UOP39" s="121"/>
      <c r="UOQ39" s="121"/>
      <c r="UOR39" s="121"/>
      <c r="UOS39" s="121"/>
      <c r="UOT39" s="121"/>
      <c r="UOU39" s="121"/>
      <c r="UOV39" s="121"/>
      <c r="UOW39" s="121"/>
      <c r="UOX39" s="121"/>
      <c r="UOY39" s="121"/>
      <c r="UOZ39" s="121"/>
      <c r="UPA39" s="121"/>
      <c r="UPB39" s="121"/>
      <c r="UPC39" s="121"/>
      <c r="UPD39" s="121"/>
      <c r="UPE39" s="121"/>
      <c r="UPF39" s="121"/>
      <c r="UPG39" s="121"/>
      <c r="UPH39" s="121"/>
      <c r="UPI39" s="121"/>
      <c r="UPJ39" s="121"/>
      <c r="UPK39" s="121"/>
      <c r="UPL39" s="121"/>
      <c r="UPM39" s="121"/>
      <c r="UPN39" s="121"/>
      <c r="UPO39" s="121"/>
      <c r="UPP39" s="121"/>
      <c r="UPQ39" s="121"/>
      <c r="UPR39" s="121"/>
      <c r="UPS39" s="121"/>
      <c r="UPT39" s="121"/>
      <c r="UPU39" s="121"/>
      <c r="UPV39" s="121"/>
      <c r="UPW39" s="121"/>
      <c r="UPX39" s="121"/>
      <c r="UPY39" s="121"/>
      <c r="UPZ39" s="121"/>
      <c r="UQA39" s="121"/>
      <c r="UQB39" s="121"/>
      <c r="UQC39" s="121"/>
      <c r="UQD39" s="121"/>
      <c r="UQE39" s="121"/>
      <c r="UQF39" s="121"/>
      <c r="UQG39" s="121"/>
      <c r="UQH39" s="121"/>
      <c r="UQI39" s="121"/>
      <c r="UQJ39" s="121"/>
      <c r="UQK39" s="121"/>
      <c r="UQL39" s="121"/>
      <c r="UQM39" s="121"/>
      <c r="UQN39" s="121"/>
      <c r="UQO39" s="121"/>
      <c r="UQP39" s="121"/>
      <c r="UQQ39" s="121"/>
      <c r="UQR39" s="121"/>
      <c r="UQS39" s="121"/>
      <c r="UQT39" s="121"/>
      <c r="UQU39" s="121"/>
      <c r="UQV39" s="121"/>
      <c r="UQW39" s="121"/>
      <c r="UQX39" s="121"/>
      <c r="UQY39" s="121"/>
      <c r="UQZ39" s="121"/>
      <c r="URA39" s="121"/>
      <c r="URB39" s="121"/>
      <c r="URC39" s="121"/>
      <c r="URD39" s="121"/>
      <c r="URE39" s="121"/>
      <c r="URF39" s="121"/>
      <c r="URG39" s="121"/>
      <c r="URH39" s="121"/>
      <c r="URI39" s="121"/>
      <c r="URJ39" s="121"/>
      <c r="URK39" s="121"/>
      <c r="URL39" s="121"/>
      <c r="URM39" s="121"/>
      <c r="URN39" s="121"/>
      <c r="URO39" s="121"/>
      <c r="URP39" s="121"/>
      <c r="URQ39" s="121"/>
      <c r="URR39" s="121"/>
      <c r="URS39" s="121"/>
      <c r="URT39" s="121"/>
      <c r="URU39" s="121"/>
      <c r="URV39" s="121"/>
      <c r="URW39" s="121"/>
      <c r="URX39" s="121"/>
      <c r="URY39" s="121"/>
      <c r="URZ39" s="121"/>
      <c r="USA39" s="121"/>
      <c r="USB39" s="121"/>
      <c r="USC39" s="121"/>
      <c r="USD39" s="121"/>
      <c r="USE39" s="121"/>
      <c r="USF39" s="121"/>
      <c r="USG39" s="121"/>
      <c r="USH39" s="121"/>
      <c r="USI39" s="121"/>
      <c r="USJ39" s="121"/>
      <c r="USK39" s="121"/>
      <c r="USL39" s="121"/>
      <c r="USM39" s="121"/>
      <c r="USN39" s="121"/>
      <c r="USO39" s="121"/>
      <c r="USP39" s="121"/>
      <c r="USQ39" s="121"/>
      <c r="USR39" s="121"/>
      <c r="USS39" s="121"/>
      <c r="UST39" s="121"/>
      <c r="USU39" s="121"/>
      <c r="USV39" s="121"/>
      <c r="USW39" s="121"/>
      <c r="USX39" s="121"/>
      <c r="USY39" s="121"/>
      <c r="USZ39" s="121"/>
      <c r="UTA39" s="121"/>
      <c r="UTB39" s="121"/>
      <c r="UTC39" s="121"/>
      <c r="UTD39" s="121"/>
      <c r="UTE39" s="121"/>
      <c r="UTF39" s="121"/>
      <c r="UTG39" s="121"/>
      <c r="UTH39" s="121"/>
      <c r="UTI39" s="121"/>
      <c r="UTJ39" s="121"/>
      <c r="UTK39" s="121"/>
      <c r="UTL39" s="121"/>
      <c r="UTM39" s="121"/>
      <c r="UTN39" s="121"/>
      <c r="UTO39" s="121"/>
      <c r="UTP39" s="121"/>
      <c r="UTQ39" s="121"/>
      <c r="UTR39" s="121"/>
      <c r="UTS39" s="121"/>
      <c r="UTT39" s="121"/>
      <c r="UTU39" s="121"/>
      <c r="UTV39" s="121"/>
      <c r="UTW39" s="121"/>
      <c r="UTX39" s="121"/>
      <c r="UTY39" s="121"/>
      <c r="UTZ39" s="121"/>
      <c r="UUA39" s="121"/>
      <c r="UUB39" s="121"/>
      <c r="UUC39" s="121"/>
      <c r="UUD39" s="121"/>
      <c r="UUE39" s="121"/>
      <c r="UUF39" s="121"/>
      <c r="UUG39" s="121"/>
      <c r="UUH39" s="121"/>
      <c r="UUI39" s="121"/>
      <c r="UUJ39" s="121"/>
      <c r="UUK39" s="121"/>
      <c r="UUL39" s="121"/>
      <c r="UUM39" s="121"/>
      <c r="UUN39" s="121"/>
      <c r="UUO39" s="121"/>
      <c r="UUP39" s="121"/>
      <c r="UUQ39" s="121"/>
      <c r="UUR39" s="121"/>
      <c r="UUS39" s="121"/>
      <c r="UUT39" s="121"/>
      <c r="UUU39" s="121"/>
      <c r="UUV39" s="121"/>
      <c r="UUW39" s="121"/>
      <c r="UUX39" s="121"/>
      <c r="UUY39" s="121"/>
      <c r="UUZ39" s="121"/>
      <c r="UVA39" s="121"/>
      <c r="UVB39" s="121"/>
      <c r="UVC39" s="121"/>
      <c r="UVD39" s="121"/>
      <c r="UVE39" s="121"/>
      <c r="UVF39" s="121"/>
      <c r="UVG39" s="121"/>
      <c r="UVH39" s="121"/>
      <c r="UVI39" s="121"/>
      <c r="UVJ39" s="121"/>
      <c r="UVK39" s="121"/>
      <c r="UVL39" s="121"/>
      <c r="UVM39" s="121"/>
      <c r="UVN39" s="121"/>
      <c r="UVO39" s="121"/>
      <c r="UVP39" s="121"/>
      <c r="UVQ39" s="121"/>
      <c r="UVR39" s="121"/>
      <c r="UVS39" s="121"/>
      <c r="UVT39" s="121"/>
      <c r="UVU39" s="121"/>
      <c r="UVV39" s="121"/>
      <c r="UVW39" s="121"/>
      <c r="UVX39" s="121"/>
      <c r="UVY39" s="121"/>
      <c r="UVZ39" s="121"/>
      <c r="UWA39" s="121"/>
      <c r="UWB39" s="121"/>
      <c r="UWC39" s="121"/>
      <c r="UWD39" s="121"/>
      <c r="UWE39" s="121"/>
      <c r="UWF39" s="121"/>
      <c r="UWG39" s="121"/>
      <c r="UWH39" s="121"/>
      <c r="UWI39" s="121"/>
      <c r="UWJ39" s="121"/>
      <c r="UWK39" s="121"/>
      <c r="UWL39" s="121"/>
      <c r="UWM39" s="121"/>
      <c r="UWN39" s="121"/>
      <c r="UWO39" s="121"/>
      <c r="UWP39" s="121"/>
      <c r="UWQ39" s="121"/>
      <c r="UWR39" s="121"/>
      <c r="UWS39" s="121"/>
      <c r="UWT39" s="121"/>
      <c r="UWU39" s="121"/>
      <c r="UWV39" s="121"/>
      <c r="UWW39" s="121"/>
      <c r="UWX39" s="121"/>
      <c r="UWY39" s="121"/>
      <c r="UWZ39" s="121"/>
      <c r="UXA39" s="121"/>
      <c r="UXB39" s="121"/>
      <c r="UXC39" s="121"/>
      <c r="UXD39" s="121"/>
      <c r="UXE39" s="121"/>
      <c r="UXF39" s="121"/>
      <c r="UXG39" s="121"/>
      <c r="UXH39" s="121"/>
      <c r="UXI39" s="121"/>
      <c r="UXJ39" s="121"/>
      <c r="UXK39" s="121"/>
      <c r="UXL39" s="121"/>
      <c r="UXM39" s="121"/>
      <c r="UXN39" s="121"/>
      <c r="UXO39" s="121"/>
      <c r="UXP39" s="121"/>
      <c r="UXQ39" s="121"/>
      <c r="UXR39" s="121"/>
      <c r="UXS39" s="121"/>
      <c r="UXT39" s="121"/>
      <c r="UXU39" s="121"/>
      <c r="UXV39" s="121"/>
      <c r="UXW39" s="121"/>
      <c r="UXX39" s="121"/>
      <c r="UXY39" s="121"/>
      <c r="UXZ39" s="121"/>
      <c r="UYA39" s="121"/>
      <c r="UYB39" s="121"/>
      <c r="UYC39" s="121"/>
      <c r="UYD39" s="121"/>
      <c r="UYE39" s="121"/>
      <c r="UYF39" s="121"/>
      <c r="UYG39" s="121"/>
      <c r="UYH39" s="121"/>
      <c r="UYI39" s="121"/>
      <c r="UYJ39" s="121"/>
      <c r="UYK39" s="121"/>
      <c r="UYL39" s="121"/>
      <c r="UYM39" s="121"/>
      <c r="UYN39" s="121"/>
      <c r="UYO39" s="121"/>
      <c r="UYP39" s="121"/>
      <c r="UYQ39" s="121"/>
      <c r="UYR39" s="121"/>
      <c r="UYS39" s="121"/>
      <c r="UYT39" s="121"/>
      <c r="UYU39" s="121"/>
      <c r="UYV39" s="121"/>
      <c r="UYW39" s="121"/>
      <c r="UYX39" s="121"/>
      <c r="UYY39" s="121"/>
      <c r="UYZ39" s="121"/>
      <c r="UZA39" s="121"/>
      <c r="UZB39" s="121"/>
      <c r="UZC39" s="121"/>
      <c r="UZD39" s="121"/>
      <c r="UZE39" s="121"/>
      <c r="UZF39" s="121"/>
      <c r="UZG39" s="121"/>
      <c r="UZH39" s="121"/>
      <c r="UZI39" s="121"/>
      <c r="UZJ39" s="121"/>
      <c r="UZK39" s="121"/>
      <c r="UZL39" s="121"/>
      <c r="UZM39" s="121"/>
      <c r="UZN39" s="121"/>
      <c r="UZO39" s="121"/>
      <c r="UZP39" s="121"/>
      <c r="UZQ39" s="121"/>
      <c r="UZR39" s="121"/>
      <c r="UZS39" s="121"/>
      <c r="UZT39" s="121"/>
      <c r="UZU39" s="121"/>
      <c r="UZV39" s="121"/>
      <c r="UZW39" s="121"/>
      <c r="UZX39" s="121"/>
      <c r="UZY39" s="121"/>
      <c r="UZZ39" s="121"/>
      <c r="VAA39" s="121"/>
      <c r="VAB39" s="121"/>
      <c r="VAC39" s="121"/>
      <c r="VAD39" s="121"/>
      <c r="VAE39" s="121"/>
      <c r="VAF39" s="121"/>
      <c r="VAG39" s="121"/>
      <c r="VAH39" s="121"/>
      <c r="VAI39" s="121"/>
      <c r="VAJ39" s="121"/>
      <c r="VAK39" s="121"/>
      <c r="VAL39" s="121"/>
      <c r="VAM39" s="121"/>
      <c r="VAN39" s="121"/>
      <c r="VAO39" s="121"/>
      <c r="VAP39" s="121"/>
      <c r="VAQ39" s="121"/>
      <c r="VAR39" s="121"/>
      <c r="VAS39" s="121"/>
      <c r="VAT39" s="121"/>
      <c r="VAU39" s="121"/>
      <c r="VAV39" s="121"/>
      <c r="VAW39" s="121"/>
      <c r="VAX39" s="121"/>
      <c r="VAY39" s="121"/>
      <c r="VAZ39" s="121"/>
      <c r="VBA39" s="121"/>
      <c r="VBB39" s="121"/>
      <c r="VBC39" s="121"/>
      <c r="VBD39" s="121"/>
      <c r="VBE39" s="121"/>
      <c r="VBF39" s="121"/>
      <c r="VBG39" s="121"/>
      <c r="VBH39" s="121"/>
      <c r="VBI39" s="121"/>
      <c r="VBJ39" s="121"/>
      <c r="VBK39" s="121"/>
      <c r="VBL39" s="121"/>
      <c r="VBM39" s="121"/>
      <c r="VBN39" s="121"/>
      <c r="VBO39" s="121"/>
      <c r="VBP39" s="121"/>
      <c r="VBQ39" s="121"/>
      <c r="VBR39" s="121"/>
      <c r="VBS39" s="121"/>
      <c r="VBT39" s="121"/>
      <c r="VBU39" s="121"/>
      <c r="VBV39" s="121"/>
      <c r="VBW39" s="121"/>
      <c r="VBX39" s="121"/>
      <c r="VBY39" s="121"/>
      <c r="VBZ39" s="121"/>
      <c r="VCA39" s="121"/>
      <c r="VCB39" s="121"/>
      <c r="VCC39" s="121"/>
      <c r="VCD39" s="121"/>
      <c r="VCE39" s="121"/>
      <c r="VCF39" s="121"/>
      <c r="VCG39" s="121"/>
      <c r="VCH39" s="121"/>
      <c r="VCI39" s="121"/>
      <c r="VCJ39" s="121"/>
      <c r="VCK39" s="121"/>
      <c r="VCL39" s="121"/>
      <c r="VCM39" s="121"/>
      <c r="VCN39" s="121"/>
      <c r="VCO39" s="121"/>
      <c r="VCP39" s="121"/>
      <c r="VCQ39" s="121"/>
      <c r="VCR39" s="121"/>
      <c r="VCS39" s="121"/>
      <c r="VCT39" s="121"/>
      <c r="VCU39" s="121"/>
      <c r="VCV39" s="121"/>
      <c r="VCW39" s="121"/>
      <c r="VCX39" s="121"/>
      <c r="VCY39" s="121"/>
      <c r="VCZ39" s="121"/>
      <c r="VDA39" s="121"/>
      <c r="VDB39" s="121"/>
      <c r="VDC39" s="121"/>
      <c r="VDD39" s="121"/>
      <c r="VDE39" s="121"/>
      <c r="VDF39" s="121"/>
      <c r="VDG39" s="121"/>
      <c r="VDH39" s="121"/>
      <c r="VDI39" s="121"/>
      <c r="VDJ39" s="121"/>
      <c r="VDK39" s="121"/>
      <c r="VDL39" s="121"/>
      <c r="VDM39" s="121"/>
      <c r="VDN39" s="121"/>
      <c r="VDO39" s="121"/>
      <c r="VDP39" s="121"/>
      <c r="VDQ39" s="121"/>
      <c r="VDR39" s="121"/>
      <c r="VDS39" s="121"/>
      <c r="VDT39" s="121"/>
      <c r="VDU39" s="121"/>
      <c r="VDV39" s="121"/>
      <c r="VDW39" s="121"/>
      <c r="VDX39" s="121"/>
      <c r="VDY39" s="121"/>
      <c r="VDZ39" s="121"/>
      <c r="VEA39" s="121"/>
      <c r="VEB39" s="121"/>
      <c r="VEC39" s="121"/>
      <c r="VED39" s="121"/>
      <c r="VEE39" s="121"/>
      <c r="VEF39" s="121"/>
      <c r="VEG39" s="121"/>
      <c r="VEH39" s="121"/>
      <c r="VEI39" s="121"/>
      <c r="VEJ39" s="121"/>
      <c r="VEK39" s="121"/>
      <c r="VEL39" s="121"/>
      <c r="VEM39" s="121"/>
      <c r="VEN39" s="121"/>
      <c r="VEO39" s="121"/>
      <c r="VEP39" s="121"/>
      <c r="VEQ39" s="121"/>
      <c r="VER39" s="121"/>
      <c r="VES39" s="121"/>
      <c r="VET39" s="121"/>
      <c r="VEU39" s="121"/>
      <c r="VEV39" s="121"/>
      <c r="VEW39" s="121"/>
      <c r="VEX39" s="121"/>
      <c r="VEY39" s="121"/>
      <c r="VEZ39" s="121"/>
      <c r="VFA39" s="121"/>
      <c r="VFB39" s="121"/>
      <c r="VFC39" s="121"/>
      <c r="VFD39" s="121"/>
      <c r="VFE39" s="121"/>
      <c r="VFF39" s="121"/>
      <c r="VFG39" s="121"/>
      <c r="VFH39" s="121"/>
      <c r="VFI39" s="121"/>
      <c r="VFJ39" s="121"/>
      <c r="VFK39" s="121"/>
      <c r="VFL39" s="121"/>
      <c r="VFM39" s="121"/>
      <c r="VFN39" s="121"/>
      <c r="VFO39" s="121"/>
      <c r="VFP39" s="121"/>
      <c r="VFQ39" s="121"/>
      <c r="VFR39" s="121"/>
      <c r="VFS39" s="121"/>
      <c r="VFT39" s="121"/>
      <c r="VFU39" s="121"/>
      <c r="VFV39" s="121"/>
      <c r="VFW39" s="121"/>
      <c r="VFX39" s="121"/>
      <c r="VFY39" s="121"/>
      <c r="VFZ39" s="121"/>
      <c r="VGA39" s="121"/>
      <c r="VGB39" s="121"/>
      <c r="VGC39" s="121"/>
      <c r="VGD39" s="121"/>
      <c r="VGE39" s="121"/>
      <c r="VGF39" s="121"/>
      <c r="VGG39" s="121"/>
      <c r="VGH39" s="121"/>
      <c r="VGI39" s="121"/>
      <c r="VGJ39" s="121"/>
      <c r="VGK39" s="121"/>
      <c r="VGL39" s="121"/>
      <c r="VGM39" s="121"/>
      <c r="VGN39" s="121"/>
      <c r="VGO39" s="121"/>
      <c r="VGP39" s="121"/>
      <c r="VGQ39" s="121"/>
      <c r="VGR39" s="121"/>
      <c r="VGS39" s="121"/>
      <c r="VGT39" s="121"/>
      <c r="VGU39" s="121"/>
      <c r="VGV39" s="121"/>
      <c r="VGW39" s="121"/>
      <c r="VGX39" s="121"/>
      <c r="VGY39" s="121"/>
      <c r="VGZ39" s="121"/>
      <c r="VHA39" s="121"/>
      <c r="VHB39" s="121"/>
      <c r="VHC39" s="121"/>
      <c r="VHD39" s="121"/>
      <c r="VHE39" s="121"/>
      <c r="VHF39" s="121"/>
      <c r="VHG39" s="121"/>
      <c r="VHH39" s="121"/>
      <c r="VHI39" s="121"/>
      <c r="VHJ39" s="121"/>
      <c r="VHK39" s="121"/>
      <c r="VHL39" s="121"/>
      <c r="VHM39" s="121"/>
      <c r="VHN39" s="121"/>
      <c r="VHO39" s="121"/>
      <c r="VHP39" s="121"/>
      <c r="VHQ39" s="121"/>
      <c r="VHR39" s="121"/>
      <c r="VHS39" s="121"/>
      <c r="VHT39" s="121"/>
      <c r="VHU39" s="121"/>
      <c r="VHV39" s="121"/>
      <c r="VHW39" s="121"/>
      <c r="VHX39" s="121"/>
      <c r="VHY39" s="121"/>
      <c r="VHZ39" s="121"/>
      <c r="VIA39" s="121"/>
      <c r="VIB39" s="121"/>
      <c r="VIC39" s="121"/>
      <c r="VID39" s="121"/>
      <c r="VIE39" s="121"/>
      <c r="VIF39" s="121"/>
      <c r="VIG39" s="121"/>
      <c r="VIH39" s="121"/>
      <c r="VII39" s="121"/>
      <c r="VIJ39" s="121"/>
      <c r="VIK39" s="121"/>
      <c r="VIL39" s="121"/>
      <c r="VIM39" s="121"/>
      <c r="VIN39" s="121"/>
      <c r="VIO39" s="121"/>
      <c r="VIP39" s="121"/>
      <c r="VIQ39" s="121"/>
      <c r="VIR39" s="121"/>
      <c r="VIS39" s="121"/>
      <c r="VIT39" s="121"/>
      <c r="VIU39" s="121"/>
      <c r="VIV39" s="121"/>
      <c r="VIW39" s="121"/>
      <c r="VIX39" s="121"/>
      <c r="VIY39" s="121"/>
      <c r="VIZ39" s="121"/>
      <c r="VJA39" s="121"/>
      <c r="VJB39" s="121"/>
      <c r="VJC39" s="121"/>
      <c r="VJD39" s="121"/>
      <c r="VJE39" s="121"/>
      <c r="VJF39" s="121"/>
      <c r="VJG39" s="121"/>
      <c r="VJH39" s="121"/>
      <c r="VJI39" s="121"/>
      <c r="VJJ39" s="121"/>
      <c r="VJK39" s="121"/>
      <c r="VJL39" s="121"/>
      <c r="VJM39" s="121"/>
      <c r="VJN39" s="121"/>
      <c r="VJO39" s="121"/>
      <c r="VJP39" s="121"/>
      <c r="VJQ39" s="121"/>
      <c r="VJR39" s="121"/>
      <c r="VJS39" s="121"/>
      <c r="VJT39" s="121"/>
      <c r="VJU39" s="121"/>
      <c r="VJV39" s="121"/>
      <c r="VJW39" s="121"/>
      <c r="VJX39" s="121"/>
      <c r="VJY39" s="121"/>
      <c r="VJZ39" s="121"/>
      <c r="VKA39" s="121"/>
      <c r="VKB39" s="121"/>
      <c r="VKC39" s="121"/>
      <c r="VKD39" s="121"/>
      <c r="VKE39" s="121"/>
      <c r="VKF39" s="121"/>
      <c r="VKG39" s="121"/>
      <c r="VKH39" s="121"/>
      <c r="VKI39" s="121"/>
      <c r="VKJ39" s="121"/>
      <c r="VKK39" s="121"/>
      <c r="VKL39" s="121"/>
      <c r="VKM39" s="121"/>
      <c r="VKN39" s="121"/>
      <c r="VKO39" s="121"/>
      <c r="VKP39" s="121"/>
      <c r="VKQ39" s="121"/>
      <c r="VKR39" s="121"/>
      <c r="VKS39" s="121"/>
      <c r="VKT39" s="121"/>
      <c r="VKU39" s="121"/>
      <c r="VKV39" s="121"/>
      <c r="VKW39" s="121"/>
      <c r="VKX39" s="121"/>
      <c r="VKY39" s="121"/>
      <c r="VKZ39" s="121"/>
      <c r="VLA39" s="121"/>
      <c r="VLB39" s="121"/>
      <c r="VLC39" s="121"/>
      <c r="VLD39" s="121"/>
      <c r="VLE39" s="121"/>
      <c r="VLF39" s="121"/>
      <c r="VLG39" s="121"/>
      <c r="VLH39" s="121"/>
      <c r="VLI39" s="121"/>
      <c r="VLJ39" s="121"/>
      <c r="VLK39" s="121"/>
      <c r="VLL39" s="121"/>
      <c r="VLM39" s="121"/>
      <c r="VLN39" s="121"/>
      <c r="VLO39" s="121"/>
      <c r="VLP39" s="121"/>
      <c r="VLQ39" s="121"/>
      <c r="VLR39" s="121"/>
      <c r="VLS39" s="121"/>
      <c r="VLT39" s="121"/>
      <c r="VLU39" s="121"/>
      <c r="VLV39" s="121"/>
      <c r="VLW39" s="121"/>
      <c r="VLX39" s="121"/>
      <c r="VLY39" s="121"/>
      <c r="VLZ39" s="121"/>
      <c r="VMA39" s="121"/>
      <c r="VMB39" s="121"/>
      <c r="VMC39" s="121"/>
      <c r="VMD39" s="121"/>
      <c r="VME39" s="121"/>
      <c r="VMF39" s="121"/>
      <c r="VMG39" s="121"/>
      <c r="VMH39" s="121"/>
      <c r="VMI39" s="121"/>
      <c r="VMJ39" s="121"/>
      <c r="VMK39" s="121"/>
      <c r="VML39" s="121"/>
      <c r="VMM39" s="121"/>
      <c r="VMN39" s="121"/>
      <c r="VMO39" s="121"/>
      <c r="VMP39" s="121"/>
      <c r="VMQ39" s="121"/>
      <c r="VMR39" s="121"/>
      <c r="VMS39" s="121"/>
      <c r="VMT39" s="121"/>
      <c r="VMU39" s="121"/>
      <c r="VMV39" s="121"/>
      <c r="VMW39" s="121"/>
      <c r="VMX39" s="121"/>
      <c r="VMY39" s="121"/>
      <c r="VMZ39" s="121"/>
      <c r="VNA39" s="121"/>
      <c r="VNB39" s="121"/>
      <c r="VNC39" s="121"/>
      <c r="VND39" s="121"/>
      <c r="VNE39" s="121"/>
      <c r="VNF39" s="121"/>
      <c r="VNG39" s="121"/>
      <c r="VNH39" s="121"/>
      <c r="VNI39" s="121"/>
      <c r="VNJ39" s="121"/>
      <c r="VNK39" s="121"/>
      <c r="VNL39" s="121"/>
      <c r="VNM39" s="121"/>
      <c r="VNN39" s="121"/>
      <c r="VNO39" s="121"/>
      <c r="VNP39" s="121"/>
      <c r="VNQ39" s="121"/>
      <c r="VNR39" s="121"/>
      <c r="VNS39" s="121"/>
      <c r="VNT39" s="121"/>
      <c r="VNU39" s="121"/>
      <c r="VNV39" s="121"/>
      <c r="VNW39" s="121"/>
      <c r="VNX39" s="121"/>
      <c r="VNY39" s="121"/>
      <c r="VNZ39" s="121"/>
      <c r="VOA39" s="121"/>
      <c r="VOB39" s="121"/>
      <c r="VOC39" s="121"/>
      <c r="VOD39" s="121"/>
      <c r="VOE39" s="121"/>
      <c r="VOF39" s="121"/>
      <c r="VOG39" s="121"/>
      <c r="VOH39" s="121"/>
      <c r="VOI39" s="121"/>
      <c r="VOJ39" s="121"/>
      <c r="VOK39" s="121"/>
      <c r="VOL39" s="121"/>
      <c r="VOM39" s="121"/>
      <c r="VON39" s="121"/>
      <c r="VOO39" s="121"/>
      <c r="VOP39" s="121"/>
      <c r="VOQ39" s="121"/>
      <c r="VOR39" s="121"/>
      <c r="VOS39" s="121"/>
      <c r="VOT39" s="121"/>
      <c r="VOU39" s="121"/>
      <c r="VOV39" s="121"/>
      <c r="VOW39" s="121"/>
      <c r="VOX39" s="121"/>
      <c r="VOY39" s="121"/>
      <c r="VOZ39" s="121"/>
      <c r="VPA39" s="121"/>
      <c r="VPB39" s="121"/>
      <c r="VPC39" s="121"/>
      <c r="VPD39" s="121"/>
      <c r="VPE39" s="121"/>
      <c r="VPF39" s="121"/>
      <c r="VPG39" s="121"/>
      <c r="VPH39" s="121"/>
      <c r="VPI39" s="121"/>
      <c r="VPJ39" s="121"/>
      <c r="VPK39" s="121"/>
      <c r="VPL39" s="121"/>
      <c r="VPM39" s="121"/>
      <c r="VPN39" s="121"/>
      <c r="VPO39" s="121"/>
      <c r="VPP39" s="121"/>
      <c r="VPQ39" s="121"/>
      <c r="VPR39" s="121"/>
      <c r="VPS39" s="121"/>
      <c r="VPT39" s="121"/>
      <c r="VPU39" s="121"/>
      <c r="VPV39" s="121"/>
      <c r="VPW39" s="121"/>
      <c r="VPX39" s="121"/>
      <c r="VPY39" s="121"/>
      <c r="VPZ39" s="121"/>
      <c r="VQA39" s="121"/>
      <c r="VQB39" s="121"/>
      <c r="VQC39" s="121"/>
      <c r="VQD39" s="121"/>
      <c r="VQE39" s="121"/>
      <c r="VQF39" s="121"/>
      <c r="VQG39" s="121"/>
      <c r="VQH39" s="121"/>
      <c r="VQI39" s="121"/>
      <c r="VQJ39" s="121"/>
      <c r="VQK39" s="121"/>
      <c r="VQL39" s="121"/>
      <c r="VQM39" s="121"/>
      <c r="VQN39" s="121"/>
      <c r="VQO39" s="121"/>
      <c r="VQP39" s="121"/>
      <c r="VQQ39" s="121"/>
      <c r="VQR39" s="121"/>
      <c r="VQS39" s="121"/>
      <c r="VQT39" s="121"/>
      <c r="VQU39" s="121"/>
      <c r="VQV39" s="121"/>
      <c r="VQW39" s="121"/>
      <c r="VQX39" s="121"/>
      <c r="VQY39" s="121"/>
      <c r="VQZ39" s="121"/>
      <c r="VRA39" s="121"/>
      <c r="VRB39" s="121"/>
      <c r="VRC39" s="121"/>
      <c r="VRD39" s="121"/>
      <c r="VRE39" s="121"/>
      <c r="VRF39" s="121"/>
      <c r="VRG39" s="121"/>
      <c r="VRH39" s="121"/>
      <c r="VRI39" s="121"/>
      <c r="VRJ39" s="121"/>
      <c r="VRK39" s="121"/>
      <c r="VRL39" s="121"/>
      <c r="VRM39" s="121"/>
      <c r="VRN39" s="121"/>
      <c r="VRO39" s="121"/>
      <c r="VRP39" s="121"/>
      <c r="VRQ39" s="121"/>
      <c r="VRR39" s="121"/>
      <c r="VRS39" s="121"/>
      <c r="VRT39" s="121"/>
      <c r="VRU39" s="121"/>
      <c r="VRV39" s="121"/>
      <c r="VRW39" s="121"/>
      <c r="VRX39" s="121"/>
      <c r="VRY39" s="121"/>
      <c r="VRZ39" s="121"/>
      <c r="VSA39" s="121"/>
      <c r="VSB39" s="121"/>
      <c r="VSC39" s="121"/>
      <c r="VSD39" s="121"/>
      <c r="VSE39" s="121"/>
      <c r="VSF39" s="121"/>
      <c r="VSG39" s="121"/>
      <c r="VSH39" s="121"/>
      <c r="VSI39" s="121"/>
      <c r="VSJ39" s="121"/>
      <c r="VSK39" s="121"/>
      <c r="VSL39" s="121"/>
      <c r="VSM39" s="121"/>
      <c r="VSN39" s="121"/>
      <c r="VSO39" s="121"/>
      <c r="VSP39" s="121"/>
      <c r="VSQ39" s="121"/>
      <c r="VSR39" s="121"/>
      <c r="VSS39" s="121"/>
      <c r="VST39" s="121"/>
      <c r="VSU39" s="121"/>
      <c r="VSV39" s="121"/>
      <c r="VSW39" s="121"/>
      <c r="VSX39" s="121"/>
      <c r="VSY39" s="121"/>
      <c r="VSZ39" s="121"/>
      <c r="VTA39" s="121"/>
      <c r="VTB39" s="121"/>
      <c r="VTC39" s="121"/>
      <c r="VTD39" s="121"/>
      <c r="VTE39" s="121"/>
      <c r="VTF39" s="121"/>
      <c r="VTG39" s="121"/>
      <c r="VTH39" s="121"/>
      <c r="VTI39" s="121"/>
      <c r="VTJ39" s="121"/>
      <c r="VTK39" s="121"/>
      <c r="VTL39" s="121"/>
      <c r="VTM39" s="121"/>
      <c r="VTN39" s="121"/>
      <c r="VTO39" s="121"/>
      <c r="VTP39" s="121"/>
      <c r="VTQ39" s="121"/>
      <c r="VTR39" s="121"/>
      <c r="VTS39" s="121"/>
      <c r="VTT39" s="121"/>
      <c r="VTU39" s="121"/>
      <c r="VTV39" s="121"/>
      <c r="VTW39" s="121"/>
      <c r="VTX39" s="121"/>
      <c r="VTY39" s="121"/>
      <c r="VTZ39" s="121"/>
      <c r="VUA39" s="121"/>
      <c r="VUB39" s="121"/>
      <c r="VUC39" s="121"/>
      <c r="VUD39" s="121"/>
      <c r="VUE39" s="121"/>
      <c r="VUF39" s="121"/>
      <c r="VUG39" s="121"/>
      <c r="VUH39" s="121"/>
      <c r="VUI39" s="121"/>
      <c r="VUJ39" s="121"/>
      <c r="VUK39" s="121"/>
      <c r="VUL39" s="121"/>
      <c r="VUM39" s="121"/>
      <c r="VUN39" s="121"/>
      <c r="VUO39" s="121"/>
      <c r="VUP39" s="121"/>
      <c r="VUQ39" s="121"/>
      <c r="VUR39" s="121"/>
      <c r="VUS39" s="121"/>
      <c r="VUT39" s="121"/>
      <c r="VUU39" s="121"/>
      <c r="VUV39" s="121"/>
      <c r="VUW39" s="121"/>
      <c r="VUX39" s="121"/>
      <c r="VUY39" s="121"/>
      <c r="VUZ39" s="121"/>
      <c r="VVA39" s="121"/>
      <c r="VVB39" s="121"/>
      <c r="VVC39" s="121"/>
      <c r="VVD39" s="121"/>
      <c r="VVE39" s="121"/>
      <c r="VVF39" s="121"/>
      <c r="VVG39" s="121"/>
      <c r="VVH39" s="121"/>
      <c r="VVI39" s="121"/>
      <c r="VVJ39" s="121"/>
      <c r="VVK39" s="121"/>
      <c r="VVL39" s="121"/>
      <c r="VVM39" s="121"/>
      <c r="VVN39" s="121"/>
      <c r="VVO39" s="121"/>
      <c r="VVP39" s="121"/>
      <c r="VVQ39" s="121"/>
      <c r="VVR39" s="121"/>
      <c r="VVS39" s="121"/>
      <c r="VVT39" s="121"/>
      <c r="VVU39" s="121"/>
      <c r="VVV39" s="121"/>
      <c r="VVW39" s="121"/>
      <c r="VVX39" s="121"/>
      <c r="VVY39" s="121"/>
      <c r="VVZ39" s="121"/>
      <c r="VWA39" s="121"/>
      <c r="VWB39" s="121"/>
      <c r="VWC39" s="121"/>
      <c r="VWD39" s="121"/>
      <c r="VWE39" s="121"/>
      <c r="VWF39" s="121"/>
      <c r="VWG39" s="121"/>
      <c r="VWH39" s="121"/>
      <c r="VWI39" s="121"/>
      <c r="VWJ39" s="121"/>
      <c r="VWK39" s="121"/>
      <c r="VWL39" s="121"/>
      <c r="VWM39" s="121"/>
      <c r="VWN39" s="121"/>
      <c r="VWO39" s="121"/>
      <c r="VWP39" s="121"/>
      <c r="VWQ39" s="121"/>
      <c r="VWR39" s="121"/>
      <c r="VWS39" s="121"/>
      <c r="VWT39" s="121"/>
      <c r="VWU39" s="121"/>
      <c r="VWV39" s="121"/>
      <c r="VWW39" s="121"/>
      <c r="VWX39" s="121"/>
      <c r="VWY39" s="121"/>
      <c r="VWZ39" s="121"/>
      <c r="VXA39" s="121"/>
      <c r="VXB39" s="121"/>
      <c r="VXC39" s="121"/>
      <c r="VXD39" s="121"/>
      <c r="VXE39" s="121"/>
      <c r="VXF39" s="121"/>
      <c r="VXG39" s="121"/>
      <c r="VXH39" s="121"/>
      <c r="VXI39" s="121"/>
      <c r="VXJ39" s="121"/>
      <c r="VXK39" s="121"/>
      <c r="VXL39" s="121"/>
      <c r="VXM39" s="121"/>
      <c r="VXN39" s="121"/>
      <c r="VXO39" s="121"/>
      <c r="VXP39" s="121"/>
      <c r="VXQ39" s="121"/>
      <c r="VXR39" s="121"/>
      <c r="VXS39" s="121"/>
      <c r="VXT39" s="121"/>
      <c r="VXU39" s="121"/>
      <c r="VXV39" s="121"/>
      <c r="VXW39" s="121"/>
      <c r="VXX39" s="121"/>
      <c r="VXY39" s="121"/>
      <c r="VXZ39" s="121"/>
      <c r="VYA39" s="121"/>
      <c r="VYB39" s="121"/>
      <c r="VYC39" s="121"/>
      <c r="VYD39" s="121"/>
      <c r="VYE39" s="121"/>
      <c r="VYF39" s="121"/>
      <c r="VYG39" s="121"/>
      <c r="VYH39" s="121"/>
      <c r="VYI39" s="121"/>
      <c r="VYJ39" s="121"/>
      <c r="VYK39" s="121"/>
      <c r="VYL39" s="121"/>
      <c r="VYM39" s="121"/>
      <c r="VYN39" s="121"/>
      <c r="VYO39" s="121"/>
      <c r="VYP39" s="121"/>
      <c r="VYQ39" s="121"/>
      <c r="VYR39" s="121"/>
      <c r="VYS39" s="121"/>
      <c r="VYT39" s="121"/>
      <c r="VYU39" s="121"/>
      <c r="VYV39" s="121"/>
      <c r="VYW39" s="121"/>
      <c r="VYX39" s="121"/>
      <c r="VYY39" s="121"/>
      <c r="VYZ39" s="121"/>
      <c r="VZA39" s="121"/>
      <c r="VZB39" s="121"/>
      <c r="VZC39" s="121"/>
      <c r="VZD39" s="121"/>
      <c r="VZE39" s="121"/>
      <c r="VZF39" s="121"/>
      <c r="VZG39" s="121"/>
      <c r="VZH39" s="121"/>
      <c r="VZI39" s="121"/>
      <c r="VZJ39" s="121"/>
      <c r="VZK39" s="121"/>
      <c r="VZL39" s="121"/>
      <c r="VZM39" s="121"/>
      <c r="VZN39" s="121"/>
      <c r="VZO39" s="121"/>
      <c r="VZP39" s="121"/>
      <c r="VZQ39" s="121"/>
      <c r="VZR39" s="121"/>
      <c r="VZS39" s="121"/>
      <c r="VZT39" s="121"/>
      <c r="VZU39" s="121"/>
      <c r="VZV39" s="121"/>
      <c r="VZW39" s="121"/>
      <c r="VZX39" s="121"/>
      <c r="VZY39" s="121"/>
      <c r="VZZ39" s="121"/>
      <c r="WAA39" s="121"/>
      <c r="WAB39" s="121"/>
      <c r="WAC39" s="121"/>
      <c r="WAD39" s="121"/>
      <c r="WAE39" s="121"/>
      <c r="WAF39" s="121"/>
      <c r="WAG39" s="121"/>
      <c r="WAH39" s="121"/>
      <c r="WAI39" s="121"/>
      <c r="WAJ39" s="121"/>
      <c r="WAK39" s="121"/>
      <c r="WAL39" s="121"/>
      <c r="WAM39" s="121"/>
      <c r="WAN39" s="121"/>
      <c r="WAO39" s="121"/>
      <c r="WAP39" s="121"/>
      <c r="WAQ39" s="121"/>
      <c r="WAR39" s="121"/>
      <c r="WAS39" s="121"/>
      <c r="WAT39" s="121"/>
      <c r="WAU39" s="121"/>
      <c r="WAV39" s="121"/>
      <c r="WAW39" s="121"/>
      <c r="WAX39" s="121"/>
      <c r="WAY39" s="121"/>
      <c r="WAZ39" s="121"/>
      <c r="WBA39" s="121"/>
      <c r="WBB39" s="121"/>
      <c r="WBC39" s="121"/>
      <c r="WBD39" s="121"/>
      <c r="WBE39" s="121"/>
      <c r="WBF39" s="121"/>
      <c r="WBG39" s="121"/>
      <c r="WBH39" s="121"/>
      <c r="WBI39" s="121"/>
      <c r="WBJ39" s="121"/>
      <c r="WBK39" s="121"/>
      <c r="WBL39" s="121"/>
      <c r="WBM39" s="121"/>
      <c r="WBN39" s="121"/>
      <c r="WBO39" s="121"/>
      <c r="WBP39" s="121"/>
      <c r="WBQ39" s="121"/>
      <c r="WBR39" s="121"/>
      <c r="WBS39" s="121"/>
      <c r="WBT39" s="121"/>
      <c r="WBU39" s="121"/>
      <c r="WBV39" s="121"/>
      <c r="WBW39" s="121"/>
      <c r="WBX39" s="121"/>
      <c r="WBY39" s="121"/>
      <c r="WBZ39" s="121"/>
      <c r="WCA39" s="121"/>
      <c r="WCB39" s="121"/>
      <c r="WCC39" s="121"/>
      <c r="WCD39" s="121"/>
      <c r="WCE39" s="121"/>
      <c r="WCF39" s="121"/>
      <c r="WCG39" s="121"/>
      <c r="WCH39" s="121"/>
      <c r="WCI39" s="121"/>
      <c r="WCJ39" s="121"/>
      <c r="WCK39" s="121"/>
      <c r="WCL39" s="121"/>
      <c r="WCM39" s="121"/>
      <c r="WCN39" s="121"/>
      <c r="WCO39" s="121"/>
      <c r="WCP39" s="121"/>
      <c r="WCQ39" s="121"/>
      <c r="WCR39" s="121"/>
      <c r="WCS39" s="121"/>
      <c r="WCT39" s="121"/>
      <c r="WCU39" s="121"/>
      <c r="WCV39" s="121"/>
      <c r="WCW39" s="121"/>
      <c r="WCX39" s="121"/>
      <c r="WCY39" s="121"/>
      <c r="WCZ39" s="121"/>
      <c r="WDA39" s="121"/>
      <c r="WDB39" s="121"/>
      <c r="WDC39" s="121"/>
      <c r="WDD39" s="121"/>
      <c r="WDE39" s="121"/>
      <c r="WDF39" s="121"/>
      <c r="WDG39" s="121"/>
      <c r="WDH39" s="121"/>
      <c r="WDI39" s="121"/>
      <c r="WDJ39" s="121"/>
      <c r="WDK39" s="121"/>
      <c r="WDL39" s="121"/>
      <c r="WDM39" s="121"/>
      <c r="WDN39" s="121"/>
      <c r="WDO39" s="121"/>
      <c r="WDP39" s="121"/>
      <c r="WDQ39" s="121"/>
      <c r="WDR39" s="121"/>
      <c r="WDS39" s="121"/>
      <c r="WDT39" s="121"/>
      <c r="WDU39" s="121"/>
      <c r="WDV39" s="121"/>
      <c r="WDW39" s="121"/>
      <c r="WDX39" s="121"/>
      <c r="WDY39" s="121"/>
      <c r="WDZ39" s="121"/>
      <c r="WEA39" s="121"/>
      <c r="WEB39" s="121"/>
      <c r="WEC39" s="121"/>
      <c r="WED39" s="121"/>
      <c r="WEE39" s="121"/>
      <c r="WEF39" s="121"/>
      <c r="WEG39" s="121"/>
      <c r="WEH39" s="121"/>
      <c r="WEI39" s="121"/>
      <c r="WEJ39" s="121"/>
      <c r="WEK39" s="121"/>
      <c r="WEL39" s="121"/>
      <c r="WEM39" s="121"/>
      <c r="WEN39" s="121"/>
      <c r="WEO39" s="121"/>
      <c r="WEP39" s="121"/>
      <c r="WEQ39" s="121"/>
      <c r="WER39" s="121"/>
      <c r="WES39" s="121"/>
      <c r="WET39" s="121"/>
      <c r="WEU39" s="121"/>
      <c r="WEV39" s="121"/>
      <c r="WEW39" s="121"/>
      <c r="WEX39" s="121"/>
      <c r="WEY39" s="121"/>
      <c r="WEZ39" s="121"/>
      <c r="WFA39" s="121"/>
      <c r="WFB39" s="121"/>
      <c r="WFC39" s="121"/>
      <c r="WFD39" s="121"/>
      <c r="WFE39" s="121"/>
      <c r="WFF39" s="121"/>
      <c r="WFG39" s="121"/>
      <c r="WFH39" s="121"/>
      <c r="WFI39" s="121"/>
      <c r="WFJ39" s="121"/>
      <c r="WFK39" s="121"/>
      <c r="WFL39" s="121"/>
      <c r="WFM39" s="121"/>
      <c r="WFN39" s="121"/>
      <c r="WFO39" s="121"/>
      <c r="WFP39" s="121"/>
      <c r="WFQ39" s="121"/>
      <c r="WFR39" s="121"/>
      <c r="WFS39" s="121"/>
      <c r="WFT39" s="121"/>
      <c r="WFU39" s="121"/>
      <c r="WFV39" s="121"/>
      <c r="WFW39" s="121"/>
      <c r="WFX39" s="121"/>
      <c r="WFY39" s="121"/>
      <c r="WFZ39" s="121"/>
      <c r="WGA39" s="121"/>
      <c r="WGB39" s="121"/>
      <c r="WGC39" s="121"/>
      <c r="WGD39" s="121"/>
      <c r="WGE39" s="121"/>
      <c r="WGF39" s="121"/>
      <c r="WGG39" s="121"/>
      <c r="WGH39" s="121"/>
      <c r="WGI39" s="121"/>
      <c r="WGJ39" s="121"/>
      <c r="WGK39" s="121"/>
      <c r="WGL39" s="121"/>
      <c r="WGM39" s="121"/>
      <c r="WGN39" s="121"/>
      <c r="WGO39" s="121"/>
      <c r="WGP39" s="121"/>
      <c r="WGQ39" s="121"/>
      <c r="WGR39" s="121"/>
      <c r="WGS39" s="121"/>
      <c r="WGT39" s="121"/>
      <c r="WGU39" s="121"/>
      <c r="WGV39" s="121"/>
      <c r="WGW39" s="121"/>
      <c r="WGX39" s="121"/>
      <c r="WGY39" s="121"/>
      <c r="WGZ39" s="121"/>
      <c r="WHA39" s="121"/>
      <c r="WHB39" s="121"/>
      <c r="WHC39" s="121"/>
      <c r="WHD39" s="121"/>
      <c r="WHE39" s="121"/>
      <c r="WHF39" s="121"/>
      <c r="WHG39" s="121"/>
      <c r="WHH39" s="121"/>
      <c r="WHI39" s="121"/>
      <c r="WHJ39" s="121"/>
      <c r="WHK39" s="121"/>
      <c r="WHL39" s="121"/>
      <c r="WHM39" s="121"/>
      <c r="WHN39" s="121"/>
      <c r="WHO39" s="121"/>
      <c r="WHP39" s="121"/>
      <c r="WHQ39" s="121"/>
      <c r="WHR39" s="121"/>
      <c r="WHS39" s="121"/>
      <c r="WHT39" s="121"/>
      <c r="WHU39" s="121"/>
      <c r="WHV39" s="121"/>
      <c r="WHW39" s="121"/>
      <c r="WHX39" s="121"/>
      <c r="WHY39" s="121"/>
      <c r="WHZ39" s="121"/>
      <c r="WIA39" s="121"/>
      <c r="WIB39" s="121"/>
      <c r="WIC39" s="121"/>
      <c r="WID39" s="121"/>
      <c r="WIE39" s="121"/>
      <c r="WIF39" s="121"/>
      <c r="WIG39" s="121"/>
      <c r="WIH39" s="121"/>
      <c r="WII39" s="121"/>
      <c r="WIJ39" s="121"/>
      <c r="WIK39" s="121"/>
      <c r="WIL39" s="121"/>
      <c r="WIM39" s="121"/>
      <c r="WIN39" s="121"/>
      <c r="WIO39" s="121"/>
      <c r="WIP39" s="121"/>
      <c r="WIQ39" s="121"/>
      <c r="WIR39" s="121"/>
      <c r="WIS39" s="121"/>
      <c r="WIT39" s="121"/>
      <c r="WIU39" s="121"/>
      <c r="WIV39" s="121"/>
      <c r="WIW39" s="121"/>
      <c r="WIX39" s="121"/>
      <c r="WIY39" s="121"/>
      <c r="WIZ39" s="121"/>
      <c r="WJA39" s="121"/>
      <c r="WJB39" s="121"/>
      <c r="WJC39" s="121"/>
      <c r="WJD39" s="121"/>
      <c r="WJE39" s="121"/>
      <c r="WJF39" s="121"/>
      <c r="WJG39" s="121"/>
      <c r="WJH39" s="121"/>
      <c r="WJI39" s="121"/>
      <c r="WJJ39" s="121"/>
      <c r="WJK39" s="121"/>
      <c r="WJL39" s="121"/>
      <c r="WJM39" s="121"/>
      <c r="WJN39" s="121"/>
      <c r="WJO39" s="121"/>
      <c r="WJP39" s="121"/>
      <c r="WJQ39" s="121"/>
      <c r="WJR39" s="121"/>
      <c r="WJS39" s="121"/>
      <c r="WJT39" s="121"/>
      <c r="WJU39" s="121"/>
      <c r="WJV39" s="121"/>
      <c r="WJW39" s="121"/>
      <c r="WJX39" s="121"/>
      <c r="WJY39" s="121"/>
      <c r="WJZ39" s="121"/>
      <c r="WKA39" s="121"/>
      <c r="WKB39" s="121"/>
      <c r="WKC39" s="121"/>
      <c r="WKD39" s="121"/>
      <c r="WKE39" s="121"/>
      <c r="WKF39" s="121"/>
      <c r="WKG39" s="121"/>
      <c r="WKH39" s="121"/>
      <c r="WKI39" s="121"/>
      <c r="WKJ39" s="121"/>
      <c r="WKK39" s="121"/>
      <c r="WKL39" s="121"/>
      <c r="WKM39" s="121"/>
      <c r="WKN39" s="121"/>
      <c r="WKO39" s="121"/>
      <c r="WKP39" s="121"/>
      <c r="WKQ39" s="121"/>
      <c r="WKR39" s="121"/>
      <c r="WKS39" s="121"/>
      <c r="WKT39" s="121"/>
      <c r="WKU39" s="121"/>
      <c r="WKV39" s="121"/>
      <c r="WKW39" s="121"/>
      <c r="WKX39" s="121"/>
      <c r="WKY39" s="121"/>
      <c r="WKZ39" s="121"/>
      <c r="WLA39" s="121"/>
      <c r="WLB39" s="121"/>
      <c r="WLC39" s="121"/>
      <c r="WLD39" s="121"/>
      <c r="WLE39" s="121"/>
      <c r="WLF39" s="121"/>
      <c r="WLG39" s="121"/>
      <c r="WLH39" s="121"/>
      <c r="WLI39" s="121"/>
      <c r="WLJ39" s="121"/>
      <c r="WLK39" s="121"/>
      <c r="WLL39" s="121"/>
      <c r="WLM39" s="121"/>
      <c r="WLN39" s="121"/>
      <c r="WLO39" s="121"/>
      <c r="WLP39" s="121"/>
      <c r="WLQ39" s="121"/>
      <c r="WLR39" s="121"/>
      <c r="WLS39" s="121"/>
      <c r="WLT39" s="121"/>
      <c r="WLU39" s="121"/>
      <c r="WLV39" s="121"/>
      <c r="WLW39" s="121"/>
      <c r="WLX39" s="121"/>
      <c r="WLY39" s="121"/>
      <c r="WLZ39" s="121"/>
      <c r="WMA39" s="121"/>
      <c r="WMB39" s="121"/>
      <c r="WMC39" s="121"/>
      <c r="WMD39" s="121"/>
      <c r="WME39" s="121"/>
      <c r="WMF39" s="121"/>
      <c r="WMG39" s="121"/>
      <c r="WMH39" s="121"/>
      <c r="WMI39" s="121"/>
      <c r="WMJ39" s="121"/>
      <c r="WMK39" s="121"/>
      <c r="WML39" s="121"/>
      <c r="WMM39" s="121"/>
      <c r="WMN39" s="121"/>
      <c r="WMO39" s="121"/>
      <c r="WMP39" s="121"/>
      <c r="WMQ39" s="121"/>
      <c r="WMR39" s="121"/>
      <c r="WMS39" s="121"/>
      <c r="WMT39" s="121"/>
      <c r="WMU39" s="121"/>
      <c r="WMV39" s="121"/>
      <c r="WMW39" s="121"/>
      <c r="WMX39" s="121"/>
      <c r="WMY39" s="121"/>
      <c r="WMZ39" s="121"/>
      <c r="WNA39" s="121"/>
      <c r="WNB39" s="121"/>
      <c r="WNC39" s="121"/>
      <c r="WND39" s="121"/>
      <c r="WNE39" s="121"/>
      <c r="WNF39" s="121"/>
      <c r="WNG39" s="121"/>
      <c r="WNH39" s="121"/>
      <c r="WNI39" s="121"/>
      <c r="WNJ39" s="121"/>
      <c r="WNK39" s="121"/>
      <c r="WNL39" s="121"/>
      <c r="WNM39" s="121"/>
      <c r="WNN39" s="121"/>
      <c r="WNO39" s="121"/>
      <c r="WNP39" s="121"/>
      <c r="WNQ39" s="121"/>
      <c r="WNR39" s="121"/>
      <c r="WNS39" s="121"/>
      <c r="WNT39" s="121"/>
      <c r="WNU39" s="121"/>
      <c r="WNV39" s="121"/>
      <c r="WNW39" s="121"/>
      <c r="WNX39" s="121"/>
      <c r="WNY39" s="121"/>
      <c r="WNZ39" s="121"/>
      <c r="WOA39" s="121"/>
      <c r="WOB39" s="121"/>
      <c r="WOC39" s="121"/>
      <c r="WOD39" s="121"/>
      <c r="WOE39" s="121"/>
      <c r="WOF39" s="121"/>
      <c r="WOG39" s="121"/>
      <c r="WOH39" s="121"/>
      <c r="WOI39" s="121"/>
      <c r="WOJ39" s="121"/>
      <c r="WOK39" s="121"/>
      <c r="WOL39" s="121"/>
      <c r="WOM39" s="121"/>
      <c r="WON39" s="121"/>
      <c r="WOO39" s="121"/>
      <c r="WOP39" s="121"/>
      <c r="WOQ39" s="121"/>
      <c r="WOR39" s="121"/>
      <c r="WOS39" s="121"/>
      <c r="WOT39" s="121"/>
      <c r="WOU39" s="121"/>
      <c r="WOV39" s="121"/>
      <c r="WOW39" s="121"/>
      <c r="WOX39" s="121"/>
      <c r="WOY39" s="121"/>
      <c r="WOZ39" s="121"/>
      <c r="WPA39" s="121"/>
      <c r="WPB39" s="121"/>
      <c r="WPC39" s="121"/>
      <c r="WPD39" s="121"/>
      <c r="WPE39" s="121"/>
      <c r="WPF39" s="121"/>
      <c r="WPG39" s="121"/>
      <c r="WPH39" s="121"/>
      <c r="WPI39" s="121"/>
      <c r="WPJ39" s="121"/>
      <c r="WPK39" s="121"/>
      <c r="WPL39" s="121"/>
      <c r="WPM39" s="121"/>
      <c r="WPN39" s="121"/>
      <c r="WPO39" s="121"/>
      <c r="WPP39" s="121"/>
      <c r="WPQ39" s="121"/>
      <c r="WPR39" s="121"/>
      <c r="WPS39" s="121"/>
      <c r="WPT39" s="121"/>
      <c r="WPU39" s="121"/>
      <c r="WPV39" s="121"/>
      <c r="WPW39" s="121"/>
      <c r="WPX39" s="121"/>
      <c r="WPY39" s="121"/>
      <c r="WPZ39" s="121"/>
      <c r="WQA39" s="121"/>
      <c r="WQB39" s="121"/>
      <c r="WQC39" s="121"/>
      <c r="WQD39" s="121"/>
      <c r="WQE39" s="121"/>
      <c r="WQF39" s="121"/>
      <c r="WQG39" s="121"/>
      <c r="WQH39" s="121"/>
      <c r="WQI39" s="121"/>
      <c r="WQJ39" s="121"/>
      <c r="WQK39" s="121"/>
      <c r="WQL39" s="121"/>
      <c r="WQM39" s="121"/>
      <c r="WQN39" s="121"/>
      <c r="WQO39" s="121"/>
      <c r="WQP39" s="121"/>
      <c r="WQQ39" s="121"/>
      <c r="WQR39" s="121"/>
      <c r="WQS39" s="121"/>
      <c r="WQT39" s="121"/>
      <c r="WQU39" s="121"/>
      <c r="WQV39" s="121"/>
      <c r="WQW39" s="121"/>
      <c r="WQX39" s="121"/>
      <c r="WQY39" s="121"/>
      <c r="WQZ39" s="121"/>
      <c r="WRA39" s="121"/>
      <c r="WRB39" s="121"/>
      <c r="WRC39" s="121"/>
      <c r="WRD39" s="121"/>
      <c r="WRE39" s="121"/>
      <c r="WRF39" s="121"/>
      <c r="WRG39" s="121"/>
      <c r="WRH39" s="121"/>
      <c r="WRI39" s="121"/>
      <c r="WRJ39" s="121"/>
      <c r="WRK39" s="121"/>
      <c r="WRL39" s="121"/>
      <c r="WRM39" s="121"/>
      <c r="WRN39" s="121"/>
      <c r="WRO39" s="121"/>
      <c r="WRP39" s="121"/>
      <c r="WRQ39" s="121"/>
      <c r="WRR39" s="121"/>
      <c r="WRS39" s="121"/>
      <c r="WRT39" s="121"/>
      <c r="WRU39" s="121"/>
      <c r="WRV39" s="121"/>
      <c r="WRW39" s="121"/>
      <c r="WRX39" s="121"/>
      <c r="WRY39" s="121"/>
      <c r="WRZ39" s="121"/>
      <c r="WSA39" s="121"/>
      <c r="WSB39" s="121"/>
      <c r="WSC39" s="121"/>
      <c r="WSD39" s="121"/>
      <c r="WSE39" s="121"/>
      <c r="WSF39" s="121"/>
      <c r="WSG39" s="121"/>
      <c r="WSH39" s="121"/>
      <c r="WSI39" s="121"/>
      <c r="WSJ39" s="121"/>
      <c r="WSK39" s="121"/>
      <c r="WSL39" s="121"/>
      <c r="WSM39" s="121"/>
      <c r="WSN39" s="121"/>
      <c r="WSO39" s="121"/>
      <c r="WSP39" s="121"/>
      <c r="WSQ39" s="121"/>
      <c r="WSR39" s="121"/>
      <c r="WSS39" s="121"/>
      <c r="WST39" s="121"/>
      <c r="WSU39" s="121"/>
      <c r="WSV39" s="121"/>
      <c r="WSW39" s="121"/>
      <c r="WSX39" s="121"/>
      <c r="WSY39" s="121"/>
      <c r="WSZ39" s="121"/>
      <c r="WTA39" s="121"/>
      <c r="WTB39" s="121"/>
      <c r="WTC39" s="121"/>
      <c r="WTD39" s="121"/>
      <c r="WTE39" s="121"/>
      <c r="WTF39" s="121"/>
      <c r="WTG39" s="121"/>
      <c r="WTH39" s="121"/>
      <c r="WTI39" s="121"/>
      <c r="WTJ39" s="121"/>
      <c r="WTK39" s="121"/>
      <c r="WTL39" s="121"/>
      <c r="WTM39" s="121"/>
      <c r="WTN39" s="121"/>
      <c r="WTO39" s="121"/>
      <c r="WTP39" s="121"/>
      <c r="WTQ39" s="121"/>
      <c r="WTR39" s="121"/>
      <c r="WTS39" s="121"/>
      <c r="WTT39" s="121"/>
      <c r="WTU39" s="121"/>
      <c r="WTV39" s="121"/>
      <c r="WTW39" s="121"/>
      <c r="WTX39" s="121"/>
      <c r="WTY39" s="121"/>
      <c r="WTZ39" s="121"/>
      <c r="WUA39" s="121"/>
      <c r="WUB39" s="121"/>
      <c r="WUC39" s="121"/>
      <c r="WUD39" s="121"/>
      <c r="WUE39" s="121"/>
      <c r="WUF39" s="121"/>
      <c r="WUG39" s="121"/>
      <c r="WUH39" s="121"/>
      <c r="WUI39" s="121"/>
      <c r="WUJ39" s="121"/>
      <c r="WUK39" s="121"/>
      <c r="WUL39" s="121"/>
      <c r="WUM39" s="121"/>
      <c r="WUN39" s="121"/>
      <c r="WUO39" s="121"/>
      <c r="WUP39" s="121"/>
      <c r="WUQ39" s="121"/>
      <c r="WUR39" s="121"/>
      <c r="WUS39" s="121"/>
      <c r="WUT39" s="121"/>
      <c r="WUU39" s="121"/>
      <c r="WUV39" s="121"/>
      <c r="WUW39" s="121"/>
      <c r="WUX39" s="121"/>
      <c r="WUY39" s="121"/>
      <c r="WUZ39" s="121"/>
      <c r="WVA39" s="121"/>
      <c r="WVB39" s="121"/>
      <c r="WVC39" s="121"/>
      <c r="WVD39" s="121"/>
      <c r="WVE39" s="121"/>
      <c r="WVF39" s="121"/>
      <c r="WVG39" s="121"/>
      <c r="WVH39" s="121"/>
      <c r="WVI39" s="121"/>
      <c r="WVJ39" s="121"/>
      <c r="WVK39" s="121"/>
      <c r="WVL39" s="121"/>
      <c r="WVM39" s="121"/>
      <c r="WVN39" s="121"/>
      <c r="WVO39" s="121"/>
      <c r="WVP39" s="121"/>
      <c r="WVQ39" s="121"/>
      <c r="WVR39" s="121"/>
      <c r="WVS39" s="121"/>
      <c r="WVT39" s="121"/>
      <c r="WVU39" s="121"/>
      <c r="WVV39" s="121"/>
      <c r="WVW39" s="121"/>
      <c r="WVX39" s="121"/>
      <c r="WVY39" s="121"/>
      <c r="WVZ39" s="121"/>
      <c r="WWA39" s="121"/>
      <c r="WWB39" s="121"/>
      <c r="WWC39" s="121"/>
      <c r="WWD39" s="121"/>
      <c r="WWE39" s="121"/>
      <c r="WWF39" s="121"/>
      <c r="WWG39" s="121"/>
      <c r="WWH39" s="121"/>
      <c r="WWI39" s="121"/>
      <c r="WWJ39" s="121"/>
      <c r="WWK39" s="121"/>
      <c r="WWL39" s="121"/>
      <c r="WWM39" s="121"/>
      <c r="WWN39" s="121"/>
      <c r="WWO39" s="121"/>
      <c r="WWP39" s="121"/>
      <c r="WWQ39" s="121"/>
      <c r="WWR39" s="121"/>
      <c r="WWS39" s="121"/>
      <c r="WWT39" s="121"/>
      <c r="WWU39" s="121"/>
      <c r="WWV39" s="121"/>
      <c r="WWW39" s="121"/>
      <c r="WWX39" s="121"/>
      <c r="WWY39" s="121"/>
      <c r="WWZ39" s="121"/>
      <c r="WXA39" s="121"/>
      <c r="WXB39" s="121"/>
      <c r="WXC39" s="121"/>
      <c r="WXD39" s="121"/>
      <c r="WXE39" s="121"/>
      <c r="WXF39" s="121"/>
      <c r="WXG39" s="121"/>
      <c r="WXH39" s="121"/>
      <c r="WXI39" s="121"/>
      <c r="WXJ39" s="121"/>
      <c r="WXK39" s="121"/>
      <c r="WXL39" s="121"/>
      <c r="WXM39" s="121"/>
      <c r="WXN39" s="121"/>
      <c r="WXO39" s="121"/>
      <c r="WXP39" s="121"/>
      <c r="WXQ39" s="121"/>
      <c r="WXR39" s="121"/>
      <c r="WXS39" s="121"/>
      <c r="WXT39" s="121"/>
      <c r="WXU39" s="121"/>
      <c r="WXV39" s="121"/>
      <c r="WXW39" s="121"/>
      <c r="WXX39" s="121"/>
      <c r="WXY39" s="121"/>
      <c r="WXZ39" s="121"/>
      <c r="WYA39" s="121"/>
      <c r="WYB39" s="121"/>
      <c r="WYC39" s="121"/>
      <c r="WYD39" s="121"/>
      <c r="WYE39" s="121"/>
      <c r="WYF39" s="121"/>
      <c r="WYG39" s="121"/>
      <c r="WYH39" s="121"/>
      <c r="WYI39" s="121"/>
      <c r="WYJ39" s="121"/>
      <c r="WYK39" s="121"/>
      <c r="WYL39" s="121"/>
      <c r="WYM39" s="121"/>
      <c r="WYN39" s="121"/>
      <c r="WYO39" s="121"/>
      <c r="WYP39" s="121"/>
      <c r="WYQ39" s="121"/>
      <c r="WYR39" s="121"/>
      <c r="WYS39" s="121"/>
      <c r="WYT39" s="121"/>
      <c r="WYU39" s="121"/>
      <c r="WYV39" s="121"/>
      <c r="WYW39" s="121"/>
      <c r="WYX39" s="121"/>
      <c r="WYY39" s="121"/>
      <c r="WYZ39" s="121"/>
      <c r="WZA39" s="121"/>
      <c r="WZB39" s="121"/>
      <c r="WZC39" s="121"/>
      <c r="WZD39" s="121"/>
      <c r="WZE39" s="121"/>
      <c r="WZF39" s="121"/>
      <c r="WZG39" s="121"/>
      <c r="WZH39" s="121"/>
      <c r="WZI39" s="121"/>
      <c r="WZJ39" s="121"/>
      <c r="WZK39" s="121"/>
      <c r="WZL39" s="121"/>
      <c r="WZM39" s="121"/>
      <c r="WZN39" s="121"/>
      <c r="WZO39" s="121"/>
      <c r="WZP39" s="121"/>
      <c r="WZQ39" s="121"/>
      <c r="WZR39" s="121"/>
      <c r="WZS39" s="121"/>
      <c r="WZT39" s="121"/>
      <c r="WZU39" s="121"/>
      <c r="WZV39" s="121"/>
      <c r="WZW39" s="121"/>
      <c r="WZX39" s="121"/>
      <c r="WZY39" s="121"/>
      <c r="WZZ39" s="121"/>
      <c r="XAA39" s="121"/>
      <c r="XAB39" s="121"/>
      <c r="XAC39" s="121"/>
      <c r="XAD39" s="121"/>
      <c r="XAE39" s="121"/>
      <c r="XAF39" s="121"/>
      <c r="XAG39" s="121"/>
      <c r="XAH39" s="121"/>
      <c r="XAI39" s="121"/>
      <c r="XAJ39" s="121"/>
      <c r="XAK39" s="121"/>
      <c r="XAL39" s="121"/>
      <c r="XAM39" s="121"/>
      <c r="XAN39" s="121"/>
      <c r="XAO39" s="121"/>
      <c r="XAP39" s="121"/>
      <c r="XAQ39" s="121"/>
      <c r="XAR39" s="121"/>
      <c r="XAS39" s="121"/>
      <c r="XAT39" s="121"/>
      <c r="XAU39" s="121"/>
      <c r="XAV39" s="121"/>
      <c r="XAW39" s="121"/>
      <c r="XAX39" s="121"/>
      <c r="XAY39" s="121"/>
      <c r="XAZ39" s="121"/>
      <c r="XBA39" s="121"/>
      <c r="XBB39" s="121"/>
      <c r="XBC39" s="121"/>
      <c r="XBD39" s="121"/>
      <c r="XBE39" s="121"/>
      <c r="XBF39" s="121"/>
      <c r="XBG39" s="121"/>
      <c r="XBH39" s="121"/>
      <c r="XBI39" s="121"/>
      <c r="XBJ39" s="121"/>
      <c r="XBK39" s="121"/>
      <c r="XBL39" s="121"/>
      <c r="XBM39" s="121"/>
      <c r="XBN39" s="121"/>
      <c r="XBO39" s="121"/>
      <c r="XBP39" s="121"/>
      <c r="XBQ39" s="121"/>
      <c r="XBR39" s="121"/>
      <c r="XBS39" s="121"/>
      <c r="XBT39" s="121"/>
      <c r="XBU39" s="121"/>
      <c r="XBV39" s="121"/>
      <c r="XBW39" s="121"/>
      <c r="XBX39" s="121"/>
      <c r="XBY39" s="121"/>
      <c r="XBZ39" s="121"/>
      <c r="XCA39" s="121"/>
      <c r="XCB39" s="121"/>
      <c r="XCC39" s="121"/>
      <c r="XCD39" s="121"/>
      <c r="XCE39" s="121"/>
      <c r="XCF39" s="121"/>
      <c r="XCG39" s="121"/>
      <c r="XCH39" s="121"/>
      <c r="XCI39" s="121"/>
      <c r="XCJ39" s="121"/>
      <c r="XCK39" s="121"/>
      <c r="XCL39" s="121"/>
      <c r="XCM39" s="121"/>
      <c r="XCN39" s="121"/>
      <c r="XCO39" s="121"/>
      <c r="XCP39" s="121"/>
      <c r="XCQ39" s="121"/>
      <c r="XCR39" s="121"/>
      <c r="XCS39" s="121"/>
      <c r="XCT39" s="121"/>
      <c r="XCU39" s="121"/>
      <c r="XCV39" s="121"/>
      <c r="XCW39" s="121"/>
      <c r="XCX39" s="121"/>
      <c r="XCY39" s="121"/>
      <c r="XCZ39" s="121"/>
      <c r="XDA39" s="121"/>
      <c r="XDB39" s="121"/>
      <c r="XDC39" s="121"/>
      <c r="XDD39" s="121"/>
      <c r="XDE39" s="121"/>
      <c r="XDF39" s="121"/>
      <c r="XDG39" s="121"/>
      <c r="XDH39" s="121"/>
      <c r="XDI39" s="121"/>
      <c r="XDJ39" s="121"/>
      <c r="XDK39" s="121"/>
      <c r="XDL39" s="121"/>
      <c r="XDM39" s="121"/>
      <c r="XDN39" s="121"/>
      <c r="XDO39" s="121"/>
      <c r="XDP39" s="121"/>
      <c r="XDQ39" s="121"/>
      <c r="XDR39" s="121"/>
      <c r="XDS39" s="121"/>
      <c r="XDT39" s="121"/>
      <c r="XDU39" s="121"/>
      <c r="XDV39" s="121"/>
      <c r="XDW39" s="121"/>
      <c r="XDX39" s="121"/>
      <c r="XDY39" s="121"/>
      <c r="XDZ39" s="121"/>
      <c r="XEA39" s="121"/>
      <c r="XEB39" s="121"/>
      <c r="XEC39" s="121"/>
      <c r="XED39" s="121"/>
    </row>
    <row r="40" spans="1:16358" s="130" customFormat="1" ht="14.25" customHeight="1">
      <c r="A40" s="195" t="s">
        <v>295</v>
      </c>
      <c r="B40" s="195" t="s">
        <v>295</v>
      </c>
      <c r="C40" s="183">
        <f t="shared" si="2"/>
        <v>1.7780053890544288E-2</v>
      </c>
      <c r="D40" s="183">
        <f t="shared" si="2"/>
        <v>8.7408379384720672E-4</v>
      </c>
      <c r="E40" s="183">
        <f t="shared" si="2"/>
        <v>3.5751145551754814E-2</v>
      </c>
      <c r="F40" s="183">
        <f t="shared" si="2"/>
        <v>3.9442464013856961E-2</v>
      </c>
      <c r="G40" s="183">
        <f t="shared" si="2"/>
        <v>4.4986295225479721E-2</v>
      </c>
      <c r="H40" s="126"/>
      <c r="I40" s="126"/>
      <c r="J40" s="126"/>
      <c r="K40" s="126"/>
      <c r="L40" s="126"/>
      <c r="M40" s="126"/>
      <c r="N40" s="126"/>
      <c r="O40" s="126"/>
      <c r="P40" s="126"/>
      <c r="Q40" s="126"/>
      <c r="R40" s="126"/>
      <c r="S40" s="126"/>
      <c r="T40" s="126"/>
      <c r="U40" s="126"/>
      <c r="V40" s="126"/>
      <c r="W40" s="126"/>
      <c r="X40" s="126"/>
      <c r="Y40" s="126"/>
      <c r="Z40" s="126"/>
      <c r="AA40" s="126"/>
      <c r="AB40" s="126"/>
      <c r="AC40" s="126"/>
      <c r="AD40" s="126"/>
      <c r="AE40" s="126"/>
      <c r="AF40" s="126"/>
      <c r="AG40" s="126"/>
      <c r="AH40" s="126"/>
      <c r="AI40" s="126"/>
      <c r="AJ40" s="126"/>
      <c r="AK40" s="126"/>
      <c r="AL40" s="126"/>
      <c r="AM40" s="126"/>
      <c r="AN40" s="126"/>
      <c r="AO40" s="126"/>
      <c r="AP40" s="126"/>
      <c r="AQ40" s="126"/>
      <c r="AR40" s="126"/>
      <c r="AS40" s="126"/>
      <c r="AT40" s="126"/>
      <c r="AU40" s="126"/>
      <c r="AV40" s="126"/>
      <c r="AW40" s="126"/>
      <c r="AX40" s="126"/>
      <c r="AY40" s="126"/>
      <c r="AZ40" s="126"/>
      <c r="BA40" s="126"/>
      <c r="BB40" s="126"/>
      <c r="BC40" s="126"/>
      <c r="BD40" s="126"/>
      <c r="BE40" s="126"/>
      <c r="BF40" s="126"/>
      <c r="BG40" s="126"/>
      <c r="BH40" s="126"/>
      <c r="BI40" s="126"/>
      <c r="BJ40" s="126"/>
      <c r="BK40" s="126"/>
      <c r="BL40" s="126"/>
      <c r="BM40" s="126"/>
      <c r="BN40" s="126"/>
      <c r="BO40" s="126"/>
      <c r="BP40" s="126"/>
      <c r="BQ40" s="126"/>
      <c r="BR40" s="126"/>
      <c r="BS40" s="126"/>
      <c r="BT40" s="126"/>
      <c r="BU40" s="126"/>
      <c r="BV40" s="126"/>
      <c r="BW40" s="126"/>
      <c r="BX40" s="126"/>
      <c r="BY40" s="126"/>
      <c r="BZ40" s="126"/>
      <c r="CA40" s="126"/>
      <c r="CB40" s="126"/>
      <c r="CC40" s="126"/>
      <c r="CD40" s="126"/>
      <c r="CE40" s="126"/>
      <c r="CF40" s="126"/>
      <c r="CG40" s="126"/>
      <c r="CH40" s="126"/>
      <c r="CI40" s="126"/>
      <c r="CJ40" s="126"/>
      <c r="CK40" s="126"/>
      <c r="CL40" s="126"/>
      <c r="CM40" s="126"/>
      <c r="CN40" s="126"/>
      <c r="CO40" s="126"/>
      <c r="CP40" s="126"/>
      <c r="CQ40" s="126"/>
      <c r="CR40" s="126"/>
      <c r="CS40" s="126"/>
      <c r="CT40" s="126"/>
      <c r="CU40" s="126"/>
      <c r="CV40" s="126"/>
      <c r="CW40" s="126"/>
      <c r="CX40" s="126"/>
      <c r="CY40" s="126"/>
      <c r="CZ40" s="126"/>
      <c r="DA40" s="126"/>
      <c r="DB40" s="126"/>
      <c r="DC40" s="126"/>
      <c r="DD40" s="126"/>
      <c r="DE40" s="126"/>
      <c r="DF40" s="126"/>
      <c r="DG40" s="126"/>
      <c r="DH40" s="126"/>
      <c r="DI40" s="126"/>
      <c r="DJ40" s="126"/>
      <c r="DK40" s="126"/>
      <c r="DL40" s="126"/>
      <c r="DM40" s="126"/>
      <c r="DN40" s="126"/>
      <c r="DO40" s="126"/>
      <c r="DP40" s="126"/>
      <c r="DQ40" s="126"/>
      <c r="DR40" s="126"/>
      <c r="DS40" s="126"/>
      <c r="DT40" s="126"/>
      <c r="DU40" s="126"/>
      <c r="DV40" s="126"/>
      <c r="DW40" s="126"/>
      <c r="DX40" s="126"/>
      <c r="DY40" s="126"/>
      <c r="DZ40" s="126"/>
      <c r="EA40" s="126"/>
      <c r="EB40" s="126"/>
      <c r="EC40" s="126"/>
      <c r="ED40" s="126"/>
      <c r="EE40" s="126"/>
      <c r="EF40" s="126"/>
      <c r="EG40" s="126"/>
      <c r="EH40" s="126"/>
      <c r="EI40" s="126"/>
      <c r="EJ40" s="126"/>
      <c r="EK40" s="126"/>
      <c r="EL40" s="126"/>
      <c r="EM40" s="126"/>
      <c r="EN40" s="126"/>
      <c r="EO40" s="126"/>
      <c r="EP40" s="126"/>
      <c r="EQ40" s="126"/>
      <c r="ER40" s="126"/>
      <c r="ES40" s="126"/>
      <c r="ET40" s="126"/>
      <c r="EU40" s="126"/>
      <c r="EV40" s="126"/>
      <c r="EW40" s="126"/>
      <c r="EX40" s="126"/>
      <c r="EY40" s="126"/>
      <c r="EZ40" s="126"/>
      <c r="FA40" s="126"/>
      <c r="FB40" s="126"/>
      <c r="FC40" s="126"/>
      <c r="FD40" s="126"/>
      <c r="FE40" s="126"/>
      <c r="FF40" s="126"/>
      <c r="FG40" s="126"/>
      <c r="FH40" s="126"/>
      <c r="FI40" s="126"/>
      <c r="FJ40" s="126"/>
      <c r="FK40" s="126"/>
      <c r="FL40" s="126"/>
      <c r="FM40" s="126"/>
      <c r="FN40" s="126"/>
      <c r="FO40" s="126"/>
      <c r="FP40" s="126"/>
      <c r="FQ40" s="126"/>
      <c r="FR40" s="126"/>
      <c r="FS40" s="126"/>
      <c r="FT40" s="126"/>
      <c r="FU40" s="126"/>
      <c r="FV40" s="126"/>
      <c r="FW40" s="126"/>
      <c r="FX40" s="126"/>
      <c r="FY40" s="126"/>
      <c r="FZ40" s="126"/>
      <c r="GA40" s="126"/>
      <c r="GB40" s="126"/>
      <c r="GC40" s="126"/>
      <c r="GD40" s="126"/>
      <c r="GE40" s="126"/>
      <c r="GF40" s="126"/>
      <c r="GG40" s="126"/>
      <c r="GH40" s="126"/>
      <c r="GI40" s="126"/>
      <c r="GJ40" s="126"/>
      <c r="GK40" s="126"/>
      <c r="GL40" s="126"/>
      <c r="GM40" s="126"/>
      <c r="GN40" s="126"/>
      <c r="GO40" s="126"/>
      <c r="GP40" s="126"/>
      <c r="GQ40" s="126"/>
      <c r="GR40" s="126"/>
      <c r="GS40" s="126"/>
      <c r="GT40" s="126"/>
      <c r="GU40" s="126"/>
      <c r="GV40" s="126"/>
      <c r="GW40" s="126"/>
      <c r="GX40" s="126"/>
      <c r="GY40" s="126"/>
      <c r="GZ40" s="126"/>
      <c r="HA40" s="126"/>
      <c r="HB40" s="126"/>
      <c r="HC40" s="126"/>
      <c r="HD40" s="126"/>
      <c r="HE40" s="126"/>
      <c r="HF40" s="126"/>
      <c r="HG40" s="126"/>
      <c r="HH40" s="126"/>
      <c r="HI40" s="126"/>
      <c r="HJ40" s="126"/>
      <c r="HK40" s="126"/>
      <c r="HL40" s="126"/>
      <c r="HM40" s="126"/>
      <c r="HN40" s="126"/>
      <c r="HO40" s="126"/>
      <c r="HP40" s="126"/>
      <c r="HQ40" s="126"/>
      <c r="HR40" s="126"/>
      <c r="HS40" s="126"/>
      <c r="HT40" s="126"/>
      <c r="HU40" s="126"/>
      <c r="HV40" s="126"/>
      <c r="HW40" s="126"/>
      <c r="HX40" s="126"/>
      <c r="HY40" s="126"/>
      <c r="HZ40" s="126"/>
      <c r="IA40" s="126"/>
      <c r="IB40" s="126"/>
      <c r="IC40" s="126"/>
      <c r="ID40" s="126"/>
      <c r="IE40" s="126"/>
      <c r="IF40" s="126"/>
      <c r="IG40" s="126"/>
      <c r="IH40" s="126"/>
      <c r="II40" s="126"/>
      <c r="IJ40" s="126"/>
      <c r="IK40" s="126"/>
      <c r="IL40" s="126"/>
      <c r="IM40" s="126"/>
      <c r="IN40" s="126"/>
      <c r="IO40" s="126"/>
      <c r="IP40" s="126"/>
      <c r="IQ40" s="126"/>
      <c r="IR40" s="126"/>
      <c r="IS40" s="126"/>
      <c r="IT40" s="126"/>
      <c r="IU40" s="126"/>
      <c r="IV40" s="126"/>
      <c r="IW40" s="126"/>
      <c r="IX40" s="126"/>
      <c r="IY40" s="126"/>
      <c r="IZ40" s="126"/>
      <c r="JA40" s="126"/>
      <c r="JB40" s="126"/>
      <c r="JC40" s="126"/>
      <c r="JD40" s="126"/>
      <c r="JE40" s="126"/>
      <c r="JF40" s="126"/>
      <c r="JG40" s="126"/>
      <c r="JH40" s="126"/>
      <c r="JI40" s="126"/>
      <c r="JJ40" s="126"/>
      <c r="JK40" s="126"/>
      <c r="JL40" s="126"/>
      <c r="JM40" s="126"/>
      <c r="JN40" s="126"/>
      <c r="JO40" s="126"/>
      <c r="JP40" s="126"/>
      <c r="JQ40" s="126"/>
      <c r="JR40" s="126"/>
      <c r="JS40" s="126"/>
      <c r="JT40" s="126"/>
      <c r="JU40" s="126"/>
      <c r="JV40" s="126"/>
      <c r="JW40" s="126"/>
      <c r="JX40" s="126"/>
      <c r="JY40" s="126"/>
      <c r="JZ40" s="126"/>
      <c r="KA40" s="126"/>
      <c r="KB40" s="126"/>
      <c r="KC40" s="126"/>
      <c r="KD40" s="126"/>
      <c r="KE40" s="126"/>
      <c r="KF40" s="126"/>
      <c r="KG40" s="126"/>
      <c r="KH40" s="126"/>
      <c r="KI40" s="126"/>
      <c r="KJ40" s="126"/>
      <c r="KK40" s="126"/>
      <c r="KL40" s="126"/>
      <c r="KM40" s="126"/>
      <c r="KN40" s="126"/>
      <c r="KO40" s="126"/>
      <c r="KP40" s="126"/>
      <c r="KQ40" s="126"/>
      <c r="KR40" s="126"/>
      <c r="KS40" s="126"/>
      <c r="KT40" s="126"/>
      <c r="KU40" s="126"/>
      <c r="KV40" s="126"/>
      <c r="KW40" s="126"/>
      <c r="KX40" s="126"/>
      <c r="KY40" s="126"/>
      <c r="KZ40" s="126"/>
      <c r="LA40" s="126"/>
      <c r="LB40" s="126"/>
      <c r="LC40" s="126"/>
      <c r="LD40" s="126"/>
      <c r="LE40" s="126"/>
      <c r="LF40" s="126"/>
      <c r="LG40" s="126"/>
      <c r="LH40" s="126"/>
      <c r="LI40" s="126"/>
      <c r="LJ40" s="126"/>
      <c r="LK40" s="126"/>
      <c r="LL40" s="126"/>
      <c r="LM40" s="126"/>
      <c r="LN40" s="126"/>
      <c r="LO40" s="126"/>
      <c r="LP40" s="126"/>
      <c r="LQ40" s="126"/>
      <c r="LR40" s="126"/>
      <c r="LS40" s="126"/>
      <c r="LT40" s="126"/>
      <c r="LU40" s="126"/>
      <c r="LV40" s="126"/>
      <c r="LW40" s="126"/>
      <c r="LX40" s="126"/>
      <c r="LY40" s="126"/>
      <c r="LZ40" s="126"/>
      <c r="MA40" s="126"/>
      <c r="MB40" s="126"/>
      <c r="MC40" s="126"/>
      <c r="MD40" s="126"/>
      <c r="ME40" s="126"/>
      <c r="MF40" s="126"/>
      <c r="MG40" s="126"/>
      <c r="MH40" s="126"/>
      <c r="MI40" s="126"/>
      <c r="MJ40" s="126"/>
      <c r="MK40" s="126"/>
      <c r="ML40" s="126"/>
      <c r="MM40" s="126"/>
      <c r="MN40" s="126"/>
      <c r="MO40" s="126"/>
      <c r="MP40" s="126"/>
      <c r="MQ40" s="126"/>
      <c r="MR40" s="126"/>
      <c r="MS40" s="126"/>
      <c r="MT40" s="126"/>
      <c r="MU40" s="126"/>
      <c r="MV40" s="126"/>
      <c r="MW40" s="126"/>
      <c r="MX40" s="126"/>
      <c r="MY40" s="126"/>
      <c r="MZ40" s="126"/>
      <c r="NA40" s="126"/>
      <c r="NB40" s="126"/>
      <c r="NC40" s="126"/>
      <c r="ND40" s="126"/>
      <c r="NE40" s="126"/>
      <c r="NF40" s="126"/>
      <c r="NG40" s="126"/>
      <c r="NH40" s="126"/>
      <c r="NI40" s="126"/>
      <c r="NJ40" s="126"/>
      <c r="NK40" s="126"/>
      <c r="NL40" s="126"/>
      <c r="NM40" s="126"/>
      <c r="NN40" s="126"/>
      <c r="NO40" s="126"/>
      <c r="NP40" s="126"/>
      <c r="NQ40" s="126"/>
      <c r="NR40" s="126"/>
      <c r="NS40" s="126"/>
      <c r="NT40" s="126"/>
      <c r="NU40" s="126"/>
      <c r="NV40" s="126"/>
      <c r="NW40" s="126"/>
      <c r="NX40" s="126"/>
      <c r="NY40" s="126"/>
      <c r="NZ40" s="126"/>
      <c r="OA40" s="126"/>
      <c r="OB40" s="126"/>
      <c r="OC40" s="126"/>
      <c r="OD40" s="126"/>
      <c r="OE40" s="126"/>
      <c r="OF40" s="126"/>
      <c r="OG40" s="126"/>
      <c r="OH40" s="126"/>
      <c r="OI40" s="126"/>
      <c r="OJ40" s="126"/>
      <c r="OK40" s="126"/>
      <c r="OL40" s="126"/>
      <c r="OM40" s="126"/>
      <c r="ON40" s="126"/>
      <c r="OO40" s="126"/>
      <c r="OP40" s="126"/>
      <c r="OQ40" s="126"/>
      <c r="OR40" s="126"/>
      <c r="OS40" s="126"/>
      <c r="OT40" s="126"/>
      <c r="OU40" s="126"/>
      <c r="OV40" s="126"/>
      <c r="OW40" s="126"/>
      <c r="OX40" s="126"/>
      <c r="OY40" s="126"/>
      <c r="OZ40" s="126"/>
      <c r="PA40" s="126"/>
      <c r="PB40" s="126"/>
      <c r="PC40" s="126"/>
      <c r="PD40" s="126"/>
      <c r="PE40" s="126"/>
      <c r="PF40" s="126"/>
      <c r="PG40" s="126"/>
      <c r="PH40" s="126"/>
      <c r="PI40" s="126"/>
      <c r="PJ40" s="126"/>
      <c r="PK40" s="126"/>
      <c r="PL40" s="126"/>
      <c r="PM40" s="126"/>
      <c r="PN40" s="126"/>
      <c r="PO40" s="126"/>
      <c r="PP40" s="126"/>
      <c r="PQ40" s="126"/>
      <c r="PR40" s="126"/>
      <c r="PS40" s="126"/>
      <c r="PT40" s="126"/>
      <c r="PU40" s="126"/>
      <c r="PV40" s="126"/>
      <c r="PW40" s="126"/>
      <c r="PX40" s="126"/>
      <c r="PY40" s="126"/>
      <c r="PZ40" s="126"/>
      <c r="QA40" s="126"/>
      <c r="QB40" s="126"/>
      <c r="QC40" s="126"/>
      <c r="QD40" s="126"/>
      <c r="QE40" s="126"/>
      <c r="QF40" s="126"/>
      <c r="QG40" s="126"/>
      <c r="QH40" s="126"/>
      <c r="QI40" s="126"/>
      <c r="QJ40" s="126"/>
      <c r="QK40" s="126"/>
      <c r="QL40" s="126"/>
      <c r="QM40" s="126"/>
      <c r="QN40" s="126"/>
      <c r="QO40" s="126"/>
      <c r="QP40" s="126"/>
      <c r="QQ40" s="126"/>
      <c r="QR40" s="126"/>
      <c r="QS40" s="126"/>
      <c r="QT40" s="126"/>
      <c r="QU40" s="126"/>
      <c r="QV40" s="126"/>
      <c r="QW40" s="126"/>
      <c r="QX40" s="126"/>
      <c r="QY40" s="126"/>
      <c r="QZ40" s="126"/>
      <c r="RA40" s="126"/>
      <c r="RB40" s="126"/>
      <c r="RC40" s="126"/>
      <c r="RD40" s="126"/>
      <c r="RE40" s="126"/>
      <c r="RF40" s="126"/>
      <c r="RG40" s="126"/>
      <c r="RH40" s="126"/>
      <c r="RI40" s="126"/>
      <c r="RJ40" s="126"/>
      <c r="RK40" s="126"/>
      <c r="RL40" s="126"/>
      <c r="RM40" s="126"/>
      <c r="RN40" s="126"/>
      <c r="RO40" s="126"/>
      <c r="RP40" s="126"/>
      <c r="RQ40" s="126"/>
      <c r="RR40" s="126"/>
      <c r="RS40" s="126"/>
      <c r="RT40" s="126"/>
      <c r="RU40" s="126"/>
      <c r="RV40" s="126"/>
      <c r="RW40" s="126"/>
      <c r="RX40" s="126"/>
      <c r="RY40" s="126"/>
      <c r="RZ40" s="126"/>
      <c r="SA40" s="126"/>
      <c r="SB40" s="126"/>
      <c r="SC40" s="126"/>
      <c r="SD40" s="126"/>
      <c r="SE40" s="126"/>
      <c r="SF40" s="126"/>
      <c r="SG40" s="126"/>
      <c r="SH40" s="126"/>
      <c r="SI40" s="126"/>
      <c r="SJ40" s="126"/>
      <c r="SK40" s="126"/>
      <c r="SL40" s="126"/>
      <c r="SM40" s="126"/>
      <c r="SN40" s="126"/>
      <c r="SO40" s="126"/>
      <c r="SP40" s="126"/>
      <c r="SQ40" s="126"/>
      <c r="SR40" s="126"/>
      <c r="SS40" s="126"/>
      <c r="ST40" s="126"/>
      <c r="SU40" s="126"/>
      <c r="SV40" s="126"/>
      <c r="SW40" s="126"/>
      <c r="SX40" s="126"/>
      <c r="SY40" s="126"/>
      <c r="SZ40" s="126"/>
      <c r="TA40" s="126"/>
      <c r="TB40" s="126"/>
      <c r="TC40" s="126"/>
      <c r="TD40" s="126"/>
      <c r="TE40" s="126"/>
      <c r="TF40" s="126"/>
      <c r="TG40" s="126"/>
      <c r="TH40" s="126"/>
      <c r="TI40" s="126"/>
      <c r="TJ40" s="126"/>
      <c r="TK40" s="126"/>
      <c r="TL40" s="126"/>
      <c r="TM40" s="126"/>
      <c r="TN40" s="126"/>
      <c r="TO40" s="126"/>
      <c r="TP40" s="126"/>
      <c r="TQ40" s="126"/>
      <c r="TR40" s="126"/>
      <c r="TS40" s="126"/>
      <c r="TT40" s="126"/>
      <c r="TU40" s="126"/>
      <c r="TV40" s="126"/>
      <c r="TW40" s="126"/>
      <c r="TX40" s="126"/>
      <c r="TY40" s="126"/>
      <c r="TZ40" s="126"/>
      <c r="UA40" s="126"/>
      <c r="UB40" s="126"/>
      <c r="UC40" s="126"/>
      <c r="UD40" s="126"/>
      <c r="UE40" s="126"/>
      <c r="UF40" s="126"/>
      <c r="UG40" s="126"/>
      <c r="UH40" s="126"/>
      <c r="UI40" s="126"/>
      <c r="UJ40" s="126"/>
      <c r="UK40" s="126"/>
      <c r="UL40" s="126"/>
      <c r="UM40" s="126"/>
      <c r="UN40" s="126"/>
      <c r="UO40" s="126"/>
      <c r="UP40" s="126"/>
      <c r="UQ40" s="126"/>
      <c r="UR40" s="126"/>
      <c r="US40" s="126"/>
      <c r="UT40" s="126"/>
      <c r="UU40" s="126"/>
      <c r="UV40" s="126"/>
      <c r="UW40" s="126"/>
      <c r="UX40" s="126"/>
      <c r="UY40" s="126"/>
      <c r="UZ40" s="126"/>
      <c r="VA40" s="126"/>
      <c r="VB40" s="126"/>
      <c r="VC40" s="126"/>
      <c r="VD40" s="126"/>
      <c r="VE40" s="126"/>
      <c r="VF40" s="126"/>
      <c r="VG40" s="126"/>
      <c r="VH40" s="126"/>
      <c r="VI40" s="126"/>
      <c r="VJ40" s="126"/>
      <c r="VK40" s="126"/>
      <c r="VL40" s="126"/>
      <c r="VM40" s="126"/>
      <c r="VN40" s="126"/>
      <c r="VO40" s="126"/>
      <c r="VP40" s="126"/>
      <c r="VQ40" s="126"/>
      <c r="VR40" s="126"/>
      <c r="VS40" s="126"/>
      <c r="VT40" s="126"/>
      <c r="VU40" s="126"/>
      <c r="VV40" s="126"/>
      <c r="VW40" s="126"/>
      <c r="VX40" s="126"/>
      <c r="VY40" s="126"/>
      <c r="VZ40" s="126"/>
      <c r="WA40" s="126"/>
      <c r="WB40" s="126"/>
      <c r="WC40" s="126"/>
      <c r="WD40" s="126"/>
      <c r="WE40" s="126"/>
      <c r="WF40" s="126"/>
      <c r="WG40" s="126"/>
      <c r="WH40" s="126"/>
      <c r="WI40" s="126"/>
      <c r="WJ40" s="126"/>
      <c r="WK40" s="126"/>
      <c r="WL40" s="126"/>
      <c r="WM40" s="126"/>
      <c r="WN40" s="126"/>
      <c r="WO40" s="126"/>
      <c r="WP40" s="126"/>
      <c r="WQ40" s="126"/>
      <c r="WR40" s="126"/>
      <c r="WS40" s="126"/>
      <c r="WT40" s="126"/>
      <c r="WU40" s="126"/>
      <c r="WV40" s="126"/>
      <c r="WW40" s="126"/>
      <c r="WX40" s="126"/>
      <c r="WY40" s="126"/>
      <c r="WZ40" s="126"/>
      <c r="XA40" s="126"/>
      <c r="XB40" s="126"/>
      <c r="XC40" s="126"/>
      <c r="XD40" s="126"/>
      <c r="XE40" s="126"/>
      <c r="XF40" s="126"/>
      <c r="XG40" s="126"/>
      <c r="XH40" s="126"/>
      <c r="XI40" s="126"/>
      <c r="XJ40" s="126"/>
      <c r="XK40" s="126"/>
      <c r="XL40" s="126"/>
      <c r="XM40" s="126"/>
      <c r="XN40" s="126"/>
      <c r="XO40" s="126"/>
      <c r="XP40" s="126"/>
      <c r="XQ40" s="126"/>
      <c r="XR40" s="126"/>
      <c r="XS40" s="126"/>
      <c r="XT40" s="126"/>
      <c r="XU40" s="126"/>
      <c r="XV40" s="126"/>
      <c r="XW40" s="126"/>
      <c r="XX40" s="126"/>
      <c r="XY40" s="126"/>
      <c r="XZ40" s="126"/>
      <c r="YA40" s="126"/>
      <c r="YB40" s="126"/>
      <c r="YC40" s="126"/>
      <c r="YD40" s="126"/>
      <c r="YE40" s="126"/>
      <c r="YF40" s="126"/>
      <c r="YG40" s="126"/>
      <c r="YH40" s="126"/>
      <c r="YI40" s="126"/>
      <c r="YJ40" s="126"/>
      <c r="YK40" s="126"/>
      <c r="YL40" s="126"/>
      <c r="YM40" s="126"/>
      <c r="YN40" s="126"/>
      <c r="YO40" s="126"/>
      <c r="YP40" s="126"/>
      <c r="YQ40" s="126"/>
      <c r="YR40" s="126"/>
      <c r="YS40" s="126"/>
      <c r="YT40" s="126"/>
      <c r="YU40" s="126"/>
      <c r="YV40" s="126"/>
      <c r="YW40" s="126"/>
      <c r="YX40" s="126"/>
      <c r="YY40" s="126"/>
      <c r="YZ40" s="126"/>
      <c r="ZA40" s="126"/>
      <c r="ZB40" s="126"/>
      <c r="ZC40" s="126"/>
      <c r="ZD40" s="126"/>
      <c r="ZE40" s="126"/>
      <c r="ZF40" s="126"/>
      <c r="ZG40" s="126"/>
      <c r="ZH40" s="126"/>
      <c r="ZI40" s="126"/>
      <c r="ZJ40" s="126"/>
      <c r="ZK40" s="126"/>
      <c r="ZL40" s="126"/>
      <c r="ZM40" s="126"/>
      <c r="ZN40" s="126"/>
      <c r="ZO40" s="126"/>
      <c r="ZP40" s="126"/>
      <c r="ZQ40" s="126"/>
      <c r="ZR40" s="126"/>
      <c r="ZS40" s="126"/>
      <c r="ZT40" s="126"/>
      <c r="ZU40" s="126"/>
      <c r="ZV40" s="126"/>
      <c r="ZW40" s="126"/>
      <c r="ZX40" s="126"/>
      <c r="ZY40" s="126"/>
      <c r="ZZ40" s="126"/>
      <c r="AAA40" s="126"/>
      <c r="AAB40" s="126"/>
      <c r="AAC40" s="126"/>
      <c r="AAD40" s="126"/>
      <c r="AAE40" s="126"/>
      <c r="AAF40" s="126"/>
      <c r="AAG40" s="126"/>
      <c r="AAH40" s="126"/>
      <c r="AAI40" s="126"/>
      <c r="AAJ40" s="126"/>
      <c r="AAK40" s="126"/>
      <c r="AAL40" s="126"/>
      <c r="AAM40" s="126"/>
      <c r="AAN40" s="126"/>
      <c r="AAO40" s="126"/>
      <c r="AAP40" s="126"/>
      <c r="AAQ40" s="126"/>
      <c r="AAR40" s="126"/>
      <c r="AAS40" s="126"/>
      <c r="AAT40" s="126"/>
      <c r="AAU40" s="126"/>
      <c r="AAV40" s="126"/>
      <c r="AAW40" s="126"/>
      <c r="AAX40" s="126"/>
      <c r="AAY40" s="126"/>
      <c r="AAZ40" s="126"/>
      <c r="ABA40" s="126"/>
      <c r="ABB40" s="126"/>
      <c r="ABC40" s="126"/>
      <c r="ABD40" s="126"/>
      <c r="ABE40" s="126"/>
      <c r="ABF40" s="126"/>
      <c r="ABG40" s="126"/>
      <c r="ABH40" s="126"/>
      <c r="ABI40" s="126"/>
      <c r="ABJ40" s="126"/>
      <c r="ABK40" s="126"/>
      <c r="ABL40" s="126"/>
      <c r="ABM40" s="126"/>
      <c r="ABN40" s="126"/>
      <c r="ABO40" s="126"/>
      <c r="ABP40" s="126"/>
      <c r="ABQ40" s="126"/>
      <c r="ABR40" s="126"/>
      <c r="ABS40" s="126"/>
      <c r="ABT40" s="126"/>
      <c r="ABU40" s="126"/>
      <c r="ABV40" s="126"/>
      <c r="ABW40" s="126"/>
      <c r="ABX40" s="126"/>
      <c r="ABY40" s="126"/>
      <c r="ABZ40" s="126"/>
      <c r="ACA40" s="126"/>
      <c r="ACB40" s="126"/>
      <c r="ACC40" s="126"/>
      <c r="ACD40" s="126"/>
      <c r="ACE40" s="126"/>
      <c r="ACF40" s="126"/>
      <c r="ACG40" s="126"/>
      <c r="ACH40" s="126"/>
      <c r="ACI40" s="126"/>
      <c r="ACJ40" s="126"/>
      <c r="ACK40" s="126"/>
      <c r="ACL40" s="126"/>
      <c r="ACM40" s="126"/>
      <c r="ACN40" s="126"/>
      <c r="ACO40" s="126"/>
      <c r="ACP40" s="126"/>
      <c r="ACQ40" s="126"/>
      <c r="ACR40" s="126"/>
      <c r="ACS40" s="126"/>
      <c r="ACT40" s="126"/>
      <c r="ACU40" s="126"/>
      <c r="ACV40" s="126"/>
      <c r="ACW40" s="126"/>
      <c r="ACX40" s="126"/>
      <c r="ACY40" s="126"/>
      <c r="ACZ40" s="126"/>
      <c r="ADA40" s="126"/>
      <c r="ADB40" s="126"/>
      <c r="ADC40" s="126"/>
      <c r="ADD40" s="126"/>
      <c r="ADE40" s="126"/>
      <c r="ADF40" s="126"/>
      <c r="ADG40" s="126"/>
      <c r="ADH40" s="126"/>
      <c r="ADI40" s="126"/>
      <c r="ADJ40" s="126"/>
      <c r="ADK40" s="126"/>
      <c r="ADL40" s="126"/>
      <c r="ADM40" s="126"/>
      <c r="ADN40" s="126"/>
      <c r="ADO40" s="126"/>
      <c r="ADP40" s="126"/>
      <c r="ADQ40" s="126"/>
      <c r="ADR40" s="126"/>
      <c r="ADS40" s="126"/>
      <c r="ADT40" s="126"/>
      <c r="ADU40" s="126"/>
      <c r="ADV40" s="126"/>
      <c r="ADW40" s="126"/>
      <c r="ADX40" s="126"/>
      <c r="ADY40" s="126"/>
      <c r="ADZ40" s="126"/>
      <c r="AEA40" s="126"/>
      <c r="AEB40" s="126"/>
      <c r="AEC40" s="126"/>
      <c r="AED40" s="126"/>
      <c r="AEE40" s="126"/>
      <c r="AEF40" s="126"/>
      <c r="AEG40" s="126"/>
      <c r="AEH40" s="126"/>
      <c r="AEI40" s="126"/>
      <c r="AEJ40" s="126"/>
      <c r="AEK40" s="126"/>
      <c r="AEL40" s="126"/>
      <c r="AEM40" s="126"/>
      <c r="AEN40" s="126"/>
      <c r="AEO40" s="126"/>
      <c r="AEP40" s="126"/>
      <c r="AEQ40" s="126"/>
      <c r="AER40" s="126"/>
      <c r="AES40" s="126"/>
      <c r="AET40" s="126"/>
      <c r="AEU40" s="126"/>
      <c r="AEV40" s="126"/>
      <c r="AEW40" s="126"/>
      <c r="AEX40" s="126"/>
      <c r="AEY40" s="126"/>
      <c r="AEZ40" s="126"/>
      <c r="AFA40" s="126"/>
      <c r="AFB40" s="126"/>
      <c r="AFC40" s="126"/>
      <c r="AFD40" s="126"/>
      <c r="AFE40" s="126"/>
      <c r="AFF40" s="126"/>
      <c r="AFG40" s="126"/>
      <c r="AFH40" s="126"/>
      <c r="AFI40" s="126"/>
      <c r="AFJ40" s="126"/>
      <c r="AFK40" s="126"/>
      <c r="AFL40" s="126"/>
      <c r="AFM40" s="126"/>
      <c r="AFN40" s="126"/>
      <c r="AFO40" s="126"/>
      <c r="AFP40" s="126"/>
      <c r="AFQ40" s="126"/>
      <c r="AFR40" s="126"/>
      <c r="AFS40" s="126"/>
      <c r="AFT40" s="126"/>
      <c r="AFU40" s="126"/>
      <c r="AFV40" s="126"/>
      <c r="AFW40" s="126"/>
      <c r="AFX40" s="126"/>
      <c r="AFY40" s="126"/>
      <c r="AFZ40" s="126"/>
      <c r="AGA40" s="126"/>
      <c r="AGB40" s="126"/>
      <c r="AGC40" s="126"/>
      <c r="AGD40" s="126"/>
      <c r="AGE40" s="126"/>
      <c r="AGF40" s="126"/>
      <c r="AGG40" s="126"/>
      <c r="AGH40" s="126"/>
      <c r="AGI40" s="126"/>
      <c r="AGJ40" s="126"/>
      <c r="AGK40" s="126"/>
      <c r="AGL40" s="126"/>
      <c r="AGM40" s="126"/>
      <c r="AGN40" s="126"/>
      <c r="AGO40" s="126"/>
      <c r="AGP40" s="126"/>
      <c r="AGQ40" s="126"/>
      <c r="AGR40" s="126"/>
      <c r="AGS40" s="126"/>
      <c r="AGT40" s="126"/>
      <c r="AGU40" s="126"/>
      <c r="AGV40" s="126"/>
      <c r="AGW40" s="126"/>
      <c r="AGX40" s="126"/>
      <c r="AGY40" s="126"/>
      <c r="AGZ40" s="126"/>
      <c r="AHA40" s="126"/>
      <c r="AHB40" s="126"/>
      <c r="AHC40" s="126"/>
      <c r="AHD40" s="126"/>
      <c r="AHE40" s="126"/>
      <c r="AHF40" s="126"/>
      <c r="AHG40" s="126"/>
      <c r="AHH40" s="126"/>
      <c r="AHI40" s="126"/>
      <c r="AHJ40" s="126"/>
      <c r="AHK40" s="126"/>
      <c r="AHL40" s="126"/>
      <c r="AHM40" s="126"/>
      <c r="AHN40" s="126"/>
      <c r="AHO40" s="126"/>
      <c r="AHP40" s="126"/>
      <c r="AHQ40" s="126"/>
      <c r="AHR40" s="126"/>
      <c r="AHS40" s="126"/>
      <c r="AHT40" s="126"/>
      <c r="AHU40" s="126"/>
      <c r="AHV40" s="126"/>
      <c r="AHW40" s="126"/>
      <c r="AHX40" s="126"/>
      <c r="AHY40" s="126"/>
      <c r="AHZ40" s="126"/>
      <c r="AIA40" s="126"/>
      <c r="AIB40" s="126"/>
      <c r="AIC40" s="126"/>
      <c r="AID40" s="126"/>
      <c r="AIE40" s="126"/>
      <c r="AIF40" s="126"/>
      <c r="AIG40" s="126"/>
      <c r="AIH40" s="126"/>
      <c r="AII40" s="126"/>
      <c r="AIJ40" s="126"/>
      <c r="AIK40" s="126"/>
      <c r="AIL40" s="126"/>
      <c r="AIM40" s="126"/>
      <c r="AIN40" s="126"/>
      <c r="AIO40" s="126"/>
      <c r="AIP40" s="126"/>
      <c r="AIQ40" s="126"/>
      <c r="AIR40" s="126"/>
      <c r="AIS40" s="126"/>
      <c r="AIT40" s="126"/>
      <c r="AIU40" s="126"/>
      <c r="AIV40" s="126"/>
      <c r="AIW40" s="126"/>
      <c r="AIX40" s="126"/>
      <c r="AIY40" s="126"/>
      <c r="AIZ40" s="126"/>
      <c r="AJA40" s="126"/>
      <c r="AJB40" s="126"/>
      <c r="AJC40" s="126"/>
      <c r="AJD40" s="126"/>
      <c r="AJE40" s="126"/>
      <c r="AJF40" s="126"/>
      <c r="AJG40" s="126"/>
      <c r="AJH40" s="126"/>
      <c r="AJI40" s="126"/>
      <c r="AJJ40" s="126"/>
      <c r="AJK40" s="126"/>
      <c r="AJL40" s="126"/>
      <c r="AJM40" s="126"/>
      <c r="AJN40" s="126"/>
      <c r="AJO40" s="126"/>
      <c r="AJP40" s="126"/>
      <c r="AJQ40" s="126"/>
      <c r="AJR40" s="126"/>
      <c r="AJS40" s="126"/>
      <c r="AJT40" s="126"/>
      <c r="AJU40" s="126"/>
      <c r="AJV40" s="126"/>
      <c r="AJW40" s="126"/>
      <c r="AJX40" s="126"/>
      <c r="AJY40" s="126"/>
      <c r="AJZ40" s="126"/>
      <c r="AKA40" s="126"/>
      <c r="AKB40" s="126"/>
      <c r="AKC40" s="126"/>
      <c r="AKD40" s="126"/>
      <c r="AKE40" s="126"/>
      <c r="AKF40" s="126"/>
      <c r="AKG40" s="126"/>
      <c r="AKH40" s="126"/>
      <c r="AKI40" s="126"/>
      <c r="AKJ40" s="126"/>
      <c r="AKK40" s="126"/>
      <c r="AKL40" s="126"/>
      <c r="AKM40" s="126"/>
      <c r="AKN40" s="126"/>
      <c r="AKO40" s="126"/>
      <c r="AKP40" s="126"/>
      <c r="AKQ40" s="126"/>
      <c r="AKR40" s="126"/>
      <c r="AKS40" s="126"/>
      <c r="AKT40" s="126"/>
      <c r="AKU40" s="126"/>
      <c r="AKV40" s="126"/>
      <c r="AKW40" s="126"/>
      <c r="AKX40" s="126"/>
      <c r="AKY40" s="126"/>
      <c r="AKZ40" s="126"/>
      <c r="ALA40" s="126"/>
      <c r="ALB40" s="126"/>
      <c r="ALC40" s="126"/>
      <c r="ALD40" s="126"/>
      <c r="ALE40" s="126"/>
      <c r="ALF40" s="126"/>
      <c r="ALG40" s="126"/>
      <c r="ALH40" s="126"/>
      <c r="ALI40" s="126"/>
      <c r="ALJ40" s="126"/>
      <c r="ALK40" s="126"/>
      <c r="ALL40" s="126"/>
      <c r="ALM40" s="126"/>
      <c r="ALN40" s="126"/>
      <c r="ALO40" s="126"/>
      <c r="ALP40" s="126"/>
      <c r="ALQ40" s="126"/>
      <c r="ALR40" s="126"/>
      <c r="ALS40" s="126"/>
      <c r="ALT40" s="126"/>
      <c r="ALU40" s="126"/>
      <c r="ALV40" s="126"/>
      <c r="ALW40" s="126"/>
      <c r="ALX40" s="126"/>
      <c r="ALY40" s="126"/>
      <c r="ALZ40" s="126"/>
      <c r="AMA40" s="126"/>
      <c r="AMB40" s="126"/>
      <c r="AMC40" s="126"/>
      <c r="AMD40" s="126"/>
      <c r="AME40" s="126"/>
      <c r="AMF40" s="126"/>
      <c r="AMG40" s="126"/>
      <c r="AMH40" s="126"/>
      <c r="AMI40" s="126"/>
      <c r="AMJ40" s="126"/>
      <c r="AMK40" s="126"/>
      <c r="AML40" s="126"/>
      <c r="AMM40" s="126"/>
      <c r="AMN40" s="126"/>
      <c r="AMO40" s="126"/>
      <c r="AMP40" s="126"/>
      <c r="AMQ40" s="126"/>
      <c r="AMR40" s="126"/>
      <c r="AMS40" s="126"/>
      <c r="AMT40" s="126"/>
      <c r="AMU40" s="126"/>
      <c r="AMV40" s="126"/>
      <c r="AMW40" s="126"/>
      <c r="AMX40" s="126"/>
      <c r="AMY40" s="126"/>
      <c r="AMZ40" s="126"/>
      <c r="ANA40" s="126"/>
      <c r="ANB40" s="126"/>
      <c r="ANC40" s="126"/>
      <c r="AND40" s="126"/>
      <c r="ANE40" s="126"/>
      <c r="ANF40" s="126"/>
      <c r="ANG40" s="126"/>
      <c r="ANH40" s="126"/>
      <c r="ANI40" s="126"/>
      <c r="ANJ40" s="126"/>
      <c r="ANK40" s="126"/>
      <c r="ANL40" s="126"/>
      <c r="ANM40" s="126"/>
      <c r="ANN40" s="126"/>
      <c r="ANO40" s="126"/>
      <c r="ANP40" s="126"/>
      <c r="ANQ40" s="126"/>
      <c r="ANR40" s="126"/>
      <c r="ANS40" s="126"/>
      <c r="ANT40" s="126"/>
      <c r="ANU40" s="126"/>
      <c r="ANV40" s="126"/>
      <c r="ANW40" s="126"/>
      <c r="ANX40" s="126"/>
      <c r="ANY40" s="126"/>
      <c r="ANZ40" s="126"/>
      <c r="AOA40" s="126"/>
      <c r="AOB40" s="126"/>
      <c r="AOC40" s="126"/>
      <c r="AOD40" s="126"/>
      <c r="AOE40" s="126"/>
      <c r="AOF40" s="126"/>
      <c r="AOG40" s="126"/>
      <c r="AOH40" s="126"/>
      <c r="AOI40" s="126"/>
      <c r="AOJ40" s="126"/>
      <c r="AOK40" s="126"/>
      <c r="AOL40" s="126"/>
      <c r="AOM40" s="126"/>
      <c r="AON40" s="126"/>
      <c r="AOO40" s="126"/>
      <c r="AOP40" s="126"/>
      <c r="AOQ40" s="126"/>
      <c r="AOR40" s="126"/>
      <c r="AOS40" s="126"/>
      <c r="AOT40" s="126"/>
      <c r="AOU40" s="126"/>
      <c r="AOV40" s="126"/>
      <c r="AOW40" s="126"/>
      <c r="AOX40" s="126"/>
      <c r="AOY40" s="126"/>
      <c r="AOZ40" s="126"/>
      <c r="APA40" s="126"/>
      <c r="APB40" s="126"/>
      <c r="APC40" s="126"/>
      <c r="APD40" s="126"/>
      <c r="APE40" s="126"/>
      <c r="APF40" s="126"/>
      <c r="APG40" s="126"/>
      <c r="APH40" s="126"/>
      <c r="API40" s="126"/>
      <c r="APJ40" s="126"/>
      <c r="APK40" s="126"/>
      <c r="APL40" s="126"/>
      <c r="APM40" s="126"/>
      <c r="APN40" s="126"/>
      <c r="APO40" s="126"/>
      <c r="APP40" s="126"/>
      <c r="APQ40" s="126"/>
      <c r="APR40" s="126"/>
      <c r="APS40" s="126"/>
      <c r="APT40" s="126"/>
      <c r="APU40" s="126"/>
      <c r="APV40" s="126"/>
      <c r="APW40" s="126"/>
      <c r="APX40" s="126"/>
      <c r="APY40" s="126"/>
      <c r="APZ40" s="126"/>
      <c r="AQA40" s="126"/>
      <c r="AQB40" s="126"/>
      <c r="AQC40" s="126"/>
      <c r="AQD40" s="126"/>
      <c r="AQE40" s="126"/>
      <c r="AQF40" s="126"/>
      <c r="AQG40" s="126"/>
      <c r="AQH40" s="126"/>
      <c r="AQI40" s="126"/>
      <c r="AQJ40" s="126"/>
      <c r="AQK40" s="126"/>
      <c r="AQL40" s="126"/>
      <c r="AQM40" s="126"/>
      <c r="AQN40" s="126"/>
      <c r="AQO40" s="126"/>
      <c r="AQP40" s="126"/>
      <c r="AQQ40" s="126"/>
      <c r="AQR40" s="126"/>
      <c r="AQS40" s="126"/>
      <c r="AQT40" s="126"/>
      <c r="AQU40" s="126"/>
      <c r="AQV40" s="126"/>
      <c r="AQW40" s="126"/>
      <c r="AQX40" s="126"/>
      <c r="AQY40" s="126"/>
      <c r="AQZ40" s="126"/>
      <c r="ARA40" s="126"/>
      <c r="ARB40" s="126"/>
      <c r="ARC40" s="126"/>
      <c r="ARD40" s="126"/>
      <c r="ARE40" s="126"/>
      <c r="ARF40" s="126"/>
      <c r="ARG40" s="126"/>
      <c r="ARH40" s="126"/>
      <c r="ARI40" s="126"/>
      <c r="ARJ40" s="126"/>
      <c r="ARK40" s="126"/>
      <c r="ARL40" s="126"/>
      <c r="ARM40" s="126"/>
      <c r="ARN40" s="126"/>
      <c r="ARO40" s="126"/>
      <c r="ARP40" s="126"/>
      <c r="ARQ40" s="126"/>
      <c r="ARR40" s="126"/>
      <c r="ARS40" s="126"/>
      <c r="ART40" s="126"/>
      <c r="ARU40" s="126"/>
      <c r="ARV40" s="126"/>
      <c r="ARW40" s="126"/>
      <c r="ARX40" s="126"/>
      <c r="ARY40" s="126"/>
      <c r="ARZ40" s="126"/>
      <c r="ASA40" s="126"/>
      <c r="ASB40" s="126"/>
      <c r="ASC40" s="126"/>
      <c r="ASD40" s="126"/>
      <c r="ASE40" s="126"/>
      <c r="ASF40" s="126"/>
      <c r="ASG40" s="126"/>
      <c r="ASH40" s="126"/>
      <c r="ASI40" s="126"/>
      <c r="ASJ40" s="126"/>
      <c r="ASK40" s="126"/>
      <c r="ASL40" s="126"/>
      <c r="ASM40" s="126"/>
      <c r="ASN40" s="126"/>
      <c r="ASO40" s="126"/>
      <c r="ASP40" s="126"/>
      <c r="ASQ40" s="126"/>
      <c r="ASR40" s="126"/>
      <c r="ASS40" s="126"/>
      <c r="AST40" s="126"/>
      <c r="ASU40" s="126"/>
      <c r="ASV40" s="126"/>
      <c r="ASW40" s="126"/>
      <c r="ASX40" s="126"/>
      <c r="ASY40" s="126"/>
      <c r="ASZ40" s="126"/>
      <c r="ATA40" s="126"/>
      <c r="ATB40" s="126"/>
      <c r="ATC40" s="126"/>
      <c r="ATD40" s="126"/>
      <c r="ATE40" s="126"/>
      <c r="ATF40" s="126"/>
      <c r="ATG40" s="126"/>
      <c r="ATH40" s="126"/>
      <c r="ATI40" s="126"/>
      <c r="ATJ40" s="126"/>
      <c r="ATK40" s="126"/>
      <c r="ATL40" s="126"/>
      <c r="ATM40" s="126"/>
      <c r="ATN40" s="126"/>
      <c r="ATO40" s="126"/>
      <c r="ATP40" s="126"/>
      <c r="ATQ40" s="126"/>
      <c r="ATR40" s="126"/>
      <c r="ATS40" s="126"/>
      <c r="ATT40" s="126"/>
      <c r="ATU40" s="126"/>
      <c r="ATV40" s="126"/>
      <c r="ATW40" s="126"/>
      <c r="ATX40" s="126"/>
      <c r="ATY40" s="126"/>
      <c r="ATZ40" s="126"/>
      <c r="AUA40" s="126"/>
      <c r="AUB40" s="126"/>
      <c r="AUC40" s="126"/>
      <c r="AUD40" s="126"/>
      <c r="AUE40" s="126"/>
      <c r="AUF40" s="126"/>
      <c r="AUG40" s="126"/>
      <c r="AUH40" s="126"/>
      <c r="AUI40" s="126"/>
      <c r="AUJ40" s="126"/>
      <c r="AUK40" s="126"/>
      <c r="AUL40" s="126"/>
      <c r="AUM40" s="126"/>
      <c r="AUN40" s="126"/>
      <c r="AUO40" s="126"/>
      <c r="AUP40" s="126"/>
      <c r="AUQ40" s="126"/>
      <c r="AUR40" s="126"/>
      <c r="AUS40" s="126"/>
      <c r="AUT40" s="126"/>
      <c r="AUU40" s="126"/>
      <c r="AUV40" s="126"/>
      <c r="AUW40" s="126"/>
      <c r="AUX40" s="126"/>
      <c r="AUY40" s="126"/>
      <c r="AUZ40" s="126"/>
      <c r="AVA40" s="126"/>
      <c r="AVB40" s="126"/>
      <c r="AVC40" s="126"/>
      <c r="AVD40" s="126"/>
      <c r="AVE40" s="126"/>
      <c r="AVF40" s="126"/>
      <c r="AVG40" s="126"/>
      <c r="AVH40" s="126"/>
      <c r="AVI40" s="126"/>
      <c r="AVJ40" s="126"/>
      <c r="AVK40" s="126"/>
      <c r="AVL40" s="126"/>
      <c r="AVM40" s="126"/>
      <c r="AVN40" s="126"/>
      <c r="AVO40" s="126"/>
      <c r="AVP40" s="126"/>
      <c r="AVQ40" s="126"/>
      <c r="AVR40" s="126"/>
      <c r="AVS40" s="126"/>
      <c r="AVT40" s="126"/>
      <c r="AVU40" s="126"/>
      <c r="AVV40" s="126"/>
      <c r="AVW40" s="126"/>
      <c r="AVX40" s="126"/>
      <c r="AVY40" s="126"/>
      <c r="AVZ40" s="126"/>
      <c r="AWA40" s="126"/>
      <c r="AWB40" s="126"/>
      <c r="AWC40" s="126"/>
      <c r="AWD40" s="126"/>
      <c r="AWE40" s="126"/>
      <c r="AWF40" s="126"/>
      <c r="AWG40" s="126"/>
      <c r="AWH40" s="126"/>
      <c r="AWI40" s="126"/>
      <c r="AWJ40" s="126"/>
      <c r="AWK40" s="126"/>
      <c r="AWL40" s="126"/>
      <c r="AWM40" s="126"/>
      <c r="AWN40" s="126"/>
      <c r="AWO40" s="126"/>
      <c r="AWP40" s="126"/>
      <c r="AWQ40" s="126"/>
      <c r="AWR40" s="126"/>
      <c r="AWS40" s="126"/>
      <c r="AWT40" s="126"/>
      <c r="AWU40" s="126"/>
      <c r="AWV40" s="126"/>
      <c r="AWW40" s="126"/>
      <c r="AWX40" s="126"/>
      <c r="AWY40" s="126"/>
      <c r="AWZ40" s="126"/>
      <c r="AXA40" s="126"/>
      <c r="AXB40" s="126"/>
      <c r="AXC40" s="126"/>
      <c r="AXD40" s="126"/>
      <c r="AXE40" s="126"/>
      <c r="AXF40" s="126"/>
      <c r="AXG40" s="126"/>
      <c r="AXH40" s="126"/>
      <c r="AXI40" s="126"/>
      <c r="AXJ40" s="126"/>
      <c r="AXK40" s="126"/>
      <c r="AXL40" s="126"/>
      <c r="AXM40" s="126"/>
      <c r="AXN40" s="126"/>
      <c r="AXO40" s="126"/>
      <c r="AXP40" s="126"/>
      <c r="AXQ40" s="126"/>
      <c r="AXR40" s="126"/>
      <c r="AXS40" s="126"/>
      <c r="AXT40" s="126"/>
      <c r="AXU40" s="126"/>
      <c r="AXV40" s="126"/>
      <c r="AXW40" s="126"/>
      <c r="AXX40" s="126"/>
      <c r="AXY40" s="126"/>
      <c r="AXZ40" s="126"/>
      <c r="AYA40" s="126"/>
      <c r="AYB40" s="126"/>
      <c r="AYC40" s="126"/>
      <c r="AYD40" s="126"/>
      <c r="AYE40" s="126"/>
      <c r="AYF40" s="126"/>
      <c r="AYG40" s="126"/>
      <c r="AYH40" s="126"/>
      <c r="AYI40" s="126"/>
      <c r="AYJ40" s="126"/>
      <c r="AYK40" s="126"/>
      <c r="AYL40" s="126"/>
      <c r="AYM40" s="126"/>
      <c r="AYN40" s="126"/>
      <c r="AYO40" s="126"/>
      <c r="AYP40" s="126"/>
      <c r="AYQ40" s="126"/>
      <c r="AYR40" s="126"/>
      <c r="AYS40" s="126"/>
      <c r="AYT40" s="126"/>
      <c r="AYU40" s="126"/>
      <c r="AYV40" s="126"/>
      <c r="AYW40" s="126"/>
      <c r="AYX40" s="126"/>
      <c r="AYY40" s="126"/>
      <c r="AYZ40" s="126"/>
      <c r="AZA40" s="126"/>
      <c r="AZB40" s="126"/>
      <c r="AZC40" s="126"/>
      <c r="AZD40" s="126"/>
      <c r="AZE40" s="126"/>
      <c r="AZF40" s="126"/>
      <c r="AZG40" s="126"/>
      <c r="AZH40" s="126"/>
      <c r="AZI40" s="126"/>
      <c r="AZJ40" s="126"/>
      <c r="AZK40" s="126"/>
      <c r="AZL40" s="126"/>
      <c r="AZM40" s="126"/>
      <c r="AZN40" s="126"/>
      <c r="AZO40" s="126"/>
      <c r="AZP40" s="126"/>
      <c r="AZQ40" s="126"/>
      <c r="AZR40" s="126"/>
      <c r="AZS40" s="126"/>
      <c r="AZT40" s="126"/>
      <c r="AZU40" s="126"/>
      <c r="AZV40" s="126"/>
      <c r="AZW40" s="126"/>
      <c r="AZX40" s="126"/>
      <c r="AZY40" s="126"/>
      <c r="AZZ40" s="126"/>
      <c r="BAA40" s="126"/>
      <c r="BAB40" s="126"/>
      <c r="BAC40" s="126"/>
      <c r="BAD40" s="126"/>
      <c r="BAE40" s="126"/>
      <c r="BAF40" s="126"/>
      <c r="BAG40" s="126"/>
      <c r="BAH40" s="126"/>
      <c r="BAI40" s="126"/>
      <c r="BAJ40" s="126"/>
      <c r="BAK40" s="126"/>
      <c r="BAL40" s="126"/>
      <c r="BAM40" s="126"/>
      <c r="BAN40" s="126"/>
      <c r="BAO40" s="126"/>
      <c r="BAP40" s="126"/>
      <c r="BAQ40" s="126"/>
      <c r="BAR40" s="126"/>
      <c r="BAS40" s="126"/>
      <c r="BAT40" s="126"/>
      <c r="BAU40" s="126"/>
      <c r="BAV40" s="126"/>
      <c r="BAW40" s="126"/>
      <c r="BAX40" s="126"/>
      <c r="BAY40" s="126"/>
      <c r="BAZ40" s="126"/>
      <c r="BBA40" s="126"/>
      <c r="BBB40" s="126"/>
      <c r="BBC40" s="126"/>
      <c r="BBD40" s="126"/>
      <c r="BBE40" s="126"/>
      <c r="BBF40" s="126"/>
      <c r="BBG40" s="126"/>
      <c r="BBH40" s="126"/>
      <c r="BBI40" s="126"/>
      <c r="BBJ40" s="126"/>
      <c r="BBK40" s="126"/>
      <c r="BBL40" s="126"/>
      <c r="BBM40" s="126"/>
      <c r="BBN40" s="126"/>
      <c r="BBO40" s="126"/>
      <c r="BBP40" s="126"/>
      <c r="BBQ40" s="126"/>
      <c r="BBR40" s="126"/>
      <c r="BBS40" s="126"/>
      <c r="BBT40" s="126"/>
      <c r="BBU40" s="126"/>
      <c r="BBV40" s="126"/>
      <c r="BBW40" s="126"/>
      <c r="BBX40" s="126"/>
      <c r="BBY40" s="126"/>
      <c r="BBZ40" s="126"/>
      <c r="BCA40" s="126"/>
      <c r="BCB40" s="126"/>
      <c r="BCC40" s="126"/>
      <c r="BCD40" s="126"/>
      <c r="BCE40" s="126"/>
      <c r="BCF40" s="126"/>
      <c r="BCG40" s="126"/>
      <c r="BCH40" s="126"/>
      <c r="BCI40" s="126"/>
      <c r="BCJ40" s="126"/>
      <c r="BCK40" s="126"/>
      <c r="BCL40" s="126"/>
      <c r="BCM40" s="126"/>
      <c r="BCN40" s="126"/>
      <c r="BCO40" s="126"/>
      <c r="BCP40" s="126"/>
      <c r="BCQ40" s="126"/>
      <c r="BCR40" s="126"/>
      <c r="BCS40" s="126"/>
      <c r="BCT40" s="126"/>
      <c r="BCU40" s="126"/>
      <c r="BCV40" s="126"/>
      <c r="BCW40" s="126"/>
      <c r="BCX40" s="126"/>
      <c r="BCY40" s="126"/>
      <c r="BCZ40" s="126"/>
      <c r="BDA40" s="126"/>
      <c r="BDB40" s="126"/>
      <c r="BDC40" s="126"/>
      <c r="BDD40" s="126"/>
      <c r="BDE40" s="126"/>
      <c r="BDF40" s="126"/>
      <c r="BDG40" s="126"/>
      <c r="BDH40" s="126"/>
      <c r="BDI40" s="126"/>
      <c r="BDJ40" s="126"/>
      <c r="BDK40" s="126"/>
      <c r="BDL40" s="126"/>
      <c r="BDM40" s="126"/>
      <c r="BDN40" s="126"/>
      <c r="BDO40" s="126"/>
      <c r="BDP40" s="126"/>
      <c r="BDQ40" s="126"/>
      <c r="BDR40" s="126"/>
      <c r="BDS40" s="126"/>
      <c r="BDT40" s="126"/>
      <c r="BDU40" s="126"/>
      <c r="BDV40" s="126"/>
      <c r="BDW40" s="126"/>
      <c r="BDX40" s="126"/>
      <c r="BDY40" s="126"/>
      <c r="BDZ40" s="126"/>
      <c r="BEA40" s="126"/>
      <c r="BEB40" s="126"/>
      <c r="BEC40" s="126"/>
      <c r="BED40" s="126"/>
      <c r="BEE40" s="126"/>
      <c r="BEF40" s="126"/>
      <c r="BEG40" s="126"/>
      <c r="BEH40" s="126"/>
      <c r="BEI40" s="126"/>
      <c r="BEJ40" s="126"/>
      <c r="BEK40" s="126"/>
      <c r="BEL40" s="126"/>
      <c r="BEM40" s="126"/>
      <c r="BEN40" s="126"/>
      <c r="BEO40" s="126"/>
      <c r="BEP40" s="126"/>
      <c r="BEQ40" s="126"/>
      <c r="BER40" s="126"/>
      <c r="BES40" s="126"/>
      <c r="BET40" s="126"/>
      <c r="BEU40" s="126"/>
      <c r="BEV40" s="126"/>
      <c r="BEW40" s="126"/>
      <c r="BEX40" s="126"/>
      <c r="BEY40" s="126"/>
      <c r="BEZ40" s="126"/>
      <c r="BFA40" s="126"/>
      <c r="BFB40" s="126"/>
      <c r="BFC40" s="126"/>
      <c r="BFD40" s="126"/>
      <c r="BFE40" s="126"/>
      <c r="BFF40" s="126"/>
      <c r="BFG40" s="126"/>
      <c r="BFH40" s="126"/>
      <c r="BFI40" s="126"/>
      <c r="BFJ40" s="126"/>
      <c r="BFK40" s="126"/>
      <c r="BFL40" s="126"/>
      <c r="BFM40" s="126"/>
      <c r="BFN40" s="126"/>
      <c r="BFO40" s="126"/>
      <c r="BFP40" s="126"/>
      <c r="BFQ40" s="126"/>
      <c r="BFR40" s="126"/>
      <c r="BFS40" s="126"/>
      <c r="BFT40" s="126"/>
      <c r="BFU40" s="126"/>
      <c r="BFV40" s="126"/>
      <c r="BFW40" s="126"/>
      <c r="BFX40" s="126"/>
      <c r="BFY40" s="126"/>
      <c r="BFZ40" s="126"/>
      <c r="BGA40" s="126"/>
      <c r="BGB40" s="126"/>
      <c r="BGC40" s="126"/>
      <c r="BGD40" s="126"/>
      <c r="BGE40" s="126"/>
      <c r="BGF40" s="126"/>
      <c r="BGG40" s="126"/>
      <c r="BGH40" s="126"/>
      <c r="BGI40" s="126"/>
      <c r="BGJ40" s="126"/>
      <c r="BGK40" s="126"/>
      <c r="BGL40" s="126"/>
      <c r="BGM40" s="126"/>
      <c r="BGN40" s="126"/>
      <c r="BGO40" s="126"/>
      <c r="BGP40" s="126"/>
      <c r="BGQ40" s="126"/>
      <c r="BGR40" s="126"/>
      <c r="BGS40" s="126"/>
      <c r="BGT40" s="126"/>
      <c r="BGU40" s="126"/>
      <c r="BGV40" s="126"/>
      <c r="BGW40" s="126"/>
      <c r="BGX40" s="126"/>
      <c r="BGY40" s="126"/>
      <c r="BGZ40" s="126"/>
      <c r="BHA40" s="126"/>
      <c r="BHB40" s="126"/>
      <c r="BHC40" s="126"/>
      <c r="BHD40" s="126"/>
      <c r="BHE40" s="126"/>
      <c r="BHF40" s="126"/>
      <c r="BHG40" s="126"/>
      <c r="BHH40" s="126"/>
      <c r="BHI40" s="126"/>
      <c r="BHJ40" s="126"/>
      <c r="BHK40" s="126"/>
      <c r="BHL40" s="126"/>
      <c r="BHM40" s="126"/>
      <c r="BHN40" s="126"/>
      <c r="BHO40" s="126"/>
      <c r="BHP40" s="126"/>
      <c r="BHQ40" s="126"/>
      <c r="BHR40" s="126"/>
      <c r="BHS40" s="126"/>
      <c r="BHT40" s="126"/>
      <c r="BHU40" s="126"/>
      <c r="BHV40" s="126"/>
      <c r="BHW40" s="126"/>
      <c r="BHX40" s="126"/>
      <c r="BHY40" s="126"/>
      <c r="BHZ40" s="126"/>
      <c r="BIA40" s="126"/>
      <c r="BIB40" s="126"/>
      <c r="BIC40" s="126"/>
      <c r="BID40" s="126"/>
      <c r="BIE40" s="126"/>
      <c r="BIF40" s="126"/>
      <c r="BIG40" s="126"/>
      <c r="BIH40" s="126"/>
      <c r="BII40" s="126"/>
      <c r="BIJ40" s="126"/>
      <c r="BIK40" s="126"/>
      <c r="BIL40" s="126"/>
      <c r="BIM40" s="126"/>
      <c r="BIN40" s="126"/>
      <c r="BIO40" s="126"/>
      <c r="BIP40" s="126"/>
      <c r="BIQ40" s="126"/>
      <c r="BIR40" s="126"/>
      <c r="BIS40" s="126"/>
      <c r="BIT40" s="126"/>
      <c r="BIU40" s="126"/>
      <c r="BIV40" s="126"/>
      <c r="BIW40" s="126"/>
      <c r="BIX40" s="126"/>
      <c r="BIY40" s="126"/>
      <c r="BIZ40" s="126"/>
      <c r="BJA40" s="126"/>
      <c r="BJB40" s="126"/>
      <c r="BJC40" s="126"/>
      <c r="BJD40" s="126"/>
      <c r="BJE40" s="126"/>
      <c r="BJF40" s="126"/>
      <c r="BJG40" s="126"/>
      <c r="BJH40" s="126"/>
      <c r="BJI40" s="126"/>
      <c r="BJJ40" s="126"/>
      <c r="BJK40" s="126"/>
      <c r="BJL40" s="126"/>
      <c r="BJM40" s="126"/>
      <c r="BJN40" s="126"/>
      <c r="BJO40" s="126"/>
      <c r="BJP40" s="126"/>
      <c r="BJQ40" s="126"/>
      <c r="BJR40" s="126"/>
      <c r="BJS40" s="126"/>
      <c r="BJT40" s="126"/>
      <c r="BJU40" s="126"/>
      <c r="BJV40" s="126"/>
      <c r="BJW40" s="126"/>
      <c r="BJX40" s="126"/>
      <c r="BJY40" s="126"/>
      <c r="BJZ40" s="126"/>
      <c r="BKA40" s="126"/>
      <c r="BKB40" s="126"/>
      <c r="BKC40" s="126"/>
      <c r="BKD40" s="126"/>
      <c r="BKE40" s="126"/>
      <c r="BKF40" s="126"/>
      <c r="BKG40" s="126"/>
      <c r="BKH40" s="126"/>
      <c r="BKI40" s="126"/>
      <c r="BKJ40" s="126"/>
      <c r="BKK40" s="126"/>
      <c r="BKL40" s="126"/>
      <c r="BKM40" s="126"/>
      <c r="BKN40" s="126"/>
      <c r="BKO40" s="126"/>
      <c r="BKP40" s="126"/>
      <c r="BKQ40" s="126"/>
      <c r="BKR40" s="126"/>
      <c r="BKS40" s="126"/>
      <c r="BKT40" s="126"/>
      <c r="BKU40" s="126"/>
      <c r="BKV40" s="126"/>
      <c r="BKW40" s="126"/>
      <c r="BKX40" s="126"/>
      <c r="BKY40" s="126"/>
      <c r="BKZ40" s="126"/>
      <c r="BLA40" s="126"/>
      <c r="BLB40" s="126"/>
      <c r="BLC40" s="126"/>
      <c r="BLD40" s="126"/>
      <c r="BLE40" s="126"/>
      <c r="BLF40" s="126"/>
      <c r="BLG40" s="126"/>
      <c r="BLH40" s="126"/>
      <c r="BLI40" s="126"/>
      <c r="BLJ40" s="126"/>
      <c r="BLK40" s="126"/>
      <c r="BLL40" s="126"/>
      <c r="BLM40" s="126"/>
      <c r="BLN40" s="126"/>
      <c r="BLO40" s="126"/>
      <c r="BLP40" s="126"/>
      <c r="BLQ40" s="126"/>
      <c r="BLR40" s="126"/>
      <c r="BLS40" s="126"/>
      <c r="BLT40" s="126"/>
      <c r="BLU40" s="126"/>
      <c r="BLV40" s="126"/>
      <c r="BLW40" s="126"/>
      <c r="BLX40" s="126"/>
      <c r="BLY40" s="126"/>
      <c r="BLZ40" s="126"/>
      <c r="BMA40" s="126"/>
      <c r="BMB40" s="126"/>
      <c r="BMC40" s="126"/>
      <c r="BMD40" s="126"/>
      <c r="BME40" s="126"/>
      <c r="BMF40" s="126"/>
      <c r="BMG40" s="126"/>
      <c r="BMH40" s="126"/>
      <c r="BMI40" s="126"/>
      <c r="BMJ40" s="126"/>
      <c r="BMK40" s="126"/>
      <c r="BML40" s="126"/>
      <c r="BMM40" s="126"/>
      <c r="BMN40" s="126"/>
      <c r="BMO40" s="126"/>
      <c r="BMP40" s="126"/>
      <c r="BMQ40" s="126"/>
      <c r="BMR40" s="126"/>
      <c r="BMS40" s="126"/>
      <c r="BMT40" s="126"/>
      <c r="BMU40" s="126"/>
      <c r="BMV40" s="126"/>
      <c r="BMW40" s="126"/>
      <c r="BMX40" s="126"/>
      <c r="BMY40" s="126"/>
      <c r="BMZ40" s="126"/>
      <c r="BNA40" s="126"/>
      <c r="BNB40" s="126"/>
      <c r="BNC40" s="126"/>
      <c r="BND40" s="126"/>
      <c r="BNE40" s="126"/>
      <c r="BNF40" s="126"/>
      <c r="BNG40" s="126"/>
      <c r="BNH40" s="126"/>
      <c r="BNI40" s="126"/>
      <c r="BNJ40" s="126"/>
      <c r="BNK40" s="126"/>
      <c r="BNL40" s="126"/>
      <c r="BNM40" s="126"/>
      <c r="BNN40" s="126"/>
      <c r="BNO40" s="126"/>
      <c r="BNP40" s="126"/>
      <c r="BNQ40" s="126"/>
      <c r="BNR40" s="126"/>
      <c r="BNS40" s="126"/>
      <c r="BNT40" s="126"/>
      <c r="BNU40" s="126"/>
      <c r="BNV40" s="126"/>
      <c r="BNW40" s="126"/>
      <c r="BNX40" s="126"/>
      <c r="BNY40" s="126"/>
      <c r="BNZ40" s="126"/>
      <c r="BOA40" s="126"/>
      <c r="BOB40" s="126"/>
      <c r="BOC40" s="126"/>
      <c r="BOD40" s="126"/>
      <c r="BOE40" s="126"/>
      <c r="BOF40" s="126"/>
      <c r="BOG40" s="126"/>
      <c r="BOH40" s="126"/>
      <c r="BOI40" s="126"/>
      <c r="BOJ40" s="126"/>
      <c r="BOK40" s="126"/>
      <c r="BOL40" s="126"/>
      <c r="BOM40" s="126"/>
      <c r="BON40" s="126"/>
      <c r="BOO40" s="126"/>
      <c r="BOP40" s="126"/>
      <c r="BOQ40" s="126"/>
      <c r="BOR40" s="126"/>
      <c r="BOS40" s="126"/>
      <c r="BOT40" s="126"/>
      <c r="BOU40" s="126"/>
      <c r="BOV40" s="126"/>
      <c r="BOW40" s="126"/>
      <c r="BOX40" s="126"/>
      <c r="BOY40" s="126"/>
      <c r="BOZ40" s="126"/>
      <c r="BPA40" s="126"/>
      <c r="BPB40" s="126"/>
      <c r="BPC40" s="126"/>
      <c r="BPD40" s="126"/>
      <c r="BPE40" s="126"/>
      <c r="BPF40" s="126"/>
      <c r="BPG40" s="126"/>
      <c r="BPH40" s="126"/>
      <c r="BPI40" s="126"/>
      <c r="BPJ40" s="126"/>
      <c r="BPK40" s="126"/>
      <c r="BPL40" s="126"/>
      <c r="BPM40" s="126"/>
      <c r="BPN40" s="126"/>
      <c r="BPO40" s="126"/>
      <c r="BPP40" s="126"/>
      <c r="BPQ40" s="126"/>
      <c r="BPR40" s="126"/>
      <c r="BPS40" s="126"/>
      <c r="BPT40" s="126"/>
      <c r="BPU40" s="126"/>
      <c r="BPV40" s="126"/>
      <c r="BPW40" s="126"/>
      <c r="BPX40" s="126"/>
      <c r="BPY40" s="126"/>
      <c r="BPZ40" s="126"/>
      <c r="BQA40" s="126"/>
      <c r="BQB40" s="126"/>
      <c r="BQC40" s="126"/>
      <c r="BQD40" s="126"/>
      <c r="BQE40" s="126"/>
      <c r="BQF40" s="126"/>
      <c r="BQG40" s="126"/>
      <c r="BQH40" s="126"/>
      <c r="BQI40" s="126"/>
      <c r="BQJ40" s="126"/>
      <c r="BQK40" s="126"/>
      <c r="BQL40" s="126"/>
      <c r="BQM40" s="126"/>
      <c r="BQN40" s="126"/>
      <c r="BQO40" s="126"/>
      <c r="BQP40" s="126"/>
      <c r="BQQ40" s="126"/>
      <c r="BQR40" s="126"/>
      <c r="BQS40" s="126"/>
      <c r="BQT40" s="126"/>
      <c r="BQU40" s="126"/>
      <c r="BQV40" s="126"/>
      <c r="BQW40" s="126"/>
      <c r="BQX40" s="126"/>
      <c r="BQY40" s="126"/>
      <c r="BQZ40" s="126"/>
      <c r="BRA40" s="126"/>
      <c r="BRB40" s="126"/>
      <c r="BRC40" s="126"/>
      <c r="BRD40" s="126"/>
      <c r="BRE40" s="126"/>
      <c r="BRF40" s="126"/>
      <c r="BRG40" s="126"/>
      <c r="BRH40" s="126"/>
      <c r="BRI40" s="126"/>
      <c r="BRJ40" s="126"/>
      <c r="BRK40" s="126"/>
      <c r="BRL40" s="126"/>
      <c r="BRM40" s="126"/>
      <c r="BRN40" s="126"/>
      <c r="BRO40" s="126"/>
      <c r="BRP40" s="126"/>
      <c r="BRQ40" s="126"/>
      <c r="BRR40" s="126"/>
      <c r="BRS40" s="126"/>
      <c r="BRT40" s="126"/>
      <c r="BRU40" s="126"/>
      <c r="BRV40" s="126"/>
      <c r="BRW40" s="126"/>
      <c r="BRX40" s="126"/>
      <c r="BRY40" s="126"/>
      <c r="BRZ40" s="126"/>
      <c r="BSA40" s="126"/>
      <c r="BSB40" s="126"/>
      <c r="BSC40" s="126"/>
      <c r="BSD40" s="126"/>
      <c r="BSE40" s="126"/>
      <c r="BSF40" s="126"/>
      <c r="BSG40" s="126"/>
      <c r="BSH40" s="126"/>
      <c r="BSI40" s="126"/>
      <c r="BSJ40" s="126"/>
      <c r="BSK40" s="126"/>
      <c r="BSL40" s="126"/>
      <c r="BSM40" s="126"/>
      <c r="BSN40" s="126"/>
      <c r="BSO40" s="126"/>
      <c r="BSP40" s="126"/>
      <c r="BSQ40" s="126"/>
      <c r="BSR40" s="126"/>
      <c r="BSS40" s="126"/>
      <c r="BST40" s="126"/>
      <c r="BSU40" s="126"/>
      <c r="BSV40" s="126"/>
      <c r="BSW40" s="126"/>
      <c r="BSX40" s="126"/>
      <c r="BSY40" s="126"/>
      <c r="BSZ40" s="126"/>
      <c r="BTA40" s="126"/>
      <c r="BTB40" s="126"/>
      <c r="BTC40" s="126"/>
      <c r="BTD40" s="126"/>
      <c r="BTE40" s="126"/>
      <c r="BTF40" s="126"/>
      <c r="BTG40" s="126"/>
      <c r="BTH40" s="126"/>
      <c r="BTI40" s="126"/>
      <c r="BTJ40" s="126"/>
      <c r="BTK40" s="126"/>
      <c r="BTL40" s="126"/>
      <c r="BTM40" s="126"/>
      <c r="BTN40" s="126"/>
      <c r="BTO40" s="126"/>
      <c r="BTP40" s="126"/>
      <c r="BTQ40" s="126"/>
      <c r="BTR40" s="126"/>
      <c r="BTS40" s="126"/>
      <c r="BTT40" s="126"/>
      <c r="BTU40" s="126"/>
      <c r="BTV40" s="126"/>
      <c r="BTW40" s="126"/>
      <c r="BTX40" s="126"/>
      <c r="BTY40" s="126"/>
      <c r="BTZ40" s="126"/>
      <c r="BUA40" s="126"/>
      <c r="BUB40" s="126"/>
      <c r="BUC40" s="126"/>
      <c r="BUD40" s="126"/>
      <c r="BUE40" s="126"/>
      <c r="BUF40" s="126"/>
      <c r="BUG40" s="126"/>
      <c r="BUH40" s="126"/>
      <c r="BUI40" s="126"/>
      <c r="BUJ40" s="126"/>
      <c r="BUK40" s="126"/>
      <c r="BUL40" s="126"/>
      <c r="BUM40" s="126"/>
      <c r="BUN40" s="126"/>
      <c r="BUO40" s="126"/>
      <c r="BUP40" s="126"/>
      <c r="BUQ40" s="126"/>
      <c r="BUR40" s="126"/>
      <c r="BUS40" s="126"/>
      <c r="BUT40" s="126"/>
      <c r="BUU40" s="126"/>
      <c r="BUV40" s="126"/>
      <c r="BUW40" s="126"/>
      <c r="BUX40" s="126"/>
      <c r="BUY40" s="126"/>
      <c r="BUZ40" s="126"/>
      <c r="BVA40" s="126"/>
      <c r="BVB40" s="126"/>
      <c r="BVC40" s="126"/>
      <c r="BVD40" s="126"/>
      <c r="BVE40" s="126"/>
      <c r="BVF40" s="126"/>
      <c r="BVG40" s="126"/>
      <c r="BVH40" s="126"/>
      <c r="BVI40" s="126"/>
      <c r="BVJ40" s="126"/>
      <c r="BVK40" s="126"/>
      <c r="BVL40" s="126"/>
      <c r="BVM40" s="126"/>
      <c r="BVN40" s="126"/>
      <c r="BVO40" s="126"/>
      <c r="BVP40" s="126"/>
      <c r="BVQ40" s="126"/>
      <c r="BVR40" s="126"/>
      <c r="BVS40" s="126"/>
      <c r="BVT40" s="126"/>
      <c r="BVU40" s="126"/>
      <c r="BVV40" s="126"/>
      <c r="BVW40" s="126"/>
      <c r="BVX40" s="126"/>
      <c r="BVY40" s="126"/>
      <c r="BVZ40" s="126"/>
      <c r="BWA40" s="126"/>
      <c r="BWB40" s="126"/>
      <c r="BWC40" s="126"/>
      <c r="BWD40" s="126"/>
      <c r="BWE40" s="126"/>
      <c r="BWF40" s="126"/>
      <c r="BWG40" s="126"/>
      <c r="BWH40" s="126"/>
      <c r="BWI40" s="126"/>
      <c r="BWJ40" s="126"/>
      <c r="BWK40" s="126"/>
      <c r="BWL40" s="126"/>
      <c r="BWM40" s="126"/>
      <c r="BWN40" s="126"/>
      <c r="BWO40" s="126"/>
      <c r="BWP40" s="126"/>
      <c r="BWQ40" s="126"/>
      <c r="BWR40" s="126"/>
      <c r="BWS40" s="126"/>
      <c r="BWT40" s="126"/>
      <c r="BWU40" s="126"/>
      <c r="BWV40" s="126"/>
      <c r="BWW40" s="126"/>
      <c r="BWX40" s="126"/>
      <c r="BWY40" s="126"/>
      <c r="BWZ40" s="126"/>
      <c r="BXA40" s="126"/>
      <c r="BXB40" s="126"/>
      <c r="BXC40" s="126"/>
      <c r="BXD40" s="126"/>
      <c r="BXE40" s="126"/>
      <c r="BXF40" s="126"/>
      <c r="BXG40" s="126"/>
      <c r="BXH40" s="126"/>
      <c r="BXI40" s="126"/>
      <c r="BXJ40" s="126"/>
      <c r="BXK40" s="126"/>
      <c r="BXL40" s="126"/>
      <c r="BXM40" s="126"/>
      <c r="BXN40" s="126"/>
      <c r="BXO40" s="126"/>
      <c r="BXP40" s="126"/>
      <c r="BXQ40" s="126"/>
      <c r="BXR40" s="126"/>
      <c r="BXS40" s="126"/>
      <c r="BXT40" s="126"/>
      <c r="BXU40" s="126"/>
      <c r="BXV40" s="126"/>
      <c r="BXW40" s="126"/>
      <c r="BXX40" s="126"/>
      <c r="BXY40" s="126"/>
      <c r="BXZ40" s="126"/>
      <c r="BYA40" s="126"/>
      <c r="BYB40" s="126"/>
      <c r="BYC40" s="126"/>
      <c r="BYD40" s="126"/>
      <c r="BYE40" s="126"/>
      <c r="BYF40" s="126"/>
      <c r="BYG40" s="126"/>
      <c r="BYH40" s="126"/>
      <c r="BYI40" s="126"/>
      <c r="BYJ40" s="126"/>
      <c r="BYK40" s="126"/>
      <c r="BYL40" s="126"/>
      <c r="BYM40" s="126"/>
      <c r="BYN40" s="126"/>
      <c r="BYO40" s="126"/>
      <c r="BYP40" s="126"/>
      <c r="BYQ40" s="126"/>
      <c r="BYR40" s="126"/>
      <c r="BYS40" s="126"/>
      <c r="BYT40" s="126"/>
      <c r="BYU40" s="126"/>
      <c r="BYV40" s="126"/>
      <c r="BYW40" s="126"/>
      <c r="BYX40" s="126"/>
      <c r="BYY40" s="126"/>
      <c r="BYZ40" s="126"/>
      <c r="BZA40" s="126"/>
      <c r="BZB40" s="126"/>
      <c r="BZC40" s="126"/>
      <c r="BZD40" s="126"/>
      <c r="BZE40" s="126"/>
      <c r="BZF40" s="126"/>
      <c r="BZG40" s="126"/>
      <c r="BZH40" s="126"/>
      <c r="BZI40" s="126"/>
      <c r="BZJ40" s="126"/>
      <c r="BZK40" s="126"/>
      <c r="BZL40" s="126"/>
      <c r="BZM40" s="126"/>
      <c r="BZN40" s="126"/>
      <c r="BZO40" s="126"/>
      <c r="BZP40" s="126"/>
      <c r="BZQ40" s="126"/>
      <c r="BZR40" s="126"/>
      <c r="BZS40" s="126"/>
      <c r="BZT40" s="126"/>
      <c r="BZU40" s="126"/>
      <c r="BZV40" s="126"/>
      <c r="BZW40" s="126"/>
      <c r="BZX40" s="126"/>
      <c r="BZY40" s="126"/>
      <c r="BZZ40" s="126"/>
      <c r="CAA40" s="126"/>
      <c r="CAB40" s="126"/>
      <c r="CAC40" s="126"/>
      <c r="CAD40" s="126"/>
      <c r="CAE40" s="126"/>
      <c r="CAF40" s="126"/>
      <c r="CAG40" s="126"/>
      <c r="CAH40" s="126"/>
      <c r="CAI40" s="126"/>
      <c r="CAJ40" s="126"/>
      <c r="CAK40" s="126"/>
      <c r="CAL40" s="126"/>
      <c r="CAM40" s="126"/>
      <c r="CAN40" s="126"/>
      <c r="CAO40" s="126"/>
      <c r="CAP40" s="126"/>
      <c r="CAQ40" s="126"/>
      <c r="CAR40" s="126"/>
      <c r="CAS40" s="126"/>
      <c r="CAT40" s="126"/>
      <c r="CAU40" s="126"/>
      <c r="CAV40" s="126"/>
      <c r="CAW40" s="126"/>
      <c r="CAX40" s="126"/>
      <c r="CAY40" s="126"/>
      <c r="CAZ40" s="126"/>
      <c r="CBA40" s="126"/>
      <c r="CBB40" s="126"/>
      <c r="CBC40" s="126"/>
      <c r="CBD40" s="126"/>
      <c r="CBE40" s="126"/>
      <c r="CBF40" s="126"/>
      <c r="CBG40" s="126"/>
      <c r="CBH40" s="126"/>
      <c r="CBI40" s="126"/>
      <c r="CBJ40" s="126"/>
      <c r="CBK40" s="126"/>
      <c r="CBL40" s="126"/>
      <c r="CBM40" s="126"/>
      <c r="CBN40" s="126"/>
      <c r="CBO40" s="126"/>
      <c r="CBP40" s="126"/>
      <c r="CBQ40" s="126"/>
      <c r="CBR40" s="126"/>
      <c r="CBS40" s="126"/>
      <c r="CBT40" s="126"/>
      <c r="CBU40" s="126"/>
      <c r="CBV40" s="126"/>
      <c r="CBW40" s="126"/>
      <c r="CBX40" s="126"/>
      <c r="CBY40" s="126"/>
      <c r="CBZ40" s="126"/>
      <c r="CCA40" s="126"/>
      <c r="CCB40" s="126"/>
      <c r="CCC40" s="126"/>
      <c r="CCD40" s="126"/>
      <c r="CCE40" s="126"/>
      <c r="CCF40" s="126"/>
      <c r="CCG40" s="126"/>
      <c r="CCH40" s="126"/>
      <c r="CCI40" s="126"/>
      <c r="CCJ40" s="126"/>
      <c r="CCK40" s="126"/>
      <c r="CCL40" s="126"/>
      <c r="CCM40" s="126"/>
      <c r="CCN40" s="126"/>
      <c r="CCO40" s="126"/>
      <c r="CCP40" s="126"/>
      <c r="CCQ40" s="126"/>
      <c r="CCR40" s="126"/>
      <c r="CCS40" s="126"/>
      <c r="CCT40" s="126"/>
      <c r="CCU40" s="126"/>
      <c r="CCV40" s="126"/>
      <c r="CCW40" s="126"/>
      <c r="CCX40" s="126"/>
      <c r="CCY40" s="126"/>
      <c r="CCZ40" s="126"/>
      <c r="CDA40" s="126"/>
      <c r="CDB40" s="126"/>
      <c r="CDC40" s="126"/>
      <c r="CDD40" s="126"/>
      <c r="CDE40" s="126"/>
      <c r="CDF40" s="126"/>
      <c r="CDG40" s="126"/>
      <c r="CDH40" s="126"/>
      <c r="CDI40" s="126"/>
      <c r="CDJ40" s="126"/>
      <c r="CDK40" s="126"/>
      <c r="CDL40" s="126"/>
      <c r="CDM40" s="126"/>
      <c r="CDN40" s="126"/>
      <c r="CDO40" s="126"/>
      <c r="CDP40" s="126"/>
      <c r="CDQ40" s="126"/>
      <c r="CDR40" s="126"/>
      <c r="CDS40" s="126"/>
      <c r="CDT40" s="126"/>
      <c r="CDU40" s="126"/>
      <c r="CDV40" s="126"/>
      <c r="CDW40" s="126"/>
      <c r="CDX40" s="126"/>
      <c r="CDY40" s="126"/>
      <c r="CDZ40" s="126"/>
      <c r="CEA40" s="126"/>
      <c r="CEB40" s="126"/>
      <c r="CEC40" s="126"/>
      <c r="CED40" s="126"/>
      <c r="CEE40" s="126"/>
      <c r="CEF40" s="126"/>
      <c r="CEG40" s="126"/>
      <c r="CEH40" s="126"/>
      <c r="CEI40" s="126"/>
      <c r="CEJ40" s="126"/>
      <c r="CEK40" s="126"/>
      <c r="CEL40" s="126"/>
      <c r="CEM40" s="126"/>
      <c r="CEN40" s="126"/>
      <c r="CEO40" s="126"/>
      <c r="CEP40" s="126"/>
      <c r="CEQ40" s="126"/>
      <c r="CER40" s="126"/>
      <c r="CES40" s="126"/>
      <c r="CET40" s="126"/>
      <c r="CEU40" s="126"/>
      <c r="CEV40" s="126"/>
      <c r="CEW40" s="126"/>
      <c r="CEX40" s="126"/>
      <c r="CEY40" s="126"/>
      <c r="CEZ40" s="126"/>
      <c r="CFA40" s="126"/>
      <c r="CFB40" s="126"/>
      <c r="CFC40" s="126"/>
      <c r="CFD40" s="126"/>
      <c r="CFE40" s="126"/>
      <c r="CFF40" s="126"/>
      <c r="CFG40" s="126"/>
      <c r="CFH40" s="126"/>
      <c r="CFI40" s="126"/>
      <c r="CFJ40" s="126"/>
      <c r="CFK40" s="126"/>
      <c r="CFL40" s="126"/>
      <c r="CFM40" s="126"/>
      <c r="CFN40" s="126"/>
      <c r="CFO40" s="126"/>
      <c r="CFP40" s="126"/>
      <c r="CFQ40" s="126"/>
      <c r="CFR40" s="126"/>
      <c r="CFS40" s="126"/>
      <c r="CFT40" s="126"/>
      <c r="CFU40" s="126"/>
      <c r="CFV40" s="126"/>
      <c r="CFW40" s="126"/>
      <c r="CFX40" s="126"/>
      <c r="CFY40" s="126"/>
      <c r="CFZ40" s="126"/>
      <c r="CGA40" s="126"/>
      <c r="CGB40" s="126"/>
      <c r="CGC40" s="126"/>
      <c r="CGD40" s="126"/>
      <c r="CGE40" s="126"/>
      <c r="CGF40" s="126"/>
      <c r="CGG40" s="126"/>
      <c r="CGH40" s="126"/>
      <c r="CGI40" s="126"/>
      <c r="CGJ40" s="126"/>
      <c r="CGK40" s="126"/>
      <c r="CGL40" s="126"/>
      <c r="CGM40" s="126"/>
      <c r="CGN40" s="126"/>
      <c r="CGO40" s="126"/>
      <c r="CGP40" s="126"/>
      <c r="CGQ40" s="126"/>
      <c r="CGR40" s="126"/>
      <c r="CGS40" s="126"/>
      <c r="CGT40" s="126"/>
      <c r="CGU40" s="126"/>
      <c r="CGV40" s="126"/>
      <c r="CGW40" s="126"/>
      <c r="CGX40" s="126"/>
      <c r="CGY40" s="126"/>
      <c r="CGZ40" s="126"/>
      <c r="CHA40" s="126"/>
      <c r="CHB40" s="126"/>
      <c r="CHC40" s="126"/>
      <c r="CHD40" s="126"/>
      <c r="CHE40" s="126"/>
      <c r="CHF40" s="126"/>
      <c r="CHG40" s="126"/>
      <c r="CHH40" s="126"/>
      <c r="CHI40" s="126"/>
      <c r="CHJ40" s="126"/>
      <c r="CHK40" s="126"/>
      <c r="CHL40" s="126"/>
      <c r="CHM40" s="126"/>
      <c r="CHN40" s="126"/>
      <c r="CHO40" s="126"/>
      <c r="CHP40" s="126"/>
      <c r="CHQ40" s="126"/>
      <c r="CHR40" s="126"/>
      <c r="CHS40" s="126"/>
      <c r="CHT40" s="126"/>
      <c r="CHU40" s="126"/>
      <c r="CHV40" s="126"/>
      <c r="CHW40" s="126"/>
      <c r="CHX40" s="126"/>
      <c r="CHY40" s="126"/>
      <c r="CHZ40" s="126"/>
      <c r="CIA40" s="126"/>
      <c r="CIB40" s="126"/>
      <c r="CIC40" s="126"/>
      <c r="CID40" s="126"/>
      <c r="CIE40" s="126"/>
      <c r="CIF40" s="126"/>
      <c r="CIG40" s="126"/>
      <c r="CIH40" s="126"/>
      <c r="CII40" s="126"/>
      <c r="CIJ40" s="126"/>
      <c r="CIK40" s="126"/>
      <c r="CIL40" s="126"/>
      <c r="CIM40" s="126"/>
      <c r="CIN40" s="126"/>
      <c r="CIO40" s="126"/>
      <c r="CIP40" s="126"/>
      <c r="CIQ40" s="126"/>
      <c r="CIR40" s="126"/>
      <c r="CIS40" s="126"/>
      <c r="CIT40" s="126"/>
      <c r="CIU40" s="126"/>
      <c r="CIV40" s="126"/>
      <c r="CIW40" s="126"/>
      <c r="CIX40" s="126"/>
      <c r="CIY40" s="126"/>
      <c r="CIZ40" s="126"/>
      <c r="CJA40" s="126"/>
      <c r="CJB40" s="126"/>
      <c r="CJC40" s="126"/>
      <c r="CJD40" s="126"/>
      <c r="CJE40" s="126"/>
      <c r="CJF40" s="126"/>
      <c r="CJG40" s="126"/>
      <c r="CJH40" s="126"/>
      <c r="CJI40" s="126"/>
      <c r="CJJ40" s="126"/>
      <c r="CJK40" s="126"/>
      <c r="CJL40" s="126"/>
      <c r="CJM40" s="126"/>
      <c r="CJN40" s="126"/>
      <c r="CJO40" s="126"/>
      <c r="CJP40" s="126"/>
      <c r="CJQ40" s="126"/>
      <c r="CJR40" s="126"/>
      <c r="CJS40" s="126"/>
      <c r="CJT40" s="126"/>
      <c r="CJU40" s="126"/>
      <c r="CJV40" s="126"/>
      <c r="CJW40" s="126"/>
      <c r="CJX40" s="126"/>
      <c r="CJY40" s="126"/>
      <c r="CJZ40" s="126"/>
      <c r="CKA40" s="126"/>
      <c r="CKB40" s="126"/>
      <c r="CKC40" s="126"/>
      <c r="CKD40" s="126"/>
      <c r="CKE40" s="126"/>
      <c r="CKF40" s="126"/>
      <c r="CKG40" s="126"/>
      <c r="CKH40" s="126"/>
      <c r="CKI40" s="126"/>
      <c r="CKJ40" s="126"/>
      <c r="CKK40" s="126"/>
      <c r="CKL40" s="126"/>
      <c r="CKM40" s="126"/>
      <c r="CKN40" s="126"/>
      <c r="CKO40" s="126"/>
      <c r="CKP40" s="126"/>
      <c r="CKQ40" s="126"/>
      <c r="CKR40" s="126"/>
      <c r="CKS40" s="126"/>
      <c r="CKT40" s="126"/>
      <c r="CKU40" s="126"/>
      <c r="CKV40" s="126"/>
      <c r="CKW40" s="126"/>
      <c r="CKX40" s="126"/>
      <c r="CKY40" s="126"/>
      <c r="CKZ40" s="126"/>
      <c r="CLA40" s="126"/>
      <c r="CLB40" s="126"/>
      <c r="CLC40" s="126"/>
      <c r="CLD40" s="126"/>
      <c r="CLE40" s="126"/>
      <c r="CLF40" s="126"/>
      <c r="CLG40" s="126"/>
      <c r="CLH40" s="126"/>
      <c r="CLI40" s="126"/>
      <c r="CLJ40" s="126"/>
      <c r="CLK40" s="126"/>
      <c r="CLL40" s="126"/>
      <c r="CLM40" s="126"/>
      <c r="CLN40" s="126"/>
      <c r="CLO40" s="126"/>
      <c r="CLP40" s="126"/>
      <c r="CLQ40" s="126"/>
      <c r="CLR40" s="126"/>
      <c r="CLS40" s="126"/>
      <c r="CLT40" s="126"/>
      <c r="CLU40" s="126"/>
      <c r="CLV40" s="126"/>
      <c r="CLW40" s="126"/>
      <c r="CLX40" s="126"/>
      <c r="CLY40" s="126"/>
      <c r="CLZ40" s="126"/>
      <c r="CMA40" s="126"/>
      <c r="CMB40" s="126"/>
      <c r="CMC40" s="126"/>
      <c r="CMD40" s="126"/>
      <c r="CME40" s="126"/>
      <c r="CMF40" s="126"/>
      <c r="CMG40" s="126"/>
      <c r="CMH40" s="126"/>
      <c r="CMI40" s="126"/>
      <c r="CMJ40" s="126"/>
      <c r="CMK40" s="126"/>
      <c r="CML40" s="126"/>
      <c r="CMM40" s="126"/>
      <c r="CMN40" s="126"/>
      <c r="CMO40" s="126"/>
      <c r="CMP40" s="126"/>
      <c r="CMQ40" s="126"/>
      <c r="CMR40" s="126"/>
      <c r="CMS40" s="126"/>
      <c r="CMT40" s="126"/>
      <c r="CMU40" s="126"/>
      <c r="CMV40" s="126"/>
      <c r="CMW40" s="126"/>
      <c r="CMX40" s="126"/>
      <c r="CMY40" s="126"/>
      <c r="CMZ40" s="126"/>
      <c r="CNA40" s="126"/>
      <c r="CNB40" s="126"/>
      <c r="CNC40" s="126"/>
      <c r="CND40" s="126"/>
      <c r="CNE40" s="126"/>
      <c r="CNF40" s="126"/>
      <c r="CNG40" s="126"/>
      <c r="CNH40" s="126"/>
      <c r="CNI40" s="126"/>
      <c r="CNJ40" s="126"/>
      <c r="CNK40" s="126"/>
      <c r="CNL40" s="126"/>
      <c r="CNM40" s="126"/>
      <c r="CNN40" s="126"/>
      <c r="CNO40" s="126"/>
      <c r="CNP40" s="126"/>
      <c r="CNQ40" s="126"/>
      <c r="CNR40" s="126"/>
      <c r="CNS40" s="126"/>
      <c r="CNT40" s="126"/>
      <c r="CNU40" s="126"/>
      <c r="CNV40" s="126"/>
      <c r="CNW40" s="126"/>
      <c r="CNX40" s="126"/>
      <c r="CNY40" s="126"/>
      <c r="CNZ40" s="126"/>
      <c r="COA40" s="126"/>
      <c r="COB40" s="126"/>
      <c r="COC40" s="126"/>
      <c r="COD40" s="126"/>
      <c r="COE40" s="126"/>
      <c r="COF40" s="126"/>
      <c r="COG40" s="126"/>
      <c r="COH40" s="126"/>
      <c r="COI40" s="126"/>
      <c r="COJ40" s="126"/>
      <c r="COK40" s="126"/>
      <c r="COL40" s="126"/>
      <c r="COM40" s="126"/>
      <c r="CON40" s="126"/>
      <c r="COO40" s="126"/>
      <c r="COP40" s="126"/>
      <c r="COQ40" s="126"/>
      <c r="COR40" s="126"/>
      <c r="COS40" s="126"/>
      <c r="COT40" s="126"/>
      <c r="COU40" s="126"/>
      <c r="COV40" s="126"/>
      <c r="COW40" s="126"/>
      <c r="COX40" s="126"/>
      <c r="COY40" s="126"/>
      <c r="COZ40" s="126"/>
      <c r="CPA40" s="126"/>
      <c r="CPB40" s="126"/>
      <c r="CPC40" s="126"/>
      <c r="CPD40" s="126"/>
      <c r="CPE40" s="126"/>
      <c r="CPF40" s="126"/>
      <c r="CPG40" s="126"/>
      <c r="CPH40" s="126"/>
      <c r="CPI40" s="126"/>
      <c r="CPJ40" s="126"/>
      <c r="CPK40" s="126"/>
      <c r="CPL40" s="126"/>
      <c r="CPM40" s="126"/>
      <c r="CPN40" s="126"/>
      <c r="CPO40" s="126"/>
      <c r="CPP40" s="126"/>
      <c r="CPQ40" s="126"/>
      <c r="CPR40" s="126"/>
      <c r="CPS40" s="126"/>
      <c r="CPT40" s="126"/>
      <c r="CPU40" s="126"/>
      <c r="CPV40" s="126"/>
      <c r="CPW40" s="126"/>
      <c r="CPX40" s="126"/>
      <c r="CPY40" s="126"/>
      <c r="CPZ40" s="126"/>
      <c r="CQA40" s="126"/>
      <c r="CQB40" s="126"/>
      <c r="CQC40" s="126"/>
      <c r="CQD40" s="126"/>
      <c r="CQE40" s="126"/>
      <c r="CQF40" s="126"/>
      <c r="CQG40" s="126"/>
      <c r="CQH40" s="126"/>
      <c r="CQI40" s="126"/>
      <c r="CQJ40" s="126"/>
      <c r="CQK40" s="126"/>
      <c r="CQL40" s="126"/>
      <c r="CQM40" s="126"/>
      <c r="CQN40" s="126"/>
      <c r="CQO40" s="126"/>
      <c r="CQP40" s="126"/>
      <c r="CQQ40" s="126"/>
      <c r="CQR40" s="126"/>
      <c r="CQS40" s="126"/>
      <c r="CQT40" s="126"/>
      <c r="CQU40" s="126"/>
      <c r="CQV40" s="126"/>
      <c r="CQW40" s="126"/>
      <c r="CQX40" s="126"/>
      <c r="CQY40" s="126"/>
      <c r="CQZ40" s="126"/>
      <c r="CRA40" s="126"/>
      <c r="CRB40" s="126"/>
      <c r="CRC40" s="126"/>
      <c r="CRD40" s="126"/>
      <c r="CRE40" s="126"/>
      <c r="CRF40" s="126"/>
      <c r="CRG40" s="126"/>
      <c r="CRH40" s="126"/>
      <c r="CRI40" s="126"/>
      <c r="CRJ40" s="126"/>
      <c r="CRK40" s="126"/>
      <c r="CRL40" s="126"/>
      <c r="CRM40" s="126"/>
      <c r="CRN40" s="126"/>
      <c r="CRO40" s="126"/>
      <c r="CRP40" s="126"/>
      <c r="CRQ40" s="126"/>
      <c r="CRR40" s="126"/>
      <c r="CRS40" s="126"/>
      <c r="CRT40" s="126"/>
      <c r="CRU40" s="126"/>
      <c r="CRV40" s="126"/>
      <c r="CRW40" s="126"/>
      <c r="CRX40" s="126"/>
      <c r="CRY40" s="126"/>
      <c r="CRZ40" s="126"/>
      <c r="CSA40" s="126"/>
      <c r="CSB40" s="126"/>
      <c r="CSC40" s="126"/>
      <c r="CSD40" s="126"/>
      <c r="CSE40" s="126"/>
      <c r="CSF40" s="126"/>
      <c r="CSG40" s="126"/>
      <c r="CSH40" s="126"/>
      <c r="CSI40" s="126"/>
      <c r="CSJ40" s="126"/>
      <c r="CSK40" s="126"/>
      <c r="CSL40" s="126"/>
      <c r="CSM40" s="126"/>
      <c r="CSN40" s="126"/>
      <c r="CSO40" s="126"/>
      <c r="CSP40" s="126"/>
      <c r="CSQ40" s="126"/>
      <c r="CSR40" s="126"/>
      <c r="CSS40" s="126"/>
      <c r="CST40" s="126"/>
      <c r="CSU40" s="126"/>
      <c r="CSV40" s="126"/>
      <c r="CSW40" s="126"/>
      <c r="CSX40" s="126"/>
      <c r="CSY40" s="126"/>
      <c r="CSZ40" s="126"/>
      <c r="CTA40" s="126"/>
      <c r="CTB40" s="126"/>
      <c r="CTC40" s="126"/>
      <c r="CTD40" s="126"/>
      <c r="CTE40" s="126"/>
      <c r="CTF40" s="126"/>
      <c r="CTG40" s="126"/>
      <c r="CTH40" s="126"/>
      <c r="CTI40" s="126"/>
      <c r="CTJ40" s="126"/>
      <c r="CTK40" s="126"/>
      <c r="CTL40" s="126"/>
      <c r="CTM40" s="126"/>
      <c r="CTN40" s="126"/>
      <c r="CTO40" s="126"/>
      <c r="CTP40" s="126"/>
      <c r="CTQ40" s="126"/>
      <c r="CTR40" s="126"/>
      <c r="CTS40" s="126"/>
      <c r="CTT40" s="126"/>
      <c r="CTU40" s="126"/>
      <c r="CTV40" s="126"/>
      <c r="CTW40" s="126"/>
      <c r="CTX40" s="126"/>
      <c r="CTY40" s="126"/>
      <c r="CTZ40" s="126"/>
      <c r="CUA40" s="126"/>
      <c r="CUB40" s="126"/>
      <c r="CUC40" s="126"/>
      <c r="CUD40" s="126"/>
      <c r="CUE40" s="126"/>
      <c r="CUF40" s="126"/>
      <c r="CUG40" s="126"/>
      <c r="CUH40" s="126"/>
      <c r="CUI40" s="126"/>
      <c r="CUJ40" s="126"/>
      <c r="CUK40" s="126"/>
      <c r="CUL40" s="126"/>
      <c r="CUM40" s="126"/>
      <c r="CUN40" s="126"/>
      <c r="CUO40" s="126"/>
      <c r="CUP40" s="126"/>
      <c r="CUQ40" s="126"/>
      <c r="CUR40" s="126"/>
      <c r="CUS40" s="126"/>
      <c r="CUT40" s="126"/>
      <c r="CUU40" s="126"/>
      <c r="CUV40" s="126"/>
      <c r="CUW40" s="126"/>
      <c r="CUX40" s="126"/>
      <c r="CUY40" s="126"/>
      <c r="CUZ40" s="126"/>
      <c r="CVA40" s="126"/>
      <c r="CVB40" s="126"/>
      <c r="CVC40" s="126"/>
      <c r="CVD40" s="126"/>
      <c r="CVE40" s="126"/>
      <c r="CVF40" s="126"/>
      <c r="CVG40" s="126"/>
      <c r="CVH40" s="126"/>
      <c r="CVI40" s="126"/>
      <c r="CVJ40" s="126"/>
      <c r="CVK40" s="126"/>
      <c r="CVL40" s="126"/>
      <c r="CVM40" s="126"/>
      <c r="CVN40" s="126"/>
      <c r="CVO40" s="126"/>
      <c r="CVP40" s="126"/>
      <c r="CVQ40" s="126"/>
      <c r="CVR40" s="126"/>
      <c r="CVS40" s="126"/>
      <c r="CVT40" s="126"/>
      <c r="CVU40" s="126"/>
      <c r="CVV40" s="126"/>
      <c r="CVW40" s="126"/>
      <c r="CVX40" s="126"/>
      <c r="CVY40" s="126"/>
      <c r="CVZ40" s="126"/>
      <c r="CWA40" s="126"/>
      <c r="CWB40" s="126"/>
      <c r="CWC40" s="126"/>
      <c r="CWD40" s="126"/>
      <c r="CWE40" s="126"/>
      <c r="CWF40" s="126"/>
      <c r="CWG40" s="126"/>
      <c r="CWH40" s="126"/>
      <c r="CWI40" s="126"/>
      <c r="CWJ40" s="126"/>
      <c r="CWK40" s="126"/>
      <c r="CWL40" s="126"/>
      <c r="CWM40" s="126"/>
      <c r="CWN40" s="126"/>
      <c r="CWO40" s="126"/>
      <c r="CWP40" s="126"/>
      <c r="CWQ40" s="126"/>
      <c r="CWR40" s="126"/>
      <c r="CWS40" s="126"/>
      <c r="CWT40" s="126"/>
      <c r="CWU40" s="126"/>
      <c r="CWV40" s="126"/>
      <c r="CWW40" s="126"/>
      <c r="CWX40" s="126"/>
      <c r="CWY40" s="126"/>
      <c r="CWZ40" s="126"/>
      <c r="CXA40" s="126"/>
      <c r="CXB40" s="126"/>
      <c r="CXC40" s="126"/>
      <c r="CXD40" s="126"/>
      <c r="CXE40" s="126"/>
      <c r="CXF40" s="126"/>
      <c r="CXG40" s="126"/>
      <c r="CXH40" s="126"/>
      <c r="CXI40" s="126"/>
      <c r="CXJ40" s="126"/>
      <c r="CXK40" s="126"/>
      <c r="CXL40" s="126"/>
      <c r="CXM40" s="126"/>
      <c r="CXN40" s="126"/>
      <c r="CXO40" s="126"/>
      <c r="CXP40" s="126"/>
      <c r="CXQ40" s="126"/>
      <c r="CXR40" s="126"/>
      <c r="CXS40" s="126"/>
      <c r="CXT40" s="126"/>
      <c r="CXU40" s="126"/>
      <c r="CXV40" s="126"/>
      <c r="CXW40" s="126"/>
      <c r="CXX40" s="126"/>
      <c r="CXY40" s="126"/>
      <c r="CXZ40" s="126"/>
      <c r="CYA40" s="126"/>
      <c r="CYB40" s="126"/>
      <c r="CYC40" s="126"/>
      <c r="CYD40" s="126"/>
      <c r="CYE40" s="126"/>
      <c r="CYF40" s="126"/>
      <c r="CYG40" s="126"/>
      <c r="CYH40" s="126"/>
      <c r="CYI40" s="126"/>
      <c r="CYJ40" s="126"/>
      <c r="CYK40" s="126"/>
      <c r="CYL40" s="126"/>
      <c r="CYM40" s="126"/>
      <c r="CYN40" s="126"/>
      <c r="CYO40" s="126"/>
      <c r="CYP40" s="126"/>
      <c r="CYQ40" s="126"/>
      <c r="CYR40" s="126"/>
      <c r="CYS40" s="126"/>
      <c r="CYT40" s="126"/>
      <c r="CYU40" s="126"/>
      <c r="CYV40" s="126"/>
      <c r="CYW40" s="126"/>
      <c r="CYX40" s="126"/>
      <c r="CYY40" s="126"/>
      <c r="CYZ40" s="126"/>
      <c r="CZA40" s="126"/>
      <c r="CZB40" s="126"/>
      <c r="CZC40" s="126"/>
      <c r="CZD40" s="126"/>
      <c r="CZE40" s="126"/>
      <c r="CZF40" s="126"/>
      <c r="CZG40" s="126"/>
      <c r="CZH40" s="126"/>
      <c r="CZI40" s="126"/>
      <c r="CZJ40" s="126"/>
      <c r="CZK40" s="126"/>
      <c r="CZL40" s="126"/>
      <c r="CZM40" s="126"/>
      <c r="CZN40" s="126"/>
      <c r="CZO40" s="126"/>
      <c r="CZP40" s="126"/>
      <c r="CZQ40" s="126"/>
      <c r="CZR40" s="126"/>
      <c r="CZS40" s="126"/>
      <c r="CZT40" s="126"/>
      <c r="CZU40" s="126"/>
      <c r="CZV40" s="126"/>
      <c r="CZW40" s="126"/>
      <c r="CZX40" s="126"/>
      <c r="CZY40" s="126"/>
      <c r="CZZ40" s="126"/>
      <c r="DAA40" s="126"/>
      <c r="DAB40" s="126"/>
      <c r="DAC40" s="126"/>
      <c r="DAD40" s="126"/>
      <c r="DAE40" s="126"/>
      <c r="DAF40" s="126"/>
      <c r="DAG40" s="126"/>
      <c r="DAH40" s="126"/>
      <c r="DAI40" s="126"/>
      <c r="DAJ40" s="126"/>
      <c r="DAK40" s="126"/>
      <c r="DAL40" s="126"/>
      <c r="DAM40" s="126"/>
      <c r="DAN40" s="126"/>
      <c r="DAO40" s="126"/>
      <c r="DAP40" s="126"/>
      <c r="DAQ40" s="126"/>
      <c r="DAR40" s="126"/>
      <c r="DAS40" s="126"/>
      <c r="DAT40" s="126"/>
      <c r="DAU40" s="126"/>
      <c r="DAV40" s="126"/>
      <c r="DAW40" s="126"/>
      <c r="DAX40" s="126"/>
      <c r="DAY40" s="126"/>
      <c r="DAZ40" s="126"/>
      <c r="DBA40" s="126"/>
      <c r="DBB40" s="126"/>
      <c r="DBC40" s="126"/>
      <c r="DBD40" s="126"/>
      <c r="DBE40" s="126"/>
      <c r="DBF40" s="126"/>
      <c r="DBG40" s="126"/>
      <c r="DBH40" s="126"/>
      <c r="DBI40" s="126"/>
      <c r="DBJ40" s="126"/>
      <c r="DBK40" s="126"/>
      <c r="DBL40" s="126"/>
      <c r="DBM40" s="126"/>
      <c r="DBN40" s="126"/>
      <c r="DBO40" s="126"/>
      <c r="DBP40" s="126"/>
      <c r="DBQ40" s="126"/>
      <c r="DBR40" s="126"/>
      <c r="DBS40" s="126"/>
      <c r="DBT40" s="126"/>
      <c r="DBU40" s="126"/>
      <c r="DBV40" s="126"/>
      <c r="DBW40" s="126"/>
      <c r="DBX40" s="126"/>
      <c r="DBY40" s="126"/>
      <c r="DBZ40" s="126"/>
      <c r="DCA40" s="126"/>
      <c r="DCB40" s="126"/>
      <c r="DCC40" s="126"/>
      <c r="DCD40" s="126"/>
      <c r="DCE40" s="126"/>
      <c r="DCF40" s="126"/>
      <c r="DCG40" s="126"/>
      <c r="DCH40" s="126"/>
      <c r="DCI40" s="126"/>
      <c r="DCJ40" s="126"/>
      <c r="DCK40" s="126"/>
      <c r="DCL40" s="126"/>
      <c r="DCM40" s="126"/>
      <c r="DCN40" s="126"/>
      <c r="DCO40" s="126"/>
      <c r="DCP40" s="126"/>
      <c r="DCQ40" s="126"/>
      <c r="DCR40" s="126"/>
      <c r="DCS40" s="126"/>
      <c r="DCT40" s="126"/>
      <c r="DCU40" s="126"/>
      <c r="DCV40" s="126"/>
      <c r="DCW40" s="126"/>
      <c r="DCX40" s="126"/>
      <c r="DCY40" s="126"/>
      <c r="DCZ40" s="126"/>
      <c r="DDA40" s="126"/>
      <c r="DDB40" s="126"/>
      <c r="DDC40" s="126"/>
      <c r="DDD40" s="126"/>
      <c r="DDE40" s="126"/>
      <c r="DDF40" s="126"/>
      <c r="DDG40" s="126"/>
      <c r="DDH40" s="126"/>
      <c r="DDI40" s="126"/>
      <c r="DDJ40" s="126"/>
      <c r="DDK40" s="126"/>
      <c r="DDL40" s="126"/>
      <c r="DDM40" s="126"/>
      <c r="DDN40" s="126"/>
      <c r="DDO40" s="126"/>
      <c r="DDP40" s="126"/>
      <c r="DDQ40" s="126"/>
      <c r="DDR40" s="126"/>
      <c r="DDS40" s="126"/>
      <c r="DDT40" s="126"/>
      <c r="DDU40" s="126"/>
      <c r="DDV40" s="126"/>
      <c r="DDW40" s="126"/>
      <c r="DDX40" s="126"/>
      <c r="DDY40" s="126"/>
      <c r="DDZ40" s="126"/>
      <c r="DEA40" s="126"/>
      <c r="DEB40" s="126"/>
      <c r="DEC40" s="126"/>
      <c r="DED40" s="126"/>
      <c r="DEE40" s="126"/>
      <c r="DEF40" s="126"/>
      <c r="DEG40" s="126"/>
      <c r="DEH40" s="126"/>
      <c r="DEI40" s="126"/>
      <c r="DEJ40" s="126"/>
      <c r="DEK40" s="126"/>
      <c r="DEL40" s="126"/>
      <c r="DEM40" s="126"/>
      <c r="DEN40" s="126"/>
      <c r="DEO40" s="126"/>
      <c r="DEP40" s="126"/>
      <c r="DEQ40" s="126"/>
      <c r="DER40" s="126"/>
      <c r="DES40" s="126"/>
      <c r="DET40" s="126"/>
      <c r="DEU40" s="126"/>
      <c r="DEV40" s="126"/>
      <c r="DEW40" s="126"/>
      <c r="DEX40" s="126"/>
      <c r="DEY40" s="126"/>
      <c r="DEZ40" s="126"/>
      <c r="DFA40" s="126"/>
      <c r="DFB40" s="126"/>
      <c r="DFC40" s="126"/>
      <c r="DFD40" s="126"/>
      <c r="DFE40" s="126"/>
      <c r="DFF40" s="126"/>
      <c r="DFG40" s="126"/>
      <c r="DFH40" s="126"/>
      <c r="DFI40" s="126"/>
      <c r="DFJ40" s="126"/>
      <c r="DFK40" s="126"/>
      <c r="DFL40" s="126"/>
      <c r="DFM40" s="126"/>
      <c r="DFN40" s="126"/>
      <c r="DFO40" s="126"/>
      <c r="DFP40" s="126"/>
      <c r="DFQ40" s="126"/>
      <c r="DFR40" s="126"/>
      <c r="DFS40" s="126"/>
      <c r="DFT40" s="126"/>
      <c r="DFU40" s="126"/>
      <c r="DFV40" s="126"/>
      <c r="DFW40" s="126"/>
      <c r="DFX40" s="126"/>
      <c r="DFY40" s="126"/>
      <c r="DFZ40" s="126"/>
      <c r="DGA40" s="126"/>
      <c r="DGB40" s="126"/>
      <c r="DGC40" s="126"/>
      <c r="DGD40" s="126"/>
      <c r="DGE40" s="126"/>
      <c r="DGF40" s="126"/>
      <c r="DGG40" s="126"/>
      <c r="DGH40" s="126"/>
      <c r="DGI40" s="126"/>
      <c r="DGJ40" s="126"/>
      <c r="DGK40" s="126"/>
      <c r="DGL40" s="126"/>
      <c r="DGM40" s="126"/>
      <c r="DGN40" s="126"/>
      <c r="DGO40" s="126"/>
      <c r="DGP40" s="126"/>
      <c r="DGQ40" s="126"/>
      <c r="DGR40" s="126"/>
      <c r="DGS40" s="126"/>
      <c r="DGT40" s="126"/>
      <c r="DGU40" s="126"/>
      <c r="DGV40" s="126"/>
      <c r="DGW40" s="126"/>
      <c r="DGX40" s="126"/>
      <c r="DGY40" s="126"/>
      <c r="DGZ40" s="126"/>
      <c r="DHA40" s="126"/>
      <c r="DHB40" s="126"/>
      <c r="DHC40" s="126"/>
      <c r="DHD40" s="126"/>
      <c r="DHE40" s="126"/>
      <c r="DHF40" s="126"/>
      <c r="DHG40" s="126"/>
      <c r="DHH40" s="126"/>
      <c r="DHI40" s="126"/>
      <c r="DHJ40" s="126"/>
      <c r="DHK40" s="126"/>
      <c r="DHL40" s="126"/>
      <c r="DHM40" s="126"/>
      <c r="DHN40" s="126"/>
      <c r="DHO40" s="126"/>
      <c r="DHP40" s="126"/>
      <c r="DHQ40" s="126"/>
      <c r="DHR40" s="126"/>
      <c r="DHS40" s="126"/>
      <c r="DHT40" s="126"/>
      <c r="DHU40" s="126"/>
      <c r="DHV40" s="126"/>
      <c r="DHW40" s="126"/>
      <c r="DHX40" s="126"/>
      <c r="DHY40" s="126"/>
      <c r="DHZ40" s="126"/>
      <c r="DIA40" s="126"/>
      <c r="DIB40" s="126"/>
      <c r="DIC40" s="126"/>
      <c r="DID40" s="126"/>
      <c r="DIE40" s="126"/>
      <c r="DIF40" s="126"/>
      <c r="DIG40" s="126"/>
      <c r="DIH40" s="126"/>
      <c r="DII40" s="126"/>
      <c r="DIJ40" s="126"/>
      <c r="DIK40" s="126"/>
      <c r="DIL40" s="126"/>
      <c r="DIM40" s="126"/>
      <c r="DIN40" s="126"/>
      <c r="DIO40" s="126"/>
      <c r="DIP40" s="126"/>
      <c r="DIQ40" s="126"/>
      <c r="DIR40" s="126"/>
      <c r="DIS40" s="126"/>
      <c r="DIT40" s="126"/>
      <c r="DIU40" s="126"/>
      <c r="DIV40" s="126"/>
      <c r="DIW40" s="126"/>
      <c r="DIX40" s="126"/>
      <c r="DIY40" s="126"/>
      <c r="DIZ40" s="126"/>
      <c r="DJA40" s="126"/>
      <c r="DJB40" s="126"/>
      <c r="DJC40" s="126"/>
      <c r="DJD40" s="126"/>
      <c r="DJE40" s="126"/>
      <c r="DJF40" s="126"/>
      <c r="DJG40" s="126"/>
      <c r="DJH40" s="126"/>
      <c r="DJI40" s="126"/>
      <c r="DJJ40" s="126"/>
      <c r="DJK40" s="126"/>
      <c r="DJL40" s="126"/>
      <c r="DJM40" s="126"/>
      <c r="DJN40" s="126"/>
      <c r="DJO40" s="126"/>
      <c r="DJP40" s="126"/>
      <c r="DJQ40" s="126"/>
      <c r="DJR40" s="126"/>
      <c r="DJS40" s="126"/>
      <c r="DJT40" s="126"/>
      <c r="DJU40" s="126"/>
      <c r="DJV40" s="126"/>
      <c r="DJW40" s="126"/>
      <c r="DJX40" s="126"/>
      <c r="DJY40" s="126"/>
      <c r="DJZ40" s="126"/>
      <c r="DKA40" s="126"/>
      <c r="DKB40" s="126"/>
      <c r="DKC40" s="126"/>
      <c r="DKD40" s="126"/>
      <c r="DKE40" s="126"/>
      <c r="DKF40" s="126"/>
      <c r="DKG40" s="126"/>
      <c r="DKH40" s="126"/>
      <c r="DKI40" s="126"/>
      <c r="DKJ40" s="126"/>
      <c r="DKK40" s="126"/>
      <c r="DKL40" s="126"/>
      <c r="DKM40" s="126"/>
      <c r="DKN40" s="126"/>
      <c r="DKO40" s="126"/>
      <c r="DKP40" s="126"/>
      <c r="DKQ40" s="126"/>
      <c r="DKR40" s="126"/>
      <c r="DKS40" s="126"/>
      <c r="DKT40" s="126"/>
      <c r="DKU40" s="126"/>
      <c r="DKV40" s="126"/>
      <c r="DKW40" s="126"/>
      <c r="DKX40" s="126"/>
      <c r="DKY40" s="126"/>
      <c r="DKZ40" s="126"/>
      <c r="DLA40" s="126"/>
      <c r="DLB40" s="126"/>
      <c r="DLC40" s="126"/>
      <c r="DLD40" s="126"/>
      <c r="DLE40" s="126"/>
      <c r="DLF40" s="126"/>
      <c r="DLG40" s="126"/>
      <c r="DLH40" s="126"/>
      <c r="DLI40" s="126"/>
      <c r="DLJ40" s="126"/>
      <c r="DLK40" s="126"/>
      <c r="DLL40" s="126"/>
      <c r="DLM40" s="126"/>
      <c r="DLN40" s="126"/>
      <c r="DLO40" s="126"/>
      <c r="DLP40" s="126"/>
      <c r="DLQ40" s="126"/>
      <c r="DLR40" s="126"/>
      <c r="DLS40" s="126"/>
      <c r="DLT40" s="126"/>
      <c r="DLU40" s="126"/>
      <c r="DLV40" s="126"/>
      <c r="DLW40" s="126"/>
      <c r="DLX40" s="126"/>
      <c r="DLY40" s="126"/>
      <c r="DLZ40" s="126"/>
      <c r="DMA40" s="126"/>
      <c r="DMB40" s="126"/>
      <c r="DMC40" s="126"/>
      <c r="DMD40" s="126"/>
      <c r="DME40" s="126"/>
      <c r="DMF40" s="126"/>
      <c r="DMG40" s="126"/>
      <c r="DMH40" s="126"/>
      <c r="DMI40" s="126"/>
      <c r="DMJ40" s="126"/>
      <c r="DMK40" s="126"/>
      <c r="DML40" s="126"/>
      <c r="DMM40" s="126"/>
      <c r="DMN40" s="126"/>
      <c r="DMO40" s="126"/>
      <c r="DMP40" s="126"/>
      <c r="DMQ40" s="126"/>
      <c r="DMR40" s="126"/>
      <c r="DMS40" s="126"/>
      <c r="DMT40" s="126"/>
      <c r="DMU40" s="126"/>
      <c r="DMV40" s="126"/>
      <c r="DMW40" s="126"/>
      <c r="DMX40" s="126"/>
      <c r="DMY40" s="126"/>
      <c r="DMZ40" s="126"/>
      <c r="DNA40" s="126"/>
      <c r="DNB40" s="126"/>
      <c r="DNC40" s="126"/>
      <c r="DND40" s="126"/>
      <c r="DNE40" s="126"/>
      <c r="DNF40" s="126"/>
      <c r="DNG40" s="126"/>
      <c r="DNH40" s="126"/>
      <c r="DNI40" s="126"/>
      <c r="DNJ40" s="126"/>
      <c r="DNK40" s="126"/>
      <c r="DNL40" s="126"/>
      <c r="DNM40" s="126"/>
      <c r="DNN40" s="126"/>
      <c r="DNO40" s="126"/>
      <c r="DNP40" s="126"/>
      <c r="DNQ40" s="126"/>
      <c r="DNR40" s="126"/>
      <c r="DNS40" s="126"/>
      <c r="DNT40" s="126"/>
      <c r="DNU40" s="126"/>
      <c r="DNV40" s="126"/>
      <c r="DNW40" s="126"/>
      <c r="DNX40" s="126"/>
      <c r="DNY40" s="126"/>
      <c r="DNZ40" s="126"/>
      <c r="DOA40" s="126"/>
      <c r="DOB40" s="126"/>
      <c r="DOC40" s="126"/>
      <c r="DOD40" s="126"/>
      <c r="DOE40" s="126"/>
      <c r="DOF40" s="126"/>
      <c r="DOG40" s="126"/>
      <c r="DOH40" s="126"/>
      <c r="DOI40" s="126"/>
      <c r="DOJ40" s="126"/>
      <c r="DOK40" s="126"/>
      <c r="DOL40" s="126"/>
      <c r="DOM40" s="126"/>
      <c r="DON40" s="126"/>
      <c r="DOO40" s="126"/>
      <c r="DOP40" s="126"/>
      <c r="DOQ40" s="126"/>
      <c r="DOR40" s="126"/>
      <c r="DOS40" s="126"/>
      <c r="DOT40" s="126"/>
      <c r="DOU40" s="126"/>
      <c r="DOV40" s="126"/>
      <c r="DOW40" s="126"/>
      <c r="DOX40" s="126"/>
      <c r="DOY40" s="126"/>
      <c r="DOZ40" s="126"/>
      <c r="DPA40" s="126"/>
      <c r="DPB40" s="126"/>
      <c r="DPC40" s="126"/>
      <c r="DPD40" s="126"/>
      <c r="DPE40" s="126"/>
      <c r="DPF40" s="126"/>
      <c r="DPG40" s="126"/>
      <c r="DPH40" s="126"/>
      <c r="DPI40" s="126"/>
      <c r="DPJ40" s="126"/>
      <c r="DPK40" s="126"/>
      <c r="DPL40" s="126"/>
      <c r="DPM40" s="126"/>
      <c r="DPN40" s="126"/>
      <c r="DPO40" s="126"/>
      <c r="DPP40" s="126"/>
      <c r="DPQ40" s="126"/>
      <c r="DPR40" s="126"/>
      <c r="DPS40" s="126"/>
      <c r="DPT40" s="126"/>
      <c r="DPU40" s="126"/>
      <c r="DPV40" s="126"/>
      <c r="DPW40" s="126"/>
      <c r="DPX40" s="126"/>
      <c r="DPY40" s="126"/>
      <c r="DPZ40" s="126"/>
      <c r="DQA40" s="126"/>
      <c r="DQB40" s="126"/>
      <c r="DQC40" s="126"/>
      <c r="DQD40" s="126"/>
      <c r="DQE40" s="126"/>
      <c r="DQF40" s="126"/>
      <c r="DQG40" s="126"/>
      <c r="DQH40" s="126"/>
      <c r="DQI40" s="126"/>
      <c r="DQJ40" s="126"/>
      <c r="DQK40" s="126"/>
      <c r="DQL40" s="126"/>
      <c r="DQM40" s="126"/>
      <c r="DQN40" s="126"/>
      <c r="DQO40" s="126"/>
      <c r="DQP40" s="126"/>
      <c r="DQQ40" s="126"/>
      <c r="DQR40" s="126"/>
      <c r="DQS40" s="126"/>
      <c r="DQT40" s="126"/>
      <c r="DQU40" s="126"/>
      <c r="DQV40" s="126"/>
      <c r="DQW40" s="126"/>
      <c r="DQX40" s="126"/>
      <c r="DQY40" s="126"/>
      <c r="DQZ40" s="126"/>
      <c r="DRA40" s="126"/>
      <c r="DRB40" s="126"/>
      <c r="DRC40" s="126"/>
      <c r="DRD40" s="126"/>
      <c r="DRE40" s="126"/>
      <c r="DRF40" s="126"/>
      <c r="DRG40" s="126"/>
      <c r="DRH40" s="126"/>
      <c r="DRI40" s="126"/>
      <c r="DRJ40" s="126"/>
      <c r="DRK40" s="126"/>
      <c r="DRL40" s="126"/>
      <c r="DRM40" s="126"/>
      <c r="DRN40" s="126"/>
      <c r="DRO40" s="126"/>
      <c r="DRP40" s="126"/>
      <c r="DRQ40" s="126"/>
      <c r="DRR40" s="126"/>
      <c r="DRS40" s="126"/>
      <c r="DRT40" s="126"/>
      <c r="DRU40" s="126"/>
      <c r="DRV40" s="126"/>
      <c r="DRW40" s="126"/>
      <c r="DRX40" s="126"/>
      <c r="DRY40" s="126"/>
      <c r="DRZ40" s="126"/>
      <c r="DSA40" s="126"/>
      <c r="DSB40" s="126"/>
      <c r="DSC40" s="126"/>
      <c r="DSD40" s="126"/>
      <c r="DSE40" s="126"/>
      <c r="DSF40" s="126"/>
      <c r="DSG40" s="126"/>
      <c r="DSH40" s="126"/>
      <c r="DSI40" s="126"/>
      <c r="DSJ40" s="126"/>
      <c r="DSK40" s="126"/>
      <c r="DSL40" s="126"/>
      <c r="DSM40" s="126"/>
      <c r="DSN40" s="126"/>
      <c r="DSO40" s="126"/>
      <c r="DSP40" s="126"/>
      <c r="DSQ40" s="126"/>
      <c r="DSR40" s="126"/>
      <c r="DSS40" s="126"/>
      <c r="DST40" s="126"/>
      <c r="DSU40" s="126"/>
      <c r="DSV40" s="126"/>
      <c r="DSW40" s="126"/>
      <c r="DSX40" s="126"/>
      <c r="DSY40" s="126"/>
      <c r="DSZ40" s="126"/>
      <c r="DTA40" s="126"/>
      <c r="DTB40" s="126"/>
      <c r="DTC40" s="126"/>
      <c r="DTD40" s="126"/>
      <c r="DTE40" s="126"/>
      <c r="DTF40" s="126"/>
      <c r="DTG40" s="126"/>
      <c r="DTH40" s="126"/>
      <c r="DTI40" s="126"/>
      <c r="DTJ40" s="126"/>
      <c r="DTK40" s="126"/>
      <c r="DTL40" s="126"/>
      <c r="DTM40" s="126"/>
      <c r="DTN40" s="126"/>
      <c r="DTO40" s="126"/>
      <c r="DTP40" s="126"/>
      <c r="DTQ40" s="126"/>
      <c r="DTR40" s="126"/>
      <c r="DTS40" s="126"/>
      <c r="DTT40" s="126"/>
      <c r="DTU40" s="126"/>
      <c r="DTV40" s="126"/>
      <c r="DTW40" s="126"/>
      <c r="DTX40" s="126"/>
      <c r="DTY40" s="126"/>
      <c r="DTZ40" s="126"/>
      <c r="DUA40" s="126"/>
      <c r="DUB40" s="126"/>
      <c r="DUC40" s="126"/>
      <c r="DUD40" s="126"/>
      <c r="DUE40" s="126"/>
      <c r="DUF40" s="126"/>
      <c r="DUG40" s="126"/>
      <c r="DUH40" s="126"/>
      <c r="DUI40" s="126"/>
      <c r="DUJ40" s="126"/>
      <c r="DUK40" s="126"/>
      <c r="DUL40" s="126"/>
      <c r="DUM40" s="126"/>
      <c r="DUN40" s="126"/>
      <c r="DUO40" s="126"/>
      <c r="DUP40" s="126"/>
      <c r="DUQ40" s="126"/>
      <c r="DUR40" s="126"/>
      <c r="DUS40" s="126"/>
      <c r="DUT40" s="126"/>
      <c r="DUU40" s="126"/>
      <c r="DUV40" s="126"/>
      <c r="DUW40" s="126"/>
      <c r="DUX40" s="126"/>
      <c r="DUY40" s="126"/>
      <c r="DUZ40" s="126"/>
      <c r="DVA40" s="126"/>
      <c r="DVB40" s="126"/>
      <c r="DVC40" s="126"/>
      <c r="DVD40" s="126"/>
      <c r="DVE40" s="126"/>
      <c r="DVF40" s="126"/>
      <c r="DVG40" s="126"/>
      <c r="DVH40" s="126"/>
      <c r="DVI40" s="126"/>
      <c r="DVJ40" s="126"/>
      <c r="DVK40" s="126"/>
      <c r="DVL40" s="126"/>
      <c r="DVM40" s="126"/>
      <c r="DVN40" s="126"/>
      <c r="DVO40" s="126"/>
      <c r="DVP40" s="126"/>
      <c r="DVQ40" s="126"/>
      <c r="DVR40" s="126"/>
      <c r="DVS40" s="126"/>
      <c r="DVT40" s="126"/>
      <c r="DVU40" s="126"/>
      <c r="DVV40" s="126"/>
      <c r="DVW40" s="126"/>
      <c r="DVX40" s="126"/>
      <c r="DVY40" s="126"/>
      <c r="DVZ40" s="126"/>
      <c r="DWA40" s="126"/>
      <c r="DWB40" s="126"/>
      <c r="DWC40" s="126"/>
      <c r="DWD40" s="126"/>
      <c r="DWE40" s="126"/>
      <c r="DWF40" s="126"/>
      <c r="DWG40" s="126"/>
      <c r="DWH40" s="126"/>
      <c r="DWI40" s="126"/>
      <c r="DWJ40" s="126"/>
      <c r="DWK40" s="126"/>
      <c r="DWL40" s="126"/>
      <c r="DWM40" s="126"/>
      <c r="DWN40" s="126"/>
      <c r="DWO40" s="126"/>
      <c r="DWP40" s="126"/>
      <c r="DWQ40" s="126"/>
      <c r="DWR40" s="126"/>
      <c r="DWS40" s="126"/>
      <c r="DWT40" s="126"/>
      <c r="DWU40" s="126"/>
      <c r="DWV40" s="126"/>
      <c r="DWW40" s="126"/>
      <c r="DWX40" s="126"/>
      <c r="DWY40" s="126"/>
      <c r="DWZ40" s="126"/>
      <c r="DXA40" s="126"/>
      <c r="DXB40" s="126"/>
      <c r="DXC40" s="126"/>
      <c r="DXD40" s="126"/>
      <c r="DXE40" s="126"/>
      <c r="DXF40" s="126"/>
      <c r="DXG40" s="126"/>
      <c r="DXH40" s="126"/>
      <c r="DXI40" s="126"/>
      <c r="DXJ40" s="126"/>
      <c r="DXK40" s="126"/>
      <c r="DXL40" s="126"/>
      <c r="DXM40" s="126"/>
      <c r="DXN40" s="126"/>
      <c r="DXO40" s="126"/>
      <c r="DXP40" s="126"/>
      <c r="DXQ40" s="126"/>
      <c r="DXR40" s="126"/>
      <c r="DXS40" s="126"/>
      <c r="DXT40" s="126"/>
      <c r="DXU40" s="126"/>
      <c r="DXV40" s="126"/>
      <c r="DXW40" s="126"/>
      <c r="DXX40" s="126"/>
      <c r="DXY40" s="126"/>
      <c r="DXZ40" s="126"/>
      <c r="DYA40" s="126"/>
      <c r="DYB40" s="126"/>
      <c r="DYC40" s="126"/>
      <c r="DYD40" s="126"/>
      <c r="DYE40" s="126"/>
      <c r="DYF40" s="126"/>
      <c r="DYG40" s="126"/>
      <c r="DYH40" s="126"/>
      <c r="DYI40" s="126"/>
      <c r="DYJ40" s="126"/>
      <c r="DYK40" s="126"/>
      <c r="DYL40" s="126"/>
      <c r="DYM40" s="126"/>
      <c r="DYN40" s="126"/>
      <c r="DYO40" s="126"/>
      <c r="DYP40" s="126"/>
      <c r="DYQ40" s="126"/>
      <c r="DYR40" s="126"/>
      <c r="DYS40" s="126"/>
      <c r="DYT40" s="126"/>
      <c r="DYU40" s="126"/>
      <c r="DYV40" s="126"/>
      <c r="DYW40" s="126"/>
      <c r="DYX40" s="126"/>
      <c r="DYY40" s="126"/>
      <c r="DYZ40" s="126"/>
      <c r="DZA40" s="126"/>
      <c r="DZB40" s="126"/>
      <c r="DZC40" s="126"/>
      <c r="DZD40" s="126"/>
      <c r="DZE40" s="126"/>
      <c r="DZF40" s="126"/>
      <c r="DZG40" s="126"/>
      <c r="DZH40" s="126"/>
      <c r="DZI40" s="126"/>
      <c r="DZJ40" s="126"/>
      <c r="DZK40" s="126"/>
      <c r="DZL40" s="126"/>
      <c r="DZM40" s="126"/>
      <c r="DZN40" s="126"/>
      <c r="DZO40" s="126"/>
      <c r="DZP40" s="126"/>
      <c r="DZQ40" s="126"/>
      <c r="DZR40" s="126"/>
      <c r="DZS40" s="126"/>
      <c r="DZT40" s="126"/>
      <c r="DZU40" s="126"/>
      <c r="DZV40" s="126"/>
      <c r="DZW40" s="126"/>
      <c r="DZX40" s="126"/>
      <c r="DZY40" s="126"/>
      <c r="DZZ40" s="126"/>
      <c r="EAA40" s="126"/>
      <c r="EAB40" s="126"/>
      <c r="EAC40" s="126"/>
      <c r="EAD40" s="126"/>
      <c r="EAE40" s="126"/>
      <c r="EAF40" s="126"/>
      <c r="EAG40" s="126"/>
      <c r="EAH40" s="126"/>
      <c r="EAI40" s="126"/>
      <c r="EAJ40" s="126"/>
      <c r="EAK40" s="126"/>
      <c r="EAL40" s="126"/>
      <c r="EAM40" s="126"/>
      <c r="EAN40" s="126"/>
      <c r="EAO40" s="126"/>
      <c r="EAP40" s="126"/>
      <c r="EAQ40" s="126"/>
      <c r="EAR40" s="126"/>
      <c r="EAS40" s="126"/>
      <c r="EAT40" s="126"/>
      <c r="EAU40" s="126"/>
      <c r="EAV40" s="126"/>
      <c r="EAW40" s="126"/>
      <c r="EAX40" s="126"/>
      <c r="EAY40" s="126"/>
      <c r="EAZ40" s="126"/>
      <c r="EBA40" s="126"/>
      <c r="EBB40" s="126"/>
      <c r="EBC40" s="126"/>
      <c r="EBD40" s="126"/>
      <c r="EBE40" s="126"/>
      <c r="EBF40" s="126"/>
      <c r="EBG40" s="126"/>
      <c r="EBH40" s="126"/>
      <c r="EBI40" s="126"/>
      <c r="EBJ40" s="126"/>
      <c r="EBK40" s="126"/>
      <c r="EBL40" s="126"/>
      <c r="EBM40" s="126"/>
      <c r="EBN40" s="126"/>
      <c r="EBO40" s="126"/>
      <c r="EBP40" s="126"/>
      <c r="EBQ40" s="126"/>
      <c r="EBR40" s="126"/>
      <c r="EBS40" s="126"/>
      <c r="EBT40" s="126"/>
      <c r="EBU40" s="126"/>
      <c r="EBV40" s="126"/>
      <c r="EBW40" s="126"/>
      <c r="EBX40" s="126"/>
      <c r="EBY40" s="126"/>
      <c r="EBZ40" s="126"/>
      <c r="ECA40" s="126"/>
      <c r="ECB40" s="126"/>
      <c r="ECC40" s="126"/>
      <c r="ECD40" s="126"/>
      <c r="ECE40" s="126"/>
      <c r="ECF40" s="126"/>
      <c r="ECG40" s="126"/>
      <c r="ECH40" s="126"/>
      <c r="ECI40" s="126"/>
      <c r="ECJ40" s="126"/>
      <c r="ECK40" s="126"/>
      <c r="ECL40" s="126"/>
      <c r="ECM40" s="126"/>
      <c r="ECN40" s="126"/>
      <c r="ECO40" s="126"/>
      <c r="ECP40" s="126"/>
      <c r="ECQ40" s="126"/>
      <c r="ECR40" s="126"/>
      <c r="ECS40" s="126"/>
      <c r="ECT40" s="126"/>
      <c r="ECU40" s="126"/>
      <c r="ECV40" s="126"/>
      <c r="ECW40" s="126"/>
      <c r="ECX40" s="126"/>
      <c r="ECY40" s="126"/>
      <c r="ECZ40" s="126"/>
      <c r="EDA40" s="126"/>
      <c r="EDB40" s="126"/>
      <c r="EDC40" s="126"/>
      <c r="EDD40" s="126"/>
      <c r="EDE40" s="126"/>
      <c r="EDF40" s="126"/>
      <c r="EDG40" s="126"/>
      <c r="EDH40" s="126"/>
      <c r="EDI40" s="126"/>
      <c r="EDJ40" s="126"/>
      <c r="EDK40" s="126"/>
      <c r="EDL40" s="126"/>
      <c r="EDM40" s="126"/>
      <c r="EDN40" s="126"/>
      <c r="EDO40" s="126"/>
      <c r="EDP40" s="126"/>
      <c r="EDQ40" s="126"/>
      <c r="EDR40" s="126"/>
      <c r="EDS40" s="126"/>
      <c r="EDT40" s="126"/>
      <c r="EDU40" s="126"/>
      <c r="EDV40" s="126"/>
      <c r="EDW40" s="126"/>
      <c r="EDX40" s="126"/>
      <c r="EDY40" s="126"/>
      <c r="EDZ40" s="126"/>
      <c r="EEA40" s="126"/>
      <c r="EEB40" s="126"/>
      <c r="EEC40" s="126"/>
      <c r="EED40" s="126"/>
      <c r="EEE40" s="126"/>
      <c r="EEF40" s="126"/>
      <c r="EEG40" s="126"/>
      <c r="EEH40" s="126"/>
      <c r="EEI40" s="126"/>
      <c r="EEJ40" s="126"/>
      <c r="EEK40" s="126"/>
      <c r="EEL40" s="126"/>
      <c r="EEM40" s="126"/>
      <c r="EEN40" s="126"/>
      <c r="EEO40" s="126"/>
      <c r="EEP40" s="126"/>
      <c r="EEQ40" s="126"/>
      <c r="EER40" s="126"/>
      <c r="EES40" s="126"/>
      <c r="EET40" s="126"/>
      <c r="EEU40" s="126"/>
      <c r="EEV40" s="126"/>
      <c r="EEW40" s="126"/>
      <c r="EEX40" s="126"/>
      <c r="EEY40" s="126"/>
      <c r="EEZ40" s="126"/>
      <c r="EFA40" s="126"/>
      <c r="EFB40" s="126"/>
      <c r="EFC40" s="126"/>
      <c r="EFD40" s="126"/>
      <c r="EFE40" s="126"/>
      <c r="EFF40" s="126"/>
      <c r="EFG40" s="126"/>
      <c r="EFH40" s="126"/>
      <c r="EFI40" s="126"/>
      <c r="EFJ40" s="126"/>
      <c r="EFK40" s="126"/>
      <c r="EFL40" s="126"/>
      <c r="EFM40" s="126"/>
      <c r="EFN40" s="126"/>
      <c r="EFO40" s="126"/>
      <c r="EFP40" s="126"/>
      <c r="EFQ40" s="126"/>
      <c r="EFR40" s="126"/>
      <c r="EFS40" s="126"/>
      <c r="EFT40" s="126"/>
      <c r="EFU40" s="126"/>
      <c r="EFV40" s="126"/>
      <c r="EFW40" s="126"/>
      <c r="EFX40" s="126"/>
      <c r="EFY40" s="126"/>
      <c r="EFZ40" s="126"/>
      <c r="EGA40" s="126"/>
      <c r="EGB40" s="126"/>
      <c r="EGC40" s="126"/>
      <c r="EGD40" s="126"/>
      <c r="EGE40" s="126"/>
      <c r="EGF40" s="126"/>
      <c r="EGG40" s="126"/>
      <c r="EGH40" s="126"/>
      <c r="EGI40" s="126"/>
      <c r="EGJ40" s="126"/>
      <c r="EGK40" s="126"/>
      <c r="EGL40" s="126"/>
      <c r="EGM40" s="126"/>
      <c r="EGN40" s="126"/>
      <c r="EGO40" s="126"/>
      <c r="EGP40" s="126"/>
      <c r="EGQ40" s="126"/>
      <c r="EGR40" s="126"/>
      <c r="EGS40" s="126"/>
      <c r="EGT40" s="126"/>
      <c r="EGU40" s="126"/>
      <c r="EGV40" s="126"/>
      <c r="EGW40" s="126"/>
      <c r="EGX40" s="126"/>
      <c r="EGY40" s="126"/>
      <c r="EGZ40" s="126"/>
      <c r="EHA40" s="126"/>
      <c r="EHB40" s="126"/>
      <c r="EHC40" s="126"/>
      <c r="EHD40" s="126"/>
      <c r="EHE40" s="126"/>
      <c r="EHF40" s="126"/>
      <c r="EHG40" s="126"/>
      <c r="EHH40" s="126"/>
      <c r="EHI40" s="126"/>
      <c r="EHJ40" s="126"/>
      <c r="EHK40" s="126"/>
      <c r="EHL40" s="126"/>
      <c r="EHM40" s="126"/>
      <c r="EHN40" s="126"/>
      <c r="EHO40" s="126"/>
      <c r="EHP40" s="126"/>
      <c r="EHQ40" s="126"/>
      <c r="EHR40" s="126"/>
      <c r="EHS40" s="126"/>
      <c r="EHT40" s="126"/>
      <c r="EHU40" s="126"/>
      <c r="EHV40" s="126"/>
      <c r="EHW40" s="126"/>
      <c r="EHX40" s="126"/>
      <c r="EHY40" s="126"/>
      <c r="EHZ40" s="126"/>
      <c r="EIA40" s="126"/>
      <c r="EIB40" s="126"/>
      <c r="EIC40" s="126"/>
      <c r="EID40" s="126"/>
      <c r="EIE40" s="126"/>
      <c r="EIF40" s="126"/>
      <c r="EIG40" s="126"/>
      <c r="EIH40" s="126"/>
      <c r="EII40" s="126"/>
      <c r="EIJ40" s="126"/>
      <c r="EIK40" s="126"/>
      <c r="EIL40" s="126"/>
      <c r="EIM40" s="126"/>
      <c r="EIN40" s="126"/>
      <c r="EIO40" s="126"/>
      <c r="EIP40" s="126"/>
      <c r="EIQ40" s="126"/>
      <c r="EIR40" s="126"/>
      <c r="EIS40" s="126"/>
      <c r="EIT40" s="126"/>
      <c r="EIU40" s="126"/>
      <c r="EIV40" s="126"/>
      <c r="EIW40" s="126"/>
      <c r="EIX40" s="126"/>
      <c r="EIY40" s="126"/>
      <c r="EIZ40" s="126"/>
      <c r="EJA40" s="126"/>
      <c r="EJB40" s="126"/>
      <c r="EJC40" s="126"/>
      <c r="EJD40" s="126"/>
      <c r="EJE40" s="126"/>
      <c r="EJF40" s="126"/>
      <c r="EJG40" s="126"/>
      <c r="EJH40" s="126"/>
      <c r="EJI40" s="126"/>
      <c r="EJJ40" s="126"/>
      <c r="EJK40" s="126"/>
      <c r="EJL40" s="126"/>
      <c r="EJM40" s="126"/>
      <c r="EJN40" s="126"/>
      <c r="EJO40" s="126"/>
      <c r="EJP40" s="126"/>
      <c r="EJQ40" s="126"/>
      <c r="EJR40" s="126"/>
      <c r="EJS40" s="126"/>
      <c r="EJT40" s="126"/>
      <c r="EJU40" s="126"/>
      <c r="EJV40" s="126"/>
      <c r="EJW40" s="126"/>
      <c r="EJX40" s="126"/>
      <c r="EJY40" s="126"/>
      <c r="EJZ40" s="126"/>
      <c r="EKA40" s="126"/>
      <c r="EKB40" s="126"/>
      <c r="EKC40" s="126"/>
      <c r="EKD40" s="126"/>
      <c r="EKE40" s="126"/>
      <c r="EKF40" s="126"/>
      <c r="EKG40" s="126"/>
      <c r="EKH40" s="126"/>
      <c r="EKI40" s="126"/>
      <c r="EKJ40" s="126"/>
      <c r="EKK40" s="126"/>
      <c r="EKL40" s="126"/>
      <c r="EKM40" s="126"/>
      <c r="EKN40" s="126"/>
      <c r="EKO40" s="126"/>
      <c r="EKP40" s="126"/>
      <c r="EKQ40" s="126"/>
      <c r="EKR40" s="126"/>
      <c r="EKS40" s="126"/>
      <c r="EKT40" s="126"/>
      <c r="EKU40" s="126"/>
      <c r="EKV40" s="126"/>
      <c r="EKW40" s="126"/>
      <c r="EKX40" s="126"/>
      <c r="EKY40" s="126"/>
      <c r="EKZ40" s="126"/>
      <c r="ELA40" s="126"/>
      <c r="ELB40" s="126"/>
      <c r="ELC40" s="126"/>
      <c r="ELD40" s="126"/>
      <c r="ELE40" s="126"/>
      <c r="ELF40" s="126"/>
      <c r="ELG40" s="126"/>
      <c r="ELH40" s="126"/>
      <c r="ELI40" s="126"/>
      <c r="ELJ40" s="126"/>
      <c r="ELK40" s="126"/>
      <c r="ELL40" s="126"/>
      <c r="ELM40" s="126"/>
      <c r="ELN40" s="126"/>
      <c r="ELO40" s="126"/>
      <c r="ELP40" s="126"/>
      <c r="ELQ40" s="126"/>
      <c r="ELR40" s="126"/>
      <c r="ELS40" s="126"/>
      <c r="ELT40" s="126"/>
      <c r="ELU40" s="126"/>
      <c r="ELV40" s="126"/>
      <c r="ELW40" s="126"/>
      <c r="ELX40" s="126"/>
      <c r="ELY40" s="126"/>
      <c r="ELZ40" s="126"/>
      <c r="EMA40" s="126"/>
      <c r="EMB40" s="126"/>
      <c r="EMC40" s="126"/>
      <c r="EMD40" s="126"/>
      <c r="EME40" s="126"/>
      <c r="EMF40" s="126"/>
      <c r="EMG40" s="126"/>
      <c r="EMH40" s="126"/>
      <c r="EMI40" s="126"/>
      <c r="EMJ40" s="126"/>
      <c r="EMK40" s="126"/>
      <c r="EML40" s="126"/>
      <c r="EMM40" s="126"/>
      <c r="EMN40" s="126"/>
      <c r="EMO40" s="126"/>
      <c r="EMP40" s="126"/>
      <c r="EMQ40" s="126"/>
      <c r="EMR40" s="126"/>
      <c r="EMS40" s="126"/>
      <c r="EMT40" s="126"/>
      <c r="EMU40" s="126"/>
      <c r="EMV40" s="126"/>
      <c r="EMW40" s="126"/>
      <c r="EMX40" s="126"/>
      <c r="EMY40" s="126"/>
      <c r="EMZ40" s="126"/>
      <c r="ENA40" s="126"/>
      <c r="ENB40" s="126"/>
      <c r="ENC40" s="126"/>
      <c r="END40" s="126"/>
      <c r="ENE40" s="126"/>
      <c r="ENF40" s="126"/>
      <c r="ENG40" s="126"/>
      <c r="ENH40" s="126"/>
      <c r="ENI40" s="126"/>
      <c r="ENJ40" s="126"/>
      <c r="ENK40" s="126"/>
      <c r="ENL40" s="126"/>
      <c r="ENM40" s="126"/>
      <c r="ENN40" s="126"/>
      <c r="ENO40" s="126"/>
      <c r="ENP40" s="126"/>
      <c r="ENQ40" s="126"/>
      <c r="ENR40" s="126"/>
      <c r="ENS40" s="126"/>
      <c r="ENT40" s="126"/>
      <c r="ENU40" s="126"/>
      <c r="ENV40" s="126"/>
      <c r="ENW40" s="126"/>
      <c r="ENX40" s="126"/>
      <c r="ENY40" s="126"/>
      <c r="ENZ40" s="126"/>
      <c r="EOA40" s="126"/>
      <c r="EOB40" s="126"/>
      <c r="EOC40" s="126"/>
      <c r="EOD40" s="126"/>
      <c r="EOE40" s="126"/>
      <c r="EOF40" s="126"/>
      <c r="EOG40" s="126"/>
      <c r="EOH40" s="126"/>
      <c r="EOI40" s="126"/>
      <c r="EOJ40" s="126"/>
      <c r="EOK40" s="126"/>
      <c r="EOL40" s="126"/>
      <c r="EOM40" s="126"/>
      <c r="EON40" s="126"/>
      <c r="EOO40" s="126"/>
      <c r="EOP40" s="126"/>
      <c r="EOQ40" s="126"/>
      <c r="EOR40" s="126"/>
      <c r="EOS40" s="126"/>
      <c r="EOT40" s="126"/>
      <c r="EOU40" s="126"/>
      <c r="EOV40" s="126"/>
      <c r="EOW40" s="126"/>
      <c r="EOX40" s="126"/>
      <c r="EOY40" s="126"/>
      <c r="EOZ40" s="126"/>
      <c r="EPA40" s="126"/>
      <c r="EPB40" s="126"/>
      <c r="EPC40" s="126"/>
      <c r="EPD40" s="126"/>
      <c r="EPE40" s="126"/>
      <c r="EPF40" s="126"/>
      <c r="EPG40" s="126"/>
      <c r="EPH40" s="126"/>
      <c r="EPI40" s="126"/>
      <c r="EPJ40" s="126"/>
      <c r="EPK40" s="126"/>
      <c r="EPL40" s="126"/>
      <c r="EPM40" s="126"/>
      <c r="EPN40" s="126"/>
      <c r="EPO40" s="126"/>
      <c r="EPP40" s="126"/>
      <c r="EPQ40" s="126"/>
      <c r="EPR40" s="126"/>
      <c r="EPS40" s="126"/>
      <c r="EPT40" s="126"/>
      <c r="EPU40" s="126"/>
      <c r="EPV40" s="126"/>
      <c r="EPW40" s="126"/>
      <c r="EPX40" s="126"/>
      <c r="EPY40" s="126"/>
      <c r="EPZ40" s="126"/>
      <c r="EQA40" s="126"/>
      <c r="EQB40" s="126"/>
      <c r="EQC40" s="126"/>
      <c r="EQD40" s="126"/>
      <c r="EQE40" s="126"/>
      <c r="EQF40" s="126"/>
      <c r="EQG40" s="126"/>
      <c r="EQH40" s="126"/>
      <c r="EQI40" s="126"/>
      <c r="EQJ40" s="126"/>
      <c r="EQK40" s="126"/>
      <c r="EQL40" s="126"/>
      <c r="EQM40" s="126"/>
      <c r="EQN40" s="126"/>
      <c r="EQO40" s="126"/>
      <c r="EQP40" s="126"/>
      <c r="EQQ40" s="126"/>
      <c r="EQR40" s="126"/>
      <c r="EQS40" s="126"/>
      <c r="EQT40" s="126"/>
      <c r="EQU40" s="126"/>
      <c r="EQV40" s="126"/>
      <c r="EQW40" s="126"/>
      <c r="EQX40" s="126"/>
      <c r="EQY40" s="126"/>
      <c r="EQZ40" s="126"/>
      <c r="ERA40" s="126"/>
      <c r="ERB40" s="126"/>
      <c r="ERC40" s="126"/>
      <c r="ERD40" s="126"/>
      <c r="ERE40" s="126"/>
      <c r="ERF40" s="126"/>
      <c r="ERG40" s="126"/>
      <c r="ERH40" s="126"/>
      <c r="ERI40" s="126"/>
      <c r="ERJ40" s="126"/>
      <c r="ERK40" s="126"/>
      <c r="ERL40" s="126"/>
      <c r="ERM40" s="126"/>
      <c r="ERN40" s="126"/>
      <c r="ERO40" s="126"/>
      <c r="ERP40" s="126"/>
      <c r="ERQ40" s="126"/>
      <c r="ERR40" s="126"/>
      <c r="ERS40" s="126"/>
      <c r="ERT40" s="126"/>
      <c r="ERU40" s="126"/>
      <c r="ERV40" s="126"/>
      <c r="ERW40" s="126"/>
      <c r="ERX40" s="126"/>
      <c r="ERY40" s="126"/>
      <c r="ERZ40" s="126"/>
      <c r="ESA40" s="126"/>
      <c r="ESB40" s="126"/>
      <c r="ESC40" s="126"/>
      <c r="ESD40" s="126"/>
      <c r="ESE40" s="126"/>
      <c r="ESF40" s="126"/>
      <c r="ESG40" s="126"/>
      <c r="ESH40" s="126"/>
      <c r="ESI40" s="126"/>
      <c r="ESJ40" s="126"/>
      <c r="ESK40" s="126"/>
      <c r="ESL40" s="126"/>
      <c r="ESM40" s="126"/>
      <c r="ESN40" s="126"/>
      <c r="ESO40" s="126"/>
      <c r="ESP40" s="126"/>
      <c r="ESQ40" s="126"/>
      <c r="ESR40" s="126"/>
      <c r="ESS40" s="126"/>
      <c r="EST40" s="126"/>
      <c r="ESU40" s="126"/>
      <c r="ESV40" s="126"/>
      <c r="ESW40" s="126"/>
      <c r="ESX40" s="126"/>
      <c r="ESY40" s="126"/>
      <c r="ESZ40" s="126"/>
      <c r="ETA40" s="126"/>
      <c r="ETB40" s="126"/>
      <c r="ETC40" s="126"/>
      <c r="ETD40" s="126"/>
      <c r="ETE40" s="126"/>
      <c r="ETF40" s="126"/>
      <c r="ETG40" s="126"/>
      <c r="ETH40" s="126"/>
      <c r="ETI40" s="126"/>
      <c r="ETJ40" s="126"/>
      <c r="ETK40" s="126"/>
      <c r="ETL40" s="126"/>
      <c r="ETM40" s="126"/>
      <c r="ETN40" s="126"/>
      <c r="ETO40" s="126"/>
      <c r="ETP40" s="126"/>
      <c r="ETQ40" s="126"/>
      <c r="ETR40" s="126"/>
      <c r="ETS40" s="126"/>
      <c r="ETT40" s="126"/>
      <c r="ETU40" s="126"/>
      <c r="ETV40" s="126"/>
      <c r="ETW40" s="126"/>
      <c r="ETX40" s="126"/>
      <c r="ETY40" s="126"/>
      <c r="ETZ40" s="126"/>
      <c r="EUA40" s="126"/>
      <c r="EUB40" s="126"/>
      <c r="EUC40" s="126"/>
      <c r="EUD40" s="126"/>
      <c r="EUE40" s="126"/>
      <c r="EUF40" s="126"/>
      <c r="EUG40" s="126"/>
      <c r="EUH40" s="126"/>
      <c r="EUI40" s="126"/>
      <c r="EUJ40" s="126"/>
      <c r="EUK40" s="126"/>
      <c r="EUL40" s="126"/>
      <c r="EUM40" s="126"/>
      <c r="EUN40" s="126"/>
      <c r="EUO40" s="126"/>
      <c r="EUP40" s="126"/>
      <c r="EUQ40" s="126"/>
      <c r="EUR40" s="126"/>
      <c r="EUS40" s="126"/>
      <c r="EUT40" s="126"/>
      <c r="EUU40" s="126"/>
      <c r="EUV40" s="126"/>
      <c r="EUW40" s="126"/>
      <c r="EUX40" s="126"/>
      <c r="EUY40" s="126"/>
      <c r="EUZ40" s="126"/>
      <c r="EVA40" s="126"/>
      <c r="EVB40" s="126"/>
      <c r="EVC40" s="126"/>
      <c r="EVD40" s="126"/>
      <c r="EVE40" s="126"/>
      <c r="EVF40" s="126"/>
      <c r="EVG40" s="126"/>
      <c r="EVH40" s="126"/>
      <c r="EVI40" s="126"/>
      <c r="EVJ40" s="126"/>
      <c r="EVK40" s="126"/>
      <c r="EVL40" s="126"/>
      <c r="EVM40" s="126"/>
      <c r="EVN40" s="126"/>
      <c r="EVO40" s="126"/>
      <c r="EVP40" s="126"/>
      <c r="EVQ40" s="126"/>
      <c r="EVR40" s="126"/>
      <c r="EVS40" s="126"/>
      <c r="EVT40" s="126"/>
      <c r="EVU40" s="126"/>
      <c r="EVV40" s="126"/>
      <c r="EVW40" s="126"/>
      <c r="EVX40" s="126"/>
      <c r="EVY40" s="126"/>
      <c r="EVZ40" s="126"/>
      <c r="EWA40" s="126"/>
      <c r="EWB40" s="126"/>
      <c r="EWC40" s="126"/>
      <c r="EWD40" s="126"/>
      <c r="EWE40" s="126"/>
      <c r="EWF40" s="126"/>
      <c r="EWG40" s="126"/>
      <c r="EWH40" s="126"/>
      <c r="EWI40" s="126"/>
      <c r="EWJ40" s="126"/>
      <c r="EWK40" s="126"/>
      <c r="EWL40" s="126"/>
      <c r="EWM40" s="126"/>
      <c r="EWN40" s="126"/>
      <c r="EWO40" s="126"/>
      <c r="EWP40" s="126"/>
      <c r="EWQ40" s="126"/>
      <c r="EWR40" s="126"/>
      <c r="EWS40" s="126"/>
      <c r="EWT40" s="126"/>
      <c r="EWU40" s="126"/>
      <c r="EWV40" s="126"/>
      <c r="EWW40" s="126"/>
      <c r="EWX40" s="126"/>
      <c r="EWY40" s="126"/>
      <c r="EWZ40" s="126"/>
      <c r="EXA40" s="126"/>
      <c r="EXB40" s="126"/>
      <c r="EXC40" s="126"/>
      <c r="EXD40" s="126"/>
      <c r="EXE40" s="126"/>
      <c r="EXF40" s="126"/>
      <c r="EXG40" s="126"/>
      <c r="EXH40" s="126"/>
      <c r="EXI40" s="126"/>
      <c r="EXJ40" s="126"/>
      <c r="EXK40" s="126"/>
      <c r="EXL40" s="126"/>
      <c r="EXM40" s="126"/>
      <c r="EXN40" s="126"/>
      <c r="EXO40" s="126"/>
      <c r="EXP40" s="126"/>
      <c r="EXQ40" s="126"/>
      <c r="EXR40" s="126"/>
      <c r="EXS40" s="126"/>
      <c r="EXT40" s="126"/>
      <c r="EXU40" s="126"/>
      <c r="EXV40" s="126"/>
      <c r="EXW40" s="126"/>
      <c r="EXX40" s="126"/>
      <c r="EXY40" s="126"/>
      <c r="EXZ40" s="126"/>
      <c r="EYA40" s="126"/>
      <c r="EYB40" s="126"/>
      <c r="EYC40" s="126"/>
      <c r="EYD40" s="126"/>
      <c r="EYE40" s="126"/>
      <c r="EYF40" s="126"/>
      <c r="EYG40" s="126"/>
      <c r="EYH40" s="126"/>
      <c r="EYI40" s="126"/>
      <c r="EYJ40" s="126"/>
      <c r="EYK40" s="126"/>
      <c r="EYL40" s="126"/>
      <c r="EYM40" s="126"/>
      <c r="EYN40" s="126"/>
      <c r="EYO40" s="126"/>
      <c r="EYP40" s="126"/>
      <c r="EYQ40" s="126"/>
      <c r="EYR40" s="126"/>
      <c r="EYS40" s="126"/>
      <c r="EYT40" s="126"/>
      <c r="EYU40" s="126"/>
      <c r="EYV40" s="126"/>
      <c r="EYW40" s="126"/>
      <c r="EYX40" s="126"/>
      <c r="EYY40" s="126"/>
      <c r="EYZ40" s="126"/>
      <c r="EZA40" s="126"/>
      <c r="EZB40" s="126"/>
      <c r="EZC40" s="126"/>
      <c r="EZD40" s="126"/>
      <c r="EZE40" s="126"/>
      <c r="EZF40" s="126"/>
      <c r="EZG40" s="126"/>
      <c r="EZH40" s="126"/>
      <c r="EZI40" s="126"/>
      <c r="EZJ40" s="126"/>
      <c r="EZK40" s="126"/>
      <c r="EZL40" s="126"/>
      <c r="EZM40" s="126"/>
      <c r="EZN40" s="126"/>
      <c r="EZO40" s="126"/>
      <c r="EZP40" s="126"/>
      <c r="EZQ40" s="126"/>
      <c r="EZR40" s="126"/>
      <c r="EZS40" s="126"/>
      <c r="EZT40" s="126"/>
      <c r="EZU40" s="126"/>
      <c r="EZV40" s="126"/>
      <c r="EZW40" s="126"/>
      <c r="EZX40" s="126"/>
      <c r="EZY40" s="126"/>
      <c r="EZZ40" s="126"/>
      <c r="FAA40" s="126"/>
      <c r="FAB40" s="126"/>
      <c r="FAC40" s="126"/>
      <c r="FAD40" s="126"/>
      <c r="FAE40" s="126"/>
      <c r="FAF40" s="126"/>
      <c r="FAG40" s="126"/>
      <c r="FAH40" s="126"/>
      <c r="FAI40" s="126"/>
      <c r="FAJ40" s="126"/>
      <c r="FAK40" s="126"/>
      <c r="FAL40" s="126"/>
      <c r="FAM40" s="126"/>
      <c r="FAN40" s="126"/>
      <c r="FAO40" s="126"/>
      <c r="FAP40" s="126"/>
      <c r="FAQ40" s="126"/>
      <c r="FAR40" s="126"/>
      <c r="FAS40" s="126"/>
      <c r="FAT40" s="126"/>
      <c r="FAU40" s="126"/>
      <c r="FAV40" s="126"/>
      <c r="FAW40" s="126"/>
      <c r="FAX40" s="126"/>
      <c r="FAY40" s="126"/>
      <c r="FAZ40" s="126"/>
      <c r="FBA40" s="126"/>
      <c r="FBB40" s="126"/>
      <c r="FBC40" s="126"/>
      <c r="FBD40" s="126"/>
      <c r="FBE40" s="126"/>
      <c r="FBF40" s="126"/>
      <c r="FBG40" s="126"/>
      <c r="FBH40" s="126"/>
      <c r="FBI40" s="126"/>
      <c r="FBJ40" s="126"/>
      <c r="FBK40" s="126"/>
      <c r="FBL40" s="126"/>
      <c r="FBM40" s="126"/>
      <c r="FBN40" s="126"/>
      <c r="FBO40" s="126"/>
      <c r="FBP40" s="126"/>
      <c r="FBQ40" s="126"/>
      <c r="FBR40" s="126"/>
      <c r="FBS40" s="126"/>
      <c r="FBT40" s="126"/>
      <c r="FBU40" s="126"/>
      <c r="FBV40" s="126"/>
      <c r="FBW40" s="126"/>
      <c r="FBX40" s="126"/>
      <c r="FBY40" s="126"/>
      <c r="FBZ40" s="126"/>
      <c r="FCA40" s="126"/>
      <c r="FCB40" s="126"/>
      <c r="FCC40" s="126"/>
      <c r="FCD40" s="126"/>
      <c r="FCE40" s="126"/>
      <c r="FCF40" s="126"/>
      <c r="FCG40" s="126"/>
      <c r="FCH40" s="126"/>
      <c r="FCI40" s="126"/>
      <c r="FCJ40" s="126"/>
      <c r="FCK40" s="126"/>
      <c r="FCL40" s="126"/>
      <c r="FCM40" s="126"/>
      <c r="FCN40" s="126"/>
      <c r="FCO40" s="126"/>
      <c r="FCP40" s="126"/>
      <c r="FCQ40" s="126"/>
      <c r="FCR40" s="126"/>
      <c r="FCS40" s="126"/>
      <c r="FCT40" s="126"/>
      <c r="FCU40" s="126"/>
      <c r="FCV40" s="126"/>
      <c r="FCW40" s="126"/>
      <c r="FCX40" s="126"/>
      <c r="FCY40" s="126"/>
      <c r="FCZ40" s="126"/>
      <c r="FDA40" s="126"/>
      <c r="FDB40" s="126"/>
      <c r="FDC40" s="126"/>
      <c r="FDD40" s="126"/>
      <c r="FDE40" s="126"/>
      <c r="FDF40" s="126"/>
      <c r="FDG40" s="126"/>
      <c r="FDH40" s="126"/>
      <c r="FDI40" s="126"/>
      <c r="FDJ40" s="126"/>
      <c r="FDK40" s="126"/>
      <c r="FDL40" s="126"/>
      <c r="FDM40" s="126"/>
      <c r="FDN40" s="126"/>
      <c r="FDO40" s="126"/>
      <c r="FDP40" s="126"/>
      <c r="FDQ40" s="126"/>
      <c r="FDR40" s="126"/>
      <c r="FDS40" s="126"/>
      <c r="FDT40" s="126"/>
      <c r="FDU40" s="126"/>
      <c r="FDV40" s="126"/>
      <c r="FDW40" s="126"/>
      <c r="FDX40" s="126"/>
      <c r="FDY40" s="126"/>
      <c r="FDZ40" s="126"/>
      <c r="FEA40" s="126"/>
      <c r="FEB40" s="126"/>
      <c r="FEC40" s="126"/>
      <c r="FED40" s="126"/>
      <c r="FEE40" s="126"/>
      <c r="FEF40" s="126"/>
      <c r="FEG40" s="126"/>
      <c r="FEH40" s="126"/>
      <c r="FEI40" s="126"/>
      <c r="FEJ40" s="126"/>
      <c r="FEK40" s="126"/>
      <c r="FEL40" s="126"/>
      <c r="FEM40" s="126"/>
      <c r="FEN40" s="126"/>
      <c r="FEO40" s="126"/>
      <c r="FEP40" s="126"/>
      <c r="FEQ40" s="126"/>
      <c r="FER40" s="126"/>
      <c r="FES40" s="126"/>
      <c r="FET40" s="126"/>
      <c r="FEU40" s="126"/>
      <c r="FEV40" s="126"/>
      <c r="FEW40" s="126"/>
      <c r="FEX40" s="126"/>
      <c r="FEY40" s="126"/>
      <c r="FEZ40" s="126"/>
      <c r="FFA40" s="126"/>
      <c r="FFB40" s="126"/>
      <c r="FFC40" s="126"/>
      <c r="FFD40" s="126"/>
      <c r="FFE40" s="126"/>
      <c r="FFF40" s="126"/>
      <c r="FFG40" s="126"/>
      <c r="FFH40" s="126"/>
      <c r="FFI40" s="126"/>
      <c r="FFJ40" s="126"/>
      <c r="FFK40" s="126"/>
      <c r="FFL40" s="126"/>
      <c r="FFM40" s="126"/>
      <c r="FFN40" s="126"/>
      <c r="FFO40" s="126"/>
      <c r="FFP40" s="126"/>
      <c r="FFQ40" s="126"/>
      <c r="FFR40" s="126"/>
      <c r="FFS40" s="126"/>
      <c r="FFT40" s="126"/>
      <c r="FFU40" s="126"/>
      <c r="FFV40" s="126"/>
      <c r="FFW40" s="126"/>
      <c r="FFX40" s="126"/>
      <c r="FFY40" s="126"/>
      <c r="FFZ40" s="126"/>
      <c r="FGA40" s="126"/>
      <c r="FGB40" s="126"/>
      <c r="FGC40" s="126"/>
      <c r="FGD40" s="126"/>
      <c r="FGE40" s="126"/>
      <c r="FGF40" s="126"/>
      <c r="FGG40" s="126"/>
      <c r="FGH40" s="126"/>
      <c r="FGI40" s="126"/>
      <c r="FGJ40" s="126"/>
      <c r="FGK40" s="126"/>
      <c r="FGL40" s="126"/>
      <c r="FGM40" s="126"/>
      <c r="FGN40" s="126"/>
      <c r="FGO40" s="126"/>
      <c r="FGP40" s="126"/>
      <c r="FGQ40" s="126"/>
      <c r="FGR40" s="126"/>
      <c r="FGS40" s="126"/>
      <c r="FGT40" s="126"/>
      <c r="FGU40" s="126"/>
      <c r="FGV40" s="126"/>
      <c r="FGW40" s="126"/>
      <c r="FGX40" s="126"/>
      <c r="FGY40" s="126"/>
      <c r="FGZ40" s="126"/>
      <c r="FHA40" s="126"/>
      <c r="FHB40" s="126"/>
      <c r="FHC40" s="126"/>
      <c r="FHD40" s="126"/>
      <c r="FHE40" s="126"/>
      <c r="FHF40" s="126"/>
      <c r="FHG40" s="126"/>
      <c r="FHH40" s="126"/>
      <c r="FHI40" s="126"/>
      <c r="FHJ40" s="126"/>
      <c r="FHK40" s="126"/>
      <c r="FHL40" s="126"/>
      <c r="FHM40" s="126"/>
      <c r="FHN40" s="126"/>
      <c r="FHO40" s="126"/>
      <c r="FHP40" s="126"/>
      <c r="FHQ40" s="126"/>
      <c r="FHR40" s="126"/>
      <c r="FHS40" s="126"/>
      <c r="FHT40" s="126"/>
      <c r="FHU40" s="126"/>
      <c r="FHV40" s="126"/>
      <c r="FHW40" s="126"/>
      <c r="FHX40" s="126"/>
      <c r="FHY40" s="126"/>
      <c r="FHZ40" s="126"/>
      <c r="FIA40" s="126"/>
      <c r="FIB40" s="126"/>
      <c r="FIC40" s="126"/>
      <c r="FID40" s="126"/>
      <c r="FIE40" s="126"/>
      <c r="FIF40" s="126"/>
      <c r="FIG40" s="126"/>
      <c r="FIH40" s="126"/>
      <c r="FII40" s="126"/>
      <c r="FIJ40" s="126"/>
      <c r="FIK40" s="126"/>
      <c r="FIL40" s="126"/>
      <c r="FIM40" s="126"/>
      <c r="FIN40" s="126"/>
      <c r="FIO40" s="126"/>
      <c r="FIP40" s="126"/>
      <c r="FIQ40" s="126"/>
      <c r="FIR40" s="126"/>
      <c r="FIS40" s="126"/>
      <c r="FIT40" s="126"/>
      <c r="FIU40" s="126"/>
      <c r="FIV40" s="126"/>
      <c r="FIW40" s="126"/>
      <c r="FIX40" s="126"/>
      <c r="FIY40" s="126"/>
      <c r="FIZ40" s="126"/>
      <c r="FJA40" s="126"/>
      <c r="FJB40" s="126"/>
      <c r="FJC40" s="126"/>
      <c r="FJD40" s="126"/>
      <c r="FJE40" s="126"/>
      <c r="FJF40" s="126"/>
      <c r="FJG40" s="126"/>
      <c r="FJH40" s="126"/>
      <c r="FJI40" s="126"/>
      <c r="FJJ40" s="126"/>
      <c r="FJK40" s="126"/>
      <c r="FJL40" s="126"/>
      <c r="FJM40" s="126"/>
      <c r="FJN40" s="126"/>
      <c r="FJO40" s="126"/>
      <c r="FJP40" s="126"/>
      <c r="FJQ40" s="126"/>
      <c r="FJR40" s="126"/>
      <c r="FJS40" s="126"/>
      <c r="FJT40" s="126"/>
      <c r="FJU40" s="126"/>
      <c r="FJV40" s="126"/>
      <c r="FJW40" s="126"/>
      <c r="FJX40" s="126"/>
      <c r="FJY40" s="126"/>
      <c r="FJZ40" s="126"/>
      <c r="FKA40" s="126"/>
      <c r="FKB40" s="126"/>
      <c r="FKC40" s="126"/>
      <c r="FKD40" s="126"/>
      <c r="FKE40" s="126"/>
      <c r="FKF40" s="126"/>
      <c r="FKG40" s="126"/>
      <c r="FKH40" s="126"/>
      <c r="FKI40" s="126"/>
      <c r="FKJ40" s="126"/>
      <c r="FKK40" s="126"/>
      <c r="FKL40" s="126"/>
      <c r="FKM40" s="126"/>
      <c r="FKN40" s="126"/>
      <c r="FKO40" s="126"/>
      <c r="FKP40" s="126"/>
      <c r="FKQ40" s="126"/>
      <c r="FKR40" s="126"/>
      <c r="FKS40" s="126"/>
      <c r="FKT40" s="126"/>
      <c r="FKU40" s="126"/>
      <c r="FKV40" s="126"/>
      <c r="FKW40" s="126"/>
      <c r="FKX40" s="126"/>
      <c r="FKY40" s="126"/>
      <c r="FKZ40" s="126"/>
      <c r="FLA40" s="126"/>
      <c r="FLB40" s="126"/>
      <c r="FLC40" s="126"/>
      <c r="FLD40" s="126"/>
      <c r="FLE40" s="126"/>
      <c r="FLF40" s="126"/>
      <c r="FLG40" s="126"/>
      <c r="FLH40" s="126"/>
      <c r="FLI40" s="126"/>
      <c r="FLJ40" s="126"/>
      <c r="FLK40" s="126"/>
      <c r="FLL40" s="126"/>
      <c r="FLM40" s="126"/>
      <c r="FLN40" s="126"/>
      <c r="FLO40" s="126"/>
      <c r="FLP40" s="126"/>
      <c r="FLQ40" s="126"/>
      <c r="FLR40" s="126"/>
      <c r="FLS40" s="126"/>
      <c r="FLT40" s="126"/>
      <c r="FLU40" s="126"/>
      <c r="FLV40" s="126"/>
      <c r="FLW40" s="126"/>
      <c r="FLX40" s="126"/>
      <c r="FLY40" s="126"/>
      <c r="FLZ40" s="126"/>
      <c r="FMA40" s="126"/>
      <c r="FMB40" s="126"/>
      <c r="FMC40" s="126"/>
      <c r="FMD40" s="126"/>
      <c r="FME40" s="126"/>
      <c r="FMF40" s="126"/>
      <c r="FMG40" s="126"/>
      <c r="FMH40" s="126"/>
      <c r="FMI40" s="126"/>
      <c r="FMJ40" s="126"/>
      <c r="FMK40" s="126"/>
      <c r="FML40" s="126"/>
      <c r="FMM40" s="126"/>
      <c r="FMN40" s="126"/>
      <c r="FMO40" s="126"/>
      <c r="FMP40" s="126"/>
      <c r="FMQ40" s="126"/>
      <c r="FMR40" s="126"/>
      <c r="FMS40" s="126"/>
      <c r="FMT40" s="126"/>
      <c r="FMU40" s="126"/>
      <c r="FMV40" s="126"/>
      <c r="FMW40" s="126"/>
      <c r="FMX40" s="126"/>
      <c r="FMY40" s="126"/>
      <c r="FMZ40" s="126"/>
      <c r="FNA40" s="126"/>
      <c r="FNB40" s="126"/>
      <c r="FNC40" s="126"/>
      <c r="FND40" s="126"/>
      <c r="FNE40" s="126"/>
      <c r="FNF40" s="126"/>
      <c r="FNG40" s="126"/>
      <c r="FNH40" s="126"/>
      <c r="FNI40" s="126"/>
      <c r="FNJ40" s="126"/>
      <c r="FNK40" s="126"/>
      <c r="FNL40" s="126"/>
      <c r="FNM40" s="126"/>
      <c r="FNN40" s="126"/>
      <c r="FNO40" s="126"/>
      <c r="FNP40" s="126"/>
      <c r="FNQ40" s="126"/>
      <c r="FNR40" s="126"/>
      <c r="FNS40" s="126"/>
      <c r="FNT40" s="126"/>
      <c r="FNU40" s="126"/>
      <c r="FNV40" s="126"/>
      <c r="FNW40" s="126"/>
      <c r="FNX40" s="126"/>
      <c r="FNY40" s="126"/>
      <c r="FNZ40" s="126"/>
      <c r="FOA40" s="126"/>
      <c r="FOB40" s="126"/>
      <c r="FOC40" s="126"/>
      <c r="FOD40" s="126"/>
      <c r="FOE40" s="126"/>
      <c r="FOF40" s="126"/>
      <c r="FOG40" s="126"/>
      <c r="FOH40" s="126"/>
      <c r="FOI40" s="126"/>
      <c r="FOJ40" s="126"/>
      <c r="FOK40" s="126"/>
      <c r="FOL40" s="126"/>
      <c r="FOM40" s="126"/>
      <c r="FON40" s="126"/>
      <c r="FOO40" s="126"/>
      <c r="FOP40" s="126"/>
      <c r="FOQ40" s="126"/>
      <c r="FOR40" s="126"/>
      <c r="FOS40" s="126"/>
      <c r="FOT40" s="126"/>
      <c r="FOU40" s="126"/>
      <c r="FOV40" s="126"/>
      <c r="FOW40" s="126"/>
      <c r="FOX40" s="126"/>
      <c r="FOY40" s="126"/>
      <c r="FOZ40" s="126"/>
      <c r="FPA40" s="126"/>
      <c r="FPB40" s="126"/>
      <c r="FPC40" s="126"/>
      <c r="FPD40" s="126"/>
      <c r="FPE40" s="126"/>
      <c r="FPF40" s="126"/>
      <c r="FPG40" s="126"/>
      <c r="FPH40" s="126"/>
      <c r="FPI40" s="126"/>
      <c r="FPJ40" s="126"/>
      <c r="FPK40" s="126"/>
      <c r="FPL40" s="126"/>
      <c r="FPM40" s="126"/>
      <c r="FPN40" s="126"/>
      <c r="FPO40" s="126"/>
      <c r="FPP40" s="126"/>
      <c r="FPQ40" s="126"/>
      <c r="FPR40" s="126"/>
      <c r="FPS40" s="126"/>
      <c r="FPT40" s="126"/>
      <c r="FPU40" s="126"/>
      <c r="FPV40" s="126"/>
      <c r="FPW40" s="126"/>
      <c r="FPX40" s="126"/>
      <c r="FPY40" s="126"/>
      <c r="FPZ40" s="126"/>
      <c r="FQA40" s="126"/>
      <c r="FQB40" s="126"/>
      <c r="FQC40" s="126"/>
      <c r="FQD40" s="126"/>
      <c r="FQE40" s="126"/>
      <c r="FQF40" s="126"/>
      <c r="FQG40" s="126"/>
      <c r="FQH40" s="126"/>
      <c r="FQI40" s="126"/>
      <c r="FQJ40" s="126"/>
      <c r="FQK40" s="126"/>
      <c r="FQL40" s="126"/>
      <c r="FQM40" s="126"/>
      <c r="FQN40" s="126"/>
      <c r="FQO40" s="126"/>
      <c r="FQP40" s="126"/>
      <c r="FQQ40" s="126"/>
      <c r="FQR40" s="126"/>
      <c r="FQS40" s="126"/>
      <c r="FQT40" s="126"/>
      <c r="FQU40" s="126"/>
      <c r="FQV40" s="126"/>
      <c r="FQW40" s="126"/>
      <c r="FQX40" s="126"/>
      <c r="FQY40" s="126"/>
      <c r="FQZ40" s="126"/>
      <c r="FRA40" s="126"/>
      <c r="FRB40" s="126"/>
      <c r="FRC40" s="126"/>
      <c r="FRD40" s="126"/>
      <c r="FRE40" s="126"/>
      <c r="FRF40" s="126"/>
      <c r="FRG40" s="126"/>
      <c r="FRH40" s="126"/>
      <c r="FRI40" s="126"/>
      <c r="FRJ40" s="126"/>
      <c r="FRK40" s="126"/>
      <c r="FRL40" s="126"/>
      <c r="FRM40" s="126"/>
      <c r="FRN40" s="126"/>
      <c r="FRO40" s="126"/>
      <c r="FRP40" s="126"/>
      <c r="FRQ40" s="126"/>
      <c r="FRR40" s="126"/>
      <c r="FRS40" s="126"/>
      <c r="FRT40" s="126"/>
      <c r="FRU40" s="126"/>
      <c r="FRV40" s="126"/>
      <c r="FRW40" s="126"/>
      <c r="FRX40" s="126"/>
      <c r="FRY40" s="126"/>
      <c r="FRZ40" s="126"/>
      <c r="FSA40" s="126"/>
      <c r="FSB40" s="126"/>
      <c r="FSC40" s="126"/>
      <c r="FSD40" s="126"/>
      <c r="FSE40" s="126"/>
      <c r="FSF40" s="126"/>
      <c r="FSG40" s="126"/>
      <c r="FSH40" s="126"/>
      <c r="FSI40" s="126"/>
      <c r="FSJ40" s="126"/>
      <c r="FSK40" s="126"/>
      <c r="FSL40" s="126"/>
      <c r="FSM40" s="126"/>
      <c r="FSN40" s="126"/>
      <c r="FSO40" s="126"/>
      <c r="FSP40" s="126"/>
      <c r="FSQ40" s="126"/>
      <c r="FSR40" s="126"/>
      <c r="FSS40" s="126"/>
      <c r="FST40" s="126"/>
      <c r="FSU40" s="126"/>
      <c r="FSV40" s="126"/>
      <c r="FSW40" s="126"/>
      <c r="FSX40" s="126"/>
      <c r="FSY40" s="126"/>
      <c r="FSZ40" s="126"/>
      <c r="FTA40" s="126"/>
      <c r="FTB40" s="126"/>
      <c r="FTC40" s="126"/>
      <c r="FTD40" s="126"/>
      <c r="FTE40" s="126"/>
      <c r="FTF40" s="126"/>
      <c r="FTG40" s="126"/>
      <c r="FTH40" s="126"/>
      <c r="FTI40" s="126"/>
      <c r="FTJ40" s="126"/>
      <c r="FTK40" s="126"/>
      <c r="FTL40" s="126"/>
      <c r="FTM40" s="126"/>
      <c r="FTN40" s="126"/>
      <c r="FTO40" s="126"/>
      <c r="FTP40" s="126"/>
      <c r="FTQ40" s="126"/>
      <c r="FTR40" s="126"/>
      <c r="FTS40" s="126"/>
      <c r="FTT40" s="126"/>
      <c r="FTU40" s="126"/>
      <c r="FTV40" s="126"/>
      <c r="FTW40" s="126"/>
      <c r="FTX40" s="126"/>
      <c r="FTY40" s="126"/>
      <c r="FTZ40" s="126"/>
      <c r="FUA40" s="126"/>
      <c r="FUB40" s="126"/>
      <c r="FUC40" s="126"/>
      <c r="FUD40" s="126"/>
      <c r="FUE40" s="126"/>
      <c r="FUF40" s="126"/>
      <c r="FUG40" s="126"/>
      <c r="FUH40" s="126"/>
      <c r="FUI40" s="126"/>
      <c r="FUJ40" s="126"/>
      <c r="FUK40" s="126"/>
      <c r="FUL40" s="126"/>
      <c r="FUM40" s="126"/>
      <c r="FUN40" s="126"/>
      <c r="FUO40" s="126"/>
      <c r="FUP40" s="126"/>
      <c r="FUQ40" s="126"/>
      <c r="FUR40" s="126"/>
      <c r="FUS40" s="126"/>
      <c r="FUT40" s="126"/>
      <c r="FUU40" s="126"/>
      <c r="FUV40" s="126"/>
      <c r="FUW40" s="126"/>
      <c r="FUX40" s="126"/>
      <c r="FUY40" s="126"/>
      <c r="FUZ40" s="126"/>
      <c r="FVA40" s="126"/>
      <c r="FVB40" s="126"/>
      <c r="FVC40" s="126"/>
      <c r="FVD40" s="126"/>
      <c r="FVE40" s="126"/>
      <c r="FVF40" s="126"/>
      <c r="FVG40" s="126"/>
      <c r="FVH40" s="126"/>
      <c r="FVI40" s="126"/>
      <c r="FVJ40" s="126"/>
      <c r="FVK40" s="126"/>
      <c r="FVL40" s="126"/>
      <c r="FVM40" s="126"/>
      <c r="FVN40" s="126"/>
      <c r="FVO40" s="126"/>
      <c r="FVP40" s="126"/>
      <c r="FVQ40" s="126"/>
      <c r="FVR40" s="126"/>
      <c r="FVS40" s="126"/>
      <c r="FVT40" s="126"/>
      <c r="FVU40" s="126"/>
      <c r="FVV40" s="126"/>
      <c r="FVW40" s="126"/>
      <c r="FVX40" s="126"/>
      <c r="FVY40" s="126"/>
      <c r="FVZ40" s="126"/>
      <c r="FWA40" s="126"/>
      <c r="FWB40" s="126"/>
      <c r="FWC40" s="126"/>
      <c r="FWD40" s="126"/>
      <c r="FWE40" s="126"/>
      <c r="FWF40" s="126"/>
      <c r="FWG40" s="126"/>
      <c r="FWH40" s="126"/>
      <c r="FWI40" s="126"/>
      <c r="FWJ40" s="126"/>
      <c r="FWK40" s="126"/>
      <c r="FWL40" s="126"/>
      <c r="FWM40" s="126"/>
      <c r="FWN40" s="126"/>
      <c r="FWO40" s="126"/>
      <c r="FWP40" s="126"/>
      <c r="FWQ40" s="126"/>
      <c r="FWR40" s="126"/>
      <c r="FWS40" s="126"/>
      <c r="FWT40" s="126"/>
      <c r="FWU40" s="126"/>
      <c r="FWV40" s="126"/>
      <c r="FWW40" s="126"/>
      <c r="FWX40" s="126"/>
      <c r="FWY40" s="126"/>
      <c r="FWZ40" s="126"/>
      <c r="FXA40" s="126"/>
      <c r="FXB40" s="126"/>
      <c r="FXC40" s="126"/>
      <c r="FXD40" s="126"/>
      <c r="FXE40" s="126"/>
      <c r="FXF40" s="126"/>
      <c r="FXG40" s="126"/>
      <c r="FXH40" s="126"/>
      <c r="FXI40" s="126"/>
      <c r="FXJ40" s="126"/>
      <c r="FXK40" s="126"/>
      <c r="FXL40" s="126"/>
      <c r="FXM40" s="126"/>
      <c r="FXN40" s="126"/>
      <c r="FXO40" s="126"/>
      <c r="FXP40" s="126"/>
      <c r="FXQ40" s="126"/>
      <c r="FXR40" s="126"/>
      <c r="FXS40" s="126"/>
      <c r="FXT40" s="126"/>
      <c r="FXU40" s="126"/>
      <c r="FXV40" s="126"/>
      <c r="FXW40" s="126"/>
      <c r="FXX40" s="126"/>
      <c r="FXY40" s="126"/>
      <c r="FXZ40" s="126"/>
      <c r="FYA40" s="126"/>
      <c r="FYB40" s="126"/>
      <c r="FYC40" s="126"/>
      <c r="FYD40" s="126"/>
      <c r="FYE40" s="126"/>
      <c r="FYF40" s="126"/>
      <c r="FYG40" s="126"/>
      <c r="FYH40" s="126"/>
      <c r="FYI40" s="126"/>
      <c r="FYJ40" s="126"/>
      <c r="FYK40" s="126"/>
      <c r="FYL40" s="126"/>
      <c r="FYM40" s="126"/>
      <c r="FYN40" s="126"/>
      <c r="FYO40" s="126"/>
      <c r="FYP40" s="126"/>
      <c r="FYQ40" s="126"/>
      <c r="FYR40" s="126"/>
      <c r="FYS40" s="126"/>
      <c r="FYT40" s="126"/>
      <c r="FYU40" s="126"/>
      <c r="FYV40" s="126"/>
      <c r="FYW40" s="126"/>
      <c r="FYX40" s="126"/>
      <c r="FYY40" s="126"/>
      <c r="FYZ40" s="126"/>
      <c r="FZA40" s="126"/>
      <c r="FZB40" s="126"/>
      <c r="FZC40" s="126"/>
      <c r="FZD40" s="126"/>
      <c r="FZE40" s="126"/>
      <c r="FZF40" s="126"/>
      <c r="FZG40" s="126"/>
      <c r="FZH40" s="126"/>
      <c r="FZI40" s="126"/>
      <c r="FZJ40" s="126"/>
      <c r="FZK40" s="126"/>
      <c r="FZL40" s="126"/>
      <c r="FZM40" s="126"/>
      <c r="FZN40" s="126"/>
      <c r="FZO40" s="126"/>
      <c r="FZP40" s="126"/>
      <c r="FZQ40" s="126"/>
      <c r="FZR40" s="126"/>
      <c r="FZS40" s="126"/>
      <c r="FZT40" s="126"/>
      <c r="FZU40" s="126"/>
      <c r="FZV40" s="126"/>
      <c r="FZW40" s="126"/>
      <c r="FZX40" s="126"/>
      <c r="FZY40" s="126"/>
      <c r="FZZ40" s="126"/>
      <c r="GAA40" s="126"/>
      <c r="GAB40" s="126"/>
      <c r="GAC40" s="126"/>
      <c r="GAD40" s="126"/>
      <c r="GAE40" s="126"/>
      <c r="GAF40" s="126"/>
      <c r="GAG40" s="126"/>
      <c r="GAH40" s="126"/>
      <c r="GAI40" s="126"/>
      <c r="GAJ40" s="126"/>
      <c r="GAK40" s="126"/>
      <c r="GAL40" s="126"/>
      <c r="GAM40" s="126"/>
      <c r="GAN40" s="126"/>
      <c r="GAO40" s="126"/>
      <c r="GAP40" s="126"/>
      <c r="GAQ40" s="126"/>
      <c r="GAR40" s="126"/>
      <c r="GAS40" s="126"/>
      <c r="GAT40" s="126"/>
      <c r="GAU40" s="126"/>
      <c r="GAV40" s="126"/>
      <c r="GAW40" s="126"/>
      <c r="GAX40" s="126"/>
      <c r="GAY40" s="126"/>
      <c r="GAZ40" s="126"/>
      <c r="GBA40" s="126"/>
      <c r="GBB40" s="126"/>
      <c r="GBC40" s="126"/>
      <c r="GBD40" s="126"/>
      <c r="GBE40" s="126"/>
      <c r="GBF40" s="126"/>
      <c r="GBG40" s="126"/>
      <c r="GBH40" s="126"/>
      <c r="GBI40" s="126"/>
      <c r="GBJ40" s="126"/>
      <c r="GBK40" s="126"/>
      <c r="GBL40" s="126"/>
      <c r="GBM40" s="126"/>
      <c r="GBN40" s="126"/>
      <c r="GBO40" s="126"/>
      <c r="GBP40" s="126"/>
      <c r="GBQ40" s="126"/>
      <c r="GBR40" s="126"/>
      <c r="GBS40" s="126"/>
      <c r="GBT40" s="126"/>
      <c r="GBU40" s="126"/>
      <c r="GBV40" s="126"/>
      <c r="GBW40" s="126"/>
      <c r="GBX40" s="126"/>
      <c r="GBY40" s="126"/>
      <c r="GBZ40" s="126"/>
      <c r="GCA40" s="126"/>
      <c r="GCB40" s="126"/>
      <c r="GCC40" s="126"/>
      <c r="GCD40" s="126"/>
      <c r="GCE40" s="126"/>
      <c r="GCF40" s="126"/>
      <c r="GCG40" s="126"/>
      <c r="GCH40" s="126"/>
      <c r="GCI40" s="126"/>
      <c r="GCJ40" s="126"/>
      <c r="GCK40" s="126"/>
      <c r="GCL40" s="126"/>
      <c r="GCM40" s="126"/>
      <c r="GCN40" s="126"/>
      <c r="GCO40" s="126"/>
      <c r="GCP40" s="126"/>
      <c r="GCQ40" s="126"/>
      <c r="GCR40" s="126"/>
      <c r="GCS40" s="126"/>
      <c r="GCT40" s="126"/>
      <c r="GCU40" s="126"/>
      <c r="GCV40" s="126"/>
      <c r="GCW40" s="126"/>
      <c r="GCX40" s="126"/>
      <c r="GCY40" s="126"/>
      <c r="GCZ40" s="126"/>
      <c r="GDA40" s="126"/>
      <c r="GDB40" s="126"/>
      <c r="GDC40" s="126"/>
      <c r="GDD40" s="126"/>
      <c r="GDE40" s="126"/>
      <c r="GDF40" s="126"/>
      <c r="GDG40" s="126"/>
      <c r="GDH40" s="126"/>
      <c r="GDI40" s="126"/>
      <c r="GDJ40" s="126"/>
      <c r="GDK40" s="126"/>
      <c r="GDL40" s="126"/>
      <c r="GDM40" s="126"/>
      <c r="GDN40" s="126"/>
      <c r="GDO40" s="126"/>
      <c r="GDP40" s="126"/>
      <c r="GDQ40" s="126"/>
      <c r="GDR40" s="126"/>
      <c r="GDS40" s="126"/>
      <c r="GDT40" s="126"/>
      <c r="GDU40" s="126"/>
      <c r="GDV40" s="126"/>
      <c r="GDW40" s="126"/>
      <c r="GDX40" s="126"/>
      <c r="GDY40" s="126"/>
      <c r="GDZ40" s="126"/>
      <c r="GEA40" s="126"/>
      <c r="GEB40" s="126"/>
      <c r="GEC40" s="126"/>
      <c r="GED40" s="126"/>
      <c r="GEE40" s="126"/>
      <c r="GEF40" s="126"/>
      <c r="GEG40" s="126"/>
      <c r="GEH40" s="126"/>
      <c r="GEI40" s="126"/>
      <c r="GEJ40" s="126"/>
      <c r="GEK40" s="126"/>
      <c r="GEL40" s="126"/>
      <c r="GEM40" s="126"/>
      <c r="GEN40" s="126"/>
      <c r="GEO40" s="126"/>
      <c r="GEP40" s="126"/>
      <c r="GEQ40" s="126"/>
      <c r="GER40" s="126"/>
      <c r="GES40" s="126"/>
      <c r="GET40" s="126"/>
      <c r="GEU40" s="126"/>
      <c r="GEV40" s="126"/>
      <c r="GEW40" s="126"/>
      <c r="GEX40" s="126"/>
      <c r="GEY40" s="126"/>
      <c r="GEZ40" s="126"/>
      <c r="GFA40" s="126"/>
      <c r="GFB40" s="126"/>
      <c r="GFC40" s="126"/>
      <c r="GFD40" s="126"/>
      <c r="GFE40" s="126"/>
      <c r="GFF40" s="126"/>
      <c r="GFG40" s="126"/>
      <c r="GFH40" s="126"/>
      <c r="GFI40" s="126"/>
      <c r="GFJ40" s="126"/>
      <c r="GFK40" s="126"/>
      <c r="GFL40" s="126"/>
      <c r="GFM40" s="126"/>
      <c r="GFN40" s="126"/>
      <c r="GFO40" s="126"/>
      <c r="GFP40" s="126"/>
      <c r="GFQ40" s="126"/>
      <c r="GFR40" s="126"/>
      <c r="GFS40" s="126"/>
      <c r="GFT40" s="126"/>
      <c r="GFU40" s="126"/>
      <c r="GFV40" s="126"/>
      <c r="GFW40" s="126"/>
      <c r="GFX40" s="126"/>
      <c r="GFY40" s="126"/>
      <c r="GFZ40" s="126"/>
      <c r="GGA40" s="126"/>
      <c r="GGB40" s="126"/>
      <c r="GGC40" s="126"/>
      <c r="GGD40" s="126"/>
      <c r="GGE40" s="126"/>
      <c r="GGF40" s="126"/>
      <c r="GGG40" s="126"/>
      <c r="GGH40" s="126"/>
      <c r="GGI40" s="126"/>
      <c r="GGJ40" s="126"/>
      <c r="GGK40" s="126"/>
      <c r="GGL40" s="126"/>
      <c r="GGM40" s="126"/>
      <c r="GGN40" s="126"/>
      <c r="GGO40" s="126"/>
      <c r="GGP40" s="126"/>
      <c r="GGQ40" s="126"/>
      <c r="GGR40" s="126"/>
      <c r="GGS40" s="126"/>
      <c r="GGT40" s="126"/>
      <c r="GGU40" s="126"/>
      <c r="GGV40" s="126"/>
      <c r="GGW40" s="126"/>
      <c r="GGX40" s="126"/>
      <c r="GGY40" s="126"/>
      <c r="GGZ40" s="126"/>
      <c r="GHA40" s="126"/>
      <c r="GHB40" s="126"/>
      <c r="GHC40" s="126"/>
      <c r="GHD40" s="126"/>
      <c r="GHE40" s="126"/>
      <c r="GHF40" s="126"/>
      <c r="GHG40" s="126"/>
      <c r="GHH40" s="126"/>
      <c r="GHI40" s="126"/>
      <c r="GHJ40" s="126"/>
      <c r="GHK40" s="126"/>
      <c r="GHL40" s="126"/>
      <c r="GHM40" s="126"/>
      <c r="GHN40" s="126"/>
      <c r="GHO40" s="126"/>
      <c r="GHP40" s="126"/>
      <c r="GHQ40" s="126"/>
      <c r="GHR40" s="126"/>
      <c r="GHS40" s="126"/>
      <c r="GHT40" s="126"/>
      <c r="GHU40" s="126"/>
      <c r="GHV40" s="126"/>
      <c r="GHW40" s="126"/>
      <c r="GHX40" s="126"/>
      <c r="GHY40" s="126"/>
      <c r="GHZ40" s="126"/>
      <c r="GIA40" s="126"/>
      <c r="GIB40" s="126"/>
      <c r="GIC40" s="126"/>
      <c r="GID40" s="126"/>
      <c r="GIE40" s="126"/>
      <c r="GIF40" s="126"/>
      <c r="GIG40" s="126"/>
      <c r="GIH40" s="126"/>
      <c r="GII40" s="126"/>
      <c r="GIJ40" s="126"/>
      <c r="GIK40" s="126"/>
      <c r="GIL40" s="126"/>
      <c r="GIM40" s="126"/>
      <c r="GIN40" s="126"/>
      <c r="GIO40" s="126"/>
      <c r="GIP40" s="126"/>
      <c r="GIQ40" s="126"/>
      <c r="GIR40" s="126"/>
      <c r="GIS40" s="126"/>
      <c r="GIT40" s="126"/>
      <c r="GIU40" s="126"/>
      <c r="GIV40" s="126"/>
      <c r="GIW40" s="126"/>
      <c r="GIX40" s="126"/>
      <c r="GIY40" s="126"/>
      <c r="GIZ40" s="126"/>
      <c r="GJA40" s="126"/>
      <c r="GJB40" s="126"/>
      <c r="GJC40" s="126"/>
      <c r="GJD40" s="126"/>
      <c r="GJE40" s="126"/>
      <c r="GJF40" s="126"/>
      <c r="GJG40" s="126"/>
      <c r="GJH40" s="126"/>
      <c r="GJI40" s="126"/>
      <c r="GJJ40" s="126"/>
      <c r="GJK40" s="126"/>
      <c r="GJL40" s="126"/>
      <c r="GJM40" s="126"/>
      <c r="GJN40" s="126"/>
      <c r="GJO40" s="126"/>
      <c r="GJP40" s="126"/>
      <c r="GJQ40" s="126"/>
      <c r="GJR40" s="126"/>
      <c r="GJS40" s="126"/>
      <c r="GJT40" s="126"/>
      <c r="GJU40" s="126"/>
      <c r="GJV40" s="126"/>
      <c r="GJW40" s="126"/>
      <c r="GJX40" s="126"/>
      <c r="GJY40" s="126"/>
      <c r="GJZ40" s="126"/>
      <c r="GKA40" s="126"/>
      <c r="GKB40" s="126"/>
      <c r="GKC40" s="126"/>
      <c r="GKD40" s="126"/>
      <c r="GKE40" s="126"/>
      <c r="GKF40" s="126"/>
      <c r="GKG40" s="126"/>
      <c r="GKH40" s="126"/>
      <c r="GKI40" s="126"/>
      <c r="GKJ40" s="126"/>
      <c r="GKK40" s="126"/>
      <c r="GKL40" s="126"/>
      <c r="GKM40" s="126"/>
      <c r="GKN40" s="126"/>
      <c r="GKO40" s="126"/>
      <c r="GKP40" s="126"/>
      <c r="GKQ40" s="126"/>
      <c r="GKR40" s="126"/>
      <c r="GKS40" s="126"/>
      <c r="GKT40" s="126"/>
      <c r="GKU40" s="126"/>
      <c r="GKV40" s="126"/>
      <c r="GKW40" s="126"/>
      <c r="GKX40" s="126"/>
      <c r="GKY40" s="126"/>
      <c r="GKZ40" s="126"/>
      <c r="GLA40" s="126"/>
      <c r="GLB40" s="126"/>
      <c r="GLC40" s="126"/>
      <c r="GLD40" s="126"/>
      <c r="GLE40" s="126"/>
      <c r="GLF40" s="126"/>
      <c r="GLG40" s="126"/>
      <c r="GLH40" s="126"/>
      <c r="GLI40" s="126"/>
      <c r="GLJ40" s="126"/>
      <c r="GLK40" s="126"/>
      <c r="GLL40" s="126"/>
      <c r="GLM40" s="126"/>
      <c r="GLN40" s="126"/>
      <c r="GLO40" s="126"/>
      <c r="GLP40" s="126"/>
      <c r="GLQ40" s="126"/>
      <c r="GLR40" s="126"/>
      <c r="GLS40" s="126"/>
      <c r="GLT40" s="126"/>
      <c r="GLU40" s="126"/>
      <c r="GLV40" s="126"/>
      <c r="GLW40" s="126"/>
      <c r="GLX40" s="126"/>
      <c r="GLY40" s="126"/>
      <c r="GLZ40" s="126"/>
      <c r="GMA40" s="126"/>
      <c r="GMB40" s="126"/>
      <c r="GMC40" s="126"/>
      <c r="GMD40" s="126"/>
      <c r="GME40" s="126"/>
      <c r="GMF40" s="126"/>
      <c r="GMG40" s="126"/>
      <c r="GMH40" s="126"/>
      <c r="GMI40" s="126"/>
      <c r="GMJ40" s="126"/>
      <c r="GMK40" s="126"/>
      <c r="GML40" s="126"/>
      <c r="GMM40" s="126"/>
      <c r="GMN40" s="126"/>
      <c r="GMO40" s="126"/>
      <c r="GMP40" s="126"/>
      <c r="GMQ40" s="126"/>
      <c r="GMR40" s="126"/>
      <c r="GMS40" s="126"/>
      <c r="GMT40" s="126"/>
      <c r="GMU40" s="126"/>
      <c r="GMV40" s="126"/>
      <c r="GMW40" s="126"/>
      <c r="GMX40" s="126"/>
      <c r="GMY40" s="126"/>
      <c r="GMZ40" s="126"/>
      <c r="GNA40" s="126"/>
      <c r="GNB40" s="126"/>
      <c r="GNC40" s="126"/>
      <c r="GND40" s="126"/>
      <c r="GNE40" s="126"/>
      <c r="GNF40" s="126"/>
      <c r="GNG40" s="126"/>
      <c r="GNH40" s="126"/>
      <c r="GNI40" s="126"/>
      <c r="GNJ40" s="126"/>
      <c r="GNK40" s="126"/>
      <c r="GNL40" s="126"/>
      <c r="GNM40" s="126"/>
      <c r="GNN40" s="126"/>
      <c r="GNO40" s="126"/>
      <c r="GNP40" s="126"/>
      <c r="GNQ40" s="126"/>
      <c r="GNR40" s="126"/>
      <c r="GNS40" s="126"/>
      <c r="GNT40" s="126"/>
      <c r="GNU40" s="126"/>
      <c r="GNV40" s="126"/>
      <c r="GNW40" s="126"/>
      <c r="GNX40" s="126"/>
      <c r="GNY40" s="126"/>
      <c r="GNZ40" s="126"/>
      <c r="GOA40" s="126"/>
      <c r="GOB40" s="126"/>
      <c r="GOC40" s="126"/>
      <c r="GOD40" s="126"/>
      <c r="GOE40" s="126"/>
      <c r="GOF40" s="126"/>
      <c r="GOG40" s="126"/>
      <c r="GOH40" s="126"/>
      <c r="GOI40" s="126"/>
      <c r="GOJ40" s="126"/>
      <c r="GOK40" s="126"/>
      <c r="GOL40" s="126"/>
      <c r="GOM40" s="126"/>
      <c r="GON40" s="126"/>
      <c r="GOO40" s="126"/>
      <c r="GOP40" s="126"/>
      <c r="GOQ40" s="126"/>
      <c r="GOR40" s="126"/>
      <c r="GOS40" s="126"/>
      <c r="GOT40" s="126"/>
      <c r="GOU40" s="126"/>
      <c r="GOV40" s="126"/>
      <c r="GOW40" s="126"/>
      <c r="GOX40" s="126"/>
      <c r="GOY40" s="126"/>
      <c r="GOZ40" s="126"/>
      <c r="GPA40" s="126"/>
      <c r="GPB40" s="126"/>
      <c r="GPC40" s="126"/>
      <c r="GPD40" s="126"/>
      <c r="GPE40" s="126"/>
      <c r="GPF40" s="126"/>
      <c r="GPG40" s="126"/>
      <c r="GPH40" s="126"/>
      <c r="GPI40" s="126"/>
      <c r="GPJ40" s="126"/>
      <c r="GPK40" s="126"/>
      <c r="GPL40" s="126"/>
      <c r="GPM40" s="126"/>
      <c r="GPN40" s="126"/>
      <c r="GPO40" s="126"/>
      <c r="GPP40" s="126"/>
      <c r="GPQ40" s="126"/>
      <c r="GPR40" s="126"/>
      <c r="GPS40" s="126"/>
      <c r="GPT40" s="126"/>
      <c r="GPU40" s="126"/>
      <c r="GPV40" s="126"/>
      <c r="GPW40" s="126"/>
      <c r="GPX40" s="126"/>
      <c r="GPY40" s="126"/>
      <c r="GPZ40" s="126"/>
      <c r="GQA40" s="126"/>
      <c r="GQB40" s="126"/>
      <c r="GQC40" s="126"/>
      <c r="GQD40" s="126"/>
      <c r="GQE40" s="126"/>
      <c r="GQF40" s="126"/>
      <c r="GQG40" s="126"/>
      <c r="GQH40" s="126"/>
      <c r="GQI40" s="126"/>
      <c r="GQJ40" s="126"/>
      <c r="GQK40" s="126"/>
      <c r="GQL40" s="126"/>
      <c r="GQM40" s="126"/>
      <c r="GQN40" s="126"/>
      <c r="GQO40" s="126"/>
      <c r="GQP40" s="126"/>
      <c r="GQQ40" s="126"/>
      <c r="GQR40" s="126"/>
      <c r="GQS40" s="126"/>
      <c r="GQT40" s="126"/>
      <c r="GQU40" s="126"/>
      <c r="GQV40" s="126"/>
      <c r="GQW40" s="126"/>
      <c r="GQX40" s="126"/>
      <c r="GQY40" s="126"/>
      <c r="GQZ40" s="126"/>
      <c r="GRA40" s="126"/>
      <c r="GRB40" s="126"/>
      <c r="GRC40" s="126"/>
      <c r="GRD40" s="126"/>
      <c r="GRE40" s="126"/>
      <c r="GRF40" s="126"/>
      <c r="GRG40" s="126"/>
      <c r="GRH40" s="126"/>
      <c r="GRI40" s="126"/>
      <c r="GRJ40" s="126"/>
      <c r="GRK40" s="126"/>
      <c r="GRL40" s="126"/>
      <c r="GRM40" s="126"/>
      <c r="GRN40" s="126"/>
      <c r="GRO40" s="126"/>
      <c r="GRP40" s="126"/>
      <c r="GRQ40" s="126"/>
      <c r="GRR40" s="126"/>
      <c r="GRS40" s="126"/>
      <c r="GRT40" s="126"/>
      <c r="GRU40" s="126"/>
      <c r="GRV40" s="126"/>
      <c r="GRW40" s="126"/>
      <c r="GRX40" s="126"/>
      <c r="GRY40" s="126"/>
      <c r="GRZ40" s="126"/>
      <c r="GSA40" s="126"/>
      <c r="GSB40" s="126"/>
      <c r="GSC40" s="126"/>
      <c r="GSD40" s="126"/>
      <c r="GSE40" s="126"/>
      <c r="GSF40" s="126"/>
      <c r="GSG40" s="126"/>
      <c r="GSH40" s="126"/>
      <c r="GSI40" s="126"/>
      <c r="GSJ40" s="126"/>
      <c r="GSK40" s="126"/>
      <c r="GSL40" s="126"/>
      <c r="GSM40" s="126"/>
      <c r="GSN40" s="126"/>
      <c r="GSO40" s="126"/>
      <c r="GSP40" s="126"/>
      <c r="GSQ40" s="126"/>
      <c r="GSR40" s="126"/>
      <c r="GSS40" s="126"/>
      <c r="GST40" s="126"/>
      <c r="GSU40" s="126"/>
      <c r="GSV40" s="126"/>
      <c r="GSW40" s="126"/>
      <c r="GSX40" s="126"/>
      <c r="GSY40" s="126"/>
      <c r="GSZ40" s="126"/>
      <c r="GTA40" s="126"/>
      <c r="GTB40" s="126"/>
      <c r="GTC40" s="126"/>
      <c r="GTD40" s="126"/>
      <c r="GTE40" s="126"/>
      <c r="GTF40" s="126"/>
      <c r="GTG40" s="126"/>
      <c r="GTH40" s="126"/>
      <c r="GTI40" s="126"/>
      <c r="GTJ40" s="126"/>
      <c r="GTK40" s="126"/>
      <c r="GTL40" s="126"/>
      <c r="GTM40" s="126"/>
      <c r="GTN40" s="126"/>
      <c r="GTO40" s="126"/>
      <c r="GTP40" s="126"/>
      <c r="GTQ40" s="126"/>
      <c r="GTR40" s="126"/>
      <c r="GTS40" s="126"/>
      <c r="GTT40" s="126"/>
      <c r="GTU40" s="126"/>
      <c r="GTV40" s="126"/>
      <c r="GTW40" s="126"/>
      <c r="GTX40" s="126"/>
      <c r="GTY40" s="126"/>
      <c r="GTZ40" s="126"/>
      <c r="GUA40" s="126"/>
      <c r="GUB40" s="126"/>
      <c r="GUC40" s="126"/>
      <c r="GUD40" s="126"/>
      <c r="GUE40" s="126"/>
      <c r="GUF40" s="126"/>
      <c r="GUG40" s="126"/>
      <c r="GUH40" s="126"/>
      <c r="GUI40" s="126"/>
      <c r="GUJ40" s="126"/>
      <c r="GUK40" s="126"/>
      <c r="GUL40" s="126"/>
      <c r="GUM40" s="126"/>
      <c r="GUN40" s="126"/>
      <c r="GUO40" s="126"/>
      <c r="GUP40" s="126"/>
      <c r="GUQ40" s="126"/>
      <c r="GUR40" s="126"/>
      <c r="GUS40" s="126"/>
      <c r="GUT40" s="126"/>
      <c r="GUU40" s="126"/>
      <c r="GUV40" s="126"/>
      <c r="GUW40" s="126"/>
      <c r="GUX40" s="126"/>
      <c r="GUY40" s="126"/>
      <c r="GUZ40" s="126"/>
      <c r="GVA40" s="126"/>
      <c r="GVB40" s="126"/>
      <c r="GVC40" s="126"/>
      <c r="GVD40" s="126"/>
      <c r="GVE40" s="126"/>
      <c r="GVF40" s="126"/>
      <c r="GVG40" s="126"/>
      <c r="GVH40" s="126"/>
      <c r="GVI40" s="126"/>
      <c r="GVJ40" s="126"/>
      <c r="GVK40" s="126"/>
      <c r="GVL40" s="126"/>
      <c r="GVM40" s="126"/>
      <c r="GVN40" s="126"/>
      <c r="GVO40" s="126"/>
      <c r="GVP40" s="126"/>
      <c r="GVQ40" s="126"/>
      <c r="GVR40" s="126"/>
      <c r="GVS40" s="126"/>
      <c r="GVT40" s="126"/>
      <c r="GVU40" s="126"/>
      <c r="GVV40" s="126"/>
      <c r="GVW40" s="126"/>
      <c r="GVX40" s="126"/>
      <c r="GVY40" s="126"/>
      <c r="GVZ40" s="126"/>
      <c r="GWA40" s="126"/>
      <c r="GWB40" s="126"/>
      <c r="GWC40" s="126"/>
      <c r="GWD40" s="126"/>
      <c r="GWE40" s="126"/>
      <c r="GWF40" s="126"/>
      <c r="GWG40" s="126"/>
      <c r="GWH40" s="126"/>
      <c r="GWI40" s="126"/>
      <c r="GWJ40" s="126"/>
      <c r="GWK40" s="126"/>
      <c r="GWL40" s="126"/>
      <c r="GWM40" s="126"/>
      <c r="GWN40" s="126"/>
      <c r="GWO40" s="126"/>
      <c r="GWP40" s="126"/>
      <c r="GWQ40" s="126"/>
      <c r="GWR40" s="126"/>
      <c r="GWS40" s="126"/>
      <c r="GWT40" s="126"/>
      <c r="GWU40" s="126"/>
      <c r="GWV40" s="126"/>
      <c r="GWW40" s="126"/>
      <c r="GWX40" s="126"/>
      <c r="GWY40" s="126"/>
      <c r="GWZ40" s="126"/>
      <c r="GXA40" s="126"/>
      <c r="GXB40" s="126"/>
      <c r="GXC40" s="126"/>
      <c r="GXD40" s="126"/>
      <c r="GXE40" s="126"/>
      <c r="GXF40" s="126"/>
      <c r="GXG40" s="126"/>
      <c r="GXH40" s="126"/>
      <c r="GXI40" s="126"/>
      <c r="GXJ40" s="126"/>
      <c r="GXK40" s="126"/>
      <c r="GXL40" s="126"/>
      <c r="GXM40" s="126"/>
      <c r="GXN40" s="126"/>
      <c r="GXO40" s="126"/>
      <c r="GXP40" s="126"/>
      <c r="GXQ40" s="126"/>
      <c r="GXR40" s="126"/>
      <c r="GXS40" s="126"/>
      <c r="GXT40" s="126"/>
      <c r="GXU40" s="126"/>
      <c r="GXV40" s="126"/>
      <c r="GXW40" s="126"/>
      <c r="GXX40" s="126"/>
      <c r="GXY40" s="126"/>
      <c r="GXZ40" s="126"/>
      <c r="GYA40" s="126"/>
      <c r="GYB40" s="126"/>
      <c r="GYC40" s="126"/>
      <c r="GYD40" s="126"/>
      <c r="GYE40" s="126"/>
      <c r="GYF40" s="126"/>
      <c r="GYG40" s="126"/>
      <c r="GYH40" s="126"/>
      <c r="GYI40" s="126"/>
      <c r="GYJ40" s="126"/>
      <c r="GYK40" s="126"/>
      <c r="GYL40" s="126"/>
      <c r="GYM40" s="126"/>
      <c r="GYN40" s="126"/>
      <c r="GYO40" s="126"/>
      <c r="GYP40" s="126"/>
      <c r="GYQ40" s="126"/>
      <c r="GYR40" s="126"/>
      <c r="GYS40" s="126"/>
      <c r="GYT40" s="126"/>
      <c r="GYU40" s="126"/>
      <c r="GYV40" s="126"/>
      <c r="GYW40" s="126"/>
      <c r="GYX40" s="126"/>
      <c r="GYY40" s="126"/>
      <c r="GYZ40" s="126"/>
      <c r="GZA40" s="126"/>
      <c r="GZB40" s="126"/>
      <c r="GZC40" s="126"/>
      <c r="GZD40" s="126"/>
      <c r="GZE40" s="126"/>
      <c r="GZF40" s="126"/>
      <c r="GZG40" s="126"/>
      <c r="GZH40" s="126"/>
      <c r="GZI40" s="126"/>
      <c r="GZJ40" s="126"/>
      <c r="GZK40" s="126"/>
      <c r="GZL40" s="126"/>
      <c r="GZM40" s="126"/>
      <c r="GZN40" s="126"/>
      <c r="GZO40" s="126"/>
      <c r="GZP40" s="126"/>
      <c r="GZQ40" s="126"/>
      <c r="GZR40" s="126"/>
      <c r="GZS40" s="126"/>
      <c r="GZT40" s="126"/>
      <c r="GZU40" s="126"/>
      <c r="GZV40" s="126"/>
      <c r="GZW40" s="126"/>
      <c r="GZX40" s="126"/>
      <c r="GZY40" s="126"/>
      <c r="GZZ40" s="126"/>
      <c r="HAA40" s="126"/>
      <c r="HAB40" s="126"/>
      <c r="HAC40" s="126"/>
      <c r="HAD40" s="126"/>
      <c r="HAE40" s="126"/>
      <c r="HAF40" s="126"/>
      <c r="HAG40" s="126"/>
      <c r="HAH40" s="126"/>
      <c r="HAI40" s="126"/>
      <c r="HAJ40" s="126"/>
      <c r="HAK40" s="126"/>
      <c r="HAL40" s="126"/>
      <c r="HAM40" s="126"/>
      <c r="HAN40" s="126"/>
      <c r="HAO40" s="126"/>
      <c r="HAP40" s="126"/>
      <c r="HAQ40" s="126"/>
      <c r="HAR40" s="126"/>
      <c r="HAS40" s="126"/>
      <c r="HAT40" s="126"/>
      <c r="HAU40" s="126"/>
      <c r="HAV40" s="126"/>
      <c r="HAW40" s="126"/>
      <c r="HAX40" s="126"/>
      <c r="HAY40" s="126"/>
      <c r="HAZ40" s="126"/>
      <c r="HBA40" s="126"/>
      <c r="HBB40" s="126"/>
      <c r="HBC40" s="126"/>
      <c r="HBD40" s="126"/>
      <c r="HBE40" s="126"/>
      <c r="HBF40" s="126"/>
      <c r="HBG40" s="126"/>
      <c r="HBH40" s="126"/>
      <c r="HBI40" s="126"/>
      <c r="HBJ40" s="126"/>
      <c r="HBK40" s="126"/>
      <c r="HBL40" s="126"/>
      <c r="HBM40" s="126"/>
      <c r="HBN40" s="126"/>
      <c r="HBO40" s="126"/>
      <c r="HBP40" s="126"/>
      <c r="HBQ40" s="126"/>
      <c r="HBR40" s="126"/>
      <c r="HBS40" s="126"/>
      <c r="HBT40" s="126"/>
      <c r="HBU40" s="126"/>
      <c r="HBV40" s="126"/>
      <c r="HBW40" s="126"/>
      <c r="HBX40" s="126"/>
      <c r="HBY40" s="126"/>
      <c r="HBZ40" s="126"/>
      <c r="HCA40" s="126"/>
      <c r="HCB40" s="126"/>
      <c r="HCC40" s="126"/>
      <c r="HCD40" s="126"/>
      <c r="HCE40" s="126"/>
      <c r="HCF40" s="126"/>
      <c r="HCG40" s="126"/>
      <c r="HCH40" s="126"/>
      <c r="HCI40" s="126"/>
      <c r="HCJ40" s="126"/>
      <c r="HCK40" s="126"/>
      <c r="HCL40" s="126"/>
      <c r="HCM40" s="126"/>
      <c r="HCN40" s="126"/>
      <c r="HCO40" s="126"/>
      <c r="HCP40" s="126"/>
      <c r="HCQ40" s="126"/>
      <c r="HCR40" s="126"/>
      <c r="HCS40" s="126"/>
      <c r="HCT40" s="126"/>
      <c r="HCU40" s="126"/>
      <c r="HCV40" s="126"/>
      <c r="HCW40" s="126"/>
      <c r="HCX40" s="126"/>
      <c r="HCY40" s="126"/>
      <c r="HCZ40" s="126"/>
      <c r="HDA40" s="126"/>
      <c r="HDB40" s="126"/>
      <c r="HDC40" s="126"/>
      <c r="HDD40" s="126"/>
      <c r="HDE40" s="126"/>
      <c r="HDF40" s="126"/>
      <c r="HDG40" s="126"/>
      <c r="HDH40" s="126"/>
      <c r="HDI40" s="126"/>
      <c r="HDJ40" s="126"/>
      <c r="HDK40" s="126"/>
      <c r="HDL40" s="126"/>
      <c r="HDM40" s="126"/>
      <c r="HDN40" s="126"/>
      <c r="HDO40" s="126"/>
      <c r="HDP40" s="126"/>
      <c r="HDQ40" s="126"/>
      <c r="HDR40" s="126"/>
      <c r="HDS40" s="126"/>
      <c r="HDT40" s="126"/>
      <c r="HDU40" s="126"/>
      <c r="HDV40" s="126"/>
      <c r="HDW40" s="126"/>
      <c r="HDX40" s="126"/>
      <c r="HDY40" s="126"/>
      <c r="HDZ40" s="126"/>
      <c r="HEA40" s="126"/>
      <c r="HEB40" s="126"/>
      <c r="HEC40" s="126"/>
      <c r="HED40" s="126"/>
      <c r="HEE40" s="126"/>
      <c r="HEF40" s="126"/>
      <c r="HEG40" s="126"/>
      <c r="HEH40" s="126"/>
      <c r="HEI40" s="126"/>
      <c r="HEJ40" s="126"/>
      <c r="HEK40" s="126"/>
      <c r="HEL40" s="126"/>
      <c r="HEM40" s="126"/>
      <c r="HEN40" s="126"/>
      <c r="HEO40" s="126"/>
      <c r="HEP40" s="126"/>
      <c r="HEQ40" s="126"/>
      <c r="HER40" s="126"/>
      <c r="HES40" s="126"/>
      <c r="HET40" s="126"/>
      <c r="HEU40" s="126"/>
      <c r="HEV40" s="126"/>
      <c r="HEW40" s="126"/>
      <c r="HEX40" s="126"/>
      <c r="HEY40" s="126"/>
      <c r="HEZ40" s="126"/>
      <c r="HFA40" s="126"/>
      <c r="HFB40" s="126"/>
      <c r="HFC40" s="126"/>
      <c r="HFD40" s="126"/>
      <c r="HFE40" s="126"/>
      <c r="HFF40" s="126"/>
      <c r="HFG40" s="126"/>
      <c r="HFH40" s="126"/>
      <c r="HFI40" s="126"/>
      <c r="HFJ40" s="126"/>
      <c r="HFK40" s="126"/>
      <c r="HFL40" s="126"/>
      <c r="HFM40" s="126"/>
      <c r="HFN40" s="126"/>
      <c r="HFO40" s="126"/>
      <c r="HFP40" s="126"/>
      <c r="HFQ40" s="126"/>
      <c r="HFR40" s="126"/>
      <c r="HFS40" s="126"/>
      <c r="HFT40" s="126"/>
      <c r="HFU40" s="126"/>
      <c r="HFV40" s="126"/>
      <c r="HFW40" s="126"/>
      <c r="HFX40" s="126"/>
      <c r="HFY40" s="126"/>
      <c r="HFZ40" s="126"/>
      <c r="HGA40" s="126"/>
      <c r="HGB40" s="126"/>
      <c r="HGC40" s="126"/>
      <c r="HGD40" s="126"/>
      <c r="HGE40" s="126"/>
      <c r="HGF40" s="126"/>
      <c r="HGG40" s="126"/>
      <c r="HGH40" s="126"/>
      <c r="HGI40" s="126"/>
      <c r="HGJ40" s="126"/>
      <c r="HGK40" s="126"/>
      <c r="HGL40" s="126"/>
      <c r="HGM40" s="126"/>
      <c r="HGN40" s="126"/>
      <c r="HGO40" s="126"/>
      <c r="HGP40" s="126"/>
      <c r="HGQ40" s="126"/>
      <c r="HGR40" s="126"/>
      <c r="HGS40" s="126"/>
      <c r="HGT40" s="126"/>
      <c r="HGU40" s="126"/>
      <c r="HGV40" s="126"/>
      <c r="HGW40" s="126"/>
      <c r="HGX40" s="126"/>
      <c r="HGY40" s="126"/>
      <c r="HGZ40" s="126"/>
      <c r="HHA40" s="126"/>
      <c r="HHB40" s="126"/>
      <c r="HHC40" s="126"/>
      <c r="HHD40" s="126"/>
      <c r="HHE40" s="126"/>
      <c r="HHF40" s="126"/>
      <c r="HHG40" s="126"/>
      <c r="HHH40" s="126"/>
      <c r="HHI40" s="126"/>
      <c r="HHJ40" s="126"/>
      <c r="HHK40" s="126"/>
      <c r="HHL40" s="126"/>
      <c r="HHM40" s="126"/>
      <c r="HHN40" s="126"/>
      <c r="HHO40" s="126"/>
      <c r="HHP40" s="126"/>
      <c r="HHQ40" s="126"/>
      <c r="HHR40" s="126"/>
      <c r="HHS40" s="126"/>
      <c r="HHT40" s="126"/>
      <c r="HHU40" s="126"/>
      <c r="HHV40" s="126"/>
      <c r="HHW40" s="126"/>
      <c r="HHX40" s="126"/>
      <c r="HHY40" s="126"/>
      <c r="HHZ40" s="126"/>
      <c r="HIA40" s="126"/>
      <c r="HIB40" s="126"/>
      <c r="HIC40" s="126"/>
      <c r="HID40" s="126"/>
      <c r="HIE40" s="126"/>
      <c r="HIF40" s="126"/>
      <c r="HIG40" s="126"/>
      <c r="HIH40" s="126"/>
      <c r="HII40" s="126"/>
      <c r="HIJ40" s="126"/>
      <c r="HIK40" s="126"/>
      <c r="HIL40" s="126"/>
      <c r="HIM40" s="126"/>
      <c r="HIN40" s="126"/>
      <c r="HIO40" s="126"/>
      <c r="HIP40" s="126"/>
      <c r="HIQ40" s="126"/>
      <c r="HIR40" s="126"/>
      <c r="HIS40" s="126"/>
      <c r="HIT40" s="126"/>
      <c r="HIU40" s="126"/>
      <c r="HIV40" s="126"/>
      <c r="HIW40" s="126"/>
      <c r="HIX40" s="126"/>
      <c r="HIY40" s="126"/>
      <c r="HIZ40" s="126"/>
      <c r="HJA40" s="126"/>
      <c r="HJB40" s="126"/>
      <c r="HJC40" s="126"/>
      <c r="HJD40" s="126"/>
      <c r="HJE40" s="126"/>
      <c r="HJF40" s="126"/>
      <c r="HJG40" s="126"/>
      <c r="HJH40" s="126"/>
      <c r="HJI40" s="126"/>
      <c r="HJJ40" s="126"/>
      <c r="HJK40" s="126"/>
      <c r="HJL40" s="126"/>
      <c r="HJM40" s="126"/>
      <c r="HJN40" s="126"/>
      <c r="HJO40" s="126"/>
      <c r="HJP40" s="126"/>
      <c r="HJQ40" s="126"/>
      <c r="HJR40" s="126"/>
      <c r="HJS40" s="126"/>
      <c r="HJT40" s="126"/>
      <c r="HJU40" s="126"/>
      <c r="HJV40" s="126"/>
      <c r="HJW40" s="126"/>
      <c r="HJX40" s="126"/>
      <c r="HJY40" s="126"/>
      <c r="HJZ40" s="126"/>
      <c r="HKA40" s="126"/>
      <c r="HKB40" s="126"/>
      <c r="HKC40" s="126"/>
      <c r="HKD40" s="126"/>
      <c r="HKE40" s="126"/>
      <c r="HKF40" s="126"/>
      <c r="HKG40" s="126"/>
      <c r="HKH40" s="126"/>
      <c r="HKI40" s="126"/>
      <c r="HKJ40" s="126"/>
      <c r="HKK40" s="126"/>
      <c r="HKL40" s="126"/>
      <c r="HKM40" s="126"/>
      <c r="HKN40" s="126"/>
      <c r="HKO40" s="126"/>
      <c r="HKP40" s="126"/>
      <c r="HKQ40" s="126"/>
      <c r="HKR40" s="126"/>
      <c r="HKS40" s="126"/>
      <c r="HKT40" s="126"/>
      <c r="HKU40" s="126"/>
      <c r="HKV40" s="126"/>
      <c r="HKW40" s="126"/>
      <c r="HKX40" s="126"/>
      <c r="HKY40" s="126"/>
      <c r="HKZ40" s="126"/>
      <c r="HLA40" s="126"/>
      <c r="HLB40" s="126"/>
      <c r="HLC40" s="126"/>
      <c r="HLD40" s="126"/>
      <c r="HLE40" s="126"/>
      <c r="HLF40" s="126"/>
      <c r="HLG40" s="126"/>
      <c r="HLH40" s="126"/>
      <c r="HLI40" s="126"/>
      <c r="HLJ40" s="126"/>
      <c r="HLK40" s="126"/>
      <c r="HLL40" s="126"/>
      <c r="HLM40" s="126"/>
      <c r="HLN40" s="126"/>
      <c r="HLO40" s="126"/>
      <c r="HLP40" s="126"/>
      <c r="HLQ40" s="126"/>
      <c r="HLR40" s="126"/>
      <c r="HLS40" s="126"/>
      <c r="HLT40" s="126"/>
      <c r="HLU40" s="126"/>
      <c r="HLV40" s="126"/>
      <c r="HLW40" s="126"/>
      <c r="HLX40" s="126"/>
      <c r="HLY40" s="126"/>
      <c r="HLZ40" s="126"/>
      <c r="HMA40" s="126"/>
      <c r="HMB40" s="126"/>
      <c r="HMC40" s="126"/>
      <c r="HMD40" s="126"/>
      <c r="HME40" s="126"/>
      <c r="HMF40" s="126"/>
      <c r="HMG40" s="126"/>
      <c r="HMH40" s="126"/>
      <c r="HMI40" s="126"/>
      <c r="HMJ40" s="126"/>
      <c r="HMK40" s="126"/>
      <c r="HML40" s="126"/>
      <c r="HMM40" s="126"/>
      <c r="HMN40" s="126"/>
      <c r="HMO40" s="126"/>
      <c r="HMP40" s="126"/>
      <c r="HMQ40" s="126"/>
      <c r="HMR40" s="126"/>
      <c r="HMS40" s="126"/>
      <c r="HMT40" s="126"/>
      <c r="HMU40" s="126"/>
      <c r="HMV40" s="126"/>
      <c r="HMW40" s="126"/>
      <c r="HMX40" s="126"/>
      <c r="HMY40" s="126"/>
      <c r="HMZ40" s="126"/>
      <c r="HNA40" s="126"/>
      <c r="HNB40" s="126"/>
      <c r="HNC40" s="126"/>
      <c r="HND40" s="126"/>
      <c r="HNE40" s="126"/>
      <c r="HNF40" s="126"/>
      <c r="HNG40" s="126"/>
      <c r="HNH40" s="126"/>
      <c r="HNI40" s="126"/>
      <c r="HNJ40" s="126"/>
      <c r="HNK40" s="126"/>
      <c r="HNL40" s="126"/>
      <c r="HNM40" s="126"/>
      <c r="HNN40" s="126"/>
      <c r="HNO40" s="126"/>
      <c r="HNP40" s="126"/>
      <c r="HNQ40" s="126"/>
      <c r="HNR40" s="126"/>
      <c r="HNS40" s="126"/>
      <c r="HNT40" s="126"/>
      <c r="HNU40" s="126"/>
      <c r="HNV40" s="126"/>
      <c r="HNW40" s="126"/>
      <c r="HNX40" s="126"/>
      <c r="HNY40" s="126"/>
      <c r="HNZ40" s="126"/>
      <c r="HOA40" s="126"/>
      <c r="HOB40" s="126"/>
      <c r="HOC40" s="126"/>
      <c r="HOD40" s="126"/>
      <c r="HOE40" s="126"/>
      <c r="HOF40" s="126"/>
      <c r="HOG40" s="126"/>
      <c r="HOH40" s="126"/>
      <c r="HOI40" s="126"/>
      <c r="HOJ40" s="126"/>
      <c r="HOK40" s="126"/>
      <c r="HOL40" s="126"/>
      <c r="HOM40" s="126"/>
      <c r="HON40" s="126"/>
      <c r="HOO40" s="126"/>
      <c r="HOP40" s="126"/>
      <c r="HOQ40" s="126"/>
      <c r="HOR40" s="126"/>
      <c r="HOS40" s="126"/>
      <c r="HOT40" s="126"/>
      <c r="HOU40" s="126"/>
      <c r="HOV40" s="126"/>
      <c r="HOW40" s="126"/>
      <c r="HOX40" s="126"/>
      <c r="HOY40" s="126"/>
      <c r="HOZ40" s="126"/>
      <c r="HPA40" s="126"/>
      <c r="HPB40" s="126"/>
      <c r="HPC40" s="126"/>
      <c r="HPD40" s="126"/>
      <c r="HPE40" s="126"/>
      <c r="HPF40" s="126"/>
      <c r="HPG40" s="126"/>
      <c r="HPH40" s="126"/>
      <c r="HPI40" s="126"/>
      <c r="HPJ40" s="126"/>
      <c r="HPK40" s="126"/>
      <c r="HPL40" s="126"/>
      <c r="HPM40" s="126"/>
      <c r="HPN40" s="126"/>
      <c r="HPO40" s="126"/>
      <c r="HPP40" s="126"/>
      <c r="HPQ40" s="126"/>
      <c r="HPR40" s="126"/>
      <c r="HPS40" s="126"/>
      <c r="HPT40" s="126"/>
      <c r="HPU40" s="126"/>
      <c r="HPV40" s="126"/>
      <c r="HPW40" s="126"/>
      <c r="HPX40" s="126"/>
      <c r="HPY40" s="126"/>
      <c r="HPZ40" s="126"/>
      <c r="HQA40" s="126"/>
      <c r="HQB40" s="126"/>
      <c r="HQC40" s="126"/>
      <c r="HQD40" s="126"/>
      <c r="HQE40" s="126"/>
      <c r="HQF40" s="126"/>
      <c r="HQG40" s="126"/>
      <c r="HQH40" s="126"/>
      <c r="HQI40" s="126"/>
      <c r="HQJ40" s="126"/>
      <c r="HQK40" s="126"/>
      <c r="HQL40" s="126"/>
      <c r="HQM40" s="126"/>
      <c r="HQN40" s="126"/>
      <c r="HQO40" s="126"/>
      <c r="HQP40" s="126"/>
      <c r="HQQ40" s="126"/>
      <c r="HQR40" s="126"/>
      <c r="HQS40" s="126"/>
      <c r="HQT40" s="126"/>
      <c r="HQU40" s="126"/>
      <c r="HQV40" s="126"/>
      <c r="HQW40" s="126"/>
      <c r="HQX40" s="126"/>
      <c r="HQY40" s="126"/>
      <c r="HQZ40" s="126"/>
      <c r="HRA40" s="126"/>
      <c r="HRB40" s="126"/>
      <c r="HRC40" s="126"/>
      <c r="HRD40" s="126"/>
      <c r="HRE40" s="126"/>
      <c r="HRF40" s="126"/>
      <c r="HRG40" s="126"/>
      <c r="HRH40" s="126"/>
      <c r="HRI40" s="126"/>
      <c r="HRJ40" s="126"/>
      <c r="HRK40" s="126"/>
      <c r="HRL40" s="126"/>
      <c r="HRM40" s="126"/>
      <c r="HRN40" s="126"/>
      <c r="HRO40" s="126"/>
      <c r="HRP40" s="126"/>
      <c r="HRQ40" s="126"/>
      <c r="HRR40" s="126"/>
      <c r="HRS40" s="126"/>
      <c r="HRT40" s="126"/>
      <c r="HRU40" s="126"/>
      <c r="HRV40" s="126"/>
      <c r="HRW40" s="126"/>
      <c r="HRX40" s="126"/>
      <c r="HRY40" s="126"/>
      <c r="HRZ40" s="126"/>
      <c r="HSA40" s="126"/>
      <c r="HSB40" s="126"/>
      <c r="HSC40" s="126"/>
      <c r="HSD40" s="126"/>
      <c r="HSE40" s="126"/>
      <c r="HSF40" s="126"/>
      <c r="HSG40" s="126"/>
      <c r="HSH40" s="126"/>
      <c r="HSI40" s="126"/>
      <c r="HSJ40" s="126"/>
      <c r="HSK40" s="126"/>
      <c r="HSL40" s="126"/>
      <c r="HSM40" s="126"/>
      <c r="HSN40" s="126"/>
      <c r="HSO40" s="126"/>
      <c r="HSP40" s="126"/>
      <c r="HSQ40" s="126"/>
      <c r="HSR40" s="126"/>
      <c r="HSS40" s="126"/>
      <c r="HST40" s="126"/>
      <c r="HSU40" s="126"/>
      <c r="HSV40" s="126"/>
      <c r="HSW40" s="126"/>
      <c r="HSX40" s="126"/>
      <c r="HSY40" s="126"/>
      <c r="HSZ40" s="126"/>
      <c r="HTA40" s="126"/>
      <c r="HTB40" s="126"/>
      <c r="HTC40" s="126"/>
      <c r="HTD40" s="126"/>
      <c r="HTE40" s="126"/>
      <c r="HTF40" s="126"/>
      <c r="HTG40" s="126"/>
      <c r="HTH40" s="126"/>
      <c r="HTI40" s="126"/>
      <c r="HTJ40" s="126"/>
      <c r="HTK40" s="126"/>
      <c r="HTL40" s="126"/>
      <c r="HTM40" s="126"/>
      <c r="HTN40" s="126"/>
      <c r="HTO40" s="126"/>
      <c r="HTP40" s="126"/>
      <c r="HTQ40" s="126"/>
      <c r="HTR40" s="126"/>
      <c r="HTS40" s="126"/>
      <c r="HTT40" s="126"/>
      <c r="HTU40" s="126"/>
      <c r="HTV40" s="126"/>
      <c r="HTW40" s="126"/>
      <c r="HTX40" s="126"/>
      <c r="HTY40" s="126"/>
      <c r="HTZ40" s="126"/>
      <c r="HUA40" s="126"/>
      <c r="HUB40" s="126"/>
      <c r="HUC40" s="126"/>
      <c r="HUD40" s="126"/>
      <c r="HUE40" s="126"/>
      <c r="HUF40" s="126"/>
      <c r="HUG40" s="126"/>
      <c r="HUH40" s="126"/>
      <c r="HUI40" s="126"/>
      <c r="HUJ40" s="126"/>
      <c r="HUK40" s="126"/>
      <c r="HUL40" s="126"/>
      <c r="HUM40" s="126"/>
      <c r="HUN40" s="126"/>
      <c r="HUO40" s="126"/>
      <c r="HUP40" s="126"/>
      <c r="HUQ40" s="126"/>
      <c r="HUR40" s="126"/>
      <c r="HUS40" s="126"/>
      <c r="HUT40" s="126"/>
      <c r="HUU40" s="126"/>
      <c r="HUV40" s="126"/>
      <c r="HUW40" s="126"/>
      <c r="HUX40" s="126"/>
      <c r="HUY40" s="126"/>
      <c r="HUZ40" s="126"/>
      <c r="HVA40" s="126"/>
      <c r="HVB40" s="126"/>
      <c r="HVC40" s="126"/>
      <c r="HVD40" s="126"/>
      <c r="HVE40" s="126"/>
      <c r="HVF40" s="126"/>
      <c r="HVG40" s="126"/>
      <c r="HVH40" s="126"/>
      <c r="HVI40" s="126"/>
      <c r="HVJ40" s="126"/>
      <c r="HVK40" s="126"/>
      <c r="HVL40" s="126"/>
      <c r="HVM40" s="126"/>
      <c r="HVN40" s="126"/>
      <c r="HVO40" s="126"/>
      <c r="HVP40" s="126"/>
      <c r="HVQ40" s="126"/>
      <c r="HVR40" s="126"/>
      <c r="HVS40" s="126"/>
      <c r="HVT40" s="126"/>
      <c r="HVU40" s="126"/>
      <c r="HVV40" s="126"/>
      <c r="HVW40" s="126"/>
      <c r="HVX40" s="126"/>
      <c r="HVY40" s="126"/>
      <c r="HVZ40" s="126"/>
      <c r="HWA40" s="126"/>
      <c r="HWB40" s="126"/>
      <c r="HWC40" s="126"/>
      <c r="HWD40" s="126"/>
      <c r="HWE40" s="126"/>
      <c r="HWF40" s="126"/>
      <c r="HWG40" s="126"/>
      <c r="HWH40" s="126"/>
      <c r="HWI40" s="126"/>
      <c r="HWJ40" s="126"/>
      <c r="HWK40" s="126"/>
      <c r="HWL40" s="126"/>
      <c r="HWM40" s="126"/>
      <c r="HWN40" s="126"/>
      <c r="HWO40" s="126"/>
      <c r="HWP40" s="126"/>
      <c r="HWQ40" s="126"/>
      <c r="HWR40" s="126"/>
      <c r="HWS40" s="126"/>
      <c r="HWT40" s="126"/>
      <c r="HWU40" s="126"/>
      <c r="HWV40" s="126"/>
      <c r="HWW40" s="126"/>
      <c r="HWX40" s="126"/>
      <c r="HWY40" s="126"/>
      <c r="HWZ40" s="126"/>
      <c r="HXA40" s="126"/>
      <c r="HXB40" s="126"/>
      <c r="HXC40" s="126"/>
      <c r="HXD40" s="126"/>
      <c r="HXE40" s="126"/>
      <c r="HXF40" s="126"/>
      <c r="HXG40" s="126"/>
      <c r="HXH40" s="126"/>
      <c r="HXI40" s="126"/>
      <c r="HXJ40" s="126"/>
      <c r="HXK40" s="126"/>
      <c r="HXL40" s="126"/>
      <c r="HXM40" s="126"/>
      <c r="HXN40" s="126"/>
      <c r="HXO40" s="126"/>
      <c r="HXP40" s="126"/>
      <c r="HXQ40" s="126"/>
      <c r="HXR40" s="126"/>
      <c r="HXS40" s="126"/>
      <c r="HXT40" s="126"/>
      <c r="HXU40" s="126"/>
      <c r="HXV40" s="126"/>
      <c r="HXW40" s="126"/>
      <c r="HXX40" s="126"/>
      <c r="HXY40" s="126"/>
      <c r="HXZ40" s="126"/>
      <c r="HYA40" s="126"/>
      <c r="HYB40" s="126"/>
      <c r="HYC40" s="126"/>
      <c r="HYD40" s="126"/>
      <c r="HYE40" s="126"/>
      <c r="HYF40" s="126"/>
      <c r="HYG40" s="126"/>
      <c r="HYH40" s="126"/>
      <c r="HYI40" s="126"/>
      <c r="HYJ40" s="126"/>
      <c r="HYK40" s="126"/>
      <c r="HYL40" s="126"/>
      <c r="HYM40" s="126"/>
      <c r="HYN40" s="126"/>
      <c r="HYO40" s="126"/>
      <c r="HYP40" s="126"/>
      <c r="HYQ40" s="126"/>
      <c r="HYR40" s="126"/>
      <c r="HYS40" s="126"/>
      <c r="HYT40" s="126"/>
      <c r="HYU40" s="126"/>
      <c r="HYV40" s="126"/>
      <c r="HYW40" s="126"/>
      <c r="HYX40" s="126"/>
      <c r="HYY40" s="126"/>
      <c r="HYZ40" s="126"/>
      <c r="HZA40" s="126"/>
      <c r="HZB40" s="126"/>
      <c r="HZC40" s="126"/>
      <c r="HZD40" s="126"/>
      <c r="HZE40" s="126"/>
      <c r="HZF40" s="126"/>
      <c r="HZG40" s="126"/>
      <c r="HZH40" s="126"/>
      <c r="HZI40" s="126"/>
      <c r="HZJ40" s="126"/>
      <c r="HZK40" s="126"/>
      <c r="HZL40" s="126"/>
      <c r="HZM40" s="126"/>
      <c r="HZN40" s="126"/>
      <c r="HZO40" s="126"/>
      <c r="HZP40" s="126"/>
      <c r="HZQ40" s="126"/>
      <c r="HZR40" s="126"/>
      <c r="HZS40" s="126"/>
      <c r="HZT40" s="126"/>
      <c r="HZU40" s="126"/>
      <c r="HZV40" s="126"/>
      <c r="HZW40" s="126"/>
      <c r="HZX40" s="126"/>
      <c r="HZY40" s="126"/>
      <c r="HZZ40" s="126"/>
      <c r="IAA40" s="126"/>
      <c r="IAB40" s="126"/>
      <c r="IAC40" s="126"/>
      <c r="IAD40" s="126"/>
      <c r="IAE40" s="126"/>
      <c r="IAF40" s="126"/>
      <c r="IAG40" s="126"/>
      <c r="IAH40" s="126"/>
      <c r="IAI40" s="126"/>
      <c r="IAJ40" s="126"/>
      <c r="IAK40" s="126"/>
      <c r="IAL40" s="126"/>
      <c r="IAM40" s="126"/>
      <c r="IAN40" s="126"/>
      <c r="IAO40" s="126"/>
      <c r="IAP40" s="126"/>
      <c r="IAQ40" s="126"/>
      <c r="IAR40" s="126"/>
      <c r="IAS40" s="126"/>
      <c r="IAT40" s="126"/>
      <c r="IAU40" s="126"/>
      <c r="IAV40" s="126"/>
      <c r="IAW40" s="126"/>
      <c r="IAX40" s="126"/>
      <c r="IAY40" s="126"/>
      <c r="IAZ40" s="126"/>
      <c r="IBA40" s="126"/>
      <c r="IBB40" s="126"/>
      <c r="IBC40" s="126"/>
      <c r="IBD40" s="126"/>
      <c r="IBE40" s="126"/>
      <c r="IBF40" s="126"/>
      <c r="IBG40" s="126"/>
      <c r="IBH40" s="126"/>
      <c r="IBI40" s="126"/>
      <c r="IBJ40" s="126"/>
      <c r="IBK40" s="126"/>
      <c r="IBL40" s="126"/>
      <c r="IBM40" s="126"/>
      <c r="IBN40" s="126"/>
      <c r="IBO40" s="126"/>
      <c r="IBP40" s="126"/>
      <c r="IBQ40" s="126"/>
      <c r="IBR40" s="126"/>
      <c r="IBS40" s="126"/>
      <c r="IBT40" s="126"/>
      <c r="IBU40" s="126"/>
      <c r="IBV40" s="126"/>
      <c r="IBW40" s="126"/>
      <c r="IBX40" s="126"/>
      <c r="IBY40" s="126"/>
      <c r="IBZ40" s="126"/>
      <c r="ICA40" s="126"/>
      <c r="ICB40" s="126"/>
      <c r="ICC40" s="126"/>
      <c r="ICD40" s="126"/>
      <c r="ICE40" s="126"/>
      <c r="ICF40" s="126"/>
      <c r="ICG40" s="126"/>
      <c r="ICH40" s="126"/>
      <c r="ICI40" s="126"/>
      <c r="ICJ40" s="126"/>
      <c r="ICK40" s="126"/>
      <c r="ICL40" s="126"/>
      <c r="ICM40" s="126"/>
      <c r="ICN40" s="126"/>
      <c r="ICO40" s="126"/>
      <c r="ICP40" s="126"/>
      <c r="ICQ40" s="126"/>
      <c r="ICR40" s="126"/>
      <c r="ICS40" s="126"/>
      <c r="ICT40" s="126"/>
      <c r="ICU40" s="126"/>
      <c r="ICV40" s="126"/>
      <c r="ICW40" s="126"/>
      <c r="ICX40" s="126"/>
      <c r="ICY40" s="126"/>
      <c r="ICZ40" s="126"/>
      <c r="IDA40" s="126"/>
      <c r="IDB40" s="126"/>
      <c r="IDC40" s="126"/>
      <c r="IDD40" s="126"/>
      <c r="IDE40" s="126"/>
      <c r="IDF40" s="126"/>
      <c r="IDG40" s="126"/>
      <c r="IDH40" s="126"/>
      <c r="IDI40" s="126"/>
      <c r="IDJ40" s="126"/>
      <c r="IDK40" s="126"/>
      <c r="IDL40" s="126"/>
      <c r="IDM40" s="126"/>
      <c r="IDN40" s="126"/>
      <c r="IDO40" s="126"/>
      <c r="IDP40" s="126"/>
      <c r="IDQ40" s="126"/>
      <c r="IDR40" s="126"/>
      <c r="IDS40" s="126"/>
      <c r="IDT40" s="126"/>
      <c r="IDU40" s="126"/>
      <c r="IDV40" s="126"/>
      <c r="IDW40" s="126"/>
      <c r="IDX40" s="126"/>
      <c r="IDY40" s="126"/>
      <c r="IDZ40" s="126"/>
      <c r="IEA40" s="126"/>
      <c r="IEB40" s="126"/>
      <c r="IEC40" s="126"/>
      <c r="IED40" s="126"/>
      <c r="IEE40" s="126"/>
      <c r="IEF40" s="126"/>
      <c r="IEG40" s="126"/>
      <c r="IEH40" s="126"/>
      <c r="IEI40" s="126"/>
      <c r="IEJ40" s="126"/>
      <c r="IEK40" s="126"/>
      <c r="IEL40" s="126"/>
      <c r="IEM40" s="126"/>
      <c r="IEN40" s="126"/>
      <c r="IEO40" s="126"/>
      <c r="IEP40" s="126"/>
      <c r="IEQ40" s="126"/>
      <c r="IER40" s="126"/>
      <c r="IES40" s="126"/>
      <c r="IET40" s="126"/>
      <c r="IEU40" s="126"/>
      <c r="IEV40" s="126"/>
      <c r="IEW40" s="126"/>
      <c r="IEX40" s="126"/>
      <c r="IEY40" s="126"/>
      <c r="IEZ40" s="126"/>
      <c r="IFA40" s="126"/>
      <c r="IFB40" s="126"/>
      <c r="IFC40" s="126"/>
      <c r="IFD40" s="126"/>
      <c r="IFE40" s="126"/>
      <c r="IFF40" s="126"/>
      <c r="IFG40" s="126"/>
      <c r="IFH40" s="126"/>
      <c r="IFI40" s="126"/>
      <c r="IFJ40" s="126"/>
      <c r="IFK40" s="126"/>
      <c r="IFL40" s="126"/>
      <c r="IFM40" s="126"/>
      <c r="IFN40" s="126"/>
      <c r="IFO40" s="126"/>
      <c r="IFP40" s="126"/>
      <c r="IFQ40" s="126"/>
      <c r="IFR40" s="126"/>
      <c r="IFS40" s="126"/>
      <c r="IFT40" s="126"/>
      <c r="IFU40" s="126"/>
      <c r="IFV40" s="126"/>
      <c r="IFW40" s="126"/>
      <c r="IFX40" s="126"/>
      <c r="IFY40" s="126"/>
      <c r="IFZ40" s="126"/>
      <c r="IGA40" s="126"/>
      <c r="IGB40" s="126"/>
      <c r="IGC40" s="126"/>
      <c r="IGD40" s="126"/>
      <c r="IGE40" s="126"/>
      <c r="IGF40" s="126"/>
      <c r="IGG40" s="126"/>
      <c r="IGH40" s="126"/>
      <c r="IGI40" s="126"/>
      <c r="IGJ40" s="126"/>
      <c r="IGK40" s="126"/>
      <c r="IGL40" s="126"/>
      <c r="IGM40" s="126"/>
      <c r="IGN40" s="126"/>
      <c r="IGO40" s="126"/>
      <c r="IGP40" s="126"/>
      <c r="IGQ40" s="126"/>
      <c r="IGR40" s="126"/>
      <c r="IGS40" s="126"/>
      <c r="IGT40" s="126"/>
      <c r="IGU40" s="126"/>
      <c r="IGV40" s="126"/>
      <c r="IGW40" s="126"/>
      <c r="IGX40" s="126"/>
      <c r="IGY40" s="126"/>
      <c r="IGZ40" s="126"/>
      <c r="IHA40" s="126"/>
      <c r="IHB40" s="126"/>
      <c r="IHC40" s="126"/>
      <c r="IHD40" s="126"/>
      <c r="IHE40" s="126"/>
      <c r="IHF40" s="126"/>
      <c r="IHG40" s="126"/>
      <c r="IHH40" s="126"/>
      <c r="IHI40" s="126"/>
      <c r="IHJ40" s="126"/>
      <c r="IHK40" s="126"/>
      <c r="IHL40" s="126"/>
      <c r="IHM40" s="126"/>
      <c r="IHN40" s="126"/>
      <c r="IHO40" s="126"/>
      <c r="IHP40" s="126"/>
      <c r="IHQ40" s="126"/>
      <c r="IHR40" s="126"/>
      <c r="IHS40" s="126"/>
      <c r="IHT40" s="126"/>
      <c r="IHU40" s="126"/>
      <c r="IHV40" s="126"/>
      <c r="IHW40" s="126"/>
      <c r="IHX40" s="126"/>
      <c r="IHY40" s="126"/>
      <c r="IHZ40" s="126"/>
      <c r="IIA40" s="126"/>
      <c r="IIB40" s="126"/>
      <c r="IIC40" s="126"/>
      <c r="IID40" s="126"/>
      <c r="IIE40" s="126"/>
      <c r="IIF40" s="126"/>
      <c r="IIG40" s="126"/>
      <c r="IIH40" s="126"/>
      <c r="III40" s="126"/>
      <c r="IIJ40" s="126"/>
      <c r="IIK40" s="126"/>
      <c r="IIL40" s="126"/>
      <c r="IIM40" s="126"/>
      <c r="IIN40" s="126"/>
      <c r="IIO40" s="126"/>
      <c r="IIP40" s="126"/>
      <c r="IIQ40" s="126"/>
      <c r="IIR40" s="126"/>
      <c r="IIS40" s="126"/>
      <c r="IIT40" s="126"/>
      <c r="IIU40" s="126"/>
      <c r="IIV40" s="126"/>
      <c r="IIW40" s="126"/>
      <c r="IIX40" s="126"/>
      <c r="IIY40" s="126"/>
      <c r="IIZ40" s="126"/>
      <c r="IJA40" s="126"/>
      <c r="IJB40" s="126"/>
      <c r="IJC40" s="126"/>
      <c r="IJD40" s="126"/>
      <c r="IJE40" s="126"/>
      <c r="IJF40" s="126"/>
      <c r="IJG40" s="126"/>
      <c r="IJH40" s="126"/>
      <c r="IJI40" s="126"/>
      <c r="IJJ40" s="126"/>
      <c r="IJK40" s="126"/>
      <c r="IJL40" s="126"/>
      <c r="IJM40" s="126"/>
      <c r="IJN40" s="126"/>
      <c r="IJO40" s="126"/>
      <c r="IJP40" s="126"/>
      <c r="IJQ40" s="126"/>
      <c r="IJR40" s="126"/>
      <c r="IJS40" s="126"/>
      <c r="IJT40" s="126"/>
      <c r="IJU40" s="126"/>
      <c r="IJV40" s="126"/>
      <c r="IJW40" s="126"/>
      <c r="IJX40" s="126"/>
      <c r="IJY40" s="126"/>
      <c r="IJZ40" s="126"/>
      <c r="IKA40" s="126"/>
      <c r="IKB40" s="126"/>
      <c r="IKC40" s="126"/>
      <c r="IKD40" s="126"/>
      <c r="IKE40" s="126"/>
      <c r="IKF40" s="126"/>
      <c r="IKG40" s="126"/>
      <c r="IKH40" s="126"/>
      <c r="IKI40" s="126"/>
      <c r="IKJ40" s="126"/>
      <c r="IKK40" s="126"/>
      <c r="IKL40" s="126"/>
      <c r="IKM40" s="126"/>
      <c r="IKN40" s="126"/>
      <c r="IKO40" s="126"/>
      <c r="IKP40" s="126"/>
      <c r="IKQ40" s="126"/>
      <c r="IKR40" s="126"/>
      <c r="IKS40" s="126"/>
      <c r="IKT40" s="126"/>
      <c r="IKU40" s="126"/>
      <c r="IKV40" s="126"/>
      <c r="IKW40" s="126"/>
      <c r="IKX40" s="126"/>
      <c r="IKY40" s="126"/>
      <c r="IKZ40" s="126"/>
      <c r="ILA40" s="126"/>
      <c r="ILB40" s="126"/>
      <c r="ILC40" s="126"/>
      <c r="ILD40" s="126"/>
      <c r="ILE40" s="126"/>
      <c r="ILF40" s="126"/>
      <c r="ILG40" s="126"/>
      <c r="ILH40" s="126"/>
      <c r="ILI40" s="126"/>
      <c r="ILJ40" s="126"/>
      <c r="ILK40" s="126"/>
      <c r="ILL40" s="126"/>
      <c r="ILM40" s="126"/>
      <c r="ILN40" s="126"/>
      <c r="ILO40" s="126"/>
      <c r="ILP40" s="126"/>
      <c r="ILQ40" s="126"/>
      <c r="ILR40" s="126"/>
      <c r="ILS40" s="126"/>
      <c r="ILT40" s="126"/>
      <c r="ILU40" s="126"/>
      <c r="ILV40" s="126"/>
      <c r="ILW40" s="126"/>
      <c r="ILX40" s="126"/>
      <c r="ILY40" s="126"/>
      <c r="ILZ40" s="126"/>
      <c r="IMA40" s="126"/>
      <c r="IMB40" s="126"/>
      <c r="IMC40" s="126"/>
      <c r="IMD40" s="126"/>
      <c r="IME40" s="126"/>
      <c r="IMF40" s="126"/>
      <c r="IMG40" s="126"/>
      <c r="IMH40" s="126"/>
      <c r="IMI40" s="126"/>
      <c r="IMJ40" s="126"/>
      <c r="IMK40" s="126"/>
      <c r="IML40" s="126"/>
      <c r="IMM40" s="126"/>
      <c r="IMN40" s="126"/>
      <c r="IMO40" s="126"/>
      <c r="IMP40" s="126"/>
      <c r="IMQ40" s="126"/>
      <c r="IMR40" s="126"/>
      <c r="IMS40" s="126"/>
      <c r="IMT40" s="126"/>
      <c r="IMU40" s="126"/>
      <c r="IMV40" s="126"/>
      <c r="IMW40" s="126"/>
      <c r="IMX40" s="126"/>
      <c r="IMY40" s="126"/>
      <c r="IMZ40" s="126"/>
      <c r="INA40" s="126"/>
      <c r="INB40" s="126"/>
      <c r="INC40" s="126"/>
      <c r="IND40" s="126"/>
      <c r="INE40" s="126"/>
      <c r="INF40" s="126"/>
      <c r="ING40" s="126"/>
      <c r="INH40" s="126"/>
      <c r="INI40" s="126"/>
      <c r="INJ40" s="126"/>
      <c r="INK40" s="126"/>
      <c r="INL40" s="126"/>
      <c r="INM40" s="126"/>
      <c r="INN40" s="126"/>
      <c r="INO40" s="126"/>
      <c r="INP40" s="126"/>
      <c r="INQ40" s="126"/>
      <c r="INR40" s="126"/>
      <c r="INS40" s="126"/>
      <c r="INT40" s="126"/>
      <c r="INU40" s="126"/>
      <c r="INV40" s="126"/>
      <c r="INW40" s="126"/>
      <c r="INX40" s="126"/>
      <c r="INY40" s="126"/>
      <c r="INZ40" s="126"/>
      <c r="IOA40" s="126"/>
      <c r="IOB40" s="126"/>
      <c r="IOC40" s="126"/>
      <c r="IOD40" s="126"/>
      <c r="IOE40" s="126"/>
      <c r="IOF40" s="126"/>
      <c r="IOG40" s="126"/>
      <c r="IOH40" s="126"/>
      <c r="IOI40" s="126"/>
      <c r="IOJ40" s="126"/>
      <c r="IOK40" s="126"/>
      <c r="IOL40" s="126"/>
      <c r="IOM40" s="126"/>
      <c r="ION40" s="126"/>
      <c r="IOO40" s="126"/>
      <c r="IOP40" s="126"/>
      <c r="IOQ40" s="126"/>
      <c r="IOR40" s="126"/>
      <c r="IOS40" s="126"/>
      <c r="IOT40" s="126"/>
      <c r="IOU40" s="126"/>
      <c r="IOV40" s="126"/>
      <c r="IOW40" s="126"/>
      <c r="IOX40" s="126"/>
      <c r="IOY40" s="126"/>
      <c r="IOZ40" s="126"/>
      <c r="IPA40" s="126"/>
      <c r="IPB40" s="126"/>
      <c r="IPC40" s="126"/>
      <c r="IPD40" s="126"/>
      <c r="IPE40" s="126"/>
      <c r="IPF40" s="126"/>
      <c r="IPG40" s="126"/>
      <c r="IPH40" s="126"/>
      <c r="IPI40" s="126"/>
      <c r="IPJ40" s="126"/>
      <c r="IPK40" s="126"/>
      <c r="IPL40" s="126"/>
      <c r="IPM40" s="126"/>
      <c r="IPN40" s="126"/>
      <c r="IPO40" s="126"/>
      <c r="IPP40" s="126"/>
      <c r="IPQ40" s="126"/>
      <c r="IPR40" s="126"/>
      <c r="IPS40" s="126"/>
      <c r="IPT40" s="126"/>
      <c r="IPU40" s="126"/>
      <c r="IPV40" s="126"/>
      <c r="IPW40" s="126"/>
      <c r="IPX40" s="126"/>
      <c r="IPY40" s="126"/>
      <c r="IPZ40" s="126"/>
      <c r="IQA40" s="126"/>
      <c r="IQB40" s="126"/>
      <c r="IQC40" s="126"/>
      <c r="IQD40" s="126"/>
      <c r="IQE40" s="126"/>
      <c r="IQF40" s="126"/>
      <c r="IQG40" s="126"/>
      <c r="IQH40" s="126"/>
      <c r="IQI40" s="126"/>
      <c r="IQJ40" s="126"/>
      <c r="IQK40" s="126"/>
      <c r="IQL40" s="126"/>
      <c r="IQM40" s="126"/>
      <c r="IQN40" s="126"/>
      <c r="IQO40" s="126"/>
      <c r="IQP40" s="126"/>
      <c r="IQQ40" s="126"/>
      <c r="IQR40" s="126"/>
      <c r="IQS40" s="126"/>
      <c r="IQT40" s="126"/>
      <c r="IQU40" s="126"/>
      <c r="IQV40" s="126"/>
      <c r="IQW40" s="126"/>
      <c r="IQX40" s="126"/>
      <c r="IQY40" s="126"/>
      <c r="IQZ40" s="126"/>
      <c r="IRA40" s="126"/>
      <c r="IRB40" s="126"/>
      <c r="IRC40" s="126"/>
      <c r="IRD40" s="126"/>
      <c r="IRE40" s="126"/>
      <c r="IRF40" s="126"/>
      <c r="IRG40" s="126"/>
      <c r="IRH40" s="126"/>
      <c r="IRI40" s="126"/>
      <c r="IRJ40" s="126"/>
      <c r="IRK40" s="126"/>
      <c r="IRL40" s="126"/>
      <c r="IRM40" s="126"/>
      <c r="IRN40" s="126"/>
      <c r="IRO40" s="126"/>
      <c r="IRP40" s="126"/>
      <c r="IRQ40" s="126"/>
      <c r="IRR40" s="126"/>
      <c r="IRS40" s="126"/>
      <c r="IRT40" s="126"/>
      <c r="IRU40" s="126"/>
      <c r="IRV40" s="126"/>
      <c r="IRW40" s="126"/>
      <c r="IRX40" s="126"/>
      <c r="IRY40" s="126"/>
      <c r="IRZ40" s="126"/>
      <c r="ISA40" s="126"/>
      <c r="ISB40" s="126"/>
      <c r="ISC40" s="126"/>
      <c r="ISD40" s="126"/>
      <c r="ISE40" s="126"/>
      <c r="ISF40" s="126"/>
      <c r="ISG40" s="126"/>
      <c r="ISH40" s="126"/>
      <c r="ISI40" s="126"/>
      <c r="ISJ40" s="126"/>
      <c r="ISK40" s="126"/>
      <c r="ISL40" s="126"/>
      <c r="ISM40" s="126"/>
      <c r="ISN40" s="126"/>
      <c r="ISO40" s="126"/>
      <c r="ISP40" s="126"/>
      <c r="ISQ40" s="126"/>
      <c r="ISR40" s="126"/>
      <c r="ISS40" s="126"/>
      <c r="IST40" s="126"/>
      <c r="ISU40" s="126"/>
      <c r="ISV40" s="126"/>
      <c r="ISW40" s="126"/>
      <c r="ISX40" s="126"/>
      <c r="ISY40" s="126"/>
      <c r="ISZ40" s="126"/>
      <c r="ITA40" s="126"/>
      <c r="ITB40" s="126"/>
      <c r="ITC40" s="126"/>
      <c r="ITD40" s="126"/>
      <c r="ITE40" s="126"/>
      <c r="ITF40" s="126"/>
      <c r="ITG40" s="126"/>
      <c r="ITH40" s="126"/>
      <c r="ITI40" s="126"/>
      <c r="ITJ40" s="126"/>
      <c r="ITK40" s="126"/>
      <c r="ITL40" s="126"/>
      <c r="ITM40" s="126"/>
      <c r="ITN40" s="126"/>
      <c r="ITO40" s="126"/>
      <c r="ITP40" s="126"/>
      <c r="ITQ40" s="126"/>
      <c r="ITR40" s="126"/>
      <c r="ITS40" s="126"/>
      <c r="ITT40" s="126"/>
      <c r="ITU40" s="126"/>
      <c r="ITV40" s="126"/>
      <c r="ITW40" s="126"/>
      <c r="ITX40" s="126"/>
      <c r="ITY40" s="126"/>
      <c r="ITZ40" s="126"/>
      <c r="IUA40" s="126"/>
      <c r="IUB40" s="126"/>
      <c r="IUC40" s="126"/>
      <c r="IUD40" s="126"/>
      <c r="IUE40" s="126"/>
      <c r="IUF40" s="126"/>
      <c r="IUG40" s="126"/>
      <c r="IUH40" s="126"/>
      <c r="IUI40" s="126"/>
      <c r="IUJ40" s="126"/>
      <c r="IUK40" s="126"/>
      <c r="IUL40" s="126"/>
      <c r="IUM40" s="126"/>
      <c r="IUN40" s="126"/>
      <c r="IUO40" s="126"/>
      <c r="IUP40" s="126"/>
      <c r="IUQ40" s="126"/>
      <c r="IUR40" s="126"/>
      <c r="IUS40" s="126"/>
      <c r="IUT40" s="126"/>
      <c r="IUU40" s="126"/>
      <c r="IUV40" s="126"/>
      <c r="IUW40" s="126"/>
      <c r="IUX40" s="126"/>
      <c r="IUY40" s="126"/>
      <c r="IUZ40" s="126"/>
      <c r="IVA40" s="126"/>
      <c r="IVB40" s="126"/>
      <c r="IVC40" s="126"/>
      <c r="IVD40" s="126"/>
      <c r="IVE40" s="126"/>
      <c r="IVF40" s="126"/>
      <c r="IVG40" s="126"/>
      <c r="IVH40" s="126"/>
      <c r="IVI40" s="126"/>
      <c r="IVJ40" s="126"/>
      <c r="IVK40" s="126"/>
      <c r="IVL40" s="126"/>
      <c r="IVM40" s="126"/>
      <c r="IVN40" s="126"/>
      <c r="IVO40" s="126"/>
      <c r="IVP40" s="126"/>
      <c r="IVQ40" s="126"/>
      <c r="IVR40" s="126"/>
      <c r="IVS40" s="126"/>
      <c r="IVT40" s="126"/>
      <c r="IVU40" s="126"/>
      <c r="IVV40" s="126"/>
      <c r="IVW40" s="126"/>
      <c r="IVX40" s="126"/>
      <c r="IVY40" s="126"/>
      <c r="IVZ40" s="126"/>
      <c r="IWA40" s="126"/>
      <c r="IWB40" s="126"/>
      <c r="IWC40" s="126"/>
      <c r="IWD40" s="126"/>
      <c r="IWE40" s="126"/>
      <c r="IWF40" s="126"/>
      <c r="IWG40" s="126"/>
      <c r="IWH40" s="126"/>
      <c r="IWI40" s="126"/>
      <c r="IWJ40" s="126"/>
      <c r="IWK40" s="126"/>
      <c r="IWL40" s="126"/>
      <c r="IWM40" s="126"/>
      <c r="IWN40" s="126"/>
      <c r="IWO40" s="126"/>
      <c r="IWP40" s="126"/>
      <c r="IWQ40" s="126"/>
      <c r="IWR40" s="126"/>
      <c r="IWS40" s="126"/>
      <c r="IWT40" s="126"/>
      <c r="IWU40" s="126"/>
      <c r="IWV40" s="126"/>
      <c r="IWW40" s="126"/>
      <c r="IWX40" s="126"/>
      <c r="IWY40" s="126"/>
      <c r="IWZ40" s="126"/>
      <c r="IXA40" s="126"/>
      <c r="IXB40" s="126"/>
      <c r="IXC40" s="126"/>
      <c r="IXD40" s="126"/>
      <c r="IXE40" s="126"/>
      <c r="IXF40" s="126"/>
      <c r="IXG40" s="126"/>
      <c r="IXH40" s="126"/>
      <c r="IXI40" s="126"/>
      <c r="IXJ40" s="126"/>
      <c r="IXK40" s="126"/>
      <c r="IXL40" s="126"/>
      <c r="IXM40" s="126"/>
      <c r="IXN40" s="126"/>
      <c r="IXO40" s="126"/>
      <c r="IXP40" s="126"/>
      <c r="IXQ40" s="126"/>
      <c r="IXR40" s="126"/>
      <c r="IXS40" s="126"/>
      <c r="IXT40" s="126"/>
      <c r="IXU40" s="126"/>
      <c r="IXV40" s="126"/>
      <c r="IXW40" s="126"/>
      <c r="IXX40" s="126"/>
      <c r="IXY40" s="126"/>
      <c r="IXZ40" s="126"/>
      <c r="IYA40" s="126"/>
      <c r="IYB40" s="126"/>
      <c r="IYC40" s="126"/>
      <c r="IYD40" s="126"/>
      <c r="IYE40" s="126"/>
      <c r="IYF40" s="126"/>
      <c r="IYG40" s="126"/>
      <c r="IYH40" s="126"/>
      <c r="IYI40" s="126"/>
      <c r="IYJ40" s="126"/>
      <c r="IYK40" s="126"/>
      <c r="IYL40" s="126"/>
      <c r="IYM40" s="126"/>
      <c r="IYN40" s="126"/>
      <c r="IYO40" s="126"/>
      <c r="IYP40" s="126"/>
      <c r="IYQ40" s="126"/>
      <c r="IYR40" s="126"/>
      <c r="IYS40" s="126"/>
      <c r="IYT40" s="126"/>
      <c r="IYU40" s="126"/>
      <c r="IYV40" s="126"/>
      <c r="IYW40" s="126"/>
      <c r="IYX40" s="126"/>
      <c r="IYY40" s="126"/>
      <c r="IYZ40" s="126"/>
      <c r="IZA40" s="126"/>
      <c r="IZB40" s="126"/>
      <c r="IZC40" s="126"/>
      <c r="IZD40" s="126"/>
      <c r="IZE40" s="126"/>
      <c r="IZF40" s="126"/>
      <c r="IZG40" s="126"/>
      <c r="IZH40" s="126"/>
      <c r="IZI40" s="126"/>
      <c r="IZJ40" s="126"/>
      <c r="IZK40" s="126"/>
      <c r="IZL40" s="126"/>
      <c r="IZM40" s="126"/>
      <c r="IZN40" s="126"/>
      <c r="IZO40" s="126"/>
      <c r="IZP40" s="126"/>
      <c r="IZQ40" s="126"/>
      <c r="IZR40" s="126"/>
      <c r="IZS40" s="126"/>
      <c r="IZT40" s="126"/>
      <c r="IZU40" s="126"/>
      <c r="IZV40" s="126"/>
      <c r="IZW40" s="126"/>
      <c r="IZX40" s="126"/>
      <c r="IZY40" s="126"/>
      <c r="IZZ40" s="126"/>
      <c r="JAA40" s="126"/>
      <c r="JAB40" s="126"/>
      <c r="JAC40" s="126"/>
      <c r="JAD40" s="126"/>
      <c r="JAE40" s="126"/>
      <c r="JAF40" s="126"/>
      <c r="JAG40" s="126"/>
      <c r="JAH40" s="126"/>
      <c r="JAI40" s="126"/>
      <c r="JAJ40" s="126"/>
      <c r="JAK40" s="126"/>
      <c r="JAL40" s="126"/>
      <c r="JAM40" s="126"/>
      <c r="JAN40" s="126"/>
      <c r="JAO40" s="126"/>
      <c r="JAP40" s="126"/>
      <c r="JAQ40" s="126"/>
      <c r="JAR40" s="126"/>
      <c r="JAS40" s="126"/>
      <c r="JAT40" s="126"/>
      <c r="JAU40" s="126"/>
      <c r="JAV40" s="126"/>
      <c r="JAW40" s="126"/>
      <c r="JAX40" s="126"/>
      <c r="JAY40" s="126"/>
      <c r="JAZ40" s="126"/>
      <c r="JBA40" s="126"/>
      <c r="JBB40" s="126"/>
      <c r="JBC40" s="126"/>
      <c r="JBD40" s="126"/>
      <c r="JBE40" s="126"/>
      <c r="JBF40" s="126"/>
      <c r="JBG40" s="126"/>
      <c r="JBH40" s="126"/>
      <c r="JBI40" s="126"/>
      <c r="JBJ40" s="126"/>
      <c r="JBK40" s="126"/>
      <c r="JBL40" s="126"/>
      <c r="JBM40" s="126"/>
      <c r="JBN40" s="126"/>
      <c r="JBO40" s="126"/>
      <c r="JBP40" s="126"/>
      <c r="JBQ40" s="126"/>
      <c r="JBR40" s="126"/>
      <c r="JBS40" s="126"/>
      <c r="JBT40" s="126"/>
      <c r="JBU40" s="126"/>
      <c r="JBV40" s="126"/>
      <c r="JBW40" s="126"/>
      <c r="JBX40" s="126"/>
      <c r="JBY40" s="126"/>
      <c r="JBZ40" s="126"/>
      <c r="JCA40" s="126"/>
      <c r="JCB40" s="126"/>
      <c r="JCC40" s="126"/>
      <c r="JCD40" s="126"/>
      <c r="JCE40" s="126"/>
      <c r="JCF40" s="126"/>
      <c r="JCG40" s="126"/>
      <c r="JCH40" s="126"/>
      <c r="JCI40" s="126"/>
      <c r="JCJ40" s="126"/>
      <c r="JCK40" s="126"/>
      <c r="JCL40" s="126"/>
      <c r="JCM40" s="126"/>
      <c r="JCN40" s="126"/>
      <c r="JCO40" s="126"/>
      <c r="JCP40" s="126"/>
      <c r="JCQ40" s="126"/>
      <c r="JCR40" s="126"/>
      <c r="JCS40" s="126"/>
      <c r="JCT40" s="126"/>
      <c r="JCU40" s="126"/>
      <c r="JCV40" s="126"/>
      <c r="JCW40" s="126"/>
      <c r="JCX40" s="126"/>
      <c r="JCY40" s="126"/>
      <c r="JCZ40" s="126"/>
      <c r="JDA40" s="126"/>
      <c r="JDB40" s="126"/>
      <c r="JDC40" s="126"/>
      <c r="JDD40" s="126"/>
      <c r="JDE40" s="126"/>
      <c r="JDF40" s="126"/>
      <c r="JDG40" s="126"/>
      <c r="JDH40" s="126"/>
      <c r="JDI40" s="126"/>
      <c r="JDJ40" s="126"/>
      <c r="JDK40" s="126"/>
      <c r="JDL40" s="126"/>
      <c r="JDM40" s="126"/>
      <c r="JDN40" s="126"/>
      <c r="JDO40" s="126"/>
      <c r="JDP40" s="126"/>
      <c r="JDQ40" s="126"/>
      <c r="JDR40" s="126"/>
      <c r="JDS40" s="126"/>
      <c r="JDT40" s="126"/>
      <c r="JDU40" s="126"/>
      <c r="JDV40" s="126"/>
      <c r="JDW40" s="126"/>
      <c r="JDX40" s="126"/>
      <c r="JDY40" s="126"/>
      <c r="JDZ40" s="126"/>
      <c r="JEA40" s="126"/>
      <c r="JEB40" s="126"/>
      <c r="JEC40" s="126"/>
      <c r="JED40" s="126"/>
      <c r="JEE40" s="126"/>
      <c r="JEF40" s="126"/>
      <c r="JEG40" s="126"/>
      <c r="JEH40" s="126"/>
      <c r="JEI40" s="126"/>
      <c r="JEJ40" s="126"/>
      <c r="JEK40" s="126"/>
      <c r="JEL40" s="126"/>
      <c r="JEM40" s="126"/>
      <c r="JEN40" s="126"/>
      <c r="JEO40" s="126"/>
      <c r="JEP40" s="126"/>
      <c r="JEQ40" s="126"/>
      <c r="JER40" s="126"/>
      <c r="JES40" s="126"/>
      <c r="JET40" s="126"/>
      <c r="JEU40" s="126"/>
      <c r="JEV40" s="126"/>
      <c r="JEW40" s="126"/>
      <c r="JEX40" s="126"/>
      <c r="JEY40" s="126"/>
      <c r="JEZ40" s="126"/>
      <c r="JFA40" s="126"/>
      <c r="JFB40" s="126"/>
      <c r="JFC40" s="126"/>
      <c r="JFD40" s="126"/>
      <c r="JFE40" s="126"/>
      <c r="JFF40" s="126"/>
      <c r="JFG40" s="126"/>
      <c r="JFH40" s="126"/>
      <c r="JFI40" s="126"/>
      <c r="JFJ40" s="126"/>
      <c r="JFK40" s="126"/>
      <c r="JFL40" s="126"/>
      <c r="JFM40" s="126"/>
      <c r="JFN40" s="126"/>
      <c r="JFO40" s="126"/>
      <c r="JFP40" s="126"/>
      <c r="JFQ40" s="126"/>
      <c r="JFR40" s="126"/>
      <c r="JFS40" s="126"/>
      <c r="JFT40" s="126"/>
      <c r="JFU40" s="126"/>
      <c r="JFV40" s="126"/>
      <c r="JFW40" s="126"/>
      <c r="JFX40" s="126"/>
      <c r="JFY40" s="126"/>
      <c r="JFZ40" s="126"/>
      <c r="JGA40" s="126"/>
      <c r="JGB40" s="126"/>
      <c r="JGC40" s="126"/>
      <c r="JGD40" s="126"/>
      <c r="JGE40" s="126"/>
      <c r="JGF40" s="126"/>
      <c r="JGG40" s="126"/>
      <c r="JGH40" s="126"/>
      <c r="JGI40" s="126"/>
      <c r="JGJ40" s="126"/>
      <c r="JGK40" s="126"/>
      <c r="JGL40" s="126"/>
      <c r="JGM40" s="126"/>
      <c r="JGN40" s="126"/>
      <c r="JGO40" s="126"/>
      <c r="JGP40" s="126"/>
      <c r="JGQ40" s="126"/>
      <c r="JGR40" s="126"/>
      <c r="JGS40" s="126"/>
      <c r="JGT40" s="126"/>
      <c r="JGU40" s="126"/>
      <c r="JGV40" s="126"/>
      <c r="JGW40" s="126"/>
      <c r="JGX40" s="126"/>
      <c r="JGY40" s="126"/>
      <c r="JGZ40" s="126"/>
      <c r="JHA40" s="126"/>
      <c r="JHB40" s="126"/>
      <c r="JHC40" s="126"/>
      <c r="JHD40" s="126"/>
      <c r="JHE40" s="126"/>
      <c r="JHF40" s="126"/>
      <c r="JHG40" s="126"/>
      <c r="JHH40" s="126"/>
      <c r="JHI40" s="126"/>
      <c r="JHJ40" s="126"/>
      <c r="JHK40" s="126"/>
      <c r="JHL40" s="126"/>
      <c r="JHM40" s="126"/>
      <c r="JHN40" s="126"/>
      <c r="JHO40" s="126"/>
      <c r="JHP40" s="126"/>
      <c r="JHQ40" s="126"/>
      <c r="JHR40" s="126"/>
      <c r="JHS40" s="126"/>
      <c r="JHT40" s="126"/>
      <c r="JHU40" s="126"/>
      <c r="JHV40" s="126"/>
      <c r="JHW40" s="126"/>
      <c r="JHX40" s="126"/>
      <c r="JHY40" s="126"/>
      <c r="JHZ40" s="126"/>
      <c r="JIA40" s="126"/>
      <c r="JIB40" s="126"/>
      <c r="JIC40" s="126"/>
      <c r="JID40" s="126"/>
      <c r="JIE40" s="126"/>
      <c r="JIF40" s="126"/>
      <c r="JIG40" s="126"/>
      <c r="JIH40" s="126"/>
      <c r="JII40" s="126"/>
      <c r="JIJ40" s="126"/>
      <c r="JIK40" s="126"/>
      <c r="JIL40" s="126"/>
      <c r="JIM40" s="126"/>
      <c r="JIN40" s="126"/>
      <c r="JIO40" s="126"/>
      <c r="JIP40" s="126"/>
      <c r="JIQ40" s="126"/>
      <c r="JIR40" s="126"/>
      <c r="JIS40" s="126"/>
      <c r="JIT40" s="126"/>
      <c r="JIU40" s="126"/>
      <c r="JIV40" s="126"/>
      <c r="JIW40" s="126"/>
      <c r="JIX40" s="126"/>
      <c r="JIY40" s="126"/>
      <c r="JIZ40" s="126"/>
      <c r="JJA40" s="126"/>
      <c r="JJB40" s="126"/>
      <c r="JJC40" s="126"/>
      <c r="JJD40" s="126"/>
      <c r="JJE40" s="126"/>
      <c r="JJF40" s="126"/>
      <c r="JJG40" s="126"/>
      <c r="JJH40" s="126"/>
      <c r="JJI40" s="126"/>
      <c r="JJJ40" s="126"/>
      <c r="JJK40" s="126"/>
      <c r="JJL40" s="126"/>
      <c r="JJM40" s="126"/>
      <c r="JJN40" s="126"/>
      <c r="JJO40" s="126"/>
      <c r="JJP40" s="126"/>
      <c r="JJQ40" s="126"/>
      <c r="JJR40" s="126"/>
      <c r="JJS40" s="126"/>
      <c r="JJT40" s="126"/>
      <c r="JJU40" s="126"/>
      <c r="JJV40" s="126"/>
      <c r="JJW40" s="126"/>
      <c r="JJX40" s="126"/>
      <c r="JJY40" s="126"/>
      <c r="JJZ40" s="126"/>
      <c r="JKA40" s="126"/>
      <c r="JKB40" s="126"/>
      <c r="JKC40" s="126"/>
      <c r="JKD40" s="126"/>
      <c r="JKE40" s="126"/>
      <c r="JKF40" s="126"/>
      <c r="JKG40" s="126"/>
      <c r="JKH40" s="126"/>
      <c r="JKI40" s="126"/>
      <c r="JKJ40" s="126"/>
      <c r="JKK40" s="126"/>
      <c r="JKL40" s="126"/>
      <c r="JKM40" s="126"/>
      <c r="JKN40" s="126"/>
      <c r="JKO40" s="126"/>
      <c r="JKP40" s="126"/>
      <c r="JKQ40" s="126"/>
      <c r="JKR40" s="126"/>
      <c r="JKS40" s="126"/>
      <c r="JKT40" s="126"/>
      <c r="JKU40" s="126"/>
      <c r="JKV40" s="126"/>
      <c r="JKW40" s="126"/>
      <c r="JKX40" s="126"/>
      <c r="JKY40" s="126"/>
      <c r="JKZ40" s="126"/>
      <c r="JLA40" s="126"/>
      <c r="JLB40" s="126"/>
      <c r="JLC40" s="126"/>
      <c r="JLD40" s="126"/>
      <c r="JLE40" s="126"/>
      <c r="JLF40" s="126"/>
      <c r="JLG40" s="126"/>
      <c r="JLH40" s="126"/>
      <c r="JLI40" s="126"/>
      <c r="JLJ40" s="126"/>
      <c r="JLK40" s="126"/>
      <c r="JLL40" s="126"/>
      <c r="JLM40" s="126"/>
      <c r="JLN40" s="126"/>
      <c r="JLO40" s="126"/>
      <c r="JLP40" s="126"/>
      <c r="JLQ40" s="126"/>
      <c r="JLR40" s="126"/>
      <c r="JLS40" s="126"/>
      <c r="JLT40" s="126"/>
      <c r="JLU40" s="126"/>
      <c r="JLV40" s="126"/>
      <c r="JLW40" s="126"/>
      <c r="JLX40" s="126"/>
      <c r="JLY40" s="126"/>
      <c r="JLZ40" s="126"/>
      <c r="JMA40" s="126"/>
      <c r="JMB40" s="126"/>
      <c r="JMC40" s="126"/>
      <c r="JMD40" s="126"/>
      <c r="JME40" s="126"/>
      <c r="JMF40" s="126"/>
      <c r="JMG40" s="126"/>
      <c r="JMH40" s="126"/>
      <c r="JMI40" s="126"/>
      <c r="JMJ40" s="126"/>
      <c r="JMK40" s="126"/>
      <c r="JML40" s="126"/>
      <c r="JMM40" s="126"/>
      <c r="JMN40" s="126"/>
      <c r="JMO40" s="126"/>
      <c r="JMP40" s="126"/>
      <c r="JMQ40" s="126"/>
      <c r="JMR40" s="126"/>
      <c r="JMS40" s="126"/>
      <c r="JMT40" s="126"/>
      <c r="JMU40" s="126"/>
      <c r="JMV40" s="126"/>
      <c r="JMW40" s="126"/>
      <c r="JMX40" s="126"/>
      <c r="JMY40" s="126"/>
      <c r="JMZ40" s="126"/>
      <c r="JNA40" s="126"/>
      <c r="JNB40" s="126"/>
      <c r="JNC40" s="126"/>
      <c r="JND40" s="126"/>
      <c r="JNE40" s="126"/>
      <c r="JNF40" s="126"/>
      <c r="JNG40" s="126"/>
      <c r="JNH40" s="126"/>
      <c r="JNI40" s="126"/>
      <c r="JNJ40" s="126"/>
      <c r="JNK40" s="126"/>
      <c r="JNL40" s="126"/>
      <c r="JNM40" s="126"/>
      <c r="JNN40" s="126"/>
      <c r="JNO40" s="126"/>
      <c r="JNP40" s="126"/>
      <c r="JNQ40" s="126"/>
      <c r="JNR40" s="126"/>
      <c r="JNS40" s="126"/>
      <c r="JNT40" s="126"/>
      <c r="JNU40" s="126"/>
      <c r="JNV40" s="126"/>
      <c r="JNW40" s="126"/>
      <c r="JNX40" s="126"/>
      <c r="JNY40" s="126"/>
      <c r="JNZ40" s="126"/>
      <c r="JOA40" s="126"/>
      <c r="JOB40" s="126"/>
      <c r="JOC40" s="126"/>
      <c r="JOD40" s="126"/>
      <c r="JOE40" s="126"/>
      <c r="JOF40" s="126"/>
      <c r="JOG40" s="126"/>
      <c r="JOH40" s="126"/>
      <c r="JOI40" s="126"/>
      <c r="JOJ40" s="126"/>
      <c r="JOK40" s="126"/>
      <c r="JOL40" s="126"/>
      <c r="JOM40" s="126"/>
      <c r="JON40" s="126"/>
      <c r="JOO40" s="126"/>
      <c r="JOP40" s="126"/>
      <c r="JOQ40" s="126"/>
      <c r="JOR40" s="126"/>
      <c r="JOS40" s="126"/>
      <c r="JOT40" s="126"/>
      <c r="JOU40" s="126"/>
      <c r="JOV40" s="126"/>
      <c r="JOW40" s="126"/>
      <c r="JOX40" s="126"/>
      <c r="JOY40" s="126"/>
      <c r="JOZ40" s="126"/>
      <c r="JPA40" s="126"/>
      <c r="JPB40" s="126"/>
      <c r="JPC40" s="126"/>
      <c r="JPD40" s="126"/>
      <c r="JPE40" s="126"/>
      <c r="JPF40" s="126"/>
      <c r="JPG40" s="126"/>
      <c r="JPH40" s="126"/>
      <c r="JPI40" s="126"/>
      <c r="JPJ40" s="126"/>
      <c r="JPK40" s="126"/>
      <c r="JPL40" s="126"/>
      <c r="JPM40" s="126"/>
      <c r="JPN40" s="126"/>
      <c r="JPO40" s="126"/>
      <c r="JPP40" s="126"/>
      <c r="JPQ40" s="126"/>
      <c r="JPR40" s="126"/>
      <c r="JPS40" s="126"/>
      <c r="JPT40" s="126"/>
      <c r="JPU40" s="126"/>
      <c r="JPV40" s="126"/>
      <c r="JPW40" s="126"/>
      <c r="JPX40" s="126"/>
      <c r="JPY40" s="126"/>
      <c r="JPZ40" s="126"/>
      <c r="JQA40" s="126"/>
      <c r="JQB40" s="126"/>
      <c r="JQC40" s="126"/>
      <c r="JQD40" s="126"/>
      <c r="JQE40" s="126"/>
      <c r="JQF40" s="126"/>
      <c r="JQG40" s="126"/>
      <c r="JQH40" s="126"/>
      <c r="JQI40" s="126"/>
      <c r="JQJ40" s="126"/>
      <c r="JQK40" s="126"/>
      <c r="JQL40" s="126"/>
      <c r="JQM40" s="126"/>
      <c r="JQN40" s="126"/>
      <c r="JQO40" s="126"/>
      <c r="JQP40" s="126"/>
      <c r="JQQ40" s="126"/>
      <c r="JQR40" s="126"/>
      <c r="JQS40" s="126"/>
      <c r="JQT40" s="126"/>
      <c r="JQU40" s="126"/>
      <c r="JQV40" s="126"/>
      <c r="JQW40" s="126"/>
      <c r="JQX40" s="126"/>
      <c r="JQY40" s="126"/>
      <c r="JQZ40" s="126"/>
      <c r="JRA40" s="126"/>
      <c r="JRB40" s="126"/>
      <c r="JRC40" s="126"/>
      <c r="JRD40" s="126"/>
      <c r="JRE40" s="126"/>
      <c r="JRF40" s="126"/>
      <c r="JRG40" s="126"/>
      <c r="JRH40" s="126"/>
      <c r="JRI40" s="126"/>
      <c r="JRJ40" s="126"/>
      <c r="JRK40" s="126"/>
      <c r="JRL40" s="126"/>
      <c r="JRM40" s="126"/>
      <c r="JRN40" s="126"/>
      <c r="JRO40" s="126"/>
      <c r="JRP40" s="126"/>
      <c r="JRQ40" s="126"/>
      <c r="JRR40" s="126"/>
      <c r="JRS40" s="126"/>
      <c r="JRT40" s="126"/>
      <c r="JRU40" s="126"/>
      <c r="JRV40" s="126"/>
      <c r="JRW40" s="126"/>
      <c r="JRX40" s="126"/>
      <c r="JRY40" s="126"/>
      <c r="JRZ40" s="126"/>
      <c r="JSA40" s="126"/>
      <c r="JSB40" s="126"/>
      <c r="JSC40" s="126"/>
      <c r="JSD40" s="126"/>
      <c r="JSE40" s="126"/>
      <c r="JSF40" s="126"/>
      <c r="JSG40" s="126"/>
      <c r="JSH40" s="126"/>
      <c r="JSI40" s="126"/>
      <c r="JSJ40" s="126"/>
      <c r="JSK40" s="126"/>
      <c r="JSL40" s="126"/>
      <c r="JSM40" s="126"/>
      <c r="JSN40" s="126"/>
      <c r="JSO40" s="126"/>
      <c r="JSP40" s="126"/>
      <c r="JSQ40" s="126"/>
      <c r="JSR40" s="126"/>
      <c r="JSS40" s="126"/>
      <c r="JST40" s="126"/>
      <c r="JSU40" s="126"/>
      <c r="JSV40" s="126"/>
      <c r="JSW40" s="126"/>
      <c r="JSX40" s="126"/>
      <c r="JSY40" s="126"/>
      <c r="JSZ40" s="126"/>
      <c r="JTA40" s="126"/>
      <c r="JTB40" s="126"/>
      <c r="JTC40" s="126"/>
      <c r="JTD40" s="126"/>
      <c r="JTE40" s="126"/>
      <c r="JTF40" s="126"/>
      <c r="JTG40" s="126"/>
      <c r="JTH40" s="126"/>
      <c r="JTI40" s="126"/>
      <c r="JTJ40" s="126"/>
      <c r="JTK40" s="126"/>
      <c r="JTL40" s="126"/>
      <c r="JTM40" s="126"/>
      <c r="JTN40" s="126"/>
      <c r="JTO40" s="126"/>
      <c r="JTP40" s="126"/>
      <c r="JTQ40" s="126"/>
      <c r="JTR40" s="126"/>
      <c r="JTS40" s="126"/>
      <c r="JTT40" s="126"/>
      <c r="JTU40" s="126"/>
      <c r="JTV40" s="126"/>
      <c r="JTW40" s="126"/>
      <c r="JTX40" s="126"/>
      <c r="JTY40" s="126"/>
      <c r="JTZ40" s="126"/>
      <c r="JUA40" s="126"/>
      <c r="JUB40" s="126"/>
      <c r="JUC40" s="126"/>
      <c r="JUD40" s="126"/>
      <c r="JUE40" s="126"/>
      <c r="JUF40" s="126"/>
      <c r="JUG40" s="126"/>
      <c r="JUH40" s="126"/>
      <c r="JUI40" s="126"/>
      <c r="JUJ40" s="126"/>
      <c r="JUK40" s="126"/>
      <c r="JUL40" s="126"/>
      <c r="JUM40" s="126"/>
      <c r="JUN40" s="126"/>
      <c r="JUO40" s="126"/>
      <c r="JUP40" s="126"/>
      <c r="JUQ40" s="126"/>
      <c r="JUR40" s="126"/>
      <c r="JUS40" s="126"/>
      <c r="JUT40" s="126"/>
      <c r="JUU40" s="126"/>
      <c r="JUV40" s="126"/>
      <c r="JUW40" s="126"/>
      <c r="JUX40" s="126"/>
      <c r="JUY40" s="126"/>
      <c r="JUZ40" s="126"/>
      <c r="JVA40" s="126"/>
      <c r="JVB40" s="126"/>
      <c r="JVC40" s="126"/>
      <c r="JVD40" s="126"/>
      <c r="JVE40" s="126"/>
      <c r="JVF40" s="126"/>
      <c r="JVG40" s="126"/>
      <c r="JVH40" s="126"/>
      <c r="JVI40" s="126"/>
      <c r="JVJ40" s="126"/>
      <c r="JVK40" s="126"/>
      <c r="JVL40" s="126"/>
      <c r="JVM40" s="126"/>
      <c r="JVN40" s="126"/>
      <c r="JVO40" s="126"/>
      <c r="JVP40" s="126"/>
      <c r="JVQ40" s="126"/>
      <c r="JVR40" s="126"/>
      <c r="JVS40" s="126"/>
      <c r="JVT40" s="126"/>
      <c r="JVU40" s="126"/>
      <c r="JVV40" s="126"/>
      <c r="JVW40" s="126"/>
      <c r="JVX40" s="126"/>
      <c r="JVY40" s="126"/>
      <c r="JVZ40" s="126"/>
      <c r="JWA40" s="126"/>
      <c r="JWB40" s="126"/>
      <c r="JWC40" s="126"/>
      <c r="JWD40" s="126"/>
      <c r="JWE40" s="126"/>
      <c r="JWF40" s="126"/>
      <c r="JWG40" s="126"/>
      <c r="JWH40" s="126"/>
      <c r="JWI40" s="126"/>
      <c r="JWJ40" s="126"/>
      <c r="JWK40" s="126"/>
      <c r="JWL40" s="126"/>
      <c r="JWM40" s="126"/>
      <c r="JWN40" s="126"/>
      <c r="JWO40" s="126"/>
      <c r="JWP40" s="126"/>
      <c r="JWQ40" s="126"/>
      <c r="JWR40" s="126"/>
      <c r="JWS40" s="126"/>
      <c r="JWT40" s="126"/>
      <c r="JWU40" s="126"/>
      <c r="JWV40" s="126"/>
      <c r="JWW40" s="126"/>
      <c r="JWX40" s="126"/>
      <c r="JWY40" s="126"/>
      <c r="JWZ40" s="126"/>
      <c r="JXA40" s="126"/>
      <c r="JXB40" s="126"/>
      <c r="JXC40" s="126"/>
      <c r="JXD40" s="126"/>
      <c r="JXE40" s="126"/>
      <c r="JXF40" s="126"/>
      <c r="JXG40" s="126"/>
      <c r="JXH40" s="126"/>
      <c r="JXI40" s="126"/>
      <c r="JXJ40" s="126"/>
      <c r="JXK40" s="126"/>
      <c r="JXL40" s="126"/>
      <c r="JXM40" s="126"/>
      <c r="JXN40" s="126"/>
      <c r="JXO40" s="126"/>
      <c r="JXP40" s="126"/>
      <c r="JXQ40" s="126"/>
      <c r="JXR40" s="126"/>
      <c r="JXS40" s="126"/>
      <c r="JXT40" s="126"/>
      <c r="JXU40" s="126"/>
      <c r="JXV40" s="126"/>
      <c r="JXW40" s="126"/>
      <c r="JXX40" s="126"/>
      <c r="JXY40" s="126"/>
      <c r="JXZ40" s="126"/>
      <c r="JYA40" s="126"/>
      <c r="JYB40" s="126"/>
      <c r="JYC40" s="126"/>
      <c r="JYD40" s="126"/>
      <c r="JYE40" s="126"/>
      <c r="JYF40" s="126"/>
      <c r="JYG40" s="126"/>
      <c r="JYH40" s="126"/>
      <c r="JYI40" s="126"/>
      <c r="JYJ40" s="126"/>
      <c r="JYK40" s="126"/>
      <c r="JYL40" s="126"/>
      <c r="JYM40" s="126"/>
      <c r="JYN40" s="126"/>
      <c r="JYO40" s="126"/>
      <c r="JYP40" s="126"/>
      <c r="JYQ40" s="126"/>
      <c r="JYR40" s="126"/>
      <c r="JYS40" s="126"/>
      <c r="JYT40" s="126"/>
      <c r="JYU40" s="126"/>
      <c r="JYV40" s="126"/>
      <c r="JYW40" s="126"/>
      <c r="JYX40" s="126"/>
      <c r="JYY40" s="126"/>
      <c r="JYZ40" s="126"/>
      <c r="JZA40" s="126"/>
      <c r="JZB40" s="126"/>
      <c r="JZC40" s="126"/>
      <c r="JZD40" s="126"/>
      <c r="JZE40" s="126"/>
      <c r="JZF40" s="126"/>
      <c r="JZG40" s="126"/>
      <c r="JZH40" s="126"/>
      <c r="JZI40" s="126"/>
      <c r="JZJ40" s="126"/>
      <c r="JZK40" s="126"/>
      <c r="JZL40" s="126"/>
      <c r="JZM40" s="126"/>
      <c r="JZN40" s="126"/>
      <c r="JZO40" s="126"/>
      <c r="JZP40" s="126"/>
      <c r="JZQ40" s="126"/>
      <c r="JZR40" s="126"/>
      <c r="JZS40" s="126"/>
      <c r="JZT40" s="126"/>
      <c r="JZU40" s="126"/>
      <c r="JZV40" s="126"/>
      <c r="JZW40" s="126"/>
      <c r="JZX40" s="126"/>
      <c r="JZY40" s="126"/>
      <c r="JZZ40" s="126"/>
      <c r="KAA40" s="126"/>
      <c r="KAB40" s="126"/>
      <c r="KAC40" s="126"/>
      <c r="KAD40" s="126"/>
      <c r="KAE40" s="126"/>
      <c r="KAF40" s="126"/>
      <c r="KAG40" s="126"/>
      <c r="KAH40" s="126"/>
      <c r="KAI40" s="126"/>
      <c r="KAJ40" s="126"/>
      <c r="KAK40" s="126"/>
      <c r="KAL40" s="126"/>
      <c r="KAM40" s="126"/>
      <c r="KAN40" s="126"/>
      <c r="KAO40" s="126"/>
      <c r="KAP40" s="126"/>
      <c r="KAQ40" s="126"/>
      <c r="KAR40" s="126"/>
      <c r="KAS40" s="126"/>
      <c r="KAT40" s="126"/>
      <c r="KAU40" s="126"/>
      <c r="KAV40" s="126"/>
      <c r="KAW40" s="126"/>
      <c r="KAX40" s="126"/>
      <c r="KAY40" s="126"/>
      <c r="KAZ40" s="126"/>
      <c r="KBA40" s="126"/>
      <c r="KBB40" s="126"/>
      <c r="KBC40" s="126"/>
      <c r="KBD40" s="126"/>
      <c r="KBE40" s="126"/>
      <c r="KBF40" s="126"/>
      <c r="KBG40" s="126"/>
      <c r="KBH40" s="126"/>
      <c r="KBI40" s="126"/>
      <c r="KBJ40" s="126"/>
      <c r="KBK40" s="126"/>
      <c r="KBL40" s="126"/>
      <c r="KBM40" s="126"/>
      <c r="KBN40" s="126"/>
      <c r="KBO40" s="126"/>
      <c r="KBP40" s="126"/>
      <c r="KBQ40" s="126"/>
      <c r="KBR40" s="126"/>
      <c r="KBS40" s="126"/>
      <c r="KBT40" s="126"/>
      <c r="KBU40" s="126"/>
      <c r="KBV40" s="126"/>
      <c r="KBW40" s="126"/>
      <c r="KBX40" s="126"/>
      <c r="KBY40" s="126"/>
      <c r="KBZ40" s="126"/>
      <c r="KCA40" s="126"/>
      <c r="KCB40" s="126"/>
      <c r="KCC40" s="126"/>
      <c r="KCD40" s="126"/>
      <c r="KCE40" s="126"/>
      <c r="KCF40" s="126"/>
      <c r="KCG40" s="126"/>
      <c r="KCH40" s="126"/>
      <c r="KCI40" s="126"/>
      <c r="KCJ40" s="126"/>
      <c r="KCK40" s="126"/>
      <c r="KCL40" s="126"/>
      <c r="KCM40" s="126"/>
      <c r="KCN40" s="126"/>
      <c r="KCO40" s="126"/>
      <c r="KCP40" s="126"/>
      <c r="KCQ40" s="126"/>
      <c r="KCR40" s="126"/>
      <c r="KCS40" s="126"/>
      <c r="KCT40" s="126"/>
      <c r="KCU40" s="126"/>
      <c r="KCV40" s="126"/>
      <c r="KCW40" s="126"/>
      <c r="KCX40" s="126"/>
      <c r="KCY40" s="126"/>
      <c r="KCZ40" s="126"/>
      <c r="KDA40" s="126"/>
      <c r="KDB40" s="126"/>
      <c r="KDC40" s="126"/>
      <c r="KDD40" s="126"/>
      <c r="KDE40" s="126"/>
      <c r="KDF40" s="126"/>
      <c r="KDG40" s="126"/>
      <c r="KDH40" s="126"/>
      <c r="KDI40" s="126"/>
      <c r="KDJ40" s="126"/>
      <c r="KDK40" s="126"/>
      <c r="KDL40" s="126"/>
      <c r="KDM40" s="126"/>
      <c r="KDN40" s="126"/>
      <c r="KDO40" s="126"/>
      <c r="KDP40" s="126"/>
      <c r="KDQ40" s="126"/>
      <c r="KDR40" s="126"/>
      <c r="KDS40" s="126"/>
      <c r="KDT40" s="126"/>
      <c r="KDU40" s="126"/>
      <c r="KDV40" s="126"/>
      <c r="KDW40" s="126"/>
      <c r="KDX40" s="126"/>
      <c r="KDY40" s="126"/>
      <c r="KDZ40" s="126"/>
      <c r="KEA40" s="126"/>
      <c r="KEB40" s="126"/>
      <c r="KEC40" s="126"/>
      <c r="KED40" s="126"/>
      <c r="KEE40" s="126"/>
      <c r="KEF40" s="126"/>
      <c r="KEG40" s="126"/>
      <c r="KEH40" s="126"/>
      <c r="KEI40" s="126"/>
      <c r="KEJ40" s="126"/>
      <c r="KEK40" s="126"/>
      <c r="KEL40" s="126"/>
      <c r="KEM40" s="126"/>
      <c r="KEN40" s="126"/>
      <c r="KEO40" s="126"/>
      <c r="KEP40" s="126"/>
      <c r="KEQ40" s="126"/>
      <c r="KER40" s="126"/>
      <c r="KES40" s="126"/>
      <c r="KET40" s="126"/>
      <c r="KEU40" s="126"/>
      <c r="KEV40" s="126"/>
      <c r="KEW40" s="126"/>
      <c r="KEX40" s="126"/>
      <c r="KEY40" s="126"/>
      <c r="KEZ40" s="126"/>
      <c r="KFA40" s="126"/>
      <c r="KFB40" s="126"/>
      <c r="KFC40" s="126"/>
      <c r="KFD40" s="126"/>
      <c r="KFE40" s="126"/>
      <c r="KFF40" s="126"/>
      <c r="KFG40" s="126"/>
      <c r="KFH40" s="126"/>
      <c r="KFI40" s="126"/>
      <c r="KFJ40" s="126"/>
      <c r="KFK40" s="126"/>
      <c r="KFL40" s="126"/>
      <c r="KFM40" s="126"/>
      <c r="KFN40" s="126"/>
      <c r="KFO40" s="126"/>
      <c r="KFP40" s="126"/>
      <c r="KFQ40" s="126"/>
      <c r="KFR40" s="126"/>
      <c r="KFS40" s="126"/>
      <c r="KFT40" s="126"/>
      <c r="KFU40" s="126"/>
      <c r="KFV40" s="126"/>
      <c r="KFW40" s="126"/>
      <c r="KFX40" s="126"/>
      <c r="KFY40" s="126"/>
      <c r="KFZ40" s="126"/>
      <c r="KGA40" s="126"/>
      <c r="KGB40" s="126"/>
      <c r="KGC40" s="126"/>
      <c r="KGD40" s="126"/>
      <c r="KGE40" s="126"/>
      <c r="KGF40" s="126"/>
      <c r="KGG40" s="126"/>
      <c r="KGH40" s="126"/>
      <c r="KGI40" s="126"/>
      <c r="KGJ40" s="126"/>
      <c r="KGK40" s="126"/>
      <c r="KGL40" s="126"/>
      <c r="KGM40" s="126"/>
      <c r="KGN40" s="126"/>
      <c r="KGO40" s="126"/>
      <c r="KGP40" s="126"/>
      <c r="KGQ40" s="126"/>
      <c r="KGR40" s="126"/>
      <c r="KGS40" s="126"/>
      <c r="KGT40" s="126"/>
      <c r="KGU40" s="126"/>
      <c r="KGV40" s="126"/>
      <c r="KGW40" s="126"/>
      <c r="KGX40" s="126"/>
      <c r="KGY40" s="126"/>
      <c r="KGZ40" s="126"/>
      <c r="KHA40" s="126"/>
      <c r="KHB40" s="126"/>
      <c r="KHC40" s="126"/>
      <c r="KHD40" s="126"/>
      <c r="KHE40" s="126"/>
      <c r="KHF40" s="126"/>
      <c r="KHG40" s="126"/>
      <c r="KHH40" s="126"/>
      <c r="KHI40" s="126"/>
      <c r="KHJ40" s="126"/>
      <c r="KHK40" s="126"/>
      <c r="KHL40" s="126"/>
      <c r="KHM40" s="126"/>
      <c r="KHN40" s="126"/>
      <c r="KHO40" s="126"/>
      <c r="KHP40" s="126"/>
      <c r="KHQ40" s="126"/>
      <c r="KHR40" s="126"/>
      <c r="KHS40" s="126"/>
      <c r="KHT40" s="126"/>
      <c r="KHU40" s="126"/>
      <c r="KHV40" s="126"/>
      <c r="KHW40" s="126"/>
      <c r="KHX40" s="126"/>
      <c r="KHY40" s="126"/>
      <c r="KHZ40" s="126"/>
      <c r="KIA40" s="126"/>
      <c r="KIB40" s="126"/>
      <c r="KIC40" s="126"/>
      <c r="KID40" s="126"/>
      <c r="KIE40" s="126"/>
      <c r="KIF40" s="126"/>
      <c r="KIG40" s="126"/>
      <c r="KIH40" s="126"/>
      <c r="KII40" s="126"/>
      <c r="KIJ40" s="126"/>
      <c r="KIK40" s="126"/>
      <c r="KIL40" s="126"/>
      <c r="KIM40" s="126"/>
      <c r="KIN40" s="126"/>
      <c r="KIO40" s="126"/>
      <c r="KIP40" s="126"/>
      <c r="KIQ40" s="126"/>
      <c r="KIR40" s="126"/>
      <c r="KIS40" s="126"/>
      <c r="KIT40" s="126"/>
      <c r="KIU40" s="126"/>
      <c r="KIV40" s="126"/>
      <c r="KIW40" s="126"/>
      <c r="KIX40" s="126"/>
      <c r="KIY40" s="126"/>
      <c r="KIZ40" s="126"/>
      <c r="KJA40" s="126"/>
      <c r="KJB40" s="126"/>
      <c r="KJC40" s="126"/>
      <c r="KJD40" s="126"/>
      <c r="KJE40" s="126"/>
      <c r="KJF40" s="126"/>
      <c r="KJG40" s="126"/>
      <c r="KJH40" s="126"/>
      <c r="KJI40" s="126"/>
      <c r="KJJ40" s="126"/>
      <c r="KJK40" s="126"/>
      <c r="KJL40" s="126"/>
      <c r="KJM40" s="126"/>
      <c r="KJN40" s="126"/>
      <c r="KJO40" s="126"/>
      <c r="KJP40" s="126"/>
      <c r="KJQ40" s="126"/>
      <c r="KJR40" s="126"/>
      <c r="KJS40" s="126"/>
      <c r="KJT40" s="126"/>
      <c r="KJU40" s="126"/>
      <c r="KJV40" s="126"/>
      <c r="KJW40" s="126"/>
      <c r="KJX40" s="126"/>
      <c r="KJY40" s="126"/>
      <c r="KJZ40" s="126"/>
      <c r="KKA40" s="126"/>
      <c r="KKB40" s="126"/>
      <c r="KKC40" s="126"/>
      <c r="KKD40" s="126"/>
      <c r="KKE40" s="126"/>
      <c r="KKF40" s="126"/>
      <c r="KKG40" s="126"/>
      <c r="KKH40" s="126"/>
      <c r="KKI40" s="126"/>
      <c r="KKJ40" s="126"/>
      <c r="KKK40" s="126"/>
      <c r="KKL40" s="126"/>
      <c r="KKM40" s="126"/>
      <c r="KKN40" s="126"/>
      <c r="KKO40" s="126"/>
      <c r="KKP40" s="126"/>
      <c r="KKQ40" s="126"/>
      <c r="KKR40" s="126"/>
      <c r="KKS40" s="126"/>
      <c r="KKT40" s="126"/>
      <c r="KKU40" s="126"/>
      <c r="KKV40" s="126"/>
      <c r="KKW40" s="126"/>
      <c r="KKX40" s="126"/>
      <c r="KKY40" s="126"/>
      <c r="KKZ40" s="126"/>
      <c r="KLA40" s="126"/>
      <c r="KLB40" s="126"/>
      <c r="KLC40" s="126"/>
      <c r="KLD40" s="126"/>
      <c r="KLE40" s="126"/>
      <c r="KLF40" s="126"/>
      <c r="KLG40" s="126"/>
      <c r="KLH40" s="126"/>
      <c r="KLI40" s="126"/>
      <c r="KLJ40" s="126"/>
      <c r="KLK40" s="126"/>
      <c r="KLL40" s="126"/>
      <c r="KLM40" s="126"/>
      <c r="KLN40" s="126"/>
      <c r="KLO40" s="126"/>
      <c r="KLP40" s="126"/>
      <c r="KLQ40" s="126"/>
      <c r="KLR40" s="126"/>
      <c r="KLS40" s="126"/>
      <c r="KLT40" s="126"/>
      <c r="KLU40" s="126"/>
      <c r="KLV40" s="126"/>
      <c r="KLW40" s="126"/>
      <c r="KLX40" s="126"/>
      <c r="KLY40" s="126"/>
      <c r="KLZ40" s="126"/>
      <c r="KMA40" s="126"/>
      <c r="KMB40" s="126"/>
      <c r="KMC40" s="126"/>
      <c r="KMD40" s="126"/>
      <c r="KME40" s="126"/>
      <c r="KMF40" s="126"/>
      <c r="KMG40" s="126"/>
      <c r="KMH40" s="126"/>
      <c r="KMI40" s="126"/>
      <c r="KMJ40" s="126"/>
      <c r="KMK40" s="126"/>
      <c r="KML40" s="126"/>
      <c r="KMM40" s="126"/>
      <c r="KMN40" s="126"/>
      <c r="KMO40" s="126"/>
      <c r="KMP40" s="126"/>
      <c r="KMQ40" s="126"/>
      <c r="KMR40" s="126"/>
      <c r="KMS40" s="126"/>
      <c r="KMT40" s="126"/>
      <c r="KMU40" s="126"/>
      <c r="KMV40" s="126"/>
      <c r="KMW40" s="126"/>
      <c r="KMX40" s="126"/>
      <c r="KMY40" s="126"/>
      <c r="KMZ40" s="126"/>
      <c r="KNA40" s="126"/>
      <c r="KNB40" s="126"/>
      <c r="KNC40" s="126"/>
      <c r="KND40" s="126"/>
      <c r="KNE40" s="126"/>
      <c r="KNF40" s="126"/>
      <c r="KNG40" s="126"/>
      <c r="KNH40" s="126"/>
      <c r="KNI40" s="126"/>
      <c r="KNJ40" s="126"/>
      <c r="KNK40" s="126"/>
      <c r="KNL40" s="126"/>
      <c r="KNM40" s="126"/>
      <c r="KNN40" s="126"/>
      <c r="KNO40" s="126"/>
      <c r="KNP40" s="126"/>
      <c r="KNQ40" s="126"/>
      <c r="KNR40" s="126"/>
      <c r="KNS40" s="126"/>
      <c r="KNT40" s="126"/>
      <c r="KNU40" s="126"/>
      <c r="KNV40" s="126"/>
      <c r="KNW40" s="126"/>
      <c r="KNX40" s="126"/>
      <c r="KNY40" s="126"/>
      <c r="KNZ40" s="126"/>
      <c r="KOA40" s="126"/>
      <c r="KOB40" s="126"/>
      <c r="KOC40" s="126"/>
      <c r="KOD40" s="126"/>
      <c r="KOE40" s="126"/>
      <c r="KOF40" s="126"/>
      <c r="KOG40" s="126"/>
      <c r="KOH40" s="126"/>
      <c r="KOI40" s="126"/>
      <c r="KOJ40" s="126"/>
      <c r="KOK40" s="126"/>
      <c r="KOL40" s="126"/>
      <c r="KOM40" s="126"/>
      <c r="KON40" s="126"/>
      <c r="KOO40" s="126"/>
      <c r="KOP40" s="126"/>
      <c r="KOQ40" s="126"/>
      <c r="KOR40" s="126"/>
      <c r="KOS40" s="126"/>
      <c r="KOT40" s="126"/>
      <c r="KOU40" s="126"/>
      <c r="KOV40" s="126"/>
      <c r="KOW40" s="126"/>
      <c r="KOX40" s="126"/>
      <c r="KOY40" s="126"/>
      <c r="KOZ40" s="126"/>
      <c r="KPA40" s="126"/>
      <c r="KPB40" s="126"/>
      <c r="KPC40" s="126"/>
      <c r="KPD40" s="126"/>
      <c r="KPE40" s="126"/>
      <c r="KPF40" s="126"/>
      <c r="KPG40" s="126"/>
      <c r="KPH40" s="126"/>
      <c r="KPI40" s="126"/>
      <c r="KPJ40" s="126"/>
      <c r="KPK40" s="126"/>
      <c r="KPL40" s="126"/>
      <c r="KPM40" s="126"/>
      <c r="KPN40" s="126"/>
      <c r="KPO40" s="126"/>
      <c r="KPP40" s="126"/>
      <c r="KPQ40" s="126"/>
      <c r="KPR40" s="126"/>
      <c r="KPS40" s="126"/>
      <c r="KPT40" s="126"/>
      <c r="KPU40" s="126"/>
      <c r="KPV40" s="126"/>
      <c r="KPW40" s="126"/>
      <c r="KPX40" s="126"/>
      <c r="KPY40" s="126"/>
      <c r="KPZ40" s="126"/>
      <c r="KQA40" s="126"/>
      <c r="KQB40" s="126"/>
      <c r="KQC40" s="126"/>
      <c r="KQD40" s="126"/>
      <c r="KQE40" s="126"/>
      <c r="KQF40" s="126"/>
      <c r="KQG40" s="126"/>
      <c r="KQH40" s="126"/>
      <c r="KQI40" s="126"/>
      <c r="KQJ40" s="126"/>
      <c r="KQK40" s="126"/>
      <c r="KQL40" s="126"/>
      <c r="KQM40" s="126"/>
      <c r="KQN40" s="126"/>
      <c r="KQO40" s="126"/>
      <c r="KQP40" s="126"/>
      <c r="KQQ40" s="126"/>
      <c r="KQR40" s="126"/>
      <c r="KQS40" s="126"/>
      <c r="KQT40" s="126"/>
      <c r="KQU40" s="126"/>
      <c r="KQV40" s="126"/>
      <c r="KQW40" s="126"/>
      <c r="KQX40" s="126"/>
      <c r="KQY40" s="126"/>
      <c r="KQZ40" s="126"/>
      <c r="KRA40" s="126"/>
      <c r="KRB40" s="126"/>
      <c r="KRC40" s="126"/>
      <c r="KRD40" s="126"/>
      <c r="KRE40" s="126"/>
      <c r="KRF40" s="126"/>
      <c r="KRG40" s="126"/>
      <c r="KRH40" s="126"/>
      <c r="KRI40" s="126"/>
      <c r="KRJ40" s="126"/>
      <c r="KRK40" s="126"/>
      <c r="KRL40" s="126"/>
      <c r="KRM40" s="126"/>
      <c r="KRN40" s="126"/>
      <c r="KRO40" s="126"/>
      <c r="KRP40" s="126"/>
      <c r="KRQ40" s="126"/>
      <c r="KRR40" s="126"/>
      <c r="KRS40" s="126"/>
      <c r="KRT40" s="126"/>
      <c r="KRU40" s="126"/>
      <c r="KRV40" s="126"/>
      <c r="KRW40" s="126"/>
      <c r="KRX40" s="126"/>
      <c r="KRY40" s="126"/>
      <c r="KRZ40" s="126"/>
      <c r="KSA40" s="126"/>
      <c r="KSB40" s="126"/>
      <c r="KSC40" s="126"/>
      <c r="KSD40" s="126"/>
      <c r="KSE40" s="126"/>
      <c r="KSF40" s="126"/>
      <c r="KSG40" s="126"/>
      <c r="KSH40" s="126"/>
      <c r="KSI40" s="126"/>
      <c r="KSJ40" s="126"/>
      <c r="KSK40" s="126"/>
      <c r="KSL40" s="126"/>
      <c r="KSM40" s="126"/>
      <c r="KSN40" s="126"/>
      <c r="KSO40" s="126"/>
      <c r="KSP40" s="126"/>
      <c r="KSQ40" s="126"/>
      <c r="KSR40" s="126"/>
      <c r="KSS40" s="126"/>
      <c r="KST40" s="126"/>
      <c r="KSU40" s="126"/>
      <c r="KSV40" s="126"/>
      <c r="KSW40" s="126"/>
      <c r="KSX40" s="126"/>
      <c r="KSY40" s="126"/>
      <c r="KSZ40" s="126"/>
      <c r="KTA40" s="126"/>
      <c r="KTB40" s="126"/>
      <c r="KTC40" s="126"/>
      <c r="KTD40" s="126"/>
      <c r="KTE40" s="126"/>
      <c r="KTF40" s="126"/>
      <c r="KTG40" s="126"/>
      <c r="KTH40" s="126"/>
      <c r="KTI40" s="126"/>
      <c r="KTJ40" s="126"/>
      <c r="KTK40" s="126"/>
      <c r="KTL40" s="126"/>
      <c r="KTM40" s="126"/>
      <c r="KTN40" s="126"/>
      <c r="KTO40" s="126"/>
      <c r="KTP40" s="126"/>
      <c r="KTQ40" s="126"/>
      <c r="KTR40" s="126"/>
      <c r="KTS40" s="126"/>
      <c r="KTT40" s="126"/>
      <c r="KTU40" s="126"/>
      <c r="KTV40" s="126"/>
      <c r="KTW40" s="126"/>
      <c r="KTX40" s="126"/>
      <c r="KTY40" s="126"/>
      <c r="KTZ40" s="126"/>
      <c r="KUA40" s="126"/>
      <c r="KUB40" s="126"/>
      <c r="KUC40" s="126"/>
      <c r="KUD40" s="126"/>
      <c r="KUE40" s="126"/>
      <c r="KUF40" s="126"/>
      <c r="KUG40" s="126"/>
      <c r="KUH40" s="126"/>
      <c r="KUI40" s="126"/>
      <c r="KUJ40" s="126"/>
      <c r="KUK40" s="126"/>
      <c r="KUL40" s="126"/>
      <c r="KUM40" s="126"/>
      <c r="KUN40" s="126"/>
      <c r="KUO40" s="126"/>
      <c r="KUP40" s="126"/>
      <c r="KUQ40" s="126"/>
      <c r="KUR40" s="126"/>
      <c r="KUS40" s="126"/>
      <c r="KUT40" s="126"/>
      <c r="KUU40" s="126"/>
      <c r="KUV40" s="126"/>
      <c r="KUW40" s="126"/>
      <c r="KUX40" s="126"/>
      <c r="KUY40" s="126"/>
      <c r="KUZ40" s="126"/>
      <c r="KVA40" s="126"/>
      <c r="KVB40" s="126"/>
      <c r="KVC40" s="126"/>
      <c r="KVD40" s="126"/>
      <c r="KVE40" s="126"/>
      <c r="KVF40" s="126"/>
      <c r="KVG40" s="126"/>
      <c r="KVH40" s="126"/>
      <c r="KVI40" s="126"/>
      <c r="KVJ40" s="126"/>
      <c r="KVK40" s="126"/>
      <c r="KVL40" s="126"/>
      <c r="KVM40" s="126"/>
      <c r="KVN40" s="126"/>
      <c r="KVO40" s="126"/>
      <c r="KVP40" s="126"/>
      <c r="KVQ40" s="126"/>
      <c r="KVR40" s="126"/>
      <c r="KVS40" s="126"/>
      <c r="KVT40" s="126"/>
      <c r="KVU40" s="126"/>
      <c r="KVV40" s="126"/>
      <c r="KVW40" s="126"/>
      <c r="KVX40" s="126"/>
      <c r="KVY40" s="126"/>
      <c r="KVZ40" s="126"/>
      <c r="KWA40" s="126"/>
      <c r="KWB40" s="126"/>
      <c r="KWC40" s="126"/>
      <c r="KWD40" s="126"/>
      <c r="KWE40" s="126"/>
      <c r="KWF40" s="126"/>
      <c r="KWG40" s="126"/>
      <c r="KWH40" s="126"/>
      <c r="KWI40" s="126"/>
      <c r="KWJ40" s="126"/>
      <c r="KWK40" s="126"/>
      <c r="KWL40" s="126"/>
      <c r="KWM40" s="126"/>
      <c r="KWN40" s="126"/>
      <c r="KWO40" s="126"/>
      <c r="KWP40" s="126"/>
      <c r="KWQ40" s="126"/>
      <c r="KWR40" s="126"/>
      <c r="KWS40" s="126"/>
      <c r="KWT40" s="126"/>
      <c r="KWU40" s="126"/>
      <c r="KWV40" s="126"/>
      <c r="KWW40" s="126"/>
      <c r="KWX40" s="126"/>
      <c r="KWY40" s="126"/>
      <c r="KWZ40" s="126"/>
      <c r="KXA40" s="126"/>
      <c r="KXB40" s="126"/>
      <c r="KXC40" s="126"/>
      <c r="KXD40" s="126"/>
      <c r="KXE40" s="126"/>
      <c r="KXF40" s="126"/>
      <c r="KXG40" s="126"/>
      <c r="KXH40" s="126"/>
      <c r="KXI40" s="126"/>
      <c r="KXJ40" s="126"/>
      <c r="KXK40" s="126"/>
      <c r="KXL40" s="126"/>
      <c r="KXM40" s="126"/>
      <c r="KXN40" s="126"/>
      <c r="KXO40" s="126"/>
      <c r="KXP40" s="126"/>
      <c r="KXQ40" s="126"/>
      <c r="KXR40" s="126"/>
      <c r="KXS40" s="126"/>
      <c r="KXT40" s="126"/>
      <c r="KXU40" s="126"/>
      <c r="KXV40" s="126"/>
      <c r="KXW40" s="126"/>
      <c r="KXX40" s="126"/>
      <c r="KXY40" s="126"/>
      <c r="KXZ40" s="126"/>
      <c r="KYA40" s="126"/>
      <c r="KYB40" s="126"/>
      <c r="KYC40" s="126"/>
      <c r="KYD40" s="126"/>
      <c r="KYE40" s="126"/>
      <c r="KYF40" s="126"/>
      <c r="KYG40" s="126"/>
      <c r="KYH40" s="126"/>
      <c r="KYI40" s="126"/>
      <c r="KYJ40" s="126"/>
      <c r="KYK40" s="126"/>
      <c r="KYL40" s="126"/>
      <c r="KYM40" s="126"/>
      <c r="KYN40" s="126"/>
      <c r="KYO40" s="126"/>
      <c r="KYP40" s="126"/>
      <c r="KYQ40" s="126"/>
      <c r="KYR40" s="126"/>
      <c r="KYS40" s="126"/>
      <c r="KYT40" s="126"/>
      <c r="KYU40" s="126"/>
      <c r="KYV40" s="126"/>
      <c r="KYW40" s="126"/>
      <c r="KYX40" s="126"/>
      <c r="KYY40" s="126"/>
      <c r="KYZ40" s="126"/>
      <c r="KZA40" s="126"/>
      <c r="KZB40" s="126"/>
      <c r="KZC40" s="126"/>
      <c r="KZD40" s="126"/>
      <c r="KZE40" s="126"/>
      <c r="KZF40" s="126"/>
      <c r="KZG40" s="126"/>
      <c r="KZH40" s="126"/>
      <c r="KZI40" s="126"/>
      <c r="KZJ40" s="126"/>
      <c r="KZK40" s="126"/>
      <c r="KZL40" s="126"/>
      <c r="KZM40" s="126"/>
      <c r="KZN40" s="126"/>
      <c r="KZO40" s="126"/>
      <c r="KZP40" s="126"/>
      <c r="KZQ40" s="126"/>
      <c r="KZR40" s="126"/>
      <c r="KZS40" s="126"/>
      <c r="KZT40" s="126"/>
      <c r="KZU40" s="126"/>
      <c r="KZV40" s="126"/>
      <c r="KZW40" s="126"/>
      <c r="KZX40" s="126"/>
      <c r="KZY40" s="126"/>
      <c r="KZZ40" s="126"/>
      <c r="LAA40" s="126"/>
      <c r="LAB40" s="126"/>
      <c r="LAC40" s="126"/>
      <c r="LAD40" s="126"/>
      <c r="LAE40" s="126"/>
      <c r="LAF40" s="126"/>
      <c r="LAG40" s="126"/>
      <c r="LAH40" s="126"/>
      <c r="LAI40" s="126"/>
      <c r="LAJ40" s="126"/>
      <c r="LAK40" s="126"/>
      <c r="LAL40" s="126"/>
      <c r="LAM40" s="126"/>
      <c r="LAN40" s="126"/>
      <c r="LAO40" s="126"/>
      <c r="LAP40" s="126"/>
      <c r="LAQ40" s="126"/>
      <c r="LAR40" s="126"/>
      <c r="LAS40" s="126"/>
      <c r="LAT40" s="126"/>
      <c r="LAU40" s="126"/>
      <c r="LAV40" s="126"/>
      <c r="LAW40" s="126"/>
      <c r="LAX40" s="126"/>
      <c r="LAY40" s="126"/>
      <c r="LAZ40" s="126"/>
      <c r="LBA40" s="126"/>
      <c r="LBB40" s="126"/>
      <c r="LBC40" s="126"/>
      <c r="LBD40" s="126"/>
      <c r="LBE40" s="126"/>
      <c r="LBF40" s="126"/>
      <c r="LBG40" s="126"/>
      <c r="LBH40" s="126"/>
      <c r="LBI40" s="126"/>
      <c r="LBJ40" s="126"/>
      <c r="LBK40" s="126"/>
      <c r="LBL40" s="126"/>
      <c r="LBM40" s="126"/>
      <c r="LBN40" s="126"/>
      <c r="LBO40" s="126"/>
      <c r="LBP40" s="126"/>
      <c r="LBQ40" s="126"/>
      <c r="LBR40" s="126"/>
      <c r="LBS40" s="126"/>
      <c r="LBT40" s="126"/>
      <c r="LBU40" s="126"/>
      <c r="LBV40" s="126"/>
      <c r="LBW40" s="126"/>
      <c r="LBX40" s="126"/>
      <c r="LBY40" s="126"/>
      <c r="LBZ40" s="126"/>
      <c r="LCA40" s="126"/>
      <c r="LCB40" s="126"/>
      <c r="LCC40" s="126"/>
      <c r="LCD40" s="126"/>
      <c r="LCE40" s="126"/>
      <c r="LCF40" s="126"/>
      <c r="LCG40" s="126"/>
      <c r="LCH40" s="126"/>
      <c r="LCI40" s="126"/>
      <c r="LCJ40" s="126"/>
      <c r="LCK40" s="126"/>
      <c r="LCL40" s="126"/>
      <c r="LCM40" s="126"/>
      <c r="LCN40" s="126"/>
      <c r="LCO40" s="126"/>
      <c r="LCP40" s="126"/>
      <c r="LCQ40" s="126"/>
      <c r="LCR40" s="126"/>
      <c r="LCS40" s="126"/>
      <c r="LCT40" s="126"/>
      <c r="LCU40" s="126"/>
      <c r="LCV40" s="126"/>
      <c r="LCW40" s="126"/>
      <c r="LCX40" s="126"/>
      <c r="LCY40" s="126"/>
      <c r="LCZ40" s="126"/>
      <c r="LDA40" s="126"/>
      <c r="LDB40" s="126"/>
      <c r="LDC40" s="126"/>
      <c r="LDD40" s="126"/>
      <c r="LDE40" s="126"/>
      <c r="LDF40" s="126"/>
      <c r="LDG40" s="126"/>
      <c r="LDH40" s="126"/>
      <c r="LDI40" s="126"/>
      <c r="LDJ40" s="126"/>
      <c r="LDK40" s="126"/>
      <c r="LDL40" s="126"/>
      <c r="LDM40" s="126"/>
      <c r="LDN40" s="126"/>
      <c r="LDO40" s="126"/>
      <c r="LDP40" s="126"/>
      <c r="LDQ40" s="126"/>
      <c r="LDR40" s="126"/>
      <c r="LDS40" s="126"/>
      <c r="LDT40" s="126"/>
      <c r="LDU40" s="126"/>
      <c r="LDV40" s="126"/>
      <c r="LDW40" s="126"/>
      <c r="LDX40" s="126"/>
      <c r="LDY40" s="126"/>
      <c r="LDZ40" s="126"/>
      <c r="LEA40" s="126"/>
      <c r="LEB40" s="126"/>
      <c r="LEC40" s="126"/>
      <c r="LED40" s="126"/>
      <c r="LEE40" s="126"/>
      <c r="LEF40" s="126"/>
      <c r="LEG40" s="126"/>
      <c r="LEH40" s="126"/>
      <c r="LEI40" s="126"/>
      <c r="LEJ40" s="126"/>
      <c r="LEK40" s="126"/>
      <c r="LEL40" s="126"/>
      <c r="LEM40" s="126"/>
      <c r="LEN40" s="126"/>
      <c r="LEO40" s="126"/>
      <c r="LEP40" s="126"/>
      <c r="LEQ40" s="126"/>
      <c r="LER40" s="126"/>
      <c r="LES40" s="126"/>
      <c r="LET40" s="126"/>
      <c r="LEU40" s="126"/>
      <c r="LEV40" s="126"/>
      <c r="LEW40" s="126"/>
      <c r="LEX40" s="126"/>
      <c r="LEY40" s="126"/>
      <c r="LEZ40" s="126"/>
      <c r="LFA40" s="126"/>
      <c r="LFB40" s="126"/>
      <c r="LFC40" s="126"/>
      <c r="LFD40" s="126"/>
      <c r="LFE40" s="126"/>
      <c r="LFF40" s="126"/>
      <c r="LFG40" s="126"/>
      <c r="LFH40" s="126"/>
      <c r="LFI40" s="126"/>
      <c r="LFJ40" s="126"/>
      <c r="LFK40" s="126"/>
      <c r="LFL40" s="126"/>
      <c r="LFM40" s="126"/>
      <c r="LFN40" s="126"/>
      <c r="LFO40" s="126"/>
      <c r="LFP40" s="126"/>
      <c r="LFQ40" s="126"/>
      <c r="LFR40" s="126"/>
      <c r="LFS40" s="126"/>
      <c r="LFT40" s="126"/>
      <c r="LFU40" s="126"/>
      <c r="LFV40" s="126"/>
      <c r="LFW40" s="126"/>
      <c r="LFX40" s="126"/>
      <c r="LFY40" s="126"/>
      <c r="LFZ40" s="126"/>
      <c r="LGA40" s="126"/>
      <c r="LGB40" s="126"/>
      <c r="LGC40" s="126"/>
      <c r="LGD40" s="126"/>
      <c r="LGE40" s="126"/>
      <c r="LGF40" s="126"/>
      <c r="LGG40" s="126"/>
      <c r="LGH40" s="126"/>
      <c r="LGI40" s="126"/>
      <c r="LGJ40" s="126"/>
      <c r="LGK40" s="126"/>
      <c r="LGL40" s="126"/>
      <c r="LGM40" s="126"/>
      <c r="LGN40" s="126"/>
      <c r="LGO40" s="126"/>
      <c r="LGP40" s="126"/>
      <c r="LGQ40" s="126"/>
      <c r="LGR40" s="126"/>
      <c r="LGS40" s="126"/>
      <c r="LGT40" s="126"/>
      <c r="LGU40" s="126"/>
      <c r="LGV40" s="126"/>
      <c r="LGW40" s="126"/>
      <c r="LGX40" s="126"/>
      <c r="LGY40" s="126"/>
      <c r="LGZ40" s="126"/>
      <c r="LHA40" s="126"/>
      <c r="LHB40" s="126"/>
      <c r="LHC40" s="126"/>
      <c r="LHD40" s="126"/>
      <c r="LHE40" s="126"/>
      <c r="LHF40" s="126"/>
      <c r="LHG40" s="126"/>
      <c r="LHH40" s="126"/>
      <c r="LHI40" s="126"/>
      <c r="LHJ40" s="126"/>
      <c r="LHK40" s="126"/>
      <c r="LHL40" s="126"/>
      <c r="LHM40" s="126"/>
      <c r="LHN40" s="126"/>
      <c r="LHO40" s="126"/>
      <c r="LHP40" s="126"/>
      <c r="LHQ40" s="126"/>
      <c r="LHR40" s="126"/>
      <c r="LHS40" s="126"/>
      <c r="LHT40" s="126"/>
      <c r="LHU40" s="126"/>
      <c r="LHV40" s="126"/>
      <c r="LHW40" s="126"/>
      <c r="LHX40" s="126"/>
      <c r="LHY40" s="126"/>
      <c r="LHZ40" s="126"/>
      <c r="LIA40" s="126"/>
      <c r="LIB40" s="126"/>
      <c r="LIC40" s="126"/>
      <c r="LID40" s="126"/>
      <c r="LIE40" s="126"/>
      <c r="LIF40" s="126"/>
      <c r="LIG40" s="126"/>
      <c r="LIH40" s="126"/>
      <c r="LII40" s="126"/>
      <c r="LIJ40" s="126"/>
      <c r="LIK40" s="126"/>
      <c r="LIL40" s="126"/>
      <c r="LIM40" s="126"/>
      <c r="LIN40" s="126"/>
      <c r="LIO40" s="126"/>
      <c r="LIP40" s="126"/>
      <c r="LIQ40" s="126"/>
      <c r="LIR40" s="126"/>
      <c r="LIS40" s="126"/>
      <c r="LIT40" s="126"/>
      <c r="LIU40" s="126"/>
      <c r="LIV40" s="126"/>
      <c r="LIW40" s="126"/>
      <c r="LIX40" s="126"/>
      <c r="LIY40" s="126"/>
      <c r="LIZ40" s="126"/>
      <c r="LJA40" s="126"/>
      <c r="LJB40" s="126"/>
      <c r="LJC40" s="126"/>
      <c r="LJD40" s="126"/>
      <c r="LJE40" s="126"/>
      <c r="LJF40" s="126"/>
      <c r="LJG40" s="126"/>
      <c r="LJH40" s="126"/>
      <c r="LJI40" s="126"/>
      <c r="LJJ40" s="126"/>
      <c r="LJK40" s="126"/>
      <c r="LJL40" s="126"/>
      <c r="LJM40" s="126"/>
      <c r="LJN40" s="126"/>
      <c r="LJO40" s="126"/>
      <c r="LJP40" s="126"/>
      <c r="LJQ40" s="126"/>
      <c r="LJR40" s="126"/>
      <c r="LJS40" s="126"/>
      <c r="LJT40" s="126"/>
      <c r="LJU40" s="126"/>
      <c r="LJV40" s="126"/>
      <c r="LJW40" s="126"/>
      <c r="LJX40" s="126"/>
      <c r="LJY40" s="126"/>
      <c r="LJZ40" s="126"/>
      <c r="LKA40" s="126"/>
      <c r="LKB40" s="126"/>
      <c r="LKC40" s="126"/>
      <c r="LKD40" s="126"/>
      <c r="LKE40" s="126"/>
      <c r="LKF40" s="126"/>
      <c r="LKG40" s="126"/>
      <c r="LKH40" s="126"/>
      <c r="LKI40" s="126"/>
      <c r="LKJ40" s="126"/>
      <c r="LKK40" s="126"/>
      <c r="LKL40" s="126"/>
      <c r="LKM40" s="126"/>
      <c r="LKN40" s="126"/>
      <c r="LKO40" s="126"/>
      <c r="LKP40" s="126"/>
      <c r="LKQ40" s="126"/>
      <c r="LKR40" s="126"/>
      <c r="LKS40" s="126"/>
      <c r="LKT40" s="126"/>
      <c r="LKU40" s="126"/>
      <c r="LKV40" s="126"/>
      <c r="LKW40" s="126"/>
      <c r="LKX40" s="126"/>
      <c r="LKY40" s="126"/>
      <c r="LKZ40" s="126"/>
      <c r="LLA40" s="126"/>
      <c r="LLB40" s="126"/>
      <c r="LLC40" s="126"/>
      <c r="LLD40" s="126"/>
      <c r="LLE40" s="126"/>
      <c r="LLF40" s="126"/>
      <c r="LLG40" s="126"/>
      <c r="LLH40" s="126"/>
      <c r="LLI40" s="126"/>
      <c r="LLJ40" s="126"/>
      <c r="LLK40" s="126"/>
      <c r="LLL40" s="126"/>
      <c r="LLM40" s="126"/>
      <c r="LLN40" s="126"/>
      <c r="LLO40" s="126"/>
      <c r="LLP40" s="126"/>
      <c r="LLQ40" s="126"/>
      <c r="LLR40" s="126"/>
      <c r="LLS40" s="126"/>
      <c r="LLT40" s="126"/>
      <c r="LLU40" s="126"/>
      <c r="LLV40" s="126"/>
      <c r="LLW40" s="126"/>
      <c r="LLX40" s="126"/>
      <c r="LLY40" s="126"/>
      <c r="LLZ40" s="126"/>
      <c r="LMA40" s="126"/>
      <c r="LMB40" s="126"/>
      <c r="LMC40" s="126"/>
      <c r="LMD40" s="126"/>
      <c r="LME40" s="126"/>
      <c r="LMF40" s="126"/>
      <c r="LMG40" s="126"/>
      <c r="LMH40" s="126"/>
      <c r="LMI40" s="126"/>
      <c r="LMJ40" s="126"/>
      <c r="LMK40" s="126"/>
      <c r="LML40" s="126"/>
      <c r="LMM40" s="126"/>
      <c r="LMN40" s="126"/>
      <c r="LMO40" s="126"/>
      <c r="LMP40" s="126"/>
      <c r="LMQ40" s="126"/>
      <c r="LMR40" s="126"/>
      <c r="LMS40" s="126"/>
      <c r="LMT40" s="126"/>
      <c r="LMU40" s="126"/>
      <c r="LMV40" s="126"/>
      <c r="LMW40" s="126"/>
      <c r="LMX40" s="126"/>
      <c r="LMY40" s="126"/>
      <c r="LMZ40" s="126"/>
      <c r="LNA40" s="126"/>
      <c r="LNB40" s="126"/>
      <c r="LNC40" s="126"/>
      <c r="LND40" s="126"/>
      <c r="LNE40" s="126"/>
      <c r="LNF40" s="126"/>
      <c r="LNG40" s="126"/>
      <c r="LNH40" s="126"/>
      <c r="LNI40" s="126"/>
      <c r="LNJ40" s="126"/>
      <c r="LNK40" s="126"/>
      <c r="LNL40" s="126"/>
      <c r="LNM40" s="126"/>
      <c r="LNN40" s="126"/>
      <c r="LNO40" s="126"/>
      <c r="LNP40" s="126"/>
      <c r="LNQ40" s="126"/>
      <c r="LNR40" s="126"/>
      <c r="LNS40" s="126"/>
      <c r="LNT40" s="126"/>
      <c r="LNU40" s="126"/>
      <c r="LNV40" s="126"/>
      <c r="LNW40" s="126"/>
      <c r="LNX40" s="126"/>
      <c r="LNY40" s="126"/>
      <c r="LNZ40" s="126"/>
      <c r="LOA40" s="126"/>
      <c r="LOB40" s="126"/>
      <c r="LOC40" s="126"/>
      <c r="LOD40" s="126"/>
      <c r="LOE40" s="126"/>
      <c r="LOF40" s="126"/>
      <c r="LOG40" s="126"/>
      <c r="LOH40" s="126"/>
      <c r="LOI40" s="126"/>
      <c r="LOJ40" s="126"/>
      <c r="LOK40" s="126"/>
      <c r="LOL40" s="126"/>
      <c r="LOM40" s="126"/>
      <c r="LON40" s="126"/>
      <c r="LOO40" s="126"/>
      <c r="LOP40" s="126"/>
      <c r="LOQ40" s="126"/>
      <c r="LOR40" s="126"/>
      <c r="LOS40" s="126"/>
      <c r="LOT40" s="126"/>
      <c r="LOU40" s="126"/>
      <c r="LOV40" s="126"/>
      <c r="LOW40" s="126"/>
      <c r="LOX40" s="126"/>
      <c r="LOY40" s="126"/>
      <c r="LOZ40" s="126"/>
      <c r="LPA40" s="126"/>
      <c r="LPB40" s="126"/>
      <c r="LPC40" s="126"/>
      <c r="LPD40" s="126"/>
      <c r="LPE40" s="126"/>
      <c r="LPF40" s="126"/>
      <c r="LPG40" s="126"/>
      <c r="LPH40" s="126"/>
      <c r="LPI40" s="126"/>
      <c r="LPJ40" s="126"/>
      <c r="LPK40" s="126"/>
      <c r="LPL40" s="126"/>
      <c r="LPM40" s="126"/>
      <c r="LPN40" s="126"/>
      <c r="LPO40" s="126"/>
      <c r="LPP40" s="126"/>
      <c r="LPQ40" s="126"/>
      <c r="LPR40" s="126"/>
      <c r="LPS40" s="126"/>
      <c r="LPT40" s="126"/>
      <c r="LPU40" s="126"/>
      <c r="LPV40" s="126"/>
      <c r="LPW40" s="126"/>
      <c r="LPX40" s="126"/>
      <c r="LPY40" s="126"/>
      <c r="LPZ40" s="126"/>
      <c r="LQA40" s="126"/>
      <c r="LQB40" s="126"/>
      <c r="LQC40" s="126"/>
      <c r="LQD40" s="126"/>
      <c r="LQE40" s="126"/>
      <c r="LQF40" s="126"/>
      <c r="LQG40" s="126"/>
      <c r="LQH40" s="126"/>
      <c r="LQI40" s="126"/>
      <c r="LQJ40" s="126"/>
      <c r="LQK40" s="126"/>
      <c r="LQL40" s="126"/>
      <c r="LQM40" s="126"/>
      <c r="LQN40" s="126"/>
      <c r="LQO40" s="126"/>
      <c r="LQP40" s="126"/>
      <c r="LQQ40" s="126"/>
      <c r="LQR40" s="126"/>
      <c r="LQS40" s="126"/>
      <c r="LQT40" s="126"/>
      <c r="LQU40" s="126"/>
      <c r="LQV40" s="126"/>
      <c r="LQW40" s="126"/>
      <c r="LQX40" s="126"/>
      <c r="LQY40" s="126"/>
      <c r="LQZ40" s="126"/>
      <c r="LRA40" s="126"/>
      <c r="LRB40" s="126"/>
      <c r="LRC40" s="126"/>
      <c r="LRD40" s="126"/>
      <c r="LRE40" s="126"/>
      <c r="LRF40" s="126"/>
      <c r="LRG40" s="126"/>
      <c r="LRH40" s="126"/>
      <c r="LRI40" s="126"/>
      <c r="LRJ40" s="126"/>
      <c r="LRK40" s="126"/>
      <c r="LRL40" s="126"/>
      <c r="LRM40" s="126"/>
      <c r="LRN40" s="126"/>
      <c r="LRO40" s="126"/>
      <c r="LRP40" s="126"/>
      <c r="LRQ40" s="126"/>
      <c r="LRR40" s="126"/>
      <c r="LRS40" s="126"/>
      <c r="LRT40" s="126"/>
      <c r="LRU40" s="126"/>
      <c r="LRV40" s="126"/>
      <c r="LRW40" s="126"/>
      <c r="LRX40" s="126"/>
      <c r="LRY40" s="126"/>
      <c r="LRZ40" s="126"/>
      <c r="LSA40" s="126"/>
      <c r="LSB40" s="126"/>
      <c r="LSC40" s="126"/>
      <c r="LSD40" s="126"/>
      <c r="LSE40" s="126"/>
      <c r="LSF40" s="126"/>
      <c r="LSG40" s="126"/>
      <c r="LSH40" s="126"/>
      <c r="LSI40" s="126"/>
      <c r="LSJ40" s="126"/>
      <c r="LSK40" s="126"/>
      <c r="LSL40" s="126"/>
      <c r="LSM40" s="126"/>
      <c r="LSN40" s="126"/>
      <c r="LSO40" s="126"/>
      <c r="LSP40" s="126"/>
      <c r="LSQ40" s="126"/>
      <c r="LSR40" s="126"/>
      <c r="LSS40" s="126"/>
      <c r="LST40" s="126"/>
      <c r="LSU40" s="126"/>
      <c r="LSV40" s="126"/>
      <c r="LSW40" s="126"/>
      <c r="LSX40" s="126"/>
      <c r="LSY40" s="126"/>
      <c r="LSZ40" s="126"/>
      <c r="LTA40" s="126"/>
      <c r="LTB40" s="126"/>
      <c r="LTC40" s="126"/>
      <c r="LTD40" s="126"/>
      <c r="LTE40" s="126"/>
      <c r="LTF40" s="126"/>
      <c r="LTG40" s="126"/>
      <c r="LTH40" s="126"/>
      <c r="LTI40" s="126"/>
      <c r="LTJ40" s="126"/>
      <c r="LTK40" s="126"/>
      <c r="LTL40" s="126"/>
      <c r="LTM40" s="126"/>
      <c r="LTN40" s="126"/>
      <c r="LTO40" s="126"/>
      <c r="LTP40" s="126"/>
      <c r="LTQ40" s="126"/>
      <c r="LTR40" s="126"/>
      <c r="LTS40" s="126"/>
      <c r="LTT40" s="126"/>
      <c r="LTU40" s="126"/>
      <c r="LTV40" s="126"/>
      <c r="LTW40" s="126"/>
      <c r="LTX40" s="126"/>
      <c r="LTY40" s="126"/>
      <c r="LTZ40" s="126"/>
      <c r="LUA40" s="126"/>
      <c r="LUB40" s="126"/>
      <c r="LUC40" s="126"/>
      <c r="LUD40" s="126"/>
      <c r="LUE40" s="126"/>
      <c r="LUF40" s="126"/>
      <c r="LUG40" s="126"/>
      <c r="LUH40" s="126"/>
      <c r="LUI40" s="126"/>
      <c r="LUJ40" s="126"/>
      <c r="LUK40" s="126"/>
      <c r="LUL40" s="126"/>
      <c r="LUM40" s="126"/>
      <c r="LUN40" s="126"/>
      <c r="LUO40" s="126"/>
      <c r="LUP40" s="126"/>
      <c r="LUQ40" s="126"/>
      <c r="LUR40" s="126"/>
      <c r="LUS40" s="126"/>
      <c r="LUT40" s="126"/>
      <c r="LUU40" s="126"/>
      <c r="LUV40" s="126"/>
      <c r="LUW40" s="126"/>
      <c r="LUX40" s="126"/>
      <c r="LUY40" s="126"/>
      <c r="LUZ40" s="126"/>
      <c r="LVA40" s="126"/>
      <c r="LVB40" s="126"/>
      <c r="LVC40" s="126"/>
      <c r="LVD40" s="126"/>
      <c r="LVE40" s="126"/>
      <c r="LVF40" s="126"/>
      <c r="LVG40" s="126"/>
      <c r="LVH40" s="126"/>
      <c r="LVI40" s="126"/>
      <c r="LVJ40" s="126"/>
      <c r="LVK40" s="126"/>
      <c r="LVL40" s="126"/>
      <c r="LVM40" s="126"/>
      <c r="LVN40" s="126"/>
      <c r="LVO40" s="126"/>
      <c r="LVP40" s="126"/>
      <c r="LVQ40" s="126"/>
      <c r="LVR40" s="126"/>
      <c r="LVS40" s="126"/>
      <c r="LVT40" s="126"/>
      <c r="LVU40" s="126"/>
      <c r="LVV40" s="126"/>
      <c r="LVW40" s="126"/>
      <c r="LVX40" s="126"/>
      <c r="LVY40" s="126"/>
      <c r="LVZ40" s="126"/>
      <c r="LWA40" s="126"/>
      <c r="LWB40" s="126"/>
      <c r="LWC40" s="126"/>
      <c r="LWD40" s="126"/>
      <c r="LWE40" s="126"/>
      <c r="LWF40" s="126"/>
      <c r="LWG40" s="126"/>
      <c r="LWH40" s="126"/>
      <c r="LWI40" s="126"/>
      <c r="LWJ40" s="126"/>
      <c r="LWK40" s="126"/>
      <c r="LWL40" s="126"/>
      <c r="LWM40" s="126"/>
      <c r="LWN40" s="126"/>
      <c r="LWO40" s="126"/>
      <c r="LWP40" s="126"/>
      <c r="LWQ40" s="126"/>
      <c r="LWR40" s="126"/>
      <c r="LWS40" s="126"/>
      <c r="LWT40" s="126"/>
      <c r="LWU40" s="126"/>
      <c r="LWV40" s="126"/>
      <c r="LWW40" s="126"/>
      <c r="LWX40" s="126"/>
      <c r="LWY40" s="126"/>
      <c r="LWZ40" s="126"/>
      <c r="LXA40" s="126"/>
      <c r="LXB40" s="126"/>
      <c r="LXC40" s="126"/>
      <c r="LXD40" s="126"/>
      <c r="LXE40" s="126"/>
      <c r="LXF40" s="126"/>
      <c r="LXG40" s="126"/>
      <c r="LXH40" s="126"/>
      <c r="LXI40" s="126"/>
      <c r="LXJ40" s="126"/>
      <c r="LXK40" s="126"/>
      <c r="LXL40" s="126"/>
      <c r="LXM40" s="126"/>
      <c r="LXN40" s="126"/>
      <c r="LXO40" s="126"/>
      <c r="LXP40" s="126"/>
      <c r="LXQ40" s="126"/>
      <c r="LXR40" s="126"/>
      <c r="LXS40" s="126"/>
      <c r="LXT40" s="126"/>
      <c r="LXU40" s="126"/>
      <c r="LXV40" s="126"/>
      <c r="LXW40" s="126"/>
      <c r="LXX40" s="126"/>
      <c r="LXY40" s="126"/>
      <c r="LXZ40" s="126"/>
      <c r="LYA40" s="126"/>
      <c r="LYB40" s="126"/>
      <c r="LYC40" s="126"/>
      <c r="LYD40" s="126"/>
      <c r="LYE40" s="126"/>
      <c r="LYF40" s="126"/>
      <c r="LYG40" s="126"/>
      <c r="LYH40" s="126"/>
      <c r="LYI40" s="126"/>
      <c r="LYJ40" s="126"/>
      <c r="LYK40" s="126"/>
      <c r="LYL40" s="126"/>
      <c r="LYM40" s="126"/>
      <c r="LYN40" s="126"/>
      <c r="LYO40" s="126"/>
      <c r="LYP40" s="126"/>
      <c r="LYQ40" s="126"/>
      <c r="LYR40" s="126"/>
      <c r="LYS40" s="126"/>
      <c r="LYT40" s="126"/>
      <c r="LYU40" s="126"/>
      <c r="LYV40" s="126"/>
      <c r="LYW40" s="126"/>
      <c r="LYX40" s="126"/>
      <c r="LYY40" s="126"/>
      <c r="LYZ40" s="126"/>
      <c r="LZA40" s="126"/>
      <c r="LZB40" s="126"/>
      <c r="LZC40" s="126"/>
      <c r="LZD40" s="126"/>
      <c r="LZE40" s="126"/>
      <c r="LZF40" s="126"/>
      <c r="LZG40" s="126"/>
      <c r="LZH40" s="126"/>
      <c r="LZI40" s="126"/>
      <c r="LZJ40" s="126"/>
      <c r="LZK40" s="126"/>
      <c r="LZL40" s="126"/>
      <c r="LZM40" s="126"/>
      <c r="LZN40" s="126"/>
      <c r="LZO40" s="126"/>
      <c r="LZP40" s="126"/>
      <c r="LZQ40" s="126"/>
      <c r="LZR40" s="126"/>
      <c r="LZS40" s="126"/>
      <c r="LZT40" s="126"/>
      <c r="LZU40" s="126"/>
      <c r="LZV40" s="126"/>
      <c r="LZW40" s="126"/>
      <c r="LZX40" s="126"/>
      <c r="LZY40" s="126"/>
      <c r="LZZ40" s="126"/>
      <c r="MAA40" s="126"/>
      <c r="MAB40" s="126"/>
      <c r="MAC40" s="126"/>
      <c r="MAD40" s="126"/>
      <c r="MAE40" s="126"/>
      <c r="MAF40" s="126"/>
      <c r="MAG40" s="126"/>
      <c r="MAH40" s="126"/>
      <c r="MAI40" s="126"/>
      <c r="MAJ40" s="126"/>
      <c r="MAK40" s="126"/>
      <c r="MAL40" s="126"/>
      <c r="MAM40" s="126"/>
      <c r="MAN40" s="126"/>
      <c r="MAO40" s="126"/>
      <c r="MAP40" s="126"/>
      <c r="MAQ40" s="126"/>
      <c r="MAR40" s="126"/>
      <c r="MAS40" s="126"/>
      <c r="MAT40" s="126"/>
      <c r="MAU40" s="126"/>
      <c r="MAV40" s="126"/>
      <c r="MAW40" s="126"/>
      <c r="MAX40" s="126"/>
      <c r="MAY40" s="126"/>
      <c r="MAZ40" s="126"/>
      <c r="MBA40" s="126"/>
      <c r="MBB40" s="126"/>
      <c r="MBC40" s="126"/>
      <c r="MBD40" s="126"/>
      <c r="MBE40" s="126"/>
      <c r="MBF40" s="126"/>
      <c r="MBG40" s="126"/>
      <c r="MBH40" s="126"/>
      <c r="MBI40" s="126"/>
      <c r="MBJ40" s="126"/>
      <c r="MBK40" s="126"/>
      <c r="MBL40" s="126"/>
      <c r="MBM40" s="126"/>
      <c r="MBN40" s="126"/>
      <c r="MBO40" s="126"/>
      <c r="MBP40" s="126"/>
      <c r="MBQ40" s="126"/>
      <c r="MBR40" s="126"/>
      <c r="MBS40" s="126"/>
      <c r="MBT40" s="126"/>
      <c r="MBU40" s="126"/>
      <c r="MBV40" s="126"/>
      <c r="MBW40" s="126"/>
      <c r="MBX40" s="126"/>
      <c r="MBY40" s="126"/>
      <c r="MBZ40" s="126"/>
      <c r="MCA40" s="126"/>
      <c r="MCB40" s="126"/>
      <c r="MCC40" s="126"/>
      <c r="MCD40" s="126"/>
      <c r="MCE40" s="126"/>
      <c r="MCF40" s="126"/>
      <c r="MCG40" s="126"/>
      <c r="MCH40" s="126"/>
      <c r="MCI40" s="126"/>
      <c r="MCJ40" s="126"/>
      <c r="MCK40" s="126"/>
      <c r="MCL40" s="126"/>
      <c r="MCM40" s="126"/>
      <c r="MCN40" s="126"/>
      <c r="MCO40" s="126"/>
      <c r="MCP40" s="126"/>
      <c r="MCQ40" s="126"/>
      <c r="MCR40" s="126"/>
      <c r="MCS40" s="126"/>
      <c r="MCT40" s="126"/>
      <c r="MCU40" s="126"/>
      <c r="MCV40" s="126"/>
      <c r="MCW40" s="126"/>
      <c r="MCX40" s="126"/>
      <c r="MCY40" s="126"/>
      <c r="MCZ40" s="126"/>
      <c r="MDA40" s="126"/>
      <c r="MDB40" s="126"/>
      <c r="MDC40" s="126"/>
      <c r="MDD40" s="126"/>
      <c r="MDE40" s="126"/>
      <c r="MDF40" s="126"/>
      <c r="MDG40" s="126"/>
      <c r="MDH40" s="126"/>
      <c r="MDI40" s="126"/>
      <c r="MDJ40" s="126"/>
      <c r="MDK40" s="126"/>
      <c r="MDL40" s="126"/>
      <c r="MDM40" s="126"/>
      <c r="MDN40" s="126"/>
      <c r="MDO40" s="126"/>
      <c r="MDP40" s="126"/>
      <c r="MDQ40" s="126"/>
      <c r="MDR40" s="126"/>
      <c r="MDS40" s="126"/>
      <c r="MDT40" s="126"/>
      <c r="MDU40" s="126"/>
      <c r="MDV40" s="126"/>
      <c r="MDW40" s="126"/>
      <c r="MDX40" s="126"/>
      <c r="MDY40" s="126"/>
      <c r="MDZ40" s="126"/>
      <c r="MEA40" s="126"/>
      <c r="MEB40" s="126"/>
      <c r="MEC40" s="126"/>
      <c r="MED40" s="126"/>
      <c r="MEE40" s="126"/>
      <c r="MEF40" s="126"/>
      <c r="MEG40" s="126"/>
      <c r="MEH40" s="126"/>
      <c r="MEI40" s="126"/>
      <c r="MEJ40" s="126"/>
      <c r="MEK40" s="126"/>
      <c r="MEL40" s="126"/>
      <c r="MEM40" s="126"/>
      <c r="MEN40" s="126"/>
      <c r="MEO40" s="126"/>
      <c r="MEP40" s="126"/>
      <c r="MEQ40" s="126"/>
      <c r="MER40" s="126"/>
      <c r="MES40" s="126"/>
      <c r="MET40" s="126"/>
      <c r="MEU40" s="126"/>
      <c r="MEV40" s="126"/>
      <c r="MEW40" s="126"/>
      <c r="MEX40" s="126"/>
      <c r="MEY40" s="126"/>
      <c r="MEZ40" s="126"/>
      <c r="MFA40" s="126"/>
      <c r="MFB40" s="126"/>
      <c r="MFC40" s="126"/>
      <c r="MFD40" s="126"/>
      <c r="MFE40" s="126"/>
      <c r="MFF40" s="126"/>
      <c r="MFG40" s="126"/>
      <c r="MFH40" s="126"/>
      <c r="MFI40" s="126"/>
      <c r="MFJ40" s="126"/>
      <c r="MFK40" s="126"/>
      <c r="MFL40" s="126"/>
      <c r="MFM40" s="126"/>
      <c r="MFN40" s="126"/>
      <c r="MFO40" s="126"/>
      <c r="MFP40" s="126"/>
      <c r="MFQ40" s="126"/>
      <c r="MFR40" s="126"/>
      <c r="MFS40" s="126"/>
      <c r="MFT40" s="126"/>
      <c r="MFU40" s="126"/>
      <c r="MFV40" s="126"/>
      <c r="MFW40" s="126"/>
      <c r="MFX40" s="126"/>
      <c r="MFY40" s="126"/>
      <c r="MFZ40" s="126"/>
      <c r="MGA40" s="126"/>
      <c r="MGB40" s="126"/>
      <c r="MGC40" s="126"/>
      <c r="MGD40" s="126"/>
      <c r="MGE40" s="126"/>
      <c r="MGF40" s="126"/>
      <c r="MGG40" s="126"/>
      <c r="MGH40" s="126"/>
      <c r="MGI40" s="126"/>
      <c r="MGJ40" s="126"/>
      <c r="MGK40" s="126"/>
      <c r="MGL40" s="126"/>
      <c r="MGM40" s="126"/>
      <c r="MGN40" s="126"/>
      <c r="MGO40" s="126"/>
      <c r="MGP40" s="126"/>
      <c r="MGQ40" s="126"/>
      <c r="MGR40" s="126"/>
      <c r="MGS40" s="126"/>
      <c r="MGT40" s="126"/>
      <c r="MGU40" s="126"/>
      <c r="MGV40" s="126"/>
      <c r="MGW40" s="126"/>
      <c r="MGX40" s="126"/>
      <c r="MGY40" s="126"/>
      <c r="MGZ40" s="126"/>
      <c r="MHA40" s="126"/>
      <c r="MHB40" s="126"/>
      <c r="MHC40" s="126"/>
      <c r="MHD40" s="126"/>
      <c r="MHE40" s="126"/>
      <c r="MHF40" s="126"/>
      <c r="MHG40" s="126"/>
      <c r="MHH40" s="126"/>
      <c r="MHI40" s="126"/>
      <c r="MHJ40" s="126"/>
      <c r="MHK40" s="126"/>
      <c r="MHL40" s="126"/>
      <c r="MHM40" s="126"/>
      <c r="MHN40" s="126"/>
      <c r="MHO40" s="126"/>
      <c r="MHP40" s="126"/>
      <c r="MHQ40" s="126"/>
      <c r="MHR40" s="126"/>
      <c r="MHS40" s="126"/>
      <c r="MHT40" s="126"/>
      <c r="MHU40" s="126"/>
      <c r="MHV40" s="126"/>
      <c r="MHW40" s="126"/>
      <c r="MHX40" s="126"/>
      <c r="MHY40" s="126"/>
      <c r="MHZ40" s="126"/>
      <c r="MIA40" s="126"/>
      <c r="MIB40" s="126"/>
      <c r="MIC40" s="126"/>
      <c r="MID40" s="126"/>
      <c r="MIE40" s="126"/>
      <c r="MIF40" s="126"/>
      <c r="MIG40" s="126"/>
      <c r="MIH40" s="126"/>
      <c r="MII40" s="126"/>
      <c r="MIJ40" s="126"/>
      <c r="MIK40" s="126"/>
      <c r="MIL40" s="126"/>
      <c r="MIM40" s="126"/>
      <c r="MIN40" s="126"/>
      <c r="MIO40" s="126"/>
      <c r="MIP40" s="126"/>
      <c r="MIQ40" s="126"/>
      <c r="MIR40" s="126"/>
      <c r="MIS40" s="126"/>
      <c r="MIT40" s="126"/>
      <c r="MIU40" s="126"/>
      <c r="MIV40" s="126"/>
      <c r="MIW40" s="126"/>
      <c r="MIX40" s="126"/>
      <c r="MIY40" s="126"/>
      <c r="MIZ40" s="126"/>
      <c r="MJA40" s="126"/>
      <c r="MJB40" s="126"/>
      <c r="MJC40" s="126"/>
      <c r="MJD40" s="126"/>
      <c r="MJE40" s="126"/>
      <c r="MJF40" s="126"/>
      <c r="MJG40" s="126"/>
      <c r="MJH40" s="126"/>
      <c r="MJI40" s="126"/>
      <c r="MJJ40" s="126"/>
      <c r="MJK40" s="126"/>
      <c r="MJL40" s="126"/>
      <c r="MJM40" s="126"/>
      <c r="MJN40" s="126"/>
      <c r="MJO40" s="126"/>
      <c r="MJP40" s="126"/>
      <c r="MJQ40" s="126"/>
      <c r="MJR40" s="126"/>
      <c r="MJS40" s="126"/>
      <c r="MJT40" s="126"/>
      <c r="MJU40" s="126"/>
      <c r="MJV40" s="126"/>
      <c r="MJW40" s="126"/>
      <c r="MJX40" s="126"/>
      <c r="MJY40" s="126"/>
      <c r="MJZ40" s="126"/>
      <c r="MKA40" s="126"/>
      <c r="MKB40" s="126"/>
      <c r="MKC40" s="126"/>
      <c r="MKD40" s="126"/>
      <c r="MKE40" s="126"/>
      <c r="MKF40" s="126"/>
      <c r="MKG40" s="126"/>
      <c r="MKH40" s="126"/>
      <c r="MKI40" s="126"/>
      <c r="MKJ40" s="126"/>
      <c r="MKK40" s="126"/>
      <c r="MKL40" s="126"/>
      <c r="MKM40" s="126"/>
      <c r="MKN40" s="126"/>
      <c r="MKO40" s="126"/>
      <c r="MKP40" s="126"/>
      <c r="MKQ40" s="126"/>
      <c r="MKR40" s="126"/>
      <c r="MKS40" s="126"/>
      <c r="MKT40" s="126"/>
      <c r="MKU40" s="126"/>
      <c r="MKV40" s="126"/>
      <c r="MKW40" s="126"/>
      <c r="MKX40" s="126"/>
      <c r="MKY40" s="126"/>
      <c r="MKZ40" s="126"/>
      <c r="MLA40" s="126"/>
      <c r="MLB40" s="126"/>
      <c r="MLC40" s="126"/>
      <c r="MLD40" s="126"/>
      <c r="MLE40" s="126"/>
      <c r="MLF40" s="126"/>
      <c r="MLG40" s="126"/>
      <c r="MLH40" s="126"/>
      <c r="MLI40" s="126"/>
      <c r="MLJ40" s="126"/>
      <c r="MLK40" s="126"/>
      <c r="MLL40" s="126"/>
      <c r="MLM40" s="126"/>
      <c r="MLN40" s="126"/>
      <c r="MLO40" s="126"/>
      <c r="MLP40" s="126"/>
      <c r="MLQ40" s="126"/>
      <c r="MLR40" s="126"/>
      <c r="MLS40" s="126"/>
      <c r="MLT40" s="126"/>
      <c r="MLU40" s="126"/>
      <c r="MLV40" s="126"/>
      <c r="MLW40" s="126"/>
      <c r="MLX40" s="126"/>
      <c r="MLY40" s="126"/>
      <c r="MLZ40" s="126"/>
      <c r="MMA40" s="126"/>
      <c r="MMB40" s="126"/>
      <c r="MMC40" s="126"/>
      <c r="MMD40" s="126"/>
      <c r="MME40" s="126"/>
      <c r="MMF40" s="126"/>
      <c r="MMG40" s="126"/>
      <c r="MMH40" s="126"/>
      <c r="MMI40" s="126"/>
      <c r="MMJ40" s="126"/>
      <c r="MMK40" s="126"/>
      <c r="MML40" s="126"/>
      <c r="MMM40" s="126"/>
      <c r="MMN40" s="126"/>
      <c r="MMO40" s="126"/>
      <c r="MMP40" s="126"/>
      <c r="MMQ40" s="126"/>
      <c r="MMR40" s="126"/>
      <c r="MMS40" s="126"/>
      <c r="MMT40" s="126"/>
      <c r="MMU40" s="126"/>
      <c r="MMV40" s="126"/>
      <c r="MMW40" s="126"/>
      <c r="MMX40" s="126"/>
      <c r="MMY40" s="126"/>
      <c r="MMZ40" s="126"/>
      <c r="MNA40" s="126"/>
      <c r="MNB40" s="126"/>
      <c r="MNC40" s="126"/>
      <c r="MND40" s="126"/>
      <c r="MNE40" s="126"/>
      <c r="MNF40" s="126"/>
      <c r="MNG40" s="126"/>
      <c r="MNH40" s="126"/>
      <c r="MNI40" s="126"/>
      <c r="MNJ40" s="126"/>
      <c r="MNK40" s="126"/>
      <c r="MNL40" s="126"/>
      <c r="MNM40" s="126"/>
      <c r="MNN40" s="126"/>
      <c r="MNO40" s="126"/>
      <c r="MNP40" s="126"/>
      <c r="MNQ40" s="126"/>
      <c r="MNR40" s="126"/>
      <c r="MNS40" s="126"/>
      <c r="MNT40" s="126"/>
      <c r="MNU40" s="126"/>
      <c r="MNV40" s="126"/>
      <c r="MNW40" s="126"/>
      <c r="MNX40" s="126"/>
      <c r="MNY40" s="126"/>
      <c r="MNZ40" s="126"/>
      <c r="MOA40" s="126"/>
      <c r="MOB40" s="126"/>
      <c r="MOC40" s="126"/>
      <c r="MOD40" s="126"/>
      <c r="MOE40" s="126"/>
      <c r="MOF40" s="126"/>
      <c r="MOG40" s="126"/>
      <c r="MOH40" s="126"/>
      <c r="MOI40" s="126"/>
      <c r="MOJ40" s="126"/>
      <c r="MOK40" s="126"/>
      <c r="MOL40" s="126"/>
      <c r="MOM40" s="126"/>
      <c r="MON40" s="126"/>
      <c r="MOO40" s="126"/>
      <c r="MOP40" s="126"/>
      <c r="MOQ40" s="126"/>
      <c r="MOR40" s="126"/>
      <c r="MOS40" s="126"/>
      <c r="MOT40" s="126"/>
      <c r="MOU40" s="126"/>
      <c r="MOV40" s="126"/>
      <c r="MOW40" s="126"/>
      <c r="MOX40" s="126"/>
      <c r="MOY40" s="126"/>
      <c r="MOZ40" s="126"/>
      <c r="MPA40" s="126"/>
      <c r="MPB40" s="126"/>
      <c r="MPC40" s="126"/>
      <c r="MPD40" s="126"/>
      <c r="MPE40" s="126"/>
      <c r="MPF40" s="126"/>
      <c r="MPG40" s="126"/>
      <c r="MPH40" s="126"/>
      <c r="MPI40" s="126"/>
      <c r="MPJ40" s="126"/>
      <c r="MPK40" s="126"/>
      <c r="MPL40" s="126"/>
      <c r="MPM40" s="126"/>
      <c r="MPN40" s="126"/>
      <c r="MPO40" s="126"/>
      <c r="MPP40" s="126"/>
      <c r="MPQ40" s="126"/>
      <c r="MPR40" s="126"/>
      <c r="MPS40" s="126"/>
      <c r="MPT40" s="126"/>
      <c r="MPU40" s="126"/>
      <c r="MPV40" s="126"/>
      <c r="MPW40" s="126"/>
      <c r="MPX40" s="126"/>
      <c r="MPY40" s="126"/>
      <c r="MPZ40" s="126"/>
      <c r="MQA40" s="126"/>
      <c r="MQB40" s="126"/>
      <c r="MQC40" s="126"/>
      <c r="MQD40" s="126"/>
      <c r="MQE40" s="126"/>
      <c r="MQF40" s="126"/>
      <c r="MQG40" s="126"/>
      <c r="MQH40" s="126"/>
      <c r="MQI40" s="126"/>
      <c r="MQJ40" s="126"/>
      <c r="MQK40" s="126"/>
      <c r="MQL40" s="126"/>
      <c r="MQM40" s="126"/>
      <c r="MQN40" s="126"/>
      <c r="MQO40" s="126"/>
      <c r="MQP40" s="126"/>
      <c r="MQQ40" s="126"/>
      <c r="MQR40" s="126"/>
      <c r="MQS40" s="126"/>
      <c r="MQT40" s="126"/>
      <c r="MQU40" s="126"/>
      <c r="MQV40" s="126"/>
      <c r="MQW40" s="126"/>
      <c r="MQX40" s="126"/>
      <c r="MQY40" s="126"/>
      <c r="MQZ40" s="126"/>
      <c r="MRA40" s="126"/>
      <c r="MRB40" s="126"/>
      <c r="MRC40" s="126"/>
      <c r="MRD40" s="126"/>
      <c r="MRE40" s="126"/>
      <c r="MRF40" s="126"/>
      <c r="MRG40" s="126"/>
      <c r="MRH40" s="126"/>
      <c r="MRI40" s="126"/>
      <c r="MRJ40" s="126"/>
      <c r="MRK40" s="126"/>
      <c r="MRL40" s="126"/>
      <c r="MRM40" s="126"/>
      <c r="MRN40" s="126"/>
      <c r="MRO40" s="126"/>
      <c r="MRP40" s="126"/>
      <c r="MRQ40" s="126"/>
      <c r="MRR40" s="126"/>
      <c r="MRS40" s="126"/>
      <c r="MRT40" s="126"/>
      <c r="MRU40" s="126"/>
      <c r="MRV40" s="126"/>
      <c r="MRW40" s="126"/>
      <c r="MRX40" s="126"/>
      <c r="MRY40" s="126"/>
      <c r="MRZ40" s="126"/>
      <c r="MSA40" s="126"/>
      <c r="MSB40" s="126"/>
      <c r="MSC40" s="126"/>
      <c r="MSD40" s="126"/>
      <c r="MSE40" s="126"/>
      <c r="MSF40" s="126"/>
      <c r="MSG40" s="126"/>
      <c r="MSH40" s="126"/>
      <c r="MSI40" s="126"/>
      <c r="MSJ40" s="126"/>
      <c r="MSK40" s="126"/>
      <c r="MSL40" s="126"/>
      <c r="MSM40" s="126"/>
      <c r="MSN40" s="126"/>
      <c r="MSO40" s="126"/>
      <c r="MSP40" s="126"/>
      <c r="MSQ40" s="126"/>
      <c r="MSR40" s="126"/>
      <c r="MSS40" s="126"/>
      <c r="MST40" s="126"/>
      <c r="MSU40" s="126"/>
      <c r="MSV40" s="126"/>
      <c r="MSW40" s="126"/>
      <c r="MSX40" s="126"/>
      <c r="MSY40" s="126"/>
      <c r="MSZ40" s="126"/>
      <c r="MTA40" s="126"/>
      <c r="MTB40" s="126"/>
      <c r="MTC40" s="126"/>
      <c r="MTD40" s="126"/>
      <c r="MTE40" s="126"/>
      <c r="MTF40" s="126"/>
      <c r="MTG40" s="126"/>
      <c r="MTH40" s="126"/>
      <c r="MTI40" s="126"/>
      <c r="MTJ40" s="126"/>
      <c r="MTK40" s="126"/>
      <c r="MTL40" s="126"/>
      <c r="MTM40" s="126"/>
      <c r="MTN40" s="126"/>
      <c r="MTO40" s="126"/>
      <c r="MTP40" s="126"/>
      <c r="MTQ40" s="126"/>
      <c r="MTR40" s="126"/>
      <c r="MTS40" s="126"/>
      <c r="MTT40" s="126"/>
      <c r="MTU40" s="126"/>
      <c r="MTV40" s="126"/>
      <c r="MTW40" s="126"/>
      <c r="MTX40" s="126"/>
      <c r="MTY40" s="126"/>
      <c r="MTZ40" s="126"/>
      <c r="MUA40" s="126"/>
      <c r="MUB40" s="126"/>
      <c r="MUC40" s="126"/>
      <c r="MUD40" s="126"/>
      <c r="MUE40" s="126"/>
      <c r="MUF40" s="126"/>
      <c r="MUG40" s="126"/>
      <c r="MUH40" s="126"/>
      <c r="MUI40" s="126"/>
      <c r="MUJ40" s="126"/>
      <c r="MUK40" s="126"/>
      <c r="MUL40" s="126"/>
      <c r="MUM40" s="126"/>
      <c r="MUN40" s="126"/>
      <c r="MUO40" s="126"/>
      <c r="MUP40" s="126"/>
      <c r="MUQ40" s="126"/>
      <c r="MUR40" s="126"/>
      <c r="MUS40" s="126"/>
      <c r="MUT40" s="126"/>
      <c r="MUU40" s="126"/>
      <c r="MUV40" s="126"/>
      <c r="MUW40" s="126"/>
      <c r="MUX40" s="126"/>
      <c r="MUY40" s="126"/>
      <c r="MUZ40" s="126"/>
      <c r="MVA40" s="126"/>
      <c r="MVB40" s="126"/>
      <c r="MVC40" s="126"/>
      <c r="MVD40" s="126"/>
      <c r="MVE40" s="126"/>
      <c r="MVF40" s="126"/>
      <c r="MVG40" s="126"/>
      <c r="MVH40" s="126"/>
      <c r="MVI40" s="126"/>
      <c r="MVJ40" s="126"/>
      <c r="MVK40" s="126"/>
      <c r="MVL40" s="126"/>
      <c r="MVM40" s="126"/>
      <c r="MVN40" s="126"/>
      <c r="MVO40" s="126"/>
      <c r="MVP40" s="126"/>
      <c r="MVQ40" s="126"/>
      <c r="MVR40" s="126"/>
      <c r="MVS40" s="126"/>
      <c r="MVT40" s="126"/>
      <c r="MVU40" s="126"/>
      <c r="MVV40" s="126"/>
      <c r="MVW40" s="126"/>
      <c r="MVX40" s="126"/>
      <c r="MVY40" s="126"/>
      <c r="MVZ40" s="126"/>
      <c r="MWA40" s="126"/>
      <c r="MWB40" s="126"/>
      <c r="MWC40" s="126"/>
      <c r="MWD40" s="126"/>
      <c r="MWE40" s="126"/>
      <c r="MWF40" s="126"/>
      <c r="MWG40" s="126"/>
      <c r="MWH40" s="126"/>
      <c r="MWI40" s="126"/>
      <c r="MWJ40" s="126"/>
      <c r="MWK40" s="126"/>
      <c r="MWL40" s="126"/>
      <c r="MWM40" s="126"/>
      <c r="MWN40" s="126"/>
      <c r="MWO40" s="126"/>
      <c r="MWP40" s="126"/>
      <c r="MWQ40" s="126"/>
      <c r="MWR40" s="126"/>
      <c r="MWS40" s="126"/>
      <c r="MWT40" s="126"/>
      <c r="MWU40" s="126"/>
      <c r="MWV40" s="126"/>
      <c r="MWW40" s="126"/>
      <c r="MWX40" s="126"/>
      <c r="MWY40" s="126"/>
      <c r="MWZ40" s="126"/>
      <c r="MXA40" s="126"/>
      <c r="MXB40" s="126"/>
      <c r="MXC40" s="126"/>
      <c r="MXD40" s="126"/>
      <c r="MXE40" s="126"/>
      <c r="MXF40" s="126"/>
      <c r="MXG40" s="126"/>
      <c r="MXH40" s="126"/>
      <c r="MXI40" s="126"/>
      <c r="MXJ40" s="126"/>
      <c r="MXK40" s="126"/>
      <c r="MXL40" s="126"/>
      <c r="MXM40" s="126"/>
      <c r="MXN40" s="126"/>
      <c r="MXO40" s="126"/>
      <c r="MXP40" s="126"/>
      <c r="MXQ40" s="126"/>
      <c r="MXR40" s="126"/>
      <c r="MXS40" s="126"/>
      <c r="MXT40" s="126"/>
      <c r="MXU40" s="126"/>
      <c r="MXV40" s="126"/>
      <c r="MXW40" s="126"/>
      <c r="MXX40" s="126"/>
      <c r="MXY40" s="126"/>
      <c r="MXZ40" s="126"/>
      <c r="MYA40" s="126"/>
      <c r="MYB40" s="126"/>
      <c r="MYC40" s="126"/>
      <c r="MYD40" s="126"/>
      <c r="MYE40" s="126"/>
      <c r="MYF40" s="126"/>
      <c r="MYG40" s="126"/>
      <c r="MYH40" s="126"/>
      <c r="MYI40" s="126"/>
      <c r="MYJ40" s="126"/>
      <c r="MYK40" s="126"/>
      <c r="MYL40" s="126"/>
      <c r="MYM40" s="126"/>
      <c r="MYN40" s="126"/>
      <c r="MYO40" s="126"/>
      <c r="MYP40" s="126"/>
      <c r="MYQ40" s="126"/>
      <c r="MYR40" s="126"/>
      <c r="MYS40" s="126"/>
      <c r="MYT40" s="126"/>
      <c r="MYU40" s="126"/>
      <c r="MYV40" s="126"/>
      <c r="MYW40" s="126"/>
      <c r="MYX40" s="126"/>
      <c r="MYY40" s="126"/>
      <c r="MYZ40" s="126"/>
      <c r="MZA40" s="126"/>
      <c r="MZB40" s="126"/>
      <c r="MZC40" s="126"/>
      <c r="MZD40" s="126"/>
      <c r="MZE40" s="126"/>
      <c r="MZF40" s="126"/>
      <c r="MZG40" s="126"/>
      <c r="MZH40" s="126"/>
      <c r="MZI40" s="126"/>
      <c r="MZJ40" s="126"/>
      <c r="MZK40" s="126"/>
      <c r="MZL40" s="126"/>
      <c r="MZM40" s="126"/>
      <c r="MZN40" s="126"/>
      <c r="MZO40" s="126"/>
      <c r="MZP40" s="126"/>
      <c r="MZQ40" s="126"/>
      <c r="MZR40" s="126"/>
      <c r="MZS40" s="126"/>
      <c r="MZT40" s="126"/>
      <c r="MZU40" s="126"/>
      <c r="MZV40" s="126"/>
      <c r="MZW40" s="126"/>
      <c r="MZX40" s="126"/>
      <c r="MZY40" s="126"/>
      <c r="MZZ40" s="126"/>
      <c r="NAA40" s="126"/>
      <c r="NAB40" s="126"/>
      <c r="NAC40" s="126"/>
      <c r="NAD40" s="126"/>
      <c r="NAE40" s="126"/>
      <c r="NAF40" s="126"/>
      <c r="NAG40" s="126"/>
      <c r="NAH40" s="126"/>
      <c r="NAI40" s="126"/>
      <c r="NAJ40" s="126"/>
      <c r="NAK40" s="126"/>
      <c r="NAL40" s="126"/>
      <c r="NAM40" s="126"/>
      <c r="NAN40" s="126"/>
      <c r="NAO40" s="126"/>
      <c r="NAP40" s="126"/>
      <c r="NAQ40" s="126"/>
      <c r="NAR40" s="126"/>
      <c r="NAS40" s="126"/>
      <c r="NAT40" s="126"/>
      <c r="NAU40" s="126"/>
      <c r="NAV40" s="126"/>
      <c r="NAW40" s="126"/>
      <c r="NAX40" s="126"/>
      <c r="NAY40" s="126"/>
      <c r="NAZ40" s="126"/>
      <c r="NBA40" s="126"/>
      <c r="NBB40" s="126"/>
      <c r="NBC40" s="126"/>
      <c r="NBD40" s="126"/>
      <c r="NBE40" s="126"/>
      <c r="NBF40" s="126"/>
      <c r="NBG40" s="126"/>
      <c r="NBH40" s="126"/>
      <c r="NBI40" s="126"/>
      <c r="NBJ40" s="126"/>
      <c r="NBK40" s="126"/>
      <c r="NBL40" s="126"/>
      <c r="NBM40" s="126"/>
      <c r="NBN40" s="126"/>
      <c r="NBO40" s="126"/>
      <c r="NBP40" s="126"/>
      <c r="NBQ40" s="126"/>
      <c r="NBR40" s="126"/>
      <c r="NBS40" s="126"/>
      <c r="NBT40" s="126"/>
      <c r="NBU40" s="126"/>
      <c r="NBV40" s="126"/>
      <c r="NBW40" s="126"/>
      <c r="NBX40" s="126"/>
      <c r="NBY40" s="126"/>
      <c r="NBZ40" s="126"/>
      <c r="NCA40" s="126"/>
      <c r="NCB40" s="126"/>
      <c r="NCC40" s="126"/>
      <c r="NCD40" s="126"/>
      <c r="NCE40" s="126"/>
      <c r="NCF40" s="126"/>
      <c r="NCG40" s="126"/>
      <c r="NCH40" s="126"/>
      <c r="NCI40" s="126"/>
      <c r="NCJ40" s="126"/>
      <c r="NCK40" s="126"/>
      <c r="NCL40" s="126"/>
      <c r="NCM40" s="126"/>
      <c r="NCN40" s="126"/>
      <c r="NCO40" s="126"/>
      <c r="NCP40" s="126"/>
      <c r="NCQ40" s="126"/>
      <c r="NCR40" s="126"/>
      <c r="NCS40" s="126"/>
      <c r="NCT40" s="126"/>
      <c r="NCU40" s="126"/>
      <c r="NCV40" s="126"/>
      <c r="NCW40" s="126"/>
      <c r="NCX40" s="126"/>
      <c r="NCY40" s="126"/>
      <c r="NCZ40" s="126"/>
      <c r="NDA40" s="126"/>
      <c r="NDB40" s="126"/>
      <c r="NDC40" s="126"/>
      <c r="NDD40" s="126"/>
      <c r="NDE40" s="126"/>
      <c r="NDF40" s="126"/>
      <c r="NDG40" s="126"/>
      <c r="NDH40" s="126"/>
      <c r="NDI40" s="126"/>
      <c r="NDJ40" s="126"/>
      <c r="NDK40" s="126"/>
      <c r="NDL40" s="126"/>
      <c r="NDM40" s="126"/>
      <c r="NDN40" s="126"/>
      <c r="NDO40" s="126"/>
      <c r="NDP40" s="126"/>
      <c r="NDQ40" s="126"/>
      <c r="NDR40" s="126"/>
      <c r="NDS40" s="126"/>
      <c r="NDT40" s="126"/>
      <c r="NDU40" s="126"/>
      <c r="NDV40" s="126"/>
      <c r="NDW40" s="126"/>
      <c r="NDX40" s="126"/>
      <c r="NDY40" s="126"/>
      <c r="NDZ40" s="126"/>
      <c r="NEA40" s="126"/>
      <c r="NEB40" s="126"/>
      <c r="NEC40" s="126"/>
      <c r="NED40" s="126"/>
      <c r="NEE40" s="126"/>
      <c r="NEF40" s="126"/>
      <c r="NEG40" s="126"/>
      <c r="NEH40" s="126"/>
      <c r="NEI40" s="126"/>
      <c r="NEJ40" s="126"/>
      <c r="NEK40" s="126"/>
      <c r="NEL40" s="126"/>
      <c r="NEM40" s="126"/>
      <c r="NEN40" s="126"/>
      <c r="NEO40" s="126"/>
      <c r="NEP40" s="126"/>
      <c r="NEQ40" s="126"/>
      <c r="NER40" s="126"/>
      <c r="NES40" s="126"/>
      <c r="NET40" s="126"/>
      <c r="NEU40" s="126"/>
      <c r="NEV40" s="126"/>
      <c r="NEW40" s="126"/>
      <c r="NEX40" s="126"/>
      <c r="NEY40" s="126"/>
      <c r="NEZ40" s="126"/>
      <c r="NFA40" s="126"/>
      <c r="NFB40" s="126"/>
      <c r="NFC40" s="126"/>
      <c r="NFD40" s="126"/>
      <c r="NFE40" s="126"/>
      <c r="NFF40" s="126"/>
      <c r="NFG40" s="126"/>
      <c r="NFH40" s="126"/>
      <c r="NFI40" s="126"/>
      <c r="NFJ40" s="126"/>
      <c r="NFK40" s="126"/>
      <c r="NFL40" s="126"/>
      <c r="NFM40" s="126"/>
      <c r="NFN40" s="126"/>
      <c r="NFO40" s="126"/>
      <c r="NFP40" s="126"/>
      <c r="NFQ40" s="126"/>
      <c r="NFR40" s="126"/>
      <c r="NFS40" s="126"/>
      <c r="NFT40" s="126"/>
      <c r="NFU40" s="126"/>
      <c r="NFV40" s="126"/>
      <c r="NFW40" s="126"/>
      <c r="NFX40" s="126"/>
      <c r="NFY40" s="126"/>
      <c r="NFZ40" s="126"/>
      <c r="NGA40" s="126"/>
      <c r="NGB40" s="126"/>
      <c r="NGC40" s="126"/>
      <c r="NGD40" s="126"/>
      <c r="NGE40" s="126"/>
      <c r="NGF40" s="126"/>
      <c r="NGG40" s="126"/>
      <c r="NGH40" s="126"/>
      <c r="NGI40" s="126"/>
      <c r="NGJ40" s="126"/>
      <c r="NGK40" s="126"/>
      <c r="NGL40" s="126"/>
      <c r="NGM40" s="126"/>
      <c r="NGN40" s="126"/>
      <c r="NGO40" s="126"/>
      <c r="NGP40" s="126"/>
      <c r="NGQ40" s="126"/>
      <c r="NGR40" s="126"/>
      <c r="NGS40" s="126"/>
      <c r="NGT40" s="126"/>
      <c r="NGU40" s="126"/>
      <c r="NGV40" s="126"/>
      <c r="NGW40" s="126"/>
      <c r="NGX40" s="126"/>
      <c r="NGY40" s="126"/>
      <c r="NGZ40" s="126"/>
      <c r="NHA40" s="126"/>
      <c r="NHB40" s="126"/>
      <c r="NHC40" s="126"/>
      <c r="NHD40" s="126"/>
      <c r="NHE40" s="126"/>
      <c r="NHF40" s="126"/>
      <c r="NHG40" s="126"/>
      <c r="NHH40" s="126"/>
      <c r="NHI40" s="126"/>
      <c r="NHJ40" s="126"/>
      <c r="NHK40" s="126"/>
      <c r="NHL40" s="126"/>
      <c r="NHM40" s="126"/>
      <c r="NHN40" s="126"/>
      <c r="NHO40" s="126"/>
      <c r="NHP40" s="126"/>
      <c r="NHQ40" s="126"/>
      <c r="NHR40" s="126"/>
      <c r="NHS40" s="126"/>
      <c r="NHT40" s="126"/>
      <c r="NHU40" s="126"/>
      <c r="NHV40" s="126"/>
      <c r="NHW40" s="126"/>
      <c r="NHX40" s="126"/>
      <c r="NHY40" s="126"/>
      <c r="NHZ40" s="126"/>
      <c r="NIA40" s="126"/>
      <c r="NIB40" s="126"/>
      <c r="NIC40" s="126"/>
      <c r="NID40" s="126"/>
      <c r="NIE40" s="126"/>
      <c r="NIF40" s="126"/>
      <c r="NIG40" s="126"/>
      <c r="NIH40" s="126"/>
      <c r="NII40" s="126"/>
      <c r="NIJ40" s="126"/>
      <c r="NIK40" s="126"/>
      <c r="NIL40" s="126"/>
      <c r="NIM40" s="126"/>
      <c r="NIN40" s="126"/>
      <c r="NIO40" s="126"/>
      <c r="NIP40" s="126"/>
      <c r="NIQ40" s="126"/>
      <c r="NIR40" s="126"/>
      <c r="NIS40" s="126"/>
      <c r="NIT40" s="126"/>
      <c r="NIU40" s="126"/>
      <c r="NIV40" s="126"/>
      <c r="NIW40" s="126"/>
      <c r="NIX40" s="126"/>
      <c r="NIY40" s="126"/>
      <c r="NIZ40" s="126"/>
      <c r="NJA40" s="126"/>
      <c r="NJB40" s="126"/>
      <c r="NJC40" s="126"/>
      <c r="NJD40" s="126"/>
      <c r="NJE40" s="126"/>
      <c r="NJF40" s="126"/>
      <c r="NJG40" s="126"/>
      <c r="NJH40" s="126"/>
      <c r="NJI40" s="126"/>
      <c r="NJJ40" s="126"/>
      <c r="NJK40" s="126"/>
      <c r="NJL40" s="126"/>
      <c r="NJM40" s="126"/>
      <c r="NJN40" s="126"/>
      <c r="NJO40" s="126"/>
      <c r="NJP40" s="126"/>
      <c r="NJQ40" s="126"/>
      <c r="NJR40" s="126"/>
      <c r="NJS40" s="126"/>
      <c r="NJT40" s="126"/>
      <c r="NJU40" s="126"/>
      <c r="NJV40" s="126"/>
      <c r="NJW40" s="126"/>
      <c r="NJX40" s="126"/>
      <c r="NJY40" s="126"/>
      <c r="NJZ40" s="126"/>
      <c r="NKA40" s="126"/>
      <c r="NKB40" s="126"/>
      <c r="NKC40" s="126"/>
      <c r="NKD40" s="126"/>
      <c r="NKE40" s="126"/>
      <c r="NKF40" s="126"/>
      <c r="NKG40" s="126"/>
      <c r="NKH40" s="126"/>
      <c r="NKI40" s="126"/>
      <c r="NKJ40" s="126"/>
      <c r="NKK40" s="126"/>
      <c r="NKL40" s="126"/>
      <c r="NKM40" s="126"/>
      <c r="NKN40" s="126"/>
      <c r="NKO40" s="126"/>
      <c r="NKP40" s="126"/>
      <c r="NKQ40" s="126"/>
      <c r="NKR40" s="126"/>
      <c r="NKS40" s="126"/>
      <c r="NKT40" s="126"/>
      <c r="NKU40" s="126"/>
      <c r="NKV40" s="126"/>
      <c r="NKW40" s="126"/>
      <c r="NKX40" s="126"/>
      <c r="NKY40" s="126"/>
      <c r="NKZ40" s="126"/>
      <c r="NLA40" s="126"/>
      <c r="NLB40" s="126"/>
      <c r="NLC40" s="126"/>
      <c r="NLD40" s="126"/>
      <c r="NLE40" s="126"/>
      <c r="NLF40" s="126"/>
      <c r="NLG40" s="126"/>
      <c r="NLH40" s="126"/>
      <c r="NLI40" s="126"/>
      <c r="NLJ40" s="126"/>
      <c r="NLK40" s="126"/>
      <c r="NLL40" s="126"/>
      <c r="NLM40" s="126"/>
      <c r="NLN40" s="126"/>
      <c r="NLO40" s="126"/>
      <c r="NLP40" s="126"/>
      <c r="NLQ40" s="126"/>
      <c r="NLR40" s="126"/>
      <c r="NLS40" s="126"/>
      <c r="NLT40" s="126"/>
      <c r="NLU40" s="126"/>
      <c r="NLV40" s="126"/>
      <c r="NLW40" s="126"/>
      <c r="NLX40" s="126"/>
      <c r="NLY40" s="126"/>
      <c r="NLZ40" s="126"/>
      <c r="NMA40" s="126"/>
      <c r="NMB40" s="126"/>
      <c r="NMC40" s="126"/>
      <c r="NMD40" s="126"/>
      <c r="NME40" s="126"/>
      <c r="NMF40" s="126"/>
      <c r="NMG40" s="126"/>
      <c r="NMH40" s="126"/>
      <c r="NMI40" s="126"/>
      <c r="NMJ40" s="126"/>
      <c r="NMK40" s="126"/>
      <c r="NML40" s="126"/>
      <c r="NMM40" s="126"/>
      <c r="NMN40" s="126"/>
      <c r="NMO40" s="126"/>
      <c r="NMP40" s="126"/>
      <c r="NMQ40" s="126"/>
      <c r="NMR40" s="126"/>
      <c r="NMS40" s="126"/>
      <c r="NMT40" s="126"/>
      <c r="NMU40" s="126"/>
      <c r="NMV40" s="126"/>
      <c r="NMW40" s="126"/>
      <c r="NMX40" s="126"/>
      <c r="NMY40" s="126"/>
      <c r="NMZ40" s="126"/>
      <c r="NNA40" s="126"/>
      <c r="NNB40" s="126"/>
      <c r="NNC40" s="126"/>
      <c r="NND40" s="126"/>
      <c r="NNE40" s="126"/>
      <c r="NNF40" s="126"/>
      <c r="NNG40" s="126"/>
      <c r="NNH40" s="126"/>
      <c r="NNI40" s="126"/>
      <c r="NNJ40" s="126"/>
      <c r="NNK40" s="126"/>
      <c r="NNL40" s="126"/>
      <c r="NNM40" s="126"/>
      <c r="NNN40" s="126"/>
      <c r="NNO40" s="126"/>
      <c r="NNP40" s="126"/>
      <c r="NNQ40" s="126"/>
      <c r="NNR40" s="126"/>
      <c r="NNS40" s="126"/>
      <c r="NNT40" s="126"/>
      <c r="NNU40" s="126"/>
      <c r="NNV40" s="126"/>
      <c r="NNW40" s="126"/>
      <c r="NNX40" s="126"/>
      <c r="NNY40" s="126"/>
      <c r="NNZ40" s="126"/>
      <c r="NOA40" s="126"/>
      <c r="NOB40" s="126"/>
      <c r="NOC40" s="126"/>
      <c r="NOD40" s="126"/>
      <c r="NOE40" s="126"/>
      <c r="NOF40" s="126"/>
      <c r="NOG40" s="126"/>
      <c r="NOH40" s="126"/>
      <c r="NOI40" s="126"/>
      <c r="NOJ40" s="126"/>
      <c r="NOK40" s="126"/>
      <c r="NOL40" s="126"/>
      <c r="NOM40" s="126"/>
      <c r="NON40" s="126"/>
      <c r="NOO40" s="126"/>
      <c r="NOP40" s="126"/>
      <c r="NOQ40" s="126"/>
      <c r="NOR40" s="126"/>
      <c r="NOS40" s="126"/>
      <c r="NOT40" s="126"/>
      <c r="NOU40" s="126"/>
      <c r="NOV40" s="126"/>
      <c r="NOW40" s="126"/>
      <c r="NOX40" s="126"/>
      <c r="NOY40" s="126"/>
      <c r="NOZ40" s="126"/>
      <c r="NPA40" s="126"/>
      <c r="NPB40" s="126"/>
      <c r="NPC40" s="126"/>
      <c r="NPD40" s="126"/>
      <c r="NPE40" s="126"/>
      <c r="NPF40" s="126"/>
      <c r="NPG40" s="126"/>
      <c r="NPH40" s="126"/>
      <c r="NPI40" s="126"/>
      <c r="NPJ40" s="126"/>
      <c r="NPK40" s="126"/>
      <c r="NPL40" s="126"/>
      <c r="NPM40" s="126"/>
      <c r="NPN40" s="126"/>
      <c r="NPO40" s="126"/>
      <c r="NPP40" s="126"/>
      <c r="NPQ40" s="126"/>
      <c r="NPR40" s="126"/>
      <c r="NPS40" s="126"/>
      <c r="NPT40" s="126"/>
      <c r="NPU40" s="126"/>
      <c r="NPV40" s="126"/>
      <c r="NPW40" s="126"/>
      <c r="NPX40" s="126"/>
      <c r="NPY40" s="126"/>
      <c r="NPZ40" s="126"/>
      <c r="NQA40" s="126"/>
      <c r="NQB40" s="126"/>
      <c r="NQC40" s="126"/>
      <c r="NQD40" s="126"/>
      <c r="NQE40" s="126"/>
      <c r="NQF40" s="126"/>
      <c r="NQG40" s="126"/>
      <c r="NQH40" s="126"/>
      <c r="NQI40" s="126"/>
      <c r="NQJ40" s="126"/>
      <c r="NQK40" s="126"/>
      <c r="NQL40" s="126"/>
      <c r="NQM40" s="126"/>
      <c r="NQN40" s="126"/>
      <c r="NQO40" s="126"/>
      <c r="NQP40" s="126"/>
      <c r="NQQ40" s="126"/>
      <c r="NQR40" s="126"/>
      <c r="NQS40" s="126"/>
      <c r="NQT40" s="126"/>
      <c r="NQU40" s="126"/>
      <c r="NQV40" s="126"/>
      <c r="NQW40" s="126"/>
      <c r="NQX40" s="126"/>
      <c r="NQY40" s="126"/>
      <c r="NQZ40" s="126"/>
      <c r="NRA40" s="126"/>
      <c r="NRB40" s="126"/>
      <c r="NRC40" s="126"/>
      <c r="NRD40" s="126"/>
      <c r="NRE40" s="126"/>
      <c r="NRF40" s="126"/>
      <c r="NRG40" s="126"/>
      <c r="NRH40" s="126"/>
      <c r="NRI40" s="126"/>
      <c r="NRJ40" s="126"/>
      <c r="NRK40" s="126"/>
      <c r="NRL40" s="126"/>
      <c r="NRM40" s="126"/>
      <c r="NRN40" s="126"/>
      <c r="NRO40" s="126"/>
      <c r="NRP40" s="126"/>
      <c r="NRQ40" s="126"/>
      <c r="NRR40" s="126"/>
      <c r="NRS40" s="126"/>
      <c r="NRT40" s="126"/>
      <c r="NRU40" s="126"/>
      <c r="NRV40" s="126"/>
      <c r="NRW40" s="126"/>
      <c r="NRX40" s="126"/>
      <c r="NRY40" s="126"/>
      <c r="NRZ40" s="126"/>
      <c r="NSA40" s="126"/>
      <c r="NSB40" s="126"/>
      <c r="NSC40" s="126"/>
      <c r="NSD40" s="126"/>
      <c r="NSE40" s="126"/>
      <c r="NSF40" s="126"/>
      <c r="NSG40" s="126"/>
      <c r="NSH40" s="126"/>
      <c r="NSI40" s="126"/>
      <c r="NSJ40" s="126"/>
      <c r="NSK40" s="126"/>
      <c r="NSL40" s="126"/>
      <c r="NSM40" s="126"/>
      <c r="NSN40" s="126"/>
      <c r="NSO40" s="126"/>
      <c r="NSP40" s="126"/>
      <c r="NSQ40" s="126"/>
      <c r="NSR40" s="126"/>
      <c r="NSS40" s="126"/>
      <c r="NST40" s="126"/>
      <c r="NSU40" s="126"/>
      <c r="NSV40" s="126"/>
      <c r="NSW40" s="126"/>
      <c r="NSX40" s="126"/>
      <c r="NSY40" s="126"/>
      <c r="NSZ40" s="126"/>
      <c r="NTA40" s="126"/>
      <c r="NTB40" s="126"/>
      <c r="NTC40" s="126"/>
      <c r="NTD40" s="126"/>
      <c r="NTE40" s="126"/>
      <c r="NTF40" s="126"/>
      <c r="NTG40" s="126"/>
      <c r="NTH40" s="126"/>
      <c r="NTI40" s="126"/>
      <c r="NTJ40" s="126"/>
      <c r="NTK40" s="126"/>
      <c r="NTL40" s="126"/>
      <c r="NTM40" s="126"/>
      <c r="NTN40" s="126"/>
      <c r="NTO40" s="126"/>
      <c r="NTP40" s="126"/>
      <c r="NTQ40" s="126"/>
      <c r="NTR40" s="126"/>
      <c r="NTS40" s="126"/>
      <c r="NTT40" s="126"/>
      <c r="NTU40" s="126"/>
      <c r="NTV40" s="126"/>
      <c r="NTW40" s="126"/>
      <c r="NTX40" s="126"/>
      <c r="NTY40" s="126"/>
      <c r="NTZ40" s="126"/>
      <c r="NUA40" s="126"/>
      <c r="NUB40" s="126"/>
      <c r="NUC40" s="126"/>
      <c r="NUD40" s="126"/>
      <c r="NUE40" s="126"/>
      <c r="NUF40" s="126"/>
      <c r="NUG40" s="126"/>
      <c r="NUH40" s="126"/>
      <c r="NUI40" s="126"/>
      <c r="NUJ40" s="126"/>
      <c r="NUK40" s="126"/>
      <c r="NUL40" s="126"/>
      <c r="NUM40" s="126"/>
      <c r="NUN40" s="126"/>
      <c r="NUO40" s="126"/>
      <c r="NUP40" s="126"/>
      <c r="NUQ40" s="126"/>
      <c r="NUR40" s="126"/>
      <c r="NUS40" s="126"/>
      <c r="NUT40" s="126"/>
      <c r="NUU40" s="126"/>
      <c r="NUV40" s="126"/>
      <c r="NUW40" s="126"/>
      <c r="NUX40" s="126"/>
      <c r="NUY40" s="126"/>
      <c r="NUZ40" s="126"/>
      <c r="NVA40" s="126"/>
      <c r="NVB40" s="126"/>
      <c r="NVC40" s="126"/>
      <c r="NVD40" s="126"/>
      <c r="NVE40" s="126"/>
      <c r="NVF40" s="126"/>
      <c r="NVG40" s="126"/>
      <c r="NVH40" s="126"/>
      <c r="NVI40" s="126"/>
      <c r="NVJ40" s="126"/>
      <c r="NVK40" s="126"/>
      <c r="NVL40" s="126"/>
      <c r="NVM40" s="126"/>
      <c r="NVN40" s="126"/>
      <c r="NVO40" s="126"/>
      <c r="NVP40" s="126"/>
      <c r="NVQ40" s="126"/>
      <c r="NVR40" s="126"/>
      <c r="NVS40" s="126"/>
      <c r="NVT40" s="126"/>
      <c r="NVU40" s="126"/>
      <c r="NVV40" s="126"/>
      <c r="NVW40" s="126"/>
      <c r="NVX40" s="126"/>
      <c r="NVY40" s="126"/>
      <c r="NVZ40" s="126"/>
      <c r="NWA40" s="126"/>
      <c r="NWB40" s="126"/>
      <c r="NWC40" s="126"/>
      <c r="NWD40" s="126"/>
      <c r="NWE40" s="126"/>
      <c r="NWF40" s="126"/>
      <c r="NWG40" s="126"/>
      <c r="NWH40" s="126"/>
      <c r="NWI40" s="126"/>
      <c r="NWJ40" s="126"/>
      <c r="NWK40" s="126"/>
      <c r="NWL40" s="126"/>
      <c r="NWM40" s="126"/>
      <c r="NWN40" s="126"/>
      <c r="NWO40" s="126"/>
      <c r="NWP40" s="126"/>
      <c r="NWQ40" s="126"/>
      <c r="NWR40" s="126"/>
      <c r="NWS40" s="126"/>
      <c r="NWT40" s="126"/>
      <c r="NWU40" s="126"/>
      <c r="NWV40" s="126"/>
      <c r="NWW40" s="126"/>
      <c r="NWX40" s="126"/>
      <c r="NWY40" s="126"/>
      <c r="NWZ40" s="126"/>
      <c r="NXA40" s="126"/>
      <c r="NXB40" s="126"/>
      <c r="NXC40" s="126"/>
      <c r="NXD40" s="126"/>
      <c r="NXE40" s="126"/>
      <c r="NXF40" s="126"/>
      <c r="NXG40" s="126"/>
      <c r="NXH40" s="126"/>
      <c r="NXI40" s="126"/>
      <c r="NXJ40" s="126"/>
      <c r="NXK40" s="126"/>
      <c r="NXL40" s="126"/>
      <c r="NXM40" s="126"/>
      <c r="NXN40" s="126"/>
      <c r="NXO40" s="126"/>
      <c r="NXP40" s="126"/>
      <c r="NXQ40" s="126"/>
      <c r="NXR40" s="126"/>
      <c r="NXS40" s="126"/>
      <c r="NXT40" s="126"/>
      <c r="NXU40" s="126"/>
      <c r="NXV40" s="126"/>
      <c r="NXW40" s="126"/>
      <c r="NXX40" s="126"/>
      <c r="NXY40" s="126"/>
      <c r="NXZ40" s="126"/>
      <c r="NYA40" s="126"/>
      <c r="NYB40" s="126"/>
      <c r="NYC40" s="126"/>
      <c r="NYD40" s="126"/>
      <c r="NYE40" s="126"/>
      <c r="NYF40" s="126"/>
      <c r="NYG40" s="126"/>
      <c r="NYH40" s="126"/>
      <c r="NYI40" s="126"/>
      <c r="NYJ40" s="126"/>
      <c r="NYK40" s="126"/>
      <c r="NYL40" s="126"/>
      <c r="NYM40" s="126"/>
      <c r="NYN40" s="126"/>
      <c r="NYO40" s="126"/>
      <c r="NYP40" s="126"/>
      <c r="NYQ40" s="126"/>
      <c r="NYR40" s="126"/>
      <c r="NYS40" s="126"/>
      <c r="NYT40" s="126"/>
      <c r="NYU40" s="126"/>
      <c r="NYV40" s="126"/>
      <c r="NYW40" s="126"/>
      <c r="NYX40" s="126"/>
      <c r="NYY40" s="126"/>
      <c r="NYZ40" s="126"/>
      <c r="NZA40" s="126"/>
      <c r="NZB40" s="126"/>
      <c r="NZC40" s="126"/>
      <c r="NZD40" s="126"/>
      <c r="NZE40" s="126"/>
      <c r="NZF40" s="126"/>
      <c r="NZG40" s="126"/>
      <c r="NZH40" s="126"/>
      <c r="NZI40" s="126"/>
      <c r="NZJ40" s="126"/>
      <c r="NZK40" s="126"/>
      <c r="NZL40" s="126"/>
      <c r="NZM40" s="126"/>
      <c r="NZN40" s="126"/>
      <c r="NZO40" s="126"/>
      <c r="NZP40" s="126"/>
      <c r="NZQ40" s="126"/>
      <c r="NZR40" s="126"/>
      <c r="NZS40" s="126"/>
      <c r="NZT40" s="126"/>
      <c r="NZU40" s="126"/>
      <c r="NZV40" s="126"/>
      <c r="NZW40" s="126"/>
      <c r="NZX40" s="126"/>
      <c r="NZY40" s="126"/>
      <c r="NZZ40" s="126"/>
      <c r="OAA40" s="126"/>
      <c r="OAB40" s="126"/>
      <c r="OAC40" s="126"/>
      <c r="OAD40" s="126"/>
      <c r="OAE40" s="126"/>
      <c r="OAF40" s="126"/>
      <c r="OAG40" s="126"/>
      <c r="OAH40" s="126"/>
      <c r="OAI40" s="126"/>
      <c r="OAJ40" s="126"/>
      <c r="OAK40" s="126"/>
      <c r="OAL40" s="126"/>
      <c r="OAM40" s="126"/>
      <c r="OAN40" s="126"/>
      <c r="OAO40" s="126"/>
      <c r="OAP40" s="126"/>
      <c r="OAQ40" s="126"/>
      <c r="OAR40" s="126"/>
      <c r="OAS40" s="126"/>
      <c r="OAT40" s="126"/>
      <c r="OAU40" s="126"/>
      <c r="OAV40" s="126"/>
      <c r="OAW40" s="126"/>
      <c r="OAX40" s="126"/>
      <c r="OAY40" s="126"/>
      <c r="OAZ40" s="126"/>
      <c r="OBA40" s="126"/>
      <c r="OBB40" s="126"/>
      <c r="OBC40" s="126"/>
      <c r="OBD40" s="126"/>
      <c r="OBE40" s="126"/>
      <c r="OBF40" s="126"/>
      <c r="OBG40" s="126"/>
      <c r="OBH40" s="126"/>
      <c r="OBI40" s="126"/>
      <c r="OBJ40" s="126"/>
      <c r="OBK40" s="126"/>
      <c r="OBL40" s="126"/>
      <c r="OBM40" s="126"/>
      <c r="OBN40" s="126"/>
      <c r="OBO40" s="126"/>
      <c r="OBP40" s="126"/>
      <c r="OBQ40" s="126"/>
      <c r="OBR40" s="126"/>
      <c r="OBS40" s="126"/>
      <c r="OBT40" s="126"/>
      <c r="OBU40" s="126"/>
      <c r="OBV40" s="126"/>
      <c r="OBW40" s="126"/>
      <c r="OBX40" s="126"/>
      <c r="OBY40" s="126"/>
      <c r="OBZ40" s="126"/>
      <c r="OCA40" s="126"/>
      <c r="OCB40" s="126"/>
      <c r="OCC40" s="126"/>
      <c r="OCD40" s="126"/>
      <c r="OCE40" s="126"/>
      <c r="OCF40" s="126"/>
      <c r="OCG40" s="126"/>
      <c r="OCH40" s="126"/>
      <c r="OCI40" s="126"/>
      <c r="OCJ40" s="126"/>
      <c r="OCK40" s="126"/>
      <c r="OCL40" s="126"/>
      <c r="OCM40" s="126"/>
      <c r="OCN40" s="126"/>
      <c r="OCO40" s="126"/>
      <c r="OCP40" s="126"/>
      <c r="OCQ40" s="126"/>
      <c r="OCR40" s="126"/>
      <c r="OCS40" s="126"/>
      <c r="OCT40" s="126"/>
      <c r="OCU40" s="126"/>
      <c r="OCV40" s="126"/>
      <c r="OCW40" s="126"/>
      <c r="OCX40" s="126"/>
      <c r="OCY40" s="126"/>
      <c r="OCZ40" s="126"/>
      <c r="ODA40" s="126"/>
      <c r="ODB40" s="126"/>
      <c r="ODC40" s="126"/>
      <c r="ODD40" s="126"/>
      <c r="ODE40" s="126"/>
      <c r="ODF40" s="126"/>
      <c r="ODG40" s="126"/>
      <c r="ODH40" s="126"/>
      <c r="ODI40" s="126"/>
      <c r="ODJ40" s="126"/>
      <c r="ODK40" s="126"/>
      <c r="ODL40" s="126"/>
      <c r="ODM40" s="126"/>
      <c r="ODN40" s="126"/>
      <c r="ODO40" s="126"/>
      <c r="ODP40" s="126"/>
      <c r="ODQ40" s="126"/>
      <c r="ODR40" s="126"/>
      <c r="ODS40" s="126"/>
      <c r="ODT40" s="126"/>
      <c r="ODU40" s="126"/>
      <c r="ODV40" s="126"/>
      <c r="ODW40" s="126"/>
      <c r="ODX40" s="126"/>
      <c r="ODY40" s="126"/>
      <c r="ODZ40" s="126"/>
      <c r="OEA40" s="126"/>
      <c r="OEB40" s="126"/>
      <c r="OEC40" s="126"/>
      <c r="OED40" s="126"/>
      <c r="OEE40" s="126"/>
      <c r="OEF40" s="126"/>
      <c r="OEG40" s="126"/>
      <c r="OEH40" s="126"/>
      <c r="OEI40" s="126"/>
      <c r="OEJ40" s="126"/>
      <c r="OEK40" s="126"/>
      <c r="OEL40" s="126"/>
      <c r="OEM40" s="126"/>
      <c r="OEN40" s="126"/>
      <c r="OEO40" s="126"/>
      <c r="OEP40" s="126"/>
      <c r="OEQ40" s="126"/>
      <c r="OER40" s="126"/>
      <c r="OES40" s="126"/>
      <c r="OET40" s="126"/>
      <c r="OEU40" s="126"/>
      <c r="OEV40" s="126"/>
      <c r="OEW40" s="126"/>
      <c r="OEX40" s="126"/>
      <c r="OEY40" s="126"/>
      <c r="OEZ40" s="126"/>
      <c r="OFA40" s="126"/>
      <c r="OFB40" s="126"/>
      <c r="OFC40" s="126"/>
      <c r="OFD40" s="126"/>
      <c r="OFE40" s="126"/>
      <c r="OFF40" s="126"/>
      <c r="OFG40" s="126"/>
      <c r="OFH40" s="126"/>
      <c r="OFI40" s="126"/>
      <c r="OFJ40" s="126"/>
      <c r="OFK40" s="126"/>
      <c r="OFL40" s="126"/>
      <c r="OFM40" s="126"/>
      <c r="OFN40" s="126"/>
      <c r="OFO40" s="126"/>
      <c r="OFP40" s="126"/>
      <c r="OFQ40" s="126"/>
      <c r="OFR40" s="126"/>
      <c r="OFS40" s="126"/>
      <c r="OFT40" s="126"/>
      <c r="OFU40" s="126"/>
      <c r="OFV40" s="126"/>
      <c r="OFW40" s="126"/>
      <c r="OFX40" s="126"/>
      <c r="OFY40" s="126"/>
      <c r="OFZ40" s="126"/>
      <c r="OGA40" s="126"/>
      <c r="OGB40" s="126"/>
      <c r="OGC40" s="126"/>
      <c r="OGD40" s="126"/>
      <c r="OGE40" s="126"/>
      <c r="OGF40" s="126"/>
      <c r="OGG40" s="126"/>
      <c r="OGH40" s="126"/>
      <c r="OGI40" s="126"/>
      <c r="OGJ40" s="126"/>
      <c r="OGK40" s="126"/>
      <c r="OGL40" s="126"/>
      <c r="OGM40" s="126"/>
      <c r="OGN40" s="126"/>
      <c r="OGO40" s="126"/>
      <c r="OGP40" s="126"/>
      <c r="OGQ40" s="126"/>
      <c r="OGR40" s="126"/>
      <c r="OGS40" s="126"/>
      <c r="OGT40" s="126"/>
      <c r="OGU40" s="126"/>
      <c r="OGV40" s="126"/>
      <c r="OGW40" s="126"/>
      <c r="OGX40" s="126"/>
      <c r="OGY40" s="126"/>
      <c r="OGZ40" s="126"/>
      <c r="OHA40" s="126"/>
      <c r="OHB40" s="126"/>
      <c r="OHC40" s="126"/>
      <c r="OHD40" s="126"/>
      <c r="OHE40" s="126"/>
      <c r="OHF40" s="126"/>
      <c r="OHG40" s="126"/>
      <c r="OHH40" s="126"/>
      <c r="OHI40" s="126"/>
      <c r="OHJ40" s="126"/>
      <c r="OHK40" s="126"/>
      <c r="OHL40" s="126"/>
      <c r="OHM40" s="126"/>
      <c r="OHN40" s="126"/>
      <c r="OHO40" s="126"/>
      <c r="OHP40" s="126"/>
      <c r="OHQ40" s="126"/>
      <c r="OHR40" s="126"/>
      <c r="OHS40" s="126"/>
      <c r="OHT40" s="126"/>
      <c r="OHU40" s="126"/>
      <c r="OHV40" s="126"/>
      <c r="OHW40" s="126"/>
      <c r="OHX40" s="126"/>
      <c r="OHY40" s="126"/>
      <c r="OHZ40" s="126"/>
      <c r="OIA40" s="126"/>
      <c r="OIB40" s="126"/>
      <c r="OIC40" s="126"/>
      <c r="OID40" s="126"/>
      <c r="OIE40" s="126"/>
      <c r="OIF40" s="126"/>
      <c r="OIG40" s="126"/>
      <c r="OIH40" s="126"/>
      <c r="OII40" s="126"/>
      <c r="OIJ40" s="126"/>
      <c r="OIK40" s="126"/>
      <c r="OIL40" s="126"/>
      <c r="OIM40" s="126"/>
      <c r="OIN40" s="126"/>
      <c r="OIO40" s="126"/>
      <c r="OIP40" s="126"/>
      <c r="OIQ40" s="126"/>
      <c r="OIR40" s="126"/>
      <c r="OIS40" s="126"/>
      <c r="OIT40" s="126"/>
      <c r="OIU40" s="126"/>
      <c r="OIV40" s="126"/>
      <c r="OIW40" s="126"/>
      <c r="OIX40" s="126"/>
      <c r="OIY40" s="126"/>
      <c r="OIZ40" s="126"/>
      <c r="OJA40" s="126"/>
      <c r="OJB40" s="126"/>
      <c r="OJC40" s="126"/>
      <c r="OJD40" s="126"/>
      <c r="OJE40" s="126"/>
      <c r="OJF40" s="126"/>
      <c r="OJG40" s="126"/>
      <c r="OJH40" s="126"/>
      <c r="OJI40" s="126"/>
      <c r="OJJ40" s="126"/>
      <c r="OJK40" s="126"/>
      <c r="OJL40" s="126"/>
      <c r="OJM40" s="126"/>
      <c r="OJN40" s="126"/>
      <c r="OJO40" s="126"/>
      <c r="OJP40" s="126"/>
      <c r="OJQ40" s="126"/>
      <c r="OJR40" s="126"/>
      <c r="OJS40" s="126"/>
      <c r="OJT40" s="126"/>
      <c r="OJU40" s="126"/>
      <c r="OJV40" s="126"/>
      <c r="OJW40" s="126"/>
      <c r="OJX40" s="126"/>
      <c r="OJY40" s="126"/>
      <c r="OJZ40" s="126"/>
      <c r="OKA40" s="126"/>
      <c r="OKB40" s="126"/>
      <c r="OKC40" s="126"/>
      <c r="OKD40" s="126"/>
      <c r="OKE40" s="126"/>
      <c r="OKF40" s="126"/>
      <c r="OKG40" s="126"/>
      <c r="OKH40" s="126"/>
      <c r="OKI40" s="126"/>
      <c r="OKJ40" s="126"/>
      <c r="OKK40" s="126"/>
      <c r="OKL40" s="126"/>
      <c r="OKM40" s="126"/>
      <c r="OKN40" s="126"/>
      <c r="OKO40" s="126"/>
      <c r="OKP40" s="126"/>
      <c r="OKQ40" s="126"/>
      <c r="OKR40" s="126"/>
      <c r="OKS40" s="126"/>
      <c r="OKT40" s="126"/>
      <c r="OKU40" s="126"/>
      <c r="OKV40" s="126"/>
      <c r="OKW40" s="126"/>
      <c r="OKX40" s="126"/>
      <c r="OKY40" s="126"/>
      <c r="OKZ40" s="126"/>
      <c r="OLA40" s="126"/>
      <c r="OLB40" s="126"/>
      <c r="OLC40" s="126"/>
      <c r="OLD40" s="126"/>
      <c r="OLE40" s="126"/>
      <c r="OLF40" s="126"/>
      <c r="OLG40" s="126"/>
      <c r="OLH40" s="126"/>
      <c r="OLI40" s="126"/>
      <c r="OLJ40" s="126"/>
      <c r="OLK40" s="126"/>
      <c r="OLL40" s="126"/>
      <c r="OLM40" s="126"/>
      <c r="OLN40" s="126"/>
      <c r="OLO40" s="126"/>
      <c r="OLP40" s="126"/>
      <c r="OLQ40" s="126"/>
      <c r="OLR40" s="126"/>
      <c r="OLS40" s="126"/>
      <c r="OLT40" s="126"/>
      <c r="OLU40" s="126"/>
      <c r="OLV40" s="126"/>
      <c r="OLW40" s="126"/>
      <c r="OLX40" s="126"/>
      <c r="OLY40" s="126"/>
      <c r="OLZ40" s="126"/>
      <c r="OMA40" s="126"/>
      <c r="OMB40" s="126"/>
      <c r="OMC40" s="126"/>
      <c r="OMD40" s="126"/>
      <c r="OME40" s="126"/>
      <c r="OMF40" s="126"/>
      <c r="OMG40" s="126"/>
      <c r="OMH40" s="126"/>
      <c r="OMI40" s="126"/>
      <c r="OMJ40" s="126"/>
      <c r="OMK40" s="126"/>
      <c r="OML40" s="126"/>
      <c r="OMM40" s="126"/>
      <c r="OMN40" s="126"/>
      <c r="OMO40" s="126"/>
      <c r="OMP40" s="126"/>
      <c r="OMQ40" s="126"/>
      <c r="OMR40" s="126"/>
      <c r="OMS40" s="126"/>
      <c r="OMT40" s="126"/>
      <c r="OMU40" s="126"/>
      <c r="OMV40" s="126"/>
      <c r="OMW40" s="126"/>
      <c r="OMX40" s="126"/>
      <c r="OMY40" s="126"/>
      <c r="OMZ40" s="126"/>
      <c r="ONA40" s="126"/>
      <c r="ONB40" s="126"/>
      <c r="ONC40" s="126"/>
      <c r="OND40" s="126"/>
      <c r="ONE40" s="126"/>
      <c r="ONF40" s="126"/>
      <c r="ONG40" s="126"/>
      <c r="ONH40" s="126"/>
      <c r="ONI40" s="126"/>
      <c r="ONJ40" s="126"/>
      <c r="ONK40" s="126"/>
      <c r="ONL40" s="126"/>
      <c r="ONM40" s="126"/>
      <c r="ONN40" s="126"/>
      <c r="ONO40" s="126"/>
      <c r="ONP40" s="126"/>
      <c r="ONQ40" s="126"/>
      <c r="ONR40" s="126"/>
      <c r="ONS40" s="126"/>
      <c r="ONT40" s="126"/>
      <c r="ONU40" s="126"/>
      <c r="ONV40" s="126"/>
      <c r="ONW40" s="126"/>
      <c r="ONX40" s="126"/>
      <c r="ONY40" s="126"/>
      <c r="ONZ40" s="126"/>
      <c r="OOA40" s="126"/>
      <c r="OOB40" s="126"/>
      <c r="OOC40" s="126"/>
      <c r="OOD40" s="126"/>
      <c r="OOE40" s="126"/>
      <c r="OOF40" s="126"/>
      <c r="OOG40" s="126"/>
      <c r="OOH40" s="126"/>
      <c r="OOI40" s="126"/>
      <c r="OOJ40" s="126"/>
      <c r="OOK40" s="126"/>
      <c r="OOL40" s="126"/>
      <c r="OOM40" s="126"/>
      <c r="OON40" s="126"/>
      <c r="OOO40" s="126"/>
      <c r="OOP40" s="126"/>
      <c r="OOQ40" s="126"/>
      <c r="OOR40" s="126"/>
      <c r="OOS40" s="126"/>
      <c r="OOT40" s="126"/>
      <c r="OOU40" s="126"/>
      <c r="OOV40" s="126"/>
      <c r="OOW40" s="126"/>
      <c r="OOX40" s="126"/>
      <c r="OOY40" s="126"/>
      <c r="OOZ40" s="126"/>
      <c r="OPA40" s="126"/>
      <c r="OPB40" s="126"/>
      <c r="OPC40" s="126"/>
      <c r="OPD40" s="126"/>
      <c r="OPE40" s="126"/>
      <c r="OPF40" s="126"/>
      <c r="OPG40" s="126"/>
      <c r="OPH40" s="126"/>
      <c r="OPI40" s="126"/>
      <c r="OPJ40" s="126"/>
      <c r="OPK40" s="126"/>
      <c r="OPL40" s="126"/>
      <c r="OPM40" s="126"/>
      <c r="OPN40" s="126"/>
      <c r="OPO40" s="126"/>
      <c r="OPP40" s="126"/>
      <c r="OPQ40" s="126"/>
      <c r="OPR40" s="126"/>
      <c r="OPS40" s="126"/>
      <c r="OPT40" s="126"/>
      <c r="OPU40" s="126"/>
      <c r="OPV40" s="126"/>
      <c r="OPW40" s="126"/>
      <c r="OPX40" s="126"/>
      <c r="OPY40" s="126"/>
      <c r="OPZ40" s="126"/>
      <c r="OQA40" s="126"/>
      <c r="OQB40" s="126"/>
      <c r="OQC40" s="126"/>
      <c r="OQD40" s="126"/>
      <c r="OQE40" s="126"/>
      <c r="OQF40" s="126"/>
      <c r="OQG40" s="126"/>
      <c r="OQH40" s="126"/>
      <c r="OQI40" s="126"/>
      <c r="OQJ40" s="126"/>
      <c r="OQK40" s="126"/>
      <c r="OQL40" s="126"/>
      <c r="OQM40" s="126"/>
      <c r="OQN40" s="126"/>
      <c r="OQO40" s="126"/>
      <c r="OQP40" s="126"/>
      <c r="OQQ40" s="126"/>
      <c r="OQR40" s="126"/>
      <c r="OQS40" s="126"/>
      <c r="OQT40" s="126"/>
      <c r="OQU40" s="126"/>
      <c r="OQV40" s="126"/>
      <c r="OQW40" s="126"/>
      <c r="OQX40" s="126"/>
      <c r="OQY40" s="126"/>
      <c r="OQZ40" s="126"/>
      <c r="ORA40" s="126"/>
      <c r="ORB40" s="126"/>
      <c r="ORC40" s="126"/>
      <c r="ORD40" s="126"/>
      <c r="ORE40" s="126"/>
      <c r="ORF40" s="126"/>
      <c r="ORG40" s="126"/>
      <c r="ORH40" s="126"/>
      <c r="ORI40" s="126"/>
      <c r="ORJ40" s="126"/>
      <c r="ORK40" s="126"/>
      <c r="ORL40" s="126"/>
      <c r="ORM40" s="126"/>
      <c r="ORN40" s="126"/>
      <c r="ORO40" s="126"/>
      <c r="ORP40" s="126"/>
      <c r="ORQ40" s="126"/>
      <c r="ORR40" s="126"/>
      <c r="ORS40" s="126"/>
      <c r="ORT40" s="126"/>
      <c r="ORU40" s="126"/>
      <c r="ORV40" s="126"/>
      <c r="ORW40" s="126"/>
      <c r="ORX40" s="126"/>
      <c r="ORY40" s="126"/>
      <c r="ORZ40" s="126"/>
      <c r="OSA40" s="126"/>
      <c r="OSB40" s="126"/>
      <c r="OSC40" s="126"/>
      <c r="OSD40" s="126"/>
      <c r="OSE40" s="126"/>
      <c r="OSF40" s="126"/>
      <c r="OSG40" s="126"/>
      <c r="OSH40" s="126"/>
      <c r="OSI40" s="126"/>
      <c r="OSJ40" s="126"/>
      <c r="OSK40" s="126"/>
      <c r="OSL40" s="126"/>
      <c r="OSM40" s="126"/>
      <c r="OSN40" s="126"/>
      <c r="OSO40" s="126"/>
      <c r="OSP40" s="126"/>
      <c r="OSQ40" s="126"/>
      <c r="OSR40" s="126"/>
      <c r="OSS40" s="126"/>
      <c r="OST40" s="126"/>
      <c r="OSU40" s="126"/>
      <c r="OSV40" s="126"/>
      <c r="OSW40" s="126"/>
      <c r="OSX40" s="126"/>
      <c r="OSY40" s="126"/>
      <c r="OSZ40" s="126"/>
      <c r="OTA40" s="126"/>
      <c r="OTB40" s="126"/>
      <c r="OTC40" s="126"/>
      <c r="OTD40" s="126"/>
      <c r="OTE40" s="126"/>
      <c r="OTF40" s="126"/>
      <c r="OTG40" s="126"/>
      <c r="OTH40" s="126"/>
      <c r="OTI40" s="126"/>
      <c r="OTJ40" s="126"/>
      <c r="OTK40" s="126"/>
      <c r="OTL40" s="126"/>
      <c r="OTM40" s="126"/>
      <c r="OTN40" s="126"/>
      <c r="OTO40" s="126"/>
      <c r="OTP40" s="126"/>
      <c r="OTQ40" s="126"/>
      <c r="OTR40" s="126"/>
      <c r="OTS40" s="126"/>
      <c r="OTT40" s="126"/>
      <c r="OTU40" s="126"/>
      <c r="OTV40" s="126"/>
      <c r="OTW40" s="126"/>
      <c r="OTX40" s="126"/>
      <c r="OTY40" s="126"/>
      <c r="OTZ40" s="126"/>
      <c r="OUA40" s="126"/>
      <c r="OUB40" s="126"/>
      <c r="OUC40" s="126"/>
      <c r="OUD40" s="126"/>
      <c r="OUE40" s="126"/>
      <c r="OUF40" s="126"/>
      <c r="OUG40" s="126"/>
      <c r="OUH40" s="126"/>
      <c r="OUI40" s="126"/>
      <c r="OUJ40" s="126"/>
      <c r="OUK40" s="126"/>
      <c r="OUL40" s="126"/>
      <c r="OUM40" s="126"/>
      <c r="OUN40" s="126"/>
      <c r="OUO40" s="126"/>
      <c r="OUP40" s="126"/>
      <c r="OUQ40" s="126"/>
      <c r="OUR40" s="126"/>
      <c r="OUS40" s="126"/>
      <c r="OUT40" s="126"/>
      <c r="OUU40" s="126"/>
      <c r="OUV40" s="126"/>
      <c r="OUW40" s="126"/>
      <c r="OUX40" s="126"/>
      <c r="OUY40" s="126"/>
      <c r="OUZ40" s="126"/>
      <c r="OVA40" s="126"/>
      <c r="OVB40" s="126"/>
      <c r="OVC40" s="126"/>
      <c r="OVD40" s="126"/>
      <c r="OVE40" s="126"/>
      <c r="OVF40" s="126"/>
      <c r="OVG40" s="126"/>
      <c r="OVH40" s="126"/>
      <c r="OVI40" s="126"/>
      <c r="OVJ40" s="126"/>
      <c r="OVK40" s="126"/>
      <c r="OVL40" s="126"/>
      <c r="OVM40" s="126"/>
      <c r="OVN40" s="126"/>
      <c r="OVO40" s="126"/>
      <c r="OVP40" s="126"/>
      <c r="OVQ40" s="126"/>
      <c r="OVR40" s="126"/>
      <c r="OVS40" s="126"/>
      <c r="OVT40" s="126"/>
      <c r="OVU40" s="126"/>
      <c r="OVV40" s="126"/>
      <c r="OVW40" s="126"/>
      <c r="OVX40" s="126"/>
      <c r="OVY40" s="126"/>
      <c r="OVZ40" s="126"/>
      <c r="OWA40" s="126"/>
      <c r="OWB40" s="126"/>
      <c r="OWC40" s="126"/>
      <c r="OWD40" s="126"/>
      <c r="OWE40" s="126"/>
      <c r="OWF40" s="126"/>
      <c r="OWG40" s="126"/>
      <c r="OWH40" s="126"/>
      <c r="OWI40" s="126"/>
      <c r="OWJ40" s="126"/>
      <c r="OWK40" s="126"/>
      <c r="OWL40" s="126"/>
      <c r="OWM40" s="126"/>
      <c r="OWN40" s="126"/>
      <c r="OWO40" s="126"/>
      <c r="OWP40" s="126"/>
      <c r="OWQ40" s="126"/>
      <c r="OWR40" s="126"/>
      <c r="OWS40" s="126"/>
      <c r="OWT40" s="126"/>
      <c r="OWU40" s="126"/>
      <c r="OWV40" s="126"/>
      <c r="OWW40" s="126"/>
      <c r="OWX40" s="126"/>
      <c r="OWY40" s="126"/>
      <c r="OWZ40" s="126"/>
      <c r="OXA40" s="126"/>
      <c r="OXB40" s="126"/>
      <c r="OXC40" s="126"/>
      <c r="OXD40" s="126"/>
      <c r="OXE40" s="126"/>
      <c r="OXF40" s="126"/>
      <c r="OXG40" s="126"/>
      <c r="OXH40" s="126"/>
      <c r="OXI40" s="126"/>
      <c r="OXJ40" s="126"/>
      <c r="OXK40" s="126"/>
      <c r="OXL40" s="126"/>
      <c r="OXM40" s="126"/>
      <c r="OXN40" s="126"/>
      <c r="OXO40" s="126"/>
      <c r="OXP40" s="126"/>
      <c r="OXQ40" s="126"/>
      <c r="OXR40" s="126"/>
      <c r="OXS40" s="126"/>
      <c r="OXT40" s="126"/>
      <c r="OXU40" s="126"/>
      <c r="OXV40" s="126"/>
      <c r="OXW40" s="126"/>
      <c r="OXX40" s="126"/>
      <c r="OXY40" s="126"/>
      <c r="OXZ40" s="126"/>
      <c r="OYA40" s="126"/>
      <c r="OYB40" s="126"/>
      <c r="OYC40" s="126"/>
      <c r="OYD40" s="126"/>
      <c r="OYE40" s="126"/>
      <c r="OYF40" s="126"/>
      <c r="OYG40" s="126"/>
      <c r="OYH40" s="126"/>
      <c r="OYI40" s="126"/>
      <c r="OYJ40" s="126"/>
      <c r="OYK40" s="126"/>
      <c r="OYL40" s="126"/>
      <c r="OYM40" s="126"/>
      <c r="OYN40" s="126"/>
      <c r="OYO40" s="126"/>
      <c r="OYP40" s="126"/>
      <c r="OYQ40" s="126"/>
      <c r="OYR40" s="126"/>
      <c r="OYS40" s="126"/>
      <c r="OYT40" s="126"/>
      <c r="OYU40" s="126"/>
      <c r="OYV40" s="126"/>
      <c r="OYW40" s="126"/>
      <c r="OYX40" s="126"/>
      <c r="OYY40" s="126"/>
      <c r="OYZ40" s="126"/>
      <c r="OZA40" s="126"/>
      <c r="OZB40" s="126"/>
      <c r="OZC40" s="126"/>
      <c r="OZD40" s="126"/>
      <c r="OZE40" s="126"/>
      <c r="OZF40" s="126"/>
      <c r="OZG40" s="126"/>
      <c r="OZH40" s="126"/>
      <c r="OZI40" s="126"/>
      <c r="OZJ40" s="126"/>
      <c r="OZK40" s="126"/>
      <c r="OZL40" s="126"/>
      <c r="OZM40" s="126"/>
      <c r="OZN40" s="126"/>
      <c r="OZO40" s="126"/>
      <c r="OZP40" s="126"/>
      <c r="OZQ40" s="126"/>
      <c r="OZR40" s="126"/>
      <c r="OZS40" s="126"/>
      <c r="OZT40" s="126"/>
      <c r="OZU40" s="126"/>
      <c r="OZV40" s="126"/>
      <c r="OZW40" s="126"/>
      <c r="OZX40" s="126"/>
      <c r="OZY40" s="126"/>
      <c r="OZZ40" s="126"/>
      <c r="PAA40" s="126"/>
      <c r="PAB40" s="126"/>
      <c r="PAC40" s="126"/>
      <c r="PAD40" s="126"/>
      <c r="PAE40" s="126"/>
      <c r="PAF40" s="126"/>
      <c r="PAG40" s="126"/>
      <c r="PAH40" s="126"/>
      <c r="PAI40" s="126"/>
      <c r="PAJ40" s="126"/>
      <c r="PAK40" s="126"/>
      <c r="PAL40" s="126"/>
      <c r="PAM40" s="126"/>
      <c r="PAN40" s="126"/>
      <c r="PAO40" s="126"/>
      <c r="PAP40" s="126"/>
      <c r="PAQ40" s="126"/>
      <c r="PAR40" s="126"/>
      <c r="PAS40" s="126"/>
      <c r="PAT40" s="126"/>
      <c r="PAU40" s="126"/>
      <c r="PAV40" s="126"/>
      <c r="PAW40" s="126"/>
      <c r="PAX40" s="126"/>
      <c r="PAY40" s="126"/>
      <c r="PAZ40" s="126"/>
      <c r="PBA40" s="126"/>
      <c r="PBB40" s="126"/>
      <c r="PBC40" s="126"/>
      <c r="PBD40" s="126"/>
      <c r="PBE40" s="126"/>
      <c r="PBF40" s="126"/>
      <c r="PBG40" s="126"/>
      <c r="PBH40" s="126"/>
      <c r="PBI40" s="126"/>
      <c r="PBJ40" s="126"/>
      <c r="PBK40" s="126"/>
      <c r="PBL40" s="126"/>
      <c r="PBM40" s="126"/>
      <c r="PBN40" s="126"/>
      <c r="PBO40" s="126"/>
      <c r="PBP40" s="126"/>
      <c r="PBQ40" s="126"/>
      <c r="PBR40" s="126"/>
      <c r="PBS40" s="126"/>
      <c r="PBT40" s="126"/>
      <c r="PBU40" s="126"/>
      <c r="PBV40" s="126"/>
      <c r="PBW40" s="126"/>
      <c r="PBX40" s="126"/>
      <c r="PBY40" s="126"/>
      <c r="PBZ40" s="126"/>
      <c r="PCA40" s="126"/>
      <c r="PCB40" s="126"/>
      <c r="PCC40" s="126"/>
      <c r="PCD40" s="126"/>
      <c r="PCE40" s="126"/>
      <c r="PCF40" s="126"/>
      <c r="PCG40" s="126"/>
      <c r="PCH40" s="126"/>
      <c r="PCI40" s="126"/>
      <c r="PCJ40" s="126"/>
      <c r="PCK40" s="126"/>
      <c r="PCL40" s="126"/>
      <c r="PCM40" s="126"/>
      <c r="PCN40" s="126"/>
      <c r="PCO40" s="126"/>
      <c r="PCP40" s="126"/>
      <c r="PCQ40" s="126"/>
      <c r="PCR40" s="126"/>
      <c r="PCS40" s="126"/>
      <c r="PCT40" s="126"/>
      <c r="PCU40" s="126"/>
      <c r="PCV40" s="126"/>
      <c r="PCW40" s="126"/>
      <c r="PCX40" s="126"/>
      <c r="PCY40" s="126"/>
      <c r="PCZ40" s="126"/>
      <c r="PDA40" s="126"/>
      <c r="PDB40" s="126"/>
      <c r="PDC40" s="126"/>
      <c r="PDD40" s="126"/>
      <c r="PDE40" s="126"/>
      <c r="PDF40" s="126"/>
      <c r="PDG40" s="126"/>
      <c r="PDH40" s="126"/>
      <c r="PDI40" s="126"/>
      <c r="PDJ40" s="126"/>
      <c r="PDK40" s="126"/>
      <c r="PDL40" s="126"/>
      <c r="PDM40" s="126"/>
      <c r="PDN40" s="126"/>
      <c r="PDO40" s="126"/>
      <c r="PDP40" s="126"/>
      <c r="PDQ40" s="126"/>
      <c r="PDR40" s="126"/>
      <c r="PDS40" s="126"/>
      <c r="PDT40" s="126"/>
      <c r="PDU40" s="126"/>
      <c r="PDV40" s="126"/>
      <c r="PDW40" s="126"/>
      <c r="PDX40" s="126"/>
      <c r="PDY40" s="126"/>
      <c r="PDZ40" s="126"/>
      <c r="PEA40" s="126"/>
      <c r="PEB40" s="126"/>
      <c r="PEC40" s="126"/>
      <c r="PED40" s="126"/>
      <c r="PEE40" s="126"/>
      <c r="PEF40" s="126"/>
      <c r="PEG40" s="126"/>
      <c r="PEH40" s="126"/>
      <c r="PEI40" s="126"/>
      <c r="PEJ40" s="126"/>
      <c r="PEK40" s="126"/>
      <c r="PEL40" s="126"/>
      <c r="PEM40" s="126"/>
      <c r="PEN40" s="126"/>
      <c r="PEO40" s="126"/>
      <c r="PEP40" s="126"/>
      <c r="PEQ40" s="126"/>
      <c r="PER40" s="126"/>
      <c r="PES40" s="126"/>
      <c r="PET40" s="126"/>
      <c r="PEU40" s="126"/>
      <c r="PEV40" s="126"/>
      <c r="PEW40" s="126"/>
      <c r="PEX40" s="126"/>
      <c r="PEY40" s="126"/>
      <c r="PEZ40" s="126"/>
      <c r="PFA40" s="126"/>
      <c r="PFB40" s="126"/>
      <c r="PFC40" s="126"/>
      <c r="PFD40" s="126"/>
      <c r="PFE40" s="126"/>
      <c r="PFF40" s="126"/>
      <c r="PFG40" s="126"/>
      <c r="PFH40" s="126"/>
      <c r="PFI40" s="126"/>
      <c r="PFJ40" s="126"/>
      <c r="PFK40" s="126"/>
      <c r="PFL40" s="126"/>
      <c r="PFM40" s="126"/>
      <c r="PFN40" s="126"/>
      <c r="PFO40" s="126"/>
      <c r="PFP40" s="126"/>
      <c r="PFQ40" s="126"/>
      <c r="PFR40" s="126"/>
      <c r="PFS40" s="126"/>
      <c r="PFT40" s="126"/>
      <c r="PFU40" s="126"/>
      <c r="PFV40" s="126"/>
      <c r="PFW40" s="126"/>
      <c r="PFX40" s="126"/>
      <c r="PFY40" s="126"/>
      <c r="PFZ40" s="126"/>
      <c r="PGA40" s="126"/>
      <c r="PGB40" s="126"/>
      <c r="PGC40" s="126"/>
      <c r="PGD40" s="126"/>
      <c r="PGE40" s="126"/>
      <c r="PGF40" s="126"/>
      <c r="PGG40" s="126"/>
      <c r="PGH40" s="126"/>
      <c r="PGI40" s="126"/>
      <c r="PGJ40" s="126"/>
      <c r="PGK40" s="126"/>
      <c r="PGL40" s="126"/>
      <c r="PGM40" s="126"/>
      <c r="PGN40" s="126"/>
      <c r="PGO40" s="126"/>
      <c r="PGP40" s="126"/>
      <c r="PGQ40" s="126"/>
      <c r="PGR40" s="126"/>
      <c r="PGS40" s="126"/>
      <c r="PGT40" s="126"/>
      <c r="PGU40" s="126"/>
      <c r="PGV40" s="126"/>
      <c r="PGW40" s="126"/>
      <c r="PGX40" s="126"/>
      <c r="PGY40" s="126"/>
      <c r="PGZ40" s="126"/>
      <c r="PHA40" s="126"/>
      <c r="PHB40" s="126"/>
      <c r="PHC40" s="126"/>
      <c r="PHD40" s="126"/>
      <c r="PHE40" s="126"/>
      <c r="PHF40" s="126"/>
      <c r="PHG40" s="126"/>
      <c r="PHH40" s="126"/>
      <c r="PHI40" s="126"/>
      <c r="PHJ40" s="126"/>
      <c r="PHK40" s="126"/>
      <c r="PHL40" s="126"/>
      <c r="PHM40" s="126"/>
      <c r="PHN40" s="126"/>
      <c r="PHO40" s="126"/>
      <c r="PHP40" s="126"/>
      <c r="PHQ40" s="126"/>
      <c r="PHR40" s="126"/>
      <c r="PHS40" s="126"/>
      <c r="PHT40" s="126"/>
      <c r="PHU40" s="126"/>
      <c r="PHV40" s="126"/>
      <c r="PHW40" s="126"/>
      <c r="PHX40" s="126"/>
      <c r="PHY40" s="126"/>
      <c r="PHZ40" s="126"/>
      <c r="PIA40" s="126"/>
      <c r="PIB40" s="126"/>
      <c r="PIC40" s="126"/>
      <c r="PID40" s="126"/>
      <c r="PIE40" s="126"/>
      <c r="PIF40" s="126"/>
      <c r="PIG40" s="126"/>
      <c r="PIH40" s="126"/>
      <c r="PII40" s="126"/>
      <c r="PIJ40" s="126"/>
      <c r="PIK40" s="126"/>
      <c r="PIL40" s="126"/>
      <c r="PIM40" s="126"/>
      <c r="PIN40" s="126"/>
      <c r="PIO40" s="126"/>
      <c r="PIP40" s="126"/>
      <c r="PIQ40" s="126"/>
      <c r="PIR40" s="126"/>
      <c r="PIS40" s="126"/>
      <c r="PIT40" s="126"/>
      <c r="PIU40" s="126"/>
      <c r="PIV40" s="126"/>
      <c r="PIW40" s="126"/>
      <c r="PIX40" s="126"/>
      <c r="PIY40" s="126"/>
      <c r="PIZ40" s="126"/>
      <c r="PJA40" s="126"/>
      <c r="PJB40" s="126"/>
      <c r="PJC40" s="126"/>
      <c r="PJD40" s="126"/>
      <c r="PJE40" s="126"/>
      <c r="PJF40" s="126"/>
      <c r="PJG40" s="126"/>
      <c r="PJH40" s="126"/>
      <c r="PJI40" s="126"/>
      <c r="PJJ40" s="126"/>
      <c r="PJK40" s="126"/>
      <c r="PJL40" s="126"/>
      <c r="PJM40" s="126"/>
      <c r="PJN40" s="126"/>
      <c r="PJO40" s="126"/>
      <c r="PJP40" s="126"/>
      <c r="PJQ40" s="126"/>
      <c r="PJR40" s="126"/>
      <c r="PJS40" s="126"/>
      <c r="PJT40" s="126"/>
      <c r="PJU40" s="126"/>
      <c r="PJV40" s="126"/>
      <c r="PJW40" s="126"/>
      <c r="PJX40" s="126"/>
      <c r="PJY40" s="126"/>
      <c r="PJZ40" s="126"/>
      <c r="PKA40" s="126"/>
      <c r="PKB40" s="126"/>
      <c r="PKC40" s="126"/>
      <c r="PKD40" s="126"/>
      <c r="PKE40" s="126"/>
      <c r="PKF40" s="126"/>
      <c r="PKG40" s="126"/>
      <c r="PKH40" s="126"/>
      <c r="PKI40" s="126"/>
      <c r="PKJ40" s="126"/>
      <c r="PKK40" s="126"/>
      <c r="PKL40" s="126"/>
      <c r="PKM40" s="126"/>
      <c r="PKN40" s="126"/>
      <c r="PKO40" s="126"/>
      <c r="PKP40" s="126"/>
      <c r="PKQ40" s="126"/>
      <c r="PKR40" s="126"/>
      <c r="PKS40" s="126"/>
      <c r="PKT40" s="126"/>
      <c r="PKU40" s="126"/>
      <c r="PKV40" s="126"/>
      <c r="PKW40" s="126"/>
      <c r="PKX40" s="126"/>
      <c r="PKY40" s="126"/>
      <c r="PKZ40" s="126"/>
      <c r="PLA40" s="126"/>
      <c r="PLB40" s="126"/>
      <c r="PLC40" s="126"/>
      <c r="PLD40" s="126"/>
      <c r="PLE40" s="126"/>
      <c r="PLF40" s="126"/>
      <c r="PLG40" s="126"/>
      <c r="PLH40" s="126"/>
      <c r="PLI40" s="126"/>
      <c r="PLJ40" s="126"/>
      <c r="PLK40" s="126"/>
      <c r="PLL40" s="126"/>
      <c r="PLM40" s="126"/>
      <c r="PLN40" s="126"/>
      <c r="PLO40" s="126"/>
      <c r="PLP40" s="126"/>
      <c r="PLQ40" s="126"/>
      <c r="PLR40" s="126"/>
      <c r="PLS40" s="126"/>
      <c r="PLT40" s="126"/>
      <c r="PLU40" s="126"/>
      <c r="PLV40" s="126"/>
      <c r="PLW40" s="126"/>
      <c r="PLX40" s="126"/>
      <c r="PLY40" s="126"/>
      <c r="PLZ40" s="126"/>
      <c r="PMA40" s="126"/>
      <c r="PMB40" s="126"/>
      <c r="PMC40" s="126"/>
      <c r="PMD40" s="126"/>
      <c r="PME40" s="126"/>
      <c r="PMF40" s="126"/>
      <c r="PMG40" s="126"/>
      <c r="PMH40" s="126"/>
      <c r="PMI40" s="126"/>
      <c r="PMJ40" s="126"/>
      <c r="PMK40" s="126"/>
      <c r="PML40" s="126"/>
      <c r="PMM40" s="126"/>
      <c r="PMN40" s="126"/>
      <c r="PMO40" s="126"/>
      <c r="PMP40" s="126"/>
      <c r="PMQ40" s="126"/>
      <c r="PMR40" s="126"/>
      <c r="PMS40" s="126"/>
      <c r="PMT40" s="126"/>
      <c r="PMU40" s="126"/>
      <c r="PMV40" s="126"/>
      <c r="PMW40" s="126"/>
      <c r="PMX40" s="126"/>
      <c r="PMY40" s="126"/>
      <c r="PMZ40" s="126"/>
      <c r="PNA40" s="126"/>
      <c r="PNB40" s="126"/>
      <c r="PNC40" s="126"/>
      <c r="PND40" s="126"/>
      <c r="PNE40" s="126"/>
      <c r="PNF40" s="126"/>
      <c r="PNG40" s="126"/>
      <c r="PNH40" s="126"/>
      <c r="PNI40" s="126"/>
      <c r="PNJ40" s="126"/>
      <c r="PNK40" s="126"/>
      <c r="PNL40" s="126"/>
      <c r="PNM40" s="126"/>
      <c r="PNN40" s="126"/>
      <c r="PNO40" s="126"/>
      <c r="PNP40" s="126"/>
      <c r="PNQ40" s="126"/>
      <c r="PNR40" s="126"/>
      <c r="PNS40" s="126"/>
      <c r="PNT40" s="126"/>
      <c r="PNU40" s="126"/>
      <c r="PNV40" s="126"/>
      <c r="PNW40" s="126"/>
      <c r="PNX40" s="126"/>
      <c r="PNY40" s="126"/>
      <c r="PNZ40" s="126"/>
      <c r="POA40" s="126"/>
      <c r="POB40" s="126"/>
      <c r="POC40" s="126"/>
      <c r="POD40" s="126"/>
      <c r="POE40" s="126"/>
      <c r="POF40" s="126"/>
      <c r="POG40" s="126"/>
      <c r="POH40" s="126"/>
      <c r="POI40" s="126"/>
      <c r="POJ40" s="126"/>
      <c r="POK40" s="126"/>
      <c r="POL40" s="126"/>
      <c r="POM40" s="126"/>
      <c r="PON40" s="126"/>
      <c r="POO40" s="126"/>
      <c r="POP40" s="126"/>
      <c r="POQ40" s="126"/>
      <c r="POR40" s="126"/>
      <c r="POS40" s="126"/>
      <c r="POT40" s="126"/>
      <c r="POU40" s="126"/>
      <c r="POV40" s="126"/>
      <c r="POW40" s="126"/>
      <c r="POX40" s="126"/>
      <c r="POY40" s="126"/>
      <c r="POZ40" s="126"/>
      <c r="PPA40" s="126"/>
      <c r="PPB40" s="126"/>
      <c r="PPC40" s="126"/>
      <c r="PPD40" s="126"/>
      <c r="PPE40" s="126"/>
      <c r="PPF40" s="126"/>
      <c r="PPG40" s="126"/>
      <c r="PPH40" s="126"/>
      <c r="PPI40" s="126"/>
      <c r="PPJ40" s="126"/>
      <c r="PPK40" s="126"/>
      <c r="PPL40" s="126"/>
      <c r="PPM40" s="126"/>
      <c r="PPN40" s="126"/>
      <c r="PPO40" s="126"/>
      <c r="PPP40" s="126"/>
      <c r="PPQ40" s="126"/>
      <c r="PPR40" s="126"/>
      <c r="PPS40" s="126"/>
      <c r="PPT40" s="126"/>
      <c r="PPU40" s="126"/>
      <c r="PPV40" s="126"/>
      <c r="PPW40" s="126"/>
      <c r="PPX40" s="126"/>
      <c r="PPY40" s="126"/>
      <c r="PPZ40" s="126"/>
      <c r="PQA40" s="126"/>
      <c r="PQB40" s="126"/>
      <c r="PQC40" s="126"/>
      <c r="PQD40" s="126"/>
      <c r="PQE40" s="126"/>
      <c r="PQF40" s="126"/>
      <c r="PQG40" s="126"/>
      <c r="PQH40" s="126"/>
      <c r="PQI40" s="126"/>
      <c r="PQJ40" s="126"/>
      <c r="PQK40" s="126"/>
      <c r="PQL40" s="126"/>
      <c r="PQM40" s="126"/>
      <c r="PQN40" s="126"/>
      <c r="PQO40" s="126"/>
      <c r="PQP40" s="126"/>
      <c r="PQQ40" s="126"/>
      <c r="PQR40" s="126"/>
      <c r="PQS40" s="126"/>
      <c r="PQT40" s="126"/>
      <c r="PQU40" s="126"/>
      <c r="PQV40" s="126"/>
      <c r="PQW40" s="126"/>
      <c r="PQX40" s="126"/>
      <c r="PQY40" s="126"/>
      <c r="PQZ40" s="126"/>
      <c r="PRA40" s="126"/>
      <c r="PRB40" s="126"/>
      <c r="PRC40" s="126"/>
      <c r="PRD40" s="126"/>
      <c r="PRE40" s="126"/>
      <c r="PRF40" s="126"/>
      <c r="PRG40" s="126"/>
      <c r="PRH40" s="126"/>
      <c r="PRI40" s="126"/>
      <c r="PRJ40" s="126"/>
      <c r="PRK40" s="126"/>
      <c r="PRL40" s="126"/>
      <c r="PRM40" s="126"/>
      <c r="PRN40" s="126"/>
      <c r="PRO40" s="126"/>
      <c r="PRP40" s="126"/>
      <c r="PRQ40" s="126"/>
      <c r="PRR40" s="126"/>
      <c r="PRS40" s="126"/>
      <c r="PRT40" s="126"/>
      <c r="PRU40" s="126"/>
      <c r="PRV40" s="126"/>
      <c r="PRW40" s="126"/>
      <c r="PRX40" s="126"/>
      <c r="PRY40" s="126"/>
      <c r="PRZ40" s="126"/>
      <c r="PSA40" s="126"/>
      <c r="PSB40" s="126"/>
      <c r="PSC40" s="126"/>
      <c r="PSD40" s="126"/>
      <c r="PSE40" s="126"/>
      <c r="PSF40" s="126"/>
      <c r="PSG40" s="126"/>
      <c r="PSH40" s="126"/>
      <c r="PSI40" s="126"/>
      <c r="PSJ40" s="126"/>
      <c r="PSK40" s="126"/>
      <c r="PSL40" s="126"/>
      <c r="PSM40" s="126"/>
      <c r="PSN40" s="126"/>
      <c r="PSO40" s="126"/>
      <c r="PSP40" s="126"/>
      <c r="PSQ40" s="126"/>
      <c r="PSR40" s="126"/>
      <c r="PSS40" s="126"/>
      <c r="PST40" s="126"/>
      <c r="PSU40" s="126"/>
      <c r="PSV40" s="126"/>
      <c r="PSW40" s="126"/>
      <c r="PSX40" s="126"/>
      <c r="PSY40" s="126"/>
      <c r="PSZ40" s="126"/>
      <c r="PTA40" s="126"/>
      <c r="PTB40" s="126"/>
      <c r="PTC40" s="126"/>
      <c r="PTD40" s="126"/>
      <c r="PTE40" s="126"/>
      <c r="PTF40" s="126"/>
      <c r="PTG40" s="126"/>
      <c r="PTH40" s="126"/>
      <c r="PTI40" s="126"/>
      <c r="PTJ40" s="126"/>
      <c r="PTK40" s="126"/>
      <c r="PTL40" s="126"/>
      <c r="PTM40" s="126"/>
      <c r="PTN40" s="126"/>
      <c r="PTO40" s="126"/>
      <c r="PTP40" s="126"/>
      <c r="PTQ40" s="126"/>
      <c r="PTR40" s="126"/>
      <c r="PTS40" s="126"/>
      <c r="PTT40" s="126"/>
      <c r="PTU40" s="126"/>
      <c r="PTV40" s="126"/>
      <c r="PTW40" s="126"/>
      <c r="PTX40" s="126"/>
      <c r="PTY40" s="126"/>
      <c r="PTZ40" s="126"/>
      <c r="PUA40" s="126"/>
      <c r="PUB40" s="126"/>
      <c r="PUC40" s="126"/>
      <c r="PUD40" s="126"/>
      <c r="PUE40" s="126"/>
      <c r="PUF40" s="126"/>
      <c r="PUG40" s="126"/>
      <c r="PUH40" s="126"/>
      <c r="PUI40" s="126"/>
      <c r="PUJ40" s="126"/>
      <c r="PUK40" s="126"/>
      <c r="PUL40" s="126"/>
      <c r="PUM40" s="126"/>
      <c r="PUN40" s="126"/>
      <c r="PUO40" s="126"/>
      <c r="PUP40" s="126"/>
      <c r="PUQ40" s="126"/>
      <c r="PUR40" s="126"/>
      <c r="PUS40" s="126"/>
      <c r="PUT40" s="126"/>
      <c r="PUU40" s="126"/>
      <c r="PUV40" s="126"/>
      <c r="PUW40" s="126"/>
      <c r="PUX40" s="126"/>
      <c r="PUY40" s="126"/>
      <c r="PUZ40" s="126"/>
      <c r="PVA40" s="126"/>
      <c r="PVB40" s="126"/>
      <c r="PVC40" s="126"/>
      <c r="PVD40" s="126"/>
      <c r="PVE40" s="126"/>
      <c r="PVF40" s="126"/>
      <c r="PVG40" s="126"/>
      <c r="PVH40" s="126"/>
      <c r="PVI40" s="126"/>
      <c r="PVJ40" s="126"/>
      <c r="PVK40" s="126"/>
      <c r="PVL40" s="126"/>
      <c r="PVM40" s="126"/>
      <c r="PVN40" s="126"/>
      <c r="PVO40" s="126"/>
      <c r="PVP40" s="126"/>
      <c r="PVQ40" s="126"/>
      <c r="PVR40" s="126"/>
      <c r="PVS40" s="126"/>
      <c r="PVT40" s="126"/>
      <c r="PVU40" s="126"/>
      <c r="PVV40" s="126"/>
      <c r="PVW40" s="126"/>
      <c r="PVX40" s="126"/>
      <c r="PVY40" s="126"/>
      <c r="PVZ40" s="126"/>
      <c r="PWA40" s="126"/>
      <c r="PWB40" s="126"/>
      <c r="PWC40" s="126"/>
      <c r="PWD40" s="126"/>
      <c r="PWE40" s="126"/>
      <c r="PWF40" s="126"/>
      <c r="PWG40" s="126"/>
      <c r="PWH40" s="126"/>
      <c r="PWI40" s="126"/>
      <c r="PWJ40" s="126"/>
      <c r="PWK40" s="126"/>
      <c r="PWL40" s="126"/>
      <c r="PWM40" s="126"/>
      <c r="PWN40" s="126"/>
      <c r="PWO40" s="126"/>
      <c r="PWP40" s="126"/>
      <c r="PWQ40" s="126"/>
      <c r="PWR40" s="126"/>
      <c r="PWS40" s="126"/>
      <c r="PWT40" s="126"/>
      <c r="PWU40" s="126"/>
      <c r="PWV40" s="126"/>
      <c r="PWW40" s="126"/>
      <c r="PWX40" s="126"/>
      <c r="PWY40" s="126"/>
      <c r="PWZ40" s="126"/>
      <c r="PXA40" s="126"/>
      <c r="PXB40" s="126"/>
      <c r="PXC40" s="126"/>
      <c r="PXD40" s="126"/>
      <c r="PXE40" s="126"/>
      <c r="PXF40" s="126"/>
      <c r="PXG40" s="126"/>
      <c r="PXH40" s="126"/>
      <c r="PXI40" s="126"/>
      <c r="PXJ40" s="126"/>
      <c r="PXK40" s="126"/>
      <c r="PXL40" s="126"/>
      <c r="PXM40" s="126"/>
      <c r="PXN40" s="126"/>
      <c r="PXO40" s="126"/>
      <c r="PXP40" s="126"/>
      <c r="PXQ40" s="126"/>
      <c r="PXR40" s="126"/>
      <c r="PXS40" s="126"/>
      <c r="PXT40" s="126"/>
      <c r="PXU40" s="126"/>
      <c r="PXV40" s="126"/>
      <c r="PXW40" s="126"/>
      <c r="PXX40" s="126"/>
      <c r="PXY40" s="126"/>
      <c r="PXZ40" s="126"/>
      <c r="PYA40" s="126"/>
      <c r="PYB40" s="126"/>
      <c r="PYC40" s="126"/>
      <c r="PYD40" s="126"/>
      <c r="PYE40" s="126"/>
      <c r="PYF40" s="126"/>
      <c r="PYG40" s="126"/>
      <c r="PYH40" s="126"/>
      <c r="PYI40" s="126"/>
      <c r="PYJ40" s="126"/>
      <c r="PYK40" s="126"/>
      <c r="PYL40" s="126"/>
      <c r="PYM40" s="126"/>
      <c r="PYN40" s="126"/>
      <c r="PYO40" s="126"/>
      <c r="PYP40" s="126"/>
      <c r="PYQ40" s="126"/>
      <c r="PYR40" s="126"/>
      <c r="PYS40" s="126"/>
      <c r="PYT40" s="126"/>
      <c r="PYU40" s="126"/>
      <c r="PYV40" s="126"/>
      <c r="PYW40" s="126"/>
      <c r="PYX40" s="126"/>
      <c r="PYY40" s="126"/>
      <c r="PYZ40" s="126"/>
      <c r="PZA40" s="126"/>
      <c r="PZB40" s="126"/>
      <c r="PZC40" s="126"/>
      <c r="PZD40" s="126"/>
      <c r="PZE40" s="126"/>
      <c r="PZF40" s="126"/>
      <c r="PZG40" s="126"/>
      <c r="PZH40" s="126"/>
      <c r="PZI40" s="126"/>
      <c r="PZJ40" s="126"/>
      <c r="PZK40" s="126"/>
      <c r="PZL40" s="126"/>
      <c r="PZM40" s="126"/>
      <c r="PZN40" s="126"/>
      <c r="PZO40" s="126"/>
      <c r="PZP40" s="126"/>
      <c r="PZQ40" s="126"/>
      <c r="PZR40" s="126"/>
      <c r="PZS40" s="126"/>
      <c r="PZT40" s="126"/>
      <c r="PZU40" s="126"/>
      <c r="PZV40" s="126"/>
      <c r="PZW40" s="126"/>
      <c r="PZX40" s="126"/>
      <c r="PZY40" s="126"/>
      <c r="PZZ40" s="126"/>
      <c r="QAA40" s="126"/>
      <c r="QAB40" s="126"/>
      <c r="QAC40" s="126"/>
      <c r="QAD40" s="126"/>
      <c r="QAE40" s="126"/>
      <c r="QAF40" s="126"/>
      <c r="QAG40" s="126"/>
      <c r="QAH40" s="126"/>
      <c r="QAI40" s="126"/>
      <c r="QAJ40" s="126"/>
      <c r="QAK40" s="126"/>
      <c r="QAL40" s="126"/>
      <c r="QAM40" s="126"/>
      <c r="QAN40" s="126"/>
      <c r="QAO40" s="126"/>
      <c r="QAP40" s="126"/>
      <c r="QAQ40" s="126"/>
      <c r="QAR40" s="126"/>
      <c r="QAS40" s="126"/>
      <c r="QAT40" s="126"/>
      <c r="QAU40" s="126"/>
      <c r="QAV40" s="126"/>
      <c r="QAW40" s="126"/>
      <c r="QAX40" s="126"/>
      <c r="QAY40" s="126"/>
      <c r="QAZ40" s="126"/>
      <c r="QBA40" s="126"/>
      <c r="QBB40" s="126"/>
      <c r="QBC40" s="126"/>
      <c r="QBD40" s="126"/>
      <c r="QBE40" s="126"/>
      <c r="QBF40" s="126"/>
      <c r="QBG40" s="126"/>
      <c r="QBH40" s="126"/>
      <c r="QBI40" s="126"/>
      <c r="QBJ40" s="126"/>
      <c r="QBK40" s="126"/>
      <c r="QBL40" s="126"/>
      <c r="QBM40" s="126"/>
      <c r="QBN40" s="126"/>
      <c r="QBO40" s="126"/>
      <c r="QBP40" s="126"/>
      <c r="QBQ40" s="126"/>
      <c r="QBR40" s="126"/>
      <c r="QBS40" s="126"/>
      <c r="QBT40" s="126"/>
      <c r="QBU40" s="126"/>
      <c r="QBV40" s="126"/>
      <c r="QBW40" s="126"/>
      <c r="QBX40" s="126"/>
      <c r="QBY40" s="126"/>
      <c r="QBZ40" s="126"/>
      <c r="QCA40" s="126"/>
      <c r="QCB40" s="126"/>
      <c r="QCC40" s="126"/>
      <c r="QCD40" s="126"/>
      <c r="QCE40" s="126"/>
      <c r="QCF40" s="126"/>
      <c r="QCG40" s="126"/>
      <c r="QCH40" s="126"/>
      <c r="QCI40" s="126"/>
      <c r="QCJ40" s="126"/>
      <c r="QCK40" s="126"/>
      <c r="QCL40" s="126"/>
      <c r="QCM40" s="126"/>
      <c r="QCN40" s="126"/>
      <c r="QCO40" s="126"/>
      <c r="QCP40" s="126"/>
      <c r="QCQ40" s="126"/>
      <c r="QCR40" s="126"/>
      <c r="QCS40" s="126"/>
      <c r="QCT40" s="126"/>
      <c r="QCU40" s="126"/>
      <c r="QCV40" s="126"/>
      <c r="QCW40" s="126"/>
      <c r="QCX40" s="126"/>
      <c r="QCY40" s="126"/>
      <c r="QCZ40" s="126"/>
      <c r="QDA40" s="126"/>
      <c r="QDB40" s="126"/>
      <c r="QDC40" s="126"/>
      <c r="QDD40" s="126"/>
      <c r="QDE40" s="126"/>
      <c r="QDF40" s="126"/>
      <c r="QDG40" s="126"/>
      <c r="QDH40" s="126"/>
      <c r="QDI40" s="126"/>
      <c r="QDJ40" s="126"/>
      <c r="QDK40" s="126"/>
      <c r="QDL40" s="126"/>
      <c r="QDM40" s="126"/>
      <c r="QDN40" s="126"/>
      <c r="QDO40" s="126"/>
      <c r="QDP40" s="126"/>
      <c r="QDQ40" s="126"/>
      <c r="QDR40" s="126"/>
      <c r="QDS40" s="126"/>
      <c r="QDT40" s="126"/>
      <c r="QDU40" s="126"/>
      <c r="QDV40" s="126"/>
      <c r="QDW40" s="126"/>
      <c r="QDX40" s="126"/>
      <c r="QDY40" s="126"/>
      <c r="QDZ40" s="126"/>
      <c r="QEA40" s="126"/>
      <c r="QEB40" s="126"/>
      <c r="QEC40" s="126"/>
      <c r="QED40" s="126"/>
      <c r="QEE40" s="126"/>
      <c r="QEF40" s="126"/>
      <c r="QEG40" s="126"/>
      <c r="QEH40" s="126"/>
      <c r="QEI40" s="126"/>
      <c r="QEJ40" s="126"/>
      <c r="QEK40" s="126"/>
      <c r="QEL40" s="126"/>
      <c r="QEM40" s="126"/>
      <c r="QEN40" s="126"/>
      <c r="QEO40" s="126"/>
      <c r="QEP40" s="126"/>
      <c r="QEQ40" s="126"/>
      <c r="QER40" s="126"/>
      <c r="QES40" s="126"/>
      <c r="QET40" s="126"/>
      <c r="QEU40" s="126"/>
      <c r="QEV40" s="126"/>
      <c r="QEW40" s="126"/>
      <c r="QEX40" s="126"/>
      <c r="QEY40" s="126"/>
      <c r="QEZ40" s="126"/>
      <c r="QFA40" s="126"/>
      <c r="QFB40" s="126"/>
      <c r="QFC40" s="126"/>
      <c r="QFD40" s="126"/>
      <c r="QFE40" s="126"/>
      <c r="QFF40" s="126"/>
      <c r="QFG40" s="126"/>
      <c r="QFH40" s="126"/>
      <c r="QFI40" s="126"/>
      <c r="QFJ40" s="126"/>
      <c r="QFK40" s="126"/>
      <c r="QFL40" s="126"/>
      <c r="QFM40" s="126"/>
      <c r="QFN40" s="126"/>
      <c r="QFO40" s="126"/>
      <c r="QFP40" s="126"/>
      <c r="QFQ40" s="126"/>
      <c r="QFR40" s="126"/>
      <c r="QFS40" s="126"/>
      <c r="QFT40" s="126"/>
      <c r="QFU40" s="126"/>
      <c r="QFV40" s="126"/>
      <c r="QFW40" s="126"/>
      <c r="QFX40" s="126"/>
      <c r="QFY40" s="126"/>
      <c r="QFZ40" s="126"/>
      <c r="QGA40" s="126"/>
      <c r="QGB40" s="126"/>
      <c r="QGC40" s="126"/>
      <c r="QGD40" s="126"/>
      <c r="QGE40" s="126"/>
      <c r="QGF40" s="126"/>
      <c r="QGG40" s="126"/>
      <c r="QGH40" s="126"/>
      <c r="QGI40" s="126"/>
      <c r="QGJ40" s="126"/>
      <c r="QGK40" s="126"/>
      <c r="QGL40" s="126"/>
      <c r="QGM40" s="126"/>
      <c r="QGN40" s="126"/>
      <c r="QGO40" s="126"/>
      <c r="QGP40" s="126"/>
      <c r="QGQ40" s="126"/>
      <c r="QGR40" s="126"/>
      <c r="QGS40" s="126"/>
      <c r="QGT40" s="126"/>
      <c r="QGU40" s="126"/>
      <c r="QGV40" s="126"/>
      <c r="QGW40" s="126"/>
      <c r="QGX40" s="126"/>
      <c r="QGY40" s="126"/>
      <c r="QGZ40" s="126"/>
      <c r="QHA40" s="126"/>
      <c r="QHB40" s="126"/>
      <c r="QHC40" s="126"/>
      <c r="QHD40" s="126"/>
      <c r="QHE40" s="126"/>
      <c r="QHF40" s="126"/>
      <c r="QHG40" s="126"/>
      <c r="QHH40" s="126"/>
      <c r="QHI40" s="126"/>
      <c r="QHJ40" s="126"/>
      <c r="QHK40" s="126"/>
      <c r="QHL40" s="126"/>
      <c r="QHM40" s="126"/>
      <c r="QHN40" s="126"/>
      <c r="QHO40" s="126"/>
      <c r="QHP40" s="126"/>
      <c r="QHQ40" s="126"/>
      <c r="QHR40" s="126"/>
      <c r="QHS40" s="126"/>
      <c r="QHT40" s="126"/>
      <c r="QHU40" s="126"/>
      <c r="QHV40" s="126"/>
      <c r="QHW40" s="126"/>
      <c r="QHX40" s="126"/>
      <c r="QHY40" s="126"/>
      <c r="QHZ40" s="126"/>
      <c r="QIA40" s="126"/>
      <c r="QIB40" s="126"/>
      <c r="QIC40" s="126"/>
      <c r="QID40" s="126"/>
      <c r="QIE40" s="126"/>
      <c r="QIF40" s="126"/>
      <c r="QIG40" s="126"/>
      <c r="QIH40" s="126"/>
      <c r="QII40" s="126"/>
      <c r="QIJ40" s="126"/>
      <c r="QIK40" s="126"/>
      <c r="QIL40" s="126"/>
      <c r="QIM40" s="126"/>
      <c r="QIN40" s="126"/>
      <c r="QIO40" s="126"/>
      <c r="QIP40" s="126"/>
      <c r="QIQ40" s="126"/>
      <c r="QIR40" s="126"/>
      <c r="QIS40" s="126"/>
      <c r="QIT40" s="126"/>
      <c r="QIU40" s="126"/>
      <c r="QIV40" s="126"/>
      <c r="QIW40" s="126"/>
      <c r="QIX40" s="126"/>
      <c r="QIY40" s="126"/>
      <c r="QIZ40" s="126"/>
      <c r="QJA40" s="126"/>
      <c r="QJB40" s="126"/>
      <c r="QJC40" s="126"/>
      <c r="QJD40" s="126"/>
      <c r="QJE40" s="126"/>
      <c r="QJF40" s="126"/>
      <c r="QJG40" s="126"/>
      <c r="QJH40" s="126"/>
      <c r="QJI40" s="126"/>
      <c r="QJJ40" s="126"/>
      <c r="QJK40" s="126"/>
      <c r="QJL40" s="126"/>
      <c r="QJM40" s="126"/>
      <c r="QJN40" s="126"/>
      <c r="QJO40" s="126"/>
      <c r="QJP40" s="126"/>
      <c r="QJQ40" s="126"/>
      <c r="QJR40" s="126"/>
      <c r="QJS40" s="126"/>
      <c r="QJT40" s="126"/>
      <c r="QJU40" s="126"/>
      <c r="QJV40" s="126"/>
      <c r="QJW40" s="126"/>
      <c r="QJX40" s="126"/>
      <c r="QJY40" s="126"/>
      <c r="QJZ40" s="126"/>
      <c r="QKA40" s="126"/>
      <c r="QKB40" s="126"/>
      <c r="QKC40" s="126"/>
      <c r="QKD40" s="126"/>
      <c r="QKE40" s="126"/>
      <c r="QKF40" s="126"/>
      <c r="QKG40" s="126"/>
      <c r="QKH40" s="126"/>
      <c r="QKI40" s="126"/>
      <c r="QKJ40" s="126"/>
      <c r="QKK40" s="126"/>
      <c r="QKL40" s="126"/>
      <c r="QKM40" s="126"/>
      <c r="QKN40" s="126"/>
      <c r="QKO40" s="126"/>
      <c r="QKP40" s="126"/>
      <c r="QKQ40" s="126"/>
      <c r="QKR40" s="126"/>
      <c r="QKS40" s="126"/>
      <c r="QKT40" s="126"/>
      <c r="QKU40" s="126"/>
      <c r="QKV40" s="126"/>
      <c r="QKW40" s="126"/>
      <c r="QKX40" s="126"/>
      <c r="QKY40" s="126"/>
      <c r="QKZ40" s="126"/>
      <c r="QLA40" s="126"/>
      <c r="QLB40" s="126"/>
      <c r="QLC40" s="126"/>
      <c r="QLD40" s="126"/>
      <c r="QLE40" s="126"/>
      <c r="QLF40" s="126"/>
      <c r="QLG40" s="126"/>
      <c r="QLH40" s="126"/>
      <c r="QLI40" s="126"/>
      <c r="QLJ40" s="126"/>
      <c r="QLK40" s="126"/>
      <c r="QLL40" s="126"/>
      <c r="QLM40" s="126"/>
      <c r="QLN40" s="126"/>
      <c r="QLO40" s="126"/>
      <c r="QLP40" s="126"/>
      <c r="QLQ40" s="126"/>
      <c r="QLR40" s="126"/>
      <c r="QLS40" s="126"/>
      <c r="QLT40" s="126"/>
      <c r="QLU40" s="126"/>
      <c r="QLV40" s="126"/>
      <c r="QLW40" s="126"/>
      <c r="QLX40" s="126"/>
      <c r="QLY40" s="126"/>
      <c r="QLZ40" s="126"/>
      <c r="QMA40" s="126"/>
      <c r="QMB40" s="126"/>
      <c r="QMC40" s="126"/>
      <c r="QMD40" s="126"/>
      <c r="QME40" s="126"/>
      <c r="QMF40" s="126"/>
      <c r="QMG40" s="126"/>
      <c r="QMH40" s="126"/>
      <c r="QMI40" s="126"/>
      <c r="QMJ40" s="126"/>
      <c r="QMK40" s="126"/>
      <c r="QML40" s="126"/>
      <c r="QMM40" s="126"/>
      <c r="QMN40" s="126"/>
      <c r="QMO40" s="126"/>
      <c r="QMP40" s="126"/>
      <c r="QMQ40" s="126"/>
      <c r="QMR40" s="126"/>
      <c r="QMS40" s="126"/>
      <c r="QMT40" s="126"/>
      <c r="QMU40" s="126"/>
      <c r="QMV40" s="126"/>
      <c r="QMW40" s="126"/>
      <c r="QMX40" s="126"/>
      <c r="QMY40" s="126"/>
      <c r="QMZ40" s="126"/>
      <c r="QNA40" s="126"/>
      <c r="QNB40" s="126"/>
      <c r="QNC40" s="126"/>
      <c r="QND40" s="126"/>
      <c r="QNE40" s="126"/>
      <c r="QNF40" s="126"/>
      <c r="QNG40" s="126"/>
      <c r="QNH40" s="126"/>
      <c r="QNI40" s="126"/>
      <c r="QNJ40" s="126"/>
      <c r="QNK40" s="126"/>
      <c r="QNL40" s="126"/>
      <c r="QNM40" s="126"/>
      <c r="QNN40" s="126"/>
      <c r="QNO40" s="126"/>
      <c r="QNP40" s="126"/>
      <c r="QNQ40" s="126"/>
      <c r="QNR40" s="126"/>
      <c r="QNS40" s="126"/>
      <c r="QNT40" s="126"/>
      <c r="QNU40" s="126"/>
      <c r="QNV40" s="126"/>
      <c r="QNW40" s="126"/>
      <c r="QNX40" s="126"/>
      <c r="QNY40" s="126"/>
      <c r="QNZ40" s="126"/>
      <c r="QOA40" s="126"/>
      <c r="QOB40" s="126"/>
      <c r="QOC40" s="126"/>
      <c r="QOD40" s="126"/>
      <c r="QOE40" s="126"/>
      <c r="QOF40" s="126"/>
      <c r="QOG40" s="126"/>
      <c r="QOH40" s="126"/>
      <c r="QOI40" s="126"/>
      <c r="QOJ40" s="126"/>
      <c r="QOK40" s="126"/>
      <c r="QOL40" s="126"/>
      <c r="QOM40" s="126"/>
      <c r="QON40" s="126"/>
      <c r="QOO40" s="126"/>
      <c r="QOP40" s="126"/>
      <c r="QOQ40" s="126"/>
      <c r="QOR40" s="126"/>
      <c r="QOS40" s="126"/>
      <c r="QOT40" s="126"/>
      <c r="QOU40" s="126"/>
      <c r="QOV40" s="126"/>
      <c r="QOW40" s="126"/>
      <c r="QOX40" s="126"/>
      <c r="QOY40" s="126"/>
      <c r="QOZ40" s="126"/>
      <c r="QPA40" s="126"/>
      <c r="QPB40" s="126"/>
      <c r="QPC40" s="126"/>
      <c r="QPD40" s="126"/>
      <c r="QPE40" s="126"/>
      <c r="QPF40" s="126"/>
      <c r="QPG40" s="126"/>
      <c r="QPH40" s="126"/>
      <c r="QPI40" s="126"/>
      <c r="QPJ40" s="126"/>
      <c r="QPK40" s="126"/>
      <c r="QPL40" s="126"/>
      <c r="QPM40" s="126"/>
      <c r="QPN40" s="126"/>
      <c r="QPO40" s="126"/>
      <c r="QPP40" s="126"/>
      <c r="QPQ40" s="126"/>
      <c r="QPR40" s="126"/>
      <c r="QPS40" s="126"/>
      <c r="QPT40" s="126"/>
      <c r="QPU40" s="126"/>
      <c r="QPV40" s="126"/>
      <c r="QPW40" s="126"/>
      <c r="QPX40" s="126"/>
      <c r="QPY40" s="126"/>
      <c r="QPZ40" s="126"/>
      <c r="QQA40" s="126"/>
      <c r="QQB40" s="126"/>
      <c r="QQC40" s="126"/>
      <c r="QQD40" s="126"/>
      <c r="QQE40" s="126"/>
      <c r="QQF40" s="126"/>
      <c r="QQG40" s="126"/>
      <c r="QQH40" s="126"/>
      <c r="QQI40" s="126"/>
      <c r="QQJ40" s="126"/>
      <c r="QQK40" s="126"/>
      <c r="QQL40" s="126"/>
      <c r="QQM40" s="126"/>
      <c r="QQN40" s="126"/>
      <c r="QQO40" s="126"/>
      <c r="QQP40" s="126"/>
      <c r="QQQ40" s="126"/>
      <c r="QQR40" s="126"/>
      <c r="QQS40" s="126"/>
      <c r="QQT40" s="126"/>
      <c r="QQU40" s="126"/>
      <c r="QQV40" s="126"/>
      <c r="QQW40" s="126"/>
      <c r="QQX40" s="126"/>
      <c r="QQY40" s="126"/>
      <c r="QQZ40" s="126"/>
      <c r="QRA40" s="126"/>
      <c r="QRB40" s="126"/>
      <c r="QRC40" s="126"/>
      <c r="QRD40" s="126"/>
      <c r="QRE40" s="126"/>
      <c r="QRF40" s="126"/>
      <c r="QRG40" s="126"/>
      <c r="QRH40" s="126"/>
      <c r="QRI40" s="126"/>
      <c r="QRJ40" s="126"/>
      <c r="QRK40" s="126"/>
      <c r="QRL40" s="126"/>
      <c r="QRM40" s="126"/>
      <c r="QRN40" s="126"/>
      <c r="QRO40" s="126"/>
      <c r="QRP40" s="126"/>
      <c r="QRQ40" s="126"/>
      <c r="QRR40" s="126"/>
      <c r="QRS40" s="126"/>
      <c r="QRT40" s="126"/>
      <c r="QRU40" s="126"/>
      <c r="QRV40" s="126"/>
      <c r="QRW40" s="126"/>
      <c r="QRX40" s="126"/>
      <c r="QRY40" s="126"/>
      <c r="QRZ40" s="126"/>
      <c r="QSA40" s="126"/>
      <c r="QSB40" s="126"/>
      <c r="QSC40" s="126"/>
      <c r="QSD40" s="126"/>
      <c r="QSE40" s="126"/>
      <c r="QSF40" s="126"/>
      <c r="QSG40" s="126"/>
      <c r="QSH40" s="126"/>
      <c r="QSI40" s="126"/>
      <c r="QSJ40" s="126"/>
      <c r="QSK40" s="126"/>
      <c r="QSL40" s="126"/>
      <c r="QSM40" s="126"/>
      <c r="QSN40" s="126"/>
      <c r="QSO40" s="126"/>
      <c r="QSP40" s="126"/>
      <c r="QSQ40" s="126"/>
      <c r="QSR40" s="126"/>
      <c r="QSS40" s="126"/>
      <c r="QST40" s="126"/>
      <c r="QSU40" s="126"/>
      <c r="QSV40" s="126"/>
      <c r="QSW40" s="126"/>
      <c r="QSX40" s="126"/>
      <c r="QSY40" s="126"/>
      <c r="QSZ40" s="126"/>
      <c r="QTA40" s="126"/>
      <c r="QTB40" s="126"/>
      <c r="QTC40" s="126"/>
      <c r="QTD40" s="126"/>
      <c r="QTE40" s="126"/>
      <c r="QTF40" s="126"/>
      <c r="QTG40" s="126"/>
      <c r="QTH40" s="126"/>
      <c r="QTI40" s="126"/>
      <c r="QTJ40" s="126"/>
      <c r="QTK40" s="126"/>
      <c r="QTL40" s="126"/>
      <c r="QTM40" s="126"/>
      <c r="QTN40" s="126"/>
      <c r="QTO40" s="126"/>
      <c r="QTP40" s="126"/>
      <c r="QTQ40" s="126"/>
      <c r="QTR40" s="126"/>
      <c r="QTS40" s="126"/>
      <c r="QTT40" s="126"/>
      <c r="QTU40" s="126"/>
      <c r="QTV40" s="126"/>
      <c r="QTW40" s="126"/>
      <c r="QTX40" s="126"/>
      <c r="QTY40" s="126"/>
      <c r="QTZ40" s="126"/>
      <c r="QUA40" s="126"/>
      <c r="QUB40" s="126"/>
      <c r="QUC40" s="126"/>
      <c r="QUD40" s="126"/>
      <c r="QUE40" s="126"/>
      <c r="QUF40" s="126"/>
      <c r="QUG40" s="126"/>
      <c r="QUH40" s="126"/>
      <c r="QUI40" s="126"/>
      <c r="QUJ40" s="126"/>
      <c r="QUK40" s="126"/>
      <c r="QUL40" s="126"/>
      <c r="QUM40" s="126"/>
      <c r="QUN40" s="126"/>
      <c r="QUO40" s="126"/>
      <c r="QUP40" s="126"/>
      <c r="QUQ40" s="126"/>
      <c r="QUR40" s="126"/>
      <c r="QUS40" s="126"/>
      <c r="QUT40" s="126"/>
      <c r="QUU40" s="126"/>
      <c r="QUV40" s="126"/>
      <c r="QUW40" s="126"/>
      <c r="QUX40" s="126"/>
      <c r="QUY40" s="126"/>
      <c r="QUZ40" s="126"/>
      <c r="QVA40" s="126"/>
      <c r="QVB40" s="126"/>
      <c r="QVC40" s="126"/>
      <c r="QVD40" s="126"/>
      <c r="QVE40" s="126"/>
      <c r="QVF40" s="126"/>
      <c r="QVG40" s="126"/>
      <c r="QVH40" s="126"/>
      <c r="QVI40" s="126"/>
      <c r="QVJ40" s="126"/>
      <c r="QVK40" s="126"/>
      <c r="QVL40" s="126"/>
      <c r="QVM40" s="126"/>
      <c r="QVN40" s="126"/>
      <c r="QVO40" s="126"/>
      <c r="QVP40" s="126"/>
      <c r="QVQ40" s="126"/>
      <c r="QVR40" s="126"/>
      <c r="QVS40" s="126"/>
      <c r="QVT40" s="126"/>
      <c r="QVU40" s="126"/>
      <c r="QVV40" s="126"/>
      <c r="QVW40" s="126"/>
      <c r="QVX40" s="126"/>
      <c r="QVY40" s="126"/>
      <c r="QVZ40" s="126"/>
      <c r="QWA40" s="126"/>
      <c r="QWB40" s="126"/>
      <c r="QWC40" s="126"/>
      <c r="QWD40" s="126"/>
      <c r="QWE40" s="126"/>
      <c r="QWF40" s="126"/>
      <c r="QWG40" s="126"/>
      <c r="QWH40" s="126"/>
      <c r="QWI40" s="126"/>
      <c r="QWJ40" s="126"/>
      <c r="QWK40" s="126"/>
      <c r="QWL40" s="126"/>
      <c r="QWM40" s="126"/>
      <c r="QWN40" s="126"/>
      <c r="QWO40" s="126"/>
      <c r="QWP40" s="126"/>
      <c r="QWQ40" s="126"/>
      <c r="QWR40" s="126"/>
      <c r="QWS40" s="126"/>
      <c r="QWT40" s="126"/>
      <c r="QWU40" s="126"/>
      <c r="QWV40" s="126"/>
      <c r="QWW40" s="126"/>
      <c r="QWX40" s="126"/>
      <c r="QWY40" s="126"/>
      <c r="QWZ40" s="126"/>
      <c r="QXA40" s="126"/>
      <c r="QXB40" s="126"/>
      <c r="QXC40" s="126"/>
      <c r="QXD40" s="126"/>
      <c r="QXE40" s="126"/>
      <c r="QXF40" s="126"/>
      <c r="QXG40" s="126"/>
      <c r="QXH40" s="126"/>
      <c r="QXI40" s="126"/>
      <c r="QXJ40" s="126"/>
      <c r="QXK40" s="126"/>
      <c r="QXL40" s="126"/>
      <c r="QXM40" s="126"/>
      <c r="QXN40" s="126"/>
      <c r="QXO40" s="126"/>
      <c r="QXP40" s="126"/>
      <c r="QXQ40" s="126"/>
      <c r="QXR40" s="126"/>
      <c r="QXS40" s="126"/>
      <c r="QXT40" s="126"/>
      <c r="QXU40" s="126"/>
      <c r="QXV40" s="126"/>
      <c r="QXW40" s="126"/>
      <c r="QXX40" s="126"/>
      <c r="QXY40" s="126"/>
      <c r="QXZ40" s="126"/>
      <c r="QYA40" s="126"/>
      <c r="QYB40" s="126"/>
      <c r="QYC40" s="126"/>
      <c r="QYD40" s="126"/>
      <c r="QYE40" s="126"/>
      <c r="QYF40" s="126"/>
      <c r="QYG40" s="126"/>
      <c r="QYH40" s="126"/>
      <c r="QYI40" s="126"/>
      <c r="QYJ40" s="126"/>
      <c r="QYK40" s="126"/>
      <c r="QYL40" s="126"/>
      <c r="QYM40" s="126"/>
      <c r="QYN40" s="126"/>
      <c r="QYO40" s="126"/>
      <c r="QYP40" s="126"/>
      <c r="QYQ40" s="126"/>
      <c r="QYR40" s="126"/>
      <c r="QYS40" s="126"/>
      <c r="QYT40" s="126"/>
      <c r="QYU40" s="126"/>
      <c r="QYV40" s="126"/>
      <c r="QYW40" s="126"/>
      <c r="QYX40" s="126"/>
      <c r="QYY40" s="126"/>
      <c r="QYZ40" s="126"/>
      <c r="QZA40" s="126"/>
      <c r="QZB40" s="126"/>
      <c r="QZC40" s="126"/>
      <c r="QZD40" s="126"/>
      <c r="QZE40" s="126"/>
      <c r="QZF40" s="126"/>
      <c r="QZG40" s="126"/>
      <c r="QZH40" s="126"/>
      <c r="QZI40" s="126"/>
      <c r="QZJ40" s="126"/>
      <c r="QZK40" s="126"/>
      <c r="QZL40" s="126"/>
      <c r="QZM40" s="126"/>
      <c r="QZN40" s="126"/>
      <c r="QZO40" s="126"/>
      <c r="QZP40" s="126"/>
      <c r="QZQ40" s="126"/>
      <c r="QZR40" s="126"/>
      <c r="QZS40" s="126"/>
      <c r="QZT40" s="126"/>
      <c r="QZU40" s="126"/>
      <c r="QZV40" s="126"/>
      <c r="QZW40" s="126"/>
      <c r="QZX40" s="126"/>
      <c r="QZY40" s="126"/>
      <c r="QZZ40" s="126"/>
      <c r="RAA40" s="126"/>
      <c r="RAB40" s="126"/>
      <c r="RAC40" s="126"/>
      <c r="RAD40" s="126"/>
      <c r="RAE40" s="126"/>
      <c r="RAF40" s="126"/>
      <c r="RAG40" s="126"/>
      <c r="RAH40" s="126"/>
      <c r="RAI40" s="126"/>
      <c r="RAJ40" s="126"/>
      <c r="RAK40" s="126"/>
      <c r="RAL40" s="126"/>
      <c r="RAM40" s="126"/>
      <c r="RAN40" s="126"/>
      <c r="RAO40" s="126"/>
      <c r="RAP40" s="126"/>
      <c r="RAQ40" s="126"/>
      <c r="RAR40" s="126"/>
      <c r="RAS40" s="126"/>
      <c r="RAT40" s="126"/>
      <c r="RAU40" s="126"/>
      <c r="RAV40" s="126"/>
      <c r="RAW40" s="126"/>
      <c r="RAX40" s="126"/>
      <c r="RAY40" s="126"/>
      <c r="RAZ40" s="126"/>
      <c r="RBA40" s="126"/>
      <c r="RBB40" s="126"/>
      <c r="RBC40" s="126"/>
      <c r="RBD40" s="126"/>
      <c r="RBE40" s="126"/>
      <c r="RBF40" s="126"/>
      <c r="RBG40" s="126"/>
      <c r="RBH40" s="126"/>
      <c r="RBI40" s="126"/>
      <c r="RBJ40" s="126"/>
      <c r="RBK40" s="126"/>
      <c r="RBL40" s="126"/>
      <c r="RBM40" s="126"/>
      <c r="RBN40" s="126"/>
      <c r="RBO40" s="126"/>
      <c r="RBP40" s="126"/>
      <c r="RBQ40" s="126"/>
      <c r="RBR40" s="126"/>
      <c r="RBS40" s="126"/>
      <c r="RBT40" s="126"/>
      <c r="RBU40" s="126"/>
      <c r="RBV40" s="126"/>
      <c r="RBW40" s="126"/>
      <c r="RBX40" s="126"/>
      <c r="RBY40" s="126"/>
      <c r="RBZ40" s="126"/>
      <c r="RCA40" s="126"/>
      <c r="RCB40" s="126"/>
      <c r="RCC40" s="126"/>
      <c r="RCD40" s="126"/>
      <c r="RCE40" s="126"/>
      <c r="RCF40" s="126"/>
      <c r="RCG40" s="126"/>
      <c r="RCH40" s="126"/>
      <c r="RCI40" s="126"/>
      <c r="RCJ40" s="126"/>
      <c r="RCK40" s="126"/>
      <c r="RCL40" s="126"/>
      <c r="RCM40" s="126"/>
      <c r="RCN40" s="126"/>
      <c r="RCO40" s="126"/>
      <c r="RCP40" s="126"/>
      <c r="RCQ40" s="126"/>
      <c r="RCR40" s="126"/>
      <c r="RCS40" s="126"/>
      <c r="RCT40" s="126"/>
      <c r="RCU40" s="126"/>
      <c r="RCV40" s="126"/>
      <c r="RCW40" s="126"/>
      <c r="RCX40" s="126"/>
      <c r="RCY40" s="126"/>
      <c r="RCZ40" s="126"/>
      <c r="RDA40" s="126"/>
      <c r="RDB40" s="126"/>
      <c r="RDC40" s="126"/>
      <c r="RDD40" s="126"/>
      <c r="RDE40" s="126"/>
      <c r="RDF40" s="126"/>
      <c r="RDG40" s="126"/>
      <c r="RDH40" s="126"/>
      <c r="RDI40" s="126"/>
      <c r="RDJ40" s="126"/>
      <c r="RDK40" s="126"/>
      <c r="RDL40" s="126"/>
      <c r="RDM40" s="126"/>
      <c r="RDN40" s="126"/>
      <c r="RDO40" s="126"/>
      <c r="RDP40" s="126"/>
      <c r="RDQ40" s="126"/>
      <c r="RDR40" s="126"/>
      <c r="RDS40" s="126"/>
      <c r="RDT40" s="126"/>
      <c r="RDU40" s="126"/>
      <c r="RDV40" s="126"/>
      <c r="RDW40" s="126"/>
      <c r="RDX40" s="126"/>
      <c r="RDY40" s="126"/>
      <c r="RDZ40" s="126"/>
      <c r="REA40" s="126"/>
      <c r="REB40" s="126"/>
      <c r="REC40" s="126"/>
      <c r="RED40" s="126"/>
      <c r="REE40" s="126"/>
      <c r="REF40" s="126"/>
      <c r="REG40" s="126"/>
      <c r="REH40" s="126"/>
      <c r="REI40" s="126"/>
      <c r="REJ40" s="126"/>
      <c r="REK40" s="126"/>
      <c r="REL40" s="126"/>
      <c r="REM40" s="126"/>
      <c r="REN40" s="126"/>
      <c r="REO40" s="126"/>
      <c r="REP40" s="126"/>
      <c r="REQ40" s="126"/>
      <c r="RER40" s="126"/>
      <c r="RES40" s="126"/>
      <c r="RET40" s="126"/>
      <c r="REU40" s="126"/>
      <c r="REV40" s="126"/>
      <c r="REW40" s="126"/>
      <c r="REX40" s="126"/>
      <c r="REY40" s="126"/>
      <c r="REZ40" s="126"/>
      <c r="RFA40" s="126"/>
      <c r="RFB40" s="126"/>
      <c r="RFC40" s="126"/>
      <c r="RFD40" s="126"/>
      <c r="RFE40" s="126"/>
      <c r="RFF40" s="126"/>
      <c r="RFG40" s="126"/>
      <c r="RFH40" s="126"/>
      <c r="RFI40" s="126"/>
      <c r="RFJ40" s="126"/>
      <c r="RFK40" s="126"/>
      <c r="RFL40" s="126"/>
      <c r="RFM40" s="126"/>
      <c r="RFN40" s="126"/>
      <c r="RFO40" s="126"/>
      <c r="RFP40" s="126"/>
      <c r="RFQ40" s="126"/>
      <c r="RFR40" s="126"/>
      <c r="RFS40" s="126"/>
      <c r="RFT40" s="126"/>
      <c r="RFU40" s="126"/>
      <c r="RFV40" s="126"/>
      <c r="RFW40" s="126"/>
      <c r="RFX40" s="126"/>
      <c r="RFY40" s="126"/>
      <c r="RFZ40" s="126"/>
      <c r="RGA40" s="126"/>
      <c r="RGB40" s="126"/>
      <c r="RGC40" s="126"/>
      <c r="RGD40" s="126"/>
      <c r="RGE40" s="126"/>
      <c r="RGF40" s="126"/>
      <c r="RGG40" s="126"/>
      <c r="RGH40" s="126"/>
      <c r="RGI40" s="126"/>
      <c r="RGJ40" s="126"/>
      <c r="RGK40" s="126"/>
      <c r="RGL40" s="126"/>
      <c r="RGM40" s="126"/>
      <c r="RGN40" s="126"/>
      <c r="RGO40" s="126"/>
      <c r="RGP40" s="126"/>
      <c r="RGQ40" s="126"/>
      <c r="RGR40" s="126"/>
      <c r="RGS40" s="126"/>
      <c r="RGT40" s="126"/>
      <c r="RGU40" s="126"/>
      <c r="RGV40" s="126"/>
      <c r="RGW40" s="126"/>
      <c r="RGX40" s="126"/>
      <c r="RGY40" s="126"/>
      <c r="RGZ40" s="126"/>
      <c r="RHA40" s="126"/>
      <c r="RHB40" s="126"/>
      <c r="RHC40" s="126"/>
      <c r="RHD40" s="126"/>
      <c r="RHE40" s="126"/>
      <c r="RHF40" s="126"/>
      <c r="RHG40" s="126"/>
      <c r="RHH40" s="126"/>
      <c r="RHI40" s="126"/>
      <c r="RHJ40" s="126"/>
      <c r="RHK40" s="126"/>
      <c r="RHL40" s="126"/>
      <c r="RHM40" s="126"/>
      <c r="RHN40" s="126"/>
      <c r="RHO40" s="126"/>
      <c r="RHP40" s="126"/>
      <c r="RHQ40" s="126"/>
      <c r="RHR40" s="126"/>
      <c r="RHS40" s="126"/>
      <c r="RHT40" s="126"/>
      <c r="RHU40" s="126"/>
      <c r="RHV40" s="126"/>
      <c r="RHW40" s="126"/>
      <c r="RHX40" s="126"/>
      <c r="RHY40" s="126"/>
      <c r="RHZ40" s="126"/>
      <c r="RIA40" s="126"/>
      <c r="RIB40" s="126"/>
      <c r="RIC40" s="126"/>
      <c r="RID40" s="126"/>
      <c r="RIE40" s="126"/>
      <c r="RIF40" s="126"/>
      <c r="RIG40" s="126"/>
      <c r="RIH40" s="126"/>
      <c r="RII40" s="126"/>
      <c r="RIJ40" s="126"/>
      <c r="RIK40" s="126"/>
      <c r="RIL40" s="126"/>
      <c r="RIM40" s="126"/>
      <c r="RIN40" s="126"/>
      <c r="RIO40" s="126"/>
      <c r="RIP40" s="126"/>
      <c r="RIQ40" s="126"/>
      <c r="RIR40" s="126"/>
      <c r="RIS40" s="126"/>
      <c r="RIT40" s="126"/>
      <c r="RIU40" s="126"/>
      <c r="RIV40" s="126"/>
      <c r="RIW40" s="126"/>
      <c r="RIX40" s="126"/>
      <c r="RIY40" s="126"/>
      <c r="RIZ40" s="126"/>
      <c r="RJA40" s="126"/>
      <c r="RJB40" s="126"/>
      <c r="RJC40" s="126"/>
      <c r="RJD40" s="126"/>
      <c r="RJE40" s="126"/>
      <c r="RJF40" s="126"/>
      <c r="RJG40" s="126"/>
      <c r="RJH40" s="126"/>
      <c r="RJI40" s="126"/>
      <c r="RJJ40" s="126"/>
      <c r="RJK40" s="126"/>
      <c r="RJL40" s="126"/>
      <c r="RJM40" s="126"/>
      <c r="RJN40" s="126"/>
      <c r="RJO40" s="126"/>
      <c r="RJP40" s="126"/>
      <c r="RJQ40" s="126"/>
      <c r="RJR40" s="126"/>
      <c r="RJS40" s="126"/>
      <c r="RJT40" s="126"/>
      <c r="RJU40" s="126"/>
      <c r="RJV40" s="126"/>
      <c r="RJW40" s="126"/>
      <c r="RJX40" s="126"/>
      <c r="RJY40" s="126"/>
      <c r="RJZ40" s="126"/>
      <c r="RKA40" s="126"/>
      <c r="RKB40" s="126"/>
      <c r="RKC40" s="126"/>
      <c r="RKD40" s="126"/>
      <c r="RKE40" s="126"/>
      <c r="RKF40" s="126"/>
      <c r="RKG40" s="126"/>
      <c r="RKH40" s="126"/>
      <c r="RKI40" s="126"/>
      <c r="RKJ40" s="126"/>
      <c r="RKK40" s="126"/>
      <c r="RKL40" s="126"/>
      <c r="RKM40" s="126"/>
      <c r="RKN40" s="126"/>
      <c r="RKO40" s="126"/>
      <c r="RKP40" s="126"/>
      <c r="RKQ40" s="126"/>
      <c r="RKR40" s="126"/>
      <c r="RKS40" s="126"/>
      <c r="RKT40" s="126"/>
      <c r="RKU40" s="126"/>
      <c r="RKV40" s="126"/>
      <c r="RKW40" s="126"/>
      <c r="RKX40" s="126"/>
      <c r="RKY40" s="126"/>
      <c r="RKZ40" s="126"/>
      <c r="RLA40" s="126"/>
      <c r="RLB40" s="126"/>
      <c r="RLC40" s="126"/>
      <c r="RLD40" s="126"/>
      <c r="RLE40" s="126"/>
      <c r="RLF40" s="126"/>
      <c r="RLG40" s="126"/>
      <c r="RLH40" s="126"/>
      <c r="RLI40" s="126"/>
      <c r="RLJ40" s="126"/>
      <c r="RLK40" s="126"/>
      <c r="RLL40" s="126"/>
      <c r="RLM40" s="126"/>
      <c r="RLN40" s="126"/>
      <c r="RLO40" s="126"/>
      <c r="RLP40" s="126"/>
      <c r="RLQ40" s="126"/>
      <c r="RLR40" s="126"/>
      <c r="RLS40" s="126"/>
      <c r="RLT40" s="126"/>
      <c r="RLU40" s="126"/>
      <c r="RLV40" s="126"/>
      <c r="RLW40" s="126"/>
      <c r="RLX40" s="126"/>
      <c r="RLY40" s="126"/>
      <c r="RLZ40" s="126"/>
      <c r="RMA40" s="126"/>
      <c r="RMB40" s="126"/>
      <c r="RMC40" s="126"/>
      <c r="RMD40" s="126"/>
      <c r="RME40" s="126"/>
      <c r="RMF40" s="126"/>
      <c r="RMG40" s="126"/>
      <c r="RMH40" s="126"/>
      <c r="RMI40" s="126"/>
      <c r="RMJ40" s="126"/>
      <c r="RMK40" s="126"/>
      <c r="RML40" s="126"/>
      <c r="RMM40" s="126"/>
      <c r="RMN40" s="126"/>
      <c r="RMO40" s="126"/>
      <c r="RMP40" s="126"/>
      <c r="RMQ40" s="126"/>
      <c r="RMR40" s="126"/>
      <c r="RMS40" s="126"/>
      <c r="RMT40" s="126"/>
      <c r="RMU40" s="126"/>
      <c r="RMV40" s="126"/>
      <c r="RMW40" s="126"/>
      <c r="RMX40" s="126"/>
      <c r="RMY40" s="126"/>
      <c r="RMZ40" s="126"/>
      <c r="RNA40" s="126"/>
      <c r="RNB40" s="126"/>
      <c r="RNC40" s="126"/>
      <c r="RND40" s="126"/>
      <c r="RNE40" s="126"/>
      <c r="RNF40" s="126"/>
      <c r="RNG40" s="126"/>
      <c r="RNH40" s="126"/>
      <c r="RNI40" s="126"/>
      <c r="RNJ40" s="126"/>
      <c r="RNK40" s="126"/>
      <c r="RNL40" s="126"/>
      <c r="RNM40" s="126"/>
      <c r="RNN40" s="126"/>
      <c r="RNO40" s="126"/>
      <c r="RNP40" s="126"/>
      <c r="RNQ40" s="126"/>
      <c r="RNR40" s="126"/>
      <c r="RNS40" s="126"/>
      <c r="RNT40" s="126"/>
      <c r="RNU40" s="126"/>
      <c r="RNV40" s="126"/>
      <c r="RNW40" s="126"/>
      <c r="RNX40" s="126"/>
      <c r="RNY40" s="126"/>
      <c r="RNZ40" s="126"/>
      <c r="ROA40" s="126"/>
      <c r="ROB40" s="126"/>
      <c r="ROC40" s="126"/>
      <c r="ROD40" s="126"/>
      <c r="ROE40" s="126"/>
      <c r="ROF40" s="126"/>
      <c r="ROG40" s="126"/>
      <c r="ROH40" s="126"/>
      <c r="ROI40" s="126"/>
      <c r="ROJ40" s="126"/>
      <c r="ROK40" s="126"/>
      <c r="ROL40" s="126"/>
      <c r="ROM40" s="126"/>
      <c r="RON40" s="126"/>
      <c r="ROO40" s="126"/>
      <c r="ROP40" s="126"/>
      <c r="ROQ40" s="126"/>
      <c r="ROR40" s="126"/>
      <c r="ROS40" s="126"/>
      <c r="ROT40" s="126"/>
      <c r="ROU40" s="126"/>
      <c r="ROV40" s="126"/>
      <c r="ROW40" s="126"/>
      <c r="ROX40" s="126"/>
      <c r="ROY40" s="126"/>
      <c r="ROZ40" s="126"/>
      <c r="RPA40" s="126"/>
      <c r="RPB40" s="126"/>
      <c r="RPC40" s="126"/>
      <c r="RPD40" s="126"/>
      <c r="RPE40" s="126"/>
      <c r="RPF40" s="126"/>
      <c r="RPG40" s="126"/>
      <c r="RPH40" s="126"/>
      <c r="RPI40" s="126"/>
      <c r="RPJ40" s="126"/>
      <c r="RPK40" s="126"/>
      <c r="RPL40" s="126"/>
      <c r="RPM40" s="126"/>
      <c r="RPN40" s="126"/>
      <c r="RPO40" s="126"/>
      <c r="RPP40" s="126"/>
      <c r="RPQ40" s="126"/>
      <c r="RPR40" s="126"/>
      <c r="RPS40" s="126"/>
      <c r="RPT40" s="126"/>
      <c r="RPU40" s="126"/>
      <c r="RPV40" s="126"/>
      <c r="RPW40" s="126"/>
      <c r="RPX40" s="126"/>
      <c r="RPY40" s="126"/>
      <c r="RPZ40" s="126"/>
      <c r="RQA40" s="126"/>
      <c r="RQB40" s="126"/>
      <c r="RQC40" s="126"/>
      <c r="RQD40" s="126"/>
      <c r="RQE40" s="126"/>
      <c r="RQF40" s="126"/>
      <c r="RQG40" s="126"/>
      <c r="RQH40" s="126"/>
      <c r="RQI40" s="126"/>
      <c r="RQJ40" s="126"/>
      <c r="RQK40" s="126"/>
      <c r="RQL40" s="126"/>
      <c r="RQM40" s="126"/>
      <c r="RQN40" s="126"/>
      <c r="RQO40" s="126"/>
      <c r="RQP40" s="126"/>
      <c r="RQQ40" s="126"/>
      <c r="RQR40" s="126"/>
      <c r="RQS40" s="126"/>
      <c r="RQT40" s="126"/>
      <c r="RQU40" s="126"/>
      <c r="RQV40" s="126"/>
      <c r="RQW40" s="126"/>
      <c r="RQX40" s="126"/>
      <c r="RQY40" s="126"/>
      <c r="RQZ40" s="126"/>
      <c r="RRA40" s="126"/>
      <c r="RRB40" s="126"/>
      <c r="RRC40" s="126"/>
      <c r="RRD40" s="126"/>
      <c r="RRE40" s="126"/>
      <c r="RRF40" s="126"/>
      <c r="RRG40" s="126"/>
      <c r="RRH40" s="126"/>
      <c r="RRI40" s="126"/>
      <c r="RRJ40" s="126"/>
      <c r="RRK40" s="126"/>
      <c r="RRL40" s="126"/>
      <c r="RRM40" s="126"/>
      <c r="RRN40" s="126"/>
      <c r="RRO40" s="126"/>
      <c r="RRP40" s="126"/>
      <c r="RRQ40" s="126"/>
      <c r="RRR40" s="126"/>
      <c r="RRS40" s="126"/>
      <c r="RRT40" s="126"/>
      <c r="RRU40" s="126"/>
      <c r="RRV40" s="126"/>
      <c r="RRW40" s="126"/>
      <c r="RRX40" s="126"/>
      <c r="RRY40" s="126"/>
      <c r="RRZ40" s="126"/>
      <c r="RSA40" s="126"/>
      <c r="RSB40" s="126"/>
      <c r="RSC40" s="126"/>
      <c r="RSD40" s="126"/>
      <c r="RSE40" s="126"/>
      <c r="RSF40" s="126"/>
      <c r="RSG40" s="126"/>
      <c r="RSH40" s="126"/>
      <c r="RSI40" s="126"/>
      <c r="RSJ40" s="126"/>
      <c r="RSK40" s="126"/>
      <c r="RSL40" s="126"/>
      <c r="RSM40" s="126"/>
      <c r="RSN40" s="126"/>
      <c r="RSO40" s="126"/>
      <c r="RSP40" s="126"/>
      <c r="RSQ40" s="126"/>
      <c r="RSR40" s="126"/>
      <c r="RSS40" s="126"/>
      <c r="RST40" s="126"/>
      <c r="RSU40" s="126"/>
      <c r="RSV40" s="126"/>
      <c r="RSW40" s="126"/>
      <c r="RSX40" s="126"/>
      <c r="RSY40" s="126"/>
      <c r="RSZ40" s="126"/>
      <c r="RTA40" s="126"/>
      <c r="RTB40" s="126"/>
      <c r="RTC40" s="126"/>
      <c r="RTD40" s="126"/>
      <c r="RTE40" s="126"/>
      <c r="RTF40" s="126"/>
      <c r="RTG40" s="126"/>
      <c r="RTH40" s="126"/>
      <c r="RTI40" s="126"/>
      <c r="RTJ40" s="126"/>
      <c r="RTK40" s="126"/>
      <c r="RTL40" s="126"/>
      <c r="RTM40" s="126"/>
      <c r="RTN40" s="126"/>
      <c r="RTO40" s="126"/>
      <c r="RTP40" s="126"/>
      <c r="RTQ40" s="126"/>
      <c r="RTR40" s="126"/>
      <c r="RTS40" s="126"/>
      <c r="RTT40" s="126"/>
      <c r="RTU40" s="126"/>
      <c r="RTV40" s="126"/>
      <c r="RTW40" s="126"/>
      <c r="RTX40" s="126"/>
      <c r="RTY40" s="126"/>
      <c r="RTZ40" s="126"/>
      <c r="RUA40" s="126"/>
      <c r="RUB40" s="126"/>
      <c r="RUC40" s="126"/>
      <c r="RUD40" s="126"/>
      <c r="RUE40" s="126"/>
      <c r="RUF40" s="126"/>
      <c r="RUG40" s="126"/>
      <c r="RUH40" s="126"/>
      <c r="RUI40" s="126"/>
      <c r="RUJ40" s="126"/>
      <c r="RUK40" s="126"/>
      <c r="RUL40" s="126"/>
      <c r="RUM40" s="126"/>
      <c r="RUN40" s="126"/>
      <c r="RUO40" s="126"/>
      <c r="RUP40" s="126"/>
      <c r="RUQ40" s="126"/>
      <c r="RUR40" s="126"/>
      <c r="RUS40" s="126"/>
      <c r="RUT40" s="126"/>
      <c r="RUU40" s="126"/>
      <c r="RUV40" s="126"/>
      <c r="RUW40" s="126"/>
      <c r="RUX40" s="126"/>
      <c r="RUY40" s="126"/>
      <c r="RUZ40" s="126"/>
      <c r="RVA40" s="126"/>
      <c r="RVB40" s="126"/>
      <c r="RVC40" s="126"/>
      <c r="RVD40" s="126"/>
      <c r="RVE40" s="126"/>
      <c r="RVF40" s="126"/>
      <c r="RVG40" s="126"/>
      <c r="RVH40" s="126"/>
      <c r="RVI40" s="126"/>
      <c r="RVJ40" s="126"/>
      <c r="RVK40" s="126"/>
      <c r="RVL40" s="126"/>
      <c r="RVM40" s="126"/>
      <c r="RVN40" s="126"/>
      <c r="RVO40" s="126"/>
      <c r="RVP40" s="126"/>
      <c r="RVQ40" s="126"/>
      <c r="RVR40" s="126"/>
      <c r="RVS40" s="126"/>
      <c r="RVT40" s="126"/>
      <c r="RVU40" s="126"/>
      <c r="RVV40" s="126"/>
      <c r="RVW40" s="126"/>
      <c r="RVX40" s="126"/>
      <c r="RVY40" s="126"/>
      <c r="RVZ40" s="126"/>
      <c r="RWA40" s="126"/>
      <c r="RWB40" s="126"/>
      <c r="RWC40" s="126"/>
      <c r="RWD40" s="126"/>
      <c r="RWE40" s="126"/>
      <c r="RWF40" s="126"/>
      <c r="RWG40" s="126"/>
      <c r="RWH40" s="126"/>
      <c r="RWI40" s="126"/>
      <c r="RWJ40" s="126"/>
      <c r="RWK40" s="126"/>
      <c r="RWL40" s="126"/>
      <c r="RWM40" s="126"/>
      <c r="RWN40" s="126"/>
      <c r="RWO40" s="126"/>
      <c r="RWP40" s="126"/>
      <c r="RWQ40" s="126"/>
      <c r="RWR40" s="126"/>
      <c r="RWS40" s="126"/>
      <c r="RWT40" s="126"/>
      <c r="RWU40" s="126"/>
      <c r="RWV40" s="126"/>
      <c r="RWW40" s="126"/>
      <c r="RWX40" s="126"/>
      <c r="RWY40" s="126"/>
      <c r="RWZ40" s="126"/>
      <c r="RXA40" s="126"/>
      <c r="RXB40" s="126"/>
      <c r="RXC40" s="126"/>
      <c r="RXD40" s="126"/>
      <c r="RXE40" s="126"/>
      <c r="RXF40" s="126"/>
      <c r="RXG40" s="126"/>
      <c r="RXH40" s="126"/>
      <c r="RXI40" s="126"/>
      <c r="RXJ40" s="126"/>
      <c r="RXK40" s="126"/>
      <c r="RXL40" s="126"/>
      <c r="RXM40" s="126"/>
      <c r="RXN40" s="126"/>
      <c r="RXO40" s="126"/>
      <c r="RXP40" s="126"/>
      <c r="RXQ40" s="126"/>
      <c r="RXR40" s="126"/>
      <c r="RXS40" s="126"/>
      <c r="RXT40" s="126"/>
      <c r="RXU40" s="126"/>
      <c r="RXV40" s="126"/>
      <c r="RXW40" s="126"/>
      <c r="RXX40" s="126"/>
      <c r="RXY40" s="126"/>
      <c r="RXZ40" s="126"/>
      <c r="RYA40" s="126"/>
      <c r="RYB40" s="126"/>
      <c r="RYC40" s="126"/>
      <c r="RYD40" s="126"/>
      <c r="RYE40" s="126"/>
      <c r="RYF40" s="126"/>
      <c r="RYG40" s="126"/>
      <c r="RYH40" s="126"/>
      <c r="RYI40" s="126"/>
      <c r="RYJ40" s="126"/>
      <c r="RYK40" s="126"/>
      <c r="RYL40" s="126"/>
      <c r="RYM40" s="126"/>
      <c r="RYN40" s="126"/>
      <c r="RYO40" s="126"/>
      <c r="RYP40" s="126"/>
      <c r="RYQ40" s="126"/>
      <c r="RYR40" s="126"/>
      <c r="RYS40" s="126"/>
      <c r="RYT40" s="126"/>
      <c r="RYU40" s="126"/>
      <c r="RYV40" s="126"/>
      <c r="RYW40" s="126"/>
      <c r="RYX40" s="126"/>
      <c r="RYY40" s="126"/>
      <c r="RYZ40" s="126"/>
      <c r="RZA40" s="126"/>
      <c r="RZB40" s="126"/>
      <c r="RZC40" s="126"/>
      <c r="RZD40" s="126"/>
      <c r="RZE40" s="126"/>
      <c r="RZF40" s="126"/>
      <c r="RZG40" s="126"/>
      <c r="RZH40" s="126"/>
      <c r="RZI40" s="126"/>
      <c r="RZJ40" s="126"/>
      <c r="RZK40" s="126"/>
      <c r="RZL40" s="126"/>
      <c r="RZM40" s="126"/>
      <c r="RZN40" s="126"/>
      <c r="RZO40" s="126"/>
      <c r="RZP40" s="126"/>
      <c r="RZQ40" s="126"/>
      <c r="RZR40" s="126"/>
      <c r="RZS40" s="126"/>
      <c r="RZT40" s="126"/>
      <c r="RZU40" s="126"/>
      <c r="RZV40" s="126"/>
      <c r="RZW40" s="126"/>
      <c r="RZX40" s="126"/>
      <c r="RZY40" s="126"/>
      <c r="RZZ40" s="126"/>
      <c r="SAA40" s="126"/>
      <c r="SAB40" s="126"/>
      <c r="SAC40" s="126"/>
      <c r="SAD40" s="126"/>
      <c r="SAE40" s="126"/>
      <c r="SAF40" s="126"/>
      <c r="SAG40" s="126"/>
      <c r="SAH40" s="126"/>
      <c r="SAI40" s="126"/>
      <c r="SAJ40" s="126"/>
      <c r="SAK40" s="126"/>
      <c r="SAL40" s="126"/>
      <c r="SAM40" s="126"/>
      <c r="SAN40" s="126"/>
      <c r="SAO40" s="126"/>
      <c r="SAP40" s="126"/>
      <c r="SAQ40" s="126"/>
      <c r="SAR40" s="126"/>
      <c r="SAS40" s="126"/>
      <c r="SAT40" s="126"/>
      <c r="SAU40" s="126"/>
      <c r="SAV40" s="126"/>
      <c r="SAW40" s="126"/>
      <c r="SAX40" s="126"/>
      <c r="SAY40" s="126"/>
      <c r="SAZ40" s="126"/>
      <c r="SBA40" s="126"/>
      <c r="SBB40" s="126"/>
      <c r="SBC40" s="126"/>
      <c r="SBD40" s="126"/>
      <c r="SBE40" s="126"/>
      <c r="SBF40" s="126"/>
      <c r="SBG40" s="126"/>
      <c r="SBH40" s="126"/>
      <c r="SBI40" s="126"/>
      <c r="SBJ40" s="126"/>
      <c r="SBK40" s="126"/>
      <c r="SBL40" s="126"/>
      <c r="SBM40" s="126"/>
      <c r="SBN40" s="126"/>
      <c r="SBO40" s="126"/>
      <c r="SBP40" s="126"/>
      <c r="SBQ40" s="126"/>
      <c r="SBR40" s="126"/>
      <c r="SBS40" s="126"/>
      <c r="SBT40" s="126"/>
      <c r="SBU40" s="126"/>
      <c r="SBV40" s="126"/>
      <c r="SBW40" s="126"/>
      <c r="SBX40" s="126"/>
      <c r="SBY40" s="126"/>
      <c r="SBZ40" s="126"/>
      <c r="SCA40" s="126"/>
      <c r="SCB40" s="126"/>
      <c r="SCC40" s="126"/>
      <c r="SCD40" s="126"/>
      <c r="SCE40" s="126"/>
      <c r="SCF40" s="126"/>
      <c r="SCG40" s="126"/>
      <c r="SCH40" s="126"/>
      <c r="SCI40" s="126"/>
      <c r="SCJ40" s="126"/>
      <c r="SCK40" s="126"/>
      <c r="SCL40" s="126"/>
      <c r="SCM40" s="126"/>
      <c r="SCN40" s="126"/>
      <c r="SCO40" s="126"/>
      <c r="SCP40" s="126"/>
      <c r="SCQ40" s="126"/>
      <c r="SCR40" s="126"/>
      <c r="SCS40" s="126"/>
      <c r="SCT40" s="126"/>
      <c r="SCU40" s="126"/>
      <c r="SCV40" s="126"/>
      <c r="SCW40" s="126"/>
      <c r="SCX40" s="126"/>
      <c r="SCY40" s="126"/>
      <c r="SCZ40" s="126"/>
      <c r="SDA40" s="126"/>
      <c r="SDB40" s="126"/>
      <c r="SDC40" s="126"/>
      <c r="SDD40" s="126"/>
      <c r="SDE40" s="126"/>
      <c r="SDF40" s="126"/>
      <c r="SDG40" s="126"/>
      <c r="SDH40" s="126"/>
      <c r="SDI40" s="126"/>
      <c r="SDJ40" s="126"/>
      <c r="SDK40" s="126"/>
      <c r="SDL40" s="126"/>
      <c r="SDM40" s="126"/>
      <c r="SDN40" s="126"/>
      <c r="SDO40" s="126"/>
      <c r="SDP40" s="126"/>
      <c r="SDQ40" s="126"/>
      <c r="SDR40" s="126"/>
      <c r="SDS40" s="126"/>
      <c r="SDT40" s="126"/>
      <c r="SDU40" s="126"/>
      <c r="SDV40" s="126"/>
      <c r="SDW40" s="126"/>
      <c r="SDX40" s="126"/>
      <c r="SDY40" s="126"/>
      <c r="SDZ40" s="126"/>
      <c r="SEA40" s="126"/>
      <c r="SEB40" s="126"/>
      <c r="SEC40" s="126"/>
      <c r="SED40" s="126"/>
      <c r="SEE40" s="126"/>
      <c r="SEF40" s="126"/>
      <c r="SEG40" s="126"/>
      <c r="SEH40" s="126"/>
      <c r="SEI40" s="126"/>
      <c r="SEJ40" s="126"/>
      <c r="SEK40" s="126"/>
      <c r="SEL40" s="126"/>
      <c r="SEM40" s="126"/>
      <c r="SEN40" s="126"/>
      <c r="SEO40" s="126"/>
      <c r="SEP40" s="126"/>
      <c r="SEQ40" s="126"/>
      <c r="SER40" s="126"/>
      <c r="SES40" s="126"/>
      <c r="SET40" s="126"/>
      <c r="SEU40" s="126"/>
      <c r="SEV40" s="126"/>
      <c r="SEW40" s="126"/>
      <c r="SEX40" s="126"/>
      <c r="SEY40" s="126"/>
      <c r="SEZ40" s="126"/>
      <c r="SFA40" s="126"/>
      <c r="SFB40" s="126"/>
      <c r="SFC40" s="126"/>
      <c r="SFD40" s="126"/>
      <c r="SFE40" s="126"/>
      <c r="SFF40" s="126"/>
      <c r="SFG40" s="126"/>
      <c r="SFH40" s="126"/>
      <c r="SFI40" s="126"/>
      <c r="SFJ40" s="126"/>
      <c r="SFK40" s="126"/>
      <c r="SFL40" s="126"/>
      <c r="SFM40" s="126"/>
      <c r="SFN40" s="126"/>
      <c r="SFO40" s="126"/>
      <c r="SFP40" s="126"/>
      <c r="SFQ40" s="126"/>
      <c r="SFR40" s="126"/>
      <c r="SFS40" s="126"/>
      <c r="SFT40" s="126"/>
      <c r="SFU40" s="126"/>
      <c r="SFV40" s="126"/>
      <c r="SFW40" s="126"/>
      <c r="SFX40" s="126"/>
      <c r="SFY40" s="126"/>
      <c r="SFZ40" s="126"/>
      <c r="SGA40" s="126"/>
      <c r="SGB40" s="126"/>
      <c r="SGC40" s="126"/>
      <c r="SGD40" s="126"/>
      <c r="SGE40" s="126"/>
      <c r="SGF40" s="126"/>
      <c r="SGG40" s="126"/>
      <c r="SGH40" s="126"/>
      <c r="SGI40" s="126"/>
      <c r="SGJ40" s="126"/>
      <c r="SGK40" s="126"/>
      <c r="SGL40" s="126"/>
      <c r="SGM40" s="126"/>
      <c r="SGN40" s="126"/>
      <c r="SGO40" s="126"/>
      <c r="SGP40" s="126"/>
      <c r="SGQ40" s="126"/>
      <c r="SGR40" s="126"/>
      <c r="SGS40" s="126"/>
      <c r="SGT40" s="126"/>
      <c r="SGU40" s="126"/>
      <c r="SGV40" s="126"/>
      <c r="SGW40" s="126"/>
      <c r="SGX40" s="126"/>
      <c r="SGY40" s="126"/>
      <c r="SGZ40" s="126"/>
      <c r="SHA40" s="126"/>
      <c r="SHB40" s="126"/>
      <c r="SHC40" s="126"/>
      <c r="SHD40" s="126"/>
      <c r="SHE40" s="126"/>
      <c r="SHF40" s="126"/>
      <c r="SHG40" s="126"/>
      <c r="SHH40" s="126"/>
      <c r="SHI40" s="126"/>
      <c r="SHJ40" s="126"/>
      <c r="SHK40" s="126"/>
      <c r="SHL40" s="126"/>
      <c r="SHM40" s="126"/>
      <c r="SHN40" s="126"/>
      <c r="SHO40" s="126"/>
      <c r="SHP40" s="126"/>
      <c r="SHQ40" s="126"/>
      <c r="SHR40" s="126"/>
      <c r="SHS40" s="126"/>
      <c r="SHT40" s="126"/>
      <c r="SHU40" s="126"/>
      <c r="SHV40" s="126"/>
      <c r="SHW40" s="126"/>
      <c r="SHX40" s="126"/>
      <c r="SHY40" s="126"/>
      <c r="SHZ40" s="126"/>
      <c r="SIA40" s="126"/>
      <c r="SIB40" s="126"/>
      <c r="SIC40" s="126"/>
      <c r="SID40" s="126"/>
      <c r="SIE40" s="126"/>
      <c r="SIF40" s="126"/>
      <c r="SIG40" s="126"/>
      <c r="SIH40" s="126"/>
      <c r="SII40" s="126"/>
      <c r="SIJ40" s="126"/>
      <c r="SIK40" s="126"/>
      <c r="SIL40" s="126"/>
      <c r="SIM40" s="126"/>
      <c r="SIN40" s="126"/>
      <c r="SIO40" s="126"/>
      <c r="SIP40" s="126"/>
      <c r="SIQ40" s="126"/>
      <c r="SIR40" s="126"/>
      <c r="SIS40" s="126"/>
      <c r="SIT40" s="126"/>
      <c r="SIU40" s="126"/>
      <c r="SIV40" s="126"/>
      <c r="SIW40" s="126"/>
      <c r="SIX40" s="126"/>
      <c r="SIY40" s="126"/>
      <c r="SIZ40" s="126"/>
      <c r="SJA40" s="126"/>
      <c r="SJB40" s="126"/>
      <c r="SJC40" s="126"/>
      <c r="SJD40" s="126"/>
      <c r="SJE40" s="126"/>
      <c r="SJF40" s="126"/>
      <c r="SJG40" s="126"/>
      <c r="SJH40" s="126"/>
      <c r="SJI40" s="126"/>
      <c r="SJJ40" s="126"/>
      <c r="SJK40" s="126"/>
      <c r="SJL40" s="126"/>
      <c r="SJM40" s="126"/>
      <c r="SJN40" s="126"/>
      <c r="SJO40" s="126"/>
      <c r="SJP40" s="126"/>
      <c r="SJQ40" s="126"/>
      <c r="SJR40" s="126"/>
      <c r="SJS40" s="126"/>
      <c r="SJT40" s="126"/>
      <c r="SJU40" s="126"/>
      <c r="SJV40" s="126"/>
      <c r="SJW40" s="126"/>
      <c r="SJX40" s="126"/>
      <c r="SJY40" s="126"/>
      <c r="SJZ40" s="126"/>
      <c r="SKA40" s="126"/>
      <c r="SKB40" s="126"/>
      <c r="SKC40" s="126"/>
      <c r="SKD40" s="126"/>
      <c r="SKE40" s="126"/>
      <c r="SKF40" s="126"/>
      <c r="SKG40" s="126"/>
      <c r="SKH40" s="126"/>
      <c r="SKI40" s="126"/>
      <c r="SKJ40" s="126"/>
      <c r="SKK40" s="126"/>
      <c r="SKL40" s="126"/>
      <c r="SKM40" s="126"/>
      <c r="SKN40" s="126"/>
      <c r="SKO40" s="126"/>
      <c r="SKP40" s="126"/>
      <c r="SKQ40" s="126"/>
      <c r="SKR40" s="126"/>
      <c r="SKS40" s="126"/>
      <c r="SKT40" s="126"/>
      <c r="SKU40" s="126"/>
      <c r="SKV40" s="126"/>
      <c r="SKW40" s="126"/>
      <c r="SKX40" s="126"/>
      <c r="SKY40" s="126"/>
      <c r="SKZ40" s="126"/>
      <c r="SLA40" s="126"/>
      <c r="SLB40" s="126"/>
      <c r="SLC40" s="126"/>
      <c r="SLD40" s="126"/>
      <c r="SLE40" s="126"/>
      <c r="SLF40" s="126"/>
      <c r="SLG40" s="126"/>
      <c r="SLH40" s="126"/>
      <c r="SLI40" s="126"/>
      <c r="SLJ40" s="126"/>
      <c r="SLK40" s="126"/>
      <c r="SLL40" s="126"/>
      <c r="SLM40" s="126"/>
      <c r="SLN40" s="126"/>
      <c r="SLO40" s="126"/>
      <c r="SLP40" s="126"/>
      <c r="SLQ40" s="126"/>
      <c r="SLR40" s="126"/>
      <c r="SLS40" s="126"/>
      <c r="SLT40" s="126"/>
      <c r="SLU40" s="126"/>
      <c r="SLV40" s="126"/>
      <c r="SLW40" s="126"/>
      <c r="SLX40" s="126"/>
      <c r="SLY40" s="126"/>
      <c r="SLZ40" s="126"/>
      <c r="SMA40" s="126"/>
      <c r="SMB40" s="126"/>
      <c r="SMC40" s="126"/>
      <c r="SMD40" s="126"/>
      <c r="SME40" s="126"/>
      <c r="SMF40" s="126"/>
      <c r="SMG40" s="126"/>
      <c r="SMH40" s="126"/>
      <c r="SMI40" s="126"/>
      <c r="SMJ40" s="126"/>
      <c r="SMK40" s="126"/>
      <c r="SML40" s="126"/>
      <c r="SMM40" s="126"/>
      <c r="SMN40" s="126"/>
      <c r="SMO40" s="126"/>
      <c r="SMP40" s="126"/>
      <c r="SMQ40" s="126"/>
      <c r="SMR40" s="126"/>
      <c r="SMS40" s="126"/>
      <c r="SMT40" s="126"/>
      <c r="SMU40" s="126"/>
      <c r="SMV40" s="126"/>
      <c r="SMW40" s="126"/>
      <c r="SMX40" s="126"/>
      <c r="SMY40" s="126"/>
      <c r="SMZ40" s="126"/>
      <c r="SNA40" s="126"/>
      <c r="SNB40" s="126"/>
      <c r="SNC40" s="126"/>
      <c r="SND40" s="126"/>
      <c r="SNE40" s="126"/>
      <c r="SNF40" s="126"/>
      <c r="SNG40" s="126"/>
      <c r="SNH40" s="126"/>
      <c r="SNI40" s="126"/>
      <c r="SNJ40" s="126"/>
      <c r="SNK40" s="126"/>
      <c r="SNL40" s="126"/>
      <c r="SNM40" s="126"/>
      <c r="SNN40" s="126"/>
      <c r="SNO40" s="126"/>
      <c r="SNP40" s="126"/>
      <c r="SNQ40" s="126"/>
      <c r="SNR40" s="126"/>
      <c r="SNS40" s="126"/>
      <c r="SNT40" s="126"/>
      <c r="SNU40" s="126"/>
      <c r="SNV40" s="126"/>
      <c r="SNW40" s="126"/>
      <c r="SNX40" s="126"/>
      <c r="SNY40" s="126"/>
      <c r="SNZ40" s="126"/>
      <c r="SOA40" s="126"/>
      <c r="SOB40" s="126"/>
      <c r="SOC40" s="126"/>
      <c r="SOD40" s="126"/>
      <c r="SOE40" s="126"/>
      <c r="SOF40" s="126"/>
      <c r="SOG40" s="126"/>
      <c r="SOH40" s="126"/>
      <c r="SOI40" s="126"/>
      <c r="SOJ40" s="126"/>
      <c r="SOK40" s="126"/>
      <c r="SOL40" s="126"/>
      <c r="SOM40" s="126"/>
      <c r="SON40" s="126"/>
      <c r="SOO40" s="126"/>
      <c r="SOP40" s="126"/>
      <c r="SOQ40" s="126"/>
      <c r="SOR40" s="126"/>
      <c r="SOS40" s="126"/>
      <c r="SOT40" s="126"/>
      <c r="SOU40" s="126"/>
      <c r="SOV40" s="126"/>
      <c r="SOW40" s="126"/>
      <c r="SOX40" s="126"/>
      <c r="SOY40" s="126"/>
      <c r="SOZ40" s="126"/>
      <c r="SPA40" s="126"/>
      <c r="SPB40" s="126"/>
      <c r="SPC40" s="126"/>
      <c r="SPD40" s="126"/>
      <c r="SPE40" s="126"/>
      <c r="SPF40" s="126"/>
      <c r="SPG40" s="126"/>
      <c r="SPH40" s="126"/>
      <c r="SPI40" s="126"/>
      <c r="SPJ40" s="126"/>
      <c r="SPK40" s="126"/>
      <c r="SPL40" s="126"/>
      <c r="SPM40" s="126"/>
      <c r="SPN40" s="126"/>
      <c r="SPO40" s="126"/>
      <c r="SPP40" s="126"/>
      <c r="SPQ40" s="126"/>
      <c r="SPR40" s="126"/>
      <c r="SPS40" s="126"/>
      <c r="SPT40" s="126"/>
      <c r="SPU40" s="126"/>
      <c r="SPV40" s="126"/>
      <c r="SPW40" s="126"/>
      <c r="SPX40" s="126"/>
      <c r="SPY40" s="126"/>
      <c r="SPZ40" s="126"/>
      <c r="SQA40" s="126"/>
      <c r="SQB40" s="126"/>
      <c r="SQC40" s="126"/>
      <c r="SQD40" s="126"/>
      <c r="SQE40" s="126"/>
      <c r="SQF40" s="126"/>
      <c r="SQG40" s="126"/>
      <c r="SQH40" s="126"/>
      <c r="SQI40" s="126"/>
      <c r="SQJ40" s="126"/>
      <c r="SQK40" s="126"/>
      <c r="SQL40" s="126"/>
      <c r="SQM40" s="126"/>
      <c r="SQN40" s="126"/>
      <c r="SQO40" s="126"/>
      <c r="SQP40" s="126"/>
      <c r="SQQ40" s="126"/>
      <c r="SQR40" s="126"/>
      <c r="SQS40" s="126"/>
      <c r="SQT40" s="126"/>
      <c r="SQU40" s="126"/>
      <c r="SQV40" s="126"/>
      <c r="SQW40" s="126"/>
      <c r="SQX40" s="126"/>
      <c r="SQY40" s="126"/>
      <c r="SQZ40" s="126"/>
      <c r="SRA40" s="126"/>
      <c r="SRB40" s="126"/>
      <c r="SRC40" s="126"/>
      <c r="SRD40" s="126"/>
      <c r="SRE40" s="126"/>
      <c r="SRF40" s="126"/>
      <c r="SRG40" s="126"/>
      <c r="SRH40" s="126"/>
      <c r="SRI40" s="126"/>
      <c r="SRJ40" s="126"/>
      <c r="SRK40" s="126"/>
      <c r="SRL40" s="126"/>
      <c r="SRM40" s="126"/>
      <c r="SRN40" s="126"/>
      <c r="SRO40" s="126"/>
      <c r="SRP40" s="126"/>
      <c r="SRQ40" s="126"/>
      <c r="SRR40" s="126"/>
      <c r="SRS40" s="126"/>
      <c r="SRT40" s="126"/>
      <c r="SRU40" s="126"/>
      <c r="SRV40" s="126"/>
      <c r="SRW40" s="126"/>
      <c r="SRX40" s="126"/>
      <c r="SRY40" s="126"/>
      <c r="SRZ40" s="126"/>
      <c r="SSA40" s="126"/>
      <c r="SSB40" s="126"/>
      <c r="SSC40" s="126"/>
      <c r="SSD40" s="126"/>
      <c r="SSE40" s="126"/>
      <c r="SSF40" s="126"/>
      <c r="SSG40" s="126"/>
      <c r="SSH40" s="126"/>
      <c r="SSI40" s="126"/>
      <c r="SSJ40" s="126"/>
      <c r="SSK40" s="126"/>
      <c r="SSL40" s="126"/>
      <c r="SSM40" s="126"/>
      <c r="SSN40" s="126"/>
      <c r="SSO40" s="126"/>
      <c r="SSP40" s="126"/>
      <c r="SSQ40" s="126"/>
      <c r="SSR40" s="126"/>
      <c r="SSS40" s="126"/>
      <c r="SST40" s="126"/>
      <c r="SSU40" s="126"/>
      <c r="SSV40" s="126"/>
      <c r="SSW40" s="126"/>
      <c r="SSX40" s="126"/>
      <c r="SSY40" s="126"/>
      <c r="SSZ40" s="126"/>
      <c r="STA40" s="126"/>
      <c r="STB40" s="126"/>
      <c r="STC40" s="126"/>
      <c r="STD40" s="126"/>
      <c r="STE40" s="126"/>
      <c r="STF40" s="126"/>
      <c r="STG40" s="126"/>
      <c r="STH40" s="126"/>
      <c r="STI40" s="126"/>
      <c r="STJ40" s="126"/>
      <c r="STK40" s="126"/>
      <c r="STL40" s="126"/>
      <c r="STM40" s="126"/>
      <c r="STN40" s="126"/>
      <c r="STO40" s="126"/>
      <c r="STP40" s="126"/>
      <c r="STQ40" s="126"/>
      <c r="STR40" s="126"/>
      <c r="STS40" s="126"/>
      <c r="STT40" s="126"/>
      <c r="STU40" s="126"/>
      <c r="STV40" s="126"/>
      <c r="STW40" s="126"/>
      <c r="STX40" s="126"/>
      <c r="STY40" s="126"/>
      <c r="STZ40" s="126"/>
      <c r="SUA40" s="126"/>
      <c r="SUB40" s="126"/>
      <c r="SUC40" s="126"/>
      <c r="SUD40" s="126"/>
      <c r="SUE40" s="126"/>
      <c r="SUF40" s="126"/>
      <c r="SUG40" s="126"/>
      <c r="SUH40" s="126"/>
      <c r="SUI40" s="126"/>
      <c r="SUJ40" s="126"/>
      <c r="SUK40" s="126"/>
      <c r="SUL40" s="126"/>
      <c r="SUM40" s="126"/>
      <c r="SUN40" s="126"/>
      <c r="SUO40" s="126"/>
      <c r="SUP40" s="126"/>
      <c r="SUQ40" s="126"/>
      <c r="SUR40" s="126"/>
      <c r="SUS40" s="126"/>
      <c r="SUT40" s="126"/>
      <c r="SUU40" s="126"/>
      <c r="SUV40" s="126"/>
      <c r="SUW40" s="126"/>
      <c r="SUX40" s="126"/>
      <c r="SUY40" s="126"/>
      <c r="SUZ40" s="126"/>
      <c r="SVA40" s="126"/>
      <c r="SVB40" s="126"/>
      <c r="SVC40" s="126"/>
      <c r="SVD40" s="126"/>
      <c r="SVE40" s="126"/>
      <c r="SVF40" s="126"/>
      <c r="SVG40" s="126"/>
      <c r="SVH40" s="126"/>
      <c r="SVI40" s="126"/>
      <c r="SVJ40" s="126"/>
      <c r="SVK40" s="126"/>
      <c r="SVL40" s="126"/>
      <c r="SVM40" s="126"/>
      <c r="SVN40" s="126"/>
      <c r="SVO40" s="126"/>
      <c r="SVP40" s="126"/>
      <c r="SVQ40" s="126"/>
      <c r="SVR40" s="126"/>
      <c r="SVS40" s="126"/>
      <c r="SVT40" s="126"/>
      <c r="SVU40" s="126"/>
      <c r="SVV40" s="126"/>
      <c r="SVW40" s="126"/>
      <c r="SVX40" s="126"/>
      <c r="SVY40" s="126"/>
      <c r="SVZ40" s="126"/>
      <c r="SWA40" s="126"/>
      <c r="SWB40" s="126"/>
      <c r="SWC40" s="126"/>
      <c r="SWD40" s="126"/>
      <c r="SWE40" s="126"/>
      <c r="SWF40" s="126"/>
      <c r="SWG40" s="126"/>
      <c r="SWH40" s="126"/>
      <c r="SWI40" s="126"/>
      <c r="SWJ40" s="126"/>
      <c r="SWK40" s="126"/>
      <c r="SWL40" s="126"/>
      <c r="SWM40" s="126"/>
      <c r="SWN40" s="126"/>
      <c r="SWO40" s="126"/>
      <c r="SWP40" s="126"/>
      <c r="SWQ40" s="126"/>
      <c r="SWR40" s="126"/>
      <c r="SWS40" s="126"/>
      <c r="SWT40" s="126"/>
      <c r="SWU40" s="126"/>
      <c r="SWV40" s="126"/>
      <c r="SWW40" s="126"/>
      <c r="SWX40" s="126"/>
      <c r="SWY40" s="126"/>
      <c r="SWZ40" s="126"/>
      <c r="SXA40" s="126"/>
      <c r="SXB40" s="126"/>
      <c r="SXC40" s="126"/>
      <c r="SXD40" s="126"/>
      <c r="SXE40" s="126"/>
      <c r="SXF40" s="126"/>
      <c r="SXG40" s="126"/>
      <c r="SXH40" s="126"/>
      <c r="SXI40" s="126"/>
      <c r="SXJ40" s="126"/>
      <c r="SXK40" s="126"/>
      <c r="SXL40" s="126"/>
      <c r="SXM40" s="126"/>
      <c r="SXN40" s="126"/>
      <c r="SXO40" s="126"/>
      <c r="SXP40" s="126"/>
      <c r="SXQ40" s="126"/>
      <c r="SXR40" s="126"/>
      <c r="SXS40" s="126"/>
      <c r="SXT40" s="126"/>
      <c r="SXU40" s="126"/>
      <c r="SXV40" s="126"/>
      <c r="SXW40" s="126"/>
      <c r="SXX40" s="126"/>
      <c r="SXY40" s="126"/>
      <c r="SXZ40" s="126"/>
      <c r="SYA40" s="126"/>
      <c r="SYB40" s="126"/>
      <c r="SYC40" s="126"/>
      <c r="SYD40" s="126"/>
      <c r="SYE40" s="126"/>
      <c r="SYF40" s="126"/>
      <c r="SYG40" s="126"/>
      <c r="SYH40" s="126"/>
      <c r="SYI40" s="126"/>
      <c r="SYJ40" s="126"/>
      <c r="SYK40" s="126"/>
      <c r="SYL40" s="126"/>
      <c r="SYM40" s="126"/>
      <c r="SYN40" s="126"/>
      <c r="SYO40" s="126"/>
      <c r="SYP40" s="126"/>
      <c r="SYQ40" s="126"/>
      <c r="SYR40" s="126"/>
      <c r="SYS40" s="126"/>
      <c r="SYT40" s="126"/>
      <c r="SYU40" s="126"/>
      <c r="SYV40" s="126"/>
      <c r="SYW40" s="126"/>
      <c r="SYX40" s="126"/>
      <c r="SYY40" s="126"/>
      <c r="SYZ40" s="126"/>
      <c r="SZA40" s="126"/>
      <c r="SZB40" s="126"/>
      <c r="SZC40" s="126"/>
      <c r="SZD40" s="126"/>
      <c r="SZE40" s="126"/>
      <c r="SZF40" s="126"/>
      <c r="SZG40" s="126"/>
      <c r="SZH40" s="126"/>
      <c r="SZI40" s="126"/>
      <c r="SZJ40" s="126"/>
      <c r="SZK40" s="126"/>
      <c r="SZL40" s="126"/>
      <c r="SZM40" s="126"/>
      <c r="SZN40" s="126"/>
      <c r="SZO40" s="126"/>
      <c r="SZP40" s="126"/>
      <c r="SZQ40" s="126"/>
      <c r="SZR40" s="126"/>
      <c r="SZS40" s="126"/>
      <c r="SZT40" s="126"/>
      <c r="SZU40" s="126"/>
      <c r="SZV40" s="126"/>
      <c r="SZW40" s="126"/>
      <c r="SZX40" s="126"/>
      <c r="SZY40" s="126"/>
      <c r="SZZ40" s="126"/>
      <c r="TAA40" s="126"/>
      <c r="TAB40" s="126"/>
      <c r="TAC40" s="126"/>
      <c r="TAD40" s="126"/>
      <c r="TAE40" s="126"/>
      <c r="TAF40" s="126"/>
      <c r="TAG40" s="126"/>
      <c r="TAH40" s="126"/>
      <c r="TAI40" s="126"/>
      <c r="TAJ40" s="126"/>
      <c r="TAK40" s="126"/>
      <c r="TAL40" s="126"/>
      <c r="TAM40" s="126"/>
      <c r="TAN40" s="126"/>
      <c r="TAO40" s="126"/>
      <c r="TAP40" s="126"/>
      <c r="TAQ40" s="126"/>
      <c r="TAR40" s="126"/>
      <c r="TAS40" s="126"/>
      <c r="TAT40" s="126"/>
      <c r="TAU40" s="126"/>
      <c r="TAV40" s="126"/>
      <c r="TAW40" s="126"/>
      <c r="TAX40" s="126"/>
      <c r="TAY40" s="126"/>
      <c r="TAZ40" s="126"/>
      <c r="TBA40" s="126"/>
      <c r="TBB40" s="126"/>
      <c r="TBC40" s="126"/>
      <c r="TBD40" s="126"/>
      <c r="TBE40" s="126"/>
      <c r="TBF40" s="126"/>
      <c r="TBG40" s="126"/>
      <c r="TBH40" s="126"/>
      <c r="TBI40" s="126"/>
      <c r="TBJ40" s="126"/>
      <c r="TBK40" s="126"/>
      <c r="TBL40" s="126"/>
      <c r="TBM40" s="126"/>
      <c r="TBN40" s="126"/>
      <c r="TBO40" s="126"/>
      <c r="TBP40" s="126"/>
      <c r="TBQ40" s="126"/>
      <c r="TBR40" s="126"/>
      <c r="TBS40" s="126"/>
      <c r="TBT40" s="126"/>
      <c r="TBU40" s="126"/>
      <c r="TBV40" s="126"/>
      <c r="TBW40" s="126"/>
      <c r="TBX40" s="126"/>
      <c r="TBY40" s="126"/>
      <c r="TBZ40" s="126"/>
      <c r="TCA40" s="126"/>
      <c r="TCB40" s="126"/>
      <c r="TCC40" s="126"/>
      <c r="TCD40" s="126"/>
      <c r="TCE40" s="126"/>
      <c r="TCF40" s="126"/>
      <c r="TCG40" s="126"/>
      <c r="TCH40" s="126"/>
      <c r="TCI40" s="126"/>
      <c r="TCJ40" s="126"/>
      <c r="TCK40" s="126"/>
      <c r="TCL40" s="126"/>
      <c r="TCM40" s="126"/>
      <c r="TCN40" s="126"/>
      <c r="TCO40" s="126"/>
      <c r="TCP40" s="126"/>
      <c r="TCQ40" s="126"/>
      <c r="TCR40" s="126"/>
      <c r="TCS40" s="126"/>
      <c r="TCT40" s="126"/>
      <c r="TCU40" s="126"/>
      <c r="TCV40" s="126"/>
      <c r="TCW40" s="126"/>
      <c r="TCX40" s="126"/>
      <c r="TCY40" s="126"/>
      <c r="TCZ40" s="126"/>
      <c r="TDA40" s="126"/>
      <c r="TDB40" s="126"/>
      <c r="TDC40" s="126"/>
      <c r="TDD40" s="126"/>
      <c r="TDE40" s="126"/>
      <c r="TDF40" s="126"/>
      <c r="TDG40" s="126"/>
      <c r="TDH40" s="126"/>
      <c r="TDI40" s="126"/>
      <c r="TDJ40" s="126"/>
      <c r="TDK40" s="126"/>
      <c r="TDL40" s="126"/>
      <c r="TDM40" s="126"/>
      <c r="TDN40" s="126"/>
      <c r="TDO40" s="126"/>
      <c r="TDP40" s="126"/>
      <c r="TDQ40" s="126"/>
      <c r="TDR40" s="126"/>
      <c r="TDS40" s="126"/>
      <c r="TDT40" s="126"/>
      <c r="TDU40" s="126"/>
      <c r="TDV40" s="126"/>
      <c r="TDW40" s="126"/>
      <c r="TDX40" s="126"/>
      <c r="TDY40" s="126"/>
      <c r="TDZ40" s="126"/>
      <c r="TEA40" s="126"/>
      <c r="TEB40" s="126"/>
      <c r="TEC40" s="126"/>
      <c r="TED40" s="126"/>
      <c r="TEE40" s="126"/>
      <c r="TEF40" s="126"/>
      <c r="TEG40" s="126"/>
      <c r="TEH40" s="126"/>
      <c r="TEI40" s="126"/>
      <c r="TEJ40" s="126"/>
      <c r="TEK40" s="126"/>
      <c r="TEL40" s="126"/>
      <c r="TEM40" s="126"/>
      <c r="TEN40" s="126"/>
      <c r="TEO40" s="126"/>
      <c r="TEP40" s="126"/>
      <c r="TEQ40" s="126"/>
      <c r="TER40" s="126"/>
      <c r="TES40" s="126"/>
      <c r="TET40" s="126"/>
      <c r="TEU40" s="126"/>
      <c r="TEV40" s="126"/>
      <c r="TEW40" s="126"/>
      <c r="TEX40" s="126"/>
      <c r="TEY40" s="126"/>
      <c r="TEZ40" s="126"/>
      <c r="TFA40" s="126"/>
      <c r="TFB40" s="126"/>
      <c r="TFC40" s="126"/>
      <c r="TFD40" s="126"/>
      <c r="TFE40" s="126"/>
      <c r="TFF40" s="126"/>
      <c r="TFG40" s="126"/>
      <c r="TFH40" s="126"/>
      <c r="TFI40" s="126"/>
      <c r="TFJ40" s="126"/>
      <c r="TFK40" s="126"/>
      <c r="TFL40" s="126"/>
      <c r="TFM40" s="126"/>
      <c r="TFN40" s="126"/>
      <c r="TFO40" s="126"/>
      <c r="TFP40" s="126"/>
      <c r="TFQ40" s="126"/>
      <c r="TFR40" s="126"/>
      <c r="TFS40" s="126"/>
      <c r="TFT40" s="126"/>
      <c r="TFU40" s="126"/>
      <c r="TFV40" s="126"/>
      <c r="TFW40" s="126"/>
      <c r="TFX40" s="126"/>
      <c r="TFY40" s="126"/>
      <c r="TFZ40" s="126"/>
      <c r="TGA40" s="126"/>
      <c r="TGB40" s="126"/>
      <c r="TGC40" s="126"/>
      <c r="TGD40" s="126"/>
      <c r="TGE40" s="126"/>
      <c r="TGF40" s="126"/>
      <c r="TGG40" s="126"/>
      <c r="TGH40" s="126"/>
      <c r="TGI40" s="126"/>
      <c r="TGJ40" s="126"/>
      <c r="TGK40" s="126"/>
      <c r="TGL40" s="126"/>
      <c r="TGM40" s="126"/>
      <c r="TGN40" s="126"/>
      <c r="TGO40" s="126"/>
      <c r="TGP40" s="126"/>
      <c r="TGQ40" s="126"/>
      <c r="TGR40" s="126"/>
      <c r="TGS40" s="126"/>
      <c r="TGT40" s="126"/>
      <c r="TGU40" s="126"/>
      <c r="TGV40" s="126"/>
      <c r="TGW40" s="126"/>
      <c r="TGX40" s="126"/>
      <c r="TGY40" s="126"/>
      <c r="TGZ40" s="126"/>
      <c r="THA40" s="126"/>
      <c r="THB40" s="126"/>
      <c r="THC40" s="126"/>
      <c r="THD40" s="126"/>
      <c r="THE40" s="126"/>
      <c r="THF40" s="126"/>
      <c r="THG40" s="126"/>
      <c r="THH40" s="126"/>
      <c r="THI40" s="126"/>
      <c r="THJ40" s="126"/>
      <c r="THK40" s="126"/>
      <c r="THL40" s="126"/>
      <c r="THM40" s="126"/>
      <c r="THN40" s="126"/>
      <c r="THO40" s="126"/>
      <c r="THP40" s="126"/>
      <c r="THQ40" s="126"/>
      <c r="THR40" s="126"/>
      <c r="THS40" s="126"/>
      <c r="THT40" s="126"/>
      <c r="THU40" s="126"/>
      <c r="THV40" s="126"/>
      <c r="THW40" s="126"/>
      <c r="THX40" s="126"/>
      <c r="THY40" s="126"/>
      <c r="THZ40" s="126"/>
      <c r="TIA40" s="126"/>
      <c r="TIB40" s="126"/>
      <c r="TIC40" s="126"/>
      <c r="TID40" s="126"/>
      <c r="TIE40" s="126"/>
      <c r="TIF40" s="126"/>
      <c r="TIG40" s="126"/>
      <c r="TIH40" s="126"/>
      <c r="TII40" s="126"/>
      <c r="TIJ40" s="126"/>
      <c r="TIK40" s="126"/>
      <c r="TIL40" s="126"/>
      <c r="TIM40" s="126"/>
      <c r="TIN40" s="126"/>
      <c r="TIO40" s="126"/>
      <c r="TIP40" s="126"/>
      <c r="TIQ40" s="126"/>
      <c r="TIR40" s="126"/>
      <c r="TIS40" s="126"/>
      <c r="TIT40" s="126"/>
      <c r="TIU40" s="126"/>
      <c r="TIV40" s="126"/>
      <c r="TIW40" s="126"/>
      <c r="TIX40" s="126"/>
      <c r="TIY40" s="126"/>
      <c r="TIZ40" s="126"/>
      <c r="TJA40" s="126"/>
      <c r="TJB40" s="126"/>
      <c r="TJC40" s="126"/>
      <c r="TJD40" s="126"/>
      <c r="TJE40" s="126"/>
      <c r="TJF40" s="126"/>
      <c r="TJG40" s="126"/>
      <c r="TJH40" s="126"/>
      <c r="TJI40" s="126"/>
      <c r="TJJ40" s="126"/>
      <c r="TJK40" s="126"/>
      <c r="TJL40" s="126"/>
      <c r="TJM40" s="126"/>
      <c r="TJN40" s="126"/>
      <c r="TJO40" s="126"/>
      <c r="TJP40" s="126"/>
      <c r="TJQ40" s="126"/>
      <c r="TJR40" s="126"/>
      <c r="TJS40" s="126"/>
      <c r="TJT40" s="126"/>
      <c r="TJU40" s="126"/>
      <c r="TJV40" s="126"/>
      <c r="TJW40" s="126"/>
      <c r="TJX40" s="126"/>
      <c r="TJY40" s="126"/>
      <c r="TJZ40" s="126"/>
      <c r="TKA40" s="126"/>
      <c r="TKB40" s="126"/>
      <c r="TKC40" s="126"/>
      <c r="TKD40" s="126"/>
      <c r="TKE40" s="126"/>
      <c r="TKF40" s="126"/>
      <c r="TKG40" s="126"/>
      <c r="TKH40" s="126"/>
      <c r="TKI40" s="126"/>
      <c r="TKJ40" s="126"/>
      <c r="TKK40" s="126"/>
      <c r="TKL40" s="126"/>
      <c r="TKM40" s="126"/>
      <c r="TKN40" s="126"/>
      <c r="TKO40" s="126"/>
      <c r="TKP40" s="126"/>
      <c r="TKQ40" s="126"/>
      <c r="TKR40" s="126"/>
      <c r="TKS40" s="126"/>
      <c r="TKT40" s="126"/>
      <c r="TKU40" s="126"/>
      <c r="TKV40" s="126"/>
      <c r="TKW40" s="126"/>
      <c r="TKX40" s="126"/>
      <c r="TKY40" s="126"/>
      <c r="TKZ40" s="126"/>
      <c r="TLA40" s="126"/>
      <c r="TLB40" s="126"/>
      <c r="TLC40" s="126"/>
      <c r="TLD40" s="126"/>
      <c r="TLE40" s="126"/>
      <c r="TLF40" s="126"/>
      <c r="TLG40" s="126"/>
      <c r="TLH40" s="126"/>
      <c r="TLI40" s="126"/>
      <c r="TLJ40" s="126"/>
      <c r="TLK40" s="126"/>
      <c r="TLL40" s="126"/>
      <c r="TLM40" s="126"/>
      <c r="TLN40" s="126"/>
      <c r="TLO40" s="126"/>
      <c r="TLP40" s="126"/>
      <c r="TLQ40" s="126"/>
      <c r="TLR40" s="126"/>
      <c r="TLS40" s="126"/>
      <c r="TLT40" s="126"/>
      <c r="TLU40" s="126"/>
      <c r="TLV40" s="126"/>
      <c r="TLW40" s="126"/>
      <c r="TLX40" s="126"/>
      <c r="TLY40" s="126"/>
      <c r="TLZ40" s="126"/>
      <c r="TMA40" s="126"/>
      <c r="TMB40" s="126"/>
      <c r="TMC40" s="126"/>
      <c r="TMD40" s="126"/>
      <c r="TME40" s="126"/>
      <c r="TMF40" s="126"/>
      <c r="TMG40" s="126"/>
      <c r="TMH40" s="126"/>
      <c r="TMI40" s="126"/>
      <c r="TMJ40" s="126"/>
      <c r="TMK40" s="126"/>
      <c r="TML40" s="126"/>
      <c r="TMM40" s="126"/>
      <c r="TMN40" s="126"/>
      <c r="TMO40" s="126"/>
      <c r="TMP40" s="126"/>
      <c r="TMQ40" s="126"/>
      <c r="TMR40" s="126"/>
      <c r="TMS40" s="126"/>
      <c r="TMT40" s="126"/>
      <c r="TMU40" s="126"/>
      <c r="TMV40" s="126"/>
      <c r="TMW40" s="126"/>
      <c r="TMX40" s="126"/>
      <c r="TMY40" s="126"/>
      <c r="TMZ40" s="126"/>
      <c r="TNA40" s="126"/>
      <c r="TNB40" s="126"/>
      <c r="TNC40" s="126"/>
      <c r="TND40" s="126"/>
      <c r="TNE40" s="126"/>
      <c r="TNF40" s="126"/>
      <c r="TNG40" s="126"/>
      <c r="TNH40" s="126"/>
      <c r="TNI40" s="126"/>
      <c r="TNJ40" s="126"/>
      <c r="TNK40" s="126"/>
      <c r="TNL40" s="126"/>
      <c r="TNM40" s="126"/>
      <c r="TNN40" s="126"/>
      <c r="TNO40" s="126"/>
      <c r="TNP40" s="126"/>
      <c r="TNQ40" s="126"/>
      <c r="TNR40" s="126"/>
      <c r="TNS40" s="126"/>
      <c r="TNT40" s="126"/>
      <c r="TNU40" s="126"/>
      <c r="TNV40" s="126"/>
      <c r="TNW40" s="126"/>
      <c r="TNX40" s="126"/>
      <c r="TNY40" s="126"/>
      <c r="TNZ40" s="126"/>
      <c r="TOA40" s="126"/>
      <c r="TOB40" s="126"/>
      <c r="TOC40" s="126"/>
      <c r="TOD40" s="126"/>
      <c r="TOE40" s="126"/>
      <c r="TOF40" s="126"/>
      <c r="TOG40" s="126"/>
      <c r="TOH40" s="126"/>
      <c r="TOI40" s="126"/>
      <c r="TOJ40" s="126"/>
      <c r="TOK40" s="126"/>
      <c r="TOL40" s="126"/>
      <c r="TOM40" s="126"/>
      <c r="TON40" s="126"/>
      <c r="TOO40" s="126"/>
      <c r="TOP40" s="126"/>
      <c r="TOQ40" s="126"/>
      <c r="TOR40" s="126"/>
      <c r="TOS40" s="126"/>
      <c r="TOT40" s="126"/>
      <c r="TOU40" s="126"/>
      <c r="TOV40" s="126"/>
      <c r="TOW40" s="126"/>
      <c r="TOX40" s="126"/>
      <c r="TOY40" s="126"/>
      <c r="TOZ40" s="126"/>
      <c r="TPA40" s="126"/>
      <c r="TPB40" s="126"/>
      <c r="TPC40" s="126"/>
      <c r="TPD40" s="126"/>
      <c r="TPE40" s="126"/>
      <c r="TPF40" s="126"/>
      <c r="TPG40" s="126"/>
      <c r="TPH40" s="126"/>
      <c r="TPI40" s="126"/>
      <c r="TPJ40" s="126"/>
      <c r="TPK40" s="126"/>
      <c r="TPL40" s="126"/>
      <c r="TPM40" s="126"/>
      <c r="TPN40" s="126"/>
      <c r="TPO40" s="126"/>
      <c r="TPP40" s="126"/>
      <c r="TPQ40" s="126"/>
      <c r="TPR40" s="126"/>
      <c r="TPS40" s="126"/>
      <c r="TPT40" s="126"/>
      <c r="TPU40" s="126"/>
      <c r="TPV40" s="126"/>
      <c r="TPW40" s="126"/>
      <c r="TPX40" s="126"/>
      <c r="TPY40" s="126"/>
      <c r="TPZ40" s="126"/>
      <c r="TQA40" s="126"/>
      <c r="TQB40" s="126"/>
      <c r="TQC40" s="126"/>
      <c r="TQD40" s="126"/>
      <c r="TQE40" s="126"/>
      <c r="TQF40" s="126"/>
      <c r="TQG40" s="126"/>
      <c r="TQH40" s="126"/>
      <c r="TQI40" s="126"/>
      <c r="TQJ40" s="126"/>
      <c r="TQK40" s="126"/>
      <c r="TQL40" s="126"/>
      <c r="TQM40" s="126"/>
      <c r="TQN40" s="126"/>
      <c r="TQO40" s="126"/>
      <c r="TQP40" s="126"/>
      <c r="TQQ40" s="126"/>
      <c r="TQR40" s="126"/>
      <c r="TQS40" s="126"/>
      <c r="TQT40" s="126"/>
      <c r="TQU40" s="126"/>
      <c r="TQV40" s="126"/>
      <c r="TQW40" s="126"/>
      <c r="TQX40" s="126"/>
      <c r="TQY40" s="126"/>
      <c r="TQZ40" s="126"/>
      <c r="TRA40" s="126"/>
      <c r="TRB40" s="126"/>
      <c r="TRC40" s="126"/>
      <c r="TRD40" s="126"/>
      <c r="TRE40" s="126"/>
      <c r="TRF40" s="126"/>
      <c r="TRG40" s="126"/>
      <c r="TRH40" s="126"/>
      <c r="TRI40" s="126"/>
      <c r="TRJ40" s="126"/>
      <c r="TRK40" s="126"/>
      <c r="TRL40" s="126"/>
      <c r="TRM40" s="126"/>
      <c r="TRN40" s="126"/>
      <c r="TRO40" s="126"/>
      <c r="TRP40" s="126"/>
      <c r="TRQ40" s="126"/>
      <c r="TRR40" s="126"/>
      <c r="TRS40" s="126"/>
      <c r="TRT40" s="126"/>
      <c r="TRU40" s="126"/>
      <c r="TRV40" s="126"/>
      <c r="TRW40" s="126"/>
      <c r="TRX40" s="126"/>
      <c r="TRY40" s="126"/>
      <c r="TRZ40" s="126"/>
      <c r="TSA40" s="126"/>
      <c r="TSB40" s="126"/>
      <c r="TSC40" s="126"/>
      <c r="TSD40" s="126"/>
      <c r="TSE40" s="126"/>
      <c r="TSF40" s="126"/>
      <c r="TSG40" s="126"/>
      <c r="TSH40" s="126"/>
      <c r="TSI40" s="126"/>
      <c r="TSJ40" s="126"/>
      <c r="TSK40" s="126"/>
      <c r="TSL40" s="126"/>
      <c r="TSM40" s="126"/>
      <c r="TSN40" s="126"/>
      <c r="TSO40" s="126"/>
      <c r="TSP40" s="126"/>
      <c r="TSQ40" s="126"/>
      <c r="TSR40" s="126"/>
      <c r="TSS40" s="126"/>
      <c r="TST40" s="126"/>
      <c r="TSU40" s="126"/>
      <c r="TSV40" s="126"/>
      <c r="TSW40" s="126"/>
      <c r="TSX40" s="126"/>
      <c r="TSY40" s="126"/>
      <c r="TSZ40" s="126"/>
      <c r="TTA40" s="126"/>
      <c r="TTB40" s="126"/>
      <c r="TTC40" s="126"/>
      <c r="TTD40" s="126"/>
      <c r="TTE40" s="126"/>
      <c r="TTF40" s="126"/>
      <c r="TTG40" s="126"/>
      <c r="TTH40" s="126"/>
      <c r="TTI40" s="126"/>
      <c r="TTJ40" s="126"/>
      <c r="TTK40" s="126"/>
      <c r="TTL40" s="126"/>
      <c r="TTM40" s="126"/>
      <c r="TTN40" s="126"/>
      <c r="TTO40" s="126"/>
      <c r="TTP40" s="126"/>
      <c r="TTQ40" s="126"/>
      <c r="TTR40" s="126"/>
      <c r="TTS40" s="126"/>
      <c r="TTT40" s="126"/>
      <c r="TTU40" s="126"/>
      <c r="TTV40" s="126"/>
      <c r="TTW40" s="126"/>
      <c r="TTX40" s="126"/>
      <c r="TTY40" s="126"/>
      <c r="TTZ40" s="126"/>
      <c r="TUA40" s="126"/>
      <c r="TUB40" s="126"/>
      <c r="TUC40" s="126"/>
      <c r="TUD40" s="126"/>
      <c r="TUE40" s="126"/>
      <c r="TUF40" s="126"/>
      <c r="TUG40" s="126"/>
      <c r="TUH40" s="126"/>
      <c r="TUI40" s="126"/>
      <c r="TUJ40" s="126"/>
      <c r="TUK40" s="126"/>
      <c r="TUL40" s="126"/>
      <c r="TUM40" s="126"/>
      <c r="TUN40" s="126"/>
      <c r="TUO40" s="126"/>
      <c r="TUP40" s="126"/>
      <c r="TUQ40" s="126"/>
      <c r="TUR40" s="126"/>
      <c r="TUS40" s="126"/>
      <c r="TUT40" s="126"/>
      <c r="TUU40" s="126"/>
      <c r="TUV40" s="126"/>
      <c r="TUW40" s="126"/>
      <c r="TUX40" s="126"/>
      <c r="TUY40" s="126"/>
      <c r="TUZ40" s="126"/>
      <c r="TVA40" s="126"/>
      <c r="TVB40" s="126"/>
      <c r="TVC40" s="126"/>
      <c r="TVD40" s="126"/>
      <c r="TVE40" s="126"/>
      <c r="TVF40" s="126"/>
      <c r="TVG40" s="126"/>
      <c r="TVH40" s="126"/>
      <c r="TVI40" s="126"/>
      <c r="TVJ40" s="126"/>
      <c r="TVK40" s="126"/>
      <c r="TVL40" s="126"/>
      <c r="TVM40" s="126"/>
      <c r="TVN40" s="126"/>
      <c r="TVO40" s="126"/>
      <c r="TVP40" s="126"/>
      <c r="TVQ40" s="126"/>
      <c r="TVR40" s="126"/>
      <c r="TVS40" s="126"/>
      <c r="TVT40" s="126"/>
      <c r="TVU40" s="126"/>
      <c r="TVV40" s="126"/>
      <c r="TVW40" s="126"/>
      <c r="TVX40" s="126"/>
      <c r="TVY40" s="126"/>
      <c r="TVZ40" s="126"/>
      <c r="TWA40" s="126"/>
      <c r="TWB40" s="126"/>
      <c r="TWC40" s="126"/>
      <c r="TWD40" s="126"/>
      <c r="TWE40" s="126"/>
      <c r="TWF40" s="126"/>
      <c r="TWG40" s="126"/>
      <c r="TWH40" s="126"/>
      <c r="TWI40" s="126"/>
      <c r="TWJ40" s="126"/>
      <c r="TWK40" s="126"/>
      <c r="TWL40" s="126"/>
      <c r="TWM40" s="126"/>
      <c r="TWN40" s="126"/>
      <c r="TWO40" s="126"/>
      <c r="TWP40" s="126"/>
      <c r="TWQ40" s="126"/>
      <c r="TWR40" s="126"/>
      <c r="TWS40" s="126"/>
      <c r="TWT40" s="126"/>
      <c r="TWU40" s="126"/>
      <c r="TWV40" s="126"/>
      <c r="TWW40" s="126"/>
      <c r="TWX40" s="126"/>
      <c r="TWY40" s="126"/>
      <c r="TWZ40" s="126"/>
      <c r="TXA40" s="126"/>
      <c r="TXB40" s="126"/>
      <c r="TXC40" s="126"/>
      <c r="TXD40" s="126"/>
      <c r="TXE40" s="126"/>
      <c r="TXF40" s="126"/>
      <c r="TXG40" s="126"/>
      <c r="TXH40" s="126"/>
      <c r="TXI40" s="126"/>
      <c r="TXJ40" s="126"/>
      <c r="TXK40" s="126"/>
      <c r="TXL40" s="126"/>
      <c r="TXM40" s="126"/>
      <c r="TXN40" s="126"/>
      <c r="TXO40" s="126"/>
      <c r="TXP40" s="126"/>
      <c r="TXQ40" s="126"/>
      <c r="TXR40" s="126"/>
      <c r="TXS40" s="126"/>
      <c r="TXT40" s="126"/>
      <c r="TXU40" s="126"/>
      <c r="TXV40" s="126"/>
      <c r="TXW40" s="126"/>
      <c r="TXX40" s="126"/>
      <c r="TXY40" s="126"/>
      <c r="TXZ40" s="126"/>
      <c r="TYA40" s="126"/>
      <c r="TYB40" s="126"/>
      <c r="TYC40" s="126"/>
      <c r="TYD40" s="126"/>
      <c r="TYE40" s="126"/>
      <c r="TYF40" s="126"/>
      <c r="TYG40" s="126"/>
      <c r="TYH40" s="126"/>
      <c r="TYI40" s="126"/>
      <c r="TYJ40" s="126"/>
      <c r="TYK40" s="126"/>
      <c r="TYL40" s="126"/>
      <c r="TYM40" s="126"/>
      <c r="TYN40" s="126"/>
      <c r="TYO40" s="126"/>
      <c r="TYP40" s="126"/>
      <c r="TYQ40" s="126"/>
      <c r="TYR40" s="126"/>
      <c r="TYS40" s="126"/>
      <c r="TYT40" s="126"/>
      <c r="TYU40" s="126"/>
      <c r="TYV40" s="126"/>
      <c r="TYW40" s="126"/>
      <c r="TYX40" s="126"/>
      <c r="TYY40" s="126"/>
      <c r="TYZ40" s="126"/>
      <c r="TZA40" s="126"/>
      <c r="TZB40" s="126"/>
      <c r="TZC40" s="126"/>
      <c r="TZD40" s="126"/>
      <c r="TZE40" s="126"/>
      <c r="TZF40" s="126"/>
      <c r="TZG40" s="126"/>
      <c r="TZH40" s="126"/>
      <c r="TZI40" s="126"/>
      <c r="TZJ40" s="126"/>
      <c r="TZK40" s="126"/>
      <c r="TZL40" s="126"/>
      <c r="TZM40" s="126"/>
      <c r="TZN40" s="126"/>
      <c r="TZO40" s="126"/>
      <c r="TZP40" s="126"/>
      <c r="TZQ40" s="126"/>
      <c r="TZR40" s="126"/>
      <c r="TZS40" s="126"/>
      <c r="TZT40" s="126"/>
      <c r="TZU40" s="126"/>
      <c r="TZV40" s="126"/>
      <c r="TZW40" s="126"/>
      <c r="TZX40" s="126"/>
      <c r="TZY40" s="126"/>
      <c r="TZZ40" s="126"/>
      <c r="UAA40" s="126"/>
      <c r="UAB40" s="126"/>
      <c r="UAC40" s="126"/>
      <c r="UAD40" s="126"/>
      <c r="UAE40" s="126"/>
      <c r="UAF40" s="126"/>
      <c r="UAG40" s="126"/>
      <c r="UAH40" s="126"/>
      <c r="UAI40" s="126"/>
      <c r="UAJ40" s="126"/>
      <c r="UAK40" s="126"/>
      <c r="UAL40" s="126"/>
      <c r="UAM40" s="126"/>
      <c r="UAN40" s="126"/>
      <c r="UAO40" s="126"/>
      <c r="UAP40" s="126"/>
      <c r="UAQ40" s="126"/>
      <c r="UAR40" s="126"/>
      <c r="UAS40" s="126"/>
      <c r="UAT40" s="126"/>
      <c r="UAU40" s="126"/>
      <c r="UAV40" s="126"/>
      <c r="UAW40" s="126"/>
      <c r="UAX40" s="126"/>
      <c r="UAY40" s="126"/>
      <c r="UAZ40" s="126"/>
      <c r="UBA40" s="126"/>
      <c r="UBB40" s="126"/>
      <c r="UBC40" s="126"/>
      <c r="UBD40" s="126"/>
      <c r="UBE40" s="126"/>
      <c r="UBF40" s="126"/>
      <c r="UBG40" s="126"/>
      <c r="UBH40" s="126"/>
      <c r="UBI40" s="126"/>
      <c r="UBJ40" s="126"/>
      <c r="UBK40" s="126"/>
      <c r="UBL40" s="126"/>
      <c r="UBM40" s="126"/>
      <c r="UBN40" s="126"/>
      <c r="UBO40" s="126"/>
      <c r="UBP40" s="126"/>
      <c r="UBQ40" s="126"/>
      <c r="UBR40" s="126"/>
      <c r="UBS40" s="126"/>
      <c r="UBT40" s="126"/>
      <c r="UBU40" s="126"/>
      <c r="UBV40" s="126"/>
      <c r="UBW40" s="126"/>
      <c r="UBX40" s="126"/>
      <c r="UBY40" s="126"/>
      <c r="UBZ40" s="126"/>
      <c r="UCA40" s="126"/>
      <c r="UCB40" s="126"/>
      <c r="UCC40" s="126"/>
      <c r="UCD40" s="126"/>
      <c r="UCE40" s="126"/>
      <c r="UCF40" s="126"/>
      <c r="UCG40" s="126"/>
      <c r="UCH40" s="126"/>
      <c r="UCI40" s="126"/>
      <c r="UCJ40" s="126"/>
      <c r="UCK40" s="126"/>
      <c r="UCL40" s="126"/>
      <c r="UCM40" s="126"/>
      <c r="UCN40" s="126"/>
      <c r="UCO40" s="126"/>
      <c r="UCP40" s="126"/>
      <c r="UCQ40" s="126"/>
      <c r="UCR40" s="126"/>
      <c r="UCS40" s="126"/>
      <c r="UCT40" s="126"/>
      <c r="UCU40" s="126"/>
      <c r="UCV40" s="126"/>
      <c r="UCW40" s="126"/>
      <c r="UCX40" s="126"/>
      <c r="UCY40" s="126"/>
      <c r="UCZ40" s="126"/>
      <c r="UDA40" s="126"/>
      <c r="UDB40" s="126"/>
      <c r="UDC40" s="126"/>
      <c r="UDD40" s="126"/>
      <c r="UDE40" s="126"/>
      <c r="UDF40" s="126"/>
      <c r="UDG40" s="126"/>
      <c r="UDH40" s="126"/>
      <c r="UDI40" s="126"/>
      <c r="UDJ40" s="126"/>
      <c r="UDK40" s="126"/>
      <c r="UDL40" s="126"/>
      <c r="UDM40" s="126"/>
      <c r="UDN40" s="126"/>
      <c r="UDO40" s="126"/>
      <c r="UDP40" s="126"/>
      <c r="UDQ40" s="126"/>
      <c r="UDR40" s="126"/>
      <c r="UDS40" s="126"/>
      <c r="UDT40" s="126"/>
      <c r="UDU40" s="126"/>
      <c r="UDV40" s="126"/>
      <c r="UDW40" s="126"/>
      <c r="UDX40" s="126"/>
      <c r="UDY40" s="126"/>
      <c r="UDZ40" s="126"/>
      <c r="UEA40" s="126"/>
      <c r="UEB40" s="126"/>
      <c r="UEC40" s="126"/>
      <c r="UED40" s="126"/>
      <c r="UEE40" s="126"/>
      <c r="UEF40" s="126"/>
      <c r="UEG40" s="126"/>
      <c r="UEH40" s="126"/>
      <c r="UEI40" s="126"/>
      <c r="UEJ40" s="126"/>
      <c r="UEK40" s="126"/>
      <c r="UEL40" s="126"/>
      <c r="UEM40" s="126"/>
      <c r="UEN40" s="126"/>
      <c r="UEO40" s="126"/>
      <c r="UEP40" s="126"/>
      <c r="UEQ40" s="126"/>
      <c r="UER40" s="126"/>
      <c r="UES40" s="126"/>
      <c r="UET40" s="126"/>
      <c r="UEU40" s="126"/>
      <c r="UEV40" s="126"/>
      <c r="UEW40" s="126"/>
      <c r="UEX40" s="126"/>
      <c r="UEY40" s="126"/>
      <c r="UEZ40" s="126"/>
      <c r="UFA40" s="126"/>
      <c r="UFB40" s="126"/>
      <c r="UFC40" s="126"/>
      <c r="UFD40" s="126"/>
      <c r="UFE40" s="126"/>
      <c r="UFF40" s="126"/>
      <c r="UFG40" s="126"/>
      <c r="UFH40" s="126"/>
      <c r="UFI40" s="126"/>
      <c r="UFJ40" s="126"/>
      <c r="UFK40" s="126"/>
      <c r="UFL40" s="126"/>
      <c r="UFM40" s="126"/>
      <c r="UFN40" s="126"/>
      <c r="UFO40" s="126"/>
      <c r="UFP40" s="126"/>
      <c r="UFQ40" s="126"/>
      <c r="UFR40" s="126"/>
      <c r="UFS40" s="126"/>
      <c r="UFT40" s="126"/>
      <c r="UFU40" s="126"/>
      <c r="UFV40" s="126"/>
      <c r="UFW40" s="126"/>
      <c r="UFX40" s="126"/>
      <c r="UFY40" s="126"/>
      <c r="UFZ40" s="126"/>
      <c r="UGA40" s="126"/>
      <c r="UGB40" s="126"/>
      <c r="UGC40" s="126"/>
      <c r="UGD40" s="126"/>
      <c r="UGE40" s="126"/>
      <c r="UGF40" s="126"/>
      <c r="UGG40" s="126"/>
      <c r="UGH40" s="126"/>
      <c r="UGI40" s="126"/>
      <c r="UGJ40" s="126"/>
      <c r="UGK40" s="126"/>
      <c r="UGL40" s="126"/>
      <c r="UGM40" s="126"/>
      <c r="UGN40" s="126"/>
      <c r="UGO40" s="126"/>
      <c r="UGP40" s="126"/>
      <c r="UGQ40" s="126"/>
      <c r="UGR40" s="126"/>
      <c r="UGS40" s="126"/>
      <c r="UGT40" s="126"/>
      <c r="UGU40" s="126"/>
      <c r="UGV40" s="126"/>
      <c r="UGW40" s="126"/>
      <c r="UGX40" s="126"/>
      <c r="UGY40" s="126"/>
      <c r="UGZ40" s="126"/>
      <c r="UHA40" s="126"/>
      <c r="UHB40" s="126"/>
      <c r="UHC40" s="126"/>
      <c r="UHD40" s="126"/>
      <c r="UHE40" s="126"/>
      <c r="UHF40" s="126"/>
      <c r="UHG40" s="126"/>
      <c r="UHH40" s="126"/>
      <c r="UHI40" s="126"/>
      <c r="UHJ40" s="126"/>
      <c r="UHK40" s="126"/>
      <c r="UHL40" s="126"/>
      <c r="UHM40" s="126"/>
      <c r="UHN40" s="126"/>
      <c r="UHO40" s="126"/>
      <c r="UHP40" s="126"/>
      <c r="UHQ40" s="126"/>
      <c r="UHR40" s="126"/>
      <c r="UHS40" s="126"/>
      <c r="UHT40" s="126"/>
      <c r="UHU40" s="126"/>
      <c r="UHV40" s="126"/>
      <c r="UHW40" s="126"/>
      <c r="UHX40" s="126"/>
      <c r="UHY40" s="126"/>
      <c r="UHZ40" s="126"/>
      <c r="UIA40" s="126"/>
      <c r="UIB40" s="126"/>
      <c r="UIC40" s="126"/>
      <c r="UID40" s="126"/>
      <c r="UIE40" s="126"/>
      <c r="UIF40" s="126"/>
      <c r="UIG40" s="126"/>
      <c r="UIH40" s="126"/>
      <c r="UII40" s="126"/>
      <c r="UIJ40" s="126"/>
      <c r="UIK40" s="126"/>
      <c r="UIL40" s="126"/>
      <c r="UIM40" s="126"/>
      <c r="UIN40" s="126"/>
      <c r="UIO40" s="126"/>
      <c r="UIP40" s="126"/>
      <c r="UIQ40" s="126"/>
      <c r="UIR40" s="126"/>
      <c r="UIS40" s="126"/>
      <c r="UIT40" s="126"/>
      <c r="UIU40" s="126"/>
      <c r="UIV40" s="126"/>
      <c r="UIW40" s="126"/>
      <c r="UIX40" s="126"/>
      <c r="UIY40" s="126"/>
      <c r="UIZ40" s="126"/>
      <c r="UJA40" s="126"/>
      <c r="UJB40" s="126"/>
      <c r="UJC40" s="126"/>
      <c r="UJD40" s="126"/>
      <c r="UJE40" s="126"/>
      <c r="UJF40" s="126"/>
      <c r="UJG40" s="126"/>
      <c r="UJH40" s="126"/>
      <c r="UJI40" s="126"/>
      <c r="UJJ40" s="126"/>
      <c r="UJK40" s="126"/>
      <c r="UJL40" s="126"/>
      <c r="UJM40" s="126"/>
      <c r="UJN40" s="126"/>
      <c r="UJO40" s="126"/>
      <c r="UJP40" s="126"/>
      <c r="UJQ40" s="126"/>
      <c r="UJR40" s="126"/>
      <c r="UJS40" s="126"/>
      <c r="UJT40" s="126"/>
      <c r="UJU40" s="126"/>
      <c r="UJV40" s="126"/>
      <c r="UJW40" s="126"/>
      <c r="UJX40" s="126"/>
      <c r="UJY40" s="126"/>
      <c r="UJZ40" s="126"/>
      <c r="UKA40" s="126"/>
      <c r="UKB40" s="126"/>
      <c r="UKC40" s="126"/>
      <c r="UKD40" s="126"/>
      <c r="UKE40" s="126"/>
      <c r="UKF40" s="126"/>
      <c r="UKG40" s="126"/>
      <c r="UKH40" s="126"/>
      <c r="UKI40" s="126"/>
      <c r="UKJ40" s="126"/>
      <c r="UKK40" s="126"/>
      <c r="UKL40" s="126"/>
      <c r="UKM40" s="126"/>
      <c r="UKN40" s="126"/>
      <c r="UKO40" s="126"/>
      <c r="UKP40" s="126"/>
      <c r="UKQ40" s="126"/>
      <c r="UKR40" s="126"/>
      <c r="UKS40" s="126"/>
      <c r="UKT40" s="126"/>
      <c r="UKU40" s="126"/>
      <c r="UKV40" s="126"/>
      <c r="UKW40" s="126"/>
      <c r="UKX40" s="126"/>
      <c r="UKY40" s="126"/>
      <c r="UKZ40" s="126"/>
      <c r="ULA40" s="126"/>
      <c r="ULB40" s="126"/>
      <c r="ULC40" s="126"/>
      <c r="ULD40" s="126"/>
      <c r="ULE40" s="126"/>
      <c r="ULF40" s="126"/>
      <c r="ULG40" s="126"/>
      <c r="ULH40" s="126"/>
      <c r="ULI40" s="126"/>
      <c r="ULJ40" s="126"/>
      <c r="ULK40" s="126"/>
      <c r="ULL40" s="126"/>
      <c r="ULM40" s="126"/>
      <c r="ULN40" s="126"/>
      <c r="ULO40" s="126"/>
      <c r="ULP40" s="126"/>
      <c r="ULQ40" s="126"/>
      <c r="ULR40" s="126"/>
      <c r="ULS40" s="126"/>
      <c r="ULT40" s="126"/>
      <c r="ULU40" s="126"/>
      <c r="ULV40" s="126"/>
      <c r="ULW40" s="126"/>
      <c r="ULX40" s="126"/>
      <c r="ULY40" s="126"/>
      <c r="ULZ40" s="126"/>
      <c r="UMA40" s="126"/>
      <c r="UMB40" s="126"/>
      <c r="UMC40" s="126"/>
      <c r="UMD40" s="126"/>
      <c r="UME40" s="126"/>
      <c r="UMF40" s="126"/>
      <c r="UMG40" s="126"/>
      <c r="UMH40" s="126"/>
      <c r="UMI40" s="126"/>
      <c r="UMJ40" s="126"/>
      <c r="UMK40" s="126"/>
      <c r="UML40" s="126"/>
      <c r="UMM40" s="126"/>
      <c r="UMN40" s="126"/>
      <c r="UMO40" s="126"/>
      <c r="UMP40" s="126"/>
      <c r="UMQ40" s="126"/>
      <c r="UMR40" s="126"/>
      <c r="UMS40" s="126"/>
      <c r="UMT40" s="126"/>
      <c r="UMU40" s="126"/>
      <c r="UMV40" s="126"/>
      <c r="UMW40" s="126"/>
      <c r="UMX40" s="126"/>
      <c r="UMY40" s="126"/>
      <c r="UMZ40" s="126"/>
      <c r="UNA40" s="126"/>
      <c r="UNB40" s="126"/>
      <c r="UNC40" s="126"/>
      <c r="UND40" s="126"/>
      <c r="UNE40" s="126"/>
      <c r="UNF40" s="126"/>
      <c r="UNG40" s="126"/>
      <c r="UNH40" s="126"/>
      <c r="UNI40" s="126"/>
      <c r="UNJ40" s="126"/>
      <c r="UNK40" s="126"/>
      <c r="UNL40" s="126"/>
      <c r="UNM40" s="126"/>
      <c r="UNN40" s="126"/>
      <c r="UNO40" s="126"/>
      <c r="UNP40" s="126"/>
      <c r="UNQ40" s="126"/>
      <c r="UNR40" s="126"/>
      <c r="UNS40" s="126"/>
      <c r="UNT40" s="126"/>
      <c r="UNU40" s="126"/>
      <c r="UNV40" s="126"/>
      <c r="UNW40" s="126"/>
      <c r="UNX40" s="126"/>
      <c r="UNY40" s="126"/>
      <c r="UNZ40" s="126"/>
      <c r="UOA40" s="126"/>
      <c r="UOB40" s="126"/>
      <c r="UOC40" s="126"/>
      <c r="UOD40" s="126"/>
      <c r="UOE40" s="126"/>
      <c r="UOF40" s="126"/>
      <c r="UOG40" s="126"/>
      <c r="UOH40" s="126"/>
      <c r="UOI40" s="126"/>
      <c r="UOJ40" s="126"/>
      <c r="UOK40" s="126"/>
      <c r="UOL40" s="126"/>
      <c r="UOM40" s="126"/>
      <c r="UON40" s="126"/>
      <c r="UOO40" s="126"/>
      <c r="UOP40" s="126"/>
      <c r="UOQ40" s="126"/>
      <c r="UOR40" s="126"/>
      <c r="UOS40" s="126"/>
      <c r="UOT40" s="126"/>
      <c r="UOU40" s="126"/>
      <c r="UOV40" s="126"/>
      <c r="UOW40" s="126"/>
      <c r="UOX40" s="126"/>
      <c r="UOY40" s="126"/>
      <c r="UOZ40" s="126"/>
      <c r="UPA40" s="126"/>
      <c r="UPB40" s="126"/>
      <c r="UPC40" s="126"/>
      <c r="UPD40" s="126"/>
      <c r="UPE40" s="126"/>
      <c r="UPF40" s="126"/>
      <c r="UPG40" s="126"/>
      <c r="UPH40" s="126"/>
      <c r="UPI40" s="126"/>
      <c r="UPJ40" s="126"/>
      <c r="UPK40" s="126"/>
      <c r="UPL40" s="126"/>
      <c r="UPM40" s="126"/>
      <c r="UPN40" s="126"/>
      <c r="UPO40" s="126"/>
      <c r="UPP40" s="126"/>
      <c r="UPQ40" s="126"/>
      <c r="UPR40" s="126"/>
      <c r="UPS40" s="126"/>
      <c r="UPT40" s="126"/>
      <c r="UPU40" s="126"/>
      <c r="UPV40" s="126"/>
      <c r="UPW40" s="126"/>
      <c r="UPX40" s="126"/>
      <c r="UPY40" s="126"/>
      <c r="UPZ40" s="126"/>
      <c r="UQA40" s="126"/>
      <c r="UQB40" s="126"/>
      <c r="UQC40" s="126"/>
      <c r="UQD40" s="126"/>
      <c r="UQE40" s="126"/>
      <c r="UQF40" s="126"/>
      <c r="UQG40" s="126"/>
      <c r="UQH40" s="126"/>
      <c r="UQI40" s="126"/>
      <c r="UQJ40" s="126"/>
      <c r="UQK40" s="126"/>
      <c r="UQL40" s="126"/>
      <c r="UQM40" s="126"/>
      <c r="UQN40" s="126"/>
      <c r="UQO40" s="126"/>
      <c r="UQP40" s="126"/>
      <c r="UQQ40" s="126"/>
      <c r="UQR40" s="126"/>
      <c r="UQS40" s="126"/>
      <c r="UQT40" s="126"/>
      <c r="UQU40" s="126"/>
      <c r="UQV40" s="126"/>
      <c r="UQW40" s="126"/>
      <c r="UQX40" s="126"/>
      <c r="UQY40" s="126"/>
      <c r="UQZ40" s="126"/>
      <c r="URA40" s="126"/>
      <c r="URB40" s="126"/>
      <c r="URC40" s="126"/>
      <c r="URD40" s="126"/>
      <c r="URE40" s="126"/>
      <c r="URF40" s="126"/>
      <c r="URG40" s="126"/>
      <c r="URH40" s="126"/>
      <c r="URI40" s="126"/>
      <c r="URJ40" s="126"/>
      <c r="URK40" s="126"/>
      <c r="URL40" s="126"/>
      <c r="URM40" s="126"/>
      <c r="URN40" s="126"/>
      <c r="URO40" s="126"/>
      <c r="URP40" s="126"/>
      <c r="URQ40" s="126"/>
      <c r="URR40" s="126"/>
      <c r="URS40" s="126"/>
      <c r="URT40" s="126"/>
      <c r="URU40" s="126"/>
      <c r="URV40" s="126"/>
      <c r="URW40" s="126"/>
      <c r="URX40" s="126"/>
      <c r="URY40" s="126"/>
      <c r="URZ40" s="126"/>
      <c r="USA40" s="126"/>
      <c r="USB40" s="126"/>
      <c r="USC40" s="126"/>
      <c r="USD40" s="126"/>
      <c r="USE40" s="126"/>
      <c r="USF40" s="126"/>
      <c r="USG40" s="126"/>
      <c r="USH40" s="126"/>
      <c r="USI40" s="126"/>
      <c r="USJ40" s="126"/>
      <c r="USK40" s="126"/>
      <c r="USL40" s="126"/>
      <c r="USM40" s="126"/>
      <c r="USN40" s="126"/>
      <c r="USO40" s="126"/>
      <c r="USP40" s="126"/>
      <c r="USQ40" s="126"/>
      <c r="USR40" s="126"/>
      <c r="USS40" s="126"/>
      <c r="UST40" s="126"/>
      <c r="USU40" s="126"/>
      <c r="USV40" s="126"/>
      <c r="USW40" s="126"/>
      <c r="USX40" s="126"/>
      <c r="USY40" s="126"/>
      <c r="USZ40" s="126"/>
      <c r="UTA40" s="126"/>
      <c r="UTB40" s="126"/>
      <c r="UTC40" s="126"/>
      <c r="UTD40" s="126"/>
      <c r="UTE40" s="126"/>
      <c r="UTF40" s="126"/>
      <c r="UTG40" s="126"/>
      <c r="UTH40" s="126"/>
      <c r="UTI40" s="126"/>
      <c r="UTJ40" s="126"/>
      <c r="UTK40" s="126"/>
      <c r="UTL40" s="126"/>
      <c r="UTM40" s="126"/>
      <c r="UTN40" s="126"/>
      <c r="UTO40" s="126"/>
      <c r="UTP40" s="126"/>
      <c r="UTQ40" s="126"/>
      <c r="UTR40" s="126"/>
      <c r="UTS40" s="126"/>
      <c r="UTT40" s="126"/>
      <c r="UTU40" s="126"/>
      <c r="UTV40" s="126"/>
      <c r="UTW40" s="126"/>
      <c r="UTX40" s="126"/>
      <c r="UTY40" s="126"/>
      <c r="UTZ40" s="126"/>
      <c r="UUA40" s="126"/>
      <c r="UUB40" s="126"/>
      <c r="UUC40" s="126"/>
      <c r="UUD40" s="126"/>
      <c r="UUE40" s="126"/>
      <c r="UUF40" s="126"/>
      <c r="UUG40" s="126"/>
      <c r="UUH40" s="126"/>
      <c r="UUI40" s="126"/>
      <c r="UUJ40" s="126"/>
      <c r="UUK40" s="126"/>
      <c r="UUL40" s="126"/>
      <c r="UUM40" s="126"/>
      <c r="UUN40" s="126"/>
      <c r="UUO40" s="126"/>
      <c r="UUP40" s="126"/>
      <c r="UUQ40" s="126"/>
      <c r="UUR40" s="126"/>
      <c r="UUS40" s="126"/>
      <c r="UUT40" s="126"/>
      <c r="UUU40" s="126"/>
      <c r="UUV40" s="126"/>
      <c r="UUW40" s="126"/>
      <c r="UUX40" s="126"/>
      <c r="UUY40" s="126"/>
      <c r="UUZ40" s="126"/>
      <c r="UVA40" s="126"/>
      <c r="UVB40" s="126"/>
      <c r="UVC40" s="126"/>
      <c r="UVD40" s="126"/>
      <c r="UVE40" s="126"/>
      <c r="UVF40" s="126"/>
      <c r="UVG40" s="126"/>
      <c r="UVH40" s="126"/>
      <c r="UVI40" s="126"/>
      <c r="UVJ40" s="126"/>
      <c r="UVK40" s="126"/>
      <c r="UVL40" s="126"/>
      <c r="UVM40" s="126"/>
      <c r="UVN40" s="126"/>
      <c r="UVO40" s="126"/>
      <c r="UVP40" s="126"/>
      <c r="UVQ40" s="126"/>
      <c r="UVR40" s="126"/>
      <c r="UVS40" s="126"/>
      <c r="UVT40" s="126"/>
      <c r="UVU40" s="126"/>
      <c r="UVV40" s="126"/>
      <c r="UVW40" s="126"/>
      <c r="UVX40" s="126"/>
      <c r="UVY40" s="126"/>
      <c r="UVZ40" s="126"/>
      <c r="UWA40" s="126"/>
      <c r="UWB40" s="126"/>
      <c r="UWC40" s="126"/>
      <c r="UWD40" s="126"/>
      <c r="UWE40" s="126"/>
      <c r="UWF40" s="126"/>
      <c r="UWG40" s="126"/>
      <c r="UWH40" s="126"/>
      <c r="UWI40" s="126"/>
      <c r="UWJ40" s="126"/>
      <c r="UWK40" s="126"/>
      <c r="UWL40" s="126"/>
      <c r="UWM40" s="126"/>
      <c r="UWN40" s="126"/>
      <c r="UWO40" s="126"/>
      <c r="UWP40" s="126"/>
      <c r="UWQ40" s="126"/>
      <c r="UWR40" s="126"/>
      <c r="UWS40" s="126"/>
      <c r="UWT40" s="126"/>
      <c r="UWU40" s="126"/>
      <c r="UWV40" s="126"/>
      <c r="UWW40" s="126"/>
      <c r="UWX40" s="126"/>
      <c r="UWY40" s="126"/>
      <c r="UWZ40" s="126"/>
      <c r="UXA40" s="126"/>
      <c r="UXB40" s="126"/>
      <c r="UXC40" s="126"/>
      <c r="UXD40" s="126"/>
      <c r="UXE40" s="126"/>
      <c r="UXF40" s="126"/>
      <c r="UXG40" s="126"/>
      <c r="UXH40" s="126"/>
      <c r="UXI40" s="126"/>
      <c r="UXJ40" s="126"/>
      <c r="UXK40" s="126"/>
      <c r="UXL40" s="126"/>
      <c r="UXM40" s="126"/>
      <c r="UXN40" s="126"/>
      <c r="UXO40" s="126"/>
      <c r="UXP40" s="126"/>
      <c r="UXQ40" s="126"/>
      <c r="UXR40" s="126"/>
      <c r="UXS40" s="126"/>
      <c r="UXT40" s="126"/>
      <c r="UXU40" s="126"/>
      <c r="UXV40" s="126"/>
      <c r="UXW40" s="126"/>
      <c r="UXX40" s="126"/>
      <c r="UXY40" s="126"/>
      <c r="UXZ40" s="126"/>
      <c r="UYA40" s="126"/>
      <c r="UYB40" s="126"/>
      <c r="UYC40" s="126"/>
      <c r="UYD40" s="126"/>
      <c r="UYE40" s="126"/>
      <c r="UYF40" s="126"/>
      <c r="UYG40" s="126"/>
      <c r="UYH40" s="126"/>
      <c r="UYI40" s="126"/>
      <c r="UYJ40" s="126"/>
      <c r="UYK40" s="126"/>
      <c r="UYL40" s="126"/>
      <c r="UYM40" s="126"/>
      <c r="UYN40" s="126"/>
      <c r="UYO40" s="126"/>
      <c r="UYP40" s="126"/>
      <c r="UYQ40" s="126"/>
      <c r="UYR40" s="126"/>
      <c r="UYS40" s="126"/>
      <c r="UYT40" s="126"/>
      <c r="UYU40" s="126"/>
      <c r="UYV40" s="126"/>
      <c r="UYW40" s="126"/>
      <c r="UYX40" s="126"/>
      <c r="UYY40" s="126"/>
      <c r="UYZ40" s="126"/>
      <c r="UZA40" s="126"/>
      <c r="UZB40" s="126"/>
      <c r="UZC40" s="126"/>
      <c r="UZD40" s="126"/>
      <c r="UZE40" s="126"/>
      <c r="UZF40" s="126"/>
      <c r="UZG40" s="126"/>
      <c r="UZH40" s="126"/>
      <c r="UZI40" s="126"/>
      <c r="UZJ40" s="126"/>
      <c r="UZK40" s="126"/>
      <c r="UZL40" s="126"/>
      <c r="UZM40" s="126"/>
      <c r="UZN40" s="126"/>
      <c r="UZO40" s="126"/>
      <c r="UZP40" s="126"/>
      <c r="UZQ40" s="126"/>
      <c r="UZR40" s="126"/>
      <c r="UZS40" s="126"/>
      <c r="UZT40" s="126"/>
      <c r="UZU40" s="126"/>
      <c r="UZV40" s="126"/>
      <c r="UZW40" s="126"/>
      <c r="UZX40" s="126"/>
      <c r="UZY40" s="126"/>
      <c r="UZZ40" s="126"/>
      <c r="VAA40" s="126"/>
      <c r="VAB40" s="126"/>
      <c r="VAC40" s="126"/>
      <c r="VAD40" s="126"/>
      <c r="VAE40" s="126"/>
      <c r="VAF40" s="126"/>
      <c r="VAG40" s="126"/>
      <c r="VAH40" s="126"/>
      <c r="VAI40" s="126"/>
      <c r="VAJ40" s="126"/>
      <c r="VAK40" s="126"/>
      <c r="VAL40" s="126"/>
      <c r="VAM40" s="126"/>
      <c r="VAN40" s="126"/>
      <c r="VAO40" s="126"/>
      <c r="VAP40" s="126"/>
      <c r="VAQ40" s="126"/>
      <c r="VAR40" s="126"/>
      <c r="VAS40" s="126"/>
      <c r="VAT40" s="126"/>
      <c r="VAU40" s="126"/>
      <c r="VAV40" s="126"/>
      <c r="VAW40" s="126"/>
      <c r="VAX40" s="126"/>
      <c r="VAY40" s="126"/>
      <c r="VAZ40" s="126"/>
      <c r="VBA40" s="126"/>
      <c r="VBB40" s="126"/>
      <c r="VBC40" s="126"/>
      <c r="VBD40" s="126"/>
      <c r="VBE40" s="126"/>
      <c r="VBF40" s="126"/>
      <c r="VBG40" s="126"/>
      <c r="VBH40" s="126"/>
      <c r="VBI40" s="126"/>
      <c r="VBJ40" s="126"/>
      <c r="VBK40" s="126"/>
      <c r="VBL40" s="126"/>
      <c r="VBM40" s="126"/>
      <c r="VBN40" s="126"/>
      <c r="VBO40" s="126"/>
      <c r="VBP40" s="126"/>
      <c r="VBQ40" s="126"/>
      <c r="VBR40" s="126"/>
      <c r="VBS40" s="126"/>
      <c r="VBT40" s="126"/>
      <c r="VBU40" s="126"/>
      <c r="VBV40" s="126"/>
      <c r="VBW40" s="126"/>
      <c r="VBX40" s="126"/>
      <c r="VBY40" s="126"/>
      <c r="VBZ40" s="126"/>
      <c r="VCA40" s="126"/>
      <c r="VCB40" s="126"/>
      <c r="VCC40" s="126"/>
      <c r="VCD40" s="126"/>
      <c r="VCE40" s="126"/>
      <c r="VCF40" s="126"/>
      <c r="VCG40" s="126"/>
      <c r="VCH40" s="126"/>
      <c r="VCI40" s="126"/>
      <c r="VCJ40" s="126"/>
      <c r="VCK40" s="126"/>
      <c r="VCL40" s="126"/>
      <c r="VCM40" s="126"/>
      <c r="VCN40" s="126"/>
      <c r="VCO40" s="126"/>
      <c r="VCP40" s="126"/>
      <c r="VCQ40" s="126"/>
      <c r="VCR40" s="126"/>
      <c r="VCS40" s="126"/>
      <c r="VCT40" s="126"/>
      <c r="VCU40" s="126"/>
      <c r="VCV40" s="126"/>
      <c r="VCW40" s="126"/>
      <c r="VCX40" s="126"/>
      <c r="VCY40" s="126"/>
      <c r="VCZ40" s="126"/>
      <c r="VDA40" s="126"/>
      <c r="VDB40" s="126"/>
      <c r="VDC40" s="126"/>
      <c r="VDD40" s="126"/>
      <c r="VDE40" s="126"/>
      <c r="VDF40" s="126"/>
      <c r="VDG40" s="126"/>
      <c r="VDH40" s="126"/>
      <c r="VDI40" s="126"/>
      <c r="VDJ40" s="126"/>
      <c r="VDK40" s="126"/>
      <c r="VDL40" s="126"/>
      <c r="VDM40" s="126"/>
      <c r="VDN40" s="126"/>
      <c r="VDO40" s="126"/>
      <c r="VDP40" s="126"/>
      <c r="VDQ40" s="126"/>
      <c r="VDR40" s="126"/>
      <c r="VDS40" s="126"/>
      <c r="VDT40" s="126"/>
      <c r="VDU40" s="126"/>
      <c r="VDV40" s="126"/>
      <c r="VDW40" s="126"/>
      <c r="VDX40" s="126"/>
      <c r="VDY40" s="126"/>
      <c r="VDZ40" s="126"/>
      <c r="VEA40" s="126"/>
      <c r="VEB40" s="126"/>
      <c r="VEC40" s="126"/>
      <c r="VED40" s="126"/>
      <c r="VEE40" s="126"/>
      <c r="VEF40" s="126"/>
      <c r="VEG40" s="126"/>
      <c r="VEH40" s="126"/>
      <c r="VEI40" s="126"/>
      <c r="VEJ40" s="126"/>
      <c r="VEK40" s="126"/>
      <c r="VEL40" s="126"/>
      <c r="VEM40" s="126"/>
      <c r="VEN40" s="126"/>
      <c r="VEO40" s="126"/>
      <c r="VEP40" s="126"/>
      <c r="VEQ40" s="126"/>
      <c r="VER40" s="126"/>
      <c r="VES40" s="126"/>
      <c r="VET40" s="126"/>
      <c r="VEU40" s="126"/>
      <c r="VEV40" s="126"/>
      <c r="VEW40" s="126"/>
      <c r="VEX40" s="126"/>
      <c r="VEY40" s="126"/>
      <c r="VEZ40" s="126"/>
      <c r="VFA40" s="126"/>
      <c r="VFB40" s="126"/>
      <c r="VFC40" s="126"/>
      <c r="VFD40" s="126"/>
      <c r="VFE40" s="126"/>
      <c r="VFF40" s="126"/>
      <c r="VFG40" s="126"/>
      <c r="VFH40" s="126"/>
      <c r="VFI40" s="126"/>
      <c r="VFJ40" s="126"/>
      <c r="VFK40" s="126"/>
      <c r="VFL40" s="126"/>
      <c r="VFM40" s="126"/>
      <c r="VFN40" s="126"/>
      <c r="VFO40" s="126"/>
      <c r="VFP40" s="126"/>
      <c r="VFQ40" s="126"/>
      <c r="VFR40" s="126"/>
      <c r="VFS40" s="126"/>
      <c r="VFT40" s="126"/>
      <c r="VFU40" s="126"/>
      <c r="VFV40" s="126"/>
      <c r="VFW40" s="126"/>
      <c r="VFX40" s="126"/>
      <c r="VFY40" s="126"/>
      <c r="VFZ40" s="126"/>
      <c r="VGA40" s="126"/>
      <c r="VGB40" s="126"/>
      <c r="VGC40" s="126"/>
      <c r="VGD40" s="126"/>
      <c r="VGE40" s="126"/>
      <c r="VGF40" s="126"/>
      <c r="VGG40" s="126"/>
      <c r="VGH40" s="126"/>
      <c r="VGI40" s="126"/>
      <c r="VGJ40" s="126"/>
      <c r="VGK40" s="126"/>
      <c r="VGL40" s="126"/>
      <c r="VGM40" s="126"/>
      <c r="VGN40" s="126"/>
      <c r="VGO40" s="126"/>
      <c r="VGP40" s="126"/>
      <c r="VGQ40" s="126"/>
      <c r="VGR40" s="126"/>
      <c r="VGS40" s="126"/>
      <c r="VGT40" s="126"/>
      <c r="VGU40" s="126"/>
      <c r="VGV40" s="126"/>
      <c r="VGW40" s="126"/>
      <c r="VGX40" s="126"/>
      <c r="VGY40" s="126"/>
      <c r="VGZ40" s="126"/>
      <c r="VHA40" s="126"/>
      <c r="VHB40" s="126"/>
      <c r="VHC40" s="126"/>
      <c r="VHD40" s="126"/>
      <c r="VHE40" s="126"/>
      <c r="VHF40" s="126"/>
      <c r="VHG40" s="126"/>
      <c r="VHH40" s="126"/>
      <c r="VHI40" s="126"/>
      <c r="VHJ40" s="126"/>
      <c r="VHK40" s="126"/>
      <c r="VHL40" s="126"/>
      <c r="VHM40" s="126"/>
      <c r="VHN40" s="126"/>
      <c r="VHO40" s="126"/>
      <c r="VHP40" s="126"/>
      <c r="VHQ40" s="126"/>
      <c r="VHR40" s="126"/>
      <c r="VHS40" s="126"/>
      <c r="VHT40" s="126"/>
      <c r="VHU40" s="126"/>
      <c r="VHV40" s="126"/>
      <c r="VHW40" s="126"/>
      <c r="VHX40" s="126"/>
      <c r="VHY40" s="126"/>
      <c r="VHZ40" s="126"/>
      <c r="VIA40" s="126"/>
      <c r="VIB40" s="126"/>
      <c r="VIC40" s="126"/>
      <c r="VID40" s="126"/>
      <c r="VIE40" s="126"/>
      <c r="VIF40" s="126"/>
      <c r="VIG40" s="126"/>
      <c r="VIH40" s="126"/>
      <c r="VII40" s="126"/>
      <c r="VIJ40" s="126"/>
      <c r="VIK40" s="126"/>
      <c r="VIL40" s="126"/>
      <c r="VIM40" s="126"/>
      <c r="VIN40" s="126"/>
      <c r="VIO40" s="126"/>
      <c r="VIP40" s="126"/>
      <c r="VIQ40" s="126"/>
      <c r="VIR40" s="126"/>
      <c r="VIS40" s="126"/>
      <c r="VIT40" s="126"/>
      <c r="VIU40" s="126"/>
      <c r="VIV40" s="126"/>
      <c r="VIW40" s="126"/>
      <c r="VIX40" s="126"/>
      <c r="VIY40" s="126"/>
      <c r="VIZ40" s="126"/>
      <c r="VJA40" s="126"/>
      <c r="VJB40" s="126"/>
      <c r="VJC40" s="126"/>
      <c r="VJD40" s="126"/>
      <c r="VJE40" s="126"/>
      <c r="VJF40" s="126"/>
      <c r="VJG40" s="126"/>
      <c r="VJH40" s="126"/>
      <c r="VJI40" s="126"/>
      <c r="VJJ40" s="126"/>
      <c r="VJK40" s="126"/>
      <c r="VJL40" s="126"/>
      <c r="VJM40" s="126"/>
      <c r="VJN40" s="126"/>
      <c r="VJO40" s="126"/>
      <c r="VJP40" s="126"/>
      <c r="VJQ40" s="126"/>
      <c r="VJR40" s="126"/>
      <c r="VJS40" s="126"/>
      <c r="VJT40" s="126"/>
      <c r="VJU40" s="126"/>
      <c r="VJV40" s="126"/>
      <c r="VJW40" s="126"/>
      <c r="VJX40" s="126"/>
      <c r="VJY40" s="126"/>
      <c r="VJZ40" s="126"/>
      <c r="VKA40" s="126"/>
      <c r="VKB40" s="126"/>
      <c r="VKC40" s="126"/>
      <c r="VKD40" s="126"/>
      <c r="VKE40" s="126"/>
      <c r="VKF40" s="126"/>
      <c r="VKG40" s="126"/>
      <c r="VKH40" s="126"/>
      <c r="VKI40" s="126"/>
      <c r="VKJ40" s="126"/>
      <c r="VKK40" s="126"/>
      <c r="VKL40" s="126"/>
      <c r="VKM40" s="126"/>
      <c r="VKN40" s="126"/>
      <c r="VKO40" s="126"/>
      <c r="VKP40" s="126"/>
      <c r="VKQ40" s="126"/>
      <c r="VKR40" s="126"/>
      <c r="VKS40" s="126"/>
      <c r="VKT40" s="126"/>
      <c r="VKU40" s="126"/>
      <c r="VKV40" s="126"/>
      <c r="VKW40" s="126"/>
      <c r="VKX40" s="126"/>
      <c r="VKY40" s="126"/>
      <c r="VKZ40" s="126"/>
      <c r="VLA40" s="126"/>
      <c r="VLB40" s="126"/>
      <c r="VLC40" s="126"/>
      <c r="VLD40" s="126"/>
      <c r="VLE40" s="126"/>
      <c r="VLF40" s="126"/>
      <c r="VLG40" s="126"/>
      <c r="VLH40" s="126"/>
      <c r="VLI40" s="126"/>
      <c r="VLJ40" s="126"/>
      <c r="VLK40" s="126"/>
      <c r="VLL40" s="126"/>
      <c r="VLM40" s="126"/>
      <c r="VLN40" s="126"/>
      <c r="VLO40" s="126"/>
      <c r="VLP40" s="126"/>
      <c r="VLQ40" s="126"/>
      <c r="VLR40" s="126"/>
      <c r="VLS40" s="126"/>
      <c r="VLT40" s="126"/>
      <c r="VLU40" s="126"/>
      <c r="VLV40" s="126"/>
      <c r="VLW40" s="126"/>
      <c r="VLX40" s="126"/>
      <c r="VLY40" s="126"/>
      <c r="VLZ40" s="126"/>
      <c r="VMA40" s="126"/>
      <c r="VMB40" s="126"/>
      <c r="VMC40" s="126"/>
      <c r="VMD40" s="126"/>
      <c r="VME40" s="126"/>
      <c r="VMF40" s="126"/>
      <c r="VMG40" s="126"/>
      <c r="VMH40" s="126"/>
      <c r="VMI40" s="126"/>
      <c r="VMJ40" s="126"/>
      <c r="VMK40" s="126"/>
      <c r="VML40" s="126"/>
      <c r="VMM40" s="126"/>
      <c r="VMN40" s="126"/>
      <c r="VMO40" s="126"/>
      <c r="VMP40" s="126"/>
      <c r="VMQ40" s="126"/>
      <c r="VMR40" s="126"/>
      <c r="VMS40" s="126"/>
      <c r="VMT40" s="126"/>
      <c r="VMU40" s="126"/>
      <c r="VMV40" s="126"/>
      <c r="VMW40" s="126"/>
      <c r="VMX40" s="126"/>
      <c r="VMY40" s="126"/>
      <c r="VMZ40" s="126"/>
      <c r="VNA40" s="126"/>
      <c r="VNB40" s="126"/>
      <c r="VNC40" s="126"/>
      <c r="VND40" s="126"/>
      <c r="VNE40" s="126"/>
      <c r="VNF40" s="126"/>
      <c r="VNG40" s="126"/>
      <c r="VNH40" s="126"/>
      <c r="VNI40" s="126"/>
      <c r="VNJ40" s="126"/>
      <c r="VNK40" s="126"/>
      <c r="VNL40" s="126"/>
      <c r="VNM40" s="126"/>
      <c r="VNN40" s="126"/>
      <c r="VNO40" s="126"/>
      <c r="VNP40" s="126"/>
      <c r="VNQ40" s="126"/>
      <c r="VNR40" s="126"/>
      <c r="VNS40" s="126"/>
      <c r="VNT40" s="126"/>
      <c r="VNU40" s="126"/>
      <c r="VNV40" s="126"/>
      <c r="VNW40" s="126"/>
      <c r="VNX40" s="126"/>
      <c r="VNY40" s="126"/>
      <c r="VNZ40" s="126"/>
      <c r="VOA40" s="126"/>
      <c r="VOB40" s="126"/>
      <c r="VOC40" s="126"/>
      <c r="VOD40" s="126"/>
      <c r="VOE40" s="126"/>
      <c r="VOF40" s="126"/>
      <c r="VOG40" s="126"/>
      <c r="VOH40" s="126"/>
      <c r="VOI40" s="126"/>
      <c r="VOJ40" s="126"/>
      <c r="VOK40" s="126"/>
      <c r="VOL40" s="126"/>
      <c r="VOM40" s="126"/>
      <c r="VON40" s="126"/>
      <c r="VOO40" s="126"/>
      <c r="VOP40" s="126"/>
      <c r="VOQ40" s="126"/>
      <c r="VOR40" s="126"/>
      <c r="VOS40" s="126"/>
      <c r="VOT40" s="126"/>
      <c r="VOU40" s="126"/>
      <c r="VOV40" s="126"/>
      <c r="VOW40" s="126"/>
      <c r="VOX40" s="126"/>
      <c r="VOY40" s="126"/>
      <c r="VOZ40" s="126"/>
      <c r="VPA40" s="126"/>
      <c r="VPB40" s="126"/>
      <c r="VPC40" s="126"/>
      <c r="VPD40" s="126"/>
      <c r="VPE40" s="126"/>
      <c r="VPF40" s="126"/>
      <c r="VPG40" s="126"/>
      <c r="VPH40" s="126"/>
      <c r="VPI40" s="126"/>
      <c r="VPJ40" s="126"/>
      <c r="VPK40" s="126"/>
      <c r="VPL40" s="126"/>
      <c r="VPM40" s="126"/>
      <c r="VPN40" s="126"/>
      <c r="VPO40" s="126"/>
      <c r="VPP40" s="126"/>
      <c r="VPQ40" s="126"/>
      <c r="VPR40" s="126"/>
      <c r="VPS40" s="126"/>
      <c r="VPT40" s="126"/>
      <c r="VPU40" s="126"/>
      <c r="VPV40" s="126"/>
      <c r="VPW40" s="126"/>
      <c r="VPX40" s="126"/>
      <c r="VPY40" s="126"/>
      <c r="VPZ40" s="126"/>
      <c r="VQA40" s="126"/>
      <c r="VQB40" s="126"/>
      <c r="VQC40" s="126"/>
      <c r="VQD40" s="126"/>
      <c r="VQE40" s="126"/>
      <c r="VQF40" s="126"/>
      <c r="VQG40" s="126"/>
      <c r="VQH40" s="126"/>
      <c r="VQI40" s="126"/>
      <c r="VQJ40" s="126"/>
      <c r="VQK40" s="126"/>
      <c r="VQL40" s="126"/>
      <c r="VQM40" s="126"/>
      <c r="VQN40" s="126"/>
      <c r="VQO40" s="126"/>
      <c r="VQP40" s="126"/>
      <c r="VQQ40" s="126"/>
      <c r="VQR40" s="126"/>
      <c r="VQS40" s="126"/>
      <c r="VQT40" s="126"/>
      <c r="VQU40" s="126"/>
      <c r="VQV40" s="126"/>
      <c r="VQW40" s="126"/>
      <c r="VQX40" s="126"/>
      <c r="VQY40" s="126"/>
      <c r="VQZ40" s="126"/>
      <c r="VRA40" s="126"/>
      <c r="VRB40" s="126"/>
      <c r="VRC40" s="126"/>
      <c r="VRD40" s="126"/>
      <c r="VRE40" s="126"/>
      <c r="VRF40" s="126"/>
      <c r="VRG40" s="126"/>
      <c r="VRH40" s="126"/>
      <c r="VRI40" s="126"/>
      <c r="VRJ40" s="126"/>
      <c r="VRK40" s="126"/>
      <c r="VRL40" s="126"/>
      <c r="VRM40" s="126"/>
      <c r="VRN40" s="126"/>
      <c r="VRO40" s="126"/>
      <c r="VRP40" s="126"/>
      <c r="VRQ40" s="126"/>
      <c r="VRR40" s="126"/>
      <c r="VRS40" s="126"/>
      <c r="VRT40" s="126"/>
      <c r="VRU40" s="126"/>
      <c r="VRV40" s="126"/>
      <c r="VRW40" s="126"/>
      <c r="VRX40" s="126"/>
      <c r="VRY40" s="126"/>
      <c r="VRZ40" s="126"/>
      <c r="VSA40" s="126"/>
      <c r="VSB40" s="126"/>
      <c r="VSC40" s="126"/>
      <c r="VSD40" s="126"/>
      <c r="VSE40" s="126"/>
      <c r="VSF40" s="126"/>
      <c r="VSG40" s="126"/>
      <c r="VSH40" s="126"/>
      <c r="VSI40" s="126"/>
      <c r="VSJ40" s="126"/>
      <c r="VSK40" s="126"/>
      <c r="VSL40" s="126"/>
      <c r="VSM40" s="126"/>
      <c r="VSN40" s="126"/>
      <c r="VSO40" s="126"/>
      <c r="VSP40" s="126"/>
      <c r="VSQ40" s="126"/>
      <c r="VSR40" s="126"/>
      <c r="VSS40" s="126"/>
      <c r="VST40" s="126"/>
      <c r="VSU40" s="126"/>
      <c r="VSV40" s="126"/>
      <c r="VSW40" s="126"/>
      <c r="VSX40" s="126"/>
      <c r="VSY40" s="126"/>
      <c r="VSZ40" s="126"/>
      <c r="VTA40" s="126"/>
      <c r="VTB40" s="126"/>
      <c r="VTC40" s="126"/>
      <c r="VTD40" s="126"/>
      <c r="VTE40" s="126"/>
      <c r="VTF40" s="126"/>
      <c r="VTG40" s="126"/>
      <c r="VTH40" s="126"/>
      <c r="VTI40" s="126"/>
      <c r="VTJ40" s="126"/>
      <c r="VTK40" s="126"/>
      <c r="VTL40" s="126"/>
      <c r="VTM40" s="126"/>
      <c r="VTN40" s="126"/>
      <c r="VTO40" s="126"/>
      <c r="VTP40" s="126"/>
      <c r="VTQ40" s="126"/>
      <c r="VTR40" s="126"/>
      <c r="VTS40" s="126"/>
      <c r="VTT40" s="126"/>
      <c r="VTU40" s="126"/>
      <c r="VTV40" s="126"/>
      <c r="VTW40" s="126"/>
      <c r="VTX40" s="126"/>
      <c r="VTY40" s="126"/>
      <c r="VTZ40" s="126"/>
      <c r="VUA40" s="126"/>
      <c r="VUB40" s="126"/>
      <c r="VUC40" s="126"/>
      <c r="VUD40" s="126"/>
      <c r="VUE40" s="126"/>
      <c r="VUF40" s="126"/>
      <c r="VUG40" s="126"/>
      <c r="VUH40" s="126"/>
      <c r="VUI40" s="126"/>
      <c r="VUJ40" s="126"/>
      <c r="VUK40" s="126"/>
      <c r="VUL40" s="126"/>
      <c r="VUM40" s="126"/>
      <c r="VUN40" s="126"/>
      <c r="VUO40" s="126"/>
      <c r="VUP40" s="126"/>
      <c r="VUQ40" s="126"/>
      <c r="VUR40" s="126"/>
      <c r="VUS40" s="126"/>
      <c r="VUT40" s="126"/>
      <c r="VUU40" s="126"/>
      <c r="VUV40" s="126"/>
      <c r="VUW40" s="126"/>
      <c r="VUX40" s="126"/>
      <c r="VUY40" s="126"/>
      <c r="VUZ40" s="126"/>
      <c r="VVA40" s="126"/>
      <c r="VVB40" s="126"/>
      <c r="VVC40" s="126"/>
      <c r="VVD40" s="126"/>
      <c r="VVE40" s="126"/>
      <c r="VVF40" s="126"/>
      <c r="VVG40" s="126"/>
      <c r="VVH40" s="126"/>
      <c r="VVI40" s="126"/>
      <c r="VVJ40" s="126"/>
      <c r="VVK40" s="126"/>
      <c r="VVL40" s="126"/>
      <c r="VVM40" s="126"/>
      <c r="VVN40" s="126"/>
      <c r="VVO40" s="126"/>
      <c r="VVP40" s="126"/>
      <c r="VVQ40" s="126"/>
      <c r="VVR40" s="126"/>
      <c r="VVS40" s="126"/>
      <c r="VVT40" s="126"/>
      <c r="VVU40" s="126"/>
      <c r="VVV40" s="126"/>
      <c r="VVW40" s="126"/>
      <c r="VVX40" s="126"/>
      <c r="VVY40" s="126"/>
      <c r="VVZ40" s="126"/>
      <c r="VWA40" s="126"/>
      <c r="VWB40" s="126"/>
      <c r="VWC40" s="126"/>
      <c r="VWD40" s="126"/>
      <c r="VWE40" s="126"/>
      <c r="VWF40" s="126"/>
      <c r="VWG40" s="126"/>
      <c r="VWH40" s="126"/>
      <c r="VWI40" s="126"/>
      <c r="VWJ40" s="126"/>
      <c r="VWK40" s="126"/>
      <c r="VWL40" s="126"/>
      <c r="VWM40" s="126"/>
      <c r="VWN40" s="126"/>
      <c r="VWO40" s="126"/>
      <c r="VWP40" s="126"/>
      <c r="VWQ40" s="126"/>
      <c r="VWR40" s="126"/>
      <c r="VWS40" s="126"/>
      <c r="VWT40" s="126"/>
      <c r="VWU40" s="126"/>
      <c r="VWV40" s="126"/>
      <c r="VWW40" s="126"/>
      <c r="VWX40" s="126"/>
      <c r="VWY40" s="126"/>
      <c r="VWZ40" s="126"/>
      <c r="VXA40" s="126"/>
      <c r="VXB40" s="126"/>
      <c r="VXC40" s="126"/>
      <c r="VXD40" s="126"/>
      <c r="VXE40" s="126"/>
      <c r="VXF40" s="126"/>
      <c r="VXG40" s="126"/>
      <c r="VXH40" s="126"/>
      <c r="VXI40" s="126"/>
      <c r="VXJ40" s="126"/>
      <c r="VXK40" s="126"/>
      <c r="VXL40" s="126"/>
      <c r="VXM40" s="126"/>
      <c r="VXN40" s="126"/>
      <c r="VXO40" s="126"/>
      <c r="VXP40" s="126"/>
      <c r="VXQ40" s="126"/>
      <c r="VXR40" s="126"/>
      <c r="VXS40" s="126"/>
      <c r="VXT40" s="126"/>
      <c r="VXU40" s="126"/>
      <c r="VXV40" s="126"/>
      <c r="VXW40" s="126"/>
      <c r="VXX40" s="126"/>
      <c r="VXY40" s="126"/>
      <c r="VXZ40" s="126"/>
      <c r="VYA40" s="126"/>
      <c r="VYB40" s="126"/>
      <c r="VYC40" s="126"/>
      <c r="VYD40" s="126"/>
      <c r="VYE40" s="126"/>
      <c r="VYF40" s="126"/>
      <c r="VYG40" s="126"/>
      <c r="VYH40" s="126"/>
      <c r="VYI40" s="126"/>
      <c r="VYJ40" s="126"/>
      <c r="VYK40" s="126"/>
      <c r="VYL40" s="126"/>
      <c r="VYM40" s="126"/>
      <c r="VYN40" s="126"/>
      <c r="VYO40" s="126"/>
      <c r="VYP40" s="126"/>
      <c r="VYQ40" s="126"/>
      <c r="VYR40" s="126"/>
      <c r="VYS40" s="126"/>
      <c r="VYT40" s="126"/>
      <c r="VYU40" s="126"/>
      <c r="VYV40" s="126"/>
      <c r="VYW40" s="126"/>
      <c r="VYX40" s="126"/>
      <c r="VYY40" s="126"/>
      <c r="VYZ40" s="126"/>
      <c r="VZA40" s="126"/>
      <c r="VZB40" s="126"/>
      <c r="VZC40" s="126"/>
      <c r="VZD40" s="126"/>
      <c r="VZE40" s="126"/>
      <c r="VZF40" s="126"/>
      <c r="VZG40" s="126"/>
      <c r="VZH40" s="126"/>
      <c r="VZI40" s="126"/>
      <c r="VZJ40" s="126"/>
      <c r="VZK40" s="126"/>
      <c r="VZL40" s="126"/>
      <c r="VZM40" s="126"/>
      <c r="VZN40" s="126"/>
      <c r="VZO40" s="126"/>
      <c r="VZP40" s="126"/>
      <c r="VZQ40" s="126"/>
      <c r="VZR40" s="126"/>
      <c r="VZS40" s="126"/>
      <c r="VZT40" s="126"/>
      <c r="VZU40" s="126"/>
      <c r="VZV40" s="126"/>
      <c r="VZW40" s="126"/>
      <c r="VZX40" s="126"/>
      <c r="VZY40" s="126"/>
      <c r="VZZ40" s="126"/>
      <c r="WAA40" s="126"/>
      <c r="WAB40" s="126"/>
      <c r="WAC40" s="126"/>
      <c r="WAD40" s="126"/>
      <c r="WAE40" s="126"/>
      <c r="WAF40" s="126"/>
      <c r="WAG40" s="126"/>
      <c r="WAH40" s="126"/>
      <c r="WAI40" s="126"/>
      <c r="WAJ40" s="126"/>
      <c r="WAK40" s="126"/>
      <c r="WAL40" s="126"/>
      <c r="WAM40" s="126"/>
      <c r="WAN40" s="126"/>
      <c r="WAO40" s="126"/>
      <c r="WAP40" s="126"/>
      <c r="WAQ40" s="126"/>
      <c r="WAR40" s="126"/>
      <c r="WAS40" s="126"/>
      <c r="WAT40" s="126"/>
      <c r="WAU40" s="126"/>
      <c r="WAV40" s="126"/>
      <c r="WAW40" s="126"/>
      <c r="WAX40" s="126"/>
      <c r="WAY40" s="126"/>
      <c r="WAZ40" s="126"/>
      <c r="WBA40" s="126"/>
      <c r="WBB40" s="126"/>
      <c r="WBC40" s="126"/>
      <c r="WBD40" s="126"/>
      <c r="WBE40" s="126"/>
      <c r="WBF40" s="126"/>
      <c r="WBG40" s="126"/>
      <c r="WBH40" s="126"/>
      <c r="WBI40" s="126"/>
      <c r="WBJ40" s="126"/>
      <c r="WBK40" s="126"/>
      <c r="WBL40" s="126"/>
      <c r="WBM40" s="126"/>
      <c r="WBN40" s="126"/>
      <c r="WBO40" s="126"/>
      <c r="WBP40" s="126"/>
      <c r="WBQ40" s="126"/>
      <c r="WBR40" s="126"/>
      <c r="WBS40" s="126"/>
      <c r="WBT40" s="126"/>
      <c r="WBU40" s="126"/>
      <c r="WBV40" s="126"/>
      <c r="WBW40" s="126"/>
      <c r="WBX40" s="126"/>
      <c r="WBY40" s="126"/>
      <c r="WBZ40" s="126"/>
      <c r="WCA40" s="126"/>
      <c r="WCB40" s="126"/>
      <c r="WCC40" s="126"/>
      <c r="WCD40" s="126"/>
      <c r="WCE40" s="126"/>
      <c r="WCF40" s="126"/>
      <c r="WCG40" s="126"/>
      <c r="WCH40" s="126"/>
      <c r="WCI40" s="126"/>
      <c r="WCJ40" s="126"/>
      <c r="WCK40" s="126"/>
      <c r="WCL40" s="126"/>
      <c r="WCM40" s="126"/>
      <c r="WCN40" s="126"/>
      <c r="WCO40" s="126"/>
      <c r="WCP40" s="126"/>
      <c r="WCQ40" s="126"/>
      <c r="WCR40" s="126"/>
      <c r="WCS40" s="126"/>
      <c r="WCT40" s="126"/>
      <c r="WCU40" s="126"/>
      <c r="WCV40" s="126"/>
      <c r="WCW40" s="126"/>
      <c r="WCX40" s="126"/>
      <c r="WCY40" s="126"/>
      <c r="WCZ40" s="126"/>
      <c r="WDA40" s="126"/>
      <c r="WDB40" s="126"/>
      <c r="WDC40" s="126"/>
      <c r="WDD40" s="126"/>
      <c r="WDE40" s="126"/>
      <c r="WDF40" s="126"/>
      <c r="WDG40" s="126"/>
      <c r="WDH40" s="126"/>
      <c r="WDI40" s="126"/>
      <c r="WDJ40" s="126"/>
      <c r="WDK40" s="126"/>
      <c r="WDL40" s="126"/>
      <c r="WDM40" s="126"/>
      <c r="WDN40" s="126"/>
      <c r="WDO40" s="126"/>
      <c r="WDP40" s="126"/>
      <c r="WDQ40" s="126"/>
      <c r="WDR40" s="126"/>
      <c r="WDS40" s="126"/>
      <c r="WDT40" s="126"/>
      <c r="WDU40" s="126"/>
      <c r="WDV40" s="126"/>
      <c r="WDW40" s="126"/>
      <c r="WDX40" s="126"/>
      <c r="WDY40" s="126"/>
      <c r="WDZ40" s="126"/>
      <c r="WEA40" s="126"/>
      <c r="WEB40" s="126"/>
      <c r="WEC40" s="126"/>
      <c r="WED40" s="126"/>
      <c r="WEE40" s="126"/>
      <c r="WEF40" s="126"/>
      <c r="WEG40" s="126"/>
      <c r="WEH40" s="126"/>
      <c r="WEI40" s="126"/>
      <c r="WEJ40" s="126"/>
      <c r="WEK40" s="126"/>
      <c r="WEL40" s="126"/>
      <c r="WEM40" s="126"/>
      <c r="WEN40" s="126"/>
      <c r="WEO40" s="126"/>
      <c r="WEP40" s="126"/>
      <c r="WEQ40" s="126"/>
      <c r="WER40" s="126"/>
      <c r="WES40" s="126"/>
      <c r="WET40" s="126"/>
      <c r="WEU40" s="126"/>
      <c r="WEV40" s="126"/>
      <c r="WEW40" s="126"/>
      <c r="WEX40" s="126"/>
      <c r="WEY40" s="126"/>
      <c r="WEZ40" s="126"/>
      <c r="WFA40" s="126"/>
      <c r="WFB40" s="126"/>
      <c r="WFC40" s="126"/>
      <c r="WFD40" s="126"/>
      <c r="WFE40" s="126"/>
      <c r="WFF40" s="126"/>
      <c r="WFG40" s="126"/>
      <c r="WFH40" s="126"/>
      <c r="WFI40" s="126"/>
      <c r="WFJ40" s="126"/>
      <c r="WFK40" s="126"/>
      <c r="WFL40" s="126"/>
      <c r="WFM40" s="126"/>
      <c r="WFN40" s="126"/>
      <c r="WFO40" s="126"/>
      <c r="WFP40" s="126"/>
      <c r="WFQ40" s="126"/>
      <c r="WFR40" s="126"/>
      <c r="WFS40" s="126"/>
      <c r="WFT40" s="126"/>
      <c r="WFU40" s="126"/>
      <c r="WFV40" s="126"/>
      <c r="WFW40" s="126"/>
      <c r="WFX40" s="126"/>
      <c r="WFY40" s="126"/>
      <c r="WFZ40" s="126"/>
      <c r="WGA40" s="126"/>
      <c r="WGB40" s="126"/>
      <c r="WGC40" s="126"/>
      <c r="WGD40" s="126"/>
      <c r="WGE40" s="126"/>
      <c r="WGF40" s="126"/>
      <c r="WGG40" s="126"/>
      <c r="WGH40" s="126"/>
      <c r="WGI40" s="126"/>
      <c r="WGJ40" s="126"/>
      <c r="WGK40" s="126"/>
      <c r="WGL40" s="126"/>
      <c r="WGM40" s="126"/>
      <c r="WGN40" s="126"/>
      <c r="WGO40" s="126"/>
      <c r="WGP40" s="126"/>
      <c r="WGQ40" s="126"/>
      <c r="WGR40" s="126"/>
      <c r="WGS40" s="126"/>
      <c r="WGT40" s="126"/>
      <c r="WGU40" s="126"/>
      <c r="WGV40" s="126"/>
      <c r="WGW40" s="126"/>
      <c r="WGX40" s="126"/>
      <c r="WGY40" s="126"/>
      <c r="WGZ40" s="126"/>
      <c r="WHA40" s="126"/>
      <c r="WHB40" s="126"/>
      <c r="WHC40" s="126"/>
      <c r="WHD40" s="126"/>
      <c r="WHE40" s="126"/>
      <c r="WHF40" s="126"/>
      <c r="WHG40" s="126"/>
      <c r="WHH40" s="126"/>
      <c r="WHI40" s="126"/>
      <c r="WHJ40" s="126"/>
      <c r="WHK40" s="126"/>
      <c r="WHL40" s="126"/>
      <c r="WHM40" s="126"/>
      <c r="WHN40" s="126"/>
      <c r="WHO40" s="126"/>
      <c r="WHP40" s="126"/>
      <c r="WHQ40" s="126"/>
      <c r="WHR40" s="126"/>
      <c r="WHS40" s="126"/>
      <c r="WHT40" s="126"/>
      <c r="WHU40" s="126"/>
      <c r="WHV40" s="126"/>
      <c r="WHW40" s="126"/>
      <c r="WHX40" s="126"/>
      <c r="WHY40" s="126"/>
      <c r="WHZ40" s="126"/>
      <c r="WIA40" s="126"/>
      <c r="WIB40" s="126"/>
      <c r="WIC40" s="126"/>
      <c r="WID40" s="126"/>
      <c r="WIE40" s="126"/>
      <c r="WIF40" s="126"/>
      <c r="WIG40" s="126"/>
      <c r="WIH40" s="126"/>
      <c r="WII40" s="126"/>
      <c r="WIJ40" s="126"/>
      <c r="WIK40" s="126"/>
      <c r="WIL40" s="126"/>
      <c r="WIM40" s="126"/>
      <c r="WIN40" s="126"/>
      <c r="WIO40" s="126"/>
      <c r="WIP40" s="126"/>
      <c r="WIQ40" s="126"/>
      <c r="WIR40" s="126"/>
      <c r="WIS40" s="126"/>
      <c r="WIT40" s="126"/>
      <c r="WIU40" s="126"/>
      <c r="WIV40" s="126"/>
      <c r="WIW40" s="126"/>
      <c r="WIX40" s="126"/>
      <c r="WIY40" s="126"/>
      <c r="WIZ40" s="126"/>
      <c r="WJA40" s="126"/>
      <c r="WJB40" s="126"/>
      <c r="WJC40" s="126"/>
      <c r="WJD40" s="126"/>
      <c r="WJE40" s="126"/>
      <c r="WJF40" s="126"/>
      <c r="WJG40" s="126"/>
      <c r="WJH40" s="126"/>
      <c r="WJI40" s="126"/>
      <c r="WJJ40" s="126"/>
      <c r="WJK40" s="126"/>
      <c r="WJL40" s="126"/>
      <c r="WJM40" s="126"/>
      <c r="WJN40" s="126"/>
      <c r="WJO40" s="126"/>
      <c r="WJP40" s="126"/>
      <c r="WJQ40" s="126"/>
      <c r="WJR40" s="126"/>
      <c r="WJS40" s="126"/>
      <c r="WJT40" s="126"/>
      <c r="WJU40" s="126"/>
      <c r="WJV40" s="126"/>
      <c r="WJW40" s="126"/>
      <c r="WJX40" s="126"/>
      <c r="WJY40" s="126"/>
      <c r="WJZ40" s="126"/>
      <c r="WKA40" s="126"/>
      <c r="WKB40" s="126"/>
      <c r="WKC40" s="126"/>
      <c r="WKD40" s="126"/>
      <c r="WKE40" s="126"/>
      <c r="WKF40" s="126"/>
      <c r="WKG40" s="126"/>
      <c r="WKH40" s="126"/>
      <c r="WKI40" s="126"/>
      <c r="WKJ40" s="126"/>
      <c r="WKK40" s="126"/>
      <c r="WKL40" s="126"/>
      <c r="WKM40" s="126"/>
      <c r="WKN40" s="126"/>
      <c r="WKO40" s="126"/>
      <c r="WKP40" s="126"/>
      <c r="WKQ40" s="126"/>
      <c r="WKR40" s="126"/>
      <c r="WKS40" s="126"/>
      <c r="WKT40" s="126"/>
      <c r="WKU40" s="126"/>
      <c r="WKV40" s="126"/>
      <c r="WKW40" s="126"/>
      <c r="WKX40" s="126"/>
      <c r="WKY40" s="126"/>
      <c r="WKZ40" s="126"/>
      <c r="WLA40" s="126"/>
      <c r="WLB40" s="126"/>
      <c r="WLC40" s="126"/>
      <c r="WLD40" s="126"/>
      <c r="WLE40" s="126"/>
      <c r="WLF40" s="126"/>
      <c r="WLG40" s="126"/>
      <c r="WLH40" s="126"/>
      <c r="WLI40" s="126"/>
      <c r="WLJ40" s="126"/>
      <c r="WLK40" s="126"/>
      <c r="WLL40" s="126"/>
      <c r="WLM40" s="126"/>
      <c r="WLN40" s="126"/>
      <c r="WLO40" s="126"/>
      <c r="WLP40" s="126"/>
      <c r="WLQ40" s="126"/>
      <c r="WLR40" s="126"/>
      <c r="WLS40" s="126"/>
      <c r="WLT40" s="126"/>
      <c r="WLU40" s="126"/>
      <c r="WLV40" s="126"/>
      <c r="WLW40" s="126"/>
      <c r="WLX40" s="126"/>
      <c r="WLY40" s="126"/>
      <c r="WLZ40" s="126"/>
      <c r="WMA40" s="126"/>
      <c r="WMB40" s="126"/>
      <c r="WMC40" s="126"/>
      <c r="WMD40" s="126"/>
      <c r="WME40" s="126"/>
      <c r="WMF40" s="126"/>
      <c r="WMG40" s="126"/>
      <c r="WMH40" s="126"/>
      <c r="WMI40" s="126"/>
      <c r="WMJ40" s="126"/>
      <c r="WMK40" s="126"/>
      <c r="WML40" s="126"/>
      <c r="WMM40" s="126"/>
      <c r="WMN40" s="126"/>
      <c r="WMO40" s="126"/>
      <c r="WMP40" s="126"/>
      <c r="WMQ40" s="126"/>
      <c r="WMR40" s="126"/>
      <c r="WMS40" s="126"/>
      <c r="WMT40" s="126"/>
      <c r="WMU40" s="126"/>
      <c r="WMV40" s="126"/>
      <c r="WMW40" s="126"/>
      <c r="WMX40" s="126"/>
      <c r="WMY40" s="126"/>
      <c r="WMZ40" s="126"/>
      <c r="WNA40" s="126"/>
      <c r="WNB40" s="126"/>
      <c r="WNC40" s="126"/>
      <c r="WND40" s="126"/>
      <c r="WNE40" s="126"/>
      <c r="WNF40" s="126"/>
      <c r="WNG40" s="126"/>
      <c r="WNH40" s="126"/>
      <c r="WNI40" s="126"/>
      <c r="WNJ40" s="126"/>
      <c r="WNK40" s="126"/>
      <c r="WNL40" s="126"/>
      <c r="WNM40" s="126"/>
      <c r="WNN40" s="126"/>
      <c r="WNO40" s="126"/>
      <c r="WNP40" s="126"/>
      <c r="WNQ40" s="126"/>
      <c r="WNR40" s="126"/>
      <c r="WNS40" s="126"/>
      <c r="WNT40" s="126"/>
      <c r="WNU40" s="126"/>
      <c r="WNV40" s="126"/>
      <c r="WNW40" s="126"/>
      <c r="WNX40" s="126"/>
      <c r="WNY40" s="126"/>
      <c r="WNZ40" s="126"/>
      <c r="WOA40" s="126"/>
      <c r="WOB40" s="126"/>
      <c r="WOC40" s="126"/>
      <c r="WOD40" s="126"/>
      <c r="WOE40" s="126"/>
      <c r="WOF40" s="126"/>
      <c r="WOG40" s="126"/>
      <c r="WOH40" s="126"/>
      <c r="WOI40" s="126"/>
      <c r="WOJ40" s="126"/>
      <c r="WOK40" s="126"/>
      <c r="WOL40" s="126"/>
      <c r="WOM40" s="126"/>
      <c r="WON40" s="126"/>
      <c r="WOO40" s="126"/>
      <c r="WOP40" s="126"/>
      <c r="WOQ40" s="126"/>
      <c r="WOR40" s="126"/>
      <c r="WOS40" s="126"/>
      <c r="WOT40" s="126"/>
      <c r="WOU40" s="126"/>
      <c r="WOV40" s="126"/>
      <c r="WOW40" s="126"/>
      <c r="WOX40" s="126"/>
      <c r="WOY40" s="126"/>
      <c r="WOZ40" s="126"/>
      <c r="WPA40" s="126"/>
      <c r="WPB40" s="126"/>
      <c r="WPC40" s="126"/>
      <c r="WPD40" s="126"/>
      <c r="WPE40" s="126"/>
      <c r="WPF40" s="126"/>
      <c r="WPG40" s="126"/>
      <c r="WPH40" s="126"/>
      <c r="WPI40" s="126"/>
      <c r="WPJ40" s="126"/>
      <c r="WPK40" s="126"/>
      <c r="WPL40" s="126"/>
      <c r="WPM40" s="126"/>
      <c r="WPN40" s="126"/>
      <c r="WPO40" s="126"/>
      <c r="WPP40" s="126"/>
      <c r="WPQ40" s="126"/>
      <c r="WPR40" s="126"/>
      <c r="WPS40" s="126"/>
      <c r="WPT40" s="126"/>
      <c r="WPU40" s="126"/>
      <c r="WPV40" s="126"/>
      <c r="WPW40" s="126"/>
      <c r="WPX40" s="126"/>
      <c r="WPY40" s="126"/>
      <c r="WPZ40" s="126"/>
      <c r="WQA40" s="126"/>
      <c r="WQB40" s="126"/>
      <c r="WQC40" s="126"/>
      <c r="WQD40" s="126"/>
      <c r="WQE40" s="126"/>
      <c r="WQF40" s="126"/>
      <c r="WQG40" s="126"/>
      <c r="WQH40" s="126"/>
      <c r="WQI40" s="126"/>
      <c r="WQJ40" s="126"/>
      <c r="WQK40" s="126"/>
      <c r="WQL40" s="126"/>
      <c r="WQM40" s="126"/>
      <c r="WQN40" s="126"/>
      <c r="WQO40" s="126"/>
      <c r="WQP40" s="126"/>
      <c r="WQQ40" s="126"/>
      <c r="WQR40" s="126"/>
      <c r="WQS40" s="126"/>
      <c r="WQT40" s="126"/>
      <c r="WQU40" s="126"/>
      <c r="WQV40" s="126"/>
      <c r="WQW40" s="126"/>
      <c r="WQX40" s="126"/>
      <c r="WQY40" s="126"/>
      <c r="WQZ40" s="126"/>
      <c r="WRA40" s="126"/>
      <c r="WRB40" s="126"/>
      <c r="WRC40" s="126"/>
      <c r="WRD40" s="126"/>
      <c r="WRE40" s="126"/>
      <c r="WRF40" s="126"/>
      <c r="WRG40" s="126"/>
      <c r="WRH40" s="126"/>
      <c r="WRI40" s="126"/>
      <c r="WRJ40" s="126"/>
      <c r="WRK40" s="126"/>
      <c r="WRL40" s="126"/>
      <c r="WRM40" s="126"/>
      <c r="WRN40" s="126"/>
      <c r="WRO40" s="126"/>
      <c r="WRP40" s="126"/>
      <c r="WRQ40" s="126"/>
      <c r="WRR40" s="126"/>
      <c r="WRS40" s="126"/>
      <c r="WRT40" s="126"/>
      <c r="WRU40" s="126"/>
      <c r="WRV40" s="126"/>
      <c r="WRW40" s="126"/>
      <c r="WRX40" s="126"/>
      <c r="WRY40" s="126"/>
      <c r="WRZ40" s="126"/>
      <c r="WSA40" s="126"/>
      <c r="WSB40" s="126"/>
      <c r="WSC40" s="126"/>
      <c r="WSD40" s="126"/>
      <c r="WSE40" s="126"/>
      <c r="WSF40" s="126"/>
      <c r="WSG40" s="126"/>
      <c r="WSH40" s="126"/>
      <c r="WSI40" s="126"/>
      <c r="WSJ40" s="126"/>
      <c r="WSK40" s="126"/>
      <c r="WSL40" s="126"/>
      <c r="WSM40" s="126"/>
      <c r="WSN40" s="126"/>
      <c r="WSO40" s="126"/>
      <c r="WSP40" s="126"/>
      <c r="WSQ40" s="126"/>
      <c r="WSR40" s="126"/>
      <c r="WSS40" s="126"/>
      <c r="WST40" s="126"/>
      <c r="WSU40" s="126"/>
      <c r="WSV40" s="126"/>
      <c r="WSW40" s="126"/>
      <c r="WSX40" s="126"/>
      <c r="WSY40" s="126"/>
      <c r="WSZ40" s="126"/>
      <c r="WTA40" s="126"/>
      <c r="WTB40" s="126"/>
      <c r="WTC40" s="126"/>
      <c r="WTD40" s="126"/>
      <c r="WTE40" s="126"/>
      <c r="WTF40" s="126"/>
      <c r="WTG40" s="126"/>
      <c r="WTH40" s="126"/>
      <c r="WTI40" s="126"/>
      <c r="WTJ40" s="126"/>
      <c r="WTK40" s="126"/>
      <c r="WTL40" s="126"/>
      <c r="WTM40" s="126"/>
      <c r="WTN40" s="126"/>
      <c r="WTO40" s="126"/>
      <c r="WTP40" s="126"/>
      <c r="WTQ40" s="126"/>
      <c r="WTR40" s="126"/>
      <c r="WTS40" s="126"/>
      <c r="WTT40" s="126"/>
      <c r="WTU40" s="126"/>
      <c r="WTV40" s="126"/>
      <c r="WTW40" s="126"/>
      <c r="WTX40" s="126"/>
      <c r="WTY40" s="126"/>
      <c r="WTZ40" s="126"/>
      <c r="WUA40" s="126"/>
      <c r="WUB40" s="126"/>
      <c r="WUC40" s="126"/>
      <c r="WUD40" s="126"/>
      <c r="WUE40" s="126"/>
      <c r="WUF40" s="126"/>
      <c r="WUG40" s="126"/>
      <c r="WUH40" s="126"/>
      <c r="WUI40" s="126"/>
      <c r="WUJ40" s="126"/>
      <c r="WUK40" s="126"/>
      <c r="WUL40" s="126"/>
      <c r="WUM40" s="126"/>
      <c r="WUN40" s="126"/>
      <c r="WUO40" s="126"/>
      <c r="WUP40" s="126"/>
      <c r="WUQ40" s="126"/>
      <c r="WUR40" s="126"/>
      <c r="WUS40" s="126"/>
      <c r="WUT40" s="126"/>
      <c r="WUU40" s="126"/>
      <c r="WUV40" s="126"/>
      <c r="WUW40" s="126"/>
      <c r="WUX40" s="126"/>
      <c r="WUY40" s="126"/>
      <c r="WUZ40" s="126"/>
      <c r="WVA40" s="126"/>
      <c r="WVB40" s="126"/>
      <c r="WVC40" s="126"/>
      <c r="WVD40" s="126"/>
      <c r="WVE40" s="126"/>
      <c r="WVF40" s="126"/>
      <c r="WVG40" s="126"/>
      <c r="WVH40" s="126"/>
      <c r="WVI40" s="126"/>
      <c r="WVJ40" s="126"/>
      <c r="WVK40" s="126"/>
      <c r="WVL40" s="126"/>
      <c r="WVM40" s="126"/>
      <c r="WVN40" s="126"/>
      <c r="WVO40" s="126"/>
      <c r="WVP40" s="126"/>
      <c r="WVQ40" s="126"/>
      <c r="WVR40" s="126"/>
      <c r="WVS40" s="126"/>
      <c r="WVT40" s="126"/>
      <c r="WVU40" s="126"/>
      <c r="WVV40" s="126"/>
      <c r="WVW40" s="126"/>
      <c r="WVX40" s="126"/>
      <c r="WVY40" s="126"/>
      <c r="WVZ40" s="126"/>
      <c r="WWA40" s="126"/>
      <c r="WWB40" s="126"/>
      <c r="WWC40" s="126"/>
      <c r="WWD40" s="126"/>
      <c r="WWE40" s="126"/>
      <c r="WWF40" s="126"/>
      <c r="WWG40" s="126"/>
      <c r="WWH40" s="126"/>
      <c r="WWI40" s="126"/>
      <c r="WWJ40" s="126"/>
      <c r="WWK40" s="126"/>
      <c r="WWL40" s="126"/>
      <c r="WWM40" s="126"/>
      <c r="WWN40" s="126"/>
      <c r="WWO40" s="126"/>
      <c r="WWP40" s="126"/>
      <c r="WWQ40" s="126"/>
      <c r="WWR40" s="126"/>
      <c r="WWS40" s="126"/>
      <c r="WWT40" s="126"/>
      <c r="WWU40" s="126"/>
      <c r="WWV40" s="126"/>
      <c r="WWW40" s="126"/>
      <c r="WWX40" s="126"/>
      <c r="WWY40" s="126"/>
      <c r="WWZ40" s="126"/>
      <c r="WXA40" s="126"/>
      <c r="WXB40" s="126"/>
      <c r="WXC40" s="126"/>
      <c r="WXD40" s="126"/>
      <c r="WXE40" s="126"/>
      <c r="WXF40" s="126"/>
      <c r="WXG40" s="126"/>
      <c r="WXH40" s="126"/>
      <c r="WXI40" s="126"/>
      <c r="WXJ40" s="126"/>
      <c r="WXK40" s="126"/>
      <c r="WXL40" s="126"/>
      <c r="WXM40" s="126"/>
      <c r="WXN40" s="126"/>
      <c r="WXO40" s="126"/>
      <c r="WXP40" s="126"/>
      <c r="WXQ40" s="126"/>
      <c r="WXR40" s="126"/>
      <c r="WXS40" s="126"/>
      <c r="WXT40" s="126"/>
      <c r="WXU40" s="126"/>
      <c r="WXV40" s="126"/>
      <c r="WXW40" s="126"/>
      <c r="WXX40" s="126"/>
      <c r="WXY40" s="126"/>
      <c r="WXZ40" s="126"/>
      <c r="WYA40" s="126"/>
      <c r="WYB40" s="126"/>
      <c r="WYC40" s="126"/>
      <c r="WYD40" s="126"/>
      <c r="WYE40" s="126"/>
      <c r="WYF40" s="126"/>
      <c r="WYG40" s="126"/>
      <c r="WYH40" s="126"/>
      <c r="WYI40" s="126"/>
      <c r="WYJ40" s="126"/>
      <c r="WYK40" s="126"/>
      <c r="WYL40" s="126"/>
      <c r="WYM40" s="126"/>
      <c r="WYN40" s="126"/>
      <c r="WYO40" s="126"/>
      <c r="WYP40" s="126"/>
      <c r="WYQ40" s="126"/>
      <c r="WYR40" s="126"/>
      <c r="WYS40" s="126"/>
      <c r="WYT40" s="126"/>
      <c r="WYU40" s="126"/>
      <c r="WYV40" s="126"/>
      <c r="WYW40" s="126"/>
      <c r="WYX40" s="126"/>
      <c r="WYY40" s="126"/>
      <c r="WYZ40" s="126"/>
      <c r="WZA40" s="126"/>
      <c r="WZB40" s="126"/>
      <c r="WZC40" s="126"/>
      <c r="WZD40" s="126"/>
      <c r="WZE40" s="126"/>
      <c r="WZF40" s="126"/>
      <c r="WZG40" s="126"/>
      <c r="WZH40" s="126"/>
      <c r="WZI40" s="126"/>
      <c r="WZJ40" s="126"/>
      <c r="WZK40" s="126"/>
      <c r="WZL40" s="126"/>
      <c r="WZM40" s="126"/>
      <c r="WZN40" s="126"/>
      <c r="WZO40" s="126"/>
      <c r="WZP40" s="126"/>
      <c r="WZQ40" s="126"/>
      <c r="WZR40" s="126"/>
      <c r="WZS40" s="126"/>
      <c r="WZT40" s="126"/>
      <c r="WZU40" s="126"/>
      <c r="WZV40" s="126"/>
      <c r="WZW40" s="126"/>
      <c r="WZX40" s="126"/>
      <c r="WZY40" s="126"/>
      <c r="WZZ40" s="126"/>
      <c r="XAA40" s="126"/>
      <c r="XAB40" s="126"/>
      <c r="XAC40" s="126"/>
      <c r="XAD40" s="126"/>
      <c r="XAE40" s="126"/>
      <c r="XAF40" s="126"/>
      <c r="XAG40" s="126"/>
      <c r="XAH40" s="126"/>
      <c r="XAI40" s="126"/>
      <c r="XAJ40" s="126"/>
      <c r="XAK40" s="126"/>
      <c r="XAL40" s="126"/>
      <c r="XAM40" s="126"/>
      <c r="XAN40" s="126"/>
      <c r="XAO40" s="126"/>
      <c r="XAP40" s="126"/>
      <c r="XAQ40" s="126"/>
      <c r="XAR40" s="126"/>
      <c r="XAS40" s="126"/>
      <c r="XAT40" s="126"/>
      <c r="XAU40" s="126"/>
      <c r="XAV40" s="126"/>
      <c r="XAW40" s="126"/>
      <c r="XAX40" s="126"/>
      <c r="XAY40" s="126"/>
      <c r="XAZ40" s="126"/>
      <c r="XBA40" s="126"/>
      <c r="XBB40" s="126"/>
      <c r="XBC40" s="126"/>
      <c r="XBD40" s="126"/>
      <c r="XBE40" s="126"/>
      <c r="XBF40" s="126"/>
      <c r="XBG40" s="126"/>
      <c r="XBH40" s="126"/>
      <c r="XBI40" s="126"/>
      <c r="XBJ40" s="126"/>
      <c r="XBK40" s="126"/>
      <c r="XBL40" s="126"/>
      <c r="XBM40" s="126"/>
      <c r="XBN40" s="126"/>
      <c r="XBO40" s="126"/>
      <c r="XBP40" s="126"/>
      <c r="XBQ40" s="126"/>
      <c r="XBR40" s="126"/>
      <c r="XBS40" s="126"/>
      <c r="XBT40" s="126"/>
      <c r="XBU40" s="126"/>
      <c r="XBV40" s="126"/>
      <c r="XBW40" s="126"/>
      <c r="XBX40" s="126"/>
      <c r="XBY40" s="126"/>
      <c r="XBZ40" s="126"/>
      <c r="XCA40" s="126"/>
      <c r="XCB40" s="126"/>
      <c r="XCC40" s="126"/>
      <c r="XCD40" s="126"/>
      <c r="XCE40" s="126"/>
      <c r="XCF40" s="126"/>
      <c r="XCG40" s="126"/>
      <c r="XCH40" s="126"/>
      <c r="XCI40" s="126"/>
      <c r="XCJ40" s="126"/>
      <c r="XCK40" s="126"/>
      <c r="XCL40" s="126"/>
      <c r="XCM40" s="126"/>
      <c r="XCN40" s="126"/>
      <c r="XCO40" s="126"/>
      <c r="XCP40" s="126"/>
      <c r="XCQ40" s="126"/>
      <c r="XCR40" s="126"/>
      <c r="XCS40" s="126"/>
      <c r="XCT40" s="126"/>
      <c r="XCU40" s="126"/>
      <c r="XCV40" s="126"/>
      <c r="XCW40" s="126"/>
      <c r="XCX40" s="126"/>
      <c r="XCY40" s="126"/>
      <c r="XCZ40" s="126"/>
      <c r="XDA40" s="126"/>
      <c r="XDB40" s="126"/>
      <c r="XDC40" s="126"/>
      <c r="XDD40" s="126"/>
      <c r="XDE40" s="126"/>
      <c r="XDF40" s="126"/>
      <c r="XDG40" s="126"/>
      <c r="XDH40" s="126"/>
      <c r="XDI40" s="126"/>
      <c r="XDJ40" s="126"/>
      <c r="XDK40" s="126"/>
      <c r="XDL40" s="126"/>
      <c r="XDM40" s="126"/>
      <c r="XDN40" s="126"/>
      <c r="XDO40" s="126"/>
      <c r="XDP40" s="126"/>
      <c r="XDQ40" s="126"/>
      <c r="XDR40" s="126"/>
      <c r="XDS40" s="126"/>
      <c r="XDT40" s="126"/>
      <c r="XDU40" s="126"/>
      <c r="XDV40" s="126"/>
      <c r="XDW40" s="126"/>
      <c r="XDX40" s="126"/>
      <c r="XDY40" s="126"/>
      <c r="XDZ40" s="126"/>
      <c r="XEA40" s="126"/>
      <c r="XEB40" s="126"/>
      <c r="XEC40" s="126"/>
      <c r="XED40" s="126"/>
    </row>
    <row r="41" spans="1:16358" s="121" customFormat="1" ht="15" customHeight="1">
      <c r="A41" s="196" t="s">
        <v>291</v>
      </c>
      <c r="B41" s="196" t="s">
        <v>291</v>
      </c>
      <c r="C41" s="183">
        <f t="shared" si="2"/>
        <v>7.9146024518533517E-2</v>
      </c>
      <c r="D41" s="183">
        <f t="shared" si="2"/>
        <v>7.8921414546010371E-2</v>
      </c>
      <c r="E41" s="183">
        <f t="shared" si="2"/>
        <v>0.13549847006409646</v>
      </c>
      <c r="F41" s="183">
        <f t="shared" si="2"/>
        <v>0.15878553438656109</v>
      </c>
      <c r="G41" s="183">
        <f t="shared" si="2"/>
        <v>0.18157853350208569</v>
      </c>
    </row>
    <row r="42" spans="1:16358" s="121" customFormat="1" ht="15" customHeight="1" thickBot="1">
      <c r="A42" s="182" t="s">
        <v>292</v>
      </c>
      <c r="B42" s="182" t="s">
        <v>292</v>
      </c>
      <c r="C42" s="181">
        <f t="shared" si="2"/>
        <v>-0.49090909090909091</v>
      </c>
      <c r="D42" s="181">
        <f t="shared" si="2"/>
        <v>-0.16207211281255621</v>
      </c>
      <c r="E42" s="181">
        <f t="shared" si="2"/>
        <v>7.6327965796939304E-2</v>
      </c>
      <c r="F42" s="181">
        <f t="shared" si="2"/>
        <v>-8.8781414040261353E-2</v>
      </c>
      <c r="G42" s="181">
        <f t="shared" si="2"/>
        <v>-2.6068821689259645E-2</v>
      </c>
    </row>
    <row r="43" spans="1:16358" s="121" customFormat="1" ht="14.25">
      <c r="A43" s="180" t="s">
        <v>325</v>
      </c>
      <c r="B43" s="179" t="s">
        <v>200</v>
      </c>
      <c r="C43" s="178">
        <f t="shared" si="2"/>
        <v>2.6274810059011944E-2</v>
      </c>
      <c r="D43" s="178">
        <f t="shared" si="2"/>
        <v>1.8077694245945609E-2</v>
      </c>
      <c r="E43" s="178">
        <f t="shared" si="2"/>
        <v>3.9576870194707854E-2</v>
      </c>
      <c r="F43" s="178">
        <f t="shared" si="2"/>
        <v>4.3936495418929022E-2</v>
      </c>
      <c r="G43" s="178">
        <f t="shared" si="2"/>
        <v>4.3127503030899135E-2</v>
      </c>
    </row>
    <row r="44" spans="1:16358" s="121" customFormat="1" ht="15" thickBot="1">
      <c r="A44" s="177" t="s">
        <v>328</v>
      </c>
      <c r="B44" s="188" t="s">
        <v>200</v>
      </c>
      <c r="C44" s="187">
        <f>C27/C13</f>
        <v>2.9516346023422683E-2</v>
      </c>
      <c r="D44" s="187">
        <f>D27/D13</f>
        <v>2.0558203831416766E-2</v>
      </c>
      <c r="E44" s="187">
        <f>E27/E13</f>
        <v>4.5041134839537103E-2</v>
      </c>
      <c r="F44" s="187">
        <f>F27/F13</f>
        <v>5.0867610756928944E-2</v>
      </c>
      <c r="G44" s="187">
        <f>G27/G13</f>
        <v>4.9072440849096767E-2</v>
      </c>
    </row>
    <row r="45" spans="1:16358" s="121" customFormat="1" ht="14.25" customHeight="1">
      <c r="A45" s="190"/>
      <c r="B45" s="190"/>
      <c r="C45" s="189"/>
      <c r="D45" s="189"/>
      <c r="E45" s="189"/>
      <c r="F45" s="189"/>
      <c r="G45" s="189"/>
    </row>
    <row r="46" spans="1:16358" s="121" customFormat="1" ht="14.25">
      <c r="A46" s="121" t="s">
        <v>7</v>
      </c>
      <c r="B46" s="190"/>
      <c r="C46" s="172">
        <v>43774</v>
      </c>
      <c r="D46" s="172">
        <v>40257</v>
      </c>
      <c r="E46" s="172">
        <v>39241</v>
      </c>
      <c r="F46" s="172">
        <v>36983</v>
      </c>
      <c r="G46" s="172">
        <v>36303</v>
      </c>
    </row>
    <row r="47" spans="1:16358" s="121" customFormat="1" ht="14.25">
      <c r="A47" s="121" t="s">
        <v>294</v>
      </c>
      <c r="B47" s="190"/>
      <c r="C47" s="172">
        <v>41918</v>
      </c>
      <c r="D47" s="172">
        <v>31096</v>
      </c>
      <c r="E47" s="172">
        <v>27158</v>
      </c>
      <c r="F47" s="172">
        <v>29601</v>
      </c>
      <c r="G47" s="172">
        <v>15552</v>
      </c>
    </row>
    <row r="48" spans="1:16358" s="121" customFormat="1" ht="14.25">
      <c r="A48" s="121" t="s">
        <v>295</v>
      </c>
      <c r="B48" s="190"/>
      <c r="C48" s="172">
        <v>-7303</v>
      </c>
      <c r="D48" s="172">
        <v>-39582</v>
      </c>
      <c r="E48" s="172">
        <v>14792</v>
      </c>
      <c r="F48" s="172">
        <v>29283</v>
      </c>
      <c r="G48" s="172">
        <v>39081</v>
      </c>
    </row>
    <row r="49" spans="1:16358" s="121" customFormat="1" ht="15" thickBot="1">
      <c r="A49" s="104" t="s">
        <v>291</v>
      </c>
      <c r="B49" s="190"/>
      <c r="C49" s="172">
        <v>7345</v>
      </c>
      <c r="D49" s="172">
        <v>8853</v>
      </c>
      <c r="E49" s="172">
        <v>22003</v>
      </c>
      <c r="F49" s="172">
        <v>18245</v>
      </c>
      <c r="G49" s="172">
        <v>16788</v>
      </c>
    </row>
    <row r="50" spans="1:16358" s="124" customFormat="1" ht="16.5" customHeight="1" thickBot="1">
      <c r="A50" s="184" t="s">
        <v>320</v>
      </c>
      <c r="B50" s="161" t="s">
        <v>298</v>
      </c>
      <c r="C50" s="194">
        <f>SUM(C46:C49)</f>
        <v>85734</v>
      </c>
      <c r="D50" s="194">
        <f>SUM(D46:D49)</f>
        <v>40624</v>
      </c>
      <c r="E50" s="194">
        <f>SUM(E46:E49)</f>
        <v>103194</v>
      </c>
      <c r="F50" s="194">
        <f>SUM(F46:F49)</f>
        <v>114112</v>
      </c>
      <c r="G50" s="194">
        <f>SUM(G46:G49)</f>
        <v>107724</v>
      </c>
    </row>
    <row r="51" spans="1:16358" ht="14.25" customHeight="1">
      <c r="A51" s="191"/>
      <c r="B51" s="192"/>
      <c r="C51" s="193"/>
      <c r="D51" s="193"/>
      <c r="E51" s="193"/>
      <c r="F51" s="193"/>
      <c r="G51" s="193"/>
    </row>
    <row r="52" spans="1:16358" s="130" customFormat="1" ht="14.25" customHeight="1">
      <c r="A52" s="195" t="s">
        <v>7</v>
      </c>
      <c r="B52" s="195" t="s">
        <v>7</v>
      </c>
      <c r="C52" s="183">
        <f>C46/C6</f>
        <v>0.27287291405631503</v>
      </c>
      <c r="D52" s="183">
        <f>D46/D6</f>
        <v>0.37353858144972718</v>
      </c>
      <c r="E52" s="183">
        <f>E46/E6</f>
        <v>0.27978524676658062</v>
      </c>
      <c r="F52" s="183">
        <f>F46/F6</f>
        <v>0.23564155824296254</v>
      </c>
      <c r="G52" s="183">
        <f>G46/G6</f>
        <v>0.20976148103635564</v>
      </c>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c r="HJ52" s="121"/>
      <c r="HK52" s="121"/>
      <c r="HL52" s="121"/>
      <c r="HM52" s="121"/>
      <c r="HN52" s="121"/>
      <c r="HO52" s="121"/>
      <c r="HP52" s="121"/>
      <c r="HQ52" s="121"/>
      <c r="HR52" s="121"/>
      <c r="HS52" s="121"/>
      <c r="HT52" s="121"/>
      <c r="HU52" s="121"/>
      <c r="HV52" s="121"/>
      <c r="HW52" s="121"/>
      <c r="HX52" s="121"/>
      <c r="HY52" s="121"/>
      <c r="HZ52" s="121"/>
      <c r="IA52" s="121"/>
      <c r="IB52" s="121"/>
      <c r="IC52" s="121"/>
      <c r="ID52" s="121"/>
      <c r="IE52" s="121"/>
      <c r="IF52" s="121"/>
      <c r="IG52" s="121"/>
      <c r="IH52" s="121"/>
      <c r="II52" s="121"/>
      <c r="IJ52" s="121"/>
      <c r="IK52" s="121"/>
      <c r="IL52" s="121"/>
      <c r="IM52" s="121"/>
      <c r="IN52" s="121"/>
      <c r="IO52" s="121"/>
      <c r="IP52" s="121"/>
      <c r="IQ52" s="121"/>
      <c r="IR52" s="121"/>
      <c r="IS52" s="121"/>
      <c r="IT52" s="121"/>
      <c r="IU52" s="121"/>
      <c r="IV52" s="121"/>
      <c r="IW52" s="121"/>
      <c r="IX52" s="121"/>
      <c r="IY52" s="121"/>
      <c r="IZ52" s="121"/>
      <c r="JA52" s="121"/>
      <c r="JB52" s="121"/>
      <c r="JC52" s="121"/>
      <c r="JD52" s="121"/>
      <c r="JE52" s="121"/>
      <c r="JF52" s="121"/>
      <c r="JG52" s="121"/>
      <c r="JH52" s="121"/>
      <c r="JI52" s="121"/>
      <c r="JJ52" s="121"/>
      <c r="JK52" s="121"/>
      <c r="JL52" s="121"/>
      <c r="JM52" s="121"/>
      <c r="JN52" s="121"/>
      <c r="JO52" s="121"/>
      <c r="JP52" s="121"/>
      <c r="JQ52" s="121"/>
      <c r="JR52" s="121"/>
      <c r="JS52" s="121"/>
      <c r="JT52" s="121"/>
      <c r="JU52" s="121"/>
      <c r="JV52" s="121"/>
      <c r="JW52" s="121"/>
      <c r="JX52" s="121"/>
      <c r="JY52" s="121"/>
      <c r="JZ52" s="121"/>
      <c r="KA52" s="121"/>
      <c r="KB52" s="121"/>
      <c r="KC52" s="121"/>
      <c r="KD52" s="121"/>
      <c r="KE52" s="121"/>
      <c r="KF52" s="121"/>
      <c r="KG52" s="121"/>
      <c r="KH52" s="121"/>
      <c r="KI52" s="121"/>
      <c r="KJ52" s="121"/>
      <c r="KK52" s="121"/>
      <c r="KL52" s="121"/>
      <c r="KM52" s="121"/>
      <c r="KN52" s="121"/>
      <c r="KO52" s="121"/>
      <c r="KP52" s="121"/>
      <c r="KQ52" s="121"/>
      <c r="KR52" s="121"/>
      <c r="KS52" s="121"/>
      <c r="KT52" s="121"/>
      <c r="KU52" s="121"/>
      <c r="KV52" s="121"/>
      <c r="KW52" s="121"/>
      <c r="KX52" s="121"/>
      <c r="KY52" s="121"/>
      <c r="KZ52" s="121"/>
      <c r="LA52" s="121"/>
      <c r="LB52" s="121"/>
      <c r="LC52" s="121"/>
      <c r="LD52" s="121"/>
      <c r="LE52" s="121"/>
      <c r="LF52" s="121"/>
      <c r="LG52" s="121"/>
      <c r="LH52" s="121"/>
      <c r="LI52" s="121"/>
      <c r="LJ52" s="121"/>
      <c r="LK52" s="121"/>
      <c r="LL52" s="121"/>
      <c r="LM52" s="121"/>
      <c r="LN52" s="121"/>
      <c r="LO52" s="121"/>
      <c r="LP52" s="121"/>
      <c r="LQ52" s="121"/>
      <c r="LR52" s="121"/>
      <c r="LS52" s="121"/>
      <c r="LT52" s="121"/>
      <c r="LU52" s="121"/>
      <c r="LV52" s="121"/>
      <c r="LW52" s="121"/>
      <c r="LX52" s="121"/>
      <c r="LY52" s="121"/>
      <c r="LZ52" s="121"/>
      <c r="MA52" s="121"/>
      <c r="MB52" s="121"/>
      <c r="MC52" s="121"/>
      <c r="MD52" s="121"/>
      <c r="ME52" s="121"/>
      <c r="MF52" s="121"/>
      <c r="MG52" s="121"/>
      <c r="MH52" s="121"/>
      <c r="MI52" s="121"/>
      <c r="MJ52" s="121"/>
      <c r="MK52" s="121"/>
      <c r="ML52" s="121"/>
      <c r="MM52" s="121"/>
      <c r="MN52" s="121"/>
      <c r="MO52" s="121"/>
      <c r="MP52" s="121"/>
      <c r="MQ52" s="121"/>
      <c r="MR52" s="121"/>
      <c r="MS52" s="121"/>
      <c r="MT52" s="121"/>
      <c r="MU52" s="121"/>
      <c r="MV52" s="121"/>
      <c r="MW52" s="121"/>
      <c r="MX52" s="121"/>
      <c r="MY52" s="121"/>
      <c r="MZ52" s="121"/>
      <c r="NA52" s="121"/>
      <c r="NB52" s="121"/>
      <c r="NC52" s="121"/>
      <c r="ND52" s="121"/>
      <c r="NE52" s="121"/>
      <c r="NF52" s="121"/>
      <c r="NG52" s="121"/>
      <c r="NH52" s="121"/>
      <c r="NI52" s="121"/>
      <c r="NJ52" s="121"/>
      <c r="NK52" s="121"/>
      <c r="NL52" s="121"/>
      <c r="NM52" s="121"/>
      <c r="NN52" s="121"/>
      <c r="NO52" s="121"/>
      <c r="NP52" s="121"/>
      <c r="NQ52" s="121"/>
      <c r="NR52" s="121"/>
      <c r="NS52" s="121"/>
      <c r="NT52" s="121"/>
      <c r="NU52" s="121"/>
      <c r="NV52" s="121"/>
      <c r="NW52" s="121"/>
      <c r="NX52" s="121"/>
      <c r="NY52" s="121"/>
      <c r="NZ52" s="121"/>
      <c r="OA52" s="121"/>
      <c r="OB52" s="121"/>
      <c r="OC52" s="121"/>
      <c r="OD52" s="121"/>
      <c r="OE52" s="121"/>
      <c r="OF52" s="121"/>
      <c r="OG52" s="121"/>
      <c r="OH52" s="121"/>
      <c r="OI52" s="121"/>
      <c r="OJ52" s="121"/>
      <c r="OK52" s="121"/>
      <c r="OL52" s="121"/>
      <c r="OM52" s="121"/>
      <c r="ON52" s="121"/>
      <c r="OO52" s="121"/>
      <c r="OP52" s="121"/>
      <c r="OQ52" s="121"/>
      <c r="OR52" s="121"/>
      <c r="OS52" s="121"/>
      <c r="OT52" s="121"/>
      <c r="OU52" s="121"/>
      <c r="OV52" s="121"/>
      <c r="OW52" s="121"/>
      <c r="OX52" s="121"/>
      <c r="OY52" s="121"/>
      <c r="OZ52" s="121"/>
      <c r="PA52" s="121"/>
      <c r="PB52" s="121"/>
      <c r="PC52" s="121"/>
      <c r="PD52" s="121"/>
      <c r="PE52" s="121"/>
      <c r="PF52" s="121"/>
      <c r="PG52" s="121"/>
      <c r="PH52" s="121"/>
      <c r="PI52" s="121"/>
      <c r="PJ52" s="121"/>
      <c r="PK52" s="121"/>
      <c r="PL52" s="121"/>
      <c r="PM52" s="121"/>
      <c r="PN52" s="121"/>
      <c r="PO52" s="121"/>
      <c r="PP52" s="121"/>
      <c r="PQ52" s="121"/>
      <c r="PR52" s="121"/>
      <c r="PS52" s="121"/>
      <c r="PT52" s="121"/>
      <c r="PU52" s="121"/>
      <c r="PV52" s="121"/>
      <c r="PW52" s="121"/>
      <c r="PX52" s="121"/>
      <c r="PY52" s="121"/>
      <c r="PZ52" s="121"/>
      <c r="QA52" s="121"/>
      <c r="QB52" s="121"/>
      <c r="QC52" s="121"/>
      <c r="QD52" s="121"/>
      <c r="QE52" s="121"/>
      <c r="QF52" s="121"/>
      <c r="QG52" s="121"/>
      <c r="QH52" s="121"/>
      <c r="QI52" s="121"/>
      <c r="QJ52" s="121"/>
      <c r="QK52" s="121"/>
      <c r="QL52" s="121"/>
      <c r="QM52" s="121"/>
      <c r="QN52" s="121"/>
      <c r="QO52" s="121"/>
      <c r="QP52" s="121"/>
      <c r="QQ52" s="121"/>
      <c r="QR52" s="121"/>
      <c r="QS52" s="121"/>
      <c r="QT52" s="121"/>
      <c r="QU52" s="121"/>
      <c r="QV52" s="121"/>
      <c r="QW52" s="121"/>
      <c r="QX52" s="121"/>
      <c r="QY52" s="121"/>
      <c r="QZ52" s="121"/>
      <c r="RA52" s="121"/>
      <c r="RB52" s="121"/>
      <c r="RC52" s="121"/>
      <c r="RD52" s="121"/>
      <c r="RE52" s="121"/>
      <c r="RF52" s="121"/>
      <c r="RG52" s="121"/>
      <c r="RH52" s="121"/>
      <c r="RI52" s="121"/>
      <c r="RJ52" s="121"/>
      <c r="RK52" s="121"/>
      <c r="RL52" s="121"/>
      <c r="RM52" s="121"/>
      <c r="RN52" s="121"/>
      <c r="RO52" s="121"/>
      <c r="RP52" s="121"/>
      <c r="RQ52" s="121"/>
      <c r="RR52" s="121"/>
      <c r="RS52" s="121"/>
      <c r="RT52" s="121"/>
      <c r="RU52" s="121"/>
      <c r="RV52" s="121"/>
      <c r="RW52" s="121"/>
      <c r="RX52" s="121"/>
      <c r="RY52" s="121"/>
      <c r="RZ52" s="121"/>
      <c r="SA52" s="121"/>
      <c r="SB52" s="121"/>
      <c r="SC52" s="121"/>
      <c r="SD52" s="121"/>
      <c r="SE52" s="121"/>
      <c r="SF52" s="121"/>
      <c r="SG52" s="121"/>
      <c r="SH52" s="121"/>
      <c r="SI52" s="121"/>
      <c r="SJ52" s="121"/>
      <c r="SK52" s="121"/>
      <c r="SL52" s="121"/>
      <c r="SM52" s="121"/>
      <c r="SN52" s="121"/>
      <c r="SO52" s="121"/>
      <c r="SP52" s="121"/>
      <c r="SQ52" s="121"/>
      <c r="SR52" s="121"/>
      <c r="SS52" s="121"/>
      <c r="ST52" s="121"/>
      <c r="SU52" s="121"/>
      <c r="SV52" s="121"/>
      <c r="SW52" s="121"/>
      <c r="SX52" s="121"/>
      <c r="SY52" s="121"/>
      <c r="SZ52" s="121"/>
      <c r="TA52" s="121"/>
      <c r="TB52" s="121"/>
      <c r="TC52" s="121"/>
      <c r="TD52" s="121"/>
      <c r="TE52" s="121"/>
      <c r="TF52" s="121"/>
      <c r="TG52" s="121"/>
      <c r="TH52" s="121"/>
      <c r="TI52" s="121"/>
      <c r="TJ52" s="121"/>
      <c r="TK52" s="121"/>
      <c r="TL52" s="121"/>
      <c r="TM52" s="121"/>
      <c r="TN52" s="121"/>
      <c r="TO52" s="121"/>
      <c r="TP52" s="121"/>
      <c r="TQ52" s="121"/>
      <c r="TR52" s="121"/>
      <c r="TS52" s="121"/>
      <c r="TT52" s="121"/>
      <c r="TU52" s="121"/>
      <c r="TV52" s="121"/>
      <c r="TW52" s="121"/>
      <c r="TX52" s="121"/>
      <c r="TY52" s="121"/>
      <c r="TZ52" s="121"/>
      <c r="UA52" s="121"/>
      <c r="UB52" s="121"/>
      <c r="UC52" s="121"/>
      <c r="UD52" s="121"/>
      <c r="UE52" s="121"/>
      <c r="UF52" s="121"/>
      <c r="UG52" s="121"/>
      <c r="UH52" s="121"/>
      <c r="UI52" s="121"/>
      <c r="UJ52" s="121"/>
      <c r="UK52" s="121"/>
      <c r="UL52" s="121"/>
      <c r="UM52" s="121"/>
      <c r="UN52" s="121"/>
      <c r="UO52" s="121"/>
      <c r="UP52" s="121"/>
      <c r="UQ52" s="121"/>
      <c r="UR52" s="121"/>
      <c r="US52" s="121"/>
      <c r="UT52" s="121"/>
      <c r="UU52" s="121"/>
      <c r="UV52" s="121"/>
      <c r="UW52" s="121"/>
      <c r="UX52" s="121"/>
      <c r="UY52" s="121"/>
      <c r="UZ52" s="121"/>
      <c r="VA52" s="121"/>
      <c r="VB52" s="121"/>
      <c r="VC52" s="121"/>
      <c r="VD52" s="121"/>
      <c r="VE52" s="121"/>
      <c r="VF52" s="121"/>
      <c r="VG52" s="121"/>
      <c r="VH52" s="121"/>
      <c r="VI52" s="121"/>
      <c r="VJ52" s="121"/>
      <c r="VK52" s="121"/>
      <c r="VL52" s="121"/>
      <c r="VM52" s="121"/>
      <c r="VN52" s="121"/>
      <c r="VO52" s="121"/>
      <c r="VP52" s="121"/>
      <c r="VQ52" s="121"/>
      <c r="VR52" s="121"/>
      <c r="VS52" s="121"/>
      <c r="VT52" s="121"/>
      <c r="VU52" s="121"/>
      <c r="VV52" s="121"/>
      <c r="VW52" s="121"/>
      <c r="VX52" s="121"/>
      <c r="VY52" s="121"/>
      <c r="VZ52" s="121"/>
      <c r="WA52" s="121"/>
      <c r="WB52" s="121"/>
      <c r="WC52" s="121"/>
      <c r="WD52" s="121"/>
      <c r="WE52" s="121"/>
      <c r="WF52" s="121"/>
      <c r="WG52" s="121"/>
      <c r="WH52" s="121"/>
      <c r="WI52" s="121"/>
      <c r="WJ52" s="121"/>
      <c r="WK52" s="121"/>
      <c r="WL52" s="121"/>
      <c r="WM52" s="121"/>
      <c r="WN52" s="121"/>
      <c r="WO52" s="121"/>
      <c r="WP52" s="121"/>
      <c r="WQ52" s="121"/>
      <c r="WR52" s="121"/>
      <c r="WS52" s="121"/>
      <c r="WT52" s="121"/>
      <c r="WU52" s="121"/>
      <c r="WV52" s="121"/>
      <c r="WW52" s="121"/>
      <c r="WX52" s="121"/>
      <c r="WY52" s="121"/>
      <c r="WZ52" s="121"/>
      <c r="XA52" s="121"/>
      <c r="XB52" s="121"/>
      <c r="XC52" s="121"/>
      <c r="XD52" s="121"/>
      <c r="XE52" s="121"/>
      <c r="XF52" s="121"/>
      <c r="XG52" s="121"/>
      <c r="XH52" s="121"/>
      <c r="XI52" s="121"/>
      <c r="XJ52" s="121"/>
      <c r="XK52" s="121"/>
      <c r="XL52" s="121"/>
      <c r="XM52" s="121"/>
      <c r="XN52" s="121"/>
      <c r="XO52" s="121"/>
      <c r="XP52" s="121"/>
      <c r="XQ52" s="121"/>
      <c r="XR52" s="121"/>
      <c r="XS52" s="121"/>
      <c r="XT52" s="121"/>
      <c r="XU52" s="121"/>
      <c r="XV52" s="121"/>
      <c r="XW52" s="121"/>
      <c r="XX52" s="121"/>
      <c r="XY52" s="121"/>
      <c r="XZ52" s="121"/>
      <c r="YA52" s="121"/>
      <c r="YB52" s="121"/>
      <c r="YC52" s="121"/>
      <c r="YD52" s="121"/>
      <c r="YE52" s="121"/>
      <c r="YF52" s="121"/>
      <c r="YG52" s="121"/>
      <c r="YH52" s="121"/>
      <c r="YI52" s="121"/>
      <c r="YJ52" s="121"/>
      <c r="YK52" s="121"/>
      <c r="YL52" s="121"/>
      <c r="YM52" s="121"/>
      <c r="YN52" s="121"/>
      <c r="YO52" s="121"/>
      <c r="YP52" s="121"/>
      <c r="YQ52" s="121"/>
      <c r="YR52" s="121"/>
      <c r="YS52" s="121"/>
      <c r="YT52" s="121"/>
      <c r="YU52" s="121"/>
      <c r="YV52" s="121"/>
      <c r="YW52" s="121"/>
      <c r="YX52" s="121"/>
      <c r="YY52" s="121"/>
      <c r="YZ52" s="121"/>
      <c r="ZA52" s="121"/>
      <c r="ZB52" s="121"/>
      <c r="ZC52" s="121"/>
      <c r="ZD52" s="121"/>
      <c r="ZE52" s="121"/>
      <c r="ZF52" s="121"/>
      <c r="ZG52" s="121"/>
      <c r="ZH52" s="121"/>
      <c r="ZI52" s="121"/>
      <c r="ZJ52" s="121"/>
      <c r="ZK52" s="121"/>
      <c r="ZL52" s="121"/>
      <c r="ZM52" s="121"/>
      <c r="ZN52" s="121"/>
      <c r="ZO52" s="121"/>
      <c r="ZP52" s="121"/>
      <c r="ZQ52" s="121"/>
      <c r="ZR52" s="121"/>
      <c r="ZS52" s="121"/>
      <c r="ZT52" s="121"/>
      <c r="ZU52" s="121"/>
      <c r="ZV52" s="121"/>
      <c r="ZW52" s="121"/>
      <c r="ZX52" s="121"/>
      <c r="ZY52" s="121"/>
      <c r="ZZ52" s="121"/>
      <c r="AAA52" s="121"/>
      <c r="AAB52" s="121"/>
      <c r="AAC52" s="121"/>
      <c r="AAD52" s="121"/>
      <c r="AAE52" s="121"/>
      <c r="AAF52" s="121"/>
      <c r="AAG52" s="121"/>
      <c r="AAH52" s="121"/>
      <c r="AAI52" s="121"/>
      <c r="AAJ52" s="121"/>
      <c r="AAK52" s="121"/>
      <c r="AAL52" s="121"/>
      <c r="AAM52" s="121"/>
      <c r="AAN52" s="121"/>
      <c r="AAO52" s="121"/>
      <c r="AAP52" s="121"/>
      <c r="AAQ52" s="121"/>
      <c r="AAR52" s="121"/>
      <c r="AAS52" s="121"/>
      <c r="AAT52" s="121"/>
      <c r="AAU52" s="121"/>
      <c r="AAV52" s="121"/>
      <c r="AAW52" s="121"/>
      <c r="AAX52" s="121"/>
      <c r="AAY52" s="121"/>
      <c r="AAZ52" s="121"/>
      <c r="ABA52" s="121"/>
      <c r="ABB52" s="121"/>
      <c r="ABC52" s="121"/>
      <c r="ABD52" s="121"/>
      <c r="ABE52" s="121"/>
      <c r="ABF52" s="121"/>
      <c r="ABG52" s="121"/>
      <c r="ABH52" s="121"/>
      <c r="ABI52" s="121"/>
      <c r="ABJ52" s="121"/>
      <c r="ABK52" s="121"/>
      <c r="ABL52" s="121"/>
      <c r="ABM52" s="121"/>
      <c r="ABN52" s="121"/>
      <c r="ABO52" s="121"/>
      <c r="ABP52" s="121"/>
      <c r="ABQ52" s="121"/>
      <c r="ABR52" s="121"/>
      <c r="ABS52" s="121"/>
      <c r="ABT52" s="121"/>
      <c r="ABU52" s="121"/>
      <c r="ABV52" s="121"/>
      <c r="ABW52" s="121"/>
      <c r="ABX52" s="121"/>
      <c r="ABY52" s="121"/>
      <c r="ABZ52" s="121"/>
      <c r="ACA52" s="121"/>
      <c r="ACB52" s="121"/>
      <c r="ACC52" s="121"/>
      <c r="ACD52" s="121"/>
      <c r="ACE52" s="121"/>
      <c r="ACF52" s="121"/>
      <c r="ACG52" s="121"/>
      <c r="ACH52" s="121"/>
      <c r="ACI52" s="121"/>
      <c r="ACJ52" s="121"/>
      <c r="ACK52" s="121"/>
      <c r="ACL52" s="121"/>
      <c r="ACM52" s="121"/>
      <c r="ACN52" s="121"/>
      <c r="ACO52" s="121"/>
      <c r="ACP52" s="121"/>
      <c r="ACQ52" s="121"/>
      <c r="ACR52" s="121"/>
      <c r="ACS52" s="121"/>
      <c r="ACT52" s="121"/>
      <c r="ACU52" s="121"/>
      <c r="ACV52" s="121"/>
      <c r="ACW52" s="121"/>
      <c r="ACX52" s="121"/>
      <c r="ACY52" s="121"/>
      <c r="ACZ52" s="121"/>
      <c r="ADA52" s="121"/>
      <c r="ADB52" s="121"/>
      <c r="ADC52" s="121"/>
      <c r="ADD52" s="121"/>
      <c r="ADE52" s="121"/>
      <c r="ADF52" s="121"/>
      <c r="ADG52" s="121"/>
      <c r="ADH52" s="121"/>
      <c r="ADI52" s="121"/>
      <c r="ADJ52" s="121"/>
      <c r="ADK52" s="121"/>
      <c r="ADL52" s="121"/>
      <c r="ADM52" s="121"/>
      <c r="ADN52" s="121"/>
      <c r="ADO52" s="121"/>
      <c r="ADP52" s="121"/>
      <c r="ADQ52" s="121"/>
      <c r="ADR52" s="121"/>
      <c r="ADS52" s="121"/>
      <c r="ADT52" s="121"/>
      <c r="ADU52" s="121"/>
      <c r="ADV52" s="121"/>
      <c r="ADW52" s="121"/>
      <c r="ADX52" s="121"/>
      <c r="ADY52" s="121"/>
      <c r="ADZ52" s="121"/>
      <c r="AEA52" s="121"/>
      <c r="AEB52" s="121"/>
      <c r="AEC52" s="121"/>
      <c r="AED52" s="121"/>
      <c r="AEE52" s="121"/>
      <c r="AEF52" s="121"/>
      <c r="AEG52" s="121"/>
      <c r="AEH52" s="121"/>
      <c r="AEI52" s="121"/>
      <c r="AEJ52" s="121"/>
      <c r="AEK52" s="121"/>
      <c r="AEL52" s="121"/>
      <c r="AEM52" s="121"/>
      <c r="AEN52" s="121"/>
      <c r="AEO52" s="121"/>
      <c r="AEP52" s="121"/>
      <c r="AEQ52" s="121"/>
      <c r="AER52" s="121"/>
      <c r="AES52" s="121"/>
      <c r="AET52" s="121"/>
      <c r="AEU52" s="121"/>
      <c r="AEV52" s="121"/>
      <c r="AEW52" s="121"/>
      <c r="AEX52" s="121"/>
      <c r="AEY52" s="121"/>
      <c r="AEZ52" s="121"/>
      <c r="AFA52" s="121"/>
      <c r="AFB52" s="121"/>
      <c r="AFC52" s="121"/>
      <c r="AFD52" s="121"/>
      <c r="AFE52" s="121"/>
      <c r="AFF52" s="121"/>
      <c r="AFG52" s="121"/>
      <c r="AFH52" s="121"/>
      <c r="AFI52" s="121"/>
      <c r="AFJ52" s="121"/>
      <c r="AFK52" s="121"/>
      <c r="AFL52" s="121"/>
      <c r="AFM52" s="121"/>
      <c r="AFN52" s="121"/>
      <c r="AFO52" s="121"/>
      <c r="AFP52" s="121"/>
      <c r="AFQ52" s="121"/>
      <c r="AFR52" s="121"/>
      <c r="AFS52" s="121"/>
      <c r="AFT52" s="121"/>
      <c r="AFU52" s="121"/>
      <c r="AFV52" s="121"/>
      <c r="AFW52" s="121"/>
      <c r="AFX52" s="121"/>
      <c r="AFY52" s="121"/>
      <c r="AFZ52" s="121"/>
      <c r="AGA52" s="121"/>
      <c r="AGB52" s="121"/>
      <c r="AGC52" s="121"/>
      <c r="AGD52" s="121"/>
      <c r="AGE52" s="121"/>
      <c r="AGF52" s="121"/>
      <c r="AGG52" s="121"/>
      <c r="AGH52" s="121"/>
      <c r="AGI52" s="121"/>
      <c r="AGJ52" s="121"/>
      <c r="AGK52" s="121"/>
      <c r="AGL52" s="121"/>
      <c r="AGM52" s="121"/>
      <c r="AGN52" s="121"/>
      <c r="AGO52" s="121"/>
      <c r="AGP52" s="121"/>
      <c r="AGQ52" s="121"/>
      <c r="AGR52" s="121"/>
      <c r="AGS52" s="121"/>
      <c r="AGT52" s="121"/>
      <c r="AGU52" s="121"/>
      <c r="AGV52" s="121"/>
      <c r="AGW52" s="121"/>
      <c r="AGX52" s="121"/>
      <c r="AGY52" s="121"/>
      <c r="AGZ52" s="121"/>
      <c r="AHA52" s="121"/>
      <c r="AHB52" s="121"/>
      <c r="AHC52" s="121"/>
      <c r="AHD52" s="121"/>
      <c r="AHE52" s="121"/>
      <c r="AHF52" s="121"/>
      <c r="AHG52" s="121"/>
      <c r="AHH52" s="121"/>
      <c r="AHI52" s="121"/>
      <c r="AHJ52" s="121"/>
      <c r="AHK52" s="121"/>
      <c r="AHL52" s="121"/>
      <c r="AHM52" s="121"/>
      <c r="AHN52" s="121"/>
      <c r="AHO52" s="121"/>
      <c r="AHP52" s="121"/>
      <c r="AHQ52" s="121"/>
      <c r="AHR52" s="121"/>
      <c r="AHS52" s="121"/>
      <c r="AHT52" s="121"/>
      <c r="AHU52" s="121"/>
      <c r="AHV52" s="121"/>
      <c r="AHW52" s="121"/>
      <c r="AHX52" s="121"/>
      <c r="AHY52" s="121"/>
      <c r="AHZ52" s="121"/>
      <c r="AIA52" s="121"/>
      <c r="AIB52" s="121"/>
      <c r="AIC52" s="121"/>
      <c r="AID52" s="121"/>
      <c r="AIE52" s="121"/>
      <c r="AIF52" s="121"/>
      <c r="AIG52" s="121"/>
      <c r="AIH52" s="121"/>
      <c r="AII52" s="121"/>
      <c r="AIJ52" s="121"/>
      <c r="AIK52" s="121"/>
      <c r="AIL52" s="121"/>
      <c r="AIM52" s="121"/>
      <c r="AIN52" s="121"/>
      <c r="AIO52" s="121"/>
      <c r="AIP52" s="121"/>
      <c r="AIQ52" s="121"/>
      <c r="AIR52" s="121"/>
      <c r="AIS52" s="121"/>
      <c r="AIT52" s="121"/>
      <c r="AIU52" s="121"/>
      <c r="AIV52" s="121"/>
      <c r="AIW52" s="121"/>
      <c r="AIX52" s="121"/>
      <c r="AIY52" s="121"/>
      <c r="AIZ52" s="121"/>
      <c r="AJA52" s="121"/>
      <c r="AJB52" s="121"/>
      <c r="AJC52" s="121"/>
      <c r="AJD52" s="121"/>
      <c r="AJE52" s="121"/>
      <c r="AJF52" s="121"/>
      <c r="AJG52" s="121"/>
      <c r="AJH52" s="121"/>
      <c r="AJI52" s="121"/>
      <c r="AJJ52" s="121"/>
      <c r="AJK52" s="121"/>
      <c r="AJL52" s="121"/>
      <c r="AJM52" s="121"/>
      <c r="AJN52" s="121"/>
      <c r="AJO52" s="121"/>
      <c r="AJP52" s="121"/>
      <c r="AJQ52" s="121"/>
      <c r="AJR52" s="121"/>
      <c r="AJS52" s="121"/>
      <c r="AJT52" s="121"/>
      <c r="AJU52" s="121"/>
      <c r="AJV52" s="121"/>
      <c r="AJW52" s="121"/>
      <c r="AJX52" s="121"/>
      <c r="AJY52" s="121"/>
      <c r="AJZ52" s="121"/>
      <c r="AKA52" s="121"/>
      <c r="AKB52" s="121"/>
      <c r="AKC52" s="121"/>
      <c r="AKD52" s="121"/>
      <c r="AKE52" s="121"/>
      <c r="AKF52" s="121"/>
      <c r="AKG52" s="121"/>
      <c r="AKH52" s="121"/>
      <c r="AKI52" s="121"/>
      <c r="AKJ52" s="121"/>
      <c r="AKK52" s="121"/>
      <c r="AKL52" s="121"/>
      <c r="AKM52" s="121"/>
      <c r="AKN52" s="121"/>
      <c r="AKO52" s="121"/>
      <c r="AKP52" s="121"/>
      <c r="AKQ52" s="121"/>
      <c r="AKR52" s="121"/>
      <c r="AKS52" s="121"/>
      <c r="AKT52" s="121"/>
      <c r="AKU52" s="121"/>
      <c r="AKV52" s="121"/>
      <c r="AKW52" s="121"/>
      <c r="AKX52" s="121"/>
      <c r="AKY52" s="121"/>
      <c r="AKZ52" s="121"/>
      <c r="ALA52" s="121"/>
      <c r="ALB52" s="121"/>
      <c r="ALC52" s="121"/>
      <c r="ALD52" s="121"/>
      <c r="ALE52" s="121"/>
      <c r="ALF52" s="121"/>
      <c r="ALG52" s="121"/>
      <c r="ALH52" s="121"/>
      <c r="ALI52" s="121"/>
      <c r="ALJ52" s="121"/>
      <c r="ALK52" s="121"/>
      <c r="ALL52" s="121"/>
      <c r="ALM52" s="121"/>
      <c r="ALN52" s="121"/>
      <c r="ALO52" s="121"/>
      <c r="ALP52" s="121"/>
      <c r="ALQ52" s="121"/>
      <c r="ALR52" s="121"/>
      <c r="ALS52" s="121"/>
      <c r="ALT52" s="121"/>
      <c r="ALU52" s="121"/>
      <c r="ALV52" s="121"/>
      <c r="ALW52" s="121"/>
      <c r="ALX52" s="121"/>
      <c r="ALY52" s="121"/>
      <c r="ALZ52" s="121"/>
      <c r="AMA52" s="121"/>
      <c r="AMB52" s="121"/>
      <c r="AMC52" s="121"/>
      <c r="AMD52" s="121"/>
      <c r="AME52" s="121"/>
      <c r="AMF52" s="121"/>
      <c r="AMG52" s="121"/>
      <c r="AMH52" s="121"/>
      <c r="AMI52" s="121"/>
      <c r="AMJ52" s="121"/>
      <c r="AMK52" s="121"/>
      <c r="AML52" s="121"/>
      <c r="AMM52" s="121"/>
      <c r="AMN52" s="121"/>
      <c r="AMO52" s="121"/>
      <c r="AMP52" s="121"/>
      <c r="AMQ52" s="121"/>
      <c r="AMR52" s="121"/>
      <c r="AMS52" s="121"/>
      <c r="AMT52" s="121"/>
      <c r="AMU52" s="121"/>
      <c r="AMV52" s="121"/>
      <c r="AMW52" s="121"/>
      <c r="AMX52" s="121"/>
      <c r="AMY52" s="121"/>
      <c r="AMZ52" s="121"/>
      <c r="ANA52" s="121"/>
      <c r="ANB52" s="121"/>
      <c r="ANC52" s="121"/>
      <c r="AND52" s="121"/>
      <c r="ANE52" s="121"/>
      <c r="ANF52" s="121"/>
      <c r="ANG52" s="121"/>
      <c r="ANH52" s="121"/>
      <c r="ANI52" s="121"/>
      <c r="ANJ52" s="121"/>
      <c r="ANK52" s="121"/>
      <c r="ANL52" s="121"/>
      <c r="ANM52" s="121"/>
      <c r="ANN52" s="121"/>
      <c r="ANO52" s="121"/>
      <c r="ANP52" s="121"/>
      <c r="ANQ52" s="121"/>
      <c r="ANR52" s="121"/>
      <c r="ANS52" s="121"/>
      <c r="ANT52" s="121"/>
      <c r="ANU52" s="121"/>
      <c r="ANV52" s="121"/>
      <c r="ANW52" s="121"/>
      <c r="ANX52" s="121"/>
      <c r="ANY52" s="121"/>
      <c r="ANZ52" s="121"/>
      <c r="AOA52" s="121"/>
      <c r="AOB52" s="121"/>
      <c r="AOC52" s="121"/>
      <c r="AOD52" s="121"/>
      <c r="AOE52" s="121"/>
      <c r="AOF52" s="121"/>
      <c r="AOG52" s="121"/>
      <c r="AOH52" s="121"/>
      <c r="AOI52" s="121"/>
      <c r="AOJ52" s="121"/>
      <c r="AOK52" s="121"/>
      <c r="AOL52" s="121"/>
      <c r="AOM52" s="121"/>
      <c r="AON52" s="121"/>
      <c r="AOO52" s="121"/>
      <c r="AOP52" s="121"/>
      <c r="AOQ52" s="121"/>
      <c r="AOR52" s="121"/>
      <c r="AOS52" s="121"/>
      <c r="AOT52" s="121"/>
      <c r="AOU52" s="121"/>
      <c r="AOV52" s="121"/>
      <c r="AOW52" s="121"/>
      <c r="AOX52" s="121"/>
      <c r="AOY52" s="121"/>
      <c r="AOZ52" s="121"/>
      <c r="APA52" s="121"/>
      <c r="APB52" s="121"/>
      <c r="APC52" s="121"/>
      <c r="APD52" s="121"/>
      <c r="APE52" s="121"/>
      <c r="APF52" s="121"/>
      <c r="APG52" s="121"/>
      <c r="APH52" s="121"/>
      <c r="API52" s="121"/>
      <c r="APJ52" s="121"/>
      <c r="APK52" s="121"/>
      <c r="APL52" s="121"/>
      <c r="APM52" s="121"/>
      <c r="APN52" s="121"/>
      <c r="APO52" s="121"/>
      <c r="APP52" s="121"/>
      <c r="APQ52" s="121"/>
      <c r="APR52" s="121"/>
      <c r="APS52" s="121"/>
      <c r="APT52" s="121"/>
      <c r="APU52" s="121"/>
      <c r="APV52" s="121"/>
      <c r="APW52" s="121"/>
      <c r="APX52" s="121"/>
      <c r="APY52" s="121"/>
      <c r="APZ52" s="121"/>
      <c r="AQA52" s="121"/>
      <c r="AQB52" s="121"/>
      <c r="AQC52" s="121"/>
      <c r="AQD52" s="121"/>
      <c r="AQE52" s="121"/>
      <c r="AQF52" s="121"/>
      <c r="AQG52" s="121"/>
      <c r="AQH52" s="121"/>
      <c r="AQI52" s="121"/>
      <c r="AQJ52" s="121"/>
      <c r="AQK52" s="121"/>
      <c r="AQL52" s="121"/>
      <c r="AQM52" s="121"/>
      <c r="AQN52" s="121"/>
      <c r="AQO52" s="121"/>
      <c r="AQP52" s="121"/>
      <c r="AQQ52" s="121"/>
      <c r="AQR52" s="121"/>
      <c r="AQS52" s="121"/>
      <c r="AQT52" s="121"/>
      <c r="AQU52" s="121"/>
      <c r="AQV52" s="121"/>
      <c r="AQW52" s="121"/>
      <c r="AQX52" s="121"/>
      <c r="AQY52" s="121"/>
      <c r="AQZ52" s="121"/>
      <c r="ARA52" s="121"/>
      <c r="ARB52" s="121"/>
      <c r="ARC52" s="121"/>
      <c r="ARD52" s="121"/>
      <c r="ARE52" s="121"/>
      <c r="ARF52" s="121"/>
      <c r="ARG52" s="121"/>
      <c r="ARH52" s="121"/>
      <c r="ARI52" s="121"/>
      <c r="ARJ52" s="121"/>
      <c r="ARK52" s="121"/>
      <c r="ARL52" s="121"/>
      <c r="ARM52" s="121"/>
      <c r="ARN52" s="121"/>
      <c r="ARO52" s="121"/>
      <c r="ARP52" s="121"/>
      <c r="ARQ52" s="121"/>
      <c r="ARR52" s="121"/>
      <c r="ARS52" s="121"/>
      <c r="ART52" s="121"/>
      <c r="ARU52" s="121"/>
      <c r="ARV52" s="121"/>
      <c r="ARW52" s="121"/>
      <c r="ARX52" s="121"/>
      <c r="ARY52" s="121"/>
      <c r="ARZ52" s="121"/>
      <c r="ASA52" s="121"/>
      <c r="ASB52" s="121"/>
      <c r="ASC52" s="121"/>
      <c r="ASD52" s="121"/>
      <c r="ASE52" s="121"/>
      <c r="ASF52" s="121"/>
      <c r="ASG52" s="121"/>
      <c r="ASH52" s="121"/>
      <c r="ASI52" s="121"/>
      <c r="ASJ52" s="121"/>
      <c r="ASK52" s="121"/>
      <c r="ASL52" s="121"/>
      <c r="ASM52" s="121"/>
      <c r="ASN52" s="121"/>
      <c r="ASO52" s="121"/>
      <c r="ASP52" s="121"/>
      <c r="ASQ52" s="121"/>
      <c r="ASR52" s="121"/>
      <c r="ASS52" s="121"/>
      <c r="AST52" s="121"/>
      <c r="ASU52" s="121"/>
      <c r="ASV52" s="121"/>
      <c r="ASW52" s="121"/>
      <c r="ASX52" s="121"/>
      <c r="ASY52" s="121"/>
      <c r="ASZ52" s="121"/>
      <c r="ATA52" s="121"/>
      <c r="ATB52" s="121"/>
      <c r="ATC52" s="121"/>
      <c r="ATD52" s="121"/>
      <c r="ATE52" s="121"/>
      <c r="ATF52" s="121"/>
      <c r="ATG52" s="121"/>
      <c r="ATH52" s="121"/>
      <c r="ATI52" s="121"/>
      <c r="ATJ52" s="121"/>
      <c r="ATK52" s="121"/>
      <c r="ATL52" s="121"/>
      <c r="ATM52" s="121"/>
      <c r="ATN52" s="121"/>
      <c r="ATO52" s="121"/>
      <c r="ATP52" s="121"/>
      <c r="ATQ52" s="121"/>
      <c r="ATR52" s="121"/>
      <c r="ATS52" s="121"/>
      <c r="ATT52" s="121"/>
      <c r="ATU52" s="121"/>
      <c r="ATV52" s="121"/>
      <c r="ATW52" s="121"/>
      <c r="ATX52" s="121"/>
      <c r="ATY52" s="121"/>
      <c r="ATZ52" s="121"/>
      <c r="AUA52" s="121"/>
      <c r="AUB52" s="121"/>
      <c r="AUC52" s="121"/>
      <c r="AUD52" s="121"/>
      <c r="AUE52" s="121"/>
      <c r="AUF52" s="121"/>
      <c r="AUG52" s="121"/>
      <c r="AUH52" s="121"/>
      <c r="AUI52" s="121"/>
      <c r="AUJ52" s="121"/>
      <c r="AUK52" s="121"/>
      <c r="AUL52" s="121"/>
      <c r="AUM52" s="121"/>
      <c r="AUN52" s="121"/>
      <c r="AUO52" s="121"/>
      <c r="AUP52" s="121"/>
      <c r="AUQ52" s="121"/>
      <c r="AUR52" s="121"/>
      <c r="AUS52" s="121"/>
      <c r="AUT52" s="121"/>
      <c r="AUU52" s="121"/>
      <c r="AUV52" s="121"/>
      <c r="AUW52" s="121"/>
      <c r="AUX52" s="121"/>
      <c r="AUY52" s="121"/>
      <c r="AUZ52" s="121"/>
      <c r="AVA52" s="121"/>
      <c r="AVB52" s="121"/>
      <c r="AVC52" s="121"/>
      <c r="AVD52" s="121"/>
      <c r="AVE52" s="121"/>
      <c r="AVF52" s="121"/>
      <c r="AVG52" s="121"/>
      <c r="AVH52" s="121"/>
      <c r="AVI52" s="121"/>
      <c r="AVJ52" s="121"/>
      <c r="AVK52" s="121"/>
      <c r="AVL52" s="121"/>
      <c r="AVM52" s="121"/>
      <c r="AVN52" s="121"/>
      <c r="AVO52" s="121"/>
      <c r="AVP52" s="121"/>
      <c r="AVQ52" s="121"/>
      <c r="AVR52" s="121"/>
      <c r="AVS52" s="121"/>
      <c r="AVT52" s="121"/>
      <c r="AVU52" s="121"/>
      <c r="AVV52" s="121"/>
      <c r="AVW52" s="121"/>
      <c r="AVX52" s="121"/>
      <c r="AVY52" s="121"/>
      <c r="AVZ52" s="121"/>
      <c r="AWA52" s="121"/>
      <c r="AWB52" s="121"/>
      <c r="AWC52" s="121"/>
      <c r="AWD52" s="121"/>
      <c r="AWE52" s="121"/>
      <c r="AWF52" s="121"/>
      <c r="AWG52" s="121"/>
      <c r="AWH52" s="121"/>
      <c r="AWI52" s="121"/>
      <c r="AWJ52" s="121"/>
      <c r="AWK52" s="121"/>
      <c r="AWL52" s="121"/>
      <c r="AWM52" s="121"/>
      <c r="AWN52" s="121"/>
      <c r="AWO52" s="121"/>
      <c r="AWP52" s="121"/>
      <c r="AWQ52" s="121"/>
      <c r="AWR52" s="121"/>
      <c r="AWS52" s="121"/>
      <c r="AWT52" s="121"/>
      <c r="AWU52" s="121"/>
      <c r="AWV52" s="121"/>
      <c r="AWW52" s="121"/>
      <c r="AWX52" s="121"/>
      <c r="AWY52" s="121"/>
      <c r="AWZ52" s="121"/>
      <c r="AXA52" s="121"/>
      <c r="AXB52" s="121"/>
      <c r="AXC52" s="121"/>
      <c r="AXD52" s="121"/>
      <c r="AXE52" s="121"/>
      <c r="AXF52" s="121"/>
      <c r="AXG52" s="121"/>
      <c r="AXH52" s="121"/>
      <c r="AXI52" s="121"/>
      <c r="AXJ52" s="121"/>
      <c r="AXK52" s="121"/>
      <c r="AXL52" s="121"/>
      <c r="AXM52" s="121"/>
      <c r="AXN52" s="121"/>
      <c r="AXO52" s="121"/>
      <c r="AXP52" s="121"/>
      <c r="AXQ52" s="121"/>
      <c r="AXR52" s="121"/>
      <c r="AXS52" s="121"/>
      <c r="AXT52" s="121"/>
      <c r="AXU52" s="121"/>
      <c r="AXV52" s="121"/>
      <c r="AXW52" s="121"/>
      <c r="AXX52" s="121"/>
      <c r="AXY52" s="121"/>
      <c r="AXZ52" s="121"/>
      <c r="AYA52" s="121"/>
      <c r="AYB52" s="121"/>
      <c r="AYC52" s="121"/>
      <c r="AYD52" s="121"/>
      <c r="AYE52" s="121"/>
      <c r="AYF52" s="121"/>
      <c r="AYG52" s="121"/>
      <c r="AYH52" s="121"/>
      <c r="AYI52" s="121"/>
      <c r="AYJ52" s="121"/>
      <c r="AYK52" s="121"/>
      <c r="AYL52" s="121"/>
      <c r="AYM52" s="121"/>
      <c r="AYN52" s="121"/>
      <c r="AYO52" s="121"/>
      <c r="AYP52" s="121"/>
      <c r="AYQ52" s="121"/>
      <c r="AYR52" s="121"/>
      <c r="AYS52" s="121"/>
      <c r="AYT52" s="121"/>
      <c r="AYU52" s="121"/>
      <c r="AYV52" s="121"/>
      <c r="AYW52" s="121"/>
      <c r="AYX52" s="121"/>
      <c r="AYY52" s="121"/>
      <c r="AYZ52" s="121"/>
      <c r="AZA52" s="121"/>
      <c r="AZB52" s="121"/>
      <c r="AZC52" s="121"/>
      <c r="AZD52" s="121"/>
      <c r="AZE52" s="121"/>
      <c r="AZF52" s="121"/>
      <c r="AZG52" s="121"/>
      <c r="AZH52" s="121"/>
      <c r="AZI52" s="121"/>
      <c r="AZJ52" s="121"/>
      <c r="AZK52" s="121"/>
      <c r="AZL52" s="121"/>
      <c r="AZM52" s="121"/>
      <c r="AZN52" s="121"/>
      <c r="AZO52" s="121"/>
      <c r="AZP52" s="121"/>
      <c r="AZQ52" s="121"/>
      <c r="AZR52" s="121"/>
      <c r="AZS52" s="121"/>
      <c r="AZT52" s="121"/>
      <c r="AZU52" s="121"/>
      <c r="AZV52" s="121"/>
      <c r="AZW52" s="121"/>
      <c r="AZX52" s="121"/>
      <c r="AZY52" s="121"/>
      <c r="AZZ52" s="121"/>
      <c r="BAA52" s="121"/>
      <c r="BAB52" s="121"/>
      <c r="BAC52" s="121"/>
      <c r="BAD52" s="121"/>
      <c r="BAE52" s="121"/>
      <c r="BAF52" s="121"/>
      <c r="BAG52" s="121"/>
      <c r="BAH52" s="121"/>
      <c r="BAI52" s="121"/>
      <c r="BAJ52" s="121"/>
      <c r="BAK52" s="121"/>
      <c r="BAL52" s="121"/>
      <c r="BAM52" s="121"/>
      <c r="BAN52" s="121"/>
      <c r="BAO52" s="121"/>
      <c r="BAP52" s="121"/>
      <c r="BAQ52" s="121"/>
      <c r="BAR52" s="121"/>
      <c r="BAS52" s="121"/>
      <c r="BAT52" s="121"/>
      <c r="BAU52" s="121"/>
      <c r="BAV52" s="121"/>
      <c r="BAW52" s="121"/>
      <c r="BAX52" s="121"/>
      <c r="BAY52" s="121"/>
      <c r="BAZ52" s="121"/>
      <c r="BBA52" s="121"/>
      <c r="BBB52" s="121"/>
      <c r="BBC52" s="121"/>
      <c r="BBD52" s="121"/>
      <c r="BBE52" s="121"/>
      <c r="BBF52" s="121"/>
      <c r="BBG52" s="121"/>
      <c r="BBH52" s="121"/>
      <c r="BBI52" s="121"/>
      <c r="BBJ52" s="121"/>
      <c r="BBK52" s="121"/>
      <c r="BBL52" s="121"/>
      <c r="BBM52" s="121"/>
      <c r="BBN52" s="121"/>
      <c r="BBO52" s="121"/>
      <c r="BBP52" s="121"/>
      <c r="BBQ52" s="121"/>
      <c r="BBR52" s="121"/>
      <c r="BBS52" s="121"/>
      <c r="BBT52" s="121"/>
      <c r="BBU52" s="121"/>
      <c r="BBV52" s="121"/>
      <c r="BBW52" s="121"/>
      <c r="BBX52" s="121"/>
      <c r="BBY52" s="121"/>
      <c r="BBZ52" s="121"/>
      <c r="BCA52" s="121"/>
      <c r="BCB52" s="121"/>
      <c r="BCC52" s="121"/>
      <c r="BCD52" s="121"/>
      <c r="BCE52" s="121"/>
      <c r="BCF52" s="121"/>
      <c r="BCG52" s="121"/>
      <c r="BCH52" s="121"/>
      <c r="BCI52" s="121"/>
      <c r="BCJ52" s="121"/>
      <c r="BCK52" s="121"/>
      <c r="BCL52" s="121"/>
      <c r="BCM52" s="121"/>
      <c r="BCN52" s="121"/>
      <c r="BCO52" s="121"/>
      <c r="BCP52" s="121"/>
      <c r="BCQ52" s="121"/>
      <c r="BCR52" s="121"/>
      <c r="BCS52" s="121"/>
      <c r="BCT52" s="121"/>
      <c r="BCU52" s="121"/>
      <c r="BCV52" s="121"/>
      <c r="BCW52" s="121"/>
      <c r="BCX52" s="121"/>
      <c r="BCY52" s="121"/>
      <c r="BCZ52" s="121"/>
      <c r="BDA52" s="121"/>
      <c r="BDB52" s="121"/>
      <c r="BDC52" s="121"/>
      <c r="BDD52" s="121"/>
      <c r="BDE52" s="121"/>
      <c r="BDF52" s="121"/>
      <c r="BDG52" s="121"/>
      <c r="BDH52" s="121"/>
      <c r="BDI52" s="121"/>
      <c r="BDJ52" s="121"/>
      <c r="BDK52" s="121"/>
      <c r="BDL52" s="121"/>
      <c r="BDM52" s="121"/>
      <c r="BDN52" s="121"/>
      <c r="BDO52" s="121"/>
      <c r="BDP52" s="121"/>
      <c r="BDQ52" s="121"/>
      <c r="BDR52" s="121"/>
      <c r="BDS52" s="121"/>
      <c r="BDT52" s="121"/>
      <c r="BDU52" s="121"/>
      <c r="BDV52" s="121"/>
      <c r="BDW52" s="121"/>
      <c r="BDX52" s="121"/>
      <c r="BDY52" s="121"/>
      <c r="BDZ52" s="121"/>
      <c r="BEA52" s="121"/>
      <c r="BEB52" s="121"/>
      <c r="BEC52" s="121"/>
      <c r="BED52" s="121"/>
      <c r="BEE52" s="121"/>
      <c r="BEF52" s="121"/>
      <c r="BEG52" s="121"/>
      <c r="BEH52" s="121"/>
      <c r="BEI52" s="121"/>
      <c r="BEJ52" s="121"/>
      <c r="BEK52" s="121"/>
      <c r="BEL52" s="121"/>
      <c r="BEM52" s="121"/>
      <c r="BEN52" s="121"/>
      <c r="BEO52" s="121"/>
      <c r="BEP52" s="121"/>
      <c r="BEQ52" s="121"/>
      <c r="BER52" s="121"/>
      <c r="BES52" s="121"/>
      <c r="BET52" s="121"/>
      <c r="BEU52" s="121"/>
      <c r="BEV52" s="121"/>
      <c r="BEW52" s="121"/>
      <c r="BEX52" s="121"/>
      <c r="BEY52" s="121"/>
      <c r="BEZ52" s="121"/>
      <c r="BFA52" s="121"/>
      <c r="BFB52" s="121"/>
      <c r="BFC52" s="121"/>
      <c r="BFD52" s="121"/>
      <c r="BFE52" s="121"/>
      <c r="BFF52" s="121"/>
      <c r="BFG52" s="121"/>
      <c r="BFH52" s="121"/>
      <c r="BFI52" s="121"/>
      <c r="BFJ52" s="121"/>
      <c r="BFK52" s="121"/>
      <c r="BFL52" s="121"/>
      <c r="BFM52" s="121"/>
      <c r="BFN52" s="121"/>
      <c r="BFO52" s="121"/>
      <c r="BFP52" s="121"/>
      <c r="BFQ52" s="121"/>
      <c r="BFR52" s="121"/>
      <c r="BFS52" s="121"/>
      <c r="BFT52" s="121"/>
      <c r="BFU52" s="121"/>
      <c r="BFV52" s="121"/>
      <c r="BFW52" s="121"/>
      <c r="BFX52" s="121"/>
      <c r="BFY52" s="121"/>
      <c r="BFZ52" s="121"/>
      <c r="BGA52" s="121"/>
      <c r="BGB52" s="121"/>
      <c r="BGC52" s="121"/>
      <c r="BGD52" s="121"/>
      <c r="BGE52" s="121"/>
      <c r="BGF52" s="121"/>
      <c r="BGG52" s="121"/>
      <c r="BGH52" s="121"/>
      <c r="BGI52" s="121"/>
      <c r="BGJ52" s="121"/>
      <c r="BGK52" s="121"/>
      <c r="BGL52" s="121"/>
      <c r="BGM52" s="121"/>
      <c r="BGN52" s="121"/>
      <c r="BGO52" s="121"/>
      <c r="BGP52" s="121"/>
      <c r="BGQ52" s="121"/>
      <c r="BGR52" s="121"/>
      <c r="BGS52" s="121"/>
      <c r="BGT52" s="121"/>
      <c r="BGU52" s="121"/>
      <c r="BGV52" s="121"/>
      <c r="BGW52" s="121"/>
      <c r="BGX52" s="121"/>
      <c r="BGY52" s="121"/>
      <c r="BGZ52" s="121"/>
      <c r="BHA52" s="121"/>
      <c r="BHB52" s="121"/>
      <c r="BHC52" s="121"/>
      <c r="BHD52" s="121"/>
      <c r="BHE52" s="121"/>
      <c r="BHF52" s="121"/>
      <c r="BHG52" s="121"/>
      <c r="BHH52" s="121"/>
      <c r="BHI52" s="121"/>
      <c r="BHJ52" s="121"/>
      <c r="BHK52" s="121"/>
      <c r="BHL52" s="121"/>
      <c r="BHM52" s="121"/>
      <c r="BHN52" s="121"/>
      <c r="BHO52" s="121"/>
      <c r="BHP52" s="121"/>
      <c r="BHQ52" s="121"/>
      <c r="BHR52" s="121"/>
      <c r="BHS52" s="121"/>
      <c r="BHT52" s="121"/>
      <c r="BHU52" s="121"/>
      <c r="BHV52" s="121"/>
      <c r="BHW52" s="121"/>
      <c r="BHX52" s="121"/>
      <c r="BHY52" s="121"/>
      <c r="BHZ52" s="121"/>
      <c r="BIA52" s="121"/>
      <c r="BIB52" s="121"/>
      <c r="BIC52" s="121"/>
      <c r="BID52" s="121"/>
      <c r="BIE52" s="121"/>
      <c r="BIF52" s="121"/>
      <c r="BIG52" s="121"/>
      <c r="BIH52" s="121"/>
      <c r="BII52" s="121"/>
      <c r="BIJ52" s="121"/>
      <c r="BIK52" s="121"/>
      <c r="BIL52" s="121"/>
      <c r="BIM52" s="121"/>
      <c r="BIN52" s="121"/>
      <c r="BIO52" s="121"/>
      <c r="BIP52" s="121"/>
      <c r="BIQ52" s="121"/>
      <c r="BIR52" s="121"/>
      <c r="BIS52" s="121"/>
      <c r="BIT52" s="121"/>
      <c r="BIU52" s="121"/>
      <c r="BIV52" s="121"/>
      <c r="BIW52" s="121"/>
      <c r="BIX52" s="121"/>
      <c r="BIY52" s="121"/>
      <c r="BIZ52" s="121"/>
      <c r="BJA52" s="121"/>
      <c r="BJB52" s="121"/>
      <c r="BJC52" s="121"/>
      <c r="BJD52" s="121"/>
      <c r="BJE52" s="121"/>
      <c r="BJF52" s="121"/>
      <c r="BJG52" s="121"/>
      <c r="BJH52" s="121"/>
      <c r="BJI52" s="121"/>
      <c r="BJJ52" s="121"/>
      <c r="BJK52" s="121"/>
      <c r="BJL52" s="121"/>
      <c r="BJM52" s="121"/>
      <c r="BJN52" s="121"/>
      <c r="BJO52" s="121"/>
      <c r="BJP52" s="121"/>
      <c r="BJQ52" s="121"/>
      <c r="BJR52" s="121"/>
      <c r="BJS52" s="121"/>
      <c r="BJT52" s="121"/>
      <c r="BJU52" s="121"/>
      <c r="BJV52" s="121"/>
      <c r="BJW52" s="121"/>
      <c r="BJX52" s="121"/>
      <c r="BJY52" s="121"/>
      <c r="BJZ52" s="121"/>
      <c r="BKA52" s="121"/>
      <c r="BKB52" s="121"/>
      <c r="BKC52" s="121"/>
      <c r="BKD52" s="121"/>
      <c r="BKE52" s="121"/>
      <c r="BKF52" s="121"/>
      <c r="BKG52" s="121"/>
      <c r="BKH52" s="121"/>
      <c r="BKI52" s="121"/>
      <c r="BKJ52" s="121"/>
      <c r="BKK52" s="121"/>
      <c r="BKL52" s="121"/>
      <c r="BKM52" s="121"/>
      <c r="BKN52" s="121"/>
      <c r="BKO52" s="121"/>
      <c r="BKP52" s="121"/>
      <c r="BKQ52" s="121"/>
      <c r="BKR52" s="121"/>
      <c r="BKS52" s="121"/>
      <c r="BKT52" s="121"/>
      <c r="BKU52" s="121"/>
      <c r="BKV52" s="121"/>
      <c r="BKW52" s="121"/>
      <c r="BKX52" s="121"/>
      <c r="BKY52" s="121"/>
      <c r="BKZ52" s="121"/>
      <c r="BLA52" s="121"/>
      <c r="BLB52" s="121"/>
      <c r="BLC52" s="121"/>
      <c r="BLD52" s="121"/>
      <c r="BLE52" s="121"/>
      <c r="BLF52" s="121"/>
      <c r="BLG52" s="121"/>
      <c r="BLH52" s="121"/>
      <c r="BLI52" s="121"/>
      <c r="BLJ52" s="121"/>
      <c r="BLK52" s="121"/>
      <c r="BLL52" s="121"/>
      <c r="BLM52" s="121"/>
      <c r="BLN52" s="121"/>
      <c r="BLO52" s="121"/>
      <c r="BLP52" s="121"/>
      <c r="BLQ52" s="121"/>
      <c r="BLR52" s="121"/>
      <c r="BLS52" s="121"/>
      <c r="BLT52" s="121"/>
      <c r="BLU52" s="121"/>
      <c r="BLV52" s="121"/>
      <c r="BLW52" s="121"/>
      <c r="BLX52" s="121"/>
      <c r="BLY52" s="121"/>
      <c r="BLZ52" s="121"/>
      <c r="BMA52" s="121"/>
      <c r="BMB52" s="121"/>
      <c r="BMC52" s="121"/>
      <c r="BMD52" s="121"/>
      <c r="BME52" s="121"/>
      <c r="BMF52" s="121"/>
      <c r="BMG52" s="121"/>
      <c r="BMH52" s="121"/>
      <c r="BMI52" s="121"/>
      <c r="BMJ52" s="121"/>
      <c r="BMK52" s="121"/>
      <c r="BML52" s="121"/>
      <c r="BMM52" s="121"/>
      <c r="BMN52" s="121"/>
      <c r="BMO52" s="121"/>
      <c r="BMP52" s="121"/>
      <c r="BMQ52" s="121"/>
      <c r="BMR52" s="121"/>
      <c r="BMS52" s="121"/>
      <c r="BMT52" s="121"/>
      <c r="BMU52" s="121"/>
      <c r="BMV52" s="121"/>
      <c r="BMW52" s="121"/>
      <c r="BMX52" s="121"/>
      <c r="BMY52" s="121"/>
      <c r="BMZ52" s="121"/>
      <c r="BNA52" s="121"/>
      <c r="BNB52" s="121"/>
      <c r="BNC52" s="121"/>
      <c r="BND52" s="121"/>
      <c r="BNE52" s="121"/>
      <c r="BNF52" s="121"/>
      <c r="BNG52" s="121"/>
      <c r="BNH52" s="121"/>
      <c r="BNI52" s="121"/>
      <c r="BNJ52" s="121"/>
      <c r="BNK52" s="121"/>
      <c r="BNL52" s="121"/>
      <c r="BNM52" s="121"/>
      <c r="BNN52" s="121"/>
      <c r="BNO52" s="121"/>
      <c r="BNP52" s="121"/>
      <c r="BNQ52" s="121"/>
      <c r="BNR52" s="121"/>
      <c r="BNS52" s="121"/>
      <c r="BNT52" s="121"/>
      <c r="BNU52" s="121"/>
      <c r="BNV52" s="121"/>
      <c r="BNW52" s="121"/>
      <c r="BNX52" s="121"/>
      <c r="BNY52" s="121"/>
      <c r="BNZ52" s="121"/>
      <c r="BOA52" s="121"/>
      <c r="BOB52" s="121"/>
      <c r="BOC52" s="121"/>
      <c r="BOD52" s="121"/>
      <c r="BOE52" s="121"/>
      <c r="BOF52" s="121"/>
      <c r="BOG52" s="121"/>
      <c r="BOH52" s="121"/>
      <c r="BOI52" s="121"/>
      <c r="BOJ52" s="121"/>
      <c r="BOK52" s="121"/>
      <c r="BOL52" s="121"/>
      <c r="BOM52" s="121"/>
      <c r="BON52" s="121"/>
      <c r="BOO52" s="121"/>
      <c r="BOP52" s="121"/>
      <c r="BOQ52" s="121"/>
      <c r="BOR52" s="121"/>
      <c r="BOS52" s="121"/>
      <c r="BOT52" s="121"/>
      <c r="BOU52" s="121"/>
      <c r="BOV52" s="121"/>
      <c r="BOW52" s="121"/>
      <c r="BOX52" s="121"/>
      <c r="BOY52" s="121"/>
      <c r="BOZ52" s="121"/>
      <c r="BPA52" s="121"/>
      <c r="BPB52" s="121"/>
      <c r="BPC52" s="121"/>
      <c r="BPD52" s="121"/>
      <c r="BPE52" s="121"/>
      <c r="BPF52" s="121"/>
      <c r="BPG52" s="121"/>
      <c r="BPH52" s="121"/>
      <c r="BPI52" s="121"/>
      <c r="BPJ52" s="121"/>
      <c r="BPK52" s="121"/>
      <c r="BPL52" s="121"/>
      <c r="BPM52" s="121"/>
      <c r="BPN52" s="121"/>
      <c r="BPO52" s="121"/>
      <c r="BPP52" s="121"/>
      <c r="BPQ52" s="121"/>
      <c r="BPR52" s="121"/>
      <c r="BPS52" s="121"/>
      <c r="BPT52" s="121"/>
      <c r="BPU52" s="121"/>
      <c r="BPV52" s="121"/>
      <c r="BPW52" s="121"/>
      <c r="BPX52" s="121"/>
      <c r="BPY52" s="121"/>
      <c r="BPZ52" s="121"/>
      <c r="BQA52" s="121"/>
      <c r="BQB52" s="121"/>
      <c r="BQC52" s="121"/>
      <c r="BQD52" s="121"/>
      <c r="BQE52" s="121"/>
      <c r="BQF52" s="121"/>
      <c r="BQG52" s="121"/>
      <c r="BQH52" s="121"/>
      <c r="BQI52" s="121"/>
      <c r="BQJ52" s="121"/>
      <c r="BQK52" s="121"/>
      <c r="BQL52" s="121"/>
      <c r="BQM52" s="121"/>
      <c r="BQN52" s="121"/>
      <c r="BQO52" s="121"/>
      <c r="BQP52" s="121"/>
      <c r="BQQ52" s="121"/>
      <c r="BQR52" s="121"/>
      <c r="BQS52" s="121"/>
      <c r="BQT52" s="121"/>
      <c r="BQU52" s="121"/>
      <c r="BQV52" s="121"/>
      <c r="BQW52" s="121"/>
      <c r="BQX52" s="121"/>
      <c r="BQY52" s="121"/>
      <c r="BQZ52" s="121"/>
      <c r="BRA52" s="121"/>
      <c r="BRB52" s="121"/>
      <c r="BRC52" s="121"/>
      <c r="BRD52" s="121"/>
      <c r="BRE52" s="121"/>
      <c r="BRF52" s="121"/>
      <c r="BRG52" s="121"/>
      <c r="BRH52" s="121"/>
      <c r="BRI52" s="121"/>
      <c r="BRJ52" s="121"/>
      <c r="BRK52" s="121"/>
      <c r="BRL52" s="121"/>
      <c r="BRM52" s="121"/>
      <c r="BRN52" s="121"/>
      <c r="BRO52" s="121"/>
      <c r="BRP52" s="121"/>
      <c r="BRQ52" s="121"/>
      <c r="BRR52" s="121"/>
      <c r="BRS52" s="121"/>
      <c r="BRT52" s="121"/>
      <c r="BRU52" s="121"/>
      <c r="BRV52" s="121"/>
      <c r="BRW52" s="121"/>
      <c r="BRX52" s="121"/>
      <c r="BRY52" s="121"/>
      <c r="BRZ52" s="121"/>
      <c r="BSA52" s="121"/>
      <c r="BSB52" s="121"/>
      <c r="BSC52" s="121"/>
      <c r="BSD52" s="121"/>
      <c r="BSE52" s="121"/>
      <c r="BSF52" s="121"/>
      <c r="BSG52" s="121"/>
      <c r="BSH52" s="121"/>
      <c r="BSI52" s="121"/>
      <c r="BSJ52" s="121"/>
      <c r="BSK52" s="121"/>
      <c r="BSL52" s="121"/>
      <c r="BSM52" s="121"/>
      <c r="BSN52" s="121"/>
      <c r="BSO52" s="121"/>
      <c r="BSP52" s="121"/>
      <c r="BSQ52" s="121"/>
      <c r="BSR52" s="121"/>
      <c r="BSS52" s="121"/>
      <c r="BST52" s="121"/>
      <c r="BSU52" s="121"/>
      <c r="BSV52" s="121"/>
      <c r="BSW52" s="121"/>
      <c r="BSX52" s="121"/>
      <c r="BSY52" s="121"/>
      <c r="BSZ52" s="121"/>
      <c r="BTA52" s="121"/>
      <c r="BTB52" s="121"/>
      <c r="BTC52" s="121"/>
      <c r="BTD52" s="121"/>
      <c r="BTE52" s="121"/>
      <c r="BTF52" s="121"/>
      <c r="BTG52" s="121"/>
      <c r="BTH52" s="121"/>
      <c r="BTI52" s="121"/>
      <c r="BTJ52" s="121"/>
      <c r="BTK52" s="121"/>
      <c r="BTL52" s="121"/>
      <c r="BTM52" s="121"/>
      <c r="BTN52" s="121"/>
      <c r="BTO52" s="121"/>
      <c r="BTP52" s="121"/>
      <c r="BTQ52" s="121"/>
      <c r="BTR52" s="121"/>
      <c r="BTS52" s="121"/>
      <c r="BTT52" s="121"/>
      <c r="BTU52" s="121"/>
      <c r="BTV52" s="121"/>
      <c r="BTW52" s="121"/>
      <c r="BTX52" s="121"/>
      <c r="BTY52" s="121"/>
      <c r="BTZ52" s="121"/>
      <c r="BUA52" s="121"/>
      <c r="BUB52" s="121"/>
      <c r="BUC52" s="121"/>
      <c r="BUD52" s="121"/>
      <c r="BUE52" s="121"/>
      <c r="BUF52" s="121"/>
      <c r="BUG52" s="121"/>
      <c r="BUH52" s="121"/>
      <c r="BUI52" s="121"/>
      <c r="BUJ52" s="121"/>
      <c r="BUK52" s="121"/>
      <c r="BUL52" s="121"/>
      <c r="BUM52" s="121"/>
      <c r="BUN52" s="121"/>
      <c r="BUO52" s="121"/>
      <c r="BUP52" s="121"/>
      <c r="BUQ52" s="121"/>
      <c r="BUR52" s="121"/>
      <c r="BUS52" s="121"/>
      <c r="BUT52" s="121"/>
      <c r="BUU52" s="121"/>
      <c r="BUV52" s="121"/>
      <c r="BUW52" s="121"/>
      <c r="BUX52" s="121"/>
      <c r="BUY52" s="121"/>
      <c r="BUZ52" s="121"/>
      <c r="BVA52" s="121"/>
      <c r="BVB52" s="121"/>
      <c r="BVC52" s="121"/>
      <c r="BVD52" s="121"/>
      <c r="BVE52" s="121"/>
      <c r="BVF52" s="121"/>
      <c r="BVG52" s="121"/>
      <c r="BVH52" s="121"/>
      <c r="BVI52" s="121"/>
      <c r="BVJ52" s="121"/>
      <c r="BVK52" s="121"/>
      <c r="BVL52" s="121"/>
      <c r="BVM52" s="121"/>
      <c r="BVN52" s="121"/>
      <c r="BVO52" s="121"/>
      <c r="BVP52" s="121"/>
      <c r="BVQ52" s="121"/>
      <c r="BVR52" s="121"/>
      <c r="BVS52" s="121"/>
      <c r="BVT52" s="121"/>
      <c r="BVU52" s="121"/>
      <c r="BVV52" s="121"/>
      <c r="BVW52" s="121"/>
      <c r="BVX52" s="121"/>
      <c r="BVY52" s="121"/>
      <c r="BVZ52" s="121"/>
      <c r="BWA52" s="121"/>
      <c r="BWB52" s="121"/>
      <c r="BWC52" s="121"/>
      <c r="BWD52" s="121"/>
      <c r="BWE52" s="121"/>
      <c r="BWF52" s="121"/>
      <c r="BWG52" s="121"/>
      <c r="BWH52" s="121"/>
      <c r="BWI52" s="121"/>
      <c r="BWJ52" s="121"/>
      <c r="BWK52" s="121"/>
      <c r="BWL52" s="121"/>
      <c r="BWM52" s="121"/>
      <c r="BWN52" s="121"/>
      <c r="BWO52" s="121"/>
      <c r="BWP52" s="121"/>
      <c r="BWQ52" s="121"/>
      <c r="BWR52" s="121"/>
      <c r="BWS52" s="121"/>
      <c r="BWT52" s="121"/>
      <c r="BWU52" s="121"/>
      <c r="BWV52" s="121"/>
      <c r="BWW52" s="121"/>
      <c r="BWX52" s="121"/>
      <c r="BWY52" s="121"/>
      <c r="BWZ52" s="121"/>
      <c r="BXA52" s="121"/>
      <c r="BXB52" s="121"/>
      <c r="BXC52" s="121"/>
      <c r="BXD52" s="121"/>
      <c r="BXE52" s="121"/>
      <c r="BXF52" s="121"/>
      <c r="BXG52" s="121"/>
      <c r="BXH52" s="121"/>
      <c r="BXI52" s="121"/>
      <c r="BXJ52" s="121"/>
      <c r="BXK52" s="121"/>
      <c r="BXL52" s="121"/>
      <c r="BXM52" s="121"/>
      <c r="BXN52" s="121"/>
      <c r="BXO52" s="121"/>
      <c r="BXP52" s="121"/>
      <c r="BXQ52" s="121"/>
      <c r="BXR52" s="121"/>
      <c r="BXS52" s="121"/>
      <c r="BXT52" s="121"/>
      <c r="BXU52" s="121"/>
      <c r="BXV52" s="121"/>
      <c r="BXW52" s="121"/>
      <c r="BXX52" s="121"/>
      <c r="BXY52" s="121"/>
      <c r="BXZ52" s="121"/>
      <c r="BYA52" s="121"/>
      <c r="BYB52" s="121"/>
      <c r="BYC52" s="121"/>
      <c r="BYD52" s="121"/>
      <c r="BYE52" s="121"/>
      <c r="BYF52" s="121"/>
      <c r="BYG52" s="121"/>
      <c r="BYH52" s="121"/>
      <c r="BYI52" s="121"/>
      <c r="BYJ52" s="121"/>
      <c r="BYK52" s="121"/>
      <c r="BYL52" s="121"/>
      <c r="BYM52" s="121"/>
      <c r="BYN52" s="121"/>
      <c r="BYO52" s="121"/>
      <c r="BYP52" s="121"/>
      <c r="BYQ52" s="121"/>
      <c r="BYR52" s="121"/>
      <c r="BYS52" s="121"/>
      <c r="BYT52" s="121"/>
      <c r="BYU52" s="121"/>
      <c r="BYV52" s="121"/>
      <c r="BYW52" s="121"/>
      <c r="BYX52" s="121"/>
      <c r="BYY52" s="121"/>
      <c r="BYZ52" s="121"/>
      <c r="BZA52" s="121"/>
      <c r="BZB52" s="121"/>
      <c r="BZC52" s="121"/>
      <c r="BZD52" s="121"/>
      <c r="BZE52" s="121"/>
      <c r="BZF52" s="121"/>
      <c r="BZG52" s="121"/>
      <c r="BZH52" s="121"/>
      <c r="BZI52" s="121"/>
      <c r="BZJ52" s="121"/>
      <c r="BZK52" s="121"/>
      <c r="BZL52" s="121"/>
      <c r="BZM52" s="121"/>
      <c r="BZN52" s="121"/>
      <c r="BZO52" s="121"/>
      <c r="BZP52" s="121"/>
      <c r="BZQ52" s="121"/>
      <c r="BZR52" s="121"/>
      <c r="BZS52" s="121"/>
      <c r="BZT52" s="121"/>
      <c r="BZU52" s="121"/>
      <c r="BZV52" s="121"/>
      <c r="BZW52" s="121"/>
      <c r="BZX52" s="121"/>
      <c r="BZY52" s="121"/>
      <c r="BZZ52" s="121"/>
      <c r="CAA52" s="121"/>
      <c r="CAB52" s="121"/>
      <c r="CAC52" s="121"/>
      <c r="CAD52" s="121"/>
      <c r="CAE52" s="121"/>
      <c r="CAF52" s="121"/>
      <c r="CAG52" s="121"/>
      <c r="CAH52" s="121"/>
      <c r="CAI52" s="121"/>
      <c r="CAJ52" s="121"/>
      <c r="CAK52" s="121"/>
      <c r="CAL52" s="121"/>
      <c r="CAM52" s="121"/>
      <c r="CAN52" s="121"/>
      <c r="CAO52" s="121"/>
      <c r="CAP52" s="121"/>
      <c r="CAQ52" s="121"/>
      <c r="CAR52" s="121"/>
      <c r="CAS52" s="121"/>
      <c r="CAT52" s="121"/>
      <c r="CAU52" s="121"/>
      <c r="CAV52" s="121"/>
      <c r="CAW52" s="121"/>
      <c r="CAX52" s="121"/>
      <c r="CAY52" s="121"/>
      <c r="CAZ52" s="121"/>
      <c r="CBA52" s="121"/>
      <c r="CBB52" s="121"/>
      <c r="CBC52" s="121"/>
      <c r="CBD52" s="121"/>
      <c r="CBE52" s="121"/>
      <c r="CBF52" s="121"/>
      <c r="CBG52" s="121"/>
      <c r="CBH52" s="121"/>
      <c r="CBI52" s="121"/>
      <c r="CBJ52" s="121"/>
      <c r="CBK52" s="121"/>
      <c r="CBL52" s="121"/>
      <c r="CBM52" s="121"/>
      <c r="CBN52" s="121"/>
      <c r="CBO52" s="121"/>
      <c r="CBP52" s="121"/>
      <c r="CBQ52" s="121"/>
      <c r="CBR52" s="121"/>
      <c r="CBS52" s="121"/>
      <c r="CBT52" s="121"/>
      <c r="CBU52" s="121"/>
      <c r="CBV52" s="121"/>
      <c r="CBW52" s="121"/>
      <c r="CBX52" s="121"/>
      <c r="CBY52" s="121"/>
      <c r="CBZ52" s="121"/>
      <c r="CCA52" s="121"/>
      <c r="CCB52" s="121"/>
      <c r="CCC52" s="121"/>
      <c r="CCD52" s="121"/>
      <c r="CCE52" s="121"/>
      <c r="CCF52" s="121"/>
      <c r="CCG52" s="121"/>
      <c r="CCH52" s="121"/>
      <c r="CCI52" s="121"/>
      <c r="CCJ52" s="121"/>
      <c r="CCK52" s="121"/>
      <c r="CCL52" s="121"/>
      <c r="CCM52" s="121"/>
      <c r="CCN52" s="121"/>
      <c r="CCO52" s="121"/>
      <c r="CCP52" s="121"/>
      <c r="CCQ52" s="121"/>
      <c r="CCR52" s="121"/>
      <c r="CCS52" s="121"/>
      <c r="CCT52" s="121"/>
      <c r="CCU52" s="121"/>
      <c r="CCV52" s="121"/>
      <c r="CCW52" s="121"/>
      <c r="CCX52" s="121"/>
      <c r="CCY52" s="121"/>
      <c r="CCZ52" s="121"/>
      <c r="CDA52" s="121"/>
      <c r="CDB52" s="121"/>
      <c r="CDC52" s="121"/>
      <c r="CDD52" s="121"/>
      <c r="CDE52" s="121"/>
      <c r="CDF52" s="121"/>
      <c r="CDG52" s="121"/>
      <c r="CDH52" s="121"/>
      <c r="CDI52" s="121"/>
      <c r="CDJ52" s="121"/>
      <c r="CDK52" s="121"/>
      <c r="CDL52" s="121"/>
      <c r="CDM52" s="121"/>
      <c r="CDN52" s="121"/>
      <c r="CDO52" s="121"/>
      <c r="CDP52" s="121"/>
      <c r="CDQ52" s="121"/>
      <c r="CDR52" s="121"/>
      <c r="CDS52" s="121"/>
      <c r="CDT52" s="121"/>
      <c r="CDU52" s="121"/>
      <c r="CDV52" s="121"/>
      <c r="CDW52" s="121"/>
      <c r="CDX52" s="121"/>
      <c r="CDY52" s="121"/>
      <c r="CDZ52" s="121"/>
      <c r="CEA52" s="121"/>
      <c r="CEB52" s="121"/>
      <c r="CEC52" s="121"/>
      <c r="CED52" s="121"/>
      <c r="CEE52" s="121"/>
      <c r="CEF52" s="121"/>
      <c r="CEG52" s="121"/>
      <c r="CEH52" s="121"/>
      <c r="CEI52" s="121"/>
      <c r="CEJ52" s="121"/>
      <c r="CEK52" s="121"/>
      <c r="CEL52" s="121"/>
      <c r="CEM52" s="121"/>
      <c r="CEN52" s="121"/>
      <c r="CEO52" s="121"/>
      <c r="CEP52" s="121"/>
      <c r="CEQ52" s="121"/>
      <c r="CER52" s="121"/>
      <c r="CES52" s="121"/>
      <c r="CET52" s="121"/>
      <c r="CEU52" s="121"/>
      <c r="CEV52" s="121"/>
      <c r="CEW52" s="121"/>
      <c r="CEX52" s="121"/>
      <c r="CEY52" s="121"/>
      <c r="CEZ52" s="121"/>
      <c r="CFA52" s="121"/>
      <c r="CFB52" s="121"/>
      <c r="CFC52" s="121"/>
      <c r="CFD52" s="121"/>
      <c r="CFE52" s="121"/>
      <c r="CFF52" s="121"/>
      <c r="CFG52" s="121"/>
      <c r="CFH52" s="121"/>
      <c r="CFI52" s="121"/>
      <c r="CFJ52" s="121"/>
      <c r="CFK52" s="121"/>
      <c r="CFL52" s="121"/>
      <c r="CFM52" s="121"/>
      <c r="CFN52" s="121"/>
      <c r="CFO52" s="121"/>
      <c r="CFP52" s="121"/>
      <c r="CFQ52" s="121"/>
      <c r="CFR52" s="121"/>
      <c r="CFS52" s="121"/>
      <c r="CFT52" s="121"/>
      <c r="CFU52" s="121"/>
      <c r="CFV52" s="121"/>
      <c r="CFW52" s="121"/>
      <c r="CFX52" s="121"/>
      <c r="CFY52" s="121"/>
      <c r="CFZ52" s="121"/>
      <c r="CGA52" s="121"/>
      <c r="CGB52" s="121"/>
      <c r="CGC52" s="121"/>
      <c r="CGD52" s="121"/>
      <c r="CGE52" s="121"/>
      <c r="CGF52" s="121"/>
      <c r="CGG52" s="121"/>
      <c r="CGH52" s="121"/>
      <c r="CGI52" s="121"/>
      <c r="CGJ52" s="121"/>
      <c r="CGK52" s="121"/>
      <c r="CGL52" s="121"/>
      <c r="CGM52" s="121"/>
      <c r="CGN52" s="121"/>
      <c r="CGO52" s="121"/>
      <c r="CGP52" s="121"/>
      <c r="CGQ52" s="121"/>
      <c r="CGR52" s="121"/>
      <c r="CGS52" s="121"/>
      <c r="CGT52" s="121"/>
      <c r="CGU52" s="121"/>
      <c r="CGV52" s="121"/>
      <c r="CGW52" s="121"/>
      <c r="CGX52" s="121"/>
      <c r="CGY52" s="121"/>
      <c r="CGZ52" s="121"/>
      <c r="CHA52" s="121"/>
      <c r="CHB52" s="121"/>
      <c r="CHC52" s="121"/>
      <c r="CHD52" s="121"/>
      <c r="CHE52" s="121"/>
      <c r="CHF52" s="121"/>
      <c r="CHG52" s="121"/>
      <c r="CHH52" s="121"/>
      <c r="CHI52" s="121"/>
      <c r="CHJ52" s="121"/>
      <c r="CHK52" s="121"/>
      <c r="CHL52" s="121"/>
      <c r="CHM52" s="121"/>
      <c r="CHN52" s="121"/>
      <c r="CHO52" s="121"/>
      <c r="CHP52" s="121"/>
      <c r="CHQ52" s="121"/>
      <c r="CHR52" s="121"/>
      <c r="CHS52" s="121"/>
      <c r="CHT52" s="121"/>
      <c r="CHU52" s="121"/>
      <c r="CHV52" s="121"/>
      <c r="CHW52" s="121"/>
      <c r="CHX52" s="121"/>
      <c r="CHY52" s="121"/>
      <c r="CHZ52" s="121"/>
      <c r="CIA52" s="121"/>
      <c r="CIB52" s="121"/>
      <c r="CIC52" s="121"/>
      <c r="CID52" s="121"/>
      <c r="CIE52" s="121"/>
      <c r="CIF52" s="121"/>
      <c r="CIG52" s="121"/>
      <c r="CIH52" s="121"/>
      <c r="CII52" s="121"/>
      <c r="CIJ52" s="121"/>
      <c r="CIK52" s="121"/>
      <c r="CIL52" s="121"/>
      <c r="CIM52" s="121"/>
      <c r="CIN52" s="121"/>
      <c r="CIO52" s="121"/>
      <c r="CIP52" s="121"/>
      <c r="CIQ52" s="121"/>
      <c r="CIR52" s="121"/>
      <c r="CIS52" s="121"/>
      <c r="CIT52" s="121"/>
      <c r="CIU52" s="121"/>
      <c r="CIV52" s="121"/>
      <c r="CIW52" s="121"/>
      <c r="CIX52" s="121"/>
      <c r="CIY52" s="121"/>
      <c r="CIZ52" s="121"/>
      <c r="CJA52" s="121"/>
      <c r="CJB52" s="121"/>
      <c r="CJC52" s="121"/>
      <c r="CJD52" s="121"/>
      <c r="CJE52" s="121"/>
      <c r="CJF52" s="121"/>
      <c r="CJG52" s="121"/>
      <c r="CJH52" s="121"/>
      <c r="CJI52" s="121"/>
      <c r="CJJ52" s="121"/>
      <c r="CJK52" s="121"/>
      <c r="CJL52" s="121"/>
      <c r="CJM52" s="121"/>
      <c r="CJN52" s="121"/>
      <c r="CJO52" s="121"/>
      <c r="CJP52" s="121"/>
      <c r="CJQ52" s="121"/>
      <c r="CJR52" s="121"/>
      <c r="CJS52" s="121"/>
      <c r="CJT52" s="121"/>
      <c r="CJU52" s="121"/>
      <c r="CJV52" s="121"/>
      <c r="CJW52" s="121"/>
      <c r="CJX52" s="121"/>
      <c r="CJY52" s="121"/>
      <c r="CJZ52" s="121"/>
      <c r="CKA52" s="121"/>
      <c r="CKB52" s="121"/>
      <c r="CKC52" s="121"/>
      <c r="CKD52" s="121"/>
      <c r="CKE52" s="121"/>
      <c r="CKF52" s="121"/>
      <c r="CKG52" s="121"/>
      <c r="CKH52" s="121"/>
      <c r="CKI52" s="121"/>
      <c r="CKJ52" s="121"/>
      <c r="CKK52" s="121"/>
      <c r="CKL52" s="121"/>
      <c r="CKM52" s="121"/>
      <c r="CKN52" s="121"/>
      <c r="CKO52" s="121"/>
      <c r="CKP52" s="121"/>
      <c r="CKQ52" s="121"/>
      <c r="CKR52" s="121"/>
      <c r="CKS52" s="121"/>
      <c r="CKT52" s="121"/>
      <c r="CKU52" s="121"/>
      <c r="CKV52" s="121"/>
      <c r="CKW52" s="121"/>
      <c r="CKX52" s="121"/>
      <c r="CKY52" s="121"/>
      <c r="CKZ52" s="121"/>
      <c r="CLA52" s="121"/>
      <c r="CLB52" s="121"/>
      <c r="CLC52" s="121"/>
      <c r="CLD52" s="121"/>
      <c r="CLE52" s="121"/>
      <c r="CLF52" s="121"/>
      <c r="CLG52" s="121"/>
      <c r="CLH52" s="121"/>
      <c r="CLI52" s="121"/>
      <c r="CLJ52" s="121"/>
      <c r="CLK52" s="121"/>
      <c r="CLL52" s="121"/>
      <c r="CLM52" s="121"/>
      <c r="CLN52" s="121"/>
      <c r="CLO52" s="121"/>
      <c r="CLP52" s="121"/>
      <c r="CLQ52" s="121"/>
      <c r="CLR52" s="121"/>
      <c r="CLS52" s="121"/>
      <c r="CLT52" s="121"/>
      <c r="CLU52" s="121"/>
      <c r="CLV52" s="121"/>
      <c r="CLW52" s="121"/>
      <c r="CLX52" s="121"/>
      <c r="CLY52" s="121"/>
      <c r="CLZ52" s="121"/>
      <c r="CMA52" s="121"/>
      <c r="CMB52" s="121"/>
      <c r="CMC52" s="121"/>
      <c r="CMD52" s="121"/>
      <c r="CME52" s="121"/>
      <c r="CMF52" s="121"/>
      <c r="CMG52" s="121"/>
      <c r="CMH52" s="121"/>
      <c r="CMI52" s="121"/>
      <c r="CMJ52" s="121"/>
      <c r="CMK52" s="121"/>
      <c r="CML52" s="121"/>
      <c r="CMM52" s="121"/>
      <c r="CMN52" s="121"/>
      <c r="CMO52" s="121"/>
      <c r="CMP52" s="121"/>
      <c r="CMQ52" s="121"/>
      <c r="CMR52" s="121"/>
      <c r="CMS52" s="121"/>
      <c r="CMT52" s="121"/>
      <c r="CMU52" s="121"/>
      <c r="CMV52" s="121"/>
      <c r="CMW52" s="121"/>
      <c r="CMX52" s="121"/>
      <c r="CMY52" s="121"/>
      <c r="CMZ52" s="121"/>
      <c r="CNA52" s="121"/>
      <c r="CNB52" s="121"/>
      <c r="CNC52" s="121"/>
      <c r="CND52" s="121"/>
      <c r="CNE52" s="121"/>
      <c r="CNF52" s="121"/>
      <c r="CNG52" s="121"/>
      <c r="CNH52" s="121"/>
      <c r="CNI52" s="121"/>
      <c r="CNJ52" s="121"/>
      <c r="CNK52" s="121"/>
      <c r="CNL52" s="121"/>
      <c r="CNM52" s="121"/>
      <c r="CNN52" s="121"/>
      <c r="CNO52" s="121"/>
      <c r="CNP52" s="121"/>
      <c r="CNQ52" s="121"/>
      <c r="CNR52" s="121"/>
      <c r="CNS52" s="121"/>
      <c r="CNT52" s="121"/>
      <c r="CNU52" s="121"/>
      <c r="CNV52" s="121"/>
      <c r="CNW52" s="121"/>
      <c r="CNX52" s="121"/>
      <c r="CNY52" s="121"/>
      <c r="CNZ52" s="121"/>
      <c r="COA52" s="121"/>
      <c r="COB52" s="121"/>
      <c r="COC52" s="121"/>
      <c r="COD52" s="121"/>
      <c r="COE52" s="121"/>
      <c r="COF52" s="121"/>
      <c r="COG52" s="121"/>
      <c r="COH52" s="121"/>
      <c r="COI52" s="121"/>
      <c r="COJ52" s="121"/>
      <c r="COK52" s="121"/>
      <c r="COL52" s="121"/>
      <c r="COM52" s="121"/>
      <c r="CON52" s="121"/>
      <c r="COO52" s="121"/>
      <c r="COP52" s="121"/>
      <c r="COQ52" s="121"/>
      <c r="COR52" s="121"/>
      <c r="COS52" s="121"/>
      <c r="COT52" s="121"/>
      <c r="COU52" s="121"/>
      <c r="COV52" s="121"/>
      <c r="COW52" s="121"/>
      <c r="COX52" s="121"/>
      <c r="COY52" s="121"/>
      <c r="COZ52" s="121"/>
      <c r="CPA52" s="121"/>
      <c r="CPB52" s="121"/>
      <c r="CPC52" s="121"/>
      <c r="CPD52" s="121"/>
      <c r="CPE52" s="121"/>
      <c r="CPF52" s="121"/>
      <c r="CPG52" s="121"/>
      <c r="CPH52" s="121"/>
      <c r="CPI52" s="121"/>
      <c r="CPJ52" s="121"/>
      <c r="CPK52" s="121"/>
      <c r="CPL52" s="121"/>
      <c r="CPM52" s="121"/>
      <c r="CPN52" s="121"/>
      <c r="CPO52" s="121"/>
      <c r="CPP52" s="121"/>
      <c r="CPQ52" s="121"/>
      <c r="CPR52" s="121"/>
      <c r="CPS52" s="121"/>
      <c r="CPT52" s="121"/>
      <c r="CPU52" s="121"/>
      <c r="CPV52" s="121"/>
      <c r="CPW52" s="121"/>
      <c r="CPX52" s="121"/>
      <c r="CPY52" s="121"/>
      <c r="CPZ52" s="121"/>
      <c r="CQA52" s="121"/>
      <c r="CQB52" s="121"/>
      <c r="CQC52" s="121"/>
      <c r="CQD52" s="121"/>
      <c r="CQE52" s="121"/>
      <c r="CQF52" s="121"/>
      <c r="CQG52" s="121"/>
      <c r="CQH52" s="121"/>
      <c r="CQI52" s="121"/>
      <c r="CQJ52" s="121"/>
      <c r="CQK52" s="121"/>
      <c r="CQL52" s="121"/>
      <c r="CQM52" s="121"/>
      <c r="CQN52" s="121"/>
      <c r="CQO52" s="121"/>
      <c r="CQP52" s="121"/>
      <c r="CQQ52" s="121"/>
      <c r="CQR52" s="121"/>
      <c r="CQS52" s="121"/>
      <c r="CQT52" s="121"/>
      <c r="CQU52" s="121"/>
      <c r="CQV52" s="121"/>
      <c r="CQW52" s="121"/>
      <c r="CQX52" s="121"/>
      <c r="CQY52" s="121"/>
      <c r="CQZ52" s="121"/>
      <c r="CRA52" s="121"/>
      <c r="CRB52" s="121"/>
      <c r="CRC52" s="121"/>
      <c r="CRD52" s="121"/>
      <c r="CRE52" s="121"/>
      <c r="CRF52" s="121"/>
      <c r="CRG52" s="121"/>
      <c r="CRH52" s="121"/>
      <c r="CRI52" s="121"/>
      <c r="CRJ52" s="121"/>
      <c r="CRK52" s="121"/>
      <c r="CRL52" s="121"/>
      <c r="CRM52" s="121"/>
      <c r="CRN52" s="121"/>
      <c r="CRO52" s="121"/>
      <c r="CRP52" s="121"/>
      <c r="CRQ52" s="121"/>
      <c r="CRR52" s="121"/>
      <c r="CRS52" s="121"/>
      <c r="CRT52" s="121"/>
      <c r="CRU52" s="121"/>
      <c r="CRV52" s="121"/>
      <c r="CRW52" s="121"/>
      <c r="CRX52" s="121"/>
      <c r="CRY52" s="121"/>
      <c r="CRZ52" s="121"/>
      <c r="CSA52" s="121"/>
      <c r="CSB52" s="121"/>
      <c r="CSC52" s="121"/>
      <c r="CSD52" s="121"/>
      <c r="CSE52" s="121"/>
      <c r="CSF52" s="121"/>
      <c r="CSG52" s="121"/>
      <c r="CSH52" s="121"/>
      <c r="CSI52" s="121"/>
      <c r="CSJ52" s="121"/>
      <c r="CSK52" s="121"/>
      <c r="CSL52" s="121"/>
      <c r="CSM52" s="121"/>
      <c r="CSN52" s="121"/>
      <c r="CSO52" s="121"/>
      <c r="CSP52" s="121"/>
      <c r="CSQ52" s="121"/>
      <c r="CSR52" s="121"/>
      <c r="CSS52" s="121"/>
      <c r="CST52" s="121"/>
      <c r="CSU52" s="121"/>
      <c r="CSV52" s="121"/>
      <c r="CSW52" s="121"/>
      <c r="CSX52" s="121"/>
      <c r="CSY52" s="121"/>
      <c r="CSZ52" s="121"/>
      <c r="CTA52" s="121"/>
      <c r="CTB52" s="121"/>
      <c r="CTC52" s="121"/>
      <c r="CTD52" s="121"/>
      <c r="CTE52" s="121"/>
      <c r="CTF52" s="121"/>
      <c r="CTG52" s="121"/>
      <c r="CTH52" s="121"/>
      <c r="CTI52" s="121"/>
      <c r="CTJ52" s="121"/>
      <c r="CTK52" s="121"/>
      <c r="CTL52" s="121"/>
      <c r="CTM52" s="121"/>
      <c r="CTN52" s="121"/>
      <c r="CTO52" s="121"/>
      <c r="CTP52" s="121"/>
      <c r="CTQ52" s="121"/>
      <c r="CTR52" s="121"/>
      <c r="CTS52" s="121"/>
      <c r="CTT52" s="121"/>
      <c r="CTU52" s="121"/>
      <c r="CTV52" s="121"/>
      <c r="CTW52" s="121"/>
      <c r="CTX52" s="121"/>
      <c r="CTY52" s="121"/>
      <c r="CTZ52" s="121"/>
      <c r="CUA52" s="121"/>
      <c r="CUB52" s="121"/>
      <c r="CUC52" s="121"/>
      <c r="CUD52" s="121"/>
      <c r="CUE52" s="121"/>
      <c r="CUF52" s="121"/>
      <c r="CUG52" s="121"/>
      <c r="CUH52" s="121"/>
      <c r="CUI52" s="121"/>
      <c r="CUJ52" s="121"/>
      <c r="CUK52" s="121"/>
      <c r="CUL52" s="121"/>
      <c r="CUM52" s="121"/>
      <c r="CUN52" s="121"/>
      <c r="CUO52" s="121"/>
      <c r="CUP52" s="121"/>
      <c r="CUQ52" s="121"/>
      <c r="CUR52" s="121"/>
      <c r="CUS52" s="121"/>
      <c r="CUT52" s="121"/>
      <c r="CUU52" s="121"/>
      <c r="CUV52" s="121"/>
      <c r="CUW52" s="121"/>
      <c r="CUX52" s="121"/>
      <c r="CUY52" s="121"/>
      <c r="CUZ52" s="121"/>
      <c r="CVA52" s="121"/>
      <c r="CVB52" s="121"/>
      <c r="CVC52" s="121"/>
      <c r="CVD52" s="121"/>
      <c r="CVE52" s="121"/>
      <c r="CVF52" s="121"/>
      <c r="CVG52" s="121"/>
      <c r="CVH52" s="121"/>
      <c r="CVI52" s="121"/>
      <c r="CVJ52" s="121"/>
      <c r="CVK52" s="121"/>
      <c r="CVL52" s="121"/>
      <c r="CVM52" s="121"/>
      <c r="CVN52" s="121"/>
      <c r="CVO52" s="121"/>
      <c r="CVP52" s="121"/>
      <c r="CVQ52" s="121"/>
      <c r="CVR52" s="121"/>
      <c r="CVS52" s="121"/>
      <c r="CVT52" s="121"/>
      <c r="CVU52" s="121"/>
      <c r="CVV52" s="121"/>
      <c r="CVW52" s="121"/>
      <c r="CVX52" s="121"/>
      <c r="CVY52" s="121"/>
      <c r="CVZ52" s="121"/>
      <c r="CWA52" s="121"/>
      <c r="CWB52" s="121"/>
      <c r="CWC52" s="121"/>
      <c r="CWD52" s="121"/>
      <c r="CWE52" s="121"/>
      <c r="CWF52" s="121"/>
      <c r="CWG52" s="121"/>
      <c r="CWH52" s="121"/>
      <c r="CWI52" s="121"/>
      <c r="CWJ52" s="121"/>
      <c r="CWK52" s="121"/>
      <c r="CWL52" s="121"/>
      <c r="CWM52" s="121"/>
      <c r="CWN52" s="121"/>
      <c r="CWO52" s="121"/>
      <c r="CWP52" s="121"/>
      <c r="CWQ52" s="121"/>
      <c r="CWR52" s="121"/>
      <c r="CWS52" s="121"/>
      <c r="CWT52" s="121"/>
      <c r="CWU52" s="121"/>
      <c r="CWV52" s="121"/>
      <c r="CWW52" s="121"/>
      <c r="CWX52" s="121"/>
      <c r="CWY52" s="121"/>
      <c r="CWZ52" s="121"/>
      <c r="CXA52" s="121"/>
      <c r="CXB52" s="121"/>
      <c r="CXC52" s="121"/>
      <c r="CXD52" s="121"/>
      <c r="CXE52" s="121"/>
      <c r="CXF52" s="121"/>
      <c r="CXG52" s="121"/>
      <c r="CXH52" s="121"/>
      <c r="CXI52" s="121"/>
      <c r="CXJ52" s="121"/>
      <c r="CXK52" s="121"/>
      <c r="CXL52" s="121"/>
      <c r="CXM52" s="121"/>
      <c r="CXN52" s="121"/>
      <c r="CXO52" s="121"/>
      <c r="CXP52" s="121"/>
      <c r="CXQ52" s="121"/>
      <c r="CXR52" s="121"/>
      <c r="CXS52" s="121"/>
      <c r="CXT52" s="121"/>
      <c r="CXU52" s="121"/>
      <c r="CXV52" s="121"/>
      <c r="CXW52" s="121"/>
      <c r="CXX52" s="121"/>
      <c r="CXY52" s="121"/>
      <c r="CXZ52" s="121"/>
      <c r="CYA52" s="121"/>
      <c r="CYB52" s="121"/>
      <c r="CYC52" s="121"/>
      <c r="CYD52" s="121"/>
      <c r="CYE52" s="121"/>
      <c r="CYF52" s="121"/>
      <c r="CYG52" s="121"/>
      <c r="CYH52" s="121"/>
      <c r="CYI52" s="121"/>
      <c r="CYJ52" s="121"/>
      <c r="CYK52" s="121"/>
      <c r="CYL52" s="121"/>
      <c r="CYM52" s="121"/>
      <c r="CYN52" s="121"/>
      <c r="CYO52" s="121"/>
      <c r="CYP52" s="121"/>
      <c r="CYQ52" s="121"/>
      <c r="CYR52" s="121"/>
      <c r="CYS52" s="121"/>
      <c r="CYT52" s="121"/>
      <c r="CYU52" s="121"/>
      <c r="CYV52" s="121"/>
      <c r="CYW52" s="121"/>
      <c r="CYX52" s="121"/>
      <c r="CYY52" s="121"/>
      <c r="CYZ52" s="121"/>
      <c r="CZA52" s="121"/>
      <c r="CZB52" s="121"/>
      <c r="CZC52" s="121"/>
      <c r="CZD52" s="121"/>
      <c r="CZE52" s="121"/>
      <c r="CZF52" s="121"/>
      <c r="CZG52" s="121"/>
      <c r="CZH52" s="121"/>
      <c r="CZI52" s="121"/>
      <c r="CZJ52" s="121"/>
      <c r="CZK52" s="121"/>
      <c r="CZL52" s="121"/>
      <c r="CZM52" s="121"/>
      <c r="CZN52" s="121"/>
      <c r="CZO52" s="121"/>
      <c r="CZP52" s="121"/>
      <c r="CZQ52" s="121"/>
      <c r="CZR52" s="121"/>
      <c r="CZS52" s="121"/>
      <c r="CZT52" s="121"/>
      <c r="CZU52" s="121"/>
      <c r="CZV52" s="121"/>
      <c r="CZW52" s="121"/>
      <c r="CZX52" s="121"/>
      <c r="CZY52" s="121"/>
      <c r="CZZ52" s="121"/>
      <c r="DAA52" s="121"/>
      <c r="DAB52" s="121"/>
      <c r="DAC52" s="121"/>
      <c r="DAD52" s="121"/>
      <c r="DAE52" s="121"/>
      <c r="DAF52" s="121"/>
      <c r="DAG52" s="121"/>
      <c r="DAH52" s="121"/>
      <c r="DAI52" s="121"/>
      <c r="DAJ52" s="121"/>
      <c r="DAK52" s="121"/>
      <c r="DAL52" s="121"/>
      <c r="DAM52" s="121"/>
      <c r="DAN52" s="121"/>
      <c r="DAO52" s="121"/>
      <c r="DAP52" s="121"/>
      <c r="DAQ52" s="121"/>
      <c r="DAR52" s="121"/>
      <c r="DAS52" s="121"/>
      <c r="DAT52" s="121"/>
      <c r="DAU52" s="121"/>
      <c r="DAV52" s="121"/>
      <c r="DAW52" s="121"/>
      <c r="DAX52" s="121"/>
      <c r="DAY52" s="121"/>
      <c r="DAZ52" s="121"/>
      <c r="DBA52" s="121"/>
      <c r="DBB52" s="121"/>
      <c r="DBC52" s="121"/>
      <c r="DBD52" s="121"/>
      <c r="DBE52" s="121"/>
      <c r="DBF52" s="121"/>
      <c r="DBG52" s="121"/>
      <c r="DBH52" s="121"/>
      <c r="DBI52" s="121"/>
      <c r="DBJ52" s="121"/>
      <c r="DBK52" s="121"/>
      <c r="DBL52" s="121"/>
      <c r="DBM52" s="121"/>
      <c r="DBN52" s="121"/>
      <c r="DBO52" s="121"/>
      <c r="DBP52" s="121"/>
      <c r="DBQ52" s="121"/>
      <c r="DBR52" s="121"/>
      <c r="DBS52" s="121"/>
      <c r="DBT52" s="121"/>
      <c r="DBU52" s="121"/>
      <c r="DBV52" s="121"/>
      <c r="DBW52" s="121"/>
      <c r="DBX52" s="121"/>
      <c r="DBY52" s="121"/>
      <c r="DBZ52" s="121"/>
      <c r="DCA52" s="121"/>
      <c r="DCB52" s="121"/>
      <c r="DCC52" s="121"/>
      <c r="DCD52" s="121"/>
      <c r="DCE52" s="121"/>
      <c r="DCF52" s="121"/>
      <c r="DCG52" s="121"/>
      <c r="DCH52" s="121"/>
      <c r="DCI52" s="121"/>
      <c r="DCJ52" s="121"/>
      <c r="DCK52" s="121"/>
      <c r="DCL52" s="121"/>
      <c r="DCM52" s="121"/>
      <c r="DCN52" s="121"/>
      <c r="DCO52" s="121"/>
      <c r="DCP52" s="121"/>
      <c r="DCQ52" s="121"/>
      <c r="DCR52" s="121"/>
      <c r="DCS52" s="121"/>
      <c r="DCT52" s="121"/>
      <c r="DCU52" s="121"/>
      <c r="DCV52" s="121"/>
      <c r="DCW52" s="121"/>
      <c r="DCX52" s="121"/>
      <c r="DCY52" s="121"/>
      <c r="DCZ52" s="121"/>
      <c r="DDA52" s="121"/>
      <c r="DDB52" s="121"/>
      <c r="DDC52" s="121"/>
      <c r="DDD52" s="121"/>
      <c r="DDE52" s="121"/>
      <c r="DDF52" s="121"/>
      <c r="DDG52" s="121"/>
      <c r="DDH52" s="121"/>
      <c r="DDI52" s="121"/>
      <c r="DDJ52" s="121"/>
      <c r="DDK52" s="121"/>
      <c r="DDL52" s="121"/>
      <c r="DDM52" s="121"/>
      <c r="DDN52" s="121"/>
      <c r="DDO52" s="121"/>
      <c r="DDP52" s="121"/>
      <c r="DDQ52" s="121"/>
      <c r="DDR52" s="121"/>
      <c r="DDS52" s="121"/>
      <c r="DDT52" s="121"/>
      <c r="DDU52" s="121"/>
      <c r="DDV52" s="121"/>
      <c r="DDW52" s="121"/>
      <c r="DDX52" s="121"/>
      <c r="DDY52" s="121"/>
      <c r="DDZ52" s="121"/>
      <c r="DEA52" s="121"/>
      <c r="DEB52" s="121"/>
      <c r="DEC52" s="121"/>
      <c r="DED52" s="121"/>
      <c r="DEE52" s="121"/>
      <c r="DEF52" s="121"/>
      <c r="DEG52" s="121"/>
      <c r="DEH52" s="121"/>
      <c r="DEI52" s="121"/>
      <c r="DEJ52" s="121"/>
      <c r="DEK52" s="121"/>
      <c r="DEL52" s="121"/>
      <c r="DEM52" s="121"/>
      <c r="DEN52" s="121"/>
      <c r="DEO52" s="121"/>
      <c r="DEP52" s="121"/>
      <c r="DEQ52" s="121"/>
      <c r="DER52" s="121"/>
      <c r="DES52" s="121"/>
      <c r="DET52" s="121"/>
      <c r="DEU52" s="121"/>
      <c r="DEV52" s="121"/>
      <c r="DEW52" s="121"/>
      <c r="DEX52" s="121"/>
      <c r="DEY52" s="121"/>
      <c r="DEZ52" s="121"/>
      <c r="DFA52" s="121"/>
      <c r="DFB52" s="121"/>
      <c r="DFC52" s="121"/>
      <c r="DFD52" s="121"/>
      <c r="DFE52" s="121"/>
      <c r="DFF52" s="121"/>
      <c r="DFG52" s="121"/>
      <c r="DFH52" s="121"/>
      <c r="DFI52" s="121"/>
      <c r="DFJ52" s="121"/>
      <c r="DFK52" s="121"/>
      <c r="DFL52" s="121"/>
      <c r="DFM52" s="121"/>
      <c r="DFN52" s="121"/>
      <c r="DFO52" s="121"/>
      <c r="DFP52" s="121"/>
      <c r="DFQ52" s="121"/>
      <c r="DFR52" s="121"/>
      <c r="DFS52" s="121"/>
      <c r="DFT52" s="121"/>
      <c r="DFU52" s="121"/>
      <c r="DFV52" s="121"/>
      <c r="DFW52" s="121"/>
      <c r="DFX52" s="121"/>
      <c r="DFY52" s="121"/>
      <c r="DFZ52" s="121"/>
      <c r="DGA52" s="121"/>
      <c r="DGB52" s="121"/>
      <c r="DGC52" s="121"/>
      <c r="DGD52" s="121"/>
      <c r="DGE52" s="121"/>
      <c r="DGF52" s="121"/>
      <c r="DGG52" s="121"/>
      <c r="DGH52" s="121"/>
      <c r="DGI52" s="121"/>
      <c r="DGJ52" s="121"/>
      <c r="DGK52" s="121"/>
      <c r="DGL52" s="121"/>
      <c r="DGM52" s="121"/>
      <c r="DGN52" s="121"/>
      <c r="DGO52" s="121"/>
      <c r="DGP52" s="121"/>
      <c r="DGQ52" s="121"/>
      <c r="DGR52" s="121"/>
      <c r="DGS52" s="121"/>
      <c r="DGT52" s="121"/>
      <c r="DGU52" s="121"/>
      <c r="DGV52" s="121"/>
      <c r="DGW52" s="121"/>
      <c r="DGX52" s="121"/>
      <c r="DGY52" s="121"/>
      <c r="DGZ52" s="121"/>
      <c r="DHA52" s="121"/>
      <c r="DHB52" s="121"/>
      <c r="DHC52" s="121"/>
      <c r="DHD52" s="121"/>
      <c r="DHE52" s="121"/>
      <c r="DHF52" s="121"/>
      <c r="DHG52" s="121"/>
      <c r="DHH52" s="121"/>
      <c r="DHI52" s="121"/>
      <c r="DHJ52" s="121"/>
      <c r="DHK52" s="121"/>
      <c r="DHL52" s="121"/>
      <c r="DHM52" s="121"/>
      <c r="DHN52" s="121"/>
      <c r="DHO52" s="121"/>
      <c r="DHP52" s="121"/>
      <c r="DHQ52" s="121"/>
      <c r="DHR52" s="121"/>
      <c r="DHS52" s="121"/>
      <c r="DHT52" s="121"/>
      <c r="DHU52" s="121"/>
      <c r="DHV52" s="121"/>
      <c r="DHW52" s="121"/>
      <c r="DHX52" s="121"/>
      <c r="DHY52" s="121"/>
      <c r="DHZ52" s="121"/>
      <c r="DIA52" s="121"/>
      <c r="DIB52" s="121"/>
      <c r="DIC52" s="121"/>
      <c r="DID52" s="121"/>
      <c r="DIE52" s="121"/>
      <c r="DIF52" s="121"/>
      <c r="DIG52" s="121"/>
      <c r="DIH52" s="121"/>
      <c r="DII52" s="121"/>
      <c r="DIJ52" s="121"/>
      <c r="DIK52" s="121"/>
      <c r="DIL52" s="121"/>
      <c r="DIM52" s="121"/>
      <c r="DIN52" s="121"/>
      <c r="DIO52" s="121"/>
      <c r="DIP52" s="121"/>
      <c r="DIQ52" s="121"/>
      <c r="DIR52" s="121"/>
      <c r="DIS52" s="121"/>
      <c r="DIT52" s="121"/>
      <c r="DIU52" s="121"/>
      <c r="DIV52" s="121"/>
      <c r="DIW52" s="121"/>
      <c r="DIX52" s="121"/>
      <c r="DIY52" s="121"/>
      <c r="DIZ52" s="121"/>
      <c r="DJA52" s="121"/>
      <c r="DJB52" s="121"/>
      <c r="DJC52" s="121"/>
      <c r="DJD52" s="121"/>
      <c r="DJE52" s="121"/>
      <c r="DJF52" s="121"/>
      <c r="DJG52" s="121"/>
      <c r="DJH52" s="121"/>
      <c r="DJI52" s="121"/>
      <c r="DJJ52" s="121"/>
      <c r="DJK52" s="121"/>
      <c r="DJL52" s="121"/>
      <c r="DJM52" s="121"/>
      <c r="DJN52" s="121"/>
      <c r="DJO52" s="121"/>
      <c r="DJP52" s="121"/>
      <c r="DJQ52" s="121"/>
      <c r="DJR52" s="121"/>
      <c r="DJS52" s="121"/>
      <c r="DJT52" s="121"/>
      <c r="DJU52" s="121"/>
      <c r="DJV52" s="121"/>
      <c r="DJW52" s="121"/>
      <c r="DJX52" s="121"/>
      <c r="DJY52" s="121"/>
      <c r="DJZ52" s="121"/>
      <c r="DKA52" s="121"/>
      <c r="DKB52" s="121"/>
      <c r="DKC52" s="121"/>
      <c r="DKD52" s="121"/>
      <c r="DKE52" s="121"/>
      <c r="DKF52" s="121"/>
      <c r="DKG52" s="121"/>
      <c r="DKH52" s="121"/>
      <c r="DKI52" s="121"/>
      <c r="DKJ52" s="121"/>
      <c r="DKK52" s="121"/>
      <c r="DKL52" s="121"/>
      <c r="DKM52" s="121"/>
      <c r="DKN52" s="121"/>
      <c r="DKO52" s="121"/>
      <c r="DKP52" s="121"/>
      <c r="DKQ52" s="121"/>
      <c r="DKR52" s="121"/>
      <c r="DKS52" s="121"/>
      <c r="DKT52" s="121"/>
      <c r="DKU52" s="121"/>
      <c r="DKV52" s="121"/>
      <c r="DKW52" s="121"/>
      <c r="DKX52" s="121"/>
      <c r="DKY52" s="121"/>
      <c r="DKZ52" s="121"/>
      <c r="DLA52" s="121"/>
      <c r="DLB52" s="121"/>
      <c r="DLC52" s="121"/>
      <c r="DLD52" s="121"/>
      <c r="DLE52" s="121"/>
      <c r="DLF52" s="121"/>
      <c r="DLG52" s="121"/>
      <c r="DLH52" s="121"/>
      <c r="DLI52" s="121"/>
      <c r="DLJ52" s="121"/>
      <c r="DLK52" s="121"/>
      <c r="DLL52" s="121"/>
      <c r="DLM52" s="121"/>
      <c r="DLN52" s="121"/>
      <c r="DLO52" s="121"/>
      <c r="DLP52" s="121"/>
      <c r="DLQ52" s="121"/>
      <c r="DLR52" s="121"/>
      <c r="DLS52" s="121"/>
      <c r="DLT52" s="121"/>
      <c r="DLU52" s="121"/>
      <c r="DLV52" s="121"/>
      <c r="DLW52" s="121"/>
      <c r="DLX52" s="121"/>
      <c r="DLY52" s="121"/>
      <c r="DLZ52" s="121"/>
      <c r="DMA52" s="121"/>
      <c r="DMB52" s="121"/>
      <c r="DMC52" s="121"/>
      <c r="DMD52" s="121"/>
      <c r="DME52" s="121"/>
      <c r="DMF52" s="121"/>
      <c r="DMG52" s="121"/>
      <c r="DMH52" s="121"/>
      <c r="DMI52" s="121"/>
      <c r="DMJ52" s="121"/>
      <c r="DMK52" s="121"/>
      <c r="DML52" s="121"/>
      <c r="DMM52" s="121"/>
      <c r="DMN52" s="121"/>
      <c r="DMO52" s="121"/>
      <c r="DMP52" s="121"/>
      <c r="DMQ52" s="121"/>
      <c r="DMR52" s="121"/>
      <c r="DMS52" s="121"/>
      <c r="DMT52" s="121"/>
      <c r="DMU52" s="121"/>
      <c r="DMV52" s="121"/>
      <c r="DMW52" s="121"/>
      <c r="DMX52" s="121"/>
      <c r="DMY52" s="121"/>
      <c r="DMZ52" s="121"/>
      <c r="DNA52" s="121"/>
      <c r="DNB52" s="121"/>
      <c r="DNC52" s="121"/>
      <c r="DND52" s="121"/>
      <c r="DNE52" s="121"/>
      <c r="DNF52" s="121"/>
      <c r="DNG52" s="121"/>
      <c r="DNH52" s="121"/>
      <c r="DNI52" s="121"/>
      <c r="DNJ52" s="121"/>
      <c r="DNK52" s="121"/>
      <c r="DNL52" s="121"/>
      <c r="DNM52" s="121"/>
      <c r="DNN52" s="121"/>
      <c r="DNO52" s="121"/>
      <c r="DNP52" s="121"/>
      <c r="DNQ52" s="121"/>
      <c r="DNR52" s="121"/>
      <c r="DNS52" s="121"/>
      <c r="DNT52" s="121"/>
      <c r="DNU52" s="121"/>
      <c r="DNV52" s="121"/>
      <c r="DNW52" s="121"/>
      <c r="DNX52" s="121"/>
      <c r="DNY52" s="121"/>
      <c r="DNZ52" s="121"/>
      <c r="DOA52" s="121"/>
      <c r="DOB52" s="121"/>
      <c r="DOC52" s="121"/>
      <c r="DOD52" s="121"/>
      <c r="DOE52" s="121"/>
      <c r="DOF52" s="121"/>
      <c r="DOG52" s="121"/>
      <c r="DOH52" s="121"/>
      <c r="DOI52" s="121"/>
      <c r="DOJ52" s="121"/>
      <c r="DOK52" s="121"/>
      <c r="DOL52" s="121"/>
      <c r="DOM52" s="121"/>
      <c r="DON52" s="121"/>
      <c r="DOO52" s="121"/>
      <c r="DOP52" s="121"/>
      <c r="DOQ52" s="121"/>
      <c r="DOR52" s="121"/>
      <c r="DOS52" s="121"/>
      <c r="DOT52" s="121"/>
      <c r="DOU52" s="121"/>
      <c r="DOV52" s="121"/>
      <c r="DOW52" s="121"/>
      <c r="DOX52" s="121"/>
      <c r="DOY52" s="121"/>
      <c r="DOZ52" s="121"/>
      <c r="DPA52" s="121"/>
      <c r="DPB52" s="121"/>
      <c r="DPC52" s="121"/>
      <c r="DPD52" s="121"/>
      <c r="DPE52" s="121"/>
      <c r="DPF52" s="121"/>
      <c r="DPG52" s="121"/>
      <c r="DPH52" s="121"/>
      <c r="DPI52" s="121"/>
      <c r="DPJ52" s="121"/>
      <c r="DPK52" s="121"/>
      <c r="DPL52" s="121"/>
      <c r="DPM52" s="121"/>
      <c r="DPN52" s="121"/>
      <c r="DPO52" s="121"/>
      <c r="DPP52" s="121"/>
      <c r="DPQ52" s="121"/>
      <c r="DPR52" s="121"/>
      <c r="DPS52" s="121"/>
      <c r="DPT52" s="121"/>
      <c r="DPU52" s="121"/>
      <c r="DPV52" s="121"/>
      <c r="DPW52" s="121"/>
      <c r="DPX52" s="121"/>
      <c r="DPY52" s="121"/>
      <c r="DPZ52" s="121"/>
      <c r="DQA52" s="121"/>
      <c r="DQB52" s="121"/>
      <c r="DQC52" s="121"/>
      <c r="DQD52" s="121"/>
      <c r="DQE52" s="121"/>
      <c r="DQF52" s="121"/>
      <c r="DQG52" s="121"/>
      <c r="DQH52" s="121"/>
      <c r="DQI52" s="121"/>
      <c r="DQJ52" s="121"/>
      <c r="DQK52" s="121"/>
      <c r="DQL52" s="121"/>
      <c r="DQM52" s="121"/>
      <c r="DQN52" s="121"/>
      <c r="DQO52" s="121"/>
      <c r="DQP52" s="121"/>
      <c r="DQQ52" s="121"/>
      <c r="DQR52" s="121"/>
      <c r="DQS52" s="121"/>
      <c r="DQT52" s="121"/>
      <c r="DQU52" s="121"/>
      <c r="DQV52" s="121"/>
      <c r="DQW52" s="121"/>
      <c r="DQX52" s="121"/>
      <c r="DQY52" s="121"/>
      <c r="DQZ52" s="121"/>
      <c r="DRA52" s="121"/>
      <c r="DRB52" s="121"/>
      <c r="DRC52" s="121"/>
      <c r="DRD52" s="121"/>
      <c r="DRE52" s="121"/>
      <c r="DRF52" s="121"/>
      <c r="DRG52" s="121"/>
      <c r="DRH52" s="121"/>
      <c r="DRI52" s="121"/>
      <c r="DRJ52" s="121"/>
      <c r="DRK52" s="121"/>
      <c r="DRL52" s="121"/>
      <c r="DRM52" s="121"/>
      <c r="DRN52" s="121"/>
      <c r="DRO52" s="121"/>
      <c r="DRP52" s="121"/>
      <c r="DRQ52" s="121"/>
      <c r="DRR52" s="121"/>
      <c r="DRS52" s="121"/>
      <c r="DRT52" s="121"/>
      <c r="DRU52" s="121"/>
      <c r="DRV52" s="121"/>
      <c r="DRW52" s="121"/>
      <c r="DRX52" s="121"/>
      <c r="DRY52" s="121"/>
      <c r="DRZ52" s="121"/>
      <c r="DSA52" s="121"/>
      <c r="DSB52" s="121"/>
      <c r="DSC52" s="121"/>
      <c r="DSD52" s="121"/>
      <c r="DSE52" s="121"/>
      <c r="DSF52" s="121"/>
      <c r="DSG52" s="121"/>
      <c r="DSH52" s="121"/>
      <c r="DSI52" s="121"/>
      <c r="DSJ52" s="121"/>
      <c r="DSK52" s="121"/>
      <c r="DSL52" s="121"/>
      <c r="DSM52" s="121"/>
      <c r="DSN52" s="121"/>
      <c r="DSO52" s="121"/>
      <c r="DSP52" s="121"/>
      <c r="DSQ52" s="121"/>
      <c r="DSR52" s="121"/>
      <c r="DSS52" s="121"/>
      <c r="DST52" s="121"/>
      <c r="DSU52" s="121"/>
      <c r="DSV52" s="121"/>
      <c r="DSW52" s="121"/>
      <c r="DSX52" s="121"/>
      <c r="DSY52" s="121"/>
      <c r="DSZ52" s="121"/>
      <c r="DTA52" s="121"/>
      <c r="DTB52" s="121"/>
      <c r="DTC52" s="121"/>
      <c r="DTD52" s="121"/>
      <c r="DTE52" s="121"/>
      <c r="DTF52" s="121"/>
      <c r="DTG52" s="121"/>
      <c r="DTH52" s="121"/>
      <c r="DTI52" s="121"/>
      <c r="DTJ52" s="121"/>
      <c r="DTK52" s="121"/>
      <c r="DTL52" s="121"/>
      <c r="DTM52" s="121"/>
      <c r="DTN52" s="121"/>
      <c r="DTO52" s="121"/>
      <c r="DTP52" s="121"/>
      <c r="DTQ52" s="121"/>
      <c r="DTR52" s="121"/>
      <c r="DTS52" s="121"/>
      <c r="DTT52" s="121"/>
      <c r="DTU52" s="121"/>
      <c r="DTV52" s="121"/>
      <c r="DTW52" s="121"/>
      <c r="DTX52" s="121"/>
      <c r="DTY52" s="121"/>
      <c r="DTZ52" s="121"/>
      <c r="DUA52" s="121"/>
      <c r="DUB52" s="121"/>
      <c r="DUC52" s="121"/>
      <c r="DUD52" s="121"/>
      <c r="DUE52" s="121"/>
      <c r="DUF52" s="121"/>
      <c r="DUG52" s="121"/>
      <c r="DUH52" s="121"/>
      <c r="DUI52" s="121"/>
      <c r="DUJ52" s="121"/>
      <c r="DUK52" s="121"/>
      <c r="DUL52" s="121"/>
      <c r="DUM52" s="121"/>
      <c r="DUN52" s="121"/>
      <c r="DUO52" s="121"/>
      <c r="DUP52" s="121"/>
      <c r="DUQ52" s="121"/>
      <c r="DUR52" s="121"/>
      <c r="DUS52" s="121"/>
      <c r="DUT52" s="121"/>
      <c r="DUU52" s="121"/>
      <c r="DUV52" s="121"/>
      <c r="DUW52" s="121"/>
      <c r="DUX52" s="121"/>
      <c r="DUY52" s="121"/>
      <c r="DUZ52" s="121"/>
      <c r="DVA52" s="121"/>
      <c r="DVB52" s="121"/>
      <c r="DVC52" s="121"/>
      <c r="DVD52" s="121"/>
      <c r="DVE52" s="121"/>
      <c r="DVF52" s="121"/>
      <c r="DVG52" s="121"/>
      <c r="DVH52" s="121"/>
      <c r="DVI52" s="121"/>
      <c r="DVJ52" s="121"/>
      <c r="DVK52" s="121"/>
      <c r="DVL52" s="121"/>
      <c r="DVM52" s="121"/>
      <c r="DVN52" s="121"/>
      <c r="DVO52" s="121"/>
      <c r="DVP52" s="121"/>
      <c r="DVQ52" s="121"/>
      <c r="DVR52" s="121"/>
      <c r="DVS52" s="121"/>
      <c r="DVT52" s="121"/>
      <c r="DVU52" s="121"/>
      <c r="DVV52" s="121"/>
      <c r="DVW52" s="121"/>
      <c r="DVX52" s="121"/>
      <c r="DVY52" s="121"/>
      <c r="DVZ52" s="121"/>
      <c r="DWA52" s="121"/>
      <c r="DWB52" s="121"/>
      <c r="DWC52" s="121"/>
      <c r="DWD52" s="121"/>
      <c r="DWE52" s="121"/>
      <c r="DWF52" s="121"/>
      <c r="DWG52" s="121"/>
      <c r="DWH52" s="121"/>
      <c r="DWI52" s="121"/>
      <c r="DWJ52" s="121"/>
      <c r="DWK52" s="121"/>
      <c r="DWL52" s="121"/>
      <c r="DWM52" s="121"/>
      <c r="DWN52" s="121"/>
      <c r="DWO52" s="121"/>
      <c r="DWP52" s="121"/>
      <c r="DWQ52" s="121"/>
      <c r="DWR52" s="121"/>
      <c r="DWS52" s="121"/>
      <c r="DWT52" s="121"/>
      <c r="DWU52" s="121"/>
      <c r="DWV52" s="121"/>
      <c r="DWW52" s="121"/>
      <c r="DWX52" s="121"/>
      <c r="DWY52" s="121"/>
      <c r="DWZ52" s="121"/>
      <c r="DXA52" s="121"/>
      <c r="DXB52" s="121"/>
      <c r="DXC52" s="121"/>
      <c r="DXD52" s="121"/>
      <c r="DXE52" s="121"/>
      <c r="DXF52" s="121"/>
      <c r="DXG52" s="121"/>
      <c r="DXH52" s="121"/>
      <c r="DXI52" s="121"/>
      <c r="DXJ52" s="121"/>
      <c r="DXK52" s="121"/>
      <c r="DXL52" s="121"/>
      <c r="DXM52" s="121"/>
      <c r="DXN52" s="121"/>
      <c r="DXO52" s="121"/>
      <c r="DXP52" s="121"/>
      <c r="DXQ52" s="121"/>
      <c r="DXR52" s="121"/>
      <c r="DXS52" s="121"/>
      <c r="DXT52" s="121"/>
      <c r="DXU52" s="121"/>
      <c r="DXV52" s="121"/>
      <c r="DXW52" s="121"/>
      <c r="DXX52" s="121"/>
      <c r="DXY52" s="121"/>
      <c r="DXZ52" s="121"/>
      <c r="DYA52" s="121"/>
      <c r="DYB52" s="121"/>
      <c r="DYC52" s="121"/>
      <c r="DYD52" s="121"/>
      <c r="DYE52" s="121"/>
      <c r="DYF52" s="121"/>
      <c r="DYG52" s="121"/>
      <c r="DYH52" s="121"/>
      <c r="DYI52" s="121"/>
      <c r="DYJ52" s="121"/>
      <c r="DYK52" s="121"/>
      <c r="DYL52" s="121"/>
      <c r="DYM52" s="121"/>
      <c r="DYN52" s="121"/>
      <c r="DYO52" s="121"/>
      <c r="DYP52" s="121"/>
      <c r="DYQ52" s="121"/>
      <c r="DYR52" s="121"/>
      <c r="DYS52" s="121"/>
      <c r="DYT52" s="121"/>
      <c r="DYU52" s="121"/>
      <c r="DYV52" s="121"/>
      <c r="DYW52" s="121"/>
      <c r="DYX52" s="121"/>
      <c r="DYY52" s="121"/>
      <c r="DYZ52" s="121"/>
      <c r="DZA52" s="121"/>
      <c r="DZB52" s="121"/>
      <c r="DZC52" s="121"/>
      <c r="DZD52" s="121"/>
      <c r="DZE52" s="121"/>
      <c r="DZF52" s="121"/>
      <c r="DZG52" s="121"/>
      <c r="DZH52" s="121"/>
      <c r="DZI52" s="121"/>
      <c r="DZJ52" s="121"/>
      <c r="DZK52" s="121"/>
      <c r="DZL52" s="121"/>
      <c r="DZM52" s="121"/>
      <c r="DZN52" s="121"/>
      <c r="DZO52" s="121"/>
      <c r="DZP52" s="121"/>
      <c r="DZQ52" s="121"/>
      <c r="DZR52" s="121"/>
      <c r="DZS52" s="121"/>
      <c r="DZT52" s="121"/>
      <c r="DZU52" s="121"/>
      <c r="DZV52" s="121"/>
      <c r="DZW52" s="121"/>
      <c r="DZX52" s="121"/>
      <c r="DZY52" s="121"/>
      <c r="DZZ52" s="121"/>
      <c r="EAA52" s="121"/>
      <c r="EAB52" s="121"/>
      <c r="EAC52" s="121"/>
      <c r="EAD52" s="121"/>
      <c r="EAE52" s="121"/>
      <c r="EAF52" s="121"/>
      <c r="EAG52" s="121"/>
      <c r="EAH52" s="121"/>
      <c r="EAI52" s="121"/>
      <c r="EAJ52" s="121"/>
      <c r="EAK52" s="121"/>
      <c r="EAL52" s="121"/>
      <c r="EAM52" s="121"/>
      <c r="EAN52" s="121"/>
      <c r="EAO52" s="121"/>
      <c r="EAP52" s="121"/>
      <c r="EAQ52" s="121"/>
      <c r="EAR52" s="121"/>
      <c r="EAS52" s="121"/>
      <c r="EAT52" s="121"/>
      <c r="EAU52" s="121"/>
      <c r="EAV52" s="121"/>
      <c r="EAW52" s="121"/>
      <c r="EAX52" s="121"/>
      <c r="EAY52" s="121"/>
      <c r="EAZ52" s="121"/>
      <c r="EBA52" s="121"/>
      <c r="EBB52" s="121"/>
      <c r="EBC52" s="121"/>
      <c r="EBD52" s="121"/>
      <c r="EBE52" s="121"/>
      <c r="EBF52" s="121"/>
      <c r="EBG52" s="121"/>
      <c r="EBH52" s="121"/>
      <c r="EBI52" s="121"/>
      <c r="EBJ52" s="121"/>
      <c r="EBK52" s="121"/>
      <c r="EBL52" s="121"/>
      <c r="EBM52" s="121"/>
      <c r="EBN52" s="121"/>
      <c r="EBO52" s="121"/>
      <c r="EBP52" s="121"/>
      <c r="EBQ52" s="121"/>
      <c r="EBR52" s="121"/>
      <c r="EBS52" s="121"/>
      <c r="EBT52" s="121"/>
      <c r="EBU52" s="121"/>
      <c r="EBV52" s="121"/>
      <c r="EBW52" s="121"/>
      <c r="EBX52" s="121"/>
      <c r="EBY52" s="121"/>
      <c r="EBZ52" s="121"/>
      <c r="ECA52" s="121"/>
      <c r="ECB52" s="121"/>
      <c r="ECC52" s="121"/>
      <c r="ECD52" s="121"/>
      <c r="ECE52" s="121"/>
      <c r="ECF52" s="121"/>
      <c r="ECG52" s="121"/>
      <c r="ECH52" s="121"/>
      <c r="ECI52" s="121"/>
      <c r="ECJ52" s="121"/>
      <c r="ECK52" s="121"/>
      <c r="ECL52" s="121"/>
      <c r="ECM52" s="121"/>
      <c r="ECN52" s="121"/>
      <c r="ECO52" s="121"/>
      <c r="ECP52" s="121"/>
      <c r="ECQ52" s="121"/>
      <c r="ECR52" s="121"/>
      <c r="ECS52" s="121"/>
      <c r="ECT52" s="121"/>
      <c r="ECU52" s="121"/>
      <c r="ECV52" s="121"/>
      <c r="ECW52" s="121"/>
      <c r="ECX52" s="121"/>
      <c r="ECY52" s="121"/>
      <c r="ECZ52" s="121"/>
      <c r="EDA52" s="121"/>
      <c r="EDB52" s="121"/>
      <c r="EDC52" s="121"/>
      <c r="EDD52" s="121"/>
      <c r="EDE52" s="121"/>
      <c r="EDF52" s="121"/>
      <c r="EDG52" s="121"/>
      <c r="EDH52" s="121"/>
      <c r="EDI52" s="121"/>
      <c r="EDJ52" s="121"/>
      <c r="EDK52" s="121"/>
      <c r="EDL52" s="121"/>
      <c r="EDM52" s="121"/>
      <c r="EDN52" s="121"/>
      <c r="EDO52" s="121"/>
      <c r="EDP52" s="121"/>
      <c r="EDQ52" s="121"/>
      <c r="EDR52" s="121"/>
      <c r="EDS52" s="121"/>
      <c r="EDT52" s="121"/>
      <c r="EDU52" s="121"/>
      <c r="EDV52" s="121"/>
      <c r="EDW52" s="121"/>
      <c r="EDX52" s="121"/>
      <c r="EDY52" s="121"/>
      <c r="EDZ52" s="121"/>
      <c r="EEA52" s="121"/>
      <c r="EEB52" s="121"/>
      <c r="EEC52" s="121"/>
      <c r="EED52" s="121"/>
      <c r="EEE52" s="121"/>
      <c r="EEF52" s="121"/>
      <c r="EEG52" s="121"/>
      <c r="EEH52" s="121"/>
      <c r="EEI52" s="121"/>
      <c r="EEJ52" s="121"/>
      <c r="EEK52" s="121"/>
      <c r="EEL52" s="121"/>
      <c r="EEM52" s="121"/>
      <c r="EEN52" s="121"/>
      <c r="EEO52" s="121"/>
      <c r="EEP52" s="121"/>
      <c r="EEQ52" s="121"/>
      <c r="EER52" s="121"/>
      <c r="EES52" s="121"/>
      <c r="EET52" s="121"/>
      <c r="EEU52" s="121"/>
      <c r="EEV52" s="121"/>
      <c r="EEW52" s="121"/>
      <c r="EEX52" s="121"/>
      <c r="EEY52" s="121"/>
      <c r="EEZ52" s="121"/>
      <c r="EFA52" s="121"/>
      <c r="EFB52" s="121"/>
      <c r="EFC52" s="121"/>
      <c r="EFD52" s="121"/>
      <c r="EFE52" s="121"/>
      <c r="EFF52" s="121"/>
      <c r="EFG52" s="121"/>
      <c r="EFH52" s="121"/>
      <c r="EFI52" s="121"/>
      <c r="EFJ52" s="121"/>
      <c r="EFK52" s="121"/>
      <c r="EFL52" s="121"/>
      <c r="EFM52" s="121"/>
      <c r="EFN52" s="121"/>
      <c r="EFO52" s="121"/>
      <c r="EFP52" s="121"/>
      <c r="EFQ52" s="121"/>
      <c r="EFR52" s="121"/>
      <c r="EFS52" s="121"/>
      <c r="EFT52" s="121"/>
      <c r="EFU52" s="121"/>
      <c r="EFV52" s="121"/>
      <c r="EFW52" s="121"/>
      <c r="EFX52" s="121"/>
      <c r="EFY52" s="121"/>
      <c r="EFZ52" s="121"/>
      <c r="EGA52" s="121"/>
      <c r="EGB52" s="121"/>
      <c r="EGC52" s="121"/>
      <c r="EGD52" s="121"/>
      <c r="EGE52" s="121"/>
      <c r="EGF52" s="121"/>
      <c r="EGG52" s="121"/>
      <c r="EGH52" s="121"/>
      <c r="EGI52" s="121"/>
      <c r="EGJ52" s="121"/>
      <c r="EGK52" s="121"/>
      <c r="EGL52" s="121"/>
      <c r="EGM52" s="121"/>
      <c r="EGN52" s="121"/>
      <c r="EGO52" s="121"/>
      <c r="EGP52" s="121"/>
      <c r="EGQ52" s="121"/>
      <c r="EGR52" s="121"/>
      <c r="EGS52" s="121"/>
      <c r="EGT52" s="121"/>
      <c r="EGU52" s="121"/>
      <c r="EGV52" s="121"/>
      <c r="EGW52" s="121"/>
      <c r="EGX52" s="121"/>
      <c r="EGY52" s="121"/>
      <c r="EGZ52" s="121"/>
      <c r="EHA52" s="121"/>
      <c r="EHB52" s="121"/>
      <c r="EHC52" s="121"/>
      <c r="EHD52" s="121"/>
      <c r="EHE52" s="121"/>
      <c r="EHF52" s="121"/>
      <c r="EHG52" s="121"/>
      <c r="EHH52" s="121"/>
      <c r="EHI52" s="121"/>
      <c r="EHJ52" s="121"/>
      <c r="EHK52" s="121"/>
      <c r="EHL52" s="121"/>
      <c r="EHM52" s="121"/>
      <c r="EHN52" s="121"/>
      <c r="EHO52" s="121"/>
      <c r="EHP52" s="121"/>
      <c r="EHQ52" s="121"/>
      <c r="EHR52" s="121"/>
      <c r="EHS52" s="121"/>
      <c r="EHT52" s="121"/>
      <c r="EHU52" s="121"/>
      <c r="EHV52" s="121"/>
      <c r="EHW52" s="121"/>
      <c r="EHX52" s="121"/>
      <c r="EHY52" s="121"/>
      <c r="EHZ52" s="121"/>
      <c r="EIA52" s="121"/>
      <c r="EIB52" s="121"/>
      <c r="EIC52" s="121"/>
      <c r="EID52" s="121"/>
      <c r="EIE52" s="121"/>
      <c r="EIF52" s="121"/>
      <c r="EIG52" s="121"/>
      <c r="EIH52" s="121"/>
      <c r="EII52" s="121"/>
      <c r="EIJ52" s="121"/>
      <c r="EIK52" s="121"/>
      <c r="EIL52" s="121"/>
      <c r="EIM52" s="121"/>
      <c r="EIN52" s="121"/>
      <c r="EIO52" s="121"/>
      <c r="EIP52" s="121"/>
      <c r="EIQ52" s="121"/>
      <c r="EIR52" s="121"/>
      <c r="EIS52" s="121"/>
      <c r="EIT52" s="121"/>
      <c r="EIU52" s="121"/>
      <c r="EIV52" s="121"/>
      <c r="EIW52" s="121"/>
      <c r="EIX52" s="121"/>
      <c r="EIY52" s="121"/>
      <c r="EIZ52" s="121"/>
      <c r="EJA52" s="121"/>
      <c r="EJB52" s="121"/>
      <c r="EJC52" s="121"/>
      <c r="EJD52" s="121"/>
      <c r="EJE52" s="121"/>
      <c r="EJF52" s="121"/>
      <c r="EJG52" s="121"/>
      <c r="EJH52" s="121"/>
      <c r="EJI52" s="121"/>
      <c r="EJJ52" s="121"/>
      <c r="EJK52" s="121"/>
      <c r="EJL52" s="121"/>
      <c r="EJM52" s="121"/>
      <c r="EJN52" s="121"/>
      <c r="EJO52" s="121"/>
      <c r="EJP52" s="121"/>
      <c r="EJQ52" s="121"/>
      <c r="EJR52" s="121"/>
      <c r="EJS52" s="121"/>
      <c r="EJT52" s="121"/>
      <c r="EJU52" s="121"/>
      <c r="EJV52" s="121"/>
      <c r="EJW52" s="121"/>
      <c r="EJX52" s="121"/>
      <c r="EJY52" s="121"/>
      <c r="EJZ52" s="121"/>
      <c r="EKA52" s="121"/>
      <c r="EKB52" s="121"/>
      <c r="EKC52" s="121"/>
      <c r="EKD52" s="121"/>
      <c r="EKE52" s="121"/>
      <c r="EKF52" s="121"/>
      <c r="EKG52" s="121"/>
      <c r="EKH52" s="121"/>
      <c r="EKI52" s="121"/>
      <c r="EKJ52" s="121"/>
      <c r="EKK52" s="121"/>
      <c r="EKL52" s="121"/>
      <c r="EKM52" s="121"/>
      <c r="EKN52" s="121"/>
      <c r="EKO52" s="121"/>
      <c r="EKP52" s="121"/>
      <c r="EKQ52" s="121"/>
      <c r="EKR52" s="121"/>
      <c r="EKS52" s="121"/>
      <c r="EKT52" s="121"/>
      <c r="EKU52" s="121"/>
      <c r="EKV52" s="121"/>
      <c r="EKW52" s="121"/>
      <c r="EKX52" s="121"/>
      <c r="EKY52" s="121"/>
      <c r="EKZ52" s="121"/>
      <c r="ELA52" s="121"/>
      <c r="ELB52" s="121"/>
      <c r="ELC52" s="121"/>
      <c r="ELD52" s="121"/>
      <c r="ELE52" s="121"/>
      <c r="ELF52" s="121"/>
      <c r="ELG52" s="121"/>
      <c r="ELH52" s="121"/>
      <c r="ELI52" s="121"/>
      <c r="ELJ52" s="121"/>
      <c r="ELK52" s="121"/>
      <c r="ELL52" s="121"/>
      <c r="ELM52" s="121"/>
      <c r="ELN52" s="121"/>
      <c r="ELO52" s="121"/>
      <c r="ELP52" s="121"/>
      <c r="ELQ52" s="121"/>
      <c r="ELR52" s="121"/>
      <c r="ELS52" s="121"/>
      <c r="ELT52" s="121"/>
      <c r="ELU52" s="121"/>
      <c r="ELV52" s="121"/>
      <c r="ELW52" s="121"/>
      <c r="ELX52" s="121"/>
      <c r="ELY52" s="121"/>
      <c r="ELZ52" s="121"/>
      <c r="EMA52" s="121"/>
      <c r="EMB52" s="121"/>
      <c r="EMC52" s="121"/>
      <c r="EMD52" s="121"/>
      <c r="EME52" s="121"/>
      <c r="EMF52" s="121"/>
      <c r="EMG52" s="121"/>
      <c r="EMH52" s="121"/>
      <c r="EMI52" s="121"/>
      <c r="EMJ52" s="121"/>
      <c r="EMK52" s="121"/>
      <c r="EML52" s="121"/>
      <c r="EMM52" s="121"/>
      <c r="EMN52" s="121"/>
      <c r="EMO52" s="121"/>
      <c r="EMP52" s="121"/>
      <c r="EMQ52" s="121"/>
      <c r="EMR52" s="121"/>
      <c r="EMS52" s="121"/>
      <c r="EMT52" s="121"/>
      <c r="EMU52" s="121"/>
      <c r="EMV52" s="121"/>
      <c r="EMW52" s="121"/>
      <c r="EMX52" s="121"/>
      <c r="EMY52" s="121"/>
      <c r="EMZ52" s="121"/>
      <c r="ENA52" s="121"/>
      <c r="ENB52" s="121"/>
      <c r="ENC52" s="121"/>
      <c r="END52" s="121"/>
      <c r="ENE52" s="121"/>
      <c r="ENF52" s="121"/>
      <c r="ENG52" s="121"/>
      <c r="ENH52" s="121"/>
      <c r="ENI52" s="121"/>
      <c r="ENJ52" s="121"/>
      <c r="ENK52" s="121"/>
      <c r="ENL52" s="121"/>
      <c r="ENM52" s="121"/>
      <c r="ENN52" s="121"/>
      <c r="ENO52" s="121"/>
      <c r="ENP52" s="121"/>
      <c r="ENQ52" s="121"/>
      <c r="ENR52" s="121"/>
      <c r="ENS52" s="121"/>
      <c r="ENT52" s="121"/>
      <c r="ENU52" s="121"/>
      <c r="ENV52" s="121"/>
      <c r="ENW52" s="121"/>
      <c r="ENX52" s="121"/>
      <c r="ENY52" s="121"/>
      <c r="ENZ52" s="121"/>
      <c r="EOA52" s="121"/>
      <c r="EOB52" s="121"/>
      <c r="EOC52" s="121"/>
      <c r="EOD52" s="121"/>
      <c r="EOE52" s="121"/>
      <c r="EOF52" s="121"/>
      <c r="EOG52" s="121"/>
      <c r="EOH52" s="121"/>
      <c r="EOI52" s="121"/>
      <c r="EOJ52" s="121"/>
      <c r="EOK52" s="121"/>
      <c r="EOL52" s="121"/>
      <c r="EOM52" s="121"/>
      <c r="EON52" s="121"/>
      <c r="EOO52" s="121"/>
      <c r="EOP52" s="121"/>
      <c r="EOQ52" s="121"/>
      <c r="EOR52" s="121"/>
      <c r="EOS52" s="121"/>
      <c r="EOT52" s="121"/>
      <c r="EOU52" s="121"/>
      <c r="EOV52" s="121"/>
      <c r="EOW52" s="121"/>
      <c r="EOX52" s="121"/>
      <c r="EOY52" s="121"/>
      <c r="EOZ52" s="121"/>
      <c r="EPA52" s="121"/>
      <c r="EPB52" s="121"/>
      <c r="EPC52" s="121"/>
      <c r="EPD52" s="121"/>
      <c r="EPE52" s="121"/>
      <c r="EPF52" s="121"/>
      <c r="EPG52" s="121"/>
      <c r="EPH52" s="121"/>
      <c r="EPI52" s="121"/>
      <c r="EPJ52" s="121"/>
      <c r="EPK52" s="121"/>
      <c r="EPL52" s="121"/>
      <c r="EPM52" s="121"/>
      <c r="EPN52" s="121"/>
      <c r="EPO52" s="121"/>
      <c r="EPP52" s="121"/>
      <c r="EPQ52" s="121"/>
      <c r="EPR52" s="121"/>
      <c r="EPS52" s="121"/>
      <c r="EPT52" s="121"/>
      <c r="EPU52" s="121"/>
      <c r="EPV52" s="121"/>
      <c r="EPW52" s="121"/>
      <c r="EPX52" s="121"/>
      <c r="EPY52" s="121"/>
      <c r="EPZ52" s="121"/>
      <c r="EQA52" s="121"/>
      <c r="EQB52" s="121"/>
      <c r="EQC52" s="121"/>
      <c r="EQD52" s="121"/>
      <c r="EQE52" s="121"/>
      <c r="EQF52" s="121"/>
      <c r="EQG52" s="121"/>
      <c r="EQH52" s="121"/>
      <c r="EQI52" s="121"/>
      <c r="EQJ52" s="121"/>
      <c r="EQK52" s="121"/>
      <c r="EQL52" s="121"/>
      <c r="EQM52" s="121"/>
      <c r="EQN52" s="121"/>
      <c r="EQO52" s="121"/>
      <c r="EQP52" s="121"/>
      <c r="EQQ52" s="121"/>
      <c r="EQR52" s="121"/>
      <c r="EQS52" s="121"/>
      <c r="EQT52" s="121"/>
      <c r="EQU52" s="121"/>
      <c r="EQV52" s="121"/>
      <c r="EQW52" s="121"/>
      <c r="EQX52" s="121"/>
      <c r="EQY52" s="121"/>
      <c r="EQZ52" s="121"/>
      <c r="ERA52" s="121"/>
      <c r="ERB52" s="121"/>
      <c r="ERC52" s="121"/>
      <c r="ERD52" s="121"/>
      <c r="ERE52" s="121"/>
      <c r="ERF52" s="121"/>
      <c r="ERG52" s="121"/>
      <c r="ERH52" s="121"/>
      <c r="ERI52" s="121"/>
      <c r="ERJ52" s="121"/>
      <c r="ERK52" s="121"/>
      <c r="ERL52" s="121"/>
      <c r="ERM52" s="121"/>
      <c r="ERN52" s="121"/>
      <c r="ERO52" s="121"/>
      <c r="ERP52" s="121"/>
      <c r="ERQ52" s="121"/>
      <c r="ERR52" s="121"/>
      <c r="ERS52" s="121"/>
      <c r="ERT52" s="121"/>
      <c r="ERU52" s="121"/>
      <c r="ERV52" s="121"/>
      <c r="ERW52" s="121"/>
      <c r="ERX52" s="121"/>
      <c r="ERY52" s="121"/>
      <c r="ERZ52" s="121"/>
      <c r="ESA52" s="121"/>
      <c r="ESB52" s="121"/>
      <c r="ESC52" s="121"/>
      <c r="ESD52" s="121"/>
      <c r="ESE52" s="121"/>
      <c r="ESF52" s="121"/>
      <c r="ESG52" s="121"/>
      <c r="ESH52" s="121"/>
      <c r="ESI52" s="121"/>
      <c r="ESJ52" s="121"/>
      <c r="ESK52" s="121"/>
      <c r="ESL52" s="121"/>
      <c r="ESM52" s="121"/>
      <c r="ESN52" s="121"/>
      <c r="ESO52" s="121"/>
      <c r="ESP52" s="121"/>
      <c r="ESQ52" s="121"/>
      <c r="ESR52" s="121"/>
      <c r="ESS52" s="121"/>
      <c r="EST52" s="121"/>
      <c r="ESU52" s="121"/>
      <c r="ESV52" s="121"/>
      <c r="ESW52" s="121"/>
      <c r="ESX52" s="121"/>
      <c r="ESY52" s="121"/>
      <c r="ESZ52" s="121"/>
      <c r="ETA52" s="121"/>
      <c r="ETB52" s="121"/>
      <c r="ETC52" s="121"/>
      <c r="ETD52" s="121"/>
      <c r="ETE52" s="121"/>
      <c r="ETF52" s="121"/>
      <c r="ETG52" s="121"/>
      <c r="ETH52" s="121"/>
      <c r="ETI52" s="121"/>
      <c r="ETJ52" s="121"/>
      <c r="ETK52" s="121"/>
      <c r="ETL52" s="121"/>
      <c r="ETM52" s="121"/>
      <c r="ETN52" s="121"/>
      <c r="ETO52" s="121"/>
      <c r="ETP52" s="121"/>
      <c r="ETQ52" s="121"/>
      <c r="ETR52" s="121"/>
      <c r="ETS52" s="121"/>
      <c r="ETT52" s="121"/>
      <c r="ETU52" s="121"/>
      <c r="ETV52" s="121"/>
      <c r="ETW52" s="121"/>
      <c r="ETX52" s="121"/>
      <c r="ETY52" s="121"/>
      <c r="ETZ52" s="121"/>
      <c r="EUA52" s="121"/>
      <c r="EUB52" s="121"/>
      <c r="EUC52" s="121"/>
      <c r="EUD52" s="121"/>
      <c r="EUE52" s="121"/>
      <c r="EUF52" s="121"/>
      <c r="EUG52" s="121"/>
      <c r="EUH52" s="121"/>
      <c r="EUI52" s="121"/>
      <c r="EUJ52" s="121"/>
      <c r="EUK52" s="121"/>
      <c r="EUL52" s="121"/>
      <c r="EUM52" s="121"/>
      <c r="EUN52" s="121"/>
      <c r="EUO52" s="121"/>
      <c r="EUP52" s="121"/>
      <c r="EUQ52" s="121"/>
      <c r="EUR52" s="121"/>
      <c r="EUS52" s="121"/>
      <c r="EUT52" s="121"/>
      <c r="EUU52" s="121"/>
      <c r="EUV52" s="121"/>
      <c r="EUW52" s="121"/>
      <c r="EUX52" s="121"/>
      <c r="EUY52" s="121"/>
      <c r="EUZ52" s="121"/>
      <c r="EVA52" s="121"/>
      <c r="EVB52" s="121"/>
      <c r="EVC52" s="121"/>
      <c r="EVD52" s="121"/>
      <c r="EVE52" s="121"/>
      <c r="EVF52" s="121"/>
      <c r="EVG52" s="121"/>
      <c r="EVH52" s="121"/>
      <c r="EVI52" s="121"/>
      <c r="EVJ52" s="121"/>
      <c r="EVK52" s="121"/>
      <c r="EVL52" s="121"/>
      <c r="EVM52" s="121"/>
      <c r="EVN52" s="121"/>
      <c r="EVO52" s="121"/>
      <c r="EVP52" s="121"/>
      <c r="EVQ52" s="121"/>
      <c r="EVR52" s="121"/>
      <c r="EVS52" s="121"/>
      <c r="EVT52" s="121"/>
      <c r="EVU52" s="121"/>
      <c r="EVV52" s="121"/>
      <c r="EVW52" s="121"/>
      <c r="EVX52" s="121"/>
      <c r="EVY52" s="121"/>
      <c r="EVZ52" s="121"/>
      <c r="EWA52" s="121"/>
      <c r="EWB52" s="121"/>
      <c r="EWC52" s="121"/>
      <c r="EWD52" s="121"/>
      <c r="EWE52" s="121"/>
      <c r="EWF52" s="121"/>
      <c r="EWG52" s="121"/>
      <c r="EWH52" s="121"/>
      <c r="EWI52" s="121"/>
      <c r="EWJ52" s="121"/>
      <c r="EWK52" s="121"/>
      <c r="EWL52" s="121"/>
      <c r="EWM52" s="121"/>
      <c r="EWN52" s="121"/>
      <c r="EWO52" s="121"/>
      <c r="EWP52" s="121"/>
      <c r="EWQ52" s="121"/>
      <c r="EWR52" s="121"/>
      <c r="EWS52" s="121"/>
      <c r="EWT52" s="121"/>
      <c r="EWU52" s="121"/>
      <c r="EWV52" s="121"/>
      <c r="EWW52" s="121"/>
      <c r="EWX52" s="121"/>
      <c r="EWY52" s="121"/>
      <c r="EWZ52" s="121"/>
      <c r="EXA52" s="121"/>
      <c r="EXB52" s="121"/>
      <c r="EXC52" s="121"/>
      <c r="EXD52" s="121"/>
      <c r="EXE52" s="121"/>
      <c r="EXF52" s="121"/>
      <c r="EXG52" s="121"/>
      <c r="EXH52" s="121"/>
      <c r="EXI52" s="121"/>
      <c r="EXJ52" s="121"/>
      <c r="EXK52" s="121"/>
      <c r="EXL52" s="121"/>
      <c r="EXM52" s="121"/>
      <c r="EXN52" s="121"/>
      <c r="EXO52" s="121"/>
      <c r="EXP52" s="121"/>
      <c r="EXQ52" s="121"/>
      <c r="EXR52" s="121"/>
      <c r="EXS52" s="121"/>
      <c r="EXT52" s="121"/>
      <c r="EXU52" s="121"/>
      <c r="EXV52" s="121"/>
      <c r="EXW52" s="121"/>
      <c r="EXX52" s="121"/>
      <c r="EXY52" s="121"/>
      <c r="EXZ52" s="121"/>
      <c r="EYA52" s="121"/>
      <c r="EYB52" s="121"/>
      <c r="EYC52" s="121"/>
      <c r="EYD52" s="121"/>
      <c r="EYE52" s="121"/>
      <c r="EYF52" s="121"/>
      <c r="EYG52" s="121"/>
      <c r="EYH52" s="121"/>
      <c r="EYI52" s="121"/>
      <c r="EYJ52" s="121"/>
      <c r="EYK52" s="121"/>
      <c r="EYL52" s="121"/>
      <c r="EYM52" s="121"/>
      <c r="EYN52" s="121"/>
      <c r="EYO52" s="121"/>
      <c r="EYP52" s="121"/>
      <c r="EYQ52" s="121"/>
      <c r="EYR52" s="121"/>
      <c r="EYS52" s="121"/>
      <c r="EYT52" s="121"/>
      <c r="EYU52" s="121"/>
      <c r="EYV52" s="121"/>
      <c r="EYW52" s="121"/>
      <c r="EYX52" s="121"/>
      <c r="EYY52" s="121"/>
      <c r="EYZ52" s="121"/>
      <c r="EZA52" s="121"/>
      <c r="EZB52" s="121"/>
      <c r="EZC52" s="121"/>
      <c r="EZD52" s="121"/>
      <c r="EZE52" s="121"/>
      <c r="EZF52" s="121"/>
      <c r="EZG52" s="121"/>
      <c r="EZH52" s="121"/>
      <c r="EZI52" s="121"/>
      <c r="EZJ52" s="121"/>
      <c r="EZK52" s="121"/>
      <c r="EZL52" s="121"/>
      <c r="EZM52" s="121"/>
      <c r="EZN52" s="121"/>
      <c r="EZO52" s="121"/>
      <c r="EZP52" s="121"/>
      <c r="EZQ52" s="121"/>
      <c r="EZR52" s="121"/>
      <c r="EZS52" s="121"/>
      <c r="EZT52" s="121"/>
      <c r="EZU52" s="121"/>
      <c r="EZV52" s="121"/>
      <c r="EZW52" s="121"/>
      <c r="EZX52" s="121"/>
      <c r="EZY52" s="121"/>
      <c r="EZZ52" s="121"/>
      <c r="FAA52" s="121"/>
      <c r="FAB52" s="121"/>
      <c r="FAC52" s="121"/>
      <c r="FAD52" s="121"/>
      <c r="FAE52" s="121"/>
      <c r="FAF52" s="121"/>
      <c r="FAG52" s="121"/>
      <c r="FAH52" s="121"/>
      <c r="FAI52" s="121"/>
      <c r="FAJ52" s="121"/>
      <c r="FAK52" s="121"/>
      <c r="FAL52" s="121"/>
      <c r="FAM52" s="121"/>
      <c r="FAN52" s="121"/>
      <c r="FAO52" s="121"/>
      <c r="FAP52" s="121"/>
      <c r="FAQ52" s="121"/>
      <c r="FAR52" s="121"/>
      <c r="FAS52" s="121"/>
      <c r="FAT52" s="121"/>
      <c r="FAU52" s="121"/>
      <c r="FAV52" s="121"/>
      <c r="FAW52" s="121"/>
      <c r="FAX52" s="121"/>
      <c r="FAY52" s="121"/>
      <c r="FAZ52" s="121"/>
      <c r="FBA52" s="121"/>
      <c r="FBB52" s="121"/>
      <c r="FBC52" s="121"/>
      <c r="FBD52" s="121"/>
      <c r="FBE52" s="121"/>
      <c r="FBF52" s="121"/>
      <c r="FBG52" s="121"/>
      <c r="FBH52" s="121"/>
      <c r="FBI52" s="121"/>
      <c r="FBJ52" s="121"/>
      <c r="FBK52" s="121"/>
      <c r="FBL52" s="121"/>
      <c r="FBM52" s="121"/>
      <c r="FBN52" s="121"/>
      <c r="FBO52" s="121"/>
      <c r="FBP52" s="121"/>
      <c r="FBQ52" s="121"/>
      <c r="FBR52" s="121"/>
      <c r="FBS52" s="121"/>
      <c r="FBT52" s="121"/>
      <c r="FBU52" s="121"/>
      <c r="FBV52" s="121"/>
      <c r="FBW52" s="121"/>
      <c r="FBX52" s="121"/>
      <c r="FBY52" s="121"/>
      <c r="FBZ52" s="121"/>
      <c r="FCA52" s="121"/>
      <c r="FCB52" s="121"/>
      <c r="FCC52" s="121"/>
      <c r="FCD52" s="121"/>
      <c r="FCE52" s="121"/>
      <c r="FCF52" s="121"/>
      <c r="FCG52" s="121"/>
      <c r="FCH52" s="121"/>
      <c r="FCI52" s="121"/>
      <c r="FCJ52" s="121"/>
      <c r="FCK52" s="121"/>
      <c r="FCL52" s="121"/>
      <c r="FCM52" s="121"/>
      <c r="FCN52" s="121"/>
      <c r="FCO52" s="121"/>
      <c r="FCP52" s="121"/>
      <c r="FCQ52" s="121"/>
      <c r="FCR52" s="121"/>
      <c r="FCS52" s="121"/>
      <c r="FCT52" s="121"/>
      <c r="FCU52" s="121"/>
      <c r="FCV52" s="121"/>
      <c r="FCW52" s="121"/>
      <c r="FCX52" s="121"/>
      <c r="FCY52" s="121"/>
      <c r="FCZ52" s="121"/>
      <c r="FDA52" s="121"/>
      <c r="FDB52" s="121"/>
      <c r="FDC52" s="121"/>
      <c r="FDD52" s="121"/>
      <c r="FDE52" s="121"/>
      <c r="FDF52" s="121"/>
      <c r="FDG52" s="121"/>
      <c r="FDH52" s="121"/>
      <c r="FDI52" s="121"/>
      <c r="FDJ52" s="121"/>
      <c r="FDK52" s="121"/>
      <c r="FDL52" s="121"/>
      <c r="FDM52" s="121"/>
      <c r="FDN52" s="121"/>
      <c r="FDO52" s="121"/>
      <c r="FDP52" s="121"/>
      <c r="FDQ52" s="121"/>
      <c r="FDR52" s="121"/>
      <c r="FDS52" s="121"/>
      <c r="FDT52" s="121"/>
      <c r="FDU52" s="121"/>
      <c r="FDV52" s="121"/>
      <c r="FDW52" s="121"/>
      <c r="FDX52" s="121"/>
      <c r="FDY52" s="121"/>
      <c r="FDZ52" s="121"/>
      <c r="FEA52" s="121"/>
      <c r="FEB52" s="121"/>
      <c r="FEC52" s="121"/>
      <c r="FED52" s="121"/>
      <c r="FEE52" s="121"/>
      <c r="FEF52" s="121"/>
      <c r="FEG52" s="121"/>
      <c r="FEH52" s="121"/>
      <c r="FEI52" s="121"/>
      <c r="FEJ52" s="121"/>
      <c r="FEK52" s="121"/>
      <c r="FEL52" s="121"/>
      <c r="FEM52" s="121"/>
      <c r="FEN52" s="121"/>
      <c r="FEO52" s="121"/>
      <c r="FEP52" s="121"/>
      <c r="FEQ52" s="121"/>
      <c r="FER52" s="121"/>
      <c r="FES52" s="121"/>
      <c r="FET52" s="121"/>
      <c r="FEU52" s="121"/>
      <c r="FEV52" s="121"/>
      <c r="FEW52" s="121"/>
      <c r="FEX52" s="121"/>
      <c r="FEY52" s="121"/>
      <c r="FEZ52" s="121"/>
      <c r="FFA52" s="121"/>
      <c r="FFB52" s="121"/>
      <c r="FFC52" s="121"/>
      <c r="FFD52" s="121"/>
      <c r="FFE52" s="121"/>
      <c r="FFF52" s="121"/>
      <c r="FFG52" s="121"/>
      <c r="FFH52" s="121"/>
      <c r="FFI52" s="121"/>
      <c r="FFJ52" s="121"/>
      <c r="FFK52" s="121"/>
      <c r="FFL52" s="121"/>
      <c r="FFM52" s="121"/>
      <c r="FFN52" s="121"/>
      <c r="FFO52" s="121"/>
      <c r="FFP52" s="121"/>
      <c r="FFQ52" s="121"/>
      <c r="FFR52" s="121"/>
      <c r="FFS52" s="121"/>
      <c r="FFT52" s="121"/>
      <c r="FFU52" s="121"/>
      <c r="FFV52" s="121"/>
      <c r="FFW52" s="121"/>
      <c r="FFX52" s="121"/>
      <c r="FFY52" s="121"/>
      <c r="FFZ52" s="121"/>
      <c r="FGA52" s="121"/>
      <c r="FGB52" s="121"/>
      <c r="FGC52" s="121"/>
      <c r="FGD52" s="121"/>
      <c r="FGE52" s="121"/>
      <c r="FGF52" s="121"/>
      <c r="FGG52" s="121"/>
      <c r="FGH52" s="121"/>
      <c r="FGI52" s="121"/>
      <c r="FGJ52" s="121"/>
      <c r="FGK52" s="121"/>
      <c r="FGL52" s="121"/>
      <c r="FGM52" s="121"/>
      <c r="FGN52" s="121"/>
      <c r="FGO52" s="121"/>
      <c r="FGP52" s="121"/>
      <c r="FGQ52" s="121"/>
      <c r="FGR52" s="121"/>
      <c r="FGS52" s="121"/>
      <c r="FGT52" s="121"/>
      <c r="FGU52" s="121"/>
      <c r="FGV52" s="121"/>
      <c r="FGW52" s="121"/>
      <c r="FGX52" s="121"/>
      <c r="FGY52" s="121"/>
      <c r="FGZ52" s="121"/>
      <c r="FHA52" s="121"/>
      <c r="FHB52" s="121"/>
      <c r="FHC52" s="121"/>
      <c r="FHD52" s="121"/>
      <c r="FHE52" s="121"/>
      <c r="FHF52" s="121"/>
      <c r="FHG52" s="121"/>
      <c r="FHH52" s="121"/>
      <c r="FHI52" s="121"/>
      <c r="FHJ52" s="121"/>
      <c r="FHK52" s="121"/>
      <c r="FHL52" s="121"/>
      <c r="FHM52" s="121"/>
      <c r="FHN52" s="121"/>
      <c r="FHO52" s="121"/>
      <c r="FHP52" s="121"/>
      <c r="FHQ52" s="121"/>
      <c r="FHR52" s="121"/>
      <c r="FHS52" s="121"/>
      <c r="FHT52" s="121"/>
      <c r="FHU52" s="121"/>
      <c r="FHV52" s="121"/>
      <c r="FHW52" s="121"/>
      <c r="FHX52" s="121"/>
      <c r="FHY52" s="121"/>
      <c r="FHZ52" s="121"/>
      <c r="FIA52" s="121"/>
      <c r="FIB52" s="121"/>
      <c r="FIC52" s="121"/>
      <c r="FID52" s="121"/>
      <c r="FIE52" s="121"/>
      <c r="FIF52" s="121"/>
      <c r="FIG52" s="121"/>
      <c r="FIH52" s="121"/>
      <c r="FII52" s="121"/>
      <c r="FIJ52" s="121"/>
      <c r="FIK52" s="121"/>
      <c r="FIL52" s="121"/>
      <c r="FIM52" s="121"/>
      <c r="FIN52" s="121"/>
      <c r="FIO52" s="121"/>
      <c r="FIP52" s="121"/>
      <c r="FIQ52" s="121"/>
      <c r="FIR52" s="121"/>
      <c r="FIS52" s="121"/>
      <c r="FIT52" s="121"/>
      <c r="FIU52" s="121"/>
      <c r="FIV52" s="121"/>
      <c r="FIW52" s="121"/>
      <c r="FIX52" s="121"/>
      <c r="FIY52" s="121"/>
      <c r="FIZ52" s="121"/>
      <c r="FJA52" s="121"/>
      <c r="FJB52" s="121"/>
      <c r="FJC52" s="121"/>
      <c r="FJD52" s="121"/>
      <c r="FJE52" s="121"/>
      <c r="FJF52" s="121"/>
      <c r="FJG52" s="121"/>
      <c r="FJH52" s="121"/>
      <c r="FJI52" s="121"/>
      <c r="FJJ52" s="121"/>
      <c r="FJK52" s="121"/>
      <c r="FJL52" s="121"/>
      <c r="FJM52" s="121"/>
      <c r="FJN52" s="121"/>
      <c r="FJO52" s="121"/>
      <c r="FJP52" s="121"/>
      <c r="FJQ52" s="121"/>
      <c r="FJR52" s="121"/>
      <c r="FJS52" s="121"/>
      <c r="FJT52" s="121"/>
      <c r="FJU52" s="121"/>
      <c r="FJV52" s="121"/>
      <c r="FJW52" s="121"/>
      <c r="FJX52" s="121"/>
      <c r="FJY52" s="121"/>
      <c r="FJZ52" s="121"/>
      <c r="FKA52" s="121"/>
      <c r="FKB52" s="121"/>
      <c r="FKC52" s="121"/>
      <c r="FKD52" s="121"/>
      <c r="FKE52" s="121"/>
      <c r="FKF52" s="121"/>
      <c r="FKG52" s="121"/>
      <c r="FKH52" s="121"/>
      <c r="FKI52" s="121"/>
      <c r="FKJ52" s="121"/>
      <c r="FKK52" s="121"/>
      <c r="FKL52" s="121"/>
      <c r="FKM52" s="121"/>
      <c r="FKN52" s="121"/>
      <c r="FKO52" s="121"/>
      <c r="FKP52" s="121"/>
      <c r="FKQ52" s="121"/>
      <c r="FKR52" s="121"/>
      <c r="FKS52" s="121"/>
      <c r="FKT52" s="121"/>
      <c r="FKU52" s="121"/>
      <c r="FKV52" s="121"/>
      <c r="FKW52" s="121"/>
      <c r="FKX52" s="121"/>
      <c r="FKY52" s="121"/>
      <c r="FKZ52" s="121"/>
      <c r="FLA52" s="121"/>
      <c r="FLB52" s="121"/>
      <c r="FLC52" s="121"/>
      <c r="FLD52" s="121"/>
      <c r="FLE52" s="121"/>
      <c r="FLF52" s="121"/>
      <c r="FLG52" s="121"/>
      <c r="FLH52" s="121"/>
      <c r="FLI52" s="121"/>
      <c r="FLJ52" s="121"/>
      <c r="FLK52" s="121"/>
      <c r="FLL52" s="121"/>
      <c r="FLM52" s="121"/>
      <c r="FLN52" s="121"/>
      <c r="FLO52" s="121"/>
      <c r="FLP52" s="121"/>
      <c r="FLQ52" s="121"/>
      <c r="FLR52" s="121"/>
      <c r="FLS52" s="121"/>
      <c r="FLT52" s="121"/>
      <c r="FLU52" s="121"/>
      <c r="FLV52" s="121"/>
      <c r="FLW52" s="121"/>
      <c r="FLX52" s="121"/>
      <c r="FLY52" s="121"/>
      <c r="FLZ52" s="121"/>
      <c r="FMA52" s="121"/>
      <c r="FMB52" s="121"/>
      <c r="FMC52" s="121"/>
      <c r="FMD52" s="121"/>
      <c r="FME52" s="121"/>
      <c r="FMF52" s="121"/>
      <c r="FMG52" s="121"/>
      <c r="FMH52" s="121"/>
      <c r="FMI52" s="121"/>
      <c r="FMJ52" s="121"/>
      <c r="FMK52" s="121"/>
      <c r="FML52" s="121"/>
      <c r="FMM52" s="121"/>
      <c r="FMN52" s="121"/>
      <c r="FMO52" s="121"/>
      <c r="FMP52" s="121"/>
      <c r="FMQ52" s="121"/>
      <c r="FMR52" s="121"/>
      <c r="FMS52" s="121"/>
      <c r="FMT52" s="121"/>
      <c r="FMU52" s="121"/>
      <c r="FMV52" s="121"/>
      <c r="FMW52" s="121"/>
      <c r="FMX52" s="121"/>
      <c r="FMY52" s="121"/>
      <c r="FMZ52" s="121"/>
      <c r="FNA52" s="121"/>
      <c r="FNB52" s="121"/>
      <c r="FNC52" s="121"/>
      <c r="FND52" s="121"/>
      <c r="FNE52" s="121"/>
      <c r="FNF52" s="121"/>
      <c r="FNG52" s="121"/>
      <c r="FNH52" s="121"/>
      <c r="FNI52" s="121"/>
      <c r="FNJ52" s="121"/>
      <c r="FNK52" s="121"/>
      <c r="FNL52" s="121"/>
      <c r="FNM52" s="121"/>
      <c r="FNN52" s="121"/>
      <c r="FNO52" s="121"/>
      <c r="FNP52" s="121"/>
      <c r="FNQ52" s="121"/>
      <c r="FNR52" s="121"/>
      <c r="FNS52" s="121"/>
      <c r="FNT52" s="121"/>
      <c r="FNU52" s="121"/>
      <c r="FNV52" s="121"/>
      <c r="FNW52" s="121"/>
      <c r="FNX52" s="121"/>
      <c r="FNY52" s="121"/>
      <c r="FNZ52" s="121"/>
      <c r="FOA52" s="121"/>
      <c r="FOB52" s="121"/>
      <c r="FOC52" s="121"/>
      <c r="FOD52" s="121"/>
      <c r="FOE52" s="121"/>
      <c r="FOF52" s="121"/>
      <c r="FOG52" s="121"/>
      <c r="FOH52" s="121"/>
      <c r="FOI52" s="121"/>
      <c r="FOJ52" s="121"/>
      <c r="FOK52" s="121"/>
      <c r="FOL52" s="121"/>
      <c r="FOM52" s="121"/>
      <c r="FON52" s="121"/>
      <c r="FOO52" s="121"/>
      <c r="FOP52" s="121"/>
      <c r="FOQ52" s="121"/>
      <c r="FOR52" s="121"/>
      <c r="FOS52" s="121"/>
      <c r="FOT52" s="121"/>
      <c r="FOU52" s="121"/>
      <c r="FOV52" s="121"/>
      <c r="FOW52" s="121"/>
      <c r="FOX52" s="121"/>
      <c r="FOY52" s="121"/>
      <c r="FOZ52" s="121"/>
      <c r="FPA52" s="121"/>
      <c r="FPB52" s="121"/>
      <c r="FPC52" s="121"/>
      <c r="FPD52" s="121"/>
      <c r="FPE52" s="121"/>
      <c r="FPF52" s="121"/>
      <c r="FPG52" s="121"/>
      <c r="FPH52" s="121"/>
      <c r="FPI52" s="121"/>
      <c r="FPJ52" s="121"/>
      <c r="FPK52" s="121"/>
      <c r="FPL52" s="121"/>
      <c r="FPM52" s="121"/>
      <c r="FPN52" s="121"/>
      <c r="FPO52" s="121"/>
      <c r="FPP52" s="121"/>
      <c r="FPQ52" s="121"/>
      <c r="FPR52" s="121"/>
      <c r="FPS52" s="121"/>
      <c r="FPT52" s="121"/>
      <c r="FPU52" s="121"/>
      <c r="FPV52" s="121"/>
      <c r="FPW52" s="121"/>
      <c r="FPX52" s="121"/>
      <c r="FPY52" s="121"/>
      <c r="FPZ52" s="121"/>
      <c r="FQA52" s="121"/>
      <c r="FQB52" s="121"/>
      <c r="FQC52" s="121"/>
      <c r="FQD52" s="121"/>
      <c r="FQE52" s="121"/>
      <c r="FQF52" s="121"/>
      <c r="FQG52" s="121"/>
      <c r="FQH52" s="121"/>
      <c r="FQI52" s="121"/>
      <c r="FQJ52" s="121"/>
      <c r="FQK52" s="121"/>
      <c r="FQL52" s="121"/>
      <c r="FQM52" s="121"/>
      <c r="FQN52" s="121"/>
      <c r="FQO52" s="121"/>
      <c r="FQP52" s="121"/>
      <c r="FQQ52" s="121"/>
      <c r="FQR52" s="121"/>
      <c r="FQS52" s="121"/>
      <c r="FQT52" s="121"/>
      <c r="FQU52" s="121"/>
      <c r="FQV52" s="121"/>
      <c r="FQW52" s="121"/>
      <c r="FQX52" s="121"/>
      <c r="FQY52" s="121"/>
      <c r="FQZ52" s="121"/>
      <c r="FRA52" s="121"/>
      <c r="FRB52" s="121"/>
      <c r="FRC52" s="121"/>
      <c r="FRD52" s="121"/>
      <c r="FRE52" s="121"/>
      <c r="FRF52" s="121"/>
      <c r="FRG52" s="121"/>
      <c r="FRH52" s="121"/>
      <c r="FRI52" s="121"/>
      <c r="FRJ52" s="121"/>
      <c r="FRK52" s="121"/>
      <c r="FRL52" s="121"/>
      <c r="FRM52" s="121"/>
      <c r="FRN52" s="121"/>
      <c r="FRO52" s="121"/>
      <c r="FRP52" s="121"/>
      <c r="FRQ52" s="121"/>
      <c r="FRR52" s="121"/>
      <c r="FRS52" s="121"/>
      <c r="FRT52" s="121"/>
      <c r="FRU52" s="121"/>
      <c r="FRV52" s="121"/>
      <c r="FRW52" s="121"/>
      <c r="FRX52" s="121"/>
      <c r="FRY52" s="121"/>
      <c r="FRZ52" s="121"/>
      <c r="FSA52" s="121"/>
      <c r="FSB52" s="121"/>
      <c r="FSC52" s="121"/>
      <c r="FSD52" s="121"/>
      <c r="FSE52" s="121"/>
      <c r="FSF52" s="121"/>
      <c r="FSG52" s="121"/>
      <c r="FSH52" s="121"/>
      <c r="FSI52" s="121"/>
      <c r="FSJ52" s="121"/>
      <c r="FSK52" s="121"/>
      <c r="FSL52" s="121"/>
      <c r="FSM52" s="121"/>
      <c r="FSN52" s="121"/>
      <c r="FSO52" s="121"/>
      <c r="FSP52" s="121"/>
      <c r="FSQ52" s="121"/>
      <c r="FSR52" s="121"/>
      <c r="FSS52" s="121"/>
      <c r="FST52" s="121"/>
      <c r="FSU52" s="121"/>
      <c r="FSV52" s="121"/>
      <c r="FSW52" s="121"/>
      <c r="FSX52" s="121"/>
      <c r="FSY52" s="121"/>
      <c r="FSZ52" s="121"/>
      <c r="FTA52" s="121"/>
      <c r="FTB52" s="121"/>
      <c r="FTC52" s="121"/>
      <c r="FTD52" s="121"/>
      <c r="FTE52" s="121"/>
      <c r="FTF52" s="121"/>
      <c r="FTG52" s="121"/>
      <c r="FTH52" s="121"/>
      <c r="FTI52" s="121"/>
      <c r="FTJ52" s="121"/>
      <c r="FTK52" s="121"/>
      <c r="FTL52" s="121"/>
      <c r="FTM52" s="121"/>
      <c r="FTN52" s="121"/>
      <c r="FTO52" s="121"/>
      <c r="FTP52" s="121"/>
      <c r="FTQ52" s="121"/>
      <c r="FTR52" s="121"/>
      <c r="FTS52" s="121"/>
      <c r="FTT52" s="121"/>
      <c r="FTU52" s="121"/>
      <c r="FTV52" s="121"/>
      <c r="FTW52" s="121"/>
      <c r="FTX52" s="121"/>
      <c r="FTY52" s="121"/>
      <c r="FTZ52" s="121"/>
      <c r="FUA52" s="121"/>
      <c r="FUB52" s="121"/>
      <c r="FUC52" s="121"/>
      <c r="FUD52" s="121"/>
      <c r="FUE52" s="121"/>
      <c r="FUF52" s="121"/>
      <c r="FUG52" s="121"/>
      <c r="FUH52" s="121"/>
      <c r="FUI52" s="121"/>
      <c r="FUJ52" s="121"/>
      <c r="FUK52" s="121"/>
      <c r="FUL52" s="121"/>
      <c r="FUM52" s="121"/>
      <c r="FUN52" s="121"/>
      <c r="FUO52" s="121"/>
      <c r="FUP52" s="121"/>
      <c r="FUQ52" s="121"/>
      <c r="FUR52" s="121"/>
      <c r="FUS52" s="121"/>
      <c r="FUT52" s="121"/>
      <c r="FUU52" s="121"/>
      <c r="FUV52" s="121"/>
      <c r="FUW52" s="121"/>
      <c r="FUX52" s="121"/>
      <c r="FUY52" s="121"/>
      <c r="FUZ52" s="121"/>
      <c r="FVA52" s="121"/>
      <c r="FVB52" s="121"/>
      <c r="FVC52" s="121"/>
      <c r="FVD52" s="121"/>
      <c r="FVE52" s="121"/>
      <c r="FVF52" s="121"/>
      <c r="FVG52" s="121"/>
      <c r="FVH52" s="121"/>
      <c r="FVI52" s="121"/>
      <c r="FVJ52" s="121"/>
      <c r="FVK52" s="121"/>
      <c r="FVL52" s="121"/>
      <c r="FVM52" s="121"/>
      <c r="FVN52" s="121"/>
      <c r="FVO52" s="121"/>
      <c r="FVP52" s="121"/>
      <c r="FVQ52" s="121"/>
      <c r="FVR52" s="121"/>
      <c r="FVS52" s="121"/>
      <c r="FVT52" s="121"/>
      <c r="FVU52" s="121"/>
      <c r="FVV52" s="121"/>
      <c r="FVW52" s="121"/>
      <c r="FVX52" s="121"/>
      <c r="FVY52" s="121"/>
      <c r="FVZ52" s="121"/>
      <c r="FWA52" s="121"/>
      <c r="FWB52" s="121"/>
      <c r="FWC52" s="121"/>
      <c r="FWD52" s="121"/>
      <c r="FWE52" s="121"/>
      <c r="FWF52" s="121"/>
      <c r="FWG52" s="121"/>
      <c r="FWH52" s="121"/>
      <c r="FWI52" s="121"/>
      <c r="FWJ52" s="121"/>
      <c r="FWK52" s="121"/>
      <c r="FWL52" s="121"/>
      <c r="FWM52" s="121"/>
      <c r="FWN52" s="121"/>
      <c r="FWO52" s="121"/>
      <c r="FWP52" s="121"/>
      <c r="FWQ52" s="121"/>
      <c r="FWR52" s="121"/>
      <c r="FWS52" s="121"/>
      <c r="FWT52" s="121"/>
      <c r="FWU52" s="121"/>
      <c r="FWV52" s="121"/>
      <c r="FWW52" s="121"/>
      <c r="FWX52" s="121"/>
      <c r="FWY52" s="121"/>
      <c r="FWZ52" s="121"/>
      <c r="FXA52" s="121"/>
      <c r="FXB52" s="121"/>
      <c r="FXC52" s="121"/>
      <c r="FXD52" s="121"/>
      <c r="FXE52" s="121"/>
      <c r="FXF52" s="121"/>
      <c r="FXG52" s="121"/>
      <c r="FXH52" s="121"/>
      <c r="FXI52" s="121"/>
      <c r="FXJ52" s="121"/>
      <c r="FXK52" s="121"/>
      <c r="FXL52" s="121"/>
      <c r="FXM52" s="121"/>
      <c r="FXN52" s="121"/>
      <c r="FXO52" s="121"/>
      <c r="FXP52" s="121"/>
      <c r="FXQ52" s="121"/>
      <c r="FXR52" s="121"/>
      <c r="FXS52" s="121"/>
      <c r="FXT52" s="121"/>
      <c r="FXU52" s="121"/>
      <c r="FXV52" s="121"/>
      <c r="FXW52" s="121"/>
      <c r="FXX52" s="121"/>
      <c r="FXY52" s="121"/>
      <c r="FXZ52" s="121"/>
      <c r="FYA52" s="121"/>
      <c r="FYB52" s="121"/>
      <c r="FYC52" s="121"/>
      <c r="FYD52" s="121"/>
      <c r="FYE52" s="121"/>
      <c r="FYF52" s="121"/>
      <c r="FYG52" s="121"/>
      <c r="FYH52" s="121"/>
      <c r="FYI52" s="121"/>
      <c r="FYJ52" s="121"/>
      <c r="FYK52" s="121"/>
      <c r="FYL52" s="121"/>
      <c r="FYM52" s="121"/>
      <c r="FYN52" s="121"/>
      <c r="FYO52" s="121"/>
      <c r="FYP52" s="121"/>
      <c r="FYQ52" s="121"/>
      <c r="FYR52" s="121"/>
      <c r="FYS52" s="121"/>
      <c r="FYT52" s="121"/>
      <c r="FYU52" s="121"/>
      <c r="FYV52" s="121"/>
      <c r="FYW52" s="121"/>
      <c r="FYX52" s="121"/>
      <c r="FYY52" s="121"/>
      <c r="FYZ52" s="121"/>
      <c r="FZA52" s="121"/>
      <c r="FZB52" s="121"/>
      <c r="FZC52" s="121"/>
      <c r="FZD52" s="121"/>
      <c r="FZE52" s="121"/>
      <c r="FZF52" s="121"/>
      <c r="FZG52" s="121"/>
      <c r="FZH52" s="121"/>
      <c r="FZI52" s="121"/>
      <c r="FZJ52" s="121"/>
      <c r="FZK52" s="121"/>
      <c r="FZL52" s="121"/>
      <c r="FZM52" s="121"/>
      <c r="FZN52" s="121"/>
      <c r="FZO52" s="121"/>
      <c r="FZP52" s="121"/>
      <c r="FZQ52" s="121"/>
      <c r="FZR52" s="121"/>
      <c r="FZS52" s="121"/>
      <c r="FZT52" s="121"/>
      <c r="FZU52" s="121"/>
      <c r="FZV52" s="121"/>
      <c r="FZW52" s="121"/>
      <c r="FZX52" s="121"/>
      <c r="FZY52" s="121"/>
      <c r="FZZ52" s="121"/>
      <c r="GAA52" s="121"/>
      <c r="GAB52" s="121"/>
      <c r="GAC52" s="121"/>
      <c r="GAD52" s="121"/>
      <c r="GAE52" s="121"/>
      <c r="GAF52" s="121"/>
      <c r="GAG52" s="121"/>
      <c r="GAH52" s="121"/>
      <c r="GAI52" s="121"/>
      <c r="GAJ52" s="121"/>
      <c r="GAK52" s="121"/>
      <c r="GAL52" s="121"/>
      <c r="GAM52" s="121"/>
      <c r="GAN52" s="121"/>
      <c r="GAO52" s="121"/>
      <c r="GAP52" s="121"/>
      <c r="GAQ52" s="121"/>
      <c r="GAR52" s="121"/>
      <c r="GAS52" s="121"/>
      <c r="GAT52" s="121"/>
      <c r="GAU52" s="121"/>
      <c r="GAV52" s="121"/>
      <c r="GAW52" s="121"/>
      <c r="GAX52" s="121"/>
      <c r="GAY52" s="121"/>
      <c r="GAZ52" s="121"/>
      <c r="GBA52" s="121"/>
      <c r="GBB52" s="121"/>
      <c r="GBC52" s="121"/>
      <c r="GBD52" s="121"/>
      <c r="GBE52" s="121"/>
      <c r="GBF52" s="121"/>
      <c r="GBG52" s="121"/>
      <c r="GBH52" s="121"/>
      <c r="GBI52" s="121"/>
      <c r="GBJ52" s="121"/>
      <c r="GBK52" s="121"/>
      <c r="GBL52" s="121"/>
      <c r="GBM52" s="121"/>
      <c r="GBN52" s="121"/>
      <c r="GBO52" s="121"/>
      <c r="GBP52" s="121"/>
      <c r="GBQ52" s="121"/>
      <c r="GBR52" s="121"/>
      <c r="GBS52" s="121"/>
      <c r="GBT52" s="121"/>
      <c r="GBU52" s="121"/>
      <c r="GBV52" s="121"/>
      <c r="GBW52" s="121"/>
      <c r="GBX52" s="121"/>
      <c r="GBY52" s="121"/>
      <c r="GBZ52" s="121"/>
      <c r="GCA52" s="121"/>
      <c r="GCB52" s="121"/>
      <c r="GCC52" s="121"/>
      <c r="GCD52" s="121"/>
      <c r="GCE52" s="121"/>
      <c r="GCF52" s="121"/>
      <c r="GCG52" s="121"/>
      <c r="GCH52" s="121"/>
      <c r="GCI52" s="121"/>
      <c r="GCJ52" s="121"/>
      <c r="GCK52" s="121"/>
      <c r="GCL52" s="121"/>
      <c r="GCM52" s="121"/>
      <c r="GCN52" s="121"/>
      <c r="GCO52" s="121"/>
      <c r="GCP52" s="121"/>
      <c r="GCQ52" s="121"/>
      <c r="GCR52" s="121"/>
      <c r="GCS52" s="121"/>
      <c r="GCT52" s="121"/>
      <c r="GCU52" s="121"/>
      <c r="GCV52" s="121"/>
      <c r="GCW52" s="121"/>
      <c r="GCX52" s="121"/>
      <c r="GCY52" s="121"/>
      <c r="GCZ52" s="121"/>
      <c r="GDA52" s="121"/>
      <c r="GDB52" s="121"/>
      <c r="GDC52" s="121"/>
      <c r="GDD52" s="121"/>
      <c r="GDE52" s="121"/>
      <c r="GDF52" s="121"/>
      <c r="GDG52" s="121"/>
      <c r="GDH52" s="121"/>
      <c r="GDI52" s="121"/>
      <c r="GDJ52" s="121"/>
      <c r="GDK52" s="121"/>
      <c r="GDL52" s="121"/>
      <c r="GDM52" s="121"/>
      <c r="GDN52" s="121"/>
      <c r="GDO52" s="121"/>
      <c r="GDP52" s="121"/>
      <c r="GDQ52" s="121"/>
      <c r="GDR52" s="121"/>
      <c r="GDS52" s="121"/>
      <c r="GDT52" s="121"/>
      <c r="GDU52" s="121"/>
      <c r="GDV52" s="121"/>
      <c r="GDW52" s="121"/>
      <c r="GDX52" s="121"/>
      <c r="GDY52" s="121"/>
      <c r="GDZ52" s="121"/>
      <c r="GEA52" s="121"/>
      <c r="GEB52" s="121"/>
      <c r="GEC52" s="121"/>
      <c r="GED52" s="121"/>
      <c r="GEE52" s="121"/>
      <c r="GEF52" s="121"/>
      <c r="GEG52" s="121"/>
      <c r="GEH52" s="121"/>
      <c r="GEI52" s="121"/>
      <c r="GEJ52" s="121"/>
      <c r="GEK52" s="121"/>
      <c r="GEL52" s="121"/>
      <c r="GEM52" s="121"/>
      <c r="GEN52" s="121"/>
      <c r="GEO52" s="121"/>
      <c r="GEP52" s="121"/>
      <c r="GEQ52" s="121"/>
      <c r="GER52" s="121"/>
      <c r="GES52" s="121"/>
      <c r="GET52" s="121"/>
      <c r="GEU52" s="121"/>
      <c r="GEV52" s="121"/>
      <c r="GEW52" s="121"/>
      <c r="GEX52" s="121"/>
      <c r="GEY52" s="121"/>
      <c r="GEZ52" s="121"/>
      <c r="GFA52" s="121"/>
      <c r="GFB52" s="121"/>
      <c r="GFC52" s="121"/>
      <c r="GFD52" s="121"/>
      <c r="GFE52" s="121"/>
      <c r="GFF52" s="121"/>
      <c r="GFG52" s="121"/>
      <c r="GFH52" s="121"/>
      <c r="GFI52" s="121"/>
      <c r="GFJ52" s="121"/>
      <c r="GFK52" s="121"/>
      <c r="GFL52" s="121"/>
      <c r="GFM52" s="121"/>
      <c r="GFN52" s="121"/>
      <c r="GFO52" s="121"/>
      <c r="GFP52" s="121"/>
      <c r="GFQ52" s="121"/>
      <c r="GFR52" s="121"/>
      <c r="GFS52" s="121"/>
      <c r="GFT52" s="121"/>
      <c r="GFU52" s="121"/>
      <c r="GFV52" s="121"/>
      <c r="GFW52" s="121"/>
      <c r="GFX52" s="121"/>
      <c r="GFY52" s="121"/>
      <c r="GFZ52" s="121"/>
      <c r="GGA52" s="121"/>
      <c r="GGB52" s="121"/>
      <c r="GGC52" s="121"/>
      <c r="GGD52" s="121"/>
      <c r="GGE52" s="121"/>
      <c r="GGF52" s="121"/>
      <c r="GGG52" s="121"/>
      <c r="GGH52" s="121"/>
      <c r="GGI52" s="121"/>
      <c r="GGJ52" s="121"/>
      <c r="GGK52" s="121"/>
      <c r="GGL52" s="121"/>
      <c r="GGM52" s="121"/>
      <c r="GGN52" s="121"/>
      <c r="GGO52" s="121"/>
      <c r="GGP52" s="121"/>
      <c r="GGQ52" s="121"/>
      <c r="GGR52" s="121"/>
      <c r="GGS52" s="121"/>
      <c r="GGT52" s="121"/>
      <c r="GGU52" s="121"/>
      <c r="GGV52" s="121"/>
      <c r="GGW52" s="121"/>
      <c r="GGX52" s="121"/>
      <c r="GGY52" s="121"/>
      <c r="GGZ52" s="121"/>
      <c r="GHA52" s="121"/>
      <c r="GHB52" s="121"/>
      <c r="GHC52" s="121"/>
      <c r="GHD52" s="121"/>
      <c r="GHE52" s="121"/>
      <c r="GHF52" s="121"/>
      <c r="GHG52" s="121"/>
      <c r="GHH52" s="121"/>
      <c r="GHI52" s="121"/>
      <c r="GHJ52" s="121"/>
      <c r="GHK52" s="121"/>
      <c r="GHL52" s="121"/>
      <c r="GHM52" s="121"/>
      <c r="GHN52" s="121"/>
      <c r="GHO52" s="121"/>
      <c r="GHP52" s="121"/>
      <c r="GHQ52" s="121"/>
      <c r="GHR52" s="121"/>
      <c r="GHS52" s="121"/>
      <c r="GHT52" s="121"/>
      <c r="GHU52" s="121"/>
      <c r="GHV52" s="121"/>
      <c r="GHW52" s="121"/>
      <c r="GHX52" s="121"/>
      <c r="GHY52" s="121"/>
      <c r="GHZ52" s="121"/>
      <c r="GIA52" s="121"/>
      <c r="GIB52" s="121"/>
      <c r="GIC52" s="121"/>
      <c r="GID52" s="121"/>
      <c r="GIE52" s="121"/>
      <c r="GIF52" s="121"/>
      <c r="GIG52" s="121"/>
      <c r="GIH52" s="121"/>
      <c r="GII52" s="121"/>
      <c r="GIJ52" s="121"/>
      <c r="GIK52" s="121"/>
      <c r="GIL52" s="121"/>
      <c r="GIM52" s="121"/>
      <c r="GIN52" s="121"/>
      <c r="GIO52" s="121"/>
      <c r="GIP52" s="121"/>
      <c r="GIQ52" s="121"/>
      <c r="GIR52" s="121"/>
      <c r="GIS52" s="121"/>
      <c r="GIT52" s="121"/>
      <c r="GIU52" s="121"/>
      <c r="GIV52" s="121"/>
      <c r="GIW52" s="121"/>
      <c r="GIX52" s="121"/>
      <c r="GIY52" s="121"/>
      <c r="GIZ52" s="121"/>
      <c r="GJA52" s="121"/>
      <c r="GJB52" s="121"/>
      <c r="GJC52" s="121"/>
      <c r="GJD52" s="121"/>
      <c r="GJE52" s="121"/>
      <c r="GJF52" s="121"/>
      <c r="GJG52" s="121"/>
      <c r="GJH52" s="121"/>
      <c r="GJI52" s="121"/>
      <c r="GJJ52" s="121"/>
      <c r="GJK52" s="121"/>
      <c r="GJL52" s="121"/>
      <c r="GJM52" s="121"/>
      <c r="GJN52" s="121"/>
      <c r="GJO52" s="121"/>
      <c r="GJP52" s="121"/>
      <c r="GJQ52" s="121"/>
      <c r="GJR52" s="121"/>
      <c r="GJS52" s="121"/>
      <c r="GJT52" s="121"/>
      <c r="GJU52" s="121"/>
      <c r="GJV52" s="121"/>
      <c r="GJW52" s="121"/>
      <c r="GJX52" s="121"/>
      <c r="GJY52" s="121"/>
      <c r="GJZ52" s="121"/>
      <c r="GKA52" s="121"/>
      <c r="GKB52" s="121"/>
      <c r="GKC52" s="121"/>
      <c r="GKD52" s="121"/>
      <c r="GKE52" s="121"/>
      <c r="GKF52" s="121"/>
      <c r="GKG52" s="121"/>
      <c r="GKH52" s="121"/>
      <c r="GKI52" s="121"/>
      <c r="GKJ52" s="121"/>
      <c r="GKK52" s="121"/>
      <c r="GKL52" s="121"/>
      <c r="GKM52" s="121"/>
      <c r="GKN52" s="121"/>
      <c r="GKO52" s="121"/>
      <c r="GKP52" s="121"/>
      <c r="GKQ52" s="121"/>
      <c r="GKR52" s="121"/>
      <c r="GKS52" s="121"/>
      <c r="GKT52" s="121"/>
      <c r="GKU52" s="121"/>
      <c r="GKV52" s="121"/>
      <c r="GKW52" s="121"/>
      <c r="GKX52" s="121"/>
      <c r="GKY52" s="121"/>
      <c r="GKZ52" s="121"/>
      <c r="GLA52" s="121"/>
      <c r="GLB52" s="121"/>
      <c r="GLC52" s="121"/>
      <c r="GLD52" s="121"/>
      <c r="GLE52" s="121"/>
      <c r="GLF52" s="121"/>
      <c r="GLG52" s="121"/>
      <c r="GLH52" s="121"/>
      <c r="GLI52" s="121"/>
      <c r="GLJ52" s="121"/>
      <c r="GLK52" s="121"/>
      <c r="GLL52" s="121"/>
      <c r="GLM52" s="121"/>
      <c r="GLN52" s="121"/>
      <c r="GLO52" s="121"/>
      <c r="GLP52" s="121"/>
      <c r="GLQ52" s="121"/>
      <c r="GLR52" s="121"/>
      <c r="GLS52" s="121"/>
      <c r="GLT52" s="121"/>
      <c r="GLU52" s="121"/>
      <c r="GLV52" s="121"/>
      <c r="GLW52" s="121"/>
      <c r="GLX52" s="121"/>
      <c r="GLY52" s="121"/>
      <c r="GLZ52" s="121"/>
      <c r="GMA52" s="121"/>
      <c r="GMB52" s="121"/>
      <c r="GMC52" s="121"/>
      <c r="GMD52" s="121"/>
      <c r="GME52" s="121"/>
      <c r="GMF52" s="121"/>
      <c r="GMG52" s="121"/>
      <c r="GMH52" s="121"/>
      <c r="GMI52" s="121"/>
      <c r="GMJ52" s="121"/>
      <c r="GMK52" s="121"/>
      <c r="GML52" s="121"/>
      <c r="GMM52" s="121"/>
      <c r="GMN52" s="121"/>
      <c r="GMO52" s="121"/>
      <c r="GMP52" s="121"/>
      <c r="GMQ52" s="121"/>
      <c r="GMR52" s="121"/>
      <c r="GMS52" s="121"/>
      <c r="GMT52" s="121"/>
      <c r="GMU52" s="121"/>
      <c r="GMV52" s="121"/>
      <c r="GMW52" s="121"/>
      <c r="GMX52" s="121"/>
      <c r="GMY52" s="121"/>
      <c r="GMZ52" s="121"/>
      <c r="GNA52" s="121"/>
      <c r="GNB52" s="121"/>
      <c r="GNC52" s="121"/>
      <c r="GND52" s="121"/>
      <c r="GNE52" s="121"/>
      <c r="GNF52" s="121"/>
      <c r="GNG52" s="121"/>
      <c r="GNH52" s="121"/>
      <c r="GNI52" s="121"/>
      <c r="GNJ52" s="121"/>
      <c r="GNK52" s="121"/>
      <c r="GNL52" s="121"/>
      <c r="GNM52" s="121"/>
      <c r="GNN52" s="121"/>
      <c r="GNO52" s="121"/>
      <c r="GNP52" s="121"/>
      <c r="GNQ52" s="121"/>
      <c r="GNR52" s="121"/>
      <c r="GNS52" s="121"/>
      <c r="GNT52" s="121"/>
      <c r="GNU52" s="121"/>
      <c r="GNV52" s="121"/>
      <c r="GNW52" s="121"/>
      <c r="GNX52" s="121"/>
      <c r="GNY52" s="121"/>
      <c r="GNZ52" s="121"/>
      <c r="GOA52" s="121"/>
      <c r="GOB52" s="121"/>
      <c r="GOC52" s="121"/>
      <c r="GOD52" s="121"/>
      <c r="GOE52" s="121"/>
      <c r="GOF52" s="121"/>
      <c r="GOG52" s="121"/>
      <c r="GOH52" s="121"/>
      <c r="GOI52" s="121"/>
      <c r="GOJ52" s="121"/>
      <c r="GOK52" s="121"/>
      <c r="GOL52" s="121"/>
      <c r="GOM52" s="121"/>
      <c r="GON52" s="121"/>
      <c r="GOO52" s="121"/>
      <c r="GOP52" s="121"/>
      <c r="GOQ52" s="121"/>
      <c r="GOR52" s="121"/>
      <c r="GOS52" s="121"/>
      <c r="GOT52" s="121"/>
      <c r="GOU52" s="121"/>
      <c r="GOV52" s="121"/>
      <c r="GOW52" s="121"/>
      <c r="GOX52" s="121"/>
      <c r="GOY52" s="121"/>
      <c r="GOZ52" s="121"/>
      <c r="GPA52" s="121"/>
      <c r="GPB52" s="121"/>
      <c r="GPC52" s="121"/>
      <c r="GPD52" s="121"/>
      <c r="GPE52" s="121"/>
      <c r="GPF52" s="121"/>
      <c r="GPG52" s="121"/>
      <c r="GPH52" s="121"/>
      <c r="GPI52" s="121"/>
      <c r="GPJ52" s="121"/>
      <c r="GPK52" s="121"/>
      <c r="GPL52" s="121"/>
      <c r="GPM52" s="121"/>
      <c r="GPN52" s="121"/>
      <c r="GPO52" s="121"/>
      <c r="GPP52" s="121"/>
      <c r="GPQ52" s="121"/>
      <c r="GPR52" s="121"/>
      <c r="GPS52" s="121"/>
      <c r="GPT52" s="121"/>
      <c r="GPU52" s="121"/>
      <c r="GPV52" s="121"/>
      <c r="GPW52" s="121"/>
      <c r="GPX52" s="121"/>
      <c r="GPY52" s="121"/>
      <c r="GPZ52" s="121"/>
      <c r="GQA52" s="121"/>
      <c r="GQB52" s="121"/>
      <c r="GQC52" s="121"/>
      <c r="GQD52" s="121"/>
      <c r="GQE52" s="121"/>
      <c r="GQF52" s="121"/>
      <c r="GQG52" s="121"/>
      <c r="GQH52" s="121"/>
      <c r="GQI52" s="121"/>
      <c r="GQJ52" s="121"/>
      <c r="GQK52" s="121"/>
      <c r="GQL52" s="121"/>
      <c r="GQM52" s="121"/>
      <c r="GQN52" s="121"/>
      <c r="GQO52" s="121"/>
      <c r="GQP52" s="121"/>
      <c r="GQQ52" s="121"/>
      <c r="GQR52" s="121"/>
      <c r="GQS52" s="121"/>
      <c r="GQT52" s="121"/>
      <c r="GQU52" s="121"/>
      <c r="GQV52" s="121"/>
      <c r="GQW52" s="121"/>
      <c r="GQX52" s="121"/>
      <c r="GQY52" s="121"/>
      <c r="GQZ52" s="121"/>
      <c r="GRA52" s="121"/>
      <c r="GRB52" s="121"/>
      <c r="GRC52" s="121"/>
      <c r="GRD52" s="121"/>
      <c r="GRE52" s="121"/>
      <c r="GRF52" s="121"/>
      <c r="GRG52" s="121"/>
      <c r="GRH52" s="121"/>
      <c r="GRI52" s="121"/>
      <c r="GRJ52" s="121"/>
      <c r="GRK52" s="121"/>
      <c r="GRL52" s="121"/>
      <c r="GRM52" s="121"/>
      <c r="GRN52" s="121"/>
      <c r="GRO52" s="121"/>
      <c r="GRP52" s="121"/>
      <c r="GRQ52" s="121"/>
      <c r="GRR52" s="121"/>
      <c r="GRS52" s="121"/>
      <c r="GRT52" s="121"/>
      <c r="GRU52" s="121"/>
      <c r="GRV52" s="121"/>
      <c r="GRW52" s="121"/>
      <c r="GRX52" s="121"/>
      <c r="GRY52" s="121"/>
      <c r="GRZ52" s="121"/>
      <c r="GSA52" s="121"/>
      <c r="GSB52" s="121"/>
      <c r="GSC52" s="121"/>
      <c r="GSD52" s="121"/>
      <c r="GSE52" s="121"/>
      <c r="GSF52" s="121"/>
      <c r="GSG52" s="121"/>
      <c r="GSH52" s="121"/>
      <c r="GSI52" s="121"/>
      <c r="GSJ52" s="121"/>
      <c r="GSK52" s="121"/>
      <c r="GSL52" s="121"/>
      <c r="GSM52" s="121"/>
      <c r="GSN52" s="121"/>
      <c r="GSO52" s="121"/>
      <c r="GSP52" s="121"/>
      <c r="GSQ52" s="121"/>
      <c r="GSR52" s="121"/>
      <c r="GSS52" s="121"/>
      <c r="GST52" s="121"/>
      <c r="GSU52" s="121"/>
      <c r="GSV52" s="121"/>
      <c r="GSW52" s="121"/>
      <c r="GSX52" s="121"/>
      <c r="GSY52" s="121"/>
      <c r="GSZ52" s="121"/>
      <c r="GTA52" s="121"/>
      <c r="GTB52" s="121"/>
      <c r="GTC52" s="121"/>
      <c r="GTD52" s="121"/>
      <c r="GTE52" s="121"/>
      <c r="GTF52" s="121"/>
      <c r="GTG52" s="121"/>
      <c r="GTH52" s="121"/>
      <c r="GTI52" s="121"/>
      <c r="GTJ52" s="121"/>
      <c r="GTK52" s="121"/>
      <c r="GTL52" s="121"/>
      <c r="GTM52" s="121"/>
      <c r="GTN52" s="121"/>
      <c r="GTO52" s="121"/>
      <c r="GTP52" s="121"/>
      <c r="GTQ52" s="121"/>
      <c r="GTR52" s="121"/>
      <c r="GTS52" s="121"/>
      <c r="GTT52" s="121"/>
      <c r="GTU52" s="121"/>
      <c r="GTV52" s="121"/>
      <c r="GTW52" s="121"/>
      <c r="GTX52" s="121"/>
      <c r="GTY52" s="121"/>
      <c r="GTZ52" s="121"/>
      <c r="GUA52" s="121"/>
      <c r="GUB52" s="121"/>
      <c r="GUC52" s="121"/>
      <c r="GUD52" s="121"/>
      <c r="GUE52" s="121"/>
      <c r="GUF52" s="121"/>
      <c r="GUG52" s="121"/>
      <c r="GUH52" s="121"/>
      <c r="GUI52" s="121"/>
      <c r="GUJ52" s="121"/>
      <c r="GUK52" s="121"/>
      <c r="GUL52" s="121"/>
      <c r="GUM52" s="121"/>
      <c r="GUN52" s="121"/>
      <c r="GUO52" s="121"/>
      <c r="GUP52" s="121"/>
      <c r="GUQ52" s="121"/>
      <c r="GUR52" s="121"/>
      <c r="GUS52" s="121"/>
      <c r="GUT52" s="121"/>
      <c r="GUU52" s="121"/>
      <c r="GUV52" s="121"/>
      <c r="GUW52" s="121"/>
      <c r="GUX52" s="121"/>
      <c r="GUY52" s="121"/>
      <c r="GUZ52" s="121"/>
      <c r="GVA52" s="121"/>
      <c r="GVB52" s="121"/>
      <c r="GVC52" s="121"/>
      <c r="GVD52" s="121"/>
      <c r="GVE52" s="121"/>
      <c r="GVF52" s="121"/>
      <c r="GVG52" s="121"/>
      <c r="GVH52" s="121"/>
      <c r="GVI52" s="121"/>
      <c r="GVJ52" s="121"/>
      <c r="GVK52" s="121"/>
      <c r="GVL52" s="121"/>
      <c r="GVM52" s="121"/>
      <c r="GVN52" s="121"/>
      <c r="GVO52" s="121"/>
      <c r="GVP52" s="121"/>
      <c r="GVQ52" s="121"/>
      <c r="GVR52" s="121"/>
      <c r="GVS52" s="121"/>
      <c r="GVT52" s="121"/>
      <c r="GVU52" s="121"/>
      <c r="GVV52" s="121"/>
      <c r="GVW52" s="121"/>
      <c r="GVX52" s="121"/>
      <c r="GVY52" s="121"/>
      <c r="GVZ52" s="121"/>
      <c r="GWA52" s="121"/>
      <c r="GWB52" s="121"/>
      <c r="GWC52" s="121"/>
      <c r="GWD52" s="121"/>
      <c r="GWE52" s="121"/>
      <c r="GWF52" s="121"/>
      <c r="GWG52" s="121"/>
      <c r="GWH52" s="121"/>
      <c r="GWI52" s="121"/>
      <c r="GWJ52" s="121"/>
      <c r="GWK52" s="121"/>
      <c r="GWL52" s="121"/>
      <c r="GWM52" s="121"/>
      <c r="GWN52" s="121"/>
      <c r="GWO52" s="121"/>
      <c r="GWP52" s="121"/>
      <c r="GWQ52" s="121"/>
      <c r="GWR52" s="121"/>
      <c r="GWS52" s="121"/>
      <c r="GWT52" s="121"/>
      <c r="GWU52" s="121"/>
      <c r="GWV52" s="121"/>
      <c r="GWW52" s="121"/>
      <c r="GWX52" s="121"/>
      <c r="GWY52" s="121"/>
      <c r="GWZ52" s="121"/>
      <c r="GXA52" s="121"/>
      <c r="GXB52" s="121"/>
      <c r="GXC52" s="121"/>
      <c r="GXD52" s="121"/>
      <c r="GXE52" s="121"/>
      <c r="GXF52" s="121"/>
      <c r="GXG52" s="121"/>
      <c r="GXH52" s="121"/>
      <c r="GXI52" s="121"/>
      <c r="GXJ52" s="121"/>
      <c r="GXK52" s="121"/>
      <c r="GXL52" s="121"/>
      <c r="GXM52" s="121"/>
      <c r="GXN52" s="121"/>
      <c r="GXO52" s="121"/>
      <c r="GXP52" s="121"/>
      <c r="GXQ52" s="121"/>
      <c r="GXR52" s="121"/>
      <c r="GXS52" s="121"/>
      <c r="GXT52" s="121"/>
      <c r="GXU52" s="121"/>
      <c r="GXV52" s="121"/>
      <c r="GXW52" s="121"/>
      <c r="GXX52" s="121"/>
      <c r="GXY52" s="121"/>
      <c r="GXZ52" s="121"/>
      <c r="GYA52" s="121"/>
      <c r="GYB52" s="121"/>
      <c r="GYC52" s="121"/>
      <c r="GYD52" s="121"/>
      <c r="GYE52" s="121"/>
      <c r="GYF52" s="121"/>
      <c r="GYG52" s="121"/>
      <c r="GYH52" s="121"/>
      <c r="GYI52" s="121"/>
      <c r="GYJ52" s="121"/>
      <c r="GYK52" s="121"/>
      <c r="GYL52" s="121"/>
      <c r="GYM52" s="121"/>
      <c r="GYN52" s="121"/>
      <c r="GYO52" s="121"/>
      <c r="GYP52" s="121"/>
      <c r="GYQ52" s="121"/>
      <c r="GYR52" s="121"/>
      <c r="GYS52" s="121"/>
      <c r="GYT52" s="121"/>
      <c r="GYU52" s="121"/>
      <c r="GYV52" s="121"/>
      <c r="GYW52" s="121"/>
      <c r="GYX52" s="121"/>
      <c r="GYY52" s="121"/>
      <c r="GYZ52" s="121"/>
      <c r="GZA52" s="121"/>
      <c r="GZB52" s="121"/>
      <c r="GZC52" s="121"/>
      <c r="GZD52" s="121"/>
      <c r="GZE52" s="121"/>
      <c r="GZF52" s="121"/>
      <c r="GZG52" s="121"/>
      <c r="GZH52" s="121"/>
      <c r="GZI52" s="121"/>
      <c r="GZJ52" s="121"/>
      <c r="GZK52" s="121"/>
      <c r="GZL52" s="121"/>
      <c r="GZM52" s="121"/>
      <c r="GZN52" s="121"/>
      <c r="GZO52" s="121"/>
      <c r="GZP52" s="121"/>
      <c r="GZQ52" s="121"/>
      <c r="GZR52" s="121"/>
      <c r="GZS52" s="121"/>
      <c r="GZT52" s="121"/>
      <c r="GZU52" s="121"/>
      <c r="GZV52" s="121"/>
      <c r="GZW52" s="121"/>
      <c r="GZX52" s="121"/>
      <c r="GZY52" s="121"/>
      <c r="GZZ52" s="121"/>
      <c r="HAA52" s="121"/>
      <c r="HAB52" s="121"/>
      <c r="HAC52" s="121"/>
      <c r="HAD52" s="121"/>
      <c r="HAE52" s="121"/>
      <c r="HAF52" s="121"/>
      <c r="HAG52" s="121"/>
      <c r="HAH52" s="121"/>
      <c r="HAI52" s="121"/>
      <c r="HAJ52" s="121"/>
      <c r="HAK52" s="121"/>
      <c r="HAL52" s="121"/>
      <c r="HAM52" s="121"/>
      <c r="HAN52" s="121"/>
      <c r="HAO52" s="121"/>
      <c r="HAP52" s="121"/>
      <c r="HAQ52" s="121"/>
      <c r="HAR52" s="121"/>
      <c r="HAS52" s="121"/>
      <c r="HAT52" s="121"/>
      <c r="HAU52" s="121"/>
      <c r="HAV52" s="121"/>
      <c r="HAW52" s="121"/>
      <c r="HAX52" s="121"/>
      <c r="HAY52" s="121"/>
      <c r="HAZ52" s="121"/>
      <c r="HBA52" s="121"/>
      <c r="HBB52" s="121"/>
      <c r="HBC52" s="121"/>
      <c r="HBD52" s="121"/>
      <c r="HBE52" s="121"/>
      <c r="HBF52" s="121"/>
      <c r="HBG52" s="121"/>
      <c r="HBH52" s="121"/>
      <c r="HBI52" s="121"/>
      <c r="HBJ52" s="121"/>
      <c r="HBK52" s="121"/>
      <c r="HBL52" s="121"/>
      <c r="HBM52" s="121"/>
      <c r="HBN52" s="121"/>
      <c r="HBO52" s="121"/>
      <c r="HBP52" s="121"/>
      <c r="HBQ52" s="121"/>
      <c r="HBR52" s="121"/>
      <c r="HBS52" s="121"/>
      <c r="HBT52" s="121"/>
      <c r="HBU52" s="121"/>
      <c r="HBV52" s="121"/>
      <c r="HBW52" s="121"/>
      <c r="HBX52" s="121"/>
      <c r="HBY52" s="121"/>
      <c r="HBZ52" s="121"/>
      <c r="HCA52" s="121"/>
      <c r="HCB52" s="121"/>
      <c r="HCC52" s="121"/>
      <c r="HCD52" s="121"/>
      <c r="HCE52" s="121"/>
      <c r="HCF52" s="121"/>
      <c r="HCG52" s="121"/>
      <c r="HCH52" s="121"/>
      <c r="HCI52" s="121"/>
      <c r="HCJ52" s="121"/>
      <c r="HCK52" s="121"/>
      <c r="HCL52" s="121"/>
      <c r="HCM52" s="121"/>
      <c r="HCN52" s="121"/>
      <c r="HCO52" s="121"/>
      <c r="HCP52" s="121"/>
      <c r="HCQ52" s="121"/>
      <c r="HCR52" s="121"/>
      <c r="HCS52" s="121"/>
      <c r="HCT52" s="121"/>
      <c r="HCU52" s="121"/>
      <c r="HCV52" s="121"/>
      <c r="HCW52" s="121"/>
      <c r="HCX52" s="121"/>
      <c r="HCY52" s="121"/>
      <c r="HCZ52" s="121"/>
      <c r="HDA52" s="121"/>
      <c r="HDB52" s="121"/>
      <c r="HDC52" s="121"/>
      <c r="HDD52" s="121"/>
      <c r="HDE52" s="121"/>
      <c r="HDF52" s="121"/>
      <c r="HDG52" s="121"/>
      <c r="HDH52" s="121"/>
      <c r="HDI52" s="121"/>
      <c r="HDJ52" s="121"/>
      <c r="HDK52" s="121"/>
      <c r="HDL52" s="121"/>
      <c r="HDM52" s="121"/>
      <c r="HDN52" s="121"/>
      <c r="HDO52" s="121"/>
      <c r="HDP52" s="121"/>
      <c r="HDQ52" s="121"/>
      <c r="HDR52" s="121"/>
      <c r="HDS52" s="121"/>
      <c r="HDT52" s="121"/>
      <c r="HDU52" s="121"/>
      <c r="HDV52" s="121"/>
      <c r="HDW52" s="121"/>
      <c r="HDX52" s="121"/>
      <c r="HDY52" s="121"/>
      <c r="HDZ52" s="121"/>
      <c r="HEA52" s="121"/>
      <c r="HEB52" s="121"/>
      <c r="HEC52" s="121"/>
      <c r="HED52" s="121"/>
      <c r="HEE52" s="121"/>
      <c r="HEF52" s="121"/>
      <c r="HEG52" s="121"/>
      <c r="HEH52" s="121"/>
      <c r="HEI52" s="121"/>
      <c r="HEJ52" s="121"/>
      <c r="HEK52" s="121"/>
      <c r="HEL52" s="121"/>
      <c r="HEM52" s="121"/>
      <c r="HEN52" s="121"/>
      <c r="HEO52" s="121"/>
      <c r="HEP52" s="121"/>
      <c r="HEQ52" s="121"/>
      <c r="HER52" s="121"/>
      <c r="HES52" s="121"/>
      <c r="HET52" s="121"/>
      <c r="HEU52" s="121"/>
      <c r="HEV52" s="121"/>
      <c r="HEW52" s="121"/>
      <c r="HEX52" s="121"/>
      <c r="HEY52" s="121"/>
      <c r="HEZ52" s="121"/>
      <c r="HFA52" s="121"/>
      <c r="HFB52" s="121"/>
      <c r="HFC52" s="121"/>
      <c r="HFD52" s="121"/>
      <c r="HFE52" s="121"/>
      <c r="HFF52" s="121"/>
      <c r="HFG52" s="121"/>
      <c r="HFH52" s="121"/>
      <c r="HFI52" s="121"/>
      <c r="HFJ52" s="121"/>
      <c r="HFK52" s="121"/>
      <c r="HFL52" s="121"/>
      <c r="HFM52" s="121"/>
      <c r="HFN52" s="121"/>
      <c r="HFO52" s="121"/>
      <c r="HFP52" s="121"/>
      <c r="HFQ52" s="121"/>
      <c r="HFR52" s="121"/>
      <c r="HFS52" s="121"/>
      <c r="HFT52" s="121"/>
      <c r="HFU52" s="121"/>
      <c r="HFV52" s="121"/>
      <c r="HFW52" s="121"/>
      <c r="HFX52" s="121"/>
      <c r="HFY52" s="121"/>
      <c r="HFZ52" s="121"/>
      <c r="HGA52" s="121"/>
      <c r="HGB52" s="121"/>
      <c r="HGC52" s="121"/>
      <c r="HGD52" s="121"/>
      <c r="HGE52" s="121"/>
      <c r="HGF52" s="121"/>
      <c r="HGG52" s="121"/>
      <c r="HGH52" s="121"/>
      <c r="HGI52" s="121"/>
      <c r="HGJ52" s="121"/>
      <c r="HGK52" s="121"/>
      <c r="HGL52" s="121"/>
      <c r="HGM52" s="121"/>
      <c r="HGN52" s="121"/>
      <c r="HGO52" s="121"/>
      <c r="HGP52" s="121"/>
      <c r="HGQ52" s="121"/>
      <c r="HGR52" s="121"/>
      <c r="HGS52" s="121"/>
      <c r="HGT52" s="121"/>
      <c r="HGU52" s="121"/>
      <c r="HGV52" s="121"/>
      <c r="HGW52" s="121"/>
      <c r="HGX52" s="121"/>
      <c r="HGY52" s="121"/>
      <c r="HGZ52" s="121"/>
      <c r="HHA52" s="121"/>
      <c r="HHB52" s="121"/>
      <c r="HHC52" s="121"/>
      <c r="HHD52" s="121"/>
      <c r="HHE52" s="121"/>
      <c r="HHF52" s="121"/>
      <c r="HHG52" s="121"/>
      <c r="HHH52" s="121"/>
      <c r="HHI52" s="121"/>
      <c r="HHJ52" s="121"/>
      <c r="HHK52" s="121"/>
      <c r="HHL52" s="121"/>
      <c r="HHM52" s="121"/>
      <c r="HHN52" s="121"/>
      <c r="HHO52" s="121"/>
      <c r="HHP52" s="121"/>
      <c r="HHQ52" s="121"/>
      <c r="HHR52" s="121"/>
      <c r="HHS52" s="121"/>
      <c r="HHT52" s="121"/>
      <c r="HHU52" s="121"/>
      <c r="HHV52" s="121"/>
      <c r="HHW52" s="121"/>
      <c r="HHX52" s="121"/>
      <c r="HHY52" s="121"/>
      <c r="HHZ52" s="121"/>
      <c r="HIA52" s="121"/>
      <c r="HIB52" s="121"/>
      <c r="HIC52" s="121"/>
      <c r="HID52" s="121"/>
      <c r="HIE52" s="121"/>
      <c r="HIF52" s="121"/>
      <c r="HIG52" s="121"/>
      <c r="HIH52" s="121"/>
      <c r="HII52" s="121"/>
      <c r="HIJ52" s="121"/>
      <c r="HIK52" s="121"/>
      <c r="HIL52" s="121"/>
      <c r="HIM52" s="121"/>
      <c r="HIN52" s="121"/>
      <c r="HIO52" s="121"/>
      <c r="HIP52" s="121"/>
      <c r="HIQ52" s="121"/>
      <c r="HIR52" s="121"/>
      <c r="HIS52" s="121"/>
      <c r="HIT52" s="121"/>
      <c r="HIU52" s="121"/>
      <c r="HIV52" s="121"/>
      <c r="HIW52" s="121"/>
      <c r="HIX52" s="121"/>
      <c r="HIY52" s="121"/>
      <c r="HIZ52" s="121"/>
      <c r="HJA52" s="121"/>
      <c r="HJB52" s="121"/>
      <c r="HJC52" s="121"/>
      <c r="HJD52" s="121"/>
      <c r="HJE52" s="121"/>
      <c r="HJF52" s="121"/>
      <c r="HJG52" s="121"/>
      <c r="HJH52" s="121"/>
      <c r="HJI52" s="121"/>
      <c r="HJJ52" s="121"/>
      <c r="HJK52" s="121"/>
      <c r="HJL52" s="121"/>
      <c r="HJM52" s="121"/>
      <c r="HJN52" s="121"/>
      <c r="HJO52" s="121"/>
      <c r="HJP52" s="121"/>
      <c r="HJQ52" s="121"/>
      <c r="HJR52" s="121"/>
      <c r="HJS52" s="121"/>
      <c r="HJT52" s="121"/>
      <c r="HJU52" s="121"/>
      <c r="HJV52" s="121"/>
      <c r="HJW52" s="121"/>
      <c r="HJX52" s="121"/>
      <c r="HJY52" s="121"/>
      <c r="HJZ52" s="121"/>
      <c r="HKA52" s="121"/>
      <c r="HKB52" s="121"/>
      <c r="HKC52" s="121"/>
      <c r="HKD52" s="121"/>
      <c r="HKE52" s="121"/>
      <c r="HKF52" s="121"/>
      <c r="HKG52" s="121"/>
      <c r="HKH52" s="121"/>
      <c r="HKI52" s="121"/>
      <c r="HKJ52" s="121"/>
      <c r="HKK52" s="121"/>
      <c r="HKL52" s="121"/>
      <c r="HKM52" s="121"/>
      <c r="HKN52" s="121"/>
      <c r="HKO52" s="121"/>
      <c r="HKP52" s="121"/>
      <c r="HKQ52" s="121"/>
      <c r="HKR52" s="121"/>
      <c r="HKS52" s="121"/>
      <c r="HKT52" s="121"/>
      <c r="HKU52" s="121"/>
      <c r="HKV52" s="121"/>
      <c r="HKW52" s="121"/>
      <c r="HKX52" s="121"/>
      <c r="HKY52" s="121"/>
      <c r="HKZ52" s="121"/>
      <c r="HLA52" s="121"/>
      <c r="HLB52" s="121"/>
      <c r="HLC52" s="121"/>
      <c r="HLD52" s="121"/>
      <c r="HLE52" s="121"/>
      <c r="HLF52" s="121"/>
      <c r="HLG52" s="121"/>
      <c r="HLH52" s="121"/>
      <c r="HLI52" s="121"/>
      <c r="HLJ52" s="121"/>
      <c r="HLK52" s="121"/>
      <c r="HLL52" s="121"/>
      <c r="HLM52" s="121"/>
      <c r="HLN52" s="121"/>
      <c r="HLO52" s="121"/>
      <c r="HLP52" s="121"/>
      <c r="HLQ52" s="121"/>
      <c r="HLR52" s="121"/>
      <c r="HLS52" s="121"/>
      <c r="HLT52" s="121"/>
      <c r="HLU52" s="121"/>
      <c r="HLV52" s="121"/>
      <c r="HLW52" s="121"/>
      <c r="HLX52" s="121"/>
      <c r="HLY52" s="121"/>
      <c r="HLZ52" s="121"/>
      <c r="HMA52" s="121"/>
      <c r="HMB52" s="121"/>
      <c r="HMC52" s="121"/>
      <c r="HMD52" s="121"/>
      <c r="HME52" s="121"/>
      <c r="HMF52" s="121"/>
      <c r="HMG52" s="121"/>
      <c r="HMH52" s="121"/>
      <c r="HMI52" s="121"/>
      <c r="HMJ52" s="121"/>
      <c r="HMK52" s="121"/>
      <c r="HML52" s="121"/>
      <c r="HMM52" s="121"/>
      <c r="HMN52" s="121"/>
      <c r="HMO52" s="121"/>
      <c r="HMP52" s="121"/>
      <c r="HMQ52" s="121"/>
      <c r="HMR52" s="121"/>
      <c r="HMS52" s="121"/>
      <c r="HMT52" s="121"/>
      <c r="HMU52" s="121"/>
      <c r="HMV52" s="121"/>
      <c r="HMW52" s="121"/>
      <c r="HMX52" s="121"/>
      <c r="HMY52" s="121"/>
      <c r="HMZ52" s="121"/>
      <c r="HNA52" s="121"/>
      <c r="HNB52" s="121"/>
      <c r="HNC52" s="121"/>
      <c r="HND52" s="121"/>
      <c r="HNE52" s="121"/>
      <c r="HNF52" s="121"/>
      <c r="HNG52" s="121"/>
      <c r="HNH52" s="121"/>
      <c r="HNI52" s="121"/>
      <c r="HNJ52" s="121"/>
      <c r="HNK52" s="121"/>
      <c r="HNL52" s="121"/>
      <c r="HNM52" s="121"/>
      <c r="HNN52" s="121"/>
      <c r="HNO52" s="121"/>
      <c r="HNP52" s="121"/>
      <c r="HNQ52" s="121"/>
      <c r="HNR52" s="121"/>
      <c r="HNS52" s="121"/>
      <c r="HNT52" s="121"/>
      <c r="HNU52" s="121"/>
      <c r="HNV52" s="121"/>
      <c r="HNW52" s="121"/>
      <c r="HNX52" s="121"/>
      <c r="HNY52" s="121"/>
      <c r="HNZ52" s="121"/>
      <c r="HOA52" s="121"/>
      <c r="HOB52" s="121"/>
      <c r="HOC52" s="121"/>
      <c r="HOD52" s="121"/>
      <c r="HOE52" s="121"/>
      <c r="HOF52" s="121"/>
      <c r="HOG52" s="121"/>
      <c r="HOH52" s="121"/>
      <c r="HOI52" s="121"/>
      <c r="HOJ52" s="121"/>
      <c r="HOK52" s="121"/>
      <c r="HOL52" s="121"/>
      <c r="HOM52" s="121"/>
      <c r="HON52" s="121"/>
      <c r="HOO52" s="121"/>
      <c r="HOP52" s="121"/>
      <c r="HOQ52" s="121"/>
      <c r="HOR52" s="121"/>
      <c r="HOS52" s="121"/>
      <c r="HOT52" s="121"/>
      <c r="HOU52" s="121"/>
      <c r="HOV52" s="121"/>
      <c r="HOW52" s="121"/>
      <c r="HOX52" s="121"/>
      <c r="HOY52" s="121"/>
      <c r="HOZ52" s="121"/>
      <c r="HPA52" s="121"/>
      <c r="HPB52" s="121"/>
      <c r="HPC52" s="121"/>
      <c r="HPD52" s="121"/>
      <c r="HPE52" s="121"/>
      <c r="HPF52" s="121"/>
      <c r="HPG52" s="121"/>
      <c r="HPH52" s="121"/>
      <c r="HPI52" s="121"/>
      <c r="HPJ52" s="121"/>
      <c r="HPK52" s="121"/>
      <c r="HPL52" s="121"/>
      <c r="HPM52" s="121"/>
      <c r="HPN52" s="121"/>
      <c r="HPO52" s="121"/>
      <c r="HPP52" s="121"/>
      <c r="HPQ52" s="121"/>
      <c r="HPR52" s="121"/>
      <c r="HPS52" s="121"/>
      <c r="HPT52" s="121"/>
      <c r="HPU52" s="121"/>
      <c r="HPV52" s="121"/>
      <c r="HPW52" s="121"/>
      <c r="HPX52" s="121"/>
      <c r="HPY52" s="121"/>
      <c r="HPZ52" s="121"/>
      <c r="HQA52" s="121"/>
      <c r="HQB52" s="121"/>
      <c r="HQC52" s="121"/>
      <c r="HQD52" s="121"/>
      <c r="HQE52" s="121"/>
      <c r="HQF52" s="121"/>
      <c r="HQG52" s="121"/>
      <c r="HQH52" s="121"/>
      <c r="HQI52" s="121"/>
      <c r="HQJ52" s="121"/>
      <c r="HQK52" s="121"/>
      <c r="HQL52" s="121"/>
      <c r="HQM52" s="121"/>
      <c r="HQN52" s="121"/>
      <c r="HQO52" s="121"/>
      <c r="HQP52" s="121"/>
      <c r="HQQ52" s="121"/>
      <c r="HQR52" s="121"/>
      <c r="HQS52" s="121"/>
      <c r="HQT52" s="121"/>
      <c r="HQU52" s="121"/>
      <c r="HQV52" s="121"/>
      <c r="HQW52" s="121"/>
      <c r="HQX52" s="121"/>
      <c r="HQY52" s="121"/>
      <c r="HQZ52" s="121"/>
      <c r="HRA52" s="121"/>
      <c r="HRB52" s="121"/>
      <c r="HRC52" s="121"/>
      <c r="HRD52" s="121"/>
      <c r="HRE52" s="121"/>
      <c r="HRF52" s="121"/>
      <c r="HRG52" s="121"/>
      <c r="HRH52" s="121"/>
      <c r="HRI52" s="121"/>
      <c r="HRJ52" s="121"/>
      <c r="HRK52" s="121"/>
      <c r="HRL52" s="121"/>
      <c r="HRM52" s="121"/>
      <c r="HRN52" s="121"/>
      <c r="HRO52" s="121"/>
      <c r="HRP52" s="121"/>
      <c r="HRQ52" s="121"/>
      <c r="HRR52" s="121"/>
      <c r="HRS52" s="121"/>
      <c r="HRT52" s="121"/>
      <c r="HRU52" s="121"/>
      <c r="HRV52" s="121"/>
      <c r="HRW52" s="121"/>
      <c r="HRX52" s="121"/>
      <c r="HRY52" s="121"/>
      <c r="HRZ52" s="121"/>
      <c r="HSA52" s="121"/>
      <c r="HSB52" s="121"/>
      <c r="HSC52" s="121"/>
      <c r="HSD52" s="121"/>
      <c r="HSE52" s="121"/>
      <c r="HSF52" s="121"/>
      <c r="HSG52" s="121"/>
      <c r="HSH52" s="121"/>
      <c r="HSI52" s="121"/>
      <c r="HSJ52" s="121"/>
      <c r="HSK52" s="121"/>
      <c r="HSL52" s="121"/>
      <c r="HSM52" s="121"/>
      <c r="HSN52" s="121"/>
      <c r="HSO52" s="121"/>
      <c r="HSP52" s="121"/>
      <c r="HSQ52" s="121"/>
      <c r="HSR52" s="121"/>
      <c r="HSS52" s="121"/>
      <c r="HST52" s="121"/>
      <c r="HSU52" s="121"/>
      <c r="HSV52" s="121"/>
      <c r="HSW52" s="121"/>
      <c r="HSX52" s="121"/>
      <c r="HSY52" s="121"/>
      <c r="HSZ52" s="121"/>
      <c r="HTA52" s="121"/>
      <c r="HTB52" s="121"/>
      <c r="HTC52" s="121"/>
      <c r="HTD52" s="121"/>
      <c r="HTE52" s="121"/>
      <c r="HTF52" s="121"/>
      <c r="HTG52" s="121"/>
      <c r="HTH52" s="121"/>
      <c r="HTI52" s="121"/>
      <c r="HTJ52" s="121"/>
      <c r="HTK52" s="121"/>
      <c r="HTL52" s="121"/>
      <c r="HTM52" s="121"/>
      <c r="HTN52" s="121"/>
      <c r="HTO52" s="121"/>
      <c r="HTP52" s="121"/>
      <c r="HTQ52" s="121"/>
      <c r="HTR52" s="121"/>
      <c r="HTS52" s="121"/>
      <c r="HTT52" s="121"/>
      <c r="HTU52" s="121"/>
      <c r="HTV52" s="121"/>
      <c r="HTW52" s="121"/>
      <c r="HTX52" s="121"/>
      <c r="HTY52" s="121"/>
      <c r="HTZ52" s="121"/>
      <c r="HUA52" s="121"/>
      <c r="HUB52" s="121"/>
      <c r="HUC52" s="121"/>
      <c r="HUD52" s="121"/>
      <c r="HUE52" s="121"/>
      <c r="HUF52" s="121"/>
      <c r="HUG52" s="121"/>
      <c r="HUH52" s="121"/>
      <c r="HUI52" s="121"/>
      <c r="HUJ52" s="121"/>
      <c r="HUK52" s="121"/>
      <c r="HUL52" s="121"/>
      <c r="HUM52" s="121"/>
      <c r="HUN52" s="121"/>
      <c r="HUO52" s="121"/>
      <c r="HUP52" s="121"/>
      <c r="HUQ52" s="121"/>
      <c r="HUR52" s="121"/>
      <c r="HUS52" s="121"/>
      <c r="HUT52" s="121"/>
      <c r="HUU52" s="121"/>
      <c r="HUV52" s="121"/>
      <c r="HUW52" s="121"/>
      <c r="HUX52" s="121"/>
      <c r="HUY52" s="121"/>
      <c r="HUZ52" s="121"/>
      <c r="HVA52" s="121"/>
      <c r="HVB52" s="121"/>
      <c r="HVC52" s="121"/>
      <c r="HVD52" s="121"/>
      <c r="HVE52" s="121"/>
      <c r="HVF52" s="121"/>
      <c r="HVG52" s="121"/>
      <c r="HVH52" s="121"/>
      <c r="HVI52" s="121"/>
      <c r="HVJ52" s="121"/>
      <c r="HVK52" s="121"/>
      <c r="HVL52" s="121"/>
      <c r="HVM52" s="121"/>
      <c r="HVN52" s="121"/>
      <c r="HVO52" s="121"/>
      <c r="HVP52" s="121"/>
      <c r="HVQ52" s="121"/>
      <c r="HVR52" s="121"/>
      <c r="HVS52" s="121"/>
      <c r="HVT52" s="121"/>
      <c r="HVU52" s="121"/>
      <c r="HVV52" s="121"/>
      <c r="HVW52" s="121"/>
      <c r="HVX52" s="121"/>
      <c r="HVY52" s="121"/>
      <c r="HVZ52" s="121"/>
      <c r="HWA52" s="121"/>
      <c r="HWB52" s="121"/>
      <c r="HWC52" s="121"/>
      <c r="HWD52" s="121"/>
      <c r="HWE52" s="121"/>
      <c r="HWF52" s="121"/>
      <c r="HWG52" s="121"/>
      <c r="HWH52" s="121"/>
      <c r="HWI52" s="121"/>
      <c r="HWJ52" s="121"/>
      <c r="HWK52" s="121"/>
      <c r="HWL52" s="121"/>
      <c r="HWM52" s="121"/>
      <c r="HWN52" s="121"/>
      <c r="HWO52" s="121"/>
      <c r="HWP52" s="121"/>
      <c r="HWQ52" s="121"/>
      <c r="HWR52" s="121"/>
      <c r="HWS52" s="121"/>
      <c r="HWT52" s="121"/>
      <c r="HWU52" s="121"/>
      <c r="HWV52" s="121"/>
      <c r="HWW52" s="121"/>
      <c r="HWX52" s="121"/>
      <c r="HWY52" s="121"/>
      <c r="HWZ52" s="121"/>
      <c r="HXA52" s="121"/>
      <c r="HXB52" s="121"/>
      <c r="HXC52" s="121"/>
      <c r="HXD52" s="121"/>
      <c r="HXE52" s="121"/>
      <c r="HXF52" s="121"/>
      <c r="HXG52" s="121"/>
      <c r="HXH52" s="121"/>
      <c r="HXI52" s="121"/>
      <c r="HXJ52" s="121"/>
      <c r="HXK52" s="121"/>
      <c r="HXL52" s="121"/>
      <c r="HXM52" s="121"/>
      <c r="HXN52" s="121"/>
      <c r="HXO52" s="121"/>
      <c r="HXP52" s="121"/>
      <c r="HXQ52" s="121"/>
      <c r="HXR52" s="121"/>
      <c r="HXS52" s="121"/>
      <c r="HXT52" s="121"/>
      <c r="HXU52" s="121"/>
      <c r="HXV52" s="121"/>
      <c r="HXW52" s="121"/>
      <c r="HXX52" s="121"/>
      <c r="HXY52" s="121"/>
      <c r="HXZ52" s="121"/>
      <c r="HYA52" s="121"/>
      <c r="HYB52" s="121"/>
      <c r="HYC52" s="121"/>
      <c r="HYD52" s="121"/>
      <c r="HYE52" s="121"/>
      <c r="HYF52" s="121"/>
      <c r="HYG52" s="121"/>
      <c r="HYH52" s="121"/>
      <c r="HYI52" s="121"/>
      <c r="HYJ52" s="121"/>
      <c r="HYK52" s="121"/>
      <c r="HYL52" s="121"/>
      <c r="HYM52" s="121"/>
      <c r="HYN52" s="121"/>
      <c r="HYO52" s="121"/>
      <c r="HYP52" s="121"/>
      <c r="HYQ52" s="121"/>
      <c r="HYR52" s="121"/>
      <c r="HYS52" s="121"/>
      <c r="HYT52" s="121"/>
      <c r="HYU52" s="121"/>
      <c r="HYV52" s="121"/>
      <c r="HYW52" s="121"/>
      <c r="HYX52" s="121"/>
      <c r="HYY52" s="121"/>
      <c r="HYZ52" s="121"/>
      <c r="HZA52" s="121"/>
      <c r="HZB52" s="121"/>
      <c r="HZC52" s="121"/>
      <c r="HZD52" s="121"/>
      <c r="HZE52" s="121"/>
      <c r="HZF52" s="121"/>
      <c r="HZG52" s="121"/>
      <c r="HZH52" s="121"/>
      <c r="HZI52" s="121"/>
      <c r="HZJ52" s="121"/>
      <c r="HZK52" s="121"/>
      <c r="HZL52" s="121"/>
      <c r="HZM52" s="121"/>
      <c r="HZN52" s="121"/>
      <c r="HZO52" s="121"/>
      <c r="HZP52" s="121"/>
      <c r="HZQ52" s="121"/>
      <c r="HZR52" s="121"/>
      <c r="HZS52" s="121"/>
      <c r="HZT52" s="121"/>
      <c r="HZU52" s="121"/>
      <c r="HZV52" s="121"/>
      <c r="HZW52" s="121"/>
      <c r="HZX52" s="121"/>
      <c r="HZY52" s="121"/>
      <c r="HZZ52" s="121"/>
      <c r="IAA52" s="121"/>
      <c r="IAB52" s="121"/>
      <c r="IAC52" s="121"/>
      <c r="IAD52" s="121"/>
      <c r="IAE52" s="121"/>
      <c r="IAF52" s="121"/>
      <c r="IAG52" s="121"/>
      <c r="IAH52" s="121"/>
      <c r="IAI52" s="121"/>
      <c r="IAJ52" s="121"/>
      <c r="IAK52" s="121"/>
      <c r="IAL52" s="121"/>
      <c r="IAM52" s="121"/>
      <c r="IAN52" s="121"/>
      <c r="IAO52" s="121"/>
      <c r="IAP52" s="121"/>
      <c r="IAQ52" s="121"/>
      <c r="IAR52" s="121"/>
      <c r="IAS52" s="121"/>
      <c r="IAT52" s="121"/>
      <c r="IAU52" s="121"/>
      <c r="IAV52" s="121"/>
      <c r="IAW52" s="121"/>
      <c r="IAX52" s="121"/>
      <c r="IAY52" s="121"/>
      <c r="IAZ52" s="121"/>
      <c r="IBA52" s="121"/>
      <c r="IBB52" s="121"/>
      <c r="IBC52" s="121"/>
      <c r="IBD52" s="121"/>
      <c r="IBE52" s="121"/>
      <c r="IBF52" s="121"/>
      <c r="IBG52" s="121"/>
      <c r="IBH52" s="121"/>
      <c r="IBI52" s="121"/>
      <c r="IBJ52" s="121"/>
      <c r="IBK52" s="121"/>
      <c r="IBL52" s="121"/>
      <c r="IBM52" s="121"/>
      <c r="IBN52" s="121"/>
      <c r="IBO52" s="121"/>
      <c r="IBP52" s="121"/>
      <c r="IBQ52" s="121"/>
      <c r="IBR52" s="121"/>
      <c r="IBS52" s="121"/>
      <c r="IBT52" s="121"/>
      <c r="IBU52" s="121"/>
      <c r="IBV52" s="121"/>
      <c r="IBW52" s="121"/>
      <c r="IBX52" s="121"/>
      <c r="IBY52" s="121"/>
      <c r="IBZ52" s="121"/>
      <c r="ICA52" s="121"/>
      <c r="ICB52" s="121"/>
      <c r="ICC52" s="121"/>
      <c r="ICD52" s="121"/>
      <c r="ICE52" s="121"/>
      <c r="ICF52" s="121"/>
      <c r="ICG52" s="121"/>
      <c r="ICH52" s="121"/>
      <c r="ICI52" s="121"/>
      <c r="ICJ52" s="121"/>
      <c r="ICK52" s="121"/>
      <c r="ICL52" s="121"/>
      <c r="ICM52" s="121"/>
      <c r="ICN52" s="121"/>
      <c r="ICO52" s="121"/>
      <c r="ICP52" s="121"/>
      <c r="ICQ52" s="121"/>
      <c r="ICR52" s="121"/>
      <c r="ICS52" s="121"/>
      <c r="ICT52" s="121"/>
      <c r="ICU52" s="121"/>
      <c r="ICV52" s="121"/>
      <c r="ICW52" s="121"/>
      <c r="ICX52" s="121"/>
      <c r="ICY52" s="121"/>
      <c r="ICZ52" s="121"/>
      <c r="IDA52" s="121"/>
      <c r="IDB52" s="121"/>
      <c r="IDC52" s="121"/>
      <c r="IDD52" s="121"/>
      <c r="IDE52" s="121"/>
      <c r="IDF52" s="121"/>
      <c r="IDG52" s="121"/>
      <c r="IDH52" s="121"/>
      <c r="IDI52" s="121"/>
      <c r="IDJ52" s="121"/>
      <c r="IDK52" s="121"/>
      <c r="IDL52" s="121"/>
      <c r="IDM52" s="121"/>
      <c r="IDN52" s="121"/>
      <c r="IDO52" s="121"/>
      <c r="IDP52" s="121"/>
      <c r="IDQ52" s="121"/>
      <c r="IDR52" s="121"/>
      <c r="IDS52" s="121"/>
      <c r="IDT52" s="121"/>
      <c r="IDU52" s="121"/>
      <c r="IDV52" s="121"/>
      <c r="IDW52" s="121"/>
      <c r="IDX52" s="121"/>
      <c r="IDY52" s="121"/>
      <c r="IDZ52" s="121"/>
      <c r="IEA52" s="121"/>
      <c r="IEB52" s="121"/>
      <c r="IEC52" s="121"/>
      <c r="IED52" s="121"/>
      <c r="IEE52" s="121"/>
      <c r="IEF52" s="121"/>
      <c r="IEG52" s="121"/>
      <c r="IEH52" s="121"/>
      <c r="IEI52" s="121"/>
      <c r="IEJ52" s="121"/>
      <c r="IEK52" s="121"/>
      <c r="IEL52" s="121"/>
      <c r="IEM52" s="121"/>
      <c r="IEN52" s="121"/>
      <c r="IEO52" s="121"/>
      <c r="IEP52" s="121"/>
      <c r="IEQ52" s="121"/>
      <c r="IER52" s="121"/>
      <c r="IES52" s="121"/>
      <c r="IET52" s="121"/>
      <c r="IEU52" s="121"/>
      <c r="IEV52" s="121"/>
      <c r="IEW52" s="121"/>
      <c r="IEX52" s="121"/>
      <c r="IEY52" s="121"/>
      <c r="IEZ52" s="121"/>
      <c r="IFA52" s="121"/>
      <c r="IFB52" s="121"/>
      <c r="IFC52" s="121"/>
      <c r="IFD52" s="121"/>
      <c r="IFE52" s="121"/>
      <c r="IFF52" s="121"/>
      <c r="IFG52" s="121"/>
      <c r="IFH52" s="121"/>
      <c r="IFI52" s="121"/>
      <c r="IFJ52" s="121"/>
      <c r="IFK52" s="121"/>
      <c r="IFL52" s="121"/>
      <c r="IFM52" s="121"/>
      <c r="IFN52" s="121"/>
      <c r="IFO52" s="121"/>
      <c r="IFP52" s="121"/>
      <c r="IFQ52" s="121"/>
      <c r="IFR52" s="121"/>
      <c r="IFS52" s="121"/>
      <c r="IFT52" s="121"/>
      <c r="IFU52" s="121"/>
      <c r="IFV52" s="121"/>
      <c r="IFW52" s="121"/>
      <c r="IFX52" s="121"/>
      <c r="IFY52" s="121"/>
      <c r="IFZ52" s="121"/>
      <c r="IGA52" s="121"/>
      <c r="IGB52" s="121"/>
      <c r="IGC52" s="121"/>
      <c r="IGD52" s="121"/>
      <c r="IGE52" s="121"/>
      <c r="IGF52" s="121"/>
      <c r="IGG52" s="121"/>
      <c r="IGH52" s="121"/>
      <c r="IGI52" s="121"/>
      <c r="IGJ52" s="121"/>
      <c r="IGK52" s="121"/>
      <c r="IGL52" s="121"/>
      <c r="IGM52" s="121"/>
      <c r="IGN52" s="121"/>
      <c r="IGO52" s="121"/>
      <c r="IGP52" s="121"/>
      <c r="IGQ52" s="121"/>
      <c r="IGR52" s="121"/>
      <c r="IGS52" s="121"/>
      <c r="IGT52" s="121"/>
      <c r="IGU52" s="121"/>
      <c r="IGV52" s="121"/>
      <c r="IGW52" s="121"/>
      <c r="IGX52" s="121"/>
      <c r="IGY52" s="121"/>
      <c r="IGZ52" s="121"/>
      <c r="IHA52" s="121"/>
      <c r="IHB52" s="121"/>
      <c r="IHC52" s="121"/>
      <c r="IHD52" s="121"/>
      <c r="IHE52" s="121"/>
      <c r="IHF52" s="121"/>
      <c r="IHG52" s="121"/>
      <c r="IHH52" s="121"/>
      <c r="IHI52" s="121"/>
      <c r="IHJ52" s="121"/>
      <c r="IHK52" s="121"/>
      <c r="IHL52" s="121"/>
      <c r="IHM52" s="121"/>
      <c r="IHN52" s="121"/>
      <c r="IHO52" s="121"/>
      <c r="IHP52" s="121"/>
      <c r="IHQ52" s="121"/>
      <c r="IHR52" s="121"/>
      <c r="IHS52" s="121"/>
      <c r="IHT52" s="121"/>
      <c r="IHU52" s="121"/>
      <c r="IHV52" s="121"/>
      <c r="IHW52" s="121"/>
      <c r="IHX52" s="121"/>
      <c r="IHY52" s="121"/>
      <c r="IHZ52" s="121"/>
      <c r="IIA52" s="121"/>
      <c r="IIB52" s="121"/>
      <c r="IIC52" s="121"/>
      <c r="IID52" s="121"/>
      <c r="IIE52" s="121"/>
      <c r="IIF52" s="121"/>
      <c r="IIG52" s="121"/>
      <c r="IIH52" s="121"/>
      <c r="III52" s="121"/>
      <c r="IIJ52" s="121"/>
      <c r="IIK52" s="121"/>
      <c r="IIL52" s="121"/>
      <c r="IIM52" s="121"/>
      <c r="IIN52" s="121"/>
      <c r="IIO52" s="121"/>
      <c r="IIP52" s="121"/>
      <c r="IIQ52" s="121"/>
      <c r="IIR52" s="121"/>
      <c r="IIS52" s="121"/>
      <c r="IIT52" s="121"/>
      <c r="IIU52" s="121"/>
      <c r="IIV52" s="121"/>
      <c r="IIW52" s="121"/>
      <c r="IIX52" s="121"/>
      <c r="IIY52" s="121"/>
      <c r="IIZ52" s="121"/>
      <c r="IJA52" s="121"/>
      <c r="IJB52" s="121"/>
      <c r="IJC52" s="121"/>
      <c r="IJD52" s="121"/>
      <c r="IJE52" s="121"/>
      <c r="IJF52" s="121"/>
      <c r="IJG52" s="121"/>
      <c r="IJH52" s="121"/>
      <c r="IJI52" s="121"/>
      <c r="IJJ52" s="121"/>
      <c r="IJK52" s="121"/>
      <c r="IJL52" s="121"/>
      <c r="IJM52" s="121"/>
      <c r="IJN52" s="121"/>
      <c r="IJO52" s="121"/>
      <c r="IJP52" s="121"/>
      <c r="IJQ52" s="121"/>
      <c r="IJR52" s="121"/>
      <c r="IJS52" s="121"/>
      <c r="IJT52" s="121"/>
      <c r="IJU52" s="121"/>
      <c r="IJV52" s="121"/>
      <c r="IJW52" s="121"/>
      <c r="IJX52" s="121"/>
      <c r="IJY52" s="121"/>
      <c r="IJZ52" s="121"/>
      <c r="IKA52" s="121"/>
      <c r="IKB52" s="121"/>
      <c r="IKC52" s="121"/>
      <c r="IKD52" s="121"/>
      <c r="IKE52" s="121"/>
      <c r="IKF52" s="121"/>
      <c r="IKG52" s="121"/>
      <c r="IKH52" s="121"/>
      <c r="IKI52" s="121"/>
      <c r="IKJ52" s="121"/>
      <c r="IKK52" s="121"/>
      <c r="IKL52" s="121"/>
      <c r="IKM52" s="121"/>
      <c r="IKN52" s="121"/>
      <c r="IKO52" s="121"/>
      <c r="IKP52" s="121"/>
      <c r="IKQ52" s="121"/>
      <c r="IKR52" s="121"/>
      <c r="IKS52" s="121"/>
      <c r="IKT52" s="121"/>
      <c r="IKU52" s="121"/>
      <c r="IKV52" s="121"/>
      <c r="IKW52" s="121"/>
      <c r="IKX52" s="121"/>
      <c r="IKY52" s="121"/>
      <c r="IKZ52" s="121"/>
      <c r="ILA52" s="121"/>
      <c r="ILB52" s="121"/>
      <c r="ILC52" s="121"/>
      <c r="ILD52" s="121"/>
      <c r="ILE52" s="121"/>
      <c r="ILF52" s="121"/>
      <c r="ILG52" s="121"/>
      <c r="ILH52" s="121"/>
      <c r="ILI52" s="121"/>
      <c r="ILJ52" s="121"/>
      <c r="ILK52" s="121"/>
      <c r="ILL52" s="121"/>
      <c r="ILM52" s="121"/>
      <c r="ILN52" s="121"/>
      <c r="ILO52" s="121"/>
      <c r="ILP52" s="121"/>
      <c r="ILQ52" s="121"/>
      <c r="ILR52" s="121"/>
      <c r="ILS52" s="121"/>
      <c r="ILT52" s="121"/>
      <c r="ILU52" s="121"/>
      <c r="ILV52" s="121"/>
      <c r="ILW52" s="121"/>
      <c r="ILX52" s="121"/>
      <c r="ILY52" s="121"/>
      <c r="ILZ52" s="121"/>
      <c r="IMA52" s="121"/>
      <c r="IMB52" s="121"/>
      <c r="IMC52" s="121"/>
      <c r="IMD52" s="121"/>
      <c r="IME52" s="121"/>
      <c r="IMF52" s="121"/>
      <c r="IMG52" s="121"/>
      <c r="IMH52" s="121"/>
      <c r="IMI52" s="121"/>
      <c r="IMJ52" s="121"/>
      <c r="IMK52" s="121"/>
      <c r="IML52" s="121"/>
      <c r="IMM52" s="121"/>
      <c r="IMN52" s="121"/>
      <c r="IMO52" s="121"/>
      <c r="IMP52" s="121"/>
      <c r="IMQ52" s="121"/>
      <c r="IMR52" s="121"/>
      <c r="IMS52" s="121"/>
      <c r="IMT52" s="121"/>
      <c r="IMU52" s="121"/>
      <c r="IMV52" s="121"/>
      <c r="IMW52" s="121"/>
      <c r="IMX52" s="121"/>
      <c r="IMY52" s="121"/>
      <c r="IMZ52" s="121"/>
      <c r="INA52" s="121"/>
      <c r="INB52" s="121"/>
      <c r="INC52" s="121"/>
      <c r="IND52" s="121"/>
      <c r="INE52" s="121"/>
      <c r="INF52" s="121"/>
      <c r="ING52" s="121"/>
      <c r="INH52" s="121"/>
      <c r="INI52" s="121"/>
      <c r="INJ52" s="121"/>
      <c r="INK52" s="121"/>
      <c r="INL52" s="121"/>
      <c r="INM52" s="121"/>
      <c r="INN52" s="121"/>
      <c r="INO52" s="121"/>
      <c r="INP52" s="121"/>
      <c r="INQ52" s="121"/>
      <c r="INR52" s="121"/>
      <c r="INS52" s="121"/>
      <c r="INT52" s="121"/>
      <c r="INU52" s="121"/>
      <c r="INV52" s="121"/>
      <c r="INW52" s="121"/>
      <c r="INX52" s="121"/>
      <c r="INY52" s="121"/>
      <c r="INZ52" s="121"/>
      <c r="IOA52" s="121"/>
      <c r="IOB52" s="121"/>
      <c r="IOC52" s="121"/>
      <c r="IOD52" s="121"/>
      <c r="IOE52" s="121"/>
      <c r="IOF52" s="121"/>
      <c r="IOG52" s="121"/>
      <c r="IOH52" s="121"/>
      <c r="IOI52" s="121"/>
      <c r="IOJ52" s="121"/>
      <c r="IOK52" s="121"/>
      <c r="IOL52" s="121"/>
      <c r="IOM52" s="121"/>
      <c r="ION52" s="121"/>
      <c r="IOO52" s="121"/>
      <c r="IOP52" s="121"/>
      <c r="IOQ52" s="121"/>
      <c r="IOR52" s="121"/>
      <c r="IOS52" s="121"/>
      <c r="IOT52" s="121"/>
      <c r="IOU52" s="121"/>
      <c r="IOV52" s="121"/>
      <c r="IOW52" s="121"/>
      <c r="IOX52" s="121"/>
      <c r="IOY52" s="121"/>
      <c r="IOZ52" s="121"/>
      <c r="IPA52" s="121"/>
      <c r="IPB52" s="121"/>
      <c r="IPC52" s="121"/>
      <c r="IPD52" s="121"/>
      <c r="IPE52" s="121"/>
      <c r="IPF52" s="121"/>
      <c r="IPG52" s="121"/>
      <c r="IPH52" s="121"/>
      <c r="IPI52" s="121"/>
      <c r="IPJ52" s="121"/>
      <c r="IPK52" s="121"/>
      <c r="IPL52" s="121"/>
      <c r="IPM52" s="121"/>
      <c r="IPN52" s="121"/>
      <c r="IPO52" s="121"/>
      <c r="IPP52" s="121"/>
      <c r="IPQ52" s="121"/>
      <c r="IPR52" s="121"/>
      <c r="IPS52" s="121"/>
      <c r="IPT52" s="121"/>
      <c r="IPU52" s="121"/>
      <c r="IPV52" s="121"/>
      <c r="IPW52" s="121"/>
      <c r="IPX52" s="121"/>
      <c r="IPY52" s="121"/>
      <c r="IPZ52" s="121"/>
      <c r="IQA52" s="121"/>
      <c r="IQB52" s="121"/>
      <c r="IQC52" s="121"/>
      <c r="IQD52" s="121"/>
      <c r="IQE52" s="121"/>
      <c r="IQF52" s="121"/>
      <c r="IQG52" s="121"/>
      <c r="IQH52" s="121"/>
      <c r="IQI52" s="121"/>
      <c r="IQJ52" s="121"/>
      <c r="IQK52" s="121"/>
      <c r="IQL52" s="121"/>
      <c r="IQM52" s="121"/>
      <c r="IQN52" s="121"/>
      <c r="IQO52" s="121"/>
      <c r="IQP52" s="121"/>
      <c r="IQQ52" s="121"/>
      <c r="IQR52" s="121"/>
      <c r="IQS52" s="121"/>
      <c r="IQT52" s="121"/>
      <c r="IQU52" s="121"/>
      <c r="IQV52" s="121"/>
      <c r="IQW52" s="121"/>
      <c r="IQX52" s="121"/>
      <c r="IQY52" s="121"/>
      <c r="IQZ52" s="121"/>
      <c r="IRA52" s="121"/>
      <c r="IRB52" s="121"/>
      <c r="IRC52" s="121"/>
      <c r="IRD52" s="121"/>
      <c r="IRE52" s="121"/>
      <c r="IRF52" s="121"/>
      <c r="IRG52" s="121"/>
      <c r="IRH52" s="121"/>
      <c r="IRI52" s="121"/>
      <c r="IRJ52" s="121"/>
      <c r="IRK52" s="121"/>
      <c r="IRL52" s="121"/>
      <c r="IRM52" s="121"/>
      <c r="IRN52" s="121"/>
      <c r="IRO52" s="121"/>
      <c r="IRP52" s="121"/>
      <c r="IRQ52" s="121"/>
      <c r="IRR52" s="121"/>
      <c r="IRS52" s="121"/>
      <c r="IRT52" s="121"/>
      <c r="IRU52" s="121"/>
      <c r="IRV52" s="121"/>
      <c r="IRW52" s="121"/>
      <c r="IRX52" s="121"/>
      <c r="IRY52" s="121"/>
      <c r="IRZ52" s="121"/>
      <c r="ISA52" s="121"/>
      <c r="ISB52" s="121"/>
      <c r="ISC52" s="121"/>
      <c r="ISD52" s="121"/>
      <c r="ISE52" s="121"/>
      <c r="ISF52" s="121"/>
      <c r="ISG52" s="121"/>
      <c r="ISH52" s="121"/>
      <c r="ISI52" s="121"/>
      <c r="ISJ52" s="121"/>
      <c r="ISK52" s="121"/>
      <c r="ISL52" s="121"/>
      <c r="ISM52" s="121"/>
      <c r="ISN52" s="121"/>
      <c r="ISO52" s="121"/>
      <c r="ISP52" s="121"/>
      <c r="ISQ52" s="121"/>
      <c r="ISR52" s="121"/>
      <c r="ISS52" s="121"/>
      <c r="IST52" s="121"/>
      <c r="ISU52" s="121"/>
      <c r="ISV52" s="121"/>
      <c r="ISW52" s="121"/>
      <c r="ISX52" s="121"/>
      <c r="ISY52" s="121"/>
      <c r="ISZ52" s="121"/>
      <c r="ITA52" s="121"/>
      <c r="ITB52" s="121"/>
      <c r="ITC52" s="121"/>
      <c r="ITD52" s="121"/>
      <c r="ITE52" s="121"/>
      <c r="ITF52" s="121"/>
      <c r="ITG52" s="121"/>
      <c r="ITH52" s="121"/>
      <c r="ITI52" s="121"/>
      <c r="ITJ52" s="121"/>
      <c r="ITK52" s="121"/>
      <c r="ITL52" s="121"/>
      <c r="ITM52" s="121"/>
      <c r="ITN52" s="121"/>
      <c r="ITO52" s="121"/>
      <c r="ITP52" s="121"/>
      <c r="ITQ52" s="121"/>
      <c r="ITR52" s="121"/>
      <c r="ITS52" s="121"/>
      <c r="ITT52" s="121"/>
      <c r="ITU52" s="121"/>
      <c r="ITV52" s="121"/>
      <c r="ITW52" s="121"/>
      <c r="ITX52" s="121"/>
      <c r="ITY52" s="121"/>
      <c r="ITZ52" s="121"/>
      <c r="IUA52" s="121"/>
      <c r="IUB52" s="121"/>
      <c r="IUC52" s="121"/>
      <c r="IUD52" s="121"/>
      <c r="IUE52" s="121"/>
      <c r="IUF52" s="121"/>
      <c r="IUG52" s="121"/>
      <c r="IUH52" s="121"/>
      <c r="IUI52" s="121"/>
      <c r="IUJ52" s="121"/>
      <c r="IUK52" s="121"/>
      <c r="IUL52" s="121"/>
      <c r="IUM52" s="121"/>
      <c r="IUN52" s="121"/>
      <c r="IUO52" s="121"/>
      <c r="IUP52" s="121"/>
      <c r="IUQ52" s="121"/>
      <c r="IUR52" s="121"/>
      <c r="IUS52" s="121"/>
      <c r="IUT52" s="121"/>
      <c r="IUU52" s="121"/>
      <c r="IUV52" s="121"/>
      <c r="IUW52" s="121"/>
      <c r="IUX52" s="121"/>
      <c r="IUY52" s="121"/>
      <c r="IUZ52" s="121"/>
      <c r="IVA52" s="121"/>
      <c r="IVB52" s="121"/>
      <c r="IVC52" s="121"/>
      <c r="IVD52" s="121"/>
      <c r="IVE52" s="121"/>
      <c r="IVF52" s="121"/>
      <c r="IVG52" s="121"/>
      <c r="IVH52" s="121"/>
      <c r="IVI52" s="121"/>
      <c r="IVJ52" s="121"/>
      <c r="IVK52" s="121"/>
      <c r="IVL52" s="121"/>
      <c r="IVM52" s="121"/>
      <c r="IVN52" s="121"/>
      <c r="IVO52" s="121"/>
      <c r="IVP52" s="121"/>
      <c r="IVQ52" s="121"/>
      <c r="IVR52" s="121"/>
      <c r="IVS52" s="121"/>
      <c r="IVT52" s="121"/>
      <c r="IVU52" s="121"/>
      <c r="IVV52" s="121"/>
      <c r="IVW52" s="121"/>
      <c r="IVX52" s="121"/>
      <c r="IVY52" s="121"/>
      <c r="IVZ52" s="121"/>
      <c r="IWA52" s="121"/>
      <c r="IWB52" s="121"/>
      <c r="IWC52" s="121"/>
      <c r="IWD52" s="121"/>
      <c r="IWE52" s="121"/>
      <c r="IWF52" s="121"/>
      <c r="IWG52" s="121"/>
      <c r="IWH52" s="121"/>
      <c r="IWI52" s="121"/>
      <c r="IWJ52" s="121"/>
      <c r="IWK52" s="121"/>
      <c r="IWL52" s="121"/>
      <c r="IWM52" s="121"/>
      <c r="IWN52" s="121"/>
      <c r="IWO52" s="121"/>
      <c r="IWP52" s="121"/>
      <c r="IWQ52" s="121"/>
      <c r="IWR52" s="121"/>
      <c r="IWS52" s="121"/>
      <c r="IWT52" s="121"/>
      <c r="IWU52" s="121"/>
      <c r="IWV52" s="121"/>
      <c r="IWW52" s="121"/>
      <c r="IWX52" s="121"/>
      <c r="IWY52" s="121"/>
      <c r="IWZ52" s="121"/>
      <c r="IXA52" s="121"/>
      <c r="IXB52" s="121"/>
      <c r="IXC52" s="121"/>
      <c r="IXD52" s="121"/>
      <c r="IXE52" s="121"/>
      <c r="IXF52" s="121"/>
      <c r="IXG52" s="121"/>
      <c r="IXH52" s="121"/>
      <c r="IXI52" s="121"/>
      <c r="IXJ52" s="121"/>
      <c r="IXK52" s="121"/>
      <c r="IXL52" s="121"/>
      <c r="IXM52" s="121"/>
      <c r="IXN52" s="121"/>
      <c r="IXO52" s="121"/>
      <c r="IXP52" s="121"/>
      <c r="IXQ52" s="121"/>
      <c r="IXR52" s="121"/>
      <c r="IXS52" s="121"/>
      <c r="IXT52" s="121"/>
      <c r="IXU52" s="121"/>
      <c r="IXV52" s="121"/>
      <c r="IXW52" s="121"/>
      <c r="IXX52" s="121"/>
      <c r="IXY52" s="121"/>
      <c r="IXZ52" s="121"/>
      <c r="IYA52" s="121"/>
      <c r="IYB52" s="121"/>
      <c r="IYC52" s="121"/>
      <c r="IYD52" s="121"/>
      <c r="IYE52" s="121"/>
      <c r="IYF52" s="121"/>
      <c r="IYG52" s="121"/>
      <c r="IYH52" s="121"/>
      <c r="IYI52" s="121"/>
      <c r="IYJ52" s="121"/>
      <c r="IYK52" s="121"/>
      <c r="IYL52" s="121"/>
      <c r="IYM52" s="121"/>
      <c r="IYN52" s="121"/>
      <c r="IYO52" s="121"/>
      <c r="IYP52" s="121"/>
      <c r="IYQ52" s="121"/>
      <c r="IYR52" s="121"/>
      <c r="IYS52" s="121"/>
      <c r="IYT52" s="121"/>
      <c r="IYU52" s="121"/>
      <c r="IYV52" s="121"/>
      <c r="IYW52" s="121"/>
      <c r="IYX52" s="121"/>
      <c r="IYY52" s="121"/>
      <c r="IYZ52" s="121"/>
      <c r="IZA52" s="121"/>
      <c r="IZB52" s="121"/>
      <c r="IZC52" s="121"/>
      <c r="IZD52" s="121"/>
      <c r="IZE52" s="121"/>
      <c r="IZF52" s="121"/>
      <c r="IZG52" s="121"/>
      <c r="IZH52" s="121"/>
      <c r="IZI52" s="121"/>
      <c r="IZJ52" s="121"/>
      <c r="IZK52" s="121"/>
      <c r="IZL52" s="121"/>
      <c r="IZM52" s="121"/>
      <c r="IZN52" s="121"/>
      <c r="IZO52" s="121"/>
      <c r="IZP52" s="121"/>
      <c r="IZQ52" s="121"/>
      <c r="IZR52" s="121"/>
      <c r="IZS52" s="121"/>
      <c r="IZT52" s="121"/>
      <c r="IZU52" s="121"/>
      <c r="IZV52" s="121"/>
      <c r="IZW52" s="121"/>
      <c r="IZX52" s="121"/>
      <c r="IZY52" s="121"/>
      <c r="IZZ52" s="121"/>
      <c r="JAA52" s="121"/>
      <c r="JAB52" s="121"/>
      <c r="JAC52" s="121"/>
      <c r="JAD52" s="121"/>
      <c r="JAE52" s="121"/>
      <c r="JAF52" s="121"/>
      <c r="JAG52" s="121"/>
      <c r="JAH52" s="121"/>
      <c r="JAI52" s="121"/>
      <c r="JAJ52" s="121"/>
      <c r="JAK52" s="121"/>
      <c r="JAL52" s="121"/>
      <c r="JAM52" s="121"/>
      <c r="JAN52" s="121"/>
      <c r="JAO52" s="121"/>
      <c r="JAP52" s="121"/>
      <c r="JAQ52" s="121"/>
      <c r="JAR52" s="121"/>
      <c r="JAS52" s="121"/>
      <c r="JAT52" s="121"/>
      <c r="JAU52" s="121"/>
      <c r="JAV52" s="121"/>
      <c r="JAW52" s="121"/>
      <c r="JAX52" s="121"/>
      <c r="JAY52" s="121"/>
      <c r="JAZ52" s="121"/>
      <c r="JBA52" s="121"/>
      <c r="JBB52" s="121"/>
      <c r="JBC52" s="121"/>
      <c r="JBD52" s="121"/>
      <c r="JBE52" s="121"/>
      <c r="JBF52" s="121"/>
      <c r="JBG52" s="121"/>
      <c r="JBH52" s="121"/>
      <c r="JBI52" s="121"/>
      <c r="JBJ52" s="121"/>
      <c r="JBK52" s="121"/>
      <c r="JBL52" s="121"/>
      <c r="JBM52" s="121"/>
      <c r="JBN52" s="121"/>
      <c r="JBO52" s="121"/>
      <c r="JBP52" s="121"/>
      <c r="JBQ52" s="121"/>
      <c r="JBR52" s="121"/>
      <c r="JBS52" s="121"/>
      <c r="JBT52" s="121"/>
      <c r="JBU52" s="121"/>
      <c r="JBV52" s="121"/>
      <c r="JBW52" s="121"/>
      <c r="JBX52" s="121"/>
      <c r="JBY52" s="121"/>
      <c r="JBZ52" s="121"/>
      <c r="JCA52" s="121"/>
      <c r="JCB52" s="121"/>
      <c r="JCC52" s="121"/>
      <c r="JCD52" s="121"/>
      <c r="JCE52" s="121"/>
      <c r="JCF52" s="121"/>
      <c r="JCG52" s="121"/>
      <c r="JCH52" s="121"/>
      <c r="JCI52" s="121"/>
      <c r="JCJ52" s="121"/>
      <c r="JCK52" s="121"/>
      <c r="JCL52" s="121"/>
      <c r="JCM52" s="121"/>
      <c r="JCN52" s="121"/>
      <c r="JCO52" s="121"/>
      <c r="JCP52" s="121"/>
      <c r="JCQ52" s="121"/>
      <c r="JCR52" s="121"/>
      <c r="JCS52" s="121"/>
      <c r="JCT52" s="121"/>
      <c r="JCU52" s="121"/>
      <c r="JCV52" s="121"/>
      <c r="JCW52" s="121"/>
      <c r="JCX52" s="121"/>
      <c r="JCY52" s="121"/>
      <c r="JCZ52" s="121"/>
      <c r="JDA52" s="121"/>
      <c r="JDB52" s="121"/>
      <c r="JDC52" s="121"/>
      <c r="JDD52" s="121"/>
      <c r="JDE52" s="121"/>
      <c r="JDF52" s="121"/>
      <c r="JDG52" s="121"/>
      <c r="JDH52" s="121"/>
      <c r="JDI52" s="121"/>
      <c r="JDJ52" s="121"/>
      <c r="JDK52" s="121"/>
      <c r="JDL52" s="121"/>
      <c r="JDM52" s="121"/>
      <c r="JDN52" s="121"/>
      <c r="JDO52" s="121"/>
      <c r="JDP52" s="121"/>
      <c r="JDQ52" s="121"/>
      <c r="JDR52" s="121"/>
      <c r="JDS52" s="121"/>
      <c r="JDT52" s="121"/>
      <c r="JDU52" s="121"/>
      <c r="JDV52" s="121"/>
      <c r="JDW52" s="121"/>
      <c r="JDX52" s="121"/>
      <c r="JDY52" s="121"/>
      <c r="JDZ52" s="121"/>
      <c r="JEA52" s="121"/>
      <c r="JEB52" s="121"/>
      <c r="JEC52" s="121"/>
      <c r="JED52" s="121"/>
      <c r="JEE52" s="121"/>
      <c r="JEF52" s="121"/>
      <c r="JEG52" s="121"/>
      <c r="JEH52" s="121"/>
      <c r="JEI52" s="121"/>
      <c r="JEJ52" s="121"/>
      <c r="JEK52" s="121"/>
      <c r="JEL52" s="121"/>
      <c r="JEM52" s="121"/>
      <c r="JEN52" s="121"/>
      <c r="JEO52" s="121"/>
      <c r="JEP52" s="121"/>
      <c r="JEQ52" s="121"/>
      <c r="JER52" s="121"/>
      <c r="JES52" s="121"/>
      <c r="JET52" s="121"/>
      <c r="JEU52" s="121"/>
      <c r="JEV52" s="121"/>
      <c r="JEW52" s="121"/>
      <c r="JEX52" s="121"/>
      <c r="JEY52" s="121"/>
      <c r="JEZ52" s="121"/>
      <c r="JFA52" s="121"/>
      <c r="JFB52" s="121"/>
      <c r="JFC52" s="121"/>
      <c r="JFD52" s="121"/>
      <c r="JFE52" s="121"/>
      <c r="JFF52" s="121"/>
      <c r="JFG52" s="121"/>
      <c r="JFH52" s="121"/>
      <c r="JFI52" s="121"/>
      <c r="JFJ52" s="121"/>
      <c r="JFK52" s="121"/>
      <c r="JFL52" s="121"/>
      <c r="JFM52" s="121"/>
      <c r="JFN52" s="121"/>
      <c r="JFO52" s="121"/>
      <c r="JFP52" s="121"/>
      <c r="JFQ52" s="121"/>
      <c r="JFR52" s="121"/>
      <c r="JFS52" s="121"/>
      <c r="JFT52" s="121"/>
      <c r="JFU52" s="121"/>
      <c r="JFV52" s="121"/>
      <c r="JFW52" s="121"/>
      <c r="JFX52" s="121"/>
      <c r="JFY52" s="121"/>
      <c r="JFZ52" s="121"/>
      <c r="JGA52" s="121"/>
      <c r="JGB52" s="121"/>
      <c r="JGC52" s="121"/>
      <c r="JGD52" s="121"/>
      <c r="JGE52" s="121"/>
      <c r="JGF52" s="121"/>
      <c r="JGG52" s="121"/>
      <c r="JGH52" s="121"/>
      <c r="JGI52" s="121"/>
      <c r="JGJ52" s="121"/>
      <c r="JGK52" s="121"/>
      <c r="JGL52" s="121"/>
      <c r="JGM52" s="121"/>
      <c r="JGN52" s="121"/>
      <c r="JGO52" s="121"/>
      <c r="JGP52" s="121"/>
      <c r="JGQ52" s="121"/>
      <c r="JGR52" s="121"/>
      <c r="JGS52" s="121"/>
      <c r="JGT52" s="121"/>
      <c r="JGU52" s="121"/>
      <c r="JGV52" s="121"/>
      <c r="JGW52" s="121"/>
      <c r="JGX52" s="121"/>
      <c r="JGY52" s="121"/>
      <c r="JGZ52" s="121"/>
      <c r="JHA52" s="121"/>
      <c r="JHB52" s="121"/>
      <c r="JHC52" s="121"/>
      <c r="JHD52" s="121"/>
      <c r="JHE52" s="121"/>
      <c r="JHF52" s="121"/>
      <c r="JHG52" s="121"/>
      <c r="JHH52" s="121"/>
      <c r="JHI52" s="121"/>
      <c r="JHJ52" s="121"/>
      <c r="JHK52" s="121"/>
      <c r="JHL52" s="121"/>
      <c r="JHM52" s="121"/>
      <c r="JHN52" s="121"/>
      <c r="JHO52" s="121"/>
      <c r="JHP52" s="121"/>
      <c r="JHQ52" s="121"/>
      <c r="JHR52" s="121"/>
      <c r="JHS52" s="121"/>
      <c r="JHT52" s="121"/>
      <c r="JHU52" s="121"/>
      <c r="JHV52" s="121"/>
      <c r="JHW52" s="121"/>
      <c r="JHX52" s="121"/>
      <c r="JHY52" s="121"/>
      <c r="JHZ52" s="121"/>
      <c r="JIA52" s="121"/>
      <c r="JIB52" s="121"/>
      <c r="JIC52" s="121"/>
      <c r="JID52" s="121"/>
      <c r="JIE52" s="121"/>
      <c r="JIF52" s="121"/>
      <c r="JIG52" s="121"/>
      <c r="JIH52" s="121"/>
      <c r="JII52" s="121"/>
      <c r="JIJ52" s="121"/>
      <c r="JIK52" s="121"/>
      <c r="JIL52" s="121"/>
      <c r="JIM52" s="121"/>
      <c r="JIN52" s="121"/>
      <c r="JIO52" s="121"/>
      <c r="JIP52" s="121"/>
      <c r="JIQ52" s="121"/>
      <c r="JIR52" s="121"/>
      <c r="JIS52" s="121"/>
      <c r="JIT52" s="121"/>
      <c r="JIU52" s="121"/>
      <c r="JIV52" s="121"/>
      <c r="JIW52" s="121"/>
      <c r="JIX52" s="121"/>
      <c r="JIY52" s="121"/>
      <c r="JIZ52" s="121"/>
      <c r="JJA52" s="121"/>
      <c r="JJB52" s="121"/>
      <c r="JJC52" s="121"/>
      <c r="JJD52" s="121"/>
      <c r="JJE52" s="121"/>
      <c r="JJF52" s="121"/>
      <c r="JJG52" s="121"/>
      <c r="JJH52" s="121"/>
      <c r="JJI52" s="121"/>
      <c r="JJJ52" s="121"/>
      <c r="JJK52" s="121"/>
      <c r="JJL52" s="121"/>
      <c r="JJM52" s="121"/>
      <c r="JJN52" s="121"/>
      <c r="JJO52" s="121"/>
      <c r="JJP52" s="121"/>
      <c r="JJQ52" s="121"/>
      <c r="JJR52" s="121"/>
      <c r="JJS52" s="121"/>
      <c r="JJT52" s="121"/>
      <c r="JJU52" s="121"/>
      <c r="JJV52" s="121"/>
      <c r="JJW52" s="121"/>
      <c r="JJX52" s="121"/>
      <c r="JJY52" s="121"/>
      <c r="JJZ52" s="121"/>
      <c r="JKA52" s="121"/>
      <c r="JKB52" s="121"/>
      <c r="JKC52" s="121"/>
      <c r="JKD52" s="121"/>
      <c r="JKE52" s="121"/>
      <c r="JKF52" s="121"/>
      <c r="JKG52" s="121"/>
      <c r="JKH52" s="121"/>
      <c r="JKI52" s="121"/>
      <c r="JKJ52" s="121"/>
      <c r="JKK52" s="121"/>
      <c r="JKL52" s="121"/>
      <c r="JKM52" s="121"/>
      <c r="JKN52" s="121"/>
      <c r="JKO52" s="121"/>
      <c r="JKP52" s="121"/>
      <c r="JKQ52" s="121"/>
      <c r="JKR52" s="121"/>
      <c r="JKS52" s="121"/>
      <c r="JKT52" s="121"/>
      <c r="JKU52" s="121"/>
      <c r="JKV52" s="121"/>
      <c r="JKW52" s="121"/>
      <c r="JKX52" s="121"/>
      <c r="JKY52" s="121"/>
      <c r="JKZ52" s="121"/>
      <c r="JLA52" s="121"/>
      <c r="JLB52" s="121"/>
      <c r="JLC52" s="121"/>
      <c r="JLD52" s="121"/>
      <c r="JLE52" s="121"/>
      <c r="JLF52" s="121"/>
      <c r="JLG52" s="121"/>
      <c r="JLH52" s="121"/>
      <c r="JLI52" s="121"/>
      <c r="JLJ52" s="121"/>
      <c r="JLK52" s="121"/>
      <c r="JLL52" s="121"/>
      <c r="JLM52" s="121"/>
      <c r="JLN52" s="121"/>
      <c r="JLO52" s="121"/>
      <c r="JLP52" s="121"/>
      <c r="JLQ52" s="121"/>
      <c r="JLR52" s="121"/>
      <c r="JLS52" s="121"/>
      <c r="JLT52" s="121"/>
      <c r="JLU52" s="121"/>
      <c r="JLV52" s="121"/>
      <c r="JLW52" s="121"/>
      <c r="JLX52" s="121"/>
      <c r="JLY52" s="121"/>
      <c r="JLZ52" s="121"/>
      <c r="JMA52" s="121"/>
      <c r="JMB52" s="121"/>
      <c r="JMC52" s="121"/>
      <c r="JMD52" s="121"/>
      <c r="JME52" s="121"/>
      <c r="JMF52" s="121"/>
      <c r="JMG52" s="121"/>
      <c r="JMH52" s="121"/>
      <c r="JMI52" s="121"/>
      <c r="JMJ52" s="121"/>
      <c r="JMK52" s="121"/>
      <c r="JML52" s="121"/>
      <c r="JMM52" s="121"/>
      <c r="JMN52" s="121"/>
      <c r="JMO52" s="121"/>
      <c r="JMP52" s="121"/>
      <c r="JMQ52" s="121"/>
      <c r="JMR52" s="121"/>
      <c r="JMS52" s="121"/>
      <c r="JMT52" s="121"/>
      <c r="JMU52" s="121"/>
      <c r="JMV52" s="121"/>
      <c r="JMW52" s="121"/>
      <c r="JMX52" s="121"/>
      <c r="JMY52" s="121"/>
      <c r="JMZ52" s="121"/>
      <c r="JNA52" s="121"/>
      <c r="JNB52" s="121"/>
      <c r="JNC52" s="121"/>
      <c r="JND52" s="121"/>
      <c r="JNE52" s="121"/>
      <c r="JNF52" s="121"/>
      <c r="JNG52" s="121"/>
      <c r="JNH52" s="121"/>
      <c r="JNI52" s="121"/>
      <c r="JNJ52" s="121"/>
      <c r="JNK52" s="121"/>
      <c r="JNL52" s="121"/>
      <c r="JNM52" s="121"/>
      <c r="JNN52" s="121"/>
      <c r="JNO52" s="121"/>
      <c r="JNP52" s="121"/>
      <c r="JNQ52" s="121"/>
      <c r="JNR52" s="121"/>
      <c r="JNS52" s="121"/>
      <c r="JNT52" s="121"/>
      <c r="JNU52" s="121"/>
      <c r="JNV52" s="121"/>
      <c r="JNW52" s="121"/>
      <c r="JNX52" s="121"/>
      <c r="JNY52" s="121"/>
      <c r="JNZ52" s="121"/>
      <c r="JOA52" s="121"/>
      <c r="JOB52" s="121"/>
      <c r="JOC52" s="121"/>
      <c r="JOD52" s="121"/>
      <c r="JOE52" s="121"/>
      <c r="JOF52" s="121"/>
      <c r="JOG52" s="121"/>
      <c r="JOH52" s="121"/>
      <c r="JOI52" s="121"/>
      <c r="JOJ52" s="121"/>
      <c r="JOK52" s="121"/>
      <c r="JOL52" s="121"/>
      <c r="JOM52" s="121"/>
      <c r="JON52" s="121"/>
      <c r="JOO52" s="121"/>
      <c r="JOP52" s="121"/>
      <c r="JOQ52" s="121"/>
      <c r="JOR52" s="121"/>
      <c r="JOS52" s="121"/>
      <c r="JOT52" s="121"/>
      <c r="JOU52" s="121"/>
      <c r="JOV52" s="121"/>
      <c r="JOW52" s="121"/>
      <c r="JOX52" s="121"/>
      <c r="JOY52" s="121"/>
      <c r="JOZ52" s="121"/>
      <c r="JPA52" s="121"/>
      <c r="JPB52" s="121"/>
      <c r="JPC52" s="121"/>
      <c r="JPD52" s="121"/>
      <c r="JPE52" s="121"/>
      <c r="JPF52" s="121"/>
      <c r="JPG52" s="121"/>
      <c r="JPH52" s="121"/>
      <c r="JPI52" s="121"/>
      <c r="JPJ52" s="121"/>
      <c r="JPK52" s="121"/>
      <c r="JPL52" s="121"/>
      <c r="JPM52" s="121"/>
      <c r="JPN52" s="121"/>
      <c r="JPO52" s="121"/>
      <c r="JPP52" s="121"/>
      <c r="JPQ52" s="121"/>
      <c r="JPR52" s="121"/>
      <c r="JPS52" s="121"/>
      <c r="JPT52" s="121"/>
      <c r="JPU52" s="121"/>
      <c r="JPV52" s="121"/>
      <c r="JPW52" s="121"/>
      <c r="JPX52" s="121"/>
      <c r="JPY52" s="121"/>
      <c r="JPZ52" s="121"/>
      <c r="JQA52" s="121"/>
      <c r="JQB52" s="121"/>
      <c r="JQC52" s="121"/>
      <c r="JQD52" s="121"/>
      <c r="JQE52" s="121"/>
      <c r="JQF52" s="121"/>
      <c r="JQG52" s="121"/>
      <c r="JQH52" s="121"/>
      <c r="JQI52" s="121"/>
      <c r="JQJ52" s="121"/>
      <c r="JQK52" s="121"/>
      <c r="JQL52" s="121"/>
      <c r="JQM52" s="121"/>
      <c r="JQN52" s="121"/>
      <c r="JQO52" s="121"/>
      <c r="JQP52" s="121"/>
      <c r="JQQ52" s="121"/>
      <c r="JQR52" s="121"/>
      <c r="JQS52" s="121"/>
      <c r="JQT52" s="121"/>
      <c r="JQU52" s="121"/>
      <c r="JQV52" s="121"/>
      <c r="JQW52" s="121"/>
      <c r="JQX52" s="121"/>
      <c r="JQY52" s="121"/>
      <c r="JQZ52" s="121"/>
      <c r="JRA52" s="121"/>
      <c r="JRB52" s="121"/>
      <c r="JRC52" s="121"/>
      <c r="JRD52" s="121"/>
      <c r="JRE52" s="121"/>
      <c r="JRF52" s="121"/>
      <c r="JRG52" s="121"/>
      <c r="JRH52" s="121"/>
      <c r="JRI52" s="121"/>
      <c r="JRJ52" s="121"/>
      <c r="JRK52" s="121"/>
      <c r="JRL52" s="121"/>
      <c r="JRM52" s="121"/>
      <c r="JRN52" s="121"/>
      <c r="JRO52" s="121"/>
      <c r="JRP52" s="121"/>
      <c r="JRQ52" s="121"/>
      <c r="JRR52" s="121"/>
      <c r="JRS52" s="121"/>
      <c r="JRT52" s="121"/>
      <c r="JRU52" s="121"/>
      <c r="JRV52" s="121"/>
      <c r="JRW52" s="121"/>
      <c r="JRX52" s="121"/>
      <c r="JRY52" s="121"/>
      <c r="JRZ52" s="121"/>
      <c r="JSA52" s="121"/>
      <c r="JSB52" s="121"/>
      <c r="JSC52" s="121"/>
      <c r="JSD52" s="121"/>
      <c r="JSE52" s="121"/>
      <c r="JSF52" s="121"/>
      <c r="JSG52" s="121"/>
      <c r="JSH52" s="121"/>
      <c r="JSI52" s="121"/>
      <c r="JSJ52" s="121"/>
      <c r="JSK52" s="121"/>
      <c r="JSL52" s="121"/>
      <c r="JSM52" s="121"/>
      <c r="JSN52" s="121"/>
      <c r="JSO52" s="121"/>
      <c r="JSP52" s="121"/>
      <c r="JSQ52" s="121"/>
      <c r="JSR52" s="121"/>
      <c r="JSS52" s="121"/>
      <c r="JST52" s="121"/>
      <c r="JSU52" s="121"/>
      <c r="JSV52" s="121"/>
      <c r="JSW52" s="121"/>
      <c r="JSX52" s="121"/>
      <c r="JSY52" s="121"/>
      <c r="JSZ52" s="121"/>
      <c r="JTA52" s="121"/>
      <c r="JTB52" s="121"/>
      <c r="JTC52" s="121"/>
      <c r="JTD52" s="121"/>
      <c r="JTE52" s="121"/>
      <c r="JTF52" s="121"/>
      <c r="JTG52" s="121"/>
      <c r="JTH52" s="121"/>
      <c r="JTI52" s="121"/>
      <c r="JTJ52" s="121"/>
      <c r="JTK52" s="121"/>
      <c r="JTL52" s="121"/>
      <c r="JTM52" s="121"/>
      <c r="JTN52" s="121"/>
      <c r="JTO52" s="121"/>
      <c r="JTP52" s="121"/>
      <c r="JTQ52" s="121"/>
      <c r="JTR52" s="121"/>
      <c r="JTS52" s="121"/>
      <c r="JTT52" s="121"/>
      <c r="JTU52" s="121"/>
      <c r="JTV52" s="121"/>
      <c r="JTW52" s="121"/>
      <c r="JTX52" s="121"/>
      <c r="JTY52" s="121"/>
      <c r="JTZ52" s="121"/>
      <c r="JUA52" s="121"/>
      <c r="JUB52" s="121"/>
      <c r="JUC52" s="121"/>
      <c r="JUD52" s="121"/>
      <c r="JUE52" s="121"/>
      <c r="JUF52" s="121"/>
      <c r="JUG52" s="121"/>
      <c r="JUH52" s="121"/>
      <c r="JUI52" s="121"/>
      <c r="JUJ52" s="121"/>
      <c r="JUK52" s="121"/>
      <c r="JUL52" s="121"/>
      <c r="JUM52" s="121"/>
      <c r="JUN52" s="121"/>
      <c r="JUO52" s="121"/>
      <c r="JUP52" s="121"/>
      <c r="JUQ52" s="121"/>
      <c r="JUR52" s="121"/>
      <c r="JUS52" s="121"/>
      <c r="JUT52" s="121"/>
      <c r="JUU52" s="121"/>
      <c r="JUV52" s="121"/>
      <c r="JUW52" s="121"/>
      <c r="JUX52" s="121"/>
      <c r="JUY52" s="121"/>
      <c r="JUZ52" s="121"/>
      <c r="JVA52" s="121"/>
      <c r="JVB52" s="121"/>
      <c r="JVC52" s="121"/>
      <c r="JVD52" s="121"/>
      <c r="JVE52" s="121"/>
      <c r="JVF52" s="121"/>
      <c r="JVG52" s="121"/>
      <c r="JVH52" s="121"/>
      <c r="JVI52" s="121"/>
      <c r="JVJ52" s="121"/>
      <c r="JVK52" s="121"/>
      <c r="JVL52" s="121"/>
      <c r="JVM52" s="121"/>
      <c r="JVN52" s="121"/>
      <c r="JVO52" s="121"/>
      <c r="JVP52" s="121"/>
      <c r="JVQ52" s="121"/>
      <c r="JVR52" s="121"/>
      <c r="JVS52" s="121"/>
      <c r="JVT52" s="121"/>
      <c r="JVU52" s="121"/>
      <c r="JVV52" s="121"/>
      <c r="JVW52" s="121"/>
      <c r="JVX52" s="121"/>
      <c r="JVY52" s="121"/>
      <c r="JVZ52" s="121"/>
      <c r="JWA52" s="121"/>
      <c r="JWB52" s="121"/>
      <c r="JWC52" s="121"/>
      <c r="JWD52" s="121"/>
      <c r="JWE52" s="121"/>
      <c r="JWF52" s="121"/>
      <c r="JWG52" s="121"/>
      <c r="JWH52" s="121"/>
      <c r="JWI52" s="121"/>
      <c r="JWJ52" s="121"/>
      <c r="JWK52" s="121"/>
      <c r="JWL52" s="121"/>
      <c r="JWM52" s="121"/>
      <c r="JWN52" s="121"/>
      <c r="JWO52" s="121"/>
      <c r="JWP52" s="121"/>
      <c r="JWQ52" s="121"/>
      <c r="JWR52" s="121"/>
      <c r="JWS52" s="121"/>
      <c r="JWT52" s="121"/>
      <c r="JWU52" s="121"/>
      <c r="JWV52" s="121"/>
      <c r="JWW52" s="121"/>
      <c r="JWX52" s="121"/>
      <c r="JWY52" s="121"/>
      <c r="JWZ52" s="121"/>
      <c r="JXA52" s="121"/>
      <c r="JXB52" s="121"/>
      <c r="JXC52" s="121"/>
      <c r="JXD52" s="121"/>
      <c r="JXE52" s="121"/>
      <c r="JXF52" s="121"/>
      <c r="JXG52" s="121"/>
      <c r="JXH52" s="121"/>
      <c r="JXI52" s="121"/>
      <c r="JXJ52" s="121"/>
      <c r="JXK52" s="121"/>
      <c r="JXL52" s="121"/>
      <c r="JXM52" s="121"/>
      <c r="JXN52" s="121"/>
      <c r="JXO52" s="121"/>
      <c r="JXP52" s="121"/>
      <c r="JXQ52" s="121"/>
      <c r="JXR52" s="121"/>
      <c r="JXS52" s="121"/>
      <c r="JXT52" s="121"/>
      <c r="JXU52" s="121"/>
      <c r="JXV52" s="121"/>
      <c r="JXW52" s="121"/>
      <c r="JXX52" s="121"/>
      <c r="JXY52" s="121"/>
      <c r="JXZ52" s="121"/>
      <c r="JYA52" s="121"/>
      <c r="JYB52" s="121"/>
      <c r="JYC52" s="121"/>
      <c r="JYD52" s="121"/>
      <c r="JYE52" s="121"/>
      <c r="JYF52" s="121"/>
      <c r="JYG52" s="121"/>
      <c r="JYH52" s="121"/>
      <c r="JYI52" s="121"/>
      <c r="JYJ52" s="121"/>
      <c r="JYK52" s="121"/>
      <c r="JYL52" s="121"/>
      <c r="JYM52" s="121"/>
      <c r="JYN52" s="121"/>
      <c r="JYO52" s="121"/>
      <c r="JYP52" s="121"/>
      <c r="JYQ52" s="121"/>
      <c r="JYR52" s="121"/>
      <c r="JYS52" s="121"/>
      <c r="JYT52" s="121"/>
      <c r="JYU52" s="121"/>
      <c r="JYV52" s="121"/>
      <c r="JYW52" s="121"/>
      <c r="JYX52" s="121"/>
      <c r="JYY52" s="121"/>
      <c r="JYZ52" s="121"/>
      <c r="JZA52" s="121"/>
      <c r="JZB52" s="121"/>
      <c r="JZC52" s="121"/>
      <c r="JZD52" s="121"/>
      <c r="JZE52" s="121"/>
      <c r="JZF52" s="121"/>
      <c r="JZG52" s="121"/>
      <c r="JZH52" s="121"/>
      <c r="JZI52" s="121"/>
      <c r="JZJ52" s="121"/>
      <c r="JZK52" s="121"/>
      <c r="JZL52" s="121"/>
      <c r="JZM52" s="121"/>
      <c r="JZN52" s="121"/>
      <c r="JZO52" s="121"/>
      <c r="JZP52" s="121"/>
      <c r="JZQ52" s="121"/>
      <c r="JZR52" s="121"/>
      <c r="JZS52" s="121"/>
      <c r="JZT52" s="121"/>
      <c r="JZU52" s="121"/>
      <c r="JZV52" s="121"/>
      <c r="JZW52" s="121"/>
      <c r="JZX52" s="121"/>
      <c r="JZY52" s="121"/>
      <c r="JZZ52" s="121"/>
      <c r="KAA52" s="121"/>
      <c r="KAB52" s="121"/>
      <c r="KAC52" s="121"/>
      <c r="KAD52" s="121"/>
      <c r="KAE52" s="121"/>
      <c r="KAF52" s="121"/>
      <c r="KAG52" s="121"/>
      <c r="KAH52" s="121"/>
      <c r="KAI52" s="121"/>
      <c r="KAJ52" s="121"/>
      <c r="KAK52" s="121"/>
      <c r="KAL52" s="121"/>
      <c r="KAM52" s="121"/>
      <c r="KAN52" s="121"/>
      <c r="KAO52" s="121"/>
      <c r="KAP52" s="121"/>
      <c r="KAQ52" s="121"/>
      <c r="KAR52" s="121"/>
      <c r="KAS52" s="121"/>
      <c r="KAT52" s="121"/>
      <c r="KAU52" s="121"/>
      <c r="KAV52" s="121"/>
      <c r="KAW52" s="121"/>
      <c r="KAX52" s="121"/>
      <c r="KAY52" s="121"/>
      <c r="KAZ52" s="121"/>
      <c r="KBA52" s="121"/>
      <c r="KBB52" s="121"/>
      <c r="KBC52" s="121"/>
      <c r="KBD52" s="121"/>
      <c r="KBE52" s="121"/>
      <c r="KBF52" s="121"/>
      <c r="KBG52" s="121"/>
      <c r="KBH52" s="121"/>
      <c r="KBI52" s="121"/>
      <c r="KBJ52" s="121"/>
      <c r="KBK52" s="121"/>
      <c r="KBL52" s="121"/>
      <c r="KBM52" s="121"/>
      <c r="KBN52" s="121"/>
      <c r="KBO52" s="121"/>
      <c r="KBP52" s="121"/>
      <c r="KBQ52" s="121"/>
      <c r="KBR52" s="121"/>
      <c r="KBS52" s="121"/>
      <c r="KBT52" s="121"/>
      <c r="KBU52" s="121"/>
      <c r="KBV52" s="121"/>
      <c r="KBW52" s="121"/>
      <c r="KBX52" s="121"/>
      <c r="KBY52" s="121"/>
      <c r="KBZ52" s="121"/>
      <c r="KCA52" s="121"/>
      <c r="KCB52" s="121"/>
      <c r="KCC52" s="121"/>
      <c r="KCD52" s="121"/>
      <c r="KCE52" s="121"/>
      <c r="KCF52" s="121"/>
      <c r="KCG52" s="121"/>
      <c r="KCH52" s="121"/>
      <c r="KCI52" s="121"/>
      <c r="KCJ52" s="121"/>
      <c r="KCK52" s="121"/>
      <c r="KCL52" s="121"/>
      <c r="KCM52" s="121"/>
      <c r="KCN52" s="121"/>
      <c r="KCO52" s="121"/>
      <c r="KCP52" s="121"/>
      <c r="KCQ52" s="121"/>
      <c r="KCR52" s="121"/>
      <c r="KCS52" s="121"/>
      <c r="KCT52" s="121"/>
      <c r="KCU52" s="121"/>
      <c r="KCV52" s="121"/>
      <c r="KCW52" s="121"/>
      <c r="KCX52" s="121"/>
      <c r="KCY52" s="121"/>
      <c r="KCZ52" s="121"/>
      <c r="KDA52" s="121"/>
      <c r="KDB52" s="121"/>
      <c r="KDC52" s="121"/>
      <c r="KDD52" s="121"/>
      <c r="KDE52" s="121"/>
      <c r="KDF52" s="121"/>
      <c r="KDG52" s="121"/>
      <c r="KDH52" s="121"/>
      <c r="KDI52" s="121"/>
      <c r="KDJ52" s="121"/>
      <c r="KDK52" s="121"/>
      <c r="KDL52" s="121"/>
      <c r="KDM52" s="121"/>
      <c r="KDN52" s="121"/>
      <c r="KDO52" s="121"/>
      <c r="KDP52" s="121"/>
      <c r="KDQ52" s="121"/>
      <c r="KDR52" s="121"/>
      <c r="KDS52" s="121"/>
      <c r="KDT52" s="121"/>
      <c r="KDU52" s="121"/>
      <c r="KDV52" s="121"/>
      <c r="KDW52" s="121"/>
      <c r="KDX52" s="121"/>
      <c r="KDY52" s="121"/>
      <c r="KDZ52" s="121"/>
      <c r="KEA52" s="121"/>
      <c r="KEB52" s="121"/>
      <c r="KEC52" s="121"/>
      <c r="KED52" s="121"/>
      <c r="KEE52" s="121"/>
      <c r="KEF52" s="121"/>
      <c r="KEG52" s="121"/>
      <c r="KEH52" s="121"/>
      <c r="KEI52" s="121"/>
      <c r="KEJ52" s="121"/>
      <c r="KEK52" s="121"/>
      <c r="KEL52" s="121"/>
      <c r="KEM52" s="121"/>
      <c r="KEN52" s="121"/>
      <c r="KEO52" s="121"/>
      <c r="KEP52" s="121"/>
      <c r="KEQ52" s="121"/>
      <c r="KER52" s="121"/>
      <c r="KES52" s="121"/>
      <c r="KET52" s="121"/>
      <c r="KEU52" s="121"/>
      <c r="KEV52" s="121"/>
      <c r="KEW52" s="121"/>
      <c r="KEX52" s="121"/>
      <c r="KEY52" s="121"/>
      <c r="KEZ52" s="121"/>
      <c r="KFA52" s="121"/>
      <c r="KFB52" s="121"/>
      <c r="KFC52" s="121"/>
      <c r="KFD52" s="121"/>
      <c r="KFE52" s="121"/>
      <c r="KFF52" s="121"/>
      <c r="KFG52" s="121"/>
      <c r="KFH52" s="121"/>
      <c r="KFI52" s="121"/>
      <c r="KFJ52" s="121"/>
      <c r="KFK52" s="121"/>
      <c r="KFL52" s="121"/>
      <c r="KFM52" s="121"/>
      <c r="KFN52" s="121"/>
      <c r="KFO52" s="121"/>
      <c r="KFP52" s="121"/>
      <c r="KFQ52" s="121"/>
      <c r="KFR52" s="121"/>
      <c r="KFS52" s="121"/>
      <c r="KFT52" s="121"/>
      <c r="KFU52" s="121"/>
      <c r="KFV52" s="121"/>
      <c r="KFW52" s="121"/>
      <c r="KFX52" s="121"/>
      <c r="KFY52" s="121"/>
      <c r="KFZ52" s="121"/>
      <c r="KGA52" s="121"/>
      <c r="KGB52" s="121"/>
      <c r="KGC52" s="121"/>
      <c r="KGD52" s="121"/>
      <c r="KGE52" s="121"/>
      <c r="KGF52" s="121"/>
      <c r="KGG52" s="121"/>
      <c r="KGH52" s="121"/>
      <c r="KGI52" s="121"/>
      <c r="KGJ52" s="121"/>
      <c r="KGK52" s="121"/>
      <c r="KGL52" s="121"/>
      <c r="KGM52" s="121"/>
      <c r="KGN52" s="121"/>
      <c r="KGO52" s="121"/>
      <c r="KGP52" s="121"/>
      <c r="KGQ52" s="121"/>
      <c r="KGR52" s="121"/>
      <c r="KGS52" s="121"/>
      <c r="KGT52" s="121"/>
      <c r="KGU52" s="121"/>
      <c r="KGV52" s="121"/>
      <c r="KGW52" s="121"/>
      <c r="KGX52" s="121"/>
      <c r="KGY52" s="121"/>
      <c r="KGZ52" s="121"/>
      <c r="KHA52" s="121"/>
      <c r="KHB52" s="121"/>
      <c r="KHC52" s="121"/>
      <c r="KHD52" s="121"/>
      <c r="KHE52" s="121"/>
      <c r="KHF52" s="121"/>
      <c r="KHG52" s="121"/>
      <c r="KHH52" s="121"/>
      <c r="KHI52" s="121"/>
      <c r="KHJ52" s="121"/>
      <c r="KHK52" s="121"/>
      <c r="KHL52" s="121"/>
      <c r="KHM52" s="121"/>
      <c r="KHN52" s="121"/>
      <c r="KHO52" s="121"/>
      <c r="KHP52" s="121"/>
      <c r="KHQ52" s="121"/>
      <c r="KHR52" s="121"/>
      <c r="KHS52" s="121"/>
      <c r="KHT52" s="121"/>
      <c r="KHU52" s="121"/>
      <c r="KHV52" s="121"/>
      <c r="KHW52" s="121"/>
      <c r="KHX52" s="121"/>
      <c r="KHY52" s="121"/>
      <c r="KHZ52" s="121"/>
      <c r="KIA52" s="121"/>
      <c r="KIB52" s="121"/>
      <c r="KIC52" s="121"/>
      <c r="KID52" s="121"/>
      <c r="KIE52" s="121"/>
      <c r="KIF52" s="121"/>
      <c r="KIG52" s="121"/>
      <c r="KIH52" s="121"/>
      <c r="KII52" s="121"/>
      <c r="KIJ52" s="121"/>
      <c r="KIK52" s="121"/>
      <c r="KIL52" s="121"/>
      <c r="KIM52" s="121"/>
      <c r="KIN52" s="121"/>
      <c r="KIO52" s="121"/>
      <c r="KIP52" s="121"/>
      <c r="KIQ52" s="121"/>
      <c r="KIR52" s="121"/>
      <c r="KIS52" s="121"/>
      <c r="KIT52" s="121"/>
      <c r="KIU52" s="121"/>
      <c r="KIV52" s="121"/>
      <c r="KIW52" s="121"/>
      <c r="KIX52" s="121"/>
      <c r="KIY52" s="121"/>
      <c r="KIZ52" s="121"/>
      <c r="KJA52" s="121"/>
      <c r="KJB52" s="121"/>
      <c r="KJC52" s="121"/>
      <c r="KJD52" s="121"/>
      <c r="KJE52" s="121"/>
      <c r="KJF52" s="121"/>
      <c r="KJG52" s="121"/>
      <c r="KJH52" s="121"/>
      <c r="KJI52" s="121"/>
      <c r="KJJ52" s="121"/>
      <c r="KJK52" s="121"/>
      <c r="KJL52" s="121"/>
      <c r="KJM52" s="121"/>
      <c r="KJN52" s="121"/>
      <c r="KJO52" s="121"/>
      <c r="KJP52" s="121"/>
      <c r="KJQ52" s="121"/>
      <c r="KJR52" s="121"/>
      <c r="KJS52" s="121"/>
      <c r="KJT52" s="121"/>
      <c r="KJU52" s="121"/>
      <c r="KJV52" s="121"/>
      <c r="KJW52" s="121"/>
      <c r="KJX52" s="121"/>
      <c r="KJY52" s="121"/>
      <c r="KJZ52" s="121"/>
      <c r="KKA52" s="121"/>
      <c r="KKB52" s="121"/>
      <c r="KKC52" s="121"/>
      <c r="KKD52" s="121"/>
      <c r="KKE52" s="121"/>
      <c r="KKF52" s="121"/>
      <c r="KKG52" s="121"/>
      <c r="KKH52" s="121"/>
      <c r="KKI52" s="121"/>
      <c r="KKJ52" s="121"/>
      <c r="KKK52" s="121"/>
      <c r="KKL52" s="121"/>
      <c r="KKM52" s="121"/>
      <c r="KKN52" s="121"/>
      <c r="KKO52" s="121"/>
      <c r="KKP52" s="121"/>
      <c r="KKQ52" s="121"/>
      <c r="KKR52" s="121"/>
      <c r="KKS52" s="121"/>
      <c r="KKT52" s="121"/>
      <c r="KKU52" s="121"/>
      <c r="KKV52" s="121"/>
      <c r="KKW52" s="121"/>
      <c r="KKX52" s="121"/>
      <c r="KKY52" s="121"/>
      <c r="KKZ52" s="121"/>
      <c r="KLA52" s="121"/>
      <c r="KLB52" s="121"/>
      <c r="KLC52" s="121"/>
      <c r="KLD52" s="121"/>
      <c r="KLE52" s="121"/>
      <c r="KLF52" s="121"/>
      <c r="KLG52" s="121"/>
      <c r="KLH52" s="121"/>
      <c r="KLI52" s="121"/>
      <c r="KLJ52" s="121"/>
      <c r="KLK52" s="121"/>
      <c r="KLL52" s="121"/>
      <c r="KLM52" s="121"/>
      <c r="KLN52" s="121"/>
      <c r="KLO52" s="121"/>
      <c r="KLP52" s="121"/>
      <c r="KLQ52" s="121"/>
      <c r="KLR52" s="121"/>
      <c r="KLS52" s="121"/>
      <c r="KLT52" s="121"/>
      <c r="KLU52" s="121"/>
      <c r="KLV52" s="121"/>
      <c r="KLW52" s="121"/>
      <c r="KLX52" s="121"/>
      <c r="KLY52" s="121"/>
      <c r="KLZ52" s="121"/>
      <c r="KMA52" s="121"/>
      <c r="KMB52" s="121"/>
      <c r="KMC52" s="121"/>
      <c r="KMD52" s="121"/>
      <c r="KME52" s="121"/>
      <c r="KMF52" s="121"/>
      <c r="KMG52" s="121"/>
      <c r="KMH52" s="121"/>
      <c r="KMI52" s="121"/>
      <c r="KMJ52" s="121"/>
      <c r="KMK52" s="121"/>
      <c r="KML52" s="121"/>
      <c r="KMM52" s="121"/>
      <c r="KMN52" s="121"/>
      <c r="KMO52" s="121"/>
      <c r="KMP52" s="121"/>
      <c r="KMQ52" s="121"/>
      <c r="KMR52" s="121"/>
      <c r="KMS52" s="121"/>
      <c r="KMT52" s="121"/>
      <c r="KMU52" s="121"/>
      <c r="KMV52" s="121"/>
      <c r="KMW52" s="121"/>
      <c r="KMX52" s="121"/>
      <c r="KMY52" s="121"/>
      <c r="KMZ52" s="121"/>
      <c r="KNA52" s="121"/>
      <c r="KNB52" s="121"/>
      <c r="KNC52" s="121"/>
      <c r="KND52" s="121"/>
      <c r="KNE52" s="121"/>
      <c r="KNF52" s="121"/>
      <c r="KNG52" s="121"/>
      <c r="KNH52" s="121"/>
      <c r="KNI52" s="121"/>
      <c r="KNJ52" s="121"/>
      <c r="KNK52" s="121"/>
      <c r="KNL52" s="121"/>
      <c r="KNM52" s="121"/>
      <c r="KNN52" s="121"/>
      <c r="KNO52" s="121"/>
      <c r="KNP52" s="121"/>
      <c r="KNQ52" s="121"/>
      <c r="KNR52" s="121"/>
      <c r="KNS52" s="121"/>
      <c r="KNT52" s="121"/>
      <c r="KNU52" s="121"/>
      <c r="KNV52" s="121"/>
      <c r="KNW52" s="121"/>
      <c r="KNX52" s="121"/>
      <c r="KNY52" s="121"/>
      <c r="KNZ52" s="121"/>
      <c r="KOA52" s="121"/>
      <c r="KOB52" s="121"/>
      <c r="KOC52" s="121"/>
      <c r="KOD52" s="121"/>
      <c r="KOE52" s="121"/>
      <c r="KOF52" s="121"/>
      <c r="KOG52" s="121"/>
      <c r="KOH52" s="121"/>
      <c r="KOI52" s="121"/>
      <c r="KOJ52" s="121"/>
      <c r="KOK52" s="121"/>
      <c r="KOL52" s="121"/>
      <c r="KOM52" s="121"/>
      <c r="KON52" s="121"/>
      <c r="KOO52" s="121"/>
      <c r="KOP52" s="121"/>
      <c r="KOQ52" s="121"/>
      <c r="KOR52" s="121"/>
      <c r="KOS52" s="121"/>
      <c r="KOT52" s="121"/>
      <c r="KOU52" s="121"/>
      <c r="KOV52" s="121"/>
      <c r="KOW52" s="121"/>
      <c r="KOX52" s="121"/>
      <c r="KOY52" s="121"/>
      <c r="KOZ52" s="121"/>
      <c r="KPA52" s="121"/>
      <c r="KPB52" s="121"/>
      <c r="KPC52" s="121"/>
      <c r="KPD52" s="121"/>
      <c r="KPE52" s="121"/>
      <c r="KPF52" s="121"/>
      <c r="KPG52" s="121"/>
      <c r="KPH52" s="121"/>
      <c r="KPI52" s="121"/>
      <c r="KPJ52" s="121"/>
      <c r="KPK52" s="121"/>
      <c r="KPL52" s="121"/>
      <c r="KPM52" s="121"/>
      <c r="KPN52" s="121"/>
      <c r="KPO52" s="121"/>
      <c r="KPP52" s="121"/>
      <c r="KPQ52" s="121"/>
      <c r="KPR52" s="121"/>
      <c r="KPS52" s="121"/>
      <c r="KPT52" s="121"/>
      <c r="KPU52" s="121"/>
      <c r="KPV52" s="121"/>
      <c r="KPW52" s="121"/>
      <c r="KPX52" s="121"/>
      <c r="KPY52" s="121"/>
      <c r="KPZ52" s="121"/>
      <c r="KQA52" s="121"/>
      <c r="KQB52" s="121"/>
      <c r="KQC52" s="121"/>
      <c r="KQD52" s="121"/>
      <c r="KQE52" s="121"/>
      <c r="KQF52" s="121"/>
      <c r="KQG52" s="121"/>
      <c r="KQH52" s="121"/>
      <c r="KQI52" s="121"/>
      <c r="KQJ52" s="121"/>
      <c r="KQK52" s="121"/>
      <c r="KQL52" s="121"/>
      <c r="KQM52" s="121"/>
      <c r="KQN52" s="121"/>
      <c r="KQO52" s="121"/>
      <c r="KQP52" s="121"/>
      <c r="KQQ52" s="121"/>
      <c r="KQR52" s="121"/>
      <c r="KQS52" s="121"/>
      <c r="KQT52" s="121"/>
      <c r="KQU52" s="121"/>
      <c r="KQV52" s="121"/>
      <c r="KQW52" s="121"/>
      <c r="KQX52" s="121"/>
      <c r="KQY52" s="121"/>
      <c r="KQZ52" s="121"/>
      <c r="KRA52" s="121"/>
      <c r="KRB52" s="121"/>
      <c r="KRC52" s="121"/>
      <c r="KRD52" s="121"/>
      <c r="KRE52" s="121"/>
      <c r="KRF52" s="121"/>
      <c r="KRG52" s="121"/>
      <c r="KRH52" s="121"/>
      <c r="KRI52" s="121"/>
      <c r="KRJ52" s="121"/>
      <c r="KRK52" s="121"/>
      <c r="KRL52" s="121"/>
      <c r="KRM52" s="121"/>
      <c r="KRN52" s="121"/>
      <c r="KRO52" s="121"/>
      <c r="KRP52" s="121"/>
      <c r="KRQ52" s="121"/>
      <c r="KRR52" s="121"/>
      <c r="KRS52" s="121"/>
      <c r="KRT52" s="121"/>
      <c r="KRU52" s="121"/>
      <c r="KRV52" s="121"/>
      <c r="KRW52" s="121"/>
      <c r="KRX52" s="121"/>
      <c r="KRY52" s="121"/>
      <c r="KRZ52" s="121"/>
      <c r="KSA52" s="121"/>
      <c r="KSB52" s="121"/>
      <c r="KSC52" s="121"/>
      <c r="KSD52" s="121"/>
      <c r="KSE52" s="121"/>
      <c r="KSF52" s="121"/>
      <c r="KSG52" s="121"/>
      <c r="KSH52" s="121"/>
      <c r="KSI52" s="121"/>
      <c r="KSJ52" s="121"/>
      <c r="KSK52" s="121"/>
      <c r="KSL52" s="121"/>
      <c r="KSM52" s="121"/>
      <c r="KSN52" s="121"/>
      <c r="KSO52" s="121"/>
      <c r="KSP52" s="121"/>
      <c r="KSQ52" s="121"/>
      <c r="KSR52" s="121"/>
      <c r="KSS52" s="121"/>
      <c r="KST52" s="121"/>
      <c r="KSU52" s="121"/>
      <c r="KSV52" s="121"/>
      <c r="KSW52" s="121"/>
      <c r="KSX52" s="121"/>
      <c r="KSY52" s="121"/>
      <c r="KSZ52" s="121"/>
      <c r="KTA52" s="121"/>
      <c r="KTB52" s="121"/>
      <c r="KTC52" s="121"/>
      <c r="KTD52" s="121"/>
      <c r="KTE52" s="121"/>
      <c r="KTF52" s="121"/>
      <c r="KTG52" s="121"/>
      <c r="KTH52" s="121"/>
      <c r="KTI52" s="121"/>
      <c r="KTJ52" s="121"/>
      <c r="KTK52" s="121"/>
      <c r="KTL52" s="121"/>
      <c r="KTM52" s="121"/>
      <c r="KTN52" s="121"/>
      <c r="KTO52" s="121"/>
      <c r="KTP52" s="121"/>
      <c r="KTQ52" s="121"/>
      <c r="KTR52" s="121"/>
      <c r="KTS52" s="121"/>
      <c r="KTT52" s="121"/>
      <c r="KTU52" s="121"/>
      <c r="KTV52" s="121"/>
      <c r="KTW52" s="121"/>
      <c r="KTX52" s="121"/>
      <c r="KTY52" s="121"/>
      <c r="KTZ52" s="121"/>
      <c r="KUA52" s="121"/>
      <c r="KUB52" s="121"/>
      <c r="KUC52" s="121"/>
      <c r="KUD52" s="121"/>
      <c r="KUE52" s="121"/>
      <c r="KUF52" s="121"/>
      <c r="KUG52" s="121"/>
      <c r="KUH52" s="121"/>
      <c r="KUI52" s="121"/>
      <c r="KUJ52" s="121"/>
      <c r="KUK52" s="121"/>
      <c r="KUL52" s="121"/>
      <c r="KUM52" s="121"/>
      <c r="KUN52" s="121"/>
      <c r="KUO52" s="121"/>
      <c r="KUP52" s="121"/>
      <c r="KUQ52" s="121"/>
      <c r="KUR52" s="121"/>
      <c r="KUS52" s="121"/>
      <c r="KUT52" s="121"/>
      <c r="KUU52" s="121"/>
      <c r="KUV52" s="121"/>
      <c r="KUW52" s="121"/>
      <c r="KUX52" s="121"/>
      <c r="KUY52" s="121"/>
      <c r="KUZ52" s="121"/>
      <c r="KVA52" s="121"/>
      <c r="KVB52" s="121"/>
      <c r="KVC52" s="121"/>
      <c r="KVD52" s="121"/>
      <c r="KVE52" s="121"/>
      <c r="KVF52" s="121"/>
      <c r="KVG52" s="121"/>
      <c r="KVH52" s="121"/>
      <c r="KVI52" s="121"/>
      <c r="KVJ52" s="121"/>
      <c r="KVK52" s="121"/>
      <c r="KVL52" s="121"/>
      <c r="KVM52" s="121"/>
      <c r="KVN52" s="121"/>
      <c r="KVO52" s="121"/>
      <c r="KVP52" s="121"/>
      <c r="KVQ52" s="121"/>
      <c r="KVR52" s="121"/>
      <c r="KVS52" s="121"/>
      <c r="KVT52" s="121"/>
      <c r="KVU52" s="121"/>
      <c r="KVV52" s="121"/>
      <c r="KVW52" s="121"/>
      <c r="KVX52" s="121"/>
      <c r="KVY52" s="121"/>
      <c r="KVZ52" s="121"/>
      <c r="KWA52" s="121"/>
      <c r="KWB52" s="121"/>
      <c r="KWC52" s="121"/>
      <c r="KWD52" s="121"/>
      <c r="KWE52" s="121"/>
      <c r="KWF52" s="121"/>
      <c r="KWG52" s="121"/>
      <c r="KWH52" s="121"/>
      <c r="KWI52" s="121"/>
      <c r="KWJ52" s="121"/>
      <c r="KWK52" s="121"/>
      <c r="KWL52" s="121"/>
      <c r="KWM52" s="121"/>
      <c r="KWN52" s="121"/>
      <c r="KWO52" s="121"/>
      <c r="KWP52" s="121"/>
      <c r="KWQ52" s="121"/>
      <c r="KWR52" s="121"/>
      <c r="KWS52" s="121"/>
      <c r="KWT52" s="121"/>
      <c r="KWU52" s="121"/>
      <c r="KWV52" s="121"/>
      <c r="KWW52" s="121"/>
      <c r="KWX52" s="121"/>
      <c r="KWY52" s="121"/>
      <c r="KWZ52" s="121"/>
      <c r="KXA52" s="121"/>
      <c r="KXB52" s="121"/>
      <c r="KXC52" s="121"/>
      <c r="KXD52" s="121"/>
      <c r="KXE52" s="121"/>
      <c r="KXF52" s="121"/>
      <c r="KXG52" s="121"/>
      <c r="KXH52" s="121"/>
      <c r="KXI52" s="121"/>
      <c r="KXJ52" s="121"/>
      <c r="KXK52" s="121"/>
      <c r="KXL52" s="121"/>
      <c r="KXM52" s="121"/>
      <c r="KXN52" s="121"/>
      <c r="KXO52" s="121"/>
      <c r="KXP52" s="121"/>
      <c r="KXQ52" s="121"/>
      <c r="KXR52" s="121"/>
      <c r="KXS52" s="121"/>
      <c r="KXT52" s="121"/>
      <c r="KXU52" s="121"/>
      <c r="KXV52" s="121"/>
      <c r="KXW52" s="121"/>
      <c r="KXX52" s="121"/>
      <c r="KXY52" s="121"/>
      <c r="KXZ52" s="121"/>
      <c r="KYA52" s="121"/>
      <c r="KYB52" s="121"/>
      <c r="KYC52" s="121"/>
      <c r="KYD52" s="121"/>
      <c r="KYE52" s="121"/>
      <c r="KYF52" s="121"/>
      <c r="KYG52" s="121"/>
      <c r="KYH52" s="121"/>
      <c r="KYI52" s="121"/>
      <c r="KYJ52" s="121"/>
      <c r="KYK52" s="121"/>
      <c r="KYL52" s="121"/>
      <c r="KYM52" s="121"/>
      <c r="KYN52" s="121"/>
      <c r="KYO52" s="121"/>
      <c r="KYP52" s="121"/>
      <c r="KYQ52" s="121"/>
      <c r="KYR52" s="121"/>
      <c r="KYS52" s="121"/>
      <c r="KYT52" s="121"/>
      <c r="KYU52" s="121"/>
      <c r="KYV52" s="121"/>
      <c r="KYW52" s="121"/>
      <c r="KYX52" s="121"/>
      <c r="KYY52" s="121"/>
      <c r="KYZ52" s="121"/>
      <c r="KZA52" s="121"/>
      <c r="KZB52" s="121"/>
      <c r="KZC52" s="121"/>
      <c r="KZD52" s="121"/>
      <c r="KZE52" s="121"/>
      <c r="KZF52" s="121"/>
      <c r="KZG52" s="121"/>
      <c r="KZH52" s="121"/>
      <c r="KZI52" s="121"/>
      <c r="KZJ52" s="121"/>
      <c r="KZK52" s="121"/>
      <c r="KZL52" s="121"/>
      <c r="KZM52" s="121"/>
      <c r="KZN52" s="121"/>
      <c r="KZO52" s="121"/>
      <c r="KZP52" s="121"/>
      <c r="KZQ52" s="121"/>
      <c r="KZR52" s="121"/>
      <c r="KZS52" s="121"/>
      <c r="KZT52" s="121"/>
      <c r="KZU52" s="121"/>
      <c r="KZV52" s="121"/>
      <c r="KZW52" s="121"/>
      <c r="KZX52" s="121"/>
      <c r="KZY52" s="121"/>
      <c r="KZZ52" s="121"/>
      <c r="LAA52" s="121"/>
      <c r="LAB52" s="121"/>
      <c r="LAC52" s="121"/>
      <c r="LAD52" s="121"/>
      <c r="LAE52" s="121"/>
      <c r="LAF52" s="121"/>
      <c r="LAG52" s="121"/>
      <c r="LAH52" s="121"/>
      <c r="LAI52" s="121"/>
      <c r="LAJ52" s="121"/>
      <c r="LAK52" s="121"/>
      <c r="LAL52" s="121"/>
      <c r="LAM52" s="121"/>
      <c r="LAN52" s="121"/>
      <c r="LAO52" s="121"/>
      <c r="LAP52" s="121"/>
      <c r="LAQ52" s="121"/>
      <c r="LAR52" s="121"/>
      <c r="LAS52" s="121"/>
      <c r="LAT52" s="121"/>
      <c r="LAU52" s="121"/>
      <c r="LAV52" s="121"/>
      <c r="LAW52" s="121"/>
      <c r="LAX52" s="121"/>
      <c r="LAY52" s="121"/>
      <c r="LAZ52" s="121"/>
      <c r="LBA52" s="121"/>
      <c r="LBB52" s="121"/>
      <c r="LBC52" s="121"/>
      <c r="LBD52" s="121"/>
      <c r="LBE52" s="121"/>
      <c r="LBF52" s="121"/>
      <c r="LBG52" s="121"/>
      <c r="LBH52" s="121"/>
      <c r="LBI52" s="121"/>
      <c r="LBJ52" s="121"/>
      <c r="LBK52" s="121"/>
      <c r="LBL52" s="121"/>
      <c r="LBM52" s="121"/>
      <c r="LBN52" s="121"/>
      <c r="LBO52" s="121"/>
      <c r="LBP52" s="121"/>
      <c r="LBQ52" s="121"/>
      <c r="LBR52" s="121"/>
      <c r="LBS52" s="121"/>
      <c r="LBT52" s="121"/>
      <c r="LBU52" s="121"/>
      <c r="LBV52" s="121"/>
      <c r="LBW52" s="121"/>
      <c r="LBX52" s="121"/>
      <c r="LBY52" s="121"/>
      <c r="LBZ52" s="121"/>
      <c r="LCA52" s="121"/>
      <c r="LCB52" s="121"/>
      <c r="LCC52" s="121"/>
      <c r="LCD52" s="121"/>
      <c r="LCE52" s="121"/>
      <c r="LCF52" s="121"/>
      <c r="LCG52" s="121"/>
      <c r="LCH52" s="121"/>
      <c r="LCI52" s="121"/>
      <c r="LCJ52" s="121"/>
      <c r="LCK52" s="121"/>
      <c r="LCL52" s="121"/>
      <c r="LCM52" s="121"/>
      <c r="LCN52" s="121"/>
      <c r="LCO52" s="121"/>
      <c r="LCP52" s="121"/>
      <c r="LCQ52" s="121"/>
      <c r="LCR52" s="121"/>
      <c r="LCS52" s="121"/>
      <c r="LCT52" s="121"/>
      <c r="LCU52" s="121"/>
      <c r="LCV52" s="121"/>
      <c r="LCW52" s="121"/>
      <c r="LCX52" s="121"/>
      <c r="LCY52" s="121"/>
      <c r="LCZ52" s="121"/>
      <c r="LDA52" s="121"/>
      <c r="LDB52" s="121"/>
      <c r="LDC52" s="121"/>
      <c r="LDD52" s="121"/>
      <c r="LDE52" s="121"/>
      <c r="LDF52" s="121"/>
      <c r="LDG52" s="121"/>
      <c r="LDH52" s="121"/>
      <c r="LDI52" s="121"/>
      <c r="LDJ52" s="121"/>
      <c r="LDK52" s="121"/>
      <c r="LDL52" s="121"/>
      <c r="LDM52" s="121"/>
      <c r="LDN52" s="121"/>
      <c r="LDO52" s="121"/>
      <c r="LDP52" s="121"/>
      <c r="LDQ52" s="121"/>
      <c r="LDR52" s="121"/>
      <c r="LDS52" s="121"/>
      <c r="LDT52" s="121"/>
      <c r="LDU52" s="121"/>
      <c r="LDV52" s="121"/>
      <c r="LDW52" s="121"/>
      <c r="LDX52" s="121"/>
      <c r="LDY52" s="121"/>
      <c r="LDZ52" s="121"/>
      <c r="LEA52" s="121"/>
      <c r="LEB52" s="121"/>
      <c r="LEC52" s="121"/>
      <c r="LED52" s="121"/>
      <c r="LEE52" s="121"/>
      <c r="LEF52" s="121"/>
      <c r="LEG52" s="121"/>
      <c r="LEH52" s="121"/>
      <c r="LEI52" s="121"/>
      <c r="LEJ52" s="121"/>
      <c r="LEK52" s="121"/>
      <c r="LEL52" s="121"/>
      <c r="LEM52" s="121"/>
      <c r="LEN52" s="121"/>
      <c r="LEO52" s="121"/>
      <c r="LEP52" s="121"/>
      <c r="LEQ52" s="121"/>
      <c r="LER52" s="121"/>
      <c r="LES52" s="121"/>
      <c r="LET52" s="121"/>
      <c r="LEU52" s="121"/>
      <c r="LEV52" s="121"/>
      <c r="LEW52" s="121"/>
      <c r="LEX52" s="121"/>
      <c r="LEY52" s="121"/>
      <c r="LEZ52" s="121"/>
      <c r="LFA52" s="121"/>
      <c r="LFB52" s="121"/>
      <c r="LFC52" s="121"/>
      <c r="LFD52" s="121"/>
      <c r="LFE52" s="121"/>
      <c r="LFF52" s="121"/>
      <c r="LFG52" s="121"/>
      <c r="LFH52" s="121"/>
      <c r="LFI52" s="121"/>
      <c r="LFJ52" s="121"/>
      <c r="LFK52" s="121"/>
      <c r="LFL52" s="121"/>
      <c r="LFM52" s="121"/>
      <c r="LFN52" s="121"/>
      <c r="LFO52" s="121"/>
      <c r="LFP52" s="121"/>
      <c r="LFQ52" s="121"/>
      <c r="LFR52" s="121"/>
      <c r="LFS52" s="121"/>
      <c r="LFT52" s="121"/>
      <c r="LFU52" s="121"/>
      <c r="LFV52" s="121"/>
      <c r="LFW52" s="121"/>
      <c r="LFX52" s="121"/>
      <c r="LFY52" s="121"/>
      <c r="LFZ52" s="121"/>
      <c r="LGA52" s="121"/>
      <c r="LGB52" s="121"/>
      <c r="LGC52" s="121"/>
      <c r="LGD52" s="121"/>
      <c r="LGE52" s="121"/>
      <c r="LGF52" s="121"/>
      <c r="LGG52" s="121"/>
      <c r="LGH52" s="121"/>
      <c r="LGI52" s="121"/>
      <c r="LGJ52" s="121"/>
      <c r="LGK52" s="121"/>
      <c r="LGL52" s="121"/>
      <c r="LGM52" s="121"/>
      <c r="LGN52" s="121"/>
      <c r="LGO52" s="121"/>
      <c r="LGP52" s="121"/>
      <c r="LGQ52" s="121"/>
      <c r="LGR52" s="121"/>
      <c r="LGS52" s="121"/>
      <c r="LGT52" s="121"/>
      <c r="LGU52" s="121"/>
      <c r="LGV52" s="121"/>
      <c r="LGW52" s="121"/>
      <c r="LGX52" s="121"/>
      <c r="LGY52" s="121"/>
      <c r="LGZ52" s="121"/>
      <c r="LHA52" s="121"/>
      <c r="LHB52" s="121"/>
      <c r="LHC52" s="121"/>
      <c r="LHD52" s="121"/>
      <c r="LHE52" s="121"/>
      <c r="LHF52" s="121"/>
      <c r="LHG52" s="121"/>
      <c r="LHH52" s="121"/>
      <c r="LHI52" s="121"/>
      <c r="LHJ52" s="121"/>
      <c r="LHK52" s="121"/>
      <c r="LHL52" s="121"/>
      <c r="LHM52" s="121"/>
      <c r="LHN52" s="121"/>
      <c r="LHO52" s="121"/>
      <c r="LHP52" s="121"/>
      <c r="LHQ52" s="121"/>
      <c r="LHR52" s="121"/>
      <c r="LHS52" s="121"/>
      <c r="LHT52" s="121"/>
      <c r="LHU52" s="121"/>
      <c r="LHV52" s="121"/>
      <c r="LHW52" s="121"/>
      <c r="LHX52" s="121"/>
      <c r="LHY52" s="121"/>
      <c r="LHZ52" s="121"/>
      <c r="LIA52" s="121"/>
      <c r="LIB52" s="121"/>
      <c r="LIC52" s="121"/>
      <c r="LID52" s="121"/>
      <c r="LIE52" s="121"/>
      <c r="LIF52" s="121"/>
      <c r="LIG52" s="121"/>
      <c r="LIH52" s="121"/>
      <c r="LII52" s="121"/>
      <c r="LIJ52" s="121"/>
      <c r="LIK52" s="121"/>
      <c r="LIL52" s="121"/>
      <c r="LIM52" s="121"/>
      <c r="LIN52" s="121"/>
      <c r="LIO52" s="121"/>
      <c r="LIP52" s="121"/>
      <c r="LIQ52" s="121"/>
      <c r="LIR52" s="121"/>
      <c r="LIS52" s="121"/>
      <c r="LIT52" s="121"/>
      <c r="LIU52" s="121"/>
      <c r="LIV52" s="121"/>
      <c r="LIW52" s="121"/>
      <c r="LIX52" s="121"/>
      <c r="LIY52" s="121"/>
      <c r="LIZ52" s="121"/>
      <c r="LJA52" s="121"/>
      <c r="LJB52" s="121"/>
      <c r="LJC52" s="121"/>
      <c r="LJD52" s="121"/>
      <c r="LJE52" s="121"/>
      <c r="LJF52" s="121"/>
      <c r="LJG52" s="121"/>
      <c r="LJH52" s="121"/>
      <c r="LJI52" s="121"/>
      <c r="LJJ52" s="121"/>
      <c r="LJK52" s="121"/>
      <c r="LJL52" s="121"/>
      <c r="LJM52" s="121"/>
      <c r="LJN52" s="121"/>
      <c r="LJO52" s="121"/>
      <c r="LJP52" s="121"/>
      <c r="LJQ52" s="121"/>
      <c r="LJR52" s="121"/>
      <c r="LJS52" s="121"/>
      <c r="LJT52" s="121"/>
      <c r="LJU52" s="121"/>
      <c r="LJV52" s="121"/>
      <c r="LJW52" s="121"/>
      <c r="LJX52" s="121"/>
      <c r="LJY52" s="121"/>
      <c r="LJZ52" s="121"/>
      <c r="LKA52" s="121"/>
      <c r="LKB52" s="121"/>
      <c r="LKC52" s="121"/>
      <c r="LKD52" s="121"/>
      <c r="LKE52" s="121"/>
      <c r="LKF52" s="121"/>
      <c r="LKG52" s="121"/>
      <c r="LKH52" s="121"/>
      <c r="LKI52" s="121"/>
      <c r="LKJ52" s="121"/>
      <c r="LKK52" s="121"/>
      <c r="LKL52" s="121"/>
      <c r="LKM52" s="121"/>
      <c r="LKN52" s="121"/>
      <c r="LKO52" s="121"/>
      <c r="LKP52" s="121"/>
      <c r="LKQ52" s="121"/>
      <c r="LKR52" s="121"/>
      <c r="LKS52" s="121"/>
      <c r="LKT52" s="121"/>
      <c r="LKU52" s="121"/>
      <c r="LKV52" s="121"/>
      <c r="LKW52" s="121"/>
      <c r="LKX52" s="121"/>
      <c r="LKY52" s="121"/>
      <c r="LKZ52" s="121"/>
      <c r="LLA52" s="121"/>
      <c r="LLB52" s="121"/>
      <c r="LLC52" s="121"/>
      <c r="LLD52" s="121"/>
      <c r="LLE52" s="121"/>
      <c r="LLF52" s="121"/>
      <c r="LLG52" s="121"/>
      <c r="LLH52" s="121"/>
      <c r="LLI52" s="121"/>
      <c r="LLJ52" s="121"/>
      <c r="LLK52" s="121"/>
      <c r="LLL52" s="121"/>
      <c r="LLM52" s="121"/>
      <c r="LLN52" s="121"/>
      <c r="LLO52" s="121"/>
      <c r="LLP52" s="121"/>
      <c r="LLQ52" s="121"/>
      <c r="LLR52" s="121"/>
      <c r="LLS52" s="121"/>
      <c r="LLT52" s="121"/>
      <c r="LLU52" s="121"/>
      <c r="LLV52" s="121"/>
      <c r="LLW52" s="121"/>
      <c r="LLX52" s="121"/>
      <c r="LLY52" s="121"/>
      <c r="LLZ52" s="121"/>
      <c r="LMA52" s="121"/>
      <c r="LMB52" s="121"/>
      <c r="LMC52" s="121"/>
      <c r="LMD52" s="121"/>
      <c r="LME52" s="121"/>
      <c r="LMF52" s="121"/>
      <c r="LMG52" s="121"/>
      <c r="LMH52" s="121"/>
      <c r="LMI52" s="121"/>
      <c r="LMJ52" s="121"/>
      <c r="LMK52" s="121"/>
      <c r="LML52" s="121"/>
      <c r="LMM52" s="121"/>
      <c r="LMN52" s="121"/>
      <c r="LMO52" s="121"/>
      <c r="LMP52" s="121"/>
      <c r="LMQ52" s="121"/>
      <c r="LMR52" s="121"/>
      <c r="LMS52" s="121"/>
      <c r="LMT52" s="121"/>
      <c r="LMU52" s="121"/>
      <c r="LMV52" s="121"/>
      <c r="LMW52" s="121"/>
      <c r="LMX52" s="121"/>
      <c r="LMY52" s="121"/>
      <c r="LMZ52" s="121"/>
      <c r="LNA52" s="121"/>
      <c r="LNB52" s="121"/>
      <c r="LNC52" s="121"/>
      <c r="LND52" s="121"/>
      <c r="LNE52" s="121"/>
      <c r="LNF52" s="121"/>
      <c r="LNG52" s="121"/>
      <c r="LNH52" s="121"/>
      <c r="LNI52" s="121"/>
      <c r="LNJ52" s="121"/>
      <c r="LNK52" s="121"/>
      <c r="LNL52" s="121"/>
      <c r="LNM52" s="121"/>
      <c r="LNN52" s="121"/>
      <c r="LNO52" s="121"/>
      <c r="LNP52" s="121"/>
      <c r="LNQ52" s="121"/>
      <c r="LNR52" s="121"/>
      <c r="LNS52" s="121"/>
      <c r="LNT52" s="121"/>
      <c r="LNU52" s="121"/>
      <c r="LNV52" s="121"/>
      <c r="LNW52" s="121"/>
      <c r="LNX52" s="121"/>
      <c r="LNY52" s="121"/>
      <c r="LNZ52" s="121"/>
      <c r="LOA52" s="121"/>
      <c r="LOB52" s="121"/>
      <c r="LOC52" s="121"/>
      <c r="LOD52" s="121"/>
      <c r="LOE52" s="121"/>
      <c r="LOF52" s="121"/>
      <c r="LOG52" s="121"/>
      <c r="LOH52" s="121"/>
      <c r="LOI52" s="121"/>
      <c r="LOJ52" s="121"/>
      <c r="LOK52" s="121"/>
      <c r="LOL52" s="121"/>
      <c r="LOM52" s="121"/>
      <c r="LON52" s="121"/>
      <c r="LOO52" s="121"/>
      <c r="LOP52" s="121"/>
      <c r="LOQ52" s="121"/>
      <c r="LOR52" s="121"/>
      <c r="LOS52" s="121"/>
      <c r="LOT52" s="121"/>
      <c r="LOU52" s="121"/>
      <c r="LOV52" s="121"/>
      <c r="LOW52" s="121"/>
      <c r="LOX52" s="121"/>
      <c r="LOY52" s="121"/>
      <c r="LOZ52" s="121"/>
      <c r="LPA52" s="121"/>
      <c r="LPB52" s="121"/>
      <c r="LPC52" s="121"/>
      <c r="LPD52" s="121"/>
      <c r="LPE52" s="121"/>
      <c r="LPF52" s="121"/>
      <c r="LPG52" s="121"/>
      <c r="LPH52" s="121"/>
      <c r="LPI52" s="121"/>
      <c r="LPJ52" s="121"/>
      <c r="LPK52" s="121"/>
      <c r="LPL52" s="121"/>
      <c r="LPM52" s="121"/>
      <c r="LPN52" s="121"/>
      <c r="LPO52" s="121"/>
      <c r="LPP52" s="121"/>
      <c r="LPQ52" s="121"/>
      <c r="LPR52" s="121"/>
      <c r="LPS52" s="121"/>
      <c r="LPT52" s="121"/>
      <c r="LPU52" s="121"/>
      <c r="LPV52" s="121"/>
      <c r="LPW52" s="121"/>
      <c r="LPX52" s="121"/>
      <c r="LPY52" s="121"/>
      <c r="LPZ52" s="121"/>
      <c r="LQA52" s="121"/>
      <c r="LQB52" s="121"/>
      <c r="LQC52" s="121"/>
      <c r="LQD52" s="121"/>
      <c r="LQE52" s="121"/>
      <c r="LQF52" s="121"/>
      <c r="LQG52" s="121"/>
      <c r="LQH52" s="121"/>
      <c r="LQI52" s="121"/>
      <c r="LQJ52" s="121"/>
      <c r="LQK52" s="121"/>
      <c r="LQL52" s="121"/>
      <c r="LQM52" s="121"/>
      <c r="LQN52" s="121"/>
      <c r="LQO52" s="121"/>
      <c r="LQP52" s="121"/>
      <c r="LQQ52" s="121"/>
      <c r="LQR52" s="121"/>
      <c r="LQS52" s="121"/>
      <c r="LQT52" s="121"/>
      <c r="LQU52" s="121"/>
      <c r="LQV52" s="121"/>
      <c r="LQW52" s="121"/>
      <c r="LQX52" s="121"/>
      <c r="LQY52" s="121"/>
      <c r="LQZ52" s="121"/>
      <c r="LRA52" s="121"/>
      <c r="LRB52" s="121"/>
      <c r="LRC52" s="121"/>
      <c r="LRD52" s="121"/>
      <c r="LRE52" s="121"/>
      <c r="LRF52" s="121"/>
      <c r="LRG52" s="121"/>
      <c r="LRH52" s="121"/>
      <c r="LRI52" s="121"/>
      <c r="LRJ52" s="121"/>
      <c r="LRK52" s="121"/>
      <c r="LRL52" s="121"/>
      <c r="LRM52" s="121"/>
      <c r="LRN52" s="121"/>
      <c r="LRO52" s="121"/>
      <c r="LRP52" s="121"/>
      <c r="LRQ52" s="121"/>
      <c r="LRR52" s="121"/>
      <c r="LRS52" s="121"/>
      <c r="LRT52" s="121"/>
      <c r="LRU52" s="121"/>
      <c r="LRV52" s="121"/>
      <c r="LRW52" s="121"/>
      <c r="LRX52" s="121"/>
      <c r="LRY52" s="121"/>
      <c r="LRZ52" s="121"/>
      <c r="LSA52" s="121"/>
      <c r="LSB52" s="121"/>
      <c r="LSC52" s="121"/>
      <c r="LSD52" s="121"/>
      <c r="LSE52" s="121"/>
      <c r="LSF52" s="121"/>
      <c r="LSG52" s="121"/>
      <c r="LSH52" s="121"/>
      <c r="LSI52" s="121"/>
      <c r="LSJ52" s="121"/>
      <c r="LSK52" s="121"/>
      <c r="LSL52" s="121"/>
      <c r="LSM52" s="121"/>
      <c r="LSN52" s="121"/>
      <c r="LSO52" s="121"/>
      <c r="LSP52" s="121"/>
      <c r="LSQ52" s="121"/>
      <c r="LSR52" s="121"/>
      <c r="LSS52" s="121"/>
      <c r="LST52" s="121"/>
      <c r="LSU52" s="121"/>
      <c r="LSV52" s="121"/>
      <c r="LSW52" s="121"/>
      <c r="LSX52" s="121"/>
      <c r="LSY52" s="121"/>
      <c r="LSZ52" s="121"/>
      <c r="LTA52" s="121"/>
      <c r="LTB52" s="121"/>
      <c r="LTC52" s="121"/>
      <c r="LTD52" s="121"/>
      <c r="LTE52" s="121"/>
      <c r="LTF52" s="121"/>
      <c r="LTG52" s="121"/>
      <c r="LTH52" s="121"/>
      <c r="LTI52" s="121"/>
      <c r="LTJ52" s="121"/>
      <c r="LTK52" s="121"/>
      <c r="LTL52" s="121"/>
      <c r="LTM52" s="121"/>
      <c r="LTN52" s="121"/>
      <c r="LTO52" s="121"/>
      <c r="LTP52" s="121"/>
      <c r="LTQ52" s="121"/>
      <c r="LTR52" s="121"/>
      <c r="LTS52" s="121"/>
      <c r="LTT52" s="121"/>
      <c r="LTU52" s="121"/>
      <c r="LTV52" s="121"/>
      <c r="LTW52" s="121"/>
      <c r="LTX52" s="121"/>
      <c r="LTY52" s="121"/>
      <c r="LTZ52" s="121"/>
      <c r="LUA52" s="121"/>
      <c r="LUB52" s="121"/>
      <c r="LUC52" s="121"/>
      <c r="LUD52" s="121"/>
      <c r="LUE52" s="121"/>
      <c r="LUF52" s="121"/>
      <c r="LUG52" s="121"/>
      <c r="LUH52" s="121"/>
      <c r="LUI52" s="121"/>
      <c r="LUJ52" s="121"/>
      <c r="LUK52" s="121"/>
      <c r="LUL52" s="121"/>
      <c r="LUM52" s="121"/>
      <c r="LUN52" s="121"/>
      <c r="LUO52" s="121"/>
      <c r="LUP52" s="121"/>
      <c r="LUQ52" s="121"/>
      <c r="LUR52" s="121"/>
      <c r="LUS52" s="121"/>
      <c r="LUT52" s="121"/>
      <c r="LUU52" s="121"/>
      <c r="LUV52" s="121"/>
      <c r="LUW52" s="121"/>
      <c r="LUX52" s="121"/>
      <c r="LUY52" s="121"/>
      <c r="LUZ52" s="121"/>
      <c r="LVA52" s="121"/>
      <c r="LVB52" s="121"/>
      <c r="LVC52" s="121"/>
      <c r="LVD52" s="121"/>
      <c r="LVE52" s="121"/>
      <c r="LVF52" s="121"/>
      <c r="LVG52" s="121"/>
      <c r="LVH52" s="121"/>
      <c r="LVI52" s="121"/>
      <c r="LVJ52" s="121"/>
      <c r="LVK52" s="121"/>
      <c r="LVL52" s="121"/>
      <c r="LVM52" s="121"/>
      <c r="LVN52" s="121"/>
      <c r="LVO52" s="121"/>
      <c r="LVP52" s="121"/>
      <c r="LVQ52" s="121"/>
      <c r="LVR52" s="121"/>
      <c r="LVS52" s="121"/>
      <c r="LVT52" s="121"/>
      <c r="LVU52" s="121"/>
      <c r="LVV52" s="121"/>
      <c r="LVW52" s="121"/>
      <c r="LVX52" s="121"/>
      <c r="LVY52" s="121"/>
      <c r="LVZ52" s="121"/>
      <c r="LWA52" s="121"/>
      <c r="LWB52" s="121"/>
      <c r="LWC52" s="121"/>
      <c r="LWD52" s="121"/>
      <c r="LWE52" s="121"/>
      <c r="LWF52" s="121"/>
      <c r="LWG52" s="121"/>
      <c r="LWH52" s="121"/>
      <c r="LWI52" s="121"/>
      <c r="LWJ52" s="121"/>
      <c r="LWK52" s="121"/>
      <c r="LWL52" s="121"/>
      <c r="LWM52" s="121"/>
      <c r="LWN52" s="121"/>
      <c r="LWO52" s="121"/>
      <c r="LWP52" s="121"/>
      <c r="LWQ52" s="121"/>
      <c r="LWR52" s="121"/>
      <c r="LWS52" s="121"/>
      <c r="LWT52" s="121"/>
      <c r="LWU52" s="121"/>
      <c r="LWV52" s="121"/>
      <c r="LWW52" s="121"/>
      <c r="LWX52" s="121"/>
      <c r="LWY52" s="121"/>
      <c r="LWZ52" s="121"/>
      <c r="LXA52" s="121"/>
      <c r="LXB52" s="121"/>
      <c r="LXC52" s="121"/>
      <c r="LXD52" s="121"/>
      <c r="LXE52" s="121"/>
      <c r="LXF52" s="121"/>
      <c r="LXG52" s="121"/>
      <c r="LXH52" s="121"/>
      <c r="LXI52" s="121"/>
      <c r="LXJ52" s="121"/>
      <c r="LXK52" s="121"/>
      <c r="LXL52" s="121"/>
      <c r="LXM52" s="121"/>
      <c r="LXN52" s="121"/>
      <c r="LXO52" s="121"/>
      <c r="LXP52" s="121"/>
      <c r="LXQ52" s="121"/>
      <c r="LXR52" s="121"/>
      <c r="LXS52" s="121"/>
      <c r="LXT52" s="121"/>
      <c r="LXU52" s="121"/>
      <c r="LXV52" s="121"/>
      <c r="LXW52" s="121"/>
      <c r="LXX52" s="121"/>
      <c r="LXY52" s="121"/>
      <c r="LXZ52" s="121"/>
      <c r="LYA52" s="121"/>
      <c r="LYB52" s="121"/>
      <c r="LYC52" s="121"/>
      <c r="LYD52" s="121"/>
      <c r="LYE52" s="121"/>
      <c r="LYF52" s="121"/>
      <c r="LYG52" s="121"/>
      <c r="LYH52" s="121"/>
      <c r="LYI52" s="121"/>
      <c r="LYJ52" s="121"/>
      <c r="LYK52" s="121"/>
      <c r="LYL52" s="121"/>
      <c r="LYM52" s="121"/>
      <c r="LYN52" s="121"/>
      <c r="LYO52" s="121"/>
      <c r="LYP52" s="121"/>
      <c r="LYQ52" s="121"/>
      <c r="LYR52" s="121"/>
      <c r="LYS52" s="121"/>
      <c r="LYT52" s="121"/>
      <c r="LYU52" s="121"/>
      <c r="LYV52" s="121"/>
      <c r="LYW52" s="121"/>
      <c r="LYX52" s="121"/>
      <c r="LYY52" s="121"/>
      <c r="LYZ52" s="121"/>
      <c r="LZA52" s="121"/>
      <c r="LZB52" s="121"/>
      <c r="LZC52" s="121"/>
      <c r="LZD52" s="121"/>
      <c r="LZE52" s="121"/>
      <c r="LZF52" s="121"/>
      <c r="LZG52" s="121"/>
      <c r="LZH52" s="121"/>
      <c r="LZI52" s="121"/>
      <c r="LZJ52" s="121"/>
      <c r="LZK52" s="121"/>
      <c r="LZL52" s="121"/>
      <c r="LZM52" s="121"/>
      <c r="LZN52" s="121"/>
      <c r="LZO52" s="121"/>
      <c r="LZP52" s="121"/>
      <c r="LZQ52" s="121"/>
      <c r="LZR52" s="121"/>
      <c r="LZS52" s="121"/>
      <c r="LZT52" s="121"/>
      <c r="LZU52" s="121"/>
      <c r="LZV52" s="121"/>
      <c r="LZW52" s="121"/>
      <c r="LZX52" s="121"/>
      <c r="LZY52" s="121"/>
      <c r="LZZ52" s="121"/>
      <c r="MAA52" s="121"/>
      <c r="MAB52" s="121"/>
      <c r="MAC52" s="121"/>
      <c r="MAD52" s="121"/>
      <c r="MAE52" s="121"/>
      <c r="MAF52" s="121"/>
      <c r="MAG52" s="121"/>
      <c r="MAH52" s="121"/>
      <c r="MAI52" s="121"/>
      <c r="MAJ52" s="121"/>
      <c r="MAK52" s="121"/>
      <c r="MAL52" s="121"/>
      <c r="MAM52" s="121"/>
      <c r="MAN52" s="121"/>
      <c r="MAO52" s="121"/>
      <c r="MAP52" s="121"/>
      <c r="MAQ52" s="121"/>
      <c r="MAR52" s="121"/>
      <c r="MAS52" s="121"/>
      <c r="MAT52" s="121"/>
      <c r="MAU52" s="121"/>
      <c r="MAV52" s="121"/>
      <c r="MAW52" s="121"/>
      <c r="MAX52" s="121"/>
      <c r="MAY52" s="121"/>
      <c r="MAZ52" s="121"/>
      <c r="MBA52" s="121"/>
      <c r="MBB52" s="121"/>
      <c r="MBC52" s="121"/>
      <c r="MBD52" s="121"/>
      <c r="MBE52" s="121"/>
      <c r="MBF52" s="121"/>
      <c r="MBG52" s="121"/>
      <c r="MBH52" s="121"/>
      <c r="MBI52" s="121"/>
      <c r="MBJ52" s="121"/>
      <c r="MBK52" s="121"/>
      <c r="MBL52" s="121"/>
      <c r="MBM52" s="121"/>
      <c r="MBN52" s="121"/>
      <c r="MBO52" s="121"/>
      <c r="MBP52" s="121"/>
      <c r="MBQ52" s="121"/>
      <c r="MBR52" s="121"/>
      <c r="MBS52" s="121"/>
      <c r="MBT52" s="121"/>
      <c r="MBU52" s="121"/>
      <c r="MBV52" s="121"/>
      <c r="MBW52" s="121"/>
      <c r="MBX52" s="121"/>
      <c r="MBY52" s="121"/>
      <c r="MBZ52" s="121"/>
      <c r="MCA52" s="121"/>
      <c r="MCB52" s="121"/>
      <c r="MCC52" s="121"/>
      <c r="MCD52" s="121"/>
      <c r="MCE52" s="121"/>
      <c r="MCF52" s="121"/>
      <c r="MCG52" s="121"/>
      <c r="MCH52" s="121"/>
      <c r="MCI52" s="121"/>
      <c r="MCJ52" s="121"/>
      <c r="MCK52" s="121"/>
      <c r="MCL52" s="121"/>
      <c r="MCM52" s="121"/>
      <c r="MCN52" s="121"/>
      <c r="MCO52" s="121"/>
      <c r="MCP52" s="121"/>
      <c r="MCQ52" s="121"/>
      <c r="MCR52" s="121"/>
      <c r="MCS52" s="121"/>
      <c r="MCT52" s="121"/>
      <c r="MCU52" s="121"/>
      <c r="MCV52" s="121"/>
      <c r="MCW52" s="121"/>
      <c r="MCX52" s="121"/>
      <c r="MCY52" s="121"/>
      <c r="MCZ52" s="121"/>
      <c r="MDA52" s="121"/>
      <c r="MDB52" s="121"/>
      <c r="MDC52" s="121"/>
      <c r="MDD52" s="121"/>
      <c r="MDE52" s="121"/>
      <c r="MDF52" s="121"/>
      <c r="MDG52" s="121"/>
      <c r="MDH52" s="121"/>
      <c r="MDI52" s="121"/>
      <c r="MDJ52" s="121"/>
      <c r="MDK52" s="121"/>
      <c r="MDL52" s="121"/>
      <c r="MDM52" s="121"/>
      <c r="MDN52" s="121"/>
      <c r="MDO52" s="121"/>
      <c r="MDP52" s="121"/>
      <c r="MDQ52" s="121"/>
      <c r="MDR52" s="121"/>
      <c r="MDS52" s="121"/>
      <c r="MDT52" s="121"/>
      <c r="MDU52" s="121"/>
      <c r="MDV52" s="121"/>
      <c r="MDW52" s="121"/>
      <c r="MDX52" s="121"/>
      <c r="MDY52" s="121"/>
      <c r="MDZ52" s="121"/>
      <c r="MEA52" s="121"/>
      <c r="MEB52" s="121"/>
      <c r="MEC52" s="121"/>
      <c r="MED52" s="121"/>
      <c r="MEE52" s="121"/>
      <c r="MEF52" s="121"/>
      <c r="MEG52" s="121"/>
      <c r="MEH52" s="121"/>
      <c r="MEI52" s="121"/>
      <c r="MEJ52" s="121"/>
      <c r="MEK52" s="121"/>
      <c r="MEL52" s="121"/>
      <c r="MEM52" s="121"/>
      <c r="MEN52" s="121"/>
      <c r="MEO52" s="121"/>
      <c r="MEP52" s="121"/>
      <c r="MEQ52" s="121"/>
      <c r="MER52" s="121"/>
      <c r="MES52" s="121"/>
      <c r="MET52" s="121"/>
      <c r="MEU52" s="121"/>
      <c r="MEV52" s="121"/>
      <c r="MEW52" s="121"/>
      <c r="MEX52" s="121"/>
      <c r="MEY52" s="121"/>
      <c r="MEZ52" s="121"/>
      <c r="MFA52" s="121"/>
      <c r="MFB52" s="121"/>
      <c r="MFC52" s="121"/>
      <c r="MFD52" s="121"/>
      <c r="MFE52" s="121"/>
      <c r="MFF52" s="121"/>
      <c r="MFG52" s="121"/>
      <c r="MFH52" s="121"/>
      <c r="MFI52" s="121"/>
      <c r="MFJ52" s="121"/>
      <c r="MFK52" s="121"/>
      <c r="MFL52" s="121"/>
      <c r="MFM52" s="121"/>
      <c r="MFN52" s="121"/>
      <c r="MFO52" s="121"/>
      <c r="MFP52" s="121"/>
      <c r="MFQ52" s="121"/>
      <c r="MFR52" s="121"/>
      <c r="MFS52" s="121"/>
      <c r="MFT52" s="121"/>
      <c r="MFU52" s="121"/>
      <c r="MFV52" s="121"/>
      <c r="MFW52" s="121"/>
      <c r="MFX52" s="121"/>
      <c r="MFY52" s="121"/>
      <c r="MFZ52" s="121"/>
      <c r="MGA52" s="121"/>
      <c r="MGB52" s="121"/>
      <c r="MGC52" s="121"/>
      <c r="MGD52" s="121"/>
      <c r="MGE52" s="121"/>
      <c r="MGF52" s="121"/>
      <c r="MGG52" s="121"/>
      <c r="MGH52" s="121"/>
      <c r="MGI52" s="121"/>
      <c r="MGJ52" s="121"/>
      <c r="MGK52" s="121"/>
      <c r="MGL52" s="121"/>
      <c r="MGM52" s="121"/>
      <c r="MGN52" s="121"/>
      <c r="MGO52" s="121"/>
      <c r="MGP52" s="121"/>
      <c r="MGQ52" s="121"/>
      <c r="MGR52" s="121"/>
      <c r="MGS52" s="121"/>
      <c r="MGT52" s="121"/>
      <c r="MGU52" s="121"/>
      <c r="MGV52" s="121"/>
      <c r="MGW52" s="121"/>
      <c r="MGX52" s="121"/>
      <c r="MGY52" s="121"/>
      <c r="MGZ52" s="121"/>
      <c r="MHA52" s="121"/>
      <c r="MHB52" s="121"/>
      <c r="MHC52" s="121"/>
      <c r="MHD52" s="121"/>
      <c r="MHE52" s="121"/>
      <c r="MHF52" s="121"/>
      <c r="MHG52" s="121"/>
      <c r="MHH52" s="121"/>
      <c r="MHI52" s="121"/>
      <c r="MHJ52" s="121"/>
      <c r="MHK52" s="121"/>
      <c r="MHL52" s="121"/>
      <c r="MHM52" s="121"/>
      <c r="MHN52" s="121"/>
      <c r="MHO52" s="121"/>
      <c r="MHP52" s="121"/>
      <c r="MHQ52" s="121"/>
      <c r="MHR52" s="121"/>
      <c r="MHS52" s="121"/>
      <c r="MHT52" s="121"/>
      <c r="MHU52" s="121"/>
      <c r="MHV52" s="121"/>
      <c r="MHW52" s="121"/>
      <c r="MHX52" s="121"/>
      <c r="MHY52" s="121"/>
      <c r="MHZ52" s="121"/>
      <c r="MIA52" s="121"/>
      <c r="MIB52" s="121"/>
      <c r="MIC52" s="121"/>
      <c r="MID52" s="121"/>
      <c r="MIE52" s="121"/>
      <c r="MIF52" s="121"/>
      <c r="MIG52" s="121"/>
      <c r="MIH52" s="121"/>
      <c r="MII52" s="121"/>
      <c r="MIJ52" s="121"/>
      <c r="MIK52" s="121"/>
      <c r="MIL52" s="121"/>
      <c r="MIM52" s="121"/>
      <c r="MIN52" s="121"/>
      <c r="MIO52" s="121"/>
      <c r="MIP52" s="121"/>
      <c r="MIQ52" s="121"/>
      <c r="MIR52" s="121"/>
      <c r="MIS52" s="121"/>
      <c r="MIT52" s="121"/>
      <c r="MIU52" s="121"/>
      <c r="MIV52" s="121"/>
      <c r="MIW52" s="121"/>
      <c r="MIX52" s="121"/>
      <c r="MIY52" s="121"/>
      <c r="MIZ52" s="121"/>
      <c r="MJA52" s="121"/>
      <c r="MJB52" s="121"/>
      <c r="MJC52" s="121"/>
      <c r="MJD52" s="121"/>
      <c r="MJE52" s="121"/>
      <c r="MJF52" s="121"/>
      <c r="MJG52" s="121"/>
      <c r="MJH52" s="121"/>
      <c r="MJI52" s="121"/>
      <c r="MJJ52" s="121"/>
      <c r="MJK52" s="121"/>
      <c r="MJL52" s="121"/>
      <c r="MJM52" s="121"/>
      <c r="MJN52" s="121"/>
      <c r="MJO52" s="121"/>
      <c r="MJP52" s="121"/>
      <c r="MJQ52" s="121"/>
      <c r="MJR52" s="121"/>
      <c r="MJS52" s="121"/>
      <c r="MJT52" s="121"/>
      <c r="MJU52" s="121"/>
      <c r="MJV52" s="121"/>
      <c r="MJW52" s="121"/>
      <c r="MJX52" s="121"/>
      <c r="MJY52" s="121"/>
      <c r="MJZ52" s="121"/>
      <c r="MKA52" s="121"/>
      <c r="MKB52" s="121"/>
      <c r="MKC52" s="121"/>
      <c r="MKD52" s="121"/>
      <c r="MKE52" s="121"/>
      <c r="MKF52" s="121"/>
      <c r="MKG52" s="121"/>
      <c r="MKH52" s="121"/>
      <c r="MKI52" s="121"/>
      <c r="MKJ52" s="121"/>
      <c r="MKK52" s="121"/>
      <c r="MKL52" s="121"/>
      <c r="MKM52" s="121"/>
      <c r="MKN52" s="121"/>
      <c r="MKO52" s="121"/>
      <c r="MKP52" s="121"/>
      <c r="MKQ52" s="121"/>
      <c r="MKR52" s="121"/>
      <c r="MKS52" s="121"/>
      <c r="MKT52" s="121"/>
      <c r="MKU52" s="121"/>
      <c r="MKV52" s="121"/>
      <c r="MKW52" s="121"/>
      <c r="MKX52" s="121"/>
      <c r="MKY52" s="121"/>
      <c r="MKZ52" s="121"/>
      <c r="MLA52" s="121"/>
      <c r="MLB52" s="121"/>
      <c r="MLC52" s="121"/>
      <c r="MLD52" s="121"/>
      <c r="MLE52" s="121"/>
      <c r="MLF52" s="121"/>
      <c r="MLG52" s="121"/>
      <c r="MLH52" s="121"/>
      <c r="MLI52" s="121"/>
      <c r="MLJ52" s="121"/>
      <c r="MLK52" s="121"/>
      <c r="MLL52" s="121"/>
      <c r="MLM52" s="121"/>
      <c r="MLN52" s="121"/>
      <c r="MLO52" s="121"/>
      <c r="MLP52" s="121"/>
      <c r="MLQ52" s="121"/>
      <c r="MLR52" s="121"/>
      <c r="MLS52" s="121"/>
      <c r="MLT52" s="121"/>
      <c r="MLU52" s="121"/>
      <c r="MLV52" s="121"/>
      <c r="MLW52" s="121"/>
      <c r="MLX52" s="121"/>
      <c r="MLY52" s="121"/>
      <c r="MLZ52" s="121"/>
      <c r="MMA52" s="121"/>
      <c r="MMB52" s="121"/>
      <c r="MMC52" s="121"/>
      <c r="MMD52" s="121"/>
      <c r="MME52" s="121"/>
      <c r="MMF52" s="121"/>
      <c r="MMG52" s="121"/>
      <c r="MMH52" s="121"/>
      <c r="MMI52" s="121"/>
      <c r="MMJ52" s="121"/>
      <c r="MMK52" s="121"/>
      <c r="MML52" s="121"/>
      <c r="MMM52" s="121"/>
      <c r="MMN52" s="121"/>
      <c r="MMO52" s="121"/>
      <c r="MMP52" s="121"/>
      <c r="MMQ52" s="121"/>
      <c r="MMR52" s="121"/>
      <c r="MMS52" s="121"/>
      <c r="MMT52" s="121"/>
      <c r="MMU52" s="121"/>
      <c r="MMV52" s="121"/>
      <c r="MMW52" s="121"/>
      <c r="MMX52" s="121"/>
      <c r="MMY52" s="121"/>
      <c r="MMZ52" s="121"/>
      <c r="MNA52" s="121"/>
      <c r="MNB52" s="121"/>
      <c r="MNC52" s="121"/>
      <c r="MND52" s="121"/>
      <c r="MNE52" s="121"/>
      <c r="MNF52" s="121"/>
      <c r="MNG52" s="121"/>
      <c r="MNH52" s="121"/>
      <c r="MNI52" s="121"/>
      <c r="MNJ52" s="121"/>
      <c r="MNK52" s="121"/>
      <c r="MNL52" s="121"/>
      <c r="MNM52" s="121"/>
      <c r="MNN52" s="121"/>
      <c r="MNO52" s="121"/>
      <c r="MNP52" s="121"/>
      <c r="MNQ52" s="121"/>
      <c r="MNR52" s="121"/>
      <c r="MNS52" s="121"/>
      <c r="MNT52" s="121"/>
      <c r="MNU52" s="121"/>
      <c r="MNV52" s="121"/>
      <c r="MNW52" s="121"/>
      <c r="MNX52" s="121"/>
      <c r="MNY52" s="121"/>
      <c r="MNZ52" s="121"/>
      <c r="MOA52" s="121"/>
      <c r="MOB52" s="121"/>
      <c r="MOC52" s="121"/>
      <c r="MOD52" s="121"/>
      <c r="MOE52" s="121"/>
      <c r="MOF52" s="121"/>
      <c r="MOG52" s="121"/>
      <c r="MOH52" s="121"/>
      <c r="MOI52" s="121"/>
      <c r="MOJ52" s="121"/>
      <c r="MOK52" s="121"/>
      <c r="MOL52" s="121"/>
      <c r="MOM52" s="121"/>
      <c r="MON52" s="121"/>
      <c r="MOO52" s="121"/>
      <c r="MOP52" s="121"/>
      <c r="MOQ52" s="121"/>
      <c r="MOR52" s="121"/>
      <c r="MOS52" s="121"/>
      <c r="MOT52" s="121"/>
      <c r="MOU52" s="121"/>
      <c r="MOV52" s="121"/>
      <c r="MOW52" s="121"/>
      <c r="MOX52" s="121"/>
      <c r="MOY52" s="121"/>
      <c r="MOZ52" s="121"/>
      <c r="MPA52" s="121"/>
      <c r="MPB52" s="121"/>
      <c r="MPC52" s="121"/>
      <c r="MPD52" s="121"/>
      <c r="MPE52" s="121"/>
      <c r="MPF52" s="121"/>
      <c r="MPG52" s="121"/>
      <c r="MPH52" s="121"/>
      <c r="MPI52" s="121"/>
      <c r="MPJ52" s="121"/>
      <c r="MPK52" s="121"/>
      <c r="MPL52" s="121"/>
      <c r="MPM52" s="121"/>
      <c r="MPN52" s="121"/>
      <c r="MPO52" s="121"/>
      <c r="MPP52" s="121"/>
      <c r="MPQ52" s="121"/>
      <c r="MPR52" s="121"/>
      <c r="MPS52" s="121"/>
      <c r="MPT52" s="121"/>
      <c r="MPU52" s="121"/>
      <c r="MPV52" s="121"/>
      <c r="MPW52" s="121"/>
      <c r="MPX52" s="121"/>
      <c r="MPY52" s="121"/>
      <c r="MPZ52" s="121"/>
      <c r="MQA52" s="121"/>
      <c r="MQB52" s="121"/>
      <c r="MQC52" s="121"/>
      <c r="MQD52" s="121"/>
      <c r="MQE52" s="121"/>
      <c r="MQF52" s="121"/>
      <c r="MQG52" s="121"/>
      <c r="MQH52" s="121"/>
      <c r="MQI52" s="121"/>
      <c r="MQJ52" s="121"/>
      <c r="MQK52" s="121"/>
      <c r="MQL52" s="121"/>
      <c r="MQM52" s="121"/>
      <c r="MQN52" s="121"/>
      <c r="MQO52" s="121"/>
      <c r="MQP52" s="121"/>
      <c r="MQQ52" s="121"/>
      <c r="MQR52" s="121"/>
      <c r="MQS52" s="121"/>
      <c r="MQT52" s="121"/>
      <c r="MQU52" s="121"/>
      <c r="MQV52" s="121"/>
      <c r="MQW52" s="121"/>
      <c r="MQX52" s="121"/>
      <c r="MQY52" s="121"/>
      <c r="MQZ52" s="121"/>
      <c r="MRA52" s="121"/>
      <c r="MRB52" s="121"/>
      <c r="MRC52" s="121"/>
      <c r="MRD52" s="121"/>
      <c r="MRE52" s="121"/>
      <c r="MRF52" s="121"/>
      <c r="MRG52" s="121"/>
      <c r="MRH52" s="121"/>
      <c r="MRI52" s="121"/>
      <c r="MRJ52" s="121"/>
      <c r="MRK52" s="121"/>
      <c r="MRL52" s="121"/>
      <c r="MRM52" s="121"/>
      <c r="MRN52" s="121"/>
      <c r="MRO52" s="121"/>
      <c r="MRP52" s="121"/>
      <c r="MRQ52" s="121"/>
      <c r="MRR52" s="121"/>
      <c r="MRS52" s="121"/>
      <c r="MRT52" s="121"/>
      <c r="MRU52" s="121"/>
      <c r="MRV52" s="121"/>
      <c r="MRW52" s="121"/>
      <c r="MRX52" s="121"/>
      <c r="MRY52" s="121"/>
      <c r="MRZ52" s="121"/>
      <c r="MSA52" s="121"/>
      <c r="MSB52" s="121"/>
      <c r="MSC52" s="121"/>
      <c r="MSD52" s="121"/>
      <c r="MSE52" s="121"/>
      <c r="MSF52" s="121"/>
      <c r="MSG52" s="121"/>
      <c r="MSH52" s="121"/>
      <c r="MSI52" s="121"/>
      <c r="MSJ52" s="121"/>
      <c r="MSK52" s="121"/>
      <c r="MSL52" s="121"/>
      <c r="MSM52" s="121"/>
      <c r="MSN52" s="121"/>
      <c r="MSO52" s="121"/>
      <c r="MSP52" s="121"/>
      <c r="MSQ52" s="121"/>
      <c r="MSR52" s="121"/>
      <c r="MSS52" s="121"/>
      <c r="MST52" s="121"/>
      <c r="MSU52" s="121"/>
      <c r="MSV52" s="121"/>
      <c r="MSW52" s="121"/>
      <c r="MSX52" s="121"/>
      <c r="MSY52" s="121"/>
      <c r="MSZ52" s="121"/>
      <c r="MTA52" s="121"/>
      <c r="MTB52" s="121"/>
      <c r="MTC52" s="121"/>
      <c r="MTD52" s="121"/>
      <c r="MTE52" s="121"/>
      <c r="MTF52" s="121"/>
      <c r="MTG52" s="121"/>
      <c r="MTH52" s="121"/>
      <c r="MTI52" s="121"/>
      <c r="MTJ52" s="121"/>
      <c r="MTK52" s="121"/>
      <c r="MTL52" s="121"/>
      <c r="MTM52" s="121"/>
      <c r="MTN52" s="121"/>
      <c r="MTO52" s="121"/>
      <c r="MTP52" s="121"/>
      <c r="MTQ52" s="121"/>
      <c r="MTR52" s="121"/>
      <c r="MTS52" s="121"/>
      <c r="MTT52" s="121"/>
      <c r="MTU52" s="121"/>
      <c r="MTV52" s="121"/>
      <c r="MTW52" s="121"/>
      <c r="MTX52" s="121"/>
      <c r="MTY52" s="121"/>
      <c r="MTZ52" s="121"/>
      <c r="MUA52" s="121"/>
      <c r="MUB52" s="121"/>
      <c r="MUC52" s="121"/>
      <c r="MUD52" s="121"/>
      <c r="MUE52" s="121"/>
      <c r="MUF52" s="121"/>
      <c r="MUG52" s="121"/>
      <c r="MUH52" s="121"/>
      <c r="MUI52" s="121"/>
      <c r="MUJ52" s="121"/>
      <c r="MUK52" s="121"/>
      <c r="MUL52" s="121"/>
      <c r="MUM52" s="121"/>
      <c r="MUN52" s="121"/>
      <c r="MUO52" s="121"/>
      <c r="MUP52" s="121"/>
      <c r="MUQ52" s="121"/>
      <c r="MUR52" s="121"/>
      <c r="MUS52" s="121"/>
      <c r="MUT52" s="121"/>
      <c r="MUU52" s="121"/>
      <c r="MUV52" s="121"/>
      <c r="MUW52" s="121"/>
      <c r="MUX52" s="121"/>
      <c r="MUY52" s="121"/>
      <c r="MUZ52" s="121"/>
      <c r="MVA52" s="121"/>
      <c r="MVB52" s="121"/>
      <c r="MVC52" s="121"/>
      <c r="MVD52" s="121"/>
      <c r="MVE52" s="121"/>
      <c r="MVF52" s="121"/>
      <c r="MVG52" s="121"/>
      <c r="MVH52" s="121"/>
      <c r="MVI52" s="121"/>
      <c r="MVJ52" s="121"/>
      <c r="MVK52" s="121"/>
      <c r="MVL52" s="121"/>
      <c r="MVM52" s="121"/>
      <c r="MVN52" s="121"/>
      <c r="MVO52" s="121"/>
      <c r="MVP52" s="121"/>
      <c r="MVQ52" s="121"/>
      <c r="MVR52" s="121"/>
      <c r="MVS52" s="121"/>
      <c r="MVT52" s="121"/>
      <c r="MVU52" s="121"/>
      <c r="MVV52" s="121"/>
      <c r="MVW52" s="121"/>
      <c r="MVX52" s="121"/>
      <c r="MVY52" s="121"/>
      <c r="MVZ52" s="121"/>
      <c r="MWA52" s="121"/>
      <c r="MWB52" s="121"/>
      <c r="MWC52" s="121"/>
      <c r="MWD52" s="121"/>
      <c r="MWE52" s="121"/>
      <c r="MWF52" s="121"/>
      <c r="MWG52" s="121"/>
      <c r="MWH52" s="121"/>
      <c r="MWI52" s="121"/>
      <c r="MWJ52" s="121"/>
      <c r="MWK52" s="121"/>
      <c r="MWL52" s="121"/>
      <c r="MWM52" s="121"/>
      <c r="MWN52" s="121"/>
      <c r="MWO52" s="121"/>
      <c r="MWP52" s="121"/>
      <c r="MWQ52" s="121"/>
      <c r="MWR52" s="121"/>
      <c r="MWS52" s="121"/>
      <c r="MWT52" s="121"/>
      <c r="MWU52" s="121"/>
      <c r="MWV52" s="121"/>
      <c r="MWW52" s="121"/>
      <c r="MWX52" s="121"/>
      <c r="MWY52" s="121"/>
      <c r="MWZ52" s="121"/>
      <c r="MXA52" s="121"/>
      <c r="MXB52" s="121"/>
      <c r="MXC52" s="121"/>
      <c r="MXD52" s="121"/>
      <c r="MXE52" s="121"/>
      <c r="MXF52" s="121"/>
      <c r="MXG52" s="121"/>
      <c r="MXH52" s="121"/>
      <c r="MXI52" s="121"/>
      <c r="MXJ52" s="121"/>
      <c r="MXK52" s="121"/>
      <c r="MXL52" s="121"/>
      <c r="MXM52" s="121"/>
      <c r="MXN52" s="121"/>
      <c r="MXO52" s="121"/>
      <c r="MXP52" s="121"/>
      <c r="MXQ52" s="121"/>
      <c r="MXR52" s="121"/>
      <c r="MXS52" s="121"/>
      <c r="MXT52" s="121"/>
      <c r="MXU52" s="121"/>
      <c r="MXV52" s="121"/>
      <c r="MXW52" s="121"/>
      <c r="MXX52" s="121"/>
      <c r="MXY52" s="121"/>
      <c r="MXZ52" s="121"/>
      <c r="MYA52" s="121"/>
      <c r="MYB52" s="121"/>
      <c r="MYC52" s="121"/>
      <c r="MYD52" s="121"/>
      <c r="MYE52" s="121"/>
      <c r="MYF52" s="121"/>
      <c r="MYG52" s="121"/>
      <c r="MYH52" s="121"/>
      <c r="MYI52" s="121"/>
      <c r="MYJ52" s="121"/>
      <c r="MYK52" s="121"/>
      <c r="MYL52" s="121"/>
      <c r="MYM52" s="121"/>
      <c r="MYN52" s="121"/>
      <c r="MYO52" s="121"/>
      <c r="MYP52" s="121"/>
      <c r="MYQ52" s="121"/>
      <c r="MYR52" s="121"/>
      <c r="MYS52" s="121"/>
      <c r="MYT52" s="121"/>
      <c r="MYU52" s="121"/>
      <c r="MYV52" s="121"/>
      <c r="MYW52" s="121"/>
      <c r="MYX52" s="121"/>
      <c r="MYY52" s="121"/>
      <c r="MYZ52" s="121"/>
      <c r="MZA52" s="121"/>
      <c r="MZB52" s="121"/>
      <c r="MZC52" s="121"/>
      <c r="MZD52" s="121"/>
      <c r="MZE52" s="121"/>
      <c r="MZF52" s="121"/>
      <c r="MZG52" s="121"/>
      <c r="MZH52" s="121"/>
      <c r="MZI52" s="121"/>
      <c r="MZJ52" s="121"/>
      <c r="MZK52" s="121"/>
      <c r="MZL52" s="121"/>
      <c r="MZM52" s="121"/>
      <c r="MZN52" s="121"/>
      <c r="MZO52" s="121"/>
      <c r="MZP52" s="121"/>
      <c r="MZQ52" s="121"/>
      <c r="MZR52" s="121"/>
      <c r="MZS52" s="121"/>
      <c r="MZT52" s="121"/>
      <c r="MZU52" s="121"/>
      <c r="MZV52" s="121"/>
      <c r="MZW52" s="121"/>
      <c r="MZX52" s="121"/>
      <c r="MZY52" s="121"/>
      <c r="MZZ52" s="121"/>
      <c r="NAA52" s="121"/>
      <c r="NAB52" s="121"/>
      <c r="NAC52" s="121"/>
      <c r="NAD52" s="121"/>
      <c r="NAE52" s="121"/>
      <c r="NAF52" s="121"/>
      <c r="NAG52" s="121"/>
      <c r="NAH52" s="121"/>
      <c r="NAI52" s="121"/>
      <c r="NAJ52" s="121"/>
      <c r="NAK52" s="121"/>
      <c r="NAL52" s="121"/>
      <c r="NAM52" s="121"/>
      <c r="NAN52" s="121"/>
      <c r="NAO52" s="121"/>
      <c r="NAP52" s="121"/>
      <c r="NAQ52" s="121"/>
      <c r="NAR52" s="121"/>
      <c r="NAS52" s="121"/>
      <c r="NAT52" s="121"/>
      <c r="NAU52" s="121"/>
      <c r="NAV52" s="121"/>
      <c r="NAW52" s="121"/>
      <c r="NAX52" s="121"/>
      <c r="NAY52" s="121"/>
      <c r="NAZ52" s="121"/>
      <c r="NBA52" s="121"/>
      <c r="NBB52" s="121"/>
      <c r="NBC52" s="121"/>
      <c r="NBD52" s="121"/>
      <c r="NBE52" s="121"/>
      <c r="NBF52" s="121"/>
      <c r="NBG52" s="121"/>
      <c r="NBH52" s="121"/>
      <c r="NBI52" s="121"/>
      <c r="NBJ52" s="121"/>
      <c r="NBK52" s="121"/>
      <c r="NBL52" s="121"/>
      <c r="NBM52" s="121"/>
      <c r="NBN52" s="121"/>
      <c r="NBO52" s="121"/>
      <c r="NBP52" s="121"/>
      <c r="NBQ52" s="121"/>
      <c r="NBR52" s="121"/>
      <c r="NBS52" s="121"/>
      <c r="NBT52" s="121"/>
      <c r="NBU52" s="121"/>
      <c r="NBV52" s="121"/>
      <c r="NBW52" s="121"/>
      <c r="NBX52" s="121"/>
      <c r="NBY52" s="121"/>
      <c r="NBZ52" s="121"/>
      <c r="NCA52" s="121"/>
      <c r="NCB52" s="121"/>
      <c r="NCC52" s="121"/>
      <c r="NCD52" s="121"/>
      <c r="NCE52" s="121"/>
      <c r="NCF52" s="121"/>
      <c r="NCG52" s="121"/>
      <c r="NCH52" s="121"/>
      <c r="NCI52" s="121"/>
      <c r="NCJ52" s="121"/>
      <c r="NCK52" s="121"/>
      <c r="NCL52" s="121"/>
      <c r="NCM52" s="121"/>
      <c r="NCN52" s="121"/>
      <c r="NCO52" s="121"/>
      <c r="NCP52" s="121"/>
      <c r="NCQ52" s="121"/>
      <c r="NCR52" s="121"/>
      <c r="NCS52" s="121"/>
      <c r="NCT52" s="121"/>
      <c r="NCU52" s="121"/>
      <c r="NCV52" s="121"/>
      <c r="NCW52" s="121"/>
      <c r="NCX52" s="121"/>
      <c r="NCY52" s="121"/>
      <c r="NCZ52" s="121"/>
      <c r="NDA52" s="121"/>
      <c r="NDB52" s="121"/>
      <c r="NDC52" s="121"/>
      <c r="NDD52" s="121"/>
      <c r="NDE52" s="121"/>
      <c r="NDF52" s="121"/>
      <c r="NDG52" s="121"/>
      <c r="NDH52" s="121"/>
      <c r="NDI52" s="121"/>
      <c r="NDJ52" s="121"/>
      <c r="NDK52" s="121"/>
      <c r="NDL52" s="121"/>
      <c r="NDM52" s="121"/>
      <c r="NDN52" s="121"/>
      <c r="NDO52" s="121"/>
      <c r="NDP52" s="121"/>
      <c r="NDQ52" s="121"/>
      <c r="NDR52" s="121"/>
      <c r="NDS52" s="121"/>
      <c r="NDT52" s="121"/>
      <c r="NDU52" s="121"/>
      <c r="NDV52" s="121"/>
      <c r="NDW52" s="121"/>
      <c r="NDX52" s="121"/>
      <c r="NDY52" s="121"/>
      <c r="NDZ52" s="121"/>
      <c r="NEA52" s="121"/>
      <c r="NEB52" s="121"/>
      <c r="NEC52" s="121"/>
      <c r="NED52" s="121"/>
      <c r="NEE52" s="121"/>
      <c r="NEF52" s="121"/>
      <c r="NEG52" s="121"/>
      <c r="NEH52" s="121"/>
      <c r="NEI52" s="121"/>
      <c r="NEJ52" s="121"/>
      <c r="NEK52" s="121"/>
      <c r="NEL52" s="121"/>
      <c r="NEM52" s="121"/>
      <c r="NEN52" s="121"/>
      <c r="NEO52" s="121"/>
      <c r="NEP52" s="121"/>
      <c r="NEQ52" s="121"/>
      <c r="NER52" s="121"/>
      <c r="NES52" s="121"/>
      <c r="NET52" s="121"/>
      <c r="NEU52" s="121"/>
      <c r="NEV52" s="121"/>
      <c r="NEW52" s="121"/>
      <c r="NEX52" s="121"/>
      <c r="NEY52" s="121"/>
      <c r="NEZ52" s="121"/>
      <c r="NFA52" s="121"/>
      <c r="NFB52" s="121"/>
      <c r="NFC52" s="121"/>
      <c r="NFD52" s="121"/>
      <c r="NFE52" s="121"/>
      <c r="NFF52" s="121"/>
      <c r="NFG52" s="121"/>
      <c r="NFH52" s="121"/>
      <c r="NFI52" s="121"/>
      <c r="NFJ52" s="121"/>
      <c r="NFK52" s="121"/>
      <c r="NFL52" s="121"/>
      <c r="NFM52" s="121"/>
      <c r="NFN52" s="121"/>
      <c r="NFO52" s="121"/>
      <c r="NFP52" s="121"/>
      <c r="NFQ52" s="121"/>
      <c r="NFR52" s="121"/>
      <c r="NFS52" s="121"/>
      <c r="NFT52" s="121"/>
      <c r="NFU52" s="121"/>
      <c r="NFV52" s="121"/>
      <c r="NFW52" s="121"/>
      <c r="NFX52" s="121"/>
      <c r="NFY52" s="121"/>
      <c r="NFZ52" s="121"/>
      <c r="NGA52" s="121"/>
      <c r="NGB52" s="121"/>
      <c r="NGC52" s="121"/>
      <c r="NGD52" s="121"/>
      <c r="NGE52" s="121"/>
      <c r="NGF52" s="121"/>
      <c r="NGG52" s="121"/>
      <c r="NGH52" s="121"/>
      <c r="NGI52" s="121"/>
      <c r="NGJ52" s="121"/>
      <c r="NGK52" s="121"/>
      <c r="NGL52" s="121"/>
      <c r="NGM52" s="121"/>
      <c r="NGN52" s="121"/>
      <c r="NGO52" s="121"/>
      <c r="NGP52" s="121"/>
      <c r="NGQ52" s="121"/>
      <c r="NGR52" s="121"/>
      <c r="NGS52" s="121"/>
      <c r="NGT52" s="121"/>
      <c r="NGU52" s="121"/>
      <c r="NGV52" s="121"/>
      <c r="NGW52" s="121"/>
      <c r="NGX52" s="121"/>
      <c r="NGY52" s="121"/>
      <c r="NGZ52" s="121"/>
      <c r="NHA52" s="121"/>
      <c r="NHB52" s="121"/>
      <c r="NHC52" s="121"/>
      <c r="NHD52" s="121"/>
      <c r="NHE52" s="121"/>
      <c r="NHF52" s="121"/>
      <c r="NHG52" s="121"/>
      <c r="NHH52" s="121"/>
      <c r="NHI52" s="121"/>
      <c r="NHJ52" s="121"/>
      <c r="NHK52" s="121"/>
      <c r="NHL52" s="121"/>
      <c r="NHM52" s="121"/>
      <c r="NHN52" s="121"/>
      <c r="NHO52" s="121"/>
      <c r="NHP52" s="121"/>
      <c r="NHQ52" s="121"/>
      <c r="NHR52" s="121"/>
      <c r="NHS52" s="121"/>
      <c r="NHT52" s="121"/>
      <c r="NHU52" s="121"/>
      <c r="NHV52" s="121"/>
      <c r="NHW52" s="121"/>
      <c r="NHX52" s="121"/>
      <c r="NHY52" s="121"/>
      <c r="NHZ52" s="121"/>
      <c r="NIA52" s="121"/>
      <c r="NIB52" s="121"/>
      <c r="NIC52" s="121"/>
      <c r="NID52" s="121"/>
      <c r="NIE52" s="121"/>
      <c r="NIF52" s="121"/>
      <c r="NIG52" s="121"/>
      <c r="NIH52" s="121"/>
      <c r="NII52" s="121"/>
      <c r="NIJ52" s="121"/>
      <c r="NIK52" s="121"/>
      <c r="NIL52" s="121"/>
      <c r="NIM52" s="121"/>
      <c r="NIN52" s="121"/>
      <c r="NIO52" s="121"/>
      <c r="NIP52" s="121"/>
      <c r="NIQ52" s="121"/>
      <c r="NIR52" s="121"/>
      <c r="NIS52" s="121"/>
      <c r="NIT52" s="121"/>
      <c r="NIU52" s="121"/>
      <c r="NIV52" s="121"/>
      <c r="NIW52" s="121"/>
      <c r="NIX52" s="121"/>
      <c r="NIY52" s="121"/>
      <c r="NIZ52" s="121"/>
      <c r="NJA52" s="121"/>
      <c r="NJB52" s="121"/>
      <c r="NJC52" s="121"/>
      <c r="NJD52" s="121"/>
      <c r="NJE52" s="121"/>
      <c r="NJF52" s="121"/>
      <c r="NJG52" s="121"/>
      <c r="NJH52" s="121"/>
      <c r="NJI52" s="121"/>
      <c r="NJJ52" s="121"/>
      <c r="NJK52" s="121"/>
      <c r="NJL52" s="121"/>
      <c r="NJM52" s="121"/>
      <c r="NJN52" s="121"/>
      <c r="NJO52" s="121"/>
      <c r="NJP52" s="121"/>
      <c r="NJQ52" s="121"/>
      <c r="NJR52" s="121"/>
      <c r="NJS52" s="121"/>
      <c r="NJT52" s="121"/>
      <c r="NJU52" s="121"/>
      <c r="NJV52" s="121"/>
      <c r="NJW52" s="121"/>
      <c r="NJX52" s="121"/>
      <c r="NJY52" s="121"/>
      <c r="NJZ52" s="121"/>
      <c r="NKA52" s="121"/>
      <c r="NKB52" s="121"/>
      <c r="NKC52" s="121"/>
      <c r="NKD52" s="121"/>
      <c r="NKE52" s="121"/>
      <c r="NKF52" s="121"/>
      <c r="NKG52" s="121"/>
      <c r="NKH52" s="121"/>
      <c r="NKI52" s="121"/>
      <c r="NKJ52" s="121"/>
      <c r="NKK52" s="121"/>
      <c r="NKL52" s="121"/>
      <c r="NKM52" s="121"/>
      <c r="NKN52" s="121"/>
      <c r="NKO52" s="121"/>
      <c r="NKP52" s="121"/>
      <c r="NKQ52" s="121"/>
      <c r="NKR52" s="121"/>
      <c r="NKS52" s="121"/>
      <c r="NKT52" s="121"/>
      <c r="NKU52" s="121"/>
      <c r="NKV52" s="121"/>
      <c r="NKW52" s="121"/>
      <c r="NKX52" s="121"/>
      <c r="NKY52" s="121"/>
      <c r="NKZ52" s="121"/>
      <c r="NLA52" s="121"/>
      <c r="NLB52" s="121"/>
      <c r="NLC52" s="121"/>
      <c r="NLD52" s="121"/>
      <c r="NLE52" s="121"/>
      <c r="NLF52" s="121"/>
      <c r="NLG52" s="121"/>
      <c r="NLH52" s="121"/>
      <c r="NLI52" s="121"/>
      <c r="NLJ52" s="121"/>
      <c r="NLK52" s="121"/>
      <c r="NLL52" s="121"/>
      <c r="NLM52" s="121"/>
      <c r="NLN52" s="121"/>
      <c r="NLO52" s="121"/>
      <c r="NLP52" s="121"/>
      <c r="NLQ52" s="121"/>
      <c r="NLR52" s="121"/>
      <c r="NLS52" s="121"/>
      <c r="NLT52" s="121"/>
      <c r="NLU52" s="121"/>
      <c r="NLV52" s="121"/>
      <c r="NLW52" s="121"/>
      <c r="NLX52" s="121"/>
      <c r="NLY52" s="121"/>
      <c r="NLZ52" s="121"/>
      <c r="NMA52" s="121"/>
      <c r="NMB52" s="121"/>
      <c r="NMC52" s="121"/>
      <c r="NMD52" s="121"/>
      <c r="NME52" s="121"/>
      <c r="NMF52" s="121"/>
      <c r="NMG52" s="121"/>
      <c r="NMH52" s="121"/>
      <c r="NMI52" s="121"/>
      <c r="NMJ52" s="121"/>
      <c r="NMK52" s="121"/>
      <c r="NML52" s="121"/>
      <c r="NMM52" s="121"/>
      <c r="NMN52" s="121"/>
      <c r="NMO52" s="121"/>
      <c r="NMP52" s="121"/>
      <c r="NMQ52" s="121"/>
      <c r="NMR52" s="121"/>
      <c r="NMS52" s="121"/>
      <c r="NMT52" s="121"/>
      <c r="NMU52" s="121"/>
      <c r="NMV52" s="121"/>
      <c r="NMW52" s="121"/>
      <c r="NMX52" s="121"/>
      <c r="NMY52" s="121"/>
      <c r="NMZ52" s="121"/>
      <c r="NNA52" s="121"/>
      <c r="NNB52" s="121"/>
      <c r="NNC52" s="121"/>
      <c r="NND52" s="121"/>
      <c r="NNE52" s="121"/>
      <c r="NNF52" s="121"/>
      <c r="NNG52" s="121"/>
      <c r="NNH52" s="121"/>
      <c r="NNI52" s="121"/>
      <c r="NNJ52" s="121"/>
      <c r="NNK52" s="121"/>
      <c r="NNL52" s="121"/>
      <c r="NNM52" s="121"/>
      <c r="NNN52" s="121"/>
      <c r="NNO52" s="121"/>
      <c r="NNP52" s="121"/>
      <c r="NNQ52" s="121"/>
      <c r="NNR52" s="121"/>
      <c r="NNS52" s="121"/>
      <c r="NNT52" s="121"/>
      <c r="NNU52" s="121"/>
      <c r="NNV52" s="121"/>
      <c r="NNW52" s="121"/>
      <c r="NNX52" s="121"/>
      <c r="NNY52" s="121"/>
      <c r="NNZ52" s="121"/>
      <c r="NOA52" s="121"/>
      <c r="NOB52" s="121"/>
      <c r="NOC52" s="121"/>
      <c r="NOD52" s="121"/>
      <c r="NOE52" s="121"/>
      <c r="NOF52" s="121"/>
      <c r="NOG52" s="121"/>
      <c r="NOH52" s="121"/>
      <c r="NOI52" s="121"/>
      <c r="NOJ52" s="121"/>
      <c r="NOK52" s="121"/>
      <c r="NOL52" s="121"/>
      <c r="NOM52" s="121"/>
      <c r="NON52" s="121"/>
      <c r="NOO52" s="121"/>
      <c r="NOP52" s="121"/>
      <c r="NOQ52" s="121"/>
      <c r="NOR52" s="121"/>
      <c r="NOS52" s="121"/>
      <c r="NOT52" s="121"/>
      <c r="NOU52" s="121"/>
      <c r="NOV52" s="121"/>
      <c r="NOW52" s="121"/>
      <c r="NOX52" s="121"/>
      <c r="NOY52" s="121"/>
      <c r="NOZ52" s="121"/>
      <c r="NPA52" s="121"/>
      <c r="NPB52" s="121"/>
      <c r="NPC52" s="121"/>
      <c r="NPD52" s="121"/>
      <c r="NPE52" s="121"/>
      <c r="NPF52" s="121"/>
      <c r="NPG52" s="121"/>
      <c r="NPH52" s="121"/>
      <c r="NPI52" s="121"/>
      <c r="NPJ52" s="121"/>
      <c r="NPK52" s="121"/>
      <c r="NPL52" s="121"/>
      <c r="NPM52" s="121"/>
      <c r="NPN52" s="121"/>
      <c r="NPO52" s="121"/>
      <c r="NPP52" s="121"/>
      <c r="NPQ52" s="121"/>
      <c r="NPR52" s="121"/>
      <c r="NPS52" s="121"/>
      <c r="NPT52" s="121"/>
      <c r="NPU52" s="121"/>
      <c r="NPV52" s="121"/>
      <c r="NPW52" s="121"/>
      <c r="NPX52" s="121"/>
      <c r="NPY52" s="121"/>
      <c r="NPZ52" s="121"/>
      <c r="NQA52" s="121"/>
      <c r="NQB52" s="121"/>
      <c r="NQC52" s="121"/>
      <c r="NQD52" s="121"/>
      <c r="NQE52" s="121"/>
      <c r="NQF52" s="121"/>
      <c r="NQG52" s="121"/>
      <c r="NQH52" s="121"/>
      <c r="NQI52" s="121"/>
      <c r="NQJ52" s="121"/>
      <c r="NQK52" s="121"/>
      <c r="NQL52" s="121"/>
      <c r="NQM52" s="121"/>
      <c r="NQN52" s="121"/>
      <c r="NQO52" s="121"/>
      <c r="NQP52" s="121"/>
      <c r="NQQ52" s="121"/>
      <c r="NQR52" s="121"/>
      <c r="NQS52" s="121"/>
      <c r="NQT52" s="121"/>
      <c r="NQU52" s="121"/>
      <c r="NQV52" s="121"/>
      <c r="NQW52" s="121"/>
      <c r="NQX52" s="121"/>
      <c r="NQY52" s="121"/>
      <c r="NQZ52" s="121"/>
      <c r="NRA52" s="121"/>
      <c r="NRB52" s="121"/>
      <c r="NRC52" s="121"/>
      <c r="NRD52" s="121"/>
      <c r="NRE52" s="121"/>
      <c r="NRF52" s="121"/>
      <c r="NRG52" s="121"/>
      <c r="NRH52" s="121"/>
      <c r="NRI52" s="121"/>
      <c r="NRJ52" s="121"/>
      <c r="NRK52" s="121"/>
      <c r="NRL52" s="121"/>
      <c r="NRM52" s="121"/>
      <c r="NRN52" s="121"/>
      <c r="NRO52" s="121"/>
      <c r="NRP52" s="121"/>
      <c r="NRQ52" s="121"/>
      <c r="NRR52" s="121"/>
      <c r="NRS52" s="121"/>
      <c r="NRT52" s="121"/>
      <c r="NRU52" s="121"/>
      <c r="NRV52" s="121"/>
      <c r="NRW52" s="121"/>
      <c r="NRX52" s="121"/>
      <c r="NRY52" s="121"/>
      <c r="NRZ52" s="121"/>
      <c r="NSA52" s="121"/>
      <c r="NSB52" s="121"/>
      <c r="NSC52" s="121"/>
      <c r="NSD52" s="121"/>
      <c r="NSE52" s="121"/>
      <c r="NSF52" s="121"/>
      <c r="NSG52" s="121"/>
      <c r="NSH52" s="121"/>
      <c r="NSI52" s="121"/>
      <c r="NSJ52" s="121"/>
      <c r="NSK52" s="121"/>
      <c r="NSL52" s="121"/>
      <c r="NSM52" s="121"/>
      <c r="NSN52" s="121"/>
      <c r="NSO52" s="121"/>
      <c r="NSP52" s="121"/>
      <c r="NSQ52" s="121"/>
      <c r="NSR52" s="121"/>
      <c r="NSS52" s="121"/>
      <c r="NST52" s="121"/>
      <c r="NSU52" s="121"/>
      <c r="NSV52" s="121"/>
      <c r="NSW52" s="121"/>
      <c r="NSX52" s="121"/>
      <c r="NSY52" s="121"/>
      <c r="NSZ52" s="121"/>
      <c r="NTA52" s="121"/>
      <c r="NTB52" s="121"/>
      <c r="NTC52" s="121"/>
      <c r="NTD52" s="121"/>
      <c r="NTE52" s="121"/>
      <c r="NTF52" s="121"/>
      <c r="NTG52" s="121"/>
      <c r="NTH52" s="121"/>
      <c r="NTI52" s="121"/>
      <c r="NTJ52" s="121"/>
      <c r="NTK52" s="121"/>
      <c r="NTL52" s="121"/>
      <c r="NTM52" s="121"/>
      <c r="NTN52" s="121"/>
      <c r="NTO52" s="121"/>
      <c r="NTP52" s="121"/>
      <c r="NTQ52" s="121"/>
      <c r="NTR52" s="121"/>
      <c r="NTS52" s="121"/>
      <c r="NTT52" s="121"/>
      <c r="NTU52" s="121"/>
      <c r="NTV52" s="121"/>
      <c r="NTW52" s="121"/>
      <c r="NTX52" s="121"/>
      <c r="NTY52" s="121"/>
      <c r="NTZ52" s="121"/>
      <c r="NUA52" s="121"/>
      <c r="NUB52" s="121"/>
      <c r="NUC52" s="121"/>
      <c r="NUD52" s="121"/>
      <c r="NUE52" s="121"/>
      <c r="NUF52" s="121"/>
      <c r="NUG52" s="121"/>
      <c r="NUH52" s="121"/>
      <c r="NUI52" s="121"/>
      <c r="NUJ52" s="121"/>
      <c r="NUK52" s="121"/>
      <c r="NUL52" s="121"/>
      <c r="NUM52" s="121"/>
      <c r="NUN52" s="121"/>
      <c r="NUO52" s="121"/>
      <c r="NUP52" s="121"/>
      <c r="NUQ52" s="121"/>
      <c r="NUR52" s="121"/>
      <c r="NUS52" s="121"/>
      <c r="NUT52" s="121"/>
      <c r="NUU52" s="121"/>
      <c r="NUV52" s="121"/>
      <c r="NUW52" s="121"/>
      <c r="NUX52" s="121"/>
      <c r="NUY52" s="121"/>
      <c r="NUZ52" s="121"/>
      <c r="NVA52" s="121"/>
      <c r="NVB52" s="121"/>
      <c r="NVC52" s="121"/>
      <c r="NVD52" s="121"/>
      <c r="NVE52" s="121"/>
      <c r="NVF52" s="121"/>
      <c r="NVG52" s="121"/>
      <c r="NVH52" s="121"/>
      <c r="NVI52" s="121"/>
      <c r="NVJ52" s="121"/>
      <c r="NVK52" s="121"/>
      <c r="NVL52" s="121"/>
      <c r="NVM52" s="121"/>
      <c r="NVN52" s="121"/>
      <c r="NVO52" s="121"/>
      <c r="NVP52" s="121"/>
      <c r="NVQ52" s="121"/>
      <c r="NVR52" s="121"/>
      <c r="NVS52" s="121"/>
      <c r="NVT52" s="121"/>
      <c r="NVU52" s="121"/>
      <c r="NVV52" s="121"/>
      <c r="NVW52" s="121"/>
      <c r="NVX52" s="121"/>
      <c r="NVY52" s="121"/>
      <c r="NVZ52" s="121"/>
      <c r="NWA52" s="121"/>
      <c r="NWB52" s="121"/>
      <c r="NWC52" s="121"/>
      <c r="NWD52" s="121"/>
      <c r="NWE52" s="121"/>
      <c r="NWF52" s="121"/>
      <c r="NWG52" s="121"/>
      <c r="NWH52" s="121"/>
      <c r="NWI52" s="121"/>
      <c r="NWJ52" s="121"/>
      <c r="NWK52" s="121"/>
      <c r="NWL52" s="121"/>
      <c r="NWM52" s="121"/>
      <c r="NWN52" s="121"/>
      <c r="NWO52" s="121"/>
      <c r="NWP52" s="121"/>
      <c r="NWQ52" s="121"/>
      <c r="NWR52" s="121"/>
      <c r="NWS52" s="121"/>
      <c r="NWT52" s="121"/>
      <c r="NWU52" s="121"/>
      <c r="NWV52" s="121"/>
      <c r="NWW52" s="121"/>
      <c r="NWX52" s="121"/>
      <c r="NWY52" s="121"/>
      <c r="NWZ52" s="121"/>
      <c r="NXA52" s="121"/>
      <c r="NXB52" s="121"/>
      <c r="NXC52" s="121"/>
      <c r="NXD52" s="121"/>
      <c r="NXE52" s="121"/>
      <c r="NXF52" s="121"/>
      <c r="NXG52" s="121"/>
      <c r="NXH52" s="121"/>
      <c r="NXI52" s="121"/>
      <c r="NXJ52" s="121"/>
      <c r="NXK52" s="121"/>
      <c r="NXL52" s="121"/>
      <c r="NXM52" s="121"/>
      <c r="NXN52" s="121"/>
      <c r="NXO52" s="121"/>
      <c r="NXP52" s="121"/>
      <c r="NXQ52" s="121"/>
      <c r="NXR52" s="121"/>
      <c r="NXS52" s="121"/>
      <c r="NXT52" s="121"/>
      <c r="NXU52" s="121"/>
      <c r="NXV52" s="121"/>
      <c r="NXW52" s="121"/>
      <c r="NXX52" s="121"/>
      <c r="NXY52" s="121"/>
      <c r="NXZ52" s="121"/>
      <c r="NYA52" s="121"/>
      <c r="NYB52" s="121"/>
      <c r="NYC52" s="121"/>
      <c r="NYD52" s="121"/>
      <c r="NYE52" s="121"/>
      <c r="NYF52" s="121"/>
      <c r="NYG52" s="121"/>
      <c r="NYH52" s="121"/>
      <c r="NYI52" s="121"/>
      <c r="NYJ52" s="121"/>
      <c r="NYK52" s="121"/>
      <c r="NYL52" s="121"/>
      <c r="NYM52" s="121"/>
      <c r="NYN52" s="121"/>
      <c r="NYO52" s="121"/>
      <c r="NYP52" s="121"/>
      <c r="NYQ52" s="121"/>
      <c r="NYR52" s="121"/>
      <c r="NYS52" s="121"/>
      <c r="NYT52" s="121"/>
      <c r="NYU52" s="121"/>
      <c r="NYV52" s="121"/>
      <c r="NYW52" s="121"/>
      <c r="NYX52" s="121"/>
      <c r="NYY52" s="121"/>
      <c r="NYZ52" s="121"/>
      <c r="NZA52" s="121"/>
      <c r="NZB52" s="121"/>
      <c r="NZC52" s="121"/>
      <c r="NZD52" s="121"/>
      <c r="NZE52" s="121"/>
      <c r="NZF52" s="121"/>
      <c r="NZG52" s="121"/>
      <c r="NZH52" s="121"/>
      <c r="NZI52" s="121"/>
      <c r="NZJ52" s="121"/>
      <c r="NZK52" s="121"/>
      <c r="NZL52" s="121"/>
      <c r="NZM52" s="121"/>
      <c r="NZN52" s="121"/>
      <c r="NZO52" s="121"/>
      <c r="NZP52" s="121"/>
      <c r="NZQ52" s="121"/>
      <c r="NZR52" s="121"/>
      <c r="NZS52" s="121"/>
      <c r="NZT52" s="121"/>
      <c r="NZU52" s="121"/>
      <c r="NZV52" s="121"/>
      <c r="NZW52" s="121"/>
      <c r="NZX52" s="121"/>
      <c r="NZY52" s="121"/>
      <c r="NZZ52" s="121"/>
      <c r="OAA52" s="121"/>
      <c r="OAB52" s="121"/>
      <c r="OAC52" s="121"/>
      <c r="OAD52" s="121"/>
      <c r="OAE52" s="121"/>
      <c r="OAF52" s="121"/>
      <c r="OAG52" s="121"/>
      <c r="OAH52" s="121"/>
      <c r="OAI52" s="121"/>
      <c r="OAJ52" s="121"/>
      <c r="OAK52" s="121"/>
      <c r="OAL52" s="121"/>
      <c r="OAM52" s="121"/>
      <c r="OAN52" s="121"/>
      <c r="OAO52" s="121"/>
      <c r="OAP52" s="121"/>
      <c r="OAQ52" s="121"/>
      <c r="OAR52" s="121"/>
      <c r="OAS52" s="121"/>
      <c r="OAT52" s="121"/>
      <c r="OAU52" s="121"/>
      <c r="OAV52" s="121"/>
      <c r="OAW52" s="121"/>
      <c r="OAX52" s="121"/>
      <c r="OAY52" s="121"/>
      <c r="OAZ52" s="121"/>
      <c r="OBA52" s="121"/>
      <c r="OBB52" s="121"/>
      <c r="OBC52" s="121"/>
      <c r="OBD52" s="121"/>
      <c r="OBE52" s="121"/>
      <c r="OBF52" s="121"/>
      <c r="OBG52" s="121"/>
      <c r="OBH52" s="121"/>
      <c r="OBI52" s="121"/>
      <c r="OBJ52" s="121"/>
      <c r="OBK52" s="121"/>
      <c r="OBL52" s="121"/>
      <c r="OBM52" s="121"/>
      <c r="OBN52" s="121"/>
      <c r="OBO52" s="121"/>
      <c r="OBP52" s="121"/>
      <c r="OBQ52" s="121"/>
      <c r="OBR52" s="121"/>
      <c r="OBS52" s="121"/>
      <c r="OBT52" s="121"/>
      <c r="OBU52" s="121"/>
      <c r="OBV52" s="121"/>
      <c r="OBW52" s="121"/>
      <c r="OBX52" s="121"/>
      <c r="OBY52" s="121"/>
      <c r="OBZ52" s="121"/>
      <c r="OCA52" s="121"/>
      <c r="OCB52" s="121"/>
      <c r="OCC52" s="121"/>
      <c r="OCD52" s="121"/>
      <c r="OCE52" s="121"/>
      <c r="OCF52" s="121"/>
      <c r="OCG52" s="121"/>
      <c r="OCH52" s="121"/>
      <c r="OCI52" s="121"/>
      <c r="OCJ52" s="121"/>
      <c r="OCK52" s="121"/>
      <c r="OCL52" s="121"/>
      <c r="OCM52" s="121"/>
      <c r="OCN52" s="121"/>
      <c r="OCO52" s="121"/>
      <c r="OCP52" s="121"/>
      <c r="OCQ52" s="121"/>
      <c r="OCR52" s="121"/>
      <c r="OCS52" s="121"/>
      <c r="OCT52" s="121"/>
      <c r="OCU52" s="121"/>
      <c r="OCV52" s="121"/>
      <c r="OCW52" s="121"/>
      <c r="OCX52" s="121"/>
      <c r="OCY52" s="121"/>
      <c r="OCZ52" s="121"/>
      <c r="ODA52" s="121"/>
      <c r="ODB52" s="121"/>
      <c r="ODC52" s="121"/>
      <c r="ODD52" s="121"/>
      <c r="ODE52" s="121"/>
      <c r="ODF52" s="121"/>
      <c r="ODG52" s="121"/>
      <c r="ODH52" s="121"/>
      <c r="ODI52" s="121"/>
      <c r="ODJ52" s="121"/>
      <c r="ODK52" s="121"/>
      <c r="ODL52" s="121"/>
      <c r="ODM52" s="121"/>
      <c r="ODN52" s="121"/>
      <c r="ODO52" s="121"/>
      <c r="ODP52" s="121"/>
      <c r="ODQ52" s="121"/>
      <c r="ODR52" s="121"/>
      <c r="ODS52" s="121"/>
      <c r="ODT52" s="121"/>
      <c r="ODU52" s="121"/>
      <c r="ODV52" s="121"/>
      <c r="ODW52" s="121"/>
      <c r="ODX52" s="121"/>
      <c r="ODY52" s="121"/>
      <c r="ODZ52" s="121"/>
      <c r="OEA52" s="121"/>
      <c r="OEB52" s="121"/>
      <c r="OEC52" s="121"/>
      <c r="OED52" s="121"/>
      <c r="OEE52" s="121"/>
      <c r="OEF52" s="121"/>
      <c r="OEG52" s="121"/>
      <c r="OEH52" s="121"/>
      <c r="OEI52" s="121"/>
      <c r="OEJ52" s="121"/>
      <c r="OEK52" s="121"/>
      <c r="OEL52" s="121"/>
      <c r="OEM52" s="121"/>
      <c r="OEN52" s="121"/>
      <c r="OEO52" s="121"/>
      <c r="OEP52" s="121"/>
      <c r="OEQ52" s="121"/>
      <c r="OER52" s="121"/>
      <c r="OES52" s="121"/>
      <c r="OET52" s="121"/>
      <c r="OEU52" s="121"/>
      <c r="OEV52" s="121"/>
      <c r="OEW52" s="121"/>
      <c r="OEX52" s="121"/>
      <c r="OEY52" s="121"/>
      <c r="OEZ52" s="121"/>
      <c r="OFA52" s="121"/>
      <c r="OFB52" s="121"/>
      <c r="OFC52" s="121"/>
      <c r="OFD52" s="121"/>
      <c r="OFE52" s="121"/>
      <c r="OFF52" s="121"/>
      <c r="OFG52" s="121"/>
      <c r="OFH52" s="121"/>
      <c r="OFI52" s="121"/>
      <c r="OFJ52" s="121"/>
      <c r="OFK52" s="121"/>
      <c r="OFL52" s="121"/>
      <c r="OFM52" s="121"/>
      <c r="OFN52" s="121"/>
      <c r="OFO52" s="121"/>
      <c r="OFP52" s="121"/>
      <c r="OFQ52" s="121"/>
      <c r="OFR52" s="121"/>
      <c r="OFS52" s="121"/>
      <c r="OFT52" s="121"/>
      <c r="OFU52" s="121"/>
      <c r="OFV52" s="121"/>
      <c r="OFW52" s="121"/>
      <c r="OFX52" s="121"/>
      <c r="OFY52" s="121"/>
      <c r="OFZ52" s="121"/>
      <c r="OGA52" s="121"/>
      <c r="OGB52" s="121"/>
      <c r="OGC52" s="121"/>
      <c r="OGD52" s="121"/>
      <c r="OGE52" s="121"/>
      <c r="OGF52" s="121"/>
      <c r="OGG52" s="121"/>
      <c r="OGH52" s="121"/>
      <c r="OGI52" s="121"/>
      <c r="OGJ52" s="121"/>
      <c r="OGK52" s="121"/>
      <c r="OGL52" s="121"/>
      <c r="OGM52" s="121"/>
      <c r="OGN52" s="121"/>
      <c r="OGO52" s="121"/>
      <c r="OGP52" s="121"/>
      <c r="OGQ52" s="121"/>
      <c r="OGR52" s="121"/>
      <c r="OGS52" s="121"/>
      <c r="OGT52" s="121"/>
      <c r="OGU52" s="121"/>
      <c r="OGV52" s="121"/>
      <c r="OGW52" s="121"/>
      <c r="OGX52" s="121"/>
      <c r="OGY52" s="121"/>
      <c r="OGZ52" s="121"/>
      <c r="OHA52" s="121"/>
      <c r="OHB52" s="121"/>
      <c r="OHC52" s="121"/>
      <c r="OHD52" s="121"/>
      <c r="OHE52" s="121"/>
      <c r="OHF52" s="121"/>
      <c r="OHG52" s="121"/>
      <c r="OHH52" s="121"/>
      <c r="OHI52" s="121"/>
      <c r="OHJ52" s="121"/>
      <c r="OHK52" s="121"/>
      <c r="OHL52" s="121"/>
      <c r="OHM52" s="121"/>
      <c r="OHN52" s="121"/>
      <c r="OHO52" s="121"/>
      <c r="OHP52" s="121"/>
      <c r="OHQ52" s="121"/>
      <c r="OHR52" s="121"/>
      <c r="OHS52" s="121"/>
      <c r="OHT52" s="121"/>
      <c r="OHU52" s="121"/>
      <c r="OHV52" s="121"/>
      <c r="OHW52" s="121"/>
      <c r="OHX52" s="121"/>
      <c r="OHY52" s="121"/>
      <c r="OHZ52" s="121"/>
      <c r="OIA52" s="121"/>
      <c r="OIB52" s="121"/>
      <c r="OIC52" s="121"/>
      <c r="OID52" s="121"/>
      <c r="OIE52" s="121"/>
      <c r="OIF52" s="121"/>
      <c r="OIG52" s="121"/>
      <c r="OIH52" s="121"/>
      <c r="OII52" s="121"/>
      <c r="OIJ52" s="121"/>
      <c r="OIK52" s="121"/>
      <c r="OIL52" s="121"/>
      <c r="OIM52" s="121"/>
      <c r="OIN52" s="121"/>
      <c r="OIO52" s="121"/>
      <c r="OIP52" s="121"/>
      <c r="OIQ52" s="121"/>
      <c r="OIR52" s="121"/>
      <c r="OIS52" s="121"/>
      <c r="OIT52" s="121"/>
      <c r="OIU52" s="121"/>
      <c r="OIV52" s="121"/>
      <c r="OIW52" s="121"/>
      <c r="OIX52" s="121"/>
      <c r="OIY52" s="121"/>
      <c r="OIZ52" s="121"/>
      <c r="OJA52" s="121"/>
      <c r="OJB52" s="121"/>
      <c r="OJC52" s="121"/>
      <c r="OJD52" s="121"/>
      <c r="OJE52" s="121"/>
      <c r="OJF52" s="121"/>
      <c r="OJG52" s="121"/>
      <c r="OJH52" s="121"/>
      <c r="OJI52" s="121"/>
      <c r="OJJ52" s="121"/>
      <c r="OJK52" s="121"/>
      <c r="OJL52" s="121"/>
      <c r="OJM52" s="121"/>
      <c r="OJN52" s="121"/>
      <c r="OJO52" s="121"/>
      <c r="OJP52" s="121"/>
      <c r="OJQ52" s="121"/>
      <c r="OJR52" s="121"/>
      <c r="OJS52" s="121"/>
      <c r="OJT52" s="121"/>
      <c r="OJU52" s="121"/>
      <c r="OJV52" s="121"/>
      <c r="OJW52" s="121"/>
      <c r="OJX52" s="121"/>
      <c r="OJY52" s="121"/>
      <c r="OJZ52" s="121"/>
      <c r="OKA52" s="121"/>
      <c r="OKB52" s="121"/>
      <c r="OKC52" s="121"/>
      <c r="OKD52" s="121"/>
      <c r="OKE52" s="121"/>
      <c r="OKF52" s="121"/>
      <c r="OKG52" s="121"/>
      <c r="OKH52" s="121"/>
      <c r="OKI52" s="121"/>
      <c r="OKJ52" s="121"/>
      <c r="OKK52" s="121"/>
      <c r="OKL52" s="121"/>
      <c r="OKM52" s="121"/>
      <c r="OKN52" s="121"/>
      <c r="OKO52" s="121"/>
      <c r="OKP52" s="121"/>
      <c r="OKQ52" s="121"/>
      <c r="OKR52" s="121"/>
      <c r="OKS52" s="121"/>
      <c r="OKT52" s="121"/>
      <c r="OKU52" s="121"/>
      <c r="OKV52" s="121"/>
      <c r="OKW52" s="121"/>
      <c r="OKX52" s="121"/>
      <c r="OKY52" s="121"/>
      <c r="OKZ52" s="121"/>
      <c r="OLA52" s="121"/>
      <c r="OLB52" s="121"/>
      <c r="OLC52" s="121"/>
      <c r="OLD52" s="121"/>
      <c r="OLE52" s="121"/>
      <c r="OLF52" s="121"/>
      <c r="OLG52" s="121"/>
      <c r="OLH52" s="121"/>
      <c r="OLI52" s="121"/>
      <c r="OLJ52" s="121"/>
      <c r="OLK52" s="121"/>
      <c r="OLL52" s="121"/>
      <c r="OLM52" s="121"/>
      <c r="OLN52" s="121"/>
      <c r="OLO52" s="121"/>
      <c r="OLP52" s="121"/>
      <c r="OLQ52" s="121"/>
      <c r="OLR52" s="121"/>
      <c r="OLS52" s="121"/>
      <c r="OLT52" s="121"/>
      <c r="OLU52" s="121"/>
      <c r="OLV52" s="121"/>
      <c r="OLW52" s="121"/>
      <c r="OLX52" s="121"/>
      <c r="OLY52" s="121"/>
      <c r="OLZ52" s="121"/>
      <c r="OMA52" s="121"/>
      <c r="OMB52" s="121"/>
      <c r="OMC52" s="121"/>
      <c r="OMD52" s="121"/>
      <c r="OME52" s="121"/>
      <c r="OMF52" s="121"/>
      <c r="OMG52" s="121"/>
      <c r="OMH52" s="121"/>
      <c r="OMI52" s="121"/>
      <c r="OMJ52" s="121"/>
      <c r="OMK52" s="121"/>
      <c r="OML52" s="121"/>
      <c r="OMM52" s="121"/>
      <c r="OMN52" s="121"/>
      <c r="OMO52" s="121"/>
      <c r="OMP52" s="121"/>
      <c r="OMQ52" s="121"/>
      <c r="OMR52" s="121"/>
      <c r="OMS52" s="121"/>
      <c r="OMT52" s="121"/>
      <c r="OMU52" s="121"/>
      <c r="OMV52" s="121"/>
      <c r="OMW52" s="121"/>
      <c r="OMX52" s="121"/>
      <c r="OMY52" s="121"/>
      <c r="OMZ52" s="121"/>
      <c r="ONA52" s="121"/>
      <c r="ONB52" s="121"/>
      <c r="ONC52" s="121"/>
      <c r="OND52" s="121"/>
      <c r="ONE52" s="121"/>
      <c r="ONF52" s="121"/>
      <c r="ONG52" s="121"/>
      <c r="ONH52" s="121"/>
      <c r="ONI52" s="121"/>
      <c r="ONJ52" s="121"/>
      <c r="ONK52" s="121"/>
      <c r="ONL52" s="121"/>
      <c r="ONM52" s="121"/>
      <c r="ONN52" s="121"/>
      <c r="ONO52" s="121"/>
      <c r="ONP52" s="121"/>
      <c r="ONQ52" s="121"/>
      <c r="ONR52" s="121"/>
      <c r="ONS52" s="121"/>
      <c r="ONT52" s="121"/>
      <c r="ONU52" s="121"/>
      <c r="ONV52" s="121"/>
      <c r="ONW52" s="121"/>
      <c r="ONX52" s="121"/>
      <c r="ONY52" s="121"/>
      <c r="ONZ52" s="121"/>
      <c r="OOA52" s="121"/>
      <c r="OOB52" s="121"/>
      <c r="OOC52" s="121"/>
      <c r="OOD52" s="121"/>
      <c r="OOE52" s="121"/>
      <c r="OOF52" s="121"/>
      <c r="OOG52" s="121"/>
      <c r="OOH52" s="121"/>
      <c r="OOI52" s="121"/>
      <c r="OOJ52" s="121"/>
      <c r="OOK52" s="121"/>
      <c r="OOL52" s="121"/>
      <c r="OOM52" s="121"/>
      <c r="OON52" s="121"/>
      <c r="OOO52" s="121"/>
      <c r="OOP52" s="121"/>
      <c r="OOQ52" s="121"/>
      <c r="OOR52" s="121"/>
      <c r="OOS52" s="121"/>
      <c r="OOT52" s="121"/>
      <c r="OOU52" s="121"/>
      <c r="OOV52" s="121"/>
      <c r="OOW52" s="121"/>
      <c r="OOX52" s="121"/>
      <c r="OOY52" s="121"/>
      <c r="OOZ52" s="121"/>
      <c r="OPA52" s="121"/>
      <c r="OPB52" s="121"/>
      <c r="OPC52" s="121"/>
      <c r="OPD52" s="121"/>
      <c r="OPE52" s="121"/>
      <c r="OPF52" s="121"/>
      <c r="OPG52" s="121"/>
      <c r="OPH52" s="121"/>
      <c r="OPI52" s="121"/>
      <c r="OPJ52" s="121"/>
      <c r="OPK52" s="121"/>
      <c r="OPL52" s="121"/>
      <c r="OPM52" s="121"/>
      <c r="OPN52" s="121"/>
      <c r="OPO52" s="121"/>
      <c r="OPP52" s="121"/>
      <c r="OPQ52" s="121"/>
      <c r="OPR52" s="121"/>
      <c r="OPS52" s="121"/>
      <c r="OPT52" s="121"/>
      <c r="OPU52" s="121"/>
      <c r="OPV52" s="121"/>
      <c r="OPW52" s="121"/>
      <c r="OPX52" s="121"/>
      <c r="OPY52" s="121"/>
      <c r="OPZ52" s="121"/>
      <c r="OQA52" s="121"/>
      <c r="OQB52" s="121"/>
      <c r="OQC52" s="121"/>
      <c r="OQD52" s="121"/>
      <c r="OQE52" s="121"/>
      <c r="OQF52" s="121"/>
      <c r="OQG52" s="121"/>
      <c r="OQH52" s="121"/>
      <c r="OQI52" s="121"/>
      <c r="OQJ52" s="121"/>
      <c r="OQK52" s="121"/>
      <c r="OQL52" s="121"/>
      <c r="OQM52" s="121"/>
      <c r="OQN52" s="121"/>
      <c r="OQO52" s="121"/>
      <c r="OQP52" s="121"/>
      <c r="OQQ52" s="121"/>
      <c r="OQR52" s="121"/>
      <c r="OQS52" s="121"/>
      <c r="OQT52" s="121"/>
      <c r="OQU52" s="121"/>
      <c r="OQV52" s="121"/>
      <c r="OQW52" s="121"/>
      <c r="OQX52" s="121"/>
      <c r="OQY52" s="121"/>
      <c r="OQZ52" s="121"/>
      <c r="ORA52" s="121"/>
      <c r="ORB52" s="121"/>
      <c r="ORC52" s="121"/>
      <c r="ORD52" s="121"/>
      <c r="ORE52" s="121"/>
      <c r="ORF52" s="121"/>
      <c r="ORG52" s="121"/>
      <c r="ORH52" s="121"/>
      <c r="ORI52" s="121"/>
      <c r="ORJ52" s="121"/>
      <c r="ORK52" s="121"/>
      <c r="ORL52" s="121"/>
      <c r="ORM52" s="121"/>
      <c r="ORN52" s="121"/>
      <c r="ORO52" s="121"/>
      <c r="ORP52" s="121"/>
      <c r="ORQ52" s="121"/>
      <c r="ORR52" s="121"/>
      <c r="ORS52" s="121"/>
      <c r="ORT52" s="121"/>
      <c r="ORU52" s="121"/>
      <c r="ORV52" s="121"/>
      <c r="ORW52" s="121"/>
      <c r="ORX52" s="121"/>
      <c r="ORY52" s="121"/>
      <c r="ORZ52" s="121"/>
      <c r="OSA52" s="121"/>
      <c r="OSB52" s="121"/>
      <c r="OSC52" s="121"/>
      <c r="OSD52" s="121"/>
      <c r="OSE52" s="121"/>
      <c r="OSF52" s="121"/>
      <c r="OSG52" s="121"/>
      <c r="OSH52" s="121"/>
      <c r="OSI52" s="121"/>
      <c r="OSJ52" s="121"/>
      <c r="OSK52" s="121"/>
      <c r="OSL52" s="121"/>
      <c r="OSM52" s="121"/>
      <c r="OSN52" s="121"/>
      <c r="OSO52" s="121"/>
      <c r="OSP52" s="121"/>
      <c r="OSQ52" s="121"/>
      <c r="OSR52" s="121"/>
      <c r="OSS52" s="121"/>
      <c r="OST52" s="121"/>
      <c r="OSU52" s="121"/>
      <c r="OSV52" s="121"/>
      <c r="OSW52" s="121"/>
      <c r="OSX52" s="121"/>
      <c r="OSY52" s="121"/>
      <c r="OSZ52" s="121"/>
      <c r="OTA52" s="121"/>
      <c r="OTB52" s="121"/>
      <c r="OTC52" s="121"/>
      <c r="OTD52" s="121"/>
      <c r="OTE52" s="121"/>
      <c r="OTF52" s="121"/>
      <c r="OTG52" s="121"/>
      <c r="OTH52" s="121"/>
      <c r="OTI52" s="121"/>
      <c r="OTJ52" s="121"/>
      <c r="OTK52" s="121"/>
      <c r="OTL52" s="121"/>
      <c r="OTM52" s="121"/>
      <c r="OTN52" s="121"/>
      <c r="OTO52" s="121"/>
      <c r="OTP52" s="121"/>
      <c r="OTQ52" s="121"/>
      <c r="OTR52" s="121"/>
      <c r="OTS52" s="121"/>
      <c r="OTT52" s="121"/>
      <c r="OTU52" s="121"/>
      <c r="OTV52" s="121"/>
      <c r="OTW52" s="121"/>
      <c r="OTX52" s="121"/>
      <c r="OTY52" s="121"/>
      <c r="OTZ52" s="121"/>
      <c r="OUA52" s="121"/>
      <c r="OUB52" s="121"/>
      <c r="OUC52" s="121"/>
      <c r="OUD52" s="121"/>
      <c r="OUE52" s="121"/>
      <c r="OUF52" s="121"/>
      <c r="OUG52" s="121"/>
      <c r="OUH52" s="121"/>
      <c r="OUI52" s="121"/>
      <c r="OUJ52" s="121"/>
      <c r="OUK52" s="121"/>
      <c r="OUL52" s="121"/>
      <c r="OUM52" s="121"/>
      <c r="OUN52" s="121"/>
      <c r="OUO52" s="121"/>
      <c r="OUP52" s="121"/>
      <c r="OUQ52" s="121"/>
      <c r="OUR52" s="121"/>
      <c r="OUS52" s="121"/>
      <c r="OUT52" s="121"/>
      <c r="OUU52" s="121"/>
      <c r="OUV52" s="121"/>
      <c r="OUW52" s="121"/>
      <c r="OUX52" s="121"/>
      <c r="OUY52" s="121"/>
      <c r="OUZ52" s="121"/>
      <c r="OVA52" s="121"/>
      <c r="OVB52" s="121"/>
      <c r="OVC52" s="121"/>
      <c r="OVD52" s="121"/>
      <c r="OVE52" s="121"/>
      <c r="OVF52" s="121"/>
      <c r="OVG52" s="121"/>
      <c r="OVH52" s="121"/>
      <c r="OVI52" s="121"/>
      <c r="OVJ52" s="121"/>
      <c r="OVK52" s="121"/>
      <c r="OVL52" s="121"/>
      <c r="OVM52" s="121"/>
      <c r="OVN52" s="121"/>
      <c r="OVO52" s="121"/>
      <c r="OVP52" s="121"/>
      <c r="OVQ52" s="121"/>
      <c r="OVR52" s="121"/>
      <c r="OVS52" s="121"/>
      <c r="OVT52" s="121"/>
      <c r="OVU52" s="121"/>
      <c r="OVV52" s="121"/>
      <c r="OVW52" s="121"/>
      <c r="OVX52" s="121"/>
      <c r="OVY52" s="121"/>
      <c r="OVZ52" s="121"/>
      <c r="OWA52" s="121"/>
      <c r="OWB52" s="121"/>
      <c r="OWC52" s="121"/>
      <c r="OWD52" s="121"/>
      <c r="OWE52" s="121"/>
      <c r="OWF52" s="121"/>
      <c r="OWG52" s="121"/>
      <c r="OWH52" s="121"/>
      <c r="OWI52" s="121"/>
      <c r="OWJ52" s="121"/>
      <c r="OWK52" s="121"/>
      <c r="OWL52" s="121"/>
      <c r="OWM52" s="121"/>
      <c r="OWN52" s="121"/>
      <c r="OWO52" s="121"/>
      <c r="OWP52" s="121"/>
      <c r="OWQ52" s="121"/>
      <c r="OWR52" s="121"/>
      <c r="OWS52" s="121"/>
      <c r="OWT52" s="121"/>
      <c r="OWU52" s="121"/>
      <c r="OWV52" s="121"/>
      <c r="OWW52" s="121"/>
      <c r="OWX52" s="121"/>
      <c r="OWY52" s="121"/>
      <c r="OWZ52" s="121"/>
      <c r="OXA52" s="121"/>
      <c r="OXB52" s="121"/>
      <c r="OXC52" s="121"/>
      <c r="OXD52" s="121"/>
      <c r="OXE52" s="121"/>
      <c r="OXF52" s="121"/>
      <c r="OXG52" s="121"/>
      <c r="OXH52" s="121"/>
      <c r="OXI52" s="121"/>
      <c r="OXJ52" s="121"/>
      <c r="OXK52" s="121"/>
      <c r="OXL52" s="121"/>
      <c r="OXM52" s="121"/>
      <c r="OXN52" s="121"/>
      <c r="OXO52" s="121"/>
      <c r="OXP52" s="121"/>
      <c r="OXQ52" s="121"/>
      <c r="OXR52" s="121"/>
      <c r="OXS52" s="121"/>
      <c r="OXT52" s="121"/>
      <c r="OXU52" s="121"/>
      <c r="OXV52" s="121"/>
      <c r="OXW52" s="121"/>
      <c r="OXX52" s="121"/>
      <c r="OXY52" s="121"/>
      <c r="OXZ52" s="121"/>
      <c r="OYA52" s="121"/>
      <c r="OYB52" s="121"/>
      <c r="OYC52" s="121"/>
      <c r="OYD52" s="121"/>
      <c r="OYE52" s="121"/>
      <c r="OYF52" s="121"/>
      <c r="OYG52" s="121"/>
      <c r="OYH52" s="121"/>
      <c r="OYI52" s="121"/>
      <c r="OYJ52" s="121"/>
      <c r="OYK52" s="121"/>
      <c r="OYL52" s="121"/>
      <c r="OYM52" s="121"/>
      <c r="OYN52" s="121"/>
      <c r="OYO52" s="121"/>
      <c r="OYP52" s="121"/>
      <c r="OYQ52" s="121"/>
      <c r="OYR52" s="121"/>
      <c r="OYS52" s="121"/>
      <c r="OYT52" s="121"/>
      <c r="OYU52" s="121"/>
      <c r="OYV52" s="121"/>
      <c r="OYW52" s="121"/>
      <c r="OYX52" s="121"/>
      <c r="OYY52" s="121"/>
      <c r="OYZ52" s="121"/>
      <c r="OZA52" s="121"/>
      <c r="OZB52" s="121"/>
      <c r="OZC52" s="121"/>
      <c r="OZD52" s="121"/>
      <c r="OZE52" s="121"/>
      <c r="OZF52" s="121"/>
      <c r="OZG52" s="121"/>
      <c r="OZH52" s="121"/>
      <c r="OZI52" s="121"/>
      <c r="OZJ52" s="121"/>
      <c r="OZK52" s="121"/>
      <c r="OZL52" s="121"/>
      <c r="OZM52" s="121"/>
      <c r="OZN52" s="121"/>
      <c r="OZO52" s="121"/>
      <c r="OZP52" s="121"/>
      <c r="OZQ52" s="121"/>
      <c r="OZR52" s="121"/>
      <c r="OZS52" s="121"/>
      <c r="OZT52" s="121"/>
      <c r="OZU52" s="121"/>
      <c r="OZV52" s="121"/>
      <c r="OZW52" s="121"/>
      <c r="OZX52" s="121"/>
      <c r="OZY52" s="121"/>
      <c r="OZZ52" s="121"/>
      <c r="PAA52" s="121"/>
      <c r="PAB52" s="121"/>
      <c r="PAC52" s="121"/>
      <c r="PAD52" s="121"/>
      <c r="PAE52" s="121"/>
      <c r="PAF52" s="121"/>
      <c r="PAG52" s="121"/>
      <c r="PAH52" s="121"/>
      <c r="PAI52" s="121"/>
      <c r="PAJ52" s="121"/>
      <c r="PAK52" s="121"/>
      <c r="PAL52" s="121"/>
      <c r="PAM52" s="121"/>
      <c r="PAN52" s="121"/>
      <c r="PAO52" s="121"/>
      <c r="PAP52" s="121"/>
      <c r="PAQ52" s="121"/>
      <c r="PAR52" s="121"/>
      <c r="PAS52" s="121"/>
      <c r="PAT52" s="121"/>
      <c r="PAU52" s="121"/>
      <c r="PAV52" s="121"/>
      <c r="PAW52" s="121"/>
      <c r="PAX52" s="121"/>
      <c r="PAY52" s="121"/>
      <c r="PAZ52" s="121"/>
      <c r="PBA52" s="121"/>
      <c r="PBB52" s="121"/>
      <c r="PBC52" s="121"/>
      <c r="PBD52" s="121"/>
      <c r="PBE52" s="121"/>
      <c r="PBF52" s="121"/>
      <c r="PBG52" s="121"/>
      <c r="PBH52" s="121"/>
      <c r="PBI52" s="121"/>
      <c r="PBJ52" s="121"/>
      <c r="PBK52" s="121"/>
      <c r="PBL52" s="121"/>
      <c r="PBM52" s="121"/>
      <c r="PBN52" s="121"/>
      <c r="PBO52" s="121"/>
      <c r="PBP52" s="121"/>
      <c r="PBQ52" s="121"/>
      <c r="PBR52" s="121"/>
      <c r="PBS52" s="121"/>
      <c r="PBT52" s="121"/>
      <c r="PBU52" s="121"/>
      <c r="PBV52" s="121"/>
      <c r="PBW52" s="121"/>
      <c r="PBX52" s="121"/>
      <c r="PBY52" s="121"/>
      <c r="PBZ52" s="121"/>
      <c r="PCA52" s="121"/>
      <c r="PCB52" s="121"/>
      <c r="PCC52" s="121"/>
      <c r="PCD52" s="121"/>
      <c r="PCE52" s="121"/>
      <c r="PCF52" s="121"/>
      <c r="PCG52" s="121"/>
      <c r="PCH52" s="121"/>
      <c r="PCI52" s="121"/>
      <c r="PCJ52" s="121"/>
      <c r="PCK52" s="121"/>
      <c r="PCL52" s="121"/>
      <c r="PCM52" s="121"/>
      <c r="PCN52" s="121"/>
      <c r="PCO52" s="121"/>
      <c r="PCP52" s="121"/>
      <c r="PCQ52" s="121"/>
      <c r="PCR52" s="121"/>
      <c r="PCS52" s="121"/>
      <c r="PCT52" s="121"/>
      <c r="PCU52" s="121"/>
      <c r="PCV52" s="121"/>
      <c r="PCW52" s="121"/>
      <c r="PCX52" s="121"/>
      <c r="PCY52" s="121"/>
      <c r="PCZ52" s="121"/>
      <c r="PDA52" s="121"/>
      <c r="PDB52" s="121"/>
      <c r="PDC52" s="121"/>
      <c r="PDD52" s="121"/>
      <c r="PDE52" s="121"/>
      <c r="PDF52" s="121"/>
      <c r="PDG52" s="121"/>
      <c r="PDH52" s="121"/>
      <c r="PDI52" s="121"/>
      <c r="PDJ52" s="121"/>
      <c r="PDK52" s="121"/>
      <c r="PDL52" s="121"/>
      <c r="PDM52" s="121"/>
      <c r="PDN52" s="121"/>
      <c r="PDO52" s="121"/>
      <c r="PDP52" s="121"/>
      <c r="PDQ52" s="121"/>
      <c r="PDR52" s="121"/>
      <c r="PDS52" s="121"/>
      <c r="PDT52" s="121"/>
      <c r="PDU52" s="121"/>
      <c r="PDV52" s="121"/>
      <c r="PDW52" s="121"/>
      <c r="PDX52" s="121"/>
      <c r="PDY52" s="121"/>
      <c r="PDZ52" s="121"/>
      <c r="PEA52" s="121"/>
      <c r="PEB52" s="121"/>
      <c r="PEC52" s="121"/>
      <c r="PED52" s="121"/>
      <c r="PEE52" s="121"/>
      <c r="PEF52" s="121"/>
      <c r="PEG52" s="121"/>
      <c r="PEH52" s="121"/>
      <c r="PEI52" s="121"/>
      <c r="PEJ52" s="121"/>
      <c r="PEK52" s="121"/>
      <c r="PEL52" s="121"/>
      <c r="PEM52" s="121"/>
      <c r="PEN52" s="121"/>
      <c r="PEO52" s="121"/>
      <c r="PEP52" s="121"/>
      <c r="PEQ52" s="121"/>
      <c r="PER52" s="121"/>
      <c r="PES52" s="121"/>
      <c r="PET52" s="121"/>
      <c r="PEU52" s="121"/>
      <c r="PEV52" s="121"/>
      <c r="PEW52" s="121"/>
      <c r="PEX52" s="121"/>
      <c r="PEY52" s="121"/>
      <c r="PEZ52" s="121"/>
      <c r="PFA52" s="121"/>
      <c r="PFB52" s="121"/>
      <c r="PFC52" s="121"/>
      <c r="PFD52" s="121"/>
      <c r="PFE52" s="121"/>
      <c r="PFF52" s="121"/>
      <c r="PFG52" s="121"/>
      <c r="PFH52" s="121"/>
      <c r="PFI52" s="121"/>
      <c r="PFJ52" s="121"/>
      <c r="PFK52" s="121"/>
      <c r="PFL52" s="121"/>
      <c r="PFM52" s="121"/>
      <c r="PFN52" s="121"/>
      <c r="PFO52" s="121"/>
      <c r="PFP52" s="121"/>
      <c r="PFQ52" s="121"/>
      <c r="PFR52" s="121"/>
      <c r="PFS52" s="121"/>
      <c r="PFT52" s="121"/>
      <c r="PFU52" s="121"/>
      <c r="PFV52" s="121"/>
      <c r="PFW52" s="121"/>
      <c r="PFX52" s="121"/>
      <c r="PFY52" s="121"/>
      <c r="PFZ52" s="121"/>
      <c r="PGA52" s="121"/>
      <c r="PGB52" s="121"/>
      <c r="PGC52" s="121"/>
      <c r="PGD52" s="121"/>
      <c r="PGE52" s="121"/>
      <c r="PGF52" s="121"/>
      <c r="PGG52" s="121"/>
      <c r="PGH52" s="121"/>
      <c r="PGI52" s="121"/>
      <c r="PGJ52" s="121"/>
      <c r="PGK52" s="121"/>
      <c r="PGL52" s="121"/>
      <c r="PGM52" s="121"/>
      <c r="PGN52" s="121"/>
      <c r="PGO52" s="121"/>
      <c r="PGP52" s="121"/>
      <c r="PGQ52" s="121"/>
      <c r="PGR52" s="121"/>
      <c r="PGS52" s="121"/>
      <c r="PGT52" s="121"/>
      <c r="PGU52" s="121"/>
      <c r="PGV52" s="121"/>
      <c r="PGW52" s="121"/>
      <c r="PGX52" s="121"/>
      <c r="PGY52" s="121"/>
      <c r="PGZ52" s="121"/>
      <c r="PHA52" s="121"/>
      <c r="PHB52" s="121"/>
      <c r="PHC52" s="121"/>
      <c r="PHD52" s="121"/>
      <c r="PHE52" s="121"/>
      <c r="PHF52" s="121"/>
      <c r="PHG52" s="121"/>
      <c r="PHH52" s="121"/>
      <c r="PHI52" s="121"/>
      <c r="PHJ52" s="121"/>
      <c r="PHK52" s="121"/>
      <c r="PHL52" s="121"/>
      <c r="PHM52" s="121"/>
      <c r="PHN52" s="121"/>
      <c r="PHO52" s="121"/>
      <c r="PHP52" s="121"/>
      <c r="PHQ52" s="121"/>
      <c r="PHR52" s="121"/>
      <c r="PHS52" s="121"/>
      <c r="PHT52" s="121"/>
      <c r="PHU52" s="121"/>
      <c r="PHV52" s="121"/>
      <c r="PHW52" s="121"/>
      <c r="PHX52" s="121"/>
      <c r="PHY52" s="121"/>
      <c r="PHZ52" s="121"/>
      <c r="PIA52" s="121"/>
      <c r="PIB52" s="121"/>
      <c r="PIC52" s="121"/>
      <c r="PID52" s="121"/>
      <c r="PIE52" s="121"/>
      <c r="PIF52" s="121"/>
      <c r="PIG52" s="121"/>
      <c r="PIH52" s="121"/>
      <c r="PII52" s="121"/>
      <c r="PIJ52" s="121"/>
      <c r="PIK52" s="121"/>
      <c r="PIL52" s="121"/>
      <c r="PIM52" s="121"/>
      <c r="PIN52" s="121"/>
      <c r="PIO52" s="121"/>
      <c r="PIP52" s="121"/>
      <c r="PIQ52" s="121"/>
      <c r="PIR52" s="121"/>
      <c r="PIS52" s="121"/>
      <c r="PIT52" s="121"/>
      <c r="PIU52" s="121"/>
      <c r="PIV52" s="121"/>
      <c r="PIW52" s="121"/>
      <c r="PIX52" s="121"/>
      <c r="PIY52" s="121"/>
      <c r="PIZ52" s="121"/>
      <c r="PJA52" s="121"/>
      <c r="PJB52" s="121"/>
      <c r="PJC52" s="121"/>
      <c r="PJD52" s="121"/>
      <c r="PJE52" s="121"/>
      <c r="PJF52" s="121"/>
      <c r="PJG52" s="121"/>
      <c r="PJH52" s="121"/>
      <c r="PJI52" s="121"/>
      <c r="PJJ52" s="121"/>
      <c r="PJK52" s="121"/>
      <c r="PJL52" s="121"/>
      <c r="PJM52" s="121"/>
      <c r="PJN52" s="121"/>
      <c r="PJO52" s="121"/>
      <c r="PJP52" s="121"/>
      <c r="PJQ52" s="121"/>
      <c r="PJR52" s="121"/>
      <c r="PJS52" s="121"/>
      <c r="PJT52" s="121"/>
      <c r="PJU52" s="121"/>
      <c r="PJV52" s="121"/>
      <c r="PJW52" s="121"/>
      <c r="PJX52" s="121"/>
      <c r="PJY52" s="121"/>
      <c r="PJZ52" s="121"/>
      <c r="PKA52" s="121"/>
      <c r="PKB52" s="121"/>
      <c r="PKC52" s="121"/>
      <c r="PKD52" s="121"/>
      <c r="PKE52" s="121"/>
      <c r="PKF52" s="121"/>
      <c r="PKG52" s="121"/>
      <c r="PKH52" s="121"/>
      <c r="PKI52" s="121"/>
      <c r="PKJ52" s="121"/>
      <c r="PKK52" s="121"/>
      <c r="PKL52" s="121"/>
      <c r="PKM52" s="121"/>
      <c r="PKN52" s="121"/>
      <c r="PKO52" s="121"/>
      <c r="PKP52" s="121"/>
      <c r="PKQ52" s="121"/>
      <c r="PKR52" s="121"/>
      <c r="PKS52" s="121"/>
      <c r="PKT52" s="121"/>
      <c r="PKU52" s="121"/>
      <c r="PKV52" s="121"/>
      <c r="PKW52" s="121"/>
      <c r="PKX52" s="121"/>
      <c r="PKY52" s="121"/>
      <c r="PKZ52" s="121"/>
      <c r="PLA52" s="121"/>
      <c r="PLB52" s="121"/>
      <c r="PLC52" s="121"/>
      <c r="PLD52" s="121"/>
      <c r="PLE52" s="121"/>
      <c r="PLF52" s="121"/>
      <c r="PLG52" s="121"/>
      <c r="PLH52" s="121"/>
      <c r="PLI52" s="121"/>
      <c r="PLJ52" s="121"/>
      <c r="PLK52" s="121"/>
      <c r="PLL52" s="121"/>
      <c r="PLM52" s="121"/>
      <c r="PLN52" s="121"/>
      <c r="PLO52" s="121"/>
      <c r="PLP52" s="121"/>
      <c r="PLQ52" s="121"/>
      <c r="PLR52" s="121"/>
      <c r="PLS52" s="121"/>
      <c r="PLT52" s="121"/>
      <c r="PLU52" s="121"/>
      <c r="PLV52" s="121"/>
      <c r="PLW52" s="121"/>
      <c r="PLX52" s="121"/>
      <c r="PLY52" s="121"/>
      <c r="PLZ52" s="121"/>
      <c r="PMA52" s="121"/>
      <c r="PMB52" s="121"/>
      <c r="PMC52" s="121"/>
      <c r="PMD52" s="121"/>
      <c r="PME52" s="121"/>
      <c r="PMF52" s="121"/>
      <c r="PMG52" s="121"/>
      <c r="PMH52" s="121"/>
      <c r="PMI52" s="121"/>
      <c r="PMJ52" s="121"/>
      <c r="PMK52" s="121"/>
      <c r="PML52" s="121"/>
      <c r="PMM52" s="121"/>
      <c r="PMN52" s="121"/>
      <c r="PMO52" s="121"/>
      <c r="PMP52" s="121"/>
      <c r="PMQ52" s="121"/>
      <c r="PMR52" s="121"/>
      <c r="PMS52" s="121"/>
      <c r="PMT52" s="121"/>
      <c r="PMU52" s="121"/>
      <c r="PMV52" s="121"/>
      <c r="PMW52" s="121"/>
      <c r="PMX52" s="121"/>
      <c r="PMY52" s="121"/>
      <c r="PMZ52" s="121"/>
      <c r="PNA52" s="121"/>
      <c r="PNB52" s="121"/>
      <c r="PNC52" s="121"/>
      <c r="PND52" s="121"/>
      <c r="PNE52" s="121"/>
      <c r="PNF52" s="121"/>
      <c r="PNG52" s="121"/>
      <c r="PNH52" s="121"/>
      <c r="PNI52" s="121"/>
      <c r="PNJ52" s="121"/>
      <c r="PNK52" s="121"/>
      <c r="PNL52" s="121"/>
      <c r="PNM52" s="121"/>
      <c r="PNN52" s="121"/>
      <c r="PNO52" s="121"/>
      <c r="PNP52" s="121"/>
      <c r="PNQ52" s="121"/>
      <c r="PNR52" s="121"/>
      <c r="PNS52" s="121"/>
      <c r="PNT52" s="121"/>
      <c r="PNU52" s="121"/>
      <c r="PNV52" s="121"/>
      <c r="PNW52" s="121"/>
      <c r="PNX52" s="121"/>
      <c r="PNY52" s="121"/>
      <c r="PNZ52" s="121"/>
      <c r="POA52" s="121"/>
      <c r="POB52" s="121"/>
      <c r="POC52" s="121"/>
      <c r="POD52" s="121"/>
      <c r="POE52" s="121"/>
      <c r="POF52" s="121"/>
      <c r="POG52" s="121"/>
      <c r="POH52" s="121"/>
      <c r="POI52" s="121"/>
      <c r="POJ52" s="121"/>
      <c r="POK52" s="121"/>
      <c r="POL52" s="121"/>
      <c r="POM52" s="121"/>
      <c r="PON52" s="121"/>
      <c r="POO52" s="121"/>
      <c r="POP52" s="121"/>
      <c r="POQ52" s="121"/>
      <c r="POR52" s="121"/>
      <c r="POS52" s="121"/>
      <c r="POT52" s="121"/>
      <c r="POU52" s="121"/>
      <c r="POV52" s="121"/>
      <c r="POW52" s="121"/>
      <c r="POX52" s="121"/>
      <c r="POY52" s="121"/>
      <c r="POZ52" s="121"/>
      <c r="PPA52" s="121"/>
      <c r="PPB52" s="121"/>
      <c r="PPC52" s="121"/>
      <c r="PPD52" s="121"/>
      <c r="PPE52" s="121"/>
      <c r="PPF52" s="121"/>
      <c r="PPG52" s="121"/>
      <c r="PPH52" s="121"/>
      <c r="PPI52" s="121"/>
      <c r="PPJ52" s="121"/>
      <c r="PPK52" s="121"/>
      <c r="PPL52" s="121"/>
      <c r="PPM52" s="121"/>
      <c r="PPN52" s="121"/>
      <c r="PPO52" s="121"/>
      <c r="PPP52" s="121"/>
      <c r="PPQ52" s="121"/>
      <c r="PPR52" s="121"/>
      <c r="PPS52" s="121"/>
      <c r="PPT52" s="121"/>
      <c r="PPU52" s="121"/>
      <c r="PPV52" s="121"/>
      <c r="PPW52" s="121"/>
      <c r="PPX52" s="121"/>
      <c r="PPY52" s="121"/>
      <c r="PPZ52" s="121"/>
      <c r="PQA52" s="121"/>
      <c r="PQB52" s="121"/>
      <c r="PQC52" s="121"/>
      <c r="PQD52" s="121"/>
      <c r="PQE52" s="121"/>
      <c r="PQF52" s="121"/>
      <c r="PQG52" s="121"/>
      <c r="PQH52" s="121"/>
      <c r="PQI52" s="121"/>
      <c r="PQJ52" s="121"/>
      <c r="PQK52" s="121"/>
      <c r="PQL52" s="121"/>
      <c r="PQM52" s="121"/>
      <c r="PQN52" s="121"/>
      <c r="PQO52" s="121"/>
      <c r="PQP52" s="121"/>
      <c r="PQQ52" s="121"/>
      <c r="PQR52" s="121"/>
      <c r="PQS52" s="121"/>
      <c r="PQT52" s="121"/>
      <c r="PQU52" s="121"/>
      <c r="PQV52" s="121"/>
      <c r="PQW52" s="121"/>
      <c r="PQX52" s="121"/>
      <c r="PQY52" s="121"/>
      <c r="PQZ52" s="121"/>
      <c r="PRA52" s="121"/>
      <c r="PRB52" s="121"/>
      <c r="PRC52" s="121"/>
      <c r="PRD52" s="121"/>
      <c r="PRE52" s="121"/>
      <c r="PRF52" s="121"/>
      <c r="PRG52" s="121"/>
      <c r="PRH52" s="121"/>
      <c r="PRI52" s="121"/>
      <c r="PRJ52" s="121"/>
      <c r="PRK52" s="121"/>
      <c r="PRL52" s="121"/>
      <c r="PRM52" s="121"/>
      <c r="PRN52" s="121"/>
      <c r="PRO52" s="121"/>
      <c r="PRP52" s="121"/>
      <c r="PRQ52" s="121"/>
      <c r="PRR52" s="121"/>
      <c r="PRS52" s="121"/>
      <c r="PRT52" s="121"/>
      <c r="PRU52" s="121"/>
      <c r="PRV52" s="121"/>
      <c r="PRW52" s="121"/>
      <c r="PRX52" s="121"/>
      <c r="PRY52" s="121"/>
      <c r="PRZ52" s="121"/>
      <c r="PSA52" s="121"/>
      <c r="PSB52" s="121"/>
      <c r="PSC52" s="121"/>
      <c r="PSD52" s="121"/>
      <c r="PSE52" s="121"/>
      <c r="PSF52" s="121"/>
      <c r="PSG52" s="121"/>
      <c r="PSH52" s="121"/>
      <c r="PSI52" s="121"/>
      <c r="PSJ52" s="121"/>
      <c r="PSK52" s="121"/>
      <c r="PSL52" s="121"/>
      <c r="PSM52" s="121"/>
      <c r="PSN52" s="121"/>
      <c r="PSO52" s="121"/>
      <c r="PSP52" s="121"/>
      <c r="PSQ52" s="121"/>
      <c r="PSR52" s="121"/>
      <c r="PSS52" s="121"/>
      <c r="PST52" s="121"/>
      <c r="PSU52" s="121"/>
      <c r="PSV52" s="121"/>
      <c r="PSW52" s="121"/>
      <c r="PSX52" s="121"/>
      <c r="PSY52" s="121"/>
      <c r="PSZ52" s="121"/>
      <c r="PTA52" s="121"/>
      <c r="PTB52" s="121"/>
      <c r="PTC52" s="121"/>
      <c r="PTD52" s="121"/>
      <c r="PTE52" s="121"/>
      <c r="PTF52" s="121"/>
      <c r="PTG52" s="121"/>
      <c r="PTH52" s="121"/>
      <c r="PTI52" s="121"/>
      <c r="PTJ52" s="121"/>
      <c r="PTK52" s="121"/>
      <c r="PTL52" s="121"/>
      <c r="PTM52" s="121"/>
      <c r="PTN52" s="121"/>
      <c r="PTO52" s="121"/>
      <c r="PTP52" s="121"/>
      <c r="PTQ52" s="121"/>
      <c r="PTR52" s="121"/>
      <c r="PTS52" s="121"/>
      <c r="PTT52" s="121"/>
      <c r="PTU52" s="121"/>
      <c r="PTV52" s="121"/>
      <c r="PTW52" s="121"/>
      <c r="PTX52" s="121"/>
      <c r="PTY52" s="121"/>
      <c r="PTZ52" s="121"/>
      <c r="PUA52" s="121"/>
      <c r="PUB52" s="121"/>
      <c r="PUC52" s="121"/>
      <c r="PUD52" s="121"/>
      <c r="PUE52" s="121"/>
      <c r="PUF52" s="121"/>
      <c r="PUG52" s="121"/>
      <c r="PUH52" s="121"/>
      <c r="PUI52" s="121"/>
      <c r="PUJ52" s="121"/>
      <c r="PUK52" s="121"/>
      <c r="PUL52" s="121"/>
      <c r="PUM52" s="121"/>
      <c r="PUN52" s="121"/>
      <c r="PUO52" s="121"/>
      <c r="PUP52" s="121"/>
      <c r="PUQ52" s="121"/>
      <c r="PUR52" s="121"/>
      <c r="PUS52" s="121"/>
      <c r="PUT52" s="121"/>
      <c r="PUU52" s="121"/>
      <c r="PUV52" s="121"/>
      <c r="PUW52" s="121"/>
      <c r="PUX52" s="121"/>
      <c r="PUY52" s="121"/>
      <c r="PUZ52" s="121"/>
      <c r="PVA52" s="121"/>
      <c r="PVB52" s="121"/>
      <c r="PVC52" s="121"/>
      <c r="PVD52" s="121"/>
      <c r="PVE52" s="121"/>
      <c r="PVF52" s="121"/>
      <c r="PVG52" s="121"/>
      <c r="PVH52" s="121"/>
      <c r="PVI52" s="121"/>
      <c r="PVJ52" s="121"/>
      <c r="PVK52" s="121"/>
      <c r="PVL52" s="121"/>
      <c r="PVM52" s="121"/>
      <c r="PVN52" s="121"/>
      <c r="PVO52" s="121"/>
      <c r="PVP52" s="121"/>
      <c r="PVQ52" s="121"/>
      <c r="PVR52" s="121"/>
      <c r="PVS52" s="121"/>
      <c r="PVT52" s="121"/>
      <c r="PVU52" s="121"/>
      <c r="PVV52" s="121"/>
      <c r="PVW52" s="121"/>
      <c r="PVX52" s="121"/>
      <c r="PVY52" s="121"/>
      <c r="PVZ52" s="121"/>
      <c r="PWA52" s="121"/>
      <c r="PWB52" s="121"/>
      <c r="PWC52" s="121"/>
      <c r="PWD52" s="121"/>
      <c r="PWE52" s="121"/>
      <c r="PWF52" s="121"/>
      <c r="PWG52" s="121"/>
      <c r="PWH52" s="121"/>
      <c r="PWI52" s="121"/>
      <c r="PWJ52" s="121"/>
      <c r="PWK52" s="121"/>
      <c r="PWL52" s="121"/>
      <c r="PWM52" s="121"/>
      <c r="PWN52" s="121"/>
      <c r="PWO52" s="121"/>
      <c r="PWP52" s="121"/>
      <c r="PWQ52" s="121"/>
      <c r="PWR52" s="121"/>
      <c r="PWS52" s="121"/>
      <c r="PWT52" s="121"/>
      <c r="PWU52" s="121"/>
      <c r="PWV52" s="121"/>
      <c r="PWW52" s="121"/>
      <c r="PWX52" s="121"/>
      <c r="PWY52" s="121"/>
      <c r="PWZ52" s="121"/>
      <c r="PXA52" s="121"/>
      <c r="PXB52" s="121"/>
      <c r="PXC52" s="121"/>
      <c r="PXD52" s="121"/>
      <c r="PXE52" s="121"/>
      <c r="PXF52" s="121"/>
      <c r="PXG52" s="121"/>
      <c r="PXH52" s="121"/>
      <c r="PXI52" s="121"/>
      <c r="PXJ52" s="121"/>
      <c r="PXK52" s="121"/>
      <c r="PXL52" s="121"/>
      <c r="PXM52" s="121"/>
      <c r="PXN52" s="121"/>
      <c r="PXO52" s="121"/>
      <c r="PXP52" s="121"/>
      <c r="PXQ52" s="121"/>
      <c r="PXR52" s="121"/>
      <c r="PXS52" s="121"/>
      <c r="PXT52" s="121"/>
      <c r="PXU52" s="121"/>
      <c r="PXV52" s="121"/>
      <c r="PXW52" s="121"/>
      <c r="PXX52" s="121"/>
      <c r="PXY52" s="121"/>
      <c r="PXZ52" s="121"/>
      <c r="PYA52" s="121"/>
      <c r="PYB52" s="121"/>
      <c r="PYC52" s="121"/>
      <c r="PYD52" s="121"/>
      <c r="PYE52" s="121"/>
      <c r="PYF52" s="121"/>
      <c r="PYG52" s="121"/>
      <c r="PYH52" s="121"/>
      <c r="PYI52" s="121"/>
      <c r="PYJ52" s="121"/>
      <c r="PYK52" s="121"/>
      <c r="PYL52" s="121"/>
      <c r="PYM52" s="121"/>
      <c r="PYN52" s="121"/>
      <c r="PYO52" s="121"/>
      <c r="PYP52" s="121"/>
      <c r="PYQ52" s="121"/>
      <c r="PYR52" s="121"/>
      <c r="PYS52" s="121"/>
      <c r="PYT52" s="121"/>
      <c r="PYU52" s="121"/>
      <c r="PYV52" s="121"/>
      <c r="PYW52" s="121"/>
      <c r="PYX52" s="121"/>
      <c r="PYY52" s="121"/>
      <c r="PYZ52" s="121"/>
      <c r="PZA52" s="121"/>
      <c r="PZB52" s="121"/>
      <c r="PZC52" s="121"/>
      <c r="PZD52" s="121"/>
      <c r="PZE52" s="121"/>
      <c r="PZF52" s="121"/>
      <c r="PZG52" s="121"/>
      <c r="PZH52" s="121"/>
      <c r="PZI52" s="121"/>
      <c r="PZJ52" s="121"/>
      <c r="PZK52" s="121"/>
      <c r="PZL52" s="121"/>
      <c r="PZM52" s="121"/>
      <c r="PZN52" s="121"/>
      <c r="PZO52" s="121"/>
      <c r="PZP52" s="121"/>
      <c r="PZQ52" s="121"/>
      <c r="PZR52" s="121"/>
      <c r="PZS52" s="121"/>
      <c r="PZT52" s="121"/>
      <c r="PZU52" s="121"/>
      <c r="PZV52" s="121"/>
      <c r="PZW52" s="121"/>
      <c r="PZX52" s="121"/>
      <c r="PZY52" s="121"/>
      <c r="PZZ52" s="121"/>
      <c r="QAA52" s="121"/>
      <c r="QAB52" s="121"/>
      <c r="QAC52" s="121"/>
      <c r="QAD52" s="121"/>
      <c r="QAE52" s="121"/>
      <c r="QAF52" s="121"/>
      <c r="QAG52" s="121"/>
      <c r="QAH52" s="121"/>
      <c r="QAI52" s="121"/>
      <c r="QAJ52" s="121"/>
      <c r="QAK52" s="121"/>
      <c r="QAL52" s="121"/>
      <c r="QAM52" s="121"/>
      <c r="QAN52" s="121"/>
      <c r="QAO52" s="121"/>
      <c r="QAP52" s="121"/>
      <c r="QAQ52" s="121"/>
      <c r="QAR52" s="121"/>
      <c r="QAS52" s="121"/>
      <c r="QAT52" s="121"/>
      <c r="QAU52" s="121"/>
      <c r="QAV52" s="121"/>
      <c r="QAW52" s="121"/>
      <c r="QAX52" s="121"/>
      <c r="QAY52" s="121"/>
      <c r="QAZ52" s="121"/>
      <c r="QBA52" s="121"/>
      <c r="QBB52" s="121"/>
      <c r="QBC52" s="121"/>
      <c r="QBD52" s="121"/>
      <c r="QBE52" s="121"/>
      <c r="QBF52" s="121"/>
      <c r="QBG52" s="121"/>
      <c r="QBH52" s="121"/>
      <c r="QBI52" s="121"/>
      <c r="QBJ52" s="121"/>
      <c r="QBK52" s="121"/>
      <c r="QBL52" s="121"/>
      <c r="QBM52" s="121"/>
      <c r="QBN52" s="121"/>
      <c r="QBO52" s="121"/>
      <c r="QBP52" s="121"/>
      <c r="QBQ52" s="121"/>
      <c r="QBR52" s="121"/>
      <c r="QBS52" s="121"/>
      <c r="QBT52" s="121"/>
      <c r="QBU52" s="121"/>
      <c r="QBV52" s="121"/>
      <c r="QBW52" s="121"/>
      <c r="QBX52" s="121"/>
      <c r="QBY52" s="121"/>
      <c r="QBZ52" s="121"/>
      <c r="QCA52" s="121"/>
      <c r="QCB52" s="121"/>
      <c r="QCC52" s="121"/>
      <c r="QCD52" s="121"/>
      <c r="QCE52" s="121"/>
      <c r="QCF52" s="121"/>
      <c r="QCG52" s="121"/>
      <c r="QCH52" s="121"/>
      <c r="QCI52" s="121"/>
      <c r="QCJ52" s="121"/>
      <c r="QCK52" s="121"/>
      <c r="QCL52" s="121"/>
      <c r="QCM52" s="121"/>
      <c r="QCN52" s="121"/>
      <c r="QCO52" s="121"/>
      <c r="QCP52" s="121"/>
      <c r="QCQ52" s="121"/>
      <c r="QCR52" s="121"/>
      <c r="QCS52" s="121"/>
      <c r="QCT52" s="121"/>
      <c r="QCU52" s="121"/>
      <c r="QCV52" s="121"/>
      <c r="QCW52" s="121"/>
      <c r="QCX52" s="121"/>
      <c r="QCY52" s="121"/>
      <c r="QCZ52" s="121"/>
      <c r="QDA52" s="121"/>
      <c r="QDB52" s="121"/>
      <c r="QDC52" s="121"/>
      <c r="QDD52" s="121"/>
      <c r="QDE52" s="121"/>
      <c r="QDF52" s="121"/>
      <c r="QDG52" s="121"/>
      <c r="QDH52" s="121"/>
      <c r="QDI52" s="121"/>
      <c r="QDJ52" s="121"/>
      <c r="QDK52" s="121"/>
      <c r="QDL52" s="121"/>
      <c r="QDM52" s="121"/>
      <c r="QDN52" s="121"/>
      <c r="QDO52" s="121"/>
      <c r="QDP52" s="121"/>
      <c r="QDQ52" s="121"/>
      <c r="QDR52" s="121"/>
      <c r="QDS52" s="121"/>
      <c r="QDT52" s="121"/>
      <c r="QDU52" s="121"/>
      <c r="QDV52" s="121"/>
      <c r="QDW52" s="121"/>
      <c r="QDX52" s="121"/>
      <c r="QDY52" s="121"/>
      <c r="QDZ52" s="121"/>
      <c r="QEA52" s="121"/>
      <c r="QEB52" s="121"/>
      <c r="QEC52" s="121"/>
      <c r="QED52" s="121"/>
      <c r="QEE52" s="121"/>
      <c r="QEF52" s="121"/>
      <c r="QEG52" s="121"/>
      <c r="QEH52" s="121"/>
      <c r="QEI52" s="121"/>
      <c r="QEJ52" s="121"/>
      <c r="QEK52" s="121"/>
      <c r="QEL52" s="121"/>
      <c r="QEM52" s="121"/>
      <c r="QEN52" s="121"/>
      <c r="QEO52" s="121"/>
      <c r="QEP52" s="121"/>
      <c r="QEQ52" s="121"/>
      <c r="QER52" s="121"/>
      <c r="QES52" s="121"/>
      <c r="QET52" s="121"/>
      <c r="QEU52" s="121"/>
      <c r="QEV52" s="121"/>
      <c r="QEW52" s="121"/>
      <c r="QEX52" s="121"/>
      <c r="QEY52" s="121"/>
      <c r="QEZ52" s="121"/>
      <c r="QFA52" s="121"/>
      <c r="QFB52" s="121"/>
      <c r="QFC52" s="121"/>
      <c r="QFD52" s="121"/>
      <c r="QFE52" s="121"/>
      <c r="QFF52" s="121"/>
      <c r="QFG52" s="121"/>
      <c r="QFH52" s="121"/>
      <c r="QFI52" s="121"/>
      <c r="QFJ52" s="121"/>
      <c r="QFK52" s="121"/>
      <c r="QFL52" s="121"/>
      <c r="QFM52" s="121"/>
      <c r="QFN52" s="121"/>
      <c r="QFO52" s="121"/>
      <c r="QFP52" s="121"/>
      <c r="QFQ52" s="121"/>
      <c r="QFR52" s="121"/>
      <c r="QFS52" s="121"/>
      <c r="QFT52" s="121"/>
      <c r="QFU52" s="121"/>
      <c r="QFV52" s="121"/>
      <c r="QFW52" s="121"/>
      <c r="QFX52" s="121"/>
      <c r="QFY52" s="121"/>
      <c r="QFZ52" s="121"/>
      <c r="QGA52" s="121"/>
      <c r="QGB52" s="121"/>
      <c r="QGC52" s="121"/>
      <c r="QGD52" s="121"/>
      <c r="QGE52" s="121"/>
      <c r="QGF52" s="121"/>
      <c r="QGG52" s="121"/>
      <c r="QGH52" s="121"/>
      <c r="QGI52" s="121"/>
      <c r="QGJ52" s="121"/>
      <c r="QGK52" s="121"/>
      <c r="QGL52" s="121"/>
      <c r="QGM52" s="121"/>
      <c r="QGN52" s="121"/>
      <c r="QGO52" s="121"/>
      <c r="QGP52" s="121"/>
      <c r="QGQ52" s="121"/>
      <c r="QGR52" s="121"/>
      <c r="QGS52" s="121"/>
      <c r="QGT52" s="121"/>
      <c r="QGU52" s="121"/>
      <c r="QGV52" s="121"/>
      <c r="QGW52" s="121"/>
      <c r="QGX52" s="121"/>
      <c r="QGY52" s="121"/>
      <c r="QGZ52" s="121"/>
      <c r="QHA52" s="121"/>
      <c r="QHB52" s="121"/>
      <c r="QHC52" s="121"/>
      <c r="QHD52" s="121"/>
      <c r="QHE52" s="121"/>
      <c r="QHF52" s="121"/>
      <c r="QHG52" s="121"/>
      <c r="QHH52" s="121"/>
      <c r="QHI52" s="121"/>
      <c r="QHJ52" s="121"/>
      <c r="QHK52" s="121"/>
      <c r="QHL52" s="121"/>
      <c r="QHM52" s="121"/>
      <c r="QHN52" s="121"/>
      <c r="QHO52" s="121"/>
      <c r="QHP52" s="121"/>
      <c r="QHQ52" s="121"/>
      <c r="QHR52" s="121"/>
      <c r="QHS52" s="121"/>
      <c r="QHT52" s="121"/>
      <c r="QHU52" s="121"/>
      <c r="QHV52" s="121"/>
      <c r="QHW52" s="121"/>
      <c r="QHX52" s="121"/>
      <c r="QHY52" s="121"/>
      <c r="QHZ52" s="121"/>
      <c r="QIA52" s="121"/>
      <c r="QIB52" s="121"/>
      <c r="QIC52" s="121"/>
      <c r="QID52" s="121"/>
      <c r="QIE52" s="121"/>
      <c r="QIF52" s="121"/>
      <c r="QIG52" s="121"/>
      <c r="QIH52" s="121"/>
      <c r="QII52" s="121"/>
      <c r="QIJ52" s="121"/>
      <c r="QIK52" s="121"/>
      <c r="QIL52" s="121"/>
      <c r="QIM52" s="121"/>
      <c r="QIN52" s="121"/>
      <c r="QIO52" s="121"/>
      <c r="QIP52" s="121"/>
      <c r="QIQ52" s="121"/>
      <c r="QIR52" s="121"/>
      <c r="QIS52" s="121"/>
      <c r="QIT52" s="121"/>
      <c r="QIU52" s="121"/>
      <c r="QIV52" s="121"/>
      <c r="QIW52" s="121"/>
      <c r="QIX52" s="121"/>
      <c r="QIY52" s="121"/>
      <c r="QIZ52" s="121"/>
      <c r="QJA52" s="121"/>
      <c r="QJB52" s="121"/>
      <c r="QJC52" s="121"/>
      <c r="QJD52" s="121"/>
      <c r="QJE52" s="121"/>
      <c r="QJF52" s="121"/>
      <c r="QJG52" s="121"/>
      <c r="QJH52" s="121"/>
      <c r="QJI52" s="121"/>
      <c r="QJJ52" s="121"/>
      <c r="QJK52" s="121"/>
      <c r="QJL52" s="121"/>
      <c r="QJM52" s="121"/>
      <c r="QJN52" s="121"/>
      <c r="QJO52" s="121"/>
      <c r="QJP52" s="121"/>
      <c r="QJQ52" s="121"/>
      <c r="QJR52" s="121"/>
      <c r="QJS52" s="121"/>
      <c r="QJT52" s="121"/>
      <c r="QJU52" s="121"/>
      <c r="QJV52" s="121"/>
      <c r="QJW52" s="121"/>
      <c r="QJX52" s="121"/>
      <c r="QJY52" s="121"/>
      <c r="QJZ52" s="121"/>
      <c r="QKA52" s="121"/>
      <c r="QKB52" s="121"/>
      <c r="QKC52" s="121"/>
      <c r="QKD52" s="121"/>
      <c r="QKE52" s="121"/>
      <c r="QKF52" s="121"/>
      <c r="QKG52" s="121"/>
      <c r="QKH52" s="121"/>
      <c r="QKI52" s="121"/>
      <c r="QKJ52" s="121"/>
      <c r="QKK52" s="121"/>
      <c r="QKL52" s="121"/>
      <c r="QKM52" s="121"/>
      <c r="QKN52" s="121"/>
      <c r="QKO52" s="121"/>
      <c r="QKP52" s="121"/>
      <c r="QKQ52" s="121"/>
      <c r="QKR52" s="121"/>
      <c r="QKS52" s="121"/>
      <c r="QKT52" s="121"/>
      <c r="QKU52" s="121"/>
      <c r="QKV52" s="121"/>
      <c r="QKW52" s="121"/>
      <c r="QKX52" s="121"/>
      <c r="QKY52" s="121"/>
      <c r="QKZ52" s="121"/>
      <c r="QLA52" s="121"/>
      <c r="QLB52" s="121"/>
      <c r="QLC52" s="121"/>
      <c r="QLD52" s="121"/>
      <c r="QLE52" s="121"/>
      <c r="QLF52" s="121"/>
      <c r="QLG52" s="121"/>
      <c r="QLH52" s="121"/>
      <c r="QLI52" s="121"/>
      <c r="QLJ52" s="121"/>
      <c r="QLK52" s="121"/>
      <c r="QLL52" s="121"/>
      <c r="QLM52" s="121"/>
      <c r="QLN52" s="121"/>
      <c r="QLO52" s="121"/>
      <c r="QLP52" s="121"/>
      <c r="QLQ52" s="121"/>
      <c r="QLR52" s="121"/>
      <c r="QLS52" s="121"/>
      <c r="QLT52" s="121"/>
      <c r="QLU52" s="121"/>
      <c r="QLV52" s="121"/>
      <c r="QLW52" s="121"/>
      <c r="QLX52" s="121"/>
      <c r="QLY52" s="121"/>
      <c r="QLZ52" s="121"/>
      <c r="QMA52" s="121"/>
      <c r="QMB52" s="121"/>
      <c r="QMC52" s="121"/>
      <c r="QMD52" s="121"/>
      <c r="QME52" s="121"/>
      <c r="QMF52" s="121"/>
      <c r="QMG52" s="121"/>
      <c r="QMH52" s="121"/>
      <c r="QMI52" s="121"/>
      <c r="QMJ52" s="121"/>
      <c r="QMK52" s="121"/>
      <c r="QML52" s="121"/>
      <c r="QMM52" s="121"/>
      <c r="QMN52" s="121"/>
      <c r="QMO52" s="121"/>
      <c r="QMP52" s="121"/>
      <c r="QMQ52" s="121"/>
      <c r="QMR52" s="121"/>
      <c r="QMS52" s="121"/>
      <c r="QMT52" s="121"/>
      <c r="QMU52" s="121"/>
      <c r="QMV52" s="121"/>
      <c r="QMW52" s="121"/>
      <c r="QMX52" s="121"/>
      <c r="QMY52" s="121"/>
      <c r="QMZ52" s="121"/>
      <c r="QNA52" s="121"/>
      <c r="QNB52" s="121"/>
      <c r="QNC52" s="121"/>
      <c r="QND52" s="121"/>
      <c r="QNE52" s="121"/>
      <c r="QNF52" s="121"/>
      <c r="QNG52" s="121"/>
      <c r="QNH52" s="121"/>
      <c r="QNI52" s="121"/>
      <c r="QNJ52" s="121"/>
      <c r="QNK52" s="121"/>
      <c r="QNL52" s="121"/>
      <c r="QNM52" s="121"/>
      <c r="QNN52" s="121"/>
      <c r="QNO52" s="121"/>
      <c r="QNP52" s="121"/>
      <c r="QNQ52" s="121"/>
      <c r="QNR52" s="121"/>
      <c r="QNS52" s="121"/>
      <c r="QNT52" s="121"/>
      <c r="QNU52" s="121"/>
      <c r="QNV52" s="121"/>
      <c r="QNW52" s="121"/>
      <c r="QNX52" s="121"/>
      <c r="QNY52" s="121"/>
      <c r="QNZ52" s="121"/>
      <c r="QOA52" s="121"/>
      <c r="QOB52" s="121"/>
      <c r="QOC52" s="121"/>
      <c r="QOD52" s="121"/>
      <c r="QOE52" s="121"/>
      <c r="QOF52" s="121"/>
      <c r="QOG52" s="121"/>
      <c r="QOH52" s="121"/>
      <c r="QOI52" s="121"/>
      <c r="QOJ52" s="121"/>
      <c r="QOK52" s="121"/>
      <c r="QOL52" s="121"/>
      <c r="QOM52" s="121"/>
      <c r="QON52" s="121"/>
      <c r="QOO52" s="121"/>
      <c r="QOP52" s="121"/>
      <c r="QOQ52" s="121"/>
      <c r="QOR52" s="121"/>
      <c r="QOS52" s="121"/>
      <c r="QOT52" s="121"/>
      <c r="QOU52" s="121"/>
      <c r="QOV52" s="121"/>
      <c r="QOW52" s="121"/>
      <c r="QOX52" s="121"/>
      <c r="QOY52" s="121"/>
      <c r="QOZ52" s="121"/>
      <c r="QPA52" s="121"/>
      <c r="QPB52" s="121"/>
      <c r="QPC52" s="121"/>
      <c r="QPD52" s="121"/>
      <c r="QPE52" s="121"/>
      <c r="QPF52" s="121"/>
      <c r="QPG52" s="121"/>
      <c r="QPH52" s="121"/>
      <c r="QPI52" s="121"/>
      <c r="QPJ52" s="121"/>
      <c r="QPK52" s="121"/>
      <c r="QPL52" s="121"/>
      <c r="QPM52" s="121"/>
      <c r="QPN52" s="121"/>
      <c r="QPO52" s="121"/>
      <c r="QPP52" s="121"/>
      <c r="QPQ52" s="121"/>
      <c r="QPR52" s="121"/>
      <c r="QPS52" s="121"/>
      <c r="QPT52" s="121"/>
      <c r="QPU52" s="121"/>
      <c r="QPV52" s="121"/>
      <c r="QPW52" s="121"/>
      <c r="QPX52" s="121"/>
      <c r="QPY52" s="121"/>
      <c r="QPZ52" s="121"/>
      <c r="QQA52" s="121"/>
      <c r="QQB52" s="121"/>
      <c r="QQC52" s="121"/>
      <c r="QQD52" s="121"/>
      <c r="QQE52" s="121"/>
      <c r="QQF52" s="121"/>
      <c r="QQG52" s="121"/>
      <c r="QQH52" s="121"/>
      <c r="QQI52" s="121"/>
      <c r="QQJ52" s="121"/>
      <c r="QQK52" s="121"/>
      <c r="QQL52" s="121"/>
      <c r="QQM52" s="121"/>
      <c r="QQN52" s="121"/>
      <c r="QQO52" s="121"/>
      <c r="QQP52" s="121"/>
      <c r="QQQ52" s="121"/>
      <c r="QQR52" s="121"/>
      <c r="QQS52" s="121"/>
      <c r="QQT52" s="121"/>
      <c r="QQU52" s="121"/>
      <c r="QQV52" s="121"/>
      <c r="QQW52" s="121"/>
      <c r="QQX52" s="121"/>
      <c r="QQY52" s="121"/>
      <c r="QQZ52" s="121"/>
      <c r="QRA52" s="121"/>
      <c r="QRB52" s="121"/>
      <c r="QRC52" s="121"/>
      <c r="QRD52" s="121"/>
      <c r="QRE52" s="121"/>
      <c r="QRF52" s="121"/>
      <c r="QRG52" s="121"/>
      <c r="QRH52" s="121"/>
      <c r="QRI52" s="121"/>
      <c r="QRJ52" s="121"/>
      <c r="QRK52" s="121"/>
      <c r="QRL52" s="121"/>
      <c r="QRM52" s="121"/>
      <c r="QRN52" s="121"/>
      <c r="QRO52" s="121"/>
      <c r="QRP52" s="121"/>
      <c r="QRQ52" s="121"/>
      <c r="QRR52" s="121"/>
      <c r="QRS52" s="121"/>
      <c r="QRT52" s="121"/>
      <c r="QRU52" s="121"/>
      <c r="QRV52" s="121"/>
      <c r="QRW52" s="121"/>
      <c r="QRX52" s="121"/>
      <c r="QRY52" s="121"/>
      <c r="QRZ52" s="121"/>
      <c r="QSA52" s="121"/>
      <c r="QSB52" s="121"/>
      <c r="QSC52" s="121"/>
      <c r="QSD52" s="121"/>
      <c r="QSE52" s="121"/>
      <c r="QSF52" s="121"/>
      <c r="QSG52" s="121"/>
      <c r="QSH52" s="121"/>
      <c r="QSI52" s="121"/>
      <c r="QSJ52" s="121"/>
      <c r="QSK52" s="121"/>
      <c r="QSL52" s="121"/>
      <c r="QSM52" s="121"/>
      <c r="QSN52" s="121"/>
      <c r="QSO52" s="121"/>
      <c r="QSP52" s="121"/>
      <c r="QSQ52" s="121"/>
      <c r="QSR52" s="121"/>
      <c r="QSS52" s="121"/>
      <c r="QST52" s="121"/>
      <c r="QSU52" s="121"/>
      <c r="QSV52" s="121"/>
      <c r="QSW52" s="121"/>
      <c r="QSX52" s="121"/>
      <c r="QSY52" s="121"/>
      <c r="QSZ52" s="121"/>
      <c r="QTA52" s="121"/>
      <c r="QTB52" s="121"/>
      <c r="QTC52" s="121"/>
      <c r="QTD52" s="121"/>
      <c r="QTE52" s="121"/>
      <c r="QTF52" s="121"/>
      <c r="QTG52" s="121"/>
      <c r="QTH52" s="121"/>
      <c r="QTI52" s="121"/>
      <c r="QTJ52" s="121"/>
      <c r="QTK52" s="121"/>
      <c r="QTL52" s="121"/>
      <c r="QTM52" s="121"/>
      <c r="QTN52" s="121"/>
      <c r="QTO52" s="121"/>
      <c r="QTP52" s="121"/>
      <c r="QTQ52" s="121"/>
      <c r="QTR52" s="121"/>
      <c r="QTS52" s="121"/>
      <c r="QTT52" s="121"/>
      <c r="QTU52" s="121"/>
      <c r="QTV52" s="121"/>
      <c r="QTW52" s="121"/>
      <c r="QTX52" s="121"/>
      <c r="QTY52" s="121"/>
      <c r="QTZ52" s="121"/>
      <c r="QUA52" s="121"/>
      <c r="QUB52" s="121"/>
      <c r="QUC52" s="121"/>
      <c r="QUD52" s="121"/>
      <c r="QUE52" s="121"/>
      <c r="QUF52" s="121"/>
      <c r="QUG52" s="121"/>
      <c r="QUH52" s="121"/>
      <c r="QUI52" s="121"/>
      <c r="QUJ52" s="121"/>
      <c r="QUK52" s="121"/>
      <c r="QUL52" s="121"/>
      <c r="QUM52" s="121"/>
      <c r="QUN52" s="121"/>
      <c r="QUO52" s="121"/>
      <c r="QUP52" s="121"/>
      <c r="QUQ52" s="121"/>
      <c r="QUR52" s="121"/>
      <c r="QUS52" s="121"/>
      <c r="QUT52" s="121"/>
      <c r="QUU52" s="121"/>
      <c r="QUV52" s="121"/>
      <c r="QUW52" s="121"/>
      <c r="QUX52" s="121"/>
      <c r="QUY52" s="121"/>
      <c r="QUZ52" s="121"/>
      <c r="QVA52" s="121"/>
      <c r="QVB52" s="121"/>
      <c r="QVC52" s="121"/>
      <c r="QVD52" s="121"/>
      <c r="QVE52" s="121"/>
      <c r="QVF52" s="121"/>
      <c r="QVG52" s="121"/>
      <c r="QVH52" s="121"/>
      <c r="QVI52" s="121"/>
      <c r="QVJ52" s="121"/>
      <c r="QVK52" s="121"/>
      <c r="QVL52" s="121"/>
      <c r="QVM52" s="121"/>
      <c r="QVN52" s="121"/>
      <c r="QVO52" s="121"/>
      <c r="QVP52" s="121"/>
      <c r="QVQ52" s="121"/>
      <c r="QVR52" s="121"/>
      <c r="QVS52" s="121"/>
      <c r="QVT52" s="121"/>
      <c r="QVU52" s="121"/>
      <c r="QVV52" s="121"/>
      <c r="QVW52" s="121"/>
      <c r="QVX52" s="121"/>
      <c r="QVY52" s="121"/>
      <c r="QVZ52" s="121"/>
      <c r="QWA52" s="121"/>
      <c r="QWB52" s="121"/>
      <c r="QWC52" s="121"/>
      <c r="QWD52" s="121"/>
      <c r="QWE52" s="121"/>
      <c r="QWF52" s="121"/>
      <c r="QWG52" s="121"/>
      <c r="QWH52" s="121"/>
      <c r="QWI52" s="121"/>
      <c r="QWJ52" s="121"/>
      <c r="QWK52" s="121"/>
      <c r="QWL52" s="121"/>
      <c r="QWM52" s="121"/>
      <c r="QWN52" s="121"/>
      <c r="QWO52" s="121"/>
      <c r="QWP52" s="121"/>
      <c r="QWQ52" s="121"/>
      <c r="QWR52" s="121"/>
      <c r="QWS52" s="121"/>
      <c r="QWT52" s="121"/>
      <c r="QWU52" s="121"/>
      <c r="QWV52" s="121"/>
      <c r="QWW52" s="121"/>
      <c r="QWX52" s="121"/>
      <c r="QWY52" s="121"/>
      <c r="QWZ52" s="121"/>
      <c r="QXA52" s="121"/>
      <c r="QXB52" s="121"/>
      <c r="QXC52" s="121"/>
      <c r="QXD52" s="121"/>
      <c r="QXE52" s="121"/>
      <c r="QXF52" s="121"/>
      <c r="QXG52" s="121"/>
      <c r="QXH52" s="121"/>
      <c r="QXI52" s="121"/>
      <c r="QXJ52" s="121"/>
      <c r="QXK52" s="121"/>
      <c r="QXL52" s="121"/>
      <c r="QXM52" s="121"/>
      <c r="QXN52" s="121"/>
      <c r="QXO52" s="121"/>
      <c r="QXP52" s="121"/>
      <c r="QXQ52" s="121"/>
      <c r="QXR52" s="121"/>
      <c r="QXS52" s="121"/>
      <c r="QXT52" s="121"/>
      <c r="QXU52" s="121"/>
      <c r="QXV52" s="121"/>
      <c r="QXW52" s="121"/>
      <c r="QXX52" s="121"/>
      <c r="QXY52" s="121"/>
      <c r="QXZ52" s="121"/>
      <c r="QYA52" s="121"/>
      <c r="QYB52" s="121"/>
      <c r="QYC52" s="121"/>
      <c r="QYD52" s="121"/>
      <c r="QYE52" s="121"/>
      <c r="QYF52" s="121"/>
      <c r="QYG52" s="121"/>
      <c r="QYH52" s="121"/>
      <c r="QYI52" s="121"/>
      <c r="QYJ52" s="121"/>
      <c r="QYK52" s="121"/>
      <c r="QYL52" s="121"/>
      <c r="QYM52" s="121"/>
      <c r="QYN52" s="121"/>
      <c r="QYO52" s="121"/>
      <c r="QYP52" s="121"/>
      <c r="QYQ52" s="121"/>
      <c r="QYR52" s="121"/>
      <c r="QYS52" s="121"/>
      <c r="QYT52" s="121"/>
      <c r="QYU52" s="121"/>
      <c r="QYV52" s="121"/>
      <c r="QYW52" s="121"/>
      <c r="QYX52" s="121"/>
      <c r="QYY52" s="121"/>
      <c r="QYZ52" s="121"/>
      <c r="QZA52" s="121"/>
      <c r="QZB52" s="121"/>
      <c r="QZC52" s="121"/>
      <c r="QZD52" s="121"/>
      <c r="QZE52" s="121"/>
      <c r="QZF52" s="121"/>
      <c r="QZG52" s="121"/>
      <c r="QZH52" s="121"/>
      <c r="QZI52" s="121"/>
      <c r="QZJ52" s="121"/>
      <c r="QZK52" s="121"/>
      <c r="QZL52" s="121"/>
      <c r="QZM52" s="121"/>
      <c r="QZN52" s="121"/>
      <c r="QZO52" s="121"/>
      <c r="QZP52" s="121"/>
      <c r="QZQ52" s="121"/>
      <c r="QZR52" s="121"/>
      <c r="QZS52" s="121"/>
      <c r="QZT52" s="121"/>
      <c r="QZU52" s="121"/>
      <c r="QZV52" s="121"/>
      <c r="QZW52" s="121"/>
      <c r="QZX52" s="121"/>
      <c r="QZY52" s="121"/>
      <c r="QZZ52" s="121"/>
      <c r="RAA52" s="121"/>
      <c r="RAB52" s="121"/>
      <c r="RAC52" s="121"/>
      <c r="RAD52" s="121"/>
      <c r="RAE52" s="121"/>
      <c r="RAF52" s="121"/>
      <c r="RAG52" s="121"/>
      <c r="RAH52" s="121"/>
      <c r="RAI52" s="121"/>
      <c r="RAJ52" s="121"/>
      <c r="RAK52" s="121"/>
      <c r="RAL52" s="121"/>
      <c r="RAM52" s="121"/>
      <c r="RAN52" s="121"/>
      <c r="RAO52" s="121"/>
      <c r="RAP52" s="121"/>
      <c r="RAQ52" s="121"/>
      <c r="RAR52" s="121"/>
      <c r="RAS52" s="121"/>
      <c r="RAT52" s="121"/>
      <c r="RAU52" s="121"/>
      <c r="RAV52" s="121"/>
      <c r="RAW52" s="121"/>
      <c r="RAX52" s="121"/>
      <c r="RAY52" s="121"/>
      <c r="RAZ52" s="121"/>
      <c r="RBA52" s="121"/>
      <c r="RBB52" s="121"/>
      <c r="RBC52" s="121"/>
      <c r="RBD52" s="121"/>
      <c r="RBE52" s="121"/>
      <c r="RBF52" s="121"/>
      <c r="RBG52" s="121"/>
      <c r="RBH52" s="121"/>
      <c r="RBI52" s="121"/>
      <c r="RBJ52" s="121"/>
      <c r="RBK52" s="121"/>
      <c r="RBL52" s="121"/>
      <c r="RBM52" s="121"/>
      <c r="RBN52" s="121"/>
      <c r="RBO52" s="121"/>
      <c r="RBP52" s="121"/>
      <c r="RBQ52" s="121"/>
      <c r="RBR52" s="121"/>
      <c r="RBS52" s="121"/>
      <c r="RBT52" s="121"/>
      <c r="RBU52" s="121"/>
      <c r="RBV52" s="121"/>
      <c r="RBW52" s="121"/>
      <c r="RBX52" s="121"/>
      <c r="RBY52" s="121"/>
      <c r="RBZ52" s="121"/>
      <c r="RCA52" s="121"/>
      <c r="RCB52" s="121"/>
      <c r="RCC52" s="121"/>
      <c r="RCD52" s="121"/>
      <c r="RCE52" s="121"/>
      <c r="RCF52" s="121"/>
      <c r="RCG52" s="121"/>
      <c r="RCH52" s="121"/>
      <c r="RCI52" s="121"/>
      <c r="RCJ52" s="121"/>
      <c r="RCK52" s="121"/>
      <c r="RCL52" s="121"/>
      <c r="RCM52" s="121"/>
      <c r="RCN52" s="121"/>
      <c r="RCO52" s="121"/>
      <c r="RCP52" s="121"/>
      <c r="RCQ52" s="121"/>
      <c r="RCR52" s="121"/>
      <c r="RCS52" s="121"/>
      <c r="RCT52" s="121"/>
      <c r="RCU52" s="121"/>
      <c r="RCV52" s="121"/>
      <c r="RCW52" s="121"/>
      <c r="RCX52" s="121"/>
      <c r="RCY52" s="121"/>
      <c r="RCZ52" s="121"/>
      <c r="RDA52" s="121"/>
      <c r="RDB52" s="121"/>
      <c r="RDC52" s="121"/>
      <c r="RDD52" s="121"/>
      <c r="RDE52" s="121"/>
      <c r="RDF52" s="121"/>
      <c r="RDG52" s="121"/>
      <c r="RDH52" s="121"/>
      <c r="RDI52" s="121"/>
      <c r="RDJ52" s="121"/>
      <c r="RDK52" s="121"/>
      <c r="RDL52" s="121"/>
      <c r="RDM52" s="121"/>
      <c r="RDN52" s="121"/>
      <c r="RDO52" s="121"/>
      <c r="RDP52" s="121"/>
      <c r="RDQ52" s="121"/>
      <c r="RDR52" s="121"/>
      <c r="RDS52" s="121"/>
      <c r="RDT52" s="121"/>
      <c r="RDU52" s="121"/>
      <c r="RDV52" s="121"/>
      <c r="RDW52" s="121"/>
      <c r="RDX52" s="121"/>
      <c r="RDY52" s="121"/>
      <c r="RDZ52" s="121"/>
      <c r="REA52" s="121"/>
      <c r="REB52" s="121"/>
      <c r="REC52" s="121"/>
      <c r="RED52" s="121"/>
      <c r="REE52" s="121"/>
      <c r="REF52" s="121"/>
      <c r="REG52" s="121"/>
      <c r="REH52" s="121"/>
      <c r="REI52" s="121"/>
      <c r="REJ52" s="121"/>
      <c r="REK52" s="121"/>
      <c r="REL52" s="121"/>
      <c r="REM52" s="121"/>
      <c r="REN52" s="121"/>
      <c r="REO52" s="121"/>
      <c r="REP52" s="121"/>
      <c r="REQ52" s="121"/>
      <c r="RER52" s="121"/>
      <c r="RES52" s="121"/>
      <c r="RET52" s="121"/>
      <c r="REU52" s="121"/>
      <c r="REV52" s="121"/>
      <c r="REW52" s="121"/>
      <c r="REX52" s="121"/>
      <c r="REY52" s="121"/>
      <c r="REZ52" s="121"/>
      <c r="RFA52" s="121"/>
      <c r="RFB52" s="121"/>
      <c r="RFC52" s="121"/>
      <c r="RFD52" s="121"/>
      <c r="RFE52" s="121"/>
      <c r="RFF52" s="121"/>
      <c r="RFG52" s="121"/>
      <c r="RFH52" s="121"/>
      <c r="RFI52" s="121"/>
      <c r="RFJ52" s="121"/>
      <c r="RFK52" s="121"/>
      <c r="RFL52" s="121"/>
      <c r="RFM52" s="121"/>
      <c r="RFN52" s="121"/>
      <c r="RFO52" s="121"/>
      <c r="RFP52" s="121"/>
      <c r="RFQ52" s="121"/>
      <c r="RFR52" s="121"/>
      <c r="RFS52" s="121"/>
      <c r="RFT52" s="121"/>
      <c r="RFU52" s="121"/>
      <c r="RFV52" s="121"/>
      <c r="RFW52" s="121"/>
      <c r="RFX52" s="121"/>
      <c r="RFY52" s="121"/>
      <c r="RFZ52" s="121"/>
      <c r="RGA52" s="121"/>
      <c r="RGB52" s="121"/>
      <c r="RGC52" s="121"/>
      <c r="RGD52" s="121"/>
      <c r="RGE52" s="121"/>
      <c r="RGF52" s="121"/>
      <c r="RGG52" s="121"/>
      <c r="RGH52" s="121"/>
      <c r="RGI52" s="121"/>
      <c r="RGJ52" s="121"/>
      <c r="RGK52" s="121"/>
      <c r="RGL52" s="121"/>
      <c r="RGM52" s="121"/>
      <c r="RGN52" s="121"/>
      <c r="RGO52" s="121"/>
      <c r="RGP52" s="121"/>
      <c r="RGQ52" s="121"/>
      <c r="RGR52" s="121"/>
      <c r="RGS52" s="121"/>
      <c r="RGT52" s="121"/>
      <c r="RGU52" s="121"/>
      <c r="RGV52" s="121"/>
      <c r="RGW52" s="121"/>
      <c r="RGX52" s="121"/>
      <c r="RGY52" s="121"/>
      <c r="RGZ52" s="121"/>
      <c r="RHA52" s="121"/>
      <c r="RHB52" s="121"/>
      <c r="RHC52" s="121"/>
      <c r="RHD52" s="121"/>
      <c r="RHE52" s="121"/>
      <c r="RHF52" s="121"/>
      <c r="RHG52" s="121"/>
      <c r="RHH52" s="121"/>
      <c r="RHI52" s="121"/>
      <c r="RHJ52" s="121"/>
      <c r="RHK52" s="121"/>
      <c r="RHL52" s="121"/>
      <c r="RHM52" s="121"/>
      <c r="RHN52" s="121"/>
      <c r="RHO52" s="121"/>
      <c r="RHP52" s="121"/>
      <c r="RHQ52" s="121"/>
      <c r="RHR52" s="121"/>
      <c r="RHS52" s="121"/>
      <c r="RHT52" s="121"/>
      <c r="RHU52" s="121"/>
      <c r="RHV52" s="121"/>
      <c r="RHW52" s="121"/>
      <c r="RHX52" s="121"/>
      <c r="RHY52" s="121"/>
      <c r="RHZ52" s="121"/>
      <c r="RIA52" s="121"/>
      <c r="RIB52" s="121"/>
      <c r="RIC52" s="121"/>
      <c r="RID52" s="121"/>
      <c r="RIE52" s="121"/>
      <c r="RIF52" s="121"/>
      <c r="RIG52" s="121"/>
      <c r="RIH52" s="121"/>
      <c r="RII52" s="121"/>
      <c r="RIJ52" s="121"/>
      <c r="RIK52" s="121"/>
      <c r="RIL52" s="121"/>
      <c r="RIM52" s="121"/>
      <c r="RIN52" s="121"/>
      <c r="RIO52" s="121"/>
      <c r="RIP52" s="121"/>
      <c r="RIQ52" s="121"/>
      <c r="RIR52" s="121"/>
      <c r="RIS52" s="121"/>
      <c r="RIT52" s="121"/>
      <c r="RIU52" s="121"/>
      <c r="RIV52" s="121"/>
      <c r="RIW52" s="121"/>
      <c r="RIX52" s="121"/>
      <c r="RIY52" s="121"/>
      <c r="RIZ52" s="121"/>
      <c r="RJA52" s="121"/>
      <c r="RJB52" s="121"/>
      <c r="RJC52" s="121"/>
      <c r="RJD52" s="121"/>
      <c r="RJE52" s="121"/>
      <c r="RJF52" s="121"/>
      <c r="RJG52" s="121"/>
      <c r="RJH52" s="121"/>
      <c r="RJI52" s="121"/>
      <c r="RJJ52" s="121"/>
      <c r="RJK52" s="121"/>
      <c r="RJL52" s="121"/>
      <c r="RJM52" s="121"/>
      <c r="RJN52" s="121"/>
      <c r="RJO52" s="121"/>
      <c r="RJP52" s="121"/>
      <c r="RJQ52" s="121"/>
      <c r="RJR52" s="121"/>
      <c r="RJS52" s="121"/>
      <c r="RJT52" s="121"/>
      <c r="RJU52" s="121"/>
      <c r="RJV52" s="121"/>
      <c r="RJW52" s="121"/>
      <c r="RJX52" s="121"/>
      <c r="RJY52" s="121"/>
      <c r="RJZ52" s="121"/>
      <c r="RKA52" s="121"/>
      <c r="RKB52" s="121"/>
      <c r="RKC52" s="121"/>
      <c r="RKD52" s="121"/>
      <c r="RKE52" s="121"/>
      <c r="RKF52" s="121"/>
      <c r="RKG52" s="121"/>
      <c r="RKH52" s="121"/>
      <c r="RKI52" s="121"/>
      <c r="RKJ52" s="121"/>
      <c r="RKK52" s="121"/>
      <c r="RKL52" s="121"/>
      <c r="RKM52" s="121"/>
      <c r="RKN52" s="121"/>
      <c r="RKO52" s="121"/>
      <c r="RKP52" s="121"/>
      <c r="RKQ52" s="121"/>
      <c r="RKR52" s="121"/>
      <c r="RKS52" s="121"/>
      <c r="RKT52" s="121"/>
      <c r="RKU52" s="121"/>
      <c r="RKV52" s="121"/>
      <c r="RKW52" s="121"/>
      <c r="RKX52" s="121"/>
      <c r="RKY52" s="121"/>
      <c r="RKZ52" s="121"/>
      <c r="RLA52" s="121"/>
      <c r="RLB52" s="121"/>
      <c r="RLC52" s="121"/>
      <c r="RLD52" s="121"/>
      <c r="RLE52" s="121"/>
      <c r="RLF52" s="121"/>
      <c r="RLG52" s="121"/>
      <c r="RLH52" s="121"/>
      <c r="RLI52" s="121"/>
      <c r="RLJ52" s="121"/>
      <c r="RLK52" s="121"/>
      <c r="RLL52" s="121"/>
      <c r="RLM52" s="121"/>
      <c r="RLN52" s="121"/>
      <c r="RLO52" s="121"/>
      <c r="RLP52" s="121"/>
      <c r="RLQ52" s="121"/>
      <c r="RLR52" s="121"/>
      <c r="RLS52" s="121"/>
      <c r="RLT52" s="121"/>
      <c r="RLU52" s="121"/>
      <c r="RLV52" s="121"/>
      <c r="RLW52" s="121"/>
      <c r="RLX52" s="121"/>
      <c r="RLY52" s="121"/>
      <c r="RLZ52" s="121"/>
      <c r="RMA52" s="121"/>
      <c r="RMB52" s="121"/>
      <c r="RMC52" s="121"/>
      <c r="RMD52" s="121"/>
      <c r="RME52" s="121"/>
      <c r="RMF52" s="121"/>
      <c r="RMG52" s="121"/>
      <c r="RMH52" s="121"/>
      <c r="RMI52" s="121"/>
      <c r="RMJ52" s="121"/>
      <c r="RMK52" s="121"/>
      <c r="RML52" s="121"/>
      <c r="RMM52" s="121"/>
      <c r="RMN52" s="121"/>
      <c r="RMO52" s="121"/>
      <c r="RMP52" s="121"/>
      <c r="RMQ52" s="121"/>
      <c r="RMR52" s="121"/>
      <c r="RMS52" s="121"/>
      <c r="RMT52" s="121"/>
      <c r="RMU52" s="121"/>
      <c r="RMV52" s="121"/>
      <c r="RMW52" s="121"/>
      <c r="RMX52" s="121"/>
      <c r="RMY52" s="121"/>
      <c r="RMZ52" s="121"/>
      <c r="RNA52" s="121"/>
      <c r="RNB52" s="121"/>
      <c r="RNC52" s="121"/>
      <c r="RND52" s="121"/>
      <c r="RNE52" s="121"/>
      <c r="RNF52" s="121"/>
      <c r="RNG52" s="121"/>
      <c r="RNH52" s="121"/>
      <c r="RNI52" s="121"/>
      <c r="RNJ52" s="121"/>
      <c r="RNK52" s="121"/>
      <c r="RNL52" s="121"/>
      <c r="RNM52" s="121"/>
      <c r="RNN52" s="121"/>
      <c r="RNO52" s="121"/>
      <c r="RNP52" s="121"/>
      <c r="RNQ52" s="121"/>
      <c r="RNR52" s="121"/>
      <c r="RNS52" s="121"/>
      <c r="RNT52" s="121"/>
      <c r="RNU52" s="121"/>
      <c r="RNV52" s="121"/>
      <c r="RNW52" s="121"/>
      <c r="RNX52" s="121"/>
      <c r="RNY52" s="121"/>
      <c r="RNZ52" s="121"/>
      <c r="ROA52" s="121"/>
      <c r="ROB52" s="121"/>
      <c r="ROC52" s="121"/>
      <c r="ROD52" s="121"/>
      <c r="ROE52" s="121"/>
      <c r="ROF52" s="121"/>
      <c r="ROG52" s="121"/>
      <c r="ROH52" s="121"/>
      <c r="ROI52" s="121"/>
      <c r="ROJ52" s="121"/>
      <c r="ROK52" s="121"/>
      <c r="ROL52" s="121"/>
      <c r="ROM52" s="121"/>
      <c r="RON52" s="121"/>
      <c r="ROO52" s="121"/>
      <c r="ROP52" s="121"/>
      <c r="ROQ52" s="121"/>
      <c r="ROR52" s="121"/>
      <c r="ROS52" s="121"/>
      <c r="ROT52" s="121"/>
      <c r="ROU52" s="121"/>
      <c r="ROV52" s="121"/>
      <c r="ROW52" s="121"/>
      <c r="ROX52" s="121"/>
      <c r="ROY52" s="121"/>
      <c r="ROZ52" s="121"/>
      <c r="RPA52" s="121"/>
      <c r="RPB52" s="121"/>
      <c r="RPC52" s="121"/>
      <c r="RPD52" s="121"/>
      <c r="RPE52" s="121"/>
      <c r="RPF52" s="121"/>
      <c r="RPG52" s="121"/>
      <c r="RPH52" s="121"/>
      <c r="RPI52" s="121"/>
      <c r="RPJ52" s="121"/>
      <c r="RPK52" s="121"/>
      <c r="RPL52" s="121"/>
      <c r="RPM52" s="121"/>
      <c r="RPN52" s="121"/>
      <c r="RPO52" s="121"/>
      <c r="RPP52" s="121"/>
      <c r="RPQ52" s="121"/>
      <c r="RPR52" s="121"/>
      <c r="RPS52" s="121"/>
      <c r="RPT52" s="121"/>
      <c r="RPU52" s="121"/>
      <c r="RPV52" s="121"/>
      <c r="RPW52" s="121"/>
      <c r="RPX52" s="121"/>
      <c r="RPY52" s="121"/>
      <c r="RPZ52" s="121"/>
      <c r="RQA52" s="121"/>
      <c r="RQB52" s="121"/>
      <c r="RQC52" s="121"/>
      <c r="RQD52" s="121"/>
      <c r="RQE52" s="121"/>
      <c r="RQF52" s="121"/>
      <c r="RQG52" s="121"/>
      <c r="RQH52" s="121"/>
      <c r="RQI52" s="121"/>
      <c r="RQJ52" s="121"/>
      <c r="RQK52" s="121"/>
      <c r="RQL52" s="121"/>
      <c r="RQM52" s="121"/>
      <c r="RQN52" s="121"/>
      <c r="RQO52" s="121"/>
      <c r="RQP52" s="121"/>
      <c r="RQQ52" s="121"/>
      <c r="RQR52" s="121"/>
      <c r="RQS52" s="121"/>
      <c r="RQT52" s="121"/>
      <c r="RQU52" s="121"/>
      <c r="RQV52" s="121"/>
      <c r="RQW52" s="121"/>
      <c r="RQX52" s="121"/>
      <c r="RQY52" s="121"/>
      <c r="RQZ52" s="121"/>
      <c r="RRA52" s="121"/>
      <c r="RRB52" s="121"/>
      <c r="RRC52" s="121"/>
      <c r="RRD52" s="121"/>
      <c r="RRE52" s="121"/>
      <c r="RRF52" s="121"/>
      <c r="RRG52" s="121"/>
      <c r="RRH52" s="121"/>
      <c r="RRI52" s="121"/>
      <c r="RRJ52" s="121"/>
      <c r="RRK52" s="121"/>
      <c r="RRL52" s="121"/>
      <c r="RRM52" s="121"/>
      <c r="RRN52" s="121"/>
      <c r="RRO52" s="121"/>
      <c r="RRP52" s="121"/>
      <c r="RRQ52" s="121"/>
      <c r="RRR52" s="121"/>
      <c r="RRS52" s="121"/>
      <c r="RRT52" s="121"/>
      <c r="RRU52" s="121"/>
      <c r="RRV52" s="121"/>
      <c r="RRW52" s="121"/>
      <c r="RRX52" s="121"/>
      <c r="RRY52" s="121"/>
      <c r="RRZ52" s="121"/>
      <c r="RSA52" s="121"/>
      <c r="RSB52" s="121"/>
      <c r="RSC52" s="121"/>
      <c r="RSD52" s="121"/>
      <c r="RSE52" s="121"/>
      <c r="RSF52" s="121"/>
      <c r="RSG52" s="121"/>
      <c r="RSH52" s="121"/>
      <c r="RSI52" s="121"/>
      <c r="RSJ52" s="121"/>
      <c r="RSK52" s="121"/>
      <c r="RSL52" s="121"/>
      <c r="RSM52" s="121"/>
      <c r="RSN52" s="121"/>
      <c r="RSO52" s="121"/>
      <c r="RSP52" s="121"/>
      <c r="RSQ52" s="121"/>
      <c r="RSR52" s="121"/>
      <c r="RSS52" s="121"/>
      <c r="RST52" s="121"/>
      <c r="RSU52" s="121"/>
      <c r="RSV52" s="121"/>
      <c r="RSW52" s="121"/>
      <c r="RSX52" s="121"/>
      <c r="RSY52" s="121"/>
      <c r="RSZ52" s="121"/>
      <c r="RTA52" s="121"/>
      <c r="RTB52" s="121"/>
      <c r="RTC52" s="121"/>
      <c r="RTD52" s="121"/>
      <c r="RTE52" s="121"/>
      <c r="RTF52" s="121"/>
      <c r="RTG52" s="121"/>
      <c r="RTH52" s="121"/>
      <c r="RTI52" s="121"/>
      <c r="RTJ52" s="121"/>
      <c r="RTK52" s="121"/>
      <c r="RTL52" s="121"/>
      <c r="RTM52" s="121"/>
      <c r="RTN52" s="121"/>
      <c r="RTO52" s="121"/>
      <c r="RTP52" s="121"/>
      <c r="RTQ52" s="121"/>
      <c r="RTR52" s="121"/>
      <c r="RTS52" s="121"/>
      <c r="RTT52" s="121"/>
      <c r="RTU52" s="121"/>
      <c r="RTV52" s="121"/>
      <c r="RTW52" s="121"/>
      <c r="RTX52" s="121"/>
      <c r="RTY52" s="121"/>
      <c r="RTZ52" s="121"/>
      <c r="RUA52" s="121"/>
      <c r="RUB52" s="121"/>
      <c r="RUC52" s="121"/>
      <c r="RUD52" s="121"/>
      <c r="RUE52" s="121"/>
      <c r="RUF52" s="121"/>
      <c r="RUG52" s="121"/>
      <c r="RUH52" s="121"/>
      <c r="RUI52" s="121"/>
      <c r="RUJ52" s="121"/>
      <c r="RUK52" s="121"/>
      <c r="RUL52" s="121"/>
      <c r="RUM52" s="121"/>
      <c r="RUN52" s="121"/>
      <c r="RUO52" s="121"/>
      <c r="RUP52" s="121"/>
      <c r="RUQ52" s="121"/>
      <c r="RUR52" s="121"/>
      <c r="RUS52" s="121"/>
      <c r="RUT52" s="121"/>
      <c r="RUU52" s="121"/>
      <c r="RUV52" s="121"/>
      <c r="RUW52" s="121"/>
      <c r="RUX52" s="121"/>
      <c r="RUY52" s="121"/>
      <c r="RUZ52" s="121"/>
      <c r="RVA52" s="121"/>
      <c r="RVB52" s="121"/>
      <c r="RVC52" s="121"/>
      <c r="RVD52" s="121"/>
      <c r="RVE52" s="121"/>
      <c r="RVF52" s="121"/>
      <c r="RVG52" s="121"/>
      <c r="RVH52" s="121"/>
      <c r="RVI52" s="121"/>
      <c r="RVJ52" s="121"/>
      <c r="RVK52" s="121"/>
      <c r="RVL52" s="121"/>
      <c r="RVM52" s="121"/>
      <c r="RVN52" s="121"/>
      <c r="RVO52" s="121"/>
      <c r="RVP52" s="121"/>
      <c r="RVQ52" s="121"/>
      <c r="RVR52" s="121"/>
      <c r="RVS52" s="121"/>
      <c r="RVT52" s="121"/>
      <c r="RVU52" s="121"/>
      <c r="RVV52" s="121"/>
      <c r="RVW52" s="121"/>
      <c r="RVX52" s="121"/>
      <c r="RVY52" s="121"/>
      <c r="RVZ52" s="121"/>
      <c r="RWA52" s="121"/>
      <c r="RWB52" s="121"/>
      <c r="RWC52" s="121"/>
      <c r="RWD52" s="121"/>
      <c r="RWE52" s="121"/>
      <c r="RWF52" s="121"/>
      <c r="RWG52" s="121"/>
      <c r="RWH52" s="121"/>
      <c r="RWI52" s="121"/>
      <c r="RWJ52" s="121"/>
      <c r="RWK52" s="121"/>
      <c r="RWL52" s="121"/>
      <c r="RWM52" s="121"/>
      <c r="RWN52" s="121"/>
      <c r="RWO52" s="121"/>
      <c r="RWP52" s="121"/>
      <c r="RWQ52" s="121"/>
      <c r="RWR52" s="121"/>
      <c r="RWS52" s="121"/>
      <c r="RWT52" s="121"/>
      <c r="RWU52" s="121"/>
      <c r="RWV52" s="121"/>
      <c r="RWW52" s="121"/>
      <c r="RWX52" s="121"/>
      <c r="RWY52" s="121"/>
      <c r="RWZ52" s="121"/>
      <c r="RXA52" s="121"/>
      <c r="RXB52" s="121"/>
      <c r="RXC52" s="121"/>
      <c r="RXD52" s="121"/>
      <c r="RXE52" s="121"/>
      <c r="RXF52" s="121"/>
      <c r="RXG52" s="121"/>
      <c r="RXH52" s="121"/>
      <c r="RXI52" s="121"/>
      <c r="RXJ52" s="121"/>
      <c r="RXK52" s="121"/>
      <c r="RXL52" s="121"/>
      <c r="RXM52" s="121"/>
      <c r="RXN52" s="121"/>
      <c r="RXO52" s="121"/>
      <c r="RXP52" s="121"/>
      <c r="RXQ52" s="121"/>
      <c r="RXR52" s="121"/>
      <c r="RXS52" s="121"/>
      <c r="RXT52" s="121"/>
      <c r="RXU52" s="121"/>
      <c r="RXV52" s="121"/>
      <c r="RXW52" s="121"/>
      <c r="RXX52" s="121"/>
      <c r="RXY52" s="121"/>
      <c r="RXZ52" s="121"/>
      <c r="RYA52" s="121"/>
      <c r="RYB52" s="121"/>
      <c r="RYC52" s="121"/>
      <c r="RYD52" s="121"/>
      <c r="RYE52" s="121"/>
      <c r="RYF52" s="121"/>
      <c r="RYG52" s="121"/>
      <c r="RYH52" s="121"/>
      <c r="RYI52" s="121"/>
      <c r="RYJ52" s="121"/>
      <c r="RYK52" s="121"/>
      <c r="RYL52" s="121"/>
      <c r="RYM52" s="121"/>
      <c r="RYN52" s="121"/>
      <c r="RYO52" s="121"/>
      <c r="RYP52" s="121"/>
      <c r="RYQ52" s="121"/>
      <c r="RYR52" s="121"/>
      <c r="RYS52" s="121"/>
      <c r="RYT52" s="121"/>
      <c r="RYU52" s="121"/>
      <c r="RYV52" s="121"/>
      <c r="RYW52" s="121"/>
      <c r="RYX52" s="121"/>
      <c r="RYY52" s="121"/>
      <c r="RYZ52" s="121"/>
      <c r="RZA52" s="121"/>
      <c r="RZB52" s="121"/>
      <c r="RZC52" s="121"/>
      <c r="RZD52" s="121"/>
      <c r="RZE52" s="121"/>
      <c r="RZF52" s="121"/>
      <c r="RZG52" s="121"/>
      <c r="RZH52" s="121"/>
      <c r="RZI52" s="121"/>
      <c r="RZJ52" s="121"/>
      <c r="RZK52" s="121"/>
      <c r="RZL52" s="121"/>
      <c r="RZM52" s="121"/>
      <c r="RZN52" s="121"/>
      <c r="RZO52" s="121"/>
      <c r="RZP52" s="121"/>
      <c r="RZQ52" s="121"/>
      <c r="RZR52" s="121"/>
      <c r="RZS52" s="121"/>
      <c r="RZT52" s="121"/>
      <c r="RZU52" s="121"/>
      <c r="RZV52" s="121"/>
      <c r="RZW52" s="121"/>
      <c r="RZX52" s="121"/>
      <c r="RZY52" s="121"/>
      <c r="RZZ52" s="121"/>
      <c r="SAA52" s="121"/>
      <c r="SAB52" s="121"/>
      <c r="SAC52" s="121"/>
      <c r="SAD52" s="121"/>
      <c r="SAE52" s="121"/>
      <c r="SAF52" s="121"/>
      <c r="SAG52" s="121"/>
      <c r="SAH52" s="121"/>
      <c r="SAI52" s="121"/>
      <c r="SAJ52" s="121"/>
      <c r="SAK52" s="121"/>
      <c r="SAL52" s="121"/>
      <c r="SAM52" s="121"/>
      <c r="SAN52" s="121"/>
      <c r="SAO52" s="121"/>
      <c r="SAP52" s="121"/>
      <c r="SAQ52" s="121"/>
      <c r="SAR52" s="121"/>
      <c r="SAS52" s="121"/>
      <c r="SAT52" s="121"/>
      <c r="SAU52" s="121"/>
      <c r="SAV52" s="121"/>
      <c r="SAW52" s="121"/>
      <c r="SAX52" s="121"/>
      <c r="SAY52" s="121"/>
      <c r="SAZ52" s="121"/>
      <c r="SBA52" s="121"/>
      <c r="SBB52" s="121"/>
      <c r="SBC52" s="121"/>
      <c r="SBD52" s="121"/>
      <c r="SBE52" s="121"/>
      <c r="SBF52" s="121"/>
      <c r="SBG52" s="121"/>
      <c r="SBH52" s="121"/>
      <c r="SBI52" s="121"/>
      <c r="SBJ52" s="121"/>
      <c r="SBK52" s="121"/>
      <c r="SBL52" s="121"/>
      <c r="SBM52" s="121"/>
      <c r="SBN52" s="121"/>
      <c r="SBO52" s="121"/>
      <c r="SBP52" s="121"/>
      <c r="SBQ52" s="121"/>
      <c r="SBR52" s="121"/>
      <c r="SBS52" s="121"/>
      <c r="SBT52" s="121"/>
      <c r="SBU52" s="121"/>
      <c r="SBV52" s="121"/>
      <c r="SBW52" s="121"/>
      <c r="SBX52" s="121"/>
      <c r="SBY52" s="121"/>
      <c r="SBZ52" s="121"/>
      <c r="SCA52" s="121"/>
      <c r="SCB52" s="121"/>
      <c r="SCC52" s="121"/>
      <c r="SCD52" s="121"/>
      <c r="SCE52" s="121"/>
      <c r="SCF52" s="121"/>
      <c r="SCG52" s="121"/>
      <c r="SCH52" s="121"/>
      <c r="SCI52" s="121"/>
      <c r="SCJ52" s="121"/>
      <c r="SCK52" s="121"/>
      <c r="SCL52" s="121"/>
      <c r="SCM52" s="121"/>
      <c r="SCN52" s="121"/>
      <c r="SCO52" s="121"/>
      <c r="SCP52" s="121"/>
      <c r="SCQ52" s="121"/>
      <c r="SCR52" s="121"/>
      <c r="SCS52" s="121"/>
      <c r="SCT52" s="121"/>
      <c r="SCU52" s="121"/>
      <c r="SCV52" s="121"/>
      <c r="SCW52" s="121"/>
      <c r="SCX52" s="121"/>
      <c r="SCY52" s="121"/>
      <c r="SCZ52" s="121"/>
      <c r="SDA52" s="121"/>
      <c r="SDB52" s="121"/>
      <c r="SDC52" s="121"/>
      <c r="SDD52" s="121"/>
      <c r="SDE52" s="121"/>
      <c r="SDF52" s="121"/>
      <c r="SDG52" s="121"/>
      <c r="SDH52" s="121"/>
      <c r="SDI52" s="121"/>
      <c r="SDJ52" s="121"/>
      <c r="SDK52" s="121"/>
      <c r="SDL52" s="121"/>
      <c r="SDM52" s="121"/>
      <c r="SDN52" s="121"/>
      <c r="SDO52" s="121"/>
      <c r="SDP52" s="121"/>
      <c r="SDQ52" s="121"/>
      <c r="SDR52" s="121"/>
      <c r="SDS52" s="121"/>
      <c r="SDT52" s="121"/>
      <c r="SDU52" s="121"/>
      <c r="SDV52" s="121"/>
      <c r="SDW52" s="121"/>
      <c r="SDX52" s="121"/>
      <c r="SDY52" s="121"/>
      <c r="SDZ52" s="121"/>
      <c r="SEA52" s="121"/>
      <c r="SEB52" s="121"/>
      <c r="SEC52" s="121"/>
      <c r="SED52" s="121"/>
      <c r="SEE52" s="121"/>
      <c r="SEF52" s="121"/>
      <c r="SEG52" s="121"/>
      <c r="SEH52" s="121"/>
      <c r="SEI52" s="121"/>
      <c r="SEJ52" s="121"/>
      <c r="SEK52" s="121"/>
      <c r="SEL52" s="121"/>
      <c r="SEM52" s="121"/>
      <c r="SEN52" s="121"/>
      <c r="SEO52" s="121"/>
      <c r="SEP52" s="121"/>
      <c r="SEQ52" s="121"/>
      <c r="SER52" s="121"/>
      <c r="SES52" s="121"/>
      <c r="SET52" s="121"/>
      <c r="SEU52" s="121"/>
      <c r="SEV52" s="121"/>
      <c r="SEW52" s="121"/>
      <c r="SEX52" s="121"/>
      <c r="SEY52" s="121"/>
      <c r="SEZ52" s="121"/>
      <c r="SFA52" s="121"/>
      <c r="SFB52" s="121"/>
      <c r="SFC52" s="121"/>
      <c r="SFD52" s="121"/>
      <c r="SFE52" s="121"/>
      <c r="SFF52" s="121"/>
      <c r="SFG52" s="121"/>
      <c r="SFH52" s="121"/>
      <c r="SFI52" s="121"/>
      <c r="SFJ52" s="121"/>
      <c r="SFK52" s="121"/>
      <c r="SFL52" s="121"/>
      <c r="SFM52" s="121"/>
      <c r="SFN52" s="121"/>
      <c r="SFO52" s="121"/>
      <c r="SFP52" s="121"/>
      <c r="SFQ52" s="121"/>
      <c r="SFR52" s="121"/>
      <c r="SFS52" s="121"/>
      <c r="SFT52" s="121"/>
      <c r="SFU52" s="121"/>
      <c r="SFV52" s="121"/>
      <c r="SFW52" s="121"/>
      <c r="SFX52" s="121"/>
      <c r="SFY52" s="121"/>
      <c r="SFZ52" s="121"/>
      <c r="SGA52" s="121"/>
      <c r="SGB52" s="121"/>
      <c r="SGC52" s="121"/>
      <c r="SGD52" s="121"/>
      <c r="SGE52" s="121"/>
      <c r="SGF52" s="121"/>
      <c r="SGG52" s="121"/>
      <c r="SGH52" s="121"/>
      <c r="SGI52" s="121"/>
      <c r="SGJ52" s="121"/>
      <c r="SGK52" s="121"/>
      <c r="SGL52" s="121"/>
      <c r="SGM52" s="121"/>
      <c r="SGN52" s="121"/>
      <c r="SGO52" s="121"/>
      <c r="SGP52" s="121"/>
      <c r="SGQ52" s="121"/>
      <c r="SGR52" s="121"/>
      <c r="SGS52" s="121"/>
      <c r="SGT52" s="121"/>
      <c r="SGU52" s="121"/>
      <c r="SGV52" s="121"/>
      <c r="SGW52" s="121"/>
      <c r="SGX52" s="121"/>
      <c r="SGY52" s="121"/>
      <c r="SGZ52" s="121"/>
      <c r="SHA52" s="121"/>
      <c r="SHB52" s="121"/>
      <c r="SHC52" s="121"/>
      <c r="SHD52" s="121"/>
      <c r="SHE52" s="121"/>
      <c r="SHF52" s="121"/>
      <c r="SHG52" s="121"/>
      <c r="SHH52" s="121"/>
      <c r="SHI52" s="121"/>
      <c r="SHJ52" s="121"/>
      <c r="SHK52" s="121"/>
      <c r="SHL52" s="121"/>
      <c r="SHM52" s="121"/>
      <c r="SHN52" s="121"/>
      <c r="SHO52" s="121"/>
      <c r="SHP52" s="121"/>
      <c r="SHQ52" s="121"/>
      <c r="SHR52" s="121"/>
      <c r="SHS52" s="121"/>
      <c r="SHT52" s="121"/>
      <c r="SHU52" s="121"/>
      <c r="SHV52" s="121"/>
      <c r="SHW52" s="121"/>
      <c r="SHX52" s="121"/>
      <c r="SHY52" s="121"/>
      <c r="SHZ52" s="121"/>
      <c r="SIA52" s="121"/>
      <c r="SIB52" s="121"/>
      <c r="SIC52" s="121"/>
      <c r="SID52" s="121"/>
      <c r="SIE52" s="121"/>
      <c r="SIF52" s="121"/>
      <c r="SIG52" s="121"/>
      <c r="SIH52" s="121"/>
      <c r="SII52" s="121"/>
      <c r="SIJ52" s="121"/>
      <c r="SIK52" s="121"/>
      <c r="SIL52" s="121"/>
      <c r="SIM52" s="121"/>
      <c r="SIN52" s="121"/>
      <c r="SIO52" s="121"/>
      <c r="SIP52" s="121"/>
      <c r="SIQ52" s="121"/>
      <c r="SIR52" s="121"/>
      <c r="SIS52" s="121"/>
      <c r="SIT52" s="121"/>
      <c r="SIU52" s="121"/>
      <c r="SIV52" s="121"/>
      <c r="SIW52" s="121"/>
      <c r="SIX52" s="121"/>
      <c r="SIY52" s="121"/>
      <c r="SIZ52" s="121"/>
      <c r="SJA52" s="121"/>
      <c r="SJB52" s="121"/>
      <c r="SJC52" s="121"/>
      <c r="SJD52" s="121"/>
      <c r="SJE52" s="121"/>
      <c r="SJF52" s="121"/>
      <c r="SJG52" s="121"/>
      <c r="SJH52" s="121"/>
      <c r="SJI52" s="121"/>
      <c r="SJJ52" s="121"/>
      <c r="SJK52" s="121"/>
      <c r="SJL52" s="121"/>
      <c r="SJM52" s="121"/>
      <c r="SJN52" s="121"/>
      <c r="SJO52" s="121"/>
      <c r="SJP52" s="121"/>
      <c r="SJQ52" s="121"/>
      <c r="SJR52" s="121"/>
      <c r="SJS52" s="121"/>
      <c r="SJT52" s="121"/>
      <c r="SJU52" s="121"/>
      <c r="SJV52" s="121"/>
      <c r="SJW52" s="121"/>
      <c r="SJX52" s="121"/>
      <c r="SJY52" s="121"/>
      <c r="SJZ52" s="121"/>
      <c r="SKA52" s="121"/>
      <c r="SKB52" s="121"/>
      <c r="SKC52" s="121"/>
      <c r="SKD52" s="121"/>
      <c r="SKE52" s="121"/>
      <c r="SKF52" s="121"/>
      <c r="SKG52" s="121"/>
      <c r="SKH52" s="121"/>
      <c r="SKI52" s="121"/>
      <c r="SKJ52" s="121"/>
      <c r="SKK52" s="121"/>
      <c r="SKL52" s="121"/>
      <c r="SKM52" s="121"/>
      <c r="SKN52" s="121"/>
      <c r="SKO52" s="121"/>
      <c r="SKP52" s="121"/>
      <c r="SKQ52" s="121"/>
      <c r="SKR52" s="121"/>
      <c r="SKS52" s="121"/>
      <c r="SKT52" s="121"/>
      <c r="SKU52" s="121"/>
      <c r="SKV52" s="121"/>
      <c r="SKW52" s="121"/>
      <c r="SKX52" s="121"/>
      <c r="SKY52" s="121"/>
      <c r="SKZ52" s="121"/>
      <c r="SLA52" s="121"/>
      <c r="SLB52" s="121"/>
      <c r="SLC52" s="121"/>
      <c r="SLD52" s="121"/>
      <c r="SLE52" s="121"/>
      <c r="SLF52" s="121"/>
      <c r="SLG52" s="121"/>
      <c r="SLH52" s="121"/>
      <c r="SLI52" s="121"/>
      <c r="SLJ52" s="121"/>
      <c r="SLK52" s="121"/>
      <c r="SLL52" s="121"/>
      <c r="SLM52" s="121"/>
      <c r="SLN52" s="121"/>
      <c r="SLO52" s="121"/>
      <c r="SLP52" s="121"/>
      <c r="SLQ52" s="121"/>
      <c r="SLR52" s="121"/>
      <c r="SLS52" s="121"/>
      <c r="SLT52" s="121"/>
      <c r="SLU52" s="121"/>
      <c r="SLV52" s="121"/>
      <c r="SLW52" s="121"/>
      <c r="SLX52" s="121"/>
      <c r="SLY52" s="121"/>
      <c r="SLZ52" s="121"/>
      <c r="SMA52" s="121"/>
      <c r="SMB52" s="121"/>
      <c r="SMC52" s="121"/>
      <c r="SMD52" s="121"/>
      <c r="SME52" s="121"/>
      <c r="SMF52" s="121"/>
      <c r="SMG52" s="121"/>
      <c r="SMH52" s="121"/>
      <c r="SMI52" s="121"/>
      <c r="SMJ52" s="121"/>
      <c r="SMK52" s="121"/>
      <c r="SML52" s="121"/>
      <c r="SMM52" s="121"/>
      <c r="SMN52" s="121"/>
      <c r="SMO52" s="121"/>
      <c r="SMP52" s="121"/>
      <c r="SMQ52" s="121"/>
      <c r="SMR52" s="121"/>
      <c r="SMS52" s="121"/>
      <c r="SMT52" s="121"/>
      <c r="SMU52" s="121"/>
      <c r="SMV52" s="121"/>
      <c r="SMW52" s="121"/>
      <c r="SMX52" s="121"/>
      <c r="SMY52" s="121"/>
      <c r="SMZ52" s="121"/>
      <c r="SNA52" s="121"/>
      <c r="SNB52" s="121"/>
      <c r="SNC52" s="121"/>
      <c r="SND52" s="121"/>
      <c r="SNE52" s="121"/>
      <c r="SNF52" s="121"/>
      <c r="SNG52" s="121"/>
      <c r="SNH52" s="121"/>
      <c r="SNI52" s="121"/>
      <c r="SNJ52" s="121"/>
      <c r="SNK52" s="121"/>
      <c r="SNL52" s="121"/>
      <c r="SNM52" s="121"/>
      <c r="SNN52" s="121"/>
      <c r="SNO52" s="121"/>
      <c r="SNP52" s="121"/>
      <c r="SNQ52" s="121"/>
      <c r="SNR52" s="121"/>
      <c r="SNS52" s="121"/>
      <c r="SNT52" s="121"/>
      <c r="SNU52" s="121"/>
      <c r="SNV52" s="121"/>
      <c r="SNW52" s="121"/>
      <c r="SNX52" s="121"/>
      <c r="SNY52" s="121"/>
      <c r="SNZ52" s="121"/>
      <c r="SOA52" s="121"/>
      <c r="SOB52" s="121"/>
      <c r="SOC52" s="121"/>
      <c r="SOD52" s="121"/>
      <c r="SOE52" s="121"/>
      <c r="SOF52" s="121"/>
      <c r="SOG52" s="121"/>
      <c r="SOH52" s="121"/>
      <c r="SOI52" s="121"/>
      <c r="SOJ52" s="121"/>
      <c r="SOK52" s="121"/>
      <c r="SOL52" s="121"/>
      <c r="SOM52" s="121"/>
      <c r="SON52" s="121"/>
      <c r="SOO52" s="121"/>
      <c r="SOP52" s="121"/>
      <c r="SOQ52" s="121"/>
      <c r="SOR52" s="121"/>
      <c r="SOS52" s="121"/>
      <c r="SOT52" s="121"/>
      <c r="SOU52" s="121"/>
      <c r="SOV52" s="121"/>
      <c r="SOW52" s="121"/>
      <c r="SOX52" s="121"/>
      <c r="SOY52" s="121"/>
      <c r="SOZ52" s="121"/>
      <c r="SPA52" s="121"/>
      <c r="SPB52" s="121"/>
      <c r="SPC52" s="121"/>
      <c r="SPD52" s="121"/>
      <c r="SPE52" s="121"/>
      <c r="SPF52" s="121"/>
      <c r="SPG52" s="121"/>
      <c r="SPH52" s="121"/>
      <c r="SPI52" s="121"/>
      <c r="SPJ52" s="121"/>
      <c r="SPK52" s="121"/>
      <c r="SPL52" s="121"/>
      <c r="SPM52" s="121"/>
      <c r="SPN52" s="121"/>
      <c r="SPO52" s="121"/>
      <c r="SPP52" s="121"/>
      <c r="SPQ52" s="121"/>
      <c r="SPR52" s="121"/>
      <c r="SPS52" s="121"/>
      <c r="SPT52" s="121"/>
      <c r="SPU52" s="121"/>
      <c r="SPV52" s="121"/>
      <c r="SPW52" s="121"/>
      <c r="SPX52" s="121"/>
      <c r="SPY52" s="121"/>
      <c r="SPZ52" s="121"/>
      <c r="SQA52" s="121"/>
      <c r="SQB52" s="121"/>
      <c r="SQC52" s="121"/>
      <c r="SQD52" s="121"/>
      <c r="SQE52" s="121"/>
      <c r="SQF52" s="121"/>
      <c r="SQG52" s="121"/>
      <c r="SQH52" s="121"/>
      <c r="SQI52" s="121"/>
      <c r="SQJ52" s="121"/>
      <c r="SQK52" s="121"/>
      <c r="SQL52" s="121"/>
      <c r="SQM52" s="121"/>
      <c r="SQN52" s="121"/>
      <c r="SQO52" s="121"/>
      <c r="SQP52" s="121"/>
      <c r="SQQ52" s="121"/>
      <c r="SQR52" s="121"/>
      <c r="SQS52" s="121"/>
      <c r="SQT52" s="121"/>
      <c r="SQU52" s="121"/>
      <c r="SQV52" s="121"/>
      <c r="SQW52" s="121"/>
      <c r="SQX52" s="121"/>
      <c r="SQY52" s="121"/>
      <c r="SQZ52" s="121"/>
      <c r="SRA52" s="121"/>
      <c r="SRB52" s="121"/>
      <c r="SRC52" s="121"/>
      <c r="SRD52" s="121"/>
      <c r="SRE52" s="121"/>
      <c r="SRF52" s="121"/>
      <c r="SRG52" s="121"/>
      <c r="SRH52" s="121"/>
      <c r="SRI52" s="121"/>
      <c r="SRJ52" s="121"/>
      <c r="SRK52" s="121"/>
      <c r="SRL52" s="121"/>
      <c r="SRM52" s="121"/>
      <c r="SRN52" s="121"/>
      <c r="SRO52" s="121"/>
      <c r="SRP52" s="121"/>
      <c r="SRQ52" s="121"/>
      <c r="SRR52" s="121"/>
      <c r="SRS52" s="121"/>
      <c r="SRT52" s="121"/>
      <c r="SRU52" s="121"/>
      <c r="SRV52" s="121"/>
      <c r="SRW52" s="121"/>
      <c r="SRX52" s="121"/>
      <c r="SRY52" s="121"/>
      <c r="SRZ52" s="121"/>
      <c r="SSA52" s="121"/>
      <c r="SSB52" s="121"/>
      <c r="SSC52" s="121"/>
      <c r="SSD52" s="121"/>
      <c r="SSE52" s="121"/>
      <c r="SSF52" s="121"/>
      <c r="SSG52" s="121"/>
      <c r="SSH52" s="121"/>
      <c r="SSI52" s="121"/>
      <c r="SSJ52" s="121"/>
      <c r="SSK52" s="121"/>
      <c r="SSL52" s="121"/>
      <c r="SSM52" s="121"/>
      <c r="SSN52" s="121"/>
      <c r="SSO52" s="121"/>
      <c r="SSP52" s="121"/>
      <c r="SSQ52" s="121"/>
      <c r="SSR52" s="121"/>
      <c r="SSS52" s="121"/>
      <c r="SST52" s="121"/>
      <c r="SSU52" s="121"/>
      <c r="SSV52" s="121"/>
      <c r="SSW52" s="121"/>
      <c r="SSX52" s="121"/>
      <c r="SSY52" s="121"/>
      <c r="SSZ52" s="121"/>
      <c r="STA52" s="121"/>
      <c r="STB52" s="121"/>
      <c r="STC52" s="121"/>
      <c r="STD52" s="121"/>
      <c r="STE52" s="121"/>
      <c r="STF52" s="121"/>
      <c r="STG52" s="121"/>
      <c r="STH52" s="121"/>
      <c r="STI52" s="121"/>
      <c r="STJ52" s="121"/>
      <c r="STK52" s="121"/>
      <c r="STL52" s="121"/>
      <c r="STM52" s="121"/>
      <c r="STN52" s="121"/>
      <c r="STO52" s="121"/>
      <c r="STP52" s="121"/>
      <c r="STQ52" s="121"/>
      <c r="STR52" s="121"/>
      <c r="STS52" s="121"/>
      <c r="STT52" s="121"/>
      <c r="STU52" s="121"/>
      <c r="STV52" s="121"/>
      <c r="STW52" s="121"/>
      <c r="STX52" s="121"/>
      <c r="STY52" s="121"/>
      <c r="STZ52" s="121"/>
      <c r="SUA52" s="121"/>
      <c r="SUB52" s="121"/>
      <c r="SUC52" s="121"/>
      <c r="SUD52" s="121"/>
      <c r="SUE52" s="121"/>
      <c r="SUF52" s="121"/>
      <c r="SUG52" s="121"/>
      <c r="SUH52" s="121"/>
      <c r="SUI52" s="121"/>
      <c r="SUJ52" s="121"/>
      <c r="SUK52" s="121"/>
      <c r="SUL52" s="121"/>
      <c r="SUM52" s="121"/>
      <c r="SUN52" s="121"/>
      <c r="SUO52" s="121"/>
      <c r="SUP52" s="121"/>
      <c r="SUQ52" s="121"/>
      <c r="SUR52" s="121"/>
      <c r="SUS52" s="121"/>
      <c r="SUT52" s="121"/>
      <c r="SUU52" s="121"/>
      <c r="SUV52" s="121"/>
      <c r="SUW52" s="121"/>
      <c r="SUX52" s="121"/>
      <c r="SUY52" s="121"/>
      <c r="SUZ52" s="121"/>
      <c r="SVA52" s="121"/>
      <c r="SVB52" s="121"/>
      <c r="SVC52" s="121"/>
      <c r="SVD52" s="121"/>
      <c r="SVE52" s="121"/>
      <c r="SVF52" s="121"/>
      <c r="SVG52" s="121"/>
      <c r="SVH52" s="121"/>
      <c r="SVI52" s="121"/>
      <c r="SVJ52" s="121"/>
      <c r="SVK52" s="121"/>
      <c r="SVL52" s="121"/>
      <c r="SVM52" s="121"/>
      <c r="SVN52" s="121"/>
      <c r="SVO52" s="121"/>
      <c r="SVP52" s="121"/>
      <c r="SVQ52" s="121"/>
      <c r="SVR52" s="121"/>
      <c r="SVS52" s="121"/>
      <c r="SVT52" s="121"/>
      <c r="SVU52" s="121"/>
      <c r="SVV52" s="121"/>
      <c r="SVW52" s="121"/>
      <c r="SVX52" s="121"/>
      <c r="SVY52" s="121"/>
      <c r="SVZ52" s="121"/>
      <c r="SWA52" s="121"/>
      <c r="SWB52" s="121"/>
      <c r="SWC52" s="121"/>
      <c r="SWD52" s="121"/>
      <c r="SWE52" s="121"/>
      <c r="SWF52" s="121"/>
      <c r="SWG52" s="121"/>
      <c r="SWH52" s="121"/>
      <c r="SWI52" s="121"/>
      <c r="SWJ52" s="121"/>
      <c r="SWK52" s="121"/>
      <c r="SWL52" s="121"/>
      <c r="SWM52" s="121"/>
      <c r="SWN52" s="121"/>
      <c r="SWO52" s="121"/>
      <c r="SWP52" s="121"/>
      <c r="SWQ52" s="121"/>
      <c r="SWR52" s="121"/>
      <c r="SWS52" s="121"/>
      <c r="SWT52" s="121"/>
      <c r="SWU52" s="121"/>
      <c r="SWV52" s="121"/>
      <c r="SWW52" s="121"/>
      <c r="SWX52" s="121"/>
      <c r="SWY52" s="121"/>
      <c r="SWZ52" s="121"/>
      <c r="SXA52" s="121"/>
      <c r="SXB52" s="121"/>
      <c r="SXC52" s="121"/>
      <c r="SXD52" s="121"/>
      <c r="SXE52" s="121"/>
      <c r="SXF52" s="121"/>
      <c r="SXG52" s="121"/>
      <c r="SXH52" s="121"/>
      <c r="SXI52" s="121"/>
      <c r="SXJ52" s="121"/>
      <c r="SXK52" s="121"/>
      <c r="SXL52" s="121"/>
      <c r="SXM52" s="121"/>
      <c r="SXN52" s="121"/>
      <c r="SXO52" s="121"/>
      <c r="SXP52" s="121"/>
      <c r="SXQ52" s="121"/>
      <c r="SXR52" s="121"/>
      <c r="SXS52" s="121"/>
      <c r="SXT52" s="121"/>
      <c r="SXU52" s="121"/>
      <c r="SXV52" s="121"/>
      <c r="SXW52" s="121"/>
      <c r="SXX52" s="121"/>
      <c r="SXY52" s="121"/>
      <c r="SXZ52" s="121"/>
      <c r="SYA52" s="121"/>
      <c r="SYB52" s="121"/>
      <c r="SYC52" s="121"/>
      <c r="SYD52" s="121"/>
      <c r="SYE52" s="121"/>
      <c r="SYF52" s="121"/>
      <c r="SYG52" s="121"/>
      <c r="SYH52" s="121"/>
      <c r="SYI52" s="121"/>
      <c r="SYJ52" s="121"/>
      <c r="SYK52" s="121"/>
      <c r="SYL52" s="121"/>
      <c r="SYM52" s="121"/>
      <c r="SYN52" s="121"/>
      <c r="SYO52" s="121"/>
      <c r="SYP52" s="121"/>
      <c r="SYQ52" s="121"/>
      <c r="SYR52" s="121"/>
      <c r="SYS52" s="121"/>
      <c r="SYT52" s="121"/>
      <c r="SYU52" s="121"/>
      <c r="SYV52" s="121"/>
      <c r="SYW52" s="121"/>
      <c r="SYX52" s="121"/>
      <c r="SYY52" s="121"/>
      <c r="SYZ52" s="121"/>
      <c r="SZA52" s="121"/>
      <c r="SZB52" s="121"/>
      <c r="SZC52" s="121"/>
      <c r="SZD52" s="121"/>
      <c r="SZE52" s="121"/>
      <c r="SZF52" s="121"/>
      <c r="SZG52" s="121"/>
      <c r="SZH52" s="121"/>
      <c r="SZI52" s="121"/>
      <c r="SZJ52" s="121"/>
      <c r="SZK52" s="121"/>
      <c r="SZL52" s="121"/>
      <c r="SZM52" s="121"/>
      <c r="SZN52" s="121"/>
      <c r="SZO52" s="121"/>
      <c r="SZP52" s="121"/>
      <c r="SZQ52" s="121"/>
      <c r="SZR52" s="121"/>
      <c r="SZS52" s="121"/>
      <c r="SZT52" s="121"/>
      <c r="SZU52" s="121"/>
      <c r="SZV52" s="121"/>
      <c r="SZW52" s="121"/>
      <c r="SZX52" s="121"/>
      <c r="SZY52" s="121"/>
      <c r="SZZ52" s="121"/>
      <c r="TAA52" s="121"/>
      <c r="TAB52" s="121"/>
      <c r="TAC52" s="121"/>
      <c r="TAD52" s="121"/>
      <c r="TAE52" s="121"/>
      <c r="TAF52" s="121"/>
      <c r="TAG52" s="121"/>
      <c r="TAH52" s="121"/>
      <c r="TAI52" s="121"/>
      <c r="TAJ52" s="121"/>
      <c r="TAK52" s="121"/>
      <c r="TAL52" s="121"/>
      <c r="TAM52" s="121"/>
      <c r="TAN52" s="121"/>
      <c r="TAO52" s="121"/>
      <c r="TAP52" s="121"/>
      <c r="TAQ52" s="121"/>
      <c r="TAR52" s="121"/>
      <c r="TAS52" s="121"/>
      <c r="TAT52" s="121"/>
      <c r="TAU52" s="121"/>
      <c r="TAV52" s="121"/>
      <c r="TAW52" s="121"/>
      <c r="TAX52" s="121"/>
      <c r="TAY52" s="121"/>
      <c r="TAZ52" s="121"/>
      <c r="TBA52" s="121"/>
      <c r="TBB52" s="121"/>
      <c r="TBC52" s="121"/>
      <c r="TBD52" s="121"/>
      <c r="TBE52" s="121"/>
      <c r="TBF52" s="121"/>
      <c r="TBG52" s="121"/>
      <c r="TBH52" s="121"/>
      <c r="TBI52" s="121"/>
      <c r="TBJ52" s="121"/>
      <c r="TBK52" s="121"/>
      <c r="TBL52" s="121"/>
      <c r="TBM52" s="121"/>
      <c r="TBN52" s="121"/>
      <c r="TBO52" s="121"/>
      <c r="TBP52" s="121"/>
      <c r="TBQ52" s="121"/>
      <c r="TBR52" s="121"/>
      <c r="TBS52" s="121"/>
      <c r="TBT52" s="121"/>
      <c r="TBU52" s="121"/>
      <c r="TBV52" s="121"/>
      <c r="TBW52" s="121"/>
      <c r="TBX52" s="121"/>
      <c r="TBY52" s="121"/>
      <c r="TBZ52" s="121"/>
      <c r="TCA52" s="121"/>
      <c r="TCB52" s="121"/>
      <c r="TCC52" s="121"/>
      <c r="TCD52" s="121"/>
      <c r="TCE52" s="121"/>
      <c r="TCF52" s="121"/>
      <c r="TCG52" s="121"/>
      <c r="TCH52" s="121"/>
      <c r="TCI52" s="121"/>
      <c r="TCJ52" s="121"/>
      <c r="TCK52" s="121"/>
      <c r="TCL52" s="121"/>
      <c r="TCM52" s="121"/>
      <c r="TCN52" s="121"/>
      <c r="TCO52" s="121"/>
      <c r="TCP52" s="121"/>
      <c r="TCQ52" s="121"/>
      <c r="TCR52" s="121"/>
      <c r="TCS52" s="121"/>
      <c r="TCT52" s="121"/>
      <c r="TCU52" s="121"/>
      <c r="TCV52" s="121"/>
      <c r="TCW52" s="121"/>
      <c r="TCX52" s="121"/>
      <c r="TCY52" s="121"/>
      <c r="TCZ52" s="121"/>
      <c r="TDA52" s="121"/>
      <c r="TDB52" s="121"/>
      <c r="TDC52" s="121"/>
      <c r="TDD52" s="121"/>
      <c r="TDE52" s="121"/>
      <c r="TDF52" s="121"/>
      <c r="TDG52" s="121"/>
      <c r="TDH52" s="121"/>
      <c r="TDI52" s="121"/>
      <c r="TDJ52" s="121"/>
      <c r="TDK52" s="121"/>
      <c r="TDL52" s="121"/>
      <c r="TDM52" s="121"/>
      <c r="TDN52" s="121"/>
      <c r="TDO52" s="121"/>
      <c r="TDP52" s="121"/>
      <c r="TDQ52" s="121"/>
      <c r="TDR52" s="121"/>
      <c r="TDS52" s="121"/>
      <c r="TDT52" s="121"/>
      <c r="TDU52" s="121"/>
      <c r="TDV52" s="121"/>
      <c r="TDW52" s="121"/>
      <c r="TDX52" s="121"/>
      <c r="TDY52" s="121"/>
      <c r="TDZ52" s="121"/>
      <c r="TEA52" s="121"/>
      <c r="TEB52" s="121"/>
      <c r="TEC52" s="121"/>
      <c r="TED52" s="121"/>
      <c r="TEE52" s="121"/>
      <c r="TEF52" s="121"/>
      <c r="TEG52" s="121"/>
      <c r="TEH52" s="121"/>
      <c r="TEI52" s="121"/>
      <c r="TEJ52" s="121"/>
      <c r="TEK52" s="121"/>
      <c r="TEL52" s="121"/>
      <c r="TEM52" s="121"/>
      <c r="TEN52" s="121"/>
      <c r="TEO52" s="121"/>
      <c r="TEP52" s="121"/>
      <c r="TEQ52" s="121"/>
      <c r="TER52" s="121"/>
      <c r="TES52" s="121"/>
      <c r="TET52" s="121"/>
      <c r="TEU52" s="121"/>
      <c r="TEV52" s="121"/>
      <c r="TEW52" s="121"/>
      <c r="TEX52" s="121"/>
      <c r="TEY52" s="121"/>
      <c r="TEZ52" s="121"/>
      <c r="TFA52" s="121"/>
      <c r="TFB52" s="121"/>
      <c r="TFC52" s="121"/>
      <c r="TFD52" s="121"/>
      <c r="TFE52" s="121"/>
      <c r="TFF52" s="121"/>
      <c r="TFG52" s="121"/>
      <c r="TFH52" s="121"/>
      <c r="TFI52" s="121"/>
      <c r="TFJ52" s="121"/>
      <c r="TFK52" s="121"/>
      <c r="TFL52" s="121"/>
      <c r="TFM52" s="121"/>
      <c r="TFN52" s="121"/>
      <c r="TFO52" s="121"/>
      <c r="TFP52" s="121"/>
      <c r="TFQ52" s="121"/>
      <c r="TFR52" s="121"/>
      <c r="TFS52" s="121"/>
      <c r="TFT52" s="121"/>
      <c r="TFU52" s="121"/>
      <c r="TFV52" s="121"/>
      <c r="TFW52" s="121"/>
      <c r="TFX52" s="121"/>
      <c r="TFY52" s="121"/>
      <c r="TFZ52" s="121"/>
      <c r="TGA52" s="121"/>
      <c r="TGB52" s="121"/>
      <c r="TGC52" s="121"/>
      <c r="TGD52" s="121"/>
      <c r="TGE52" s="121"/>
      <c r="TGF52" s="121"/>
      <c r="TGG52" s="121"/>
      <c r="TGH52" s="121"/>
      <c r="TGI52" s="121"/>
      <c r="TGJ52" s="121"/>
      <c r="TGK52" s="121"/>
      <c r="TGL52" s="121"/>
      <c r="TGM52" s="121"/>
      <c r="TGN52" s="121"/>
      <c r="TGO52" s="121"/>
      <c r="TGP52" s="121"/>
      <c r="TGQ52" s="121"/>
      <c r="TGR52" s="121"/>
      <c r="TGS52" s="121"/>
      <c r="TGT52" s="121"/>
      <c r="TGU52" s="121"/>
      <c r="TGV52" s="121"/>
      <c r="TGW52" s="121"/>
      <c r="TGX52" s="121"/>
      <c r="TGY52" s="121"/>
      <c r="TGZ52" s="121"/>
      <c r="THA52" s="121"/>
      <c r="THB52" s="121"/>
      <c r="THC52" s="121"/>
      <c r="THD52" s="121"/>
      <c r="THE52" s="121"/>
      <c r="THF52" s="121"/>
      <c r="THG52" s="121"/>
      <c r="THH52" s="121"/>
      <c r="THI52" s="121"/>
      <c r="THJ52" s="121"/>
      <c r="THK52" s="121"/>
      <c r="THL52" s="121"/>
      <c r="THM52" s="121"/>
      <c r="THN52" s="121"/>
      <c r="THO52" s="121"/>
      <c r="THP52" s="121"/>
      <c r="THQ52" s="121"/>
      <c r="THR52" s="121"/>
      <c r="THS52" s="121"/>
      <c r="THT52" s="121"/>
      <c r="THU52" s="121"/>
      <c r="THV52" s="121"/>
      <c r="THW52" s="121"/>
      <c r="THX52" s="121"/>
      <c r="THY52" s="121"/>
      <c r="THZ52" s="121"/>
      <c r="TIA52" s="121"/>
      <c r="TIB52" s="121"/>
      <c r="TIC52" s="121"/>
      <c r="TID52" s="121"/>
      <c r="TIE52" s="121"/>
      <c r="TIF52" s="121"/>
      <c r="TIG52" s="121"/>
      <c r="TIH52" s="121"/>
      <c r="TII52" s="121"/>
      <c r="TIJ52" s="121"/>
      <c r="TIK52" s="121"/>
      <c r="TIL52" s="121"/>
      <c r="TIM52" s="121"/>
      <c r="TIN52" s="121"/>
      <c r="TIO52" s="121"/>
      <c r="TIP52" s="121"/>
      <c r="TIQ52" s="121"/>
      <c r="TIR52" s="121"/>
      <c r="TIS52" s="121"/>
      <c r="TIT52" s="121"/>
      <c r="TIU52" s="121"/>
      <c r="TIV52" s="121"/>
      <c r="TIW52" s="121"/>
      <c r="TIX52" s="121"/>
      <c r="TIY52" s="121"/>
      <c r="TIZ52" s="121"/>
      <c r="TJA52" s="121"/>
      <c r="TJB52" s="121"/>
      <c r="TJC52" s="121"/>
      <c r="TJD52" s="121"/>
      <c r="TJE52" s="121"/>
      <c r="TJF52" s="121"/>
      <c r="TJG52" s="121"/>
      <c r="TJH52" s="121"/>
      <c r="TJI52" s="121"/>
      <c r="TJJ52" s="121"/>
      <c r="TJK52" s="121"/>
      <c r="TJL52" s="121"/>
      <c r="TJM52" s="121"/>
      <c r="TJN52" s="121"/>
      <c r="TJO52" s="121"/>
      <c r="TJP52" s="121"/>
      <c r="TJQ52" s="121"/>
      <c r="TJR52" s="121"/>
      <c r="TJS52" s="121"/>
      <c r="TJT52" s="121"/>
      <c r="TJU52" s="121"/>
      <c r="TJV52" s="121"/>
      <c r="TJW52" s="121"/>
      <c r="TJX52" s="121"/>
      <c r="TJY52" s="121"/>
      <c r="TJZ52" s="121"/>
      <c r="TKA52" s="121"/>
      <c r="TKB52" s="121"/>
      <c r="TKC52" s="121"/>
      <c r="TKD52" s="121"/>
      <c r="TKE52" s="121"/>
      <c r="TKF52" s="121"/>
      <c r="TKG52" s="121"/>
      <c r="TKH52" s="121"/>
      <c r="TKI52" s="121"/>
      <c r="TKJ52" s="121"/>
      <c r="TKK52" s="121"/>
      <c r="TKL52" s="121"/>
      <c r="TKM52" s="121"/>
      <c r="TKN52" s="121"/>
      <c r="TKO52" s="121"/>
      <c r="TKP52" s="121"/>
      <c r="TKQ52" s="121"/>
      <c r="TKR52" s="121"/>
      <c r="TKS52" s="121"/>
      <c r="TKT52" s="121"/>
      <c r="TKU52" s="121"/>
      <c r="TKV52" s="121"/>
      <c r="TKW52" s="121"/>
      <c r="TKX52" s="121"/>
      <c r="TKY52" s="121"/>
      <c r="TKZ52" s="121"/>
      <c r="TLA52" s="121"/>
      <c r="TLB52" s="121"/>
      <c r="TLC52" s="121"/>
      <c r="TLD52" s="121"/>
      <c r="TLE52" s="121"/>
      <c r="TLF52" s="121"/>
      <c r="TLG52" s="121"/>
      <c r="TLH52" s="121"/>
      <c r="TLI52" s="121"/>
      <c r="TLJ52" s="121"/>
      <c r="TLK52" s="121"/>
      <c r="TLL52" s="121"/>
      <c r="TLM52" s="121"/>
      <c r="TLN52" s="121"/>
      <c r="TLO52" s="121"/>
      <c r="TLP52" s="121"/>
      <c r="TLQ52" s="121"/>
      <c r="TLR52" s="121"/>
      <c r="TLS52" s="121"/>
      <c r="TLT52" s="121"/>
      <c r="TLU52" s="121"/>
      <c r="TLV52" s="121"/>
      <c r="TLW52" s="121"/>
      <c r="TLX52" s="121"/>
      <c r="TLY52" s="121"/>
      <c r="TLZ52" s="121"/>
      <c r="TMA52" s="121"/>
      <c r="TMB52" s="121"/>
      <c r="TMC52" s="121"/>
      <c r="TMD52" s="121"/>
      <c r="TME52" s="121"/>
      <c r="TMF52" s="121"/>
      <c r="TMG52" s="121"/>
      <c r="TMH52" s="121"/>
      <c r="TMI52" s="121"/>
      <c r="TMJ52" s="121"/>
      <c r="TMK52" s="121"/>
      <c r="TML52" s="121"/>
      <c r="TMM52" s="121"/>
      <c r="TMN52" s="121"/>
      <c r="TMO52" s="121"/>
      <c r="TMP52" s="121"/>
      <c r="TMQ52" s="121"/>
      <c r="TMR52" s="121"/>
      <c r="TMS52" s="121"/>
      <c r="TMT52" s="121"/>
      <c r="TMU52" s="121"/>
      <c r="TMV52" s="121"/>
      <c r="TMW52" s="121"/>
      <c r="TMX52" s="121"/>
      <c r="TMY52" s="121"/>
      <c r="TMZ52" s="121"/>
      <c r="TNA52" s="121"/>
      <c r="TNB52" s="121"/>
      <c r="TNC52" s="121"/>
      <c r="TND52" s="121"/>
      <c r="TNE52" s="121"/>
      <c r="TNF52" s="121"/>
      <c r="TNG52" s="121"/>
      <c r="TNH52" s="121"/>
      <c r="TNI52" s="121"/>
      <c r="TNJ52" s="121"/>
      <c r="TNK52" s="121"/>
      <c r="TNL52" s="121"/>
      <c r="TNM52" s="121"/>
      <c r="TNN52" s="121"/>
      <c r="TNO52" s="121"/>
      <c r="TNP52" s="121"/>
      <c r="TNQ52" s="121"/>
      <c r="TNR52" s="121"/>
      <c r="TNS52" s="121"/>
      <c r="TNT52" s="121"/>
      <c r="TNU52" s="121"/>
      <c r="TNV52" s="121"/>
      <c r="TNW52" s="121"/>
      <c r="TNX52" s="121"/>
      <c r="TNY52" s="121"/>
      <c r="TNZ52" s="121"/>
      <c r="TOA52" s="121"/>
      <c r="TOB52" s="121"/>
      <c r="TOC52" s="121"/>
      <c r="TOD52" s="121"/>
      <c r="TOE52" s="121"/>
      <c r="TOF52" s="121"/>
      <c r="TOG52" s="121"/>
      <c r="TOH52" s="121"/>
      <c r="TOI52" s="121"/>
      <c r="TOJ52" s="121"/>
      <c r="TOK52" s="121"/>
      <c r="TOL52" s="121"/>
      <c r="TOM52" s="121"/>
      <c r="TON52" s="121"/>
      <c r="TOO52" s="121"/>
      <c r="TOP52" s="121"/>
      <c r="TOQ52" s="121"/>
      <c r="TOR52" s="121"/>
      <c r="TOS52" s="121"/>
      <c r="TOT52" s="121"/>
      <c r="TOU52" s="121"/>
      <c r="TOV52" s="121"/>
      <c r="TOW52" s="121"/>
      <c r="TOX52" s="121"/>
      <c r="TOY52" s="121"/>
      <c r="TOZ52" s="121"/>
      <c r="TPA52" s="121"/>
      <c r="TPB52" s="121"/>
      <c r="TPC52" s="121"/>
      <c r="TPD52" s="121"/>
      <c r="TPE52" s="121"/>
      <c r="TPF52" s="121"/>
      <c r="TPG52" s="121"/>
      <c r="TPH52" s="121"/>
      <c r="TPI52" s="121"/>
      <c r="TPJ52" s="121"/>
      <c r="TPK52" s="121"/>
      <c r="TPL52" s="121"/>
      <c r="TPM52" s="121"/>
      <c r="TPN52" s="121"/>
      <c r="TPO52" s="121"/>
      <c r="TPP52" s="121"/>
      <c r="TPQ52" s="121"/>
      <c r="TPR52" s="121"/>
      <c r="TPS52" s="121"/>
      <c r="TPT52" s="121"/>
      <c r="TPU52" s="121"/>
      <c r="TPV52" s="121"/>
      <c r="TPW52" s="121"/>
      <c r="TPX52" s="121"/>
      <c r="TPY52" s="121"/>
      <c r="TPZ52" s="121"/>
      <c r="TQA52" s="121"/>
      <c r="TQB52" s="121"/>
      <c r="TQC52" s="121"/>
      <c r="TQD52" s="121"/>
      <c r="TQE52" s="121"/>
      <c r="TQF52" s="121"/>
      <c r="TQG52" s="121"/>
      <c r="TQH52" s="121"/>
      <c r="TQI52" s="121"/>
      <c r="TQJ52" s="121"/>
      <c r="TQK52" s="121"/>
      <c r="TQL52" s="121"/>
      <c r="TQM52" s="121"/>
      <c r="TQN52" s="121"/>
      <c r="TQO52" s="121"/>
      <c r="TQP52" s="121"/>
      <c r="TQQ52" s="121"/>
      <c r="TQR52" s="121"/>
      <c r="TQS52" s="121"/>
      <c r="TQT52" s="121"/>
      <c r="TQU52" s="121"/>
      <c r="TQV52" s="121"/>
      <c r="TQW52" s="121"/>
      <c r="TQX52" s="121"/>
      <c r="TQY52" s="121"/>
      <c r="TQZ52" s="121"/>
      <c r="TRA52" s="121"/>
      <c r="TRB52" s="121"/>
      <c r="TRC52" s="121"/>
      <c r="TRD52" s="121"/>
      <c r="TRE52" s="121"/>
      <c r="TRF52" s="121"/>
      <c r="TRG52" s="121"/>
      <c r="TRH52" s="121"/>
      <c r="TRI52" s="121"/>
      <c r="TRJ52" s="121"/>
      <c r="TRK52" s="121"/>
      <c r="TRL52" s="121"/>
      <c r="TRM52" s="121"/>
      <c r="TRN52" s="121"/>
      <c r="TRO52" s="121"/>
      <c r="TRP52" s="121"/>
      <c r="TRQ52" s="121"/>
      <c r="TRR52" s="121"/>
      <c r="TRS52" s="121"/>
      <c r="TRT52" s="121"/>
      <c r="TRU52" s="121"/>
      <c r="TRV52" s="121"/>
      <c r="TRW52" s="121"/>
      <c r="TRX52" s="121"/>
      <c r="TRY52" s="121"/>
      <c r="TRZ52" s="121"/>
      <c r="TSA52" s="121"/>
      <c r="TSB52" s="121"/>
      <c r="TSC52" s="121"/>
      <c r="TSD52" s="121"/>
      <c r="TSE52" s="121"/>
      <c r="TSF52" s="121"/>
      <c r="TSG52" s="121"/>
      <c r="TSH52" s="121"/>
      <c r="TSI52" s="121"/>
      <c r="TSJ52" s="121"/>
      <c r="TSK52" s="121"/>
      <c r="TSL52" s="121"/>
      <c r="TSM52" s="121"/>
      <c r="TSN52" s="121"/>
      <c r="TSO52" s="121"/>
      <c r="TSP52" s="121"/>
      <c r="TSQ52" s="121"/>
      <c r="TSR52" s="121"/>
      <c r="TSS52" s="121"/>
      <c r="TST52" s="121"/>
      <c r="TSU52" s="121"/>
      <c r="TSV52" s="121"/>
      <c r="TSW52" s="121"/>
      <c r="TSX52" s="121"/>
      <c r="TSY52" s="121"/>
      <c r="TSZ52" s="121"/>
      <c r="TTA52" s="121"/>
      <c r="TTB52" s="121"/>
      <c r="TTC52" s="121"/>
      <c r="TTD52" s="121"/>
      <c r="TTE52" s="121"/>
      <c r="TTF52" s="121"/>
      <c r="TTG52" s="121"/>
      <c r="TTH52" s="121"/>
      <c r="TTI52" s="121"/>
      <c r="TTJ52" s="121"/>
      <c r="TTK52" s="121"/>
      <c r="TTL52" s="121"/>
      <c r="TTM52" s="121"/>
      <c r="TTN52" s="121"/>
      <c r="TTO52" s="121"/>
      <c r="TTP52" s="121"/>
      <c r="TTQ52" s="121"/>
      <c r="TTR52" s="121"/>
      <c r="TTS52" s="121"/>
      <c r="TTT52" s="121"/>
      <c r="TTU52" s="121"/>
      <c r="TTV52" s="121"/>
      <c r="TTW52" s="121"/>
      <c r="TTX52" s="121"/>
      <c r="TTY52" s="121"/>
      <c r="TTZ52" s="121"/>
      <c r="TUA52" s="121"/>
      <c r="TUB52" s="121"/>
      <c r="TUC52" s="121"/>
      <c r="TUD52" s="121"/>
      <c r="TUE52" s="121"/>
      <c r="TUF52" s="121"/>
      <c r="TUG52" s="121"/>
      <c r="TUH52" s="121"/>
      <c r="TUI52" s="121"/>
      <c r="TUJ52" s="121"/>
      <c r="TUK52" s="121"/>
      <c r="TUL52" s="121"/>
      <c r="TUM52" s="121"/>
      <c r="TUN52" s="121"/>
      <c r="TUO52" s="121"/>
      <c r="TUP52" s="121"/>
      <c r="TUQ52" s="121"/>
      <c r="TUR52" s="121"/>
      <c r="TUS52" s="121"/>
      <c r="TUT52" s="121"/>
      <c r="TUU52" s="121"/>
      <c r="TUV52" s="121"/>
      <c r="TUW52" s="121"/>
      <c r="TUX52" s="121"/>
      <c r="TUY52" s="121"/>
      <c r="TUZ52" s="121"/>
      <c r="TVA52" s="121"/>
      <c r="TVB52" s="121"/>
      <c r="TVC52" s="121"/>
      <c r="TVD52" s="121"/>
      <c r="TVE52" s="121"/>
      <c r="TVF52" s="121"/>
      <c r="TVG52" s="121"/>
      <c r="TVH52" s="121"/>
      <c r="TVI52" s="121"/>
      <c r="TVJ52" s="121"/>
      <c r="TVK52" s="121"/>
      <c r="TVL52" s="121"/>
      <c r="TVM52" s="121"/>
      <c r="TVN52" s="121"/>
      <c r="TVO52" s="121"/>
      <c r="TVP52" s="121"/>
      <c r="TVQ52" s="121"/>
      <c r="TVR52" s="121"/>
      <c r="TVS52" s="121"/>
      <c r="TVT52" s="121"/>
      <c r="TVU52" s="121"/>
      <c r="TVV52" s="121"/>
      <c r="TVW52" s="121"/>
      <c r="TVX52" s="121"/>
      <c r="TVY52" s="121"/>
      <c r="TVZ52" s="121"/>
      <c r="TWA52" s="121"/>
      <c r="TWB52" s="121"/>
      <c r="TWC52" s="121"/>
      <c r="TWD52" s="121"/>
      <c r="TWE52" s="121"/>
      <c r="TWF52" s="121"/>
      <c r="TWG52" s="121"/>
      <c r="TWH52" s="121"/>
      <c r="TWI52" s="121"/>
      <c r="TWJ52" s="121"/>
      <c r="TWK52" s="121"/>
      <c r="TWL52" s="121"/>
      <c r="TWM52" s="121"/>
      <c r="TWN52" s="121"/>
      <c r="TWO52" s="121"/>
      <c r="TWP52" s="121"/>
      <c r="TWQ52" s="121"/>
      <c r="TWR52" s="121"/>
      <c r="TWS52" s="121"/>
      <c r="TWT52" s="121"/>
      <c r="TWU52" s="121"/>
      <c r="TWV52" s="121"/>
      <c r="TWW52" s="121"/>
      <c r="TWX52" s="121"/>
      <c r="TWY52" s="121"/>
      <c r="TWZ52" s="121"/>
      <c r="TXA52" s="121"/>
      <c r="TXB52" s="121"/>
      <c r="TXC52" s="121"/>
      <c r="TXD52" s="121"/>
      <c r="TXE52" s="121"/>
      <c r="TXF52" s="121"/>
      <c r="TXG52" s="121"/>
      <c r="TXH52" s="121"/>
      <c r="TXI52" s="121"/>
      <c r="TXJ52" s="121"/>
      <c r="TXK52" s="121"/>
      <c r="TXL52" s="121"/>
      <c r="TXM52" s="121"/>
      <c r="TXN52" s="121"/>
      <c r="TXO52" s="121"/>
      <c r="TXP52" s="121"/>
      <c r="TXQ52" s="121"/>
      <c r="TXR52" s="121"/>
      <c r="TXS52" s="121"/>
      <c r="TXT52" s="121"/>
      <c r="TXU52" s="121"/>
      <c r="TXV52" s="121"/>
      <c r="TXW52" s="121"/>
      <c r="TXX52" s="121"/>
      <c r="TXY52" s="121"/>
      <c r="TXZ52" s="121"/>
      <c r="TYA52" s="121"/>
      <c r="TYB52" s="121"/>
      <c r="TYC52" s="121"/>
      <c r="TYD52" s="121"/>
      <c r="TYE52" s="121"/>
      <c r="TYF52" s="121"/>
      <c r="TYG52" s="121"/>
      <c r="TYH52" s="121"/>
      <c r="TYI52" s="121"/>
      <c r="TYJ52" s="121"/>
      <c r="TYK52" s="121"/>
      <c r="TYL52" s="121"/>
      <c r="TYM52" s="121"/>
      <c r="TYN52" s="121"/>
      <c r="TYO52" s="121"/>
      <c r="TYP52" s="121"/>
      <c r="TYQ52" s="121"/>
      <c r="TYR52" s="121"/>
      <c r="TYS52" s="121"/>
      <c r="TYT52" s="121"/>
      <c r="TYU52" s="121"/>
      <c r="TYV52" s="121"/>
      <c r="TYW52" s="121"/>
      <c r="TYX52" s="121"/>
      <c r="TYY52" s="121"/>
      <c r="TYZ52" s="121"/>
      <c r="TZA52" s="121"/>
      <c r="TZB52" s="121"/>
      <c r="TZC52" s="121"/>
      <c r="TZD52" s="121"/>
      <c r="TZE52" s="121"/>
      <c r="TZF52" s="121"/>
      <c r="TZG52" s="121"/>
      <c r="TZH52" s="121"/>
      <c r="TZI52" s="121"/>
      <c r="TZJ52" s="121"/>
      <c r="TZK52" s="121"/>
      <c r="TZL52" s="121"/>
      <c r="TZM52" s="121"/>
      <c r="TZN52" s="121"/>
      <c r="TZO52" s="121"/>
      <c r="TZP52" s="121"/>
      <c r="TZQ52" s="121"/>
      <c r="TZR52" s="121"/>
      <c r="TZS52" s="121"/>
      <c r="TZT52" s="121"/>
      <c r="TZU52" s="121"/>
      <c r="TZV52" s="121"/>
      <c r="TZW52" s="121"/>
      <c r="TZX52" s="121"/>
      <c r="TZY52" s="121"/>
      <c r="TZZ52" s="121"/>
      <c r="UAA52" s="121"/>
      <c r="UAB52" s="121"/>
      <c r="UAC52" s="121"/>
      <c r="UAD52" s="121"/>
      <c r="UAE52" s="121"/>
      <c r="UAF52" s="121"/>
      <c r="UAG52" s="121"/>
      <c r="UAH52" s="121"/>
      <c r="UAI52" s="121"/>
      <c r="UAJ52" s="121"/>
      <c r="UAK52" s="121"/>
      <c r="UAL52" s="121"/>
      <c r="UAM52" s="121"/>
      <c r="UAN52" s="121"/>
      <c r="UAO52" s="121"/>
      <c r="UAP52" s="121"/>
      <c r="UAQ52" s="121"/>
      <c r="UAR52" s="121"/>
      <c r="UAS52" s="121"/>
      <c r="UAT52" s="121"/>
      <c r="UAU52" s="121"/>
      <c r="UAV52" s="121"/>
      <c r="UAW52" s="121"/>
      <c r="UAX52" s="121"/>
      <c r="UAY52" s="121"/>
      <c r="UAZ52" s="121"/>
      <c r="UBA52" s="121"/>
      <c r="UBB52" s="121"/>
      <c r="UBC52" s="121"/>
      <c r="UBD52" s="121"/>
      <c r="UBE52" s="121"/>
      <c r="UBF52" s="121"/>
      <c r="UBG52" s="121"/>
      <c r="UBH52" s="121"/>
      <c r="UBI52" s="121"/>
      <c r="UBJ52" s="121"/>
      <c r="UBK52" s="121"/>
      <c r="UBL52" s="121"/>
      <c r="UBM52" s="121"/>
      <c r="UBN52" s="121"/>
      <c r="UBO52" s="121"/>
      <c r="UBP52" s="121"/>
      <c r="UBQ52" s="121"/>
      <c r="UBR52" s="121"/>
      <c r="UBS52" s="121"/>
      <c r="UBT52" s="121"/>
      <c r="UBU52" s="121"/>
      <c r="UBV52" s="121"/>
      <c r="UBW52" s="121"/>
      <c r="UBX52" s="121"/>
      <c r="UBY52" s="121"/>
      <c r="UBZ52" s="121"/>
      <c r="UCA52" s="121"/>
      <c r="UCB52" s="121"/>
      <c r="UCC52" s="121"/>
      <c r="UCD52" s="121"/>
      <c r="UCE52" s="121"/>
      <c r="UCF52" s="121"/>
      <c r="UCG52" s="121"/>
      <c r="UCH52" s="121"/>
      <c r="UCI52" s="121"/>
      <c r="UCJ52" s="121"/>
      <c r="UCK52" s="121"/>
      <c r="UCL52" s="121"/>
      <c r="UCM52" s="121"/>
      <c r="UCN52" s="121"/>
      <c r="UCO52" s="121"/>
      <c r="UCP52" s="121"/>
      <c r="UCQ52" s="121"/>
      <c r="UCR52" s="121"/>
      <c r="UCS52" s="121"/>
      <c r="UCT52" s="121"/>
      <c r="UCU52" s="121"/>
      <c r="UCV52" s="121"/>
      <c r="UCW52" s="121"/>
      <c r="UCX52" s="121"/>
      <c r="UCY52" s="121"/>
      <c r="UCZ52" s="121"/>
      <c r="UDA52" s="121"/>
      <c r="UDB52" s="121"/>
      <c r="UDC52" s="121"/>
      <c r="UDD52" s="121"/>
      <c r="UDE52" s="121"/>
      <c r="UDF52" s="121"/>
      <c r="UDG52" s="121"/>
      <c r="UDH52" s="121"/>
      <c r="UDI52" s="121"/>
      <c r="UDJ52" s="121"/>
      <c r="UDK52" s="121"/>
      <c r="UDL52" s="121"/>
      <c r="UDM52" s="121"/>
      <c r="UDN52" s="121"/>
      <c r="UDO52" s="121"/>
      <c r="UDP52" s="121"/>
      <c r="UDQ52" s="121"/>
      <c r="UDR52" s="121"/>
      <c r="UDS52" s="121"/>
      <c r="UDT52" s="121"/>
      <c r="UDU52" s="121"/>
      <c r="UDV52" s="121"/>
      <c r="UDW52" s="121"/>
      <c r="UDX52" s="121"/>
      <c r="UDY52" s="121"/>
      <c r="UDZ52" s="121"/>
      <c r="UEA52" s="121"/>
      <c r="UEB52" s="121"/>
      <c r="UEC52" s="121"/>
      <c r="UED52" s="121"/>
      <c r="UEE52" s="121"/>
      <c r="UEF52" s="121"/>
      <c r="UEG52" s="121"/>
      <c r="UEH52" s="121"/>
      <c r="UEI52" s="121"/>
      <c r="UEJ52" s="121"/>
      <c r="UEK52" s="121"/>
      <c r="UEL52" s="121"/>
      <c r="UEM52" s="121"/>
      <c r="UEN52" s="121"/>
      <c r="UEO52" s="121"/>
      <c r="UEP52" s="121"/>
      <c r="UEQ52" s="121"/>
      <c r="UER52" s="121"/>
      <c r="UES52" s="121"/>
      <c r="UET52" s="121"/>
      <c r="UEU52" s="121"/>
      <c r="UEV52" s="121"/>
      <c r="UEW52" s="121"/>
      <c r="UEX52" s="121"/>
      <c r="UEY52" s="121"/>
      <c r="UEZ52" s="121"/>
      <c r="UFA52" s="121"/>
      <c r="UFB52" s="121"/>
      <c r="UFC52" s="121"/>
      <c r="UFD52" s="121"/>
      <c r="UFE52" s="121"/>
      <c r="UFF52" s="121"/>
      <c r="UFG52" s="121"/>
      <c r="UFH52" s="121"/>
      <c r="UFI52" s="121"/>
      <c r="UFJ52" s="121"/>
      <c r="UFK52" s="121"/>
      <c r="UFL52" s="121"/>
      <c r="UFM52" s="121"/>
      <c r="UFN52" s="121"/>
      <c r="UFO52" s="121"/>
      <c r="UFP52" s="121"/>
      <c r="UFQ52" s="121"/>
      <c r="UFR52" s="121"/>
      <c r="UFS52" s="121"/>
      <c r="UFT52" s="121"/>
      <c r="UFU52" s="121"/>
      <c r="UFV52" s="121"/>
      <c r="UFW52" s="121"/>
      <c r="UFX52" s="121"/>
      <c r="UFY52" s="121"/>
      <c r="UFZ52" s="121"/>
      <c r="UGA52" s="121"/>
      <c r="UGB52" s="121"/>
      <c r="UGC52" s="121"/>
      <c r="UGD52" s="121"/>
      <c r="UGE52" s="121"/>
      <c r="UGF52" s="121"/>
      <c r="UGG52" s="121"/>
      <c r="UGH52" s="121"/>
      <c r="UGI52" s="121"/>
      <c r="UGJ52" s="121"/>
      <c r="UGK52" s="121"/>
      <c r="UGL52" s="121"/>
      <c r="UGM52" s="121"/>
      <c r="UGN52" s="121"/>
      <c r="UGO52" s="121"/>
      <c r="UGP52" s="121"/>
      <c r="UGQ52" s="121"/>
      <c r="UGR52" s="121"/>
      <c r="UGS52" s="121"/>
      <c r="UGT52" s="121"/>
      <c r="UGU52" s="121"/>
      <c r="UGV52" s="121"/>
      <c r="UGW52" s="121"/>
      <c r="UGX52" s="121"/>
      <c r="UGY52" s="121"/>
      <c r="UGZ52" s="121"/>
      <c r="UHA52" s="121"/>
      <c r="UHB52" s="121"/>
      <c r="UHC52" s="121"/>
      <c r="UHD52" s="121"/>
      <c r="UHE52" s="121"/>
      <c r="UHF52" s="121"/>
      <c r="UHG52" s="121"/>
      <c r="UHH52" s="121"/>
      <c r="UHI52" s="121"/>
      <c r="UHJ52" s="121"/>
      <c r="UHK52" s="121"/>
      <c r="UHL52" s="121"/>
      <c r="UHM52" s="121"/>
      <c r="UHN52" s="121"/>
      <c r="UHO52" s="121"/>
      <c r="UHP52" s="121"/>
      <c r="UHQ52" s="121"/>
      <c r="UHR52" s="121"/>
      <c r="UHS52" s="121"/>
      <c r="UHT52" s="121"/>
      <c r="UHU52" s="121"/>
      <c r="UHV52" s="121"/>
      <c r="UHW52" s="121"/>
      <c r="UHX52" s="121"/>
      <c r="UHY52" s="121"/>
      <c r="UHZ52" s="121"/>
      <c r="UIA52" s="121"/>
      <c r="UIB52" s="121"/>
      <c r="UIC52" s="121"/>
      <c r="UID52" s="121"/>
      <c r="UIE52" s="121"/>
      <c r="UIF52" s="121"/>
      <c r="UIG52" s="121"/>
      <c r="UIH52" s="121"/>
      <c r="UII52" s="121"/>
      <c r="UIJ52" s="121"/>
      <c r="UIK52" s="121"/>
      <c r="UIL52" s="121"/>
      <c r="UIM52" s="121"/>
      <c r="UIN52" s="121"/>
      <c r="UIO52" s="121"/>
      <c r="UIP52" s="121"/>
      <c r="UIQ52" s="121"/>
      <c r="UIR52" s="121"/>
      <c r="UIS52" s="121"/>
      <c r="UIT52" s="121"/>
      <c r="UIU52" s="121"/>
      <c r="UIV52" s="121"/>
      <c r="UIW52" s="121"/>
      <c r="UIX52" s="121"/>
      <c r="UIY52" s="121"/>
      <c r="UIZ52" s="121"/>
      <c r="UJA52" s="121"/>
      <c r="UJB52" s="121"/>
      <c r="UJC52" s="121"/>
      <c r="UJD52" s="121"/>
      <c r="UJE52" s="121"/>
      <c r="UJF52" s="121"/>
      <c r="UJG52" s="121"/>
      <c r="UJH52" s="121"/>
      <c r="UJI52" s="121"/>
      <c r="UJJ52" s="121"/>
      <c r="UJK52" s="121"/>
      <c r="UJL52" s="121"/>
      <c r="UJM52" s="121"/>
      <c r="UJN52" s="121"/>
      <c r="UJO52" s="121"/>
      <c r="UJP52" s="121"/>
      <c r="UJQ52" s="121"/>
      <c r="UJR52" s="121"/>
      <c r="UJS52" s="121"/>
      <c r="UJT52" s="121"/>
      <c r="UJU52" s="121"/>
      <c r="UJV52" s="121"/>
      <c r="UJW52" s="121"/>
      <c r="UJX52" s="121"/>
      <c r="UJY52" s="121"/>
      <c r="UJZ52" s="121"/>
      <c r="UKA52" s="121"/>
      <c r="UKB52" s="121"/>
      <c r="UKC52" s="121"/>
      <c r="UKD52" s="121"/>
      <c r="UKE52" s="121"/>
      <c r="UKF52" s="121"/>
      <c r="UKG52" s="121"/>
      <c r="UKH52" s="121"/>
      <c r="UKI52" s="121"/>
      <c r="UKJ52" s="121"/>
      <c r="UKK52" s="121"/>
      <c r="UKL52" s="121"/>
      <c r="UKM52" s="121"/>
      <c r="UKN52" s="121"/>
      <c r="UKO52" s="121"/>
      <c r="UKP52" s="121"/>
      <c r="UKQ52" s="121"/>
      <c r="UKR52" s="121"/>
      <c r="UKS52" s="121"/>
      <c r="UKT52" s="121"/>
      <c r="UKU52" s="121"/>
      <c r="UKV52" s="121"/>
      <c r="UKW52" s="121"/>
      <c r="UKX52" s="121"/>
      <c r="UKY52" s="121"/>
      <c r="UKZ52" s="121"/>
      <c r="ULA52" s="121"/>
      <c r="ULB52" s="121"/>
      <c r="ULC52" s="121"/>
      <c r="ULD52" s="121"/>
      <c r="ULE52" s="121"/>
      <c r="ULF52" s="121"/>
      <c r="ULG52" s="121"/>
      <c r="ULH52" s="121"/>
      <c r="ULI52" s="121"/>
      <c r="ULJ52" s="121"/>
      <c r="ULK52" s="121"/>
      <c r="ULL52" s="121"/>
      <c r="ULM52" s="121"/>
      <c r="ULN52" s="121"/>
      <c r="ULO52" s="121"/>
      <c r="ULP52" s="121"/>
      <c r="ULQ52" s="121"/>
      <c r="ULR52" s="121"/>
      <c r="ULS52" s="121"/>
      <c r="ULT52" s="121"/>
      <c r="ULU52" s="121"/>
      <c r="ULV52" s="121"/>
      <c r="ULW52" s="121"/>
      <c r="ULX52" s="121"/>
      <c r="ULY52" s="121"/>
      <c r="ULZ52" s="121"/>
      <c r="UMA52" s="121"/>
      <c r="UMB52" s="121"/>
      <c r="UMC52" s="121"/>
      <c r="UMD52" s="121"/>
      <c r="UME52" s="121"/>
      <c r="UMF52" s="121"/>
      <c r="UMG52" s="121"/>
      <c r="UMH52" s="121"/>
      <c r="UMI52" s="121"/>
      <c r="UMJ52" s="121"/>
      <c r="UMK52" s="121"/>
      <c r="UML52" s="121"/>
      <c r="UMM52" s="121"/>
      <c r="UMN52" s="121"/>
      <c r="UMO52" s="121"/>
      <c r="UMP52" s="121"/>
      <c r="UMQ52" s="121"/>
      <c r="UMR52" s="121"/>
      <c r="UMS52" s="121"/>
      <c r="UMT52" s="121"/>
      <c r="UMU52" s="121"/>
      <c r="UMV52" s="121"/>
      <c r="UMW52" s="121"/>
      <c r="UMX52" s="121"/>
      <c r="UMY52" s="121"/>
      <c r="UMZ52" s="121"/>
      <c r="UNA52" s="121"/>
      <c r="UNB52" s="121"/>
      <c r="UNC52" s="121"/>
      <c r="UND52" s="121"/>
      <c r="UNE52" s="121"/>
      <c r="UNF52" s="121"/>
      <c r="UNG52" s="121"/>
      <c r="UNH52" s="121"/>
      <c r="UNI52" s="121"/>
      <c r="UNJ52" s="121"/>
      <c r="UNK52" s="121"/>
      <c r="UNL52" s="121"/>
      <c r="UNM52" s="121"/>
      <c r="UNN52" s="121"/>
      <c r="UNO52" s="121"/>
      <c r="UNP52" s="121"/>
      <c r="UNQ52" s="121"/>
      <c r="UNR52" s="121"/>
      <c r="UNS52" s="121"/>
      <c r="UNT52" s="121"/>
      <c r="UNU52" s="121"/>
      <c r="UNV52" s="121"/>
      <c r="UNW52" s="121"/>
      <c r="UNX52" s="121"/>
      <c r="UNY52" s="121"/>
      <c r="UNZ52" s="121"/>
      <c r="UOA52" s="121"/>
      <c r="UOB52" s="121"/>
      <c r="UOC52" s="121"/>
      <c r="UOD52" s="121"/>
      <c r="UOE52" s="121"/>
      <c r="UOF52" s="121"/>
      <c r="UOG52" s="121"/>
      <c r="UOH52" s="121"/>
      <c r="UOI52" s="121"/>
      <c r="UOJ52" s="121"/>
      <c r="UOK52" s="121"/>
      <c r="UOL52" s="121"/>
      <c r="UOM52" s="121"/>
      <c r="UON52" s="121"/>
      <c r="UOO52" s="121"/>
      <c r="UOP52" s="121"/>
      <c r="UOQ52" s="121"/>
      <c r="UOR52" s="121"/>
      <c r="UOS52" s="121"/>
      <c r="UOT52" s="121"/>
      <c r="UOU52" s="121"/>
      <c r="UOV52" s="121"/>
      <c r="UOW52" s="121"/>
      <c r="UOX52" s="121"/>
      <c r="UOY52" s="121"/>
      <c r="UOZ52" s="121"/>
      <c r="UPA52" s="121"/>
      <c r="UPB52" s="121"/>
      <c r="UPC52" s="121"/>
      <c r="UPD52" s="121"/>
      <c r="UPE52" s="121"/>
      <c r="UPF52" s="121"/>
      <c r="UPG52" s="121"/>
      <c r="UPH52" s="121"/>
      <c r="UPI52" s="121"/>
      <c r="UPJ52" s="121"/>
      <c r="UPK52" s="121"/>
      <c r="UPL52" s="121"/>
      <c r="UPM52" s="121"/>
      <c r="UPN52" s="121"/>
      <c r="UPO52" s="121"/>
      <c r="UPP52" s="121"/>
      <c r="UPQ52" s="121"/>
      <c r="UPR52" s="121"/>
      <c r="UPS52" s="121"/>
      <c r="UPT52" s="121"/>
      <c r="UPU52" s="121"/>
      <c r="UPV52" s="121"/>
      <c r="UPW52" s="121"/>
      <c r="UPX52" s="121"/>
      <c r="UPY52" s="121"/>
      <c r="UPZ52" s="121"/>
      <c r="UQA52" s="121"/>
      <c r="UQB52" s="121"/>
      <c r="UQC52" s="121"/>
      <c r="UQD52" s="121"/>
      <c r="UQE52" s="121"/>
      <c r="UQF52" s="121"/>
      <c r="UQG52" s="121"/>
      <c r="UQH52" s="121"/>
      <c r="UQI52" s="121"/>
      <c r="UQJ52" s="121"/>
      <c r="UQK52" s="121"/>
      <c r="UQL52" s="121"/>
      <c r="UQM52" s="121"/>
      <c r="UQN52" s="121"/>
      <c r="UQO52" s="121"/>
      <c r="UQP52" s="121"/>
      <c r="UQQ52" s="121"/>
      <c r="UQR52" s="121"/>
      <c r="UQS52" s="121"/>
      <c r="UQT52" s="121"/>
      <c r="UQU52" s="121"/>
      <c r="UQV52" s="121"/>
      <c r="UQW52" s="121"/>
      <c r="UQX52" s="121"/>
      <c r="UQY52" s="121"/>
      <c r="UQZ52" s="121"/>
      <c r="URA52" s="121"/>
      <c r="URB52" s="121"/>
      <c r="URC52" s="121"/>
      <c r="URD52" s="121"/>
      <c r="URE52" s="121"/>
      <c r="URF52" s="121"/>
      <c r="URG52" s="121"/>
      <c r="URH52" s="121"/>
      <c r="URI52" s="121"/>
      <c r="URJ52" s="121"/>
      <c r="URK52" s="121"/>
      <c r="URL52" s="121"/>
      <c r="URM52" s="121"/>
      <c r="URN52" s="121"/>
      <c r="URO52" s="121"/>
      <c r="URP52" s="121"/>
      <c r="URQ52" s="121"/>
      <c r="URR52" s="121"/>
      <c r="URS52" s="121"/>
      <c r="URT52" s="121"/>
      <c r="URU52" s="121"/>
      <c r="URV52" s="121"/>
      <c r="URW52" s="121"/>
      <c r="URX52" s="121"/>
      <c r="URY52" s="121"/>
      <c r="URZ52" s="121"/>
      <c r="USA52" s="121"/>
      <c r="USB52" s="121"/>
      <c r="USC52" s="121"/>
      <c r="USD52" s="121"/>
      <c r="USE52" s="121"/>
      <c r="USF52" s="121"/>
      <c r="USG52" s="121"/>
      <c r="USH52" s="121"/>
      <c r="USI52" s="121"/>
      <c r="USJ52" s="121"/>
      <c r="USK52" s="121"/>
      <c r="USL52" s="121"/>
      <c r="USM52" s="121"/>
      <c r="USN52" s="121"/>
      <c r="USO52" s="121"/>
      <c r="USP52" s="121"/>
      <c r="USQ52" s="121"/>
      <c r="USR52" s="121"/>
      <c r="USS52" s="121"/>
      <c r="UST52" s="121"/>
      <c r="USU52" s="121"/>
      <c r="USV52" s="121"/>
      <c r="USW52" s="121"/>
      <c r="USX52" s="121"/>
      <c r="USY52" s="121"/>
      <c r="USZ52" s="121"/>
      <c r="UTA52" s="121"/>
      <c r="UTB52" s="121"/>
      <c r="UTC52" s="121"/>
      <c r="UTD52" s="121"/>
      <c r="UTE52" s="121"/>
      <c r="UTF52" s="121"/>
      <c r="UTG52" s="121"/>
      <c r="UTH52" s="121"/>
      <c r="UTI52" s="121"/>
      <c r="UTJ52" s="121"/>
      <c r="UTK52" s="121"/>
      <c r="UTL52" s="121"/>
      <c r="UTM52" s="121"/>
      <c r="UTN52" s="121"/>
      <c r="UTO52" s="121"/>
      <c r="UTP52" s="121"/>
      <c r="UTQ52" s="121"/>
      <c r="UTR52" s="121"/>
      <c r="UTS52" s="121"/>
      <c r="UTT52" s="121"/>
      <c r="UTU52" s="121"/>
      <c r="UTV52" s="121"/>
      <c r="UTW52" s="121"/>
      <c r="UTX52" s="121"/>
      <c r="UTY52" s="121"/>
      <c r="UTZ52" s="121"/>
      <c r="UUA52" s="121"/>
      <c r="UUB52" s="121"/>
      <c r="UUC52" s="121"/>
      <c r="UUD52" s="121"/>
      <c r="UUE52" s="121"/>
      <c r="UUF52" s="121"/>
      <c r="UUG52" s="121"/>
      <c r="UUH52" s="121"/>
      <c r="UUI52" s="121"/>
      <c r="UUJ52" s="121"/>
      <c r="UUK52" s="121"/>
      <c r="UUL52" s="121"/>
      <c r="UUM52" s="121"/>
      <c r="UUN52" s="121"/>
      <c r="UUO52" s="121"/>
      <c r="UUP52" s="121"/>
      <c r="UUQ52" s="121"/>
      <c r="UUR52" s="121"/>
      <c r="UUS52" s="121"/>
      <c r="UUT52" s="121"/>
      <c r="UUU52" s="121"/>
      <c r="UUV52" s="121"/>
      <c r="UUW52" s="121"/>
      <c r="UUX52" s="121"/>
      <c r="UUY52" s="121"/>
      <c r="UUZ52" s="121"/>
      <c r="UVA52" s="121"/>
      <c r="UVB52" s="121"/>
      <c r="UVC52" s="121"/>
      <c r="UVD52" s="121"/>
      <c r="UVE52" s="121"/>
      <c r="UVF52" s="121"/>
      <c r="UVG52" s="121"/>
      <c r="UVH52" s="121"/>
      <c r="UVI52" s="121"/>
      <c r="UVJ52" s="121"/>
      <c r="UVK52" s="121"/>
      <c r="UVL52" s="121"/>
      <c r="UVM52" s="121"/>
      <c r="UVN52" s="121"/>
      <c r="UVO52" s="121"/>
      <c r="UVP52" s="121"/>
      <c r="UVQ52" s="121"/>
      <c r="UVR52" s="121"/>
      <c r="UVS52" s="121"/>
      <c r="UVT52" s="121"/>
      <c r="UVU52" s="121"/>
      <c r="UVV52" s="121"/>
      <c r="UVW52" s="121"/>
      <c r="UVX52" s="121"/>
      <c r="UVY52" s="121"/>
      <c r="UVZ52" s="121"/>
      <c r="UWA52" s="121"/>
      <c r="UWB52" s="121"/>
      <c r="UWC52" s="121"/>
      <c r="UWD52" s="121"/>
      <c r="UWE52" s="121"/>
      <c r="UWF52" s="121"/>
      <c r="UWG52" s="121"/>
      <c r="UWH52" s="121"/>
      <c r="UWI52" s="121"/>
      <c r="UWJ52" s="121"/>
      <c r="UWK52" s="121"/>
      <c r="UWL52" s="121"/>
      <c r="UWM52" s="121"/>
      <c r="UWN52" s="121"/>
      <c r="UWO52" s="121"/>
      <c r="UWP52" s="121"/>
      <c r="UWQ52" s="121"/>
      <c r="UWR52" s="121"/>
      <c r="UWS52" s="121"/>
      <c r="UWT52" s="121"/>
      <c r="UWU52" s="121"/>
      <c r="UWV52" s="121"/>
      <c r="UWW52" s="121"/>
      <c r="UWX52" s="121"/>
      <c r="UWY52" s="121"/>
      <c r="UWZ52" s="121"/>
      <c r="UXA52" s="121"/>
      <c r="UXB52" s="121"/>
      <c r="UXC52" s="121"/>
      <c r="UXD52" s="121"/>
      <c r="UXE52" s="121"/>
      <c r="UXF52" s="121"/>
      <c r="UXG52" s="121"/>
      <c r="UXH52" s="121"/>
      <c r="UXI52" s="121"/>
      <c r="UXJ52" s="121"/>
      <c r="UXK52" s="121"/>
      <c r="UXL52" s="121"/>
      <c r="UXM52" s="121"/>
      <c r="UXN52" s="121"/>
      <c r="UXO52" s="121"/>
      <c r="UXP52" s="121"/>
      <c r="UXQ52" s="121"/>
      <c r="UXR52" s="121"/>
      <c r="UXS52" s="121"/>
      <c r="UXT52" s="121"/>
      <c r="UXU52" s="121"/>
      <c r="UXV52" s="121"/>
      <c r="UXW52" s="121"/>
      <c r="UXX52" s="121"/>
      <c r="UXY52" s="121"/>
      <c r="UXZ52" s="121"/>
      <c r="UYA52" s="121"/>
      <c r="UYB52" s="121"/>
      <c r="UYC52" s="121"/>
      <c r="UYD52" s="121"/>
      <c r="UYE52" s="121"/>
      <c r="UYF52" s="121"/>
      <c r="UYG52" s="121"/>
      <c r="UYH52" s="121"/>
      <c r="UYI52" s="121"/>
      <c r="UYJ52" s="121"/>
      <c r="UYK52" s="121"/>
      <c r="UYL52" s="121"/>
      <c r="UYM52" s="121"/>
      <c r="UYN52" s="121"/>
      <c r="UYO52" s="121"/>
      <c r="UYP52" s="121"/>
      <c r="UYQ52" s="121"/>
      <c r="UYR52" s="121"/>
      <c r="UYS52" s="121"/>
      <c r="UYT52" s="121"/>
      <c r="UYU52" s="121"/>
      <c r="UYV52" s="121"/>
      <c r="UYW52" s="121"/>
      <c r="UYX52" s="121"/>
      <c r="UYY52" s="121"/>
      <c r="UYZ52" s="121"/>
      <c r="UZA52" s="121"/>
      <c r="UZB52" s="121"/>
      <c r="UZC52" s="121"/>
      <c r="UZD52" s="121"/>
      <c r="UZE52" s="121"/>
      <c r="UZF52" s="121"/>
      <c r="UZG52" s="121"/>
      <c r="UZH52" s="121"/>
      <c r="UZI52" s="121"/>
      <c r="UZJ52" s="121"/>
      <c r="UZK52" s="121"/>
      <c r="UZL52" s="121"/>
      <c r="UZM52" s="121"/>
      <c r="UZN52" s="121"/>
      <c r="UZO52" s="121"/>
      <c r="UZP52" s="121"/>
      <c r="UZQ52" s="121"/>
      <c r="UZR52" s="121"/>
      <c r="UZS52" s="121"/>
      <c r="UZT52" s="121"/>
      <c r="UZU52" s="121"/>
      <c r="UZV52" s="121"/>
      <c r="UZW52" s="121"/>
      <c r="UZX52" s="121"/>
      <c r="UZY52" s="121"/>
      <c r="UZZ52" s="121"/>
      <c r="VAA52" s="121"/>
      <c r="VAB52" s="121"/>
      <c r="VAC52" s="121"/>
      <c r="VAD52" s="121"/>
      <c r="VAE52" s="121"/>
      <c r="VAF52" s="121"/>
      <c r="VAG52" s="121"/>
      <c r="VAH52" s="121"/>
      <c r="VAI52" s="121"/>
      <c r="VAJ52" s="121"/>
      <c r="VAK52" s="121"/>
      <c r="VAL52" s="121"/>
      <c r="VAM52" s="121"/>
      <c r="VAN52" s="121"/>
      <c r="VAO52" s="121"/>
      <c r="VAP52" s="121"/>
      <c r="VAQ52" s="121"/>
      <c r="VAR52" s="121"/>
      <c r="VAS52" s="121"/>
      <c r="VAT52" s="121"/>
      <c r="VAU52" s="121"/>
      <c r="VAV52" s="121"/>
      <c r="VAW52" s="121"/>
      <c r="VAX52" s="121"/>
      <c r="VAY52" s="121"/>
      <c r="VAZ52" s="121"/>
      <c r="VBA52" s="121"/>
      <c r="VBB52" s="121"/>
      <c r="VBC52" s="121"/>
      <c r="VBD52" s="121"/>
      <c r="VBE52" s="121"/>
      <c r="VBF52" s="121"/>
      <c r="VBG52" s="121"/>
      <c r="VBH52" s="121"/>
      <c r="VBI52" s="121"/>
      <c r="VBJ52" s="121"/>
      <c r="VBK52" s="121"/>
      <c r="VBL52" s="121"/>
      <c r="VBM52" s="121"/>
      <c r="VBN52" s="121"/>
      <c r="VBO52" s="121"/>
      <c r="VBP52" s="121"/>
      <c r="VBQ52" s="121"/>
      <c r="VBR52" s="121"/>
      <c r="VBS52" s="121"/>
      <c r="VBT52" s="121"/>
      <c r="VBU52" s="121"/>
      <c r="VBV52" s="121"/>
      <c r="VBW52" s="121"/>
      <c r="VBX52" s="121"/>
      <c r="VBY52" s="121"/>
      <c r="VBZ52" s="121"/>
      <c r="VCA52" s="121"/>
      <c r="VCB52" s="121"/>
      <c r="VCC52" s="121"/>
      <c r="VCD52" s="121"/>
      <c r="VCE52" s="121"/>
      <c r="VCF52" s="121"/>
      <c r="VCG52" s="121"/>
      <c r="VCH52" s="121"/>
      <c r="VCI52" s="121"/>
      <c r="VCJ52" s="121"/>
      <c r="VCK52" s="121"/>
      <c r="VCL52" s="121"/>
      <c r="VCM52" s="121"/>
      <c r="VCN52" s="121"/>
      <c r="VCO52" s="121"/>
      <c r="VCP52" s="121"/>
      <c r="VCQ52" s="121"/>
      <c r="VCR52" s="121"/>
      <c r="VCS52" s="121"/>
      <c r="VCT52" s="121"/>
      <c r="VCU52" s="121"/>
      <c r="VCV52" s="121"/>
      <c r="VCW52" s="121"/>
      <c r="VCX52" s="121"/>
      <c r="VCY52" s="121"/>
      <c r="VCZ52" s="121"/>
      <c r="VDA52" s="121"/>
      <c r="VDB52" s="121"/>
      <c r="VDC52" s="121"/>
      <c r="VDD52" s="121"/>
      <c r="VDE52" s="121"/>
      <c r="VDF52" s="121"/>
      <c r="VDG52" s="121"/>
      <c r="VDH52" s="121"/>
      <c r="VDI52" s="121"/>
      <c r="VDJ52" s="121"/>
      <c r="VDK52" s="121"/>
      <c r="VDL52" s="121"/>
      <c r="VDM52" s="121"/>
      <c r="VDN52" s="121"/>
      <c r="VDO52" s="121"/>
      <c r="VDP52" s="121"/>
      <c r="VDQ52" s="121"/>
      <c r="VDR52" s="121"/>
      <c r="VDS52" s="121"/>
      <c r="VDT52" s="121"/>
      <c r="VDU52" s="121"/>
      <c r="VDV52" s="121"/>
      <c r="VDW52" s="121"/>
      <c r="VDX52" s="121"/>
      <c r="VDY52" s="121"/>
      <c r="VDZ52" s="121"/>
      <c r="VEA52" s="121"/>
      <c r="VEB52" s="121"/>
      <c r="VEC52" s="121"/>
      <c r="VED52" s="121"/>
      <c r="VEE52" s="121"/>
      <c r="VEF52" s="121"/>
      <c r="VEG52" s="121"/>
      <c r="VEH52" s="121"/>
      <c r="VEI52" s="121"/>
      <c r="VEJ52" s="121"/>
      <c r="VEK52" s="121"/>
      <c r="VEL52" s="121"/>
      <c r="VEM52" s="121"/>
      <c r="VEN52" s="121"/>
      <c r="VEO52" s="121"/>
      <c r="VEP52" s="121"/>
      <c r="VEQ52" s="121"/>
      <c r="VER52" s="121"/>
      <c r="VES52" s="121"/>
      <c r="VET52" s="121"/>
      <c r="VEU52" s="121"/>
      <c r="VEV52" s="121"/>
      <c r="VEW52" s="121"/>
      <c r="VEX52" s="121"/>
      <c r="VEY52" s="121"/>
      <c r="VEZ52" s="121"/>
      <c r="VFA52" s="121"/>
      <c r="VFB52" s="121"/>
      <c r="VFC52" s="121"/>
      <c r="VFD52" s="121"/>
      <c r="VFE52" s="121"/>
      <c r="VFF52" s="121"/>
      <c r="VFG52" s="121"/>
      <c r="VFH52" s="121"/>
      <c r="VFI52" s="121"/>
      <c r="VFJ52" s="121"/>
      <c r="VFK52" s="121"/>
      <c r="VFL52" s="121"/>
      <c r="VFM52" s="121"/>
      <c r="VFN52" s="121"/>
      <c r="VFO52" s="121"/>
      <c r="VFP52" s="121"/>
      <c r="VFQ52" s="121"/>
      <c r="VFR52" s="121"/>
      <c r="VFS52" s="121"/>
      <c r="VFT52" s="121"/>
      <c r="VFU52" s="121"/>
      <c r="VFV52" s="121"/>
      <c r="VFW52" s="121"/>
      <c r="VFX52" s="121"/>
      <c r="VFY52" s="121"/>
      <c r="VFZ52" s="121"/>
      <c r="VGA52" s="121"/>
      <c r="VGB52" s="121"/>
      <c r="VGC52" s="121"/>
      <c r="VGD52" s="121"/>
      <c r="VGE52" s="121"/>
      <c r="VGF52" s="121"/>
      <c r="VGG52" s="121"/>
      <c r="VGH52" s="121"/>
      <c r="VGI52" s="121"/>
      <c r="VGJ52" s="121"/>
      <c r="VGK52" s="121"/>
      <c r="VGL52" s="121"/>
      <c r="VGM52" s="121"/>
      <c r="VGN52" s="121"/>
      <c r="VGO52" s="121"/>
      <c r="VGP52" s="121"/>
      <c r="VGQ52" s="121"/>
      <c r="VGR52" s="121"/>
      <c r="VGS52" s="121"/>
      <c r="VGT52" s="121"/>
      <c r="VGU52" s="121"/>
      <c r="VGV52" s="121"/>
      <c r="VGW52" s="121"/>
      <c r="VGX52" s="121"/>
      <c r="VGY52" s="121"/>
      <c r="VGZ52" s="121"/>
      <c r="VHA52" s="121"/>
      <c r="VHB52" s="121"/>
      <c r="VHC52" s="121"/>
      <c r="VHD52" s="121"/>
      <c r="VHE52" s="121"/>
      <c r="VHF52" s="121"/>
      <c r="VHG52" s="121"/>
      <c r="VHH52" s="121"/>
      <c r="VHI52" s="121"/>
      <c r="VHJ52" s="121"/>
      <c r="VHK52" s="121"/>
      <c r="VHL52" s="121"/>
      <c r="VHM52" s="121"/>
      <c r="VHN52" s="121"/>
      <c r="VHO52" s="121"/>
      <c r="VHP52" s="121"/>
      <c r="VHQ52" s="121"/>
      <c r="VHR52" s="121"/>
      <c r="VHS52" s="121"/>
      <c r="VHT52" s="121"/>
      <c r="VHU52" s="121"/>
      <c r="VHV52" s="121"/>
      <c r="VHW52" s="121"/>
      <c r="VHX52" s="121"/>
      <c r="VHY52" s="121"/>
      <c r="VHZ52" s="121"/>
      <c r="VIA52" s="121"/>
      <c r="VIB52" s="121"/>
      <c r="VIC52" s="121"/>
      <c r="VID52" s="121"/>
      <c r="VIE52" s="121"/>
      <c r="VIF52" s="121"/>
      <c r="VIG52" s="121"/>
      <c r="VIH52" s="121"/>
      <c r="VII52" s="121"/>
      <c r="VIJ52" s="121"/>
      <c r="VIK52" s="121"/>
      <c r="VIL52" s="121"/>
      <c r="VIM52" s="121"/>
      <c r="VIN52" s="121"/>
      <c r="VIO52" s="121"/>
      <c r="VIP52" s="121"/>
      <c r="VIQ52" s="121"/>
      <c r="VIR52" s="121"/>
      <c r="VIS52" s="121"/>
      <c r="VIT52" s="121"/>
      <c r="VIU52" s="121"/>
      <c r="VIV52" s="121"/>
      <c r="VIW52" s="121"/>
      <c r="VIX52" s="121"/>
      <c r="VIY52" s="121"/>
      <c r="VIZ52" s="121"/>
      <c r="VJA52" s="121"/>
      <c r="VJB52" s="121"/>
      <c r="VJC52" s="121"/>
      <c r="VJD52" s="121"/>
      <c r="VJE52" s="121"/>
      <c r="VJF52" s="121"/>
      <c r="VJG52" s="121"/>
      <c r="VJH52" s="121"/>
      <c r="VJI52" s="121"/>
      <c r="VJJ52" s="121"/>
      <c r="VJK52" s="121"/>
      <c r="VJL52" s="121"/>
      <c r="VJM52" s="121"/>
      <c r="VJN52" s="121"/>
      <c r="VJO52" s="121"/>
      <c r="VJP52" s="121"/>
      <c r="VJQ52" s="121"/>
      <c r="VJR52" s="121"/>
      <c r="VJS52" s="121"/>
      <c r="VJT52" s="121"/>
      <c r="VJU52" s="121"/>
      <c r="VJV52" s="121"/>
      <c r="VJW52" s="121"/>
      <c r="VJX52" s="121"/>
      <c r="VJY52" s="121"/>
      <c r="VJZ52" s="121"/>
      <c r="VKA52" s="121"/>
      <c r="VKB52" s="121"/>
      <c r="VKC52" s="121"/>
      <c r="VKD52" s="121"/>
      <c r="VKE52" s="121"/>
      <c r="VKF52" s="121"/>
      <c r="VKG52" s="121"/>
      <c r="VKH52" s="121"/>
      <c r="VKI52" s="121"/>
      <c r="VKJ52" s="121"/>
      <c r="VKK52" s="121"/>
      <c r="VKL52" s="121"/>
      <c r="VKM52" s="121"/>
      <c r="VKN52" s="121"/>
      <c r="VKO52" s="121"/>
      <c r="VKP52" s="121"/>
      <c r="VKQ52" s="121"/>
      <c r="VKR52" s="121"/>
      <c r="VKS52" s="121"/>
      <c r="VKT52" s="121"/>
      <c r="VKU52" s="121"/>
      <c r="VKV52" s="121"/>
      <c r="VKW52" s="121"/>
      <c r="VKX52" s="121"/>
      <c r="VKY52" s="121"/>
      <c r="VKZ52" s="121"/>
      <c r="VLA52" s="121"/>
      <c r="VLB52" s="121"/>
      <c r="VLC52" s="121"/>
      <c r="VLD52" s="121"/>
      <c r="VLE52" s="121"/>
      <c r="VLF52" s="121"/>
      <c r="VLG52" s="121"/>
      <c r="VLH52" s="121"/>
      <c r="VLI52" s="121"/>
      <c r="VLJ52" s="121"/>
      <c r="VLK52" s="121"/>
      <c r="VLL52" s="121"/>
      <c r="VLM52" s="121"/>
      <c r="VLN52" s="121"/>
      <c r="VLO52" s="121"/>
      <c r="VLP52" s="121"/>
      <c r="VLQ52" s="121"/>
      <c r="VLR52" s="121"/>
      <c r="VLS52" s="121"/>
      <c r="VLT52" s="121"/>
      <c r="VLU52" s="121"/>
      <c r="VLV52" s="121"/>
      <c r="VLW52" s="121"/>
      <c r="VLX52" s="121"/>
      <c r="VLY52" s="121"/>
      <c r="VLZ52" s="121"/>
      <c r="VMA52" s="121"/>
      <c r="VMB52" s="121"/>
      <c r="VMC52" s="121"/>
      <c r="VMD52" s="121"/>
      <c r="VME52" s="121"/>
      <c r="VMF52" s="121"/>
      <c r="VMG52" s="121"/>
      <c r="VMH52" s="121"/>
      <c r="VMI52" s="121"/>
      <c r="VMJ52" s="121"/>
      <c r="VMK52" s="121"/>
      <c r="VML52" s="121"/>
      <c r="VMM52" s="121"/>
      <c r="VMN52" s="121"/>
      <c r="VMO52" s="121"/>
      <c r="VMP52" s="121"/>
      <c r="VMQ52" s="121"/>
      <c r="VMR52" s="121"/>
      <c r="VMS52" s="121"/>
      <c r="VMT52" s="121"/>
      <c r="VMU52" s="121"/>
      <c r="VMV52" s="121"/>
      <c r="VMW52" s="121"/>
      <c r="VMX52" s="121"/>
      <c r="VMY52" s="121"/>
      <c r="VMZ52" s="121"/>
      <c r="VNA52" s="121"/>
      <c r="VNB52" s="121"/>
      <c r="VNC52" s="121"/>
      <c r="VND52" s="121"/>
      <c r="VNE52" s="121"/>
      <c r="VNF52" s="121"/>
      <c r="VNG52" s="121"/>
      <c r="VNH52" s="121"/>
      <c r="VNI52" s="121"/>
      <c r="VNJ52" s="121"/>
      <c r="VNK52" s="121"/>
      <c r="VNL52" s="121"/>
      <c r="VNM52" s="121"/>
      <c r="VNN52" s="121"/>
      <c r="VNO52" s="121"/>
      <c r="VNP52" s="121"/>
      <c r="VNQ52" s="121"/>
      <c r="VNR52" s="121"/>
      <c r="VNS52" s="121"/>
      <c r="VNT52" s="121"/>
      <c r="VNU52" s="121"/>
      <c r="VNV52" s="121"/>
      <c r="VNW52" s="121"/>
      <c r="VNX52" s="121"/>
      <c r="VNY52" s="121"/>
      <c r="VNZ52" s="121"/>
      <c r="VOA52" s="121"/>
      <c r="VOB52" s="121"/>
      <c r="VOC52" s="121"/>
      <c r="VOD52" s="121"/>
      <c r="VOE52" s="121"/>
      <c r="VOF52" s="121"/>
      <c r="VOG52" s="121"/>
      <c r="VOH52" s="121"/>
      <c r="VOI52" s="121"/>
      <c r="VOJ52" s="121"/>
      <c r="VOK52" s="121"/>
      <c r="VOL52" s="121"/>
      <c r="VOM52" s="121"/>
      <c r="VON52" s="121"/>
      <c r="VOO52" s="121"/>
      <c r="VOP52" s="121"/>
      <c r="VOQ52" s="121"/>
      <c r="VOR52" s="121"/>
      <c r="VOS52" s="121"/>
      <c r="VOT52" s="121"/>
      <c r="VOU52" s="121"/>
      <c r="VOV52" s="121"/>
      <c r="VOW52" s="121"/>
      <c r="VOX52" s="121"/>
      <c r="VOY52" s="121"/>
      <c r="VOZ52" s="121"/>
      <c r="VPA52" s="121"/>
      <c r="VPB52" s="121"/>
      <c r="VPC52" s="121"/>
      <c r="VPD52" s="121"/>
      <c r="VPE52" s="121"/>
      <c r="VPF52" s="121"/>
      <c r="VPG52" s="121"/>
      <c r="VPH52" s="121"/>
      <c r="VPI52" s="121"/>
      <c r="VPJ52" s="121"/>
      <c r="VPK52" s="121"/>
      <c r="VPL52" s="121"/>
      <c r="VPM52" s="121"/>
      <c r="VPN52" s="121"/>
      <c r="VPO52" s="121"/>
      <c r="VPP52" s="121"/>
      <c r="VPQ52" s="121"/>
      <c r="VPR52" s="121"/>
      <c r="VPS52" s="121"/>
      <c r="VPT52" s="121"/>
      <c r="VPU52" s="121"/>
      <c r="VPV52" s="121"/>
      <c r="VPW52" s="121"/>
      <c r="VPX52" s="121"/>
      <c r="VPY52" s="121"/>
      <c r="VPZ52" s="121"/>
      <c r="VQA52" s="121"/>
      <c r="VQB52" s="121"/>
      <c r="VQC52" s="121"/>
      <c r="VQD52" s="121"/>
      <c r="VQE52" s="121"/>
      <c r="VQF52" s="121"/>
      <c r="VQG52" s="121"/>
      <c r="VQH52" s="121"/>
      <c r="VQI52" s="121"/>
      <c r="VQJ52" s="121"/>
      <c r="VQK52" s="121"/>
      <c r="VQL52" s="121"/>
      <c r="VQM52" s="121"/>
      <c r="VQN52" s="121"/>
      <c r="VQO52" s="121"/>
      <c r="VQP52" s="121"/>
      <c r="VQQ52" s="121"/>
      <c r="VQR52" s="121"/>
      <c r="VQS52" s="121"/>
      <c r="VQT52" s="121"/>
      <c r="VQU52" s="121"/>
      <c r="VQV52" s="121"/>
      <c r="VQW52" s="121"/>
      <c r="VQX52" s="121"/>
      <c r="VQY52" s="121"/>
      <c r="VQZ52" s="121"/>
      <c r="VRA52" s="121"/>
      <c r="VRB52" s="121"/>
      <c r="VRC52" s="121"/>
      <c r="VRD52" s="121"/>
      <c r="VRE52" s="121"/>
      <c r="VRF52" s="121"/>
      <c r="VRG52" s="121"/>
      <c r="VRH52" s="121"/>
      <c r="VRI52" s="121"/>
      <c r="VRJ52" s="121"/>
      <c r="VRK52" s="121"/>
      <c r="VRL52" s="121"/>
      <c r="VRM52" s="121"/>
      <c r="VRN52" s="121"/>
      <c r="VRO52" s="121"/>
      <c r="VRP52" s="121"/>
      <c r="VRQ52" s="121"/>
      <c r="VRR52" s="121"/>
      <c r="VRS52" s="121"/>
      <c r="VRT52" s="121"/>
      <c r="VRU52" s="121"/>
      <c r="VRV52" s="121"/>
      <c r="VRW52" s="121"/>
      <c r="VRX52" s="121"/>
      <c r="VRY52" s="121"/>
      <c r="VRZ52" s="121"/>
      <c r="VSA52" s="121"/>
      <c r="VSB52" s="121"/>
      <c r="VSC52" s="121"/>
      <c r="VSD52" s="121"/>
      <c r="VSE52" s="121"/>
      <c r="VSF52" s="121"/>
      <c r="VSG52" s="121"/>
      <c r="VSH52" s="121"/>
      <c r="VSI52" s="121"/>
      <c r="VSJ52" s="121"/>
      <c r="VSK52" s="121"/>
      <c r="VSL52" s="121"/>
      <c r="VSM52" s="121"/>
      <c r="VSN52" s="121"/>
      <c r="VSO52" s="121"/>
      <c r="VSP52" s="121"/>
      <c r="VSQ52" s="121"/>
      <c r="VSR52" s="121"/>
      <c r="VSS52" s="121"/>
      <c r="VST52" s="121"/>
      <c r="VSU52" s="121"/>
      <c r="VSV52" s="121"/>
      <c r="VSW52" s="121"/>
      <c r="VSX52" s="121"/>
      <c r="VSY52" s="121"/>
      <c r="VSZ52" s="121"/>
      <c r="VTA52" s="121"/>
      <c r="VTB52" s="121"/>
      <c r="VTC52" s="121"/>
      <c r="VTD52" s="121"/>
      <c r="VTE52" s="121"/>
      <c r="VTF52" s="121"/>
      <c r="VTG52" s="121"/>
      <c r="VTH52" s="121"/>
      <c r="VTI52" s="121"/>
      <c r="VTJ52" s="121"/>
      <c r="VTK52" s="121"/>
      <c r="VTL52" s="121"/>
      <c r="VTM52" s="121"/>
      <c r="VTN52" s="121"/>
      <c r="VTO52" s="121"/>
      <c r="VTP52" s="121"/>
      <c r="VTQ52" s="121"/>
      <c r="VTR52" s="121"/>
      <c r="VTS52" s="121"/>
      <c r="VTT52" s="121"/>
      <c r="VTU52" s="121"/>
      <c r="VTV52" s="121"/>
      <c r="VTW52" s="121"/>
      <c r="VTX52" s="121"/>
      <c r="VTY52" s="121"/>
      <c r="VTZ52" s="121"/>
      <c r="VUA52" s="121"/>
      <c r="VUB52" s="121"/>
      <c r="VUC52" s="121"/>
      <c r="VUD52" s="121"/>
      <c r="VUE52" s="121"/>
      <c r="VUF52" s="121"/>
      <c r="VUG52" s="121"/>
      <c r="VUH52" s="121"/>
      <c r="VUI52" s="121"/>
      <c r="VUJ52" s="121"/>
      <c r="VUK52" s="121"/>
      <c r="VUL52" s="121"/>
      <c r="VUM52" s="121"/>
      <c r="VUN52" s="121"/>
      <c r="VUO52" s="121"/>
      <c r="VUP52" s="121"/>
      <c r="VUQ52" s="121"/>
      <c r="VUR52" s="121"/>
      <c r="VUS52" s="121"/>
      <c r="VUT52" s="121"/>
      <c r="VUU52" s="121"/>
      <c r="VUV52" s="121"/>
      <c r="VUW52" s="121"/>
      <c r="VUX52" s="121"/>
      <c r="VUY52" s="121"/>
      <c r="VUZ52" s="121"/>
      <c r="VVA52" s="121"/>
      <c r="VVB52" s="121"/>
      <c r="VVC52" s="121"/>
      <c r="VVD52" s="121"/>
      <c r="VVE52" s="121"/>
      <c r="VVF52" s="121"/>
      <c r="VVG52" s="121"/>
      <c r="VVH52" s="121"/>
      <c r="VVI52" s="121"/>
      <c r="VVJ52" s="121"/>
      <c r="VVK52" s="121"/>
      <c r="VVL52" s="121"/>
      <c r="VVM52" s="121"/>
      <c r="VVN52" s="121"/>
      <c r="VVO52" s="121"/>
      <c r="VVP52" s="121"/>
      <c r="VVQ52" s="121"/>
      <c r="VVR52" s="121"/>
      <c r="VVS52" s="121"/>
      <c r="VVT52" s="121"/>
      <c r="VVU52" s="121"/>
      <c r="VVV52" s="121"/>
      <c r="VVW52" s="121"/>
      <c r="VVX52" s="121"/>
      <c r="VVY52" s="121"/>
      <c r="VVZ52" s="121"/>
      <c r="VWA52" s="121"/>
      <c r="VWB52" s="121"/>
      <c r="VWC52" s="121"/>
      <c r="VWD52" s="121"/>
      <c r="VWE52" s="121"/>
      <c r="VWF52" s="121"/>
      <c r="VWG52" s="121"/>
      <c r="VWH52" s="121"/>
      <c r="VWI52" s="121"/>
      <c r="VWJ52" s="121"/>
      <c r="VWK52" s="121"/>
      <c r="VWL52" s="121"/>
      <c r="VWM52" s="121"/>
      <c r="VWN52" s="121"/>
      <c r="VWO52" s="121"/>
      <c r="VWP52" s="121"/>
      <c r="VWQ52" s="121"/>
      <c r="VWR52" s="121"/>
      <c r="VWS52" s="121"/>
      <c r="VWT52" s="121"/>
      <c r="VWU52" s="121"/>
      <c r="VWV52" s="121"/>
      <c r="VWW52" s="121"/>
      <c r="VWX52" s="121"/>
      <c r="VWY52" s="121"/>
      <c r="VWZ52" s="121"/>
      <c r="VXA52" s="121"/>
      <c r="VXB52" s="121"/>
      <c r="VXC52" s="121"/>
      <c r="VXD52" s="121"/>
      <c r="VXE52" s="121"/>
      <c r="VXF52" s="121"/>
      <c r="VXG52" s="121"/>
      <c r="VXH52" s="121"/>
      <c r="VXI52" s="121"/>
      <c r="VXJ52" s="121"/>
      <c r="VXK52" s="121"/>
      <c r="VXL52" s="121"/>
      <c r="VXM52" s="121"/>
      <c r="VXN52" s="121"/>
      <c r="VXO52" s="121"/>
      <c r="VXP52" s="121"/>
      <c r="VXQ52" s="121"/>
      <c r="VXR52" s="121"/>
      <c r="VXS52" s="121"/>
      <c r="VXT52" s="121"/>
      <c r="VXU52" s="121"/>
      <c r="VXV52" s="121"/>
      <c r="VXW52" s="121"/>
      <c r="VXX52" s="121"/>
      <c r="VXY52" s="121"/>
      <c r="VXZ52" s="121"/>
      <c r="VYA52" s="121"/>
      <c r="VYB52" s="121"/>
      <c r="VYC52" s="121"/>
      <c r="VYD52" s="121"/>
      <c r="VYE52" s="121"/>
      <c r="VYF52" s="121"/>
      <c r="VYG52" s="121"/>
      <c r="VYH52" s="121"/>
      <c r="VYI52" s="121"/>
      <c r="VYJ52" s="121"/>
      <c r="VYK52" s="121"/>
      <c r="VYL52" s="121"/>
      <c r="VYM52" s="121"/>
      <c r="VYN52" s="121"/>
      <c r="VYO52" s="121"/>
      <c r="VYP52" s="121"/>
      <c r="VYQ52" s="121"/>
      <c r="VYR52" s="121"/>
      <c r="VYS52" s="121"/>
      <c r="VYT52" s="121"/>
      <c r="VYU52" s="121"/>
      <c r="VYV52" s="121"/>
      <c r="VYW52" s="121"/>
      <c r="VYX52" s="121"/>
      <c r="VYY52" s="121"/>
      <c r="VYZ52" s="121"/>
      <c r="VZA52" s="121"/>
      <c r="VZB52" s="121"/>
      <c r="VZC52" s="121"/>
      <c r="VZD52" s="121"/>
      <c r="VZE52" s="121"/>
      <c r="VZF52" s="121"/>
      <c r="VZG52" s="121"/>
      <c r="VZH52" s="121"/>
      <c r="VZI52" s="121"/>
      <c r="VZJ52" s="121"/>
      <c r="VZK52" s="121"/>
      <c r="VZL52" s="121"/>
      <c r="VZM52" s="121"/>
      <c r="VZN52" s="121"/>
      <c r="VZO52" s="121"/>
      <c r="VZP52" s="121"/>
      <c r="VZQ52" s="121"/>
      <c r="VZR52" s="121"/>
      <c r="VZS52" s="121"/>
      <c r="VZT52" s="121"/>
      <c r="VZU52" s="121"/>
      <c r="VZV52" s="121"/>
      <c r="VZW52" s="121"/>
      <c r="VZX52" s="121"/>
      <c r="VZY52" s="121"/>
      <c r="VZZ52" s="121"/>
      <c r="WAA52" s="121"/>
      <c r="WAB52" s="121"/>
      <c r="WAC52" s="121"/>
      <c r="WAD52" s="121"/>
      <c r="WAE52" s="121"/>
      <c r="WAF52" s="121"/>
      <c r="WAG52" s="121"/>
      <c r="WAH52" s="121"/>
      <c r="WAI52" s="121"/>
      <c r="WAJ52" s="121"/>
      <c r="WAK52" s="121"/>
      <c r="WAL52" s="121"/>
      <c r="WAM52" s="121"/>
      <c r="WAN52" s="121"/>
      <c r="WAO52" s="121"/>
      <c r="WAP52" s="121"/>
      <c r="WAQ52" s="121"/>
      <c r="WAR52" s="121"/>
      <c r="WAS52" s="121"/>
      <c r="WAT52" s="121"/>
      <c r="WAU52" s="121"/>
      <c r="WAV52" s="121"/>
      <c r="WAW52" s="121"/>
      <c r="WAX52" s="121"/>
      <c r="WAY52" s="121"/>
      <c r="WAZ52" s="121"/>
      <c r="WBA52" s="121"/>
      <c r="WBB52" s="121"/>
      <c r="WBC52" s="121"/>
      <c r="WBD52" s="121"/>
      <c r="WBE52" s="121"/>
      <c r="WBF52" s="121"/>
      <c r="WBG52" s="121"/>
      <c r="WBH52" s="121"/>
      <c r="WBI52" s="121"/>
      <c r="WBJ52" s="121"/>
      <c r="WBK52" s="121"/>
      <c r="WBL52" s="121"/>
      <c r="WBM52" s="121"/>
      <c r="WBN52" s="121"/>
      <c r="WBO52" s="121"/>
      <c r="WBP52" s="121"/>
      <c r="WBQ52" s="121"/>
      <c r="WBR52" s="121"/>
      <c r="WBS52" s="121"/>
      <c r="WBT52" s="121"/>
      <c r="WBU52" s="121"/>
      <c r="WBV52" s="121"/>
      <c r="WBW52" s="121"/>
      <c r="WBX52" s="121"/>
      <c r="WBY52" s="121"/>
      <c r="WBZ52" s="121"/>
      <c r="WCA52" s="121"/>
      <c r="WCB52" s="121"/>
      <c r="WCC52" s="121"/>
      <c r="WCD52" s="121"/>
      <c r="WCE52" s="121"/>
      <c r="WCF52" s="121"/>
      <c r="WCG52" s="121"/>
      <c r="WCH52" s="121"/>
      <c r="WCI52" s="121"/>
      <c r="WCJ52" s="121"/>
      <c r="WCK52" s="121"/>
      <c r="WCL52" s="121"/>
      <c r="WCM52" s="121"/>
      <c r="WCN52" s="121"/>
      <c r="WCO52" s="121"/>
      <c r="WCP52" s="121"/>
      <c r="WCQ52" s="121"/>
      <c r="WCR52" s="121"/>
      <c r="WCS52" s="121"/>
      <c r="WCT52" s="121"/>
      <c r="WCU52" s="121"/>
      <c r="WCV52" s="121"/>
      <c r="WCW52" s="121"/>
      <c r="WCX52" s="121"/>
      <c r="WCY52" s="121"/>
      <c r="WCZ52" s="121"/>
      <c r="WDA52" s="121"/>
      <c r="WDB52" s="121"/>
      <c r="WDC52" s="121"/>
      <c r="WDD52" s="121"/>
      <c r="WDE52" s="121"/>
      <c r="WDF52" s="121"/>
      <c r="WDG52" s="121"/>
      <c r="WDH52" s="121"/>
      <c r="WDI52" s="121"/>
      <c r="WDJ52" s="121"/>
      <c r="WDK52" s="121"/>
      <c r="WDL52" s="121"/>
      <c r="WDM52" s="121"/>
      <c r="WDN52" s="121"/>
      <c r="WDO52" s="121"/>
      <c r="WDP52" s="121"/>
      <c r="WDQ52" s="121"/>
      <c r="WDR52" s="121"/>
      <c r="WDS52" s="121"/>
      <c r="WDT52" s="121"/>
      <c r="WDU52" s="121"/>
      <c r="WDV52" s="121"/>
      <c r="WDW52" s="121"/>
      <c r="WDX52" s="121"/>
      <c r="WDY52" s="121"/>
      <c r="WDZ52" s="121"/>
      <c r="WEA52" s="121"/>
      <c r="WEB52" s="121"/>
      <c r="WEC52" s="121"/>
      <c r="WED52" s="121"/>
      <c r="WEE52" s="121"/>
      <c r="WEF52" s="121"/>
      <c r="WEG52" s="121"/>
      <c r="WEH52" s="121"/>
      <c r="WEI52" s="121"/>
      <c r="WEJ52" s="121"/>
      <c r="WEK52" s="121"/>
      <c r="WEL52" s="121"/>
      <c r="WEM52" s="121"/>
      <c r="WEN52" s="121"/>
      <c r="WEO52" s="121"/>
      <c r="WEP52" s="121"/>
      <c r="WEQ52" s="121"/>
      <c r="WER52" s="121"/>
      <c r="WES52" s="121"/>
      <c r="WET52" s="121"/>
      <c r="WEU52" s="121"/>
      <c r="WEV52" s="121"/>
      <c r="WEW52" s="121"/>
      <c r="WEX52" s="121"/>
      <c r="WEY52" s="121"/>
      <c r="WEZ52" s="121"/>
      <c r="WFA52" s="121"/>
      <c r="WFB52" s="121"/>
      <c r="WFC52" s="121"/>
      <c r="WFD52" s="121"/>
      <c r="WFE52" s="121"/>
      <c r="WFF52" s="121"/>
      <c r="WFG52" s="121"/>
      <c r="WFH52" s="121"/>
      <c r="WFI52" s="121"/>
      <c r="WFJ52" s="121"/>
      <c r="WFK52" s="121"/>
      <c r="WFL52" s="121"/>
      <c r="WFM52" s="121"/>
      <c r="WFN52" s="121"/>
      <c r="WFO52" s="121"/>
      <c r="WFP52" s="121"/>
      <c r="WFQ52" s="121"/>
      <c r="WFR52" s="121"/>
      <c r="WFS52" s="121"/>
      <c r="WFT52" s="121"/>
      <c r="WFU52" s="121"/>
      <c r="WFV52" s="121"/>
      <c r="WFW52" s="121"/>
      <c r="WFX52" s="121"/>
      <c r="WFY52" s="121"/>
      <c r="WFZ52" s="121"/>
      <c r="WGA52" s="121"/>
      <c r="WGB52" s="121"/>
      <c r="WGC52" s="121"/>
      <c r="WGD52" s="121"/>
      <c r="WGE52" s="121"/>
      <c r="WGF52" s="121"/>
      <c r="WGG52" s="121"/>
      <c r="WGH52" s="121"/>
      <c r="WGI52" s="121"/>
      <c r="WGJ52" s="121"/>
      <c r="WGK52" s="121"/>
      <c r="WGL52" s="121"/>
      <c r="WGM52" s="121"/>
      <c r="WGN52" s="121"/>
      <c r="WGO52" s="121"/>
      <c r="WGP52" s="121"/>
      <c r="WGQ52" s="121"/>
      <c r="WGR52" s="121"/>
      <c r="WGS52" s="121"/>
      <c r="WGT52" s="121"/>
      <c r="WGU52" s="121"/>
      <c r="WGV52" s="121"/>
      <c r="WGW52" s="121"/>
      <c r="WGX52" s="121"/>
      <c r="WGY52" s="121"/>
      <c r="WGZ52" s="121"/>
      <c r="WHA52" s="121"/>
      <c r="WHB52" s="121"/>
      <c r="WHC52" s="121"/>
      <c r="WHD52" s="121"/>
      <c r="WHE52" s="121"/>
      <c r="WHF52" s="121"/>
      <c r="WHG52" s="121"/>
      <c r="WHH52" s="121"/>
      <c r="WHI52" s="121"/>
      <c r="WHJ52" s="121"/>
      <c r="WHK52" s="121"/>
      <c r="WHL52" s="121"/>
      <c r="WHM52" s="121"/>
      <c r="WHN52" s="121"/>
      <c r="WHO52" s="121"/>
      <c r="WHP52" s="121"/>
      <c r="WHQ52" s="121"/>
      <c r="WHR52" s="121"/>
      <c r="WHS52" s="121"/>
      <c r="WHT52" s="121"/>
      <c r="WHU52" s="121"/>
      <c r="WHV52" s="121"/>
      <c r="WHW52" s="121"/>
      <c r="WHX52" s="121"/>
      <c r="WHY52" s="121"/>
      <c r="WHZ52" s="121"/>
      <c r="WIA52" s="121"/>
      <c r="WIB52" s="121"/>
      <c r="WIC52" s="121"/>
      <c r="WID52" s="121"/>
      <c r="WIE52" s="121"/>
      <c r="WIF52" s="121"/>
      <c r="WIG52" s="121"/>
      <c r="WIH52" s="121"/>
      <c r="WII52" s="121"/>
      <c r="WIJ52" s="121"/>
      <c r="WIK52" s="121"/>
      <c r="WIL52" s="121"/>
      <c r="WIM52" s="121"/>
      <c r="WIN52" s="121"/>
      <c r="WIO52" s="121"/>
      <c r="WIP52" s="121"/>
      <c r="WIQ52" s="121"/>
      <c r="WIR52" s="121"/>
      <c r="WIS52" s="121"/>
      <c r="WIT52" s="121"/>
      <c r="WIU52" s="121"/>
      <c r="WIV52" s="121"/>
      <c r="WIW52" s="121"/>
      <c r="WIX52" s="121"/>
      <c r="WIY52" s="121"/>
      <c r="WIZ52" s="121"/>
      <c r="WJA52" s="121"/>
      <c r="WJB52" s="121"/>
      <c r="WJC52" s="121"/>
      <c r="WJD52" s="121"/>
      <c r="WJE52" s="121"/>
      <c r="WJF52" s="121"/>
      <c r="WJG52" s="121"/>
      <c r="WJH52" s="121"/>
      <c r="WJI52" s="121"/>
      <c r="WJJ52" s="121"/>
      <c r="WJK52" s="121"/>
      <c r="WJL52" s="121"/>
      <c r="WJM52" s="121"/>
      <c r="WJN52" s="121"/>
      <c r="WJO52" s="121"/>
      <c r="WJP52" s="121"/>
      <c r="WJQ52" s="121"/>
      <c r="WJR52" s="121"/>
      <c r="WJS52" s="121"/>
      <c r="WJT52" s="121"/>
      <c r="WJU52" s="121"/>
      <c r="WJV52" s="121"/>
      <c r="WJW52" s="121"/>
      <c r="WJX52" s="121"/>
      <c r="WJY52" s="121"/>
      <c r="WJZ52" s="121"/>
      <c r="WKA52" s="121"/>
      <c r="WKB52" s="121"/>
      <c r="WKC52" s="121"/>
      <c r="WKD52" s="121"/>
      <c r="WKE52" s="121"/>
      <c r="WKF52" s="121"/>
      <c r="WKG52" s="121"/>
      <c r="WKH52" s="121"/>
      <c r="WKI52" s="121"/>
      <c r="WKJ52" s="121"/>
      <c r="WKK52" s="121"/>
      <c r="WKL52" s="121"/>
      <c r="WKM52" s="121"/>
      <c r="WKN52" s="121"/>
      <c r="WKO52" s="121"/>
      <c r="WKP52" s="121"/>
      <c r="WKQ52" s="121"/>
      <c r="WKR52" s="121"/>
      <c r="WKS52" s="121"/>
      <c r="WKT52" s="121"/>
      <c r="WKU52" s="121"/>
      <c r="WKV52" s="121"/>
      <c r="WKW52" s="121"/>
      <c r="WKX52" s="121"/>
      <c r="WKY52" s="121"/>
      <c r="WKZ52" s="121"/>
      <c r="WLA52" s="121"/>
      <c r="WLB52" s="121"/>
      <c r="WLC52" s="121"/>
      <c r="WLD52" s="121"/>
      <c r="WLE52" s="121"/>
      <c r="WLF52" s="121"/>
      <c r="WLG52" s="121"/>
      <c r="WLH52" s="121"/>
      <c r="WLI52" s="121"/>
      <c r="WLJ52" s="121"/>
      <c r="WLK52" s="121"/>
      <c r="WLL52" s="121"/>
      <c r="WLM52" s="121"/>
      <c r="WLN52" s="121"/>
      <c r="WLO52" s="121"/>
      <c r="WLP52" s="121"/>
      <c r="WLQ52" s="121"/>
      <c r="WLR52" s="121"/>
      <c r="WLS52" s="121"/>
      <c r="WLT52" s="121"/>
      <c r="WLU52" s="121"/>
      <c r="WLV52" s="121"/>
      <c r="WLW52" s="121"/>
      <c r="WLX52" s="121"/>
      <c r="WLY52" s="121"/>
      <c r="WLZ52" s="121"/>
      <c r="WMA52" s="121"/>
      <c r="WMB52" s="121"/>
      <c r="WMC52" s="121"/>
      <c r="WMD52" s="121"/>
      <c r="WME52" s="121"/>
      <c r="WMF52" s="121"/>
      <c r="WMG52" s="121"/>
      <c r="WMH52" s="121"/>
      <c r="WMI52" s="121"/>
      <c r="WMJ52" s="121"/>
      <c r="WMK52" s="121"/>
      <c r="WML52" s="121"/>
      <c r="WMM52" s="121"/>
      <c r="WMN52" s="121"/>
      <c r="WMO52" s="121"/>
      <c r="WMP52" s="121"/>
      <c r="WMQ52" s="121"/>
      <c r="WMR52" s="121"/>
      <c r="WMS52" s="121"/>
      <c r="WMT52" s="121"/>
      <c r="WMU52" s="121"/>
      <c r="WMV52" s="121"/>
      <c r="WMW52" s="121"/>
      <c r="WMX52" s="121"/>
      <c r="WMY52" s="121"/>
      <c r="WMZ52" s="121"/>
      <c r="WNA52" s="121"/>
      <c r="WNB52" s="121"/>
      <c r="WNC52" s="121"/>
      <c r="WND52" s="121"/>
      <c r="WNE52" s="121"/>
      <c r="WNF52" s="121"/>
      <c r="WNG52" s="121"/>
      <c r="WNH52" s="121"/>
      <c r="WNI52" s="121"/>
      <c r="WNJ52" s="121"/>
      <c r="WNK52" s="121"/>
      <c r="WNL52" s="121"/>
      <c r="WNM52" s="121"/>
      <c r="WNN52" s="121"/>
      <c r="WNO52" s="121"/>
      <c r="WNP52" s="121"/>
      <c r="WNQ52" s="121"/>
      <c r="WNR52" s="121"/>
      <c r="WNS52" s="121"/>
      <c r="WNT52" s="121"/>
      <c r="WNU52" s="121"/>
      <c r="WNV52" s="121"/>
      <c r="WNW52" s="121"/>
      <c r="WNX52" s="121"/>
      <c r="WNY52" s="121"/>
      <c r="WNZ52" s="121"/>
      <c r="WOA52" s="121"/>
      <c r="WOB52" s="121"/>
      <c r="WOC52" s="121"/>
      <c r="WOD52" s="121"/>
      <c r="WOE52" s="121"/>
      <c r="WOF52" s="121"/>
      <c r="WOG52" s="121"/>
      <c r="WOH52" s="121"/>
      <c r="WOI52" s="121"/>
      <c r="WOJ52" s="121"/>
      <c r="WOK52" s="121"/>
      <c r="WOL52" s="121"/>
      <c r="WOM52" s="121"/>
      <c r="WON52" s="121"/>
      <c r="WOO52" s="121"/>
      <c r="WOP52" s="121"/>
      <c r="WOQ52" s="121"/>
      <c r="WOR52" s="121"/>
      <c r="WOS52" s="121"/>
      <c r="WOT52" s="121"/>
      <c r="WOU52" s="121"/>
      <c r="WOV52" s="121"/>
      <c r="WOW52" s="121"/>
      <c r="WOX52" s="121"/>
      <c r="WOY52" s="121"/>
      <c r="WOZ52" s="121"/>
      <c r="WPA52" s="121"/>
      <c r="WPB52" s="121"/>
      <c r="WPC52" s="121"/>
      <c r="WPD52" s="121"/>
      <c r="WPE52" s="121"/>
      <c r="WPF52" s="121"/>
      <c r="WPG52" s="121"/>
      <c r="WPH52" s="121"/>
      <c r="WPI52" s="121"/>
      <c r="WPJ52" s="121"/>
      <c r="WPK52" s="121"/>
      <c r="WPL52" s="121"/>
      <c r="WPM52" s="121"/>
      <c r="WPN52" s="121"/>
      <c r="WPO52" s="121"/>
      <c r="WPP52" s="121"/>
      <c r="WPQ52" s="121"/>
      <c r="WPR52" s="121"/>
      <c r="WPS52" s="121"/>
      <c r="WPT52" s="121"/>
      <c r="WPU52" s="121"/>
      <c r="WPV52" s="121"/>
      <c r="WPW52" s="121"/>
      <c r="WPX52" s="121"/>
      <c r="WPY52" s="121"/>
      <c r="WPZ52" s="121"/>
      <c r="WQA52" s="121"/>
      <c r="WQB52" s="121"/>
      <c r="WQC52" s="121"/>
      <c r="WQD52" s="121"/>
      <c r="WQE52" s="121"/>
      <c r="WQF52" s="121"/>
      <c r="WQG52" s="121"/>
      <c r="WQH52" s="121"/>
      <c r="WQI52" s="121"/>
      <c r="WQJ52" s="121"/>
      <c r="WQK52" s="121"/>
      <c r="WQL52" s="121"/>
      <c r="WQM52" s="121"/>
      <c r="WQN52" s="121"/>
      <c r="WQO52" s="121"/>
      <c r="WQP52" s="121"/>
      <c r="WQQ52" s="121"/>
      <c r="WQR52" s="121"/>
      <c r="WQS52" s="121"/>
      <c r="WQT52" s="121"/>
      <c r="WQU52" s="121"/>
      <c r="WQV52" s="121"/>
      <c r="WQW52" s="121"/>
      <c r="WQX52" s="121"/>
      <c r="WQY52" s="121"/>
      <c r="WQZ52" s="121"/>
      <c r="WRA52" s="121"/>
      <c r="WRB52" s="121"/>
      <c r="WRC52" s="121"/>
      <c r="WRD52" s="121"/>
      <c r="WRE52" s="121"/>
      <c r="WRF52" s="121"/>
      <c r="WRG52" s="121"/>
      <c r="WRH52" s="121"/>
      <c r="WRI52" s="121"/>
      <c r="WRJ52" s="121"/>
      <c r="WRK52" s="121"/>
      <c r="WRL52" s="121"/>
      <c r="WRM52" s="121"/>
      <c r="WRN52" s="121"/>
      <c r="WRO52" s="121"/>
      <c r="WRP52" s="121"/>
      <c r="WRQ52" s="121"/>
      <c r="WRR52" s="121"/>
      <c r="WRS52" s="121"/>
      <c r="WRT52" s="121"/>
      <c r="WRU52" s="121"/>
      <c r="WRV52" s="121"/>
      <c r="WRW52" s="121"/>
      <c r="WRX52" s="121"/>
      <c r="WRY52" s="121"/>
      <c r="WRZ52" s="121"/>
      <c r="WSA52" s="121"/>
      <c r="WSB52" s="121"/>
      <c r="WSC52" s="121"/>
      <c r="WSD52" s="121"/>
      <c r="WSE52" s="121"/>
      <c r="WSF52" s="121"/>
      <c r="WSG52" s="121"/>
      <c r="WSH52" s="121"/>
      <c r="WSI52" s="121"/>
      <c r="WSJ52" s="121"/>
      <c r="WSK52" s="121"/>
      <c r="WSL52" s="121"/>
      <c r="WSM52" s="121"/>
      <c r="WSN52" s="121"/>
      <c r="WSO52" s="121"/>
      <c r="WSP52" s="121"/>
      <c r="WSQ52" s="121"/>
      <c r="WSR52" s="121"/>
      <c r="WSS52" s="121"/>
      <c r="WST52" s="121"/>
      <c r="WSU52" s="121"/>
      <c r="WSV52" s="121"/>
      <c r="WSW52" s="121"/>
      <c r="WSX52" s="121"/>
      <c r="WSY52" s="121"/>
      <c r="WSZ52" s="121"/>
      <c r="WTA52" s="121"/>
      <c r="WTB52" s="121"/>
      <c r="WTC52" s="121"/>
      <c r="WTD52" s="121"/>
      <c r="WTE52" s="121"/>
      <c r="WTF52" s="121"/>
      <c r="WTG52" s="121"/>
      <c r="WTH52" s="121"/>
      <c r="WTI52" s="121"/>
      <c r="WTJ52" s="121"/>
      <c r="WTK52" s="121"/>
      <c r="WTL52" s="121"/>
      <c r="WTM52" s="121"/>
      <c r="WTN52" s="121"/>
      <c r="WTO52" s="121"/>
      <c r="WTP52" s="121"/>
      <c r="WTQ52" s="121"/>
      <c r="WTR52" s="121"/>
      <c r="WTS52" s="121"/>
      <c r="WTT52" s="121"/>
      <c r="WTU52" s="121"/>
      <c r="WTV52" s="121"/>
      <c r="WTW52" s="121"/>
      <c r="WTX52" s="121"/>
      <c r="WTY52" s="121"/>
      <c r="WTZ52" s="121"/>
      <c r="WUA52" s="121"/>
      <c r="WUB52" s="121"/>
      <c r="WUC52" s="121"/>
      <c r="WUD52" s="121"/>
      <c r="WUE52" s="121"/>
      <c r="WUF52" s="121"/>
      <c r="WUG52" s="121"/>
      <c r="WUH52" s="121"/>
      <c r="WUI52" s="121"/>
      <c r="WUJ52" s="121"/>
      <c r="WUK52" s="121"/>
      <c r="WUL52" s="121"/>
      <c r="WUM52" s="121"/>
      <c r="WUN52" s="121"/>
      <c r="WUO52" s="121"/>
      <c r="WUP52" s="121"/>
      <c r="WUQ52" s="121"/>
      <c r="WUR52" s="121"/>
      <c r="WUS52" s="121"/>
      <c r="WUT52" s="121"/>
      <c r="WUU52" s="121"/>
      <c r="WUV52" s="121"/>
      <c r="WUW52" s="121"/>
      <c r="WUX52" s="121"/>
      <c r="WUY52" s="121"/>
      <c r="WUZ52" s="121"/>
      <c r="WVA52" s="121"/>
      <c r="WVB52" s="121"/>
      <c r="WVC52" s="121"/>
      <c r="WVD52" s="121"/>
      <c r="WVE52" s="121"/>
      <c r="WVF52" s="121"/>
      <c r="WVG52" s="121"/>
      <c r="WVH52" s="121"/>
      <c r="WVI52" s="121"/>
      <c r="WVJ52" s="121"/>
      <c r="WVK52" s="121"/>
      <c r="WVL52" s="121"/>
      <c r="WVM52" s="121"/>
      <c r="WVN52" s="121"/>
      <c r="WVO52" s="121"/>
      <c r="WVP52" s="121"/>
      <c r="WVQ52" s="121"/>
      <c r="WVR52" s="121"/>
      <c r="WVS52" s="121"/>
      <c r="WVT52" s="121"/>
      <c r="WVU52" s="121"/>
      <c r="WVV52" s="121"/>
      <c r="WVW52" s="121"/>
      <c r="WVX52" s="121"/>
      <c r="WVY52" s="121"/>
      <c r="WVZ52" s="121"/>
      <c r="WWA52" s="121"/>
      <c r="WWB52" s="121"/>
      <c r="WWC52" s="121"/>
      <c r="WWD52" s="121"/>
      <c r="WWE52" s="121"/>
      <c r="WWF52" s="121"/>
      <c r="WWG52" s="121"/>
      <c r="WWH52" s="121"/>
      <c r="WWI52" s="121"/>
      <c r="WWJ52" s="121"/>
      <c r="WWK52" s="121"/>
      <c r="WWL52" s="121"/>
      <c r="WWM52" s="121"/>
      <c r="WWN52" s="121"/>
      <c r="WWO52" s="121"/>
      <c r="WWP52" s="121"/>
      <c r="WWQ52" s="121"/>
      <c r="WWR52" s="121"/>
      <c r="WWS52" s="121"/>
      <c r="WWT52" s="121"/>
      <c r="WWU52" s="121"/>
      <c r="WWV52" s="121"/>
      <c r="WWW52" s="121"/>
      <c r="WWX52" s="121"/>
      <c r="WWY52" s="121"/>
      <c r="WWZ52" s="121"/>
      <c r="WXA52" s="121"/>
      <c r="WXB52" s="121"/>
      <c r="WXC52" s="121"/>
      <c r="WXD52" s="121"/>
      <c r="WXE52" s="121"/>
      <c r="WXF52" s="121"/>
      <c r="WXG52" s="121"/>
      <c r="WXH52" s="121"/>
      <c r="WXI52" s="121"/>
      <c r="WXJ52" s="121"/>
      <c r="WXK52" s="121"/>
      <c r="WXL52" s="121"/>
      <c r="WXM52" s="121"/>
      <c r="WXN52" s="121"/>
      <c r="WXO52" s="121"/>
      <c r="WXP52" s="121"/>
      <c r="WXQ52" s="121"/>
      <c r="WXR52" s="121"/>
      <c r="WXS52" s="121"/>
      <c r="WXT52" s="121"/>
      <c r="WXU52" s="121"/>
      <c r="WXV52" s="121"/>
      <c r="WXW52" s="121"/>
      <c r="WXX52" s="121"/>
      <c r="WXY52" s="121"/>
      <c r="WXZ52" s="121"/>
      <c r="WYA52" s="121"/>
      <c r="WYB52" s="121"/>
      <c r="WYC52" s="121"/>
      <c r="WYD52" s="121"/>
      <c r="WYE52" s="121"/>
      <c r="WYF52" s="121"/>
      <c r="WYG52" s="121"/>
      <c r="WYH52" s="121"/>
      <c r="WYI52" s="121"/>
      <c r="WYJ52" s="121"/>
      <c r="WYK52" s="121"/>
      <c r="WYL52" s="121"/>
      <c r="WYM52" s="121"/>
      <c r="WYN52" s="121"/>
      <c r="WYO52" s="121"/>
      <c r="WYP52" s="121"/>
      <c r="WYQ52" s="121"/>
      <c r="WYR52" s="121"/>
      <c r="WYS52" s="121"/>
      <c r="WYT52" s="121"/>
      <c r="WYU52" s="121"/>
      <c r="WYV52" s="121"/>
      <c r="WYW52" s="121"/>
      <c r="WYX52" s="121"/>
      <c r="WYY52" s="121"/>
      <c r="WYZ52" s="121"/>
      <c r="WZA52" s="121"/>
      <c r="WZB52" s="121"/>
      <c r="WZC52" s="121"/>
      <c r="WZD52" s="121"/>
      <c r="WZE52" s="121"/>
      <c r="WZF52" s="121"/>
      <c r="WZG52" s="121"/>
      <c r="WZH52" s="121"/>
      <c r="WZI52" s="121"/>
      <c r="WZJ52" s="121"/>
      <c r="WZK52" s="121"/>
      <c r="WZL52" s="121"/>
      <c r="WZM52" s="121"/>
      <c r="WZN52" s="121"/>
      <c r="WZO52" s="121"/>
      <c r="WZP52" s="121"/>
      <c r="WZQ52" s="121"/>
      <c r="WZR52" s="121"/>
      <c r="WZS52" s="121"/>
      <c r="WZT52" s="121"/>
      <c r="WZU52" s="121"/>
      <c r="WZV52" s="121"/>
      <c r="WZW52" s="121"/>
      <c r="WZX52" s="121"/>
      <c r="WZY52" s="121"/>
      <c r="WZZ52" s="121"/>
      <c r="XAA52" s="121"/>
      <c r="XAB52" s="121"/>
      <c r="XAC52" s="121"/>
      <c r="XAD52" s="121"/>
      <c r="XAE52" s="121"/>
      <c r="XAF52" s="121"/>
      <c r="XAG52" s="121"/>
      <c r="XAH52" s="121"/>
      <c r="XAI52" s="121"/>
      <c r="XAJ52" s="121"/>
      <c r="XAK52" s="121"/>
      <c r="XAL52" s="121"/>
      <c r="XAM52" s="121"/>
      <c r="XAN52" s="121"/>
      <c r="XAO52" s="121"/>
      <c r="XAP52" s="121"/>
      <c r="XAQ52" s="121"/>
      <c r="XAR52" s="121"/>
      <c r="XAS52" s="121"/>
      <c r="XAT52" s="121"/>
      <c r="XAU52" s="121"/>
      <c r="XAV52" s="121"/>
      <c r="XAW52" s="121"/>
      <c r="XAX52" s="121"/>
      <c r="XAY52" s="121"/>
      <c r="XAZ52" s="121"/>
      <c r="XBA52" s="121"/>
      <c r="XBB52" s="121"/>
      <c r="XBC52" s="121"/>
      <c r="XBD52" s="121"/>
      <c r="XBE52" s="121"/>
      <c r="XBF52" s="121"/>
      <c r="XBG52" s="121"/>
      <c r="XBH52" s="121"/>
      <c r="XBI52" s="121"/>
      <c r="XBJ52" s="121"/>
      <c r="XBK52" s="121"/>
      <c r="XBL52" s="121"/>
      <c r="XBM52" s="121"/>
      <c r="XBN52" s="121"/>
      <c r="XBO52" s="121"/>
      <c r="XBP52" s="121"/>
      <c r="XBQ52" s="121"/>
      <c r="XBR52" s="121"/>
      <c r="XBS52" s="121"/>
      <c r="XBT52" s="121"/>
      <c r="XBU52" s="121"/>
      <c r="XBV52" s="121"/>
      <c r="XBW52" s="121"/>
      <c r="XBX52" s="121"/>
      <c r="XBY52" s="121"/>
      <c r="XBZ52" s="121"/>
      <c r="XCA52" s="121"/>
      <c r="XCB52" s="121"/>
      <c r="XCC52" s="121"/>
      <c r="XCD52" s="121"/>
      <c r="XCE52" s="121"/>
      <c r="XCF52" s="121"/>
      <c r="XCG52" s="121"/>
      <c r="XCH52" s="121"/>
      <c r="XCI52" s="121"/>
      <c r="XCJ52" s="121"/>
      <c r="XCK52" s="121"/>
      <c r="XCL52" s="121"/>
      <c r="XCM52" s="121"/>
      <c r="XCN52" s="121"/>
      <c r="XCO52" s="121"/>
      <c r="XCP52" s="121"/>
      <c r="XCQ52" s="121"/>
      <c r="XCR52" s="121"/>
      <c r="XCS52" s="121"/>
      <c r="XCT52" s="121"/>
      <c r="XCU52" s="121"/>
      <c r="XCV52" s="121"/>
      <c r="XCW52" s="121"/>
      <c r="XCX52" s="121"/>
      <c r="XCY52" s="121"/>
      <c r="XCZ52" s="121"/>
      <c r="XDA52" s="121"/>
      <c r="XDB52" s="121"/>
      <c r="XDC52" s="121"/>
      <c r="XDD52" s="121"/>
      <c r="XDE52" s="121"/>
      <c r="XDF52" s="121"/>
      <c r="XDG52" s="121"/>
      <c r="XDH52" s="121"/>
      <c r="XDI52" s="121"/>
      <c r="XDJ52" s="121"/>
      <c r="XDK52" s="121"/>
      <c r="XDL52" s="121"/>
      <c r="XDM52" s="121"/>
      <c r="XDN52" s="121"/>
      <c r="XDO52" s="121"/>
      <c r="XDP52" s="121"/>
      <c r="XDQ52" s="121"/>
      <c r="XDR52" s="121"/>
      <c r="XDS52" s="121"/>
      <c r="XDT52" s="121"/>
      <c r="XDU52" s="121"/>
      <c r="XDV52" s="121"/>
      <c r="XDW52" s="121"/>
      <c r="XDX52" s="121"/>
      <c r="XDY52" s="121"/>
      <c r="XDZ52" s="121"/>
      <c r="XEA52" s="121"/>
      <c r="XEB52" s="121"/>
      <c r="XEC52" s="121"/>
      <c r="XED52" s="121"/>
    </row>
    <row r="53" spans="1:16358" s="130" customFormat="1" ht="14.25" customHeight="1">
      <c r="A53" s="195" t="s">
        <v>294</v>
      </c>
      <c r="B53" s="195" t="s">
        <v>294</v>
      </c>
      <c r="C53" s="183">
        <f t="shared" ref="C53:D55" si="3">C47/C7</f>
        <v>1.8698751067244668E-2</v>
      </c>
      <c r="D53" s="183">
        <f t="shared" si="3"/>
        <v>1.3753224794194774E-2</v>
      </c>
      <c r="E53" s="183">
        <f t="shared" ref="E53:G53" si="4">E47/E7</f>
        <v>1.3111810459167319E-2</v>
      </c>
      <c r="F53" s="183">
        <f t="shared" si="4"/>
        <v>1.7959398327090023E-2</v>
      </c>
      <c r="G53" s="183">
        <f t="shared" si="4"/>
        <v>9.8702749358990632E-3</v>
      </c>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21"/>
      <c r="EI53" s="121"/>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21"/>
      <c r="FJ53" s="121"/>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21"/>
      <c r="GK53" s="121"/>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21"/>
      <c r="HL53" s="121"/>
      <c r="HM53" s="121"/>
      <c r="HN53" s="121"/>
      <c r="HO53" s="121"/>
      <c r="HP53" s="121"/>
      <c r="HQ53" s="121"/>
      <c r="HR53" s="121"/>
      <c r="HS53" s="121"/>
      <c r="HT53" s="121"/>
      <c r="HU53" s="121"/>
      <c r="HV53" s="121"/>
      <c r="HW53" s="121"/>
      <c r="HX53" s="121"/>
      <c r="HY53" s="121"/>
      <c r="HZ53" s="121"/>
      <c r="IA53" s="121"/>
      <c r="IB53" s="121"/>
      <c r="IC53" s="121"/>
      <c r="ID53" s="121"/>
      <c r="IE53" s="121"/>
      <c r="IF53" s="121"/>
      <c r="IG53" s="121"/>
      <c r="IH53" s="121"/>
      <c r="II53" s="121"/>
      <c r="IJ53" s="121"/>
      <c r="IK53" s="121"/>
      <c r="IL53" s="121"/>
      <c r="IM53" s="121"/>
      <c r="IN53" s="121"/>
      <c r="IO53" s="121"/>
      <c r="IP53" s="121"/>
      <c r="IQ53" s="121"/>
      <c r="IR53" s="121"/>
      <c r="IS53" s="121"/>
      <c r="IT53" s="121"/>
      <c r="IU53" s="121"/>
      <c r="IV53" s="121"/>
      <c r="IW53" s="121"/>
      <c r="IX53" s="121"/>
      <c r="IY53" s="121"/>
      <c r="IZ53" s="121"/>
      <c r="JA53" s="121"/>
      <c r="JB53" s="121"/>
      <c r="JC53" s="121"/>
      <c r="JD53" s="121"/>
      <c r="JE53" s="121"/>
      <c r="JF53" s="121"/>
      <c r="JG53" s="121"/>
      <c r="JH53" s="121"/>
      <c r="JI53" s="121"/>
      <c r="JJ53" s="121"/>
      <c r="JK53" s="121"/>
      <c r="JL53" s="121"/>
      <c r="JM53" s="121"/>
      <c r="JN53" s="121"/>
      <c r="JO53" s="121"/>
      <c r="JP53" s="121"/>
      <c r="JQ53" s="121"/>
      <c r="JR53" s="121"/>
      <c r="JS53" s="121"/>
      <c r="JT53" s="121"/>
      <c r="JU53" s="121"/>
      <c r="JV53" s="121"/>
      <c r="JW53" s="121"/>
      <c r="JX53" s="121"/>
      <c r="JY53" s="121"/>
      <c r="JZ53" s="121"/>
      <c r="KA53" s="121"/>
      <c r="KB53" s="121"/>
      <c r="KC53" s="121"/>
      <c r="KD53" s="121"/>
      <c r="KE53" s="121"/>
      <c r="KF53" s="121"/>
      <c r="KG53" s="121"/>
      <c r="KH53" s="121"/>
      <c r="KI53" s="121"/>
      <c r="KJ53" s="121"/>
      <c r="KK53" s="121"/>
      <c r="KL53" s="121"/>
      <c r="KM53" s="121"/>
      <c r="KN53" s="121"/>
      <c r="KO53" s="121"/>
      <c r="KP53" s="121"/>
      <c r="KQ53" s="121"/>
      <c r="KR53" s="121"/>
      <c r="KS53" s="121"/>
      <c r="KT53" s="121"/>
      <c r="KU53" s="121"/>
      <c r="KV53" s="121"/>
      <c r="KW53" s="121"/>
      <c r="KX53" s="121"/>
      <c r="KY53" s="121"/>
      <c r="KZ53" s="121"/>
      <c r="LA53" s="121"/>
      <c r="LB53" s="121"/>
      <c r="LC53" s="121"/>
      <c r="LD53" s="121"/>
      <c r="LE53" s="121"/>
      <c r="LF53" s="121"/>
      <c r="LG53" s="121"/>
      <c r="LH53" s="121"/>
      <c r="LI53" s="121"/>
      <c r="LJ53" s="121"/>
      <c r="LK53" s="121"/>
      <c r="LL53" s="121"/>
      <c r="LM53" s="121"/>
      <c r="LN53" s="121"/>
      <c r="LO53" s="121"/>
      <c r="LP53" s="121"/>
      <c r="LQ53" s="121"/>
      <c r="LR53" s="121"/>
      <c r="LS53" s="121"/>
      <c r="LT53" s="121"/>
      <c r="LU53" s="121"/>
      <c r="LV53" s="121"/>
      <c r="LW53" s="121"/>
      <c r="LX53" s="121"/>
      <c r="LY53" s="121"/>
      <c r="LZ53" s="121"/>
      <c r="MA53" s="121"/>
      <c r="MB53" s="121"/>
      <c r="MC53" s="121"/>
      <c r="MD53" s="121"/>
      <c r="ME53" s="121"/>
      <c r="MF53" s="121"/>
      <c r="MG53" s="121"/>
      <c r="MH53" s="121"/>
      <c r="MI53" s="121"/>
      <c r="MJ53" s="121"/>
      <c r="MK53" s="121"/>
      <c r="ML53" s="121"/>
      <c r="MM53" s="121"/>
      <c r="MN53" s="121"/>
      <c r="MO53" s="121"/>
      <c r="MP53" s="121"/>
      <c r="MQ53" s="121"/>
      <c r="MR53" s="121"/>
      <c r="MS53" s="121"/>
      <c r="MT53" s="121"/>
      <c r="MU53" s="121"/>
      <c r="MV53" s="121"/>
      <c r="MW53" s="121"/>
      <c r="MX53" s="121"/>
      <c r="MY53" s="121"/>
      <c r="MZ53" s="121"/>
      <c r="NA53" s="121"/>
      <c r="NB53" s="121"/>
      <c r="NC53" s="121"/>
      <c r="ND53" s="121"/>
      <c r="NE53" s="121"/>
      <c r="NF53" s="121"/>
      <c r="NG53" s="121"/>
      <c r="NH53" s="121"/>
      <c r="NI53" s="121"/>
      <c r="NJ53" s="121"/>
      <c r="NK53" s="121"/>
      <c r="NL53" s="121"/>
      <c r="NM53" s="121"/>
      <c r="NN53" s="121"/>
      <c r="NO53" s="121"/>
      <c r="NP53" s="121"/>
      <c r="NQ53" s="121"/>
      <c r="NR53" s="121"/>
      <c r="NS53" s="121"/>
      <c r="NT53" s="121"/>
      <c r="NU53" s="121"/>
      <c r="NV53" s="121"/>
      <c r="NW53" s="121"/>
      <c r="NX53" s="121"/>
      <c r="NY53" s="121"/>
      <c r="NZ53" s="121"/>
      <c r="OA53" s="121"/>
      <c r="OB53" s="121"/>
      <c r="OC53" s="121"/>
      <c r="OD53" s="121"/>
      <c r="OE53" s="121"/>
      <c r="OF53" s="121"/>
      <c r="OG53" s="121"/>
      <c r="OH53" s="121"/>
      <c r="OI53" s="121"/>
      <c r="OJ53" s="121"/>
      <c r="OK53" s="121"/>
      <c r="OL53" s="121"/>
      <c r="OM53" s="121"/>
      <c r="ON53" s="121"/>
      <c r="OO53" s="121"/>
      <c r="OP53" s="121"/>
      <c r="OQ53" s="121"/>
      <c r="OR53" s="121"/>
      <c r="OS53" s="121"/>
      <c r="OT53" s="121"/>
      <c r="OU53" s="121"/>
      <c r="OV53" s="121"/>
      <c r="OW53" s="121"/>
      <c r="OX53" s="121"/>
      <c r="OY53" s="121"/>
      <c r="OZ53" s="121"/>
      <c r="PA53" s="121"/>
      <c r="PB53" s="121"/>
      <c r="PC53" s="121"/>
      <c r="PD53" s="121"/>
      <c r="PE53" s="121"/>
      <c r="PF53" s="121"/>
      <c r="PG53" s="121"/>
      <c r="PH53" s="121"/>
      <c r="PI53" s="121"/>
      <c r="PJ53" s="121"/>
      <c r="PK53" s="121"/>
      <c r="PL53" s="121"/>
      <c r="PM53" s="121"/>
      <c r="PN53" s="121"/>
      <c r="PO53" s="121"/>
      <c r="PP53" s="121"/>
      <c r="PQ53" s="121"/>
      <c r="PR53" s="121"/>
      <c r="PS53" s="121"/>
      <c r="PT53" s="121"/>
      <c r="PU53" s="121"/>
      <c r="PV53" s="121"/>
      <c r="PW53" s="121"/>
      <c r="PX53" s="121"/>
      <c r="PY53" s="121"/>
      <c r="PZ53" s="121"/>
      <c r="QA53" s="121"/>
      <c r="QB53" s="121"/>
      <c r="QC53" s="121"/>
      <c r="QD53" s="121"/>
      <c r="QE53" s="121"/>
      <c r="QF53" s="121"/>
      <c r="QG53" s="121"/>
      <c r="QH53" s="121"/>
      <c r="QI53" s="121"/>
      <c r="QJ53" s="121"/>
      <c r="QK53" s="121"/>
      <c r="QL53" s="121"/>
      <c r="QM53" s="121"/>
      <c r="QN53" s="121"/>
      <c r="QO53" s="121"/>
      <c r="QP53" s="121"/>
      <c r="QQ53" s="121"/>
      <c r="QR53" s="121"/>
      <c r="QS53" s="121"/>
      <c r="QT53" s="121"/>
      <c r="QU53" s="121"/>
      <c r="QV53" s="121"/>
      <c r="QW53" s="121"/>
      <c r="QX53" s="121"/>
      <c r="QY53" s="121"/>
      <c r="QZ53" s="121"/>
      <c r="RA53" s="121"/>
      <c r="RB53" s="121"/>
      <c r="RC53" s="121"/>
      <c r="RD53" s="121"/>
      <c r="RE53" s="121"/>
      <c r="RF53" s="121"/>
      <c r="RG53" s="121"/>
      <c r="RH53" s="121"/>
      <c r="RI53" s="121"/>
      <c r="RJ53" s="121"/>
      <c r="RK53" s="121"/>
      <c r="RL53" s="121"/>
      <c r="RM53" s="121"/>
      <c r="RN53" s="121"/>
      <c r="RO53" s="121"/>
      <c r="RP53" s="121"/>
      <c r="RQ53" s="121"/>
      <c r="RR53" s="121"/>
      <c r="RS53" s="121"/>
      <c r="RT53" s="121"/>
      <c r="RU53" s="121"/>
      <c r="RV53" s="121"/>
      <c r="RW53" s="121"/>
      <c r="RX53" s="121"/>
      <c r="RY53" s="121"/>
      <c r="RZ53" s="121"/>
      <c r="SA53" s="121"/>
      <c r="SB53" s="121"/>
      <c r="SC53" s="121"/>
      <c r="SD53" s="121"/>
      <c r="SE53" s="121"/>
      <c r="SF53" s="121"/>
      <c r="SG53" s="121"/>
      <c r="SH53" s="121"/>
      <c r="SI53" s="121"/>
      <c r="SJ53" s="121"/>
      <c r="SK53" s="121"/>
      <c r="SL53" s="121"/>
      <c r="SM53" s="121"/>
      <c r="SN53" s="121"/>
      <c r="SO53" s="121"/>
      <c r="SP53" s="121"/>
      <c r="SQ53" s="121"/>
      <c r="SR53" s="121"/>
      <c r="SS53" s="121"/>
      <c r="ST53" s="121"/>
      <c r="SU53" s="121"/>
      <c r="SV53" s="121"/>
      <c r="SW53" s="121"/>
      <c r="SX53" s="121"/>
      <c r="SY53" s="121"/>
      <c r="SZ53" s="121"/>
      <c r="TA53" s="121"/>
      <c r="TB53" s="121"/>
      <c r="TC53" s="121"/>
      <c r="TD53" s="121"/>
      <c r="TE53" s="121"/>
      <c r="TF53" s="121"/>
      <c r="TG53" s="121"/>
      <c r="TH53" s="121"/>
      <c r="TI53" s="121"/>
      <c r="TJ53" s="121"/>
      <c r="TK53" s="121"/>
      <c r="TL53" s="121"/>
      <c r="TM53" s="121"/>
      <c r="TN53" s="121"/>
      <c r="TO53" s="121"/>
      <c r="TP53" s="121"/>
      <c r="TQ53" s="121"/>
      <c r="TR53" s="121"/>
      <c r="TS53" s="121"/>
      <c r="TT53" s="121"/>
      <c r="TU53" s="121"/>
      <c r="TV53" s="121"/>
      <c r="TW53" s="121"/>
      <c r="TX53" s="121"/>
      <c r="TY53" s="121"/>
      <c r="TZ53" s="121"/>
      <c r="UA53" s="121"/>
      <c r="UB53" s="121"/>
      <c r="UC53" s="121"/>
      <c r="UD53" s="121"/>
      <c r="UE53" s="121"/>
      <c r="UF53" s="121"/>
      <c r="UG53" s="121"/>
      <c r="UH53" s="121"/>
      <c r="UI53" s="121"/>
      <c r="UJ53" s="121"/>
      <c r="UK53" s="121"/>
      <c r="UL53" s="121"/>
      <c r="UM53" s="121"/>
      <c r="UN53" s="121"/>
      <c r="UO53" s="121"/>
      <c r="UP53" s="121"/>
      <c r="UQ53" s="121"/>
      <c r="UR53" s="121"/>
      <c r="US53" s="121"/>
      <c r="UT53" s="121"/>
      <c r="UU53" s="121"/>
      <c r="UV53" s="121"/>
      <c r="UW53" s="121"/>
      <c r="UX53" s="121"/>
      <c r="UY53" s="121"/>
      <c r="UZ53" s="121"/>
      <c r="VA53" s="121"/>
      <c r="VB53" s="121"/>
      <c r="VC53" s="121"/>
      <c r="VD53" s="121"/>
      <c r="VE53" s="121"/>
      <c r="VF53" s="121"/>
      <c r="VG53" s="121"/>
      <c r="VH53" s="121"/>
      <c r="VI53" s="121"/>
      <c r="VJ53" s="121"/>
      <c r="VK53" s="121"/>
      <c r="VL53" s="121"/>
      <c r="VM53" s="121"/>
      <c r="VN53" s="121"/>
      <c r="VO53" s="121"/>
      <c r="VP53" s="121"/>
      <c r="VQ53" s="121"/>
      <c r="VR53" s="121"/>
      <c r="VS53" s="121"/>
      <c r="VT53" s="121"/>
      <c r="VU53" s="121"/>
      <c r="VV53" s="121"/>
      <c r="VW53" s="121"/>
      <c r="VX53" s="121"/>
      <c r="VY53" s="121"/>
      <c r="VZ53" s="121"/>
      <c r="WA53" s="121"/>
      <c r="WB53" s="121"/>
      <c r="WC53" s="121"/>
      <c r="WD53" s="121"/>
      <c r="WE53" s="121"/>
      <c r="WF53" s="121"/>
      <c r="WG53" s="121"/>
      <c r="WH53" s="121"/>
      <c r="WI53" s="121"/>
      <c r="WJ53" s="121"/>
      <c r="WK53" s="121"/>
      <c r="WL53" s="121"/>
      <c r="WM53" s="121"/>
      <c r="WN53" s="121"/>
      <c r="WO53" s="121"/>
      <c r="WP53" s="121"/>
      <c r="WQ53" s="121"/>
      <c r="WR53" s="121"/>
      <c r="WS53" s="121"/>
      <c r="WT53" s="121"/>
      <c r="WU53" s="121"/>
      <c r="WV53" s="121"/>
      <c r="WW53" s="121"/>
      <c r="WX53" s="121"/>
      <c r="WY53" s="121"/>
      <c r="WZ53" s="121"/>
      <c r="XA53" s="121"/>
      <c r="XB53" s="121"/>
      <c r="XC53" s="121"/>
      <c r="XD53" s="121"/>
      <c r="XE53" s="121"/>
      <c r="XF53" s="121"/>
      <c r="XG53" s="121"/>
      <c r="XH53" s="121"/>
      <c r="XI53" s="121"/>
      <c r="XJ53" s="121"/>
      <c r="XK53" s="121"/>
      <c r="XL53" s="121"/>
      <c r="XM53" s="121"/>
      <c r="XN53" s="121"/>
      <c r="XO53" s="121"/>
      <c r="XP53" s="121"/>
      <c r="XQ53" s="121"/>
      <c r="XR53" s="121"/>
      <c r="XS53" s="121"/>
      <c r="XT53" s="121"/>
      <c r="XU53" s="121"/>
      <c r="XV53" s="121"/>
      <c r="XW53" s="121"/>
      <c r="XX53" s="121"/>
      <c r="XY53" s="121"/>
      <c r="XZ53" s="121"/>
      <c r="YA53" s="121"/>
      <c r="YB53" s="121"/>
      <c r="YC53" s="121"/>
      <c r="YD53" s="121"/>
      <c r="YE53" s="121"/>
      <c r="YF53" s="121"/>
      <c r="YG53" s="121"/>
      <c r="YH53" s="121"/>
      <c r="YI53" s="121"/>
      <c r="YJ53" s="121"/>
      <c r="YK53" s="121"/>
      <c r="YL53" s="121"/>
      <c r="YM53" s="121"/>
      <c r="YN53" s="121"/>
      <c r="YO53" s="121"/>
      <c r="YP53" s="121"/>
      <c r="YQ53" s="121"/>
      <c r="YR53" s="121"/>
      <c r="YS53" s="121"/>
      <c r="YT53" s="121"/>
      <c r="YU53" s="121"/>
      <c r="YV53" s="121"/>
      <c r="YW53" s="121"/>
      <c r="YX53" s="121"/>
      <c r="YY53" s="121"/>
      <c r="YZ53" s="121"/>
      <c r="ZA53" s="121"/>
      <c r="ZB53" s="121"/>
      <c r="ZC53" s="121"/>
      <c r="ZD53" s="121"/>
      <c r="ZE53" s="121"/>
      <c r="ZF53" s="121"/>
      <c r="ZG53" s="121"/>
      <c r="ZH53" s="121"/>
      <c r="ZI53" s="121"/>
      <c r="ZJ53" s="121"/>
      <c r="ZK53" s="121"/>
      <c r="ZL53" s="121"/>
      <c r="ZM53" s="121"/>
      <c r="ZN53" s="121"/>
      <c r="ZO53" s="121"/>
      <c r="ZP53" s="121"/>
      <c r="ZQ53" s="121"/>
      <c r="ZR53" s="121"/>
      <c r="ZS53" s="121"/>
      <c r="ZT53" s="121"/>
      <c r="ZU53" s="121"/>
      <c r="ZV53" s="121"/>
      <c r="ZW53" s="121"/>
      <c r="ZX53" s="121"/>
      <c r="ZY53" s="121"/>
      <c r="ZZ53" s="121"/>
      <c r="AAA53" s="121"/>
      <c r="AAB53" s="121"/>
      <c r="AAC53" s="121"/>
      <c r="AAD53" s="121"/>
      <c r="AAE53" s="121"/>
      <c r="AAF53" s="121"/>
      <c r="AAG53" s="121"/>
      <c r="AAH53" s="121"/>
      <c r="AAI53" s="121"/>
      <c r="AAJ53" s="121"/>
      <c r="AAK53" s="121"/>
      <c r="AAL53" s="121"/>
      <c r="AAM53" s="121"/>
      <c r="AAN53" s="121"/>
      <c r="AAO53" s="121"/>
      <c r="AAP53" s="121"/>
      <c r="AAQ53" s="121"/>
      <c r="AAR53" s="121"/>
      <c r="AAS53" s="121"/>
      <c r="AAT53" s="121"/>
      <c r="AAU53" s="121"/>
      <c r="AAV53" s="121"/>
      <c r="AAW53" s="121"/>
      <c r="AAX53" s="121"/>
      <c r="AAY53" s="121"/>
      <c r="AAZ53" s="121"/>
      <c r="ABA53" s="121"/>
      <c r="ABB53" s="121"/>
      <c r="ABC53" s="121"/>
      <c r="ABD53" s="121"/>
      <c r="ABE53" s="121"/>
      <c r="ABF53" s="121"/>
      <c r="ABG53" s="121"/>
      <c r="ABH53" s="121"/>
      <c r="ABI53" s="121"/>
      <c r="ABJ53" s="121"/>
      <c r="ABK53" s="121"/>
      <c r="ABL53" s="121"/>
      <c r="ABM53" s="121"/>
      <c r="ABN53" s="121"/>
      <c r="ABO53" s="121"/>
      <c r="ABP53" s="121"/>
      <c r="ABQ53" s="121"/>
      <c r="ABR53" s="121"/>
      <c r="ABS53" s="121"/>
      <c r="ABT53" s="121"/>
      <c r="ABU53" s="121"/>
      <c r="ABV53" s="121"/>
      <c r="ABW53" s="121"/>
      <c r="ABX53" s="121"/>
      <c r="ABY53" s="121"/>
      <c r="ABZ53" s="121"/>
      <c r="ACA53" s="121"/>
      <c r="ACB53" s="121"/>
      <c r="ACC53" s="121"/>
      <c r="ACD53" s="121"/>
      <c r="ACE53" s="121"/>
      <c r="ACF53" s="121"/>
      <c r="ACG53" s="121"/>
      <c r="ACH53" s="121"/>
      <c r="ACI53" s="121"/>
      <c r="ACJ53" s="121"/>
      <c r="ACK53" s="121"/>
      <c r="ACL53" s="121"/>
      <c r="ACM53" s="121"/>
      <c r="ACN53" s="121"/>
      <c r="ACO53" s="121"/>
      <c r="ACP53" s="121"/>
      <c r="ACQ53" s="121"/>
      <c r="ACR53" s="121"/>
      <c r="ACS53" s="121"/>
      <c r="ACT53" s="121"/>
      <c r="ACU53" s="121"/>
      <c r="ACV53" s="121"/>
      <c r="ACW53" s="121"/>
      <c r="ACX53" s="121"/>
      <c r="ACY53" s="121"/>
      <c r="ACZ53" s="121"/>
      <c r="ADA53" s="121"/>
      <c r="ADB53" s="121"/>
      <c r="ADC53" s="121"/>
      <c r="ADD53" s="121"/>
      <c r="ADE53" s="121"/>
      <c r="ADF53" s="121"/>
      <c r="ADG53" s="121"/>
      <c r="ADH53" s="121"/>
      <c r="ADI53" s="121"/>
      <c r="ADJ53" s="121"/>
      <c r="ADK53" s="121"/>
      <c r="ADL53" s="121"/>
      <c r="ADM53" s="121"/>
      <c r="ADN53" s="121"/>
      <c r="ADO53" s="121"/>
      <c r="ADP53" s="121"/>
      <c r="ADQ53" s="121"/>
      <c r="ADR53" s="121"/>
      <c r="ADS53" s="121"/>
      <c r="ADT53" s="121"/>
      <c r="ADU53" s="121"/>
      <c r="ADV53" s="121"/>
      <c r="ADW53" s="121"/>
      <c r="ADX53" s="121"/>
      <c r="ADY53" s="121"/>
      <c r="ADZ53" s="121"/>
      <c r="AEA53" s="121"/>
      <c r="AEB53" s="121"/>
      <c r="AEC53" s="121"/>
      <c r="AED53" s="121"/>
      <c r="AEE53" s="121"/>
      <c r="AEF53" s="121"/>
      <c r="AEG53" s="121"/>
      <c r="AEH53" s="121"/>
      <c r="AEI53" s="121"/>
      <c r="AEJ53" s="121"/>
      <c r="AEK53" s="121"/>
      <c r="AEL53" s="121"/>
      <c r="AEM53" s="121"/>
      <c r="AEN53" s="121"/>
      <c r="AEO53" s="121"/>
      <c r="AEP53" s="121"/>
      <c r="AEQ53" s="121"/>
      <c r="AER53" s="121"/>
      <c r="AES53" s="121"/>
      <c r="AET53" s="121"/>
      <c r="AEU53" s="121"/>
      <c r="AEV53" s="121"/>
      <c r="AEW53" s="121"/>
      <c r="AEX53" s="121"/>
      <c r="AEY53" s="121"/>
      <c r="AEZ53" s="121"/>
      <c r="AFA53" s="121"/>
      <c r="AFB53" s="121"/>
      <c r="AFC53" s="121"/>
      <c r="AFD53" s="121"/>
      <c r="AFE53" s="121"/>
      <c r="AFF53" s="121"/>
      <c r="AFG53" s="121"/>
      <c r="AFH53" s="121"/>
      <c r="AFI53" s="121"/>
      <c r="AFJ53" s="121"/>
      <c r="AFK53" s="121"/>
      <c r="AFL53" s="121"/>
      <c r="AFM53" s="121"/>
      <c r="AFN53" s="121"/>
      <c r="AFO53" s="121"/>
      <c r="AFP53" s="121"/>
      <c r="AFQ53" s="121"/>
      <c r="AFR53" s="121"/>
      <c r="AFS53" s="121"/>
      <c r="AFT53" s="121"/>
      <c r="AFU53" s="121"/>
      <c r="AFV53" s="121"/>
      <c r="AFW53" s="121"/>
      <c r="AFX53" s="121"/>
      <c r="AFY53" s="121"/>
      <c r="AFZ53" s="121"/>
      <c r="AGA53" s="121"/>
      <c r="AGB53" s="121"/>
      <c r="AGC53" s="121"/>
      <c r="AGD53" s="121"/>
      <c r="AGE53" s="121"/>
      <c r="AGF53" s="121"/>
      <c r="AGG53" s="121"/>
      <c r="AGH53" s="121"/>
      <c r="AGI53" s="121"/>
      <c r="AGJ53" s="121"/>
      <c r="AGK53" s="121"/>
      <c r="AGL53" s="121"/>
      <c r="AGM53" s="121"/>
      <c r="AGN53" s="121"/>
      <c r="AGO53" s="121"/>
      <c r="AGP53" s="121"/>
      <c r="AGQ53" s="121"/>
      <c r="AGR53" s="121"/>
      <c r="AGS53" s="121"/>
      <c r="AGT53" s="121"/>
      <c r="AGU53" s="121"/>
      <c r="AGV53" s="121"/>
      <c r="AGW53" s="121"/>
      <c r="AGX53" s="121"/>
      <c r="AGY53" s="121"/>
      <c r="AGZ53" s="121"/>
      <c r="AHA53" s="121"/>
      <c r="AHB53" s="121"/>
      <c r="AHC53" s="121"/>
      <c r="AHD53" s="121"/>
      <c r="AHE53" s="121"/>
      <c r="AHF53" s="121"/>
      <c r="AHG53" s="121"/>
      <c r="AHH53" s="121"/>
      <c r="AHI53" s="121"/>
      <c r="AHJ53" s="121"/>
      <c r="AHK53" s="121"/>
      <c r="AHL53" s="121"/>
      <c r="AHM53" s="121"/>
      <c r="AHN53" s="121"/>
      <c r="AHO53" s="121"/>
      <c r="AHP53" s="121"/>
      <c r="AHQ53" s="121"/>
      <c r="AHR53" s="121"/>
      <c r="AHS53" s="121"/>
      <c r="AHT53" s="121"/>
      <c r="AHU53" s="121"/>
      <c r="AHV53" s="121"/>
      <c r="AHW53" s="121"/>
      <c r="AHX53" s="121"/>
      <c r="AHY53" s="121"/>
      <c r="AHZ53" s="121"/>
      <c r="AIA53" s="121"/>
      <c r="AIB53" s="121"/>
      <c r="AIC53" s="121"/>
      <c r="AID53" s="121"/>
      <c r="AIE53" s="121"/>
      <c r="AIF53" s="121"/>
      <c r="AIG53" s="121"/>
      <c r="AIH53" s="121"/>
      <c r="AII53" s="121"/>
      <c r="AIJ53" s="121"/>
      <c r="AIK53" s="121"/>
      <c r="AIL53" s="121"/>
      <c r="AIM53" s="121"/>
      <c r="AIN53" s="121"/>
      <c r="AIO53" s="121"/>
      <c r="AIP53" s="121"/>
      <c r="AIQ53" s="121"/>
      <c r="AIR53" s="121"/>
      <c r="AIS53" s="121"/>
      <c r="AIT53" s="121"/>
      <c r="AIU53" s="121"/>
      <c r="AIV53" s="121"/>
      <c r="AIW53" s="121"/>
      <c r="AIX53" s="121"/>
      <c r="AIY53" s="121"/>
      <c r="AIZ53" s="121"/>
      <c r="AJA53" s="121"/>
      <c r="AJB53" s="121"/>
      <c r="AJC53" s="121"/>
      <c r="AJD53" s="121"/>
      <c r="AJE53" s="121"/>
      <c r="AJF53" s="121"/>
      <c r="AJG53" s="121"/>
      <c r="AJH53" s="121"/>
      <c r="AJI53" s="121"/>
      <c r="AJJ53" s="121"/>
      <c r="AJK53" s="121"/>
      <c r="AJL53" s="121"/>
      <c r="AJM53" s="121"/>
      <c r="AJN53" s="121"/>
      <c r="AJO53" s="121"/>
      <c r="AJP53" s="121"/>
      <c r="AJQ53" s="121"/>
      <c r="AJR53" s="121"/>
      <c r="AJS53" s="121"/>
      <c r="AJT53" s="121"/>
      <c r="AJU53" s="121"/>
      <c r="AJV53" s="121"/>
      <c r="AJW53" s="121"/>
      <c r="AJX53" s="121"/>
      <c r="AJY53" s="121"/>
      <c r="AJZ53" s="121"/>
      <c r="AKA53" s="121"/>
      <c r="AKB53" s="121"/>
      <c r="AKC53" s="121"/>
      <c r="AKD53" s="121"/>
      <c r="AKE53" s="121"/>
      <c r="AKF53" s="121"/>
      <c r="AKG53" s="121"/>
      <c r="AKH53" s="121"/>
      <c r="AKI53" s="121"/>
      <c r="AKJ53" s="121"/>
      <c r="AKK53" s="121"/>
      <c r="AKL53" s="121"/>
      <c r="AKM53" s="121"/>
      <c r="AKN53" s="121"/>
      <c r="AKO53" s="121"/>
      <c r="AKP53" s="121"/>
      <c r="AKQ53" s="121"/>
      <c r="AKR53" s="121"/>
      <c r="AKS53" s="121"/>
      <c r="AKT53" s="121"/>
      <c r="AKU53" s="121"/>
      <c r="AKV53" s="121"/>
      <c r="AKW53" s="121"/>
      <c r="AKX53" s="121"/>
      <c r="AKY53" s="121"/>
      <c r="AKZ53" s="121"/>
      <c r="ALA53" s="121"/>
      <c r="ALB53" s="121"/>
      <c r="ALC53" s="121"/>
      <c r="ALD53" s="121"/>
      <c r="ALE53" s="121"/>
      <c r="ALF53" s="121"/>
      <c r="ALG53" s="121"/>
      <c r="ALH53" s="121"/>
      <c r="ALI53" s="121"/>
      <c r="ALJ53" s="121"/>
      <c r="ALK53" s="121"/>
      <c r="ALL53" s="121"/>
      <c r="ALM53" s="121"/>
      <c r="ALN53" s="121"/>
      <c r="ALO53" s="121"/>
      <c r="ALP53" s="121"/>
      <c r="ALQ53" s="121"/>
      <c r="ALR53" s="121"/>
      <c r="ALS53" s="121"/>
      <c r="ALT53" s="121"/>
      <c r="ALU53" s="121"/>
      <c r="ALV53" s="121"/>
      <c r="ALW53" s="121"/>
      <c r="ALX53" s="121"/>
      <c r="ALY53" s="121"/>
      <c r="ALZ53" s="121"/>
      <c r="AMA53" s="121"/>
      <c r="AMB53" s="121"/>
      <c r="AMC53" s="121"/>
      <c r="AMD53" s="121"/>
      <c r="AME53" s="121"/>
      <c r="AMF53" s="121"/>
      <c r="AMG53" s="121"/>
      <c r="AMH53" s="121"/>
      <c r="AMI53" s="121"/>
      <c r="AMJ53" s="121"/>
      <c r="AMK53" s="121"/>
      <c r="AML53" s="121"/>
      <c r="AMM53" s="121"/>
      <c r="AMN53" s="121"/>
      <c r="AMO53" s="121"/>
      <c r="AMP53" s="121"/>
      <c r="AMQ53" s="121"/>
      <c r="AMR53" s="121"/>
      <c r="AMS53" s="121"/>
      <c r="AMT53" s="121"/>
      <c r="AMU53" s="121"/>
      <c r="AMV53" s="121"/>
      <c r="AMW53" s="121"/>
      <c r="AMX53" s="121"/>
      <c r="AMY53" s="121"/>
      <c r="AMZ53" s="121"/>
      <c r="ANA53" s="121"/>
      <c r="ANB53" s="121"/>
      <c r="ANC53" s="121"/>
      <c r="AND53" s="121"/>
      <c r="ANE53" s="121"/>
      <c r="ANF53" s="121"/>
      <c r="ANG53" s="121"/>
      <c r="ANH53" s="121"/>
      <c r="ANI53" s="121"/>
      <c r="ANJ53" s="121"/>
      <c r="ANK53" s="121"/>
      <c r="ANL53" s="121"/>
      <c r="ANM53" s="121"/>
      <c r="ANN53" s="121"/>
      <c r="ANO53" s="121"/>
      <c r="ANP53" s="121"/>
      <c r="ANQ53" s="121"/>
      <c r="ANR53" s="121"/>
      <c r="ANS53" s="121"/>
      <c r="ANT53" s="121"/>
      <c r="ANU53" s="121"/>
      <c r="ANV53" s="121"/>
      <c r="ANW53" s="121"/>
      <c r="ANX53" s="121"/>
      <c r="ANY53" s="121"/>
      <c r="ANZ53" s="121"/>
      <c r="AOA53" s="121"/>
      <c r="AOB53" s="121"/>
      <c r="AOC53" s="121"/>
      <c r="AOD53" s="121"/>
      <c r="AOE53" s="121"/>
      <c r="AOF53" s="121"/>
      <c r="AOG53" s="121"/>
      <c r="AOH53" s="121"/>
      <c r="AOI53" s="121"/>
      <c r="AOJ53" s="121"/>
      <c r="AOK53" s="121"/>
      <c r="AOL53" s="121"/>
      <c r="AOM53" s="121"/>
      <c r="AON53" s="121"/>
      <c r="AOO53" s="121"/>
      <c r="AOP53" s="121"/>
      <c r="AOQ53" s="121"/>
      <c r="AOR53" s="121"/>
      <c r="AOS53" s="121"/>
      <c r="AOT53" s="121"/>
      <c r="AOU53" s="121"/>
      <c r="AOV53" s="121"/>
      <c r="AOW53" s="121"/>
      <c r="AOX53" s="121"/>
      <c r="AOY53" s="121"/>
      <c r="AOZ53" s="121"/>
      <c r="APA53" s="121"/>
      <c r="APB53" s="121"/>
      <c r="APC53" s="121"/>
      <c r="APD53" s="121"/>
      <c r="APE53" s="121"/>
      <c r="APF53" s="121"/>
      <c r="APG53" s="121"/>
      <c r="APH53" s="121"/>
      <c r="API53" s="121"/>
      <c r="APJ53" s="121"/>
      <c r="APK53" s="121"/>
      <c r="APL53" s="121"/>
      <c r="APM53" s="121"/>
      <c r="APN53" s="121"/>
      <c r="APO53" s="121"/>
      <c r="APP53" s="121"/>
      <c r="APQ53" s="121"/>
      <c r="APR53" s="121"/>
      <c r="APS53" s="121"/>
      <c r="APT53" s="121"/>
      <c r="APU53" s="121"/>
      <c r="APV53" s="121"/>
      <c r="APW53" s="121"/>
      <c r="APX53" s="121"/>
      <c r="APY53" s="121"/>
      <c r="APZ53" s="121"/>
      <c r="AQA53" s="121"/>
      <c r="AQB53" s="121"/>
      <c r="AQC53" s="121"/>
      <c r="AQD53" s="121"/>
      <c r="AQE53" s="121"/>
      <c r="AQF53" s="121"/>
      <c r="AQG53" s="121"/>
      <c r="AQH53" s="121"/>
      <c r="AQI53" s="121"/>
      <c r="AQJ53" s="121"/>
      <c r="AQK53" s="121"/>
      <c r="AQL53" s="121"/>
      <c r="AQM53" s="121"/>
      <c r="AQN53" s="121"/>
      <c r="AQO53" s="121"/>
      <c r="AQP53" s="121"/>
      <c r="AQQ53" s="121"/>
      <c r="AQR53" s="121"/>
      <c r="AQS53" s="121"/>
      <c r="AQT53" s="121"/>
      <c r="AQU53" s="121"/>
      <c r="AQV53" s="121"/>
      <c r="AQW53" s="121"/>
      <c r="AQX53" s="121"/>
      <c r="AQY53" s="121"/>
      <c r="AQZ53" s="121"/>
      <c r="ARA53" s="121"/>
      <c r="ARB53" s="121"/>
      <c r="ARC53" s="121"/>
      <c r="ARD53" s="121"/>
      <c r="ARE53" s="121"/>
      <c r="ARF53" s="121"/>
      <c r="ARG53" s="121"/>
      <c r="ARH53" s="121"/>
      <c r="ARI53" s="121"/>
      <c r="ARJ53" s="121"/>
      <c r="ARK53" s="121"/>
      <c r="ARL53" s="121"/>
      <c r="ARM53" s="121"/>
      <c r="ARN53" s="121"/>
      <c r="ARO53" s="121"/>
      <c r="ARP53" s="121"/>
      <c r="ARQ53" s="121"/>
      <c r="ARR53" s="121"/>
      <c r="ARS53" s="121"/>
      <c r="ART53" s="121"/>
      <c r="ARU53" s="121"/>
      <c r="ARV53" s="121"/>
      <c r="ARW53" s="121"/>
      <c r="ARX53" s="121"/>
      <c r="ARY53" s="121"/>
      <c r="ARZ53" s="121"/>
      <c r="ASA53" s="121"/>
      <c r="ASB53" s="121"/>
      <c r="ASC53" s="121"/>
      <c r="ASD53" s="121"/>
      <c r="ASE53" s="121"/>
      <c r="ASF53" s="121"/>
      <c r="ASG53" s="121"/>
      <c r="ASH53" s="121"/>
      <c r="ASI53" s="121"/>
      <c r="ASJ53" s="121"/>
      <c r="ASK53" s="121"/>
      <c r="ASL53" s="121"/>
      <c r="ASM53" s="121"/>
      <c r="ASN53" s="121"/>
      <c r="ASO53" s="121"/>
      <c r="ASP53" s="121"/>
      <c r="ASQ53" s="121"/>
      <c r="ASR53" s="121"/>
      <c r="ASS53" s="121"/>
      <c r="AST53" s="121"/>
      <c r="ASU53" s="121"/>
      <c r="ASV53" s="121"/>
      <c r="ASW53" s="121"/>
      <c r="ASX53" s="121"/>
      <c r="ASY53" s="121"/>
      <c r="ASZ53" s="121"/>
      <c r="ATA53" s="121"/>
      <c r="ATB53" s="121"/>
      <c r="ATC53" s="121"/>
      <c r="ATD53" s="121"/>
      <c r="ATE53" s="121"/>
      <c r="ATF53" s="121"/>
      <c r="ATG53" s="121"/>
      <c r="ATH53" s="121"/>
      <c r="ATI53" s="121"/>
      <c r="ATJ53" s="121"/>
      <c r="ATK53" s="121"/>
      <c r="ATL53" s="121"/>
      <c r="ATM53" s="121"/>
      <c r="ATN53" s="121"/>
      <c r="ATO53" s="121"/>
      <c r="ATP53" s="121"/>
      <c r="ATQ53" s="121"/>
      <c r="ATR53" s="121"/>
      <c r="ATS53" s="121"/>
      <c r="ATT53" s="121"/>
      <c r="ATU53" s="121"/>
      <c r="ATV53" s="121"/>
      <c r="ATW53" s="121"/>
      <c r="ATX53" s="121"/>
      <c r="ATY53" s="121"/>
      <c r="ATZ53" s="121"/>
      <c r="AUA53" s="121"/>
      <c r="AUB53" s="121"/>
      <c r="AUC53" s="121"/>
      <c r="AUD53" s="121"/>
      <c r="AUE53" s="121"/>
      <c r="AUF53" s="121"/>
      <c r="AUG53" s="121"/>
      <c r="AUH53" s="121"/>
      <c r="AUI53" s="121"/>
      <c r="AUJ53" s="121"/>
      <c r="AUK53" s="121"/>
      <c r="AUL53" s="121"/>
      <c r="AUM53" s="121"/>
      <c r="AUN53" s="121"/>
      <c r="AUO53" s="121"/>
      <c r="AUP53" s="121"/>
      <c r="AUQ53" s="121"/>
      <c r="AUR53" s="121"/>
      <c r="AUS53" s="121"/>
      <c r="AUT53" s="121"/>
      <c r="AUU53" s="121"/>
      <c r="AUV53" s="121"/>
      <c r="AUW53" s="121"/>
      <c r="AUX53" s="121"/>
      <c r="AUY53" s="121"/>
      <c r="AUZ53" s="121"/>
      <c r="AVA53" s="121"/>
      <c r="AVB53" s="121"/>
      <c r="AVC53" s="121"/>
      <c r="AVD53" s="121"/>
      <c r="AVE53" s="121"/>
      <c r="AVF53" s="121"/>
      <c r="AVG53" s="121"/>
      <c r="AVH53" s="121"/>
      <c r="AVI53" s="121"/>
      <c r="AVJ53" s="121"/>
      <c r="AVK53" s="121"/>
      <c r="AVL53" s="121"/>
      <c r="AVM53" s="121"/>
      <c r="AVN53" s="121"/>
      <c r="AVO53" s="121"/>
      <c r="AVP53" s="121"/>
      <c r="AVQ53" s="121"/>
      <c r="AVR53" s="121"/>
      <c r="AVS53" s="121"/>
      <c r="AVT53" s="121"/>
      <c r="AVU53" s="121"/>
      <c r="AVV53" s="121"/>
      <c r="AVW53" s="121"/>
      <c r="AVX53" s="121"/>
      <c r="AVY53" s="121"/>
      <c r="AVZ53" s="121"/>
      <c r="AWA53" s="121"/>
      <c r="AWB53" s="121"/>
      <c r="AWC53" s="121"/>
      <c r="AWD53" s="121"/>
      <c r="AWE53" s="121"/>
      <c r="AWF53" s="121"/>
      <c r="AWG53" s="121"/>
      <c r="AWH53" s="121"/>
      <c r="AWI53" s="121"/>
      <c r="AWJ53" s="121"/>
      <c r="AWK53" s="121"/>
      <c r="AWL53" s="121"/>
      <c r="AWM53" s="121"/>
      <c r="AWN53" s="121"/>
      <c r="AWO53" s="121"/>
      <c r="AWP53" s="121"/>
      <c r="AWQ53" s="121"/>
      <c r="AWR53" s="121"/>
      <c r="AWS53" s="121"/>
      <c r="AWT53" s="121"/>
      <c r="AWU53" s="121"/>
      <c r="AWV53" s="121"/>
      <c r="AWW53" s="121"/>
      <c r="AWX53" s="121"/>
      <c r="AWY53" s="121"/>
      <c r="AWZ53" s="121"/>
      <c r="AXA53" s="121"/>
      <c r="AXB53" s="121"/>
      <c r="AXC53" s="121"/>
      <c r="AXD53" s="121"/>
      <c r="AXE53" s="121"/>
      <c r="AXF53" s="121"/>
      <c r="AXG53" s="121"/>
      <c r="AXH53" s="121"/>
      <c r="AXI53" s="121"/>
      <c r="AXJ53" s="121"/>
      <c r="AXK53" s="121"/>
      <c r="AXL53" s="121"/>
      <c r="AXM53" s="121"/>
      <c r="AXN53" s="121"/>
      <c r="AXO53" s="121"/>
      <c r="AXP53" s="121"/>
      <c r="AXQ53" s="121"/>
      <c r="AXR53" s="121"/>
      <c r="AXS53" s="121"/>
      <c r="AXT53" s="121"/>
      <c r="AXU53" s="121"/>
      <c r="AXV53" s="121"/>
      <c r="AXW53" s="121"/>
      <c r="AXX53" s="121"/>
      <c r="AXY53" s="121"/>
      <c r="AXZ53" s="121"/>
      <c r="AYA53" s="121"/>
      <c r="AYB53" s="121"/>
      <c r="AYC53" s="121"/>
      <c r="AYD53" s="121"/>
      <c r="AYE53" s="121"/>
      <c r="AYF53" s="121"/>
      <c r="AYG53" s="121"/>
      <c r="AYH53" s="121"/>
      <c r="AYI53" s="121"/>
      <c r="AYJ53" s="121"/>
      <c r="AYK53" s="121"/>
      <c r="AYL53" s="121"/>
      <c r="AYM53" s="121"/>
      <c r="AYN53" s="121"/>
      <c r="AYO53" s="121"/>
      <c r="AYP53" s="121"/>
      <c r="AYQ53" s="121"/>
      <c r="AYR53" s="121"/>
      <c r="AYS53" s="121"/>
      <c r="AYT53" s="121"/>
      <c r="AYU53" s="121"/>
      <c r="AYV53" s="121"/>
      <c r="AYW53" s="121"/>
      <c r="AYX53" s="121"/>
      <c r="AYY53" s="121"/>
      <c r="AYZ53" s="121"/>
      <c r="AZA53" s="121"/>
      <c r="AZB53" s="121"/>
      <c r="AZC53" s="121"/>
      <c r="AZD53" s="121"/>
      <c r="AZE53" s="121"/>
      <c r="AZF53" s="121"/>
      <c r="AZG53" s="121"/>
      <c r="AZH53" s="121"/>
      <c r="AZI53" s="121"/>
      <c r="AZJ53" s="121"/>
      <c r="AZK53" s="121"/>
      <c r="AZL53" s="121"/>
      <c r="AZM53" s="121"/>
      <c r="AZN53" s="121"/>
      <c r="AZO53" s="121"/>
      <c r="AZP53" s="121"/>
      <c r="AZQ53" s="121"/>
      <c r="AZR53" s="121"/>
      <c r="AZS53" s="121"/>
      <c r="AZT53" s="121"/>
      <c r="AZU53" s="121"/>
      <c r="AZV53" s="121"/>
      <c r="AZW53" s="121"/>
      <c r="AZX53" s="121"/>
      <c r="AZY53" s="121"/>
      <c r="AZZ53" s="121"/>
      <c r="BAA53" s="121"/>
      <c r="BAB53" s="121"/>
      <c r="BAC53" s="121"/>
      <c r="BAD53" s="121"/>
      <c r="BAE53" s="121"/>
      <c r="BAF53" s="121"/>
      <c r="BAG53" s="121"/>
      <c r="BAH53" s="121"/>
      <c r="BAI53" s="121"/>
      <c r="BAJ53" s="121"/>
      <c r="BAK53" s="121"/>
      <c r="BAL53" s="121"/>
      <c r="BAM53" s="121"/>
      <c r="BAN53" s="121"/>
      <c r="BAO53" s="121"/>
      <c r="BAP53" s="121"/>
      <c r="BAQ53" s="121"/>
      <c r="BAR53" s="121"/>
      <c r="BAS53" s="121"/>
      <c r="BAT53" s="121"/>
      <c r="BAU53" s="121"/>
      <c r="BAV53" s="121"/>
      <c r="BAW53" s="121"/>
      <c r="BAX53" s="121"/>
      <c r="BAY53" s="121"/>
      <c r="BAZ53" s="121"/>
      <c r="BBA53" s="121"/>
      <c r="BBB53" s="121"/>
      <c r="BBC53" s="121"/>
      <c r="BBD53" s="121"/>
      <c r="BBE53" s="121"/>
      <c r="BBF53" s="121"/>
      <c r="BBG53" s="121"/>
      <c r="BBH53" s="121"/>
      <c r="BBI53" s="121"/>
      <c r="BBJ53" s="121"/>
      <c r="BBK53" s="121"/>
      <c r="BBL53" s="121"/>
      <c r="BBM53" s="121"/>
      <c r="BBN53" s="121"/>
      <c r="BBO53" s="121"/>
      <c r="BBP53" s="121"/>
      <c r="BBQ53" s="121"/>
      <c r="BBR53" s="121"/>
      <c r="BBS53" s="121"/>
      <c r="BBT53" s="121"/>
      <c r="BBU53" s="121"/>
      <c r="BBV53" s="121"/>
      <c r="BBW53" s="121"/>
      <c r="BBX53" s="121"/>
      <c r="BBY53" s="121"/>
      <c r="BBZ53" s="121"/>
      <c r="BCA53" s="121"/>
      <c r="BCB53" s="121"/>
      <c r="BCC53" s="121"/>
      <c r="BCD53" s="121"/>
      <c r="BCE53" s="121"/>
      <c r="BCF53" s="121"/>
      <c r="BCG53" s="121"/>
      <c r="BCH53" s="121"/>
      <c r="BCI53" s="121"/>
      <c r="BCJ53" s="121"/>
      <c r="BCK53" s="121"/>
      <c r="BCL53" s="121"/>
      <c r="BCM53" s="121"/>
      <c r="BCN53" s="121"/>
      <c r="BCO53" s="121"/>
      <c r="BCP53" s="121"/>
      <c r="BCQ53" s="121"/>
      <c r="BCR53" s="121"/>
      <c r="BCS53" s="121"/>
      <c r="BCT53" s="121"/>
      <c r="BCU53" s="121"/>
      <c r="BCV53" s="121"/>
      <c r="BCW53" s="121"/>
      <c r="BCX53" s="121"/>
      <c r="BCY53" s="121"/>
      <c r="BCZ53" s="121"/>
      <c r="BDA53" s="121"/>
      <c r="BDB53" s="121"/>
      <c r="BDC53" s="121"/>
      <c r="BDD53" s="121"/>
      <c r="BDE53" s="121"/>
      <c r="BDF53" s="121"/>
      <c r="BDG53" s="121"/>
      <c r="BDH53" s="121"/>
      <c r="BDI53" s="121"/>
      <c r="BDJ53" s="121"/>
      <c r="BDK53" s="121"/>
      <c r="BDL53" s="121"/>
      <c r="BDM53" s="121"/>
      <c r="BDN53" s="121"/>
      <c r="BDO53" s="121"/>
      <c r="BDP53" s="121"/>
      <c r="BDQ53" s="121"/>
      <c r="BDR53" s="121"/>
      <c r="BDS53" s="121"/>
      <c r="BDT53" s="121"/>
      <c r="BDU53" s="121"/>
      <c r="BDV53" s="121"/>
      <c r="BDW53" s="121"/>
      <c r="BDX53" s="121"/>
      <c r="BDY53" s="121"/>
      <c r="BDZ53" s="121"/>
      <c r="BEA53" s="121"/>
      <c r="BEB53" s="121"/>
      <c r="BEC53" s="121"/>
      <c r="BED53" s="121"/>
      <c r="BEE53" s="121"/>
      <c r="BEF53" s="121"/>
      <c r="BEG53" s="121"/>
      <c r="BEH53" s="121"/>
      <c r="BEI53" s="121"/>
      <c r="BEJ53" s="121"/>
      <c r="BEK53" s="121"/>
      <c r="BEL53" s="121"/>
      <c r="BEM53" s="121"/>
      <c r="BEN53" s="121"/>
      <c r="BEO53" s="121"/>
      <c r="BEP53" s="121"/>
      <c r="BEQ53" s="121"/>
      <c r="BER53" s="121"/>
      <c r="BES53" s="121"/>
      <c r="BET53" s="121"/>
      <c r="BEU53" s="121"/>
      <c r="BEV53" s="121"/>
      <c r="BEW53" s="121"/>
      <c r="BEX53" s="121"/>
      <c r="BEY53" s="121"/>
      <c r="BEZ53" s="121"/>
      <c r="BFA53" s="121"/>
      <c r="BFB53" s="121"/>
      <c r="BFC53" s="121"/>
      <c r="BFD53" s="121"/>
      <c r="BFE53" s="121"/>
      <c r="BFF53" s="121"/>
      <c r="BFG53" s="121"/>
      <c r="BFH53" s="121"/>
      <c r="BFI53" s="121"/>
      <c r="BFJ53" s="121"/>
      <c r="BFK53" s="121"/>
      <c r="BFL53" s="121"/>
      <c r="BFM53" s="121"/>
      <c r="BFN53" s="121"/>
      <c r="BFO53" s="121"/>
      <c r="BFP53" s="121"/>
      <c r="BFQ53" s="121"/>
      <c r="BFR53" s="121"/>
      <c r="BFS53" s="121"/>
      <c r="BFT53" s="121"/>
      <c r="BFU53" s="121"/>
      <c r="BFV53" s="121"/>
      <c r="BFW53" s="121"/>
      <c r="BFX53" s="121"/>
      <c r="BFY53" s="121"/>
      <c r="BFZ53" s="121"/>
      <c r="BGA53" s="121"/>
      <c r="BGB53" s="121"/>
      <c r="BGC53" s="121"/>
      <c r="BGD53" s="121"/>
      <c r="BGE53" s="121"/>
      <c r="BGF53" s="121"/>
      <c r="BGG53" s="121"/>
      <c r="BGH53" s="121"/>
      <c r="BGI53" s="121"/>
      <c r="BGJ53" s="121"/>
      <c r="BGK53" s="121"/>
      <c r="BGL53" s="121"/>
      <c r="BGM53" s="121"/>
      <c r="BGN53" s="121"/>
      <c r="BGO53" s="121"/>
      <c r="BGP53" s="121"/>
      <c r="BGQ53" s="121"/>
      <c r="BGR53" s="121"/>
      <c r="BGS53" s="121"/>
      <c r="BGT53" s="121"/>
      <c r="BGU53" s="121"/>
      <c r="BGV53" s="121"/>
      <c r="BGW53" s="121"/>
      <c r="BGX53" s="121"/>
      <c r="BGY53" s="121"/>
      <c r="BGZ53" s="121"/>
      <c r="BHA53" s="121"/>
      <c r="BHB53" s="121"/>
      <c r="BHC53" s="121"/>
      <c r="BHD53" s="121"/>
      <c r="BHE53" s="121"/>
      <c r="BHF53" s="121"/>
      <c r="BHG53" s="121"/>
      <c r="BHH53" s="121"/>
      <c r="BHI53" s="121"/>
      <c r="BHJ53" s="121"/>
      <c r="BHK53" s="121"/>
      <c r="BHL53" s="121"/>
      <c r="BHM53" s="121"/>
      <c r="BHN53" s="121"/>
      <c r="BHO53" s="121"/>
      <c r="BHP53" s="121"/>
      <c r="BHQ53" s="121"/>
      <c r="BHR53" s="121"/>
      <c r="BHS53" s="121"/>
      <c r="BHT53" s="121"/>
      <c r="BHU53" s="121"/>
      <c r="BHV53" s="121"/>
      <c r="BHW53" s="121"/>
      <c r="BHX53" s="121"/>
      <c r="BHY53" s="121"/>
      <c r="BHZ53" s="121"/>
      <c r="BIA53" s="121"/>
      <c r="BIB53" s="121"/>
      <c r="BIC53" s="121"/>
      <c r="BID53" s="121"/>
      <c r="BIE53" s="121"/>
      <c r="BIF53" s="121"/>
      <c r="BIG53" s="121"/>
      <c r="BIH53" s="121"/>
      <c r="BII53" s="121"/>
      <c r="BIJ53" s="121"/>
      <c r="BIK53" s="121"/>
      <c r="BIL53" s="121"/>
      <c r="BIM53" s="121"/>
      <c r="BIN53" s="121"/>
      <c r="BIO53" s="121"/>
      <c r="BIP53" s="121"/>
      <c r="BIQ53" s="121"/>
      <c r="BIR53" s="121"/>
      <c r="BIS53" s="121"/>
      <c r="BIT53" s="121"/>
      <c r="BIU53" s="121"/>
      <c r="BIV53" s="121"/>
      <c r="BIW53" s="121"/>
      <c r="BIX53" s="121"/>
      <c r="BIY53" s="121"/>
      <c r="BIZ53" s="121"/>
      <c r="BJA53" s="121"/>
      <c r="BJB53" s="121"/>
      <c r="BJC53" s="121"/>
      <c r="BJD53" s="121"/>
      <c r="BJE53" s="121"/>
      <c r="BJF53" s="121"/>
      <c r="BJG53" s="121"/>
      <c r="BJH53" s="121"/>
      <c r="BJI53" s="121"/>
      <c r="BJJ53" s="121"/>
      <c r="BJK53" s="121"/>
      <c r="BJL53" s="121"/>
      <c r="BJM53" s="121"/>
      <c r="BJN53" s="121"/>
      <c r="BJO53" s="121"/>
      <c r="BJP53" s="121"/>
      <c r="BJQ53" s="121"/>
      <c r="BJR53" s="121"/>
      <c r="BJS53" s="121"/>
      <c r="BJT53" s="121"/>
      <c r="BJU53" s="121"/>
      <c r="BJV53" s="121"/>
      <c r="BJW53" s="121"/>
      <c r="BJX53" s="121"/>
      <c r="BJY53" s="121"/>
      <c r="BJZ53" s="121"/>
      <c r="BKA53" s="121"/>
      <c r="BKB53" s="121"/>
      <c r="BKC53" s="121"/>
      <c r="BKD53" s="121"/>
      <c r="BKE53" s="121"/>
      <c r="BKF53" s="121"/>
      <c r="BKG53" s="121"/>
      <c r="BKH53" s="121"/>
      <c r="BKI53" s="121"/>
      <c r="BKJ53" s="121"/>
      <c r="BKK53" s="121"/>
      <c r="BKL53" s="121"/>
      <c r="BKM53" s="121"/>
      <c r="BKN53" s="121"/>
      <c r="BKO53" s="121"/>
      <c r="BKP53" s="121"/>
      <c r="BKQ53" s="121"/>
      <c r="BKR53" s="121"/>
      <c r="BKS53" s="121"/>
      <c r="BKT53" s="121"/>
      <c r="BKU53" s="121"/>
      <c r="BKV53" s="121"/>
      <c r="BKW53" s="121"/>
      <c r="BKX53" s="121"/>
      <c r="BKY53" s="121"/>
      <c r="BKZ53" s="121"/>
      <c r="BLA53" s="121"/>
      <c r="BLB53" s="121"/>
      <c r="BLC53" s="121"/>
      <c r="BLD53" s="121"/>
      <c r="BLE53" s="121"/>
      <c r="BLF53" s="121"/>
      <c r="BLG53" s="121"/>
      <c r="BLH53" s="121"/>
      <c r="BLI53" s="121"/>
      <c r="BLJ53" s="121"/>
      <c r="BLK53" s="121"/>
      <c r="BLL53" s="121"/>
      <c r="BLM53" s="121"/>
      <c r="BLN53" s="121"/>
      <c r="BLO53" s="121"/>
      <c r="BLP53" s="121"/>
      <c r="BLQ53" s="121"/>
      <c r="BLR53" s="121"/>
      <c r="BLS53" s="121"/>
      <c r="BLT53" s="121"/>
      <c r="BLU53" s="121"/>
      <c r="BLV53" s="121"/>
      <c r="BLW53" s="121"/>
      <c r="BLX53" s="121"/>
      <c r="BLY53" s="121"/>
      <c r="BLZ53" s="121"/>
      <c r="BMA53" s="121"/>
      <c r="BMB53" s="121"/>
      <c r="BMC53" s="121"/>
      <c r="BMD53" s="121"/>
      <c r="BME53" s="121"/>
      <c r="BMF53" s="121"/>
      <c r="BMG53" s="121"/>
      <c r="BMH53" s="121"/>
      <c r="BMI53" s="121"/>
      <c r="BMJ53" s="121"/>
      <c r="BMK53" s="121"/>
      <c r="BML53" s="121"/>
      <c r="BMM53" s="121"/>
      <c r="BMN53" s="121"/>
      <c r="BMO53" s="121"/>
      <c r="BMP53" s="121"/>
      <c r="BMQ53" s="121"/>
      <c r="BMR53" s="121"/>
      <c r="BMS53" s="121"/>
      <c r="BMT53" s="121"/>
      <c r="BMU53" s="121"/>
      <c r="BMV53" s="121"/>
      <c r="BMW53" s="121"/>
      <c r="BMX53" s="121"/>
      <c r="BMY53" s="121"/>
      <c r="BMZ53" s="121"/>
      <c r="BNA53" s="121"/>
      <c r="BNB53" s="121"/>
      <c r="BNC53" s="121"/>
      <c r="BND53" s="121"/>
      <c r="BNE53" s="121"/>
      <c r="BNF53" s="121"/>
      <c r="BNG53" s="121"/>
      <c r="BNH53" s="121"/>
      <c r="BNI53" s="121"/>
      <c r="BNJ53" s="121"/>
      <c r="BNK53" s="121"/>
      <c r="BNL53" s="121"/>
      <c r="BNM53" s="121"/>
      <c r="BNN53" s="121"/>
      <c r="BNO53" s="121"/>
      <c r="BNP53" s="121"/>
      <c r="BNQ53" s="121"/>
      <c r="BNR53" s="121"/>
      <c r="BNS53" s="121"/>
      <c r="BNT53" s="121"/>
      <c r="BNU53" s="121"/>
      <c r="BNV53" s="121"/>
      <c r="BNW53" s="121"/>
      <c r="BNX53" s="121"/>
      <c r="BNY53" s="121"/>
      <c r="BNZ53" s="121"/>
      <c r="BOA53" s="121"/>
      <c r="BOB53" s="121"/>
      <c r="BOC53" s="121"/>
      <c r="BOD53" s="121"/>
      <c r="BOE53" s="121"/>
      <c r="BOF53" s="121"/>
      <c r="BOG53" s="121"/>
      <c r="BOH53" s="121"/>
      <c r="BOI53" s="121"/>
      <c r="BOJ53" s="121"/>
      <c r="BOK53" s="121"/>
      <c r="BOL53" s="121"/>
      <c r="BOM53" s="121"/>
      <c r="BON53" s="121"/>
      <c r="BOO53" s="121"/>
      <c r="BOP53" s="121"/>
      <c r="BOQ53" s="121"/>
      <c r="BOR53" s="121"/>
      <c r="BOS53" s="121"/>
      <c r="BOT53" s="121"/>
      <c r="BOU53" s="121"/>
      <c r="BOV53" s="121"/>
      <c r="BOW53" s="121"/>
      <c r="BOX53" s="121"/>
      <c r="BOY53" s="121"/>
      <c r="BOZ53" s="121"/>
      <c r="BPA53" s="121"/>
      <c r="BPB53" s="121"/>
      <c r="BPC53" s="121"/>
      <c r="BPD53" s="121"/>
      <c r="BPE53" s="121"/>
      <c r="BPF53" s="121"/>
      <c r="BPG53" s="121"/>
      <c r="BPH53" s="121"/>
      <c r="BPI53" s="121"/>
      <c r="BPJ53" s="121"/>
      <c r="BPK53" s="121"/>
      <c r="BPL53" s="121"/>
      <c r="BPM53" s="121"/>
      <c r="BPN53" s="121"/>
      <c r="BPO53" s="121"/>
      <c r="BPP53" s="121"/>
      <c r="BPQ53" s="121"/>
      <c r="BPR53" s="121"/>
      <c r="BPS53" s="121"/>
      <c r="BPT53" s="121"/>
      <c r="BPU53" s="121"/>
      <c r="BPV53" s="121"/>
      <c r="BPW53" s="121"/>
      <c r="BPX53" s="121"/>
      <c r="BPY53" s="121"/>
      <c r="BPZ53" s="121"/>
      <c r="BQA53" s="121"/>
      <c r="BQB53" s="121"/>
      <c r="BQC53" s="121"/>
      <c r="BQD53" s="121"/>
      <c r="BQE53" s="121"/>
      <c r="BQF53" s="121"/>
      <c r="BQG53" s="121"/>
      <c r="BQH53" s="121"/>
      <c r="BQI53" s="121"/>
      <c r="BQJ53" s="121"/>
      <c r="BQK53" s="121"/>
      <c r="BQL53" s="121"/>
      <c r="BQM53" s="121"/>
      <c r="BQN53" s="121"/>
      <c r="BQO53" s="121"/>
      <c r="BQP53" s="121"/>
      <c r="BQQ53" s="121"/>
      <c r="BQR53" s="121"/>
      <c r="BQS53" s="121"/>
      <c r="BQT53" s="121"/>
      <c r="BQU53" s="121"/>
      <c r="BQV53" s="121"/>
      <c r="BQW53" s="121"/>
      <c r="BQX53" s="121"/>
      <c r="BQY53" s="121"/>
      <c r="BQZ53" s="121"/>
      <c r="BRA53" s="121"/>
      <c r="BRB53" s="121"/>
      <c r="BRC53" s="121"/>
      <c r="BRD53" s="121"/>
      <c r="BRE53" s="121"/>
      <c r="BRF53" s="121"/>
      <c r="BRG53" s="121"/>
      <c r="BRH53" s="121"/>
      <c r="BRI53" s="121"/>
      <c r="BRJ53" s="121"/>
      <c r="BRK53" s="121"/>
      <c r="BRL53" s="121"/>
      <c r="BRM53" s="121"/>
      <c r="BRN53" s="121"/>
      <c r="BRO53" s="121"/>
      <c r="BRP53" s="121"/>
      <c r="BRQ53" s="121"/>
      <c r="BRR53" s="121"/>
      <c r="BRS53" s="121"/>
      <c r="BRT53" s="121"/>
      <c r="BRU53" s="121"/>
      <c r="BRV53" s="121"/>
      <c r="BRW53" s="121"/>
      <c r="BRX53" s="121"/>
      <c r="BRY53" s="121"/>
      <c r="BRZ53" s="121"/>
      <c r="BSA53" s="121"/>
      <c r="BSB53" s="121"/>
      <c r="BSC53" s="121"/>
      <c r="BSD53" s="121"/>
      <c r="BSE53" s="121"/>
      <c r="BSF53" s="121"/>
      <c r="BSG53" s="121"/>
      <c r="BSH53" s="121"/>
      <c r="BSI53" s="121"/>
      <c r="BSJ53" s="121"/>
      <c r="BSK53" s="121"/>
      <c r="BSL53" s="121"/>
      <c r="BSM53" s="121"/>
      <c r="BSN53" s="121"/>
      <c r="BSO53" s="121"/>
      <c r="BSP53" s="121"/>
      <c r="BSQ53" s="121"/>
      <c r="BSR53" s="121"/>
      <c r="BSS53" s="121"/>
      <c r="BST53" s="121"/>
      <c r="BSU53" s="121"/>
      <c r="BSV53" s="121"/>
      <c r="BSW53" s="121"/>
      <c r="BSX53" s="121"/>
      <c r="BSY53" s="121"/>
      <c r="BSZ53" s="121"/>
      <c r="BTA53" s="121"/>
      <c r="BTB53" s="121"/>
      <c r="BTC53" s="121"/>
      <c r="BTD53" s="121"/>
      <c r="BTE53" s="121"/>
      <c r="BTF53" s="121"/>
      <c r="BTG53" s="121"/>
      <c r="BTH53" s="121"/>
      <c r="BTI53" s="121"/>
      <c r="BTJ53" s="121"/>
      <c r="BTK53" s="121"/>
      <c r="BTL53" s="121"/>
      <c r="BTM53" s="121"/>
      <c r="BTN53" s="121"/>
      <c r="BTO53" s="121"/>
      <c r="BTP53" s="121"/>
      <c r="BTQ53" s="121"/>
      <c r="BTR53" s="121"/>
      <c r="BTS53" s="121"/>
      <c r="BTT53" s="121"/>
      <c r="BTU53" s="121"/>
      <c r="BTV53" s="121"/>
      <c r="BTW53" s="121"/>
      <c r="BTX53" s="121"/>
      <c r="BTY53" s="121"/>
      <c r="BTZ53" s="121"/>
      <c r="BUA53" s="121"/>
      <c r="BUB53" s="121"/>
      <c r="BUC53" s="121"/>
      <c r="BUD53" s="121"/>
      <c r="BUE53" s="121"/>
      <c r="BUF53" s="121"/>
      <c r="BUG53" s="121"/>
      <c r="BUH53" s="121"/>
      <c r="BUI53" s="121"/>
      <c r="BUJ53" s="121"/>
      <c r="BUK53" s="121"/>
      <c r="BUL53" s="121"/>
      <c r="BUM53" s="121"/>
      <c r="BUN53" s="121"/>
      <c r="BUO53" s="121"/>
      <c r="BUP53" s="121"/>
      <c r="BUQ53" s="121"/>
      <c r="BUR53" s="121"/>
      <c r="BUS53" s="121"/>
      <c r="BUT53" s="121"/>
      <c r="BUU53" s="121"/>
      <c r="BUV53" s="121"/>
      <c r="BUW53" s="121"/>
      <c r="BUX53" s="121"/>
      <c r="BUY53" s="121"/>
      <c r="BUZ53" s="121"/>
      <c r="BVA53" s="121"/>
      <c r="BVB53" s="121"/>
      <c r="BVC53" s="121"/>
      <c r="BVD53" s="121"/>
      <c r="BVE53" s="121"/>
      <c r="BVF53" s="121"/>
      <c r="BVG53" s="121"/>
      <c r="BVH53" s="121"/>
      <c r="BVI53" s="121"/>
      <c r="BVJ53" s="121"/>
      <c r="BVK53" s="121"/>
      <c r="BVL53" s="121"/>
      <c r="BVM53" s="121"/>
      <c r="BVN53" s="121"/>
      <c r="BVO53" s="121"/>
      <c r="BVP53" s="121"/>
      <c r="BVQ53" s="121"/>
      <c r="BVR53" s="121"/>
      <c r="BVS53" s="121"/>
      <c r="BVT53" s="121"/>
      <c r="BVU53" s="121"/>
      <c r="BVV53" s="121"/>
      <c r="BVW53" s="121"/>
      <c r="BVX53" s="121"/>
      <c r="BVY53" s="121"/>
      <c r="BVZ53" s="121"/>
      <c r="BWA53" s="121"/>
      <c r="BWB53" s="121"/>
      <c r="BWC53" s="121"/>
      <c r="BWD53" s="121"/>
      <c r="BWE53" s="121"/>
      <c r="BWF53" s="121"/>
      <c r="BWG53" s="121"/>
      <c r="BWH53" s="121"/>
      <c r="BWI53" s="121"/>
      <c r="BWJ53" s="121"/>
      <c r="BWK53" s="121"/>
      <c r="BWL53" s="121"/>
      <c r="BWM53" s="121"/>
      <c r="BWN53" s="121"/>
      <c r="BWO53" s="121"/>
      <c r="BWP53" s="121"/>
      <c r="BWQ53" s="121"/>
      <c r="BWR53" s="121"/>
      <c r="BWS53" s="121"/>
      <c r="BWT53" s="121"/>
      <c r="BWU53" s="121"/>
      <c r="BWV53" s="121"/>
      <c r="BWW53" s="121"/>
      <c r="BWX53" s="121"/>
      <c r="BWY53" s="121"/>
      <c r="BWZ53" s="121"/>
      <c r="BXA53" s="121"/>
      <c r="BXB53" s="121"/>
      <c r="BXC53" s="121"/>
      <c r="BXD53" s="121"/>
      <c r="BXE53" s="121"/>
      <c r="BXF53" s="121"/>
      <c r="BXG53" s="121"/>
      <c r="BXH53" s="121"/>
      <c r="BXI53" s="121"/>
      <c r="BXJ53" s="121"/>
      <c r="BXK53" s="121"/>
      <c r="BXL53" s="121"/>
      <c r="BXM53" s="121"/>
      <c r="BXN53" s="121"/>
      <c r="BXO53" s="121"/>
      <c r="BXP53" s="121"/>
      <c r="BXQ53" s="121"/>
      <c r="BXR53" s="121"/>
      <c r="BXS53" s="121"/>
      <c r="BXT53" s="121"/>
      <c r="BXU53" s="121"/>
      <c r="BXV53" s="121"/>
      <c r="BXW53" s="121"/>
      <c r="BXX53" s="121"/>
      <c r="BXY53" s="121"/>
      <c r="BXZ53" s="121"/>
      <c r="BYA53" s="121"/>
      <c r="BYB53" s="121"/>
      <c r="BYC53" s="121"/>
      <c r="BYD53" s="121"/>
      <c r="BYE53" s="121"/>
      <c r="BYF53" s="121"/>
      <c r="BYG53" s="121"/>
      <c r="BYH53" s="121"/>
      <c r="BYI53" s="121"/>
      <c r="BYJ53" s="121"/>
      <c r="BYK53" s="121"/>
      <c r="BYL53" s="121"/>
      <c r="BYM53" s="121"/>
      <c r="BYN53" s="121"/>
      <c r="BYO53" s="121"/>
      <c r="BYP53" s="121"/>
      <c r="BYQ53" s="121"/>
      <c r="BYR53" s="121"/>
      <c r="BYS53" s="121"/>
      <c r="BYT53" s="121"/>
      <c r="BYU53" s="121"/>
      <c r="BYV53" s="121"/>
      <c r="BYW53" s="121"/>
      <c r="BYX53" s="121"/>
      <c r="BYY53" s="121"/>
      <c r="BYZ53" s="121"/>
      <c r="BZA53" s="121"/>
      <c r="BZB53" s="121"/>
      <c r="BZC53" s="121"/>
      <c r="BZD53" s="121"/>
      <c r="BZE53" s="121"/>
      <c r="BZF53" s="121"/>
      <c r="BZG53" s="121"/>
      <c r="BZH53" s="121"/>
      <c r="BZI53" s="121"/>
      <c r="BZJ53" s="121"/>
      <c r="BZK53" s="121"/>
      <c r="BZL53" s="121"/>
      <c r="BZM53" s="121"/>
      <c r="BZN53" s="121"/>
      <c r="BZO53" s="121"/>
      <c r="BZP53" s="121"/>
      <c r="BZQ53" s="121"/>
      <c r="BZR53" s="121"/>
      <c r="BZS53" s="121"/>
      <c r="BZT53" s="121"/>
      <c r="BZU53" s="121"/>
      <c r="BZV53" s="121"/>
      <c r="BZW53" s="121"/>
      <c r="BZX53" s="121"/>
      <c r="BZY53" s="121"/>
      <c r="BZZ53" s="121"/>
      <c r="CAA53" s="121"/>
      <c r="CAB53" s="121"/>
      <c r="CAC53" s="121"/>
      <c r="CAD53" s="121"/>
      <c r="CAE53" s="121"/>
      <c r="CAF53" s="121"/>
      <c r="CAG53" s="121"/>
      <c r="CAH53" s="121"/>
      <c r="CAI53" s="121"/>
      <c r="CAJ53" s="121"/>
      <c r="CAK53" s="121"/>
      <c r="CAL53" s="121"/>
      <c r="CAM53" s="121"/>
      <c r="CAN53" s="121"/>
      <c r="CAO53" s="121"/>
      <c r="CAP53" s="121"/>
      <c r="CAQ53" s="121"/>
      <c r="CAR53" s="121"/>
      <c r="CAS53" s="121"/>
      <c r="CAT53" s="121"/>
      <c r="CAU53" s="121"/>
      <c r="CAV53" s="121"/>
      <c r="CAW53" s="121"/>
      <c r="CAX53" s="121"/>
      <c r="CAY53" s="121"/>
      <c r="CAZ53" s="121"/>
      <c r="CBA53" s="121"/>
      <c r="CBB53" s="121"/>
      <c r="CBC53" s="121"/>
      <c r="CBD53" s="121"/>
      <c r="CBE53" s="121"/>
      <c r="CBF53" s="121"/>
      <c r="CBG53" s="121"/>
      <c r="CBH53" s="121"/>
      <c r="CBI53" s="121"/>
      <c r="CBJ53" s="121"/>
      <c r="CBK53" s="121"/>
      <c r="CBL53" s="121"/>
      <c r="CBM53" s="121"/>
      <c r="CBN53" s="121"/>
      <c r="CBO53" s="121"/>
      <c r="CBP53" s="121"/>
      <c r="CBQ53" s="121"/>
      <c r="CBR53" s="121"/>
      <c r="CBS53" s="121"/>
      <c r="CBT53" s="121"/>
      <c r="CBU53" s="121"/>
      <c r="CBV53" s="121"/>
      <c r="CBW53" s="121"/>
      <c r="CBX53" s="121"/>
      <c r="CBY53" s="121"/>
      <c r="CBZ53" s="121"/>
      <c r="CCA53" s="121"/>
      <c r="CCB53" s="121"/>
      <c r="CCC53" s="121"/>
      <c r="CCD53" s="121"/>
      <c r="CCE53" s="121"/>
      <c r="CCF53" s="121"/>
      <c r="CCG53" s="121"/>
      <c r="CCH53" s="121"/>
      <c r="CCI53" s="121"/>
      <c r="CCJ53" s="121"/>
      <c r="CCK53" s="121"/>
      <c r="CCL53" s="121"/>
      <c r="CCM53" s="121"/>
      <c r="CCN53" s="121"/>
      <c r="CCO53" s="121"/>
      <c r="CCP53" s="121"/>
      <c r="CCQ53" s="121"/>
      <c r="CCR53" s="121"/>
      <c r="CCS53" s="121"/>
      <c r="CCT53" s="121"/>
      <c r="CCU53" s="121"/>
      <c r="CCV53" s="121"/>
      <c r="CCW53" s="121"/>
      <c r="CCX53" s="121"/>
      <c r="CCY53" s="121"/>
      <c r="CCZ53" s="121"/>
      <c r="CDA53" s="121"/>
      <c r="CDB53" s="121"/>
      <c r="CDC53" s="121"/>
      <c r="CDD53" s="121"/>
      <c r="CDE53" s="121"/>
      <c r="CDF53" s="121"/>
      <c r="CDG53" s="121"/>
      <c r="CDH53" s="121"/>
      <c r="CDI53" s="121"/>
      <c r="CDJ53" s="121"/>
      <c r="CDK53" s="121"/>
      <c r="CDL53" s="121"/>
      <c r="CDM53" s="121"/>
      <c r="CDN53" s="121"/>
      <c r="CDO53" s="121"/>
      <c r="CDP53" s="121"/>
      <c r="CDQ53" s="121"/>
      <c r="CDR53" s="121"/>
      <c r="CDS53" s="121"/>
      <c r="CDT53" s="121"/>
      <c r="CDU53" s="121"/>
      <c r="CDV53" s="121"/>
      <c r="CDW53" s="121"/>
      <c r="CDX53" s="121"/>
      <c r="CDY53" s="121"/>
      <c r="CDZ53" s="121"/>
      <c r="CEA53" s="121"/>
      <c r="CEB53" s="121"/>
      <c r="CEC53" s="121"/>
      <c r="CED53" s="121"/>
      <c r="CEE53" s="121"/>
      <c r="CEF53" s="121"/>
      <c r="CEG53" s="121"/>
      <c r="CEH53" s="121"/>
      <c r="CEI53" s="121"/>
      <c r="CEJ53" s="121"/>
      <c r="CEK53" s="121"/>
      <c r="CEL53" s="121"/>
      <c r="CEM53" s="121"/>
      <c r="CEN53" s="121"/>
      <c r="CEO53" s="121"/>
      <c r="CEP53" s="121"/>
      <c r="CEQ53" s="121"/>
      <c r="CER53" s="121"/>
      <c r="CES53" s="121"/>
      <c r="CET53" s="121"/>
      <c r="CEU53" s="121"/>
      <c r="CEV53" s="121"/>
      <c r="CEW53" s="121"/>
      <c r="CEX53" s="121"/>
      <c r="CEY53" s="121"/>
      <c r="CEZ53" s="121"/>
      <c r="CFA53" s="121"/>
      <c r="CFB53" s="121"/>
      <c r="CFC53" s="121"/>
      <c r="CFD53" s="121"/>
      <c r="CFE53" s="121"/>
      <c r="CFF53" s="121"/>
      <c r="CFG53" s="121"/>
      <c r="CFH53" s="121"/>
      <c r="CFI53" s="121"/>
      <c r="CFJ53" s="121"/>
      <c r="CFK53" s="121"/>
      <c r="CFL53" s="121"/>
      <c r="CFM53" s="121"/>
      <c r="CFN53" s="121"/>
      <c r="CFO53" s="121"/>
      <c r="CFP53" s="121"/>
      <c r="CFQ53" s="121"/>
      <c r="CFR53" s="121"/>
      <c r="CFS53" s="121"/>
      <c r="CFT53" s="121"/>
      <c r="CFU53" s="121"/>
      <c r="CFV53" s="121"/>
      <c r="CFW53" s="121"/>
      <c r="CFX53" s="121"/>
      <c r="CFY53" s="121"/>
      <c r="CFZ53" s="121"/>
      <c r="CGA53" s="121"/>
      <c r="CGB53" s="121"/>
      <c r="CGC53" s="121"/>
      <c r="CGD53" s="121"/>
      <c r="CGE53" s="121"/>
      <c r="CGF53" s="121"/>
      <c r="CGG53" s="121"/>
      <c r="CGH53" s="121"/>
      <c r="CGI53" s="121"/>
      <c r="CGJ53" s="121"/>
      <c r="CGK53" s="121"/>
      <c r="CGL53" s="121"/>
      <c r="CGM53" s="121"/>
      <c r="CGN53" s="121"/>
      <c r="CGO53" s="121"/>
      <c r="CGP53" s="121"/>
      <c r="CGQ53" s="121"/>
      <c r="CGR53" s="121"/>
      <c r="CGS53" s="121"/>
      <c r="CGT53" s="121"/>
      <c r="CGU53" s="121"/>
      <c r="CGV53" s="121"/>
      <c r="CGW53" s="121"/>
      <c r="CGX53" s="121"/>
      <c r="CGY53" s="121"/>
      <c r="CGZ53" s="121"/>
      <c r="CHA53" s="121"/>
      <c r="CHB53" s="121"/>
      <c r="CHC53" s="121"/>
      <c r="CHD53" s="121"/>
      <c r="CHE53" s="121"/>
      <c r="CHF53" s="121"/>
      <c r="CHG53" s="121"/>
      <c r="CHH53" s="121"/>
      <c r="CHI53" s="121"/>
      <c r="CHJ53" s="121"/>
      <c r="CHK53" s="121"/>
      <c r="CHL53" s="121"/>
      <c r="CHM53" s="121"/>
      <c r="CHN53" s="121"/>
      <c r="CHO53" s="121"/>
      <c r="CHP53" s="121"/>
      <c r="CHQ53" s="121"/>
      <c r="CHR53" s="121"/>
      <c r="CHS53" s="121"/>
      <c r="CHT53" s="121"/>
      <c r="CHU53" s="121"/>
      <c r="CHV53" s="121"/>
      <c r="CHW53" s="121"/>
      <c r="CHX53" s="121"/>
      <c r="CHY53" s="121"/>
      <c r="CHZ53" s="121"/>
      <c r="CIA53" s="121"/>
      <c r="CIB53" s="121"/>
      <c r="CIC53" s="121"/>
      <c r="CID53" s="121"/>
      <c r="CIE53" s="121"/>
      <c r="CIF53" s="121"/>
      <c r="CIG53" s="121"/>
      <c r="CIH53" s="121"/>
      <c r="CII53" s="121"/>
      <c r="CIJ53" s="121"/>
      <c r="CIK53" s="121"/>
      <c r="CIL53" s="121"/>
      <c r="CIM53" s="121"/>
      <c r="CIN53" s="121"/>
      <c r="CIO53" s="121"/>
      <c r="CIP53" s="121"/>
      <c r="CIQ53" s="121"/>
      <c r="CIR53" s="121"/>
      <c r="CIS53" s="121"/>
      <c r="CIT53" s="121"/>
      <c r="CIU53" s="121"/>
      <c r="CIV53" s="121"/>
      <c r="CIW53" s="121"/>
      <c r="CIX53" s="121"/>
      <c r="CIY53" s="121"/>
      <c r="CIZ53" s="121"/>
      <c r="CJA53" s="121"/>
      <c r="CJB53" s="121"/>
      <c r="CJC53" s="121"/>
      <c r="CJD53" s="121"/>
      <c r="CJE53" s="121"/>
      <c r="CJF53" s="121"/>
      <c r="CJG53" s="121"/>
      <c r="CJH53" s="121"/>
      <c r="CJI53" s="121"/>
      <c r="CJJ53" s="121"/>
      <c r="CJK53" s="121"/>
      <c r="CJL53" s="121"/>
      <c r="CJM53" s="121"/>
      <c r="CJN53" s="121"/>
      <c r="CJO53" s="121"/>
      <c r="CJP53" s="121"/>
      <c r="CJQ53" s="121"/>
      <c r="CJR53" s="121"/>
      <c r="CJS53" s="121"/>
      <c r="CJT53" s="121"/>
      <c r="CJU53" s="121"/>
      <c r="CJV53" s="121"/>
      <c r="CJW53" s="121"/>
      <c r="CJX53" s="121"/>
      <c r="CJY53" s="121"/>
      <c r="CJZ53" s="121"/>
      <c r="CKA53" s="121"/>
      <c r="CKB53" s="121"/>
      <c r="CKC53" s="121"/>
      <c r="CKD53" s="121"/>
      <c r="CKE53" s="121"/>
      <c r="CKF53" s="121"/>
      <c r="CKG53" s="121"/>
      <c r="CKH53" s="121"/>
      <c r="CKI53" s="121"/>
      <c r="CKJ53" s="121"/>
      <c r="CKK53" s="121"/>
      <c r="CKL53" s="121"/>
      <c r="CKM53" s="121"/>
      <c r="CKN53" s="121"/>
      <c r="CKO53" s="121"/>
      <c r="CKP53" s="121"/>
      <c r="CKQ53" s="121"/>
      <c r="CKR53" s="121"/>
      <c r="CKS53" s="121"/>
      <c r="CKT53" s="121"/>
      <c r="CKU53" s="121"/>
      <c r="CKV53" s="121"/>
      <c r="CKW53" s="121"/>
      <c r="CKX53" s="121"/>
      <c r="CKY53" s="121"/>
      <c r="CKZ53" s="121"/>
      <c r="CLA53" s="121"/>
      <c r="CLB53" s="121"/>
      <c r="CLC53" s="121"/>
      <c r="CLD53" s="121"/>
      <c r="CLE53" s="121"/>
      <c r="CLF53" s="121"/>
      <c r="CLG53" s="121"/>
      <c r="CLH53" s="121"/>
      <c r="CLI53" s="121"/>
      <c r="CLJ53" s="121"/>
      <c r="CLK53" s="121"/>
      <c r="CLL53" s="121"/>
      <c r="CLM53" s="121"/>
      <c r="CLN53" s="121"/>
      <c r="CLO53" s="121"/>
      <c r="CLP53" s="121"/>
      <c r="CLQ53" s="121"/>
      <c r="CLR53" s="121"/>
      <c r="CLS53" s="121"/>
      <c r="CLT53" s="121"/>
      <c r="CLU53" s="121"/>
      <c r="CLV53" s="121"/>
      <c r="CLW53" s="121"/>
      <c r="CLX53" s="121"/>
      <c r="CLY53" s="121"/>
      <c r="CLZ53" s="121"/>
      <c r="CMA53" s="121"/>
      <c r="CMB53" s="121"/>
      <c r="CMC53" s="121"/>
      <c r="CMD53" s="121"/>
      <c r="CME53" s="121"/>
      <c r="CMF53" s="121"/>
      <c r="CMG53" s="121"/>
      <c r="CMH53" s="121"/>
      <c r="CMI53" s="121"/>
      <c r="CMJ53" s="121"/>
      <c r="CMK53" s="121"/>
      <c r="CML53" s="121"/>
      <c r="CMM53" s="121"/>
      <c r="CMN53" s="121"/>
      <c r="CMO53" s="121"/>
      <c r="CMP53" s="121"/>
      <c r="CMQ53" s="121"/>
      <c r="CMR53" s="121"/>
      <c r="CMS53" s="121"/>
      <c r="CMT53" s="121"/>
      <c r="CMU53" s="121"/>
      <c r="CMV53" s="121"/>
      <c r="CMW53" s="121"/>
      <c r="CMX53" s="121"/>
      <c r="CMY53" s="121"/>
      <c r="CMZ53" s="121"/>
      <c r="CNA53" s="121"/>
      <c r="CNB53" s="121"/>
      <c r="CNC53" s="121"/>
      <c r="CND53" s="121"/>
      <c r="CNE53" s="121"/>
      <c r="CNF53" s="121"/>
      <c r="CNG53" s="121"/>
      <c r="CNH53" s="121"/>
      <c r="CNI53" s="121"/>
      <c r="CNJ53" s="121"/>
      <c r="CNK53" s="121"/>
      <c r="CNL53" s="121"/>
      <c r="CNM53" s="121"/>
      <c r="CNN53" s="121"/>
      <c r="CNO53" s="121"/>
      <c r="CNP53" s="121"/>
      <c r="CNQ53" s="121"/>
      <c r="CNR53" s="121"/>
      <c r="CNS53" s="121"/>
      <c r="CNT53" s="121"/>
      <c r="CNU53" s="121"/>
      <c r="CNV53" s="121"/>
      <c r="CNW53" s="121"/>
      <c r="CNX53" s="121"/>
      <c r="CNY53" s="121"/>
      <c r="CNZ53" s="121"/>
      <c r="COA53" s="121"/>
      <c r="COB53" s="121"/>
      <c r="COC53" s="121"/>
      <c r="COD53" s="121"/>
      <c r="COE53" s="121"/>
      <c r="COF53" s="121"/>
      <c r="COG53" s="121"/>
      <c r="COH53" s="121"/>
      <c r="COI53" s="121"/>
      <c r="COJ53" s="121"/>
      <c r="COK53" s="121"/>
      <c r="COL53" s="121"/>
      <c r="COM53" s="121"/>
      <c r="CON53" s="121"/>
      <c r="COO53" s="121"/>
      <c r="COP53" s="121"/>
      <c r="COQ53" s="121"/>
      <c r="COR53" s="121"/>
      <c r="COS53" s="121"/>
      <c r="COT53" s="121"/>
      <c r="COU53" s="121"/>
      <c r="COV53" s="121"/>
      <c r="COW53" s="121"/>
      <c r="COX53" s="121"/>
      <c r="COY53" s="121"/>
      <c r="COZ53" s="121"/>
      <c r="CPA53" s="121"/>
      <c r="CPB53" s="121"/>
      <c r="CPC53" s="121"/>
      <c r="CPD53" s="121"/>
      <c r="CPE53" s="121"/>
      <c r="CPF53" s="121"/>
      <c r="CPG53" s="121"/>
      <c r="CPH53" s="121"/>
      <c r="CPI53" s="121"/>
      <c r="CPJ53" s="121"/>
      <c r="CPK53" s="121"/>
      <c r="CPL53" s="121"/>
      <c r="CPM53" s="121"/>
      <c r="CPN53" s="121"/>
      <c r="CPO53" s="121"/>
      <c r="CPP53" s="121"/>
      <c r="CPQ53" s="121"/>
      <c r="CPR53" s="121"/>
      <c r="CPS53" s="121"/>
      <c r="CPT53" s="121"/>
      <c r="CPU53" s="121"/>
      <c r="CPV53" s="121"/>
      <c r="CPW53" s="121"/>
      <c r="CPX53" s="121"/>
      <c r="CPY53" s="121"/>
      <c r="CPZ53" s="121"/>
      <c r="CQA53" s="121"/>
      <c r="CQB53" s="121"/>
      <c r="CQC53" s="121"/>
      <c r="CQD53" s="121"/>
      <c r="CQE53" s="121"/>
      <c r="CQF53" s="121"/>
      <c r="CQG53" s="121"/>
      <c r="CQH53" s="121"/>
      <c r="CQI53" s="121"/>
      <c r="CQJ53" s="121"/>
      <c r="CQK53" s="121"/>
      <c r="CQL53" s="121"/>
      <c r="CQM53" s="121"/>
      <c r="CQN53" s="121"/>
      <c r="CQO53" s="121"/>
      <c r="CQP53" s="121"/>
      <c r="CQQ53" s="121"/>
      <c r="CQR53" s="121"/>
      <c r="CQS53" s="121"/>
      <c r="CQT53" s="121"/>
      <c r="CQU53" s="121"/>
      <c r="CQV53" s="121"/>
      <c r="CQW53" s="121"/>
      <c r="CQX53" s="121"/>
      <c r="CQY53" s="121"/>
      <c r="CQZ53" s="121"/>
      <c r="CRA53" s="121"/>
      <c r="CRB53" s="121"/>
      <c r="CRC53" s="121"/>
      <c r="CRD53" s="121"/>
      <c r="CRE53" s="121"/>
      <c r="CRF53" s="121"/>
      <c r="CRG53" s="121"/>
      <c r="CRH53" s="121"/>
      <c r="CRI53" s="121"/>
      <c r="CRJ53" s="121"/>
      <c r="CRK53" s="121"/>
      <c r="CRL53" s="121"/>
      <c r="CRM53" s="121"/>
      <c r="CRN53" s="121"/>
      <c r="CRO53" s="121"/>
      <c r="CRP53" s="121"/>
      <c r="CRQ53" s="121"/>
      <c r="CRR53" s="121"/>
      <c r="CRS53" s="121"/>
      <c r="CRT53" s="121"/>
      <c r="CRU53" s="121"/>
      <c r="CRV53" s="121"/>
      <c r="CRW53" s="121"/>
      <c r="CRX53" s="121"/>
      <c r="CRY53" s="121"/>
      <c r="CRZ53" s="121"/>
      <c r="CSA53" s="121"/>
      <c r="CSB53" s="121"/>
      <c r="CSC53" s="121"/>
      <c r="CSD53" s="121"/>
      <c r="CSE53" s="121"/>
      <c r="CSF53" s="121"/>
      <c r="CSG53" s="121"/>
      <c r="CSH53" s="121"/>
      <c r="CSI53" s="121"/>
      <c r="CSJ53" s="121"/>
      <c r="CSK53" s="121"/>
      <c r="CSL53" s="121"/>
      <c r="CSM53" s="121"/>
      <c r="CSN53" s="121"/>
      <c r="CSO53" s="121"/>
      <c r="CSP53" s="121"/>
      <c r="CSQ53" s="121"/>
      <c r="CSR53" s="121"/>
      <c r="CSS53" s="121"/>
      <c r="CST53" s="121"/>
      <c r="CSU53" s="121"/>
      <c r="CSV53" s="121"/>
      <c r="CSW53" s="121"/>
      <c r="CSX53" s="121"/>
      <c r="CSY53" s="121"/>
      <c r="CSZ53" s="121"/>
      <c r="CTA53" s="121"/>
      <c r="CTB53" s="121"/>
      <c r="CTC53" s="121"/>
      <c r="CTD53" s="121"/>
      <c r="CTE53" s="121"/>
      <c r="CTF53" s="121"/>
      <c r="CTG53" s="121"/>
      <c r="CTH53" s="121"/>
      <c r="CTI53" s="121"/>
      <c r="CTJ53" s="121"/>
      <c r="CTK53" s="121"/>
      <c r="CTL53" s="121"/>
      <c r="CTM53" s="121"/>
      <c r="CTN53" s="121"/>
      <c r="CTO53" s="121"/>
      <c r="CTP53" s="121"/>
      <c r="CTQ53" s="121"/>
      <c r="CTR53" s="121"/>
      <c r="CTS53" s="121"/>
      <c r="CTT53" s="121"/>
      <c r="CTU53" s="121"/>
      <c r="CTV53" s="121"/>
      <c r="CTW53" s="121"/>
      <c r="CTX53" s="121"/>
      <c r="CTY53" s="121"/>
      <c r="CTZ53" s="121"/>
      <c r="CUA53" s="121"/>
      <c r="CUB53" s="121"/>
      <c r="CUC53" s="121"/>
      <c r="CUD53" s="121"/>
      <c r="CUE53" s="121"/>
      <c r="CUF53" s="121"/>
      <c r="CUG53" s="121"/>
      <c r="CUH53" s="121"/>
      <c r="CUI53" s="121"/>
      <c r="CUJ53" s="121"/>
      <c r="CUK53" s="121"/>
      <c r="CUL53" s="121"/>
      <c r="CUM53" s="121"/>
      <c r="CUN53" s="121"/>
      <c r="CUO53" s="121"/>
      <c r="CUP53" s="121"/>
      <c r="CUQ53" s="121"/>
      <c r="CUR53" s="121"/>
      <c r="CUS53" s="121"/>
      <c r="CUT53" s="121"/>
      <c r="CUU53" s="121"/>
      <c r="CUV53" s="121"/>
      <c r="CUW53" s="121"/>
      <c r="CUX53" s="121"/>
      <c r="CUY53" s="121"/>
      <c r="CUZ53" s="121"/>
      <c r="CVA53" s="121"/>
      <c r="CVB53" s="121"/>
      <c r="CVC53" s="121"/>
      <c r="CVD53" s="121"/>
      <c r="CVE53" s="121"/>
      <c r="CVF53" s="121"/>
      <c r="CVG53" s="121"/>
      <c r="CVH53" s="121"/>
      <c r="CVI53" s="121"/>
      <c r="CVJ53" s="121"/>
      <c r="CVK53" s="121"/>
      <c r="CVL53" s="121"/>
      <c r="CVM53" s="121"/>
      <c r="CVN53" s="121"/>
      <c r="CVO53" s="121"/>
      <c r="CVP53" s="121"/>
      <c r="CVQ53" s="121"/>
      <c r="CVR53" s="121"/>
      <c r="CVS53" s="121"/>
      <c r="CVT53" s="121"/>
      <c r="CVU53" s="121"/>
      <c r="CVV53" s="121"/>
      <c r="CVW53" s="121"/>
      <c r="CVX53" s="121"/>
      <c r="CVY53" s="121"/>
      <c r="CVZ53" s="121"/>
      <c r="CWA53" s="121"/>
      <c r="CWB53" s="121"/>
      <c r="CWC53" s="121"/>
      <c r="CWD53" s="121"/>
      <c r="CWE53" s="121"/>
      <c r="CWF53" s="121"/>
      <c r="CWG53" s="121"/>
      <c r="CWH53" s="121"/>
      <c r="CWI53" s="121"/>
      <c r="CWJ53" s="121"/>
      <c r="CWK53" s="121"/>
      <c r="CWL53" s="121"/>
      <c r="CWM53" s="121"/>
      <c r="CWN53" s="121"/>
      <c r="CWO53" s="121"/>
      <c r="CWP53" s="121"/>
      <c r="CWQ53" s="121"/>
      <c r="CWR53" s="121"/>
      <c r="CWS53" s="121"/>
      <c r="CWT53" s="121"/>
      <c r="CWU53" s="121"/>
      <c r="CWV53" s="121"/>
      <c r="CWW53" s="121"/>
      <c r="CWX53" s="121"/>
      <c r="CWY53" s="121"/>
      <c r="CWZ53" s="121"/>
      <c r="CXA53" s="121"/>
      <c r="CXB53" s="121"/>
      <c r="CXC53" s="121"/>
      <c r="CXD53" s="121"/>
      <c r="CXE53" s="121"/>
      <c r="CXF53" s="121"/>
      <c r="CXG53" s="121"/>
      <c r="CXH53" s="121"/>
      <c r="CXI53" s="121"/>
      <c r="CXJ53" s="121"/>
      <c r="CXK53" s="121"/>
      <c r="CXL53" s="121"/>
      <c r="CXM53" s="121"/>
      <c r="CXN53" s="121"/>
      <c r="CXO53" s="121"/>
      <c r="CXP53" s="121"/>
      <c r="CXQ53" s="121"/>
      <c r="CXR53" s="121"/>
      <c r="CXS53" s="121"/>
      <c r="CXT53" s="121"/>
      <c r="CXU53" s="121"/>
      <c r="CXV53" s="121"/>
      <c r="CXW53" s="121"/>
      <c r="CXX53" s="121"/>
      <c r="CXY53" s="121"/>
      <c r="CXZ53" s="121"/>
      <c r="CYA53" s="121"/>
      <c r="CYB53" s="121"/>
      <c r="CYC53" s="121"/>
      <c r="CYD53" s="121"/>
      <c r="CYE53" s="121"/>
      <c r="CYF53" s="121"/>
      <c r="CYG53" s="121"/>
      <c r="CYH53" s="121"/>
      <c r="CYI53" s="121"/>
      <c r="CYJ53" s="121"/>
      <c r="CYK53" s="121"/>
      <c r="CYL53" s="121"/>
      <c r="CYM53" s="121"/>
      <c r="CYN53" s="121"/>
      <c r="CYO53" s="121"/>
      <c r="CYP53" s="121"/>
      <c r="CYQ53" s="121"/>
      <c r="CYR53" s="121"/>
      <c r="CYS53" s="121"/>
      <c r="CYT53" s="121"/>
      <c r="CYU53" s="121"/>
      <c r="CYV53" s="121"/>
      <c r="CYW53" s="121"/>
      <c r="CYX53" s="121"/>
      <c r="CYY53" s="121"/>
      <c r="CYZ53" s="121"/>
      <c r="CZA53" s="121"/>
      <c r="CZB53" s="121"/>
      <c r="CZC53" s="121"/>
      <c r="CZD53" s="121"/>
      <c r="CZE53" s="121"/>
      <c r="CZF53" s="121"/>
      <c r="CZG53" s="121"/>
      <c r="CZH53" s="121"/>
      <c r="CZI53" s="121"/>
      <c r="CZJ53" s="121"/>
      <c r="CZK53" s="121"/>
      <c r="CZL53" s="121"/>
      <c r="CZM53" s="121"/>
      <c r="CZN53" s="121"/>
      <c r="CZO53" s="121"/>
      <c r="CZP53" s="121"/>
      <c r="CZQ53" s="121"/>
      <c r="CZR53" s="121"/>
      <c r="CZS53" s="121"/>
      <c r="CZT53" s="121"/>
      <c r="CZU53" s="121"/>
      <c r="CZV53" s="121"/>
      <c r="CZW53" s="121"/>
      <c r="CZX53" s="121"/>
      <c r="CZY53" s="121"/>
      <c r="CZZ53" s="121"/>
      <c r="DAA53" s="121"/>
      <c r="DAB53" s="121"/>
      <c r="DAC53" s="121"/>
      <c r="DAD53" s="121"/>
      <c r="DAE53" s="121"/>
      <c r="DAF53" s="121"/>
      <c r="DAG53" s="121"/>
      <c r="DAH53" s="121"/>
      <c r="DAI53" s="121"/>
      <c r="DAJ53" s="121"/>
      <c r="DAK53" s="121"/>
      <c r="DAL53" s="121"/>
      <c r="DAM53" s="121"/>
      <c r="DAN53" s="121"/>
      <c r="DAO53" s="121"/>
      <c r="DAP53" s="121"/>
      <c r="DAQ53" s="121"/>
      <c r="DAR53" s="121"/>
      <c r="DAS53" s="121"/>
      <c r="DAT53" s="121"/>
      <c r="DAU53" s="121"/>
      <c r="DAV53" s="121"/>
      <c r="DAW53" s="121"/>
      <c r="DAX53" s="121"/>
      <c r="DAY53" s="121"/>
      <c r="DAZ53" s="121"/>
      <c r="DBA53" s="121"/>
      <c r="DBB53" s="121"/>
      <c r="DBC53" s="121"/>
      <c r="DBD53" s="121"/>
      <c r="DBE53" s="121"/>
      <c r="DBF53" s="121"/>
      <c r="DBG53" s="121"/>
      <c r="DBH53" s="121"/>
      <c r="DBI53" s="121"/>
      <c r="DBJ53" s="121"/>
      <c r="DBK53" s="121"/>
      <c r="DBL53" s="121"/>
      <c r="DBM53" s="121"/>
      <c r="DBN53" s="121"/>
      <c r="DBO53" s="121"/>
      <c r="DBP53" s="121"/>
      <c r="DBQ53" s="121"/>
      <c r="DBR53" s="121"/>
      <c r="DBS53" s="121"/>
      <c r="DBT53" s="121"/>
      <c r="DBU53" s="121"/>
      <c r="DBV53" s="121"/>
      <c r="DBW53" s="121"/>
      <c r="DBX53" s="121"/>
      <c r="DBY53" s="121"/>
      <c r="DBZ53" s="121"/>
      <c r="DCA53" s="121"/>
      <c r="DCB53" s="121"/>
      <c r="DCC53" s="121"/>
      <c r="DCD53" s="121"/>
      <c r="DCE53" s="121"/>
      <c r="DCF53" s="121"/>
      <c r="DCG53" s="121"/>
      <c r="DCH53" s="121"/>
      <c r="DCI53" s="121"/>
      <c r="DCJ53" s="121"/>
      <c r="DCK53" s="121"/>
      <c r="DCL53" s="121"/>
      <c r="DCM53" s="121"/>
      <c r="DCN53" s="121"/>
      <c r="DCO53" s="121"/>
      <c r="DCP53" s="121"/>
      <c r="DCQ53" s="121"/>
      <c r="DCR53" s="121"/>
      <c r="DCS53" s="121"/>
      <c r="DCT53" s="121"/>
      <c r="DCU53" s="121"/>
      <c r="DCV53" s="121"/>
      <c r="DCW53" s="121"/>
      <c r="DCX53" s="121"/>
      <c r="DCY53" s="121"/>
      <c r="DCZ53" s="121"/>
      <c r="DDA53" s="121"/>
      <c r="DDB53" s="121"/>
      <c r="DDC53" s="121"/>
      <c r="DDD53" s="121"/>
      <c r="DDE53" s="121"/>
      <c r="DDF53" s="121"/>
      <c r="DDG53" s="121"/>
      <c r="DDH53" s="121"/>
      <c r="DDI53" s="121"/>
      <c r="DDJ53" s="121"/>
      <c r="DDK53" s="121"/>
      <c r="DDL53" s="121"/>
      <c r="DDM53" s="121"/>
      <c r="DDN53" s="121"/>
      <c r="DDO53" s="121"/>
      <c r="DDP53" s="121"/>
      <c r="DDQ53" s="121"/>
      <c r="DDR53" s="121"/>
      <c r="DDS53" s="121"/>
      <c r="DDT53" s="121"/>
      <c r="DDU53" s="121"/>
      <c r="DDV53" s="121"/>
      <c r="DDW53" s="121"/>
      <c r="DDX53" s="121"/>
      <c r="DDY53" s="121"/>
      <c r="DDZ53" s="121"/>
      <c r="DEA53" s="121"/>
      <c r="DEB53" s="121"/>
      <c r="DEC53" s="121"/>
      <c r="DED53" s="121"/>
      <c r="DEE53" s="121"/>
      <c r="DEF53" s="121"/>
      <c r="DEG53" s="121"/>
      <c r="DEH53" s="121"/>
      <c r="DEI53" s="121"/>
      <c r="DEJ53" s="121"/>
      <c r="DEK53" s="121"/>
      <c r="DEL53" s="121"/>
      <c r="DEM53" s="121"/>
      <c r="DEN53" s="121"/>
      <c r="DEO53" s="121"/>
      <c r="DEP53" s="121"/>
      <c r="DEQ53" s="121"/>
      <c r="DER53" s="121"/>
      <c r="DES53" s="121"/>
      <c r="DET53" s="121"/>
      <c r="DEU53" s="121"/>
      <c r="DEV53" s="121"/>
      <c r="DEW53" s="121"/>
      <c r="DEX53" s="121"/>
      <c r="DEY53" s="121"/>
      <c r="DEZ53" s="121"/>
      <c r="DFA53" s="121"/>
      <c r="DFB53" s="121"/>
      <c r="DFC53" s="121"/>
      <c r="DFD53" s="121"/>
      <c r="DFE53" s="121"/>
      <c r="DFF53" s="121"/>
      <c r="DFG53" s="121"/>
      <c r="DFH53" s="121"/>
      <c r="DFI53" s="121"/>
      <c r="DFJ53" s="121"/>
      <c r="DFK53" s="121"/>
      <c r="DFL53" s="121"/>
      <c r="DFM53" s="121"/>
      <c r="DFN53" s="121"/>
      <c r="DFO53" s="121"/>
      <c r="DFP53" s="121"/>
      <c r="DFQ53" s="121"/>
      <c r="DFR53" s="121"/>
      <c r="DFS53" s="121"/>
      <c r="DFT53" s="121"/>
      <c r="DFU53" s="121"/>
      <c r="DFV53" s="121"/>
      <c r="DFW53" s="121"/>
      <c r="DFX53" s="121"/>
      <c r="DFY53" s="121"/>
      <c r="DFZ53" s="121"/>
      <c r="DGA53" s="121"/>
      <c r="DGB53" s="121"/>
      <c r="DGC53" s="121"/>
      <c r="DGD53" s="121"/>
      <c r="DGE53" s="121"/>
      <c r="DGF53" s="121"/>
      <c r="DGG53" s="121"/>
      <c r="DGH53" s="121"/>
      <c r="DGI53" s="121"/>
      <c r="DGJ53" s="121"/>
      <c r="DGK53" s="121"/>
      <c r="DGL53" s="121"/>
      <c r="DGM53" s="121"/>
      <c r="DGN53" s="121"/>
      <c r="DGO53" s="121"/>
      <c r="DGP53" s="121"/>
      <c r="DGQ53" s="121"/>
      <c r="DGR53" s="121"/>
      <c r="DGS53" s="121"/>
      <c r="DGT53" s="121"/>
      <c r="DGU53" s="121"/>
      <c r="DGV53" s="121"/>
      <c r="DGW53" s="121"/>
      <c r="DGX53" s="121"/>
      <c r="DGY53" s="121"/>
      <c r="DGZ53" s="121"/>
      <c r="DHA53" s="121"/>
      <c r="DHB53" s="121"/>
      <c r="DHC53" s="121"/>
      <c r="DHD53" s="121"/>
      <c r="DHE53" s="121"/>
      <c r="DHF53" s="121"/>
      <c r="DHG53" s="121"/>
      <c r="DHH53" s="121"/>
      <c r="DHI53" s="121"/>
      <c r="DHJ53" s="121"/>
      <c r="DHK53" s="121"/>
      <c r="DHL53" s="121"/>
      <c r="DHM53" s="121"/>
      <c r="DHN53" s="121"/>
      <c r="DHO53" s="121"/>
      <c r="DHP53" s="121"/>
      <c r="DHQ53" s="121"/>
      <c r="DHR53" s="121"/>
      <c r="DHS53" s="121"/>
      <c r="DHT53" s="121"/>
      <c r="DHU53" s="121"/>
      <c r="DHV53" s="121"/>
      <c r="DHW53" s="121"/>
      <c r="DHX53" s="121"/>
      <c r="DHY53" s="121"/>
      <c r="DHZ53" s="121"/>
      <c r="DIA53" s="121"/>
      <c r="DIB53" s="121"/>
      <c r="DIC53" s="121"/>
      <c r="DID53" s="121"/>
      <c r="DIE53" s="121"/>
      <c r="DIF53" s="121"/>
      <c r="DIG53" s="121"/>
      <c r="DIH53" s="121"/>
      <c r="DII53" s="121"/>
      <c r="DIJ53" s="121"/>
      <c r="DIK53" s="121"/>
      <c r="DIL53" s="121"/>
      <c r="DIM53" s="121"/>
      <c r="DIN53" s="121"/>
      <c r="DIO53" s="121"/>
      <c r="DIP53" s="121"/>
      <c r="DIQ53" s="121"/>
      <c r="DIR53" s="121"/>
      <c r="DIS53" s="121"/>
      <c r="DIT53" s="121"/>
      <c r="DIU53" s="121"/>
      <c r="DIV53" s="121"/>
      <c r="DIW53" s="121"/>
      <c r="DIX53" s="121"/>
      <c r="DIY53" s="121"/>
      <c r="DIZ53" s="121"/>
      <c r="DJA53" s="121"/>
      <c r="DJB53" s="121"/>
      <c r="DJC53" s="121"/>
      <c r="DJD53" s="121"/>
      <c r="DJE53" s="121"/>
      <c r="DJF53" s="121"/>
      <c r="DJG53" s="121"/>
      <c r="DJH53" s="121"/>
      <c r="DJI53" s="121"/>
      <c r="DJJ53" s="121"/>
      <c r="DJK53" s="121"/>
      <c r="DJL53" s="121"/>
      <c r="DJM53" s="121"/>
      <c r="DJN53" s="121"/>
      <c r="DJO53" s="121"/>
      <c r="DJP53" s="121"/>
      <c r="DJQ53" s="121"/>
      <c r="DJR53" s="121"/>
      <c r="DJS53" s="121"/>
      <c r="DJT53" s="121"/>
      <c r="DJU53" s="121"/>
      <c r="DJV53" s="121"/>
      <c r="DJW53" s="121"/>
      <c r="DJX53" s="121"/>
      <c r="DJY53" s="121"/>
      <c r="DJZ53" s="121"/>
      <c r="DKA53" s="121"/>
      <c r="DKB53" s="121"/>
      <c r="DKC53" s="121"/>
      <c r="DKD53" s="121"/>
      <c r="DKE53" s="121"/>
      <c r="DKF53" s="121"/>
      <c r="DKG53" s="121"/>
      <c r="DKH53" s="121"/>
      <c r="DKI53" s="121"/>
      <c r="DKJ53" s="121"/>
      <c r="DKK53" s="121"/>
      <c r="DKL53" s="121"/>
      <c r="DKM53" s="121"/>
      <c r="DKN53" s="121"/>
      <c r="DKO53" s="121"/>
      <c r="DKP53" s="121"/>
      <c r="DKQ53" s="121"/>
      <c r="DKR53" s="121"/>
      <c r="DKS53" s="121"/>
      <c r="DKT53" s="121"/>
      <c r="DKU53" s="121"/>
      <c r="DKV53" s="121"/>
      <c r="DKW53" s="121"/>
      <c r="DKX53" s="121"/>
      <c r="DKY53" s="121"/>
      <c r="DKZ53" s="121"/>
      <c r="DLA53" s="121"/>
      <c r="DLB53" s="121"/>
      <c r="DLC53" s="121"/>
      <c r="DLD53" s="121"/>
      <c r="DLE53" s="121"/>
      <c r="DLF53" s="121"/>
      <c r="DLG53" s="121"/>
      <c r="DLH53" s="121"/>
      <c r="DLI53" s="121"/>
      <c r="DLJ53" s="121"/>
      <c r="DLK53" s="121"/>
      <c r="DLL53" s="121"/>
      <c r="DLM53" s="121"/>
      <c r="DLN53" s="121"/>
      <c r="DLO53" s="121"/>
      <c r="DLP53" s="121"/>
      <c r="DLQ53" s="121"/>
      <c r="DLR53" s="121"/>
      <c r="DLS53" s="121"/>
      <c r="DLT53" s="121"/>
      <c r="DLU53" s="121"/>
      <c r="DLV53" s="121"/>
      <c r="DLW53" s="121"/>
      <c r="DLX53" s="121"/>
      <c r="DLY53" s="121"/>
      <c r="DLZ53" s="121"/>
      <c r="DMA53" s="121"/>
      <c r="DMB53" s="121"/>
      <c r="DMC53" s="121"/>
      <c r="DMD53" s="121"/>
      <c r="DME53" s="121"/>
      <c r="DMF53" s="121"/>
      <c r="DMG53" s="121"/>
      <c r="DMH53" s="121"/>
      <c r="DMI53" s="121"/>
      <c r="DMJ53" s="121"/>
      <c r="DMK53" s="121"/>
      <c r="DML53" s="121"/>
      <c r="DMM53" s="121"/>
      <c r="DMN53" s="121"/>
      <c r="DMO53" s="121"/>
      <c r="DMP53" s="121"/>
      <c r="DMQ53" s="121"/>
      <c r="DMR53" s="121"/>
      <c r="DMS53" s="121"/>
      <c r="DMT53" s="121"/>
      <c r="DMU53" s="121"/>
      <c r="DMV53" s="121"/>
      <c r="DMW53" s="121"/>
      <c r="DMX53" s="121"/>
      <c r="DMY53" s="121"/>
      <c r="DMZ53" s="121"/>
      <c r="DNA53" s="121"/>
      <c r="DNB53" s="121"/>
      <c r="DNC53" s="121"/>
      <c r="DND53" s="121"/>
      <c r="DNE53" s="121"/>
      <c r="DNF53" s="121"/>
      <c r="DNG53" s="121"/>
      <c r="DNH53" s="121"/>
      <c r="DNI53" s="121"/>
      <c r="DNJ53" s="121"/>
      <c r="DNK53" s="121"/>
      <c r="DNL53" s="121"/>
      <c r="DNM53" s="121"/>
      <c r="DNN53" s="121"/>
      <c r="DNO53" s="121"/>
      <c r="DNP53" s="121"/>
      <c r="DNQ53" s="121"/>
      <c r="DNR53" s="121"/>
      <c r="DNS53" s="121"/>
      <c r="DNT53" s="121"/>
      <c r="DNU53" s="121"/>
      <c r="DNV53" s="121"/>
      <c r="DNW53" s="121"/>
      <c r="DNX53" s="121"/>
      <c r="DNY53" s="121"/>
      <c r="DNZ53" s="121"/>
      <c r="DOA53" s="121"/>
      <c r="DOB53" s="121"/>
      <c r="DOC53" s="121"/>
      <c r="DOD53" s="121"/>
      <c r="DOE53" s="121"/>
      <c r="DOF53" s="121"/>
      <c r="DOG53" s="121"/>
      <c r="DOH53" s="121"/>
      <c r="DOI53" s="121"/>
      <c r="DOJ53" s="121"/>
      <c r="DOK53" s="121"/>
      <c r="DOL53" s="121"/>
      <c r="DOM53" s="121"/>
      <c r="DON53" s="121"/>
      <c r="DOO53" s="121"/>
      <c r="DOP53" s="121"/>
      <c r="DOQ53" s="121"/>
      <c r="DOR53" s="121"/>
      <c r="DOS53" s="121"/>
      <c r="DOT53" s="121"/>
      <c r="DOU53" s="121"/>
      <c r="DOV53" s="121"/>
      <c r="DOW53" s="121"/>
      <c r="DOX53" s="121"/>
      <c r="DOY53" s="121"/>
      <c r="DOZ53" s="121"/>
      <c r="DPA53" s="121"/>
      <c r="DPB53" s="121"/>
      <c r="DPC53" s="121"/>
      <c r="DPD53" s="121"/>
      <c r="DPE53" s="121"/>
      <c r="DPF53" s="121"/>
      <c r="DPG53" s="121"/>
      <c r="DPH53" s="121"/>
      <c r="DPI53" s="121"/>
      <c r="DPJ53" s="121"/>
      <c r="DPK53" s="121"/>
      <c r="DPL53" s="121"/>
      <c r="DPM53" s="121"/>
      <c r="DPN53" s="121"/>
      <c r="DPO53" s="121"/>
      <c r="DPP53" s="121"/>
      <c r="DPQ53" s="121"/>
      <c r="DPR53" s="121"/>
      <c r="DPS53" s="121"/>
      <c r="DPT53" s="121"/>
      <c r="DPU53" s="121"/>
      <c r="DPV53" s="121"/>
      <c r="DPW53" s="121"/>
      <c r="DPX53" s="121"/>
      <c r="DPY53" s="121"/>
      <c r="DPZ53" s="121"/>
      <c r="DQA53" s="121"/>
      <c r="DQB53" s="121"/>
      <c r="DQC53" s="121"/>
      <c r="DQD53" s="121"/>
      <c r="DQE53" s="121"/>
      <c r="DQF53" s="121"/>
      <c r="DQG53" s="121"/>
      <c r="DQH53" s="121"/>
      <c r="DQI53" s="121"/>
      <c r="DQJ53" s="121"/>
      <c r="DQK53" s="121"/>
      <c r="DQL53" s="121"/>
      <c r="DQM53" s="121"/>
      <c r="DQN53" s="121"/>
      <c r="DQO53" s="121"/>
      <c r="DQP53" s="121"/>
      <c r="DQQ53" s="121"/>
      <c r="DQR53" s="121"/>
      <c r="DQS53" s="121"/>
      <c r="DQT53" s="121"/>
      <c r="DQU53" s="121"/>
      <c r="DQV53" s="121"/>
      <c r="DQW53" s="121"/>
      <c r="DQX53" s="121"/>
      <c r="DQY53" s="121"/>
      <c r="DQZ53" s="121"/>
      <c r="DRA53" s="121"/>
      <c r="DRB53" s="121"/>
      <c r="DRC53" s="121"/>
      <c r="DRD53" s="121"/>
      <c r="DRE53" s="121"/>
      <c r="DRF53" s="121"/>
      <c r="DRG53" s="121"/>
      <c r="DRH53" s="121"/>
      <c r="DRI53" s="121"/>
      <c r="DRJ53" s="121"/>
      <c r="DRK53" s="121"/>
      <c r="DRL53" s="121"/>
      <c r="DRM53" s="121"/>
      <c r="DRN53" s="121"/>
      <c r="DRO53" s="121"/>
      <c r="DRP53" s="121"/>
      <c r="DRQ53" s="121"/>
      <c r="DRR53" s="121"/>
      <c r="DRS53" s="121"/>
      <c r="DRT53" s="121"/>
      <c r="DRU53" s="121"/>
      <c r="DRV53" s="121"/>
      <c r="DRW53" s="121"/>
      <c r="DRX53" s="121"/>
      <c r="DRY53" s="121"/>
      <c r="DRZ53" s="121"/>
      <c r="DSA53" s="121"/>
      <c r="DSB53" s="121"/>
      <c r="DSC53" s="121"/>
      <c r="DSD53" s="121"/>
      <c r="DSE53" s="121"/>
      <c r="DSF53" s="121"/>
      <c r="DSG53" s="121"/>
      <c r="DSH53" s="121"/>
      <c r="DSI53" s="121"/>
      <c r="DSJ53" s="121"/>
      <c r="DSK53" s="121"/>
      <c r="DSL53" s="121"/>
      <c r="DSM53" s="121"/>
      <c r="DSN53" s="121"/>
      <c r="DSO53" s="121"/>
      <c r="DSP53" s="121"/>
      <c r="DSQ53" s="121"/>
      <c r="DSR53" s="121"/>
      <c r="DSS53" s="121"/>
      <c r="DST53" s="121"/>
      <c r="DSU53" s="121"/>
      <c r="DSV53" s="121"/>
      <c r="DSW53" s="121"/>
      <c r="DSX53" s="121"/>
      <c r="DSY53" s="121"/>
      <c r="DSZ53" s="121"/>
      <c r="DTA53" s="121"/>
      <c r="DTB53" s="121"/>
      <c r="DTC53" s="121"/>
      <c r="DTD53" s="121"/>
      <c r="DTE53" s="121"/>
      <c r="DTF53" s="121"/>
      <c r="DTG53" s="121"/>
      <c r="DTH53" s="121"/>
      <c r="DTI53" s="121"/>
      <c r="DTJ53" s="121"/>
      <c r="DTK53" s="121"/>
      <c r="DTL53" s="121"/>
      <c r="DTM53" s="121"/>
      <c r="DTN53" s="121"/>
      <c r="DTO53" s="121"/>
      <c r="DTP53" s="121"/>
      <c r="DTQ53" s="121"/>
      <c r="DTR53" s="121"/>
      <c r="DTS53" s="121"/>
      <c r="DTT53" s="121"/>
      <c r="DTU53" s="121"/>
      <c r="DTV53" s="121"/>
      <c r="DTW53" s="121"/>
      <c r="DTX53" s="121"/>
      <c r="DTY53" s="121"/>
      <c r="DTZ53" s="121"/>
      <c r="DUA53" s="121"/>
      <c r="DUB53" s="121"/>
      <c r="DUC53" s="121"/>
      <c r="DUD53" s="121"/>
      <c r="DUE53" s="121"/>
      <c r="DUF53" s="121"/>
      <c r="DUG53" s="121"/>
      <c r="DUH53" s="121"/>
      <c r="DUI53" s="121"/>
      <c r="DUJ53" s="121"/>
      <c r="DUK53" s="121"/>
      <c r="DUL53" s="121"/>
      <c r="DUM53" s="121"/>
      <c r="DUN53" s="121"/>
      <c r="DUO53" s="121"/>
      <c r="DUP53" s="121"/>
      <c r="DUQ53" s="121"/>
      <c r="DUR53" s="121"/>
      <c r="DUS53" s="121"/>
      <c r="DUT53" s="121"/>
      <c r="DUU53" s="121"/>
      <c r="DUV53" s="121"/>
      <c r="DUW53" s="121"/>
      <c r="DUX53" s="121"/>
      <c r="DUY53" s="121"/>
      <c r="DUZ53" s="121"/>
      <c r="DVA53" s="121"/>
      <c r="DVB53" s="121"/>
      <c r="DVC53" s="121"/>
      <c r="DVD53" s="121"/>
      <c r="DVE53" s="121"/>
      <c r="DVF53" s="121"/>
      <c r="DVG53" s="121"/>
      <c r="DVH53" s="121"/>
      <c r="DVI53" s="121"/>
      <c r="DVJ53" s="121"/>
      <c r="DVK53" s="121"/>
      <c r="DVL53" s="121"/>
      <c r="DVM53" s="121"/>
      <c r="DVN53" s="121"/>
      <c r="DVO53" s="121"/>
      <c r="DVP53" s="121"/>
      <c r="DVQ53" s="121"/>
      <c r="DVR53" s="121"/>
      <c r="DVS53" s="121"/>
      <c r="DVT53" s="121"/>
      <c r="DVU53" s="121"/>
      <c r="DVV53" s="121"/>
      <c r="DVW53" s="121"/>
      <c r="DVX53" s="121"/>
      <c r="DVY53" s="121"/>
      <c r="DVZ53" s="121"/>
      <c r="DWA53" s="121"/>
      <c r="DWB53" s="121"/>
      <c r="DWC53" s="121"/>
      <c r="DWD53" s="121"/>
      <c r="DWE53" s="121"/>
      <c r="DWF53" s="121"/>
      <c r="DWG53" s="121"/>
      <c r="DWH53" s="121"/>
      <c r="DWI53" s="121"/>
      <c r="DWJ53" s="121"/>
      <c r="DWK53" s="121"/>
      <c r="DWL53" s="121"/>
      <c r="DWM53" s="121"/>
      <c r="DWN53" s="121"/>
      <c r="DWO53" s="121"/>
      <c r="DWP53" s="121"/>
      <c r="DWQ53" s="121"/>
      <c r="DWR53" s="121"/>
      <c r="DWS53" s="121"/>
      <c r="DWT53" s="121"/>
      <c r="DWU53" s="121"/>
      <c r="DWV53" s="121"/>
      <c r="DWW53" s="121"/>
      <c r="DWX53" s="121"/>
      <c r="DWY53" s="121"/>
      <c r="DWZ53" s="121"/>
      <c r="DXA53" s="121"/>
      <c r="DXB53" s="121"/>
      <c r="DXC53" s="121"/>
      <c r="DXD53" s="121"/>
      <c r="DXE53" s="121"/>
      <c r="DXF53" s="121"/>
      <c r="DXG53" s="121"/>
      <c r="DXH53" s="121"/>
      <c r="DXI53" s="121"/>
      <c r="DXJ53" s="121"/>
      <c r="DXK53" s="121"/>
      <c r="DXL53" s="121"/>
      <c r="DXM53" s="121"/>
      <c r="DXN53" s="121"/>
      <c r="DXO53" s="121"/>
      <c r="DXP53" s="121"/>
      <c r="DXQ53" s="121"/>
      <c r="DXR53" s="121"/>
      <c r="DXS53" s="121"/>
      <c r="DXT53" s="121"/>
      <c r="DXU53" s="121"/>
      <c r="DXV53" s="121"/>
      <c r="DXW53" s="121"/>
      <c r="DXX53" s="121"/>
      <c r="DXY53" s="121"/>
      <c r="DXZ53" s="121"/>
      <c r="DYA53" s="121"/>
      <c r="DYB53" s="121"/>
      <c r="DYC53" s="121"/>
      <c r="DYD53" s="121"/>
      <c r="DYE53" s="121"/>
      <c r="DYF53" s="121"/>
      <c r="DYG53" s="121"/>
      <c r="DYH53" s="121"/>
      <c r="DYI53" s="121"/>
      <c r="DYJ53" s="121"/>
      <c r="DYK53" s="121"/>
      <c r="DYL53" s="121"/>
      <c r="DYM53" s="121"/>
      <c r="DYN53" s="121"/>
      <c r="DYO53" s="121"/>
      <c r="DYP53" s="121"/>
      <c r="DYQ53" s="121"/>
      <c r="DYR53" s="121"/>
      <c r="DYS53" s="121"/>
      <c r="DYT53" s="121"/>
      <c r="DYU53" s="121"/>
      <c r="DYV53" s="121"/>
      <c r="DYW53" s="121"/>
      <c r="DYX53" s="121"/>
      <c r="DYY53" s="121"/>
      <c r="DYZ53" s="121"/>
      <c r="DZA53" s="121"/>
      <c r="DZB53" s="121"/>
      <c r="DZC53" s="121"/>
      <c r="DZD53" s="121"/>
      <c r="DZE53" s="121"/>
      <c r="DZF53" s="121"/>
      <c r="DZG53" s="121"/>
      <c r="DZH53" s="121"/>
      <c r="DZI53" s="121"/>
      <c r="DZJ53" s="121"/>
      <c r="DZK53" s="121"/>
      <c r="DZL53" s="121"/>
      <c r="DZM53" s="121"/>
      <c r="DZN53" s="121"/>
      <c r="DZO53" s="121"/>
      <c r="DZP53" s="121"/>
      <c r="DZQ53" s="121"/>
      <c r="DZR53" s="121"/>
      <c r="DZS53" s="121"/>
      <c r="DZT53" s="121"/>
      <c r="DZU53" s="121"/>
      <c r="DZV53" s="121"/>
      <c r="DZW53" s="121"/>
      <c r="DZX53" s="121"/>
      <c r="DZY53" s="121"/>
      <c r="DZZ53" s="121"/>
      <c r="EAA53" s="121"/>
      <c r="EAB53" s="121"/>
      <c r="EAC53" s="121"/>
      <c r="EAD53" s="121"/>
      <c r="EAE53" s="121"/>
      <c r="EAF53" s="121"/>
      <c r="EAG53" s="121"/>
      <c r="EAH53" s="121"/>
      <c r="EAI53" s="121"/>
      <c r="EAJ53" s="121"/>
      <c r="EAK53" s="121"/>
      <c r="EAL53" s="121"/>
      <c r="EAM53" s="121"/>
      <c r="EAN53" s="121"/>
      <c r="EAO53" s="121"/>
      <c r="EAP53" s="121"/>
      <c r="EAQ53" s="121"/>
      <c r="EAR53" s="121"/>
      <c r="EAS53" s="121"/>
      <c r="EAT53" s="121"/>
      <c r="EAU53" s="121"/>
      <c r="EAV53" s="121"/>
      <c r="EAW53" s="121"/>
      <c r="EAX53" s="121"/>
      <c r="EAY53" s="121"/>
      <c r="EAZ53" s="121"/>
      <c r="EBA53" s="121"/>
      <c r="EBB53" s="121"/>
      <c r="EBC53" s="121"/>
      <c r="EBD53" s="121"/>
      <c r="EBE53" s="121"/>
      <c r="EBF53" s="121"/>
      <c r="EBG53" s="121"/>
      <c r="EBH53" s="121"/>
      <c r="EBI53" s="121"/>
      <c r="EBJ53" s="121"/>
      <c r="EBK53" s="121"/>
      <c r="EBL53" s="121"/>
      <c r="EBM53" s="121"/>
      <c r="EBN53" s="121"/>
      <c r="EBO53" s="121"/>
      <c r="EBP53" s="121"/>
      <c r="EBQ53" s="121"/>
      <c r="EBR53" s="121"/>
      <c r="EBS53" s="121"/>
      <c r="EBT53" s="121"/>
      <c r="EBU53" s="121"/>
      <c r="EBV53" s="121"/>
      <c r="EBW53" s="121"/>
      <c r="EBX53" s="121"/>
      <c r="EBY53" s="121"/>
      <c r="EBZ53" s="121"/>
      <c r="ECA53" s="121"/>
      <c r="ECB53" s="121"/>
      <c r="ECC53" s="121"/>
      <c r="ECD53" s="121"/>
      <c r="ECE53" s="121"/>
      <c r="ECF53" s="121"/>
      <c r="ECG53" s="121"/>
      <c r="ECH53" s="121"/>
      <c r="ECI53" s="121"/>
      <c r="ECJ53" s="121"/>
      <c r="ECK53" s="121"/>
      <c r="ECL53" s="121"/>
      <c r="ECM53" s="121"/>
      <c r="ECN53" s="121"/>
      <c r="ECO53" s="121"/>
      <c r="ECP53" s="121"/>
      <c r="ECQ53" s="121"/>
      <c r="ECR53" s="121"/>
      <c r="ECS53" s="121"/>
      <c r="ECT53" s="121"/>
      <c r="ECU53" s="121"/>
      <c r="ECV53" s="121"/>
      <c r="ECW53" s="121"/>
      <c r="ECX53" s="121"/>
      <c r="ECY53" s="121"/>
      <c r="ECZ53" s="121"/>
      <c r="EDA53" s="121"/>
      <c r="EDB53" s="121"/>
      <c r="EDC53" s="121"/>
      <c r="EDD53" s="121"/>
      <c r="EDE53" s="121"/>
      <c r="EDF53" s="121"/>
      <c r="EDG53" s="121"/>
      <c r="EDH53" s="121"/>
      <c r="EDI53" s="121"/>
      <c r="EDJ53" s="121"/>
      <c r="EDK53" s="121"/>
      <c r="EDL53" s="121"/>
      <c r="EDM53" s="121"/>
      <c r="EDN53" s="121"/>
      <c r="EDO53" s="121"/>
      <c r="EDP53" s="121"/>
      <c r="EDQ53" s="121"/>
      <c r="EDR53" s="121"/>
      <c r="EDS53" s="121"/>
      <c r="EDT53" s="121"/>
      <c r="EDU53" s="121"/>
      <c r="EDV53" s="121"/>
      <c r="EDW53" s="121"/>
      <c r="EDX53" s="121"/>
      <c r="EDY53" s="121"/>
      <c r="EDZ53" s="121"/>
      <c r="EEA53" s="121"/>
      <c r="EEB53" s="121"/>
      <c r="EEC53" s="121"/>
      <c r="EED53" s="121"/>
      <c r="EEE53" s="121"/>
      <c r="EEF53" s="121"/>
      <c r="EEG53" s="121"/>
      <c r="EEH53" s="121"/>
      <c r="EEI53" s="121"/>
      <c r="EEJ53" s="121"/>
      <c r="EEK53" s="121"/>
      <c r="EEL53" s="121"/>
      <c r="EEM53" s="121"/>
      <c r="EEN53" s="121"/>
      <c r="EEO53" s="121"/>
      <c r="EEP53" s="121"/>
      <c r="EEQ53" s="121"/>
      <c r="EER53" s="121"/>
      <c r="EES53" s="121"/>
      <c r="EET53" s="121"/>
      <c r="EEU53" s="121"/>
      <c r="EEV53" s="121"/>
      <c r="EEW53" s="121"/>
      <c r="EEX53" s="121"/>
      <c r="EEY53" s="121"/>
      <c r="EEZ53" s="121"/>
      <c r="EFA53" s="121"/>
      <c r="EFB53" s="121"/>
      <c r="EFC53" s="121"/>
      <c r="EFD53" s="121"/>
      <c r="EFE53" s="121"/>
      <c r="EFF53" s="121"/>
      <c r="EFG53" s="121"/>
      <c r="EFH53" s="121"/>
      <c r="EFI53" s="121"/>
      <c r="EFJ53" s="121"/>
      <c r="EFK53" s="121"/>
      <c r="EFL53" s="121"/>
      <c r="EFM53" s="121"/>
      <c r="EFN53" s="121"/>
      <c r="EFO53" s="121"/>
      <c r="EFP53" s="121"/>
      <c r="EFQ53" s="121"/>
      <c r="EFR53" s="121"/>
      <c r="EFS53" s="121"/>
      <c r="EFT53" s="121"/>
      <c r="EFU53" s="121"/>
      <c r="EFV53" s="121"/>
      <c r="EFW53" s="121"/>
      <c r="EFX53" s="121"/>
      <c r="EFY53" s="121"/>
      <c r="EFZ53" s="121"/>
      <c r="EGA53" s="121"/>
      <c r="EGB53" s="121"/>
      <c r="EGC53" s="121"/>
      <c r="EGD53" s="121"/>
      <c r="EGE53" s="121"/>
      <c r="EGF53" s="121"/>
      <c r="EGG53" s="121"/>
      <c r="EGH53" s="121"/>
      <c r="EGI53" s="121"/>
      <c r="EGJ53" s="121"/>
      <c r="EGK53" s="121"/>
      <c r="EGL53" s="121"/>
      <c r="EGM53" s="121"/>
      <c r="EGN53" s="121"/>
      <c r="EGO53" s="121"/>
      <c r="EGP53" s="121"/>
      <c r="EGQ53" s="121"/>
      <c r="EGR53" s="121"/>
      <c r="EGS53" s="121"/>
      <c r="EGT53" s="121"/>
      <c r="EGU53" s="121"/>
      <c r="EGV53" s="121"/>
      <c r="EGW53" s="121"/>
      <c r="EGX53" s="121"/>
      <c r="EGY53" s="121"/>
      <c r="EGZ53" s="121"/>
      <c r="EHA53" s="121"/>
      <c r="EHB53" s="121"/>
      <c r="EHC53" s="121"/>
      <c r="EHD53" s="121"/>
      <c r="EHE53" s="121"/>
      <c r="EHF53" s="121"/>
      <c r="EHG53" s="121"/>
      <c r="EHH53" s="121"/>
      <c r="EHI53" s="121"/>
      <c r="EHJ53" s="121"/>
      <c r="EHK53" s="121"/>
      <c r="EHL53" s="121"/>
      <c r="EHM53" s="121"/>
      <c r="EHN53" s="121"/>
      <c r="EHO53" s="121"/>
      <c r="EHP53" s="121"/>
      <c r="EHQ53" s="121"/>
      <c r="EHR53" s="121"/>
      <c r="EHS53" s="121"/>
      <c r="EHT53" s="121"/>
      <c r="EHU53" s="121"/>
      <c r="EHV53" s="121"/>
      <c r="EHW53" s="121"/>
      <c r="EHX53" s="121"/>
      <c r="EHY53" s="121"/>
      <c r="EHZ53" s="121"/>
      <c r="EIA53" s="121"/>
      <c r="EIB53" s="121"/>
      <c r="EIC53" s="121"/>
      <c r="EID53" s="121"/>
      <c r="EIE53" s="121"/>
      <c r="EIF53" s="121"/>
      <c r="EIG53" s="121"/>
      <c r="EIH53" s="121"/>
      <c r="EII53" s="121"/>
      <c r="EIJ53" s="121"/>
      <c r="EIK53" s="121"/>
      <c r="EIL53" s="121"/>
      <c r="EIM53" s="121"/>
      <c r="EIN53" s="121"/>
      <c r="EIO53" s="121"/>
      <c r="EIP53" s="121"/>
      <c r="EIQ53" s="121"/>
      <c r="EIR53" s="121"/>
      <c r="EIS53" s="121"/>
      <c r="EIT53" s="121"/>
      <c r="EIU53" s="121"/>
      <c r="EIV53" s="121"/>
      <c r="EIW53" s="121"/>
      <c r="EIX53" s="121"/>
      <c r="EIY53" s="121"/>
      <c r="EIZ53" s="121"/>
      <c r="EJA53" s="121"/>
      <c r="EJB53" s="121"/>
      <c r="EJC53" s="121"/>
      <c r="EJD53" s="121"/>
      <c r="EJE53" s="121"/>
      <c r="EJF53" s="121"/>
      <c r="EJG53" s="121"/>
      <c r="EJH53" s="121"/>
      <c r="EJI53" s="121"/>
      <c r="EJJ53" s="121"/>
      <c r="EJK53" s="121"/>
      <c r="EJL53" s="121"/>
      <c r="EJM53" s="121"/>
      <c r="EJN53" s="121"/>
      <c r="EJO53" s="121"/>
      <c r="EJP53" s="121"/>
      <c r="EJQ53" s="121"/>
      <c r="EJR53" s="121"/>
      <c r="EJS53" s="121"/>
      <c r="EJT53" s="121"/>
      <c r="EJU53" s="121"/>
      <c r="EJV53" s="121"/>
      <c r="EJW53" s="121"/>
      <c r="EJX53" s="121"/>
      <c r="EJY53" s="121"/>
      <c r="EJZ53" s="121"/>
      <c r="EKA53" s="121"/>
      <c r="EKB53" s="121"/>
      <c r="EKC53" s="121"/>
      <c r="EKD53" s="121"/>
      <c r="EKE53" s="121"/>
      <c r="EKF53" s="121"/>
      <c r="EKG53" s="121"/>
      <c r="EKH53" s="121"/>
      <c r="EKI53" s="121"/>
      <c r="EKJ53" s="121"/>
      <c r="EKK53" s="121"/>
      <c r="EKL53" s="121"/>
      <c r="EKM53" s="121"/>
      <c r="EKN53" s="121"/>
      <c r="EKO53" s="121"/>
      <c r="EKP53" s="121"/>
      <c r="EKQ53" s="121"/>
      <c r="EKR53" s="121"/>
      <c r="EKS53" s="121"/>
      <c r="EKT53" s="121"/>
      <c r="EKU53" s="121"/>
      <c r="EKV53" s="121"/>
      <c r="EKW53" s="121"/>
      <c r="EKX53" s="121"/>
      <c r="EKY53" s="121"/>
      <c r="EKZ53" s="121"/>
      <c r="ELA53" s="121"/>
      <c r="ELB53" s="121"/>
      <c r="ELC53" s="121"/>
      <c r="ELD53" s="121"/>
      <c r="ELE53" s="121"/>
      <c r="ELF53" s="121"/>
      <c r="ELG53" s="121"/>
      <c r="ELH53" s="121"/>
      <c r="ELI53" s="121"/>
      <c r="ELJ53" s="121"/>
      <c r="ELK53" s="121"/>
      <c r="ELL53" s="121"/>
      <c r="ELM53" s="121"/>
      <c r="ELN53" s="121"/>
      <c r="ELO53" s="121"/>
      <c r="ELP53" s="121"/>
      <c r="ELQ53" s="121"/>
      <c r="ELR53" s="121"/>
      <c r="ELS53" s="121"/>
      <c r="ELT53" s="121"/>
      <c r="ELU53" s="121"/>
      <c r="ELV53" s="121"/>
      <c r="ELW53" s="121"/>
      <c r="ELX53" s="121"/>
      <c r="ELY53" s="121"/>
      <c r="ELZ53" s="121"/>
      <c r="EMA53" s="121"/>
      <c r="EMB53" s="121"/>
      <c r="EMC53" s="121"/>
      <c r="EMD53" s="121"/>
      <c r="EME53" s="121"/>
      <c r="EMF53" s="121"/>
      <c r="EMG53" s="121"/>
      <c r="EMH53" s="121"/>
      <c r="EMI53" s="121"/>
      <c r="EMJ53" s="121"/>
      <c r="EMK53" s="121"/>
      <c r="EML53" s="121"/>
      <c r="EMM53" s="121"/>
      <c r="EMN53" s="121"/>
      <c r="EMO53" s="121"/>
      <c r="EMP53" s="121"/>
      <c r="EMQ53" s="121"/>
      <c r="EMR53" s="121"/>
      <c r="EMS53" s="121"/>
      <c r="EMT53" s="121"/>
      <c r="EMU53" s="121"/>
      <c r="EMV53" s="121"/>
      <c r="EMW53" s="121"/>
      <c r="EMX53" s="121"/>
      <c r="EMY53" s="121"/>
      <c r="EMZ53" s="121"/>
      <c r="ENA53" s="121"/>
      <c r="ENB53" s="121"/>
      <c r="ENC53" s="121"/>
      <c r="END53" s="121"/>
      <c r="ENE53" s="121"/>
      <c r="ENF53" s="121"/>
      <c r="ENG53" s="121"/>
      <c r="ENH53" s="121"/>
      <c r="ENI53" s="121"/>
      <c r="ENJ53" s="121"/>
      <c r="ENK53" s="121"/>
      <c r="ENL53" s="121"/>
      <c r="ENM53" s="121"/>
      <c r="ENN53" s="121"/>
      <c r="ENO53" s="121"/>
      <c r="ENP53" s="121"/>
      <c r="ENQ53" s="121"/>
      <c r="ENR53" s="121"/>
      <c r="ENS53" s="121"/>
      <c r="ENT53" s="121"/>
      <c r="ENU53" s="121"/>
      <c r="ENV53" s="121"/>
      <c r="ENW53" s="121"/>
      <c r="ENX53" s="121"/>
      <c r="ENY53" s="121"/>
      <c r="ENZ53" s="121"/>
      <c r="EOA53" s="121"/>
      <c r="EOB53" s="121"/>
      <c r="EOC53" s="121"/>
      <c r="EOD53" s="121"/>
      <c r="EOE53" s="121"/>
      <c r="EOF53" s="121"/>
      <c r="EOG53" s="121"/>
      <c r="EOH53" s="121"/>
      <c r="EOI53" s="121"/>
      <c r="EOJ53" s="121"/>
      <c r="EOK53" s="121"/>
      <c r="EOL53" s="121"/>
      <c r="EOM53" s="121"/>
      <c r="EON53" s="121"/>
      <c r="EOO53" s="121"/>
      <c r="EOP53" s="121"/>
      <c r="EOQ53" s="121"/>
      <c r="EOR53" s="121"/>
      <c r="EOS53" s="121"/>
      <c r="EOT53" s="121"/>
      <c r="EOU53" s="121"/>
      <c r="EOV53" s="121"/>
      <c r="EOW53" s="121"/>
      <c r="EOX53" s="121"/>
      <c r="EOY53" s="121"/>
      <c r="EOZ53" s="121"/>
      <c r="EPA53" s="121"/>
      <c r="EPB53" s="121"/>
      <c r="EPC53" s="121"/>
      <c r="EPD53" s="121"/>
      <c r="EPE53" s="121"/>
      <c r="EPF53" s="121"/>
      <c r="EPG53" s="121"/>
      <c r="EPH53" s="121"/>
      <c r="EPI53" s="121"/>
      <c r="EPJ53" s="121"/>
      <c r="EPK53" s="121"/>
      <c r="EPL53" s="121"/>
      <c r="EPM53" s="121"/>
      <c r="EPN53" s="121"/>
      <c r="EPO53" s="121"/>
      <c r="EPP53" s="121"/>
      <c r="EPQ53" s="121"/>
      <c r="EPR53" s="121"/>
      <c r="EPS53" s="121"/>
      <c r="EPT53" s="121"/>
      <c r="EPU53" s="121"/>
      <c r="EPV53" s="121"/>
      <c r="EPW53" s="121"/>
      <c r="EPX53" s="121"/>
      <c r="EPY53" s="121"/>
      <c r="EPZ53" s="121"/>
      <c r="EQA53" s="121"/>
      <c r="EQB53" s="121"/>
      <c r="EQC53" s="121"/>
      <c r="EQD53" s="121"/>
      <c r="EQE53" s="121"/>
      <c r="EQF53" s="121"/>
      <c r="EQG53" s="121"/>
      <c r="EQH53" s="121"/>
      <c r="EQI53" s="121"/>
      <c r="EQJ53" s="121"/>
      <c r="EQK53" s="121"/>
      <c r="EQL53" s="121"/>
      <c r="EQM53" s="121"/>
      <c r="EQN53" s="121"/>
      <c r="EQO53" s="121"/>
      <c r="EQP53" s="121"/>
      <c r="EQQ53" s="121"/>
      <c r="EQR53" s="121"/>
      <c r="EQS53" s="121"/>
      <c r="EQT53" s="121"/>
      <c r="EQU53" s="121"/>
      <c r="EQV53" s="121"/>
      <c r="EQW53" s="121"/>
      <c r="EQX53" s="121"/>
      <c r="EQY53" s="121"/>
      <c r="EQZ53" s="121"/>
      <c r="ERA53" s="121"/>
      <c r="ERB53" s="121"/>
      <c r="ERC53" s="121"/>
      <c r="ERD53" s="121"/>
      <c r="ERE53" s="121"/>
      <c r="ERF53" s="121"/>
      <c r="ERG53" s="121"/>
      <c r="ERH53" s="121"/>
      <c r="ERI53" s="121"/>
      <c r="ERJ53" s="121"/>
      <c r="ERK53" s="121"/>
      <c r="ERL53" s="121"/>
      <c r="ERM53" s="121"/>
      <c r="ERN53" s="121"/>
      <c r="ERO53" s="121"/>
      <c r="ERP53" s="121"/>
      <c r="ERQ53" s="121"/>
      <c r="ERR53" s="121"/>
      <c r="ERS53" s="121"/>
      <c r="ERT53" s="121"/>
      <c r="ERU53" s="121"/>
      <c r="ERV53" s="121"/>
      <c r="ERW53" s="121"/>
      <c r="ERX53" s="121"/>
      <c r="ERY53" s="121"/>
      <c r="ERZ53" s="121"/>
      <c r="ESA53" s="121"/>
      <c r="ESB53" s="121"/>
      <c r="ESC53" s="121"/>
      <c r="ESD53" s="121"/>
      <c r="ESE53" s="121"/>
      <c r="ESF53" s="121"/>
      <c r="ESG53" s="121"/>
      <c r="ESH53" s="121"/>
      <c r="ESI53" s="121"/>
      <c r="ESJ53" s="121"/>
      <c r="ESK53" s="121"/>
      <c r="ESL53" s="121"/>
      <c r="ESM53" s="121"/>
      <c r="ESN53" s="121"/>
      <c r="ESO53" s="121"/>
      <c r="ESP53" s="121"/>
      <c r="ESQ53" s="121"/>
      <c r="ESR53" s="121"/>
      <c r="ESS53" s="121"/>
      <c r="EST53" s="121"/>
      <c r="ESU53" s="121"/>
      <c r="ESV53" s="121"/>
      <c r="ESW53" s="121"/>
      <c r="ESX53" s="121"/>
      <c r="ESY53" s="121"/>
      <c r="ESZ53" s="121"/>
      <c r="ETA53" s="121"/>
      <c r="ETB53" s="121"/>
      <c r="ETC53" s="121"/>
      <c r="ETD53" s="121"/>
      <c r="ETE53" s="121"/>
      <c r="ETF53" s="121"/>
      <c r="ETG53" s="121"/>
      <c r="ETH53" s="121"/>
      <c r="ETI53" s="121"/>
      <c r="ETJ53" s="121"/>
      <c r="ETK53" s="121"/>
      <c r="ETL53" s="121"/>
      <c r="ETM53" s="121"/>
      <c r="ETN53" s="121"/>
      <c r="ETO53" s="121"/>
      <c r="ETP53" s="121"/>
      <c r="ETQ53" s="121"/>
      <c r="ETR53" s="121"/>
      <c r="ETS53" s="121"/>
      <c r="ETT53" s="121"/>
      <c r="ETU53" s="121"/>
      <c r="ETV53" s="121"/>
      <c r="ETW53" s="121"/>
      <c r="ETX53" s="121"/>
      <c r="ETY53" s="121"/>
      <c r="ETZ53" s="121"/>
      <c r="EUA53" s="121"/>
      <c r="EUB53" s="121"/>
      <c r="EUC53" s="121"/>
      <c r="EUD53" s="121"/>
      <c r="EUE53" s="121"/>
      <c r="EUF53" s="121"/>
      <c r="EUG53" s="121"/>
      <c r="EUH53" s="121"/>
      <c r="EUI53" s="121"/>
      <c r="EUJ53" s="121"/>
      <c r="EUK53" s="121"/>
      <c r="EUL53" s="121"/>
      <c r="EUM53" s="121"/>
      <c r="EUN53" s="121"/>
      <c r="EUO53" s="121"/>
      <c r="EUP53" s="121"/>
      <c r="EUQ53" s="121"/>
      <c r="EUR53" s="121"/>
      <c r="EUS53" s="121"/>
      <c r="EUT53" s="121"/>
      <c r="EUU53" s="121"/>
      <c r="EUV53" s="121"/>
      <c r="EUW53" s="121"/>
      <c r="EUX53" s="121"/>
      <c r="EUY53" s="121"/>
      <c r="EUZ53" s="121"/>
      <c r="EVA53" s="121"/>
      <c r="EVB53" s="121"/>
      <c r="EVC53" s="121"/>
      <c r="EVD53" s="121"/>
      <c r="EVE53" s="121"/>
      <c r="EVF53" s="121"/>
      <c r="EVG53" s="121"/>
      <c r="EVH53" s="121"/>
      <c r="EVI53" s="121"/>
      <c r="EVJ53" s="121"/>
      <c r="EVK53" s="121"/>
      <c r="EVL53" s="121"/>
      <c r="EVM53" s="121"/>
      <c r="EVN53" s="121"/>
      <c r="EVO53" s="121"/>
      <c r="EVP53" s="121"/>
      <c r="EVQ53" s="121"/>
      <c r="EVR53" s="121"/>
      <c r="EVS53" s="121"/>
      <c r="EVT53" s="121"/>
      <c r="EVU53" s="121"/>
      <c r="EVV53" s="121"/>
      <c r="EVW53" s="121"/>
      <c r="EVX53" s="121"/>
      <c r="EVY53" s="121"/>
      <c r="EVZ53" s="121"/>
      <c r="EWA53" s="121"/>
      <c r="EWB53" s="121"/>
      <c r="EWC53" s="121"/>
      <c r="EWD53" s="121"/>
      <c r="EWE53" s="121"/>
      <c r="EWF53" s="121"/>
      <c r="EWG53" s="121"/>
      <c r="EWH53" s="121"/>
      <c r="EWI53" s="121"/>
      <c r="EWJ53" s="121"/>
      <c r="EWK53" s="121"/>
      <c r="EWL53" s="121"/>
      <c r="EWM53" s="121"/>
      <c r="EWN53" s="121"/>
      <c r="EWO53" s="121"/>
      <c r="EWP53" s="121"/>
      <c r="EWQ53" s="121"/>
      <c r="EWR53" s="121"/>
      <c r="EWS53" s="121"/>
      <c r="EWT53" s="121"/>
      <c r="EWU53" s="121"/>
      <c r="EWV53" s="121"/>
      <c r="EWW53" s="121"/>
      <c r="EWX53" s="121"/>
      <c r="EWY53" s="121"/>
      <c r="EWZ53" s="121"/>
      <c r="EXA53" s="121"/>
      <c r="EXB53" s="121"/>
      <c r="EXC53" s="121"/>
      <c r="EXD53" s="121"/>
      <c r="EXE53" s="121"/>
      <c r="EXF53" s="121"/>
      <c r="EXG53" s="121"/>
      <c r="EXH53" s="121"/>
      <c r="EXI53" s="121"/>
      <c r="EXJ53" s="121"/>
      <c r="EXK53" s="121"/>
      <c r="EXL53" s="121"/>
      <c r="EXM53" s="121"/>
      <c r="EXN53" s="121"/>
      <c r="EXO53" s="121"/>
      <c r="EXP53" s="121"/>
      <c r="EXQ53" s="121"/>
      <c r="EXR53" s="121"/>
      <c r="EXS53" s="121"/>
      <c r="EXT53" s="121"/>
      <c r="EXU53" s="121"/>
      <c r="EXV53" s="121"/>
      <c r="EXW53" s="121"/>
      <c r="EXX53" s="121"/>
      <c r="EXY53" s="121"/>
      <c r="EXZ53" s="121"/>
      <c r="EYA53" s="121"/>
      <c r="EYB53" s="121"/>
      <c r="EYC53" s="121"/>
      <c r="EYD53" s="121"/>
      <c r="EYE53" s="121"/>
      <c r="EYF53" s="121"/>
      <c r="EYG53" s="121"/>
      <c r="EYH53" s="121"/>
      <c r="EYI53" s="121"/>
      <c r="EYJ53" s="121"/>
      <c r="EYK53" s="121"/>
      <c r="EYL53" s="121"/>
      <c r="EYM53" s="121"/>
      <c r="EYN53" s="121"/>
      <c r="EYO53" s="121"/>
      <c r="EYP53" s="121"/>
      <c r="EYQ53" s="121"/>
      <c r="EYR53" s="121"/>
      <c r="EYS53" s="121"/>
      <c r="EYT53" s="121"/>
      <c r="EYU53" s="121"/>
      <c r="EYV53" s="121"/>
      <c r="EYW53" s="121"/>
      <c r="EYX53" s="121"/>
      <c r="EYY53" s="121"/>
      <c r="EYZ53" s="121"/>
      <c r="EZA53" s="121"/>
      <c r="EZB53" s="121"/>
      <c r="EZC53" s="121"/>
      <c r="EZD53" s="121"/>
      <c r="EZE53" s="121"/>
      <c r="EZF53" s="121"/>
      <c r="EZG53" s="121"/>
      <c r="EZH53" s="121"/>
      <c r="EZI53" s="121"/>
      <c r="EZJ53" s="121"/>
      <c r="EZK53" s="121"/>
      <c r="EZL53" s="121"/>
      <c r="EZM53" s="121"/>
      <c r="EZN53" s="121"/>
      <c r="EZO53" s="121"/>
      <c r="EZP53" s="121"/>
      <c r="EZQ53" s="121"/>
      <c r="EZR53" s="121"/>
      <c r="EZS53" s="121"/>
      <c r="EZT53" s="121"/>
      <c r="EZU53" s="121"/>
      <c r="EZV53" s="121"/>
      <c r="EZW53" s="121"/>
      <c r="EZX53" s="121"/>
      <c r="EZY53" s="121"/>
      <c r="EZZ53" s="121"/>
      <c r="FAA53" s="121"/>
      <c r="FAB53" s="121"/>
      <c r="FAC53" s="121"/>
      <c r="FAD53" s="121"/>
      <c r="FAE53" s="121"/>
      <c r="FAF53" s="121"/>
      <c r="FAG53" s="121"/>
      <c r="FAH53" s="121"/>
      <c r="FAI53" s="121"/>
      <c r="FAJ53" s="121"/>
      <c r="FAK53" s="121"/>
      <c r="FAL53" s="121"/>
      <c r="FAM53" s="121"/>
      <c r="FAN53" s="121"/>
      <c r="FAO53" s="121"/>
      <c r="FAP53" s="121"/>
      <c r="FAQ53" s="121"/>
      <c r="FAR53" s="121"/>
      <c r="FAS53" s="121"/>
      <c r="FAT53" s="121"/>
      <c r="FAU53" s="121"/>
      <c r="FAV53" s="121"/>
      <c r="FAW53" s="121"/>
      <c r="FAX53" s="121"/>
      <c r="FAY53" s="121"/>
      <c r="FAZ53" s="121"/>
      <c r="FBA53" s="121"/>
      <c r="FBB53" s="121"/>
      <c r="FBC53" s="121"/>
      <c r="FBD53" s="121"/>
      <c r="FBE53" s="121"/>
      <c r="FBF53" s="121"/>
      <c r="FBG53" s="121"/>
      <c r="FBH53" s="121"/>
      <c r="FBI53" s="121"/>
      <c r="FBJ53" s="121"/>
      <c r="FBK53" s="121"/>
      <c r="FBL53" s="121"/>
      <c r="FBM53" s="121"/>
      <c r="FBN53" s="121"/>
      <c r="FBO53" s="121"/>
      <c r="FBP53" s="121"/>
      <c r="FBQ53" s="121"/>
      <c r="FBR53" s="121"/>
      <c r="FBS53" s="121"/>
      <c r="FBT53" s="121"/>
      <c r="FBU53" s="121"/>
      <c r="FBV53" s="121"/>
      <c r="FBW53" s="121"/>
      <c r="FBX53" s="121"/>
      <c r="FBY53" s="121"/>
      <c r="FBZ53" s="121"/>
      <c r="FCA53" s="121"/>
      <c r="FCB53" s="121"/>
      <c r="FCC53" s="121"/>
      <c r="FCD53" s="121"/>
      <c r="FCE53" s="121"/>
      <c r="FCF53" s="121"/>
      <c r="FCG53" s="121"/>
      <c r="FCH53" s="121"/>
      <c r="FCI53" s="121"/>
      <c r="FCJ53" s="121"/>
      <c r="FCK53" s="121"/>
      <c r="FCL53" s="121"/>
      <c r="FCM53" s="121"/>
      <c r="FCN53" s="121"/>
      <c r="FCO53" s="121"/>
      <c r="FCP53" s="121"/>
      <c r="FCQ53" s="121"/>
      <c r="FCR53" s="121"/>
      <c r="FCS53" s="121"/>
      <c r="FCT53" s="121"/>
      <c r="FCU53" s="121"/>
      <c r="FCV53" s="121"/>
      <c r="FCW53" s="121"/>
      <c r="FCX53" s="121"/>
      <c r="FCY53" s="121"/>
      <c r="FCZ53" s="121"/>
      <c r="FDA53" s="121"/>
      <c r="FDB53" s="121"/>
      <c r="FDC53" s="121"/>
      <c r="FDD53" s="121"/>
      <c r="FDE53" s="121"/>
      <c r="FDF53" s="121"/>
      <c r="FDG53" s="121"/>
      <c r="FDH53" s="121"/>
      <c r="FDI53" s="121"/>
      <c r="FDJ53" s="121"/>
      <c r="FDK53" s="121"/>
      <c r="FDL53" s="121"/>
      <c r="FDM53" s="121"/>
      <c r="FDN53" s="121"/>
      <c r="FDO53" s="121"/>
      <c r="FDP53" s="121"/>
      <c r="FDQ53" s="121"/>
      <c r="FDR53" s="121"/>
      <c r="FDS53" s="121"/>
      <c r="FDT53" s="121"/>
      <c r="FDU53" s="121"/>
      <c r="FDV53" s="121"/>
      <c r="FDW53" s="121"/>
      <c r="FDX53" s="121"/>
      <c r="FDY53" s="121"/>
      <c r="FDZ53" s="121"/>
      <c r="FEA53" s="121"/>
      <c r="FEB53" s="121"/>
      <c r="FEC53" s="121"/>
      <c r="FED53" s="121"/>
      <c r="FEE53" s="121"/>
      <c r="FEF53" s="121"/>
      <c r="FEG53" s="121"/>
      <c r="FEH53" s="121"/>
      <c r="FEI53" s="121"/>
      <c r="FEJ53" s="121"/>
      <c r="FEK53" s="121"/>
      <c r="FEL53" s="121"/>
      <c r="FEM53" s="121"/>
      <c r="FEN53" s="121"/>
      <c r="FEO53" s="121"/>
      <c r="FEP53" s="121"/>
      <c r="FEQ53" s="121"/>
      <c r="FER53" s="121"/>
      <c r="FES53" s="121"/>
      <c r="FET53" s="121"/>
      <c r="FEU53" s="121"/>
      <c r="FEV53" s="121"/>
      <c r="FEW53" s="121"/>
      <c r="FEX53" s="121"/>
      <c r="FEY53" s="121"/>
      <c r="FEZ53" s="121"/>
      <c r="FFA53" s="121"/>
      <c r="FFB53" s="121"/>
      <c r="FFC53" s="121"/>
      <c r="FFD53" s="121"/>
      <c r="FFE53" s="121"/>
      <c r="FFF53" s="121"/>
      <c r="FFG53" s="121"/>
      <c r="FFH53" s="121"/>
      <c r="FFI53" s="121"/>
      <c r="FFJ53" s="121"/>
      <c r="FFK53" s="121"/>
      <c r="FFL53" s="121"/>
      <c r="FFM53" s="121"/>
      <c r="FFN53" s="121"/>
      <c r="FFO53" s="121"/>
      <c r="FFP53" s="121"/>
      <c r="FFQ53" s="121"/>
      <c r="FFR53" s="121"/>
      <c r="FFS53" s="121"/>
      <c r="FFT53" s="121"/>
      <c r="FFU53" s="121"/>
      <c r="FFV53" s="121"/>
      <c r="FFW53" s="121"/>
      <c r="FFX53" s="121"/>
      <c r="FFY53" s="121"/>
      <c r="FFZ53" s="121"/>
      <c r="FGA53" s="121"/>
      <c r="FGB53" s="121"/>
      <c r="FGC53" s="121"/>
      <c r="FGD53" s="121"/>
      <c r="FGE53" s="121"/>
      <c r="FGF53" s="121"/>
      <c r="FGG53" s="121"/>
      <c r="FGH53" s="121"/>
      <c r="FGI53" s="121"/>
      <c r="FGJ53" s="121"/>
      <c r="FGK53" s="121"/>
      <c r="FGL53" s="121"/>
      <c r="FGM53" s="121"/>
      <c r="FGN53" s="121"/>
      <c r="FGO53" s="121"/>
      <c r="FGP53" s="121"/>
      <c r="FGQ53" s="121"/>
      <c r="FGR53" s="121"/>
      <c r="FGS53" s="121"/>
      <c r="FGT53" s="121"/>
      <c r="FGU53" s="121"/>
      <c r="FGV53" s="121"/>
      <c r="FGW53" s="121"/>
      <c r="FGX53" s="121"/>
      <c r="FGY53" s="121"/>
      <c r="FGZ53" s="121"/>
      <c r="FHA53" s="121"/>
      <c r="FHB53" s="121"/>
      <c r="FHC53" s="121"/>
      <c r="FHD53" s="121"/>
      <c r="FHE53" s="121"/>
      <c r="FHF53" s="121"/>
      <c r="FHG53" s="121"/>
      <c r="FHH53" s="121"/>
      <c r="FHI53" s="121"/>
      <c r="FHJ53" s="121"/>
      <c r="FHK53" s="121"/>
      <c r="FHL53" s="121"/>
      <c r="FHM53" s="121"/>
      <c r="FHN53" s="121"/>
      <c r="FHO53" s="121"/>
      <c r="FHP53" s="121"/>
      <c r="FHQ53" s="121"/>
      <c r="FHR53" s="121"/>
      <c r="FHS53" s="121"/>
      <c r="FHT53" s="121"/>
      <c r="FHU53" s="121"/>
      <c r="FHV53" s="121"/>
      <c r="FHW53" s="121"/>
      <c r="FHX53" s="121"/>
      <c r="FHY53" s="121"/>
      <c r="FHZ53" s="121"/>
      <c r="FIA53" s="121"/>
      <c r="FIB53" s="121"/>
      <c r="FIC53" s="121"/>
      <c r="FID53" s="121"/>
      <c r="FIE53" s="121"/>
      <c r="FIF53" s="121"/>
      <c r="FIG53" s="121"/>
      <c r="FIH53" s="121"/>
      <c r="FII53" s="121"/>
      <c r="FIJ53" s="121"/>
      <c r="FIK53" s="121"/>
      <c r="FIL53" s="121"/>
      <c r="FIM53" s="121"/>
      <c r="FIN53" s="121"/>
      <c r="FIO53" s="121"/>
      <c r="FIP53" s="121"/>
      <c r="FIQ53" s="121"/>
      <c r="FIR53" s="121"/>
      <c r="FIS53" s="121"/>
      <c r="FIT53" s="121"/>
      <c r="FIU53" s="121"/>
      <c r="FIV53" s="121"/>
      <c r="FIW53" s="121"/>
      <c r="FIX53" s="121"/>
      <c r="FIY53" s="121"/>
      <c r="FIZ53" s="121"/>
      <c r="FJA53" s="121"/>
      <c r="FJB53" s="121"/>
      <c r="FJC53" s="121"/>
      <c r="FJD53" s="121"/>
      <c r="FJE53" s="121"/>
      <c r="FJF53" s="121"/>
      <c r="FJG53" s="121"/>
      <c r="FJH53" s="121"/>
      <c r="FJI53" s="121"/>
      <c r="FJJ53" s="121"/>
      <c r="FJK53" s="121"/>
      <c r="FJL53" s="121"/>
      <c r="FJM53" s="121"/>
      <c r="FJN53" s="121"/>
      <c r="FJO53" s="121"/>
      <c r="FJP53" s="121"/>
      <c r="FJQ53" s="121"/>
      <c r="FJR53" s="121"/>
      <c r="FJS53" s="121"/>
      <c r="FJT53" s="121"/>
      <c r="FJU53" s="121"/>
      <c r="FJV53" s="121"/>
      <c r="FJW53" s="121"/>
      <c r="FJX53" s="121"/>
      <c r="FJY53" s="121"/>
      <c r="FJZ53" s="121"/>
      <c r="FKA53" s="121"/>
      <c r="FKB53" s="121"/>
      <c r="FKC53" s="121"/>
      <c r="FKD53" s="121"/>
      <c r="FKE53" s="121"/>
      <c r="FKF53" s="121"/>
      <c r="FKG53" s="121"/>
      <c r="FKH53" s="121"/>
      <c r="FKI53" s="121"/>
      <c r="FKJ53" s="121"/>
      <c r="FKK53" s="121"/>
      <c r="FKL53" s="121"/>
      <c r="FKM53" s="121"/>
      <c r="FKN53" s="121"/>
      <c r="FKO53" s="121"/>
      <c r="FKP53" s="121"/>
      <c r="FKQ53" s="121"/>
      <c r="FKR53" s="121"/>
      <c r="FKS53" s="121"/>
      <c r="FKT53" s="121"/>
      <c r="FKU53" s="121"/>
      <c r="FKV53" s="121"/>
      <c r="FKW53" s="121"/>
      <c r="FKX53" s="121"/>
      <c r="FKY53" s="121"/>
      <c r="FKZ53" s="121"/>
      <c r="FLA53" s="121"/>
      <c r="FLB53" s="121"/>
      <c r="FLC53" s="121"/>
      <c r="FLD53" s="121"/>
      <c r="FLE53" s="121"/>
      <c r="FLF53" s="121"/>
      <c r="FLG53" s="121"/>
      <c r="FLH53" s="121"/>
      <c r="FLI53" s="121"/>
      <c r="FLJ53" s="121"/>
      <c r="FLK53" s="121"/>
      <c r="FLL53" s="121"/>
      <c r="FLM53" s="121"/>
      <c r="FLN53" s="121"/>
      <c r="FLO53" s="121"/>
      <c r="FLP53" s="121"/>
      <c r="FLQ53" s="121"/>
      <c r="FLR53" s="121"/>
      <c r="FLS53" s="121"/>
      <c r="FLT53" s="121"/>
      <c r="FLU53" s="121"/>
      <c r="FLV53" s="121"/>
      <c r="FLW53" s="121"/>
      <c r="FLX53" s="121"/>
      <c r="FLY53" s="121"/>
      <c r="FLZ53" s="121"/>
      <c r="FMA53" s="121"/>
      <c r="FMB53" s="121"/>
      <c r="FMC53" s="121"/>
      <c r="FMD53" s="121"/>
      <c r="FME53" s="121"/>
      <c r="FMF53" s="121"/>
      <c r="FMG53" s="121"/>
      <c r="FMH53" s="121"/>
      <c r="FMI53" s="121"/>
      <c r="FMJ53" s="121"/>
      <c r="FMK53" s="121"/>
      <c r="FML53" s="121"/>
      <c r="FMM53" s="121"/>
      <c r="FMN53" s="121"/>
      <c r="FMO53" s="121"/>
      <c r="FMP53" s="121"/>
      <c r="FMQ53" s="121"/>
      <c r="FMR53" s="121"/>
      <c r="FMS53" s="121"/>
      <c r="FMT53" s="121"/>
      <c r="FMU53" s="121"/>
      <c r="FMV53" s="121"/>
      <c r="FMW53" s="121"/>
      <c r="FMX53" s="121"/>
      <c r="FMY53" s="121"/>
      <c r="FMZ53" s="121"/>
      <c r="FNA53" s="121"/>
      <c r="FNB53" s="121"/>
      <c r="FNC53" s="121"/>
      <c r="FND53" s="121"/>
      <c r="FNE53" s="121"/>
      <c r="FNF53" s="121"/>
      <c r="FNG53" s="121"/>
      <c r="FNH53" s="121"/>
      <c r="FNI53" s="121"/>
      <c r="FNJ53" s="121"/>
      <c r="FNK53" s="121"/>
      <c r="FNL53" s="121"/>
      <c r="FNM53" s="121"/>
      <c r="FNN53" s="121"/>
      <c r="FNO53" s="121"/>
      <c r="FNP53" s="121"/>
      <c r="FNQ53" s="121"/>
      <c r="FNR53" s="121"/>
      <c r="FNS53" s="121"/>
      <c r="FNT53" s="121"/>
      <c r="FNU53" s="121"/>
      <c r="FNV53" s="121"/>
      <c r="FNW53" s="121"/>
      <c r="FNX53" s="121"/>
      <c r="FNY53" s="121"/>
      <c r="FNZ53" s="121"/>
      <c r="FOA53" s="121"/>
      <c r="FOB53" s="121"/>
      <c r="FOC53" s="121"/>
      <c r="FOD53" s="121"/>
      <c r="FOE53" s="121"/>
      <c r="FOF53" s="121"/>
      <c r="FOG53" s="121"/>
      <c r="FOH53" s="121"/>
      <c r="FOI53" s="121"/>
      <c r="FOJ53" s="121"/>
      <c r="FOK53" s="121"/>
      <c r="FOL53" s="121"/>
      <c r="FOM53" s="121"/>
      <c r="FON53" s="121"/>
      <c r="FOO53" s="121"/>
      <c r="FOP53" s="121"/>
      <c r="FOQ53" s="121"/>
      <c r="FOR53" s="121"/>
      <c r="FOS53" s="121"/>
      <c r="FOT53" s="121"/>
      <c r="FOU53" s="121"/>
      <c r="FOV53" s="121"/>
      <c r="FOW53" s="121"/>
      <c r="FOX53" s="121"/>
      <c r="FOY53" s="121"/>
      <c r="FOZ53" s="121"/>
      <c r="FPA53" s="121"/>
      <c r="FPB53" s="121"/>
      <c r="FPC53" s="121"/>
      <c r="FPD53" s="121"/>
      <c r="FPE53" s="121"/>
      <c r="FPF53" s="121"/>
      <c r="FPG53" s="121"/>
      <c r="FPH53" s="121"/>
      <c r="FPI53" s="121"/>
      <c r="FPJ53" s="121"/>
      <c r="FPK53" s="121"/>
      <c r="FPL53" s="121"/>
      <c r="FPM53" s="121"/>
      <c r="FPN53" s="121"/>
      <c r="FPO53" s="121"/>
      <c r="FPP53" s="121"/>
      <c r="FPQ53" s="121"/>
      <c r="FPR53" s="121"/>
      <c r="FPS53" s="121"/>
      <c r="FPT53" s="121"/>
      <c r="FPU53" s="121"/>
      <c r="FPV53" s="121"/>
      <c r="FPW53" s="121"/>
      <c r="FPX53" s="121"/>
      <c r="FPY53" s="121"/>
      <c r="FPZ53" s="121"/>
      <c r="FQA53" s="121"/>
      <c r="FQB53" s="121"/>
      <c r="FQC53" s="121"/>
      <c r="FQD53" s="121"/>
      <c r="FQE53" s="121"/>
      <c r="FQF53" s="121"/>
      <c r="FQG53" s="121"/>
      <c r="FQH53" s="121"/>
      <c r="FQI53" s="121"/>
      <c r="FQJ53" s="121"/>
      <c r="FQK53" s="121"/>
      <c r="FQL53" s="121"/>
      <c r="FQM53" s="121"/>
      <c r="FQN53" s="121"/>
      <c r="FQO53" s="121"/>
      <c r="FQP53" s="121"/>
      <c r="FQQ53" s="121"/>
      <c r="FQR53" s="121"/>
      <c r="FQS53" s="121"/>
      <c r="FQT53" s="121"/>
      <c r="FQU53" s="121"/>
      <c r="FQV53" s="121"/>
      <c r="FQW53" s="121"/>
      <c r="FQX53" s="121"/>
      <c r="FQY53" s="121"/>
      <c r="FQZ53" s="121"/>
      <c r="FRA53" s="121"/>
      <c r="FRB53" s="121"/>
      <c r="FRC53" s="121"/>
      <c r="FRD53" s="121"/>
      <c r="FRE53" s="121"/>
      <c r="FRF53" s="121"/>
      <c r="FRG53" s="121"/>
      <c r="FRH53" s="121"/>
      <c r="FRI53" s="121"/>
      <c r="FRJ53" s="121"/>
      <c r="FRK53" s="121"/>
      <c r="FRL53" s="121"/>
      <c r="FRM53" s="121"/>
      <c r="FRN53" s="121"/>
      <c r="FRO53" s="121"/>
      <c r="FRP53" s="121"/>
      <c r="FRQ53" s="121"/>
      <c r="FRR53" s="121"/>
      <c r="FRS53" s="121"/>
      <c r="FRT53" s="121"/>
      <c r="FRU53" s="121"/>
      <c r="FRV53" s="121"/>
      <c r="FRW53" s="121"/>
      <c r="FRX53" s="121"/>
      <c r="FRY53" s="121"/>
      <c r="FRZ53" s="121"/>
      <c r="FSA53" s="121"/>
      <c r="FSB53" s="121"/>
      <c r="FSC53" s="121"/>
      <c r="FSD53" s="121"/>
      <c r="FSE53" s="121"/>
      <c r="FSF53" s="121"/>
      <c r="FSG53" s="121"/>
      <c r="FSH53" s="121"/>
      <c r="FSI53" s="121"/>
      <c r="FSJ53" s="121"/>
      <c r="FSK53" s="121"/>
      <c r="FSL53" s="121"/>
      <c r="FSM53" s="121"/>
      <c r="FSN53" s="121"/>
      <c r="FSO53" s="121"/>
      <c r="FSP53" s="121"/>
      <c r="FSQ53" s="121"/>
      <c r="FSR53" s="121"/>
      <c r="FSS53" s="121"/>
      <c r="FST53" s="121"/>
      <c r="FSU53" s="121"/>
      <c r="FSV53" s="121"/>
      <c r="FSW53" s="121"/>
      <c r="FSX53" s="121"/>
      <c r="FSY53" s="121"/>
      <c r="FSZ53" s="121"/>
      <c r="FTA53" s="121"/>
      <c r="FTB53" s="121"/>
      <c r="FTC53" s="121"/>
      <c r="FTD53" s="121"/>
      <c r="FTE53" s="121"/>
      <c r="FTF53" s="121"/>
      <c r="FTG53" s="121"/>
      <c r="FTH53" s="121"/>
      <c r="FTI53" s="121"/>
      <c r="FTJ53" s="121"/>
      <c r="FTK53" s="121"/>
      <c r="FTL53" s="121"/>
      <c r="FTM53" s="121"/>
      <c r="FTN53" s="121"/>
      <c r="FTO53" s="121"/>
      <c r="FTP53" s="121"/>
      <c r="FTQ53" s="121"/>
      <c r="FTR53" s="121"/>
      <c r="FTS53" s="121"/>
      <c r="FTT53" s="121"/>
      <c r="FTU53" s="121"/>
      <c r="FTV53" s="121"/>
      <c r="FTW53" s="121"/>
      <c r="FTX53" s="121"/>
      <c r="FTY53" s="121"/>
      <c r="FTZ53" s="121"/>
      <c r="FUA53" s="121"/>
      <c r="FUB53" s="121"/>
      <c r="FUC53" s="121"/>
      <c r="FUD53" s="121"/>
      <c r="FUE53" s="121"/>
      <c r="FUF53" s="121"/>
      <c r="FUG53" s="121"/>
      <c r="FUH53" s="121"/>
      <c r="FUI53" s="121"/>
      <c r="FUJ53" s="121"/>
      <c r="FUK53" s="121"/>
      <c r="FUL53" s="121"/>
      <c r="FUM53" s="121"/>
      <c r="FUN53" s="121"/>
      <c r="FUO53" s="121"/>
      <c r="FUP53" s="121"/>
      <c r="FUQ53" s="121"/>
      <c r="FUR53" s="121"/>
      <c r="FUS53" s="121"/>
      <c r="FUT53" s="121"/>
      <c r="FUU53" s="121"/>
      <c r="FUV53" s="121"/>
      <c r="FUW53" s="121"/>
      <c r="FUX53" s="121"/>
      <c r="FUY53" s="121"/>
      <c r="FUZ53" s="121"/>
      <c r="FVA53" s="121"/>
      <c r="FVB53" s="121"/>
      <c r="FVC53" s="121"/>
      <c r="FVD53" s="121"/>
      <c r="FVE53" s="121"/>
      <c r="FVF53" s="121"/>
      <c r="FVG53" s="121"/>
      <c r="FVH53" s="121"/>
      <c r="FVI53" s="121"/>
      <c r="FVJ53" s="121"/>
      <c r="FVK53" s="121"/>
      <c r="FVL53" s="121"/>
      <c r="FVM53" s="121"/>
      <c r="FVN53" s="121"/>
      <c r="FVO53" s="121"/>
      <c r="FVP53" s="121"/>
      <c r="FVQ53" s="121"/>
      <c r="FVR53" s="121"/>
      <c r="FVS53" s="121"/>
      <c r="FVT53" s="121"/>
      <c r="FVU53" s="121"/>
      <c r="FVV53" s="121"/>
      <c r="FVW53" s="121"/>
      <c r="FVX53" s="121"/>
      <c r="FVY53" s="121"/>
      <c r="FVZ53" s="121"/>
      <c r="FWA53" s="121"/>
      <c r="FWB53" s="121"/>
      <c r="FWC53" s="121"/>
      <c r="FWD53" s="121"/>
      <c r="FWE53" s="121"/>
      <c r="FWF53" s="121"/>
      <c r="FWG53" s="121"/>
      <c r="FWH53" s="121"/>
      <c r="FWI53" s="121"/>
      <c r="FWJ53" s="121"/>
      <c r="FWK53" s="121"/>
      <c r="FWL53" s="121"/>
      <c r="FWM53" s="121"/>
      <c r="FWN53" s="121"/>
      <c r="FWO53" s="121"/>
      <c r="FWP53" s="121"/>
      <c r="FWQ53" s="121"/>
      <c r="FWR53" s="121"/>
      <c r="FWS53" s="121"/>
      <c r="FWT53" s="121"/>
      <c r="FWU53" s="121"/>
      <c r="FWV53" s="121"/>
      <c r="FWW53" s="121"/>
      <c r="FWX53" s="121"/>
      <c r="FWY53" s="121"/>
      <c r="FWZ53" s="121"/>
      <c r="FXA53" s="121"/>
      <c r="FXB53" s="121"/>
      <c r="FXC53" s="121"/>
      <c r="FXD53" s="121"/>
      <c r="FXE53" s="121"/>
      <c r="FXF53" s="121"/>
      <c r="FXG53" s="121"/>
      <c r="FXH53" s="121"/>
      <c r="FXI53" s="121"/>
      <c r="FXJ53" s="121"/>
      <c r="FXK53" s="121"/>
      <c r="FXL53" s="121"/>
      <c r="FXM53" s="121"/>
      <c r="FXN53" s="121"/>
      <c r="FXO53" s="121"/>
      <c r="FXP53" s="121"/>
      <c r="FXQ53" s="121"/>
      <c r="FXR53" s="121"/>
      <c r="FXS53" s="121"/>
      <c r="FXT53" s="121"/>
      <c r="FXU53" s="121"/>
      <c r="FXV53" s="121"/>
      <c r="FXW53" s="121"/>
      <c r="FXX53" s="121"/>
      <c r="FXY53" s="121"/>
      <c r="FXZ53" s="121"/>
      <c r="FYA53" s="121"/>
      <c r="FYB53" s="121"/>
      <c r="FYC53" s="121"/>
      <c r="FYD53" s="121"/>
      <c r="FYE53" s="121"/>
      <c r="FYF53" s="121"/>
      <c r="FYG53" s="121"/>
      <c r="FYH53" s="121"/>
      <c r="FYI53" s="121"/>
      <c r="FYJ53" s="121"/>
      <c r="FYK53" s="121"/>
      <c r="FYL53" s="121"/>
      <c r="FYM53" s="121"/>
      <c r="FYN53" s="121"/>
      <c r="FYO53" s="121"/>
      <c r="FYP53" s="121"/>
      <c r="FYQ53" s="121"/>
      <c r="FYR53" s="121"/>
      <c r="FYS53" s="121"/>
      <c r="FYT53" s="121"/>
      <c r="FYU53" s="121"/>
      <c r="FYV53" s="121"/>
      <c r="FYW53" s="121"/>
      <c r="FYX53" s="121"/>
      <c r="FYY53" s="121"/>
      <c r="FYZ53" s="121"/>
      <c r="FZA53" s="121"/>
      <c r="FZB53" s="121"/>
      <c r="FZC53" s="121"/>
      <c r="FZD53" s="121"/>
      <c r="FZE53" s="121"/>
      <c r="FZF53" s="121"/>
      <c r="FZG53" s="121"/>
      <c r="FZH53" s="121"/>
      <c r="FZI53" s="121"/>
      <c r="FZJ53" s="121"/>
      <c r="FZK53" s="121"/>
      <c r="FZL53" s="121"/>
      <c r="FZM53" s="121"/>
      <c r="FZN53" s="121"/>
      <c r="FZO53" s="121"/>
      <c r="FZP53" s="121"/>
      <c r="FZQ53" s="121"/>
      <c r="FZR53" s="121"/>
      <c r="FZS53" s="121"/>
      <c r="FZT53" s="121"/>
      <c r="FZU53" s="121"/>
      <c r="FZV53" s="121"/>
      <c r="FZW53" s="121"/>
      <c r="FZX53" s="121"/>
      <c r="FZY53" s="121"/>
      <c r="FZZ53" s="121"/>
      <c r="GAA53" s="121"/>
      <c r="GAB53" s="121"/>
      <c r="GAC53" s="121"/>
      <c r="GAD53" s="121"/>
      <c r="GAE53" s="121"/>
      <c r="GAF53" s="121"/>
      <c r="GAG53" s="121"/>
      <c r="GAH53" s="121"/>
      <c r="GAI53" s="121"/>
      <c r="GAJ53" s="121"/>
      <c r="GAK53" s="121"/>
      <c r="GAL53" s="121"/>
      <c r="GAM53" s="121"/>
      <c r="GAN53" s="121"/>
      <c r="GAO53" s="121"/>
      <c r="GAP53" s="121"/>
      <c r="GAQ53" s="121"/>
      <c r="GAR53" s="121"/>
      <c r="GAS53" s="121"/>
      <c r="GAT53" s="121"/>
      <c r="GAU53" s="121"/>
      <c r="GAV53" s="121"/>
      <c r="GAW53" s="121"/>
      <c r="GAX53" s="121"/>
      <c r="GAY53" s="121"/>
      <c r="GAZ53" s="121"/>
      <c r="GBA53" s="121"/>
      <c r="GBB53" s="121"/>
      <c r="GBC53" s="121"/>
      <c r="GBD53" s="121"/>
      <c r="GBE53" s="121"/>
      <c r="GBF53" s="121"/>
      <c r="GBG53" s="121"/>
      <c r="GBH53" s="121"/>
      <c r="GBI53" s="121"/>
      <c r="GBJ53" s="121"/>
      <c r="GBK53" s="121"/>
      <c r="GBL53" s="121"/>
      <c r="GBM53" s="121"/>
      <c r="GBN53" s="121"/>
      <c r="GBO53" s="121"/>
      <c r="GBP53" s="121"/>
      <c r="GBQ53" s="121"/>
      <c r="GBR53" s="121"/>
      <c r="GBS53" s="121"/>
      <c r="GBT53" s="121"/>
      <c r="GBU53" s="121"/>
      <c r="GBV53" s="121"/>
      <c r="GBW53" s="121"/>
      <c r="GBX53" s="121"/>
      <c r="GBY53" s="121"/>
      <c r="GBZ53" s="121"/>
      <c r="GCA53" s="121"/>
      <c r="GCB53" s="121"/>
      <c r="GCC53" s="121"/>
      <c r="GCD53" s="121"/>
      <c r="GCE53" s="121"/>
      <c r="GCF53" s="121"/>
      <c r="GCG53" s="121"/>
      <c r="GCH53" s="121"/>
      <c r="GCI53" s="121"/>
      <c r="GCJ53" s="121"/>
      <c r="GCK53" s="121"/>
      <c r="GCL53" s="121"/>
      <c r="GCM53" s="121"/>
      <c r="GCN53" s="121"/>
      <c r="GCO53" s="121"/>
      <c r="GCP53" s="121"/>
      <c r="GCQ53" s="121"/>
      <c r="GCR53" s="121"/>
      <c r="GCS53" s="121"/>
      <c r="GCT53" s="121"/>
      <c r="GCU53" s="121"/>
      <c r="GCV53" s="121"/>
      <c r="GCW53" s="121"/>
      <c r="GCX53" s="121"/>
      <c r="GCY53" s="121"/>
      <c r="GCZ53" s="121"/>
      <c r="GDA53" s="121"/>
      <c r="GDB53" s="121"/>
      <c r="GDC53" s="121"/>
      <c r="GDD53" s="121"/>
      <c r="GDE53" s="121"/>
      <c r="GDF53" s="121"/>
      <c r="GDG53" s="121"/>
      <c r="GDH53" s="121"/>
      <c r="GDI53" s="121"/>
      <c r="GDJ53" s="121"/>
      <c r="GDK53" s="121"/>
      <c r="GDL53" s="121"/>
      <c r="GDM53" s="121"/>
      <c r="GDN53" s="121"/>
      <c r="GDO53" s="121"/>
      <c r="GDP53" s="121"/>
      <c r="GDQ53" s="121"/>
      <c r="GDR53" s="121"/>
      <c r="GDS53" s="121"/>
      <c r="GDT53" s="121"/>
      <c r="GDU53" s="121"/>
      <c r="GDV53" s="121"/>
      <c r="GDW53" s="121"/>
      <c r="GDX53" s="121"/>
      <c r="GDY53" s="121"/>
      <c r="GDZ53" s="121"/>
      <c r="GEA53" s="121"/>
      <c r="GEB53" s="121"/>
      <c r="GEC53" s="121"/>
      <c r="GED53" s="121"/>
      <c r="GEE53" s="121"/>
      <c r="GEF53" s="121"/>
      <c r="GEG53" s="121"/>
      <c r="GEH53" s="121"/>
      <c r="GEI53" s="121"/>
      <c r="GEJ53" s="121"/>
      <c r="GEK53" s="121"/>
      <c r="GEL53" s="121"/>
      <c r="GEM53" s="121"/>
      <c r="GEN53" s="121"/>
      <c r="GEO53" s="121"/>
      <c r="GEP53" s="121"/>
      <c r="GEQ53" s="121"/>
      <c r="GER53" s="121"/>
      <c r="GES53" s="121"/>
      <c r="GET53" s="121"/>
      <c r="GEU53" s="121"/>
      <c r="GEV53" s="121"/>
      <c r="GEW53" s="121"/>
      <c r="GEX53" s="121"/>
      <c r="GEY53" s="121"/>
      <c r="GEZ53" s="121"/>
      <c r="GFA53" s="121"/>
      <c r="GFB53" s="121"/>
      <c r="GFC53" s="121"/>
      <c r="GFD53" s="121"/>
      <c r="GFE53" s="121"/>
      <c r="GFF53" s="121"/>
      <c r="GFG53" s="121"/>
      <c r="GFH53" s="121"/>
      <c r="GFI53" s="121"/>
      <c r="GFJ53" s="121"/>
      <c r="GFK53" s="121"/>
      <c r="GFL53" s="121"/>
      <c r="GFM53" s="121"/>
      <c r="GFN53" s="121"/>
      <c r="GFO53" s="121"/>
      <c r="GFP53" s="121"/>
      <c r="GFQ53" s="121"/>
      <c r="GFR53" s="121"/>
      <c r="GFS53" s="121"/>
      <c r="GFT53" s="121"/>
      <c r="GFU53" s="121"/>
      <c r="GFV53" s="121"/>
      <c r="GFW53" s="121"/>
      <c r="GFX53" s="121"/>
      <c r="GFY53" s="121"/>
      <c r="GFZ53" s="121"/>
      <c r="GGA53" s="121"/>
      <c r="GGB53" s="121"/>
      <c r="GGC53" s="121"/>
      <c r="GGD53" s="121"/>
      <c r="GGE53" s="121"/>
      <c r="GGF53" s="121"/>
      <c r="GGG53" s="121"/>
      <c r="GGH53" s="121"/>
      <c r="GGI53" s="121"/>
      <c r="GGJ53" s="121"/>
      <c r="GGK53" s="121"/>
      <c r="GGL53" s="121"/>
      <c r="GGM53" s="121"/>
      <c r="GGN53" s="121"/>
      <c r="GGO53" s="121"/>
      <c r="GGP53" s="121"/>
      <c r="GGQ53" s="121"/>
      <c r="GGR53" s="121"/>
      <c r="GGS53" s="121"/>
      <c r="GGT53" s="121"/>
      <c r="GGU53" s="121"/>
      <c r="GGV53" s="121"/>
      <c r="GGW53" s="121"/>
      <c r="GGX53" s="121"/>
      <c r="GGY53" s="121"/>
      <c r="GGZ53" s="121"/>
      <c r="GHA53" s="121"/>
      <c r="GHB53" s="121"/>
      <c r="GHC53" s="121"/>
      <c r="GHD53" s="121"/>
      <c r="GHE53" s="121"/>
      <c r="GHF53" s="121"/>
      <c r="GHG53" s="121"/>
      <c r="GHH53" s="121"/>
      <c r="GHI53" s="121"/>
      <c r="GHJ53" s="121"/>
      <c r="GHK53" s="121"/>
      <c r="GHL53" s="121"/>
      <c r="GHM53" s="121"/>
      <c r="GHN53" s="121"/>
      <c r="GHO53" s="121"/>
      <c r="GHP53" s="121"/>
      <c r="GHQ53" s="121"/>
      <c r="GHR53" s="121"/>
      <c r="GHS53" s="121"/>
      <c r="GHT53" s="121"/>
      <c r="GHU53" s="121"/>
      <c r="GHV53" s="121"/>
      <c r="GHW53" s="121"/>
      <c r="GHX53" s="121"/>
      <c r="GHY53" s="121"/>
      <c r="GHZ53" s="121"/>
      <c r="GIA53" s="121"/>
      <c r="GIB53" s="121"/>
      <c r="GIC53" s="121"/>
      <c r="GID53" s="121"/>
      <c r="GIE53" s="121"/>
      <c r="GIF53" s="121"/>
      <c r="GIG53" s="121"/>
      <c r="GIH53" s="121"/>
      <c r="GII53" s="121"/>
      <c r="GIJ53" s="121"/>
      <c r="GIK53" s="121"/>
      <c r="GIL53" s="121"/>
      <c r="GIM53" s="121"/>
      <c r="GIN53" s="121"/>
      <c r="GIO53" s="121"/>
      <c r="GIP53" s="121"/>
      <c r="GIQ53" s="121"/>
      <c r="GIR53" s="121"/>
      <c r="GIS53" s="121"/>
      <c r="GIT53" s="121"/>
      <c r="GIU53" s="121"/>
      <c r="GIV53" s="121"/>
      <c r="GIW53" s="121"/>
      <c r="GIX53" s="121"/>
      <c r="GIY53" s="121"/>
      <c r="GIZ53" s="121"/>
      <c r="GJA53" s="121"/>
      <c r="GJB53" s="121"/>
      <c r="GJC53" s="121"/>
      <c r="GJD53" s="121"/>
      <c r="GJE53" s="121"/>
      <c r="GJF53" s="121"/>
      <c r="GJG53" s="121"/>
      <c r="GJH53" s="121"/>
      <c r="GJI53" s="121"/>
      <c r="GJJ53" s="121"/>
      <c r="GJK53" s="121"/>
      <c r="GJL53" s="121"/>
      <c r="GJM53" s="121"/>
      <c r="GJN53" s="121"/>
      <c r="GJO53" s="121"/>
      <c r="GJP53" s="121"/>
      <c r="GJQ53" s="121"/>
      <c r="GJR53" s="121"/>
      <c r="GJS53" s="121"/>
      <c r="GJT53" s="121"/>
      <c r="GJU53" s="121"/>
      <c r="GJV53" s="121"/>
      <c r="GJW53" s="121"/>
      <c r="GJX53" s="121"/>
      <c r="GJY53" s="121"/>
      <c r="GJZ53" s="121"/>
      <c r="GKA53" s="121"/>
      <c r="GKB53" s="121"/>
      <c r="GKC53" s="121"/>
      <c r="GKD53" s="121"/>
      <c r="GKE53" s="121"/>
      <c r="GKF53" s="121"/>
      <c r="GKG53" s="121"/>
      <c r="GKH53" s="121"/>
      <c r="GKI53" s="121"/>
      <c r="GKJ53" s="121"/>
      <c r="GKK53" s="121"/>
      <c r="GKL53" s="121"/>
      <c r="GKM53" s="121"/>
      <c r="GKN53" s="121"/>
      <c r="GKO53" s="121"/>
      <c r="GKP53" s="121"/>
      <c r="GKQ53" s="121"/>
      <c r="GKR53" s="121"/>
      <c r="GKS53" s="121"/>
      <c r="GKT53" s="121"/>
      <c r="GKU53" s="121"/>
      <c r="GKV53" s="121"/>
      <c r="GKW53" s="121"/>
      <c r="GKX53" s="121"/>
      <c r="GKY53" s="121"/>
      <c r="GKZ53" s="121"/>
      <c r="GLA53" s="121"/>
      <c r="GLB53" s="121"/>
      <c r="GLC53" s="121"/>
      <c r="GLD53" s="121"/>
      <c r="GLE53" s="121"/>
      <c r="GLF53" s="121"/>
      <c r="GLG53" s="121"/>
      <c r="GLH53" s="121"/>
      <c r="GLI53" s="121"/>
      <c r="GLJ53" s="121"/>
      <c r="GLK53" s="121"/>
      <c r="GLL53" s="121"/>
      <c r="GLM53" s="121"/>
      <c r="GLN53" s="121"/>
      <c r="GLO53" s="121"/>
      <c r="GLP53" s="121"/>
      <c r="GLQ53" s="121"/>
      <c r="GLR53" s="121"/>
      <c r="GLS53" s="121"/>
      <c r="GLT53" s="121"/>
      <c r="GLU53" s="121"/>
      <c r="GLV53" s="121"/>
      <c r="GLW53" s="121"/>
      <c r="GLX53" s="121"/>
      <c r="GLY53" s="121"/>
      <c r="GLZ53" s="121"/>
      <c r="GMA53" s="121"/>
      <c r="GMB53" s="121"/>
      <c r="GMC53" s="121"/>
      <c r="GMD53" s="121"/>
      <c r="GME53" s="121"/>
      <c r="GMF53" s="121"/>
      <c r="GMG53" s="121"/>
      <c r="GMH53" s="121"/>
      <c r="GMI53" s="121"/>
      <c r="GMJ53" s="121"/>
      <c r="GMK53" s="121"/>
      <c r="GML53" s="121"/>
      <c r="GMM53" s="121"/>
      <c r="GMN53" s="121"/>
      <c r="GMO53" s="121"/>
      <c r="GMP53" s="121"/>
      <c r="GMQ53" s="121"/>
      <c r="GMR53" s="121"/>
      <c r="GMS53" s="121"/>
      <c r="GMT53" s="121"/>
      <c r="GMU53" s="121"/>
      <c r="GMV53" s="121"/>
      <c r="GMW53" s="121"/>
      <c r="GMX53" s="121"/>
      <c r="GMY53" s="121"/>
      <c r="GMZ53" s="121"/>
      <c r="GNA53" s="121"/>
      <c r="GNB53" s="121"/>
      <c r="GNC53" s="121"/>
      <c r="GND53" s="121"/>
      <c r="GNE53" s="121"/>
      <c r="GNF53" s="121"/>
      <c r="GNG53" s="121"/>
      <c r="GNH53" s="121"/>
      <c r="GNI53" s="121"/>
      <c r="GNJ53" s="121"/>
      <c r="GNK53" s="121"/>
      <c r="GNL53" s="121"/>
      <c r="GNM53" s="121"/>
      <c r="GNN53" s="121"/>
      <c r="GNO53" s="121"/>
      <c r="GNP53" s="121"/>
      <c r="GNQ53" s="121"/>
      <c r="GNR53" s="121"/>
      <c r="GNS53" s="121"/>
      <c r="GNT53" s="121"/>
      <c r="GNU53" s="121"/>
      <c r="GNV53" s="121"/>
      <c r="GNW53" s="121"/>
      <c r="GNX53" s="121"/>
      <c r="GNY53" s="121"/>
      <c r="GNZ53" s="121"/>
      <c r="GOA53" s="121"/>
      <c r="GOB53" s="121"/>
      <c r="GOC53" s="121"/>
      <c r="GOD53" s="121"/>
      <c r="GOE53" s="121"/>
      <c r="GOF53" s="121"/>
      <c r="GOG53" s="121"/>
      <c r="GOH53" s="121"/>
      <c r="GOI53" s="121"/>
      <c r="GOJ53" s="121"/>
      <c r="GOK53" s="121"/>
      <c r="GOL53" s="121"/>
      <c r="GOM53" s="121"/>
      <c r="GON53" s="121"/>
      <c r="GOO53" s="121"/>
      <c r="GOP53" s="121"/>
      <c r="GOQ53" s="121"/>
      <c r="GOR53" s="121"/>
      <c r="GOS53" s="121"/>
      <c r="GOT53" s="121"/>
      <c r="GOU53" s="121"/>
      <c r="GOV53" s="121"/>
      <c r="GOW53" s="121"/>
      <c r="GOX53" s="121"/>
      <c r="GOY53" s="121"/>
      <c r="GOZ53" s="121"/>
      <c r="GPA53" s="121"/>
      <c r="GPB53" s="121"/>
      <c r="GPC53" s="121"/>
      <c r="GPD53" s="121"/>
      <c r="GPE53" s="121"/>
      <c r="GPF53" s="121"/>
      <c r="GPG53" s="121"/>
      <c r="GPH53" s="121"/>
      <c r="GPI53" s="121"/>
      <c r="GPJ53" s="121"/>
      <c r="GPK53" s="121"/>
      <c r="GPL53" s="121"/>
      <c r="GPM53" s="121"/>
      <c r="GPN53" s="121"/>
      <c r="GPO53" s="121"/>
      <c r="GPP53" s="121"/>
      <c r="GPQ53" s="121"/>
      <c r="GPR53" s="121"/>
      <c r="GPS53" s="121"/>
      <c r="GPT53" s="121"/>
      <c r="GPU53" s="121"/>
      <c r="GPV53" s="121"/>
      <c r="GPW53" s="121"/>
      <c r="GPX53" s="121"/>
      <c r="GPY53" s="121"/>
      <c r="GPZ53" s="121"/>
      <c r="GQA53" s="121"/>
      <c r="GQB53" s="121"/>
      <c r="GQC53" s="121"/>
      <c r="GQD53" s="121"/>
      <c r="GQE53" s="121"/>
      <c r="GQF53" s="121"/>
      <c r="GQG53" s="121"/>
      <c r="GQH53" s="121"/>
      <c r="GQI53" s="121"/>
      <c r="GQJ53" s="121"/>
      <c r="GQK53" s="121"/>
      <c r="GQL53" s="121"/>
      <c r="GQM53" s="121"/>
      <c r="GQN53" s="121"/>
      <c r="GQO53" s="121"/>
      <c r="GQP53" s="121"/>
      <c r="GQQ53" s="121"/>
      <c r="GQR53" s="121"/>
      <c r="GQS53" s="121"/>
      <c r="GQT53" s="121"/>
      <c r="GQU53" s="121"/>
      <c r="GQV53" s="121"/>
      <c r="GQW53" s="121"/>
      <c r="GQX53" s="121"/>
      <c r="GQY53" s="121"/>
      <c r="GQZ53" s="121"/>
      <c r="GRA53" s="121"/>
      <c r="GRB53" s="121"/>
      <c r="GRC53" s="121"/>
      <c r="GRD53" s="121"/>
      <c r="GRE53" s="121"/>
      <c r="GRF53" s="121"/>
      <c r="GRG53" s="121"/>
      <c r="GRH53" s="121"/>
      <c r="GRI53" s="121"/>
      <c r="GRJ53" s="121"/>
      <c r="GRK53" s="121"/>
      <c r="GRL53" s="121"/>
      <c r="GRM53" s="121"/>
      <c r="GRN53" s="121"/>
      <c r="GRO53" s="121"/>
      <c r="GRP53" s="121"/>
      <c r="GRQ53" s="121"/>
      <c r="GRR53" s="121"/>
      <c r="GRS53" s="121"/>
      <c r="GRT53" s="121"/>
      <c r="GRU53" s="121"/>
      <c r="GRV53" s="121"/>
      <c r="GRW53" s="121"/>
      <c r="GRX53" s="121"/>
      <c r="GRY53" s="121"/>
      <c r="GRZ53" s="121"/>
      <c r="GSA53" s="121"/>
      <c r="GSB53" s="121"/>
      <c r="GSC53" s="121"/>
      <c r="GSD53" s="121"/>
      <c r="GSE53" s="121"/>
      <c r="GSF53" s="121"/>
      <c r="GSG53" s="121"/>
      <c r="GSH53" s="121"/>
      <c r="GSI53" s="121"/>
      <c r="GSJ53" s="121"/>
      <c r="GSK53" s="121"/>
      <c r="GSL53" s="121"/>
      <c r="GSM53" s="121"/>
      <c r="GSN53" s="121"/>
      <c r="GSO53" s="121"/>
      <c r="GSP53" s="121"/>
      <c r="GSQ53" s="121"/>
      <c r="GSR53" s="121"/>
      <c r="GSS53" s="121"/>
      <c r="GST53" s="121"/>
      <c r="GSU53" s="121"/>
      <c r="GSV53" s="121"/>
      <c r="GSW53" s="121"/>
      <c r="GSX53" s="121"/>
      <c r="GSY53" s="121"/>
      <c r="GSZ53" s="121"/>
      <c r="GTA53" s="121"/>
      <c r="GTB53" s="121"/>
      <c r="GTC53" s="121"/>
      <c r="GTD53" s="121"/>
      <c r="GTE53" s="121"/>
      <c r="GTF53" s="121"/>
      <c r="GTG53" s="121"/>
      <c r="GTH53" s="121"/>
      <c r="GTI53" s="121"/>
      <c r="GTJ53" s="121"/>
      <c r="GTK53" s="121"/>
      <c r="GTL53" s="121"/>
      <c r="GTM53" s="121"/>
      <c r="GTN53" s="121"/>
      <c r="GTO53" s="121"/>
      <c r="GTP53" s="121"/>
      <c r="GTQ53" s="121"/>
      <c r="GTR53" s="121"/>
      <c r="GTS53" s="121"/>
      <c r="GTT53" s="121"/>
      <c r="GTU53" s="121"/>
      <c r="GTV53" s="121"/>
      <c r="GTW53" s="121"/>
      <c r="GTX53" s="121"/>
      <c r="GTY53" s="121"/>
      <c r="GTZ53" s="121"/>
      <c r="GUA53" s="121"/>
      <c r="GUB53" s="121"/>
      <c r="GUC53" s="121"/>
      <c r="GUD53" s="121"/>
      <c r="GUE53" s="121"/>
      <c r="GUF53" s="121"/>
      <c r="GUG53" s="121"/>
      <c r="GUH53" s="121"/>
      <c r="GUI53" s="121"/>
      <c r="GUJ53" s="121"/>
      <c r="GUK53" s="121"/>
      <c r="GUL53" s="121"/>
      <c r="GUM53" s="121"/>
      <c r="GUN53" s="121"/>
      <c r="GUO53" s="121"/>
      <c r="GUP53" s="121"/>
      <c r="GUQ53" s="121"/>
      <c r="GUR53" s="121"/>
      <c r="GUS53" s="121"/>
      <c r="GUT53" s="121"/>
      <c r="GUU53" s="121"/>
      <c r="GUV53" s="121"/>
      <c r="GUW53" s="121"/>
      <c r="GUX53" s="121"/>
      <c r="GUY53" s="121"/>
      <c r="GUZ53" s="121"/>
      <c r="GVA53" s="121"/>
      <c r="GVB53" s="121"/>
      <c r="GVC53" s="121"/>
      <c r="GVD53" s="121"/>
      <c r="GVE53" s="121"/>
      <c r="GVF53" s="121"/>
      <c r="GVG53" s="121"/>
      <c r="GVH53" s="121"/>
      <c r="GVI53" s="121"/>
      <c r="GVJ53" s="121"/>
      <c r="GVK53" s="121"/>
      <c r="GVL53" s="121"/>
      <c r="GVM53" s="121"/>
      <c r="GVN53" s="121"/>
      <c r="GVO53" s="121"/>
      <c r="GVP53" s="121"/>
      <c r="GVQ53" s="121"/>
      <c r="GVR53" s="121"/>
      <c r="GVS53" s="121"/>
      <c r="GVT53" s="121"/>
      <c r="GVU53" s="121"/>
      <c r="GVV53" s="121"/>
      <c r="GVW53" s="121"/>
      <c r="GVX53" s="121"/>
      <c r="GVY53" s="121"/>
      <c r="GVZ53" s="121"/>
      <c r="GWA53" s="121"/>
      <c r="GWB53" s="121"/>
      <c r="GWC53" s="121"/>
      <c r="GWD53" s="121"/>
      <c r="GWE53" s="121"/>
      <c r="GWF53" s="121"/>
      <c r="GWG53" s="121"/>
      <c r="GWH53" s="121"/>
      <c r="GWI53" s="121"/>
      <c r="GWJ53" s="121"/>
      <c r="GWK53" s="121"/>
      <c r="GWL53" s="121"/>
      <c r="GWM53" s="121"/>
      <c r="GWN53" s="121"/>
      <c r="GWO53" s="121"/>
      <c r="GWP53" s="121"/>
      <c r="GWQ53" s="121"/>
      <c r="GWR53" s="121"/>
      <c r="GWS53" s="121"/>
      <c r="GWT53" s="121"/>
      <c r="GWU53" s="121"/>
      <c r="GWV53" s="121"/>
      <c r="GWW53" s="121"/>
      <c r="GWX53" s="121"/>
      <c r="GWY53" s="121"/>
      <c r="GWZ53" s="121"/>
      <c r="GXA53" s="121"/>
      <c r="GXB53" s="121"/>
      <c r="GXC53" s="121"/>
      <c r="GXD53" s="121"/>
      <c r="GXE53" s="121"/>
      <c r="GXF53" s="121"/>
      <c r="GXG53" s="121"/>
      <c r="GXH53" s="121"/>
      <c r="GXI53" s="121"/>
      <c r="GXJ53" s="121"/>
      <c r="GXK53" s="121"/>
      <c r="GXL53" s="121"/>
      <c r="GXM53" s="121"/>
      <c r="GXN53" s="121"/>
      <c r="GXO53" s="121"/>
      <c r="GXP53" s="121"/>
      <c r="GXQ53" s="121"/>
      <c r="GXR53" s="121"/>
      <c r="GXS53" s="121"/>
      <c r="GXT53" s="121"/>
      <c r="GXU53" s="121"/>
      <c r="GXV53" s="121"/>
      <c r="GXW53" s="121"/>
      <c r="GXX53" s="121"/>
      <c r="GXY53" s="121"/>
      <c r="GXZ53" s="121"/>
      <c r="GYA53" s="121"/>
      <c r="GYB53" s="121"/>
      <c r="GYC53" s="121"/>
      <c r="GYD53" s="121"/>
      <c r="GYE53" s="121"/>
      <c r="GYF53" s="121"/>
      <c r="GYG53" s="121"/>
      <c r="GYH53" s="121"/>
      <c r="GYI53" s="121"/>
      <c r="GYJ53" s="121"/>
      <c r="GYK53" s="121"/>
      <c r="GYL53" s="121"/>
      <c r="GYM53" s="121"/>
      <c r="GYN53" s="121"/>
      <c r="GYO53" s="121"/>
      <c r="GYP53" s="121"/>
      <c r="GYQ53" s="121"/>
      <c r="GYR53" s="121"/>
      <c r="GYS53" s="121"/>
      <c r="GYT53" s="121"/>
      <c r="GYU53" s="121"/>
      <c r="GYV53" s="121"/>
      <c r="GYW53" s="121"/>
      <c r="GYX53" s="121"/>
      <c r="GYY53" s="121"/>
      <c r="GYZ53" s="121"/>
      <c r="GZA53" s="121"/>
      <c r="GZB53" s="121"/>
      <c r="GZC53" s="121"/>
      <c r="GZD53" s="121"/>
      <c r="GZE53" s="121"/>
      <c r="GZF53" s="121"/>
      <c r="GZG53" s="121"/>
      <c r="GZH53" s="121"/>
      <c r="GZI53" s="121"/>
      <c r="GZJ53" s="121"/>
      <c r="GZK53" s="121"/>
      <c r="GZL53" s="121"/>
      <c r="GZM53" s="121"/>
      <c r="GZN53" s="121"/>
      <c r="GZO53" s="121"/>
      <c r="GZP53" s="121"/>
      <c r="GZQ53" s="121"/>
      <c r="GZR53" s="121"/>
      <c r="GZS53" s="121"/>
      <c r="GZT53" s="121"/>
      <c r="GZU53" s="121"/>
      <c r="GZV53" s="121"/>
      <c r="GZW53" s="121"/>
      <c r="GZX53" s="121"/>
      <c r="GZY53" s="121"/>
      <c r="GZZ53" s="121"/>
      <c r="HAA53" s="121"/>
      <c r="HAB53" s="121"/>
      <c r="HAC53" s="121"/>
      <c r="HAD53" s="121"/>
      <c r="HAE53" s="121"/>
      <c r="HAF53" s="121"/>
      <c r="HAG53" s="121"/>
      <c r="HAH53" s="121"/>
      <c r="HAI53" s="121"/>
      <c r="HAJ53" s="121"/>
      <c r="HAK53" s="121"/>
      <c r="HAL53" s="121"/>
      <c r="HAM53" s="121"/>
      <c r="HAN53" s="121"/>
      <c r="HAO53" s="121"/>
      <c r="HAP53" s="121"/>
      <c r="HAQ53" s="121"/>
      <c r="HAR53" s="121"/>
      <c r="HAS53" s="121"/>
      <c r="HAT53" s="121"/>
      <c r="HAU53" s="121"/>
      <c r="HAV53" s="121"/>
      <c r="HAW53" s="121"/>
      <c r="HAX53" s="121"/>
      <c r="HAY53" s="121"/>
      <c r="HAZ53" s="121"/>
      <c r="HBA53" s="121"/>
      <c r="HBB53" s="121"/>
      <c r="HBC53" s="121"/>
      <c r="HBD53" s="121"/>
      <c r="HBE53" s="121"/>
      <c r="HBF53" s="121"/>
      <c r="HBG53" s="121"/>
      <c r="HBH53" s="121"/>
      <c r="HBI53" s="121"/>
      <c r="HBJ53" s="121"/>
      <c r="HBK53" s="121"/>
      <c r="HBL53" s="121"/>
      <c r="HBM53" s="121"/>
      <c r="HBN53" s="121"/>
      <c r="HBO53" s="121"/>
      <c r="HBP53" s="121"/>
      <c r="HBQ53" s="121"/>
      <c r="HBR53" s="121"/>
      <c r="HBS53" s="121"/>
      <c r="HBT53" s="121"/>
      <c r="HBU53" s="121"/>
      <c r="HBV53" s="121"/>
      <c r="HBW53" s="121"/>
      <c r="HBX53" s="121"/>
      <c r="HBY53" s="121"/>
      <c r="HBZ53" s="121"/>
      <c r="HCA53" s="121"/>
      <c r="HCB53" s="121"/>
      <c r="HCC53" s="121"/>
      <c r="HCD53" s="121"/>
      <c r="HCE53" s="121"/>
      <c r="HCF53" s="121"/>
      <c r="HCG53" s="121"/>
      <c r="HCH53" s="121"/>
      <c r="HCI53" s="121"/>
      <c r="HCJ53" s="121"/>
      <c r="HCK53" s="121"/>
      <c r="HCL53" s="121"/>
      <c r="HCM53" s="121"/>
      <c r="HCN53" s="121"/>
      <c r="HCO53" s="121"/>
      <c r="HCP53" s="121"/>
      <c r="HCQ53" s="121"/>
      <c r="HCR53" s="121"/>
      <c r="HCS53" s="121"/>
      <c r="HCT53" s="121"/>
      <c r="HCU53" s="121"/>
      <c r="HCV53" s="121"/>
      <c r="HCW53" s="121"/>
      <c r="HCX53" s="121"/>
      <c r="HCY53" s="121"/>
      <c r="HCZ53" s="121"/>
      <c r="HDA53" s="121"/>
      <c r="HDB53" s="121"/>
      <c r="HDC53" s="121"/>
      <c r="HDD53" s="121"/>
      <c r="HDE53" s="121"/>
      <c r="HDF53" s="121"/>
      <c r="HDG53" s="121"/>
      <c r="HDH53" s="121"/>
      <c r="HDI53" s="121"/>
      <c r="HDJ53" s="121"/>
      <c r="HDK53" s="121"/>
      <c r="HDL53" s="121"/>
      <c r="HDM53" s="121"/>
      <c r="HDN53" s="121"/>
      <c r="HDO53" s="121"/>
      <c r="HDP53" s="121"/>
      <c r="HDQ53" s="121"/>
      <c r="HDR53" s="121"/>
      <c r="HDS53" s="121"/>
      <c r="HDT53" s="121"/>
      <c r="HDU53" s="121"/>
      <c r="HDV53" s="121"/>
      <c r="HDW53" s="121"/>
      <c r="HDX53" s="121"/>
      <c r="HDY53" s="121"/>
      <c r="HDZ53" s="121"/>
      <c r="HEA53" s="121"/>
      <c r="HEB53" s="121"/>
      <c r="HEC53" s="121"/>
      <c r="HED53" s="121"/>
      <c r="HEE53" s="121"/>
      <c r="HEF53" s="121"/>
      <c r="HEG53" s="121"/>
      <c r="HEH53" s="121"/>
      <c r="HEI53" s="121"/>
      <c r="HEJ53" s="121"/>
      <c r="HEK53" s="121"/>
      <c r="HEL53" s="121"/>
      <c r="HEM53" s="121"/>
      <c r="HEN53" s="121"/>
      <c r="HEO53" s="121"/>
      <c r="HEP53" s="121"/>
      <c r="HEQ53" s="121"/>
      <c r="HER53" s="121"/>
      <c r="HES53" s="121"/>
      <c r="HET53" s="121"/>
      <c r="HEU53" s="121"/>
      <c r="HEV53" s="121"/>
      <c r="HEW53" s="121"/>
      <c r="HEX53" s="121"/>
      <c r="HEY53" s="121"/>
      <c r="HEZ53" s="121"/>
      <c r="HFA53" s="121"/>
      <c r="HFB53" s="121"/>
      <c r="HFC53" s="121"/>
      <c r="HFD53" s="121"/>
      <c r="HFE53" s="121"/>
      <c r="HFF53" s="121"/>
      <c r="HFG53" s="121"/>
      <c r="HFH53" s="121"/>
      <c r="HFI53" s="121"/>
      <c r="HFJ53" s="121"/>
      <c r="HFK53" s="121"/>
      <c r="HFL53" s="121"/>
      <c r="HFM53" s="121"/>
      <c r="HFN53" s="121"/>
      <c r="HFO53" s="121"/>
      <c r="HFP53" s="121"/>
      <c r="HFQ53" s="121"/>
      <c r="HFR53" s="121"/>
      <c r="HFS53" s="121"/>
      <c r="HFT53" s="121"/>
      <c r="HFU53" s="121"/>
      <c r="HFV53" s="121"/>
      <c r="HFW53" s="121"/>
      <c r="HFX53" s="121"/>
      <c r="HFY53" s="121"/>
      <c r="HFZ53" s="121"/>
      <c r="HGA53" s="121"/>
      <c r="HGB53" s="121"/>
      <c r="HGC53" s="121"/>
      <c r="HGD53" s="121"/>
      <c r="HGE53" s="121"/>
      <c r="HGF53" s="121"/>
      <c r="HGG53" s="121"/>
      <c r="HGH53" s="121"/>
      <c r="HGI53" s="121"/>
      <c r="HGJ53" s="121"/>
      <c r="HGK53" s="121"/>
      <c r="HGL53" s="121"/>
      <c r="HGM53" s="121"/>
      <c r="HGN53" s="121"/>
      <c r="HGO53" s="121"/>
      <c r="HGP53" s="121"/>
      <c r="HGQ53" s="121"/>
      <c r="HGR53" s="121"/>
      <c r="HGS53" s="121"/>
      <c r="HGT53" s="121"/>
      <c r="HGU53" s="121"/>
      <c r="HGV53" s="121"/>
      <c r="HGW53" s="121"/>
      <c r="HGX53" s="121"/>
      <c r="HGY53" s="121"/>
      <c r="HGZ53" s="121"/>
      <c r="HHA53" s="121"/>
      <c r="HHB53" s="121"/>
      <c r="HHC53" s="121"/>
      <c r="HHD53" s="121"/>
      <c r="HHE53" s="121"/>
      <c r="HHF53" s="121"/>
      <c r="HHG53" s="121"/>
      <c r="HHH53" s="121"/>
      <c r="HHI53" s="121"/>
      <c r="HHJ53" s="121"/>
      <c r="HHK53" s="121"/>
      <c r="HHL53" s="121"/>
      <c r="HHM53" s="121"/>
      <c r="HHN53" s="121"/>
      <c r="HHO53" s="121"/>
      <c r="HHP53" s="121"/>
      <c r="HHQ53" s="121"/>
      <c r="HHR53" s="121"/>
      <c r="HHS53" s="121"/>
      <c r="HHT53" s="121"/>
      <c r="HHU53" s="121"/>
      <c r="HHV53" s="121"/>
      <c r="HHW53" s="121"/>
      <c r="HHX53" s="121"/>
      <c r="HHY53" s="121"/>
      <c r="HHZ53" s="121"/>
      <c r="HIA53" s="121"/>
      <c r="HIB53" s="121"/>
      <c r="HIC53" s="121"/>
      <c r="HID53" s="121"/>
      <c r="HIE53" s="121"/>
      <c r="HIF53" s="121"/>
      <c r="HIG53" s="121"/>
      <c r="HIH53" s="121"/>
      <c r="HII53" s="121"/>
      <c r="HIJ53" s="121"/>
      <c r="HIK53" s="121"/>
      <c r="HIL53" s="121"/>
      <c r="HIM53" s="121"/>
      <c r="HIN53" s="121"/>
      <c r="HIO53" s="121"/>
      <c r="HIP53" s="121"/>
      <c r="HIQ53" s="121"/>
      <c r="HIR53" s="121"/>
      <c r="HIS53" s="121"/>
      <c r="HIT53" s="121"/>
      <c r="HIU53" s="121"/>
      <c r="HIV53" s="121"/>
      <c r="HIW53" s="121"/>
      <c r="HIX53" s="121"/>
      <c r="HIY53" s="121"/>
      <c r="HIZ53" s="121"/>
      <c r="HJA53" s="121"/>
      <c r="HJB53" s="121"/>
      <c r="HJC53" s="121"/>
      <c r="HJD53" s="121"/>
      <c r="HJE53" s="121"/>
      <c r="HJF53" s="121"/>
      <c r="HJG53" s="121"/>
      <c r="HJH53" s="121"/>
      <c r="HJI53" s="121"/>
      <c r="HJJ53" s="121"/>
      <c r="HJK53" s="121"/>
      <c r="HJL53" s="121"/>
      <c r="HJM53" s="121"/>
      <c r="HJN53" s="121"/>
      <c r="HJO53" s="121"/>
      <c r="HJP53" s="121"/>
      <c r="HJQ53" s="121"/>
      <c r="HJR53" s="121"/>
      <c r="HJS53" s="121"/>
      <c r="HJT53" s="121"/>
      <c r="HJU53" s="121"/>
      <c r="HJV53" s="121"/>
      <c r="HJW53" s="121"/>
      <c r="HJX53" s="121"/>
      <c r="HJY53" s="121"/>
      <c r="HJZ53" s="121"/>
      <c r="HKA53" s="121"/>
      <c r="HKB53" s="121"/>
      <c r="HKC53" s="121"/>
      <c r="HKD53" s="121"/>
      <c r="HKE53" s="121"/>
      <c r="HKF53" s="121"/>
      <c r="HKG53" s="121"/>
      <c r="HKH53" s="121"/>
      <c r="HKI53" s="121"/>
      <c r="HKJ53" s="121"/>
      <c r="HKK53" s="121"/>
      <c r="HKL53" s="121"/>
      <c r="HKM53" s="121"/>
      <c r="HKN53" s="121"/>
      <c r="HKO53" s="121"/>
      <c r="HKP53" s="121"/>
      <c r="HKQ53" s="121"/>
      <c r="HKR53" s="121"/>
      <c r="HKS53" s="121"/>
      <c r="HKT53" s="121"/>
      <c r="HKU53" s="121"/>
      <c r="HKV53" s="121"/>
      <c r="HKW53" s="121"/>
      <c r="HKX53" s="121"/>
      <c r="HKY53" s="121"/>
      <c r="HKZ53" s="121"/>
      <c r="HLA53" s="121"/>
      <c r="HLB53" s="121"/>
      <c r="HLC53" s="121"/>
      <c r="HLD53" s="121"/>
      <c r="HLE53" s="121"/>
      <c r="HLF53" s="121"/>
      <c r="HLG53" s="121"/>
      <c r="HLH53" s="121"/>
      <c r="HLI53" s="121"/>
      <c r="HLJ53" s="121"/>
      <c r="HLK53" s="121"/>
      <c r="HLL53" s="121"/>
      <c r="HLM53" s="121"/>
      <c r="HLN53" s="121"/>
      <c r="HLO53" s="121"/>
      <c r="HLP53" s="121"/>
      <c r="HLQ53" s="121"/>
      <c r="HLR53" s="121"/>
      <c r="HLS53" s="121"/>
      <c r="HLT53" s="121"/>
      <c r="HLU53" s="121"/>
      <c r="HLV53" s="121"/>
      <c r="HLW53" s="121"/>
      <c r="HLX53" s="121"/>
      <c r="HLY53" s="121"/>
      <c r="HLZ53" s="121"/>
      <c r="HMA53" s="121"/>
      <c r="HMB53" s="121"/>
      <c r="HMC53" s="121"/>
      <c r="HMD53" s="121"/>
      <c r="HME53" s="121"/>
      <c r="HMF53" s="121"/>
      <c r="HMG53" s="121"/>
      <c r="HMH53" s="121"/>
      <c r="HMI53" s="121"/>
      <c r="HMJ53" s="121"/>
      <c r="HMK53" s="121"/>
      <c r="HML53" s="121"/>
      <c r="HMM53" s="121"/>
      <c r="HMN53" s="121"/>
      <c r="HMO53" s="121"/>
      <c r="HMP53" s="121"/>
      <c r="HMQ53" s="121"/>
      <c r="HMR53" s="121"/>
      <c r="HMS53" s="121"/>
      <c r="HMT53" s="121"/>
      <c r="HMU53" s="121"/>
      <c r="HMV53" s="121"/>
      <c r="HMW53" s="121"/>
      <c r="HMX53" s="121"/>
      <c r="HMY53" s="121"/>
      <c r="HMZ53" s="121"/>
      <c r="HNA53" s="121"/>
      <c r="HNB53" s="121"/>
      <c r="HNC53" s="121"/>
      <c r="HND53" s="121"/>
      <c r="HNE53" s="121"/>
      <c r="HNF53" s="121"/>
      <c r="HNG53" s="121"/>
      <c r="HNH53" s="121"/>
      <c r="HNI53" s="121"/>
      <c r="HNJ53" s="121"/>
      <c r="HNK53" s="121"/>
      <c r="HNL53" s="121"/>
      <c r="HNM53" s="121"/>
      <c r="HNN53" s="121"/>
      <c r="HNO53" s="121"/>
      <c r="HNP53" s="121"/>
      <c r="HNQ53" s="121"/>
      <c r="HNR53" s="121"/>
      <c r="HNS53" s="121"/>
      <c r="HNT53" s="121"/>
      <c r="HNU53" s="121"/>
      <c r="HNV53" s="121"/>
      <c r="HNW53" s="121"/>
      <c r="HNX53" s="121"/>
      <c r="HNY53" s="121"/>
      <c r="HNZ53" s="121"/>
      <c r="HOA53" s="121"/>
      <c r="HOB53" s="121"/>
      <c r="HOC53" s="121"/>
      <c r="HOD53" s="121"/>
      <c r="HOE53" s="121"/>
      <c r="HOF53" s="121"/>
      <c r="HOG53" s="121"/>
      <c r="HOH53" s="121"/>
      <c r="HOI53" s="121"/>
      <c r="HOJ53" s="121"/>
      <c r="HOK53" s="121"/>
      <c r="HOL53" s="121"/>
      <c r="HOM53" s="121"/>
      <c r="HON53" s="121"/>
      <c r="HOO53" s="121"/>
      <c r="HOP53" s="121"/>
      <c r="HOQ53" s="121"/>
      <c r="HOR53" s="121"/>
      <c r="HOS53" s="121"/>
      <c r="HOT53" s="121"/>
      <c r="HOU53" s="121"/>
      <c r="HOV53" s="121"/>
      <c r="HOW53" s="121"/>
      <c r="HOX53" s="121"/>
      <c r="HOY53" s="121"/>
      <c r="HOZ53" s="121"/>
      <c r="HPA53" s="121"/>
      <c r="HPB53" s="121"/>
      <c r="HPC53" s="121"/>
      <c r="HPD53" s="121"/>
      <c r="HPE53" s="121"/>
      <c r="HPF53" s="121"/>
      <c r="HPG53" s="121"/>
      <c r="HPH53" s="121"/>
      <c r="HPI53" s="121"/>
      <c r="HPJ53" s="121"/>
      <c r="HPK53" s="121"/>
      <c r="HPL53" s="121"/>
      <c r="HPM53" s="121"/>
      <c r="HPN53" s="121"/>
      <c r="HPO53" s="121"/>
      <c r="HPP53" s="121"/>
      <c r="HPQ53" s="121"/>
      <c r="HPR53" s="121"/>
      <c r="HPS53" s="121"/>
      <c r="HPT53" s="121"/>
      <c r="HPU53" s="121"/>
      <c r="HPV53" s="121"/>
      <c r="HPW53" s="121"/>
      <c r="HPX53" s="121"/>
      <c r="HPY53" s="121"/>
      <c r="HPZ53" s="121"/>
      <c r="HQA53" s="121"/>
      <c r="HQB53" s="121"/>
      <c r="HQC53" s="121"/>
      <c r="HQD53" s="121"/>
      <c r="HQE53" s="121"/>
      <c r="HQF53" s="121"/>
      <c r="HQG53" s="121"/>
      <c r="HQH53" s="121"/>
      <c r="HQI53" s="121"/>
      <c r="HQJ53" s="121"/>
      <c r="HQK53" s="121"/>
      <c r="HQL53" s="121"/>
      <c r="HQM53" s="121"/>
      <c r="HQN53" s="121"/>
      <c r="HQO53" s="121"/>
      <c r="HQP53" s="121"/>
      <c r="HQQ53" s="121"/>
      <c r="HQR53" s="121"/>
      <c r="HQS53" s="121"/>
      <c r="HQT53" s="121"/>
      <c r="HQU53" s="121"/>
      <c r="HQV53" s="121"/>
      <c r="HQW53" s="121"/>
      <c r="HQX53" s="121"/>
      <c r="HQY53" s="121"/>
      <c r="HQZ53" s="121"/>
      <c r="HRA53" s="121"/>
      <c r="HRB53" s="121"/>
      <c r="HRC53" s="121"/>
      <c r="HRD53" s="121"/>
      <c r="HRE53" s="121"/>
      <c r="HRF53" s="121"/>
      <c r="HRG53" s="121"/>
      <c r="HRH53" s="121"/>
      <c r="HRI53" s="121"/>
      <c r="HRJ53" s="121"/>
      <c r="HRK53" s="121"/>
      <c r="HRL53" s="121"/>
      <c r="HRM53" s="121"/>
      <c r="HRN53" s="121"/>
      <c r="HRO53" s="121"/>
      <c r="HRP53" s="121"/>
      <c r="HRQ53" s="121"/>
      <c r="HRR53" s="121"/>
      <c r="HRS53" s="121"/>
      <c r="HRT53" s="121"/>
      <c r="HRU53" s="121"/>
      <c r="HRV53" s="121"/>
      <c r="HRW53" s="121"/>
      <c r="HRX53" s="121"/>
      <c r="HRY53" s="121"/>
      <c r="HRZ53" s="121"/>
      <c r="HSA53" s="121"/>
      <c r="HSB53" s="121"/>
      <c r="HSC53" s="121"/>
      <c r="HSD53" s="121"/>
      <c r="HSE53" s="121"/>
      <c r="HSF53" s="121"/>
      <c r="HSG53" s="121"/>
      <c r="HSH53" s="121"/>
      <c r="HSI53" s="121"/>
      <c r="HSJ53" s="121"/>
      <c r="HSK53" s="121"/>
      <c r="HSL53" s="121"/>
      <c r="HSM53" s="121"/>
      <c r="HSN53" s="121"/>
      <c r="HSO53" s="121"/>
      <c r="HSP53" s="121"/>
      <c r="HSQ53" s="121"/>
      <c r="HSR53" s="121"/>
      <c r="HSS53" s="121"/>
      <c r="HST53" s="121"/>
      <c r="HSU53" s="121"/>
      <c r="HSV53" s="121"/>
      <c r="HSW53" s="121"/>
      <c r="HSX53" s="121"/>
      <c r="HSY53" s="121"/>
      <c r="HSZ53" s="121"/>
      <c r="HTA53" s="121"/>
      <c r="HTB53" s="121"/>
      <c r="HTC53" s="121"/>
      <c r="HTD53" s="121"/>
      <c r="HTE53" s="121"/>
      <c r="HTF53" s="121"/>
      <c r="HTG53" s="121"/>
      <c r="HTH53" s="121"/>
      <c r="HTI53" s="121"/>
      <c r="HTJ53" s="121"/>
      <c r="HTK53" s="121"/>
      <c r="HTL53" s="121"/>
      <c r="HTM53" s="121"/>
      <c r="HTN53" s="121"/>
      <c r="HTO53" s="121"/>
      <c r="HTP53" s="121"/>
      <c r="HTQ53" s="121"/>
      <c r="HTR53" s="121"/>
      <c r="HTS53" s="121"/>
      <c r="HTT53" s="121"/>
      <c r="HTU53" s="121"/>
      <c r="HTV53" s="121"/>
      <c r="HTW53" s="121"/>
      <c r="HTX53" s="121"/>
      <c r="HTY53" s="121"/>
      <c r="HTZ53" s="121"/>
      <c r="HUA53" s="121"/>
      <c r="HUB53" s="121"/>
      <c r="HUC53" s="121"/>
      <c r="HUD53" s="121"/>
      <c r="HUE53" s="121"/>
      <c r="HUF53" s="121"/>
      <c r="HUG53" s="121"/>
      <c r="HUH53" s="121"/>
      <c r="HUI53" s="121"/>
      <c r="HUJ53" s="121"/>
      <c r="HUK53" s="121"/>
      <c r="HUL53" s="121"/>
      <c r="HUM53" s="121"/>
      <c r="HUN53" s="121"/>
      <c r="HUO53" s="121"/>
      <c r="HUP53" s="121"/>
      <c r="HUQ53" s="121"/>
      <c r="HUR53" s="121"/>
      <c r="HUS53" s="121"/>
      <c r="HUT53" s="121"/>
      <c r="HUU53" s="121"/>
      <c r="HUV53" s="121"/>
      <c r="HUW53" s="121"/>
      <c r="HUX53" s="121"/>
      <c r="HUY53" s="121"/>
      <c r="HUZ53" s="121"/>
      <c r="HVA53" s="121"/>
      <c r="HVB53" s="121"/>
      <c r="HVC53" s="121"/>
      <c r="HVD53" s="121"/>
      <c r="HVE53" s="121"/>
      <c r="HVF53" s="121"/>
      <c r="HVG53" s="121"/>
      <c r="HVH53" s="121"/>
      <c r="HVI53" s="121"/>
      <c r="HVJ53" s="121"/>
      <c r="HVK53" s="121"/>
      <c r="HVL53" s="121"/>
      <c r="HVM53" s="121"/>
      <c r="HVN53" s="121"/>
      <c r="HVO53" s="121"/>
      <c r="HVP53" s="121"/>
      <c r="HVQ53" s="121"/>
      <c r="HVR53" s="121"/>
      <c r="HVS53" s="121"/>
      <c r="HVT53" s="121"/>
      <c r="HVU53" s="121"/>
      <c r="HVV53" s="121"/>
      <c r="HVW53" s="121"/>
      <c r="HVX53" s="121"/>
      <c r="HVY53" s="121"/>
      <c r="HVZ53" s="121"/>
      <c r="HWA53" s="121"/>
      <c r="HWB53" s="121"/>
      <c r="HWC53" s="121"/>
      <c r="HWD53" s="121"/>
      <c r="HWE53" s="121"/>
      <c r="HWF53" s="121"/>
      <c r="HWG53" s="121"/>
      <c r="HWH53" s="121"/>
      <c r="HWI53" s="121"/>
      <c r="HWJ53" s="121"/>
      <c r="HWK53" s="121"/>
      <c r="HWL53" s="121"/>
      <c r="HWM53" s="121"/>
      <c r="HWN53" s="121"/>
      <c r="HWO53" s="121"/>
      <c r="HWP53" s="121"/>
      <c r="HWQ53" s="121"/>
      <c r="HWR53" s="121"/>
      <c r="HWS53" s="121"/>
      <c r="HWT53" s="121"/>
      <c r="HWU53" s="121"/>
      <c r="HWV53" s="121"/>
      <c r="HWW53" s="121"/>
      <c r="HWX53" s="121"/>
      <c r="HWY53" s="121"/>
      <c r="HWZ53" s="121"/>
      <c r="HXA53" s="121"/>
      <c r="HXB53" s="121"/>
      <c r="HXC53" s="121"/>
      <c r="HXD53" s="121"/>
      <c r="HXE53" s="121"/>
      <c r="HXF53" s="121"/>
      <c r="HXG53" s="121"/>
      <c r="HXH53" s="121"/>
      <c r="HXI53" s="121"/>
      <c r="HXJ53" s="121"/>
      <c r="HXK53" s="121"/>
      <c r="HXL53" s="121"/>
      <c r="HXM53" s="121"/>
      <c r="HXN53" s="121"/>
      <c r="HXO53" s="121"/>
      <c r="HXP53" s="121"/>
      <c r="HXQ53" s="121"/>
      <c r="HXR53" s="121"/>
      <c r="HXS53" s="121"/>
      <c r="HXT53" s="121"/>
      <c r="HXU53" s="121"/>
      <c r="HXV53" s="121"/>
      <c r="HXW53" s="121"/>
      <c r="HXX53" s="121"/>
      <c r="HXY53" s="121"/>
      <c r="HXZ53" s="121"/>
      <c r="HYA53" s="121"/>
      <c r="HYB53" s="121"/>
      <c r="HYC53" s="121"/>
      <c r="HYD53" s="121"/>
      <c r="HYE53" s="121"/>
      <c r="HYF53" s="121"/>
      <c r="HYG53" s="121"/>
      <c r="HYH53" s="121"/>
      <c r="HYI53" s="121"/>
      <c r="HYJ53" s="121"/>
      <c r="HYK53" s="121"/>
      <c r="HYL53" s="121"/>
      <c r="HYM53" s="121"/>
      <c r="HYN53" s="121"/>
      <c r="HYO53" s="121"/>
      <c r="HYP53" s="121"/>
      <c r="HYQ53" s="121"/>
      <c r="HYR53" s="121"/>
      <c r="HYS53" s="121"/>
      <c r="HYT53" s="121"/>
      <c r="HYU53" s="121"/>
      <c r="HYV53" s="121"/>
      <c r="HYW53" s="121"/>
      <c r="HYX53" s="121"/>
      <c r="HYY53" s="121"/>
      <c r="HYZ53" s="121"/>
      <c r="HZA53" s="121"/>
      <c r="HZB53" s="121"/>
      <c r="HZC53" s="121"/>
      <c r="HZD53" s="121"/>
      <c r="HZE53" s="121"/>
      <c r="HZF53" s="121"/>
      <c r="HZG53" s="121"/>
      <c r="HZH53" s="121"/>
      <c r="HZI53" s="121"/>
      <c r="HZJ53" s="121"/>
      <c r="HZK53" s="121"/>
      <c r="HZL53" s="121"/>
      <c r="HZM53" s="121"/>
      <c r="HZN53" s="121"/>
      <c r="HZO53" s="121"/>
      <c r="HZP53" s="121"/>
      <c r="HZQ53" s="121"/>
      <c r="HZR53" s="121"/>
      <c r="HZS53" s="121"/>
      <c r="HZT53" s="121"/>
      <c r="HZU53" s="121"/>
      <c r="HZV53" s="121"/>
      <c r="HZW53" s="121"/>
      <c r="HZX53" s="121"/>
      <c r="HZY53" s="121"/>
      <c r="HZZ53" s="121"/>
      <c r="IAA53" s="121"/>
      <c r="IAB53" s="121"/>
      <c r="IAC53" s="121"/>
      <c r="IAD53" s="121"/>
      <c r="IAE53" s="121"/>
      <c r="IAF53" s="121"/>
      <c r="IAG53" s="121"/>
      <c r="IAH53" s="121"/>
      <c r="IAI53" s="121"/>
      <c r="IAJ53" s="121"/>
      <c r="IAK53" s="121"/>
      <c r="IAL53" s="121"/>
      <c r="IAM53" s="121"/>
      <c r="IAN53" s="121"/>
      <c r="IAO53" s="121"/>
      <c r="IAP53" s="121"/>
      <c r="IAQ53" s="121"/>
      <c r="IAR53" s="121"/>
      <c r="IAS53" s="121"/>
      <c r="IAT53" s="121"/>
      <c r="IAU53" s="121"/>
      <c r="IAV53" s="121"/>
      <c r="IAW53" s="121"/>
      <c r="IAX53" s="121"/>
      <c r="IAY53" s="121"/>
      <c r="IAZ53" s="121"/>
      <c r="IBA53" s="121"/>
      <c r="IBB53" s="121"/>
      <c r="IBC53" s="121"/>
      <c r="IBD53" s="121"/>
      <c r="IBE53" s="121"/>
      <c r="IBF53" s="121"/>
      <c r="IBG53" s="121"/>
      <c r="IBH53" s="121"/>
      <c r="IBI53" s="121"/>
      <c r="IBJ53" s="121"/>
      <c r="IBK53" s="121"/>
      <c r="IBL53" s="121"/>
      <c r="IBM53" s="121"/>
      <c r="IBN53" s="121"/>
      <c r="IBO53" s="121"/>
      <c r="IBP53" s="121"/>
      <c r="IBQ53" s="121"/>
      <c r="IBR53" s="121"/>
      <c r="IBS53" s="121"/>
      <c r="IBT53" s="121"/>
      <c r="IBU53" s="121"/>
      <c r="IBV53" s="121"/>
      <c r="IBW53" s="121"/>
      <c r="IBX53" s="121"/>
      <c r="IBY53" s="121"/>
      <c r="IBZ53" s="121"/>
      <c r="ICA53" s="121"/>
      <c r="ICB53" s="121"/>
      <c r="ICC53" s="121"/>
      <c r="ICD53" s="121"/>
      <c r="ICE53" s="121"/>
      <c r="ICF53" s="121"/>
      <c r="ICG53" s="121"/>
      <c r="ICH53" s="121"/>
      <c r="ICI53" s="121"/>
      <c r="ICJ53" s="121"/>
      <c r="ICK53" s="121"/>
      <c r="ICL53" s="121"/>
      <c r="ICM53" s="121"/>
      <c r="ICN53" s="121"/>
      <c r="ICO53" s="121"/>
      <c r="ICP53" s="121"/>
      <c r="ICQ53" s="121"/>
      <c r="ICR53" s="121"/>
      <c r="ICS53" s="121"/>
      <c r="ICT53" s="121"/>
      <c r="ICU53" s="121"/>
      <c r="ICV53" s="121"/>
      <c r="ICW53" s="121"/>
      <c r="ICX53" s="121"/>
      <c r="ICY53" s="121"/>
      <c r="ICZ53" s="121"/>
      <c r="IDA53" s="121"/>
      <c r="IDB53" s="121"/>
      <c r="IDC53" s="121"/>
      <c r="IDD53" s="121"/>
      <c r="IDE53" s="121"/>
      <c r="IDF53" s="121"/>
      <c r="IDG53" s="121"/>
      <c r="IDH53" s="121"/>
      <c r="IDI53" s="121"/>
      <c r="IDJ53" s="121"/>
      <c r="IDK53" s="121"/>
      <c r="IDL53" s="121"/>
      <c r="IDM53" s="121"/>
      <c r="IDN53" s="121"/>
      <c r="IDO53" s="121"/>
      <c r="IDP53" s="121"/>
      <c r="IDQ53" s="121"/>
      <c r="IDR53" s="121"/>
      <c r="IDS53" s="121"/>
      <c r="IDT53" s="121"/>
      <c r="IDU53" s="121"/>
      <c r="IDV53" s="121"/>
      <c r="IDW53" s="121"/>
      <c r="IDX53" s="121"/>
      <c r="IDY53" s="121"/>
      <c r="IDZ53" s="121"/>
      <c r="IEA53" s="121"/>
      <c r="IEB53" s="121"/>
      <c r="IEC53" s="121"/>
      <c r="IED53" s="121"/>
      <c r="IEE53" s="121"/>
      <c r="IEF53" s="121"/>
      <c r="IEG53" s="121"/>
      <c r="IEH53" s="121"/>
      <c r="IEI53" s="121"/>
      <c r="IEJ53" s="121"/>
      <c r="IEK53" s="121"/>
      <c r="IEL53" s="121"/>
      <c r="IEM53" s="121"/>
      <c r="IEN53" s="121"/>
      <c r="IEO53" s="121"/>
      <c r="IEP53" s="121"/>
      <c r="IEQ53" s="121"/>
      <c r="IER53" s="121"/>
      <c r="IES53" s="121"/>
      <c r="IET53" s="121"/>
      <c r="IEU53" s="121"/>
      <c r="IEV53" s="121"/>
      <c r="IEW53" s="121"/>
      <c r="IEX53" s="121"/>
      <c r="IEY53" s="121"/>
      <c r="IEZ53" s="121"/>
      <c r="IFA53" s="121"/>
      <c r="IFB53" s="121"/>
      <c r="IFC53" s="121"/>
      <c r="IFD53" s="121"/>
      <c r="IFE53" s="121"/>
      <c r="IFF53" s="121"/>
      <c r="IFG53" s="121"/>
      <c r="IFH53" s="121"/>
      <c r="IFI53" s="121"/>
      <c r="IFJ53" s="121"/>
      <c r="IFK53" s="121"/>
      <c r="IFL53" s="121"/>
      <c r="IFM53" s="121"/>
      <c r="IFN53" s="121"/>
      <c r="IFO53" s="121"/>
      <c r="IFP53" s="121"/>
      <c r="IFQ53" s="121"/>
      <c r="IFR53" s="121"/>
      <c r="IFS53" s="121"/>
      <c r="IFT53" s="121"/>
      <c r="IFU53" s="121"/>
      <c r="IFV53" s="121"/>
      <c r="IFW53" s="121"/>
      <c r="IFX53" s="121"/>
      <c r="IFY53" s="121"/>
      <c r="IFZ53" s="121"/>
      <c r="IGA53" s="121"/>
      <c r="IGB53" s="121"/>
      <c r="IGC53" s="121"/>
      <c r="IGD53" s="121"/>
      <c r="IGE53" s="121"/>
      <c r="IGF53" s="121"/>
      <c r="IGG53" s="121"/>
      <c r="IGH53" s="121"/>
      <c r="IGI53" s="121"/>
      <c r="IGJ53" s="121"/>
      <c r="IGK53" s="121"/>
      <c r="IGL53" s="121"/>
      <c r="IGM53" s="121"/>
      <c r="IGN53" s="121"/>
      <c r="IGO53" s="121"/>
      <c r="IGP53" s="121"/>
      <c r="IGQ53" s="121"/>
      <c r="IGR53" s="121"/>
      <c r="IGS53" s="121"/>
      <c r="IGT53" s="121"/>
      <c r="IGU53" s="121"/>
      <c r="IGV53" s="121"/>
      <c r="IGW53" s="121"/>
      <c r="IGX53" s="121"/>
      <c r="IGY53" s="121"/>
      <c r="IGZ53" s="121"/>
      <c r="IHA53" s="121"/>
      <c r="IHB53" s="121"/>
      <c r="IHC53" s="121"/>
      <c r="IHD53" s="121"/>
      <c r="IHE53" s="121"/>
      <c r="IHF53" s="121"/>
      <c r="IHG53" s="121"/>
      <c r="IHH53" s="121"/>
      <c r="IHI53" s="121"/>
      <c r="IHJ53" s="121"/>
      <c r="IHK53" s="121"/>
      <c r="IHL53" s="121"/>
      <c r="IHM53" s="121"/>
      <c r="IHN53" s="121"/>
      <c r="IHO53" s="121"/>
      <c r="IHP53" s="121"/>
      <c r="IHQ53" s="121"/>
      <c r="IHR53" s="121"/>
      <c r="IHS53" s="121"/>
      <c r="IHT53" s="121"/>
      <c r="IHU53" s="121"/>
      <c r="IHV53" s="121"/>
      <c r="IHW53" s="121"/>
      <c r="IHX53" s="121"/>
      <c r="IHY53" s="121"/>
      <c r="IHZ53" s="121"/>
      <c r="IIA53" s="121"/>
      <c r="IIB53" s="121"/>
      <c r="IIC53" s="121"/>
      <c r="IID53" s="121"/>
      <c r="IIE53" s="121"/>
      <c r="IIF53" s="121"/>
      <c r="IIG53" s="121"/>
      <c r="IIH53" s="121"/>
      <c r="III53" s="121"/>
      <c r="IIJ53" s="121"/>
      <c r="IIK53" s="121"/>
      <c r="IIL53" s="121"/>
      <c r="IIM53" s="121"/>
      <c r="IIN53" s="121"/>
      <c r="IIO53" s="121"/>
      <c r="IIP53" s="121"/>
      <c r="IIQ53" s="121"/>
      <c r="IIR53" s="121"/>
      <c r="IIS53" s="121"/>
      <c r="IIT53" s="121"/>
      <c r="IIU53" s="121"/>
      <c r="IIV53" s="121"/>
      <c r="IIW53" s="121"/>
      <c r="IIX53" s="121"/>
      <c r="IIY53" s="121"/>
      <c r="IIZ53" s="121"/>
      <c r="IJA53" s="121"/>
      <c r="IJB53" s="121"/>
      <c r="IJC53" s="121"/>
      <c r="IJD53" s="121"/>
      <c r="IJE53" s="121"/>
      <c r="IJF53" s="121"/>
      <c r="IJG53" s="121"/>
      <c r="IJH53" s="121"/>
      <c r="IJI53" s="121"/>
      <c r="IJJ53" s="121"/>
      <c r="IJK53" s="121"/>
      <c r="IJL53" s="121"/>
      <c r="IJM53" s="121"/>
      <c r="IJN53" s="121"/>
      <c r="IJO53" s="121"/>
      <c r="IJP53" s="121"/>
      <c r="IJQ53" s="121"/>
      <c r="IJR53" s="121"/>
      <c r="IJS53" s="121"/>
      <c r="IJT53" s="121"/>
      <c r="IJU53" s="121"/>
      <c r="IJV53" s="121"/>
      <c r="IJW53" s="121"/>
      <c r="IJX53" s="121"/>
      <c r="IJY53" s="121"/>
      <c r="IJZ53" s="121"/>
      <c r="IKA53" s="121"/>
      <c r="IKB53" s="121"/>
      <c r="IKC53" s="121"/>
      <c r="IKD53" s="121"/>
      <c r="IKE53" s="121"/>
      <c r="IKF53" s="121"/>
      <c r="IKG53" s="121"/>
      <c r="IKH53" s="121"/>
      <c r="IKI53" s="121"/>
      <c r="IKJ53" s="121"/>
      <c r="IKK53" s="121"/>
      <c r="IKL53" s="121"/>
      <c r="IKM53" s="121"/>
      <c r="IKN53" s="121"/>
      <c r="IKO53" s="121"/>
      <c r="IKP53" s="121"/>
      <c r="IKQ53" s="121"/>
      <c r="IKR53" s="121"/>
      <c r="IKS53" s="121"/>
      <c r="IKT53" s="121"/>
      <c r="IKU53" s="121"/>
      <c r="IKV53" s="121"/>
      <c r="IKW53" s="121"/>
      <c r="IKX53" s="121"/>
      <c r="IKY53" s="121"/>
      <c r="IKZ53" s="121"/>
      <c r="ILA53" s="121"/>
      <c r="ILB53" s="121"/>
      <c r="ILC53" s="121"/>
      <c r="ILD53" s="121"/>
      <c r="ILE53" s="121"/>
      <c r="ILF53" s="121"/>
      <c r="ILG53" s="121"/>
      <c r="ILH53" s="121"/>
      <c r="ILI53" s="121"/>
      <c r="ILJ53" s="121"/>
      <c r="ILK53" s="121"/>
      <c r="ILL53" s="121"/>
      <c r="ILM53" s="121"/>
      <c r="ILN53" s="121"/>
      <c r="ILO53" s="121"/>
      <c r="ILP53" s="121"/>
      <c r="ILQ53" s="121"/>
      <c r="ILR53" s="121"/>
      <c r="ILS53" s="121"/>
      <c r="ILT53" s="121"/>
      <c r="ILU53" s="121"/>
      <c r="ILV53" s="121"/>
      <c r="ILW53" s="121"/>
      <c r="ILX53" s="121"/>
      <c r="ILY53" s="121"/>
      <c r="ILZ53" s="121"/>
      <c r="IMA53" s="121"/>
      <c r="IMB53" s="121"/>
      <c r="IMC53" s="121"/>
      <c r="IMD53" s="121"/>
      <c r="IME53" s="121"/>
      <c r="IMF53" s="121"/>
      <c r="IMG53" s="121"/>
      <c r="IMH53" s="121"/>
      <c r="IMI53" s="121"/>
      <c r="IMJ53" s="121"/>
      <c r="IMK53" s="121"/>
      <c r="IML53" s="121"/>
      <c r="IMM53" s="121"/>
      <c r="IMN53" s="121"/>
      <c r="IMO53" s="121"/>
      <c r="IMP53" s="121"/>
      <c r="IMQ53" s="121"/>
      <c r="IMR53" s="121"/>
      <c r="IMS53" s="121"/>
      <c r="IMT53" s="121"/>
      <c r="IMU53" s="121"/>
      <c r="IMV53" s="121"/>
      <c r="IMW53" s="121"/>
      <c r="IMX53" s="121"/>
      <c r="IMY53" s="121"/>
      <c r="IMZ53" s="121"/>
      <c r="INA53" s="121"/>
      <c r="INB53" s="121"/>
      <c r="INC53" s="121"/>
      <c r="IND53" s="121"/>
      <c r="INE53" s="121"/>
      <c r="INF53" s="121"/>
      <c r="ING53" s="121"/>
      <c r="INH53" s="121"/>
      <c r="INI53" s="121"/>
      <c r="INJ53" s="121"/>
      <c r="INK53" s="121"/>
      <c r="INL53" s="121"/>
      <c r="INM53" s="121"/>
      <c r="INN53" s="121"/>
      <c r="INO53" s="121"/>
      <c r="INP53" s="121"/>
      <c r="INQ53" s="121"/>
      <c r="INR53" s="121"/>
      <c r="INS53" s="121"/>
      <c r="INT53" s="121"/>
      <c r="INU53" s="121"/>
      <c r="INV53" s="121"/>
      <c r="INW53" s="121"/>
      <c r="INX53" s="121"/>
      <c r="INY53" s="121"/>
      <c r="INZ53" s="121"/>
      <c r="IOA53" s="121"/>
      <c r="IOB53" s="121"/>
      <c r="IOC53" s="121"/>
      <c r="IOD53" s="121"/>
      <c r="IOE53" s="121"/>
      <c r="IOF53" s="121"/>
      <c r="IOG53" s="121"/>
      <c r="IOH53" s="121"/>
      <c r="IOI53" s="121"/>
      <c r="IOJ53" s="121"/>
      <c r="IOK53" s="121"/>
      <c r="IOL53" s="121"/>
      <c r="IOM53" s="121"/>
      <c r="ION53" s="121"/>
      <c r="IOO53" s="121"/>
      <c r="IOP53" s="121"/>
      <c r="IOQ53" s="121"/>
      <c r="IOR53" s="121"/>
      <c r="IOS53" s="121"/>
      <c r="IOT53" s="121"/>
      <c r="IOU53" s="121"/>
      <c r="IOV53" s="121"/>
      <c r="IOW53" s="121"/>
      <c r="IOX53" s="121"/>
      <c r="IOY53" s="121"/>
      <c r="IOZ53" s="121"/>
      <c r="IPA53" s="121"/>
      <c r="IPB53" s="121"/>
      <c r="IPC53" s="121"/>
      <c r="IPD53" s="121"/>
      <c r="IPE53" s="121"/>
      <c r="IPF53" s="121"/>
      <c r="IPG53" s="121"/>
      <c r="IPH53" s="121"/>
      <c r="IPI53" s="121"/>
      <c r="IPJ53" s="121"/>
      <c r="IPK53" s="121"/>
      <c r="IPL53" s="121"/>
      <c r="IPM53" s="121"/>
      <c r="IPN53" s="121"/>
      <c r="IPO53" s="121"/>
      <c r="IPP53" s="121"/>
      <c r="IPQ53" s="121"/>
      <c r="IPR53" s="121"/>
      <c r="IPS53" s="121"/>
      <c r="IPT53" s="121"/>
      <c r="IPU53" s="121"/>
      <c r="IPV53" s="121"/>
      <c r="IPW53" s="121"/>
      <c r="IPX53" s="121"/>
      <c r="IPY53" s="121"/>
      <c r="IPZ53" s="121"/>
      <c r="IQA53" s="121"/>
      <c r="IQB53" s="121"/>
      <c r="IQC53" s="121"/>
      <c r="IQD53" s="121"/>
      <c r="IQE53" s="121"/>
      <c r="IQF53" s="121"/>
      <c r="IQG53" s="121"/>
      <c r="IQH53" s="121"/>
      <c r="IQI53" s="121"/>
      <c r="IQJ53" s="121"/>
      <c r="IQK53" s="121"/>
      <c r="IQL53" s="121"/>
      <c r="IQM53" s="121"/>
      <c r="IQN53" s="121"/>
      <c r="IQO53" s="121"/>
      <c r="IQP53" s="121"/>
      <c r="IQQ53" s="121"/>
      <c r="IQR53" s="121"/>
      <c r="IQS53" s="121"/>
      <c r="IQT53" s="121"/>
      <c r="IQU53" s="121"/>
      <c r="IQV53" s="121"/>
      <c r="IQW53" s="121"/>
      <c r="IQX53" s="121"/>
      <c r="IQY53" s="121"/>
      <c r="IQZ53" s="121"/>
      <c r="IRA53" s="121"/>
      <c r="IRB53" s="121"/>
      <c r="IRC53" s="121"/>
      <c r="IRD53" s="121"/>
      <c r="IRE53" s="121"/>
      <c r="IRF53" s="121"/>
      <c r="IRG53" s="121"/>
      <c r="IRH53" s="121"/>
      <c r="IRI53" s="121"/>
      <c r="IRJ53" s="121"/>
      <c r="IRK53" s="121"/>
      <c r="IRL53" s="121"/>
      <c r="IRM53" s="121"/>
      <c r="IRN53" s="121"/>
      <c r="IRO53" s="121"/>
      <c r="IRP53" s="121"/>
      <c r="IRQ53" s="121"/>
      <c r="IRR53" s="121"/>
      <c r="IRS53" s="121"/>
      <c r="IRT53" s="121"/>
      <c r="IRU53" s="121"/>
      <c r="IRV53" s="121"/>
      <c r="IRW53" s="121"/>
      <c r="IRX53" s="121"/>
      <c r="IRY53" s="121"/>
      <c r="IRZ53" s="121"/>
      <c r="ISA53" s="121"/>
      <c r="ISB53" s="121"/>
      <c r="ISC53" s="121"/>
      <c r="ISD53" s="121"/>
      <c r="ISE53" s="121"/>
      <c r="ISF53" s="121"/>
      <c r="ISG53" s="121"/>
      <c r="ISH53" s="121"/>
      <c r="ISI53" s="121"/>
      <c r="ISJ53" s="121"/>
      <c r="ISK53" s="121"/>
      <c r="ISL53" s="121"/>
      <c r="ISM53" s="121"/>
      <c r="ISN53" s="121"/>
      <c r="ISO53" s="121"/>
      <c r="ISP53" s="121"/>
      <c r="ISQ53" s="121"/>
      <c r="ISR53" s="121"/>
      <c r="ISS53" s="121"/>
      <c r="IST53" s="121"/>
      <c r="ISU53" s="121"/>
      <c r="ISV53" s="121"/>
      <c r="ISW53" s="121"/>
      <c r="ISX53" s="121"/>
      <c r="ISY53" s="121"/>
      <c r="ISZ53" s="121"/>
      <c r="ITA53" s="121"/>
      <c r="ITB53" s="121"/>
      <c r="ITC53" s="121"/>
      <c r="ITD53" s="121"/>
      <c r="ITE53" s="121"/>
      <c r="ITF53" s="121"/>
      <c r="ITG53" s="121"/>
      <c r="ITH53" s="121"/>
      <c r="ITI53" s="121"/>
      <c r="ITJ53" s="121"/>
      <c r="ITK53" s="121"/>
      <c r="ITL53" s="121"/>
      <c r="ITM53" s="121"/>
      <c r="ITN53" s="121"/>
      <c r="ITO53" s="121"/>
      <c r="ITP53" s="121"/>
      <c r="ITQ53" s="121"/>
      <c r="ITR53" s="121"/>
      <c r="ITS53" s="121"/>
      <c r="ITT53" s="121"/>
      <c r="ITU53" s="121"/>
      <c r="ITV53" s="121"/>
      <c r="ITW53" s="121"/>
      <c r="ITX53" s="121"/>
      <c r="ITY53" s="121"/>
      <c r="ITZ53" s="121"/>
      <c r="IUA53" s="121"/>
      <c r="IUB53" s="121"/>
      <c r="IUC53" s="121"/>
      <c r="IUD53" s="121"/>
      <c r="IUE53" s="121"/>
      <c r="IUF53" s="121"/>
      <c r="IUG53" s="121"/>
      <c r="IUH53" s="121"/>
      <c r="IUI53" s="121"/>
      <c r="IUJ53" s="121"/>
      <c r="IUK53" s="121"/>
      <c r="IUL53" s="121"/>
      <c r="IUM53" s="121"/>
      <c r="IUN53" s="121"/>
      <c r="IUO53" s="121"/>
      <c r="IUP53" s="121"/>
      <c r="IUQ53" s="121"/>
      <c r="IUR53" s="121"/>
      <c r="IUS53" s="121"/>
      <c r="IUT53" s="121"/>
      <c r="IUU53" s="121"/>
      <c r="IUV53" s="121"/>
      <c r="IUW53" s="121"/>
      <c r="IUX53" s="121"/>
      <c r="IUY53" s="121"/>
      <c r="IUZ53" s="121"/>
      <c r="IVA53" s="121"/>
      <c r="IVB53" s="121"/>
      <c r="IVC53" s="121"/>
      <c r="IVD53" s="121"/>
      <c r="IVE53" s="121"/>
      <c r="IVF53" s="121"/>
      <c r="IVG53" s="121"/>
      <c r="IVH53" s="121"/>
      <c r="IVI53" s="121"/>
      <c r="IVJ53" s="121"/>
      <c r="IVK53" s="121"/>
      <c r="IVL53" s="121"/>
      <c r="IVM53" s="121"/>
      <c r="IVN53" s="121"/>
      <c r="IVO53" s="121"/>
      <c r="IVP53" s="121"/>
      <c r="IVQ53" s="121"/>
      <c r="IVR53" s="121"/>
      <c r="IVS53" s="121"/>
      <c r="IVT53" s="121"/>
      <c r="IVU53" s="121"/>
      <c r="IVV53" s="121"/>
      <c r="IVW53" s="121"/>
      <c r="IVX53" s="121"/>
      <c r="IVY53" s="121"/>
      <c r="IVZ53" s="121"/>
      <c r="IWA53" s="121"/>
      <c r="IWB53" s="121"/>
      <c r="IWC53" s="121"/>
      <c r="IWD53" s="121"/>
      <c r="IWE53" s="121"/>
      <c r="IWF53" s="121"/>
      <c r="IWG53" s="121"/>
      <c r="IWH53" s="121"/>
      <c r="IWI53" s="121"/>
      <c r="IWJ53" s="121"/>
      <c r="IWK53" s="121"/>
      <c r="IWL53" s="121"/>
      <c r="IWM53" s="121"/>
      <c r="IWN53" s="121"/>
      <c r="IWO53" s="121"/>
      <c r="IWP53" s="121"/>
      <c r="IWQ53" s="121"/>
      <c r="IWR53" s="121"/>
      <c r="IWS53" s="121"/>
      <c r="IWT53" s="121"/>
      <c r="IWU53" s="121"/>
      <c r="IWV53" s="121"/>
      <c r="IWW53" s="121"/>
      <c r="IWX53" s="121"/>
      <c r="IWY53" s="121"/>
      <c r="IWZ53" s="121"/>
      <c r="IXA53" s="121"/>
      <c r="IXB53" s="121"/>
      <c r="IXC53" s="121"/>
      <c r="IXD53" s="121"/>
      <c r="IXE53" s="121"/>
      <c r="IXF53" s="121"/>
      <c r="IXG53" s="121"/>
      <c r="IXH53" s="121"/>
      <c r="IXI53" s="121"/>
      <c r="IXJ53" s="121"/>
      <c r="IXK53" s="121"/>
      <c r="IXL53" s="121"/>
      <c r="IXM53" s="121"/>
      <c r="IXN53" s="121"/>
      <c r="IXO53" s="121"/>
      <c r="IXP53" s="121"/>
      <c r="IXQ53" s="121"/>
      <c r="IXR53" s="121"/>
      <c r="IXS53" s="121"/>
      <c r="IXT53" s="121"/>
      <c r="IXU53" s="121"/>
      <c r="IXV53" s="121"/>
      <c r="IXW53" s="121"/>
      <c r="IXX53" s="121"/>
      <c r="IXY53" s="121"/>
      <c r="IXZ53" s="121"/>
      <c r="IYA53" s="121"/>
      <c r="IYB53" s="121"/>
      <c r="IYC53" s="121"/>
      <c r="IYD53" s="121"/>
      <c r="IYE53" s="121"/>
      <c r="IYF53" s="121"/>
      <c r="IYG53" s="121"/>
      <c r="IYH53" s="121"/>
      <c r="IYI53" s="121"/>
      <c r="IYJ53" s="121"/>
      <c r="IYK53" s="121"/>
      <c r="IYL53" s="121"/>
      <c r="IYM53" s="121"/>
      <c r="IYN53" s="121"/>
      <c r="IYO53" s="121"/>
      <c r="IYP53" s="121"/>
      <c r="IYQ53" s="121"/>
      <c r="IYR53" s="121"/>
      <c r="IYS53" s="121"/>
      <c r="IYT53" s="121"/>
      <c r="IYU53" s="121"/>
      <c r="IYV53" s="121"/>
      <c r="IYW53" s="121"/>
      <c r="IYX53" s="121"/>
      <c r="IYY53" s="121"/>
      <c r="IYZ53" s="121"/>
      <c r="IZA53" s="121"/>
      <c r="IZB53" s="121"/>
      <c r="IZC53" s="121"/>
      <c r="IZD53" s="121"/>
      <c r="IZE53" s="121"/>
      <c r="IZF53" s="121"/>
      <c r="IZG53" s="121"/>
      <c r="IZH53" s="121"/>
      <c r="IZI53" s="121"/>
      <c r="IZJ53" s="121"/>
      <c r="IZK53" s="121"/>
      <c r="IZL53" s="121"/>
      <c r="IZM53" s="121"/>
      <c r="IZN53" s="121"/>
      <c r="IZO53" s="121"/>
      <c r="IZP53" s="121"/>
      <c r="IZQ53" s="121"/>
      <c r="IZR53" s="121"/>
      <c r="IZS53" s="121"/>
      <c r="IZT53" s="121"/>
      <c r="IZU53" s="121"/>
      <c r="IZV53" s="121"/>
      <c r="IZW53" s="121"/>
      <c r="IZX53" s="121"/>
      <c r="IZY53" s="121"/>
      <c r="IZZ53" s="121"/>
      <c r="JAA53" s="121"/>
      <c r="JAB53" s="121"/>
      <c r="JAC53" s="121"/>
      <c r="JAD53" s="121"/>
      <c r="JAE53" s="121"/>
      <c r="JAF53" s="121"/>
      <c r="JAG53" s="121"/>
      <c r="JAH53" s="121"/>
      <c r="JAI53" s="121"/>
      <c r="JAJ53" s="121"/>
      <c r="JAK53" s="121"/>
      <c r="JAL53" s="121"/>
      <c r="JAM53" s="121"/>
      <c r="JAN53" s="121"/>
      <c r="JAO53" s="121"/>
      <c r="JAP53" s="121"/>
      <c r="JAQ53" s="121"/>
      <c r="JAR53" s="121"/>
      <c r="JAS53" s="121"/>
      <c r="JAT53" s="121"/>
      <c r="JAU53" s="121"/>
      <c r="JAV53" s="121"/>
      <c r="JAW53" s="121"/>
      <c r="JAX53" s="121"/>
      <c r="JAY53" s="121"/>
      <c r="JAZ53" s="121"/>
      <c r="JBA53" s="121"/>
      <c r="JBB53" s="121"/>
      <c r="JBC53" s="121"/>
      <c r="JBD53" s="121"/>
      <c r="JBE53" s="121"/>
      <c r="JBF53" s="121"/>
      <c r="JBG53" s="121"/>
      <c r="JBH53" s="121"/>
      <c r="JBI53" s="121"/>
      <c r="JBJ53" s="121"/>
      <c r="JBK53" s="121"/>
      <c r="JBL53" s="121"/>
      <c r="JBM53" s="121"/>
      <c r="JBN53" s="121"/>
      <c r="JBO53" s="121"/>
      <c r="JBP53" s="121"/>
      <c r="JBQ53" s="121"/>
      <c r="JBR53" s="121"/>
      <c r="JBS53" s="121"/>
      <c r="JBT53" s="121"/>
      <c r="JBU53" s="121"/>
      <c r="JBV53" s="121"/>
      <c r="JBW53" s="121"/>
      <c r="JBX53" s="121"/>
      <c r="JBY53" s="121"/>
      <c r="JBZ53" s="121"/>
      <c r="JCA53" s="121"/>
      <c r="JCB53" s="121"/>
      <c r="JCC53" s="121"/>
      <c r="JCD53" s="121"/>
      <c r="JCE53" s="121"/>
      <c r="JCF53" s="121"/>
      <c r="JCG53" s="121"/>
      <c r="JCH53" s="121"/>
      <c r="JCI53" s="121"/>
      <c r="JCJ53" s="121"/>
      <c r="JCK53" s="121"/>
      <c r="JCL53" s="121"/>
      <c r="JCM53" s="121"/>
      <c r="JCN53" s="121"/>
      <c r="JCO53" s="121"/>
      <c r="JCP53" s="121"/>
      <c r="JCQ53" s="121"/>
      <c r="JCR53" s="121"/>
      <c r="JCS53" s="121"/>
      <c r="JCT53" s="121"/>
      <c r="JCU53" s="121"/>
      <c r="JCV53" s="121"/>
      <c r="JCW53" s="121"/>
      <c r="JCX53" s="121"/>
      <c r="JCY53" s="121"/>
      <c r="JCZ53" s="121"/>
      <c r="JDA53" s="121"/>
      <c r="JDB53" s="121"/>
      <c r="JDC53" s="121"/>
      <c r="JDD53" s="121"/>
      <c r="JDE53" s="121"/>
      <c r="JDF53" s="121"/>
      <c r="JDG53" s="121"/>
      <c r="JDH53" s="121"/>
      <c r="JDI53" s="121"/>
      <c r="JDJ53" s="121"/>
      <c r="JDK53" s="121"/>
      <c r="JDL53" s="121"/>
      <c r="JDM53" s="121"/>
      <c r="JDN53" s="121"/>
      <c r="JDO53" s="121"/>
      <c r="JDP53" s="121"/>
      <c r="JDQ53" s="121"/>
      <c r="JDR53" s="121"/>
      <c r="JDS53" s="121"/>
      <c r="JDT53" s="121"/>
      <c r="JDU53" s="121"/>
      <c r="JDV53" s="121"/>
      <c r="JDW53" s="121"/>
      <c r="JDX53" s="121"/>
      <c r="JDY53" s="121"/>
      <c r="JDZ53" s="121"/>
      <c r="JEA53" s="121"/>
      <c r="JEB53" s="121"/>
      <c r="JEC53" s="121"/>
      <c r="JED53" s="121"/>
      <c r="JEE53" s="121"/>
      <c r="JEF53" s="121"/>
      <c r="JEG53" s="121"/>
      <c r="JEH53" s="121"/>
      <c r="JEI53" s="121"/>
      <c r="JEJ53" s="121"/>
      <c r="JEK53" s="121"/>
      <c r="JEL53" s="121"/>
      <c r="JEM53" s="121"/>
      <c r="JEN53" s="121"/>
      <c r="JEO53" s="121"/>
      <c r="JEP53" s="121"/>
      <c r="JEQ53" s="121"/>
      <c r="JER53" s="121"/>
      <c r="JES53" s="121"/>
      <c r="JET53" s="121"/>
      <c r="JEU53" s="121"/>
      <c r="JEV53" s="121"/>
      <c r="JEW53" s="121"/>
      <c r="JEX53" s="121"/>
      <c r="JEY53" s="121"/>
      <c r="JEZ53" s="121"/>
      <c r="JFA53" s="121"/>
      <c r="JFB53" s="121"/>
      <c r="JFC53" s="121"/>
      <c r="JFD53" s="121"/>
      <c r="JFE53" s="121"/>
      <c r="JFF53" s="121"/>
      <c r="JFG53" s="121"/>
      <c r="JFH53" s="121"/>
      <c r="JFI53" s="121"/>
      <c r="JFJ53" s="121"/>
      <c r="JFK53" s="121"/>
      <c r="JFL53" s="121"/>
      <c r="JFM53" s="121"/>
      <c r="JFN53" s="121"/>
      <c r="JFO53" s="121"/>
      <c r="JFP53" s="121"/>
      <c r="JFQ53" s="121"/>
      <c r="JFR53" s="121"/>
      <c r="JFS53" s="121"/>
      <c r="JFT53" s="121"/>
      <c r="JFU53" s="121"/>
      <c r="JFV53" s="121"/>
      <c r="JFW53" s="121"/>
      <c r="JFX53" s="121"/>
      <c r="JFY53" s="121"/>
      <c r="JFZ53" s="121"/>
      <c r="JGA53" s="121"/>
      <c r="JGB53" s="121"/>
      <c r="JGC53" s="121"/>
      <c r="JGD53" s="121"/>
      <c r="JGE53" s="121"/>
      <c r="JGF53" s="121"/>
      <c r="JGG53" s="121"/>
      <c r="JGH53" s="121"/>
      <c r="JGI53" s="121"/>
      <c r="JGJ53" s="121"/>
      <c r="JGK53" s="121"/>
      <c r="JGL53" s="121"/>
      <c r="JGM53" s="121"/>
      <c r="JGN53" s="121"/>
      <c r="JGO53" s="121"/>
      <c r="JGP53" s="121"/>
      <c r="JGQ53" s="121"/>
      <c r="JGR53" s="121"/>
      <c r="JGS53" s="121"/>
      <c r="JGT53" s="121"/>
      <c r="JGU53" s="121"/>
      <c r="JGV53" s="121"/>
      <c r="JGW53" s="121"/>
      <c r="JGX53" s="121"/>
      <c r="JGY53" s="121"/>
      <c r="JGZ53" s="121"/>
      <c r="JHA53" s="121"/>
      <c r="JHB53" s="121"/>
      <c r="JHC53" s="121"/>
      <c r="JHD53" s="121"/>
      <c r="JHE53" s="121"/>
      <c r="JHF53" s="121"/>
      <c r="JHG53" s="121"/>
      <c r="JHH53" s="121"/>
      <c r="JHI53" s="121"/>
      <c r="JHJ53" s="121"/>
      <c r="JHK53" s="121"/>
      <c r="JHL53" s="121"/>
      <c r="JHM53" s="121"/>
      <c r="JHN53" s="121"/>
      <c r="JHO53" s="121"/>
      <c r="JHP53" s="121"/>
      <c r="JHQ53" s="121"/>
      <c r="JHR53" s="121"/>
      <c r="JHS53" s="121"/>
      <c r="JHT53" s="121"/>
      <c r="JHU53" s="121"/>
      <c r="JHV53" s="121"/>
      <c r="JHW53" s="121"/>
      <c r="JHX53" s="121"/>
      <c r="JHY53" s="121"/>
      <c r="JHZ53" s="121"/>
      <c r="JIA53" s="121"/>
      <c r="JIB53" s="121"/>
      <c r="JIC53" s="121"/>
      <c r="JID53" s="121"/>
      <c r="JIE53" s="121"/>
      <c r="JIF53" s="121"/>
      <c r="JIG53" s="121"/>
      <c r="JIH53" s="121"/>
      <c r="JII53" s="121"/>
      <c r="JIJ53" s="121"/>
      <c r="JIK53" s="121"/>
      <c r="JIL53" s="121"/>
      <c r="JIM53" s="121"/>
      <c r="JIN53" s="121"/>
      <c r="JIO53" s="121"/>
      <c r="JIP53" s="121"/>
      <c r="JIQ53" s="121"/>
      <c r="JIR53" s="121"/>
      <c r="JIS53" s="121"/>
      <c r="JIT53" s="121"/>
      <c r="JIU53" s="121"/>
      <c r="JIV53" s="121"/>
      <c r="JIW53" s="121"/>
      <c r="JIX53" s="121"/>
      <c r="JIY53" s="121"/>
      <c r="JIZ53" s="121"/>
      <c r="JJA53" s="121"/>
      <c r="JJB53" s="121"/>
      <c r="JJC53" s="121"/>
      <c r="JJD53" s="121"/>
      <c r="JJE53" s="121"/>
      <c r="JJF53" s="121"/>
      <c r="JJG53" s="121"/>
      <c r="JJH53" s="121"/>
      <c r="JJI53" s="121"/>
      <c r="JJJ53" s="121"/>
      <c r="JJK53" s="121"/>
      <c r="JJL53" s="121"/>
      <c r="JJM53" s="121"/>
      <c r="JJN53" s="121"/>
      <c r="JJO53" s="121"/>
      <c r="JJP53" s="121"/>
      <c r="JJQ53" s="121"/>
      <c r="JJR53" s="121"/>
      <c r="JJS53" s="121"/>
      <c r="JJT53" s="121"/>
      <c r="JJU53" s="121"/>
      <c r="JJV53" s="121"/>
      <c r="JJW53" s="121"/>
      <c r="JJX53" s="121"/>
      <c r="JJY53" s="121"/>
      <c r="JJZ53" s="121"/>
      <c r="JKA53" s="121"/>
      <c r="JKB53" s="121"/>
      <c r="JKC53" s="121"/>
      <c r="JKD53" s="121"/>
      <c r="JKE53" s="121"/>
      <c r="JKF53" s="121"/>
      <c r="JKG53" s="121"/>
      <c r="JKH53" s="121"/>
      <c r="JKI53" s="121"/>
      <c r="JKJ53" s="121"/>
      <c r="JKK53" s="121"/>
      <c r="JKL53" s="121"/>
      <c r="JKM53" s="121"/>
      <c r="JKN53" s="121"/>
      <c r="JKO53" s="121"/>
      <c r="JKP53" s="121"/>
      <c r="JKQ53" s="121"/>
      <c r="JKR53" s="121"/>
      <c r="JKS53" s="121"/>
      <c r="JKT53" s="121"/>
      <c r="JKU53" s="121"/>
      <c r="JKV53" s="121"/>
      <c r="JKW53" s="121"/>
      <c r="JKX53" s="121"/>
      <c r="JKY53" s="121"/>
      <c r="JKZ53" s="121"/>
      <c r="JLA53" s="121"/>
      <c r="JLB53" s="121"/>
      <c r="JLC53" s="121"/>
      <c r="JLD53" s="121"/>
      <c r="JLE53" s="121"/>
      <c r="JLF53" s="121"/>
      <c r="JLG53" s="121"/>
      <c r="JLH53" s="121"/>
      <c r="JLI53" s="121"/>
      <c r="JLJ53" s="121"/>
      <c r="JLK53" s="121"/>
      <c r="JLL53" s="121"/>
      <c r="JLM53" s="121"/>
      <c r="JLN53" s="121"/>
      <c r="JLO53" s="121"/>
      <c r="JLP53" s="121"/>
      <c r="JLQ53" s="121"/>
      <c r="JLR53" s="121"/>
      <c r="JLS53" s="121"/>
      <c r="JLT53" s="121"/>
      <c r="JLU53" s="121"/>
      <c r="JLV53" s="121"/>
      <c r="JLW53" s="121"/>
      <c r="JLX53" s="121"/>
      <c r="JLY53" s="121"/>
      <c r="JLZ53" s="121"/>
      <c r="JMA53" s="121"/>
      <c r="JMB53" s="121"/>
      <c r="JMC53" s="121"/>
      <c r="JMD53" s="121"/>
      <c r="JME53" s="121"/>
      <c r="JMF53" s="121"/>
      <c r="JMG53" s="121"/>
      <c r="JMH53" s="121"/>
      <c r="JMI53" s="121"/>
      <c r="JMJ53" s="121"/>
      <c r="JMK53" s="121"/>
      <c r="JML53" s="121"/>
      <c r="JMM53" s="121"/>
      <c r="JMN53" s="121"/>
      <c r="JMO53" s="121"/>
      <c r="JMP53" s="121"/>
      <c r="JMQ53" s="121"/>
      <c r="JMR53" s="121"/>
      <c r="JMS53" s="121"/>
      <c r="JMT53" s="121"/>
      <c r="JMU53" s="121"/>
      <c r="JMV53" s="121"/>
      <c r="JMW53" s="121"/>
      <c r="JMX53" s="121"/>
      <c r="JMY53" s="121"/>
      <c r="JMZ53" s="121"/>
      <c r="JNA53" s="121"/>
      <c r="JNB53" s="121"/>
      <c r="JNC53" s="121"/>
      <c r="JND53" s="121"/>
      <c r="JNE53" s="121"/>
      <c r="JNF53" s="121"/>
      <c r="JNG53" s="121"/>
      <c r="JNH53" s="121"/>
      <c r="JNI53" s="121"/>
      <c r="JNJ53" s="121"/>
      <c r="JNK53" s="121"/>
      <c r="JNL53" s="121"/>
      <c r="JNM53" s="121"/>
      <c r="JNN53" s="121"/>
      <c r="JNO53" s="121"/>
      <c r="JNP53" s="121"/>
      <c r="JNQ53" s="121"/>
      <c r="JNR53" s="121"/>
      <c r="JNS53" s="121"/>
      <c r="JNT53" s="121"/>
      <c r="JNU53" s="121"/>
      <c r="JNV53" s="121"/>
      <c r="JNW53" s="121"/>
      <c r="JNX53" s="121"/>
      <c r="JNY53" s="121"/>
      <c r="JNZ53" s="121"/>
      <c r="JOA53" s="121"/>
      <c r="JOB53" s="121"/>
      <c r="JOC53" s="121"/>
      <c r="JOD53" s="121"/>
      <c r="JOE53" s="121"/>
      <c r="JOF53" s="121"/>
      <c r="JOG53" s="121"/>
      <c r="JOH53" s="121"/>
      <c r="JOI53" s="121"/>
      <c r="JOJ53" s="121"/>
      <c r="JOK53" s="121"/>
      <c r="JOL53" s="121"/>
      <c r="JOM53" s="121"/>
      <c r="JON53" s="121"/>
      <c r="JOO53" s="121"/>
      <c r="JOP53" s="121"/>
      <c r="JOQ53" s="121"/>
      <c r="JOR53" s="121"/>
      <c r="JOS53" s="121"/>
      <c r="JOT53" s="121"/>
      <c r="JOU53" s="121"/>
      <c r="JOV53" s="121"/>
      <c r="JOW53" s="121"/>
      <c r="JOX53" s="121"/>
      <c r="JOY53" s="121"/>
      <c r="JOZ53" s="121"/>
      <c r="JPA53" s="121"/>
      <c r="JPB53" s="121"/>
      <c r="JPC53" s="121"/>
      <c r="JPD53" s="121"/>
      <c r="JPE53" s="121"/>
      <c r="JPF53" s="121"/>
      <c r="JPG53" s="121"/>
      <c r="JPH53" s="121"/>
      <c r="JPI53" s="121"/>
      <c r="JPJ53" s="121"/>
      <c r="JPK53" s="121"/>
      <c r="JPL53" s="121"/>
      <c r="JPM53" s="121"/>
      <c r="JPN53" s="121"/>
      <c r="JPO53" s="121"/>
      <c r="JPP53" s="121"/>
      <c r="JPQ53" s="121"/>
      <c r="JPR53" s="121"/>
      <c r="JPS53" s="121"/>
      <c r="JPT53" s="121"/>
      <c r="JPU53" s="121"/>
      <c r="JPV53" s="121"/>
      <c r="JPW53" s="121"/>
      <c r="JPX53" s="121"/>
      <c r="JPY53" s="121"/>
      <c r="JPZ53" s="121"/>
      <c r="JQA53" s="121"/>
      <c r="JQB53" s="121"/>
      <c r="JQC53" s="121"/>
      <c r="JQD53" s="121"/>
      <c r="JQE53" s="121"/>
      <c r="JQF53" s="121"/>
      <c r="JQG53" s="121"/>
      <c r="JQH53" s="121"/>
      <c r="JQI53" s="121"/>
      <c r="JQJ53" s="121"/>
      <c r="JQK53" s="121"/>
      <c r="JQL53" s="121"/>
      <c r="JQM53" s="121"/>
      <c r="JQN53" s="121"/>
      <c r="JQO53" s="121"/>
      <c r="JQP53" s="121"/>
      <c r="JQQ53" s="121"/>
      <c r="JQR53" s="121"/>
      <c r="JQS53" s="121"/>
      <c r="JQT53" s="121"/>
      <c r="JQU53" s="121"/>
      <c r="JQV53" s="121"/>
      <c r="JQW53" s="121"/>
      <c r="JQX53" s="121"/>
      <c r="JQY53" s="121"/>
      <c r="JQZ53" s="121"/>
      <c r="JRA53" s="121"/>
      <c r="JRB53" s="121"/>
      <c r="JRC53" s="121"/>
      <c r="JRD53" s="121"/>
      <c r="JRE53" s="121"/>
      <c r="JRF53" s="121"/>
      <c r="JRG53" s="121"/>
      <c r="JRH53" s="121"/>
      <c r="JRI53" s="121"/>
      <c r="JRJ53" s="121"/>
      <c r="JRK53" s="121"/>
      <c r="JRL53" s="121"/>
      <c r="JRM53" s="121"/>
      <c r="JRN53" s="121"/>
      <c r="JRO53" s="121"/>
      <c r="JRP53" s="121"/>
      <c r="JRQ53" s="121"/>
      <c r="JRR53" s="121"/>
      <c r="JRS53" s="121"/>
      <c r="JRT53" s="121"/>
      <c r="JRU53" s="121"/>
      <c r="JRV53" s="121"/>
      <c r="JRW53" s="121"/>
      <c r="JRX53" s="121"/>
      <c r="JRY53" s="121"/>
      <c r="JRZ53" s="121"/>
      <c r="JSA53" s="121"/>
      <c r="JSB53" s="121"/>
      <c r="JSC53" s="121"/>
      <c r="JSD53" s="121"/>
      <c r="JSE53" s="121"/>
      <c r="JSF53" s="121"/>
      <c r="JSG53" s="121"/>
      <c r="JSH53" s="121"/>
      <c r="JSI53" s="121"/>
      <c r="JSJ53" s="121"/>
      <c r="JSK53" s="121"/>
      <c r="JSL53" s="121"/>
      <c r="JSM53" s="121"/>
      <c r="JSN53" s="121"/>
      <c r="JSO53" s="121"/>
      <c r="JSP53" s="121"/>
      <c r="JSQ53" s="121"/>
      <c r="JSR53" s="121"/>
      <c r="JSS53" s="121"/>
      <c r="JST53" s="121"/>
      <c r="JSU53" s="121"/>
      <c r="JSV53" s="121"/>
      <c r="JSW53" s="121"/>
      <c r="JSX53" s="121"/>
      <c r="JSY53" s="121"/>
      <c r="JSZ53" s="121"/>
      <c r="JTA53" s="121"/>
      <c r="JTB53" s="121"/>
      <c r="JTC53" s="121"/>
      <c r="JTD53" s="121"/>
      <c r="JTE53" s="121"/>
      <c r="JTF53" s="121"/>
      <c r="JTG53" s="121"/>
      <c r="JTH53" s="121"/>
      <c r="JTI53" s="121"/>
      <c r="JTJ53" s="121"/>
      <c r="JTK53" s="121"/>
      <c r="JTL53" s="121"/>
      <c r="JTM53" s="121"/>
      <c r="JTN53" s="121"/>
      <c r="JTO53" s="121"/>
      <c r="JTP53" s="121"/>
      <c r="JTQ53" s="121"/>
      <c r="JTR53" s="121"/>
      <c r="JTS53" s="121"/>
      <c r="JTT53" s="121"/>
      <c r="JTU53" s="121"/>
      <c r="JTV53" s="121"/>
      <c r="JTW53" s="121"/>
      <c r="JTX53" s="121"/>
      <c r="JTY53" s="121"/>
      <c r="JTZ53" s="121"/>
      <c r="JUA53" s="121"/>
      <c r="JUB53" s="121"/>
      <c r="JUC53" s="121"/>
      <c r="JUD53" s="121"/>
      <c r="JUE53" s="121"/>
      <c r="JUF53" s="121"/>
      <c r="JUG53" s="121"/>
      <c r="JUH53" s="121"/>
      <c r="JUI53" s="121"/>
      <c r="JUJ53" s="121"/>
      <c r="JUK53" s="121"/>
      <c r="JUL53" s="121"/>
      <c r="JUM53" s="121"/>
      <c r="JUN53" s="121"/>
      <c r="JUO53" s="121"/>
      <c r="JUP53" s="121"/>
      <c r="JUQ53" s="121"/>
      <c r="JUR53" s="121"/>
      <c r="JUS53" s="121"/>
      <c r="JUT53" s="121"/>
      <c r="JUU53" s="121"/>
      <c r="JUV53" s="121"/>
      <c r="JUW53" s="121"/>
      <c r="JUX53" s="121"/>
      <c r="JUY53" s="121"/>
      <c r="JUZ53" s="121"/>
      <c r="JVA53" s="121"/>
      <c r="JVB53" s="121"/>
      <c r="JVC53" s="121"/>
      <c r="JVD53" s="121"/>
      <c r="JVE53" s="121"/>
      <c r="JVF53" s="121"/>
      <c r="JVG53" s="121"/>
      <c r="JVH53" s="121"/>
      <c r="JVI53" s="121"/>
      <c r="JVJ53" s="121"/>
      <c r="JVK53" s="121"/>
      <c r="JVL53" s="121"/>
      <c r="JVM53" s="121"/>
      <c r="JVN53" s="121"/>
      <c r="JVO53" s="121"/>
      <c r="JVP53" s="121"/>
      <c r="JVQ53" s="121"/>
      <c r="JVR53" s="121"/>
      <c r="JVS53" s="121"/>
      <c r="JVT53" s="121"/>
      <c r="JVU53" s="121"/>
      <c r="JVV53" s="121"/>
      <c r="JVW53" s="121"/>
      <c r="JVX53" s="121"/>
      <c r="JVY53" s="121"/>
      <c r="JVZ53" s="121"/>
      <c r="JWA53" s="121"/>
      <c r="JWB53" s="121"/>
      <c r="JWC53" s="121"/>
      <c r="JWD53" s="121"/>
      <c r="JWE53" s="121"/>
      <c r="JWF53" s="121"/>
      <c r="JWG53" s="121"/>
      <c r="JWH53" s="121"/>
      <c r="JWI53" s="121"/>
      <c r="JWJ53" s="121"/>
      <c r="JWK53" s="121"/>
      <c r="JWL53" s="121"/>
      <c r="JWM53" s="121"/>
      <c r="JWN53" s="121"/>
      <c r="JWO53" s="121"/>
      <c r="JWP53" s="121"/>
      <c r="JWQ53" s="121"/>
      <c r="JWR53" s="121"/>
      <c r="JWS53" s="121"/>
      <c r="JWT53" s="121"/>
      <c r="JWU53" s="121"/>
      <c r="JWV53" s="121"/>
      <c r="JWW53" s="121"/>
      <c r="JWX53" s="121"/>
      <c r="JWY53" s="121"/>
      <c r="JWZ53" s="121"/>
      <c r="JXA53" s="121"/>
      <c r="JXB53" s="121"/>
      <c r="JXC53" s="121"/>
      <c r="JXD53" s="121"/>
      <c r="JXE53" s="121"/>
      <c r="JXF53" s="121"/>
      <c r="JXG53" s="121"/>
      <c r="JXH53" s="121"/>
      <c r="JXI53" s="121"/>
      <c r="JXJ53" s="121"/>
      <c r="JXK53" s="121"/>
      <c r="JXL53" s="121"/>
      <c r="JXM53" s="121"/>
      <c r="JXN53" s="121"/>
      <c r="JXO53" s="121"/>
      <c r="JXP53" s="121"/>
      <c r="JXQ53" s="121"/>
      <c r="JXR53" s="121"/>
      <c r="JXS53" s="121"/>
      <c r="JXT53" s="121"/>
      <c r="JXU53" s="121"/>
      <c r="JXV53" s="121"/>
      <c r="JXW53" s="121"/>
      <c r="JXX53" s="121"/>
      <c r="JXY53" s="121"/>
      <c r="JXZ53" s="121"/>
      <c r="JYA53" s="121"/>
      <c r="JYB53" s="121"/>
      <c r="JYC53" s="121"/>
      <c r="JYD53" s="121"/>
      <c r="JYE53" s="121"/>
      <c r="JYF53" s="121"/>
      <c r="JYG53" s="121"/>
      <c r="JYH53" s="121"/>
      <c r="JYI53" s="121"/>
      <c r="JYJ53" s="121"/>
      <c r="JYK53" s="121"/>
      <c r="JYL53" s="121"/>
      <c r="JYM53" s="121"/>
      <c r="JYN53" s="121"/>
      <c r="JYO53" s="121"/>
      <c r="JYP53" s="121"/>
      <c r="JYQ53" s="121"/>
      <c r="JYR53" s="121"/>
      <c r="JYS53" s="121"/>
      <c r="JYT53" s="121"/>
      <c r="JYU53" s="121"/>
      <c r="JYV53" s="121"/>
      <c r="JYW53" s="121"/>
      <c r="JYX53" s="121"/>
      <c r="JYY53" s="121"/>
      <c r="JYZ53" s="121"/>
      <c r="JZA53" s="121"/>
      <c r="JZB53" s="121"/>
      <c r="JZC53" s="121"/>
      <c r="JZD53" s="121"/>
      <c r="JZE53" s="121"/>
      <c r="JZF53" s="121"/>
      <c r="JZG53" s="121"/>
      <c r="JZH53" s="121"/>
      <c r="JZI53" s="121"/>
      <c r="JZJ53" s="121"/>
      <c r="JZK53" s="121"/>
      <c r="JZL53" s="121"/>
      <c r="JZM53" s="121"/>
      <c r="JZN53" s="121"/>
      <c r="JZO53" s="121"/>
      <c r="JZP53" s="121"/>
      <c r="JZQ53" s="121"/>
      <c r="JZR53" s="121"/>
      <c r="JZS53" s="121"/>
      <c r="JZT53" s="121"/>
      <c r="JZU53" s="121"/>
      <c r="JZV53" s="121"/>
      <c r="JZW53" s="121"/>
      <c r="JZX53" s="121"/>
      <c r="JZY53" s="121"/>
      <c r="JZZ53" s="121"/>
      <c r="KAA53" s="121"/>
      <c r="KAB53" s="121"/>
      <c r="KAC53" s="121"/>
      <c r="KAD53" s="121"/>
      <c r="KAE53" s="121"/>
      <c r="KAF53" s="121"/>
      <c r="KAG53" s="121"/>
      <c r="KAH53" s="121"/>
      <c r="KAI53" s="121"/>
      <c r="KAJ53" s="121"/>
      <c r="KAK53" s="121"/>
      <c r="KAL53" s="121"/>
      <c r="KAM53" s="121"/>
      <c r="KAN53" s="121"/>
      <c r="KAO53" s="121"/>
      <c r="KAP53" s="121"/>
      <c r="KAQ53" s="121"/>
      <c r="KAR53" s="121"/>
      <c r="KAS53" s="121"/>
      <c r="KAT53" s="121"/>
      <c r="KAU53" s="121"/>
      <c r="KAV53" s="121"/>
      <c r="KAW53" s="121"/>
      <c r="KAX53" s="121"/>
      <c r="KAY53" s="121"/>
      <c r="KAZ53" s="121"/>
      <c r="KBA53" s="121"/>
      <c r="KBB53" s="121"/>
      <c r="KBC53" s="121"/>
      <c r="KBD53" s="121"/>
      <c r="KBE53" s="121"/>
      <c r="KBF53" s="121"/>
      <c r="KBG53" s="121"/>
      <c r="KBH53" s="121"/>
      <c r="KBI53" s="121"/>
      <c r="KBJ53" s="121"/>
      <c r="KBK53" s="121"/>
      <c r="KBL53" s="121"/>
      <c r="KBM53" s="121"/>
      <c r="KBN53" s="121"/>
      <c r="KBO53" s="121"/>
      <c r="KBP53" s="121"/>
      <c r="KBQ53" s="121"/>
      <c r="KBR53" s="121"/>
      <c r="KBS53" s="121"/>
      <c r="KBT53" s="121"/>
      <c r="KBU53" s="121"/>
      <c r="KBV53" s="121"/>
      <c r="KBW53" s="121"/>
      <c r="KBX53" s="121"/>
      <c r="KBY53" s="121"/>
      <c r="KBZ53" s="121"/>
      <c r="KCA53" s="121"/>
      <c r="KCB53" s="121"/>
      <c r="KCC53" s="121"/>
      <c r="KCD53" s="121"/>
      <c r="KCE53" s="121"/>
      <c r="KCF53" s="121"/>
      <c r="KCG53" s="121"/>
      <c r="KCH53" s="121"/>
      <c r="KCI53" s="121"/>
      <c r="KCJ53" s="121"/>
      <c r="KCK53" s="121"/>
      <c r="KCL53" s="121"/>
      <c r="KCM53" s="121"/>
      <c r="KCN53" s="121"/>
      <c r="KCO53" s="121"/>
      <c r="KCP53" s="121"/>
      <c r="KCQ53" s="121"/>
      <c r="KCR53" s="121"/>
      <c r="KCS53" s="121"/>
      <c r="KCT53" s="121"/>
      <c r="KCU53" s="121"/>
      <c r="KCV53" s="121"/>
      <c r="KCW53" s="121"/>
      <c r="KCX53" s="121"/>
      <c r="KCY53" s="121"/>
      <c r="KCZ53" s="121"/>
      <c r="KDA53" s="121"/>
      <c r="KDB53" s="121"/>
      <c r="KDC53" s="121"/>
      <c r="KDD53" s="121"/>
      <c r="KDE53" s="121"/>
      <c r="KDF53" s="121"/>
      <c r="KDG53" s="121"/>
      <c r="KDH53" s="121"/>
      <c r="KDI53" s="121"/>
      <c r="KDJ53" s="121"/>
      <c r="KDK53" s="121"/>
      <c r="KDL53" s="121"/>
      <c r="KDM53" s="121"/>
      <c r="KDN53" s="121"/>
      <c r="KDO53" s="121"/>
      <c r="KDP53" s="121"/>
      <c r="KDQ53" s="121"/>
      <c r="KDR53" s="121"/>
      <c r="KDS53" s="121"/>
      <c r="KDT53" s="121"/>
      <c r="KDU53" s="121"/>
      <c r="KDV53" s="121"/>
      <c r="KDW53" s="121"/>
      <c r="KDX53" s="121"/>
      <c r="KDY53" s="121"/>
      <c r="KDZ53" s="121"/>
      <c r="KEA53" s="121"/>
      <c r="KEB53" s="121"/>
      <c r="KEC53" s="121"/>
      <c r="KED53" s="121"/>
      <c r="KEE53" s="121"/>
      <c r="KEF53" s="121"/>
      <c r="KEG53" s="121"/>
      <c r="KEH53" s="121"/>
      <c r="KEI53" s="121"/>
      <c r="KEJ53" s="121"/>
      <c r="KEK53" s="121"/>
      <c r="KEL53" s="121"/>
      <c r="KEM53" s="121"/>
      <c r="KEN53" s="121"/>
      <c r="KEO53" s="121"/>
      <c r="KEP53" s="121"/>
      <c r="KEQ53" s="121"/>
      <c r="KER53" s="121"/>
      <c r="KES53" s="121"/>
      <c r="KET53" s="121"/>
      <c r="KEU53" s="121"/>
      <c r="KEV53" s="121"/>
      <c r="KEW53" s="121"/>
      <c r="KEX53" s="121"/>
      <c r="KEY53" s="121"/>
      <c r="KEZ53" s="121"/>
      <c r="KFA53" s="121"/>
      <c r="KFB53" s="121"/>
      <c r="KFC53" s="121"/>
      <c r="KFD53" s="121"/>
      <c r="KFE53" s="121"/>
      <c r="KFF53" s="121"/>
      <c r="KFG53" s="121"/>
      <c r="KFH53" s="121"/>
      <c r="KFI53" s="121"/>
      <c r="KFJ53" s="121"/>
      <c r="KFK53" s="121"/>
      <c r="KFL53" s="121"/>
      <c r="KFM53" s="121"/>
      <c r="KFN53" s="121"/>
      <c r="KFO53" s="121"/>
      <c r="KFP53" s="121"/>
      <c r="KFQ53" s="121"/>
      <c r="KFR53" s="121"/>
      <c r="KFS53" s="121"/>
      <c r="KFT53" s="121"/>
      <c r="KFU53" s="121"/>
      <c r="KFV53" s="121"/>
      <c r="KFW53" s="121"/>
      <c r="KFX53" s="121"/>
      <c r="KFY53" s="121"/>
      <c r="KFZ53" s="121"/>
      <c r="KGA53" s="121"/>
      <c r="KGB53" s="121"/>
      <c r="KGC53" s="121"/>
      <c r="KGD53" s="121"/>
      <c r="KGE53" s="121"/>
      <c r="KGF53" s="121"/>
      <c r="KGG53" s="121"/>
      <c r="KGH53" s="121"/>
      <c r="KGI53" s="121"/>
      <c r="KGJ53" s="121"/>
      <c r="KGK53" s="121"/>
      <c r="KGL53" s="121"/>
      <c r="KGM53" s="121"/>
      <c r="KGN53" s="121"/>
      <c r="KGO53" s="121"/>
      <c r="KGP53" s="121"/>
      <c r="KGQ53" s="121"/>
      <c r="KGR53" s="121"/>
      <c r="KGS53" s="121"/>
      <c r="KGT53" s="121"/>
      <c r="KGU53" s="121"/>
      <c r="KGV53" s="121"/>
      <c r="KGW53" s="121"/>
      <c r="KGX53" s="121"/>
      <c r="KGY53" s="121"/>
      <c r="KGZ53" s="121"/>
      <c r="KHA53" s="121"/>
      <c r="KHB53" s="121"/>
      <c r="KHC53" s="121"/>
      <c r="KHD53" s="121"/>
      <c r="KHE53" s="121"/>
      <c r="KHF53" s="121"/>
      <c r="KHG53" s="121"/>
      <c r="KHH53" s="121"/>
      <c r="KHI53" s="121"/>
      <c r="KHJ53" s="121"/>
      <c r="KHK53" s="121"/>
      <c r="KHL53" s="121"/>
      <c r="KHM53" s="121"/>
      <c r="KHN53" s="121"/>
      <c r="KHO53" s="121"/>
      <c r="KHP53" s="121"/>
      <c r="KHQ53" s="121"/>
      <c r="KHR53" s="121"/>
      <c r="KHS53" s="121"/>
      <c r="KHT53" s="121"/>
      <c r="KHU53" s="121"/>
      <c r="KHV53" s="121"/>
      <c r="KHW53" s="121"/>
      <c r="KHX53" s="121"/>
      <c r="KHY53" s="121"/>
      <c r="KHZ53" s="121"/>
      <c r="KIA53" s="121"/>
      <c r="KIB53" s="121"/>
      <c r="KIC53" s="121"/>
      <c r="KID53" s="121"/>
      <c r="KIE53" s="121"/>
      <c r="KIF53" s="121"/>
      <c r="KIG53" s="121"/>
      <c r="KIH53" s="121"/>
      <c r="KII53" s="121"/>
      <c r="KIJ53" s="121"/>
      <c r="KIK53" s="121"/>
      <c r="KIL53" s="121"/>
      <c r="KIM53" s="121"/>
      <c r="KIN53" s="121"/>
      <c r="KIO53" s="121"/>
      <c r="KIP53" s="121"/>
      <c r="KIQ53" s="121"/>
      <c r="KIR53" s="121"/>
      <c r="KIS53" s="121"/>
      <c r="KIT53" s="121"/>
      <c r="KIU53" s="121"/>
      <c r="KIV53" s="121"/>
      <c r="KIW53" s="121"/>
      <c r="KIX53" s="121"/>
      <c r="KIY53" s="121"/>
      <c r="KIZ53" s="121"/>
      <c r="KJA53" s="121"/>
      <c r="KJB53" s="121"/>
      <c r="KJC53" s="121"/>
      <c r="KJD53" s="121"/>
      <c r="KJE53" s="121"/>
      <c r="KJF53" s="121"/>
      <c r="KJG53" s="121"/>
      <c r="KJH53" s="121"/>
      <c r="KJI53" s="121"/>
      <c r="KJJ53" s="121"/>
      <c r="KJK53" s="121"/>
      <c r="KJL53" s="121"/>
      <c r="KJM53" s="121"/>
      <c r="KJN53" s="121"/>
      <c r="KJO53" s="121"/>
      <c r="KJP53" s="121"/>
      <c r="KJQ53" s="121"/>
      <c r="KJR53" s="121"/>
      <c r="KJS53" s="121"/>
      <c r="KJT53" s="121"/>
      <c r="KJU53" s="121"/>
      <c r="KJV53" s="121"/>
      <c r="KJW53" s="121"/>
      <c r="KJX53" s="121"/>
      <c r="KJY53" s="121"/>
      <c r="KJZ53" s="121"/>
      <c r="KKA53" s="121"/>
      <c r="KKB53" s="121"/>
      <c r="KKC53" s="121"/>
      <c r="KKD53" s="121"/>
      <c r="KKE53" s="121"/>
      <c r="KKF53" s="121"/>
      <c r="KKG53" s="121"/>
      <c r="KKH53" s="121"/>
      <c r="KKI53" s="121"/>
      <c r="KKJ53" s="121"/>
      <c r="KKK53" s="121"/>
      <c r="KKL53" s="121"/>
      <c r="KKM53" s="121"/>
      <c r="KKN53" s="121"/>
      <c r="KKO53" s="121"/>
      <c r="KKP53" s="121"/>
      <c r="KKQ53" s="121"/>
      <c r="KKR53" s="121"/>
      <c r="KKS53" s="121"/>
      <c r="KKT53" s="121"/>
      <c r="KKU53" s="121"/>
      <c r="KKV53" s="121"/>
      <c r="KKW53" s="121"/>
      <c r="KKX53" s="121"/>
      <c r="KKY53" s="121"/>
      <c r="KKZ53" s="121"/>
      <c r="KLA53" s="121"/>
      <c r="KLB53" s="121"/>
      <c r="KLC53" s="121"/>
      <c r="KLD53" s="121"/>
      <c r="KLE53" s="121"/>
      <c r="KLF53" s="121"/>
      <c r="KLG53" s="121"/>
      <c r="KLH53" s="121"/>
      <c r="KLI53" s="121"/>
      <c r="KLJ53" s="121"/>
      <c r="KLK53" s="121"/>
      <c r="KLL53" s="121"/>
      <c r="KLM53" s="121"/>
      <c r="KLN53" s="121"/>
      <c r="KLO53" s="121"/>
      <c r="KLP53" s="121"/>
      <c r="KLQ53" s="121"/>
      <c r="KLR53" s="121"/>
      <c r="KLS53" s="121"/>
      <c r="KLT53" s="121"/>
      <c r="KLU53" s="121"/>
      <c r="KLV53" s="121"/>
      <c r="KLW53" s="121"/>
      <c r="KLX53" s="121"/>
      <c r="KLY53" s="121"/>
      <c r="KLZ53" s="121"/>
      <c r="KMA53" s="121"/>
      <c r="KMB53" s="121"/>
      <c r="KMC53" s="121"/>
      <c r="KMD53" s="121"/>
      <c r="KME53" s="121"/>
      <c r="KMF53" s="121"/>
      <c r="KMG53" s="121"/>
      <c r="KMH53" s="121"/>
      <c r="KMI53" s="121"/>
      <c r="KMJ53" s="121"/>
      <c r="KMK53" s="121"/>
      <c r="KML53" s="121"/>
      <c r="KMM53" s="121"/>
      <c r="KMN53" s="121"/>
      <c r="KMO53" s="121"/>
      <c r="KMP53" s="121"/>
      <c r="KMQ53" s="121"/>
      <c r="KMR53" s="121"/>
      <c r="KMS53" s="121"/>
      <c r="KMT53" s="121"/>
      <c r="KMU53" s="121"/>
      <c r="KMV53" s="121"/>
      <c r="KMW53" s="121"/>
      <c r="KMX53" s="121"/>
      <c r="KMY53" s="121"/>
      <c r="KMZ53" s="121"/>
      <c r="KNA53" s="121"/>
      <c r="KNB53" s="121"/>
      <c r="KNC53" s="121"/>
      <c r="KND53" s="121"/>
      <c r="KNE53" s="121"/>
      <c r="KNF53" s="121"/>
      <c r="KNG53" s="121"/>
      <c r="KNH53" s="121"/>
      <c r="KNI53" s="121"/>
      <c r="KNJ53" s="121"/>
      <c r="KNK53" s="121"/>
      <c r="KNL53" s="121"/>
      <c r="KNM53" s="121"/>
      <c r="KNN53" s="121"/>
      <c r="KNO53" s="121"/>
      <c r="KNP53" s="121"/>
      <c r="KNQ53" s="121"/>
      <c r="KNR53" s="121"/>
      <c r="KNS53" s="121"/>
      <c r="KNT53" s="121"/>
      <c r="KNU53" s="121"/>
      <c r="KNV53" s="121"/>
      <c r="KNW53" s="121"/>
      <c r="KNX53" s="121"/>
      <c r="KNY53" s="121"/>
      <c r="KNZ53" s="121"/>
      <c r="KOA53" s="121"/>
      <c r="KOB53" s="121"/>
      <c r="KOC53" s="121"/>
      <c r="KOD53" s="121"/>
      <c r="KOE53" s="121"/>
      <c r="KOF53" s="121"/>
      <c r="KOG53" s="121"/>
      <c r="KOH53" s="121"/>
      <c r="KOI53" s="121"/>
      <c r="KOJ53" s="121"/>
      <c r="KOK53" s="121"/>
      <c r="KOL53" s="121"/>
      <c r="KOM53" s="121"/>
      <c r="KON53" s="121"/>
      <c r="KOO53" s="121"/>
      <c r="KOP53" s="121"/>
      <c r="KOQ53" s="121"/>
      <c r="KOR53" s="121"/>
      <c r="KOS53" s="121"/>
      <c r="KOT53" s="121"/>
      <c r="KOU53" s="121"/>
      <c r="KOV53" s="121"/>
      <c r="KOW53" s="121"/>
      <c r="KOX53" s="121"/>
      <c r="KOY53" s="121"/>
      <c r="KOZ53" s="121"/>
      <c r="KPA53" s="121"/>
      <c r="KPB53" s="121"/>
      <c r="KPC53" s="121"/>
      <c r="KPD53" s="121"/>
      <c r="KPE53" s="121"/>
      <c r="KPF53" s="121"/>
      <c r="KPG53" s="121"/>
      <c r="KPH53" s="121"/>
      <c r="KPI53" s="121"/>
      <c r="KPJ53" s="121"/>
      <c r="KPK53" s="121"/>
      <c r="KPL53" s="121"/>
      <c r="KPM53" s="121"/>
      <c r="KPN53" s="121"/>
      <c r="KPO53" s="121"/>
      <c r="KPP53" s="121"/>
      <c r="KPQ53" s="121"/>
      <c r="KPR53" s="121"/>
      <c r="KPS53" s="121"/>
      <c r="KPT53" s="121"/>
      <c r="KPU53" s="121"/>
      <c r="KPV53" s="121"/>
      <c r="KPW53" s="121"/>
      <c r="KPX53" s="121"/>
      <c r="KPY53" s="121"/>
      <c r="KPZ53" s="121"/>
      <c r="KQA53" s="121"/>
      <c r="KQB53" s="121"/>
      <c r="KQC53" s="121"/>
      <c r="KQD53" s="121"/>
      <c r="KQE53" s="121"/>
      <c r="KQF53" s="121"/>
      <c r="KQG53" s="121"/>
      <c r="KQH53" s="121"/>
      <c r="KQI53" s="121"/>
      <c r="KQJ53" s="121"/>
      <c r="KQK53" s="121"/>
      <c r="KQL53" s="121"/>
      <c r="KQM53" s="121"/>
      <c r="KQN53" s="121"/>
      <c r="KQO53" s="121"/>
      <c r="KQP53" s="121"/>
      <c r="KQQ53" s="121"/>
      <c r="KQR53" s="121"/>
      <c r="KQS53" s="121"/>
      <c r="KQT53" s="121"/>
      <c r="KQU53" s="121"/>
      <c r="KQV53" s="121"/>
      <c r="KQW53" s="121"/>
      <c r="KQX53" s="121"/>
      <c r="KQY53" s="121"/>
      <c r="KQZ53" s="121"/>
      <c r="KRA53" s="121"/>
      <c r="KRB53" s="121"/>
      <c r="KRC53" s="121"/>
      <c r="KRD53" s="121"/>
      <c r="KRE53" s="121"/>
      <c r="KRF53" s="121"/>
      <c r="KRG53" s="121"/>
      <c r="KRH53" s="121"/>
      <c r="KRI53" s="121"/>
      <c r="KRJ53" s="121"/>
      <c r="KRK53" s="121"/>
      <c r="KRL53" s="121"/>
      <c r="KRM53" s="121"/>
      <c r="KRN53" s="121"/>
      <c r="KRO53" s="121"/>
      <c r="KRP53" s="121"/>
      <c r="KRQ53" s="121"/>
      <c r="KRR53" s="121"/>
      <c r="KRS53" s="121"/>
      <c r="KRT53" s="121"/>
      <c r="KRU53" s="121"/>
      <c r="KRV53" s="121"/>
      <c r="KRW53" s="121"/>
      <c r="KRX53" s="121"/>
      <c r="KRY53" s="121"/>
      <c r="KRZ53" s="121"/>
      <c r="KSA53" s="121"/>
      <c r="KSB53" s="121"/>
      <c r="KSC53" s="121"/>
      <c r="KSD53" s="121"/>
      <c r="KSE53" s="121"/>
      <c r="KSF53" s="121"/>
      <c r="KSG53" s="121"/>
      <c r="KSH53" s="121"/>
      <c r="KSI53" s="121"/>
      <c r="KSJ53" s="121"/>
      <c r="KSK53" s="121"/>
      <c r="KSL53" s="121"/>
      <c r="KSM53" s="121"/>
      <c r="KSN53" s="121"/>
      <c r="KSO53" s="121"/>
      <c r="KSP53" s="121"/>
      <c r="KSQ53" s="121"/>
      <c r="KSR53" s="121"/>
      <c r="KSS53" s="121"/>
      <c r="KST53" s="121"/>
      <c r="KSU53" s="121"/>
      <c r="KSV53" s="121"/>
      <c r="KSW53" s="121"/>
      <c r="KSX53" s="121"/>
      <c r="KSY53" s="121"/>
      <c r="KSZ53" s="121"/>
      <c r="KTA53" s="121"/>
      <c r="KTB53" s="121"/>
      <c r="KTC53" s="121"/>
      <c r="KTD53" s="121"/>
      <c r="KTE53" s="121"/>
      <c r="KTF53" s="121"/>
      <c r="KTG53" s="121"/>
      <c r="KTH53" s="121"/>
      <c r="KTI53" s="121"/>
      <c r="KTJ53" s="121"/>
      <c r="KTK53" s="121"/>
      <c r="KTL53" s="121"/>
      <c r="KTM53" s="121"/>
      <c r="KTN53" s="121"/>
      <c r="KTO53" s="121"/>
      <c r="KTP53" s="121"/>
      <c r="KTQ53" s="121"/>
      <c r="KTR53" s="121"/>
      <c r="KTS53" s="121"/>
      <c r="KTT53" s="121"/>
      <c r="KTU53" s="121"/>
      <c r="KTV53" s="121"/>
      <c r="KTW53" s="121"/>
      <c r="KTX53" s="121"/>
      <c r="KTY53" s="121"/>
      <c r="KTZ53" s="121"/>
      <c r="KUA53" s="121"/>
      <c r="KUB53" s="121"/>
      <c r="KUC53" s="121"/>
      <c r="KUD53" s="121"/>
      <c r="KUE53" s="121"/>
      <c r="KUF53" s="121"/>
      <c r="KUG53" s="121"/>
      <c r="KUH53" s="121"/>
      <c r="KUI53" s="121"/>
      <c r="KUJ53" s="121"/>
      <c r="KUK53" s="121"/>
      <c r="KUL53" s="121"/>
      <c r="KUM53" s="121"/>
      <c r="KUN53" s="121"/>
      <c r="KUO53" s="121"/>
      <c r="KUP53" s="121"/>
      <c r="KUQ53" s="121"/>
      <c r="KUR53" s="121"/>
      <c r="KUS53" s="121"/>
      <c r="KUT53" s="121"/>
      <c r="KUU53" s="121"/>
      <c r="KUV53" s="121"/>
      <c r="KUW53" s="121"/>
      <c r="KUX53" s="121"/>
      <c r="KUY53" s="121"/>
      <c r="KUZ53" s="121"/>
      <c r="KVA53" s="121"/>
      <c r="KVB53" s="121"/>
      <c r="KVC53" s="121"/>
      <c r="KVD53" s="121"/>
      <c r="KVE53" s="121"/>
      <c r="KVF53" s="121"/>
      <c r="KVG53" s="121"/>
      <c r="KVH53" s="121"/>
      <c r="KVI53" s="121"/>
      <c r="KVJ53" s="121"/>
      <c r="KVK53" s="121"/>
      <c r="KVL53" s="121"/>
      <c r="KVM53" s="121"/>
      <c r="KVN53" s="121"/>
      <c r="KVO53" s="121"/>
      <c r="KVP53" s="121"/>
      <c r="KVQ53" s="121"/>
      <c r="KVR53" s="121"/>
      <c r="KVS53" s="121"/>
      <c r="KVT53" s="121"/>
      <c r="KVU53" s="121"/>
      <c r="KVV53" s="121"/>
      <c r="KVW53" s="121"/>
      <c r="KVX53" s="121"/>
      <c r="KVY53" s="121"/>
      <c r="KVZ53" s="121"/>
      <c r="KWA53" s="121"/>
      <c r="KWB53" s="121"/>
      <c r="KWC53" s="121"/>
      <c r="KWD53" s="121"/>
      <c r="KWE53" s="121"/>
      <c r="KWF53" s="121"/>
      <c r="KWG53" s="121"/>
      <c r="KWH53" s="121"/>
      <c r="KWI53" s="121"/>
      <c r="KWJ53" s="121"/>
      <c r="KWK53" s="121"/>
      <c r="KWL53" s="121"/>
      <c r="KWM53" s="121"/>
      <c r="KWN53" s="121"/>
      <c r="KWO53" s="121"/>
      <c r="KWP53" s="121"/>
      <c r="KWQ53" s="121"/>
      <c r="KWR53" s="121"/>
      <c r="KWS53" s="121"/>
      <c r="KWT53" s="121"/>
      <c r="KWU53" s="121"/>
      <c r="KWV53" s="121"/>
      <c r="KWW53" s="121"/>
      <c r="KWX53" s="121"/>
      <c r="KWY53" s="121"/>
      <c r="KWZ53" s="121"/>
      <c r="KXA53" s="121"/>
      <c r="KXB53" s="121"/>
      <c r="KXC53" s="121"/>
      <c r="KXD53" s="121"/>
      <c r="KXE53" s="121"/>
      <c r="KXF53" s="121"/>
      <c r="KXG53" s="121"/>
      <c r="KXH53" s="121"/>
      <c r="KXI53" s="121"/>
      <c r="KXJ53" s="121"/>
      <c r="KXK53" s="121"/>
      <c r="KXL53" s="121"/>
      <c r="KXM53" s="121"/>
      <c r="KXN53" s="121"/>
      <c r="KXO53" s="121"/>
      <c r="KXP53" s="121"/>
      <c r="KXQ53" s="121"/>
      <c r="KXR53" s="121"/>
      <c r="KXS53" s="121"/>
      <c r="KXT53" s="121"/>
      <c r="KXU53" s="121"/>
      <c r="KXV53" s="121"/>
      <c r="KXW53" s="121"/>
      <c r="KXX53" s="121"/>
      <c r="KXY53" s="121"/>
      <c r="KXZ53" s="121"/>
      <c r="KYA53" s="121"/>
      <c r="KYB53" s="121"/>
      <c r="KYC53" s="121"/>
      <c r="KYD53" s="121"/>
      <c r="KYE53" s="121"/>
      <c r="KYF53" s="121"/>
      <c r="KYG53" s="121"/>
      <c r="KYH53" s="121"/>
      <c r="KYI53" s="121"/>
      <c r="KYJ53" s="121"/>
      <c r="KYK53" s="121"/>
      <c r="KYL53" s="121"/>
      <c r="KYM53" s="121"/>
      <c r="KYN53" s="121"/>
      <c r="KYO53" s="121"/>
      <c r="KYP53" s="121"/>
      <c r="KYQ53" s="121"/>
      <c r="KYR53" s="121"/>
      <c r="KYS53" s="121"/>
      <c r="KYT53" s="121"/>
      <c r="KYU53" s="121"/>
      <c r="KYV53" s="121"/>
      <c r="KYW53" s="121"/>
      <c r="KYX53" s="121"/>
      <c r="KYY53" s="121"/>
      <c r="KYZ53" s="121"/>
      <c r="KZA53" s="121"/>
      <c r="KZB53" s="121"/>
      <c r="KZC53" s="121"/>
      <c r="KZD53" s="121"/>
      <c r="KZE53" s="121"/>
      <c r="KZF53" s="121"/>
      <c r="KZG53" s="121"/>
      <c r="KZH53" s="121"/>
      <c r="KZI53" s="121"/>
      <c r="KZJ53" s="121"/>
      <c r="KZK53" s="121"/>
      <c r="KZL53" s="121"/>
      <c r="KZM53" s="121"/>
      <c r="KZN53" s="121"/>
      <c r="KZO53" s="121"/>
      <c r="KZP53" s="121"/>
      <c r="KZQ53" s="121"/>
      <c r="KZR53" s="121"/>
      <c r="KZS53" s="121"/>
      <c r="KZT53" s="121"/>
      <c r="KZU53" s="121"/>
      <c r="KZV53" s="121"/>
      <c r="KZW53" s="121"/>
      <c r="KZX53" s="121"/>
      <c r="KZY53" s="121"/>
      <c r="KZZ53" s="121"/>
      <c r="LAA53" s="121"/>
      <c r="LAB53" s="121"/>
      <c r="LAC53" s="121"/>
      <c r="LAD53" s="121"/>
      <c r="LAE53" s="121"/>
      <c r="LAF53" s="121"/>
      <c r="LAG53" s="121"/>
      <c r="LAH53" s="121"/>
      <c r="LAI53" s="121"/>
      <c r="LAJ53" s="121"/>
      <c r="LAK53" s="121"/>
      <c r="LAL53" s="121"/>
      <c r="LAM53" s="121"/>
      <c r="LAN53" s="121"/>
      <c r="LAO53" s="121"/>
      <c r="LAP53" s="121"/>
      <c r="LAQ53" s="121"/>
      <c r="LAR53" s="121"/>
      <c r="LAS53" s="121"/>
      <c r="LAT53" s="121"/>
      <c r="LAU53" s="121"/>
      <c r="LAV53" s="121"/>
      <c r="LAW53" s="121"/>
      <c r="LAX53" s="121"/>
      <c r="LAY53" s="121"/>
      <c r="LAZ53" s="121"/>
      <c r="LBA53" s="121"/>
      <c r="LBB53" s="121"/>
      <c r="LBC53" s="121"/>
      <c r="LBD53" s="121"/>
      <c r="LBE53" s="121"/>
      <c r="LBF53" s="121"/>
      <c r="LBG53" s="121"/>
      <c r="LBH53" s="121"/>
      <c r="LBI53" s="121"/>
      <c r="LBJ53" s="121"/>
      <c r="LBK53" s="121"/>
      <c r="LBL53" s="121"/>
      <c r="LBM53" s="121"/>
      <c r="LBN53" s="121"/>
      <c r="LBO53" s="121"/>
      <c r="LBP53" s="121"/>
      <c r="LBQ53" s="121"/>
      <c r="LBR53" s="121"/>
      <c r="LBS53" s="121"/>
      <c r="LBT53" s="121"/>
      <c r="LBU53" s="121"/>
      <c r="LBV53" s="121"/>
      <c r="LBW53" s="121"/>
      <c r="LBX53" s="121"/>
      <c r="LBY53" s="121"/>
      <c r="LBZ53" s="121"/>
      <c r="LCA53" s="121"/>
      <c r="LCB53" s="121"/>
      <c r="LCC53" s="121"/>
      <c r="LCD53" s="121"/>
      <c r="LCE53" s="121"/>
      <c r="LCF53" s="121"/>
      <c r="LCG53" s="121"/>
      <c r="LCH53" s="121"/>
      <c r="LCI53" s="121"/>
      <c r="LCJ53" s="121"/>
      <c r="LCK53" s="121"/>
      <c r="LCL53" s="121"/>
      <c r="LCM53" s="121"/>
      <c r="LCN53" s="121"/>
      <c r="LCO53" s="121"/>
      <c r="LCP53" s="121"/>
      <c r="LCQ53" s="121"/>
      <c r="LCR53" s="121"/>
      <c r="LCS53" s="121"/>
      <c r="LCT53" s="121"/>
      <c r="LCU53" s="121"/>
      <c r="LCV53" s="121"/>
      <c r="LCW53" s="121"/>
      <c r="LCX53" s="121"/>
      <c r="LCY53" s="121"/>
      <c r="LCZ53" s="121"/>
      <c r="LDA53" s="121"/>
      <c r="LDB53" s="121"/>
      <c r="LDC53" s="121"/>
      <c r="LDD53" s="121"/>
      <c r="LDE53" s="121"/>
      <c r="LDF53" s="121"/>
      <c r="LDG53" s="121"/>
      <c r="LDH53" s="121"/>
      <c r="LDI53" s="121"/>
      <c r="LDJ53" s="121"/>
      <c r="LDK53" s="121"/>
      <c r="LDL53" s="121"/>
      <c r="LDM53" s="121"/>
      <c r="LDN53" s="121"/>
      <c r="LDO53" s="121"/>
      <c r="LDP53" s="121"/>
      <c r="LDQ53" s="121"/>
      <c r="LDR53" s="121"/>
      <c r="LDS53" s="121"/>
      <c r="LDT53" s="121"/>
      <c r="LDU53" s="121"/>
      <c r="LDV53" s="121"/>
      <c r="LDW53" s="121"/>
      <c r="LDX53" s="121"/>
      <c r="LDY53" s="121"/>
      <c r="LDZ53" s="121"/>
      <c r="LEA53" s="121"/>
      <c r="LEB53" s="121"/>
      <c r="LEC53" s="121"/>
      <c r="LED53" s="121"/>
      <c r="LEE53" s="121"/>
      <c r="LEF53" s="121"/>
      <c r="LEG53" s="121"/>
      <c r="LEH53" s="121"/>
      <c r="LEI53" s="121"/>
      <c r="LEJ53" s="121"/>
      <c r="LEK53" s="121"/>
      <c r="LEL53" s="121"/>
      <c r="LEM53" s="121"/>
      <c r="LEN53" s="121"/>
      <c r="LEO53" s="121"/>
      <c r="LEP53" s="121"/>
      <c r="LEQ53" s="121"/>
      <c r="LER53" s="121"/>
      <c r="LES53" s="121"/>
      <c r="LET53" s="121"/>
      <c r="LEU53" s="121"/>
      <c r="LEV53" s="121"/>
      <c r="LEW53" s="121"/>
      <c r="LEX53" s="121"/>
      <c r="LEY53" s="121"/>
      <c r="LEZ53" s="121"/>
      <c r="LFA53" s="121"/>
      <c r="LFB53" s="121"/>
      <c r="LFC53" s="121"/>
      <c r="LFD53" s="121"/>
      <c r="LFE53" s="121"/>
      <c r="LFF53" s="121"/>
      <c r="LFG53" s="121"/>
      <c r="LFH53" s="121"/>
      <c r="LFI53" s="121"/>
      <c r="LFJ53" s="121"/>
      <c r="LFK53" s="121"/>
      <c r="LFL53" s="121"/>
      <c r="LFM53" s="121"/>
      <c r="LFN53" s="121"/>
      <c r="LFO53" s="121"/>
      <c r="LFP53" s="121"/>
      <c r="LFQ53" s="121"/>
      <c r="LFR53" s="121"/>
      <c r="LFS53" s="121"/>
      <c r="LFT53" s="121"/>
      <c r="LFU53" s="121"/>
      <c r="LFV53" s="121"/>
      <c r="LFW53" s="121"/>
      <c r="LFX53" s="121"/>
      <c r="LFY53" s="121"/>
      <c r="LFZ53" s="121"/>
      <c r="LGA53" s="121"/>
      <c r="LGB53" s="121"/>
      <c r="LGC53" s="121"/>
      <c r="LGD53" s="121"/>
      <c r="LGE53" s="121"/>
      <c r="LGF53" s="121"/>
      <c r="LGG53" s="121"/>
      <c r="LGH53" s="121"/>
      <c r="LGI53" s="121"/>
      <c r="LGJ53" s="121"/>
      <c r="LGK53" s="121"/>
      <c r="LGL53" s="121"/>
      <c r="LGM53" s="121"/>
      <c r="LGN53" s="121"/>
      <c r="LGO53" s="121"/>
      <c r="LGP53" s="121"/>
      <c r="LGQ53" s="121"/>
      <c r="LGR53" s="121"/>
      <c r="LGS53" s="121"/>
      <c r="LGT53" s="121"/>
      <c r="LGU53" s="121"/>
      <c r="LGV53" s="121"/>
      <c r="LGW53" s="121"/>
      <c r="LGX53" s="121"/>
      <c r="LGY53" s="121"/>
      <c r="LGZ53" s="121"/>
      <c r="LHA53" s="121"/>
      <c r="LHB53" s="121"/>
      <c r="LHC53" s="121"/>
      <c r="LHD53" s="121"/>
      <c r="LHE53" s="121"/>
      <c r="LHF53" s="121"/>
      <c r="LHG53" s="121"/>
      <c r="LHH53" s="121"/>
      <c r="LHI53" s="121"/>
      <c r="LHJ53" s="121"/>
      <c r="LHK53" s="121"/>
      <c r="LHL53" s="121"/>
      <c r="LHM53" s="121"/>
      <c r="LHN53" s="121"/>
      <c r="LHO53" s="121"/>
      <c r="LHP53" s="121"/>
      <c r="LHQ53" s="121"/>
      <c r="LHR53" s="121"/>
      <c r="LHS53" s="121"/>
      <c r="LHT53" s="121"/>
      <c r="LHU53" s="121"/>
      <c r="LHV53" s="121"/>
      <c r="LHW53" s="121"/>
      <c r="LHX53" s="121"/>
      <c r="LHY53" s="121"/>
      <c r="LHZ53" s="121"/>
      <c r="LIA53" s="121"/>
      <c r="LIB53" s="121"/>
      <c r="LIC53" s="121"/>
      <c r="LID53" s="121"/>
      <c r="LIE53" s="121"/>
      <c r="LIF53" s="121"/>
      <c r="LIG53" s="121"/>
      <c r="LIH53" s="121"/>
      <c r="LII53" s="121"/>
      <c r="LIJ53" s="121"/>
      <c r="LIK53" s="121"/>
      <c r="LIL53" s="121"/>
      <c r="LIM53" s="121"/>
      <c r="LIN53" s="121"/>
      <c r="LIO53" s="121"/>
      <c r="LIP53" s="121"/>
      <c r="LIQ53" s="121"/>
      <c r="LIR53" s="121"/>
      <c r="LIS53" s="121"/>
      <c r="LIT53" s="121"/>
      <c r="LIU53" s="121"/>
      <c r="LIV53" s="121"/>
      <c r="LIW53" s="121"/>
      <c r="LIX53" s="121"/>
      <c r="LIY53" s="121"/>
      <c r="LIZ53" s="121"/>
      <c r="LJA53" s="121"/>
      <c r="LJB53" s="121"/>
      <c r="LJC53" s="121"/>
      <c r="LJD53" s="121"/>
      <c r="LJE53" s="121"/>
      <c r="LJF53" s="121"/>
      <c r="LJG53" s="121"/>
      <c r="LJH53" s="121"/>
      <c r="LJI53" s="121"/>
      <c r="LJJ53" s="121"/>
      <c r="LJK53" s="121"/>
      <c r="LJL53" s="121"/>
      <c r="LJM53" s="121"/>
      <c r="LJN53" s="121"/>
      <c r="LJO53" s="121"/>
      <c r="LJP53" s="121"/>
      <c r="LJQ53" s="121"/>
      <c r="LJR53" s="121"/>
      <c r="LJS53" s="121"/>
      <c r="LJT53" s="121"/>
      <c r="LJU53" s="121"/>
      <c r="LJV53" s="121"/>
      <c r="LJW53" s="121"/>
      <c r="LJX53" s="121"/>
      <c r="LJY53" s="121"/>
      <c r="LJZ53" s="121"/>
      <c r="LKA53" s="121"/>
      <c r="LKB53" s="121"/>
      <c r="LKC53" s="121"/>
      <c r="LKD53" s="121"/>
      <c r="LKE53" s="121"/>
      <c r="LKF53" s="121"/>
      <c r="LKG53" s="121"/>
      <c r="LKH53" s="121"/>
      <c r="LKI53" s="121"/>
      <c r="LKJ53" s="121"/>
      <c r="LKK53" s="121"/>
      <c r="LKL53" s="121"/>
      <c r="LKM53" s="121"/>
      <c r="LKN53" s="121"/>
      <c r="LKO53" s="121"/>
      <c r="LKP53" s="121"/>
      <c r="LKQ53" s="121"/>
      <c r="LKR53" s="121"/>
      <c r="LKS53" s="121"/>
      <c r="LKT53" s="121"/>
      <c r="LKU53" s="121"/>
      <c r="LKV53" s="121"/>
      <c r="LKW53" s="121"/>
      <c r="LKX53" s="121"/>
      <c r="LKY53" s="121"/>
      <c r="LKZ53" s="121"/>
      <c r="LLA53" s="121"/>
      <c r="LLB53" s="121"/>
      <c r="LLC53" s="121"/>
      <c r="LLD53" s="121"/>
      <c r="LLE53" s="121"/>
      <c r="LLF53" s="121"/>
      <c r="LLG53" s="121"/>
      <c r="LLH53" s="121"/>
      <c r="LLI53" s="121"/>
      <c r="LLJ53" s="121"/>
      <c r="LLK53" s="121"/>
      <c r="LLL53" s="121"/>
      <c r="LLM53" s="121"/>
      <c r="LLN53" s="121"/>
      <c r="LLO53" s="121"/>
      <c r="LLP53" s="121"/>
      <c r="LLQ53" s="121"/>
      <c r="LLR53" s="121"/>
      <c r="LLS53" s="121"/>
      <c r="LLT53" s="121"/>
      <c r="LLU53" s="121"/>
      <c r="LLV53" s="121"/>
      <c r="LLW53" s="121"/>
      <c r="LLX53" s="121"/>
      <c r="LLY53" s="121"/>
      <c r="LLZ53" s="121"/>
      <c r="LMA53" s="121"/>
      <c r="LMB53" s="121"/>
      <c r="LMC53" s="121"/>
      <c r="LMD53" s="121"/>
      <c r="LME53" s="121"/>
      <c r="LMF53" s="121"/>
      <c r="LMG53" s="121"/>
      <c r="LMH53" s="121"/>
      <c r="LMI53" s="121"/>
      <c r="LMJ53" s="121"/>
      <c r="LMK53" s="121"/>
      <c r="LML53" s="121"/>
      <c r="LMM53" s="121"/>
      <c r="LMN53" s="121"/>
      <c r="LMO53" s="121"/>
      <c r="LMP53" s="121"/>
      <c r="LMQ53" s="121"/>
      <c r="LMR53" s="121"/>
      <c r="LMS53" s="121"/>
      <c r="LMT53" s="121"/>
      <c r="LMU53" s="121"/>
      <c r="LMV53" s="121"/>
      <c r="LMW53" s="121"/>
      <c r="LMX53" s="121"/>
      <c r="LMY53" s="121"/>
      <c r="LMZ53" s="121"/>
      <c r="LNA53" s="121"/>
      <c r="LNB53" s="121"/>
      <c r="LNC53" s="121"/>
      <c r="LND53" s="121"/>
      <c r="LNE53" s="121"/>
      <c r="LNF53" s="121"/>
      <c r="LNG53" s="121"/>
      <c r="LNH53" s="121"/>
      <c r="LNI53" s="121"/>
      <c r="LNJ53" s="121"/>
      <c r="LNK53" s="121"/>
      <c r="LNL53" s="121"/>
      <c r="LNM53" s="121"/>
      <c r="LNN53" s="121"/>
      <c r="LNO53" s="121"/>
      <c r="LNP53" s="121"/>
      <c r="LNQ53" s="121"/>
      <c r="LNR53" s="121"/>
      <c r="LNS53" s="121"/>
      <c r="LNT53" s="121"/>
      <c r="LNU53" s="121"/>
      <c r="LNV53" s="121"/>
      <c r="LNW53" s="121"/>
      <c r="LNX53" s="121"/>
      <c r="LNY53" s="121"/>
      <c r="LNZ53" s="121"/>
      <c r="LOA53" s="121"/>
      <c r="LOB53" s="121"/>
      <c r="LOC53" s="121"/>
      <c r="LOD53" s="121"/>
      <c r="LOE53" s="121"/>
      <c r="LOF53" s="121"/>
      <c r="LOG53" s="121"/>
      <c r="LOH53" s="121"/>
      <c r="LOI53" s="121"/>
      <c r="LOJ53" s="121"/>
      <c r="LOK53" s="121"/>
      <c r="LOL53" s="121"/>
      <c r="LOM53" s="121"/>
      <c r="LON53" s="121"/>
      <c r="LOO53" s="121"/>
      <c r="LOP53" s="121"/>
      <c r="LOQ53" s="121"/>
      <c r="LOR53" s="121"/>
      <c r="LOS53" s="121"/>
      <c r="LOT53" s="121"/>
      <c r="LOU53" s="121"/>
      <c r="LOV53" s="121"/>
      <c r="LOW53" s="121"/>
      <c r="LOX53" s="121"/>
      <c r="LOY53" s="121"/>
      <c r="LOZ53" s="121"/>
      <c r="LPA53" s="121"/>
      <c r="LPB53" s="121"/>
      <c r="LPC53" s="121"/>
      <c r="LPD53" s="121"/>
      <c r="LPE53" s="121"/>
      <c r="LPF53" s="121"/>
      <c r="LPG53" s="121"/>
      <c r="LPH53" s="121"/>
      <c r="LPI53" s="121"/>
      <c r="LPJ53" s="121"/>
      <c r="LPK53" s="121"/>
      <c r="LPL53" s="121"/>
      <c r="LPM53" s="121"/>
      <c r="LPN53" s="121"/>
      <c r="LPO53" s="121"/>
      <c r="LPP53" s="121"/>
      <c r="LPQ53" s="121"/>
      <c r="LPR53" s="121"/>
      <c r="LPS53" s="121"/>
      <c r="LPT53" s="121"/>
      <c r="LPU53" s="121"/>
      <c r="LPV53" s="121"/>
      <c r="LPW53" s="121"/>
      <c r="LPX53" s="121"/>
      <c r="LPY53" s="121"/>
      <c r="LPZ53" s="121"/>
      <c r="LQA53" s="121"/>
      <c r="LQB53" s="121"/>
      <c r="LQC53" s="121"/>
      <c r="LQD53" s="121"/>
      <c r="LQE53" s="121"/>
      <c r="LQF53" s="121"/>
      <c r="LQG53" s="121"/>
      <c r="LQH53" s="121"/>
      <c r="LQI53" s="121"/>
      <c r="LQJ53" s="121"/>
      <c r="LQK53" s="121"/>
      <c r="LQL53" s="121"/>
      <c r="LQM53" s="121"/>
      <c r="LQN53" s="121"/>
      <c r="LQO53" s="121"/>
      <c r="LQP53" s="121"/>
      <c r="LQQ53" s="121"/>
      <c r="LQR53" s="121"/>
      <c r="LQS53" s="121"/>
      <c r="LQT53" s="121"/>
      <c r="LQU53" s="121"/>
      <c r="LQV53" s="121"/>
      <c r="LQW53" s="121"/>
      <c r="LQX53" s="121"/>
      <c r="LQY53" s="121"/>
      <c r="LQZ53" s="121"/>
      <c r="LRA53" s="121"/>
      <c r="LRB53" s="121"/>
      <c r="LRC53" s="121"/>
      <c r="LRD53" s="121"/>
      <c r="LRE53" s="121"/>
      <c r="LRF53" s="121"/>
      <c r="LRG53" s="121"/>
      <c r="LRH53" s="121"/>
      <c r="LRI53" s="121"/>
      <c r="LRJ53" s="121"/>
      <c r="LRK53" s="121"/>
      <c r="LRL53" s="121"/>
      <c r="LRM53" s="121"/>
      <c r="LRN53" s="121"/>
      <c r="LRO53" s="121"/>
      <c r="LRP53" s="121"/>
      <c r="LRQ53" s="121"/>
      <c r="LRR53" s="121"/>
      <c r="LRS53" s="121"/>
      <c r="LRT53" s="121"/>
      <c r="LRU53" s="121"/>
      <c r="LRV53" s="121"/>
      <c r="LRW53" s="121"/>
      <c r="LRX53" s="121"/>
      <c r="LRY53" s="121"/>
      <c r="LRZ53" s="121"/>
      <c r="LSA53" s="121"/>
      <c r="LSB53" s="121"/>
      <c r="LSC53" s="121"/>
      <c r="LSD53" s="121"/>
      <c r="LSE53" s="121"/>
      <c r="LSF53" s="121"/>
      <c r="LSG53" s="121"/>
      <c r="LSH53" s="121"/>
      <c r="LSI53" s="121"/>
      <c r="LSJ53" s="121"/>
      <c r="LSK53" s="121"/>
      <c r="LSL53" s="121"/>
      <c r="LSM53" s="121"/>
      <c r="LSN53" s="121"/>
      <c r="LSO53" s="121"/>
      <c r="LSP53" s="121"/>
      <c r="LSQ53" s="121"/>
      <c r="LSR53" s="121"/>
      <c r="LSS53" s="121"/>
      <c r="LST53" s="121"/>
      <c r="LSU53" s="121"/>
      <c r="LSV53" s="121"/>
      <c r="LSW53" s="121"/>
      <c r="LSX53" s="121"/>
      <c r="LSY53" s="121"/>
      <c r="LSZ53" s="121"/>
      <c r="LTA53" s="121"/>
      <c r="LTB53" s="121"/>
      <c r="LTC53" s="121"/>
      <c r="LTD53" s="121"/>
      <c r="LTE53" s="121"/>
      <c r="LTF53" s="121"/>
      <c r="LTG53" s="121"/>
      <c r="LTH53" s="121"/>
      <c r="LTI53" s="121"/>
      <c r="LTJ53" s="121"/>
      <c r="LTK53" s="121"/>
      <c r="LTL53" s="121"/>
      <c r="LTM53" s="121"/>
      <c r="LTN53" s="121"/>
      <c r="LTO53" s="121"/>
      <c r="LTP53" s="121"/>
      <c r="LTQ53" s="121"/>
      <c r="LTR53" s="121"/>
      <c r="LTS53" s="121"/>
      <c r="LTT53" s="121"/>
      <c r="LTU53" s="121"/>
      <c r="LTV53" s="121"/>
      <c r="LTW53" s="121"/>
      <c r="LTX53" s="121"/>
      <c r="LTY53" s="121"/>
      <c r="LTZ53" s="121"/>
      <c r="LUA53" s="121"/>
      <c r="LUB53" s="121"/>
      <c r="LUC53" s="121"/>
      <c r="LUD53" s="121"/>
      <c r="LUE53" s="121"/>
      <c r="LUF53" s="121"/>
      <c r="LUG53" s="121"/>
      <c r="LUH53" s="121"/>
      <c r="LUI53" s="121"/>
      <c r="LUJ53" s="121"/>
      <c r="LUK53" s="121"/>
      <c r="LUL53" s="121"/>
      <c r="LUM53" s="121"/>
      <c r="LUN53" s="121"/>
      <c r="LUO53" s="121"/>
      <c r="LUP53" s="121"/>
      <c r="LUQ53" s="121"/>
      <c r="LUR53" s="121"/>
      <c r="LUS53" s="121"/>
      <c r="LUT53" s="121"/>
      <c r="LUU53" s="121"/>
      <c r="LUV53" s="121"/>
      <c r="LUW53" s="121"/>
      <c r="LUX53" s="121"/>
      <c r="LUY53" s="121"/>
      <c r="LUZ53" s="121"/>
      <c r="LVA53" s="121"/>
      <c r="LVB53" s="121"/>
      <c r="LVC53" s="121"/>
      <c r="LVD53" s="121"/>
      <c r="LVE53" s="121"/>
      <c r="LVF53" s="121"/>
      <c r="LVG53" s="121"/>
      <c r="LVH53" s="121"/>
      <c r="LVI53" s="121"/>
      <c r="LVJ53" s="121"/>
      <c r="LVK53" s="121"/>
      <c r="LVL53" s="121"/>
      <c r="LVM53" s="121"/>
      <c r="LVN53" s="121"/>
      <c r="LVO53" s="121"/>
      <c r="LVP53" s="121"/>
      <c r="LVQ53" s="121"/>
      <c r="LVR53" s="121"/>
      <c r="LVS53" s="121"/>
      <c r="LVT53" s="121"/>
      <c r="LVU53" s="121"/>
      <c r="LVV53" s="121"/>
      <c r="LVW53" s="121"/>
      <c r="LVX53" s="121"/>
      <c r="LVY53" s="121"/>
      <c r="LVZ53" s="121"/>
      <c r="LWA53" s="121"/>
      <c r="LWB53" s="121"/>
      <c r="LWC53" s="121"/>
      <c r="LWD53" s="121"/>
      <c r="LWE53" s="121"/>
      <c r="LWF53" s="121"/>
      <c r="LWG53" s="121"/>
      <c r="LWH53" s="121"/>
      <c r="LWI53" s="121"/>
      <c r="LWJ53" s="121"/>
      <c r="LWK53" s="121"/>
      <c r="LWL53" s="121"/>
      <c r="LWM53" s="121"/>
      <c r="LWN53" s="121"/>
      <c r="LWO53" s="121"/>
      <c r="LWP53" s="121"/>
      <c r="LWQ53" s="121"/>
      <c r="LWR53" s="121"/>
      <c r="LWS53" s="121"/>
      <c r="LWT53" s="121"/>
      <c r="LWU53" s="121"/>
      <c r="LWV53" s="121"/>
      <c r="LWW53" s="121"/>
      <c r="LWX53" s="121"/>
      <c r="LWY53" s="121"/>
      <c r="LWZ53" s="121"/>
      <c r="LXA53" s="121"/>
      <c r="LXB53" s="121"/>
      <c r="LXC53" s="121"/>
      <c r="LXD53" s="121"/>
      <c r="LXE53" s="121"/>
      <c r="LXF53" s="121"/>
      <c r="LXG53" s="121"/>
      <c r="LXH53" s="121"/>
      <c r="LXI53" s="121"/>
      <c r="LXJ53" s="121"/>
      <c r="LXK53" s="121"/>
      <c r="LXL53" s="121"/>
      <c r="LXM53" s="121"/>
      <c r="LXN53" s="121"/>
      <c r="LXO53" s="121"/>
      <c r="LXP53" s="121"/>
      <c r="LXQ53" s="121"/>
      <c r="LXR53" s="121"/>
      <c r="LXS53" s="121"/>
      <c r="LXT53" s="121"/>
      <c r="LXU53" s="121"/>
      <c r="LXV53" s="121"/>
      <c r="LXW53" s="121"/>
      <c r="LXX53" s="121"/>
      <c r="LXY53" s="121"/>
      <c r="LXZ53" s="121"/>
      <c r="LYA53" s="121"/>
      <c r="LYB53" s="121"/>
      <c r="LYC53" s="121"/>
      <c r="LYD53" s="121"/>
      <c r="LYE53" s="121"/>
      <c r="LYF53" s="121"/>
      <c r="LYG53" s="121"/>
      <c r="LYH53" s="121"/>
      <c r="LYI53" s="121"/>
      <c r="LYJ53" s="121"/>
      <c r="LYK53" s="121"/>
      <c r="LYL53" s="121"/>
      <c r="LYM53" s="121"/>
      <c r="LYN53" s="121"/>
      <c r="LYO53" s="121"/>
      <c r="LYP53" s="121"/>
      <c r="LYQ53" s="121"/>
      <c r="LYR53" s="121"/>
      <c r="LYS53" s="121"/>
      <c r="LYT53" s="121"/>
      <c r="LYU53" s="121"/>
      <c r="LYV53" s="121"/>
      <c r="LYW53" s="121"/>
      <c r="LYX53" s="121"/>
      <c r="LYY53" s="121"/>
      <c r="LYZ53" s="121"/>
      <c r="LZA53" s="121"/>
      <c r="LZB53" s="121"/>
      <c r="LZC53" s="121"/>
      <c r="LZD53" s="121"/>
      <c r="LZE53" s="121"/>
      <c r="LZF53" s="121"/>
      <c r="LZG53" s="121"/>
      <c r="LZH53" s="121"/>
      <c r="LZI53" s="121"/>
      <c r="LZJ53" s="121"/>
      <c r="LZK53" s="121"/>
      <c r="LZL53" s="121"/>
      <c r="LZM53" s="121"/>
      <c r="LZN53" s="121"/>
      <c r="LZO53" s="121"/>
      <c r="LZP53" s="121"/>
      <c r="LZQ53" s="121"/>
      <c r="LZR53" s="121"/>
      <c r="LZS53" s="121"/>
      <c r="LZT53" s="121"/>
      <c r="LZU53" s="121"/>
      <c r="LZV53" s="121"/>
      <c r="LZW53" s="121"/>
      <c r="LZX53" s="121"/>
      <c r="LZY53" s="121"/>
      <c r="LZZ53" s="121"/>
      <c r="MAA53" s="121"/>
      <c r="MAB53" s="121"/>
      <c r="MAC53" s="121"/>
      <c r="MAD53" s="121"/>
      <c r="MAE53" s="121"/>
      <c r="MAF53" s="121"/>
      <c r="MAG53" s="121"/>
      <c r="MAH53" s="121"/>
      <c r="MAI53" s="121"/>
      <c r="MAJ53" s="121"/>
      <c r="MAK53" s="121"/>
      <c r="MAL53" s="121"/>
      <c r="MAM53" s="121"/>
      <c r="MAN53" s="121"/>
      <c r="MAO53" s="121"/>
      <c r="MAP53" s="121"/>
      <c r="MAQ53" s="121"/>
      <c r="MAR53" s="121"/>
      <c r="MAS53" s="121"/>
      <c r="MAT53" s="121"/>
      <c r="MAU53" s="121"/>
      <c r="MAV53" s="121"/>
      <c r="MAW53" s="121"/>
      <c r="MAX53" s="121"/>
      <c r="MAY53" s="121"/>
      <c r="MAZ53" s="121"/>
      <c r="MBA53" s="121"/>
      <c r="MBB53" s="121"/>
      <c r="MBC53" s="121"/>
      <c r="MBD53" s="121"/>
      <c r="MBE53" s="121"/>
      <c r="MBF53" s="121"/>
      <c r="MBG53" s="121"/>
      <c r="MBH53" s="121"/>
      <c r="MBI53" s="121"/>
      <c r="MBJ53" s="121"/>
      <c r="MBK53" s="121"/>
      <c r="MBL53" s="121"/>
      <c r="MBM53" s="121"/>
      <c r="MBN53" s="121"/>
      <c r="MBO53" s="121"/>
      <c r="MBP53" s="121"/>
      <c r="MBQ53" s="121"/>
      <c r="MBR53" s="121"/>
      <c r="MBS53" s="121"/>
      <c r="MBT53" s="121"/>
      <c r="MBU53" s="121"/>
      <c r="MBV53" s="121"/>
      <c r="MBW53" s="121"/>
      <c r="MBX53" s="121"/>
      <c r="MBY53" s="121"/>
      <c r="MBZ53" s="121"/>
      <c r="MCA53" s="121"/>
      <c r="MCB53" s="121"/>
      <c r="MCC53" s="121"/>
      <c r="MCD53" s="121"/>
      <c r="MCE53" s="121"/>
      <c r="MCF53" s="121"/>
      <c r="MCG53" s="121"/>
      <c r="MCH53" s="121"/>
      <c r="MCI53" s="121"/>
      <c r="MCJ53" s="121"/>
      <c r="MCK53" s="121"/>
      <c r="MCL53" s="121"/>
      <c r="MCM53" s="121"/>
      <c r="MCN53" s="121"/>
      <c r="MCO53" s="121"/>
      <c r="MCP53" s="121"/>
      <c r="MCQ53" s="121"/>
      <c r="MCR53" s="121"/>
      <c r="MCS53" s="121"/>
      <c r="MCT53" s="121"/>
      <c r="MCU53" s="121"/>
      <c r="MCV53" s="121"/>
      <c r="MCW53" s="121"/>
      <c r="MCX53" s="121"/>
      <c r="MCY53" s="121"/>
      <c r="MCZ53" s="121"/>
      <c r="MDA53" s="121"/>
      <c r="MDB53" s="121"/>
      <c r="MDC53" s="121"/>
      <c r="MDD53" s="121"/>
      <c r="MDE53" s="121"/>
      <c r="MDF53" s="121"/>
      <c r="MDG53" s="121"/>
      <c r="MDH53" s="121"/>
      <c r="MDI53" s="121"/>
      <c r="MDJ53" s="121"/>
      <c r="MDK53" s="121"/>
      <c r="MDL53" s="121"/>
      <c r="MDM53" s="121"/>
      <c r="MDN53" s="121"/>
      <c r="MDO53" s="121"/>
      <c r="MDP53" s="121"/>
      <c r="MDQ53" s="121"/>
      <c r="MDR53" s="121"/>
      <c r="MDS53" s="121"/>
      <c r="MDT53" s="121"/>
      <c r="MDU53" s="121"/>
      <c r="MDV53" s="121"/>
      <c r="MDW53" s="121"/>
      <c r="MDX53" s="121"/>
      <c r="MDY53" s="121"/>
      <c r="MDZ53" s="121"/>
      <c r="MEA53" s="121"/>
      <c r="MEB53" s="121"/>
      <c r="MEC53" s="121"/>
      <c r="MED53" s="121"/>
      <c r="MEE53" s="121"/>
      <c r="MEF53" s="121"/>
      <c r="MEG53" s="121"/>
      <c r="MEH53" s="121"/>
      <c r="MEI53" s="121"/>
      <c r="MEJ53" s="121"/>
      <c r="MEK53" s="121"/>
      <c r="MEL53" s="121"/>
      <c r="MEM53" s="121"/>
      <c r="MEN53" s="121"/>
      <c r="MEO53" s="121"/>
      <c r="MEP53" s="121"/>
      <c r="MEQ53" s="121"/>
      <c r="MER53" s="121"/>
      <c r="MES53" s="121"/>
      <c r="MET53" s="121"/>
      <c r="MEU53" s="121"/>
      <c r="MEV53" s="121"/>
      <c r="MEW53" s="121"/>
      <c r="MEX53" s="121"/>
      <c r="MEY53" s="121"/>
      <c r="MEZ53" s="121"/>
      <c r="MFA53" s="121"/>
      <c r="MFB53" s="121"/>
      <c r="MFC53" s="121"/>
      <c r="MFD53" s="121"/>
      <c r="MFE53" s="121"/>
      <c r="MFF53" s="121"/>
      <c r="MFG53" s="121"/>
      <c r="MFH53" s="121"/>
      <c r="MFI53" s="121"/>
      <c r="MFJ53" s="121"/>
      <c r="MFK53" s="121"/>
      <c r="MFL53" s="121"/>
      <c r="MFM53" s="121"/>
      <c r="MFN53" s="121"/>
      <c r="MFO53" s="121"/>
      <c r="MFP53" s="121"/>
      <c r="MFQ53" s="121"/>
      <c r="MFR53" s="121"/>
      <c r="MFS53" s="121"/>
      <c r="MFT53" s="121"/>
      <c r="MFU53" s="121"/>
      <c r="MFV53" s="121"/>
      <c r="MFW53" s="121"/>
      <c r="MFX53" s="121"/>
      <c r="MFY53" s="121"/>
      <c r="MFZ53" s="121"/>
      <c r="MGA53" s="121"/>
      <c r="MGB53" s="121"/>
      <c r="MGC53" s="121"/>
      <c r="MGD53" s="121"/>
      <c r="MGE53" s="121"/>
      <c r="MGF53" s="121"/>
      <c r="MGG53" s="121"/>
      <c r="MGH53" s="121"/>
      <c r="MGI53" s="121"/>
      <c r="MGJ53" s="121"/>
      <c r="MGK53" s="121"/>
      <c r="MGL53" s="121"/>
      <c r="MGM53" s="121"/>
      <c r="MGN53" s="121"/>
      <c r="MGO53" s="121"/>
      <c r="MGP53" s="121"/>
      <c r="MGQ53" s="121"/>
      <c r="MGR53" s="121"/>
      <c r="MGS53" s="121"/>
      <c r="MGT53" s="121"/>
      <c r="MGU53" s="121"/>
      <c r="MGV53" s="121"/>
      <c r="MGW53" s="121"/>
      <c r="MGX53" s="121"/>
      <c r="MGY53" s="121"/>
      <c r="MGZ53" s="121"/>
      <c r="MHA53" s="121"/>
      <c r="MHB53" s="121"/>
      <c r="MHC53" s="121"/>
      <c r="MHD53" s="121"/>
      <c r="MHE53" s="121"/>
      <c r="MHF53" s="121"/>
      <c r="MHG53" s="121"/>
      <c r="MHH53" s="121"/>
      <c r="MHI53" s="121"/>
      <c r="MHJ53" s="121"/>
      <c r="MHK53" s="121"/>
      <c r="MHL53" s="121"/>
      <c r="MHM53" s="121"/>
      <c r="MHN53" s="121"/>
      <c r="MHO53" s="121"/>
      <c r="MHP53" s="121"/>
      <c r="MHQ53" s="121"/>
      <c r="MHR53" s="121"/>
      <c r="MHS53" s="121"/>
      <c r="MHT53" s="121"/>
      <c r="MHU53" s="121"/>
      <c r="MHV53" s="121"/>
      <c r="MHW53" s="121"/>
      <c r="MHX53" s="121"/>
      <c r="MHY53" s="121"/>
      <c r="MHZ53" s="121"/>
      <c r="MIA53" s="121"/>
      <c r="MIB53" s="121"/>
      <c r="MIC53" s="121"/>
      <c r="MID53" s="121"/>
      <c r="MIE53" s="121"/>
      <c r="MIF53" s="121"/>
      <c r="MIG53" s="121"/>
      <c r="MIH53" s="121"/>
      <c r="MII53" s="121"/>
      <c r="MIJ53" s="121"/>
      <c r="MIK53" s="121"/>
      <c r="MIL53" s="121"/>
      <c r="MIM53" s="121"/>
      <c r="MIN53" s="121"/>
      <c r="MIO53" s="121"/>
      <c r="MIP53" s="121"/>
      <c r="MIQ53" s="121"/>
      <c r="MIR53" s="121"/>
      <c r="MIS53" s="121"/>
      <c r="MIT53" s="121"/>
      <c r="MIU53" s="121"/>
      <c r="MIV53" s="121"/>
      <c r="MIW53" s="121"/>
      <c r="MIX53" s="121"/>
      <c r="MIY53" s="121"/>
      <c r="MIZ53" s="121"/>
      <c r="MJA53" s="121"/>
      <c r="MJB53" s="121"/>
      <c r="MJC53" s="121"/>
      <c r="MJD53" s="121"/>
      <c r="MJE53" s="121"/>
      <c r="MJF53" s="121"/>
      <c r="MJG53" s="121"/>
      <c r="MJH53" s="121"/>
      <c r="MJI53" s="121"/>
      <c r="MJJ53" s="121"/>
      <c r="MJK53" s="121"/>
      <c r="MJL53" s="121"/>
      <c r="MJM53" s="121"/>
      <c r="MJN53" s="121"/>
      <c r="MJO53" s="121"/>
      <c r="MJP53" s="121"/>
      <c r="MJQ53" s="121"/>
      <c r="MJR53" s="121"/>
      <c r="MJS53" s="121"/>
      <c r="MJT53" s="121"/>
      <c r="MJU53" s="121"/>
      <c r="MJV53" s="121"/>
      <c r="MJW53" s="121"/>
      <c r="MJX53" s="121"/>
      <c r="MJY53" s="121"/>
      <c r="MJZ53" s="121"/>
      <c r="MKA53" s="121"/>
      <c r="MKB53" s="121"/>
      <c r="MKC53" s="121"/>
      <c r="MKD53" s="121"/>
      <c r="MKE53" s="121"/>
      <c r="MKF53" s="121"/>
      <c r="MKG53" s="121"/>
      <c r="MKH53" s="121"/>
      <c r="MKI53" s="121"/>
      <c r="MKJ53" s="121"/>
      <c r="MKK53" s="121"/>
      <c r="MKL53" s="121"/>
      <c r="MKM53" s="121"/>
      <c r="MKN53" s="121"/>
      <c r="MKO53" s="121"/>
      <c r="MKP53" s="121"/>
      <c r="MKQ53" s="121"/>
      <c r="MKR53" s="121"/>
      <c r="MKS53" s="121"/>
      <c r="MKT53" s="121"/>
      <c r="MKU53" s="121"/>
      <c r="MKV53" s="121"/>
      <c r="MKW53" s="121"/>
      <c r="MKX53" s="121"/>
      <c r="MKY53" s="121"/>
      <c r="MKZ53" s="121"/>
      <c r="MLA53" s="121"/>
      <c r="MLB53" s="121"/>
      <c r="MLC53" s="121"/>
      <c r="MLD53" s="121"/>
      <c r="MLE53" s="121"/>
      <c r="MLF53" s="121"/>
      <c r="MLG53" s="121"/>
      <c r="MLH53" s="121"/>
      <c r="MLI53" s="121"/>
      <c r="MLJ53" s="121"/>
      <c r="MLK53" s="121"/>
      <c r="MLL53" s="121"/>
      <c r="MLM53" s="121"/>
      <c r="MLN53" s="121"/>
      <c r="MLO53" s="121"/>
      <c r="MLP53" s="121"/>
      <c r="MLQ53" s="121"/>
      <c r="MLR53" s="121"/>
      <c r="MLS53" s="121"/>
      <c r="MLT53" s="121"/>
      <c r="MLU53" s="121"/>
      <c r="MLV53" s="121"/>
      <c r="MLW53" s="121"/>
      <c r="MLX53" s="121"/>
      <c r="MLY53" s="121"/>
      <c r="MLZ53" s="121"/>
      <c r="MMA53" s="121"/>
      <c r="MMB53" s="121"/>
      <c r="MMC53" s="121"/>
      <c r="MMD53" s="121"/>
      <c r="MME53" s="121"/>
      <c r="MMF53" s="121"/>
      <c r="MMG53" s="121"/>
      <c r="MMH53" s="121"/>
      <c r="MMI53" s="121"/>
      <c r="MMJ53" s="121"/>
      <c r="MMK53" s="121"/>
      <c r="MML53" s="121"/>
      <c r="MMM53" s="121"/>
      <c r="MMN53" s="121"/>
      <c r="MMO53" s="121"/>
      <c r="MMP53" s="121"/>
      <c r="MMQ53" s="121"/>
      <c r="MMR53" s="121"/>
      <c r="MMS53" s="121"/>
      <c r="MMT53" s="121"/>
      <c r="MMU53" s="121"/>
      <c r="MMV53" s="121"/>
      <c r="MMW53" s="121"/>
      <c r="MMX53" s="121"/>
      <c r="MMY53" s="121"/>
      <c r="MMZ53" s="121"/>
      <c r="MNA53" s="121"/>
      <c r="MNB53" s="121"/>
      <c r="MNC53" s="121"/>
      <c r="MND53" s="121"/>
      <c r="MNE53" s="121"/>
      <c r="MNF53" s="121"/>
      <c r="MNG53" s="121"/>
      <c r="MNH53" s="121"/>
      <c r="MNI53" s="121"/>
      <c r="MNJ53" s="121"/>
      <c r="MNK53" s="121"/>
      <c r="MNL53" s="121"/>
      <c r="MNM53" s="121"/>
      <c r="MNN53" s="121"/>
      <c r="MNO53" s="121"/>
      <c r="MNP53" s="121"/>
      <c r="MNQ53" s="121"/>
      <c r="MNR53" s="121"/>
      <c r="MNS53" s="121"/>
      <c r="MNT53" s="121"/>
      <c r="MNU53" s="121"/>
      <c r="MNV53" s="121"/>
      <c r="MNW53" s="121"/>
      <c r="MNX53" s="121"/>
      <c r="MNY53" s="121"/>
      <c r="MNZ53" s="121"/>
      <c r="MOA53" s="121"/>
      <c r="MOB53" s="121"/>
      <c r="MOC53" s="121"/>
      <c r="MOD53" s="121"/>
      <c r="MOE53" s="121"/>
      <c r="MOF53" s="121"/>
      <c r="MOG53" s="121"/>
      <c r="MOH53" s="121"/>
      <c r="MOI53" s="121"/>
      <c r="MOJ53" s="121"/>
      <c r="MOK53" s="121"/>
      <c r="MOL53" s="121"/>
      <c r="MOM53" s="121"/>
      <c r="MON53" s="121"/>
      <c r="MOO53" s="121"/>
      <c r="MOP53" s="121"/>
      <c r="MOQ53" s="121"/>
      <c r="MOR53" s="121"/>
      <c r="MOS53" s="121"/>
      <c r="MOT53" s="121"/>
      <c r="MOU53" s="121"/>
      <c r="MOV53" s="121"/>
      <c r="MOW53" s="121"/>
      <c r="MOX53" s="121"/>
      <c r="MOY53" s="121"/>
      <c r="MOZ53" s="121"/>
      <c r="MPA53" s="121"/>
      <c r="MPB53" s="121"/>
      <c r="MPC53" s="121"/>
      <c r="MPD53" s="121"/>
      <c r="MPE53" s="121"/>
      <c r="MPF53" s="121"/>
      <c r="MPG53" s="121"/>
      <c r="MPH53" s="121"/>
      <c r="MPI53" s="121"/>
      <c r="MPJ53" s="121"/>
      <c r="MPK53" s="121"/>
      <c r="MPL53" s="121"/>
      <c r="MPM53" s="121"/>
      <c r="MPN53" s="121"/>
      <c r="MPO53" s="121"/>
      <c r="MPP53" s="121"/>
      <c r="MPQ53" s="121"/>
      <c r="MPR53" s="121"/>
      <c r="MPS53" s="121"/>
      <c r="MPT53" s="121"/>
      <c r="MPU53" s="121"/>
      <c r="MPV53" s="121"/>
      <c r="MPW53" s="121"/>
      <c r="MPX53" s="121"/>
      <c r="MPY53" s="121"/>
      <c r="MPZ53" s="121"/>
      <c r="MQA53" s="121"/>
      <c r="MQB53" s="121"/>
      <c r="MQC53" s="121"/>
      <c r="MQD53" s="121"/>
      <c r="MQE53" s="121"/>
      <c r="MQF53" s="121"/>
      <c r="MQG53" s="121"/>
      <c r="MQH53" s="121"/>
      <c r="MQI53" s="121"/>
      <c r="MQJ53" s="121"/>
      <c r="MQK53" s="121"/>
      <c r="MQL53" s="121"/>
      <c r="MQM53" s="121"/>
      <c r="MQN53" s="121"/>
      <c r="MQO53" s="121"/>
      <c r="MQP53" s="121"/>
      <c r="MQQ53" s="121"/>
      <c r="MQR53" s="121"/>
      <c r="MQS53" s="121"/>
      <c r="MQT53" s="121"/>
      <c r="MQU53" s="121"/>
      <c r="MQV53" s="121"/>
      <c r="MQW53" s="121"/>
      <c r="MQX53" s="121"/>
      <c r="MQY53" s="121"/>
      <c r="MQZ53" s="121"/>
      <c r="MRA53" s="121"/>
      <c r="MRB53" s="121"/>
      <c r="MRC53" s="121"/>
      <c r="MRD53" s="121"/>
      <c r="MRE53" s="121"/>
      <c r="MRF53" s="121"/>
      <c r="MRG53" s="121"/>
      <c r="MRH53" s="121"/>
      <c r="MRI53" s="121"/>
      <c r="MRJ53" s="121"/>
      <c r="MRK53" s="121"/>
      <c r="MRL53" s="121"/>
      <c r="MRM53" s="121"/>
      <c r="MRN53" s="121"/>
      <c r="MRO53" s="121"/>
      <c r="MRP53" s="121"/>
      <c r="MRQ53" s="121"/>
      <c r="MRR53" s="121"/>
      <c r="MRS53" s="121"/>
      <c r="MRT53" s="121"/>
      <c r="MRU53" s="121"/>
      <c r="MRV53" s="121"/>
      <c r="MRW53" s="121"/>
      <c r="MRX53" s="121"/>
      <c r="MRY53" s="121"/>
      <c r="MRZ53" s="121"/>
      <c r="MSA53" s="121"/>
      <c r="MSB53" s="121"/>
      <c r="MSC53" s="121"/>
      <c r="MSD53" s="121"/>
      <c r="MSE53" s="121"/>
      <c r="MSF53" s="121"/>
      <c r="MSG53" s="121"/>
      <c r="MSH53" s="121"/>
      <c r="MSI53" s="121"/>
      <c r="MSJ53" s="121"/>
      <c r="MSK53" s="121"/>
      <c r="MSL53" s="121"/>
      <c r="MSM53" s="121"/>
      <c r="MSN53" s="121"/>
      <c r="MSO53" s="121"/>
      <c r="MSP53" s="121"/>
      <c r="MSQ53" s="121"/>
      <c r="MSR53" s="121"/>
      <c r="MSS53" s="121"/>
      <c r="MST53" s="121"/>
      <c r="MSU53" s="121"/>
      <c r="MSV53" s="121"/>
      <c r="MSW53" s="121"/>
      <c r="MSX53" s="121"/>
      <c r="MSY53" s="121"/>
      <c r="MSZ53" s="121"/>
      <c r="MTA53" s="121"/>
      <c r="MTB53" s="121"/>
      <c r="MTC53" s="121"/>
      <c r="MTD53" s="121"/>
      <c r="MTE53" s="121"/>
      <c r="MTF53" s="121"/>
      <c r="MTG53" s="121"/>
      <c r="MTH53" s="121"/>
      <c r="MTI53" s="121"/>
      <c r="MTJ53" s="121"/>
      <c r="MTK53" s="121"/>
      <c r="MTL53" s="121"/>
      <c r="MTM53" s="121"/>
      <c r="MTN53" s="121"/>
      <c r="MTO53" s="121"/>
      <c r="MTP53" s="121"/>
      <c r="MTQ53" s="121"/>
      <c r="MTR53" s="121"/>
      <c r="MTS53" s="121"/>
      <c r="MTT53" s="121"/>
      <c r="MTU53" s="121"/>
      <c r="MTV53" s="121"/>
      <c r="MTW53" s="121"/>
      <c r="MTX53" s="121"/>
      <c r="MTY53" s="121"/>
      <c r="MTZ53" s="121"/>
      <c r="MUA53" s="121"/>
      <c r="MUB53" s="121"/>
      <c r="MUC53" s="121"/>
      <c r="MUD53" s="121"/>
      <c r="MUE53" s="121"/>
      <c r="MUF53" s="121"/>
      <c r="MUG53" s="121"/>
      <c r="MUH53" s="121"/>
      <c r="MUI53" s="121"/>
      <c r="MUJ53" s="121"/>
      <c r="MUK53" s="121"/>
      <c r="MUL53" s="121"/>
      <c r="MUM53" s="121"/>
      <c r="MUN53" s="121"/>
      <c r="MUO53" s="121"/>
      <c r="MUP53" s="121"/>
      <c r="MUQ53" s="121"/>
      <c r="MUR53" s="121"/>
      <c r="MUS53" s="121"/>
      <c r="MUT53" s="121"/>
      <c r="MUU53" s="121"/>
      <c r="MUV53" s="121"/>
      <c r="MUW53" s="121"/>
      <c r="MUX53" s="121"/>
      <c r="MUY53" s="121"/>
      <c r="MUZ53" s="121"/>
      <c r="MVA53" s="121"/>
      <c r="MVB53" s="121"/>
      <c r="MVC53" s="121"/>
      <c r="MVD53" s="121"/>
      <c r="MVE53" s="121"/>
      <c r="MVF53" s="121"/>
      <c r="MVG53" s="121"/>
      <c r="MVH53" s="121"/>
      <c r="MVI53" s="121"/>
      <c r="MVJ53" s="121"/>
      <c r="MVK53" s="121"/>
      <c r="MVL53" s="121"/>
      <c r="MVM53" s="121"/>
      <c r="MVN53" s="121"/>
      <c r="MVO53" s="121"/>
      <c r="MVP53" s="121"/>
      <c r="MVQ53" s="121"/>
      <c r="MVR53" s="121"/>
      <c r="MVS53" s="121"/>
      <c r="MVT53" s="121"/>
      <c r="MVU53" s="121"/>
      <c r="MVV53" s="121"/>
      <c r="MVW53" s="121"/>
      <c r="MVX53" s="121"/>
      <c r="MVY53" s="121"/>
      <c r="MVZ53" s="121"/>
      <c r="MWA53" s="121"/>
      <c r="MWB53" s="121"/>
      <c r="MWC53" s="121"/>
      <c r="MWD53" s="121"/>
      <c r="MWE53" s="121"/>
      <c r="MWF53" s="121"/>
      <c r="MWG53" s="121"/>
      <c r="MWH53" s="121"/>
      <c r="MWI53" s="121"/>
      <c r="MWJ53" s="121"/>
      <c r="MWK53" s="121"/>
      <c r="MWL53" s="121"/>
      <c r="MWM53" s="121"/>
      <c r="MWN53" s="121"/>
      <c r="MWO53" s="121"/>
      <c r="MWP53" s="121"/>
      <c r="MWQ53" s="121"/>
      <c r="MWR53" s="121"/>
      <c r="MWS53" s="121"/>
      <c r="MWT53" s="121"/>
      <c r="MWU53" s="121"/>
      <c r="MWV53" s="121"/>
      <c r="MWW53" s="121"/>
      <c r="MWX53" s="121"/>
      <c r="MWY53" s="121"/>
      <c r="MWZ53" s="121"/>
      <c r="MXA53" s="121"/>
      <c r="MXB53" s="121"/>
      <c r="MXC53" s="121"/>
      <c r="MXD53" s="121"/>
      <c r="MXE53" s="121"/>
      <c r="MXF53" s="121"/>
      <c r="MXG53" s="121"/>
      <c r="MXH53" s="121"/>
      <c r="MXI53" s="121"/>
      <c r="MXJ53" s="121"/>
      <c r="MXK53" s="121"/>
      <c r="MXL53" s="121"/>
      <c r="MXM53" s="121"/>
      <c r="MXN53" s="121"/>
      <c r="MXO53" s="121"/>
      <c r="MXP53" s="121"/>
      <c r="MXQ53" s="121"/>
      <c r="MXR53" s="121"/>
      <c r="MXS53" s="121"/>
      <c r="MXT53" s="121"/>
      <c r="MXU53" s="121"/>
      <c r="MXV53" s="121"/>
      <c r="MXW53" s="121"/>
      <c r="MXX53" s="121"/>
      <c r="MXY53" s="121"/>
      <c r="MXZ53" s="121"/>
      <c r="MYA53" s="121"/>
      <c r="MYB53" s="121"/>
      <c r="MYC53" s="121"/>
      <c r="MYD53" s="121"/>
      <c r="MYE53" s="121"/>
      <c r="MYF53" s="121"/>
      <c r="MYG53" s="121"/>
      <c r="MYH53" s="121"/>
      <c r="MYI53" s="121"/>
      <c r="MYJ53" s="121"/>
      <c r="MYK53" s="121"/>
      <c r="MYL53" s="121"/>
      <c r="MYM53" s="121"/>
      <c r="MYN53" s="121"/>
      <c r="MYO53" s="121"/>
      <c r="MYP53" s="121"/>
      <c r="MYQ53" s="121"/>
      <c r="MYR53" s="121"/>
      <c r="MYS53" s="121"/>
      <c r="MYT53" s="121"/>
      <c r="MYU53" s="121"/>
      <c r="MYV53" s="121"/>
      <c r="MYW53" s="121"/>
      <c r="MYX53" s="121"/>
      <c r="MYY53" s="121"/>
      <c r="MYZ53" s="121"/>
      <c r="MZA53" s="121"/>
      <c r="MZB53" s="121"/>
      <c r="MZC53" s="121"/>
      <c r="MZD53" s="121"/>
      <c r="MZE53" s="121"/>
      <c r="MZF53" s="121"/>
      <c r="MZG53" s="121"/>
      <c r="MZH53" s="121"/>
      <c r="MZI53" s="121"/>
      <c r="MZJ53" s="121"/>
      <c r="MZK53" s="121"/>
      <c r="MZL53" s="121"/>
      <c r="MZM53" s="121"/>
      <c r="MZN53" s="121"/>
      <c r="MZO53" s="121"/>
      <c r="MZP53" s="121"/>
      <c r="MZQ53" s="121"/>
      <c r="MZR53" s="121"/>
      <c r="MZS53" s="121"/>
      <c r="MZT53" s="121"/>
      <c r="MZU53" s="121"/>
      <c r="MZV53" s="121"/>
      <c r="MZW53" s="121"/>
      <c r="MZX53" s="121"/>
      <c r="MZY53" s="121"/>
      <c r="MZZ53" s="121"/>
      <c r="NAA53" s="121"/>
      <c r="NAB53" s="121"/>
      <c r="NAC53" s="121"/>
      <c r="NAD53" s="121"/>
      <c r="NAE53" s="121"/>
      <c r="NAF53" s="121"/>
      <c r="NAG53" s="121"/>
      <c r="NAH53" s="121"/>
      <c r="NAI53" s="121"/>
      <c r="NAJ53" s="121"/>
      <c r="NAK53" s="121"/>
      <c r="NAL53" s="121"/>
      <c r="NAM53" s="121"/>
      <c r="NAN53" s="121"/>
      <c r="NAO53" s="121"/>
      <c r="NAP53" s="121"/>
      <c r="NAQ53" s="121"/>
      <c r="NAR53" s="121"/>
      <c r="NAS53" s="121"/>
      <c r="NAT53" s="121"/>
      <c r="NAU53" s="121"/>
      <c r="NAV53" s="121"/>
      <c r="NAW53" s="121"/>
      <c r="NAX53" s="121"/>
      <c r="NAY53" s="121"/>
      <c r="NAZ53" s="121"/>
      <c r="NBA53" s="121"/>
      <c r="NBB53" s="121"/>
      <c r="NBC53" s="121"/>
      <c r="NBD53" s="121"/>
      <c r="NBE53" s="121"/>
      <c r="NBF53" s="121"/>
      <c r="NBG53" s="121"/>
      <c r="NBH53" s="121"/>
      <c r="NBI53" s="121"/>
      <c r="NBJ53" s="121"/>
      <c r="NBK53" s="121"/>
      <c r="NBL53" s="121"/>
      <c r="NBM53" s="121"/>
      <c r="NBN53" s="121"/>
      <c r="NBO53" s="121"/>
      <c r="NBP53" s="121"/>
      <c r="NBQ53" s="121"/>
      <c r="NBR53" s="121"/>
      <c r="NBS53" s="121"/>
      <c r="NBT53" s="121"/>
      <c r="NBU53" s="121"/>
      <c r="NBV53" s="121"/>
      <c r="NBW53" s="121"/>
      <c r="NBX53" s="121"/>
      <c r="NBY53" s="121"/>
      <c r="NBZ53" s="121"/>
      <c r="NCA53" s="121"/>
      <c r="NCB53" s="121"/>
      <c r="NCC53" s="121"/>
      <c r="NCD53" s="121"/>
      <c r="NCE53" s="121"/>
      <c r="NCF53" s="121"/>
      <c r="NCG53" s="121"/>
      <c r="NCH53" s="121"/>
      <c r="NCI53" s="121"/>
      <c r="NCJ53" s="121"/>
      <c r="NCK53" s="121"/>
      <c r="NCL53" s="121"/>
      <c r="NCM53" s="121"/>
      <c r="NCN53" s="121"/>
      <c r="NCO53" s="121"/>
      <c r="NCP53" s="121"/>
      <c r="NCQ53" s="121"/>
      <c r="NCR53" s="121"/>
      <c r="NCS53" s="121"/>
      <c r="NCT53" s="121"/>
      <c r="NCU53" s="121"/>
      <c r="NCV53" s="121"/>
      <c r="NCW53" s="121"/>
      <c r="NCX53" s="121"/>
      <c r="NCY53" s="121"/>
      <c r="NCZ53" s="121"/>
      <c r="NDA53" s="121"/>
      <c r="NDB53" s="121"/>
      <c r="NDC53" s="121"/>
      <c r="NDD53" s="121"/>
      <c r="NDE53" s="121"/>
      <c r="NDF53" s="121"/>
      <c r="NDG53" s="121"/>
      <c r="NDH53" s="121"/>
      <c r="NDI53" s="121"/>
      <c r="NDJ53" s="121"/>
      <c r="NDK53" s="121"/>
      <c r="NDL53" s="121"/>
      <c r="NDM53" s="121"/>
      <c r="NDN53" s="121"/>
      <c r="NDO53" s="121"/>
      <c r="NDP53" s="121"/>
      <c r="NDQ53" s="121"/>
      <c r="NDR53" s="121"/>
      <c r="NDS53" s="121"/>
      <c r="NDT53" s="121"/>
      <c r="NDU53" s="121"/>
      <c r="NDV53" s="121"/>
      <c r="NDW53" s="121"/>
      <c r="NDX53" s="121"/>
      <c r="NDY53" s="121"/>
      <c r="NDZ53" s="121"/>
      <c r="NEA53" s="121"/>
      <c r="NEB53" s="121"/>
      <c r="NEC53" s="121"/>
      <c r="NED53" s="121"/>
      <c r="NEE53" s="121"/>
      <c r="NEF53" s="121"/>
      <c r="NEG53" s="121"/>
      <c r="NEH53" s="121"/>
      <c r="NEI53" s="121"/>
      <c r="NEJ53" s="121"/>
      <c r="NEK53" s="121"/>
      <c r="NEL53" s="121"/>
      <c r="NEM53" s="121"/>
      <c r="NEN53" s="121"/>
      <c r="NEO53" s="121"/>
      <c r="NEP53" s="121"/>
      <c r="NEQ53" s="121"/>
      <c r="NER53" s="121"/>
      <c r="NES53" s="121"/>
      <c r="NET53" s="121"/>
      <c r="NEU53" s="121"/>
      <c r="NEV53" s="121"/>
      <c r="NEW53" s="121"/>
      <c r="NEX53" s="121"/>
      <c r="NEY53" s="121"/>
      <c r="NEZ53" s="121"/>
      <c r="NFA53" s="121"/>
      <c r="NFB53" s="121"/>
      <c r="NFC53" s="121"/>
      <c r="NFD53" s="121"/>
      <c r="NFE53" s="121"/>
      <c r="NFF53" s="121"/>
      <c r="NFG53" s="121"/>
      <c r="NFH53" s="121"/>
      <c r="NFI53" s="121"/>
      <c r="NFJ53" s="121"/>
      <c r="NFK53" s="121"/>
      <c r="NFL53" s="121"/>
      <c r="NFM53" s="121"/>
      <c r="NFN53" s="121"/>
      <c r="NFO53" s="121"/>
      <c r="NFP53" s="121"/>
      <c r="NFQ53" s="121"/>
      <c r="NFR53" s="121"/>
      <c r="NFS53" s="121"/>
      <c r="NFT53" s="121"/>
      <c r="NFU53" s="121"/>
      <c r="NFV53" s="121"/>
      <c r="NFW53" s="121"/>
      <c r="NFX53" s="121"/>
      <c r="NFY53" s="121"/>
      <c r="NFZ53" s="121"/>
      <c r="NGA53" s="121"/>
      <c r="NGB53" s="121"/>
      <c r="NGC53" s="121"/>
      <c r="NGD53" s="121"/>
      <c r="NGE53" s="121"/>
      <c r="NGF53" s="121"/>
      <c r="NGG53" s="121"/>
      <c r="NGH53" s="121"/>
      <c r="NGI53" s="121"/>
      <c r="NGJ53" s="121"/>
      <c r="NGK53" s="121"/>
      <c r="NGL53" s="121"/>
      <c r="NGM53" s="121"/>
      <c r="NGN53" s="121"/>
      <c r="NGO53" s="121"/>
      <c r="NGP53" s="121"/>
      <c r="NGQ53" s="121"/>
      <c r="NGR53" s="121"/>
      <c r="NGS53" s="121"/>
      <c r="NGT53" s="121"/>
      <c r="NGU53" s="121"/>
      <c r="NGV53" s="121"/>
      <c r="NGW53" s="121"/>
      <c r="NGX53" s="121"/>
      <c r="NGY53" s="121"/>
      <c r="NGZ53" s="121"/>
      <c r="NHA53" s="121"/>
      <c r="NHB53" s="121"/>
      <c r="NHC53" s="121"/>
      <c r="NHD53" s="121"/>
      <c r="NHE53" s="121"/>
      <c r="NHF53" s="121"/>
      <c r="NHG53" s="121"/>
      <c r="NHH53" s="121"/>
      <c r="NHI53" s="121"/>
      <c r="NHJ53" s="121"/>
      <c r="NHK53" s="121"/>
      <c r="NHL53" s="121"/>
      <c r="NHM53" s="121"/>
      <c r="NHN53" s="121"/>
      <c r="NHO53" s="121"/>
      <c r="NHP53" s="121"/>
      <c r="NHQ53" s="121"/>
      <c r="NHR53" s="121"/>
      <c r="NHS53" s="121"/>
      <c r="NHT53" s="121"/>
      <c r="NHU53" s="121"/>
      <c r="NHV53" s="121"/>
      <c r="NHW53" s="121"/>
      <c r="NHX53" s="121"/>
      <c r="NHY53" s="121"/>
      <c r="NHZ53" s="121"/>
      <c r="NIA53" s="121"/>
      <c r="NIB53" s="121"/>
      <c r="NIC53" s="121"/>
      <c r="NID53" s="121"/>
      <c r="NIE53" s="121"/>
      <c r="NIF53" s="121"/>
      <c r="NIG53" s="121"/>
      <c r="NIH53" s="121"/>
      <c r="NII53" s="121"/>
      <c r="NIJ53" s="121"/>
      <c r="NIK53" s="121"/>
      <c r="NIL53" s="121"/>
      <c r="NIM53" s="121"/>
      <c r="NIN53" s="121"/>
      <c r="NIO53" s="121"/>
      <c r="NIP53" s="121"/>
      <c r="NIQ53" s="121"/>
      <c r="NIR53" s="121"/>
      <c r="NIS53" s="121"/>
      <c r="NIT53" s="121"/>
      <c r="NIU53" s="121"/>
      <c r="NIV53" s="121"/>
      <c r="NIW53" s="121"/>
      <c r="NIX53" s="121"/>
      <c r="NIY53" s="121"/>
      <c r="NIZ53" s="121"/>
      <c r="NJA53" s="121"/>
      <c r="NJB53" s="121"/>
      <c r="NJC53" s="121"/>
      <c r="NJD53" s="121"/>
      <c r="NJE53" s="121"/>
      <c r="NJF53" s="121"/>
      <c r="NJG53" s="121"/>
      <c r="NJH53" s="121"/>
      <c r="NJI53" s="121"/>
      <c r="NJJ53" s="121"/>
      <c r="NJK53" s="121"/>
      <c r="NJL53" s="121"/>
      <c r="NJM53" s="121"/>
      <c r="NJN53" s="121"/>
      <c r="NJO53" s="121"/>
      <c r="NJP53" s="121"/>
      <c r="NJQ53" s="121"/>
      <c r="NJR53" s="121"/>
      <c r="NJS53" s="121"/>
      <c r="NJT53" s="121"/>
      <c r="NJU53" s="121"/>
      <c r="NJV53" s="121"/>
      <c r="NJW53" s="121"/>
      <c r="NJX53" s="121"/>
      <c r="NJY53" s="121"/>
      <c r="NJZ53" s="121"/>
      <c r="NKA53" s="121"/>
      <c r="NKB53" s="121"/>
      <c r="NKC53" s="121"/>
      <c r="NKD53" s="121"/>
      <c r="NKE53" s="121"/>
      <c r="NKF53" s="121"/>
      <c r="NKG53" s="121"/>
      <c r="NKH53" s="121"/>
      <c r="NKI53" s="121"/>
      <c r="NKJ53" s="121"/>
      <c r="NKK53" s="121"/>
      <c r="NKL53" s="121"/>
      <c r="NKM53" s="121"/>
      <c r="NKN53" s="121"/>
      <c r="NKO53" s="121"/>
      <c r="NKP53" s="121"/>
      <c r="NKQ53" s="121"/>
      <c r="NKR53" s="121"/>
      <c r="NKS53" s="121"/>
      <c r="NKT53" s="121"/>
      <c r="NKU53" s="121"/>
      <c r="NKV53" s="121"/>
      <c r="NKW53" s="121"/>
      <c r="NKX53" s="121"/>
      <c r="NKY53" s="121"/>
      <c r="NKZ53" s="121"/>
      <c r="NLA53" s="121"/>
      <c r="NLB53" s="121"/>
      <c r="NLC53" s="121"/>
      <c r="NLD53" s="121"/>
      <c r="NLE53" s="121"/>
      <c r="NLF53" s="121"/>
      <c r="NLG53" s="121"/>
      <c r="NLH53" s="121"/>
      <c r="NLI53" s="121"/>
      <c r="NLJ53" s="121"/>
      <c r="NLK53" s="121"/>
      <c r="NLL53" s="121"/>
      <c r="NLM53" s="121"/>
      <c r="NLN53" s="121"/>
      <c r="NLO53" s="121"/>
      <c r="NLP53" s="121"/>
      <c r="NLQ53" s="121"/>
      <c r="NLR53" s="121"/>
      <c r="NLS53" s="121"/>
      <c r="NLT53" s="121"/>
      <c r="NLU53" s="121"/>
      <c r="NLV53" s="121"/>
      <c r="NLW53" s="121"/>
      <c r="NLX53" s="121"/>
      <c r="NLY53" s="121"/>
      <c r="NLZ53" s="121"/>
      <c r="NMA53" s="121"/>
      <c r="NMB53" s="121"/>
      <c r="NMC53" s="121"/>
      <c r="NMD53" s="121"/>
      <c r="NME53" s="121"/>
      <c r="NMF53" s="121"/>
      <c r="NMG53" s="121"/>
      <c r="NMH53" s="121"/>
      <c r="NMI53" s="121"/>
      <c r="NMJ53" s="121"/>
      <c r="NMK53" s="121"/>
      <c r="NML53" s="121"/>
      <c r="NMM53" s="121"/>
      <c r="NMN53" s="121"/>
      <c r="NMO53" s="121"/>
      <c r="NMP53" s="121"/>
      <c r="NMQ53" s="121"/>
      <c r="NMR53" s="121"/>
      <c r="NMS53" s="121"/>
      <c r="NMT53" s="121"/>
      <c r="NMU53" s="121"/>
      <c r="NMV53" s="121"/>
      <c r="NMW53" s="121"/>
      <c r="NMX53" s="121"/>
      <c r="NMY53" s="121"/>
      <c r="NMZ53" s="121"/>
      <c r="NNA53" s="121"/>
      <c r="NNB53" s="121"/>
      <c r="NNC53" s="121"/>
      <c r="NND53" s="121"/>
      <c r="NNE53" s="121"/>
      <c r="NNF53" s="121"/>
      <c r="NNG53" s="121"/>
      <c r="NNH53" s="121"/>
      <c r="NNI53" s="121"/>
      <c r="NNJ53" s="121"/>
      <c r="NNK53" s="121"/>
      <c r="NNL53" s="121"/>
      <c r="NNM53" s="121"/>
      <c r="NNN53" s="121"/>
      <c r="NNO53" s="121"/>
      <c r="NNP53" s="121"/>
      <c r="NNQ53" s="121"/>
      <c r="NNR53" s="121"/>
      <c r="NNS53" s="121"/>
      <c r="NNT53" s="121"/>
      <c r="NNU53" s="121"/>
      <c r="NNV53" s="121"/>
      <c r="NNW53" s="121"/>
      <c r="NNX53" s="121"/>
      <c r="NNY53" s="121"/>
      <c r="NNZ53" s="121"/>
      <c r="NOA53" s="121"/>
      <c r="NOB53" s="121"/>
      <c r="NOC53" s="121"/>
      <c r="NOD53" s="121"/>
      <c r="NOE53" s="121"/>
      <c r="NOF53" s="121"/>
      <c r="NOG53" s="121"/>
      <c r="NOH53" s="121"/>
      <c r="NOI53" s="121"/>
      <c r="NOJ53" s="121"/>
      <c r="NOK53" s="121"/>
      <c r="NOL53" s="121"/>
      <c r="NOM53" s="121"/>
      <c r="NON53" s="121"/>
      <c r="NOO53" s="121"/>
      <c r="NOP53" s="121"/>
      <c r="NOQ53" s="121"/>
      <c r="NOR53" s="121"/>
      <c r="NOS53" s="121"/>
      <c r="NOT53" s="121"/>
      <c r="NOU53" s="121"/>
      <c r="NOV53" s="121"/>
      <c r="NOW53" s="121"/>
      <c r="NOX53" s="121"/>
      <c r="NOY53" s="121"/>
      <c r="NOZ53" s="121"/>
      <c r="NPA53" s="121"/>
      <c r="NPB53" s="121"/>
      <c r="NPC53" s="121"/>
      <c r="NPD53" s="121"/>
      <c r="NPE53" s="121"/>
      <c r="NPF53" s="121"/>
      <c r="NPG53" s="121"/>
      <c r="NPH53" s="121"/>
      <c r="NPI53" s="121"/>
      <c r="NPJ53" s="121"/>
      <c r="NPK53" s="121"/>
      <c r="NPL53" s="121"/>
      <c r="NPM53" s="121"/>
      <c r="NPN53" s="121"/>
      <c r="NPO53" s="121"/>
      <c r="NPP53" s="121"/>
      <c r="NPQ53" s="121"/>
      <c r="NPR53" s="121"/>
      <c r="NPS53" s="121"/>
      <c r="NPT53" s="121"/>
      <c r="NPU53" s="121"/>
      <c r="NPV53" s="121"/>
      <c r="NPW53" s="121"/>
      <c r="NPX53" s="121"/>
      <c r="NPY53" s="121"/>
      <c r="NPZ53" s="121"/>
      <c r="NQA53" s="121"/>
      <c r="NQB53" s="121"/>
      <c r="NQC53" s="121"/>
      <c r="NQD53" s="121"/>
      <c r="NQE53" s="121"/>
      <c r="NQF53" s="121"/>
      <c r="NQG53" s="121"/>
      <c r="NQH53" s="121"/>
      <c r="NQI53" s="121"/>
      <c r="NQJ53" s="121"/>
      <c r="NQK53" s="121"/>
      <c r="NQL53" s="121"/>
      <c r="NQM53" s="121"/>
      <c r="NQN53" s="121"/>
      <c r="NQO53" s="121"/>
      <c r="NQP53" s="121"/>
      <c r="NQQ53" s="121"/>
      <c r="NQR53" s="121"/>
      <c r="NQS53" s="121"/>
      <c r="NQT53" s="121"/>
      <c r="NQU53" s="121"/>
      <c r="NQV53" s="121"/>
      <c r="NQW53" s="121"/>
      <c r="NQX53" s="121"/>
      <c r="NQY53" s="121"/>
      <c r="NQZ53" s="121"/>
      <c r="NRA53" s="121"/>
      <c r="NRB53" s="121"/>
      <c r="NRC53" s="121"/>
      <c r="NRD53" s="121"/>
      <c r="NRE53" s="121"/>
      <c r="NRF53" s="121"/>
      <c r="NRG53" s="121"/>
      <c r="NRH53" s="121"/>
      <c r="NRI53" s="121"/>
      <c r="NRJ53" s="121"/>
      <c r="NRK53" s="121"/>
      <c r="NRL53" s="121"/>
      <c r="NRM53" s="121"/>
      <c r="NRN53" s="121"/>
      <c r="NRO53" s="121"/>
      <c r="NRP53" s="121"/>
      <c r="NRQ53" s="121"/>
      <c r="NRR53" s="121"/>
      <c r="NRS53" s="121"/>
      <c r="NRT53" s="121"/>
      <c r="NRU53" s="121"/>
      <c r="NRV53" s="121"/>
      <c r="NRW53" s="121"/>
      <c r="NRX53" s="121"/>
      <c r="NRY53" s="121"/>
      <c r="NRZ53" s="121"/>
      <c r="NSA53" s="121"/>
      <c r="NSB53" s="121"/>
      <c r="NSC53" s="121"/>
      <c r="NSD53" s="121"/>
      <c r="NSE53" s="121"/>
      <c r="NSF53" s="121"/>
      <c r="NSG53" s="121"/>
      <c r="NSH53" s="121"/>
      <c r="NSI53" s="121"/>
      <c r="NSJ53" s="121"/>
      <c r="NSK53" s="121"/>
      <c r="NSL53" s="121"/>
      <c r="NSM53" s="121"/>
      <c r="NSN53" s="121"/>
      <c r="NSO53" s="121"/>
      <c r="NSP53" s="121"/>
      <c r="NSQ53" s="121"/>
      <c r="NSR53" s="121"/>
      <c r="NSS53" s="121"/>
      <c r="NST53" s="121"/>
      <c r="NSU53" s="121"/>
      <c r="NSV53" s="121"/>
      <c r="NSW53" s="121"/>
      <c r="NSX53" s="121"/>
      <c r="NSY53" s="121"/>
      <c r="NSZ53" s="121"/>
      <c r="NTA53" s="121"/>
      <c r="NTB53" s="121"/>
      <c r="NTC53" s="121"/>
      <c r="NTD53" s="121"/>
      <c r="NTE53" s="121"/>
      <c r="NTF53" s="121"/>
      <c r="NTG53" s="121"/>
      <c r="NTH53" s="121"/>
      <c r="NTI53" s="121"/>
      <c r="NTJ53" s="121"/>
      <c r="NTK53" s="121"/>
      <c r="NTL53" s="121"/>
      <c r="NTM53" s="121"/>
      <c r="NTN53" s="121"/>
      <c r="NTO53" s="121"/>
      <c r="NTP53" s="121"/>
      <c r="NTQ53" s="121"/>
      <c r="NTR53" s="121"/>
      <c r="NTS53" s="121"/>
      <c r="NTT53" s="121"/>
      <c r="NTU53" s="121"/>
      <c r="NTV53" s="121"/>
      <c r="NTW53" s="121"/>
      <c r="NTX53" s="121"/>
      <c r="NTY53" s="121"/>
      <c r="NTZ53" s="121"/>
      <c r="NUA53" s="121"/>
      <c r="NUB53" s="121"/>
      <c r="NUC53" s="121"/>
      <c r="NUD53" s="121"/>
      <c r="NUE53" s="121"/>
      <c r="NUF53" s="121"/>
      <c r="NUG53" s="121"/>
      <c r="NUH53" s="121"/>
      <c r="NUI53" s="121"/>
      <c r="NUJ53" s="121"/>
      <c r="NUK53" s="121"/>
      <c r="NUL53" s="121"/>
      <c r="NUM53" s="121"/>
      <c r="NUN53" s="121"/>
      <c r="NUO53" s="121"/>
      <c r="NUP53" s="121"/>
      <c r="NUQ53" s="121"/>
      <c r="NUR53" s="121"/>
      <c r="NUS53" s="121"/>
      <c r="NUT53" s="121"/>
      <c r="NUU53" s="121"/>
      <c r="NUV53" s="121"/>
      <c r="NUW53" s="121"/>
      <c r="NUX53" s="121"/>
      <c r="NUY53" s="121"/>
      <c r="NUZ53" s="121"/>
      <c r="NVA53" s="121"/>
      <c r="NVB53" s="121"/>
      <c r="NVC53" s="121"/>
      <c r="NVD53" s="121"/>
      <c r="NVE53" s="121"/>
      <c r="NVF53" s="121"/>
      <c r="NVG53" s="121"/>
      <c r="NVH53" s="121"/>
      <c r="NVI53" s="121"/>
      <c r="NVJ53" s="121"/>
      <c r="NVK53" s="121"/>
      <c r="NVL53" s="121"/>
      <c r="NVM53" s="121"/>
      <c r="NVN53" s="121"/>
      <c r="NVO53" s="121"/>
      <c r="NVP53" s="121"/>
      <c r="NVQ53" s="121"/>
      <c r="NVR53" s="121"/>
      <c r="NVS53" s="121"/>
      <c r="NVT53" s="121"/>
      <c r="NVU53" s="121"/>
      <c r="NVV53" s="121"/>
      <c r="NVW53" s="121"/>
      <c r="NVX53" s="121"/>
      <c r="NVY53" s="121"/>
      <c r="NVZ53" s="121"/>
      <c r="NWA53" s="121"/>
      <c r="NWB53" s="121"/>
      <c r="NWC53" s="121"/>
      <c r="NWD53" s="121"/>
      <c r="NWE53" s="121"/>
      <c r="NWF53" s="121"/>
      <c r="NWG53" s="121"/>
      <c r="NWH53" s="121"/>
      <c r="NWI53" s="121"/>
      <c r="NWJ53" s="121"/>
      <c r="NWK53" s="121"/>
      <c r="NWL53" s="121"/>
      <c r="NWM53" s="121"/>
      <c r="NWN53" s="121"/>
      <c r="NWO53" s="121"/>
      <c r="NWP53" s="121"/>
      <c r="NWQ53" s="121"/>
      <c r="NWR53" s="121"/>
      <c r="NWS53" s="121"/>
      <c r="NWT53" s="121"/>
      <c r="NWU53" s="121"/>
      <c r="NWV53" s="121"/>
      <c r="NWW53" s="121"/>
      <c r="NWX53" s="121"/>
      <c r="NWY53" s="121"/>
      <c r="NWZ53" s="121"/>
      <c r="NXA53" s="121"/>
      <c r="NXB53" s="121"/>
      <c r="NXC53" s="121"/>
      <c r="NXD53" s="121"/>
      <c r="NXE53" s="121"/>
      <c r="NXF53" s="121"/>
      <c r="NXG53" s="121"/>
      <c r="NXH53" s="121"/>
      <c r="NXI53" s="121"/>
      <c r="NXJ53" s="121"/>
      <c r="NXK53" s="121"/>
      <c r="NXL53" s="121"/>
      <c r="NXM53" s="121"/>
      <c r="NXN53" s="121"/>
      <c r="NXO53" s="121"/>
      <c r="NXP53" s="121"/>
      <c r="NXQ53" s="121"/>
      <c r="NXR53" s="121"/>
      <c r="NXS53" s="121"/>
      <c r="NXT53" s="121"/>
      <c r="NXU53" s="121"/>
      <c r="NXV53" s="121"/>
      <c r="NXW53" s="121"/>
      <c r="NXX53" s="121"/>
      <c r="NXY53" s="121"/>
      <c r="NXZ53" s="121"/>
      <c r="NYA53" s="121"/>
      <c r="NYB53" s="121"/>
      <c r="NYC53" s="121"/>
      <c r="NYD53" s="121"/>
      <c r="NYE53" s="121"/>
      <c r="NYF53" s="121"/>
      <c r="NYG53" s="121"/>
      <c r="NYH53" s="121"/>
      <c r="NYI53" s="121"/>
      <c r="NYJ53" s="121"/>
      <c r="NYK53" s="121"/>
      <c r="NYL53" s="121"/>
      <c r="NYM53" s="121"/>
      <c r="NYN53" s="121"/>
      <c r="NYO53" s="121"/>
      <c r="NYP53" s="121"/>
      <c r="NYQ53" s="121"/>
      <c r="NYR53" s="121"/>
      <c r="NYS53" s="121"/>
      <c r="NYT53" s="121"/>
      <c r="NYU53" s="121"/>
      <c r="NYV53" s="121"/>
      <c r="NYW53" s="121"/>
      <c r="NYX53" s="121"/>
      <c r="NYY53" s="121"/>
      <c r="NYZ53" s="121"/>
      <c r="NZA53" s="121"/>
      <c r="NZB53" s="121"/>
      <c r="NZC53" s="121"/>
      <c r="NZD53" s="121"/>
      <c r="NZE53" s="121"/>
      <c r="NZF53" s="121"/>
      <c r="NZG53" s="121"/>
      <c r="NZH53" s="121"/>
      <c r="NZI53" s="121"/>
      <c r="NZJ53" s="121"/>
      <c r="NZK53" s="121"/>
      <c r="NZL53" s="121"/>
      <c r="NZM53" s="121"/>
      <c r="NZN53" s="121"/>
      <c r="NZO53" s="121"/>
      <c r="NZP53" s="121"/>
      <c r="NZQ53" s="121"/>
      <c r="NZR53" s="121"/>
      <c r="NZS53" s="121"/>
      <c r="NZT53" s="121"/>
      <c r="NZU53" s="121"/>
      <c r="NZV53" s="121"/>
      <c r="NZW53" s="121"/>
      <c r="NZX53" s="121"/>
      <c r="NZY53" s="121"/>
      <c r="NZZ53" s="121"/>
      <c r="OAA53" s="121"/>
      <c r="OAB53" s="121"/>
      <c r="OAC53" s="121"/>
      <c r="OAD53" s="121"/>
      <c r="OAE53" s="121"/>
      <c r="OAF53" s="121"/>
      <c r="OAG53" s="121"/>
      <c r="OAH53" s="121"/>
      <c r="OAI53" s="121"/>
      <c r="OAJ53" s="121"/>
      <c r="OAK53" s="121"/>
      <c r="OAL53" s="121"/>
      <c r="OAM53" s="121"/>
      <c r="OAN53" s="121"/>
      <c r="OAO53" s="121"/>
      <c r="OAP53" s="121"/>
      <c r="OAQ53" s="121"/>
      <c r="OAR53" s="121"/>
      <c r="OAS53" s="121"/>
      <c r="OAT53" s="121"/>
      <c r="OAU53" s="121"/>
      <c r="OAV53" s="121"/>
      <c r="OAW53" s="121"/>
      <c r="OAX53" s="121"/>
      <c r="OAY53" s="121"/>
      <c r="OAZ53" s="121"/>
      <c r="OBA53" s="121"/>
      <c r="OBB53" s="121"/>
      <c r="OBC53" s="121"/>
      <c r="OBD53" s="121"/>
      <c r="OBE53" s="121"/>
      <c r="OBF53" s="121"/>
      <c r="OBG53" s="121"/>
      <c r="OBH53" s="121"/>
      <c r="OBI53" s="121"/>
      <c r="OBJ53" s="121"/>
      <c r="OBK53" s="121"/>
      <c r="OBL53" s="121"/>
      <c r="OBM53" s="121"/>
      <c r="OBN53" s="121"/>
      <c r="OBO53" s="121"/>
      <c r="OBP53" s="121"/>
      <c r="OBQ53" s="121"/>
      <c r="OBR53" s="121"/>
      <c r="OBS53" s="121"/>
      <c r="OBT53" s="121"/>
      <c r="OBU53" s="121"/>
      <c r="OBV53" s="121"/>
      <c r="OBW53" s="121"/>
      <c r="OBX53" s="121"/>
      <c r="OBY53" s="121"/>
      <c r="OBZ53" s="121"/>
      <c r="OCA53" s="121"/>
      <c r="OCB53" s="121"/>
      <c r="OCC53" s="121"/>
      <c r="OCD53" s="121"/>
      <c r="OCE53" s="121"/>
      <c r="OCF53" s="121"/>
      <c r="OCG53" s="121"/>
      <c r="OCH53" s="121"/>
      <c r="OCI53" s="121"/>
      <c r="OCJ53" s="121"/>
      <c r="OCK53" s="121"/>
      <c r="OCL53" s="121"/>
      <c r="OCM53" s="121"/>
      <c r="OCN53" s="121"/>
      <c r="OCO53" s="121"/>
      <c r="OCP53" s="121"/>
      <c r="OCQ53" s="121"/>
      <c r="OCR53" s="121"/>
      <c r="OCS53" s="121"/>
      <c r="OCT53" s="121"/>
      <c r="OCU53" s="121"/>
      <c r="OCV53" s="121"/>
      <c r="OCW53" s="121"/>
      <c r="OCX53" s="121"/>
      <c r="OCY53" s="121"/>
      <c r="OCZ53" s="121"/>
      <c r="ODA53" s="121"/>
      <c r="ODB53" s="121"/>
      <c r="ODC53" s="121"/>
      <c r="ODD53" s="121"/>
      <c r="ODE53" s="121"/>
      <c r="ODF53" s="121"/>
      <c r="ODG53" s="121"/>
      <c r="ODH53" s="121"/>
      <c r="ODI53" s="121"/>
      <c r="ODJ53" s="121"/>
      <c r="ODK53" s="121"/>
      <c r="ODL53" s="121"/>
      <c r="ODM53" s="121"/>
      <c r="ODN53" s="121"/>
      <c r="ODO53" s="121"/>
      <c r="ODP53" s="121"/>
      <c r="ODQ53" s="121"/>
      <c r="ODR53" s="121"/>
      <c r="ODS53" s="121"/>
      <c r="ODT53" s="121"/>
      <c r="ODU53" s="121"/>
      <c r="ODV53" s="121"/>
      <c r="ODW53" s="121"/>
      <c r="ODX53" s="121"/>
      <c r="ODY53" s="121"/>
      <c r="ODZ53" s="121"/>
      <c r="OEA53" s="121"/>
      <c r="OEB53" s="121"/>
      <c r="OEC53" s="121"/>
      <c r="OED53" s="121"/>
      <c r="OEE53" s="121"/>
      <c r="OEF53" s="121"/>
      <c r="OEG53" s="121"/>
      <c r="OEH53" s="121"/>
      <c r="OEI53" s="121"/>
      <c r="OEJ53" s="121"/>
      <c r="OEK53" s="121"/>
      <c r="OEL53" s="121"/>
      <c r="OEM53" s="121"/>
      <c r="OEN53" s="121"/>
      <c r="OEO53" s="121"/>
      <c r="OEP53" s="121"/>
      <c r="OEQ53" s="121"/>
      <c r="OER53" s="121"/>
      <c r="OES53" s="121"/>
      <c r="OET53" s="121"/>
      <c r="OEU53" s="121"/>
      <c r="OEV53" s="121"/>
      <c r="OEW53" s="121"/>
      <c r="OEX53" s="121"/>
      <c r="OEY53" s="121"/>
      <c r="OEZ53" s="121"/>
      <c r="OFA53" s="121"/>
      <c r="OFB53" s="121"/>
      <c r="OFC53" s="121"/>
      <c r="OFD53" s="121"/>
      <c r="OFE53" s="121"/>
      <c r="OFF53" s="121"/>
      <c r="OFG53" s="121"/>
      <c r="OFH53" s="121"/>
      <c r="OFI53" s="121"/>
      <c r="OFJ53" s="121"/>
      <c r="OFK53" s="121"/>
      <c r="OFL53" s="121"/>
      <c r="OFM53" s="121"/>
      <c r="OFN53" s="121"/>
      <c r="OFO53" s="121"/>
      <c r="OFP53" s="121"/>
      <c r="OFQ53" s="121"/>
      <c r="OFR53" s="121"/>
      <c r="OFS53" s="121"/>
      <c r="OFT53" s="121"/>
      <c r="OFU53" s="121"/>
      <c r="OFV53" s="121"/>
      <c r="OFW53" s="121"/>
      <c r="OFX53" s="121"/>
      <c r="OFY53" s="121"/>
      <c r="OFZ53" s="121"/>
      <c r="OGA53" s="121"/>
      <c r="OGB53" s="121"/>
      <c r="OGC53" s="121"/>
      <c r="OGD53" s="121"/>
      <c r="OGE53" s="121"/>
      <c r="OGF53" s="121"/>
      <c r="OGG53" s="121"/>
      <c r="OGH53" s="121"/>
      <c r="OGI53" s="121"/>
      <c r="OGJ53" s="121"/>
      <c r="OGK53" s="121"/>
      <c r="OGL53" s="121"/>
      <c r="OGM53" s="121"/>
      <c r="OGN53" s="121"/>
      <c r="OGO53" s="121"/>
      <c r="OGP53" s="121"/>
      <c r="OGQ53" s="121"/>
      <c r="OGR53" s="121"/>
      <c r="OGS53" s="121"/>
      <c r="OGT53" s="121"/>
      <c r="OGU53" s="121"/>
      <c r="OGV53" s="121"/>
      <c r="OGW53" s="121"/>
      <c r="OGX53" s="121"/>
      <c r="OGY53" s="121"/>
      <c r="OGZ53" s="121"/>
      <c r="OHA53" s="121"/>
      <c r="OHB53" s="121"/>
      <c r="OHC53" s="121"/>
      <c r="OHD53" s="121"/>
      <c r="OHE53" s="121"/>
      <c r="OHF53" s="121"/>
      <c r="OHG53" s="121"/>
      <c r="OHH53" s="121"/>
      <c r="OHI53" s="121"/>
      <c r="OHJ53" s="121"/>
      <c r="OHK53" s="121"/>
      <c r="OHL53" s="121"/>
      <c r="OHM53" s="121"/>
      <c r="OHN53" s="121"/>
      <c r="OHO53" s="121"/>
      <c r="OHP53" s="121"/>
      <c r="OHQ53" s="121"/>
      <c r="OHR53" s="121"/>
      <c r="OHS53" s="121"/>
      <c r="OHT53" s="121"/>
      <c r="OHU53" s="121"/>
      <c r="OHV53" s="121"/>
      <c r="OHW53" s="121"/>
      <c r="OHX53" s="121"/>
      <c r="OHY53" s="121"/>
      <c r="OHZ53" s="121"/>
      <c r="OIA53" s="121"/>
      <c r="OIB53" s="121"/>
      <c r="OIC53" s="121"/>
      <c r="OID53" s="121"/>
      <c r="OIE53" s="121"/>
      <c r="OIF53" s="121"/>
      <c r="OIG53" s="121"/>
      <c r="OIH53" s="121"/>
      <c r="OII53" s="121"/>
      <c r="OIJ53" s="121"/>
      <c r="OIK53" s="121"/>
      <c r="OIL53" s="121"/>
      <c r="OIM53" s="121"/>
      <c r="OIN53" s="121"/>
      <c r="OIO53" s="121"/>
      <c r="OIP53" s="121"/>
      <c r="OIQ53" s="121"/>
      <c r="OIR53" s="121"/>
      <c r="OIS53" s="121"/>
      <c r="OIT53" s="121"/>
      <c r="OIU53" s="121"/>
      <c r="OIV53" s="121"/>
      <c r="OIW53" s="121"/>
      <c r="OIX53" s="121"/>
      <c r="OIY53" s="121"/>
      <c r="OIZ53" s="121"/>
      <c r="OJA53" s="121"/>
      <c r="OJB53" s="121"/>
      <c r="OJC53" s="121"/>
      <c r="OJD53" s="121"/>
      <c r="OJE53" s="121"/>
      <c r="OJF53" s="121"/>
      <c r="OJG53" s="121"/>
      <c r="OJH53" s="121"/>
      <c r="OJI53" s="121"/>
      <c r="OJJ53" s="121"/>
      <c r="OJK53" s="121"/>
      <c r="OJL53" s="121"/>
      <c r="OJM53" s="121"/>
      <c r="OJN53" s="121"/>
      <c r="OJO53" s="121"/>
      <c r="OJP53" s="121"/>
      <c r="OJQ53" s="121"/>
      <c r="OJR53" s="121"/>
      <c r="OJS53" s="121"/>
      <c r="OJT53" s="121"/>
      <c r="OJU53" s="121"/>
      <c r="OJV53" s="121"/>
      <c r="OJW53" s="121"/>
      <c r="OJX53" s="121"/>
      <c r="OJY53" s="121"/>
      <c r="OJZ53" s="121"/>
      <c r="OKA53" s="121"/>
      <c r="OKB53" s="121"/>
      <c r="OKC53" s="121"/>
      <c r="OKD53" s="121"/>
      <c r="OKE53" s="121"/>
      <c r="OKF53" s="121"/>
      <c r="OKG53" s="121"/>
      <c r="OKH53" s="121"/>
      <c r="OKI53" s="121"/>
      <c r="OKJ53" s="121"/>
      <c r="OKK53" s="121"/>
      <c r="OKL53" s="121"/>
      <c r="OKM53" s="121"/>
      <c r="OKN53" s="121"/>
      <c r="OKO53" s="121"/>
      <c r="OKP53" s="121"/>
      <c r="OKQ53" s="121"/>
      <c r="OKR53" s="121"/>
      <c r="OKS53" s="121"/>
      <c r="OKT53" s="121"/>
      <c r="OKU53" s="121"/>
      <c r="OKV53" s="121"/>
      <c r="OKW53" s="121"/>
      <c r="OKX53" s="121"/>
      <c r="OKY53" s="121"/>
      <c r="OKZ53" s="121"/>
      <c r="OLA53" s="121"/>
      <c r="OLB53" s="121"/>
      <c r="OLC53" s="121"/>
      <c r="OLD53" s="121"/>
      <c r="OLE53" s="121"/>
      <c r="OLF53" s="121"/>
      <c r="OLG53" s="121"/>
      <c r="OLH53" s="121"/>
      <c r="OLI53" s="121"/>
      <c r="OLJ53" s="121"/>
      <c r="OLK53" s="121"/>
      <c r="OLL53" s="121"/>
      <c r="OLM53" s="121"/>
      <c r="OLN53" s="121"/>
      <c r="OLO53" s="121"/>
      <c r="OLP53" s="121"/>
      <c r="OLQ53" s="121"/>
      <c r="OLR53" s="121"/>
      <c r="OLS53" s="121"/>
      <c r="OLT53" s="121"/>
      <c r="OLU53" s="121"/>
      <c r="OLV53" s="121"/>
      <c r="OLW53" s="121"/>
      <c r="OLX53" s="121"/>
      <c r="OLY53" s="121"/>
      <c r="OLZ53" s="121"/>
      <c r="OMA53" s="121"/>
      <c r="OMB53" s="121"/>
      <c r="OMC53" s="121"/>
      <c r="OMD53" s="121"/>
      <c r="OME53" s="121"/>
      <c r="OMF53" s="121"/>
      <c r="OMG53" s="121"/>
      <c r="OMH53" s="121"/>
      <c r="OMI53" s="121"/>
      <c r="OMJ53" s="121"/>
      <c r="OMK53" s="121"/>
      <c r="OML53" s="121"/>
      <c r="OMM53" s="121"/>
      <c r="OMN53" s="121"/>
      <c r="OMO53" s="121"/>
      <c r="OMP53" s="121"/>
      <c r="OMQ53" s="121"/>
      <c r="OMR53" s="121"/>
      <c r="OMS53" s="121"/>
      <c r="OMT53" s="121"/>
      <c r="OMU53" s="121"/>
      <c r="OMV53" s="121"/>
      <c r="OMW53" s="121"/>
      <c r="OMX53" s="121"/>
      <c r="OMY53" s="121"/>
      <c r="OMZ53" s="121"/>
      <c r="ONA53" s="121"/>
      <c r="ONB53" s="121"/>
      <c r="ONC53" s="121"/>
      <c r="OND53" s="121"/>
      <c r="ONE53" s="121"/>
      <c r="ONF53" s="121"/>
      <c r="ONG53" s="121"/>
      <c r="ONH53" s="121"/>
      <c r="ONI53" s="121"/>
      <c r="ONJ53" s="121"/>
      <c r="ONK53" s="121"/>
      <c r="ONL53" s="121"/>
      <c r="ONM53" s="121"/>
      <c r="ONN53" s="121"/>
      <c r="ONO53" s="121"/>
      <c r="ONP53" s="121"/>
      <c r="ONQ53" s="121"/>
      <c r="ONR53" s="121"/>
      <c r="ONS53" s="121"/>
      <c r="ONT53" s="121"/>
      <c r="ONU53" s="121"/>
      <c r="ONV53" s="121"/>
      <c r="ONW53" s="121"/>
      <c r="ONX53" s="121"/>
      <c r="ONY53" s="121"/>
      <c r="ONZ53" s="121"/>
      <c r="OOA53" s="121"/>
      <c r="OOB53" s="121"/>
      <c r="OOC53" s="121"/>
      <c r="OOD53" s="121"/>
      <c r="OOE53" s="121"/>
      <c r="OOF53" s="121"/>
      <c r="OOG53" s="121"/>
      <c r="OOH53" s="121"/>
      <c r="OOI53" s="121"/>
      <c r="OOJ53" s="121"/>
      <c r="OOK53" s="121"/>
      <c r="OOL53" s="121"/>
      <c r="OOM53" s="121"/>
      <c r="OON53" s="121"/>
      <c r="OOO53" s="121"/>
      <c r="OOP53" s="121"/>
      <c r="OOQ53" s="121"/>
      <c r="OOR53" s="121"/>
      <c r="OOS53" s="121"/>
      <c r="OOT53" s="121"/>
      <c r="OOU53" s="121"/>
      <c r="OOV53" s="121"/>
      <c r="OOW53" s="121"/>
      <c r="OOX53" s="121"/>
      <c r="OOY53" s="121"/>
      <c r="OOZ53" s="121"/>
      <c r="OPA53" s="121"/>
      <c r="OPB53" s="121"/>
      <c r="OPC53" s="121"/>
      <c r="OPD53" s="121"/>
      <c r="OPE53" s="121"/>
      <c r="OPF53" s="121"/>
      <c r="OPG53" s="121"/>
      <c r="OPH53" s="121"/>
      <c r="OPI53" s="121"/>
      <c r="OPJ53" s="121"/>
      <c r="OPK53" s="121"/>
      <c r="OPL53" s="121"/>
      <c r="OPM53" s="121"/>
      <c r="OPN53" s="121"/>
      <c r="OPO53" s="121"/>
      <c r="OPP53" s="121"/>
      <c r="OPQ53" s="121"/>
      <c r="OPR53" s="121"/>
      <c r="OPS53" s="121"/>
      <c r="OPT53" s="121"/>
      <c r="OPU53" s="121"/>
      <c r="OPV53" s="121"/>
      <c r="OPW53" s="121"/>
      <c r="OPX53" s="121"/>
      <c r="OPY53" s="121"/>
      <c r="OPZ53" s="121"/>
      <c r="OQA53" s="121"/>
      <c r="OQB53" s="121"/>
      <c r="OQC53" s="121"/>
      <c r="OQD53" s="121"/>
      <c r="OQE53" s="121"/>
      <c r="OQF53" s="121"/>
      <c r="OQG53" s="121"/>
      <c r="OQH53" s="121"/>
      <c r="OQI53" s="121"/>
      <c r="OQJ53" s="121"/>
      <c r="OQK53" s="121"/>
      <c r="OQL53" s="121"/>
      <c r="OQM53" s="121"/>
      <c r="OQN53" s="121"/>
      <c r="OQO53" s="121"/>
      <c r="OQP53" s="121"/>
      <c r="OQQ53" s="121"/>
      <c r="OQR53" s="121"/>
      <c r="OQS53" s="121"/>
      <c r="OQT53" s="121"/>
      <c r="OQU53" s="121"/>
      <c r="OQV53" s="121"/>
      <c r="OQW53" s="121"/>
      <c r="OQX53" s="121"/>
      <c r="OQY53" s="121"/>
      <c r="OQZ53" s="121"/>
      <c r="ORA53" s="121"/>
      <c r="ORB53" s="121"/>
      <c r="ORC53" s="121"/>
      <c r="ORD53" s="121"/>
      <c r="ORE53" s="121"/>
      <c r="ORF53" s="121"/>
      <c r="ORG53" s="121"/>
      <c r="ORH53" s="121"/>
      <c r="ORI53" s="121"/>
      <c r="ORJ53" s="121"/>
      <c r="ORK53" s="121"/>
      <c r="ORL53" s="121"/>
      <c r="ORM53" s="121"/>
      <c r="ORN53" s="121"/>
      <c r="ORO53" s="121"/>
      <c r="ORP53" s="121"/>
      <c r="ORQ53" s="121"/>
      <c r="ORR53" s="121"/>
      <c r="ORS53" s="121"/>
      <c r="ORT53" s="121"/>
      <c r="ORU53" s="121"/>
      <c r="ORV53" s="121"/>
      <c r="ORW53" s="121"/>
      <c r="ORX53" s="121"/>
      <c r="ORY53" s="121"/>
      <c r="ORZ53" s="121"/>
      <c r="OSA53" s="121"/>
      <c r="OSB53" s="121"/>
      <c r="OSC53" s="121"/>
      <c r="OSD53" s="121"/>
      <c r="OSE53" s="121"/>
      <c r="OSF53" s="121"/>
      <c r="OSG53" s="121"/>
      <c r="OSH53" s="121"/>
      <c r="OSI53" s="121"/>
      <c r="OSJ53" s="121"/>
      <c r="OSK53" s="121"/>
      <c r="OSL53" s="121"/>
      <c r="OSM53" s="121"/>
      <c r="OSN53" s="121"/>
      <c r="OSO53" s="121"/>
      <c r="OSP53" s="121"/>
      <c r="OSQ53" s="121"/>
      <c r="OSR53" s="121"/>
      <c r="OSS53" s="121"/>
      <c r="OST53" s="121"/>
      <c r="OSU53" s="121"/>
      <c r="OSV53" s="121"/>
      <c r="OSW53" s="121"/>
      <c r="OSX53" s="121"/>
      <c r="OSY53" s="121"/>
      <c r="OSZ53" s="121"/>
      <c r="OTA53" s="121"/>
      <c r="OTB53" s="121"/>
      <c r="OTC53" s="121"/>
      <c r="OTD53" s="121"/>
      <c r="OTE53" s="121"/>
      <c r="OTF53" s="121"/>
      <c r="OTG53" s="121"/>
      <c r="OTH53" s="121"/>
      <c r="OTI53" s="121"/>
      <c r="OTJ53" s="121"/>
      <c r="OTK53" s="121"/>
      <c r="OTL53" s="121"/>
      <c r="OTM53" s="121"/>
      <c r="OTN53" s="121"/>
      <c r="OTO53" s="121"/>
      <c r="OTP53" s="121"/>
      <c r="OTQ53" s="121"/>
      <c r="OTR53" s="121"/>
      <c r="OTS53" s="121"/>
      <c r="OTT53" s="121"/>
      <c r="OTU53" s="121"/>
      <c r="OTV53" s="121"/>
      <c r="OTW53" s="121"/>
      <c r="OTX53" s="121"/>
      <c r="OTY53" s="121"/>
      <c r="OTZ53" s="121"/>
      <c r="OUA53" s="121"/>
      <c r="OUB53" s="121"/>
      <c r="OUC53" s="121"/>
      <c r="OUD53" s="121"/>
      <c r="OUE53" s="121"/>
      <c r="OUF53" s="121"/>
      <c r="OUG53" s="121"/>
      <c r="OUH53" s="121"/>
      <c r="OUI53" s="121"/>
      <c r="OUJ53" s="121"/>
      <c r="OUK53" s="121"/>
      <c r="OUL53" s="121"/>
      <c r="OUM53" s="121"/>
      <c r="OUN53" s="121"/>
      <c r="OUO53" s="121"/>
      <c r="OUP53" s="121"/>
      <c r="OUQ53" s="121"/>
      <c r="OUR53" s="121"/>
      <c r="OUS53" s="121"/>
      <c r="OUT53" s="121"/>
      <c r="OUU53" s="121"/>
      <c r="OUV53" s="121"/>
      <c r="OUW53" s="121"/>
      <c r="OUX53" s="121"/>
      <c r="OUY53" s="121"/>
      <c r="OUZ53" s="121"/>
      <c r="OVA53" s="121"/>
      <c r="OVB53" s="121"/>
      <c r="OVC53" s="121"/>
      <c r="OVD53" s="121"/>
      <c r="OVE53" s="121"/>
      <c r="OVF53" s="121"/>
      <c r="OVG53" s="121"/>
      <c r="OVH53" s="121"/>
      <c r="OVI53" s="121"/>
      <c r="OVJ53" s="121"/>
      <c r="OVK53" s="121"/>
      <c r="OVL53" s="121"/>
      <c r="OVM53" s="121"/>
      <c r="OVN53" s="121"/>
      <c r="OVO53" s="121"/>
      <c r="OVP53" s="121"/>
      <c r="OVQ53" s="121"/>
      <c r="OVR53" s="121"/>
      <c r="OVS53" s="121"/>
      <c r="OVT53" s="121"/>
      <c r="OVU53" s="121"/>
      <c r="OVV53" s="121"/>
      <c r="OVW53" s="121"/>
      <c r="OVX53" s="121"/>
      <c r="OVY53" s="121"/>
      <c r="OVZ53" s="121"/>
      <c r="OWA53" s="121"/>
      <c r="OWB53" s="121"/>
      <c r="OWC53" s="121"/>
      <c r="OWD53" s="121"/>
      <c r="OWE53" s="121"/>
      <c r="OWF53" s="121"/>
      <c r="OWG53" s="121"/>
      <c r="OWH53" s="121"/>
      <c r="OWI53" s="121"/>
      <c r="OWJ53" s="121"/>
      <c r="OWK53" s="121"/>
      <c r="OWL53" s="121"/>
      <c r="OWM53" s="121"/>
      <c r="OWN53" s="121"/>
      <c r="OWO53" s="121"/>
      <c r="OWP53" s="121"/>
      <c r="OWQ53" s="121"/>
      <c r="OWR53" s="121"/>
      <c r="OWS53" s="121"/>
      <c r="OWT53" s="121"/>
      <c r="OWU53" s="121"/>
      <c r="OWV53" s="121"/>
      <c r="OWW53" s="121"/>
      <c r="OWX53" s="121"/>
      <c r="OWY53" s="121"/>
      <c r="OWZ53" s="121"/>
      <c r="OXA53" s="121"/>
      <c r="OXB53" s="121"/>
      <c r="OXC53" s="121"/>
      <c r="OXD53" s="121"/>
      <c r="OXE53" s="121"/>
      <c r="OXF53" s="121"/>
      <c r="OXG53" s="121"/>
      <c r="OXH53" s="121"/>
      <c r="OXI53" s="121"/>
      <c r="OXJ53" s="121"/>
      <c r="OXK53" s="121"/>
      <c r="OXL53" s="121"/>
      <c r="OXM53" s="121"/>
      <c r="OXN53" s="121"/>
      <c r="OXO53" s="121"/>
      <c r="OXP53" s="121"/>
      <c r="OXQ53" s="121"/>
      <c r="OXR53" s="121"/>
      <c r="OXS53" s="121"/>
      <c r="OXT53" s="121"/>
      <c r="OXU53" s="121"/>
      <c r="OXV53" s="121"/>
      <c r="OXW53" s="121"/>
      <c r="OXX53" s="121"/>
      <c r="OXY53" s="121"/>
      <c r="OXZ53" s="121"/>
      <c r="OYA53" s="121"/>
      <c r="OYB53" s="121"/>
      <c r="OYC53" s="121"/>
      <c r="OYD53" s="121"/>
      <c r="OYE53" s="121"/>
      <c r="OYF53" s="121"/>
      <c r="OYG53" s="121"/>
      <c r="OYH53" s="121"/>
      <c r="OYI53" s="121"/>
      <c r="OYJ53" s="121"/>
      <c r="OYK53" s="121"/>
      <c r="OYL53" s="121"/>
      <c r="OYM53" s="121"/>
      <c r="OYN53" s="121"/>
      <c r="OYO53" s="121"/>
      <c r="OYP53" s="121"/>
      <c r="OYQ53" s="121"/>
      <c r="OYR53" s="121"/>
      <c r="OYS53" s="121"/>
      <c r="OYT53" s="121"/>
      <c r="OYU53" s="121"/>
      <c r="OYV53" s="121"/>
      <c r="OYW53" s="121"/>
      <c r="OYX53" s="121"/>
      <c r="OYY53" s="121"/>
      <c r="OYZ53" s="121"/>
      <c r="OZA53" s="121"/>
      <c r="OZB53" s="121"/>
      <c r="OZC53" s="121"/>
      <c r="OZD53" s="121"/>
      <c r="OZE53" s="121"/>
      <c r="OZF53" s="121"/>
      <c r="OZG53" s="121"/>
      <c r="OZH53" s="121"/>
      <c r="OZI53" s="121"/>
      <c r="OZJ53" s="121"/>
      <c r="OZK53" s="121"/>
      <c r="OZL53" s="121"/>
      <c r="OZM53" s="121"/>
      <c r="OZN53" s="121"/>
      <c r="OZO53" s="121"/>
      <c r="OZP53" s="121"/>
      <c r="OZQ53" s="121"/>
      <c r="OZR53" s="121"/>
      <c r="OZS53" s="121"/>
      <c r="OZT53" s="121"/>
      <c r="OZU53" s="121"/>
      <c r="OZV53" s="121"/>
      <c r="OZW53" s="121"/>
      <c r="OZX53" s="121"/>
      <c r="OZY53" s="121"/>
      <c r="OZZ53" s="121"/>
      <c r="PAA53" s="121"/>
      <c r="PAB53" s="121"/>
      <c r="PAC53" s="121"/>
      <c r="PAD53" s="121"/>
      <c r="PAE53" s="121"/>
      <c r="PAF53" s="121"/>
      <c r="PAG53" s="121"/>
      <c r="PAH53" s="121"/>
      <c r="PAI53" s="121"/>
      <c r="PAJ53" s="121"/>
      <c r="PAK53" s="121"/>
      <c r="PAL53" s="121"/>
      <c r="PAM53" s="121"/>
      <c r="PAN53" s="121"/>
      <c r="PAO53" s="121"/>
      <c r="PAP53" s="121"/>
      <c r="PAQ53" s="121"/>
      <c r="PAR53" s="121"/>
      <c r="PAS53" s="121"/>
      <c r="PAT53" s="121"/>
      <c r="PAU53" s="121"/>
      <c r="PAV53" s="121"/>
      <c r="PAW53" s="121"/>
      <c r="PAX53" s="121"/>
      <c r="PAY53" s="121"/>
      <c r="PAZ53" s="121"/>
      <c r="PBA53" s="121"/>
      <c r="PBB53" s="121"/>
      <c r="PBC53" s="121"/>
      <c r="PBD53" s="121"/>
      <c r="PBE53" s="121"/>
      <c r="PBF53" s="121"/>
      <c r="PBG53" s="121"/>
      <c r="PBH53" s="121"/>
      <c r="PBI53" s="121"/>
      <c r="PBJ53" s="121"/>
      <c r="PBK53" s="121"/>
      <c r="PBL53" s="121"/>
      <c r="PBM53" s="121"/>
      <c r="PBN53" s="121"/>
      <c r="PBO53" s="121"/>
      <c r="PBP53" s="121"/>
      <c r="PBQ53" s="121"/>
      <c r="PBR53" s="121"/>
      <c r="PBS53" s="121"/>
      <c r="PBT53" s="121"/>
      <c r="PBU53" s="121"/>
      <c r="PBV53" s="121"/>
      <c r="PBW53" s="121"/>
      <c r="PBX53" s="121"/>
      <c r="PBY53" s="121"/>
      <c r="PBZ53" s="121"/>
      <c r="PCA53" s="121"/>
      <c r="PCB53" s="121"/>
      <c r="PCC53" s="121"/>
      <c r="PCD53" s="121"/>
      <c r="PCE53" s="121"/>
      <c r="PCF53" s="121"/>
      <c r="PCG53" s="121"/>
      <c r="PCH53" s="121"/>
      <c r="PCI53" s="121"/>
      <c r="PCJ53" s="121"/>
      <c r="PCK53" s="121"/>
      <c r="PCL53" s="121"/>
      <c r="PCM53" s="121"/>
      <c r="PCN53" s="121"/>
      <c r="PCO53" s="121"/>
      <c r="PCP53" s="121"/>
      <c r="PCQ53" s="121"/>
      <c r="PCR53" s="121"/>
      <c r="PCS53" s="121"/>
      <c r="PCT53" s="121"/>
      <c r="PCU53" s="121"/>
      <c r="PCV53" s="121"/>
      <c r="PCW53" s="121"/>
      <c r="PCX53" s="121"/>
      <c r="PCY53" s="121"/>
      <c r="PCZ53" s="121"/>
      <c r="PDA53" s="121"/>
      <c r="PDB53" s="121"/>
      <c r="PDC53" s="121"/>
      <c r="PDD53" s="121"/>
      <c r="PDE53" s="121"/>
      <c r="PDF53" s="121"/>
      <c r="PDG53" s="121"/>
      <c r="PDH53" s="121"/>
      <c r="PDI53" s="121"/>
      <c r="PDJ53" s="121"/>
      <c r="PDK53" s="121"/>
      <c r="PDL53" s="121"/>
      <c r="PDM53" s="121"/>
      <c r="PDN53" s="121"/>
      <c r="PDO53" s="121"/>
      <c r="PDP53" s="121"/>
      <c r="PDQ53" s="121"/>
      <c r="PDR53" s="121"/>
      <c r="PDS53" s="121"/>
      <c r="PDT53" s="121"/>
      <c r="PDU53" s="121"/>
      <c r="PDV53" s="121"/>
      <c r="PDW53" s="121"/>
      <c r="PDX53" s="121"/>
      <c r="PDY53" s="121"/>
      <c r="PDZ53" s="121"/>
      <c r="PEA53" s="121"/>
      <c r="PEB53" s="121"/>
      <c r="PEC53" s="121"/>
      <c r="PED53" s="121"/>
      <c r="PEE53" s="121"/>
      <c r="PEF53" s="121"/>
      <c r="PEG53" s="121"/>
      <c r="PEH53" s="121"/>
      <c r="PEI53" s="121"/>
      <c r="PEJ53" s="121"/>
      <c r="PEK53" s="121"/>
      <c r="PEL53" s="121"/>
      <c r="PEM53" s="121"/>
      <c r="PEN53" s="121"/>
      <c r="PEO53" s="121"/>
      <c r="PEP53" s="121"/>
      <c r="PEQ53" s="121"/>
      <c r="PER53" s="121"/>
      <c r="PES53" s="121"/>
      <c r="PET53" s="121"/>
      <c r="PEU53" s="121"/>
      <c r="PEV53" s="121"/>
      <c r="PEW53" s="121"/>
      <c r="PEX53" s="121"/>
      <c r="PEY53" s="121"/>
      <c r="PEZ53" s="121"/>
      <c r="PFA53" s="121"/>
      <c r="PFB53" s="121"/>
      <c r="PFC53" s="121"/>
      <c r="PFD53" s="121"/>
      <c r="PFE53" s="121"/>
      <c r="PFF53" s="121"/>
      <c r="PFG53" s="121"/>
      <c r="PFH53" s="121"/>
      <c r="PFI53" s="121"/>
      <c r="PFJ53" s="121"/>
      <c r="PFK53" s="121"/>
      <c r="PFL53" s="121"/>
      <c r="PFM53" s="121"/>
      <c r="PFN53" s="121"/>
      <c r="PFO53" s="121"/>
      <c r="PFP53" s="121"/>
      <c r="PFQ53" s="121"/>
      <c r="PFR53" s="121"/>
      <c r="PFS53" s="121"/>
      <c r="PFT53" s="121"/>
      <c r="PFU53" s="121"/>
      <c r="PFV53" s="121"/>
      <c r="PFW53" s="121"/>
      <c r="PFX53" s="121"/>
      <c r="PFY53" s="121"/>
      <c r="PFZ53" s="121"/>
      <c r="PGA53" s="121"/>
      <c r="PGB53" s="121"/>
      <c r="PGC53" s="121"/>
      <c r="PGD53" s="121"/>
      <c r="PGE53" s="121"/>
      <c r="PGF53" s="121"/>
      <c r="PGG53" s="121"/>
      <c r="PGH53" s="121"/>
      <c r="PGI53" s="121"/>
      <c r="PGJ53" s="121"/>
      <c r="PGK53" s="121"/>
      <c r="PGL53" s="121"/>
      <c r="PGM53" s="121"/>
      <c r="PGN53" s="121"/>
      <c r="PGO53" s="121"/>
      <c r="PGP53" s="121"/>
      <c r="PGQ53" s="121"/>
      <c r="PGR53" s="121"/>
      <c r="PGS53" s="121"/>
      <c r="PGT53" s="121"/>
      <c r="PGU53" s="121"/>
      <c r="PGV53" s="121"/>
      <c r="PGW53" s="121"/>
      <c r="PGX53" s="121"/>
      <c r="PGY53" s="121"/>
      <c r="PGZ53" s="121"/>
      <c r="PHA53" s="121"/>
      <c r="PHB53" s="121"/>
      <c r="PHC53" s="121"/>
      <c r="PHD53" s="121"/>
      <c r="PHE53" s="121"/>
      <c r="PHF53" s="121"/>
      <c r="PHG53" s="121"/>
      <c r="PHH53" s="121"/>
      <c r="PHI53" s="121"/>
      <c r="PHJ53" s="121"/>
      <c r="PHK53" s="121"/>
      <c r="PHL53" s="121"/>
      <c r="PHM53" s="121"/>
      <c r="PHN53" s="121"/>
      <c r="PHO53" s="121"/>
      <c r="PHP53" s="121"/>
      <c r="PHQ53" s="121"/>
      <c r="PHR53" s="121"/>
      <c r="PHS53" s="121"/>
      <c r="PHT53" s="121"/>
      <c r="PHU53" s="121"/>
      <c r="PHV53" s="121"/>
      <c r="PHW53" s="121"/>
      <c r="PHX53" s="121"/>
      <c r="PHY53" s="121"/>
      <c r="PHZ53" s="121"/>
      <c r="PIA53" s="121"/>
      <c r="PIB53" s="121"/>
      <c r="PIC53" s="121"/>
      <c r="PID53" s="121"/>
      <c r="PIE53" s="121"/>
      <c r="PIF53" s="121"/>
      <c r="PIG53" s="121"/>
      <c r="PIH53" s="121"/>
      <c r="PII53" s="121"/>
      <c r="PIJ53" s="121"/>
      <c r="PIK53" s="121"/>
      <c r="PIL53" s="121"/>
      <c r="PIM53" s="121"/>
      <c r="PIN53" s="121"/>
      <c r="PIO53" s="121"/>
      <c r="PIP53" s="121"/>
      <c r="PIQ53" s="121"/>
      <c r="PIR53" s="121"/>
      <c r="PIS53" s="121"/>
      <c r="PIT53" s="121"/>
      <c r="PIU53" s="121"/>
      <c r="PIV53" s="121"/>
      <c r="PIW53" s="121"/>
      <c r="PIX53" s="121"/>
      <c r="PIY53" s="121"/>
      <c r="PIZ53" s="121"/>
      <c r="PJA53" s="121"/>
      <c r="PJB53" s="121"/>
      <c r="PJC53" s="121"/>
      <c r="PJD53" s="121"/>
      <c r="PJE53" s="121"/>
      <c r="PJF53" s="121"/>
      <c r="PJG53" s="121"/>
      <c r="PJH53" s="121"/>
      <c r="PJI53" s="121"/>
      <c r="PJJ53" s="121"/>
      <c r="PJK53" s="121"/>
      <c r="PJL53" s="121"/>
      <c r="PJM53" s="121"/>
      <c r="PJN53" s="121"/>
      <c r="PJO53" s="121"/>
      <c r="PJP53" s="121"/>
      <c r="PJQ53" s="121"/>
      <c r="PJR53" s="121"/>
      <c r="PJS53" s="121"/>
      <c r="PJT53" s="121"/>
      <c r="PJU53" s="121"/>
      <c r="PJV53" s="121"/>
      <c r="PJW53" s="121"/>
      <c r="PJX53" s="121"/>
      <c r="PJY53" s="121"/>
      <c r="PJZ53" s="121"/>
      <c r="PKA53" s="121"/>
      <c r="PKB53" s="121"/>
      <c r="PKC53" s="121"/>
      <c r="PKD53" s="121"/>
      <c r="PKE53" s="121"/>
      <c r="PKF53" s="121"/>
      <c r="PKG53" s="121"/>
      <c r="PKH53" s="121"/>
      <c r="PKI53" s="121"/>
      <c r="PKJ53" s="121"/>
      <c r="PKK53" s="121"/>
      <c r="PKL53" s="121"/>
      <c r="PKM53" s="121"/>
      <c r="PKN53" s="121"/>
      <c r="PKO53" s="121"/>
      <c r="PKP53" s="121"/>
      <c r="PKQ53" s="121"/>
      <c r="PKR53" s="121"/>
      <c r="PKS53" s="121"/>
      <c r="PKT53" s="121"/>
      <c r="PKU53" s="121"/>
      <c r="PKV53" s="121"/>
      <c r="PKW53" s="121"/>
      <c r="PKX53" s="121"/>
      <c r="PKY53" s="121"/>
      <c r="PKZ53" s="121"/>
      <c r="PLA53" s="121"/>
      <c r="PLB53" s="121"/>
      <c r="PLC53" s="121"/>
      <c r="PLD53" s="121"/>
      <c r="PLE53" s="121"/>
      <c r="PLF53" s="121"/>
      <c r="PLG53" s="121"/>
      <c r="PLH53" s="121"/>
      <c r="PLI53" s="121"/>
      <c r="PLJ53" s="121"/>
      <c r="PLK53" s="121"/>
      <c r="PLL53" s="121"/>
      <c r="PLM53" s="121"/>
      <c r="PLN53" s="121"/>
      <c r="PLO53" s="121"/>
      <c r="PLP53" s="121"/>
      <c r="PLQ53" s="121"/>
      <c r="PLR53" s="121"/>
      <c r="PLS53" s="121"/>
      <c r="PLT53" s="121"/>
      <c r="PLU53" s="121"/>
      <c r="PLV53" s="121"/>
      <c r="PLW53" s="121"/>
      <c r="PLX53" s="121"/>
      <c r="PLY53" s="121"/>
      <c r="PLZ53" s="121"/>
      <c r="PMA53" s="121"/>
      <c r="PMB53" s="121"/>
      <c r="PMC53" s="121"/>
      <c r="PMD53" s="121"/>
      <c r="PME53" s="121"/>
      <c r="PMF53" s="121"/>
      <c r="PMG53" s="121"/>
      <c r="PMH53" s="121"/>
      <c r="PMI53" s="121"/>
      <c r="PMJ53" s="121"/>
      <c r="PMK53" s="121"/>
      <c r="PML53" s="121"/>
      <c r="PMM53" s="121"/>
      <c r="PMN53" s="121"/>
      <c r="PMO53" s="121"/>
      <c r="PMP53" s="121"/>
      <c r="PMQ53" s="121"/>
      <c r="PMR53" s="121"/>
      <c r="PMS53" s="121"/>
      <c r="PMT53" s="121"/>
      <c r="PMU53" s="121"/>
      <c r="PMV53" s="121"/>
      <c r="PMW53" s="121"/>
      <c r="PMX53" s="121"/>
      <c r="PMY53" s="121"/>
      <c r="PMZ53" s="121"/>
      <c r="PNA53" s="121"/>
      <c r="PNB53" s="121"/>
      <c r="PNC53" s="121"/>
      <c r="PND53" s="121"/>
      <c r="PNE53" s="121"/>
      <c r="PNF53" s="121"/>
      <c r="PNG53" s="121"/>
      <c r="PNH53" s="121"/>
      <c r="PNI53" s="121"/>
      <c r="PNJ53" s="121"/>
      <c r="PNK53" s="121"/>
      <c r="PNL53" s="121"/>
      <c r="PNM53" s="121"/>
      <c r="PNN53" s="121"/>
      <c r="PNO53" s="121"/>
      <c r="PNP53" s="121"/>
      <c r="PNQ53" s="121"/>
      <c r="PNR53" s="121"/>
      <c r="PNS53" s="121"/>
      <c r="PNT53" s="121"/>
      <c r="PNU53" s="121"/>
      <c r="PNV53" s="121"/>
      <c r="PNW53" s="121"/>
      <c r="PNX53" s="121"/>
      <c r="PNY53" s="121"/>
      <c r="PNZ53" s="121"/>
      <c r="POA53" s="121"/>
      <c r="POB53" s="121"/>
      <c r="POC53" s="121"/>
      <c r="POD53" s="121"/>
      <c r="POE53" s="121"/>
      <c r="POF53" s="121"/>
      <c r="POG53" s="121"/>
      <c r="POH53" s="121"/>
      <c r="POI53" s="121"/>
      <c r="POJ53" s="121"/>
      <c r="POK53" s="121"/>
      <c r="POL53" s="121"/>
      <c r="POM53" s="121"/>
      <c r="PON53" s="121"/>
      <c r="POO53" s="121"/>
      <c r="POP53" s="121"/>
      <c r="POQ53" s="121"/>
      <c r="POR53" s="121"/>
      <c r="POS53" s="121"/>
      <c r="POT53" s="121"/>
      <c r="POU53" s="121"/>
      <c r="POV53" s="121"/>
      <c r="POW53" s="121"/>
      <c r="POX53" s="121"/>
      <c r="POY53" s="121"/>
      <c r="POZ53" s="121"/>
      <c r="PPA53" s="121"/>
      <c r="PPB53" s="121"/>
      <c r="PPC53" s="121"/>
      <c r="PPD53" s="121"/>
      <c r="PPE53" s="121"/>
      <c r="PPF53" s="121"/>
      <c r="PPG53" s="121"/>
      <c r="PPH53" s="121"/>
      <c r="PPI53" s="121"/>
      <c r="PPJ53" s="121"/>
      <c r="PPK53" s="121"/>
      <c r="PPL53" s="121"/>
      <c r="PPM53" s="121"/>
      <c r="PPN53" s="121"/>
      <c r="PPO53" s="121"/>
      <c r="PPP53" s="121"/>
      <c r="PPQ53" s="121"/>
      <c r="PPR53" s="121"/>
      <c r="PPS53" s="121"/>
      <c r="PPT53" s="121"/>
      <c r="PPU53" s="121"/>
      <c r="PPV53" s="121"/>
      <c r="PPW53" s="121"/>
      <c r="PPX53" s="121"/>
      <c r="PPY53" s="121"/>
      <c r="PPZ53" s="121"/>
      <c r="PQA53" s="121"/>
      <c r="PQB53" s="121"/>
      <c r="PQC53" s="121"/>
      <c r="PQD53" s="121"/>
      <c r="PQE53" s="121"/>
      <c r="PQF53" s="121"/>
      <c r="PQG53" s="121"/>
      <c r="PQH53" s="121"/>
      <c r="PQI53" s="121"/>
      <c r="PQJ53" s="121"/>
      <c r="PQK53" s="121"/>
      <c r="PQL53" s="121"/>
      <c r="PQM53" s="121"/>
      <c r="PQN53" s="121"/>
      <c r="PQO53" s="121"/>
      <c r="PQP53" s="121"/>
      <c r="PQQ53" s="121"/>
      <c r="PQR53" s="121"/>
      <c r="PQS53" s="121"/>
      <c r="PQT53" s="121"/>
      <c r="PQU53" s="121"/>
      <c r="PQV53" s="121"/>
      <c r="PQW53" s="121"/>
      <c r="PQX53" s="121"/>
      <c r="PQY53" s="121"/>
      <c r="PQZ53" s="121"/>
      <c r="PRA53" s="121"/>
      <c r="PRB53" s="121"/>
      <c r="PRC53" s="121"/>
      <c r="PRD53" s="121"/>
      <c r="PRE53" s="121"/>
      <c r="PRF53" s="121"/>
      <c r="PRG53" s="121"/>
      <c r="PRH53" s="121"/>
      <c r="PRI53" s="121"/>
      <c r="PRJ53" s="121"/>
      <c r="PRK53" s="121"/>
      <c r="PRL53" s="121"/>
      <c r="PRM53" s="121"/>
      <c r="PRN53" s="121"/>
      <c r="PRO53" s="121"/>
      <c r="PRP53" s="121"/>
      <c r="PRQ53" s="121"/>
      <c r="PRR53" s="121"/>
      <c r="PRS53" s="121"/>
      <c r="PRT53" s="121"/>
      <c r="PRU53" s="121"/>
      <c r="PRV53" s="121"/>
      <c r="PRW53" s="121"/>
      <c r="PRX53" s="121"/>
      <c r="PRY53" s="121"/>
      <c r="PRZ53" s="121"/>
      <c r="PSA53" s="121"/>
      <c r="PSB53" s="121"/>
      <c r="PSC53" s="121"/>
      <c r="PSD53" s="121"/>
      <c r="PSE53" s="121"/>
      <c r="PSF53" s="121"/>
      <c r="PSG53" s="121"/>
      <c r="PSH53" s="121"/>
      <c r="PSI53" s="121"/>
      <c r="PSJ53" s="121"/>
      <c r="PSK53" s="121"/>
      <c r="PSL53" s="121"/>
      <c r="PSM53" s="121"/>
      <c r="PSN53" s="121"/>
      <c r="PSO53" s="121"/>
      <c r="PSP53" s="121"/>
      <c r="PSQ53" s="121"/>
      <c r="PSR53" s="121"/>
      <c r="PSS53" s="121"/>
      <c r="PST53" s="121"/>
      <c r="PSU53" s="121"/>
      <c r="PSV53" s="121"/>
      <c r="PSW53" s="121"/>
      <c r="PSX53" s="121"/>
      <c r="PSY53" s="121"/>
      <c r="PSZ53" s="121"/>
      <c r="PTA53" s="121"/>
      <c r="PTB53" s="121"/>
      <c r="PTC53" s="121"/>
      <c r="PTD53" s="121"/>
      <c r="PTE53" s="121"/>
      <c r="PTF53" s="121"/>
      <c r="PTG53" s="121"/>
      <c r="PTH53" s="121"/>
      <c r="PTI53" s="121"/>
      <c r="PTJ53" s="121"/>
      <c r="PTK53" s="121"/>
      <c r="PTL53" s="121"/>
      <c r="PTM53" s="121"/>
      <c r="PTN53" s="121"/>
      <c r="PTO53" s="121"/>
      <c r="PTP53" s="121"/>
      <c r="PTQ53" s="121"/>
      <c r="PTR53" s="121"/>
      <c r="PTS53" s="121"/>
      <c r="PTT53" s="121"/>
      <c r="PTU53" s="121"/>
      <c r="PTV53" s="121"/>
      <c r="PTW53" s="121"/>
      <c r="PTX53" s="121"/>
      <c r="PTY53" s="121"/>
      <c r="PTZ53" s="121"/>
      <c r="PUA53" s="121"/>
      <c r="PUB53" s="121"/>
      <c r="PUC53" s="121"/>
      <c r="PUD53" s="121"/>
      <c r="PUE53" s="121"/>
      <c r="PUF53" s="121"/>
      <c r="PUG53" s="121"/>
      <c r="PUH53" s="121"/>
      <c r="PUI53" s="121"/>
      <c r="PUJ53" s="121"/>
      <c r="PUK53" s="121"/>
      <c r="PUL53" s="121"/>
      <c r="PUM53" s="121"/>
      <c r="PUN53" s="121"/>
      <c r="PUO53" s="121"/>
      <c r="PUP53" s="121"/>
      <c r="PUQ53" s="121"/>
      <c r="PUR53" s="121"/>
      <c r="PUS53" s="121"/>
      <c r="PUT53" s="121"/>
      <c r="PUU53" s="121"/>
      <c r="PUV53" s="121"/>
      <c r="PUW53" s="121"/>
      <c r="PUX53" s="121"/>
      <c r="PUY53" s="121"/>
      <c r="PUZ53" s="121"/>
      <c r="PVA53" s="121"/>
      <c r="PVB53" s="121"/>
      <c r="PVC53" s="121"/>
      <c r="PVD53" s="121"/>
      <c r="PVE53" s="121"/>
      <c r="PVF53" s="121"/>
      <c r="PVG53" s="121"/>
      <c r="PVH53" s="121"/>
      <c r="PVI53" s="121"/>
      <c r="PVJ53" s="121"/>
      <c r="PVK53" s="121"/>
      <c r="PVL53" s="121"/>
      <c r="PVM53" s="121"/>
      <c r="PVN53" s="121"/>
      <c r="PVO53" s="121"/>
      <c r="PVP53" s="121"/>
      <c r="PVQ53" s="121"/>
      <c r="PVR53" s="121"/>
      <c r="PVS53" s="121"/>
      <c r="PVT53" s="121"/>
      <c r="PVU53" s="121"/>
      <c r="PVV53" s="121"/>
      <c r="PVW53" s="121"/>
      <c r="PVX53" s="121"/>
      <c r="PVY53" s="121"/>
      <c r="PVZ53" s="121"/>
      <c r="PWA53" s="121"/>
      <c r="PWB53" s="121"/>
      <c r="PWC53" s="121"/>
      <c r="PWD53" s="121"/>
      <c r="PWE53" s="121"/>
      <c r="PWF53" s="121"/>
      <c r="PWG53" s="121"/>
      <c r="PWH53" s="121"/>
      <c r="PWI53" s="121"/>
      <c r="PWJ53" s="121"/>
      <c r="PWK53" s="121"/>
      <c r="PWL53" s="121"/>
      <c r="PWM53" s="121"/>
      <c r="PWN53" s="121"/>
      <c r="PWO53" s="121"/>
      <c r="PWP53" s="121"/>
      <c r="PWQ53" s="121"/>
      <c r="PWR53" s="121"/>
      <c r="PWS53" s="121"/>
      <c r="PWT53" s="121"/>
      <c r="PWU53" s="121"/>
      <c r="PWV53" s="121"/>
      <c r="PWW53" s="121"/>
      <c r="PWX53" s="121"/>
      <c r="PWY53" s="121"/>
      <c r="PWZ53" s="121"/>
      <c r="PXA53" s="121"/>
      <c r="PXB53" s="121"/>
      <c r="PXC53" s="121"/>
      <c r="PXD53" s="121"/>
      <c r="PXE53" s="121"/>
      <c r="PXF53" s="121"/>
      <c r="PXG53" s="121"/>
      <c r="PXH53" s="121"/>
      <c r="PXI53" s="121"/>
      <c r="PXJ53" s="121"/>
      <c r="PXK53" s="121"/>
      <c r="PXL53" s="121"/>
      <c r="PXM53" s="121"/>
      <c r="PXN53" s="121"/>
      <c r="PXO53" s="121"/>
      <c r="PXP53" s="121"/>
      <c r="PXQ53" s="121"/>
      <c r="PXR53" s="121"/>
      <c r="PXS53" s="121"/>
      <c r="PXT53" s="121"/>
      <c r="PXU53" s="121"/>
      <c r="PXV53" s="121"/>
      <c r="PXW53" s="121"/>
      <c r="PXX53" s="121"/>
      <c r="PXY53" s="121"/>
      <c r="PXZ53" s="121"/>
      <c r="PYA53" s="121"/>
      <c r="PYB53" s="121"/>
      <c r="PYC53" s="121"/>
      <c r="PYD53" s="121"/>
      <c r="PYE53" s="121"/>
      <c r="PYF53" s="121"/>
      <c r="PYG53" s="121"/>
      <c r="PYH53" s="121"/>
      <c r="PYI53" s="121"/>
      <c r="PYJ53" s="121"/>
      <c r="PYK53" s="121"/>
      <c r="PYL53" s="121"/>
      <c r="PYM53" s="121"/>
      <c r="PYN53" s="121"/>
      <c r="PYO53" s="121"/>
      <c r="PYP53" s="121"/>
      <c r="PYQ53" s="121"/>
      <c r="PYR53" s="121"/>
      <c r="PYS53" s="121"/>
      <c r="PYT53" s="121"/>
      <c r="PYU53" s="121"/>
      <c r="PYV53" s="121"/>
      <c r="PYW53" s="121"/>
      <c r="PYX53" s="121"/>
      <c r="PYY53" s="121"/>
      <c r="PYZ53" s="121"/>
      <c r="PZA53" s="121"/>
      <c r="PZB53" s="121"/>
      <c r="PZC53" s="121"/>
      <c r="PZD53" s="121"/>
      <c r="PZE53" s="121"/>
      <c r="PZF53" s="121"/>
      <c r="PZG53" s="121"/>
      <c r="PZH53" s="121"/>
      <c r="PZI53" s="121"/>
      <c r="PZJ53" s="121"/>
      <c r="PZK53" s="121"/>
      <c r="PZL53" s="121"/>
      <c r="PZM53" s="121"/>
      <c r="PZN53" s="121"/>
      <c r="PZO53" s="121"/>
      <c r="PZP53" s="121"/>
      <c r="PZQ53" s="121"/>
      <c r="PZR53" s="121"/>
      <c r="PZS53" s="121"/>
      <c r="PZT53" s="121"/>
      <c r="PZU53" s="121"/>
      <c r="PZV53" s="121"/>
      <c r="PZW53" s="121"/>
      <c r="PZX53" s="121"/>
      <c r="PZY53" s="121"/>
      <c r="PZZ53" s="121"/>
      <c r="QAA53" s="121"/>
      <c r="QAB53" s="121"/>
      <c r="QAC53" s="121"/>
      <c r="QAD53" s="121"/>
      <c r="QAE53" s="121"/>
      <c r="QAF53" s="121"/>
      <c r="QAG53" s="121"/>
      <c r="QAH53" s="121"/>
      <c r="QAI53" s="121"/>
      <c r="QAJ53" s="121"/>
      <c r="QAK53" s="121"/>
      <c r="QAL53" s="121"/>
      <c r="QAM53" s="121"/>
      <c r="QAN53" s="121"/>
      <c r="QAO53" s="121"/>
      <c r="QAP53" s="121"/>
      <c r="QAQ53" s="121"/>
      <c r="QAR53" s="121"/>
      <c r="QAS53" s="121"/>
      <c r="QAT53" s="121"/>
      <c r="QAU53" s="121"/>
      <c r="QAV53" s="121"/>
      <c r="QAW53" s="121"/>
      <c r="QAX53" s="121"/>
      <c r="QAY53" s="121"/>
      <c r="QAZ53" s="121"/>
      <c r="QBA53" s="121"/>
      <c r="QBB53" s="121"/>
      <c r="QBC53" s="121"/>
      <c r="QBD53" s="121"/>
      <c r="QBE53" s="121"/>
      <c r="QBF53" s="121"/>
      <c r="QBG53" s="121"/>
      <c r="QBH53" s="121"/>
      <c r="QBI53" s="121"/>
      <c r="QBJ53" s="121"/>
      <c r="QBK53" s="121"/>
      <c r="QBL53" s="121"/>
      <c r="QBM53" s="121"/>
      <c r="QBN53" s="121"/>
      <c r="QBO53" s="121"/>
      <c r="QBP53" s="121"/>
      <c r="QBQ53" s="121"/>
      <c r="QBR53" s="121"/>
      <c r="QBS53" s="121"/>
      <c r="QBT53" s="121"/>
      <c r="QBU53" s="121"/>
      <c r="QBV53" s="121"/>
      <c r="QBW53" s="121"/>
      <c r="QBX53" s="121"/>
      <c r="QBY53" s="121"/>
      <c r="QBZ53" s="121"/>
      <c r="QCA53" s="121"/>
      <c r="QCB53" s="121"/>
      <c r="QCC53" s="121"/>
      <c r="QCD53" s="121"/>
      <c r="QCE53" s="121"/>
      <c r="QCF53" s="121"/>
      <c r="QCG53" s="121"/>
      <c r="QCH53" s="121"/>
      <c r="QCI53" s="121"/>
      <c r="QCJ53" s="121"/>
      <c r="QCK53" s="121"/>
      <c r="QCL53" s="121"/>
      <c r="QCM53" s="121"/>
      <c r="QCN53" s="121"/>
      <c r="QCO53" s="121"/>
      <c r="QCP53" s="121"/>
      <c r="QCQ53" s="121"/>
      <c r="QCR53" s="121"/>
      <c r="QCS53" s="121"/>
      <c r="QCT53" s="121"/>
      <c r="QCU53" s="121"/>
      <c r="QCV53" s="121"/>
      <c r="QCW53" s="121"/>
      <c r="QCX53" s="121"/>
      <c r="QCY53" s="121"/>
      <c r="QCZ53" s="121"/>
      <c r="QDA53" s="121"/>
      <c r="QDB53" s="121"/>
      <c r="QDC53" s="121"/>
      <c r="QDD53" s="121"/>
      <c r="QDE53" s="121"/>
      <c r="QDF53" s="121"/>
      <c r="QDG53" s="121"/>
      <c r="QDH53" s="121"/>
      <c r="QDI53" s="121"/>
      <c r="QDJ53" s="121"/>
      <c r="QDK53" s="121"/>
      <c r="QDL53" s="121"/>
      <c r="QDM53" s="121"/>
      <c r="QDN53" s="121"/>
      <c r="QDO53" s="121"/>
      <c r="QDP53" s="121"/>
      <c r="QDQ53" s="121"/>
      <c r="QDR53" s="121"/>
      <c r="QDS53" s="121"/>
      <c r="QDT53" s="121"/>
      <c r="QDU53" s="121"/>
      <c r="QDV53" s="121"/>
      <c r="QDW53" s="121"/>
      <c r="QDX53" s="121"/>
      <c r="QDY53" s="121"/>
      <c r="QDZ53" s="121"/>
      <c r="QEA53" s="121"/>
      <c r="QEB53" s="121"/>
      <c r="QEC53" s="121"/>
      <c r="QED53" s="121"/>
      <c r="QEE53" s="121"/>
      <c r="QEF53" s="121"/>
      <c r="QEG53" s="121"/>
      <c r="QEH53" s="121"/>
      <c r="QEI53" s="121"/>
      <c r="QEJ53" s="121"/>
      <c r="QEK53" s="121"/>
      <c r="QEL53" s="121"/>
      <c r="QEM53" s="121"/>
      <c r="QEN53" s="121"/>
      <c r="QEO53" s="121"/>
      <c r="QEP53" s="121"/>
      <c r="QEQ53" s="121"/>
      <c r="QER53" s="121"/>
      <c r="QES53" s="121"/>
      <c r="QET53" s="121"/>
      <c r="QEU53" s="121"/>
      <c r="QEV53" s="121"/>
      <c r="QEW53" s="121"/>
      <c r="QEX53" s="121"/>
      <c r="QEY53" s="121"/>
      <c r="QEZ53" s="121"/>
      <c r="QFA53" s="121"/>
      <c r="QFB53" s="121"/>
      <c r="QFC53" s="121"/>
      <c r="QFD53" s="121"/>
      <c r="QFE53" s="121"/>
      <c r="QFF53" s="121"/>
      <c r="QFG53" s="121"/>
      <c r="QFH53" s="121"/>
      <c r="QFI53" s="121"/>
      <c r="QFJ53" s="121"/>
      <c r="QFK53" s="121"/>
      <c r="QFL53" s="121"/>
      <c r="QFM53" s="121"/>
      <c r="QFN53" s="121"/>
      <c r="QFO53" s="121"/>
      <c r="QFP53" s="121"/>
      <c r="QFQ53" s="121"/>
      <c r="QFR53" s="121"/>
      <c r="QFS53" s="121"/>
      <c r="QFT53" s="121"/>
      <c r="QFU53" s="121"/>
      <c r="QFV53" s="121"/>
      <c r="QFW53" s="121"/>
      <c r="QFX53" s="121"/>
      <c r="QFY53" s="121"/>
      <c r="QFZ53" s="121"/>
      <c r="QGA53" s="121"/>
      <c r="QGB53" s="121"/>
      <c r="QGC53" s="121"/>
      <c r="QGD53" s="121"/>
      <c r="QGE53" s="121"/>
      <c r="QGF53" s="121"/>
      <c r="QGG53" s="121"/>
      <c r="QGH53" s="121"/>
      <c r="QGI53" s="121"/>
      <c r="QGJ53" s="121"/>
      <c r="QGK53" s="121"/>
      <c r="QGL53" s="121"/>
      <c r="QGM53" s="121"/>
      <c r="QGN53" s="121"/>
      <c r="QGO53" s="121"/>
      <c r="QGP53" s="121"/>
      <c r="QGQ53" s="121"/>
      <c r="QGR53" s="121"/>
      <c r="QGS53" s="121"/>
      <c r="QGT53" s="121"/>
      <c r="QGU53" s="121"/>
      <c r="QGV53" s="121"/>
      <c r="QGW53" s="121"/>
      <c r="QGX53" s="121"/>
      <c r="QGY53" s="121"/>
      <c r="QGZ53" s="121"/>
      <c r="QHA53" s="121"/>
      <c r="QHB53" s="121"/>
      <c r="QHC53" s="121"/>
      <c r="QHD53" s="121"/>
      <c r="QHE53" s="121"/>
      <c r="QHF53" s="121"/>
      <c r="QHG53" s="121"/>
      <c r="QHH53" s="121"/>
      <c r="QHI53" s="121"/>
      <c r="QHJ53" s="121"/>
      <c r="QHK53" s="121"/>
      <c r="QHL53" s="121"/>
      <c r="QHM53" s="121"/>
      <c r="QHN53" s="121"/>
      <c r="QHO53" s="121"/>
      <c r="QHP53" s="121"/>
      <c r="QHQ53" s="121"/>
      <c r="QHR53" s="121"/>
      <c r="QHS53" s="121"/>
      <c r="QHT53" s="121"/>
      <c r="QHU53" s="121"/>
      <c r="QHV53" s="121"/>
      <c r="QHW53" s="121"/>
      <c r="QHX53" s="121"/>
      <c r="QHY53" s="121"/>
      <c r="QHZ53" s="121"/>
      <c r="QIA53" s="121"/>
      <c r="QIB53" s="121"/>
      <c r="QIC53" s="121"/>
      <c r="QID53" s="121"/>
      <c r="QIE53" s="121"/>
      <c r="QIF53" s="121"/>
      <c r="QIG53" s="121"/>
      <c r="QIH53" s="121"/>
      <c r="QII53" s="121"/>
      <c r="QIJ53" s="121"/>
      <c r="QIK53" s="121"/>
      <c r="QIL53" s="121"/>
      <c r="QIM53" s="121"/>
      <c r="QIN53" s="121"/>
      <c r="QIO53" s="121"/>
      <c r="QIP53" s="121"/>
      <c r="QIQ53" s="121"/>
      <c r="QIR53" s="121"/>
      <c r="QIS53" s="121"/>
      <c r="QIT53" s="121"/>
      <c r="QIU53" s="121"/>
      <c r="QIV53" s="121"/>
      <c r="QIW53" s="121"/>
      <c r="QIX53" s="121"/>
      <c r="QIY53" s="121"/>
      <c r="QIZ53" s="121"/>
      <c r="QJA53" s="121"/>
      <c r="QJB53" s="121"/>
      <c r="QJC53" s="121"/>
      <c r="QJD53" s="121"/>
      <c r="QJE53" s="121"/>
      <c r="QJF53" s="121"/>
      <c r="QJG53" s="121"/>
      <c r="QJH53" s="121"/>
      <c r="QJI53" s="121"/>
      <c r="QJJ53" s="121"/>
      <c r="QJK53" s="121"/>
      <c r="QJL53" s="121"/>
      <c r="QJM53" s="121"/>
      <c r="QJN53" s="121"/>
      <c r="QJO53" s="121"/>
      <c r="QJP53" s="121"/>
      <c r="QJQ53" s="121"/>
      <c r="QJR53" s="121"/>
      <c r="QJS53" s="121"/>
      <c r="QJT53" s="121"/>
      <c r="QJU53" s="121"/>
      <c r="QJV53" s="121"/>
      <c r="QJW53" s="121"/>
      <c r="QJX53" s="121"/>
      <c r="QJY53" s="121"/>
      <c r="QJZ53" s="121"/>
      <c r="QKA53" s="121"/>
      <c r="QKB53" s="121"/>
      <c r="QKC53" s="121"/>
      <c r="QKD53" s="121"/>
      <c r="QKE53" s="121"/>
      <c r="QKF53" s="121"/>
      <c r="QKG53" s="121"/>
      <c r="QKH53" s="121"/>
      <c r="QKI53" s="121"/>
      <c r="QKJ53" s="121"/>
      <c r="QKK53" s="121"/>
      <c r="QKL53" s="121"/>
      <c r="QKM53" s="121"/>
      <c r="QKN53" s="121"/>
      <c r="QKO53" s="121"/>
      <c r="QKP53" s="121"/>
      <c r="QKQ53" s="121"/>
      <c r="QKR53" s="121"/>
      <c r="QKS53" s="121"/>
      <c r="QKT53" s="121"/>
      <c r="QKU53" s="121"/>
      <c r="QKV53" s="121"/>
      <c r="QKW53" s="121"/>
      <c r="QKX53" s="121"/>
      <c r="QKY53" s="121"/>
      <c r="QKZ53" s="121"/>
      <c r="QLA53" s="121"/>
      <c r="QLB53" s="121"/>
      <c r="QLC53" s="121"/>
      <c r="QLD53" s="121"/>
      <c r="QLE53" s="121"/>
      <c r="QLF53" s="121"/>
      <c r="QLG53" s="121"/>
      <c r="QLH53" s="121"/>
      <c r="QLI53" s="121"/>
      <c r="QLJ53" s="121"/>
      <c r="QLK53" s="121"/>
      <c r="QLL53" s="121"/>
      <c r="QLM53" s="121"/>
      <c r="QLN53" s="121"/>
      <c r="QLO53" s="121"/>
      <c r="QLP53" s="121"/>
      <c r="QLQ53" s="121"/>
      <c r="QLR53" s="121"/>
      <c r="QLS53" s="121"/>
      <c r="QLT53" s="121"/>
      <c r="QLU53" s="121"/>
      <c r="QLV53" s="121"/>
      <c r="QLW53" s="121"/>
      <c r="QLX53" s="121"/>
      <c r="QLY53" s="121"/>
      <c r="QLZ53" s="121"/>
      <c r="QMA53" s="121"/>
      <c r="QMB53" s="121"/>
      <c r="QMC53" s="121"/>
      <c r="QMD53" s="121"/>
      <c r="QME53" s="121"/>
      <c r="QMF53" s="121"/>
      <c r="QMG53" s="121"/>
      <c r="QMH53" s="121"/>
      <c r="QMI53" s="121"/>
      <c r="QMJ53" s="121"/>
      <c r="QMK53" s="121"/>
      <c r="QML53" s="121"/>
      <c r="QMM53" s="121"/>
      <c r="QMN53" s="121"/>
      <c r="QMO53" s="121"/>
      <c r="QMP53" s="121"/>
      <c r="QMQ53" s="121"/>
      <c r="QMR53" s="121"/>
      <c r="QMS53" s="121"/>
      <c r="QMT53" s="121"/>
      <c r="QMU53" s="121"/>
      <c r="QMV53" s="121"/>
      <c r="QMW53" s="121"/>
      <c r="QMX53" s="121"/>
      <c r="QMY53" s="121"/>
      <c r="QMZ53" s="121"/>
      <c r="QNA53" s="121"/>
      <c r="QNB53" s="121"/>
      <c r="QNC53" s="121"/>
      <c r="QND53" s="121"/>
      <c r="QNE53" s="121"/>
      <c r="QNF53" s="121"/>
      <c r="QNG53" s="121"/>
      <c r="QNH53" s="121"/>
      <c r="QNI53" s="121"/>
      <c r="QNJ53" s="121"/>
      <c r="QNK53" s="121"/>
      <c r="QNL53" s="121"/>
      <c r="QNM53" s="121"/>
      <c r="QNN53" s="121"/>
      <c r="QNO53" s="121"/>
      <c r="QNP53" s="121"/>
      <c r="QNQ53" s="121"/>
      <c r="QNR53" s="121"/>
      <c r="QNS53" s="121"/>
      <c r="QNT53" s="121"/>
      <c r="QNU53" s="121"/>
      <c r="QNV53" s="121"/>
      <c r="QNW53" s="121"/>
      <c r="QNX53" s="121"/>
      <c r="QNY53" s="121"/>
      <c r="QNZ53" s="121"/>
      <c r="QOA53" s="121"/>
      <c r="QOB53" s="121"/>
      <c r="QOC53" s="121"/>
      <c r="QOD53" s="121"/>
      <c r="QOE53" s="121"/>
      <c r="QOF53" s="121"/>
      <c r="QOG53" s="121"/>
      <c r="QOH53" s="121"/>
      <c r="QOI53" s="121"/>
      <c r="QOJ53" s="121"/>
      <c r="QOK53" s="121"/>
      <c r="QOL53" s="121"/>
      <c r="QOM53" s="121"/>
      <c r="QON53" s="121"/>
      <c r="QOO53" s="121"/>
      <c r="QOP53" s="121"/>
      <c r="QOQ53" s="121"/>
      <c r="QOR53" s="121"/>
      <c r="QOS53" s="121"/>
      <c r="QOT53" s="121"/>
      <c r="QOU53" s="121"/>
      <c r="QOV53" s="121"/>
      <c r="QOW53" s="121"/>
      <c r="QOX53" s="121"/>
      <c r="QOY53" s="121"/>
      <c r="QOZ53" s="121"/>
      <c r="QPA53" s="121"/>
      <c r="QPB53" s="121"/>
      <c r="QPC53" s="121"/>
      <c r="QPD53" s="121"/>
      <c r="QPE53" s="121"/>
      <c r="QPF53" s="121"/>
      <c r="QPG53" s="121"/>
      <c r="QPH53" s="121"/>
      <c r="QPI53" s="121"/>
      <c r="QPJ53" s="121"/>
      <c r="QPK53" s="121"/>
      <c r="QPL53" s="121"/>
      <c r="QPM53" s="121"/>
      <c r="QPN53" s="121"/>
      <c r="QPO53" s="121"/>
      <c r="QPP53" s="121"/>
      <c r="QPQ53" s="121"/>
      <c r="QPR53" s="121"/>
      <c r="QPS53" s="121"/>
      <c r="QPT53" s="121"/>
      <c r="QPU53" s="121"/>
      <c r="QPV53" s="121"/>
      <c r="QPW53" s="121"/>
      <c r="QPX53" s="121"/>
      <c r="QPY53" s="121"/>
      <c r="QPZ53" s="121"/>
      <c r="QQA53" s="121"/>
      <c r="QQB53" s="121"/>
      <c r="QQC53" s="121"/>
      <c r="QQD53" s="121"/>
      <c r="QQE53" s="121"/>
      <c r="QQF53" s="121"/>
      <c r="QQG53" s="121"/>
      <c r="QQH53" s="121"/>
      <c r="QQI53" s="121"/>
      <c r="QQJ53" s="121"/>
      <c r="QQK53" s="121"/>
      <c r="QQL53" s="121"/>
      <c r="QQM53" s="121"/>
      <c r="QQN53" s="121"/>
      <c r="QQO53" s="121"/>
      <c r="QQP53" s="121"/>
      <c r="QQQ53" s="121"/>
      <c r="QQR53" s="121"/>
      <c r="QQS53" s="121"/>
      <c r="QQT53" s="121"/>
      <c r="QQU53" s="121"/>
      <c r="QQV53" s="121"/>
      <c r="QQW53" s="121"/>
      <c r="QQX53" s="121"/>
      <c r="QQY53" s="121"/>
      <c r="QQZ53" s="121"/>
      <c r="QRA53" s="121"/>
      <c r="QRB53" s="121"/>
      <c r="QRC53" s="121"/>
      <c r="QRD53" s="121"/>
      <c r="QRE53" s="121"/>
      <c r="QRF53" s="121"/>
      <c r="QRG53" s="121"/>
      <c r="QRH53" s="121"/>
      <c r="QRI53" s="121"/>
      <c r="QRJ53" s="121"/>
      <c r="QRK53" s="121"/>
      <c r="QRL53" s="121"/>
      <c r="QRM53" s="121"/>
      <c r="QRN53" s="121"/>
      <c r="QRO53" s="121"/>
      <c r="QRP53" s="121"/>
      <c r="QRQ53" s="121"/>
      <c r="QRR53" s="121"/>
      <c r="QRS53" s="121"/>
      <c r="QRT53" s="121"/>
      <c r="QRU53" s="121"/>
      <c r="QRV53" s="121"/>
      <c r="QRW53" s="121"/>
      <c r="QRX53" s="121"/>
      <c r="QRY53" s="121"/>
      <c r="QRZ53" s="121"/>
      <c r="QSA53" s="121"/>
      <c r="QSB53" s="121"/>
      <c r="QSC53" s="121"/>
      <c r="QSD53" s="121"/>
      <c r="QSE53" s="121"/>
      <c r="QSF53" s="121"/>
      <c r="QSG53" s="121"/>
      <c r="QSH53" s="121"/>
      <c r="QSI53" s="121"/>
      <c r="QSJ53" s="121"/>
      <c r="QSK53" s="121"/>
      <c r="QSL53" s="121"/>
      <c r="QSM53" s="121"/>
      <c r="QSN53" s="121"/>
      <c r="QSO53" s="121"/>
      <c r="QSP53" s="121"/>
      <c r="QSQ53" s="121"/>
      <c r="QSR53" s="121"/>
      <c r="QSS53" s="121"/>
      <c r="QST53" s="121"/>
      <c r="QSU53" s="121"/>
      <c r="QSV53" s="121"/>
      <c r="QSW53" s="121"/>
      <c r="QSX53" s="121"/>
      <c r="QSY53" s="121"/>
      <c r="QSZ53" s="121"/>
      <c r="QTA53" s="121"/>
      <c r="QTB53" s="121"/>
      <c r="QTC53" s="121"/>
      <c r="QTD53" s="121"/>
      <c r="QTE53" s="121"/>
      <c r="QTF53" s="121"/>
      <c r="QTG53" s="121"/>
      <c r="QTH53" s="121"/>
      <c r="QTI53" s="121"/>
      <c r="QTJ53" s="121"/>
      <c r="QTK53" s="121"/>
      <c r="QTL53" s="121"/>
      <c r="QTM53" s="121"/>
      <c r="QTN53" s="121"/>
      <c r="QTO53" s="121"/>
      <c r="QTP53" s="121"/>
      <c r="QTQ53" s="121"/>
      <c r="QTR53" s="121"/>
      <c r="QTS53" s="121"/>
      <c r="QTT53" s="121"/>
      <c r="QTU53" s="121"/>
      <c r="QTV53" s="121"/>
      <c r="QTW53" s="121"/>
      <c r="QTX53" s="121"/>
      <c r="QTY53" s="121"/>
      <c r="QTZ53" s="121"/>
      <c r="QUA53" s="121"/>
      <c r="QUB53" s="121"/>
      <c r="QUC53" s="121"/>
      <c r="QUD53" s="121"/>
      <c r="QUE53" s="121"/>
      <c r="QUF53" s="121"/>
      <c r="QUG53" s="121"/>
      <c r="QUH53" s="121"/>
      <c r="QUI53" s="121"/>
      <c r="QUJ53" s="121"/>
      <c r="QUK53" s="121"/>
      <c r="QUL53" s="121"/>
      <c r="QUM53" s="121"/>
      <c r="QUN53" s="121"/>
      <c r="QUO53" s="121"/>
      <c r="QUP53" s="121"/>
      <c r="QUQ53" s="121"/>
      <c r="QUR53" s="121"/>
      <c r="QUS53" s="121"/>
      <c r="QUT53" s="121"/>
      <c r="QUU53" s="121"/>
      <c r="QUV53" s="121"/>
      <c r="QUW53" s="121"/>
      <c r="QUX53" s="121"/>
      <c r="QUY53" s="121"/>
      <c r="QUZ53" s="121"/>
      <c r="QVA53" s="121"/>
      <c r="QVB53" s="121"/>
      <c r="QVC53" s="121"/>
      <c r="QVD53" s="121"/>
      <c r="QVE53" s="121"/>
      <c r="QVF53" s="121"/>
      <c r="QVG53" s="121"/>
      <c r="QVH53" s="121"/>
      <c r="QVI53" s="121"/>
      <c r="QVJ53" s="121"/>
      <c r="QVK53" s="121"/>
      <c r="QVL53" s="121"/>
      <c r="QVM53" s="121"/>
      <c r="QVN53" s="121"/>
      <c r="QVO53" s="121"/>
      <c r="QVP53" s="121"/>
      <c r="QVQ53" s="121"/>
      <c r="QVR53" s="121"/>
      <c r="QVS53" s="121"/>
      <c r="QVT53" s="121"/>
      <c r="QVU53" s="121"/>
      <c r="QVV53" s="121"/>
      <c r="QVW53" s="121"/>
      <c r="QVX53" s="121"/>
      <c r="QVY53" s="121"/>
      <c r="QVZ53" s="121"/>
      <c r="QWA53" s="121"/>
      <c r="QWB53" s="121"/>
      <c r="QWC53" s="121"/>
      <c r="QWD53" s="121"/>
      <c r="QWE53" s="121"/>
      <c r="QWF53" s="121"/>
      <c r="QWG53" s="121"/>
      <c r="QWH53" s="121"/>
      <c r="QWI53" s="121"/>
      <c r="QWJ53" s="121"/>
      <c r="QWK53" s="121"/>
      <c r="QWL53" s="121"/>
      <c r="QWM53" s="121"/>
      <c r="QWN53" s="121"/>
      <c r="QWO53" s="121"/>
      <c r="QWP53" s="121"/>
      <c r="QWQ53" s="121"/>
      <c r="QWR53" s="121"/>
      <c r="QWS53" s="121"/>
      <c r="QWT53" s="121"/>
      <c r="QWU53" s="121"/>
      <c r="QWV53" s="121"/>
      <c r="QWW53" s="121"/>
      <c r="QWX53" s="121"/>
      <c r="QWY53" s="121"/>
      <c r="QWZ53" s="121"/>
      <c r="QXA53" s="121"/>
      <c r="QXB53" s="121"/>
      <c r="QXC53" s="121"/>
      <c r="QXD53" s="121"/>
      <c r="QXE53" s="121"/>
      <c r="QXF53" s="121"/>
      <c r="QXG53" s="121"/>
      <c r="QXH53" s="121"/>
      <c r="QXI53" s="121"/>
      <c r="QXJ53" s="121"/>
      <c r="QXK53" s="121"/>
      <c r="QXL53" s="121"/>
      <c r="QXM53" s="121"/>
      <c r="QXN53" s="121"/>
      <c r="QXO53" s="121"/>
      <c r="QXP53" s="121"/>
      <c r="QXQ53" s="121"/>
      <c r="QXR53" s="121"/>
      <c r="QXS53" s="121"/>
      <c r="QXT53" s="121"/>
      <c r="QXU53" s="121"/>
      <c r="QXV53" s="121"/>
      <c r="QXW53" s="121"/>
      <c r="QXX53" s="121"/>
      <c r="QXY53" s="121"/>
      <c r="QXZ53" s="121"/>
      <c r="QYA53" s="121"/>
      <c r="QYB53" s="121"/>
      <c r="QYC53" s="121"/>
      <c r="QYD53" s="121"/>
      <c r="QYE53" s="121"/>
      <c r="QYF53" s="121"/>
      <c r="QYG53" s="121"/>
      <c r="QYH53" s="121"/>
      <c r="QYI53" s="121"/>
      <c r="QYJ53" s="121"/>
      <c r="QYK53" s="121"/>
      <c r="QYL53" s="121"/>
      <c r="QYM53" s="121"/>
      <c r="QYN53" s="121"/>
      <c r="QYO53" s="121"/>
      <c r="QYP53" s="121"/>
      <c r="QYQ53" s="121"/>
      <c r="QYR53" s="121"/>
      <c r="QYS53" s="121"/>
      <c r="QYT53" s="121"/>
      <c r="QYU53" s="121"/>
      <c r="QYV53" s="121"/>
      <c r="QYW53" s="121"/>
      <c r="QYX53" s="121"/>
      <c r="QYY53" s="121"/>
      <c r="QYZ53" s="121"/>
      <c r="QZA53" s="121"/>
      <c r="QZB53" s="121"/>
      <c r="QZC53" s="121"/>
      <c r="QZD53" s="121"/>
      <c r="QZE53" s="121"/>
      <c r="QZF53" s="121"/>
      <c r="QZG53" s="121"/>
      <c r="QZH53" s="121"/>
      <c r="QZI53" s="121"/>
      <c r="QZJ53" s="121"/>
      <c r="QZK53" s="121"/>
      <c r="QZL53" s="121"/>
      <c r="QZM53" s="121"/>
      <c r="QZN53" s="121"/>
      <c r="QZO53" s="121"/>
      <c r="QZP53" s="121"/>
      <c r="QZQ53" s="121"/>
      <c r="QZR53" s="121"/>
      <c r="QZS53" s="121"/>
      <c r="QZT53" s="121"/>
      <c r="QZU53" s="121"/>
      <c r="QZV53" s="121"/>
      <c r="QZW53" s="121"/>
      <c r="QZX53" s="121"/>
      <c r="QZY53" s="121"/>
      <c r="QZZ53" s="121"/>
      <c r="RAA53" s="121"/>
      <c r="RAB53" s="121"/>
      <c r="RAC53" s="121"/>
      <c r="RAD53" s="121"/>
      <c r="RAE53" s="121"/>
      <c r="RAF53" s="121"/>
      <c r="RAG53" s="121"/>
      <c r="RAH53" s="121"/>
      <c r="RAI53" s="121"/>
      <c r="RAJ53" s="121"/>
      <c r="RAK53" s="121"/>
      <c r="RAL53" s="121"/>
      <c r="RAM53" s="121"/>
      <c r="RAN53" s="121"/>
      <c r="RAO53" s="121"/>
      <c r="RAP53" s="121"/>
      <c r="RAQ53" s="121"/>
      <c r="RAR53" s="121"/>
      <c r="RAS53" s="121"/>
      <c r="RAT53" s="121"/>
      <c r="RAU53" s="121"/>
      <c r="RAV53" s="121"/>
      <c r="RAW53" s="121"/>
      <c r="RAX53" s="121"/>
      <c r="RAY53" s="121"/>
      <c r="RAZ53" s="121"/>
      <c r="RBA53" s="121"/>
      <c r="RBB53" s="121"/>
      <c r="RBC53" s="121"/>
      <c r="RBD53" s="121"/>
      <c r="RBE53" s="121"/>
      <c r="RBF53" s="121"/>
      <c r="RBG53" s="121"/>
      <c r="RBH53" s="121"/>
      <c r="RBI53" s="121"/>
      <c r="RBJ53" s="121"/>
      <c r="RBK53" s="121"/>
      <c r="RBL53" s="121"/>
      <c r="RBM53" s="121"/>
      <c r="RBN53" s="121"/>
      <c r="RBO53" s="121"/>
      <c r="RBP53" s="121"/>
      <c r="RBQ53" s="121"/>
      <c r="RBR53" s="121"/>
      <c r="RBS53" s="121"/>
      <c r="RBT53" s="121"/>
      <c r="RBU53" s="121"/>
      <c r="RBV53" s="121"/>
      <c r="RBW53" s="121"/>
      <c r="RBX53" s="121"/>
      <c r="RBY53" s="121"/>
      <c r="RBZ53" s="121"/>
      <c r="RCA53" s="121"/>
      <c r="RCB53" s="121"/>
      <c r="RCC53" s="121"/>
      <c r="RCD53" s="121"/>
      <c r="RCE53" s="121"/>
      <c r="RCF53" s="121"/>
      <c r="RCG53" s="121"/>
      <c r="RCH53" s="121"/>
      <c r="RCI53" s="121"/>
      <c r="RCJ53" s="121"/>
      <c r="RCK53" s="121"/>
      <c r="RCL53" s="121"/>
      <c r="RCM53" s="121"/>
      <c r="RCN53" s="121"/>
      <c r="RCO53" s="121"/>
      <c r="RCP53" s="121"/>
      <c r="RCQ53" s="121"/>
      <c r="RCR53" s="121"/>
      <c r="RCS53" s="121"/>
      <c r="RCT53" s="121"/>
      <c r="RCU53" s="121"/>
      <c r="RCV53" s="121"/>
      <c r="RCW53" s="121"/>
      <c r="RCX53" s="121"/>
      <c r="RCY53" s="121"/>
      <c r="RCZ53" s="121"/>
      <c r="RDA53" s="121"/>
      <c r="RDB53" s="121"/>
      <c r="RDC53" s="121"/>
      <c r="RDD53" s="121"/>
      <c r="RDE53" s="121"/>
      <c r="RDF53" s="121"/>
      <c r="RDG53" s="121"/>
      <c r="RDH53" s="121"/>
      <c r="RDI53" s="121"/>
      <c r="RDJ53" s="121"/>
      <c r="RDK53" s="121"/>
      <c r="RDL53" s="121"/>
      <c r="RDM53" s="121"/>
      <c r="RDN53" s="121"/>
      <c r="RDO53" s="121"/>
      <c r="RDP53" s="121"/>
      <c r="RDQ53" s="121"/>
      <c r="RDR53" s="121"/>
      <c r="RDS53" s="121"/>
      <c r="RDT53" s="121"/>
      <c r="RDU53" s="121"/>
      <c r="RDV53" s="121"/>
      <c r="RDW53" s="121"/>
      <c r="RDX53" s="121"/>
      <c r="RDY53" s="121"/>
      <c r="RDZ53" s="121"/>
      <c r="REA53" s="121"/>
      <c r="REB53" s="121"/>
      <c r="REC53" s="121"/>
      <c r="RED53" s="121"/>
      <c r="REE53" s="121"/>
      <c r="REF53" s="121"/>
      <c r="REG53" s="121"/>
      <c r="REH53" s="121"/>
      <c r="REI53" s="121"/>
      <c r="REJ53" s="121"/>
      <c r="REK53" s="121"/>
      <c r="REL53" s="121"/>
      <c r="REM53" s="121"/>
      <c r="REN53" s="121"/>
      <c r="REO53" s="121"/>
      <c r="REP53" s="121"/>
      <c r="REQ53" s="121"/>
      <c r="RER53" s="121"/>
      <c r="RES53" s="121"/>
      <c r="RET53" s="121"/>
      <c r="REU53" s="121"/>
      <c r="REV53" s="121"/>
      <c r="REW53" s="121"/>
      <c r="REX53" s="121"/>
      <c r="REY53" s="121"/>
      <c r="REZ53" s="121"/>
      <c r="RFA53" s="121"/>
      <c r="RFB53" s="121"/>
      <c r="RFC53" s="121"/>
      <c r="RFD53" s="121"/>
      <c r="RFE53" s="121"/>
      <c r="RFF53" s="121"/>
      <c r="RFG53" s="121"/>
      <c r="RFH53" s="121"/>
      <c r="RFI53" s="121"/>
      <c r="RFJ53" s="121"/>
      <c r="RFK53" s="121"/>
      <c r="RFL53" s="121"/>
      <c r="RFM53" s="121"/>
      <c r="RFN53" s="121"/>
      <c r="RFO53" s="121"/>
      <c r="RFP53" s="121"/>
      <c r="RFQ53" s="121"/>
      <c r="RFR53" s="121"/>
      <c r="RFS53" s="121"/>
      <c r="RFT53" s="121"/>
      <c r="RFU53" s="121"/>
      <c r="RFV53" s="121"/>
      <c r="RFW53" s="121"/>
      <c r="RFX53" s="121"/>
      <c r="RFY53" s="121"/>
      <c r="RFZ53" s="121"/>
      <c r="RGA53" s="121"/>
      <c r="RGB53" s="121"/>
      <c r="RGC53" s="121"/>
      <c r="RGD53" s="121"/>
      <c r="RGE53" s="121"/>
      <c r="RGF53" s="121"/>
      <c r="RGG53" s="121"/>
      <c r="RGH53" s="121"/>
      <c r="RGI53" s="121"/>
      <c r="RGJ53" s="121"/>
      <c r="RGK53" s="121"/>
      <c r="RGL53" s="121"/>
      <c r="RGM53" s="121"/>
      <c r="RGN53" s="121"/>
      <c r="RGO53" s="121"/>
      <c r="RGP53" s="121"/>
      <c r="RGQ53" s="121"/>
      <c r="RGR53" s="121"/>
      <c r="RGS53" s="121"/>
      <c r="RGT53" s="121"/>
      <c r="RGU53" s="121"/>
      <c r="RGV53" s="121"/>
      <c r="RGW53" s="121"/>
      <c r="RGX53" s="121"/>
      <c r="RGY53" s="121"/>
      <c r="RGZ53" s="121"/>
      <c r="RHA53" s="121"/>
      <c r="RHB53" s="121"/>
      <c r="RHC53" s="121"/>
      <c r="RHD53" s="121"/>
      <c r="RHE53" s="121"/>
      <c r="RHF53" s="121"/>
      <c r="RHG53" s="121"/>
      <c r="RHH53" s="121"/>
      <c r="RHI53" s="121"/>
      <c r="RHJ53" s="121"/>
      <c r="RHK53" s="121"/>
      <c r="RHL53" s="121"/>
      <c r="RHM53" s="121"/>
      <c r="RHN53" s="121"/>
      <c r="RHO53" s="121"/>
      <c r="RHP53" s="121"/>
      <c r="RHQ53" s="121"/>
      <c r="RHR53" s="121"/>
      <c r="RHS53" s="121"/>
      <c r="RHT53" s="121"/>
      <c r="RHU53" s="121"/>
      <c r="RHV53" s="121"/>
      <c r="RHW53" s="121"/>
      <c r="RHX53" s="121"/>
      <c r="RHY53" s="121"/>
      <c r="RHZ53" s="121"/>
      <c r="RIA53" s="121"/>
      <c r="RIB53" s="121"/>
      <c r="RIC53" s="121"/>
      <c r="RID53" s="121"/>
      <c r="RIE53" s="121"/>
      <c r="RIF53" s="121"/>
      <c r="RIG53" s="121"/>
      <c r="RIH53" s="121"/>
      <c r="RII53" s="121"/>
      <c r="RIJ53" s="121"/>
      <c r="RIK53" s="121"/>
      <c r="RIL53" s="121"/>
      <c r="RIM53" s="121"/>
      <c r="RIN53" s="121"/>
      <c r="RIO53" s="121"/>
      <c r="RIP53" s="121"/>
      <c r="RIQ53" s="121"/>
      <c r="RIR53" s="121"/>
      <c r="RIS53" s="121"/>
      <c r="RIT53" s="121"/>
      <c r="RIU53" s="121"/>
      <c r="RIV53" s="121"/>
      <c r="RIW53" s="121"/>
      <c r="RIX53" s="121"/>
      <c r="RIY53" s="121"/>
      <c r="RIZ53" s="121"/>
      <c r="RJA53" s="121"/>
      <c r="RJB53" s="121"/>
      <c r="RJC53" s="121"/>
      <c r="RJD53" s="121"/>
      <c r="RJE53" s="121"/>
      <c r="RJF53" s="121"/>
      <c r="RJG53" s="121"/>
      <c r="RJH53" s="121"/>
      <c r="RJI53" s="121"/>
      <c r="RJJ53" s="121"/>
      <c r="RJK53" s="121"/>
      <c r="RJL53" s="121"/>
      <c r="RJM53" s="121"/>
      <c r="RJN53" s="121"/>
      <c r="RJO53" s="121"/>
      <c r="RJP53" s="121"/>
      <c r="RJQ53" s="121"/>
      <c r="RJR53" s="121"/>
      <c r="RJS53" s="121"/>
      <c r="RJT53" s="121"/>
      <c r="RJU53" s="121"/>
      <c r="RJV53" s="121"/>
      <c r="RJW53" s="121"/>
      <c r="RJX53" s="121"/>
      <c r="RJY53" s="121"/>
      <c r="RJZ53" s="121"/>
      <c r="RKA53" s="121"/>
      <c r="RKB53" s="121"/>
      <c r="RKC53" s="121"/>
      <c r="RKD53" s="121"/>
      <c r="RKE53" s="121"/>
      <c r="RKF53" s="121"/>
      <c r="RKG53" s="121"/>
      <c r="RKH53" s="121"/>
      <c r="RKI53" s="121"/>
      <c r="RKJ53" s="121"/>
      <c r="RKK53" s="121"/>
      <c r="RKL53" s="121"/>
      <c r="RKM53" s="121"/>
      <c r="RKN53" s="121"/>
      <c r="RKO53" s="121"/>
      <c r="RKP53" s="121"/>
      <c r="RKQ53" s="121"/>
      <c r="RKR53" s="121"/>
      <c r="RKS53" s="121"/>
      <c r="RKT53" s="121"/>
      <c r="RKU53" s="121"/>
      <c r="RKV53" s="121"/>
      <c r="RKW53" s="121"/>
      <c r="RKX53" s="121"/>
      <c r="RKY53" s="121"/>
      <c r="RKZ53" s="121"/>
      <c r="RLA53" s="121"/>
      <c r="RLB53" s="121"/>
      <c r="RLC53" s="121"/>
      <c r="RLD53" s="121"/>
      <c r="RLE53" s="121"/>
      <c r="RLF53" s="121"/>
      <c r="RLG53" s="121"/>
      <c r="RLH53" s="121"/>
      <c r="RLI53" s="121"/>
      <c r="RLJ53" s="121"/>
      <c r="RLK53" s="121"/>
      <c r="RLL53" s="121"/>
      <c r="RLM53" s="121"/>
      <c r="RLN53" s="121"/>
      <c r="RLO53" s="121"/>
      <c r="RLP53" s="121"/>
      <c r="RLQ53" s="121"/>
      <c r="RLR53" s="121"/>
      <c r="RLS53" s="121"/>
      <c r="RLT53" s="121"/>
      <c r="RLU53" s="121"/>
      <c r="RLV53" s="121"/>
      <c r="RLW53" s="121"/>
      <c r="RLX53" s="121"/>
      <c r="RLY53" s="121"/>
      <c r="RLZ53" s="121"/>
      <c r="RMA53" s="121"/>
      <c r="RMB53" s="121"/>
      <c r="RMC53" s="121"/>
      <c r="RMD53" s="121"/>
      <c r="RME53" s="121"/>
      <c r="RMF53" s="121"/>
      <c r="RMG53" s="121"/>
      <c r="RMH53" s="121"/>
      <c r="RMI53" s="121"/>
      <c r="RMJ53" s="121"/>
      <c r="RMK53" s="121"/>
      <c r="RML53" s="121"/>
      <c r="RMM53" s="121"/>
      <c r="RMN53" s="121"/>
      <c r="RMO53" s="121"/>
      <c r="RMP53" s="121"/>
      <c r="RMQ53" s="121"/>
      <c r="RMR53" s="121"/>
      <c r="RMS53" s="121"/>
      <c r="RMT53" s="121"/>
      <c r="RMU53" s="121"/>
      <c r="RMV53" s="121"/>
      <c r="RMW53" s="121"/>
      <c r="RMX53" s="121"/>
      <c r="RMY53" s="121"/>
      <c r="RMZ53" s="121"/>
      <c r="RNA53" s="121"/>
      <c r="RNB53" s="121"/>
      <c r="RNC53" s="121"/>
      <c r="RND53" s="121"/>
      <c r="RNE53" s="121"/>
      <c r="RNF53" s="121"/>
      <c r="RNG53" s="121"/>
      <c r="RNH53" s="121"/>
      <c r="RNI53" s="121"/>
      <c r="RNJ53" s="121"/>
      <c r="RNK53" s="121"/>
      <c r="RNL53" s="121"/>
      <c r="RNM53" s="121"/>
      <c r="RNN53" s="121"/>
      <c r="RNO53" s="121"/>
      <c r="RNP53" s="121"/>
      <c r="RNQ53" s="121"/>
      <c r="RNR53" s="121"/>
      <c r="RNS53" s="121"/>
      <c r="RNT53" s="121"/>
      <c r="RNU53" s="121"/>
      <c r="RNV53" s="121"/>
      <c r="RNW53" s="121"/>
      <c r="RNX53" s="121"/>
      <c r="RNY53" s="121"/>
      <c r="RNZ53" s="121"/>
      <c r="ROA53" s="121"/>
      <c r="ROB53" s="121"/>
      <c r="ROC53" s="121"/>
      <c r="ROD53" s="121"/>
      <c r="ROE53" s="121"/>
      <c r="ROF53" s="121"/>
      <c r="ROG53" s="121"/>
      <c r="ROH53" s="121"/>
      <c r="ROI53" s="121"/>
      <c r="ROJ53" s="121"/>
      <c r="ROK53" s="121"/>
      <c r="ROL53" s="121"/>
      <c r="ROM53" s="121"/>
      <c r="RON53" s="121"/>
      <c r="ROO53" s="121"/>
      <c r="ROP53" s="121"/>
      <c r="ROQ53" s="121"/>
      <c r="ROR53" s="121"/>
      <c r="ROS53" s="121"/>
      <c r="ROT53" s="121"/>
      <c r="ROU53" s="121"/>
      <c r="ROV53" s="121"/>
      <c r="ROW53" s="121"/>
      <c r="ROX53" s="121"/>
      <c r="ROY53" s="121"/>
      <c r="ROZ53" s="121"/>
      <c r="RPA53" s="121"/>
      <c r="RPB53" s="121"/>
      <c r="RPC53" s="121"/>
      <c r="RPD53" s="121"/>
      <c r="RPE53" s="121"/>
      <c r="RPF53" s="121"/>
      <c r="RPG53" s="121"/>
      <c r="RPH53" s="121"/>
      <c r="RPI53" s="121"/>
      <c r="RPJ53" s="121"/>
      <c r="RPK53" s="121"/>
      <c r="RPL53" s="121"/>
      <c r="RPM53" s="121"/>
      <c r="RPN53" s="121"/>
      <c r="RPO53" s="121"/>
      <c r="RPP53" s="121"/>
      <c r="RPQ53" s="121"/>
      <c r="RPR53" s="121"/>
      <c r="RPS53" s="121"/>
      <c r="RPT53" s="121"/>
      <c r="RPU53" s="121"/>
      <c r="RPV53" s="121"/>
      <c r="RPW53" s="121"/>
      <c r="RPX53" s="121"/>
      <c r="RPY53" s="121"/>
      <c r="RPZ53" s="121"/>
      <c r="RQA53" s="121"/>
      <c r="RQB53" s="121"/>
      <c r="RQC53" s="121"/>
      <c r="RQD53" s="121"/>
      <c r="RQE53" s="121"/>
      <c r="RQF53" s="121"/>
      <c r="RQG53" s="121"/>
      <c r="RQH53" s="121"/>
      <c r="RQI53" s="121"/>
      <c r="RQJ53" s="121"/>
      <c r="RQK53" s="121"/>
      <c r="RQL53" s="121"/>
      <c r="RQM53" s="121"/>
      <c r="RQN53" s="121"/>
      <c r="RQO53" s="121"/>
      <c r="RQP53" s="121"/>
      <c r="RQQ53" s="121"/>
      <c r="RQR53" s="121"/>
      <c r="RQS53" s="121"/>
      <c r="RQT53" s="121"/>
      <c r="RQU53" s="121"/>
      <c r="RQV53" s="121"/>
      <c r="RQW53" s="121"/>
      <c r="RQX53" s="121"/>
      <c r="RQY53" s="121"/>
      <c r="RQZ53" s="121"/>
      <c r="RRA53" s="121"/>
      <c r="RRB53" s="121"/>
      <c r="RRC53" s="121"/>
      <c r="RRD53" s="121"/>
      <c r="RRE53" s="121"/>
      <c r="RRF53" s="121"/>
      <c r="RRG53" s="121"/>
      <c r="RRH53" s="121"/>
      <c r="RRI53" s="121"/>
      <c r="RRJ53" s="121"/>
      <c r="RRK53" s="121"/>
      <c r="RRL53" s="121"/>
      <c r="RRM53" s="121"/>
      <c r="RRN53" s="121"/>
      <c r="RRO53" s="121"/>
      <c r="RRP53" s="121"/>
      <c r="RRQ53" s="121"/>
      <c r="RRR53" s="121"/>
      <c r="RRS53" s="121"/>
      <c r="RRT53" s="121"/>
      <c r="RRU53" s="121"/>
      <c r="RRV53" s="121"/>
      <c r="RRW53" s="121"/>
      <c r="RRX53" s="121"/>
      <c r="RRY53" s="121"/>
      <c r="RRZ53" s="121"/>
      <c r="RSA53" s="121"/>
      <c r="RSB53" s="121"/>
      <c r="RSC53" s="121"/>
      <c r="RSD53" s="121"/>
      <c r="RSE53" s="121"/>
      <c r="RSF53" s="121"/>
      <c r="RSG53" s="121"/>
      <c r="RSH53" s="121"/>
      <c r="RSI53" s="121"/>
      <c r="RSJ53" s="121"/>
      <c r="RSK53" s="121"/>
      <c r="RSL53" s="121"/>
      <c r="RSM53" s="121"/>
      <c r="RSN53" s="121"/>
      <c r="RSO53" s="121"/>
      <c r="RSP53" s="121"/>
      <c r="RSQ53" s="121"/>
      <c r="RSR53" s="121"/>
      <c r="RSS53" s="121"/>
      <c r="RST53" s="121"/>
      <c r="RSU53" s="121"/>
      <c r="RSV53" s="121"/>
      <c r="RSW53" s="121"/>
      <c r="RSX53" s="121"/>
      <c r="RSY53" s="121"/>
      <c r="RSZ53" s="121"/>
      <c r="RTA53" s="121"/>
      <c r="RTB53" s="121"/>
      <c r="RTC53" s="121"/>
      <c r="RTD53" s="121"/>
      <c r="RTE53" s="121"/>
      <c r="RTF53" s="121"/>
      <c r="RTG53" s="121"/>
      <c r="RTH53" s="121"/>
      <c r="RTI53" s="121"/>
      <c r="RTJ53" s="121"/>
      <c r="RTK53" s="121"/>
      <c r="RTL53" s="121"/>
      <c r="RTM53" s="121"/>
      <c r="RTN53" s="121"/>
      <c r="RTO53" s="121"/>
      <c r="RTP53" s="121"/>
      <c r="RTQ53" s="121"/>
      <c r="RTR53" s="121"/>
      <c r="RTS53" s="121"/>
      <c r="RTT53" s="121"/>
      <c r="RTU53" s="121"/>
      <c r="RTV53" s="121"/>
      <c r="RTW53" s="121"/>
      <c r="RTX53" s="121"/>
      <c r="RTY53" s="121"/>
      <c r="RTZ53" s="121"/>
      <c r="RUA53" s="121"/>
      <c r="RUB53" s="121"/>
      <c r="RUC53" s="121"/>
      <c r="RUD53" s="121"/>
      <c r="RUE53" s="121"/>
      <c r="RUF53" s="121"/>
      <c r="RUG53" s="121"/>
      <c r="RUH53" s="121"/>
      <c r="RUI53" s="121"/>
      <c r="RUJ53" s="121"/>
      <c r="RUK53" s="121"/>
      <c r="RUL53" s="121"/>
      <c r="RUM53" s="121"/>
      <c r="RUN53" s="121"/>
      <c r="RUO53" s="121"/>
      <c r="RUP53" s="121"/>
      <c r="RUQ53" s="121"/>
      <c r="RUR53" s="121"/>
      <c r="RUS53" s="121"/>
      <c r="RUT53" s="121"/>
      <c r="RUU53" s="121"/>
      <c r="RUV53" s="121"/>
      <c r="RUW53" s="121"/>
      <c r="RUX53" s="121"/>
      <c r="RUY53" s="121"/>
      <c r="RUZ53" s="121"/>
      <c r="RVA53" s="121"/>
      <c r="RVB53" s="121"/>
      <c r="RVC53" s="121"/>
      <c r="RVD53" s="121"/>
      <c r="RVE53" s="121"/>
      <c r="RVF53" s="121"/>
      <c r="RVG53" s="121"/>
      <c r="RVH53" s="121"/>
      <c r="RVI53" s="121"/>
      <c r="RVJ53" s="121"/>
      <c r="RVK53" s="121"/>
      <c r="RVL53" s="121"/>
      <c r="RVM53" s="121"/>
      <c r="RVN53" s="121"/>
      <c r="RVO53" s="121"/>
      <c r="RVP53" s="121"/>
      <c r="RVQ53" s="121"/>
      <c r="RVR53" s="121"/>
      <c r="RVS53" s="121"/>
      <c r="RVT53" s="121"/>
      <c r="RVU53" s="121"/>
      <c r="RVV53" s="121"/>
      <c r="RVW53" s="121"/>
      <c r="RVX53" s="121"/>
      <c r="RVY53" s="121"/>
      <c r="RVZ53" s="121"/>
      <c r="RWA53" s="121"/>
      <c r="RWB53" s="121"/>
      <c r="RWC53" s="121"/>
      <c r="RWD53" s="121"/>
      <c r="RWE53" s="121"/>
      <c r="RWF53" s="121"/>
      <c r="RWG53" s="121"/>
      <c r="RWH53" s="121"/>
      <c r="RWI53" s="121"/>
      <c r="RWJ53" s="121"/>
      <c r="RWK53" s="121"/>
      <c r="RWL53" s="121"/>
      <c r="RWM53" s="121"/>
      <c r="RWN53" s="121"/>
      <c r="RWO53" s="121"/>
      <c r="RWP53" s="121"/>
      <c r="RWQ53" s="121"/>
      <c r="RWR53" s="121"/>
      <c r="RWS53" s="121"/>
      <c r="RWT53" s="121"/>
      <c r="RWU53" s="121"/>
      <c r="RWV53" s="121"/>
      <c r="RWW53" s="121"/>
      <c r="RWX53" s="121"/>
      <c r="RWY53" s="121"/>
      <c r="RWZ53" s="121"/>
      <c r="RXA53" s="121"/>
      <c r="RXB53" s="121"/>
      <c r="RXC53" s="121"/>
      <c r="RXD53" s="121"/>
      <c r="RXE53" s="121"/>
      <c r="RXF53" s="121"/>
      <c r="RXG53" s="121"/>
      <c r="RXH53" s="121"/>
      <c r="RXI53" s="121"/>
      <c r="RXJ53" s="121"/>
      <c r="RXK53" s="121"/>
      <c r="RXL53" s="121"/>
      <c r="RXM53" s="121"/>
      <c r="RXN53" s="121"/>
      <c r="RXO53" s="121"/>
      <c r="RXP53" s="121"/>
      <c r="RXQ53" s="121"/>
      <c r="RXR53" s="121"/>
      <c r="RXS53" s="121"/>
      <c r="RXT53" s="121"/>
      <c r="RXU53" s="121"/>
      <c r="RXV53" s="121"/>
      <c r="RXW53" s="121"/>
      <c r="RXX53" s="121"/>
      <c r="RXY53" s="121"/>
      <c r="RXZ53" s="121"/>
      <c r="RYA53" s="121"/>
      <c r="RYB53" s="121"/>
      <c r="RYC53" s="121"/>
      <c r="RYD53" s="121"/>
      <c r="RYE53" s="121"/>
      <c r="RYF53" s="121"/>
      <c r="RYG53" s="121"/>
      <c r="RYH53" s="121"/>
      <c r="RYI53" s="121"/>
      <c r="RYJ53" s="121"/>
      <c r="RYK53" s="121"/>
      <c r="RYL53" s="121"/>
      <c r="RYM53" s="121"/>
      <c r="RYN53" s="121"/>
      <c r="RYO53" s="121"/>
      <c r="RYP53" s="121"/>
      <c r="RYQ53" s="121"/>
      <c r="RYR53" s="121"/>
      <c r="RYS53" s="121"/>
      <c r="RYT53" s="121"/>
      <c r="RYU53" s="121"/>
      <c r="RYV53" s="121"/>
      <c r="RYW53" s="121"/>
      <c r="RYX53" s="121"/>
      <c r="RYY53" s="121"/>
      <c r="RYZ53" s="121"/>
      <c r="RZA53" s="121"/>
      <c r="RZB53" s="121"/>
      <c r="RZC53" s="121"/>
      <c r="RZD53" s="121"/>
      <c r="RZE53" s="121"/>
      <c r="RZF53" s="121"/>
      <c r="RZG53" s="121"/>
      <c r="RZH53" s="121"/>
      <c r="RZI53" s="121"/>
      <c r="RZJ53" s="121"/>
      <c r="RZK53" s="121"/>
      <c r="RZL53" s="121"/>
      <c r="RZM53" s="121"/>
      <c r="RZN53" s="121"/>
      <c r="RZO53" s="121"/>
      <c r="RZP53" s="121"/>
      <c r="RZQ53" s="121"/>
      <c r="RZR53" s="121"/>
      <c r="RZS53" s="121"/>
      <c r="RZT53" s="121"/>
      <c r="RZU53" s="121"/>
      <c r="RZV53" s="121"/>
      <c r="RZW53" s="121"/>
      <c r="RZX53" s="121"/>
      <c r="RZY53" s="121"/>
      <c r="RZZ53" s="121"/>
      <c r="SAA53" s="121"/>
      <c r="SAB53" s="121"/>
      <c r="SAC53" s="121"/>
      <c r="SAD53" s="121"/>
      <c r="SAE53" s="121"/>
      <c r="SAF53" s="121"/>
      <c r="SAG53" s="121"/>
      <c r="SAH53" s="121"/>
      <c r="SAI53" s="121"/>
      <c r="SAJ53" s="121"/>
      <c r="SAK53" s="121"/>
      <c r="SAL53" s="121"/>
      <c r="SAM53" s="121"/>
      <c r="SAN53" s="121"/>
      <c r="SAO53" s="121"/>
      <c r="SAP53" s="121"/>
      <c r="SAQ53" s="121"/>
      <c r="SAR53" s="121"/>
      <c r="SAS53" s="121"/>
      <c r="SAT53" s="121"/>
      <c r="SAU53" s="121"/>
      <c r="SAV53" s="121"/>
      <c r="SAW53" s="121"/>
      <c r="SAX53" s="121"/>
      <c r="SAY53" s="121"/>
      <c r="SAZ53" s="121"/>
      <c r="SBA53" s="121"/>
      <c r="SBB53" s="121"/>
      <c r="SBC53" s="121"/>
      <c r="SBD53" s="121"/>
      <c r="SBE53" s="121"/>
      <c r="SBF53" s="121"/>
      <c r="SBG53" s="121"/>
      <c r="SBH53" s="121"/>
      <c r="SBI53" s="121"/>
      <c r="SBJ53" s="121"/>
      <c r="SBK53" s="121"/>
      <c r="SBL53" s="121"/>
      <c r="SBM53" s="121"/>
      <c r="SBN53" s="121"/>
      <c r="SBO53" s="121"/>
      <c r="SBP53" s="121"/>
      <c r="SBQ53" s="121"/>
      <c r="SBR53" s="121"/>
      <c r="SBS53" s="121"/>
      <c r="SBT53" s="121"/>
      <c r="SBU53" s="121"/>
      <c r="SBV53" s="121"/>
      <c r="SBW53" s="121"/>
      <c r="SBX53" s="121"/>
      <c r="SBY53" s="121"/>
      <c r="SBZ53" s="121"/>
      <c r="SCA53" s="121"/>
      <c r="SCB53" s="121"/>
      <c r="SCC53" s="121"/>
      <c r="SCD53" s="121"/>
      <c r="SCE53" s="121"/>
      <c r="SCF53" s="121"/>
      <c r="SCG53" s="121"/>
      <c r="SCH53" s="121"/>
      <c r="SCI53" s="121"/>
      <c r="SCJ53" s="121"/>
      <c r="SCK53" s="121"/>
      <c r="SCL53" s="121"/>
      <c r="SCM53" s="121"/>
      <c r="SCN53" s="121"/>
      <c r="SCO53" s="121"/>
      <c r="SCP53" s="121"/>
      <c r="SCQ53" s="121"/>
      <c r="SCR53" s="121"/>
      <c r="SCS53" s="121"/>
      <c r="SCT53" s="121"/>
      <c r="SCU53" s="121"/>
      <c r="SCV53" s="121"/>
      <c r="SCW53" s="121"/>
      <c r="SCX53" s="121"/>
      <c r="SCY53" s="121"/>
      <c r="SCZ53" s="121"/>
      <c r="SDA53" s="121"/>
      <c r="SDB53" s="121"/>
      <c r="SDC53" s="121"/>
      <c r="SDD53" s="121"/>
      <c r="SDE53" s="121"/>
      <c r="SDF53" s="121"/>
      <c r="SDG53" s="121"/>
      <c r="SDH53" s="121"/>
      <c r="SDI53" s="121"/>
      <c r="SDJ53" s="121"/>
      <c r="SDK53" s="121"/>
      <c r="SDL53" s="121"/>
      <c r="SDM53" s="121"/>
      <c r="SDN53" s="121"/>
      <c r="SDO53" s="121"/>
      <c r="SDP53" s="121"/>
      <c r="SDQ53" s="121"/>
      <c r="SDR53" s="121"/>
      <c r="SDS53" s="121"/>
      <c r="SDT53" s="121"/>
      <c r="SDU53" s="121"/>
      <c r="SDV53" s="121"/>
      <c r="SDW53" s="121"/>
      <c r="SDX53" s="121"/>
      <c r="SDY53" s="121"/>
      <c r="SDZ53" s="121"/>
      <c r="SEA53" s="121"/>
      <c r="SEB53" s="121"/>
      <c r="SEC53" s="121"/>
      <c r="SED53" s="121"/>
      <c r="SEE53" s="121"/>
      <c r="SEF53" s="121"/>
      <c r="SEG53" s="121"/>
      <c r="SEH53" s="121"/>
      <c r="SEI53" s="121"/>
      <c r="SEJ53" s="121"/>
      <c r="SEK53" s="121"/>
      <c r="SEL53" s="121"/>
      <c r="SEM53" s="121"/>
      <c r="SEN53" s="121"/>
      <c r="SEO53" s="121"/>
      <c r="SEP53" s="121"/>
      <c r="SEQ53" s="121"/>
      <c r="SER53" s="121"/>
      <c r="SES53" s="121"/>
      <c r="SET53" s="121"/>
      <c r="SEU53" s="121"/>
      <c r="SEV53" s="121"/>
      <c r="SEW53" s="121"/>
      <c r="SEX53" s="121"/>
      <c r="SEY53" s="121"/>
      <c r="SEZ53" s="121"/>
      <c r="SFA53" s="121"/>
      <c r="SFB53" s="121"/>
      <c r="SFC53" s="121"/>
      <c r="SFD53" s="121"/>
      <c r="SFE53" s="121"/>
      <c r="SFF53" s="121"/>
      <c r="SFG53" s="121"/>
      <c r="SFH53" s="121"/>
      <c r="SFI53" s="121"/>
      <c r="SFJ53" s="121"/>
      <c r="SFK53" s="121"/>
      <c r="SFL53" s="121"/>
      <c r="SFM53" s="121"/>
      <c r="SFN53" s="121"/>
      <c r="SFO53" s="121"/>
      <c r="SFP53" s="121"/>
      <c r="SFQ53" s="121"/>
      <c r="SFR53" s="121"/>
      <c r="SFS53" s="121"/>
      <c r="SFT53" s="121"/>
      <c r="SFU53" s="121"/>
      <c r="SFV53" s="121"/>
      <c r="SFW53" s="121"/>
      <c r="SFX53" s="121"/>
      <c r="SFY53" s="121"/>
      <c r="SFZ53" s="121"/>
      <c r="SGA53" s="121"/>
      <c r="SGB53" s="121"/>
      <c r="SGC53" s="121"/>
      <c r="SGD53" s="121"/>
      <c r="SGE53" s="121"/>
      <c r="SGF53" s="121"/>
      <c r="SGG53" s="121"/>
      <c r="SGH53" s="121"/>
      <c r="SGI53" s="121"/>
      <c r="SGJ53" s="121"/>
      <c r="SGK53" s="121"/>
      <c r="SGL53" s="121"/>
      <c r="SGM53" s="121"/>
      <c r="SGN53" s="121"/>
      <c r="SGO53" s="121"/>
      <c r="SGP53" s="121"/>
      <c r="SGQ53" s="121"/>
      <c r="SGR53" s="121"/>
      <c r="SGS53" s="121"/>
      <c r="SGT53" s="121"/>
      <c r="SGU53" s="121"/>
      <c r="SGV53" s="121"/>
      <c r="SGW53" s="121"/>
      <c r="SGX53" s="121"/>
      <c r="SGY53" s="121"/>
      <c r="SGZ53" s="121"/>
      <c r="SHA53" s="121"/>
      <c r="SHB53" s="121"/>
      <c r="SHC53" s="121"/>
      <c r="SHD53" s="121"/>
      <c r="SHE53" s="121"/>
      <c r="SHF53" s="121"/>
      <c r="SHG53" s="121"/>
      <c r="SHH53" s="121"/>
      <c r="SHI53" s="121"/>
      <c r="SHJ53" s="121"/>
      <c r="SHK53" s="121"/>
      <c r="SHL53" s="121"/>
      <c r="SHM53" s="121"/>
      <c r="SHN53" s="121"/>
      <c r="SHO53" s="121"/>
      <c r="SHP53" s="121"/>
      <c r="SHQ53" s="121"/>
      <c r="SHR53" s="121"/>
      <c r="SHS53" s="121"/>
      <c r="SHT53" s="121"/>
      <c r="SHU53" s="121"/>
      <c r="SHV53" s="121"/>
      <c r="SHW53" s="121"/>
      <c r="SHX53" s="121"/>
      <c r="SHY53" s="121"/>
      <c r="SHZ53" s="121"/>
      <c r="SIA53" s="121"/>
      <c r="SIB53" s="121"/>
      <c r="SIC53" s="121"/>
      <c r="SID53" s="121"/>
      <c r="SIE53" s="121"/>
      <c r="SIF53" s="121"/>
      <c r="SIG53" s="121"/>
      <c r="SIH53" s="121"/>
      <c r="SII53" s="121"/>
      <c r="SIJ53" s="121"/>
      <c r="SIK53" s="121"/>
      <c r="SIL53" s="121"/>
      <c r="SIM53" s="121"/>
      <c r="SIN53" s="121"/>
      <c r="SIO53" s="121"/>
      <c r="SIP53" s="121"/>
      <c r="SIQ53" s="121"/>
      <c r="SIR53" s="121"/>
      <c r="SIS53" s="121"/>
      <c r="SIT53" s="121"/>
      <c r="SIU53" s="121"/>
      <c r="SIV53" s="121"/>
      <c r="SIW53" s="121"/>
      <c r="SIX53" s="121"/>
      <c r="SIY53" s="121"/>
      <c r="SIZ53" s="121"/>
      <c r="SJA53" s="121"/>
      <c r="SJB53" s="121"/>
      <c r="SJC53" s="121"/>
      <c r="SJD53" s="121"/>
      <c r="SJE53" s="121"/>
      <c r="SJF53" s="121"/>
      <c r="SJG53" s="121"/>
      <c r="SJH53" s="121"/>
      <c r="SJI53" s="121"/>
      <c r="SJJ53" s="121"/>
      <c r="SJK53" s="121"/>
      <c r="SJL53" s="121"/>
      <c r="SJM53" s="121"/>
      <c r="SJN53" s="121"/>
      <c r="SJO53" s="121"/>
      <c r="SJP53" s="121"/>
      <c r="SJQ53" s="121"/>
      <c r="SJR53" s="121"/>
      <c r="SJS53" s="121"/>
      <c r="SJT53" s="121"/>
      <c r="SJU53" s="121"/>
      <c r="SJV53" s="121"/>
      <c r="SJW53" s="121"/>
      <c r="SJX53" s="121"/>
      <c r="SJY53" s="121"/>
      <c r="SJZ53" s="121"/>
      <c r="SKA53" s="121"/>
      <c r="SKB53" s="121"/>
      <c r="SKC53" s="121"/>
      <c r="SKD53" s="121"/>
      <c r="SKE53" s="121"/>
      <c r="SKF53" s="121"/>
      <c r="SKG53" s="121"/>
      <c r="SKH53" s="121"/>
      <c r="SKI53" s="121"/>
      <c r="SKJ53" s="121"/>
      <c r="SKK53" s="121"/>
      <c r="SKL53" s="121"/>
      <c r="SKM53" s="121"/>
      <c r="SKN53" s="121"/>
      <c r="SKO53" s="121"/>
      <c r="SKP53" s="121"/>
      <c r="SKQ53" s="121"/>
      <c r="SKR53" s="121"/>
      <c r="SKS53" s="121"/>
      <c r="SKT53" s="121"/>
      <c r="SKU53" s="121"/>
      <c r="SKV53" s="121"/>
      <c r="SKW53" s="121"/>
      <c r="SKX53" s="121"/>
      <c r="SKY53" s="121"/>
      <c r="SKZ53" s="121"/>
      <c r="SLA53" s="121"/>
      <c r="SLB53" s="121"/>
      <c r="SLC53" s="121"/>
      <c r="SLD53" s="121"/>
      <c r="SLE53" s="121"/>
      <c r="SLF53" s="121"/>
      <c r="SLG53" s="121"/>
      <c r="SLH53" s="121"/>
      <c r="SLI53" s="121"/>
      <c r="SLJ53" s="121"/>
      <c r="SLK53" s="121"/>
      <c r="SLL53" s="121"/>
      <c r="SLM53" s="121"/>
      <c r="SLN53" s="121"/>
      <c r="SLO53" s="121"/>
      <c r="SLP53" s="121"/>
      <c r="SLQ53" s="121"/>
      <c r="SLR53" s="121"/>
      <c r="SLS53" s="121"/>
      <c r="SLT53" s="121"/>
      <c r="SLU53" s="121"/>
      <c r="SLV53" s="121"/>
      <c r="SLW53" s="121"/>
      <c r="SLX53" s="121"/>
      <c r="SLY53" s="121"/>
      <c r="SLZ53" s="121"/>
      <c r="SMA53" s="121"/>
      <c r="SMB53" s="121"/>
      <c r="SMC53" s="121"/>
      <c r="SMD53" s="121"/>
      <c r="SME53" s="121"/>
      <c r="SMF53" s="121"/>
      <c r="SMG53" s="121"/>
      <c r="SMH53" s="121"/>
      <c r="SMI53" s="121"/>
      <c r="SMJ53" s="121"/>
      <c r="SMK53" s="121"/>
      <c r="SML53" s="121"/>
      <c r="SMM53" s="121"/>
      <c r="SMN53" s="121"/>
      <c r="SMO53" s="121"/>
      <c r="SMP53" s="121"/>
      <c r="SMQ53" s="121"/>
      <c r="SMR53" s="121"/>
      <c r="SMS53" s="121"/>
      <c r="SMT53" s="121"/>
      <c r="SMU53" s="121"/>
      <c r="SMV53" s="121"/>
      <c r="SMW53" s="121"/>
      <c r="SMX53" s="121"/>
      <c r="SMY53" s="121"/>
      <c r="SMZ53" s="121"/>
      <c r="SNA53" s="121"/>
      <c r="SNB53" s="121"/>
      <c r="SNC53" s="121"/>
      <c r="SND53" s="121"/>
      <c r="SNE53" s="121"/>
      <c r="SNF53" s="121"/>
      <c r="SNG53" s="121"/>
      <c r="SNH53" s="121"/>
      <c r="SNI53" s="121"/>
      <c r="SNJ53" s="121"/>
      <c r="SNK53" s="121"/>
      <c r="SNL53" s="121"/>
      <c r="SNM53" s="121"/>
      <c r="SNN53" s="121"/>
      <c r="SNO53" s="121"/>
      <c r="SNP53" s="121"/>
      <c r="SNQ53" s="121"/>
      <c r="SNR53" s="121"/>
      <c r="SNS53" s="121"/>
      <c r="SNT53" s="121"/>
      <c r="SNU53" s="121"/>
      <c r="SNV53" s="121"/>
      <c r="SNW53" s="121"/>
      <c r="SNX53" s="121"/>
      <c r="SNY53" s="121"/>
      <c r="SNZ53" s="121"/>
      <c r="SOA53" s="121"/>
      <c r="SOB53" s="121"/>
      <c r="SOC53" s="121"/>
      <c r="SOD53" s="121"/>
      <c r="SOE53" s="121"/>
      <c r="SOF53" s="121"/>
      <c r="SOG53" s="121"/>
      <c r="SOH53" s="121"/>
      <c r="SOI53" s="121"/>
      <c r="SOJ53" s="121"/>
      <c r="SOK53" s="121"/>
      <c r="SOL53" s="121"/>
      <c r="SOM53" s="121"/>
      <c r="SON53" s="121"/>
      <c r="SOO53" s="121"/>
      <c r="SOP53" s="121"/>
      <c r="SOQ53" s="121"/>
      <c r="SOR53" s="121"/>
      <c r="SOS53" s="121"/>
      <c r="SOT53" s="121"/>
      <c r="SOU53" s="121"/>
      <c r="SOV53" s="121"/>
      <c r="SOW53" s="121"/>
      <c r="SOX53" s="121"/>
      <c r="SOY53" s="121"/>
      <c r="SOZ53" s="121"/>
      <c r="SPA53" s="121"/>
      <c r="SPB53" s="121"/>
      <c r="SPC53" s="121"/>
      <c r="SPD53" s="121"/>
      <c r="SPE53" s="121"/>
      <c r="SPF53" s="121"/>
      <c r="SPG53" s="121"/>
      <c r="SPH53" s="121"/>
      <c r="SPI53" s="121"/>
      <c r="SPJ53" s="121"/>
      <c r="SPK53" s="121"/>
      <c r="SPL53" s="121"/>
      <c r="SPM53" s="121"/>
      <c r="SPN53" s="121"/>
      <c r="SPO53" s="121"/>
      <c r="SPP53" s="121"/>
      <c r="SPQ53" s="121"/>
      <c r="SPR53" s="121"/>
      <c r="SPS53" s="121"/>
      <c r="SPT53" s="121"/>
      <c r="SPU53" s="121"/>
      <c r="SPV53" s="121"/>
      <c r="SPW53" s="121"/>
      <c r="SPX53" s="121"/>
      <c r="SPY53" s="121"/>
      <c r="SPZ53" s="121"/>
      <c r="SQA53" s="121"/>
      <c r="SQB53" s="121"/>
      <c r="SQC53" s="121"/>
      <c r="SQD53" s="121"/>
      <c r="SQE53" s="121"/>
      <c r="SQF53" s="121"/>
      <c r="SQG53" s="121"/>
      <c r="SQH53" s="121"/>
      <c r="SQI53" s="121"/>
      <c r="SQJ53" s="121"/>
      <c r="SQK53" s="121"/>
      <c r="SQL53" s="121"/>
      <c r="SQM53" s="121"/>
      <c r="SQN53" s="121"/>
      <c r="SQO53" s="121"/>
      <c r="SQP53" s="121"/>
      <c r="SQQ53" s="121"/>
      <c r="SQR53" s="121"/>
      <c r="SQS53" s="121"/>
      <c r="SQT53" s="121"/>
      <c r="SQU53" s="121"/>
      <c r="SQV53" s="121"/>
      <c r="SQW53" s="121"/>
      <c r="SQX53" s="121"/>
      <c r="SQY53" s="121"/>
      <c r="SQZ53" s="121"/>
      <c r="SRA53" s="121"/>
      <c r="SRB53" s="121"/>
      <c r="SRC53" s="121"/>
      <c r="SRD53" s="121"/>
      <c r="SRE53" s="121"/>
      <c r="SRF53" s="121"/>
      <c r="SRG53" s="121"/>
      <c r="SRH53" s="121"/>
      <c r="SRI53" s="121"/>
      <c r="SRJ53" s="121"/>
      <c r="SRK53" s="121"/>
      <c r="SRL53" s="121"/>
      <c r="SRM53" s="121"/>
      <c r="SRN53" s="121"/>
      <c r="SRO53" s="121"/>
      <c r="SRP53" s="121"/>
      <c r="SRQ53" s="121"/>
      <c r="SRR53" s="121"/>
      <c r="SRS53" s="121"/>
      <c r="SRT53" s="121"/>
      <c r="SRU53" s="121"/>
      <c r="SRV53" s="121"/>
      <c r="SRW53" s="121"/>
      <c r="SRX53" s="121"/>
      <c r="SRY53" s="121"/>
      <c r="SRZ53" s="121"/>
      <c r="SSA53" s="121"/>
      <c r="SSB53" s="121"/>
      <c r="SSC53" s="121"/>
      <c r="SSD53" s="121"/>
      <c r="SSE53" s="121"/>
      <c r="SSF53" s="121"/>
      <c r="SSG53" s="121"/>
      <c r="SSH53" s="121"/>
      <c r="SSI53" s="121"/>
      <c r="SSJ53" s="121"/>
      <c r="SSK53" s="121"/>
      <c r="SSL53" s="121"/>
      <c r="SSM53" s="121"/>
      <c r="SSN53" s="121"/>
      <c r="SSO53" s="121"/>
      <c r="SSP53" s="121"/>
      <c r="SSQ53" s="121"/>
      <c r="SSR53" s="121"/>
      <c r="SSS53" s="121"/>
      <c r="SST53" s="121"/>
      <c r="SSU53" s="121"/>
      <c r="SSV53" s="121"/>
      <c r="SSW53" s="121"/>
      <c r="SSX53" s="121"/>
      <c r="SSY53" s="121"/>
      <c r="SSZ53" s="121"/>
      <c r="STA53" s="121"/>
      <c r="STB53" s="121"/>
      <c r="STC53" s="121"/>
      <c r="STD53" s="121"/>
      <c r="STE53" s="121"/>
      <c r="STF53" s="121"/>
      <c r="STG53" s="121"/>
      <c r="STH53" s="121"/>
      <c r="STI53" s="121"/>
      <c r="STJ53" s="121"/>
      <c r="STK53" s="121"/>
      <c r="STL53" s="121"/>
      <c r="STM53" s="121"/>
      <c r="STN53" s="121"/>
      <c r="STO53" s="121"/>
      <c r="STP53" s="121"/>
      <c r="STQ53" s="121"/>
      <c r="STR53" s="121"/>
      <c r="STS53" s="121"/>
      <c r="STT53" s="121"/>
      <c r="STU53" s="121"/>
      <c r="STV53" s="121"/>
      <c r="STW53" s="121"/>
      <c r="STX53" s="121"/>
      <c r="STY53" s="121"/>
      <c r="STZ53" s="121"/>
      <c r="SUA53" s="121"/>
      <c r="SUB53" s="121"/>
      <c r="SUC53" s="121"/>
      <c r="SUD53" s="121"/>
      <c r="SUE53" s="121"/>
      <c r="SUF53" s="121"/>
      <c r="SUG53" s="121"/>
      <c r="SUH53" s="121"/>
      <c r="SUI53" s="121"/>
      <c r="SUJ53" s="121"/>
      <c r="SUK53" s="121"/>
      <c r="SUL53" s="121"/>
      <c r="SUM53" s="121"/>
      <c r="SUN53" s="121"/>
      <c r="SUO53" s="121"/>
      <c r="SUP53" s="121"/>
      <c r="SUQ53" s="121"/>
      <c r="SUR53" s="121"/>
      <c r="SUS53" s="121"/>
      <c r="SUT53" s="121"/>
      <c r="SUU53" s="121"/>
      <c r="SUV53" s="121"/>
      <c r="SUW53" s="121"/>
      <c r="SUX53" s="121"/>
      <c r="SUY53" s="121"/>
      <c r="SUZ53" s="121"/>
      <c r="SVA53" s="121"/>
      <c r="SVB53" s="121"/>
      <c r="SVC53" s="121"/>
      <c r="SVD53" s="121"/>
      <c r="SVE53" s="121"/>
      <c r="SVF53" s="121"/>
      <c r="SVG53" s="121"/>
      <c r="SVH53" s="121"/>
      <c r="SVI53" s="121"/>
      <c r="SVJ53" s="121"/>
      <c r="SVK53" s="121"/>
      <c r="SVL53" s="121"/>
      <c r="SVM53" s="121"/>
      <c r="SVN53" s="121"/>
      <c r="SVO53" s="121"/>
      <c r="SVP53" s="121"/>
      <c r="SVQ53" s="121"/>
      <c r="SVR53" s="121"/>
      <c r="SVS53" s="121"/>
      <c r="SVT53" s="121"/>
      <c r="SVU53" s="121"/>
      <c r="SVV53" s="121"/>
      <c r="SVW53" s="121"/>
      <c r="SVX53" s="121"/>
      <c r="SVY53" s="121"/>
      <c r="SVZ53" s="121"/>
      <c r="SWA53" s="121"/>
      <c r="SWB53" s="121"/>
      <c r="SWC53" s="121"/>
      <c r="SWD53" s="121"/>
      <c r="SWE53" s="121"/>
      <c r="SWF53" s="121"/>
      <c r="SWG53" s="121"/>
      <c r="SWH53" s="121"/>
      <c r="SWI53" s="121"/>
      <c r="SWJ53" s="121"/>
      <c r="SWK53" s="121"/>
      <c r="SWL53" s="121"/>
      <c r="SWM53" s="121"/>
      <c r="SWN53" s="121"/>
      <c r="SWO53" s="121"/>
      <c r="SWP53" s="121"/>
      <c r="SWQ53" s="121"/>
      <c r="SWR53" s="121"/>
      <c r="SWS53" s="121"/>
      <c r="SWT53" s="121"/>
      <c r="SWU53" s="121"/>
      <c r="SWV53" s="121"/>
      <c r="SWW53" s="121"/>
      <c r="SWX53" s="121"/>
      <c r="SWY53" s="121"/>
      <c r="SWZ53" s="121"/>
      <c r="SXA53" s="121"/>
      <c r="SXB53" s="121"/>
      <c r="SXC53" s="121"/>
      <c r="SXD53" s="121"/>
      <c r="SXE53" s="121"/>
      <c r="SXF53" s="121"/>
      <c r="SXG53" s="121"/>
      <c r="SXH53" s="121"/>
      <c r="SXI53" s="121"/>
      <c r="SXJ53" s="121"/>
      <c r="SXK53" s="121"/>
      <c r="SXL53" s="121"/>
      <c r="SXM53" s="121"/>
      <c r="SXN53" s="121"/>
      <c r="SXO53" s="121"/>
      <c r="SXP53" s="121"/>
      <c r="SXQ53" s="121"/>
      <c r="SXR53" s="121"/>
      <c r="SXS53" s="121"/>
      <c r="SXT53" s="121"/>
      <c r="SXU53" s="121"/>
      <c r="SXV53" s="121"/>
      <c r="SXW53" s="121"/>
      <c r="SXX53" s="121"/>
      <c r="SXY53" s="121"/>
      <c r="SXZ53" s="121"/>
      <c r="SYA53" s="121"/>
      <c r="SYB53" s="121"/>
      <c r="SYC53" s="121"/>
      <c r="SYD53" s="121"/>
      <c r="SYE53" s="121"/>
      <c r="SYF53" s="121"/>
      <c r="SYG53" s="121"/>
      <c r="SYH53" s="121"/>
      <c r="SYI53" s="121"/>
      <c r="SYJ53" s="121"/>
      <c r="SYK53" s="121"/>
      <c r="SYL53" s="121"/>
      <c r="SYM53" s="121"/>
      <c r="SYN53" s="121"/>
      <c r="SYO53" s="121"/>
      <c r="SYP53" s="121"/>
      <c r="SYQ53" s="121"/>
      <c r="SYR53" s="121"/>
      <c r="SYS53" s="121"/>
      <c r="SYT53" s="121"/>
      <c r="SYU53" s="121"/>
      <c r="SYV53" s="121"/>
      <c r="SYW53" s="121"/>
      <c r="SYX53" s="121"/>
      <c r="SYY53" s="121"/>
      <c r="SYZ53" s="121"/>
      <c r="SZA53" s="121"/>
      <c r="SZB53" s="121"/>
      <c r="SZC53" s="121"/>
      <c r="SZD53" s="121"/>
      <c r="SZE53" s="121"/>
      <c r="SZF53" s="121"/>
      <c r="SZG53" s="121"/>
      <c r="SZH53" s="121"/>
      <c r="SZI53" s="121"/>
      <c r="SZJ53" s="121"/>
      <c r="SZK53" s="121"/>
      <c r="SZL53" s="121"/>
      <c r="SZM53" s="121"/>
      <c r="SZN53" s="121"/>
      <c r="SZO53" s="121"/>
      <c r="SZP53" s="121"/>
      <c r="SZQ53" s="121"/>
      <c r="SZR53" s="121"/>
      <c r="SZS53" s="121"/>
      <c r="SZT53" s="121"/>
      <c r="SZU53" s="121"/>
      <c r="SZV53" s="121"/>
      <c r="SZW53" s="121"/>
      <c r="SZX53" s="121"/>
      <c r="SZY53" s="121"/>
      <c r="SZZ53" s="121"/>
      <c r="TAA53" s="121"/>
      <c r="TAB53" s="121"/>
      <c r="TAC53" s="121"/>
      <c r="TAD53" s="121"/>
      <c r="TAE53" s="121"/>
      <c r="TAF53" s="121"/>
      <c r="TAG53" s="121"/>
      <c r="TAH53" s="121"/>
      <c r="TAI53" s="121"/>
      <c r="TAJ53" s="121"/>
      <c r="TAK53" s="121"/>
      <c r="TAL53" s="121"/>
      <c r="TAM53" s="121"/>
      <c r="TAN53" s="121"/>
      <c r="TAO53" s="121"/>
      <c r="TAP53" s="121"/>
      <c r="TAQ53" s="121"/>
      <c r="TAR53" s="121"/>
      <c r="TAS53" s="121"/>
      <c r="TAT53" s="121"/>
      <c r="TAU53" s="121"/>
      <c r="TAV53" s="121"/>
      <c r="TAW53" s="121"/>
      <c r="TAX53" s="121"/>
      <c r="TAY53" s="121"/>
      <c r="TAZ53" s="121"/>
      <c r="TBA53" s="121"/>
      <c r="TBB53" s="121"/>
      <c r="TBC53" s="121"/>
      <c r="TBD53" s="121"/>
      <c r="TBE53" s="121"/>
      <c r="TBF53" s="121"/>
      <c r="TBG53" s="121"/>
      <c r="TBH53" s="121"/>
      <c r="TBI53" s="121"/>
      <c r="TBJ53" s="121"/>
      <c r="TBK53" s="121"/>
      <c r="TBL53" s="121"/>
      <c r="TBM53" s="121"/>
      <c r="TBN53" s="121"/>
      <c r="TBO53" s="121"/>
      <c r="TBP53" s="121"/>
      <c r="TBQ53" s="121"/>
      <c r="TBR53" s="121"/>
      <c r="TBS53" s="121"/>
      <c r="TBT53" s="121"/>
      <c r="TBU53" s="121"/>
      <c r="TBV53" s="121"/>
      <c r="TBW53" s="121"/>
      <c r="TBX53" s="121"/>
      <c r="TBY53" s="121"/>
      <c r="TBZ53" s="121"/>
      <c r="TCA53" s="121"/>
      <c r="TCB53" s="121"/>
      <c r="TCC53" s="121"/>
      <c r="TCD53" s="121"/>
      <c r="TCE53" s="121"/>
      <c r="TCF53" s="121"/>
      <c r="TCG53" s="121"/>
      <c r="TCH53" s="121"/>
      <c r="TCI53" s="121"/>
      <c r="TCJ53" s="121"/>
      <c r="TCK53" s="121"/>
      <c r="TCL53" s="121"/>
      <c r="TCM53" s="121"/>
      <c r="TCN53" s="121"/>
      <c r="TCO53" s="121"/>
      <c r="TCP53" s="121"/>
      <c r="TCQ53" s="121"/>
      <c r="TCR53" s="121"/>
      <c r="TCS53" s="121"/>
      <c r="TCT53" s="121"/>
      <c r="TCU53" s="121"/>
      <c r="TCV53" s="121"/>
      <c r="TCW53" s="121"/>
      <c r="TCX53" s="121"/>
      <c r="TCY53" s="121"/>
      <c r="TCZ53" s="121"/>
      <c r="TDA53" s="121"/>
      <c r="TDB53" s="121"/>
      <c r="TDC53" s="121"/>
      <c r="TDD53" s="121"/>
      <c r="TDE53" s="121"/>
      <c r="TDF53" s="121"/>
      <c r="TDG53" s="121"/>
      <c r="TDH53" s="121"/>
      <c r="TDI53" s="121"/>
      <c r="TDJ53" s="121"/>
      <c r="TDK53" s="121"/>
      <c r="TDL53" s="121"/>
      <c r="TDM53" s="121"/>
      <c r="TDN53" s="121"/>
      <c r="TDO53" s="121"/>
      <c r="TDP53" s="121"/>
      <c r="TDQ53" s="121"/>
      <c r="TDR53" s="121"/>
      <c r="TDS53" s="121"/>
      <c r="TDT53" s="121"/>
      <c r="TDU53" s="121"/>
      <c r="TDV53" s="121"/>
      <c r="TDW53" s="121"/>
      <c r="TDX53" s="121"/>
      <c r="TDY53" s="121"/>
      <c r="TDZ53" s="121"/>
      <c r="TEA53" s="121"/>
      <c r="TEB53" s="121"/>
      <c r="TEC53" s="121"/>
      <c r="TED53" s="121"/>
      <c r="TEE53" s="121"/>
      <c r="TEF53" s="121"/>
      <c r="TEG53" s="121"/>
      <c r="TEH53" s="121"/>
      <c r="TEI53" s="121"/>
      <c r="TEJ53" s="121"/>
      <c r="TEK53" s="121"/>
      <c r="TEL53" s="121"/>
      <c r="TEM53" s="121"/>
      <c r="TEN53" s="121"/>
      <c r="TEO53" s="121"/>
      <c r="TEP53" s="121"/>
      <c r="TEQ53" s="121"/>
      <c r="TER53" s="121"/>
      <c r="TES53" s="121"/>
      <c r="TET53" s="121"/>
      <c r="TEU53" s="121"/>
      <c r="TEV53" s="121"/>
      <c r="TEW53" s="121"/>
      <c r="TEX53" s="121"/>
      <c r="TEY53" s="121"/>
      <c r="TEZ53" s="121"/>
      <c r="TFA53" s="121"/>
      <c r="TFB53" s="121"/>
      <c r="TFC53" s="121"/>
      <c r="TFD53" s="121"/>
      <c r="TFE53" s="121"/>
      <c r="TFF53" s="121"/>
      <c r="TFG53" s="121"/>
      <c r="TFH53" s="121"/>
      <c r="TFI53" s="121"/>
      <c r="TFJ53" s="121"/>
      <c r="TFK53" s="121"/>
      <c r="TFL53" s="121"/>
      <c r="TFM53" s="121"/>
      <c r="TFN53" s="121"/>
      <c r="TFO53" s="121"/>
      <c r="TFP53" s="121"/>
      <c r="TFQ53" s="121"/>
      <c r="TFR53" s="121"/>
      <c r="TFS53" s="121"/>
      <c r="TFT53" s="121"/>
      <c r="TFU53" s="121"/>
      <c r="TFV53" s="121"/>
      <c r="TFW53" s="121"/>
      <c r="TFX53" s="121"/>
      <c r="TFY53" s="121"/>
      <c r="TFZ53" s="121"/>
      <c r="TGA53" s="121"/>
      <c r="TGB53" s="121"/>
      <c r="TGC53" s="121"/>
      <c r="TGD53" s="121"/>
      <c r="TGE53" s="121"/>
      <c r="TGF53" s="121"/>
      <c r="TGG53" s="121"/>
      <c r="TGH53" s="121"/>
      <c r="TGI53" s="121"/>
      <c r="TGJ53" s="121"/>
      <c r="TGK53" s="121"/>
      <c r="TGL53" s="121"/>
      <c r="TGM53" s="121"/>
      <c r="TGN53" s="121"/>
      <c r="TGO53" s="121"/>
      <c r="TGP53" s="121"/>
      <c r="TGQ53" s="121"/>
      <c r="TGR53" s="121"/>
      <c r="TGS53" s="121"/>
      <c r="TGT53" s="121"/>
      <c r="TGU53" s="121"/>
      <c r="TGV53" s="121"/>
      <c r="TGW53" s="121"/>
      <c r="TGX53" s="121"/>
      <c r="TGY53" s="121"/>
      <c r="TGZ53" s="121"/>
      <c r="THA53" s="121"/>
      <c r="THB53" s="121"/>
      <c r="THC53" s="121"/>
      <c r="THD53" s="121"/>
      <c r="THE53" s="121"/>
      <c r="THF53" s="121"/>
      <c r="THG53" s="121"/>
      <c r="THH53" s="121"/>
      <c r="THI53" s="121"/>
      <c r="THJ53" s="121"/>
      <c r="THK53" s="121"/>
      <c r="THL53" s="121"/>
      <c r="THM53" s="121"/>
      <c r="THN53" s="121"/>
      <c r="THO53" s="121"/>
      <c r="THP53" s="121"/>
      <c r="THQ53" s="121"/>
      <c r="THR53" s="121"/>
      <c r="THS53" s="121"/>
      <c r="THT53" s="121"/>
      <c r="THU53" s="121"/>
      <c r="THV53" s="121"/>
      <c r="THW53" s="121"/>
      <c r="THX53" s="121"/>
      <c r="THY53" s="121"/>
      <c r="THZ53" s="121"/>
      <c r="TIA53" s="121"/>
      <c r="TIB53" s="121"/>
      <c r="TIC53" s="121"/>
      <c r="TID53" s="121"/>
      <c r="TIE53" s="121"/>
      <c r="TIF53" s="121"/>
      <c r="TIG53" s="121"/>
      <c r="TIH53" s="121"/>
      <c r="TII53" s="121"/>
      <c r="TIJ53" s="121"/>
      <c r="TIK53" s="121"/>
      <c r="TIL53" s="121"/>
      <c r="TIM53" s="121"/>
      <c r="TIN53" s="121"/>
      <c r="TIO53" s="121"/>
      <c r="TIP53" s="121"/>
      <c r="TIQ53" s="121"/>
      <c r="TIR53" s="121"/>
      <c r="TIS53" s="121"/>
      <c r="TIT53" s="121"/>
      <c r="TIU53" s="121"/>
      <c r="TIV53" s="121"/>
      <c r="TIW53" s="121"/>
      <c r="TIX53" s="121"/>
      <c r="TIY53" s="121"/>
      <c r="TIZ53" s="121"/>
      <c r="TJA53" s="121"/>
      <c r="TJB53" s="121"/>
      <c r="TJC53" s="121"/>
      <c r="TJD53" s="121"/>
      <c r="TJE53" s="121"/>
      <c r="TJF53" s="121"/>
      <c r="TJG53" s="121"/>
      <c r="TJH53" s="121"/>
      <c r="TJI53" s="121"/>
      <c r="TJJ53" s="121"/>
      <c r="TJK53" s="121"/>
      <c r="TJL53" s="121"/>
      <c r="TJM53" s="121"/>
      <c r="TJN53" s="121"/>
      <c r="TJO53" s="121"/>
      <c r="TJP53" s="121"/>
      <c r="TJQ53" s="121"/>
      <c r="TJR53" s="121"/>
      <c r="TJS53" s="121"/>
      <c r="TJT53" s="121"/>
      <c r="TJU53" s="121"/>
      <c r="TJV53" s="121"/>
      <c r="TJW53" s="121"/>
      <c r="TJX53" s="121"/>
      <c r="TJY53" s="121"/>
      <c r="TJZ53" s="121"/>
      <c r="TKA53" s="121"/>
      <c r="TKB53" s="121"/>
      <c r="TKC53" s="121"/>
      <c r="TKD53" s="121"/>
      <c r="TKE53" s="121"/>
      <c r="TKF53" s="121"/>
      <c r="TKG53" s="121"/>
      <c r="TKH53" s="121"/>
      <c r="TKI53" s="121"/>
      <c r="TKJ53" s="121"/>
      <c r="TKK53" s="121"/>
      <c r="TKL53" s="121"/>
      <c r="TKM53" s="121"/>
      <c r="TKN53" s="121"/>
      <c r="TKO53" s="121"/>
      <c r="TKP53" s="121"/>
      <c r="TKQ53" s="121"/>
      <c r="TKR53" s="121"/>
      <c r="TKS53" s="121"/>
      <c r="TKT53" s="121"/>
      <c r="TKU53" s="121"/>
      <c r="TKV53" s="121"/>
      <c r="TKW53" s="121"/>
      <c r="TKX53" s="121"/>
      <c r="TKY53" s="121"/>
      <c r="TKZ53" s="121"/>
      <c r="TLA53" s="121"/>
      <c r="TLB53" s="121"/>
      <c r="TLC53" s="121"/>
      <c r="TLD53" s="121"/>
      <c r="TLE53" s="121"/>
      <c r="TLF53" s="121"/>
      <c r="TLG53" s="121"/>
      <c r="TLH53" s="121"/>
      <c r="TLI53" s="121"/>
      <c r="TLJ53" s="121"/>
      <c r="TLK53" s="121"/>
      <c r="TLL53" s="121"/>
      <c r="TLM53" s="121"/>
      <c r="TLN53" s="121"/>
      <c r="TLO53" s="121"/>
      <c r="TLP53" s="121"/>
      <c r="TLQ53" s="121"/>
      <c r="TLR53" s="121"/>
      <c r="TLS53" s="121"/>
      <c r="TLT53" s="121"/>
      <c r="TLU53" s="121"/>
      <c r="TLV53" s="121"/>
      <c r="TLW53" s="121"/>
      <c r="TLX53" s="121"/>
      <c r="TLY53" s="121"/>
      <c r="TLZ53" s="121"/>
      <c r="TMA53" s="121"/>
      <c r="TMB53" s="121"/>
      <c r="TMC53" s="121"/>
      <c r="TMD53" s="121"/>
      <c r="TME53" s="121"/>
      <c r="TMF53" s="121"/>
      <c r="TMG53" s="121"/>
      <c r="TMH53" s="121"/>
      <c r="TMI53" s="121"/>
      <c r="TMJ53" s="121"/>
      <c r="TMK53" s="121"/>
      <c r="TML53" s="121"/>
      <c r="TMM53" s="121"/>
      <c r="TMN53" s="121"/>
      <c r="TMO53" s="121"/>
      <c r="TMP53" s="121"/>
      <c r="TMQ53" s="121"/>
      <c r="TMR53" s="121"/>
      <c r="TMS53" s="121"/>
      <c r="TMT53" s="121"/>
      <c r="TMU53" s="121"/>
      <c r="TMV53" s="121"/>
      <c r="TMW53" s="121"/>
      <c r="TMX53" s="121"/>
      <c r="TMY53" s="121"/>
      <c r="TMZ53" s="121"/>
      <c r="TNA53" s="121"/>
      <c r="TNB53" s="121"/>
      <c r="TNC53" s="121"/>
      <c r="TND53" s="121"/>
      <c r="TNE53" s="121"/>
      <c r="TNF53" s="121"/>
      <c r="TNG53" s="121"/>
      <c r="TNH53" s="121"/>
      <c r="TNI53" s="121"/>
      <c r="TNJ53" s="121"/>
      <c r="TNK53" s="121"/>
      <c r="TNL53" s="121"/>
      <c r="TNM53" s="121"/>
      <c r="TNN53" s="121"/>
      <c r="TNO53" s="121"/>
      <c r="TNP53" s="121"/>
      <c r="TNQ53" s="121"/>
      <c r="TNR53" s="121"/>
      <c r="TNS53" s="121"/>
      <c r="TNT53" s="121"/>
      <c r="TNU53" s="121"/>
      <c r="TNV53" s="121"/>
      <c r="TNW53" s="121"/>
      <c r="TNX53" s="121"/>
      <c r="TNY53" s="121"/>
      <c r="TNZ53" s="121"/>
      <c r="TOA53" s="121"/>
      <c r="TOB53" s="121"/>
      <c r="TOC53" s="121"/>
      <c r="TOD53" s="121"/>
      <c r="TOE53" s="121"/>
      <c r="TOF53" s="121"/>
      <c r="TOG53" s="121"/>
      <c r="TOH53" s="121"/>
      <c r="TOI53" s="121"/>
      <c r="TOJ53" s="121"/>
      <c r="TOK53" s="121"/>
      <c r="TOL53" s="121"/>
      <c r="TOM53" s="121"/>
      <c r="TON53" s="121"/>
      <c r="TOO53" s="121"/>
      <c r="TOP53" s="121"/>
      <c r="TOQ53" s="121"/>
      <c r="TOR53" s="121"/>
      <c r="TOS53" s="121"/>
      <c r="TOT53" s="121"/>
      <c r="TOU53" s="121"/>
      <c r="TOV53" s="121"/>
      <c r="TOW53" s="121"/>
      <c r="TOX53" s="121"/>
      <c r="TOY53" s="121"/>
      <c r="TOZ53" s="121"/>
      <c r="TPA53" s="121"/>
      <c r="TPB53" s="121"/>
      <c r="TPC53" s="121"/>
      <c r="TPD53" s="121"/>
      <c r="TPE53" s="121"/>
      <c r="TPF53" s="121"/>
      <c r="TPG53" s="121"/>
      <c r="TPH53" s="121"/>
      <c r="TPI53" s="121"/>
      <c r="TPJ53" s="121"/>
      <c r="TPK53" s="121"/>
      <c r="TPL53" s="121"/>
      <c r="TPM53" s="121"/>
      <c r="TPN53" s="121"/>
      <c r="TPO53" s="121"/>
      <c r="TPP53" s="121"/>
      <c r="TPQ53" s="121"/>
      <c r="TPR53" s="121"/>
      <c r="TPS53" s="121"/>
      <c r="TPT53" s="121"/>
      <c r="TPU53" s="121"/>
      <c r="TPV53" s="121"/>
      <c r="TPW53" s="121"/>
      <c r="TPX53" s="121"/>
      <c r="TPY53" s="121"/>
      <c r="TPZ53" s="121"/>
      <c r="TQA53" s="121"/>
      <c r="TQB53" s="121"/>
      <c r="TQC53" s="121"/>
      <c r="TQD53" s="121"/>
      <c r="TQE53" s="121"/>
      <c r="TQF53" s="121"/>
      <c r="TQG53" s="121"/>
      <c r="TQH53" s="121"/>
      <c r="TQI53" s="121"/>
      <c r="TQJ53" s="121"/>
      <c r="TQK53" s="121"/>
      <c r="TQL53" s="121"/>
      <c r="TQM53" s="121"/>
      <c r="TQN53" s="121"/>
      <c r="TQO53" s="121"/>
      <c r="TQP53" s="121"/>
      <c r="TQQ53" s="121"/>
      <c r="TQR53" s="121"/>
      <c r="TQS53" s="121"/>
      <c r="TQT53" s="121"/>
      <c r="TQU53" s="121"/>
      <c r="TQV53" s="121"/>
      <c r="TQW53" s="121"/>
      <c r="TQX53" s="121"/>
      <c r="TQY53" s="121"/>
      <c r="TQZ53" s="121"/>
      <c r="TRA53" s="121"/>
      <c r="TRB53" s="121"/>
      <c r="TRC53" s="121"/>
      <c r="TRD53" s="121"/>
      <c r="TRE53" s="121"/>
      <c r="TRF53" s="121"/>
      <c r="TRG53" s="121"/>
      <c r="TRH53" s="121"/>
      <c r="TRI53" s="121"/>
      <c r="TRJ53" s="121"/>
      <c r="TRK53" s="121"/>
      <c r="TRL53" s="121"/>
      <c r="TRM53" s="121"/>
      <c r="TRN53" s="121"/>
      <c r="TRO53" s="121"/>
      <c r="TRP53" s="121"/>
      <c r="TRQ53" s="121"/>
      <c r="TRR53" s="121"/>
      <c r="TRS53" s="121"/>
      <c r="TRT53" s="121"/>
      <c r="TRU53" s="121"/>
      <c r="TRV53" s="121"/>
      <c r="TRW53" s="121"/>
      <c r="TRX53" s="121"/>
      <c r="TRY53" s="121"/>
      <c r="TRZ53" s="121"/>
      <c r="TSA53" s="121"/>
      <c r="TSB53" s="121"/>
      <c r="TSC53" s="121"/>
      <c r="TSD53" s="121"/>
      <c r="TSE53" s="121"/>
      <c r="TSF53" s="121"/>
      <c r="TSG53" s="121"/>
      <c r="TSH53" s="121"/>
      <c r="TSI53" s="121"/>
      <c r="TSJ53" s="121"/>
      <c r="TSK53" s="121"/>
      <c r="TSL53" s="121"/>
      <c r="TSM53" s="121"/>
      <c r="TSN53" s="121"/>
      <c r="TSO53" s="121"/>
      <c r="TSP53" s="121"/>
      <c r="TSQ53" s="121"/>
      <c r="TSR53" s="121"/>
      <c r="TSS53" s="121"/>
      <c r="TST53" s="121"/>
      <c r="TSU53" s="121"/>
      <c r="TSV53" s="121"/>
      <c r="TSW53" s="121"/>
      <c r="TSX53" s="121"/>
      <c r="TSY53" s="121"/>
      <c r="TSZ53" s="121"/>
      <c r="TTA53" s="121"/>
      <c r="TTB53" s="121"/>
      <c r="TTC53" s="121"/>
      <c r="TTD53" s="121"/>
      <c r="TTE53" s="121"/>
      <c r="TTF53" s="121"/>
      <c r="TTG53" s="121"/>
      <c r="TTH53" s="121"/>
      <c r="TTI53" s="121"/>
      <c r="TTJ53" s="121"/>
      <c r="TTK53" s="121"/>
      <c r="TTL53" s="121"/>
      <c r="TTM53" s="121"/>
      <c r="TTN53" s="121"/>
      <c r="TTO53" s="121"/>
      <c r="TTP53" s="121"/>
      <c r="TTQ53" s="121"/>
      <c r="TTR53" s="121"/>
      <c r="TTS53" s="121"/>
      <c r="TTT53" s="121"/>
      <c r="TTU53" s="121"/>
      <c r="TTV53" s="121"/>
      <c r="TTW53" s="121"/>
      <c r="TTX53" s="121"/>
      <c r="TTY53" s="121"/>
      <c r="TTZ53" s="121"/>
      <c r="TUA53" s="121"/>
      <c r="TUB53" s="121"/>
      <c r="TUC53" s="121"/>
      <c r="TUD53" s="121"/>
      <c r="TUE53" s="121"/>
      <c r="TUF53" s="121"/>
      <c r="TUG53" s="121"/>
      <c r="TUH53" s="121"/>
      <c r="TUI53" s="121"/>
      <c r="TUJ53" s="121"/>
      <c r="TUK53" s="121"/>
      <c r="TUL53" s="121"/>
      <c r="TUM53" s="121"/>
      <c r="TUN53" s="121"/>
      <c r="TUO53" s="121"/>
      <c r="TUP53" s="121"/>
      <c r="TUQ53" s="121"/>
      <c r="TUR53" s="121"/>
      <c r="TUS53" s="121"/>
      <c r="TUT53" s="121"/>
      <c r="TUU53" s="121"/>
      <c r="TUV53" s="121"/>
      <c r="TUW53" s="121"/>
      <c r="TUX53" s="121"/>
      <c r="TUY53" s="121"/>
      <c r="TUZ53" s="121"/>
      <c r="TVA53" s="121"/>
      <c r="TVB53" s="121"/>
      <c r="TVC53" s="121"/>
      <c r="TVD53" s="121"/>
      <c r="TVE53" s="121"/>
      <c r="TVF53" s="121"/>
      <c r="TVG53" s="121"/>
      <c r="TVH53" s="121"/>
      <c r="TVI53" s="121"/>
      <c r="TVJ53" s="121"/>
      <c r="TVK53" s="121"/>
      <c r="TVL53" s="121"/>
      <c r="TVM53" s="121"/>
      <c r="TVN53" s="121"/>
      <c r="TVO53" s="121"/>
      <c r="TVP53" s="121"/>
      <c r="TVQ53" s="121"/>
      <c r="TVR53" s="121"/>
      <c r="TVS53" s="121"/>
      <c r="TVT53" s="121"/>
      <c r="TVU53" s="121"/>
      <c r="TVV53" s="121"/>
      <c r="TVW53" s="121"/>
      <c r="TVX53" s="121"/>
      <c r="TVY53" s="121"/>
      <c r="TVZ53" s="121"/>
      <c r="TWA53" s="121"/>
      <c r="TWB53" s="121"/>
      <c r="TWC53" s="121"/>
      <c r="TWD53" s="121"/>
      <c r="TWE53" s="121"/>
      <c r="TWF53" s="121"/>
      <c r="TWG53" s="121"/>
      <c r="TWH53" s="121"/>
      <c r="TWI53" s="121"/>
      <c r="TWJ53" s="121"/>
      <c r="TWK53" s="121"/>
      <c r="TWL53" s="121"/>
      <c r="TWM53" s="121"/>
      <c r="TWN53" s="121"/>
      <c r="TWO53" s="121"/>
      <c r="TWP53" s="121"/>
      <c r="TWQ53" s="121"/>
      <c r="TWR53" s="121"/>
      <c r="TWS53" s="121"/>
      <c r="TWT53" s="121"/>
      <c r="TWU53" s="121"/>
      <c r="TWV53" s="121"/>
      <c r="TWW53" s="121"/>
      <c r="TWX53" s="121"/>
      <c r="TWY53" s="121"/>
      <c r="TWZ53" s="121"/>
      <c r="TXA53" s="121"/>
      <c r="TXB53" s="121"/>
      <c r="TXC53" s="121"/>
      <c r="TXD53" s="121"/>
      <c r="TXE53" s="121"/>
      <c r="TXF53" s="121"/>
      <c r="TXG53" s="121"/>
      <c r="TXH53" s="121"/>
      <c r="TXI53" s="121"/>
      <c r="TXJ53" s="121"/>
      <c r="TXK53" s="121"/>
      <c r="TXL53" s="121"/>
      <c r="TXM53" s="121"/>
      <c r="TXN53" s="121"/>
      <c r="TXO53" s="121"/>
      <c r="TXP53" s="121"/>
      <c r="TXQ53" s="121"/>
      <c r="TXR53" s="121"/>
      <c r="TXS53" s="121"/>
      <c r="TXT53" s="121"/>
      <c r="TXU53" s="121"/>
      <c r="TXV53" s="121"/>
      <c r="TXW53" s="121"/>
      <c r="TXX53" s="121"/>
      <c r="TXY53" s="121"/>
      <c r="TXZ53" s="121"/>
      <c r="TYA53" s="121"/>
      <c r="TYB53" s="121"/>
      <c r="TYC53" s="121"/>
      <c r="TYD53" s="121"/>
      <c r="TYE53" s="121"/>
      <c r="TYF53" s="121"/>
      <c r="TYG53" s="121"/>
      <c r="TYH53" s="121"/>
      <c r="TYI53" s="121"/>
      <c r="TYJ53" s="121"/>
      <c r="TYK53" s="121"/>
      <c r="TYL53" s="121"/>
      <c r="TYM53" s="121"/>
      <c r="TYN53" s="121"/>
      <c r="TYO53" s="121"/>
      <c r="TYP53" s="121"/>
      <c r="TYQ53" s="121"/>
      <c r="TYR53" s="121"/>
      <c r="TYS53" s="121"/>
      <c r="TYT53" s="121"/>
      <c r="TYU53" s="121"/>
      <c r="TYV53" s="121"/>
      <c r="TYW53" s="121"/>
      <c r="TYX53" s="121"/>
      <c r="TYY53" s="121"/>
      <c r="TYZ53" s="121"/>
      <c r="TZA53" s="121"/>
      <c r="TZB53" s="121"/>
      <c r="TZC53" s="121"/>
      <c r="TZD53" s="121"/>
      <c r="TZE53" s="121"/>
      <c r="TZF53" s="121"/>
      <c r="TZG53" s="121"/>
      <c r="TZH53" s="121"/>
      <c r="TZI53" s="121"/>
      <c r="TZJ53" s="121"/>
      <c r="TZK53" s="121"/>
      <c r="TZL53" s="121"/>
      <c r="TZM53" s="121"/>
      <c r="TZN53" s="121"/>
      <c r="TZO53" s="121"/>
      <c r="TZP53" s="121"/>
      <c r="TZQ53" s="121"/>
      <c r="TZR53" s="121"/>
      <c r="TZS53" s="121"/>
      <c r="TZT53" s="121"/>
      <c r="TZU53" s="121"/>
      <c r="TZV53" s="121"/>
      <c r="TZW53" s="121"/>
      <c r="TZX53" s="121"/>
      <c r="TZY53" s="121"/>
      <c r="TZZ53" s="121"/>
      <c r="UAA53" s="121"/>
      <c r="UAB53" s="121"/>
      <c r="UAC53" s="121"/>
      <c r="UAD53" s="121"/>
      <c r="UAE53" s="121"/>
      <c r="UAF53" s="121"/>
      <c r="UAG53" s="121"/>
      <c r="UAH53" s="121"/>
      <c r="UAI53" s="121"/>
      <c r="UAJ53" s="121"/>
      <c r="UAK53" s="121"/>
      <c r="UAL53" s="121"/>
      <c r="UAM53" s="121"/>
      <c r="UAN53" s="121"/>
      <c r="UAO53" s="121"/>
      <c r="UAP53" s="121"/>
      <c r="UAQ53" s="121"/>
      <c r="UAR53" s="121"/>
      <c r="UAS53" s="121"/>
      <c r="UAT53" s="121"/>
      <c r="UAU53" s="121"/>
      <c r="UAV53" s="121"/>
      <c r="UAW53" s="121"/>
      <c r="UAX53" s="121"/>
      <c r="UAY53" s="121"/>
      <c r="UAZ53" s="121"/>
      <c r="UBA53" s="121"/>
      <c r="UBB53" s="121"/>
      <c r="UBC53" s="121"/>
      <c r="UBD53" s="121"/>
      <c r="UBE53" s="121"/>
      <c r="UBF53" s="121"/>
      <c r="UBG53" s="121"/>
      <c r="UBH53" s="121"/>
      <c r="UBI53" s="121"/>
      <c r="UBJ53" s="121"/>
      <c r="UBK53" s="121"/>
      <c r="UBL53" s="121"/>
      <c r="UBM53" s="121"/>
      <c r="UBN53" s="121"/>
      <c r="UBO53" s="121"/>
      <c r="UBP53" s="121"/>
      <c r="UBQ53" s="121"/>
      <c r="UBR53" s="121"/>
      <c r="UBS53" s="121"/>
      <c r="UBT53" s="121"/>
      <c r="UBU53" s="121"/>
      <c r="UBV53" s="121"/>
      <c r="UBW53" s="121"/>
      <c r="UBX53" s="121"/>
      <c r="UBY53" s="121"/>
      <c r="UBZ53" s="121"/>
      <c r="UCA53" s="121"/>
      <c r="UCB53" s="121"/>
      <c r="UCC53" s="121"/>
      <c r="UCD53" s="121"/>
      <c r="UCE53" s="121"/>
      <c r="UCF53" s="121"/>
      <c r="UCG53" s="121"/>
      <c r="UCH53" s="121"/>
      <c r="UCI53" s="121"/>
      <c r="UCJ53" s="121"/>
      <c r="UCK53" s="121"/>
      <c r="UCL53" s="121"/>
      <c r="UCM53" s="121"/>
      <c r="UCN53" s="121"/>
      <c r="UCO53" s="121"/>
      <c r="UCP53" s="121"/>
      <c r="UCQ53" s="121"/>
      <c r="UCR53" s="121"/>
      <c r="UCS53" s="121"/>
      <c r="UCT53" s="121"/>
      <c r="UCU53" s="121"/>
      <c r="UCV53" s="121"/>
      <c r="UCW53" s="121"/>
      <c r="UCX53" s="121"/>
      <c r="UCY53" s="121"/>
      <c r="UCZ53" s="121"/>
      <c r="UDA53" s="121"/>
      <c r="UDB53" s="121"/>
      <c r="UDC53" s="121"/>
      <c r="UDD53" s="121"/>
      <c r="UDE53" s="121"/>
      <c r="UDF53" s="121"/>
      <c r="UDG53" s="121"/>
      <c r="UDH53" s="121"/>
      <c r="UDI53" s="121"/>
      <c r="UDJ53" s="121"/>
      <c r="UDK53" s="121"/>
      <c r="UDL53" s="121"/>
      <c r="UDM53" s="121"/>
      <c r="UDN53" s="121"/>
      <c r="UDO53" s="121"/>
      <c r="UDP53" s="121"/>
      <c r="UDQ53" s="121"/>
      <c r="UDR53" s="121"/>
      <c r="UDS53" s="121"/>
      <c r="UDT53" s="121"/>
      <c r="UDU53" s="121"/>
      <c r="UDV53" s="121"/>
      <c r="UDW53" s="121"/>
      <c r="UDX53" s="121"/>
      <c r="UDY53" s="121"/>
      <c r="UDZ53" s="121"/>
      <c r="UEA53" s="121"/>
      <c r="UEB53" s="121"/>
      <c r="UEC53" s="121"/>
      <c r="UED53" s="121"/>
      <c r="UEE53" s="121"/>
      <c r="UEF53" s="121"/>
      <c r="UEG53" s="121"/>
      <c r="UEH53" s="121"/>
      <c r="UEI53" s="121"/>
      <c r="UEJ53" s="121"/>
      <c r="UEK53" s="121"/>
      <c r="UEL53" s="121"/>
      <c r="UEM53" s="121"/>
      <c r="UEN53" s="121"/>
      <c r="UEO53" s="121"/>
      <c r="UEP53" s="121"/>
      <c r="UEQ53" s="121"/>
      <c r="UER53" s="121"/>
      <c r="UES53" s="121"/>
      <c r="UET53" s="121"/>
      <c r="UEU53" s="121"/>
      <c r="UEV53" s="121"/>
      <c r="UEW53" s="121"/>
      <c r="UEX53" s="121"/>
      <c r="UEY53" s="121"/>
      <c r="UEZ53" s="121"/>
      <c r="UFA53" s="121"/>
      <c r="UFB53" s="121"/>
      <c r="UFC53" s="121"/>
      <c r="UFD53" s="121"/>
      <c r="UFE53" s="121"/>
      <c r="UFF53" s="121"/>
      <c r="UFG53" s="121"/>
      <c r="UFH53" s="121"/>
      <c r="UFI53" s="121"/>
      <c r="UFJ53" s="121"/>
      <c r="UFK53" s="121"/>
      <c r="UFL53" s="121"/>
      <c r="UFM53" s="121"/>
      <c r="UFN53" s="121"/>
      <c r="UFO53" s="121"/>
      <c r="UFP53" s="121"/>
      <c r="UFQ53" s="121"/>
      <c r="UFR53" s="121"/>
      <c r="UFS53" s="121"/>
      <c r="UFT53" s="121"/>
      <c r="UFU53" s="121"/>
      <c r="UFV53" s="121"/>
      <c r="UFW53" s="121"/>
      <c r="UFX53" s="121"/>
      <c r="UFY53" s="121"/>
      <c r="UFZ53" s="121"/>
      <c r="UGA53" s="121"/>
      <c r="UGB53" s="121"/>
      <c r="UGC53" s="121"/>
      <c r="UGD53" s="121"/>
      <c r="UGE53" s="121"/>
      <c r="UGF53" s="121"/>
      <c r="UGG53" s="121"/>
      <c r="UGH53" s="121"/>
      <c r="UGI53" s="121"/>
      <c r="UGJ53" s="121"/>
      <c r="UGK53" s="121"/>
      <c r="UGL53" s="121"/>
      <c r="UGM53" s="121"/>
      <c r="UGN53" s="121"/>
      <c r="UGO53" s="121"/>
      <c r="UGP53" s="121"/>
      <c r="UGQ53" s="121"/>
      <c r="UGR53" s="121"/>
      <c r="UGS53" s="121"/>
      <c r="UGT53" s="121"/>
      <c r="UGU53" s="121"/>
      <c r="UGV53" s="121"/>
      <c r="UGW53" s="121"/>
      <c r="UGX53" s="121"/>
      <c r="UGY53" s="121"/>
      <c r="UGZ53" s="121"/>
      <c r="UHA53" s="121"/>
      <c r="UHB53" s="121"/>
      <c r="UHC53" s="121"/>
      <c r="UHD53" s="121"/>
      <c r="UHE53" s="121"/>
      <c r="UHF53" s="121"/>
      <c r="UHG53" s="121"/>
      <c r="UHH53" s="121"/>
      <c r="UHI53" s="121"/>
      <c r="UHJ53" s="121"/>
      <c r="UHK53" s="121"/>
      <c r="UHL53" s="121"/>
      <c r="UHM53" s="121"/>
      <c r="UHN53" s="121"/>
      <c r="UHO53" s="121"/>
      <c r="UHP53" s="121"/>
      <c r="UHQ53" s="121"/>
      <c r="UHR53" s="121"/>
      <c r="UHS53" s="121"/>
      <c r="UHT53" s="121"/>
      <c r="UHU53" s="121"/>
      <c r="UHV53" s="121"/>
      <c r="UHW53" s="121"/>
      <c r="UHX53" s="121"/>
      <c r="UHY53" s="121"/>
      <c r="UHZ53" s="121"/>
      <c r="UIA53" s="121"/>
      <c r="UIB53" s="121"/>
      <c r="UIC53" s="121"/>
      <c r="UID53" s="121"/>
      <c r="UIE53" s="121"/>
      <c r="UIF53" s="121"/>
      <c r="UIG53" s="121"/>
      <c r="UIH53" s="121"/>
      <c r="UII53" s="121"/>
      <c r="UIJ53" s="121"/>
      <c r="UIK53" s="121"/>
      <c r="UIL53" s="121"/>
      <c r="UIM53" s="121"/>
      <c r="UIN53" s="121"/>
      <c r="UIO53" s="121"/>
      <c r="UIP53" s="121"/>
      <c r="UIQ53" s="121"/>
      <c r="UIR53" s="121"/>
      <c r="UIS53" s="121"/>
      <c r="UIT53" s="121"/>
      <c r="UIU53" s="121"/>
      <c r="UIV53" s="121"/>
      <c r="UIW53" s="121"/>
      <c r="UIX53" s="121"/>
      <c r="UIY53" s="121"/>
      <c r="UIZ53" s="121"/>
      <c r="UJA53" s="121"/>
      <c r="UJB53" s="121"/>
      <c r="UJC53" s="121"/>
      <c r="UJD53" s="121"/>
      <c r="UJE53" s="121"/>
      <c r="UJF53" s="121"/>
      <c r="UJG53" s="121"/>
      <c r="UJH53" s="121"/>
      <c r="UJI53" s="121"/>
      <c r="UJJ53" s="121"/>
      <c r="UJK53" s="121"/>
      <c r="UJL53" s="121"/>
      <c r="UJM53" s="121"/>
      <c r="UJN53" s="121"/>
      <c r="UJO53" s="121"/>
      <c r="UJP53" s="121"/>
      <c r="UJQ53" s="121"/>
      <c r="UJR53" s="121"/>
      <c r="UJS53" s="121"/>
      <c r="UJT53" s="121"/>
      <c r="UJU53" s="121"/>
      <c r="UJV53" s="121"/>
      <c r="UJW53" s="121"/>
      <c r="UJX53" s="121"/>
      <c r="UJY53" s="121"/>
      <c r="UJZ53" s="121"/>
      <c r="UKA53" s="121"/>
      <c r="UKB53" s="121"/>
      <c r="UKC53" s="121"/>
      <c r="UKD53" s="121"/>
      <c r="UKE53" s="121"/>
      <c r="UKF53" s="121"/>
      <c r="UKG53" s="121"/>
      <c r="UKH53" s="121"/>
      <c r="UKI53" s="121"/>
      <c r="UKJ53" s="121"/>
      <c r="UKK53" s="121"/>
      <c r="UKL53" s="121"/>
      <c r="UKM53" s="121"/>
      <c r="UKN53" s="121"/>
      <c r="UKO53" s="121"/>
      <c r="UKP53" s="121"/>
      <c r="UKQ53" s="121"/>
      <c r="UKR53" s="121"/>
      <c r="UKS53" s="121"/>
      <c r="UKT53" s="121"/>
      <c r="UKU53" s="121"/>
      <c r="UKV53" s="121"/>
      <c r="UKW53" s="121"/>
      <c r="UKX53" s="121"/>
      <c r="UKY53" s="121"/>
      <c r="UKZ53" s="121"/>
      <c r="ULA53" s="121"/>
      <c r="ULB53" s="121"/>
      <c r="ULC53" s="121"/>
      <c r="ULD53" s="121"/>
      <c r="ULE53" s="121"/>
      <c r="ULF53" s="121"/>
      <c r="ULG53" s="121"/>
      <c r="ULH53" s="121"/>
      <c r="ULI53" s="121"/>
      <c r="ULJ53" s="121"/>
      <c r="ULK53" s="121"/>
      <c r="ULL53" s="121"/>
      <c r="ULM53" s="121"/>
      <c r="ULN53" s="121"/>
      <c r="ULO53" s="121"/>
      <c r="ULP53" s="121"/>
      <c r="ULQ53" s="121"/>
      <c r="ULR53" s="121"/>
      <c r="ULS53" s="121"/>
      <c r="ULT53" s="121"/>
      <c r="ULU53" s="121"/>
      <c r="ULV53" s="121"/>
      <c r="ULW53" s="121"/>
      <c r="ULX53" s="121"/>
      <c r="ULY53" s="121"/>
      <c r="ULZ53" s="121"/>
      <c r="UMA53" s="121"/>
      <c r="UMB53" s="121"/>
      <c r="UMC53" s="121"/>
      <c r="UMD53" s="121"/>
      <c r="UME53" s="121"/>
      <c r="UMF53" s="121"/>
      <c r="UMG53" s="121"/>
      <c r="UMH53" s="121"/>
      <c r="UMI53" s="121"/>
      <c r="UMJ53" s="121"/>
      <c r="UMK53" s="121"/>
      <c r="UML53" s="121"/>
      <c r="UMM53" s="121"/>
      <c r="UMN53" s="121"/>
      <c r="UMO53" s="121"/>
      <c r="UMP53" s="121"/>
      <c r="UMQ53" s="121"/>
      <c r="UMR53" s="121"/>
      <c r="UMS53" s="121"/>
      <c r="UMT53" s="121"/>
      <c r="UMU53" s="121"/>
      <c r="UMV53" s="121"/>
      <c r="UMW53" s="121"/>
      <c r="UMX53" s="121"/>
      <c r="UMY53" s="121"/>
      <c r="UMZ53" s="121"/>
      <c r="UNA53" s="121"/>
      <c r="UNB53" s="121"/>
      <c r="UNC53" s="121"/>
      <c r="UND53" s="121"/>
      <c r="UNE53" s="121"/>
      <c r="UNF53" s="121"/>
      <c r="UNG53" s="121"/>
      <c r="UNH53" s="121"/>
      <c r="UNI53" s="121"/>
      <c r="UNJ53" s="121"/>
      <c r="UNK53" s="121"/>
      <c r="UNL53" s="121"/>
      <c r="UNM53" s="121"/>
      <c r="UNN53" s="121"/>
      <c r="UNO53" s="121"/>
      <c r="UNP53" s="121"/>
      <c r="UNQ53" s="121"/>
      <c r="UNR53" s="121"/>
      <c r="UNS53" s="121"/>
      <c r="UNT53" s="121"/>
      <c r="UNU53" s="121"/>
      <c r="UNV53" s="121"/>
      <c r="UNW53" s="121"/>
      <c r="UNX53" s="121"/>
      <c r="UNY53" s="121"/>
      <c r="UNZ53" s="121"/>
      <c r="UOA53" s="121"/>
      <c r="UOB53" s="121"/>
      <c r="UOC53" s="121"/>
      <c r="UOD53" s="121"/>
      <c r="UOE53" s="121"/>
      <c r="UOF53" s="121"/>
      <c r="UOG53" s="121"/>
      <c r="UOH53" s="121"/>
      <c r="UOI53" s="121"/>
      <c r="UOJ53" s="121"/>
      <c r="UOK53" s="121"/>
      <c r="UOL53" s="121"/>
      <c r="UOM53" s="121"/>
      <c r="UON53" s="121"/>
      <c r="UOO53" s="121"/>
      <c r="UOP53" s="121"/>
      <c r="UOQ53" s="121"/>
      <c r="UOR53" s="121"/>
      <c r="UOS53" s="121"/>
      <c r="UOT53" s="121"/>
      <c r="UOU53" s="121"/>
      <c r="UOV53" s="121"/>
      <c r="UOW53" s="121"/>
      <c r="UOX53" s="121"/>
      <c r="UOY53" s="121"/>
      <c r="UOZ53" s="121"/>
      <c r="UPA53" s="121"/>
      <c r="UPB53" s="121"/>
      <c r="UPC53" s="121"/>
      <c r="UPD53" s="121"/>
      <c r="UPE53" s="121"/>
      <c r="UPF53" s="121"/>
      <c r="UPG53" s="121"/>
      <c r="UPH53" s="121"/>
      <c r="UPI53" s="121"/>
      <c r="UPJ53" s="121"/>
      <c r="UPK53" s="121"/>
      <c r="UPL53" s="121"/>
      <c r="UPM53" s="121"/>
      <c r="UPN53" s="121"/>
      <c r="UPO53" s="121"/>
      <c r="UPP53" s="121"/>
      <c r="UPQ53" s="121"/>
      <c r="UPR53" s="121"/>
      <c r="UPS53" s="121"/>
      <c r="UPT53" s="121"/>
      <c r="UPU53" s="121"/>
      <c r="UPV53" s="121"/>
      <c r="UPW53" s="121"/>
      <c r="UPX53" s="121"/>
      <c r="UPY53" s="121"/>
      <c r="UPZ53" s="121"/>
      <c r="UQA53" s="121"/>
      <c r="UQB53" s="121"/>
      <c r="UQC53" s="121"/>
      <c r="UQD53" s="121"/>
      <c r="UQE53" s="121"/>
      <c r="UQF53" s="121"/>
      <c r="UQG53" s="121"/>
      <c r="UQH53" s="121"/>
      <c r="UQI53" s="121"/>
      <c r="UQJ53" s="121"/>
      <c r="UQK53" s="121"/>
      <c r="UQL53" s="121"/>
      <c r="UQM53" s="121"/>
      <c r="UQN53" s="121"/>
      <c r="UQO53" s="121"/>
      <c r="UQP53" s="121"/>
      <c r="UQQ53" s="121"/>
      <c r="UQR53" s="121"/>
      <c r="UQS53" s="121"/>
      <c r="UQT53" s="121"/>
      <c r="UQU53" s="121"/>
      <c r="UQV53" s="121"/>
      <c r="UQW53" s="121"/>
      <c r="UQX53" s="121"/>
      <c r="UQY53" s="121"/>
      <c r="UQZ53" s="121"/>
      <c r="URA53" s="121"/>
      <c r="URB53" s="121"/>
      <c r="URC53" s="121"/>
      <c r="URD53" s="121"/>
      <c r="URE53" s="121"/>
      <c r="URF53" s="121"/>
      <c r="URG53" s="121"/>
      <c r="URH53" s="121"/>
      <c r="URI53" s="121"/>
      <c r="URJ53" s="121"/>
      <c r="URK53" s="121"/>
      <c r="URL53" s="121"/>
      <c r="URM53" s="121"/>
      <c r="URN53" s="121"/>
      <c r="URO53" s="121"/>
      <c r="URP53" s="121"/>
      <c r="URQ53" s="121"/>
      <c r="URR53" s="121"/>
      <c r="URS53" s="121"/>
      <c r="URT53" s="121"/>
      <c r="URU53" s="121"/>
      <c r="URV53" s="121"/>
      <c r="URW53" s="121"/>
      <c r="URX53" s="121"/>
      <c r="URY53" s="121"/>
      <c r="URZ53" s="121"/>
      <c r="USA53" s="121"/>
      <c r="USB53" s="121"/>
      <c r="USC53" s="121"/>
      <c r="USD53" s="121"/>
      <c r="USE53" s="121"/>
      <c r="USF53" s="121"/>
      <c r="USG53" s="121"/>
      <c r="USH53" s="121"/>
      <c r="USI53" s="121"/>
      <c r="USJ53" s="121"/>
      <c r="USK53" s="121"/>
      <c r="USL53" s="121"/>
      <c r="USM53" s="121"/>
      <c r="USN53" s="121"/>
      <c r="USO53" s="121"/>
      <c r="USP53" s="121"/>
      <c r="USQ53" s="121"/>
      <c r="USR53" s="121"/>
      <c r="USS53" s="121"/>
      <c r="UST53" s="121"/>
      <c r="USU53" s="121"/>
      <c r="USV53" s="121"/>
      <c r="USW53" s="121"/>
      <c r="USX53" s="121"/>
      <c r="USY53" s="121"/>
      <c r="USZ53" s="121"/>
      <c r="UTA53" s="121"/>
      <c r="UTB53" s="121"/>
      <c r="UTC53" s="121"/>
      <c r="UTD53" s="121"/>
      <c r="UTE53" s="121"/>
      <c r="UTF53" s="121"/>
      <c r="UTG53" s="121"/>
      <c r="UTH53" s="121"/>
      <c r="UTI53" s="121"/>
      <c r="UTJ53" s="121"/>
      <c r="UTK53" s="121"/>
      <c r="UTL53" s="121"/>
      <c r="UTM53" s="121"/>
      <c r="UTN53" s="121"/>
      <c r="UTO53" s="121"/>
      <c r="UTP53" s="121"/>
      <c r="UTQ53" s="121"/>
      <c r="UTR53" s="121"/>
      <c r="UTS53" s="121"/>
      <c r="UTT53" s="121"/>
      <c r="UTU53" s="121"/>
      <c r="UTV53" s="121"/>
      <c r="UTW53" s="121"/>
      <c r="UTX53" s="121"/>
      <c r="UTY53" s="121"/>
      <c r="UTZ53" s="121"/>
      <c r="UUA53" s="121"/>
      <c r="UUB53" s="121"/>
      <c r="UUC53" s="121"/>
      <c r="UUD53" s="121"/>
      <c r="UUE53" s="121"/>
      <c r="UUF53" s="121"/>
      <c r="UUG53" s="121"/>
      <c r="UUH53" s="121"/>
      <c r="UUI53" s="121"/>
      <c r="UUJ53" s="121"/>
      <c r="UUK53" s="121"/>
      <c r="UUL53" s="121"/>
      <c r="UUM53" s="121"/>
      <c r="UUN53" s="121"/>
      <c r="UUO53" s="121"/>
      <c r="UUP53" s="121"/>
      <c r="UUQ53" s="121"/>
      <c r="UUR53" s="121"/>
      <c r="UUS53" s="121"/>
      <c r="UUT53" s="121"/>
      <c r="UUU53" s="121"/>
      <c r="UUV53" s="121"/>
      <c r="UUW53" s="121"/>
      <c r="UUX53" s="121"/>
      <c r="UUY53" s="121"/>
      <c r="UUZ53" s="121"/>
      <c r="UVA53" s="121"/>
      <c r="UVB53" s="121"/>
      <c r="UVC53" s="121"/>
      <c r="UVD53" s="121"/>
      <c r="UVE53" s="121"/>
      <c r="UVF53" s="121"/>
      <c r="UVG53" s="121"/>
      <c r="UVH53" s="121"/>
      <c r="UVI53" s="121"/>
      <c r="UVJ53" s="121"/>
      <c r="UVK53" s="121"/>
      <c r="UVL53" s="121"/>
      <c r="UVM53" s="121"/>
      <c r="UVN53" s="121"/>
      <c r="UVO53" s="121"/>
      <c r="UVP53" s="121"/>
      <c r="UVQ53" s="121"/>
      <c r="UVR53" s="121"/>
      <c r="UVS53" s="121"/>
      <c r="UVT53" s="121"/>
      <c r="UVU53" s="121"/>
      <c r="UVV53" s="121"/>
      <c r="UVW53" s="121"/>
      <c r="UVX53" s="121"/>
      <c r="UVY53" s="121"/>
      <c r="UVZ53" s="121"/>
      <c r="UWA53" s="121"/>
      <c r="UWB53" s="121"/>
      <c r="UWC53" s="121"/>
      <c r="UWD53" s="121"/>
      <c r="UWE53" s="121"/>
      <c r="UWF53" s="121"/>
      <c r="UWG53" s="121"/>
      <c r="UWH53" s="121"/>
      <c r="UWI53" s="121"/>
      <c r="UWJ53" s="121"/>
      <c r="UWK53" s="121"/>
      <c r="UWL53" s="121"/>
      <c r="UWM53" s="121"/>
      <c r="UWN53" s="121"/>
      <c r="UWO53" s="121"/>
      <c r="UWP53" s="121"/>
      <c r="UWQ53" s="121"/>
      <c r="UWR53" s="121"/>
      <c r="UWS53" s="121"/>
      <c r="UWT53" s="121"/>
      <c r="UWU53" s="121"/>
      <c r="UWV53" s="121"/>
      <c r="UWW53" s="121"/>
      <c r="UWX53" s="121"/>
      <c r="UWY53" s="121"/>
      <c r="UWZ53" s="121"/>
      <c r="UXA53" s="121"/>
      <c r="UXB53" s="121"/>
      <c r="UXC53" s="121"/>
      <c r="UXD53" s="121"/>
      <c r="UXE53" s="121"/>
      <c r="UXF53" s="121"/>
      <c r="UXG53" s="121"/>
      <c r="UXH53" s="121"/>
      <c r="UXI53" s="121"/>
      <c r="UXJ53" s="121"/>
      <c r="UXK53" s="121"/>
      <c r="UXL53" s="121"/>
      <c r="UXM53" s="121"/>
      <c r="UXN53" s="121"/>
      <c r="UXO53" s="121"/>
      <c r="UXP53" s="121"/>
      <c r="UXQ53" s="121"/>
      <c r="UXR53" s="121"/>
      <c r="UXS53" s="121"/>
      <c r="UXT53" s="121"/>
      <c r="UXU53" s="121"/>
      <c r="UXV53" s="121"/>
      <c r="UXW53" s="121"/>
      <c r="UXX53" s="121"/>
      <c r="UXY53" s="121"/>
      <c r="UXZ53" s="121"/>
      <c r="UYA53" s="121"/>
      <c r="UYB53" s="121"/>
      <c r="UYC53" s="121"/>
      <c r="UYD53" s="121"/>
      <c r="UYE53" s="121"/>
      <c r="UYF53" s="121"/>
      <c r="UYG53" s="121"/>
      <c r="UYH53" s="121"/>
      <c r="UYI53" s="121"/>
      <c r="UYJ53" s="121"/>
      <c r="UYK53" s="121"/>
      <c r="UYL53" s="121"/>
      <c r="UYM53" s="121"/>
      <c r="UYN53" s="121"/>
      <c r="UYO53" s="121"/>
      <c r="UYP53" s="121"/>
      <c r="UYQ53" s="121"/>
      <c r="UYR53" s="121"/>
      <c r="UYS53" s="121"/>
      <c r="UYT53" s="121"/>
      <c r="UYU53" s="121"/>
      <c r="UYV53" s="121"/>
      <c r="UYW53" s="121"/>
      <c r="UYX53" s="121"/>
      <c r="UYY53" s="121"/>
      <c r="UYZ53" s="121"/>
      <c r="UZA53" s="121"/>
      <c r="UZB53" s="121"/>
      <c r="UZC53" s="121"/>
      <c r="UZD53" s="121"/>
      <c r="UZE53" s="121"/>
      <c r="UZF53" s="121"/>
      <c r="UZG53" s="121"/>
      <c r="UZH53" s="121"/>
      <c r="UZI53" s="121"/>
      <c r="UZJ53" s="121"/>
      <c r="UZK53" s="121"/>
      <c r="UZL53" s="121"/>
      <c r="UZM53" s="121"/>
      <c r="UZN53" s="121"/>
      <c r="UZO53" s="121"/>
      <c r="UZP53" s="121"/>
      <c r="UZQ53" s="121"/>
      <c r="UZR53" s="121"/>
      <c r="UZS53" s="121"/>
      <c r="UZT53" s="121"/>
      <c r="UZU53" s="121"/>
      <c r="UZV53" s="121"/>
      <c r="UZW53" s="121"/>
      <c r="UZX53" s="121"/>
      <c r="UZY53" s="121"/>
      <c r="UZZ53" s="121"/>
      <c r="VAA53" s="121"/>
      <c r="VAB53" s="121"/>
      <c r="VAC53" s="121"/>
      <c r="VAD53" s="121"/>
      <c r="VAE53" s="121"/>
      <c r="VAF53" s="121"/>
      <c r="VAG53" s="121"/>
      <c r="VAH53" s="121"/>
      <c r="VAI53" s="121"/>
      <c r="VAJ53" s="121"/>
      <c r="VAK53" s="121"/>
      <c r="VAL53" s="121"/>
      <c r="VAM53" s="121"/>
      <c r="VAN53" s="121"/>
      <c r="VAO53" s="121"/>
      <c r="VAP53" s="121"/>
      <c r="VAQ53" s="121"/>
      <c r="VAR53" s="121"/>
      <c r="VAS53" s="121"/>
      <c r="VAT53" s="121"/>
      <c r="VAU53" s="121"/>
      <c r="VAV53" s="121"/>
      <c r="VAW53" s="121"/>
      <c r="VAX53" s="121"/>
      <c r="VAY53" s="121"/>
      <c r="VAZ53" s="121"/>
      <c r="VBA53" s="121"/>
      <c r="VBB53" s="121"/>
      <c r="VBC53" s="121"/>
      <c r="VBD53" s="121"/>
      <c r="VBE53" s="121"/>
      <c r="VBF53" s="121"/>
      <c r="VBG53" s="121"/>
      <c r="VBH53" s="121"/>
      <c r="VBI53" s="121"/>
      <c r="VBJ53" s="121"/>
      <c r="VBK53" s="121"/>
      <c r="VBL53" s="121"/>
      <c r="VBM53" s="121"/>
      <c r="VBN53" s="121"/>
      <c r="VBO53" s="121"/>
      <c r="VBP53" s="121"/>
      <c r="VBQ53" s="121"/>
      <c r="VBR53" s="121"/>
      <c r="VBS53" s="121"/>
      <c r="VBT53" s="121"/>
      <c r="VBU53" s="121"/>
      <c r="VBV53" s="121"/>
      <c r="VBW53" s="121"/>
      <c r="VBX53" s="121"/>
      <c r="VBY53" s="121"/>
      <c r="VBZ53" s="121"/>
      <c r="VCA53" s="121"/>
      <c r="VCB53" s="121"/>
      <c r="VCC53" s="121"/>
      <c r="VCD53" s="121"/>
      <c r="VCE53" s="121"/>
      <c r="VCF53" s="121"/>
      <c r="VCG53" s="121"/>
      <c r="VCH53" s="121"/>
      <c r="VCI53" s="121"/>
      <c r="VCJ53" s="121"/>
      <c r="VCK53" s="121"/>
      <c r="VCL53" s="121"/>
      <c r="VCM53" s="121"/>
      <c r="VCN53" s="121"/>
      <c r="VCO53" s="121"/>
      <c r="VCP53" s="121"/>
      <c r="VCQ53" s="121"/>
      <c r="VCR53" s="121"/>
      <c r="VCS53" s="121"/>
      <c r="VCT53" s="121"/>
      <c r="VCU53" s="121"/>
      <c r="VCV53" s="121"/>
      <c r="VCW53" s="121"/>
      <c r="VCX53" s="121"/>
      <c r="VCY53" s="121"/>
      <c r="VCZ53" s="121"/>
      <c r="VDA53" s="121"/>
      <c r="VDB53" s="121"/>
      <c r="VDC53" s="121"/>
      <c r="VDD53" s="121"/>
      <c r="VDE53" s="121"/>
      <c r="VDF53" s="121"/>
      <c r="VDG53" s="121"/>
      <c r="VDH53" s="121"/>
      <c r="VDI53" s="121"/>
      <c r="VDJ53" s="121"/>
      <c r="VDK53" s="121"/>
      <c r="VDL53" s="121"/>
      <c r="VDM53" s="121"/>
      <c r="VDN53" s="121"/>
      <c r="VDO53" s="121"/>
      <c r="VDP53" s="121"/>
      <c r="VDQ53" s="121"/>
      <c r="VDR53" s="121"/>
      <c r="VDS53" s="121"/>
      <c r="VDT53" s="121"/>
      <c r="VDU53" s="121"/>
      <c r="VDV53" s="121"/>
      <c r="VDW53" s="121"/>
      <c r="VDX53" s="121"/>
      <c r="VDY53" s="121"/>
      <c r="VDZ53" s="121"/>
      <c r="VEA53" s="121"/>
      <c r="VEB53" s="121"/>
      <c r="VEC53" s="121"/>
      <c r="VED53" s="121"/>
      <c r="VEE53" s="121"/>
      <c r="VEF53" s="121"/>
      <c r="VEG53" s="121"/>
      <c r="VEH53" s="121"/>
      <c r="VEI53" s="121"/>
      <c r="VEJ53" s="121"/>
      <c r="VEK53" s="121"/>
      <c r="VEL53" s="121"/>
      <c r="VEM53" s="121"/>
      <c r="VEN53" s="121"/>
      <c r="VEO53" s="121"/>
      <c r="VEP53" s="121"/>
      <c r="VEQ53" s="121"/>
      <c r="VER53" s="121"/>
      <c r="VES53" s="121"/>
      <c r="VET53" s="121"/>
      <c r="VEU53" s="121"/>
      <c r="VEV53" s="121"/>
      <c r="VEW53" s="121"/>
      <c r="VEX53" s="121"/>
      <c r="VEY53" s="121"/>
      <c r="VEZ53" s="121"/>
      <c r="VFA53" s="121"/>
      <c r="VFB53" s="121"/>
      <c r="VFC53" s="121"/>
      <c r="VFD53" s="121"/>
      <c r="VFE53" s="121"/>
      <c r="VFF53" s="121"/>
      <c r="VFG53" s="121"/>
      <c r="VFH53" s="121"/>
      <c r="VFI53" s="121"/>
      <c r="VFJ53" s="121"/>
      <c r="VFK53" s="121"/>
      <c r="VFL53" s="121"/>
      <c r="VFM53" s="121"/>
      <c r="VFN53" s="121"/>
      <c r="VFO53" s="121"/>
      <c r="VFP53" s="121"/>
      <c r="VFQ53" s="121"/>
      <c r="VFR53" s="121"/>
      <c r="VFS53" s="121"/>
      <c r="VFT53" s="121"/>
      <c r="VFU53" s="121"/>
      <c r="VFV53" s="121"/>
      <c r="VFW53" s="121"/>
      <c r="VFX53" s="121"/>
      <c r="VFY53" s="121"/>
      <c r="VFZ53" s="121"/>
      <c r="VGA53" s="121"/>
      <c r="VGB53" s="121"/>
      <c r="VGC53" s="121"/>
      <c r="VGD53" s="121"/>
      <c r="VGE53" s="121"/>
      <c r="VGF53" s="121"/>
      <c r="VGG53" s="121"/>
      <c r="VGH53" s="121"/>
      <c r="VGI53" s="121"/>
      <c r="VGJ53" s="121"/>
      <c r="VGK53" s="121"/>
      <c r="VGL53" s="121"/>
      <c r="VGM53" s="121"/>
      <c r="VGN53" s="121"/>
      <c r="VGO53" s="121"/>
      <c r="VGP53" s="121"/>
      <c r="VGQ53" s="121"/>
      <c r="VGR53" s="121"/>
      <c r="VGS53" s="121"/>
      <c r="VGT53" s="121"/>
      <c r="VGU53" s="121"/>
      <c r="VGV53" s="121"/>
      <c r="VGW53" s="121"/>
      <c r="VGX53" s="121"/>
      <c r="VGY53" s="121"/>
      <c r="VGZ53" s="121"/>
      <c r="VHA53" s="121"/>
      <c r="VHB53" s="121"/>
      <c r="VHC53" s="121"/>
      <c r="VHD53" s="121"/>
      <c r="VHE53" s="121"/>
      <c r="VHF53" s="121"/>
      <c r="VHG53" s="121"/>
      <c r="VHH53" s="121"/>
      <c r="VHI53" s="121"/>
      <c r="VHJ53" s="121"/>
      <c r="VHK53" s="121"/>
      <c r="VHL53" s="121"/>
      <c r="VHM53" s="121"/>
      <c r="VHN53" s="121"/>
      <c r="VHO53" s="121"/>
      <c r="VHP53" s="121"/>
      <c r="VHQ53" s="121"/>
      <c r="VHR53" s="121"/>
      <c r="VHS53" s="121"/>
      <c r="VHT53" s="121"/>
      <c r="VHU53" s="121"/>
      <c r="VHV53" s="121"/>
      <c r="VHW53" s="121"/>
      <c r="VHX53" s="121"/>
      <c r="VHY53" s="121"/>
      <c r="VHZ53" s="121"/>
      <c r="VIA53" s="121"/>
      <c r="VIB53" s="121"/>
      <c r="VIC53" s="121"/>
      <c r="VID53" s="121"/>
      <c r="VIE53" s="121"/>
      <c r="VIF53" s="121"/>
      <c r="VIG53" s="121"/>
      <c r="VIH53" s="121"/>
      <c r="VII53" s="121"/>
      <c r="VIJ53" s="121"/>
      <c r="VIK53" s="121"/>
      <c r="VIL53" s="121"/>
      <c r="VIM53" s="121"/>
      <c r="VIN53" s="121"/>
      <c r="VIO53" s="121"/>
      <c r="VIP53" s="121"/>
      <c r="VIQ53" s="121"/>
      <c r="VIR53" s="121"/>
      <c r="VIS53" s="121"/>
      <c r="VIT53" s="121"/>
      <c r="VIU53" s="121"/>
      <c r="VIV53" s="121"/>
      <c r="VIW53" s="121"/>
      <c r="VIX53" s="121"/>
      <c r="VIY53" s="121"/>
      <c r="VIZ53" s="121"/>
      <c r="VJA53" s="121"/>
      <c r="VJB53" s="121"/>
      <c r="VJC53" s="121"/>
      <c r="VJD53" s="121"/>
      <c r="VJE53" s="121"/>
      <c r="VJF53" s="121"/>
      <c r="VJG53" s="121"/>
      <c r="VJH53" s="121"/>
      <c r="VJI53" s="121"/>
      <c r="VJJ53" s="121"/>
      <c r="VJK53" s="121"/>
      <c r="VJL53" s="121"/>
      <c r="VJM53" s="121"/>
      <c r="VJN53" s="121"/>
      <c r="VJO53" s="121"/>
      <c r="VJP53" s="121"/>
      <c r="VJQ53" s="121"/>
      <c r="VJR53" s="121"/>
      <c r="VJS53" s="121"/>
      <c r="VJT53" s="121"/>
      <c r="VJU53" s="121"/>
      <c r="VJV53" s="121"/>
      <c r="VJW53" s="121"/>
      <c r="VJX53" s="121"/>
      <c r="VJY53" s="121"/>
      <c r="VJZ53" s="121"/>
      <c r="VKA53" s="121"/>
      <c r="VKB53" s="121"/>
      <c r="VKC53" s="121"/>
      <c r="VKD53" s="121"/>
      <c r="VKE53" s="121"/>
      <c r="VKF53" s="121"/>
      <c r="VKG53" s="121"/>
      <c r="VKH53" s="121"/>
      <c r="VKI53" s="121"/>
      <c r="VKJ53" s="121"/>
      <c r="VKK53" s="121"/>
      <c r="VKL53" s="121"/>
      <c r="VKM53" s="121"/>
      <c r="VKN53" s="121"/>
      <c r="VKO53" s="121"/>
      <c r="VKP53" s="121"/>
      <c r="VKQ53" s="121"/>
      <c r="VKR53" s="121"/>
      <c r="VKS53" s="121"/>
      <c r="VKT53" s="121"/>
      <c r="VKU53" s="121"/>
      <c r="VKV53" s="121"/>
      <c r="VKW53" s="121"/>
      <c r="VKX53" s="121"/>
      <c r="VKY53" s="121"/>
      <c r="VKZ53" s="121"/>
      <c r="VLA53" s="121"/>
      <c r="VLB53" s="121"/>
      <c r="VLC53" s="121"/>
      <c r="VLD53" s="121"/>
      <c r="VLE53" s="121"/>
      <c r="VLF53" s="121"/>
      <c r="VLG53" s="121"/>
      <c r="VLH53" s="121"/>
      <c r="VLI53" s="121"/>
      <c r="VLJ53" s="121"/>
      <c r="VLK53" s="121"/>
      <c r="VLL53" s="121"/>
      <c r="VLM53" s="121"/>
      <c r="VLN53" s="121"/>
      <c r="VLO53" s="121"/>
      <c r="VLP53" s="121"/>
      <c r="VLQ53" s="121"/>
      <c r="VLR53" s="121"/>
      <c r="VLS53" s="121"/>
      <c r="VLT53" s="121"/>
      <c r="VLU53" s="121"/>
      <c r="VLV53" s="121"/>
      <c r="VLW53" s="121"/>
      <c r="VLX53" s="121"/>
      <c r="VLY53" s="121"/>
      <c r="VLZ53" s="121"/>
      <c r="VMA53" s="121"/>
      <c r="VMB53" s="121"/>
      <c r="VMC53" s="121"/>
      <c r="VMD53" s="121"/>
      <c r="VME53" s="121"/>
      <c r="VMF53" s="121"/>
      <c r="VMG53" s="121"/>
      <c r="VMH53" s="121"/>
      <c r="VMI53" s="121"/>
      <c r="VMJ53" s="121"/>
      <c r="VMK53" s="121"/>
      <c r="VML53" s="121"/>
      <c r="VMM53" s="121"/>
      <c r="VMN53" s="121"/>
      <c r="VMO53" s="121"/>
      <c r="VMP53" s="121"/>
      <c r="VMQ53" s="121"/>
      <c r="VMR53" s="121"/>
      <c r="VMS53" s="121"/>
      <c r="VMT53" s="121"/>
      <c r="VMU53" s="121"/>
      <c r="VMV53" s="121"/>
      <c r="VMW53" s="121"/>
      <c r="VMX53" s="121"/>
      <c r="VMY53" s="121"/>
      <c r="VMZ53" s="121"/>
      <c r="VNA53" s="121"/>
      <c r="VNB53" s="121"/>
      <c r="VNC53" s="121"/>
      <c r="VND53" s="121"/>
      <c r="VNE53" s="121"/>
      <c r="VNF53" s="121"/>
      <c r="VNG53" s="121"/>
      <c r="VNH53" s="121"/>
      <c r="VNI53" s="121"/>
      <c r="VNJ53" s="121"/>
      <c r="VNK53" s="121"/>
      <c r="VNL53" s="121"/>
      <c r="VNM53" s="121"/>
      <c r="VNN53" s="121"/>
      <c r="VNO53" s="121"/>
      <c r="VNP53" s="121"/>
      <c r="VNQ53" s="121"/>
      <c r="VNR53" s="121"/>
      <c r="VNS53" s="121"/>
      <c r="VNT53" s="121"/>
      <c r="VNU53" s="121"/>
      <c r="VNV53" s="121"/>
      <c r="VNW53" s="121"/>
      <c r="VNX53" s="121"/>
      <c r="VNY53" s="121"/>
      <c r="VNZ53" s="121"/>
      <c r="VOA53" s="121"/>
      <c r="VOB53" s="121"/>
      <c r="VOC53" s="121"/>
      <c r="VOD53" s="121"/>
      <c r="VOE53" s="121"/>
      <c r="VOF53" s="121"/>
      <c r="VOG53" s="121"/>
      <c r="VOH53" s="121"/>
      <c r="VOI53" s="121"/>
      <c r="VOJ53" s="121"/>
      <c r="VOK53" s="121"/>
      <c r="VOL53" s="121"/>
      <c r="VOM53" s="121"/>
      <c r="VON53" s="121"/>
      <c r="VOO53" s="121"/>
      <c r="VOP53" s="121"/>
      <c r="VOQ53" s="121"/>
      <c r="VOR53" s="121"/>
      <c r="VOS53" s="121"/>
      <c r="VOT53" s="121"/>
      <c r="VOU53" s="121"/>
      <c r="VOV53" s="121"/>
      <c r="VOW53" s="121"/>
      <c r="VOX53" s="121"/>
      <c r="VOY53" s="121"/>
      <c r="VOZ53" s="121"/>
      <c r="VPA53" s="121"/>
      <c r="VPB53" s="121"/>
      <c r="VPC53" s="121"/>
      <c r="VPD53" s="121"/>
      <c r="VPE53" s="121"/>
      <c r="VPF53" s="121"/>
      <c r="VPG53" s="121"/>
      <c r="VPH53" s="121"/>
      <c r="VPI53" s="121"/>
      <c r="VPJ53" s="121"/>
      <c r="VPK53" s="121"/>
      <c r="VPL53" s="121"/>
      <c r="VPM53" s="121"/>
      <c r="VPN53" s="121"/>
      <c r="VPO53" s="121"/>
      <c r="VPP53" s="121"/>
      <c r="VPQ53" s="121"/>
      <c r="VPR53" s="121"/>
      <c r="VPS53" s="121"/>
      <c r="VPT53" s="121"/>
      <c r="VPU53" s="121"/>
      <c r="VPV53" s="121"/>
      <c r="VPW53" s="121"/>
      <c r="VPX53" s="121"/>
      <c r="VPY53" s="121"/>
      <c r="VPZ53" s="121"/>
      <c r="VQA53" s="121"/>
      <c r="VQB53" s="121"/>
      <c r="VQC53" s="121"/>
      <c r="VQD53" s="121"/>
      <c r="VQE53" s="121"/>
      <c r="VQF53" s="121"/>
      <c r="VQG53" s="121"/>
      <c r="VQH53" s="121"/>
      <c r="VQI53" s="121"/>
      <c r="VQJ53" s="121"/>
      <c r="VQK53" s="121"/>
      <c r="VQL53" s="121"/>
      <c r="VQM53" s="121"/>
      <c r="VQN53" s="121"/>
      <c r="VQO53" s="121"/>
      <c r="VQP53" s="121"/>
      <c r="VQQ53" s="121"/>
      <c r="VQR53" s="121"/>
      <c r="VQS53" s="121"/>
      <c r="VQT53" s="121"/>
      <c r="VQU53" s="121"/>
      <c r="VQV53" s="121"/>
      <c r="VQW53" s="121"/>
      <c r="VQX53" s="121"/>
      <c r="VQY53" s="121"/>
      <c r="VQZ53" s="121"/>
      <c r="VRA53" s="121"/>
      <c r="VRB53" s="121"/>
      <c r="VRC53" s="121"/>
      <c r="VRD53" s="121"/>
      <c r="VRE53" s="121"/>
      <c r="VRF53" s="121"/>
      <c r="VRG53" s="121"/>
      <c r="VRH53" s="121"/>
      <c r="VRI53" s="121"/>
      <c r="VRJ53" s="121"/>
      <c r="VRK53" s="121"/>
      <c r="VRL53" s="121"/>
      <c r="VRM53" s="121"/>
      <c r="VRN53" s="121"/>
      <c r="VRO53" s="121"/>
      <c r="VRP53" s="121"/>
      <c r="VRQ53" s="121"/>
      <c r="VRR53" s="121"/>
      <c r="VRS53" s="121"/>
      <c r="VRT53" s="121"/>
      <c r="VRU53" s="121"/>
      <c r="VRV53" s="121"/>
      <c r="VRW53" s="121"/>
      <c r="VRX53" s="121"/>
      <c r="VRY53" s="121"/>
      <c r="VRZ53" s="121"/>
      <c r="VSA53" s="121"/>
      <c r="VSB53" s="121"/>
      <c r="VSC53" s="121"/>
      <c r="VSD53" s="121"/>
      <c r="VSE53" s="121"/>
      <c r="VSF53" s="121"/>
      <c r="VSG53" s="121"/>
      <c r="VSH53" s="121"/>
      <c r="VSI53" s="121"/>
      <c r="VSJ53" s="121"/>
      <c r="VSK53" s="121"/>
      <c r="VSL53" s="121"/>
      <c r="VSM53" s="121"/>
      <c r="VSN53" s="121"/>
      <c r="VSO53" s="121"/>
      <c r="VSP53" s="121"/>
      <c r="VSQ53" s="121"/>
      <c r="VSR53" s="121"/>
      <c r="VSS53" s="121"/>
      <c r="VST53" s="121"/>
      <c r="VSU53" s="121"/>
      <c r="VSV53" s="121"/>
      <c r="VSW53" s="121"/>
      <c r="VSX53" s="121"/>
      <c r="VSY53" s="121"/>
      <c r="VSZ53" s="121"/>
      <c r="VTA53" s="121"/>
      <c r="VTB53" s="121"/>
      <c r="VTC53" s="121"/>
      <c r="VTD53" s="121"/>
      <c r="VTE53" s="121"/>
      <c r="VTF53" s="121"/>
      <c r="VTG53" s="121"/>
      <c r="VTH53" s="121"/>
      <c r="VTI53" s="121"/>
      <c r="VTJ53" s="121"/>
      <c r="VTK53" s="121"/>
      <c r="VTL53" s="121"/>
      <c r="VTM53" s="121"/>
      <c r="VTN53" s="121"/>
      <c r="VTO53" s="121"/>
      <c r="VTP53" s="121"/>
      <c r="VTQ53" s="121"/>
      <c r="VTR53" s="121"/>
      <c r="VTS53" s="121"/>
      <c r="VTT53" s="121"/>
      <c r="VTU53" s="121"/>
      <c r="VTV53" s="121"/>
      <c r="VTW53" s="121"/>
      <c r="VTX53" s="121"/>
      <c r="VTY53" s="121"/>
      <c r="VTZ53" s="121"/>
      <c r="VUA53" s="121"/>
      <c r="VUB53" s="121"/>
      <c r="VUC53" s="121"/>
      <c r="VUD53" s="121"/>
      <c r="VUE53" s="121"/>
      <c r="VUF53" s="121"/>
      <c r="VUG53" s="121"/>
      <c r="VUH53" s="121"/>
      <c r="VUI53" s="121"/>
      <c r="VUJ53" s="121"/>
      <c r="VUK53" s="121"/>
      <c r="VUL53" s="121"/>
      <c r="VUM53" s="121"/>
      <c r="VUN53" s="121"/>
      <c r="VUO53" s="121"/>
      <c r="VUP53" s="121"/>
      <c r="VUQ53" s="121"/>
      <c r="VUR53" s="121"/>
      <c r="VUS53" s="121"/>
      <c r="VUT53" s="121"/>
      <c r="VUU53" s="121"/>
      <c r="VUV53" s="121"/>
      <c r="VUW53" s="121"/>
      <c r="VUX53" s="121"/>
      <c r="VUY53" s="121"/>
      <c r="VUZ53" s="121"/>
      <c r="VVA53" s="121"/>
      <c r="VVB53" s="121"/>
      <c r="VVC53" s="121"/>
      <c r="VVD53" s="121"/>
      <c r="VVE53" s="121"/>
      <c r="VVF53" s="121"/>
      <c r="VVG53" s="121"/>
      <c r="VVH53" s="121"/>
      <c r="VVI53" s="121"/>
      <c r="VVJ53" s="121"/>
      <c r="VVK53" s="121"/>
      <c r="VVL53" s="121"/>
      <c r="VVM53" s="121"/>
      <c r="VVN53" s="121"/>
      <c r="VVO53" s="121"/>
      <c r="VVP53" s="121"/>
      <c r="VVQ53" s="121"/>
      <c r="VVR53" s="121"/>
      <c r="VVS53" s="121"/>
      <c r="VVT53" s="121"/>
      <c r="VVU53" s="121"/>
      <c r="VVV53" s="121"/>
      <c r="VVW53" s="121"/>
      <c r="VVX53" s="121"/>
      <c r="VVY53" s="121"/>
      <c r="VVZ53" s="121"/>
      <c r="VWA53" s="121"/>
      <c r="VWB53" s="121"/>
      <c r="VWC53" s="121"/>
      <c r="VWD53" s="121"/>
      <c r="VWE53" s="121"/>
      <c r="VWF53" s="121"/>
      <c r="VWG53" s="121"/>
      <c r="VWH53" s="121"/>
      <c r="VWI53" s="121"/>
      <c r="VWJ53" s="121"/>
      <c r="VWK53" s="121"/>
      <c r="VWL53" s="121"/>
      <c r="VWM53" s="121"/>
      <c r="VWN53" s="121"/>
      <c r="VWO53" s="121"/>
      <c r="VWP53" s="121"/>
      <c r="VWQ53" s="121"/>
      <c r="VWR53" s="121"/>
      <c r="VWS53" s="121"/>
      <c r="VWT53" s="121"/>
      <c r="VWU53" s="121"/>
      <c r="VWV53" s="121"/>
      <c r="VWW53" s="121"/>
      <c r="VWX53" s="121"/>
      <c r="VWY53" s="121"/>
      <c r="VWZ53" s="121"/>
      <c r="VXA53" s="121"/>
      <c r="VXB53" s="121"/>
      <c r="VXC53" s="121"/>
      <c r="VXD53" s="121"/>
      <c r="VXE53" s="121"/>
      <c r="VXF53" s="121"/>
      <c r="VXG53" s="121"/>
      <c r="VXH53" s="121"/>
      <c r="VXI53" s="121"/>
      <c r="VXJ53" s="121"/>
      <c r="VXK53" s="121"/>
      <c r="VXL53" s="121"/>
      <c r="VXM53" s="121"/>
      <c r="VXN53" s="121"/>
      <c r="VXO53" s="121"/>
      <c r="VXP53" s="121"/>
      <c r="VXQ53" s="121"/>
      <c r="VXR53" s="121"/>
      <c r="VXS53" s="121"/>
      <c r="VXT53" s="121"/>
      <c r="VXU53" s="121"/>
      <c r="VXV53" s="121"/>
      <c r="VXW53" s="121"/>
      <c r="VXX53" s="121"/>
      <c r="VXY53" s="121"/>
      <c r="VXZ53" s="121"/>
      <c r="VYA53" s="121"/>
      <c r="VYB53" s="121"/>
      <c r="VYC53" s="121"/>
      <c r="VYD53" s="121"/>
      <c r="VYE53" s="121"/>
      <c r="VYF53" s="121"/>
      <c r="VYG53" s="121"/>
      <c r="VYH53" s="121"/>
      <c r="VYI53" s="121"/>
      <c r="VYJ53" s="121"/>
      <c r="VYK53" s="121"/>
      <c r="VYL53" s="121"/>
      <c r="VYM53" s="121"/>
      <c r="VYN53" s="121"/>
      <c r="VYO53" s="121"/>
      <c r="VYP53" s="121"/>
      <c r="VYQ53" s="121"/>
      <c r="VYR53" s="121"/>
      <c r="VYS53" s="121"/>
      <c r="VYT53" s="121"/>
      <c r="VYU53" s="121"/>
      <c r="VYV53" s="121"/>
      <c r="VYW53" s="121"/>
      <c r="VYX53" s="121"/>
      <c r="VYY53" s="121"/>
      <c r="VYZ53" s="121"/>
      <c r="VZA53" s="121"/>
      <c r="VZB53" s="121"/>
      <c r="VZC53" s="121"/>
      <c r="VZD53" s="121"/>
      <c r="VZE53" s="121"/>
      <c r="VZF53" s="121"/>
      <c r="VZG53" s="121"/>
      <c r="VZH53" s="121"/>
      <c r="VZI53" s="121"/>
      <c r="VZJ53" s="121"/>
      <c r="VZK53" s="121"/>
      <c r="VZL53" s="121"/>
      <c r="VZM53" s="121"/>
      <c r="VZN53" s="121"/>
      <c r="VZO53" s="121"/>
      <c r="VZP53" s="121"/>
      <c r="VZQ53" s="121"/>
      <c r="VZR53" s="121"/>
      <c r="VZS53" s="121"/>
      <c r="VZT53" s="121"/>
      <c r="VZU53" s="121"/>
      <c r="VZV53" s="121"/>
      <c r="VZW53" s="121"/>
      <c r="VZX53" s="121"/>
      <c r="VZY53" s="121"/>
      <c r="VZZ53" s="121"/>
      <c r="WAA53" s="121"/>
      <c r="WAB53" s="121"/>
      <c r="WAC53" s="121"/>
      <c r="WAD53" s="121"/>
      <c r="WAE53" s="121"/>
      <c r="WAF53" s="121"/>
      <c r="WAG53" s="121"/>
      <c r="WAH53" s="121"/>
      <c r="WAI53" s="121"/>
      <c r="WAJ53" s="121"/>
      <c r="WAK53" s="121"/>
      <c r="WAL53" s="121"/>
      <c r="WAM53" s="121"/>
      <c r="WAN53" s="121"/>
      <c r="WAO53" s="121"/>
      <c r="WAP53" s="121"/>
      <c r="WAQ53" s="121"/>
      <c r="WAR53" s="121"/>
      <c r="WAS53" s="121"/>
      <c r="WAT53" s="121"/>
      <c r="WAU53" s="121"/>
      <c r="WAV53" s="121"/>
      <c r="WAW53" s="121"/>
      <c r="WAX53" s="121"/>
      <c r="WAY53" s="121"/>
      <c r="WAZ53" s="121"/>
      <c r="WBA53" s="121"/>
      <c r="WBB53" s="121"/>
      <c r="WBC53" s="121"/>
      <c r="WBD53" s="121"/>
      <c r="WBE53" s="121"/>
      <c r="WBF53" s="121"/>
      <c r="WBG53" s="121"/>
      <c r="WBH53" s="121"/>
      <c r="WBI53" s="121"/>
      <c r="WBJ53" s="121"/>
      <c r="WBK53" s="121"/>
      <c r="WBL53" s="121"/>
      <c r="WBM53" s="121"/>
      <c r="WBN53" s="121"/>
      <c r="WBO53" s="121"/>
      <c r="WBP53" s="121"/>
      <c r="WBQ53" s="121"/>
      <c r="WBR53" s="121"/>
      <c r="WBS53" s="121"/>
      <c r="WBT53" s="121"/>
      <c r="WBU53" s="121"/>
      <c r="WBV53" s="121"/>
      <c r="WBW53" s="121"/>
      <c r="WBX53" s="121"/>
      <c r="WBY53" s="121"/>
      <c r="WBZ53" s="121"/>
      <c r="WCA53" s="121"/>
      <c r="WCB53" s="121"/>
      <c r="WCC53" s="121"/>
      <c r="WCD53" s="121"/>
      <c r="WCE53" s="121"/>
      <c r="WCF53" s="121"/>
      <c r="WCG53" s="121"/>
      <c r="WCH53" s="121"/>
      <c r="WCI53" s="121"/>
      <c r="WCJ53" s="121"/>
      <c r="WCK53" s="121"/>
      <c r="WCL53" s="121"/>
      <c r="WCM53" s="121"/>
      <c r="WCN53" s="121"/>
      <c r="WCO53" s="121"/>
      <c r="WCP53" s="121"/>
      <c r="WCQ53" s="121"/>
      <c r="WCR53" s="121"/>
      <c r="WCS53" s="121"/>
      <c r="WCT53" s="121"/>
      <c r="WCU53" s="121"/>
      <c r="WCV53" s="121"/>
      <c r="WCW53" s="121"/>
      <c r="WCX53" s="121"/>
      <c r="WCY53" s="121"/>
      <c r="WCZ53" s="121"/>
      <c r="WDA53" s="121"/>
      <c r="WDB53" s="121"/>
      <c r="WDC53" s="121"/>
      <c r="WDD53" s="121"/>
      <c r="WDE53" s="121"/>
      <c r="WDF53" s="121"/>
      <c r="WDG53" s="121"/>
      <c r="WDH53" s="121"/>
      <c r="WDI53" s="121"/>
      <c r="WDJ53" s="121"/>
      <c r="WDK53" s="121"/>
      <c r="WDL53" s="121"/>
      <c r="WDM53" s="121"/>
      <c r="WDN53" s="121"/>
      <c r="WDO53" s="121"/>
      <c r="WDP53" s="121"/>
      <c r="WDQ53" s="121"/>
      <c r="WDR53" s="121"/>
      <c r="WDS53" s="121"/>
      <c r="WDT53" s="121"/>
      <c r="WDU53" s="121"/>
      <c r="WDV53" s="121"/>
      <c r="WDW53" s="121"/>
      <c r="WDX53" s="121"/>
      <c r="WDY53" s="121"/>
      <c r="WDZ53" s="121"/>
      <c r="WEA53" s="121"/>
      <c r="WEB53" s="121"/>
      <c r="WEC53" s="121"/>
      <c r="WED53" s="121"/>
      <c r="WEE53" s="121"/>
      <c r="WEF53" s="121"/>
      <c r="WEG53" s="121"/>
      <c r="WEH53" s="121"/>
      <c r="WEI53" s="121"/>
      <c r="WEJ53" s="121"/>
      <c r="WEK53" s="121"/>
      <c r="WEL53" s="121"/>
      <c r="WEM53" s="121"/>
      <c r="WEN53" s="121"/>
      <c r="WEO53" s="121"/>
      <c r="WEP53" s="121"/>
      <c r="WEQ53" s="121"/>
      <c r="WER53" s="121"/>
      <c r="WES53" s="121"/>
      <c r="WET53" s="121"/>
      <c r="WEU53" s="121"/>
      <c r="WEV53" s="121"/>
      <c r="WEW53" s="121"/>
      <c r="WEX53" s="121"/>
      <c r="WEY53" s="121"/>
      <c r="WEZ53" s="121"/>
      <c r="WFA53" s="121"/>
      <c r="WFB53" s="121"/>
      <c r="WFC53" s="121"/>
      <c r="WFD53" s="121"/>
      <c r="WFE53" s="121"/>
      <c r="WFF53" s="121"/>
      <c r="WFG53" s="121"/>
      <c r="WFH53" s="121"/>
      <c r="WFI53" s="121"/>
      <c r="WFJ53" s="121"/>
      <c r="WFK53" s="121"/>
      <c r="WFL53" s="121"/>
      <c r="WFM53" s="121"/>
      <c r="WFN53" s="121"/>
      <c r="WFO53" s="121"/>
      <c r="WFP53" s="121"/>
      <c r="WFQ53" s="121"/>
      <c r="WFR53" s="121"/>
      <c r="WFS53" s="121"/>
      <c r="WFT53" s="121"/>
      <c r="WFU53" s="121"/>
      <c r="WFV53" s="121"/>
      <c r="WFW53" s="121"/>
      <c r="WFX53" s="121"/>
      <c r="WFY53" s="121"/>
      <c r="WFZ53" s="121"/>
      <c r="WGA53" s="121"/>
      <c r="WGB53" s="121"/>
      <c r="WGC53" s="121"/>
      <c r="WGD53" s="121"/>
      <c r="WGE53" s="121"/>
      <c r="WGF53" s="121"/>
      <c r="WGG53" s="121"/>
      <c r="WGH53" s="121"/>
      <c r="WGI53" s="121"/>
      <c r="WGJ53" s="121"/>
      <c r="WGK53" s="121"/>
      <c r="WGL53" s="121"/>
      <c r="WGM53" s="121"/>
      <c r="WGN53" s="121"/>
      <c r="WGO53" s="121"/>
      <c r="WGP53" s="121"/>
      <c r="WGQ53" s="121"/>
      <c r="WGR53" s="121"/>
      <c r="WGS53" s="121"/>
      <c r="WGT53" s="121"/>
      <c r="WGU53" s="121"/>
      <c r="WGV53" s="121"/>
      <c r="WGW53" s="121"/>
      <c r="WGX53" s="121"/>
      <c r="WGY53" s="121"/>
      <c r="WGZ53" s="121"/>
      <c r="WHA53" s="121"/>
      <c r="WHB53" s="121"/>
      <c r="WHC53" s="121"/>
      <c r="WHD53" s="121"/>
      <c r="WHE53" s="121"/>
      <c r="WHF53" s="121"/>
      <c r="WHG53" s="121"/>
      <c r="WHH53" s="121"/>
      <c r="WHI53" s="121"/>
      <c r="WHJ53" s="121"/>
      <c r="WHK53" s="121"/>
      <c r="WHL53" s="121"/>
      <c r="WHM53" s="121"/>
      <c r="WHN53" s="121"/>
      <c r="WHO53" s="121"/>
      <c r="WHP53" s="121"/>
      <c r="WHQ53" s="121"/>
      <c r="WHR53" s="121"/>
      <c r="WHS53" s="121"/>
      <c r="WHT53" s="121"/>
      <c r="WHU53" s="121"/>
      <c r="WHV53" s="121"/>
      <c r="WHW53" s="121"/>
      <c r="WHX53" s="121"/>
      <c r="WHY53" s="121"/>
      <c r="WHZ53" s="121"/>
      <c r="WIA53" s="121"/>
      <c r="WIB53" s="121"/>
      <c r="WIC53" s="121"/>
      <c r="WID53" s="121"/>
      <c r="WIE53" s="121"/>
      <c r="WIF53" s="121"/>
      <c r="WIG53" s="121"/>
      <c r="WIH53" s="121"/>
      <c r="WII53" s="121"/>
      <c r="WIJ53" s="121"/>
      <c r="WIK53" s="121"/>
      <c r="WIL53" s="121"/>
      <c r="WIM53" s="121"/>
      <c r="WIN53" s="121"/>
      <c r="WIO53" s="121"/>
      <c r="WIP53" s="121"/>
      <c r="WIQ53" s="121"/>
      <c r="WIR53" s="121"/>
      <c r="WIS53" s="121"/>
      <c r="WIT53" s="121"/>
      <c r="WIU53" s="121"/>
      <c r="WIV53" s="121"/>
      <c r="WIW53" s="121"/>
      <c r="WIX53" s="121"/>
      <c r="WIY53" s="121"/>
      <c r="WIZ53" s="121"/>
      <c r="WJA53" s="121"/>
      <c r="WJB53" s="121"/>
      <c r="WJC53" s="121"/>
      <c r="WJD53" s="121"/>
      <c r="WJE53" s="121"/>
      <c r="WJF53" s="121"/>
      <c r="WJG53" s="121"/>
      <c r="WJH53" s="121"/>
      <c r="WJI53" s="121"/>
      <c r="WJJ53" s="121"/>
      <c r="WJK53" s="121"/>
      <c r="WJL53" s="121"/>
      <c r="WJM53" s="121"/>
      <c r="WJN53" s="121"/>
      <c r="WJO53" s="121"/>
      <c r="WJP53" s="121"/>
      <c r="WJQ53" s="121"/>
      <c r="WJR53" s="121"/>
      <c r="WJS53" s="121"/>
      <c r="WJT53" s="121"/>
      <c r="WJU53" s="121"/>
      <c r="WJV53" s="121"/>
      <c r="WJW53" s="121"/>
      <c r="WJX53" s="121"/>
      <c r="WJY53" s="121"/>
      <c r="WJZ53" s="121"/>
      <c r="WKA53" s="121"/>
      <c r="WKB53" s="121"/>
      <c r="WKC53" s="121"/>
      <c r="WKD53" s="121"/>
      <c r="WKE53" s="121"/>
      <c r="WKF53" s="121"/>
      <c r="WKG53" s="121"/>
      <c r="WKH53" s="121"/>
      <c r="WKI53" s="121"/>
      <c r="WKJ53" s="121"/>
      <c r="WKK53" s="121"/>
      <c r="WKL53" s="121"/>
      <c r="WKM53" s="121"/>
      <c r="WKN53" s="121"/>
      <c r="WKO53" s="121"/>
      <c r="WKP53" s="121"/>
      <c r="WKQ53" s="121"/>
      <c r="WKR53" s="121"/>
      <c r="WKS53" s="121"/>
      <c r="WKT53" s="121"/>
      <c r="WKU53" s="121"/>
      <c r="WKV53" s="121"/>
      <c r="WKW53" s="121"/>
      <c r="WKX53" s="121"/>
      <c r="WKY53" s="121"/>
      <c r="WKZ53" s="121"/>
      <c r="WLA53" s="121"/>
      <c r="WLB53" s="121"/>
      <c r="WLC53" s="121"/>
      <c r="WLD53" s="121"/>
      <c r="WLE53" s="121"/>
      <c r="WLF53" s="121"/>
      <c r="WLG53" s="121"/>
      <c r="WLH53" s="121"/>
      <c r="WLI53" s="121"/>
      <c r="WLJ53" s="121"/>
      <c r="WLK53" s="121"/>
      <c r="WLL53" s="121"/>
      <c r="WLM53" s="121"/>
      <c r="WLN53" s="121"/>
      <c r="WLO53" s="121"/>
      <c r="WLP53" s="121"/>
      <c r="WLQ53" s="121"/>
      <c r="WLR53" s="121"/>
      <c r="WLS53" s="121"/>
      <c r="WLT53" s="121"/>
      <c r="WLU53" s="121"/>
      <c r="WLV53" s="121"/>
      <c r="WLW53" s="121"/>
      <c r="WLX53" s="121"/>
      <c r="WLY53" s="121"/>
      <c r="WLZ53" s="121"/>
      <c r="WMA53" s="121"/>
      <c r="WMB53" s="121"/>
      <c r="WMC53" s="121"/>
      <c r="WMD53" s="121"/>
      <c r="WME53" s="121"/>
      <c r="WMF53" s="121"/>
      <c r="WMG53" s="121"/>
      <c r="WMH53" s="121"/>
      <c r="WMI53" s="121"/>
      <c r="WMJ53" s="121"/>
      <c r="WMK53" s="121"/>
      <c r="WML53" s="121"/>
      <c r="WMM53" s="121"/>
      <c r="WMN53" s="121"/>
      <c r="WMO53" s="121"/>
      <c r="WMP53" s="121"/>
      <c r="WMQ53" s="121"/>
      <c r="WMR53" s="121"/>
      <c r="WMS53" s="121"/>
      <c r="WMT53" s="121"/>
      <c r="WMU53" s="121"/>
      <c r="WMV53" s="121"/>
      <c r="WMW53" s="121"/>
      <c r="WMX53" s="121"/>
      <c r="WMY53" s="121"/>
      <c r="WMZ53" s="121"/>
      <c r="WNA53" s="121"/>
      <c r="WNB53" s="121"/>
      <c r="WNC53" s="121"/>
      <c r="WND53" s="121"/>
      <c r="WNE53" s="121"/>
      <c r="WNF53" s="121"/>
      <c r="WNG53" s="121"/>
      <c r="WNH53" s="121"/>
      <c r="WNI53" s="121"/>
      <c r="WNJ53" s="121"/>
      <c r="WNK53" s="121"/>
      <c r="WNL53" s="121"/>
      <c r="WNM53" s="121"/>
      <c r="WNN53" s="121"/>
      <c r="WNO53" s="121"/>
      <c r="WNP53" s="121"/>
      <c r="WNQ53" s="121"/>
      <c r="WNR53" s="121"/>
      <c r="WNS53" s="121"/>
      <c r="WNT53" s="121"/>
      <c r="WNU53" s="121"/>
      <c r="WNV53" s="121"/>
      <c r="WNW53" s="121"/>
      <c r="WNX53" s="121"/>
      <c r="WNY53" s="121"/>
      <c r="WNZ53" s="121"/>
      <c r="WOA53" s="121"/>
      <c r="WOB53" s="121"/>
      <c r="WOC53" s="121"/>
      <c r="WOD53" s="121"/>
      <c r="WOE53" s="121"/>
      <c r="WOF53" s="121"/>
      <c r="WOG53" s="121"/>
      <c r="WOH53" s="121"/>
      <c r="WOI53" s="121"/>
      <c r="WOJ53" s="121"/>
      <c r="WOK53" s="121"/>
      <c r="WOL53" s="121"/>
      <c r="WOM53" s="121"/>
      <c r="WON53" s="121"/>
      <c r="WOO53" s="121"/>
      <c r="WOP53" s="121"/>
      <c r="WOQ53" s="121"/>
      <c r="WOR53" s="121"/>
      <c r="WOS53" s="121"/>
      <c r="WOT53" s="121"/>
      <c r="WOU53" s="121"/>
      <c r="WOV53" s="121"/>
      <c r="WOW53" s="121"/>
      <c r="WOX53" s="121"/>
      <c r="WOY53" s="121"/>
      <c r="WOZ53" s="121"/>
      <c r="WPA53" s="121"/>
      <c r="WPB53" s="121"/>
      <c r="WPC53" s="121"/>
      <c r="WPD53" s="121"/>
      <c r="WPE53" s="121"/>
      <c r="WPF53" s="121"/>
      <c r="WPG53" s="121"/>
      <c r="WPH53" s="121"/>
      <c r="WPI53" s="121"/>
      <c r="WPJ53" s="121"/>
      <c r="WPK53" s="121"/>
      <c r="WPL53" s="121"/>
      <c r="WPM53" s="121"/>
      <c r="WPN53" s="121"/>
      <c r="WPO53" s="121"/>
      <c r="WPP53" s="121"/>
      <c r="WPQ53" s="121"/>
      <c r="WPR53" s="121"/>
      <c r="WPS53" s="121"/>
      <c r="WPT53" s="121"/>
      <c r="WPU53" s="121"/>
      <c r="WPV53" s="121"/>
      <c r="WPW53" s="121"/>
      <c r="WPX53" s="121"/>
      <c r="WPY53" s="121"/>
      <c r="WPZ53" s="121"/>
      <c r="WQA53" s="121"/>
      <c r="WQB53" s="121"/>
      <c r="WQC53" s="121"/>
      <c r="WQD53" s="121"/>
      <c r="WQE53" s="121"/>
      <c r="WQF53" s="121"/>
      <c r="WQG53" s="121"/>
      <c r="WQH53" s="121"/>
      <c r="WQI53" s="121"/>
      <c r="WQJ53" s="121"/>
      <c r="WQK53" s="121"/>
      <c r="WQL53" s="121"/>
      <c r="WQM53" s="121"/>
      <c r="WQN53" s="121"/>
      <c r="WQO53" s="121"/>
      <c r="WQP53" s="121"/>
      <c r="WQQ53" s="121"/>
      <c r="WQR53" s="121"/>
      <c r="WQS53" s="121"/>
      <c r="WQT53" s="121"/>
      <c r="WQU53" s="121"/>
      <c r="WQV53" s="121"/>
      <c r="WQW53" s="121"/>
      <c r="WQX53" s="121"/>
      <c r="WQY53" s="121"/>
      <c r="WQZ53" s="121"/>
      <c r="WRA53" s="121"/>
      <c r="WRB53" s="121"/>
      <c r="WRC53" s="121"/>
      <c r="WRD53" s="121"/>
      <c r="WRE53" s="121"/>
      <c r="WRF53" s="121"/>
      <c r="WRG53" s="121"/>
      <c r="WRH53" s="121"/>
      <c r="WRI53" s="121"/>
      <c r="WRJ53" s="121"/>
      <c r="WRK53" s="121"/>
      <c r="WRL53" s="121"/>
      <c r="WRM53" s="121"/>
      <c r="WRN53" s="121"/>
      <c r="WRO53" s="121"/>
      <c r="WRP53" s="121"/>
      <c r="WRQ53" s="121"/>
      <c r="WRR53" s="121"/>
      <c r="WRS53" s="121"/>
      <c r="WRT53" s="121"/>
      <c r="WRU53" s="121"/>
      <c r="WRV53" s="121"/>
      <c r="WRW53" s="121"/>
      <c r="WRX53" s="121"/>
      <c r="WRY53" s="121"/>
      <c r="WRZ53" s="121"/>
      <c r="WSA53" s="121"/>
      <c r="WSB53" s="121"/>
      <c r="WSC53" s="121"/>
      <c r="WSD53" s="121"/>
      <c r="WSE53" s="121"/>
      <c r="WSF53" s="121"/>
      <c r="WSG53" s="121"/>
      <c r="WSH53" s="121"/>
      <c r="WSI53" s="121"/>
      <c r="WSJ53" s="121"/>
      <c r="WSK53" s="121"/>
      <c r="WSL53" s="121"/>
      <c r="WSM53" s="121"/>
      <c r="WSN53" s="121"/>
      <c r="WSO53" s="121"/>
      <c r="WSP53" s="121"/>
      <c r="WSQ53" s="121"/>
      <c r="WSR53" s="121"/>
      <c r="WSS53" s="121"/>
      <c r="WST53" s="121"/>
      <c r="WSU53" s="121"/>
      <c r="WSV53" s="121"/>
      <c r="WSW53" s="121"/>
      <c r="WSX53" s="121"/>
      <c r="WSY53" s="121"/>
      <c r="WSZ53" s="121"/>
      <c r="WTA53" s="121"/>
      <c r="WTB53" s="121"/>
      <c r="WTC53" s="121"/>
      <c r="WTD53" s="121"/>
      <c r="WTE53" s="121"/>
      <c r="WTF53" s="121"/>
      <c r="WTG53" s="121"/>
      <c r="WTH53" s="121"/>
      <c r="WTI53" s="121"/>
      <c r="WTJ53" s="121"/>
      <c r="WTK53" s="121"/>
      <c r="WTL53" s="121"/>
      <c r="WTM53" s="121"/>
      <c r="WTN53" s="121"/>
      <c r="WTO53" s="121"/>
      <c r="WTP53" s="121"/>
      <c r="WTQ53" s="121"/>
      <c r="WTR53" s="121"/>
      <c r="WTS53" s="121"/>
      <c r="WTT53" s="121"/>
      <c r="WTU53" s="121"/>
      <c r="WTV53" s="121"/>
      <c r="WTW53" s="121"/>
      <c r="WTX53" s="121"/>
      <c r="WTY53" s="121"/>
      <c r="WTZ53" s="121"/>
      <c r="WUA53" s="121"/>
      <c r="WUB53" s="121"/>
      <c r="WUC53" s="121"/>
      <c r="WUD53" s="121"/>
      <c r="WUE53" s="121"/>
      <c r="WUF53" s="121"/>
      <c r="WUG53" s="121"/>
      <c r="WUH53" s="121"/>
      <c r="WUI53" s="121"/>
      <c r="WUJ53" s="121"/>
      <c r="WUK53" s="121"/>
      <c r="WUL53" s="121"/>
      <c r="WUM53" s="121"/>
      <c r="WUN53" s="121"/>
      <c r="WUO53" s="121"/>
      <c r="WUP53" s="121"/>
      <c r="WUQ53" s="121"/>
      <c r="WUR53" s="121"/>
      <c r="WUS53" s="121"/>
      <c r="WUT53" s="121"/>
      <c r="WUU53" s="121"/>
      <c r="WUV53" s="121"/>
      <c r="WUW53" s="121"/>
      <c r="WUX53" s="121"/>
      <c r="WUY53" s="121"/>
      <c r="WUZ53" s="121"/>
      <c r="WVA53" s="121"/>
      <c r="WVB53" s="121"/>
      <c r="WVC53" s="121"/>
      <c r="WVD53" s="121"/>
      <c r="WVE53" s="121"/>
      <c r="WVF53" s="121"/>
      <c r="WVG53" s="121"/>
      <c r="WVH53" s="121"/>
      <c r="WVI53" s="121"/>
      <c r="WVJ53" s="121"/>
      <c r="WVK53" s="121"/>
      <c r="WVL53" s="121"/>
      <c r="WVM53" s="121"/>
      <c r="WVN53" s="121"/>
      <c r="WVO53" s="121"/>
      <c r="WVP53" s="121"/>
      <c r="WVQ53" s="121"/>
      <c r="WVR53" s="121"/>
      <c r="WVS53" s="121"/>
      <c r="WVT53" s="121"/>
      <c r="WVU53" s="121"/>
      <c r="WVV53" s="121"/>
      <c r="WVW53" s="121"/>
      <c r="WVX53" s="121"/>
      <c r="WVY53" s="121"/>
      <c r="WVZ53" s="121"/>
      <c r="WWA53" s="121"/>
      <c r="WWB53" s="121"/>
      <c r="WWC53" s="121"/>
      <c r="WWD53" s="121"/>
      <c r="WWE53" s="121"/>
      <c r="WWF53" s="121"/>
      <c r="WWG53" s="121"/>
      <c r="WWH53" s="121"/>
      <c r="WWI53" s="121"/>
      <c r="WWJ53" s="121"/>
      <c r="WWK53" s="121"/>
      <c r="WWL53" s="121"/>
      <c r="WWM53" s="121"/>
      <c r="WWN53" s="121"/>
      <c r="WWO53" s="121"/>
      <c r="WWP53" s="121"/>
      <c r="WWQ53" s="121"/>
      <c r="WWR53" s="121"/>
      <c r="WWS53" s="121"/>
      <c r="WWT53" s="121"/>
      <c r="WWU53" s="121"/>
      <c r="WWV53" s="121"/>
      <c r="WWW53" s="121"/>
      <c r="WWX53" s="121"/>
      <c r="WWY53" s="121"/>
      <c r="WWZ53" s="121"/>
      <c r="WXA53" s="121"/>
      <c r="WXB53" s="121"/>
      <c r="WXC53" s="121"/>
      <c r="WXD53" s="121"/>
      <c r="WXE53" s="121"/>
      <c r="WXF53" s="121"/>
      <c r="WXG53" s="121"/>
      <c r="WXH53" s="121"/>
      <c r="WXI53" s="121"/>
      <c r="WXJ53" s="121"/>
      <c r="WXK53" s="121"/>
      <c r="WXL53" s="121"/>
      <c r="WXM53" s="121"/>
      <c r="WXN53" s="121"/>
      <c r="WXO53" s="121"/>
      <c r="WXP53" s="121"/>
      <c r="WXQ53" s="121"/>
      <c r="WXR53" s="121"/>
      <c r="WXS53" s="121"/>
      <c r="WXT53" s="121"/>
      <c r="WXU53" s="121"/>
      <c r="WXV53" s="121"/>
      <c r="WXW53" s="121"/>
      <c r="WXX53" s="121"/>
      <c r="WXY53" s="121"/>
      <c r="WXZ53" s="121"/>
      <c r="WYA53" s="121"/>
      <c r="WYB53" s="121"/>
      <c r="WYC53" s="121"/>
      <c r="WYD53" s="121"/>
      <c r="WYE53" s="121"/>
      <c r="WYF53" s="121"/>
      <c r="WYG53" s="121"/>
      <c r="WYH53" s="121"/>
      <c r="WYI53" s="121"/>
      <c r="WYJ53" s="121"/>
      <c r="WYK53" s="121"/>
      <c r="WYL53" s="121"/>
      <c r="WYM53" s="121"/>
      <c r="WYN53" s="121"/>
      <c r="WYO53" s="121"/>
      <c r="WYP53" s="121"/>
      <c r="WYQ53" s="121"/>
      <c r="WYR53" s="121"/>
      <c r="WYS53" s="121"/>
      <c r="WYT53" s="121"/>
      <c r="WYU53" s="121"/>
      <c r="WYV53" s="121"/>
      <c r="WYW53" s="121"/>
      <c r="WYX53" s="121"/>
      <c r="WYY53" s="121"/>
      <c r="WYZ53" s="121"/>
      <c r="WZA53" s="121"/>
      <c r="WZB53" s="121"/>
      <c r="WZC53" s="121"/>
      <c r="WZD53" s="121"/>
      <c r="WZE53" s="121"/>
      <c r="WZF53" s="121"/>
      <c r="WZG53" s="121"/>
      <c r="WZH53" s="121"/>
      <c r="WZI53" s="121"/>
      <c r="WZJ53" s="121"/>
      <c r="WZK53" s="121"/>
      <c r="WZL53" s="121"/>
      <c r="WZM53" s="121"/>
      <c r="WZN53" s="121"/>
      <c r="WZO53" s="121"/>
      <c r="WZP53" s="121"/>
      <c r="WZQ53" s="121"/>
      <c r="WZR53" s="121"/>
      <c r="WZS53" s="121"/>
      <c r="WZT53" s="121"/>
      <c r="WZU53" s="121"/>
      <c r="WZV53" s="121"/>
      <c r="WZW53" s="121"/>
      <c r="WZX53" s="121"/>
      <c r="WZY53" s="121"/>
      <c r="WZZ53" s="121"/>
      <c r="XAA53" s="121"/>
      <c r="XAB53" s="121"/>
      <c r="XAC53" s="121"/>
      <c r="XAD53" s="121"/>
      <c r="XAE53" s="121"/>
      <c r="XAF53" s="121"/>
      <c r="XAG53" s="121"/>
      <c r="XAH53" s="121"/>
      <c r="XAI53" s="121"/>
      <c r="XAJ53" s="121"/>
      <c r="XAK53" s="121"/>
      <c r="XAL53" s="121"/>
      <c r="XAM53" s="121"/>
      <c r="XAN53" s="121"/>
      <c r="XAO53" s="121"/>
      <c r="XAP53" s="121"/>
      <c r="XAQ53" s="121"/>
      <c r="XAR53" s="121"/>
      <c r="XAS53" s="121"/>
      <c r="XAT53" s="121"/>
      <c r="XAU53" s="121"/>
      <c r="XAV53" s="121"/>
      <c r="XAW53" s="121"/>
      <c r="XAX53" s="121"/>
      <c r="XAY53" s="121"/>
      <c r="XAZ53" s="121"/>
      <c r="XBA53" s="121"/>
      <c r="XBB53" s="121"/>
      <c r="XBC53" s="121"/>
      <c r="XBD53" s="121"/>
      <c r="XBE53" s="121"/>
      <c r="XBF53" s="121"/>
      <c r="XBG53" s="121"/>
      <c r="XBH53" s="121"/>
      <c r="XBI53" s="121"/>
      <c r="XBJ53" s="121"/>
      <c r="XBK53" s="121"/>
      <c r="XBL53" s="121"/>
      <c r="XBM53" s="121"/>
      <c r="XBN53" s="121"/>
      <c r="XBO53" s="121"/>
      <c r="XBP53" s="121"/>
      <c r="XBQ53" s="121"/>
      <c r="XBR53" s="121"/>
      <c r="XBS53" s="121"/>
      <c r="XBT53" s="121"/>
      <c r="XBU53" s="121"/>
      <c r="XBV53" s="121"/>
      <c r="XBW53" s="121"/>
      <c r="XBX53" s="121"/>
      <c r="XBY53" s="121"/>
      <c r="XBZ53" s="121"/>
      <c r="XCA53" s="121"/>
      <c r="XCB53" s="121"/>
      <c r="XCC53" s="121"/>
      <c r="XCD53" s="121"/>
      <c r="XCE53" s="121"/>
      <c r="XCF53" s="121"/>
      <c r="XCG53" s="121"/>
      <c r="XCH53" s="121"/>
      <c r="XCI53" s="121"/>
      <c r="XCJ53" s="121"/>
      <c r="XCK53" s="121"/>
      <c r="XCL53" s="121"/>
      <c r="XCM53" s="121"/>
      <c r="XCN53" s="121"/>
      <c r="XCO53" s="121"/>
      <c r="XCP53" s="121"/>
      <c r="XCQ53" s="121"/>
      <c r="XCR53" s="121"/>
      <c r="XCS53" s="121"/>
      <c r="XCT53" s="121"/>
      <c r="XCU53" s="121"/>
      <c r="XCV53" s="121"/>
      <c r="XCW53" s="121"/>
      <c r="XCX53" s="121"/>
      <c r="XCY53" s="121"/>
      <c r="XCZ53" s="121"/>
      <c r="XDA53" s="121"/>
      <c r="XDB53" s="121"/>
      <c r="XDC53" s="121"/>
      <c r="XDD53" s="121"/>
      <c r="XDE53" s="121"/>
      <c r="XDF53" s="121"/>
      <c r="XDG53" s="121"/>
      <c r="XDH53" s="121"/>
      <c r="XDI53" s="121"/>
      <c r="XDJ53" s="121"/>
      <c r="XDK53" s="121"/>
      <c r="XDL53" s="121"/>
      <c r="XDM53" s="121"/>
      <c r="XDN53" s="121"/>
      <c r="XDO53" s="121"/>
      <c r="XDP53" s="121"/>
      <c r="XDQ53" s="121"/>
      <c r="XDR53" s="121"/>
      <c r="XDS53" s="121"/>
      <c r="XDT53" s="121"/>
      <c r="XDU53" s="121"/>
      <c r="XDV53" s="121"/>
      <c r="XDW53" s="121"/>
      <c r="XDX53" s="121"/>
      <c r="XDY53" s="121"/>
      <c r="XDZ53" s="121"/>
      <c r="XEA53" s="121"/>
      <c r="XEB53" s="121"/>
      <c r="XEC53" s="121"/>
      <c r="XED53" s="121"/>
    </row>
    <row r="54" spans="1:16358" s="130" customFormat="1" ht="14.25" customHeight="1">
      <c r="A54" s="195" t="s">
        <v>295</v>
      </c>
      <c r="B54" s="195" t="s">
        <v>295</v>
      </c>
      <c r="C54" s="183">
        <f t="shared" si="3"/>
        <v>-3.1749164644394577E-3</v>
      </c>
      <c r="D54" s="183">
        <f t="shared" si="3"/>
        <v>-1.7212927725403053E-2</v>
      </c>
      <c r="E54" s="183">
        <f t="shared" ref="E54:G54" si="5">E48/E8</f>
        <v>7.6909118607566438E-3</v>
      </c>
      <c r="F54" s="183">
        <f t="shared" si="5"/>
        <v>1.644671624514105E-2</v>
      </c>
      <c r="G54" s="183">
        <f t="shared" si="5"/>
        <v>2.1587919912413177E-2</v>
      </c>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6"/>
      <c r="BO54" s="126"/>
      <c r="BP54" s="126"/>
      <c r="BQ54" s="126"/>
      <c r="BR54" s="126"/>
      <c r="BS54" s="126"/>
      <c r="BT54" s="126"/>
      <c r="BU54" s="126"/>
      <c r="BV54" s="126"/>
      <c r="BW54" s="126"/>
      <c r="BX54" s="126"/>
      <c r="BY54" s="126"/>
      <c r="BZ54" s="126"/>
      <c r="CA54" s="126"/>
      <c r="CB54" s="126"/>
      <c r="CC54" s="126"/>
      <c r="CD54" s="126"/>
      <c r="CE54" s="126"/>
      <c r="CF54" s="126"/>
      <c r="CG54" s="126"/>
      <c r="CH54" s="126"/>
      <c r="CI54" s="126"/>
      <c r="CJ54" s="126"/>
      <c r="CK54" s="126"/>
      <c r="CL54" s="126"/>
      <c r="CM54" s="126"/>
      <c r="CN54" s="126"/>
      <c r="CO54" s="126"/>
      <c r="CP54" s="126"/>
      <c r="CQ54" s="126"/>
      <c r="CR54" s="126"/>
      <c r="CS54" s="126"/>
      <c r="CT54" s="126"/>
      <c r="CU54" s="126"/>
      <c r="CV54" s="126"/>
      <c r="CW54" s="126"/>
      <c r="CX54" s="126"/>
      <c r="CY54" s="126"/>
      <c r="CZ54" s="126"/>
      <c r="DA54" s="126"/>
      <c r="DB54" s="126"/>
      <c r="DC54" s="126"/>
      <c r="DD54" s="126"/>
      <c r="DE54" s="126"/>
      <c r="DF54" s="126"/>
      <c r="DG54" s="126"/>
      <c r="DH54" s="126"/>
      <c r="DI54" s="126"/>
      <c r="DJ54" s="126"/>
      <c r="DK54" s="126"/>
      <c r="DL54" s="126"/>
      <c r="DM54" s="126"/>
      <c r="DN54" s="126"/>
      <c r="DO54" s="126"/>
      <c r="DP54" s="126"/>
      <c r="DQ54" s="126"/>
      <c r="DR54" s="126"/>
      <c r="DS54" s="126"/>
      <c r="DT54" s="126"/>
      <c r="DU54" s="126"/>
      <c r="DV54" s="126"/>
      <c r="DW54" s="126"/>
      <c r="DX54" s="126"/>
      <c r="DY54" s="126"/>
      <c r="DZ54" s="126"/>
      <c r="EA54" s="126"/>
      <c r="EB54" s="126"/>
      <c r="EC54" s="126"/>
      <c r="ED54" s="126"/>
      <c r="EE54" s="126"/>
      <c r="EF54" s="126"/>
      <c r="EG54" s="126"/>
      <c r="EH54" s="126"/>
      <c r="EI54" s="126"/>
      <c r="EJ54" s="126"/>
      <c r="EK54" s="126"/>
      <c r="EL54" s="126"/>
      <c r="EM54" s="126"/>
      <c r="EN54" s="126"/>
      <c r="EO54" s="126"/>
      <c r="EP54" s="126"/>
      <c r="EQ54" s="126"/>
      <c r="ER54" s="126"/>
      <c r="ES54" s="126"/>
      <c r="ET54" s="126"/>
      <c r="EU54" s="126"/>
      <c r="EV54" s="126"/>
      <c r="EW54" s="126"/>
      <c r="EX54" s="126"/>
      <c r="EY54" s="126"/>
      <c r="EZ54" s="126"/>
      <c r="FA54" s="126"/>
      <c r="FB54" s="126"/>
      <c r="FC54" s="126"/>
      <c r="FD54" s="126"/>
      <c r="FE54" s="126"/>
      <c r="FF54" s="126"/>
      <c r="FG54" s="126"/>
      <c r="FH54" s="126"/>
      <c r="FI54" s="126"/>
      <c r="FJ54" s="126"/>
      <c r="FK54" s="126"/>
      <c r="FL54" s="126"/>
      <c r="FM54" s="126"/>
      <c r="FN54" s="126"/>
      <c r="FO54" s="126"/>
      <c r="FP54" s="126"/>
      <c r="FQ54" s="126"/>
      <c r="FR54" s="126"/>
      <c r="FS54" s="126"/>
      <c r="FT54" s="126"/>
      <c r="FU54" s="126"/>
      <c r="FV54" s="126"/>
      <c r="FW54" s="126"/>
      <c r="FX54" s="126"/>
      <c r="FY54" s="126"/>
      <c r="FZ54" s="126"/>
      <c r="GA54" s="126"/>
      <c r="GB54" s="126"/>
      <c r="GC54" s="126"/>
      <c r="GD54" s="126"/>
      <c r="GE54" s="126"/>
      <c r="GF54" s="126"/>
      <c r="GG54" s="126"/>
      <c r="GH54" s="126"/>
      <c r="GI54" s="126"/>
      <c r="GJ54" s="126"/>
      <c r="GK54" s="126"/>
      <c r="GL54" s="126"/>
      <c r="GM54" s="126"/>
      <c r="GN54" s="126"/>
      <c r="GO54" s="126"/>
      <c r="GP54" s="126"/>
      <c r="GQ54" s="126"/>
      <c r="GR54" s="126"/>
      <c r="GS54" s="126"/>
      <c r="GT54" s="126"/>
      <c r="GU54" s="126"/>
      <c r="GV54" s="126"/>
      <c r="GW54" s="126"/>
      <c r="GX54" s="126"/>
      <c r="GY54" s="126"/>
      <c r="GZ54" s="126"/>
      <c r="HA54" s="126"/>
      <c r="HB54" s="126"/>
      <c r="HC54" s="126"/>
      <c r="HD54" s="126"/>
      <c r="HE54" s="126"/>
      <c r="HF54" s="126"/>
      <c r="HG54" s="126"/>
      <c r="HH54" s="126"/>
      <c r="HI54" s="126"/>
      <c r="HJ54" s="126"/>
      <c r="HK54" s="126"/>
      <c r="HL54" s="126"/>
      <c r="HM54" s="126"/>
      <c r="HN54" s="126"/>
      <c r="HO54" s="126"/>
      <c r="HP54" s="126"/>
      <c r="HQ54" s="126"/>
      <c r="HR54" s="126"/>
      <c r="HS54" s="126"/>
      <c r="HT54" s="126"/>
      <c r="HU54" s="126"/>
      <c r="HV54" s="126"/>
      <c r="HW54" s="126"/>
      <c r="HX54" s="126"/>
      <c r="HY54" s="126"/>
      <c r="HZ54" s="126"/>
      <c r="IA54" s="126"/>
      <c r="IB54" s="126"/>
      <c r="IC54" s="126"/>
      <c r="ID54" s="126"/>
      <c r="IE54" s="126"/>
      <c r="IF54" s="126"/>
      <c r="IG54" s="126"/>
      <c r="IH54" s="126"/>
      <c r="II54" s="126"/>
      <c r="IJ54" s="126"/>
      <c r="IK54" s="126"/>
      <c r="IL54" s="126"/>
      <c r="IM54" s="126"/>
      <c r="IN54" s="126"/>
      <c r="IO54" s="126"/>
      <c r="IP54" s="126"/>
      <c r="IQ54" s="126"/>
      <c r="IR54" s="126"/>
      <c r="IS54" s="126"/>
      <c r="IT54" s="126"/>
      <c r="IU54" s="126"/>
      <c r="IV54" s="126"/>
      <c r="IW54" s="126"/>
      <c r="IX54" s="126"/>
      <c r="IY54" s="126"/>
      <c r="IZ54" s="126"/>
      <c r="JA54" s="126"/>
      <c r="JB54" s="126"/>
      <c r="JC54" s="126"/>
      <c r="JD54" s="126"/>
      <c r="JE54" s="126"/>
      <c r="JF54" s="126"/>
      <c r="JG54" s="126"/>
      <c r="JH54" s="126"/>
      <c r="JI54" s="126"/>
      <c r="JJ54" s="126"/>
      <c r="JK54" s="126"/>
      <c r="JL54" s="126"/>
      <c r="JM54" s="126"/>
      <c r="JN54" s="126"/>
      <c r="JO54" s="126"/>
      <c r="JP54" s="126"/>
      <c r="JQ54" s="126"/>
      <c r="JR54" s="126"/>
      <c r="JS54" s="126"/>
      <c r="JT54" s="126"/>
      <c r="JU54" s="126"/>
      <c r="JV54" s="126"/>
      <c r="JW54" s="126"/>
      <c r="JX54" s="126"/>
      <c r="JY54" s="126"/>
      <c r="JZ54" s="126"/>
      <c r="KA54" s="126"/>
      <c r="KB54" s="126"/>
      <c r="KC54" s="126"/>
      <c r="KD54" s="126"/>
      <c r="KE54" s="126"/>
      <c r="KF54" s="126"/>
      <c r="KG54" s="126"/>
      <c r="KH54" s="126"/>
      <c r="KI54" s="126"/>
      <c r="KJ54" s="126"/>
      <c r="KK54" s="126"/>
      <c r="KL54" s="126"/>
      <c r="KM54" s="126"/>
      <c r="KN54" s="126"/>
      <c r="KO54" s="126"/>
      <c r="KP54" s="126"/>
      <c r="KQ54" s="126"/>
      <c r="KR54" s="126"/>
      <c r="KS54" s="126"/>
      <c r="KT54" s="126"/>
      <c r="KU54" s="126"/>
      <c r="KV54" s="126"/>
      <c r="KW54" s="126"/>
      <c r="KX54" s="126"/>
      <c r="KY54" s="126"/>
      <c r="KZ54" s="126"/>
      <c r="LA54" s="126"/>
      <c r="LB54" s="126"/>
      <c r="LC54" s="126"/>
      <c r="LD54" s="126"/>
      <c r="LE54" s="126"/>
      <c r="LF54" s="126"/>
      <c r="LG54" s="126"/>
      <c r="LH54" s="126"/>
      <c r="LI54" s="126"/>
      <c r="LJ54" s="126"/>
      <c r="LK54" s="126"/>
      <c r="LL54" s="126"/>
      <c r="LM54" s="126"/>
      <c r="LN54" s="126"/>
      <c r="LO54" s="126"/>
      <c r="LP54" s="126"/>
      <c r="LQ54" s="126"/>
      <c r="LR54" s="126"/>
      <c r="LS54" s="126"/>
      <c r="LT54" s="126"/>
      <c r="LU54" s="126"/>
      <c r="LV54" s="126"/>
      <c r="LW54" s="126"/>
      <c r="LX54" s="126"/>
      <c r="LY54" s="126"/>
      <c r="LZ54" s="126"/>
      <c r="MA54" s="126"/>
      <c r="MB54" s="126"/>
      <c r="MC54" s="126"/>
      <c r="MD54" s="126"/>
      <c r="ME54" s="126"/>
      <c r="MF54" s="126"/>
      <c r="MG54" s="126"/>
      <c r="MH54" s="126"/>
      <c r="MI54" s="126"/>
      <c r="MJ54" s="126"/>
      <c r="MK54" s="126"/>
      <c r="ML54" s="126"/>
      <c r="MM54" s="126"/>
      <c r="MN54" s="126"/>
      <c r="MO54" s="126"/>
      <c r="MP54" s="126"/>
      <c r="MQ54" s="126"/>
      <c r="MR54" s="126"/>
      <c r="MS54" s="126"/>
      <c r="MT54" s="126"/>
      <c r="MU54" s="126"/>
      <c r="MV54" s="126"/>
      <c r="MW54" s="126"/>
      <c r="MX54" s="126"/>
      <c r="MY54" s="126"/>
      <c r="MZ54" s="126"/>
      <c r="NA54" s="126"/>
      <c r="NB54" s="126"/>
      <c r="NC54" s="126"/>
      <c r="ND54" s="126"/>
      <c r="NE54" s="126"/>
      <c r="NF54" s="126"/>
      <c r="NG54" s="126"/>
      <c r="NH54" s="126"/>
      <c r="NI54" s="126"/>
      <c r="NJ54" s="126"/>
      <c r="NK54" s="126"/>
      <c r="NL54" s="126"/>
      <c r="NM54" s="126"/>
      <c r="NN54" s="126"/>
      <c r="NO54" s="126"/>
      <c r="NP54" s="126"/>
      <c r="NQ54" s="126"/>
      <c r="NR54" s="126"/>
      <c r="NS54" s="126"/>
      <c r="NT54" s="126"/>
      <c r="NU54" s="126"/>
      <c r="NV54" s="126"/>
      <c r="NW54" s="126"/>
      <c r="NX54" s="126"/>
      <c r="NY54" s="126"/>
      <c r="NZ54" s="126"/>
      <c r="OA54" s="126"/>
      <c r="OB54" s="126"/>
      <c r="OC54" s="126"/>
      <c r="OD54" s="126"/>
      <c r="OE54" s="126"/>
      <c r="OF54" s="126"/>
      <c r="OG54" s="126"/>
      <c r="OH54" s="126"/>
      <c r="OI54" s="126"/>
      <c r="OJ54" s="126"/>
      <c r="OK54" s="126"/>
      <c r="OL54" s="126"/>
      <c r="OM54" s="126"/>
      <c r="ON54" s="126"/>
      <c r="OO54" s="126"/>
      <c r="OP54" s="126"/>
      <c r="OQ54" s="126"/>
      <c r="OR54" s="126"/>
      <c r="OS54" s="126"/>
      <c r="OT54" s="126"/>
      <c r="OU54" s="126"/>
      <c r="OV54" s="126"/>
      <c r="OW54" s="126"/>
      <c r="OX54" s="126"/>
      <c r="OY54" s="126"/>
      <c r="OZ54" s="126"/>
      <c r="PA54" s="126"/>
      <c r="PB54" s="126"/>
      <c r="PC54" s="126"/>
      <c r="PD54" s="126"/>
      <c r="PE54" s="126"/>
      <c r="PF54" s="126"/>
      <c r="PG54" s="126"/>
      <c r="PH54" s="126"/>
      <c r="PI54" s="126"/>
      <c r="PJ54" s="126"/>
      <c r="PK54" s="126"/>
      <c r="PL54" s="126"/>
      <c r="PM54" s="126"/>
      <c r="PN54" s="126"/>
      <c r="PO54" s="126"/>
      <c r="PP54" s="126"/>
      <c r="PQ54" s="126"/>
      <c r="PR54" s="126"/>
      <c r="PS54" s="126"/>
      <c r="PT54" s="126"/>
      <c r="PU54" s="126"/>
      <c r="PV54" s="126"/>
      <c r="PW54" s="126"/>
      <c r="PX54" s="126"/>
      <c r="PY54" s="126"/>
      <c r="PZ54" s="126"/>
      <c r="QA54" s="126"/>
      <c r="QB54" s="126"/>
      <c r="QC54" s="126"/>
      <c r="QD54" s="126"/>
      <c r="QE54" s="126"/>
      <c r="QF54" s="126"/>
      <c r="QG54" s="126"/>
      <c r="QH54" s="126"/>
      <c r="QI54" s="126"/>
      <c r="QJ54" s="126"/>
      <c r="QK54" s="126"/>
      <c r="QL54" s="126"/>
      <c r="QM54" s="126"/>
      <c r="QN54" s="126"/>
      <c r="QO54" s="126"/>
      <c r="QP54" s="126"/>
      <c r="QQ54" s="126"/>
      <c r="QR54" s="126"/>
      <c r="QS54" s="126"/>
      <c r="QT54" s="126"/>
      <c r="QU54" s="126"/>
      <c r="QV54" s="126"/>
      <c r="QW54" s="126"/>
      <c r="QX54" s="126"/>
      <c r="QY54" s="126"/>
      <c r="QZ54" s="126"/>
      <c r="RA54" s="126"/>
      <c r="RB54" s="126"/>
      <c r="RC54" s="126"/>
      <c r="RD54" s="126"/>
      <c r="RE54" s="126"/>
      <c r="RF54" s="126"/>
      <c r="RG54" s="126"/>
      <c r="RH54" s="126"/>
      <c r="RI54" s="126"/>
      <c r="RJ54" s="126"/>
      <c r="RK54" s="126"/>
      <c r="RL54" s="126"/>
      <c r="RM54" s="126"/>
      <c r="RN54" s="126"/>
      <c r="RO54" s="126"/>
      <c r="RP54" s="126"/>
      <c r="RQ54" s="126"/>
      <c r="RR54" s="126"/>
      <c r="RS54" s="126"/>
      <c r="RT54" s="126"/>
      <c r="RU54" s="126"/>
      <c r="RV54" s="126"/>
      <c r="RW54" s="126"/>
      <c r="RX54" s="126"/>
      <c r="RY54" s="126"/>
      <c r="RZ54" s="126"/>
      <c r="SA54" s="126"/>
      <c r="SB54" s="126"/>
      <c r="SC54" s="126"/>
      <c r="SD54" s="126"/>
      <c r="SE54" s="126"/>
      <c r="SF54" s="126"/>
      <c r="SG54" s="126"/>
      <c r="SH54" s="126"/>
      <c r="SI54" s="126"/>
      <c r="SJ54" s="126"/>
      <c r="SK54" s="126"/>
      <c r="SL54" s="126"/>
      <c r="SM54" s="126"/>
      <c r="SN54" s="126"/>
      <c r="SO54" s="126"/>
      <c r="SP54" s="126"/>
      <c r="SQ54" s="126"/>
      <c r="SR54" s="126"/>
      <c r="SS54" s="126"/>
      <c r="ST54" s="126"/>
      <c r="SU54" s="126"/>
      <c r="SV54" s="126"/>
      <c r="SW54" s="126"/>
      <c r="SX54" s="126"/>
      <c r="SY54" s="126"/>
      <c r="SZ54" s="126"/>
      <c r="TA54" s="126"/>
      <c r="TB54" s="126"/>
      <c r="TC54" s="126"/>
      <c r="TD54" s="126"/>
      <c r="TE54" s="126"/>
      <c r="TF54" s="126"/>
      <c r="TG54" s="126"/>
      <c r="TH54" s="126"/>
      <c r="TI54" s="126"/>
      <c r="TJ54" s="126"/>
      <c r="TK54" s="126"/>
      <c r="TL54" s="126"/>
      <c r="TM54" s="126"/>
      <c r="TN54" s="126"/>
      <c r="TO54" s="126"/>
      <c r="TP54" s="126"/>
      <c r="TQ54" s="126"/>
      <c r="TR54" s="126"/>
      <c r="TS54" s="126"/>
      <c r="TT54" s="126"/>
      <c r="TU54" s="126"/>
      <c r="TV54" s="126"/>
      <c r="TW54" s="126"/>
      <c r="TX54" s="126"/>
      <c r="TY54" s="126"/>
      <c r="TZ54" s="126"/>
      <c r="UA54" s="126"/>
      <c r="UB54" s="126"/>
      <c r="UC54" s="126"/>
      <c r="UD54" s="126"/>
      <c r="UE54" s="126"/>
      <c r="UF54" s="126"/>
      <c r="UG54" s="126"/>
      <c r="UH54" s="126"/>
      <c r="UI54" s="126"/>
      <c r="UJ54" s="126"/>
      <c r="UK54" s="126"/>
      <c r="UL54" s="126"/>
      <c r="UM54" s="126"/>
      <c r="UN54" s="126"/>
      <c r="UO54" s="126"/>
      <c r="UP54" s="126"/>
      <c r="UQ54" s="126"/>
      <c r="UR54" s="126"/>
      <c r="US54" s="126"/>
      <c r="UT54" s="126"/>
      <c r="UU54" s="126"/>
      <c r="UV54" s="126"/>
      <c r="UW54" s="126"/>
      <c r="UX54" s="126"/>
      <c r="UY54" s="126"/>
      <c r="UZ54" s="126"/>
      <c r="VA54" s="126"/>
      <c r="VB54" s="126"/>
      <c r="VC54" s="126"/>
      <c r="VD54" s="126"/>
      <c r="VE54" s="126"/>
      <c r="VF54" s="126"/>
      <c r="VG54" s="126"/>
      <c r="VH54" s="126"/>
      <c r="VI54" s="126"/>
      <c r="VJ54" s="126"/>
      <c r="VK54" s="126"/>
      <c r="VL54" s="126"/>
      <c r="VM54" s="126"/>
      <c r="VN54" s="126"/>
      <c r="VO54" s="126"/>
      <c r="VP54" s="126"/>
      <c r="VQ54" s="126"/>
      <c r="VR54" s="126"/>
      <c r="VS54" s="126"/>
      <c r="VT54" s="126"/>
      <c r="VU54" s="126"/>
      <c r="VV54" s="126"/>
      <c r="VW54" s="126"/>
      <c r="VX54" s="126"/>
      <c r="VY54" s="126"/>
      <c r="VZ54" s="126"/>
      <c r="WA54" s="126"/>
      <c r="WB54" s="126"/>
      <c r="WC54" s="126"/>
      <c r="WD54" s="126"/>
      <c r="WE54" s="126"/>
      <c r="WF54" s="126"/>
      <c r="WG54" s="126"/>
      <c r="WH54" s="126"/>
      <c r="WI54" s="126"/>
      <c r="WJ54" s="126"/>
      <c r="WK54" s="126"/>
      <c r="WL54" s="126"/>
      <c r="WM54" s="126"/>
      <c r="WN54" s="126"/>
      <c r="WO54" s="126"/>
      <c r="WP54" s="126"/>
      <c r="WQ54" s="126"/>
      <c r="WR54" s="126"/>
      <c r="WS54" s="126"/>
      <c r="WT54" s="126"/>
      <c r="WU54" s="126"/>
      <c r="WV54" s="126"/>
      <c r="WW54" s="126"/>
      <c r="WX54" s="126"/>
      <c r="WY54" s="126"/>
      <c r="WZ54" s="126"/>
      <c r="XA54" s="126"/>
      <c r="XB54" s="126"/>
      <c r="XC54" s="126"/>
      <c r="XD54" s="126"/>
      <c r="XE54" s="126"/>
      <c r="XF54" s="126"/>
      <c r="XG54" s="126"/>
      <c r="XH54" s="126"/>
      <c r="XI54" s="126"/>
      <c r="XJ54" s="126"/>
      <c r="XK54" s="126"/>
      <c r="XL54" s="126"/>
      <c r="XM54" s="126"/>
      <c r="XN54" s="126"/>
      <c r="XO54" s="126"/>
      <c r="XP54" s="126"/>
      <c r="XQ54" s="126"/>
      <c r="XR54" s="126"/>
      <c r="XS54" s="126"/>
      <c r="XT54" s="126"/>
      <c r="XU54" s="126"/>
      <c r="XV54" s="126"/>
      <c r="XW54" s="126"/>
      <c r="XX54" s="126"/>
      <c r="XY54" s="126"/>
      <c r="XZ54" s="126"/>
      <c r="YA54" s="126"/>
      <c r="YB54" s="126"/>
      <c r="YC54" s="126"/>
      <c r="YD54" s="126"/>
      <c r="YE54" s="126"/>
      <c r="YF54" s="126"/>
      <c r="YG54" s="126"/>
      <c r="YH54" s="126"/>
      <c r="YI54" s="126"/>
      <c r="YJ54" s="126"/>
      <c r="YK54" s="126"/>
      <c r="YL54" s="126"/>
      <c r="YM54" s="126"/>
      <c r="YN54" s="126"/>
      <c r="YO54" s="126"/>
      <c r="YP54" s="126"/>
      <c r="YQ54" s="126"/>
      <c r="YR54" s="126"/>
      <c r="YS54" s="126"/>
      <c r="YT54" s="126"/>
      <c r="YU54" s="126"/>
      <c r="YV54" s="126"/>
      <c r="YW54" s="126"/>
      <c r="YX54" s="126"/>
      <c r="YY54" s="126"/>
      <c r="YZ54" s="126"/>
      <c r="ZA54" s="126"/>
      <c r="ZB54" s="126"/>
      <c r="ZC54" s="126"/>
      <c r="ZD54" s="126"/>
      <c r="ZE54" s="126"/>
      <c r="ZF54" s="126"/>
      <c r="ZG54" s="126"/>
      <c r="ZH54" s="126"/>
      <c r="ZI54" s="126"/>
      <c r="ZJ54" s="126"/>
      <c r="ZK54" s="126"/>
      <c r="ZL54" s="126"/>
      <c r="ZM54" s="126"/>
      <c r="ZN54" s="126"/>
      <c r="ZO54" s="126"/>
      <c r="ZP54" s="126"/>
      <c r="ZQ54" s="126"/>
      <c r="ZR54" s="126"/>
      <c r="ZS54" s="126"/>
      <c r="ZT54" s="126"/>
      <c r="ZU54" s="126"/>
      <c r="ZV54" s="126"/>
      <c r="ZW54" s="126"/>
      <c r="ZX54" s="126"/>
      <c r="ZY54" s="126"/>
      <c r="ZZ54" s="126"/>
      <c r="AAA54" s="126"/>
      <c r="AAB54" s="126"/>
      <c r="AAC54" s="126"/>
      <c r="AAD54" s="126"/>
      <c r="AAE54" s="126"/>
      <c r="AAF54" s="126"/>
      <c r="AAG54" s="126"/>
      <c r="AAH54" s="126"/>
      <c r="AAI54" s="126"/>
      <c r="AAJ54" s="126"/>
      <c r="AAK54" s="126"/>
      <c r="AAL54" s="126"/>
      <c r="AAM54" s="126"/>
      <c r="AAN54" s="126"/>
      <c r="AAO54" s="126"/>
      <c r="AAP54" s="126"/>
      <c r="AAQ54" s="126"/>
      <c r="AAR54" s="126"/>
      <c r="AAS54" s="126"/>
      <c r="AAT54" s="126"/>
      <c r="AAU54" s="126"/>
      <c r="AAV54" s="126"/>
      <c r="AAW54" s="126"/>
      <c r="AAX54" s="126"/>
      <c r="AAY54" s="126"/>
      <c r="AAZ54" s="126"/>
      <c r="ABA54" s="126"/>
      <c r="ABB54" s="126"/>
      <c r="ABC54" s="126"/>
      <c r="ABD54" s="126"/>
      <c r="ABE54" s="126"/>
      <c r="ABF54" s="126"/>
      <c r="ABG54" s="126"/>
      <c r="ABH54" s="126"/>
      <c r="ABI54" s="126"/>
      <c r="ABJ54" s="126"/>
      <c r="ABK54" s="126"/>
      <c r="ABL54" s="126"/>
      <c r="ABM54" s="126"/>
      <c r="ABN54" s="126"/>
      <c r="ABO54" s="126"/>
      <c r="ABP54" s="126"/>
      <c r="ABQ54" s="126"/>
      <c r="ABR54" s="126"/>
      <c r="ABS54" s="126"/>
      <c r="ABT54" s="126"/>
      <c r="ABU54" s="126"/>
      <c r="ABV54" s="126"/>
      <c r="ABW54" s="126"/>
      <c r="ABX54" s="126"/>
      <c r="ABY54" s="126"/>
      <c r="ABZ54" s="126"/>
      <c r="ACA54" s="126"/>
      <c r="ACB54" s="126"/>
      <c r="ACC54" s="126"/>
      <c r="ACD54" s="126"/>
      <c r="ACE54" s="126"/>
      <c r="ACF54" s="126"/>
      <c r="ACG54" s="126"/>
      <c r="ACH54" s="126"/>
      <c r="ACI54" s="126"/>
      <c r="ACJ54" s="126"/>
      <c r="ACK54" s="126"/>
      <c r="ACL54" s="126"/>
      <c r="ACM54" s="126"/>
      <c r="ACN54" s="126"/>
      <c r="ACO54" s="126"/>
      <c r="ACP54" s="126"/>
      <c r="ACQ54" s="126"/>
      <c r="ACR54" s="126"/>
      <c r="ACS54" s="126"/>
      <c r="ACT54" s="126"/>
      <c r="ACU54" s="126"/>
      <c r="ACV54" s="126"/>
      <c r="ACW54" s="126"/>
      <c r="ACX54" s="126"/>
      <c r="ACY54" s="126"/>
      <c r="ACZ54" s="126"/>
      <c r="ADA54" s="126"/>
      <c r="ADB54" s="126"/>
      <c r="ADC54" s="126"/>
      <c r="ADD54" s="126"/>
      <c r="ADE54" s="126"/>
      <c r="ADF54" s="126"/>
      <c r="ADG54" s="126"/>
      <c r="ADH54" s="126"/>
      <c r="ADI54" s="126"/>
      <c r="ADJ54" s="126"/>
      <c r="ADK54" s="126"/>
      <c r="ADL54" s="126"/>
      <c r="ADM54" s="126"/>
      <c r="ADN54" s="126"/>
      <c r="ADO54" s="126"/>
      <c r="ADP54" s="126"/>
      <c r="ADQ54" s="126"/>
      <c r="ADR54" s="126"/>
      <c r="ADS54" s="126"/>
      <c r="ADT54" s="126"/>
      <c r="ADU54" s="126"/>
      <c r="ADV54" s="126"/>
      <c r="ADW54" s="126"/>
      <c r="ADX54" s="126"/>
      <c r="ADY54" s="126"/>
      <c r="ADZ54" s="126"/>
      <c r="AEA54" s="126"/>
      <c r="AEB54" s="126"/>
      <c r="AEC54" s="126"/>
      <c r="AED54" s="126"/>
      <c r="AEE54" s="126"/>
      <c r="AEF54" s="126"/>
      <c r="AEG54" s="126"/>
      <c r="AEH54" s="126"/>
      <c r="AEI54" s="126"/>
      <c r="AEJ54" s="126"/>
      <c r="AEK54" s="126"/>
      <c r="AEL54" s="126"/>
      <c r="AEM54" s="126"/>
      <c r="AEN54" s="126"/>
      <c r="AEO54" s="126"/>
      <c r="AEP54" s="126"/>
      <c r="AEQ54" s="126"/>
      <c r="AER54" s="126"/>
      <c r="AES54" s="126"/>
      <c r="AET54" s="126"/>
      <c r="AEU54" s="126"/>
      <c r="AEV54" s="126"/>
      <c r="AEW54" s="126"/>
      <c r="AEX54" s="126"/>
      <c r="AEY54" s="126"/>
      <c r="AEZ54" s="126"/>
      <c r="AFA54" s="126"/>
      <c r="AFB54" s="126"/>
      <c r="AFC54" s="126"/>
      <c r="AFD54" s="126"/>
      <c r="AFE54" s="126"/>
      <c r="AFF54" s="126"/>
      <c r="AFG54" s="126"/>
      <c r="AFH54" s="126"/>
      <c r="AFI54" s="126"/>
      <c r="AFJ54" s="126"/>
      <c r="AFK54" s="126"/>
      <c r="AFL54" s="126"/>
      <c r="AFM54" s="126"/>
      <c r="AFN54" s="126"/>
      <c r="AFO54" s="126"/>
      <c r="AFP54" s="126"/>
      <c r="AFQ54" s="126"/>
      <c r="AFR54" s="126"/>
      <c r="AFS54" s="126"/>
      <c r="AFT54" s="126"/>
      <c r="AFU54" s="126"/>
      <c r="AFV54" s="126"/>
      <c r="AFW54" s="126"/>
      <c r="AFX54" s="126"/>
      <c r="AFY54" s="126"/>
      <c r="AFZ54" s="126"/>
      <c r="AGA54" s="126"/>
      <c r="AGB54" s="126"/>
      <c r="AGC54" s="126"/>
      <c r="AGD54" s="126"/>
      <c r="AGE54" s="126"/>
      <c r="AGF54" s="126"/>
      <c r="AGG54" s="126"/>
      <c r="AGH54" s="126"/>
      <c r="AGI54" s="126"/>
      <c r="AGJ54" s="126"/>
      <c r="AGK54" s="126"/>
      <c r="AGL54" s="126"/>
      <c r="AGM54" s="126"/>
      <c r="AGN54" s="126"/>
      <c r="AGO54" s="126"/>
      <c r="AGP54" s="126"/>
      <c r="AGQ54" s="126"/>
      <c r="AGR54" s="126"/>
      <c r="AGS54" s="126"/>
      <c r="AGT54" s="126"/>
      <c r="AGU54" s="126"/>
      <c r="AGV54" s="126"/>
      <c r="AGW54" s="126"/>
      <c r="AGX54" s="126"/>
      <c r="AGY54" s="126"/>
      <c r="AGZ54" s="126"/>
      <c r="AHA54" s="126"/>
      <c r="AHB54" s="126"/>
      <c r="AHC54" s="126"/>
      <c r="AHD54" s="126"/>
      <c r="AHE54" s="126"/>
      <c r="AHF54" s="126"/>
      <c r="AHG54" s="126"/>
      <c r="AHH54" s="126"/>
      <c r="AHI54" s="126"/>
      <c r="AHJ54" s="126"/>
      <c r="AHK54" s="126"/>
      <c r="AHL54" s="126"/>
      <c r="AHM54" s="126"/>
      <c r="AHN54" s="126"/>
      <c r="AHO54" s="126"/>
      <c r="AHP54" s="126"/>
      <c r="AHQ54" s="126"/>
      <c r="AHR54" s="126"/>
      <c r="AHS54" s="126"/>
      <c r="AHT54" s="126"/>
      <c r="AHU54" s="126"/>
      <c r="AHV54" s="126"/>
      <c r="AHW54" s="126"/>
      <c r="AHX54" s="126"/>
      <c r="AHY54" s="126"/>
      <c r="AHZ54" s="126"/>
      <c r="AIA54" s="126"/>
      <c r="AIB54" s="126"/>
      <c r="AIC54" s="126"/>
      <c r="AID54" s="126"/>
      <c r="AIE54" s="126"/>
      <c r="AIF54" s="126"/>
      <c r="AIG54" s="126"/>
      <c r="AIH54" s="126"/>
      <c r="AII54" s="126"/>
      <c r="AIJ54" s="126"/>
      <c r="AIK54" s="126"/>
      <c r="AIL54" s="126"/>
      <c r="AIM54" s="126"/>
      <c r="AIN54" s="126"/>
      <c r="AIO54" s="126"/>
      <c r="AIP54" s="126"/>
      <c r="AIQ54" s="126"/>
      <c r="AIR54" s="126"/>
      <c r="AIS54" s="126"/>
      <c r="AIT54" s="126"/>
      <c r="AIU54" s="126"/>
      <c r="AIV54" s="126"/>
      <c r="AIW54" s="126"/>
      <c r="AIX54" s="126"/>
      <c r="AIY54" s="126"/>
      <c r="AIZ54" s="126"/>
      <c r="AJA54" s="126"/>
      <c r="AJB54" s="126"/>
      <c r="AJC54" s="126"/>
      <c r="AJD54" s="126"/>
      <c r="AJE54" s="126"/>
      <c r="AJF54" s="126"/>
      <c r="AJG54" s="126"/>
      <c r="AJH54" s="126"/>
      <c r="AJI54" s="126"/>
      <c r="AJJ54" s="126"/>
      <c r="AJK54" s="126"/>
      <c r="AJL54" s="126"/>
      <c r="AJM54" s="126"/>
      <c r="AJN54" s="126"/>
      <c r="AJO54" s="126"/>
      <c r="AJP54" s="126"/>
      <c r="AJQ54" s="126"/>
      <c r="AJR54" s="126"/>
      <c r="AJS54" s="126"/>
      <c r="AJT54" s="126"/>
      <c r="AJU54" s="126"/>
      <c r="AJV54" s="126"/>
      <c r="AJW54" s="126"/>
      <c r="AJX54" s="126"/>
      <c r="AJY54" s="126"/>
      <c r="AJZ54" s="126"/>
      <c r="AKA54" s="126"/>
      <c r="AKB54" s="126"/>
      <c r="AKC54" s="126"/>
      <c r="AKD54" s="126"/>
      <c r="AKE54" s="126"/>
      <c r="AKF54" s="126"/>
      <c r="AKG54" s="126"/>
      <c r="AKH54" s="126"/>
      <c r="AKI54" s="126"/>
      <c r="AKJ54" s="126"/>
      <c r="AKK54" s="126"/>
      <c r="AKL54" s="126"/>
      <c r="AKM54" s="126"/>
      <c r="AKN54" s="126"/>
      <c r="AKO54" s="126"/>
      <c r="AKP54" s="126"/>
      <c r="AKQ54" s="126"/>
      <c r="AKR54" s="126"/>
      <c r="AKS54" s="126"/>
      <c r="AKT54" s="126"/>
      <c r="AKU54" s="126"/>
      <c r="AKV54" s="126"/>
      <c r="AKW54" s="126"/>
      <c r="AKX54" s="126"/>
      <c r="AKY54" s="126"/>
      <c r="AKZ54" s="126"/>
      <c r="ALA54" s="126"/>
      <c r="ALB54" s="126"/>
      <c r="ALC54" s="126"/>
      <c r="ALD54" s="126"/>
      <c r="ALE54" s="126"/>
      <c r="ALF54" s="126"/>
      <c r="ALG54" s="126"/>
      <c r="ALH54" s="126"/>
      <c r="ALI54" s="126"/>
      <c r="ALJ54" s="126"/>
      <c r="ALK54" s="126"/>
      <c r="ALL54" s="126"/>
      <c r="ALM54" s="126"/>
      <c r="ALN54" s="126"/>
      <c r="ALO54" s="126"/>
      <c r="ALP54" s="126"/>
      <c r="ALQ54" s="126"/>
      <c r="ALR54" s="126"/>
      <c r="ALS54" s="126"/>
      <c r="ALT54" s="126"/>
      <c r="ALU54" s="126"/>
      <c r="ALV54" s="126"/>
      <c r="ALW54" s="126"/>
      <c r="ALX54" s="126"/>
      <c r="ALY54" s="126"/>
      <c r="ALZ54" s="126"/>
      <c r="AMA54" s="126"/>
      <c r="AMB54" s="126"/>
      <c r="AMC54" s="126"/>
      <c r="AMD54" s="126"/>
      <c r="AME54" s="126"/>
      <c r="AMF54" s="126"/>
      <c r="AMG54" s="126"/>
      <c r="AMH54" s="126"/>
      <c r="AMI54" s="126"/>
      <c r="AMJ54" s="126"/>
      <c r="AMK54" s="126"/>
      <c r="AML54" s="126"/>
      <c r="AMM54" s="126"/>
      <c r="AMN54" s="126"/>
      <c r="AMO54" s="126"/>
      <c r="AMP54" s="126"/>
      <c r="AMQ54" s="126"/>
      <c r="AMR54" s="126"/>
      <c r="AMS54" s="126"/>
      <c r="AMT54" s="126"/>
      <c r="AMU54" s="126"/>
      <c r="AMV54" s="126"/>
      <c r="AMW54" s="126"/>
      <c r="AMX54" s="126"/>
      <c r="AMY54" s="126"/>
      <c r="AMZ54" s="126"/>
      <c r="ANA54" s="126"/>
      <c r="ANB54" s="126"/>
      <c r="ANC54" s="126"/>
      <c r="AND54" s="126"/>
      <c r="ANE54" s="126"/>
      <c r="ANF54" s="126"/>
      <c r="ANG54" s="126"/>
      <c r="ANH54" s="126"/>
      <c r="ANI54" s="126"/>
      <c r="ANJ54" s="126"/>
      <c r="ANK54" s="126"/>
      <c r="ANL54" s="126"/>
      <c r="ANM54" s="126"/>
      <c r="ANN54" s="126"/>
      <c r="ANO54" s="126"/>
      <c r="ANP54" s="126"/>
      <c r="ANQ54" s="126"/>
      <c r="ANR54" s="126"/>
      <c r="ANS54" s="126"/>
      <c r="ANT54" s="126"/>
      <c r="ANU54" s="126"/>
      <c r="ANV54" s="126"/>
      <c r="ANW54" s="126"/>
      <c r="ANX54" s="126"/>
      <c r="ANY54" s="126"/>
      <c r="ANZ54" s="126"/>
      <c r="AOA54" s="126"/>
      <c r="AOB54" s="126"/>
      <c r="AOC54" s="126"/>
      <c r="AOD54" s="126"/>
      <c r="AOE54" s="126"/>
      <c r="AOF54" s="126"/>
      <c r="AOG54" s="126"/>
      <c r="AOH54" s="126"/>
      <c r="AOI54" s="126"/>
      <c r="AOJ54" s="126"/>
      <c r="AOK54" s="126"/>
      <c r="AOL54" s="126"/>
      <c r="AOM54" s="126"/>
      <c r="AON54" s="126"/>
      <c r="AOO54" s="126"/>
      <c r="AOP54" s="126"/>
      <c r="AOQ54" s="126"/>
      <c r="AOR54" s="126"/>
      <c r="AOS54" s="126"/>
      <c r="AOT54" s="126"/>
      <c r="AOU54" s="126"/>
      <c r="AOV54" s="126"/>
      <c r="AOW54" s="126"/>
      <c r="AOX54" s="126"/>
      <c r="AOY54" s="126"/>
      <c r="AOZ54" s="126"/>
      <c r="APA54" s="126"/>
      <c r="APB54" s="126"/>
      <c r="APC54" s="126"/>
      <c r="APD54" s="126"/>
      <c r="APE54" s="126"/>
      <c r="APF54" s="126"/>
      <c r="APG54" s="126"/>
      <c r="APH54" s="126"/>
      <c r="API54" s="126"/>
      <c r="APJ54" s="126"/>
      <c r="APK54" s="126"/>
      <c r="APL54" s="126"/>
      <c r="APM54" s="126"/>
      <c r="APN54" s="126"/>
      <c r="APO54" s="126"/>
      <c r="APP54" s="126"/>
      <c r="APQ54" s="126"/>
      <c r="APR54" s="126"/>
      <c r="APS54" s="126"/>
      <c r="APT54" s="126"/>
      <c r="APU54" s="126"/>
      <c r="APV54" s="126"/>
      <c r="APW54" s="126"/>
      <c r="APX54" s="126"/>
      <c r="APY54" s="126"/>
      <c r="APZ54" s="126"/>
      <c r="AQA54" s="126"/>
      <c r="AQB54" s="126"/>
      <c r="AQC54" s="126"/>
      <c r="AQD54" s="126"/>
      <c r="AQE54" s="126"/>
      <c r="AQF54" s="126"/>
      <c r="AQG54" s="126"/>
      <c r="AQH54" s="126"/>
      <c r="AQI54" s="126"/>
      <c r="AQJ54" s="126"/>
      <c r="AQK54" s="126"/>
      <c r="AQL54" s="126"/>
      <c r="AQM54" s="126"/>
      <c r="AQN54" s="126"/>
      <c r="AQO54" s="126"/>
      <c r="AQP54" s="126"/>
      <c r="AQQ54" s="126"/>
      <c r="AQR54" s="126"/>
      <c r="AQS54" s="126"/>
      <c r="AQT54" s="126"/>
      <c r="AQU54" s="126"/>
      <c r="AQV54" s="126"/>
      <c r="AQW54" s="126"/>
      <c r="AQX54" s="126"/>
      <c r="AQY54" s="126"/>
      <c r="AQZ54" s="126"/>
      <c r="ARA54" s="126"/>
      <c r="ARB54" s="126"/>
      <c r="ARC54" s="126"/>
      <c r="ARD54" s="126"/>
      <c r="ARE54" s="126"/>
      <c r="ARF54" s="126"/>
      <c r="ARG54" s="126"/>
      <c r="ARH54" s="126"/>
      <c r="ARI54" s="126"/>
      <c r="ARJ54" s="126"/>
      <c r="ARK54" s="126"/>
      <c r="ARL54" s="126"/>
      <c r="ARM54" s="126"/>
      <c r="ARN54" s="126"/>
      <c r="ARO54" s="126"/>
      <c r="ARP54" s="126"/>
      <c r="ARQ54" s="126"/>
      <c r="ARR54" s="126"/>
      <c r="ARS54" s="126"/>
      <c r="ART54" s="126"/>
      <c r="ARU54" s="126"/>
      <c r="ARV54" s="126"/>
      <c r="ARW54" s="126"/>
      <c r="ARX54" s="126"/>
      <c r="ARY54" s="126"/>
      <c r="ARZ54" s="126"/>
      <c r="ASA54" s="126"/>
      <c r="ASB54" s="126"/>
      <c r="ASC54" s="126"/>
      <c r="ASD54" s="126"/>
      <c r="ASE54" s="126"/>
      <c r="ASF54" s="126"/>
      <c r="ASG54" s="126"/>
      <c r="ASH54" s="126"/>
      <c r="ASI54" s="126"/>
      <c r="ASJ54" s="126"/>
      <c r="ASK54" s="126"/>
      <c r="ASL54" s="126"/>
      <c r="ASM54" s="126"/>
      <c r="ASN54" s="126"/>
      <c r="ASO54" s="126"/>
      <c r="ASP54" s="126"/>
      <c r="ASQ54" s="126"/>
      <c r="ASR54" s="126"/>
      <c r="ASS54" s="126"/>
      <c r="AST54" s="126"/>
      <c r="ASU54" s="126"/>
      <c r="ASV54" s="126"/>
      <c r="ASW54" s="126"/>
      <c r="ASX54" s="126"/>
      <c r="ASY54" s="126"/>
      <c r="ASZ54" s="126"/>
      <c r="ATA54" s="126"/>
      <c r="ATB54" s="126"/>
      <c r="ATC54" s="126"/>
      <c r="ATD54" s="126"/>
      <c r="ATE54" s="126"/>
      <c r="ATF54" s="126"/>
      <c r="ATG54" s="126"/>
      <c r="ATH54" s="126"/>
      <c r="ATI54" s="126"/>
      <c r="ATJ54" s="126"/>
      <c r="ATK54" s="126"/>
      <c r="ATL54" s="126"/>
      <c r="ATM54" s="126"/>
      <c r="ATN54" s="126"/>
      <c r="ATO54" s="126"/>
      <c r="ATP54" s="126"/>
      <c r="ATQ54" s="126"/>
      <c r="ATR54" s="126"/>
      <c r="ATS54" s="126"/>
      <c r="ATT54" s="126"/>
      <c r="ATU54" s="126"/>
      <c r="ATV54" s="126"/>
      <c r="ATW54" s="126"/>
      <c r="ATX54" s="126"/>
      <c r="ATY54" s="126"/>
      <c r="ATZ54" s="126"/>
      <c r="AUA54" s="126"/>
      <c r="AUB54" s="126"/>
      <c r="AUC54" s="126"/>
      <c r="AUD54" s="126"/>
      <c r="AUE54" s="126"/>
      <c r="AUF54" s="126"/>
      <c r="AUG54" s="126"/>
      <c r="AUH54" s="126"/>
      <c r="AUI54" s="126"/>
      <c r="AUJ54" s="126"/>
      <c r="AUK54" s="126"/>
      <c r="AUL54" s="126"/>
      <c r="AUM54" s="126"/>
      <c r="AUN54" s="126"/>
      <c r="AUO54" s="126"/>
      <c r="AUP54" s="126"/>
      <c r="AUQ54" s="126"/>
      <c r="AUR54" s="126"/>
      <c r="AUS54" s="126"/>
      <c r="AUT54" s="126"/>
      <c r="AUU54" s="126"/>
      <c r="AUV54" s="126"/>
      <c r="AUW54" s="126"/>
      <c r="AUX54" s="126"/>
      <c r="AUY54" s="126"/>
      <c r="AUZ54" s="126"/>
      <c r="AVA54" s="126"/>
      <c r="AVB54" s="126"/>
      <c r="AVC54" s="126"/>
      <c r="AVD54" s="126"/>
      <c r="AVE54" s="126"/>
      <c r="AVF54" s="126"/>
      <c r="AVG54" s="126"/>
      <c r="AVH54" s="126"/>
      <c r="AVI54" s="126"/>
      <c r="AVJ54" s="126"/>
      <c r="AVK54" s="126"/>
      <c r="AVL54" s="126"/>
      <c r="AVM54" s="126"/>
      <c r="AVN54" s="126"/>
      <c r="AVO54" s="126"/>
      <c r="AVP54" s="126"/>
      <c r="AVQ54" s="126"/>
      <c r="AVR54" s="126"/>
      <c r="AVS54" s="126"/>
      <c r="AVT54" s="126"/>
      <c r="AVU54" s="126"/>
      <c r="AVV54" s="126"/>
      <c r="AVW54" s="126"/>
      <c r="AVX54" s="126"/>
      <c r="AVY54" s="126"/>
      <c r="AVZ54" s="126"/>
      <c r="AWA54" s="126"/>
      <c r="AWB54" s="126"/>
      <c r="AWC54" s="126"/>
      <c r="AWD54" s="126"/>
      <c r="AWE54" s="126"/>
      <c r="AWF54" s="126"/>
      <c r="AWG54" s="126"/>
      <c r="AWH54" s="126"/>
      <c r="AWI54" s="126"/>
      <c r="AWJ54" s="126"/>
      <c r="AWK54" s="126"/>
      <c r="AWL54" s="126"/>
      <c r="AWM54" s="126"/>
      <c r="AWN54" s="126"/>
      <c r="AWO54" s="126"/>
      <c r="AWP54" s="126"/>
      <c r="AWQ54" s="126"/>
      <c r="AWR54" s="126"/>
      <c r="AWS54" s="126"/>
      <c r="AWT54" s="126"/>
      <c r="AWU54" s="126"/>
      <c r="AWV54" s="126"/>
      <c r="AWW54" s="126"/>
      <c r="AWX54" s="126"/>
      <c r="AWY54" s="126"/>
      <c r="AWZ54" s="126"/>
      <c r="AXA54" s="126"/>
      <c r="AXB54" s="126"/>
      <c r="AXC54" s="126"/>
      <c r="AXD54" s="126"/>
      <c r="AXE54" s="126"/>
      <c r="AXF54" s="126"/>
      <c r="AXG54" s="126"/>
      <c r="AXH54" s="126"/>
      <c r="AXI54" s="126"/>
      <c r="AXJ54" s="126"/>
      <c r="AXK54" s="126"/>
      <c r="AXL54" s="126"/>
      <c r="AXM54" s="126"/>
      <c r="AXN54" s="126"/>
      <c r="AXO54" s="126"/>
      <c r="AXP54" s="126"/>
      <c r="AXQ54" s="126"/>
      <c r="AXR54" s="126"/>
      <c r="AXS54" s="126"/>
      <c r="AXT54" s="126"/>
      <c r="AXU54" s="126"/>
      <c r="AXV54" s="126"/>
      <c r="AXW54" s="126"/>
      <c r="AXX54" s="126"/>
      <c r="AXY54" s="126"/>
      <c r="AXZ54" s="126"/>
      <c r="AYA54" s="126"/>
      <c r="AYB54" s="126"/>
      <c r="AYC54" s="126"/>
      <c r="AYD54" s="126"/>
      <c r="AYE54" s="126"/>
      <c r="AYF54" s="126"/>
      <c r="AYG54" s="126"/>
      <c r="AYH54" s="126"/>
      <c r="AYI54" s="126"/>
      <c r="AYJ54" s="126"/>
      <c r="AYK54" s="126"/>
      <c r="AYL54" s="126"/>
      <c r="AYM54" s="126"/>
      <c r="AYN54" s="126"/>
      <c r="AYO54" s="126"/>
      <c r="AYP54" s="126"/>
      <c r="AYQ54" s="126"/>
      <c r="AYR54" s="126"/>
      <c r="AYS54" s="126"/>
      <c r="AYT54" s="126"/>
      <c r="AYU54" s="126"/>
      <c r="AYV54" s="126"/>
      <c r="AYW54" s="126"/>
      <c r="AYX54" s="126"/>
      <c r="AYY54" s="126"/>
      <c r="AYZ54" s="126"/>
      <c r="AZA54" s="126"/>
      <c r="AZB54" s="126"/>
      <c r="AZC54" s="126"/>
      <c r="AZD54" s="126"/>
      <c r="AZE54" s="126"/>
      <c r="AZF54" s="126"/>
      <c r="AZG54" s="126"/>
      <c r="AZH54" s="126"/>
      <c r="AZI54" s="126"/>
      <c r="AZJ54" s="126"/>
      <c r="AZK54" s="126"/>
      <c r="AZL54" s="126"/>
      <c r="AZM54" s="126"/>
      <c r="AZN54" s="126"/>
      <c r="AZO54" s="126"/>
      <c r="AZP54" s="126"/>
      <c r="AZQ54" s="126"/>
      <c r="AZR54" s="126"/>
      <c r="AZS54" s="126"/>
      <c r="AZT54" s="126"/>
      <c r="AZU54" s="126"/>
      <c r="AZV54" s="126"/>
      <c r="AZW54" s="126"/>
      <c r="AZX54" s="126"/>
      <c r="AZY54" s="126"/>
      <c r="AZZ54" s="126"/>
      <c r="BAA54" s="126"/>
      <c r="BAB54" s="126"/>
      <c r="BAC54" s="126"/>
      <c r="BAD54" s="126"/>
      <c r="BAE54" s="126"/>
      <c r="BAF54" s="126"/>
      <c r="BAG54" s="126"/>
      <c r="BAH54" s="126"/>
      <c r="BAI54" s="126"/>
      <c r="BAJ54" s="126"/>
      <c r="BAK54" s="126"/>
      <c r="BAL54" s="126"/>
      <c r="BAM54" s="126"/>
      <c r="BAN54" s="126"/>
      <c r="BAO54" s="126"/>
      <c r="BAP54" s="126"/>
      <c r="BAQ54" s="126"/>
      <c r="BAR54" s="126"/>
      <c r="BAS54" s="126"/>
      <c r="BAT54" s="126"/>
      <c r="BAU54" s="126"/>
      <c r="BAV54" s="126"/>
      <c r="BAW54" s="126"/>
      <c r="BAX54" s="126"/>
      <c r="BAY54" s="126"/>
      <c r="BAZ54" s="126"/>
      <c r="BBA54" s="126"/>
      <c r="BBB54" s="126"/>
      <c r="BBC54" s="126"/>
      <c r="BBD54" s="126"/>
      <c r="BBE54" s="126"/>
      <c r="BBF54" s="126"/>
      <c r="BBG54" s="126"/>
      <c r="BBH54" s="126"/>
      <c r="BBI54" s="126"/>
      <c r="BBJ54" s="126"/>
      <c r="BBK54" s="126"/>
      <c r="BBL54" s="126"/>
      <c r="BBM54" s="126"/>
      <c r="BBN54" s="126"/>
      <c r="BBO54" s="126"/>
      <c r="BBP54" s="126"/>
      <c r="BBQ54" s="126"/>
      <c r="BBR54" s="126"/>
      <c r="BBS54" s="126"/>
      <c r="BBT54" s="126"/>
      <c r="BBU54" s="126"/>
      <c r="BBV54" s="126"/>
      <c r="BBW54" s="126"/>
      <c r="BBX54" s="126"/>
      <c r="BBY54" s="126"/>
      <c r="BBZ54" s="126"/>
      <c r="BCA54" s="126"/>
      <c r="BCB54" s="126"/>
      <c r="BCC54" s="126"/>
      <c r="BCD54" s="126"/>
      <c r="BCE54" s="126"/>
      <c r="BCF54" s="126"/>
      <c r="BCG54" s="126"/>
      <c r="BCH54" s="126"/>
      <c r="BCI54" s="126"/>
      <c r="BCJ54" s="126"/>
      <c r="BCK54" s="126"/>
      <c r="BCL54" s="126"/>
      <c r="BCM54" s="126"/>
      <c r="BCN54" s="126"/>
      <c r="BCO54" s="126"/>
      <c r="BCP54" s="126"/>
      <c r="BCQ54" s="126"/>
      <c r="BCR54" s="126"/>
      <c r="BCS54" s="126"/>
      <c r="BCT54" s="126"/>
      <c r="BCU54" s="126"/>
      <c r="BCV54" s="126"/>
      <c r="BCW54" s="126"/>
      <c r="BCX54" s="126"/>
      <c r="BCY54" s="126"/>
      <c r="BCZ54" s="126"/>
      <c r="BDA54" s="126"/>
      <c r="BDB54" s="126"/>
      <c r="BDC54" s="126"/>
      <c r="BDD54" s="126"/>
      <c r="BDE54" s="126"/>
      <c r="BDF54" s="126"/>
      <c r="BDG54" s="126"/>
      <c r="BDH54" s="126"/>
      <c r="BDI54" s="126"/>
      <c r="BDJ54" s="126"/>
      <c r="BDK54" s="126"/>
      <c r="BDL54" s="126"/>
      <c r="BDM54" s="126"/>
      <c r="BDN54" s="126"/>
      <c r="BDO54" s="126"/>
      <c r="BDP54" s="126"/>
      <c r="BDQ54" s="126"/>
      <c r="BDR54" s="126"/>
      <c r="BDS54" s="126"/>
      <c r="BDT54" s="126"/>
      <c r="BDU54" s="126"/>
      <c r="BDV54" s="126"/>
      <c r="BDW54" s="126"/>
      <c r="BDX54" s="126"/>
      <c r="BDY54" s="126"/>
      <c r="BDZ54" s="126"/>
      <c r="BEA54" s="126"/>
      <c r="BEB54" s="126"/>
      <c r="BEC54" s="126"/>
      <c r="BED54" s="126"/>
      <c r="BEE54" s="126"/>
      <c r="BEF54" s="126"/>
      <c r="BEG54" s="126"/>
      <c r="BEH54" s="126"/>
      <c r="BEI54" s="126"/>
      <c r="BEJ54" s="126"/>
      <c r="BEK54" s="126"/>
      <c r="BEL54" s="126"/>
      <c r="BEM54" s="126"/>
      <c r="BEN54" s="126"/>
      <c r="BEO54" s="126"/>
      <c r="BEP54" s="126"/>
      <c r="BEQ54" s="126"/>
      <c r="BER54" s="126"/>
      <c r="BES54" s="126"/>
      <c r="BET54" s="126"/>
      <c r="BEU54" s="126"/>
      <c r="BEV54" s="126"/>
      <c r="BEW54" s="126"/>
      <c r="BEX54" s="126"/>
      <c r="BEY54" s="126"/>
      <c r="BEZ54" s="126"/>
      <c r="BFA54" s="126"/>
      <c r="BFB54" s="126"/>
      <c r="BFC54" s="126"/>
      <c r="BFD54" s="126"/>
      <c r="BFE54" s="126"/>
      <c r="BFF54" s="126"/>
      <c r="BFG54" s="126"/>
      <c r="BFH54" s="126"/>
      <c r="BFI54" s="126"/>
      <c r="BFJ54" s="126"/>
      <c r="BFK54" s="126"/>
      <c r="BFL54" s="126"/>
      <c r="BFM54" s="126"/>
      <c r="BFN54" s="126"/>
      <c r="BFO54" s="126"/>
      <c r="BFP54" s="126"/>
      <c r="BFQ54" s="126"/>
      <c r="BFR54" s="126"/>
      <c r="BFS54" s="126"/>
      <c r="BFT54" s="126"/>
      <c r="BFU54" s="126"/>
      <c r="BFV54" s="126"/>
      <c r="BFW54" s="126"/>
      <c r="BFX54" s="126"/>
      <c r="BFY54" s="126"/>
      <c r="BFZ54" s="126"/>
      <c r="BGA54" s="126"/>
      <c r="BGB54" s="126"/>
      <c r="BGC54" s="126"/>
      <c r="BGD54" s="126"/>
      <c r="BGE54" s="126"/>
      <c r="BGF54" s="126"/>
      <c r="BGG54" s="126"/>
      <c r="BGH54" s="126"/>
      <c r="BGI54" s="126"/>
      <c r="BGJ54" s="126"/>
      <c r="BGK54" s="126"/>
      <c r="BGL54" s="126"/>
      <c r="BGM54" s="126"/>
      <c r="BGN54" s="126"/>
      <c r="BGO54" s="126"/>
      <c r="BGP54" s="126"/>
      <c r="BGQ54" s="126"/>
      <c r="BGR54" s="126"/>
      <c r="BGS54" s="126"/>
      <c r="BGT54" s="126"/>
      <c r="BGU54" s="126"/>
      <c r="BGV54" s="126"/>
      <c r="BGW54" s="126"/>
      <c r="BGX54" s="126"/>
      <c r="BGY54" s="126"/>
      <c r="BGZ54" s="126"/>
      <c r="BHA54" s="126"/>
      <c r="BHB54" s="126"/>
      <c r="BHC54" s="126"/>
      <c r="BHD54" s="126"/>
      <c r="BHE54" s="126"/>
      <c r="BHF54" s="126"/>
      <c r="BHG54" s="126"/>
      <c r="BHH54" s="126"/>
      <c r="BHI54" s="126"/>
      <c r="BHJ54" s="126"/>
      <c r="BHK54" s="126"/>
      <c r="BHL54" s="126"/>
      <c r="BHM54" s="126"/>
      <c r="BHN54" s="126"/>
      <c r="BHO54" s="126"/>
      <c r="BHP54" s="126"/>
      <c r="BHQ54" s="126"/>
      <c r="BHR54" s="126"/>
      <c r="BHS54" s="126"/>
      <c r="BHT54" s="126"/>
      <c r="BHU54" s="126"/>
      <c r="BHV54" s="126"/>
      <c r="BHW54" s="126"/>
      <c r="BHX54" s="126"/>
      <c r="BHY54" s="126"/>
      <c r="BHZ54" s="126"/>
      <c r="BIA54" s="126"/>
      <c r="BIB54" s="126"/>
      <c r="BIC54" s="126"/>
      <c r="BID54" s="126"/>
      <c r="BIE54" s="126"/>
      <c r="BIF54" s="126"/>
      <c r="BIG54" s="126"/>
      <c r="BIH54" s="126"/>
      <c r="BII54" s="126"/>
      <c r="BIJ54" s="126"/>
      <c r="BIK54" s="126"/>
      <c r="BIL54" s="126"/>
      <c r="BIM54" s="126"/>
      <c r="BIN54" s="126"/>
      <c r="BIO54" s="126"/>
      <c r="BIP54" s="126"/>
      <c r="BIQ54" s="126"/>
      <c r="BIR54" s="126"/>
      <c r="BIS54" s="126"/>
      <c r="BIT54" s="126"/>
      <c r="BIU54" s="126"/>
      <c r="BIV54" s="126"/>
      <c r="BIW54" s="126"/>
      <c r="BIX54" s="126"/>
      <c r="BIY54" s="126"/>
      <c r="BIZ54" s="126"/>
      <c r="BJA54" s="126"/>
      <c r="BJB54" s="126"/>
      <c r="BJC54" s="126"/>
      <c r="BJD54" s="126"/>
      <c r="BJE54" s="126"/>
      <c r="BJF54" s="126"/>
      <c r="BJG54" s="126"/>
      <c r="BJH54" s="126"/>
      <c r="BJI54" s="126"/>
      <c r="BJJ54" s="126"/>
      <c r="BJK54" s="126"/>
      <c r="BJL54" s="126"/>
      <c r="BJM54" s="126"/>
      <c r="BJN54" s="126"/>
      <c r="BJO54" s="126"/>
      <c r="BJP54" s="126"/>
      <c r="BJQ54" s="126"/>
      <c r="BJR54" s="126"/>
      <c r="BJS54" s="126"/>
      <c r="BJT54" s="126"/>
      <c r="BJU54" s="126"/>
      <c r="BJV54" s="126"/>
      <c r="BJW54" s="126"/>
      <c r="BJX54" s="126"/>
      <c r="BJY54" s="126"/>
      <c r="BJZ54" s="126"/>
      <c r="BKA54" s="126"/>
      <c r="BKB54" s="126"/>
      <c r="BKC54" s="126"/>
      <c r="BKD54" s="126"/>
      <c r="BKE54" s="126"/>
      <c r="BKF54" s="126"/>
      <c r="BKG54" s="126"/>
      <c r="BKH54" s="126"/>
      <c r="BKI54" s="126"/>
      <c r="BKJ54" s="126"/>
      <c r="BKK54" s="126"/>
      <c r="BKL54" s="126"/>
      <c r="BKM54" s="126"/>
      <c r="BKN54" s="126"/>
      <c r="BKO54" s="126"/>
      <c r="BKP54" s="126"/>
      <c r="BKQ54" s="126"/>
      <c r="BKR54" s="126"/>
      <c r="BKS54" s="126"/>
      <c r="BKT54" s="126"/>
      <c r="BKU54" s="126"/>
      <c r="BKV54" s="126"/>
      <c r="BKW54" s="126"/>
      <c r="BKX54" s="126"/>
      <c r="BKY54" s="126"/>
      <c r="BKZ54" s="126"/>
      <c r="BLA54" s="126"/>
      <c r="BLB54" s="126"/>
      <c r="BLC54" s="126"/>
      <c r="BLD54" s="126"/>
      <c r="BLE54" s="126"/>
      <c r="BLF54" s="126"/>
      <c r="BLG54" s="126"/>
      <c r="BLH54" s="126"/>
      <c r="BLI54" s="126"/>
      <c r="BLJ54" s="126"/>
      <c r="BLK54" s="126"/>
      <c r="BLL54" s="126"/>
      <c r="BLM54" s="126"/>
      <c r="BLN54" s="126"/>
      <c r="BLO54" s="126"/>
      <c r="BLP54" s="126"/>
      <c r="BLQ54" s="126"/>
      <c r="BLR54" s="126"/>
      <c r="BLS54" s="126"/>
      <c r="BLT54" s="126"/>
      <c r="BLU54" s="126"/>
      <c r="BLV54" s="126"/>
      <c r="BLW54" s="126"/>
      <c r="BLX54" s="126"/>
      <c r="BLY54" s="126"/>
      <c r="BLZ54" s="126"/>
      <c r="BMA54" s="126"/>
      <c r="BMB54" s="126"/>
      <c r="BMC54" s="126"/>
      <c r="BMD54" s="126"/>
      <c r="BME54" s="126"/>
      <c r="BMF54" s="126"/>
      <c r="BMG54" s="126"/>
      <c r="BMH54" s="126"/>
      <c r="BMI54" s="126"/>
      <c r="BMJ54" s="126"/>
      <c r="BMK54" s="126"/>
      <c r="BML54" s="126"/>
      <c r="BMM54" s="126"/>
      <c r="BMN54" s="126"/>
      <c r="BMO54" s="126"/>
      <c r="BMP54" s="126"/>
      <c r="BMQ54" s="126"/>
      <c r="BMR54" s="126"/>
      <c r="BMS54" s="126"/>
      <c r="BMT54" s="126"/>
      <c r="BMU54" s="126"/>
      <c r="BMV54" s="126"/>
      <c r="BMW54" s="126"/>
      <c r="BMX54" s="126"/>
      <c r="BMY54" s="126"/>
      <c r="BMZ54" s="126"/>
      <c r="BNA54" s="126"/>
      <c r="BNB54" s="126"/>
      <c r="BNC54" s="126"/>
      <c r="BND54" s="126"/>
      <c r="BNE54" s="126"/>
      <c r="BNF54" s="126"/>
      <c r="BNG54" s="126"/>
      <c r="BNH54" s="126"/>
      <c r="BNI54" s="126"/>
      <c r="BNJ54" s="126"/>
      <c r="BNK54" s="126"/>
      <c r="BNL54" s="126"/>
      <c r="BNM54" s="126"/>
      <c r="BNN54" s="126"/>
      <c r="BNO54" s="126"/>
      <c r="BNP54" s="126"/>
      <c r="BNQ54" s="126"/>
      <c r="BNR54" s="126"/>
      <c r="BNS54" s="126"/>
      <c r="BNT54" s="126"/>
      <c r="BNU54" s="126"/>
      <c r="BNV54" s="126"/>
      <c r="BNW54" s="126"/>
      <c r="BNX54" s="126"/>
      <c r="BNY54" s="126"/>
      <c r="BNZ54" s="126"/>
      <c r="BOA54" s="126"/>
      <c r="BOB54" s="126"/>
      <c r="BOC54" s="126"/>
      <c r="BOD54" s="126"/>
      <c r="BOE54" s="126"/>
      <c r="BOF54" s="126"/>
      <c r="BOG54" s="126"/>
      <c r="BOH54" s="126"/>
      <c r="BOI54" s="126"/>
      <c r="BOJ54" s="126"/>
      <c r="BOK54" s="126"/>
      <c r="BOL54" s="126"/>
      <c r="BOM54" s="126"/>
      <c r="BON54" s="126"/>
      <c r="BOO54" s="126"/>
      <c r="BOP54" s="126"/>
      <c r="BOQ54" s="126"/>
      <c r="BOR54" s="126"/>
      <c r="BOS54" s="126"/>
      <c r="BOT54" s="126"/>
      <c r="BOU54" s="126"/>
      <c r="BOV54" s="126"/>
      <c r="BOW54" s="126"/>
      <c r="BOX54" s="126"/>
      <c r="BOY54" s="126"/>
      <c r="BOZ54" s="126"/>
      <c r="BPA54" s="126"/>
      <c r="BPB54" s="126"/>
      <c r="BPC54" s="126"/>
      <c r="BPD54" s="126"/>
      <c r="BPE54" s="126"/>
      <c r="BPF54" s="126"/>
      <c r="BPG54" s="126"/>
      <c r="BPH54" s="126"/>
      <c r="BPI54" s="126"/>
      <c r="BPJ54" s="126"/>
      <c r="BPK54" s="126"/>
      <c r="BPL54" s="126"/>
      <c r="BPM54" s="126"/>
      <c r="BPN54" s="126"/>
      <c r="BPO54" s="126"/>
      <c r="BPP54" s="126"/>
      <c r="BPQ54" s="126"/>
      <c r="BPR54" s="126"/>
      <c r="BPS54" s="126"/>
      <c r="BPT54" s="126"/>
      <c r="BPU54" s="126"/>
      <c r="BPV54" s="126"/>
      <c r="BPW54" s="126"/>
      <c r="BPX54" s="126"/>
      <c r="BPY54" s="126"/>
      <c r="BPZ54" s="126"/>
      <c r="BQA54" s="126"/>
      <c r="BQB54" s="126"/>
      <c r="BQC54" s="126"/>
      <c r="BQD54" s="126"/>
      <c r="BQE54" s="126"/>
      <c r="BQF54" s="126"/>
      <c r="BQG54" s="126"/>
      <c r="BQH54" s="126"/>
      <c r="BQI54" s="126"/>
      <c r="BQJ54" s="126"/>
      <c r="BQK54" s="126"/>
      <c r="BQL54" s="126"/>
      <c r="BQM54" s="126"/>
      <c r="BQN54" s="126"/>
      <c r="BQO54" s="126"/>
      <c r="BQP54" s="126"/>
      <c r="BQQ54" s="126"/>
      <c r="BQR54" s="126"/>
      <c r="BQS54" s="126"/>
      <c r="BQT54" s="126"/>
      <c r="BQU54" s="126"/>
      <c r="BQV54" s="126"/>
      <c r="BQW54" s="126"/>
      <c r="BQX54" s="126"/>
      <c r="BQY54" s="126"/>
      <c r="BQZ54" s="126"/>
      <c r="BRA54" s="126"/>
      <c r="BRB54" s="126"/>
      <c r="BRC54" s="126"/>
      <c r="BRD54" s="126"/>
      <c r="BRE54" s="126"/>
      <c r="BRF54" s="126"/>
      <c r="BRG54" s="126"/>
      <c r="BRH54" s="126"/>
      <c r="BRI54" s="126"/>
      <c r="BRJ54" s="126"/>
      <c r="BRK54" s="126"/>
      <c r="BRL54" s="126"/>
      <c r="BRM54" s="126"/>
      <c r="BRN54" s="126"/>
      <c r="BRO54" s="126"/>
      <c r="BRP54" s="126"/>
      <c r="BRQ54" s="126"/>
      <c r="BRR54" s="126"/>
      <c r="BRS54" s="126"/>
      <c r="BRT54" s="126"/>
      <c r="BRU54" s="126"/>
      <c r="BRV54" s="126"/>
      <c r="BRW54" s="126"/>
      <c r="BRX54" s="126"/>
      <c r="BRY54" s="126"/>
      <c r="BRZ54" s="126"/>
      <c r="BSA54" s="126"/>
      <c r="BSB54" s="126"/>
      <c r="BSC54" s="126"/>
      <c r="BSD54" s="126"/>
      <c r="BSE54" s="126"/>
      <c r="BSF54" s="126"/>
      <c r="BSG54" s="126"/>
      <c r="BSH54" s="126"/>
      <c r="BSI54" s="126"/>
      <c r="BSJ54" s="126"/>
      <c r="BSK54" s="126"/>
      <c r="BSL54" s="126"/>
      <c r="BSM54" s="126"/>
      <c r="BSN54" s="126"/>
      <c r="BSO54" s="126"/>
      <c r="BSP54" s="126"/>
      <c r="BSQ54" s="126"/>
      <c r="BSR54" s="126"/>
      <c r="BSS54" s="126"/>
      <c r="BST54" s="126"/>
      <c r="BSU54" s="126"/>
      <c r="BSV54" s="126"/>
      <c r="BSW54" s="126"/>
      <c r="BSX54" s="126"/>
      <c r="BSY54" s="126"/>
      <c r="BSZ54" s="126"/>
      <c r="BTA54" s="126"/>
      <c r="BTB54" s="126"/>
      <c r="BTC54" s="126"/>
      <c r="BTD54" s="126"/>
      <c r="BTE54" s="126"/>
      <c r="BTF54" s="126"/>
      <c r="BTG54" s="126"/>
      <c r="BTH54" s="126"/>
      <c r="BTI54" s="126"/>
      <c r="BTJ54" s="126"/>
      <c r="BTK54" s="126"/>
      <c r="BTL54" s="126"/>
      <c r="BTM54" s="126"/>
      <c r="BTN54" s="126"/>
      <c r="BTO54" s="126"/>
      <c r="BTP54" s="126"/>
      <c r="BTQ54" s="126"/>
      <c r="BTR54" s="126"/>
      <c r="BTS54" s="126"/>
      <c r="BTT54" s="126"/>
      <c r="BTU54" s="126"/>
      <c r="BTV54" s="126"/>
      <c r="BTW54" s="126"/>
      <c r="BTX54" s="126"/>
      <c r="BTY54" s="126"/>
      <c r="BTZ54" s="126"/>
      <c r="BUA54" s="126"/>
      <c r="BUB54" s="126"/>
      <c r="BUC54" s="126"/>
      <c r="BUD54" s="126"/>
      <c r="BUE54" s="126"/>
      <c r="BUF54" s="126"/>
      <c r="BUG54" s="126"/>
      <c r="BUH54" s="126"/>
      <c r="BUI54" s="126"/>
      <c r="BUJ54" s="126"/>
      <c r="BUK54" s="126"/>
      <c r="BUL54" s="126"/>
      <c r="BUM54" s="126"/>
      <c r="BUN54" s="126"/>
      <c r="BUO54" s="126"/>
      <c r="BUP54" s="126"/>
      <c r="BUQ54" s="126"/>
      <c r="BUR54" s="126"/>
      <c r="BUS54" s="126"/>
      <c r="BUT54" s="126"/>
      <c r="BUU54" s="126"/>
      <c r="BUV54" s="126"/>
      <c r="BUW54" s="126"/>
      <c r="BUX54" s="126"/>
      <c r="BUY54" s="126"/>
      <c r="BUZ54" s="126"/>
      <c r="BVA54" s="126"/>
      <c r="BVB54" s="126"/>
      <c r="BVC54" s="126"/>
      <c r="BVD54" s="126"/>
      <c r="BVE54" s="126"/>
      <c r="BVF54" s="126"/>
      <c r="BVG54" s="126"/>
      <c r="BVH54" s="126"/>
      <c r="BVI54" s="126"/>
      <c r="BVJ54" s="126"/>
      <c r="BVK54" s="126"/>
      <c r="BVL54" s="126"/>
      <c r="BVM54" s="126"/>
      <c r="BVN54" s="126"/>
      <c r="BVO54" s="126"/>
      <c r="BVP54" s="126"/>
      <c r="BVQ54" s="126"/>
      <c r="BVR54" s="126"/>
      <c r="BVS54" s="126"/>
      <c r="BVT54" s="126"/>
      <c r="BVU54" s="126"/>
      <c r="BVV54" s="126"/>
      <c r="BVW54" s="126"/>
      <c r="BVX54" s="126"/>
      <c r="BVY54" s="126"/>
      <c r="BVZ54" s="126"/>
      <c r="BWA54" s="126"/>
      <c r="BWB54" s="126"/>
      <c r="BWC54" s="126"/>
      <c r="BWD54" s="126"/>
      <c r="BWE54" s="126"/>
      <c r="BWF54" s="126"/>
      <c r="BWG54" s="126"/>
      <c r="BWH54" s="126"/>
      <c r="BWI54" s="126"/>
      <c r="BWJ54" s="126"/>
      <c r="BWK54" s="126"/>
      <c r="BWL54" s="126"/>
      <c r="BWM54" s="126"/>
      <c r="BWN54" s="126"/>
      <c r="BWO54" s="126"/>
      <c r="BWP54" s="126"/>
      <c r="BWQ54" s="126"/>
      <c r="BWR54" s="126"/>
      <c r="BWS54" s="126"/>
      <c r="BWT54" s="126"/>
      <c r="BWU54" s="126"/>
      <c r="BWV54" s="126"/>
      <c r="BWW54" s="126"/>
      <c r="BWX54" s="126"/>
      <c r="BWY54" s="126"/>
      <c r="BWZ54" s="126"/>
      <c r="BXA54" s="126"/>
      <c r="BXB54" s="126"/>
      <c r="BXC54" s="126"/>
      <c r="BXD54" s="126"/>
      <c r="BXE54" s="126"/>
      <c r="BXF54" s="126"/>
      <c r="BXG54" s="126"/>
      <c r="BXH54" s="126"/>
      <c r="BXI54" s="126"/>
      <c r="BXJ54" s="126"/>
      <c r="BXK54" s="126"/>
      <c r="BXL54" s="126"/>
      <c r="BXM54" s="126"/>
      <c r="BXN54" s="126"/>
      <c r="BXO54" s="126"/>
      <c r="BXP54" s="126"/>
      <c r="BXQ54" s="126"/>
      <c r="BXR54" s="126"/>
      <c r="BXS54" s="126"/>
      <c r="BXT54" s="126"/>
      <c r="BXU54" s="126"/>
      <c r="BXV54" s="126"/>
      <c r="BXW54" s="126"/>
      <c r="BXX54" s="126"/>
      <c r="BXY54" s="126"/>
      <c r="BXZ54" s="126"/>
      <c r="BYA54" s="126"/>
      <c r="BYB54" s="126"/>
      <c r="BYC54" s="126"/>
      <c r="BYD54" s="126"/>
      <c r="BYE54" s="126"/>
      <c r="BYF54" s="126"/>
      <c r="BYG54" s="126"/>
      <c r="BYH54" s="126"/>
      <c r="BYI54" s="126"/>
      <c r="BYJ54" s="126"/>
      <c r="BYK54" s="126"/>
      <c r="BYL54" s="126"/>
      <c r="BYM54" s="126"/>
      <c r="BYN54" s="126"/>
      <c r="BYO54" s="126"/>
      <c r="BYP54" s="126"/>
      <c r="BYQ54" s="126"/>
      <c r="BYR54" s="126"/>
      <c r="BYS54" s="126"/>
      <c r="BYT54" s="126"/>
      <c r="BYU54" s="126"/>
      <c r="BYV54" s="126"/>
      <c r="BYW54" s="126"/>
      <c r="BYX54" s="126"/>
      <c r="BYY54" s="126"/>
      <c r="BYZ54" s="126"/>
      <c r="BZA54" s="126"/>
      <c r="BZB54" s="126"/>
      <c r="BZC54" s="126"/>
      <c r="BZD54" s="126"/>
      <c r="BZE54" s="126"/>
      <c r="BZF54" s="126"/>
      <c r="BZG54" s="126"/>
      <c r="BZH54" s="126"/>
      <c r="BZI54" s="126"/>
      <c r="BZJ54" s="126"/>
      <c r="BZK54" s="126"/>
      <c r="BZL54" s="126"/>
      <c r="BZM54" s="126"/>
      <c r="BZN54" s="126"/>
      <c r="BZO54" s="126"/>
      <c r="BZP54" s="126"/>
      <c r="BZQ54" s="126"/>
      <c r="BZR54" s="126"/>
      <c r="BZS54" s="126"/>
      <c r="BZT54" s="126"/>
      <c r="BZU54" s="126"/>
      <c r="BZV54" s="126"/>
      <c r="BZW54" s="126"/>
      <c r="BZX54" s="126"/>
      <c r="BZY54" s="126"/>
      <c r="BZZ54" s="126"/>
      <c r="CAA54" s="126"/>
      <c r="CAB54" s="126"/>
      <c r="CAC54" s="126"/>
      <c r="CAD54" s="126"/>
      <c r="CAE54" s="126"/>
      <c r="CAF54" s="126"/>
      <c r="CAG54" s="126"/>
      <c r="CAH54" s="126"/>
      <c r="CAI54" s="126"/>
      <c r="CAJ54" s="126"/>
      <c r="CAK54" s="126"/>
      <c r="CAL54" s="126"/>
      <c r="CAM54" s="126"/>
      <c r="CAN54" s="126"/>
      <c r="CAO54" s="126"/>
      <c r="CAP54" s="126"/>
      <c r="CAQ54" s="126"/>
      <c r="CAR54" s="126"/>
      <c r="CAS54" s="126"/>
      <c r="CAT54" s="126"/>
      <c r="CAU54" s="126"/>
      <c r="CAV54" s="126"/>
      <c r="CAW54" s="126"/>
      <c r="CAX54" s="126"/>
      <c r="CAY54" s="126"/>
      <c r="CAZ54" s="126"/>
      <c r="CBA54" s="126"/>
      <c r="CBB54" s="126"/>
      <c r="CBC54" s="126"/>
      <c r="CBD54" s="126"/>
      <c r="CBE54" s="126"/>
      <c r="CBF54" s="126"/>
      <c r="CBG54" s="126"/>
      <c r="CBH54" s="126"/>
      <c r="CBI54" s="126"/>
      <c r="CBJ54" s="126"/>
      <c r="CBK54" s="126"/>
      <c r="CBL54" s="126"/>
      <c r="CBM54" s="126"/>
      <c r="CBN54" s="126"/>
      <c r="CBO54" s="126"/>
      <c r="CBP54" s="126"/>
      <c r="CBQ54" s="126"/>
      <c r="CBR54" s="126"/>
      <c r="CBS54" s="126"/>
      <c r="CBT54" s="126"/>
      <c r="CBU54" s="126"/>
      <c r="CBV54" s="126"/>
      <c r="CBW54" s="126"/>
      <c r="CBX54" s="126"/>
      <c r="CBY54" s="126"/>
      <c r="CBZ54" s="126"/>
      <c r="CCA54" s="126"/>
      <c r="CCB54" s="126"/>
      <c r="CCC54" s="126"/>
      <c r="CCD54" s="126"/>
      <c r="CCE54" s="126"/>
      <c r="CCF54" s="126"/>
      <c r="CCG54" s="126"/>
      <c r="CCH54" s="126"/>
      <c r="CCI54" s="126"/>
      <c r="CCJ54" s="126"/>
      <c r="CCK54" s="126"/>
      <c r="CCL54" s="126"/>
      <c r="CCM54" s="126"/>
      <c r="CCN54" s="126"/>
      <c r="CCO54" s="126"/>
      <c r="CCP54" s="126"/>
      <c r="CCQ54" s="126"/>
      <c r="CCR54" s="126"/>
      <c r="CCS54" s="126"/>
      <c r="CCT54" s="126"/>
      <c r="CCU54" s="126"/>
      <c r="CCV54" s="126"/>
      <c r="CCW54" s="126"/>
      <c r="CCX54" s="126"/>
      <c r="CCY54" s="126"/>
      <c r="CCZ54" s="126"/>
      <c r="CDA54" s="126"/>
      <c r="CDB54" s="126"/>
      <c r="CDC54" s="126"/>
      <c r="CDD54" s="126"/>
      <c r="CDE54" s="126"/>
      <c r="CDF54" s="126"/>
      <c r="CDG54" s="126"/>
      <c r="CDH54" s="126"/>
      <c r="CDI54" s="126"/>
      <c r="CDJ54" s="126"/>
      <c r="CDK54" s="126"/>
      <c r="CDL54" s="126"/>
      <c r="CDM54" s="126"/>
      <c r="CDN54" s="126"/>
      <c r="CDO54" s="126"/>
      <c r="CDP54" s="126"/>
      <c r="CDQ54" s="126"/>
      <c r="CDR54" s="126"/>
      <c r="CDS54" s="126"/>
      <c r="CDT54" s="126"/>
      <c r="CDU54" s="126"/>
      <c r="CDV54" s="126"/>
      <c r="CDW54" s="126"/>
      <c r="CDX54" s="126"/>
      <c r="CDY54" s="126"/>
      <c r="CDZ54" s="126"/>
      <c r="CEA54" s="126"/>
      <c r="CEB54" s="126"/>
      <c r="CEC54" s="126"/>
      <c r="CED54" s="126"/>
      <c r="CEE54" s="126"/>
      <c r="CEF54" s="126"/>
      <c r="CEG54" s="126"/>
      <c r="CEH54" s="126"/>
      <c r="CEI54" s="126"/>
      <c r="CEJ54" s="126"/>
      <c r="CEK54" s="126"/>
      <c r="CEL54" s="126"/>
      <c r="CEM54" s="126"/>
      <c r="CEN54" s="126"/>
      <c r="CEO54" s="126"/>
      <c r="CEP54" s="126"/>
      <c r="CEQ54" s="126"/>
      <c r="CER54" s="126"/>
      <c r="CES54" s="126"/>
      <c r="CET54" s="126"/>
      <c r="CEU54" s="126"/>
      <c r="CEV54" s="126"/>
      <c r="CEW54" s="126"/>
      <c r="CEX54" s="126"/>
      <c r="CEY54" s="126"/>
      <c r="CEZ54" s="126"/>
      <c r="CFA54" s="126"/>
      <c r="CFB54" s="126"/>
      <c r="CFC54" s="126"/>
      <c r="CFD54" s="126"/>
      <c r="CFE54" s="126"/>
      <c r="CFF54" s="126"/>
      <c r="CFG54" s="126"/>
      <c r="CFH54" s="126"/>
      <c r="CFI54" s="126"/>
      <c r="CFJ54" s="126"/>
      <c r="CFK54" s="126"/>
      <c r="CFL54" s="126"/>
      <c r="CFM54" s="126"/>
      <c r="CFN54" s="126"/>
      <c r="CFO54" s="126"/>
      <c r="CFP54" s="126"/>
      <c r="CFQ54" s="126"/>
      <c r="CFR54" s="126"/>
      <c r="CFS54" s="126"/>
      <c r="CFT54" s="126"/>
      <c r="CFU54" s="126"/>
      <c r="CFV54" s="126"/>
      <c r="CFW54" s="126"/>
      <c r="CFX54" s="126"/>
      <c r="CFY54" s="126"/>
      <c r="CFZ54" s="126"/>
      <c r="CGA54" s="126"/>
      <c r="CGB54" s="126"/>
      <c r="CGC54" s="126"/>
      <c r="CGD54" s="126"/>
      <c r="CGE54" s="126"/>
      <c r="CGF54" s="126"/>
      <c r="CGG54" s="126"/>
      <c r="CGH54" s="126"/>
      <c r="CGI54" s="126"/>
      <c r="CGJ54" s="126"/>
      <c r="CGK54" s="126"/>
      <c r="CGL54" s="126"/>
      <c r="CGM54" s="126"/>
      <c r="CGN54" s="126"/>
      <c r="CGO54" s="126"/>
      <c r="CGP54" s="126"/>
      <c r="CGQ54" s="126"/>
      <c r="CGR54" s="126"/>
      <c r="CGS54" s="126"/>
      <c r="CGT54" s="126"/>
      <c r="CGU54" s="126"/>
      <c r="CGV54" s="126"/>
      <c r="CGW54" s="126"/>
      <c r="CGX54" s="126"/>
      <c r="CGY54" s="126"/>
      <c r="CGZ54" s="126"/>
      <c r="CHA54" s="126"/>
      <c r="CHB54" s="126"/>
      <c r="CHC54" s="126"/>
      <c r="CHD54" s="126"/>
      <c r="CHE54" s="126"/>
      <c r="CHF54" s="126"/>
      <c r="CHG54" s="126"/>
      <c r="CHH54" s="126"/>
      <c r="CHI54" s="126"/>
      <c r="CHJ54" s="126"/>
      <c r="CHK54" s="126"/>
      <c r="CHL54" s="126"/>
      <c r="CHM54" s="126"/>
      <c r="CHN54" s="126"/>
      <c r="CHO54" s="126"/>
      <c r="CHP54" s="126"/>
      <c r="CHQ54" s="126"/>
      <c r="CHR54" s="126"/>
      <c r="CHS54" s="126"/>
      <c r="CHT54" s="126"/>
      <c r="CHU54" s="126"/>
      <c r="CHV54" s="126"/>
      <c r="CHW54" s="126"/>
      <c r="CHX54" s="126"/>
      <c r="CHY54" s="126"/>
      <c r="CHZ54" s="126"/>
      <c r="CIA54" s="126"/>
      <c r="CIB54" s="126"/>
      <c r="CIC54" s="126"/>
      <c r="CID54" s="126"/>
      <c r="CIE54" s="126"/>
      <c r="CIF54" s="126"/>
      <c r="CIG54" s="126"/>
      <c r="CIH54" s="126"/>
      <c r="CII54" s="126"/>
      <c r="CIJ54" s="126"/>
      <c r="CIK54" s="126"/>
      <c r="CIL54" s="126"/>
      <c r="CIM54" s="126"/>
      <c r="CIN54" s="126"/>
      <c r="CIO54" s="126"/>
      <c r="CIP54" s="126"/>
      <c r="CIQ54" s="126"/>
      <c r="CIR54" s="126"/>
      <c r="CIS54" s="126"/>
      <c r="CIT54" s="126"/>
      <c r="CIU54" s="126"/>
      <c r="CIV54" s="126"/>
      <c r="CIW54" s="126"/>
      <c r="CIX54" s="126"/>
      <c r="CIY54" s="126"/>
      <c r="CIZ54" s="126"/>
      <c r="CJA54" s="126"/>
      <c r="CJB54" s="126"/>
      <c r="CJC54" s="126"/>
      <c r="CJD54" s="126"/>
      <c r="CJE54" s="126"/>
      <c r="CJF54" s="126"/>
      <c r="CJG54" s="126"/>
      <c r="CJH54" s="126"/>
      <c r="CJI54" s="126"/>
      <c r="CJJ54" s="126"/>
      <c r="CJK54" s="126"/>
      <c r="CJL54" s="126"/>
      <c r="CJM54" s="126"/>
      <c r="CJN54" s="126"/>
      <c r="CJO54" s="126"/>
      <c r="CJP54" s="126"/>
      <c r="CJQ54" s="126"/>
      <c r="CJR54" s="126"/>
      <c r="CJS54" s="126"/>
      <c r="CJT54" s="126"/>
      <c r="CJU54" s="126"/>
      <c r="CJV54" s="126"/>
      <c r="CJW54" s="126"/>
      <c r="CJX54" s="126"/>
      <c r="CJY54" s="126"/>
      <c r="CJZ54" s="126"/>
      <c r="CKA54" s="126"/>
      <c r="CKB54" s="126"/>
      <c r="CKC54" s="126"/>
      <c r="CKD54" s="126"/>
      <c r="CKE54" s="126"/>
      <c r="CKF54" s="126"/>
      <c r="CKG54" s="126"/>
      <c r="CKH54" s="126"/>
      <c r="CKI54" s="126"/>
      <c r="CKJ54" s="126"/>
      <c r="CKK54" s="126"/>
      <c r="CKL54" s="126"/>
      <c r="CKM54" s="126"/>
      <c r="CKN54" s="126"/>
      <c r="CKO54" s="126"/>
      <c r="CKP54" s="126"/>
      <c r="CKQ54" s="126"/>
      <c r="CKR54" s="126"/>
      <c r="CKS54" s="126"/>
      <c r="CKT54" s="126"/>
      <c r="CKU54" s="126"/>
      <c r="CKV54" s="126"/>
      <c r="CKW54" s="126"/>
      <c r="CKX54" s="126"/>
      <c r="CKY54" s="126"/>
      <c r="CKZ54" s="126"/>
      <c r="CLA54" s="126"/>
      <c r="CLB54" s="126"/>
      <c r="CLC54" s="126"/>
      <c r="CLD54" s="126"/>
      <c r="CLE54" s="126"/>
      <c r="CLF54" s="126"/>
      <c r="CLG54" s="126"/>
      <c r="CLH54" s="126"/>
      <c r="CLI54" s="126"/>
      <c r="CLJ54" s="126"/>
      <c r="CLK54" s="126"/>
      <c r="CLL54" s="126"/>
      <c r="CLM54" s="126"/>
      <c r="CLN54" s="126"/>
      <c r="CLO54" s="126"/>
      <c r="CLP54" s="126"/>
      <c r="CLQ54" s="126"/>
      <c r="CLR54" s="126"/>
      <c r="CLS54" s="126"/>
      <c r="CLT54" s="126"/>
      <c r="CLU54" s="126"/>
      <c r="CLV54" s="126"/>
      <c r="CLW54" s="126"/>
      <c r="CLX54" s="126"/>
      <c r="CLY54" s="126"/>
      <c r="CLZ54" s="126"/>
      <c r="CMA54" s="126"/>
      <c r="CMB54" s="126"/>
      <c r="CMC54" s="126"/>
      <c r="CMD54" s="126"/>
      <c r="CME54" s="126"/>
      <c r="CMF54" s="126"/>
      <c r="CMG54" s="126"/>
      <c r="CMH54" s="126"/>
      <c r="CMI54" s="126"/>
      <c r="CMJ54" s="126"/>
      <c r="CMK54" s="126"/>
      <c r="CML54" s="126"/>
      <c r="CMM54" s="126"/>
      <c r="CMN54" s="126"/>
      <c r="CMO54" s="126"/>
      <c r="CMP54" s="126"/>
      <c r="CMQ54" s="126"/>
      <c r="CMR54" s="126"/>
      <c r="CMS54" s="126"/>
      <c r="CMT54" s="126"/>
      <c r="CMU54" s="126"/>
      <c r="CMV54" s="126"/>
      <c r="CMW54" s="126"/>
      <c r="CMX54" s="126"/>
      <c r="CMY54" s="126"/>
      <c r="CMZ54" s="126"/>
      <c r="CNA54" s="126"/>
      <c r="CNB54" s="126"/>
      <c r="CNC54" s="126"/>
      <c r="CND54" s="126"/>
      <c r="CNE54" s="126"/>
      <c r="CNF54" s="126"/>
      <c r="CNG54" s="126"/>
      <c r="CNH54" s="126"/>
      <c r="CNI54" s="126"/>
      <c r="CNJ54" s="126"/>
      <c r="CNK54" s="126"/>
      <c r="CNL54" s="126"/>
      <c r="CNM54" s="126"/>
      <c r="CNN54" s="126"/>
      <c r="CNO54" s="126"/>
      <c r="CNP54" s="126"/>
      <c r="CNQ54" s="126"/>
      <c r="CNR54" s="126"/>
      <c r="CNS54" s="126"/>
      <c r="CNT54" s="126"/>
      <c r="CNU54" s="126"/>
      <c r="CNV54" s="126"/>
      <c r="CNW54" s="126"/>
      <c r="CNX54" s="126"/>
      <c r="CNY54" s="126"/>
      <c r="CNZ54" s="126"/>
      <c r="COA54" s="126"/>
      <c r="COB54" s="126"/>
      <c r="COC54" s="126"/>
      <c r="COD54" s="126"/>
      <c r="COE54" s="126"/>
      <c r="COF54" s="126"/>
      <c r="COG54" s="126"/>
      <c r="COH54" s="126"/>
      <c r="COI54" s="126"/>
      <c r="COJ54" s="126"/>
      <c r="COK54" s="126"/>
      <c r="COL54" s="126"/>
      <c r="COM54" s="126"/>
      <c r="CON54" s="126"/>
      <c r="COO54" s="126"/>
      <c r="COP54" s="126"/>
      <c r="COQ54" s="126"/>
      <c r="COR54" s="126"/>
      <c r="COS54" s="126"/>
      <c r="COT54" s="126"/>
      <c r="COU54" s="126"/>
      <c r="COV54" s="126"/>
      <c r="COW54" s="126"/>
      <c r="COX54" s="126"/>
      <c r="COY54" s="126"/>
      <c r="COZ54" s="126"/>
      <c r="CPA54" s="126"/>
      <c r="CPB54" s="126"/>
      <c r="CPC54" s="126"/>
      <c r="CPD54" s="126"/>
      <c r="CPE54" s="126"/>
      <c r="CPF54" s="126"/>
      <c r="CPG54" s="126"/>
      <c r="CPH54" s="126"/>
      <c r="CPI54" s="126"/>
      <c r="CPJ54" s="126"/>
      <c r="CPK54" s="126"/>
      <c r="CPL54" s="126"/>
      <c r="CPM54" s="126"/>
      <c r="CPN54" s="126"/>
      <c r="CPO54" s="126"/>
      <c r="CPP54" s="126"/>
      <c r="CPQ54" s="126"/>
      <c r="CPR54" s="126"/>
      <c r="CPS54" s="126"/>
      <c r="CPT54" s="126"/>
      <c r="CPU54" s="126"/>
      <c r="CPV54" s="126"/>
      <c r="CPW54" s="126"/>
      <c r="CPX54" s="126"/>
      <c r="CPY54" s="126"/>
      <c r="CPZ54" s="126"/>
      <c r="CQA54" s="126"/>
      <c r="CQB54" s="126"/>
      <c r="CQC54" s="126"/>
      <c r="CQD54" s="126"/>
      <c r="CQE54" s="126"/>
      <c r="CQF54" s="126"/>
      <c r="CQG54" s="126"/>
      <c r="CQH54" s="126"/>
      <c r="CQI54" s="126"/>
      <c r="CQJ54" s="126"/>
      <c r="CQK54" s="126"/>
      <c r="CQL54" s="126"/>
      <c r="CQM54" s="126"/>
      <c r="CQN54" s="126"/>
      <c r="CQO54" s="126"/>
      <c r="CQP54" s="126"/>
      <c r="CQQ54" s="126"/>
      <c r="CQR54" s="126"/>
      <c r="CQS54" s="126"/>
      <c r="CQT54" s="126"/>
      <c r="CQU54" s="126"/>
      <c r="CQV54" s="126"/>
      <c r="CQW54" s="126"/>
      <c r="CQX54" s="126"/>
      <c r="CQY54" s="126"/>
      <c r="CQZ54" s="126"/>
      <c r="CRA54" s="126"/>
      <c r="CRB54" s="126"/>
      <c r="CRC54" s="126"/>
      <c r="CRD54" s="126"/>
      <c r="CRE54" s="126"/>
      <c r="CRF54" s="126"/>
      <c r="CRG54" s="126"/>
      <c r="CRH54" s="126"/>
      <c r="CRI54" s="126"/>
      <c r="CRJ54" s="126"/>
      <c r="CRK54" s="126"/>
      <c r="CRL54" s="126"/>
      <c r="CRM54" s="126"/>
      <c r="CRN54" s="126"/>
      <c r="CRO54" s="126"/>
      <c r="CRP54" s="126"/>
      <c r="CRQ54" s="126"/>
      <c r="CRR54" s="126"/>
      <c r="CRS54" s="126"/>
      <c r="CRT54" s="126"/>
      <c r="CRU54" s="126"/>
      <c r="CRV54" s="126"/>
      <c r="CRW54" s="126"/>
      <c r="CRX54" s="126"/>
      <c r="CRY54" s="126"/>
      <c r="CRZ54" s="126"/>
      <c r="CSA54" s="126"/>
      <c r="CSB54" s="126"/>
      <c r="CSC54" s="126"/>
      <c r="CSD54" s="126"/>
      <c r="CSE54" s="126"/>
      <c r="CSF54" s="126"/>
      <c r="CSG54" s="126"/>
      <c r="CSH54" s="126"/>
      <c r="CSI54" s="126"/>
      <c r="CSJ54" s="126"/>
      <c r="CSK54" s="126"/>
      <c r="CSL54" s="126"/>
      <c r="CSM54" s="126"/>
      <c r="CSN54" s="126"/>
      <c r="CSO54" s="126"/>
      <c r="CSP54" s="126"/>
      <c r="CSQ54" s="126"/>
      <c r="CSR54" s="126"/>
      <c r="CSS54" s="126"/>
      <c r="CST54" s="126"/>
      <c r="CSU54" s="126"/>
      <c r="CSV54" s="126"/>
      <c r="CSW54" s="126"/>
      <c r="CSX54" s="126"/>
      <c r="CSY54" s="126"/>
      <c r="CSZ54" s="126"/>
      <c r="CTA54" s="126"/>
      <c r="CTB54" s="126"/>
      <c r="CTC54" s="126"/>
      <c r="CTD54" s="126"/>
      <c r="CTE54" s="126"/>
      <c r="CTF54" s="126"/>
      <c r="CTG54" s="126"/>
      <c r="CTH54" s="126"/>
      <c r="CTI54" s="126"/>
      <c r="CTJ54" s="126"/>
      <c r="CTK54" s="126"/>
      <c r="CTL54" s="126"/>
      <c r="CTM54" s="126"/>
      <c r="CTN54" s="126"/>
      <c r="CTO54" s="126"/>
      <c r="CTP54" s="126"/>
      <c r="CTQ54" s="126"/>
      <c r="CTR54" s="126"/>
      <c r="CTS54" s="126"/>
      <c r="CTT54" s="126"/>
      <c r="CTU54" s="126"/>
      <c r="CTV54" s="126"/>
      <c r="CTW54" s="126"/>
      <c r="CTX54" s="126"/>
      <c r="CTY54" s="126"/>
      <c r="CTZ54" s="126"/>
      <c r="CUA54" s="126"/>
      <c r="CUB54" s="126"/>
      <c r="CUC54" s="126"/>
      <c r="CUD54" s="126"/>
      <c r="CUE54" s="126"/>
      <c r="CUF54" s="126"/>
      <c r="CUG54" s="126"/>
      <c r="CUH54" s="126"/>
      <c r="CUI54" s="126"/>
      <c r="CUJ54" s="126"/>
      <c r="CUK54" s="126"/>
      <c r="CUL54" s="126"/>
      <c r="CUM54" s="126"/>
      <c r="CUN54" s="126"/>
      <c r="CUO54" s="126"/>
      <c r="CUP54" s="126"/>
      <c r="CUQ54" s="126"/>
      <c r="CUR54" s="126"/>
      <c r="CUS54" s="126"/>
      <c r="CUT54" s="126"/>
      <c r="CUU54" s="126"/>
      <c r="CUV54" s="126"/>
      <c r="CUW54" s="126"/>
      <c r="CUX54" s="126"/>
      <c r="CUY54" s="126"/>
      <c r="CUZ54" s="126"/>
      <c r="CVA54" s="126"/>
      <c r="CVB54" s="126"/>
      <c r="CVC54" s="126"/>
      <c r="CVD54" s="126"/>
      <c r="CVE54" s="126"/>
      <c r="CVF54" s="126"/>
      <c r="CVG54" s="126"/>
      <c r="CVH54" s="126"/>
      <c r="CVI54" s="126"/>
      <c r="CVJ54" s="126"/>
      <c r="CVK54" s="126"/>
      <c r="CVL54" s="126"/>
      <c r="CVM54" s="126"/>
      <c r="CVN54" s="126"/>
      <c r="CVO54" s="126"/>
      <c r="CVP54" s="126"/>
      <c r="CVQ54" s="126"/>
      <c r="CVR54" s="126"/>
      <c r="CVS54" s="126"/>
      <c r="CVT54" s="126"/>
      <c r="CVU54" s="126"/>
      <c r="CVV54" s="126"/>
      <c r="CVW54" s="126"/>
      <c r="CVX54" s="126"/>
      <c r="CVY54" s="126"/>
      <c r="CVZ54" s="126"/>
      <c r="CWA54" s="126"/>
      <c r="CWB54" s="126"/>
      <c r="CWC54" s="126"/>
      <c r="CWD54" s="126"/>
      <c r="CWE54" s="126"/>
      <c r="CWF54" s="126"/>
      <c r="CWG54" s="126"/>
      <c r="CWH54" s="126"/>
      <c r="CWI54" s="126"/>
      <c r="CWJ54" s="126"/>
      <c r="CWK54" s="126"/>
      <c r="CWL54" s="126"/>
      <c r="CWM54" s="126"/>
      <c r="CWN54" s="126"/>
      <c r="CWO54" s="126"/>
      <c r="CWP54" s="126"/>
      <c r="CWQ54" s="126"/>
      <c r="CWR54" s="126"/>
      <c r="CWS54" s="126"/>
      <c r="CWT54" s="126"/>
      <c r="CWU54" s="126"/>
      <c r="CWV54" s="126"/>
      <c r="CWW54" s="126"/>
      <c r="CWX54" s="126"/>
      <c r="CWY54" s="126"/>
      <c r="CWZ54" s="126"/>
      <c r="CXA54" s="126"/>
      <c r="CXB54" s="126"/>
      <c r="CXC54" s="126"/>
      <c r="CXD54" s="126"/>
      <c r="CXE54" s="126"/>
      <c r="CXF54" s="126"/>
      <c r="CXG54" s="126"/>
      <c r="CXH54" s="126"/>
      <c r="CXI54" s="126"/>
      <c r="CXJ54" s="126"/>
      <c r="CXK54" s="126"/>
      <c r="CXL54" s="126"/>
      <c r="CXM54" s="126"/>
      <c r="CXN54" s="126"/>
      <c r="CXO54" s="126"/>
      <c r="CXP54" s="126"/>
      <c r="CXQ54" s="126"/>
      <c r="CXR54" s="126"/>
      <c r="CXS54" s="126"/>
      <c r="CXT54" s="126"/>
      <c r="CXU54" s="126"/>
      <c r="CXV54" s="126"/>
      <c r="CXW54" s="126"/>
      <c r="CXX54" s="126"/>
      <c r="CXY54" s="126"/>
      <c r="CXZ54" s="126"/>
      <c r="CYA54" s="126"/>
      <c r="CYB54" s="126"/>
      <c r="CYC54" s="126"/>
      <c r="CYD54" s="126"/>
      <c r="CYE54" s="126"/>
      <c r="CYF54" s="126"/>
      <c r="CYG54" s="126"/>
      <c r="CYH54" s="126"/>
      <c r="CYI54" s="126"/>
      <c r="CYJ54" s="126"/>
      <c r="CYK54" s="126"/>
      <c r="CYL54" s="126"/>
      <c r="CYM54" s="126"/>
      <c r="CYN54" s="126"/>
      <c r="CYO54" s="126"/>
      <c r="CYP54" s="126"/>
      <c r="CYQ54" s="126"/>
      <c r="CYR54" s="126"/>
      <c r="CYS54" s="126"/>
      <c r="CYT54" s="126"/>
      <c r="CYU54" s="126"/>
      <c r="CYV54" s="126"/>
      <c r="CYW54" s="126"/>
      <c r="CYX54" s="126"/>
      <c r="CYY54" s="126"/>
      <c r="CYZ54" s="126"/>
      <c r="CZA54" s="126"/>
      <c r="CZB54" s="126"/>
      <c r="CZC54" s="126"/>
      <c r="CZD54" s="126"/>
      <c r="CZE54" s="126"/>
      <c r="CZF54" s="126"/>
      <c r="CZG54" s="126"/>
      <c r="CZH54" s="126"/>
      <c r="CZI54" s="126"/>
      <c r="CZJ54" s="126"/>
      <c r="CZK54" s="126"/>
      <c r="CZL54" s="126"/>
      <c r="CZM54" s="126"/>
      <c r="CZN54" s="126"/>
      <c r="CZO54" s="126"/>
      <c r="CZP54" s="126"/>
      <c r="CZQ54" s="126"/>
      <c r="CZR54" s="126"/>
      <c r="CZS54" s="126"/>
      <c r="CZT54" s="126"/>
      <c r="CZU54" s="126"/>
      <c r="CZV54" s="126"/>
      <c r="CZW54" s="126"/>
      <c r="CZX54" s="126"/>
      <c r="CZY54" s="126"/>
      <c r="CZZ54" s="126"/>
      <c r="DAA54" s="126"/>
      <c r="DAB54" s="126"/>
      <c r="DAC54" s="126"/>
      <c r="DAD54" s="126"/>
      <c r="DAE54" s="126"/>
      <c r="DAF54" s="126"/>
      <c r="DAG54" s="126"/>
      <c r="DAH54" s="126"/>
      <c r="DAI54" s="126"/>
      <c r="DAJ54" s="126"/>
      <c r="DAK54" s="126"/>
      <c r="DAL54" s="126"/>
      <c r="DAM54" s="126"/>
      <c r="DAN54" s="126"/>
      <c r="DAO54" s="126"/>
      <c r="DAP54" s="126"/>
      <c r="DAQ54" s="126"/>
      <c r="DAR54" s="126"/>
      <c r="DAS54" s="126"/>
      <c r="DAT54" s="126"/>
      <c r="DAU54" s="126"/>
      <c r="DAV54" s="126"/>
      <c r="DAW54" s="126"/>
      <c r="DAX54" s="126"/>
      <c r="DAY54" s="126"/>
      <c r="DAZ54" s="126"/>
      <c r="DBA54" s="126"/>
      <c r="DBB54" s="126"/>
      <c r="DBC54" s="126"/>
      <c r="DBD54" s="126"/>
      <c r="DBE54" s="126"/>
      <c r="DBF54" s="126"/>
      <c r="DBG54" s="126"/>
      <c r="DBH54" s="126"/>
      <c r="DBI54" s="126"/>
      <c r="DBJ54" s="126"/>
      <c r="DBK54" s="126"/>
      <c r="DBL54" s="126"/>
      <c r="DBM54" s="126"/>
      <c r="DBN54" s="126"/>
      <c r="DBO54" s="126"/>
      <c r="DBP54" s="126"/>
      <c r="DBQ54" s="126"/>
      <c r="DBR54" s="126"/>
      <c r="DBS54" s="126"/>
      <c r="DBT54" s="126"/>
      <c r="DBU54" s="126"/>
      <c r="DBV54" s="126"/>
      <c r="DBW54" s="126"/>
      <c r="DBX54" s="126"/>
      <c r="DBY54" s="126"/>
      <c r="DBZ54" s="126"/>
      <c r="DCA54" s="126"/>
      <c r="DCB54" s="126"/>
      <c r="DCC54" s="126"/>
      <c r="DCD54" s="126"/>
      <c r="DCE54" s="126"/>
      <c r="DCF54" s="126"/>
      <c r="DCG54" s="126"/>
      <c r="DCH54" s="126"/>
      <c r="DCI54" s="126"/>
      <c r="DCJ54" s="126"/>
      <c r="DCK54" s="126"/>
      <c r="DCL54" s="126"/>
      <c r="DCM54" s="126"/>
      <c r="DCN54" s="126"/>
      <c r="DCO54" s="126"/>
      <c r="DCP54" s="126"/>
      <c r="DCQ54" s="126"/>
      <c r="DCR54" s="126"/>
      <c r="DCS54" s="126"/>
      <c r="DCT54" s="126"/>
      <c r="DCU54" s="126"/>
      <c r="DCV54" s="126"/>
      <c r="DCW54" s="126"/>
      <c r="DCX54" s="126"/>
      <c r="DCY54" s="126"/>
      <c r="DCZ54" s="126"/>
      <c r="DDA54" s="126"/>
      <c r="DDB54" s="126"/>
      <c r="DDC54" s="126"/>
      <c r="DDD54" s="126"/>
      <c r="DDE54" s="126"/>
      <c r="DDF54" s="126"/>
      <c r="DDG54" s="126"/>
      <c r="DDH54" s="126"/>
      <c r="DDI54" s="126"/>
      <c r="DDJ54" s="126"/>
      <c r="DDK54" s="126"/>
      <c r="DDL54" s="126"/>
      <c r="DDM54" s="126"/>
      <c r="DDN54" s="126"/>
      <c r="DDO54" s="126"/>
      <c r="DDP54" s="126"/>
      <c r="DDQ54" s="126"/>
      <c r="DDR54" s="126"/>
      <c r="DDS54" s="126"/>
      <c r="DDT54" s="126"/>
      <c r="DDU54" s="126"/>
      <c r="DDV54" s="126"/>
      <c r="DDW54" s="126"/>
      <c r="DDX54" s="126"/>
      <c r="DDY54" s="126"/>
      <c r="DDZ54" s="126"/>
      <c r="DEA54" s="126"/>
      <c r="DEB54" s="126"/>
      <c r="DEC54" s="126"/>
      <c r="DED54" s="126"/>
      <c r="DEE54" s="126"/>
      <c r="DEF54" s="126"/>
      <c r="DEG54" s="126"/>
      <c r="DEH54" s="126"/>
      <c r="DEI54" s="126"/>
      <c r="DEJ54" s="126"/>
      <c r="DEK54" s="126"/>
      <c r="DEL54" s="126"/>
      <c r="DEM54" s="126"/>
      <c r="DEN54" s="126"/>
      <c r="DEO54" s="126"/>
      <c r="DEP54" s="126"/>
      <c r="DEQ54" s="126"/>
      <c r="DER54" s="126"/>
      <c r="DES54" s="126"/>
      <c r="DET54" s="126"/>
      <c r="DEU54" s="126"/>
      <c r="DEV54" s="126"/>
      <c r="DEW54" s="126"/>
      <c r="DEX54" s="126"/>
      <c r="DEY54" s="126"/>
      <c r="DEZ54" s="126"/>
      <c r="DFA54" s="126"/>
      <c r="DFB54" s="126"/>
      <c r="DFC54" s="126"/>
      <c r="DFD54" s="126"/>
      <c r="DFE54" s="126"/>
      <c r="DFF54" s="126"/>
      <c r="DFG54" s="126"/>
      <c r="DFH54" s="126"/>
      <c r="DFI54" s="126"/>
      <c r="DFJ54" s="126"/>
      <c r="DFK54" s="126"/>
      <c r="DFL54" s="126"/>
      <c r="DFM54" s="126"/>
      <c r="DFN54" s="126"/>
      <c r="DFO54" s="126"/>
      <c r="DFP54" s="126"/>
      <c r="DFQ54" s="126"/>
      <c r="DFR54" s="126"/>
      <c r="DFS54" s="126"/>
      <c r="DFT54" s="126"/>
      <c r="DFU54" s="126"/>
      <c r="DFV54" s="126"/>
      <c r="DFW54" s="126"/>
      <c r="DFX54" s="126"/>
      <c r="DFY54" s="126"/>
      <c r="DFZ54" s="126"/>
      <c r="DGA54" s="126"/>
      <c r="DGB54" s="126"/>
      <c r="DGC54" s="126"/>
      <c r="DGD54" s="126"/>
      <c r="DGE54" s="126"/>
      <c r="DGF54" s="126"/>
      <c r="DGG54" s="126"/>
      <c r="DGH54" s="126"/>
      <c r="DGI54" s="126"/>
      <c r="DGJ54" s="126"/>
      <c r="DGK54" s="126"/>
      <c r="DGL54" s="126"/>
      <c r="DGM54" s="126"/>
      <c r="DGN54" s="126"/>
      <c r="DGO54" s="126"/>
      <c r="DGP54" s="126"/>
      <c r="DGQ54" s="126"/>
      <c r="DGR54" s="126"/>
      <c r="DGS54" s="126"/>
      <c r="DGT54" s="126"/>
      <c r="DGU54" s="126"/>
      <c r="DGV54" s="126"/>
      <c r="DGW54" s="126"/>
      <c r="DGX54" s="126"/>
      <c r="DGY54" s="126"/>
      <c r="DGZ54" s="126"/>
      <c r="DHA54" s="126"/>
      <c r="DHB54" s="126"/>
      <c r="DHC54" s="126"/>
      <c r="DHD54" s="126"/>
      <c r="DHE54" s="126"/>
      <c r="DHF54" s="126"/>
      <c r="DHG54" s="126"/>
      <c r="DHH54" s="126"/>
      <c r="DHI54" s="126"/>
      <c r="DHJ54" s="126"/>
      <c r="DHK54" s="126"/>
      <c r="DHL54" s="126"/>
      <c r="DHM54" s="126"/>
      <c r="DHN54" s="126"/>
      <c r="DHO54" s="126"/>
      <c r="DHP54" s="126"/>
      <c r="DHQ54" s="126"/>
      <c r="DHR54" s="126"/>
      <c r="DHS54" s="126"/>
      <c r="DHT54" s="126"/>
      <c r="DHU54" s="126"/>
      <c r="DHV54" s="126"/>
      <c r="DHW54" s="126"/>
      <c r="DHX54" s="126"/>
      <c r="DHY54" s="126"/>
      <c r="DHZ54" s="126"/>
      <c r="DIA54" s="126"/>
      <c r="DIB54" s="126"/>
      <c r="DIC54" s="126"/>
      <c r="DID54" s="126"/>
      <c r="DIE54" s="126"/>
      <c r="DIF54" s="126"/>
      <c r="DIG54" s="126"/>
      <c r="DIH54" s="126"/>
      <c r="DII54" s="126"/>
      <c r="DIJ54" s="126"/>
      <c r="DIK54" s="126"/>
      <c r="DIL54" s="126"/>
      <c r="DIM54" s="126"/>
      <c r="DIN54" s="126"/>
      <c r="DIO54" s="126"/>
      <c r="DIP54" s="126"/>
      <c r="DIQ54" s="126"/>
      <c r="DIR54" s="126"/>
      <c r="DIS54" s="126"/>
      <c r="DIT54" s="126"/>
      <c r="DIU54" s="126"/>
      <c r="DIV54" s="126"/>
      <c r="DIW54" s="126"/>
      <c r="DIX54" s="126"/>
      <c r="DIY54" s="126"/>
      <c r="DIZ54" s="126"/>
      <c r="DJA54" s="126"/>
      <c r="DJB54" s="126"/>
      <c r="DJC54" s="126"/>
      <c r="DJD54" s="126"/>
      <c r="DJE54" s="126"/>
      <c r="DJF54" s="126"/>
      <c r="DJG54" s="126"/>
      <c r="DJH54" s="126"/>
      <c r="DJI54" s="126"/>
      <c r="DJJ54" s="126"/>
      <c r="DJK54" s="126"/>
      <c r="DJL54" s="126"/>
      <c r="DJM54" s="126"/>
      <c r="DJN54" s="126"/>
      <c r="DJO54" s="126"/>
      <c r="DJP54" s="126"/>
      <c r="DJQ54" s="126"/>
      <c r="DJR54" s="126"/>
      <c r="DJS54" s="126"/>
      <c r="DJT54" s="126"/>
      <c r="DJU54" s="126"/>
      <c r="DJV54" s="126"/>
      <c r="DJW54" s="126"/>
      <c r="DJX54" s="126"/>
      <c r="DJY54" s="126"/>
      <c r="DJZ54" s="126"/>
      <c r="DKA54" s="126"/>
      <c r="DKB54" s="126"/>
      <c r="DKC54" s="126"/>
      <c r="DKD54" s="126"/>
      <c r="DKE54" s="126"/>
      <c r="DKF54" s="126"/>
      <c r="DKG54" s="126"/>
      <c r="DKH54" s="126"/>
      <c r="DKI54" s="126"/>
      <c r="DKJ54" s="126"/>
      <c r="DKK54" s="126"/>
      <c r="DKL54" s="126"/>
      <c r="DKM54" s="126"/>
      <c r="DKN54" s="126"/>
      <c r="DKO54" s="126"/>
      <c r="DKP54" s="126"/>
      <c r="DKQ54" s="126"/>
      <c r="DKR54" s="126"/>
      <c r="DKS54" s="126"/>
      <c r="DKT54" s="126"/>
      <c r="DKU54" s="126"/>
      <c r="DKV54" s="126"/>
      <c r="DKW54" s="126"/>
      <c r="DKX54" s="126"/>
      <c r="DKY54" s="126"/>
      <c r="DKZ54" s="126"/>
      <c r="DLA54" s="126"/>
      <c r="DLB54" s="126"/>
      <c r="DLC54" s="126"/>
      <c r="DLD54" s="126"/>
      <c r="DLE54" s="126"/>
      <c r="DLF54" s="126"/>
      <c r="DLG54" s="126"/>
      <c r="DLH54" s="126"/>
      <c r="DLI54" s="126"/>
      <c r="DLJ54" s="126"/>
      <c r="DLK54" s="126"/>
      <c r="DLL54" s="126"/>
      <c r="DLM54" s="126"/>
      <c r="DLN54" s="126"/>
      <c r="DLO54" s="126"/>
      <c r="DLP54" s="126"/>
      <c r="DLQ54" s="126"/>
      <c r="DLR54" s="126"/>
      <c r="DLS54" s="126"/>
      <c r="DLT54" s="126"/>
      <c r="DLU54" s="126"/>
      <c r="DLV54" s="126"/>
      <c r="DLW54" s="126"/>
      <c r="DLX54" s="126"/>
      <c r="DLY54" s="126"/>
      <c r="DLZ54" s="126"/>
      <c r="DMA54" s="126"/>
      <c r="DMB54" s="126"/>
      <c r="DMC54" s="126"/>
      <c r="DMD54" s="126"/>
      <c r="DME54" s="126"/>
      <c r="DMF54" s="126"/>
      <c r="DMG54" s="126"/>
      <c r="DMH54" s="126"/>
      <c r="DMI54" s="126"/>
      <c r="DMJ54" s="126"/>
      <c r="DMK54" s="126"/>
      <c r="DML54" s="126"/>
      <c r="DMM54" s="126"/>
      <c r="DMN54" s="126"/>
      <c r="DMO54" s="126"/>
      <c r="DMP54" s="126"/>
      <c r="DMQ54" s="126"/>
      <c r="DMR54" s="126"/>
      <c r="DMS54" s="126"/>
      <c r="DMT54" s="126"/>
      <c r="DMU54" s="126"/>
      <c r="DMV54" s="126"/>
      <c r="DMW54" s="126"/>
      <c r="DMX54" s="126"/>
      <c r="DMY54" s="126"/>
      <c r="DMZ54" s="126"/>
      <c r="DNA54" s="126"/>
      <c r="DNB54" s="126"/>
      <c r="DNC54" s="126"/>
      <c r="DND54" s="126"/>
      <c r="DNE54" s="126"/>
      <c r="DNF54" s="126"/>
      <c r="DNG54" s="126"/>
      <c r="DNH54" s="126"/>
      <c r="DNI54" s="126"/>
      <c r="DNJ54" s="126"/>
      <c r="DNK54" s="126"/>
      <c r="DNL54" s="126"/>
      <c r="DNM54" s="126"/>
      <c r="DNN54" s="126"/>
      <c r="DNO54" s="126"/>
      <c r="DNP54" s="126"/>
      <c r="DNQ54" s="126"/>
      <c r="DNR54" s="126"/>
      <c r="DNS54" s="126"/>
      <c r="DNT54" s="126"/>
      <c r="DNU54" s="126"/>
      <c r="DNV54" s="126"/>
      <c r="DNW54" s="126"/>
      <c r="DNX54" s="126"/>
      <c r="DNY54" s="126"/>
      <c r="DNZ54" s="126"/>
      <c r="DOA54" s="126"/>
      <c r="DOB54" s="126"/>
      <c r="DOC54" s="126"/>
      <c r="DOD54" s="126"/>
      <c r="DOE54" s="126"/>
      <c r="DOF54" s="126"/>
      <c r="DOG54" s="126"/>
      <c r="DOH54" s="126"/>
      <c r="DOI54" s="126"/>
      <c r="DOJ54" s="126"/>
      <c r="DOK54" s="126"/>
      <c r="DOL54" s="126"/>
      <c r="DOM54" s="126"/>
      <c r="DON54" s="126"/>
      <c r="DOO54" s="126"/>
      <c r="DOP54" s="126"/>
      <c r="DOQ54" s="126"/>
      <c r="DOR54" s="126"/>
      <c r="DOS54" s="126"/>
      <c r="DOT54" s="126"/>
      <c r="DOU54" s="126"/>
      <c r="DOV54" s="126"/>
      <c r="DOW54" s="126"/>
      <c r="DOX54" s="126"/>
      <c r="DOY54" s="126"/>
      <c r="DOZ54" s="126"/>
      <c r="DPA54" s="126"/>
      <c r="DPB54" s="126"/>
      <c r="DPC54" s="126"/>
      <c r="DPD54" s="126"/>
      <c r="DPE54" s="126"/>
      <c r="DPF54" s="126"/>
      <c r="DPG54" s="126"/>
      <c r="DPH54" s="126"/>
      <c r="DPI54" s="126"/>
      <c r="DPJ54" s="126"/>
      <c r="DPK54" s="126"/>
      <c r="DPL54" s="126"/>
      <c r="DPM54" s="126"/>
      <c r="DPN54" s="126"/>
      <c r="DPO54" s="126"/>
      <c r="DPP54" s="126"/>
      <c r="DPQ54" s="126"/>
      <c r="DPR54" s="126"/>
      <c r="DPS54" s="126"/>
      <c r="DPT54" s="126"/>
      <c r="DPU54" s="126"/>
      <c r="DPV54" s="126"/>
      <c r="DPW54" s="126"/>
      <c r="DPX54" s="126"/>
      <c r="DPY54" s="126"/>
      <c r="DPZ54" s="126"/>
      <c r="DQA54" s="126"/>
      <c r="DQB54" s="126"/>
      <c r="DQC54" s="126"/>
      <c r="DQD54" s="126"/>
      <c r="DQE54" s="126"/>
      <c r="DQF54" s="126"/>
      <c r="DQG54" s="126"/>
      <c r="DQH54" s="126"/>
      <c r="DQI54" s="126"/>
      <c r="DQJ54" s="126"/>
      <c r="DQK54" s="126"/>
      <c r="DQL54" s="126"/>
      <c r="DQM54" s="126"/>
      <c r="DQN54" s="126"/>
      <c r="DQO54" s="126"/>
      <c r="DQP54" s="126"/>
      <c r="DQQ54" s="126"/>
      <c r="DQR54" s="126"/>
      <c r="DQS54" s="126"/>
      <c r="DQT54" s="126"/>
      <c r="DQU54" s="126"/>
      <c r="DQV54" s="126"/>
      <c r="DQW54" s="126"/>
      <c r="DQX54" s="126"/>
      <c r="DQY54" s="126"/>
      <c r="DQZ54" s="126"/>
      <c r="DRA54" s="126"/>
      <c r="DRB54" s="126"/>
      <c r="DRC54" s="126"/>
      <c r="DRD54" s="126"/>
      <c r="DRE54" s="126"/>
      <c r="DRF54" s="126"/>
      <c r="DRG54" s="126"/>
      <c r="DRH54" s="126"/>
      <c r="DRI54" s="126"/>
      <c r="DRJ54" s="126"/>
      <c r="DRK54" s="126"/>
      <c r="DRL54" s="126"/>
      <c r="DRM54" s="126"/>
      <c r="DRN54" s="126"/>
      <c r="DRO54" s="126"/>
      <c r="DRP54" s="126"/>
      <c r="DRQ54" s="126"/>
      <c r="DRR54" s="126"/>
      <c r="DRS54" s="126"/>
      <c r="DRT54" s="126"/>
      <c r="DRU54" s="126"/>
      <c r="DRV54" s="126"/>
      <c r="DRW54" s="126"/>
      <c r="DRX54" s="126"/>
      <c r="DRY54" s="126"/>
      <c r="DRZ54" s="126"/>
      <c r="DSA54" s="126"/>
      <c r="DSB54" s="126"/>
      <c r="DSC54" s="126"/>
      <c r="DSD54" s="126"/>
      <c r="DSE54" s="126"/>
      <c r="DSF54" s="126"/>
      <c r="DSG54" s="126"/>
      <c r="DSH54" s="126"/>
      <c r="DSI54" s="126"/>
      <c r="DSJ54" s="126"/>
      <c r="DSK54" s="126"/>
      <c r="DSL54" s="126"/>
      <c r="DSM54" s="126"/>
      <c r="DSN54" s="126"/>
      <c r="DSO54" s="126"/>
      <c r="DSP54" s="126"/>
      <c r="DSQ54" s="126"/>
      <c r="DSR54" s="126"/>
      <c r="DSS54" s="126"/>
      <c r="DST54" s="126"/>
      <c r="DSU54" s="126"/>
      <c r="DSV54" s="126"/>
      <c r="DSW54" s="126"/>
      <c r="DSX54" s="126"/>
      <c r="DSY54" s="126"/>
      <c r="DSZ54" s="126"/>
      <c r="DTA54" s="126"/>
      <c r="DTB54" s="126"/>
      <c r="DTC54" s="126"/>
      <c r="DTD54" s="126"/>
      <c r="DTE54" s="126"/>
      <c r="DTF54" s="126"/>
      <c r="DTG54" s="126"/>
      <c r="DTH54" s="126"/>
      <c r="DTI54" s="126"/>
      <c r="DTJ54" s="126"/>
      <c r="DTK54" s="126"/>
      <c r="DTL54" s="126"/>
      <c r="DTM54" s="126"/>
      <c r="DTN54" s="126"/>
      <c r="DTO54" s="126"/>
      <c r="DTP54" s="126"/>
      <c r="DTQ54" s="126"/>
      <c r="DTR54" s="126"/>
      <c r="DTS54" s="126"/>
      <c r="DTT54" s="126"/>
      <c r="DTU54" s="126"/>
      <c r="DTV54" s="126"/>
      <c r="DTW54" s="126"/>
      <c r="DTX54" s="126"/>
      <c r="DTY54" s="126"/>
      <c r="DTZ54" s="126"/>
      <c r="DUA54" s="126"/>
      <c r="DUB54" s="126"/>
      <c r="DUC54" s="126"/>
      <c r="DUD54" s="126"/>
      <c r="DUE54" s="126"/>
      <c r="DUF54" s="126"/>
      <c r="DUG54" s="126"/>
      <c r="DUH54" s="126"/>
      <c r="DUI54" s="126"/>
      <c r="DUJ54" s="126"/>
      <c r="DUK54" s="126"/>
      <c r="DUL54" s="126"/>
      <c r="DUM54" s="126"/>
      <c r="DUN54" s="126"/>
      <c r="DUO54" s="126"/>
      <c r="DUP54" s="126"/>
      <c r="DUQ54" s="126"/>
      <c r="DUR54" s="126"/>
      <c r="DUS54" s="126"/>
      <c r="DUT54" s="126"/>
      <c r="DUU54" s="126"/>
      <c r="DUV54" s="126"/>
      <c r="DUW54" s="126"/>
      <c r="DUX54" s="126"/>
      <c r="DUY54" s="126"/>
      <c r="DUZ54" s="126"/>
      <c r="DVA54" s="126"/>
      <c r="DVB54" s="126"/>
      <c r="DVC54" s="126"/>
      <c r="DVD54" s="126"/>
      <c r="DVE54" s="126"/>
      <c r="DVF54" s="126"/>
      <c r="DVG54" s="126"/>
      <c r="DVH54" s="126"/>
      <c r="DVI54" s="126"/>
      <c r="DVJ54" s="126"/>
      <c r="DVK54" s="126"/>
      <c r="DVL54" s="126"/>
      <c r="DVM54" s="126"/>
      <c r="DVN54" s="126"/>
      <c r="DVO54" s="126"/>
      <c r="DVP54" s="126"/>
      <c r="DVQ54" s="126"/>
      <c r="DVR54" s="126"/>
      <c r="DVS54" s="126"/>
      <c r="DVT54" s="126"/>
      <c r="DVU54" s="126"/>
      <c r="DVV54" s="126"/>
      <c r="DVW54" s="126"/>
      <c r="DVX54" s="126"/>
      <c r="DVY54" s="126"/>
      <c r="DVZ54" s="126"/>
      <c r="DWA54" s="126"/>
      <c r="DWB54" s="126"/>
      <c r="DWC54" s="126"/>
      <c r="DWD54" s="126"/>
      <c r="DWE54" s="126"/>
      <c r="DWF54" s="126"/>
      <c r="DWG54" s="126"/>
      <c r="DWH54" s="126"/>
      <c r="DWI54" s="126"/>
      <c r="DWJ54" s="126"/>
      <c r="DWK54" s="126"/>
      <c r="DWL54" s="126"/>
      <c r="DWM54" s="126"/>
      <c r="DWN54" s="126"/>
      <c r="DWO54" s="126"/>
      <c r="DWP54" s="126"/>
      <c r="DWQ54" s="126"/>
      <c r="DWR54" s="126"/>
      <c r="DWS54" s="126"/>
      <c r="DWT54" s="126"/>
      <c r="DWU54" s="126"/>
      <c r="DWV54" s="126"/>
      <c r="DWW54" s="126"/>
      <c r="DWX54" s="126"/>
      <c r="DWY54" s="126"/>
      <c r="DWZ54" s="126"/>
      <c r="DXA54" s="126"/>
      <c r="DXB54" s="126"/>
      <c r="DXC54" s="126"/>
      <c r="DXD54" s="126"/>
      <c r="DXE54" s="126"/>
      <c r="DXF54" s="126"/>
      <c r="DXG54" s="126"/>
      <c r="DXH54" s="126"/>
      <c r="DXI54" s="126"/>
      <c r="DXJ54" s="126"/>
      <c r="DXK54" s="126"/>
      <c r="DXL54" s="126"/>
      <c r="DXM54" s="126"/>
      <c r="DXN54" s="126"/>
      <c r="DXO54" s="126"/>
      <c r="DXP54" s="126"/>
      <c r="DXQ54" s="126"/>
      <c r="DXR54" s="126"/>
      <c r="DXS54" s="126"/>
      <c r="DXT54" s="126"/>
      <c r="DXU54" s="126"/>
      <c r="DXV54" s="126"/>
      <c r="DXW54" s="126"/>
      <c r="DXX54" s="126"/>
      <c r="DXY54" s="126"/>
      <c r="DXZ54" s="126"/>
      <c r="DYA54" s="126"/>
      <c r="DYB54" s="126"/>
      <c r="DYC54" s="126"/>
      <c r="DYD54" s="126"/>
      <c r="DYE54" s="126"/>
      <c r="DYF54" s="126"/>
      <c r="DYG54" s="126"/>
      <c r="DYH54" s="126"/>
      <c r="DYI54" s="126"/>
      <c r="DYJ54" s="126"/>
      <c r="DYK54" s="126"/>
      <c r="DYL54" s="126"/>
      <c r="DYM54" s="126"/>
      <c r="DYN54" s="126"/>
      <c r="DYO54" s="126"/>
      <c r="DYP54" s="126"/>
      <c r="DYQ54" s="126"/>
      <c r="DYR54" s="126"/>
      <c r="DYS54" s="126"/>
      <c r="DYT54" s="126"/>
      <c r="DYU54" s="126"/>
      <c r="DYV54" s="126"/>
      <c r="DYW54" s="126"/>
      <c r="DYX54" s="126"/>
      <c r="DYY54" s="126"/>
      <c r="DYZ54" s="126"/>
      <c r="DZA54" s="126"/>
      <c r="DZB54" s="126"/>
      <c r="DZC54" s="126"/>
      <c r="DZD54" s="126"/>
      <c r="DZE54" s="126"/>
      <c r="DZF54" s="126"/>
      <c r="DZG54" s="126"/>
      <c r="DZH54" s="126"/>
      <c r="DZI54" s="126"/>
      <c r="DZJ54" s="126"/>
      <c r="DZK54" s="126"/>
      <c r="DZL54" s="126"/>
      <c r="DZM54" s="126"/>
      <c r="DZN54" s="126"/>
      <c r="DZO54" s="126"/>
      <c r="DZP54" s="126"/>
      <c r="DZQ54" s="126"/>
      <c r="DZR54" s="126"/>
      <c r="DZS54" s="126"/>
      <c r="DZT54" s="126"/>
      <c r="DZU54" s="126"/>
      <c r="DZV54" s="126"/>
      <c r="DZW54" s="126"/>
      <c r="DZX54" s="126"/>
      <c r="DZY54" s="126"/>
      <c r="DZZ54" s="126"/>
      <c r="EAA54" s="126"/>
      <c r="EAB54" s="126"/>
      <c r="EAC54" s="126"/>
      <c r="EAD54" s="126"/>
      <c r="EAE54" s="126"/>
      <c r="EAF54" s="126"/>
      <c r="EAG54" s="126"/>
      <c r="EAH54" s="126"/>
      <c r="EAI54" s="126"/>
      <c r="EAJ54" s="126"/>
      <c r="EAK54" s="126"/>
      <c r="EAL54" s="126"/>
      <c r="EAM54" s="126"/>
      <c r="EAN54" s="126"/>
      <c r="EAO54" s="126"/>
      <c r="EAP54" s="126"/>
      <c r="EAQ54" s="126"/>
      <c r="EAR54" s="126"/>
      <c r="EAS54" s="126"/>
      <c r="EAT54" s="126"/>
      <c r="EAU54" s="126"/>
      <c r="EAV54" s="126"/>
      <c r="EAW54" s="126"/>
      <c r="EAX54" s="126"/>
      <c r="EAY54" s="126"/>
      <c r="EAZ54" s="126"/>
      <c r="EBA54" s="126"/>
      <c r="EBB54" s="126"/>
      <c r="EBC54" s="126"/>
      <c r="EBD54" s="126"/>
      <c r="EBE54" s="126"/>
      <c r="EBF54" s="126"/>
      <c r="EBG54" s="126"/>
      <c r="EBH54" s="126"/>
      <c r="EBI54" s="126"/>
      <c r="EBJ54" s="126"/>
      <c r="EBK54" s="126"/>
      <c r="EBL54" s="126"/>
      <c r="EBM54" s="126"/>
      <c r="EBN54" s="126"/>
      <c r="EBO54" s="126"/>
      <c r="EBP54" s="126"/>
      <c r="EBQ54" s="126"/>
      <c r="EBR54" s="126"/>
      <c r="EBS54" s="126"/>
      <c r="EBT54" s="126"/>
      <c r="EBU54" s="126"/>
      <c r="EBV54" s="126"/>
      <c r="EBW54" s="126"/>
      <c r="EBX54" s="126"/>
      <c r="EBY54" s="126"/>
      <c r="EBZ54" s="126"/>
      <c r="ECA54" s="126"/>
      <c r="ECB54" s="126"/>
      <c r="ECC54" s="126"/>
      <c r="ECD54" s="126"/>
      <c r="ECE54" s="126"/>
      <c r="ECF54" s="126"/>
      <c r="ECG54" s="126"/>
      <c r="ECH54" s="126"/>
      <c r="ECI54" s="126"/>
      <c r="ECJ54" s="126"/>
      <c r="ECK54" s="126"/>
      <c r="ECL54" s="126"/>
      <c r="ECM54" s="126"/>
      <c r="ECN54" s="126"/>
      <c r="ECO54" s="126"/>
      <c r="ECP54" s="126"/>
      <c r="ECQ54" s="126"/>
      <c r="ECR54" s="126"/>
      <c r="ECS54" s="126"/>
      <c r="ECT54" s="126"/>
      <c r="ECU54" s="126"/>
      <c r="ECV54" s="126"/>
      <c r="ECW54" s="126"/>
      <c r="ECX54" s="126"/>
      <c r="ECY54" s="126"/>
      <c r="ECZ54" s="126"/>
      <c r="EDA54" s="126"/>
      <c r="EDB54" s="126"/>
      <c r="EDC54" s="126"/>
      <c r="EDD54" s="126"/>
      <c r="EDE54" s="126"/>
      <c r="EDF54" s="126"/>
      <c r="EDG54" s="126"/>
      <c r="EDH54" s="126"/>
      <c r="EDI54" s="126"/>
      <c r="EDJ54" s="126"/>
      <c r="EDK54" s="126"/>
      <c r="EDL54" s="126"/>
      <c r="EDM54" s="126"/>
      <c r="EDN54" s="126"/>
      <c r="EDO54" s="126"/>
      <c r="EDP54" s="126"/>
      <c r="EDQ54" s="126"/>
      <c r="EDR54" s="126"/>
      <c r="EDS54" s="126"/>
      <c r="EDT54" s="126"/>
      <c r="EDU54" s="126"/>
      <c r="EDV54" s="126"/>
      <c r="EDW54" s="126"/>
      <c r="EDX54" s="126"/>
      <c r="EDY54" s="126"/>
      <c r="EDZ54" s="126"/>
      <c r="EEA54" s="126"/>
      <c r="EEB54" s="126"/>
      <c r="EEC54" s="126"/>
      <c r="EED54" s="126"/>
      <c r="EEE54" s="126"/>
      <c r="EEF54" s="126"/>
      <c r="EEG54" s="126"/>
      <c r="EEH54" s="126"/>
      <c r="EEI54" s="126"/>
      <c r="EEJ54" s="126"/>
      <c r="EEK54" s="126"/>
      <c r="EEL54" s="126"/>
      <c r="EEM54" s="126"/>
      <c r="EEN54" s="126"/>
      <c r="EEO54" s="126"/>
      <c r="EEP54" s="126"/>
      <c r="EEQ54" s="126"/>
      <c r="EER54" s="126"/>
      <c r="EES54" s="126"/>
      <c r="EET54" s="126"/>
      <c r="EEU54" s="126"/>
      <c r="EEV54" s="126"/>
      <c r="EEW54" s="126"/>
      <c r="EEX54" s="126"/>
      <c r="EEY54" s="126"/>
      <c r="EEZ54" s="126"/>
      <c r="EFA54" s="126"/>
      <c r="EFB54" s="126"/>
      <c r="EFC54" s="126"/>
      <c r="EFD54" s="126"/>
      <c r="EFE54" s="126"/>
      <c r="EFF54" s="126"/>
      <c r="EFG54" s="126"/>
      <c r="EFH54" s="126"/>
      <c r="EFI54" s="126"/>
      <c r="EFJ54" s="126"/>
      <c r="EFK54" s="126"/>
      <c r="EFL54" s="126"/>
      <c r="EFM54" s="126"/>
      <c r="EFN54" s="126"/>
      <c r="EFO54" s="126"/>
      <c r="EFP54" s="126"/>
      <c r="EFQ54" s="126"/>
      <c r="EFR54" s="126"/>
      <c r="EFS54" s="126"/>
      <c r="EFT54" s="126"/>
      <c r="EFU54" s="126"/>
      <c r="EFV54" s="126"/>
      <c r="EFW54" s="126"/>
      <c r="EFX54" s="126"/>
      <c r="EFY54" s="126"/>
      <c r="EFZ54" s="126"/>
      <c r="EGA54" s="126"/>
      <c r="EGB54" s="126"/>
      <c r="EGC54" s="126"/>
      <c r="EGD54" s="126"/>
      <c r="EGE54" s="126"/>
      <c r="EGF54" s="126"/>
      <c r="EGG54" s="126"/>
      <c r="EGH54" s="126"/>
      <c r="EGI54" s="126"/>
      <c r="EGJ54" s="126"/>
      <c r="EGK54" s="126"/>
      <c r="EGL54" s="126"/>
      <c r="EGM54" s="126"/>
      <c r="EGN54" s="126"/>
      <c r="EGO54" s="126"/>
      <c r="EGP54" s="126"/>
      <c r="EGQ54" s="126"/>
      <c r="EGR54" s="126"/>
      <c r="EGS54" s="126"/>
      <c r="EGT54" s="126"/>
      <c r="EGU54" s="126"/>
      <c r="EGV54" s="126"/>
      <c r="EGW54" s="126"/>
      <c r="EGX54" s="126"/>
      <c r="EGY54" s="126"/>
      <c r="EGZ54" s="126"/>
      <c r="EHA54" s="126"/>
      <c r="EHB54" s="126"/>
      <c r="EHC54" s="126"/>
      <c r="EHD54" s="126"/>
      <c r="EHE54" s="126"/>
      <c r="EHF54" s="126"/>
      <c r="EHG54" s="126"/>
      <c r="EHH54" s="126"/>
      <c r="EHI54" s="126"/>
      <c r="EHJ54" s="126"/>
      <c r="EHK54" s="126"/>
      <c r="EHL54" s="126"/>
      <c r="EHM54" s="126"/>
      <c r="EHN54" s="126"/>
      <c r="EHO54" s="126"/>
      <c r="EHP54" s="126"/>
      <c r="EHQ54" s="126"/>
      <c r="EHR54" s="126"/>
      <c r="EHS54" s="126"/>
      <c r="EHT54" s="126"/>
      <c r="EHU54" s="126"/>
      <c r="EHV54" s="126"/>
      <c r="EHW54" s="126"/>
      <c r="EHX54" s="126"/>
      <c r="EHY54" s="126"/>
      <c r="EHZ54" s="126"/>
      <c r="EIA54" s="126"/>
      <c r="EIB54" s="126"/>
      <c r="EIC54" s="126"/>
      <c r="EID54" s="126"/>
      <c r="EIE54" s="126"/>
      <c r="EIF54" s="126"/>
      <c r="EIG54" s="126"/>
      <c r="EIH54" s="126"/>
      <c r="EII54" s="126"/>
      <c r="EIJ54" s="126"/>
      <c r="EIK54" s="126"/>
      <c r="EIL54" s="126"/>
      <c r="EIM54" s="126"/>
      <c r="EIN54" s="126"/>
      <c r="EIO54" s="126"/>
      <c r="EIP54" s="126"/>
      <c r="EIQ54" s="126"/>
      <c r="EIR54" s="126"/>
      <c r="EIS54" s="126"/>
      <c r="EIT54" s="126"/>
      <c r="EIU54" s="126"/>
      <c r="EIV54" s="126"/>
      <c r="EIW54" s="126"/>
      <c r="EIX54" s="126"/>
      <c r="EIY54" s="126"/>
      <c r="EIZ54" s="126"/>
      <c r="EJA54" s="126"/>
      <c r="EJB54" s="126"/>
      <c r="EJC54" s="126"/>
      <c r="EJD54" s="126"/>
      <c r="EJE54" s="126"/>
      <c r="EJF54" s="126"/>
      <c r="EJG54" s="126"/>
      <c r="EJH54" s="126"/>
      <c r="EJI54" s="126"/>
      <c r="EJJ54" s="126"/>
      <c r="EJK54" s="126"/>
      <c r="EJL54" s="126"/>
      <c r="EJM54" s="126"/>
      <c r="EJN54" s="126"/>
      <c r="EJO54" s="126"/>
      <c r="EJP54" s="126"/>
      <c r="EJQ54" s="126"/>
      <c r="EJR54" s="126"/>
      <c r="EJS54" s="126"/>
      <c r="EJT54" s="126"/>
      <c r="EJU54" s="126"/>
      <c r="EJV54" s="126"/>
      <c r="EJW54" s="126"/>
      <c r="EJX54" s="126"/>
      <c r="EJY54" s="126"/>
      <c r="EJZ54" s="126"/>
      <c r="EKA54" s="126"/>
      <c r="EKB54" s="126"/>
      <c r="EKC54" s="126"/>
      <c r="EKD54" s="126"/>
      <c r="EKE54" s="126"/>
      <c r="EKF54" s="126"/>
      <c r="EKG54" s="126"/>
      <c r="EKH54" s="126"/>
      <c r="EKI54" s="126"/>
      <c r="EKJ54" s="126"/>
      <c r="EKK54" s="126"/>
      <c r="EKL54" s="126"/>
      <c r="EKM54" s="126"/>
      <c r="EKN54" s="126"/>
      <c r="EKO54" s="126"/>
      <c r="EKP54" s="126"/>
      <c r="EKQ54" s="126"/>
      <c r="EKR54" s="126"/>
      <c r="EKS54" s="126"/>
      <c r="EKT54" s="126"/>
      <c r="EKU54" s="126"/>
      <c r="EKV54" s="126"/>
      <c r="EKW54" s="126"/>
      <c r="EKX54" s="126"/>
      <c r="EKY54" s="126"/>
      <c r="EKZ54" s="126"/>
      <c r="ELA54" s="126"/>
      <c r="ELB54" s="126"/>
      <c r="ELC54" s="126"/>
      <c r="ELD54" s="126"/>
      <c r="ELE54" s="126"/>
      <c r="ELF54" s="126"/>
      <c r="ELG54" s="126"/>
      <c r="ELH54" s="126"/>
      <c r="ELI54" s="126"/>
      <c r="ELJ54" s="126"/>
      <c r="ELK54" s="126"/>
      <c r="ELL54" s="126"/>
      <c r="ELM54" s="126"/>
      <c r="ELN54" s="126"/>
      <c r="ELO54" s="126"/>
      <c r="ELP54" s="126"/>
      <c r="ELQ54" s="126"/>
      <c r="ELR54" s="126"/>
      <c r="ELS54" s="126"/>
      <c r="ELT54" s="126"/>
      <c r="ELU54" s="126"/>
      <c r="ELV54" s="126"/>
      <c r="ELW54" s="126"/>
      <c r="ELX54" s="126"/>
      <c r="ELY54" s="126"/>
      <c r="ELZ54" s="126"/>
      <c r="EMA54" s="126"/>
      <c r="EMB54" s="126"/>
      <c r="EMC54" s="126"/>
      <c r="EMD54" s="126"/>
      <c r="EME54" s="126"/>
      <c r="EMF54" s="126"/>
      <c r="EMG54" s="126"/>
      <c r="EMH54" s="126"/>
      <c r="EMI54" s="126"/>
      <c r="EMJ54" s="126"/>
      <c r="EMK54" s="126"/>
      <c r="EML54" s="126"/>
      <c r="EMM54" s="126"/>
      <c r="EMN54" s="126"/>
      <c r="EMO54" s="126"/>
      <c r="EMP54" s="126"/>
      <c r="EMQ54" s="126"/>
      <c r="EMR54" s="126"/>
      <c r="EMS54" s="126"/>
      <c r="EMT54" s="126"/>
      <c r="EMU54" s="126"/>
      <c r="EMV54" s="126"/>
      <c r="EMW54" s="126"/>
      <c r="EMX54" s="126"/>
      <c r="EMY54" s="126"/>
      <c r="EMZ54" s="126"/>
      <c r="ENA54" s="126"/>
      <c r="ENB54" s="126"/>
      <c r="ENC54" s="126"/>
      <c r="END54" s="126"/>
      <c r="ENE54" s="126"/>
      <c r="ENF54" s="126"/>
      <c r="ENG54" s="126"/>
      <c r="ENH54" s="126"/>
      <c r="ENI54" s="126"/>
      <c r="ENJ54" s="126"/>
      <c r="ENK54" s="126"/>
      <c r="ENL54" s="126"/>
      <c r="ENM54" s="126"/>
      <c r="ENN54" s="126"/>
      <c r="ENO54" s="126"/>
      <c r="ENP54" s="126"/>
      <c r="ENQ54" s="126"/>
      <c r="ENR54" s="126"/>
      <c r="ENS54" s="126"/>
      <c r="ENT54" s="126"/>
      <c r="ENU54" s="126"/>
      <c r="ENV54" s="126"/>
      <c r="ENW54" s="126"/>
      <c r="ENX54" s="126"/>
      <c r="ENY54" s="126"/>
      <c r="ENZ54" s="126"/>
      <c r="EOA54" s="126"/>
      <c r="EOB54" s="126"/>
      <c r="EOC54" s="126"/>
      <c r="EOD54" s="126"/>
      <c r="EOE54" s="126"/>
      <c r="EOF54" s="126"/>
      <c r="EOG54" s="126"/>
      <c r="EOH54" s="126"/>
      <c r="EOI54" s="126"/>
      <c r="EOJ54" s="126"/>
      <c r="EOK54" s="126"/>
      <c r="EOL54" s="126"/>
      <c r="EOM54" s="126"/>
      <c r="EON54" s="126"/>
      <c r="EOO54" s="126"/>
      <c r="EOP54" s="126"/>
      <c r="EOQ54" s="126"/>
      <c r="EOR54" s="126"/>
      <c r="EOS54" s="126"/>
      <c r="EOT54" s="126"/>
      <c r="EOU54" s="126"/>
      <c r="EOV54" s="126"/>
      <c r="EOW54" s="126"/>
      <c r="EOX54" s="126"/>
      <c r="EOY54" s="126"/>
      <c r="EOZ54" s="126"/>
      <c r="EPA54" s="126"/>
      <c r="EPB54" s="126"/>
      <c r="EPC54" s="126"/>
      <c r="EPD54" s="126"/>
      <c r="EPE54" s="126"/>
      <c r="EPF54" s="126"/>
      <c r="EPG54" s="126"/>
      <c r="EPH54" s="126"/>
      <c r="EPI54" s="126"/>
      <c r="EPJ54" s="126"/>
      <c r="EPK54" s="126"/>
      <c r="EPL54" s="126"/>
      <c r="EPM54" s="126"/>
      <c r="EPN54" s="126"/>
      <c r="EPO54" s="126"/>
      <c r="EPP54" s="126"/>
      <c r="EPQ54" s="126"/>
      <c r="EPR54" s="126"/>
      <c r="EPS54" s="126"/>
      <c r="EPT54" s="126"/>
      <c r="EPU54" s="126"/>
      <c r="EPV54" s="126"/>
      <c r="EPW54" s="126"/>
      <c r="EPX54" s="126"/>
      <c r="EPY54" s="126"/>
      <c r="EPZ54" s="126"/>
      <c r="EQA54" s="126"/>
      <c r="EQB54" s="126"/>
      <c r="EQC54" s="126"/>
      <c r="EQD54" s="126"/>
      <c r="EQE54" s="126"/>
      <c r="EQF54" s="126"/>
      <c r="EQG54" s="126"/>
      <c r="EQH54" s="126"/>
      <c r="EQI54" s="126"/>
      <c r="EQJ54" s="126"/>
      <c r="EQK54" s="126"/>
      <c r="EQL54" s="126"/>
      <c r="EQM54" s="126"/>
      <c r="EQN54" s="126"/>
      <c r="EQO54" s="126"/>
      <c r="EQP54" s="126"/>
      <c r="EQQ54" s="126"/>
      <c r="EQR54" s="126"/>
      <c r="EQS54" s="126"/>
      <c r="EQT54" s="126"/>
      <c r="EQU54" s="126"/>
      <c r="EQV54" s="126"/>
      <c r="EQW54" s="126"/>
      <c r="EQX54" s="126"/>
      <c r="EQY54" s="126"/>
      <c r="EQZ54" s="126"/>
      <c r="ERA54" s="126"/>
      <c r="ERB54" s="126"/>
      <c r="ERC54" s="126"/>
      <c r="ERD54" s="126"/>
      <c r="ERE54" s="126"/>
      <c r="ERF54" s="126"/>
      <c r="ERG54" s="126"/>
      <c r="ERH54" s="126"/>
      <c r="ERI54" s="126"/>
      <c r="ERJ54" s="126"/>
      <c r="ERK54" s="126"/>
      <c r="ERL54" s="126"/>
      <c r="ERM54" s="126"/>
      <c r="ERN54" s="126"/>
      <c r="ERO54" s="126"/>
      <c r="ERP54" s="126"/>
      <c r="ERQ54" s="126"/>
      <c r="ERR54" s="126"/>
      <c r="ERS54" s="126"/>
      <c r="ERT54" s="126"/>
      <c r="ERU54" s="126"/>
      <c r="ERV54" s="126"/>
      <c r="ERW54" s="126"/>
      <c r="ERX54" s="126"/>
      <c r="ERY54" s="126"/>
      <c r="ERZ54" s="126"/>
      <c r="ESA54" s="126"/>
      <c r="ESB54" s="126"/>
      <c r="ESC54" s="126"/>
      <c r="ESD54" s="126"/>
      <c r="ESE54" s="126"/>
      <c r="ESF54" s="126"/>
      <c r="ESG54" s="126"/>
      <c r="ESH54" s="126"/>
      <c r="ESI54" s="126"/>
      <c r="ESJ54" s="126"/>
      <c r="ESK54" s="126"/>
      <c r="ESL54" s="126"/>
      <c r="ESM54" s="126"/>
      <c r="ESN54" s="126"/>
      <c r="ESO54" s="126"/>
      <c r="ESP54" s="126"/>
      <c r="ESQ54" s="126"/>
      <c r="ESR54" s="126"/>
      <c r="ESS54" s="126"/>
      <c r="EST54" s="126"/>
      <c r="ESU54" s="126"/>
      <c r="ESV54" s="126"/>
      <c r="ESW54" s="126"/>
      <c r="ESX54" s="126"/>
      <c r="ESY54" s="126"/>
      <c r="ESZ54" s="126"/>
      <c r="ETA54" s="126"/>
      <c r="ETB54" s="126"/>
      <c r="ETC54" s="126"/>
      <c r="ETD54" s="126"/>
      <c r="ETE54" s="126"/>
      <c r="ETF54" s="126"/>
      <c r="ETG54" s="126"/>
      <c r="ETH54" s="126"/>
      <c r="ETI54" s="126"/>
      <c r="ETJ54" s="126"/>
      <c r="ETK54" s="126"/>
      <c r="ETL54" s="126"/>
      <c r="ETM54" s="126"/>
      <c r="ETN54" s="126"/>
      <c r="ETO54" s="126"/>
      <c r="ETP54" s="126"/>
      <c r="ETQ54" s="126"/>
      <c r="ETR54" s="126"/>
      <c r="ETS54" s="126"/>
      <c r="ETT54" s="126"/>
      <c r="ETU54" s="126"/>
      <c r="ETV54" s="126"/>
      <c r="ETW54" s="126"/>
      <c r="ETX54" s="126"/>
      <c r="ETY54" s="126"/>
      <c r="ETZ54" s="126"/>
      <c r="EUA54" s="126"/>
      <c r="EUB54" s="126"/>
      <c r="EUC54" s="126"/>
      <c r="EUD54" s="126"/>
      <c r="EUE54" s="126"/>
      <c r="EUF54" s="126"/>
      <c r="EUG54" s="126"/>
      <c r="EUH54" s="126"/>
      <c r="EUI54" s="126"/>
      <c r="EUJ54" s="126"/>
      <c r="EUK54" s="126"/>
      <c r="EUL54" s="126"/>
      <c r="EUM54" s="126"/>
      <c r="EUN54" s="126"/>
      <c r="EUO54" s="126"/>
      <c r="EUP54" s="126"/>
      <c r="EUQ54" s="126"/>
      <c r="EUR54" s="126"/>
      <c r="EUS54" s="126"/>
      <c r="EUT54" s="126"/>
      <c r="EUU54" s="126"/>
      <c r="EUV54" s="126"/>
      <c r="EUW54" s="126"/>
      <c r="EUX54" s="126"/>
      <c r="EUY54" s="126"/>
      <c r="EUZ54" s="126"/>
      <c r="EVA54" s="126"/>
      <c r="EVB54" s="126"/>
      <c r="EVC54" s="126"/>
      <c r="EVD54" s="126"/>
      <c r="EVE54" s="126"/>
      <c r="EVF54" s="126"/>
      <c r="EVG54" s="126"/>
      <c r="EVH54" s="126"/>
      <c r="EVI54" s="126"/>
      <c r="EVJ54" s="126"/>
      <c r="EVK54" s="126"/>
      <c r="EVL54" s="126"/>
      <c r="EVM54" s="126"/>
      <c r="EVN54" s="126"/>
      <c r="EVO54" s="126"/>
      <c r="EVP54" s="126"/>
      <c r="EVQ54" s="126"/>
      <c r="EVR54" s="126"/>
      <c r="EVS54" s="126"/>
      <c r="EVT54" s="126"/>
      <c r="EVU54" s="126"/>
      <c r="EVV54" s="126"/>
      <c r="EVW54" s="126"/>
      <c r="EVX54" s="126"/>
      <c r="EVY54" s="126"/>
      <c r="EVZ54" s="126"/>
      <c r="EWA54" s="126"/>
      <c r="EWB54" s="126"/>
      <c r="EWC54" s="126"/>
      <c r="EWD54" s="126"/>
      <c r="EWE54" s="126"/>
      <c r="EWF54" s="126"/>
      <c r="EWG54" s="126"/>
      <c r="EWH54" s="126"/>
      <c r="EWI54" s="126"/>
      <c r="EWJ54" s="126"/>
      <c r="EWK54" s="126"/>
      <c r="EWL54" s="126"/>
      <c r="EWM54" s="126"/>
      <c r="EWN54" s="126"/>
      <c r="EWO54" s="126"/>
      <c r="EWP54" s="126"/>
      <c r="EWQ54" s="126"/>
      <c r="EWR54" s="126"/>
      <c r="EWS54" s="126"/>
      <c r="EWT54" s="126"/>
      <c r="EWU54" s="126"/>
      <c r="EWV54" s="126"/>
      <c r="EWW54" s="126"/>
      <c r="EWX54" s="126"/>
      <c r="EWY54" s="126"/>
      <c r="EWZ54" s="126"/>
      <c r="EXA54" s="126"/>
      <c r="EXB54" s="126"/>
      <c r="EXC54" s="126"/>
      <c r="EXD54" s="126"/>
      <c r="EXE54" s="126"/>
      <c r="EXF54" s="126"/>
      <c r="EXG54" s="126"/>
      <c r="EXH54" s="126"/>
      <c r="EXI54" s="126"/>
      <c r="EXJ54" s="126"/>
      <c r="EXK54" s="126"/>
      <c r="EXL54" s="126"/>
      <c r="EXM54" s="126"/>
      <c r="EXN54" s="126"/>
      <c r="EXO54" s="126"/>
      <c r="EXP54" s="126"/>
      <c r="EXQ54" s="126"/>
      <c r="EXR54" s="126"/>
      <c r="EXS54" s="126"/>
      <c r="EXT54" s="126"/>
      <c r="EXU54" s="126"/>
      <c r="EXV54" s="126"/>
      <c r="EXW54" s="126"/>
      <c r="EXX54" s="126"/>
      <c r="EXY54" s="126"/>
      <c r="EXZ54" s="126"/>
      <c r="EYA54" s="126"/>
      <c r="EYB54" s="126"/>
      <c r="EYC54" s="126"/>
      <c r="EYD54" s="126"/>
      <c r="EYE54" s="126"/>
      <c r="EYF54" s="126"/>
      <c r="EYG54" s="126"/>
      <c r="EYH54" s="126"/>
      <c r="EYI54" s="126"/>
      <c r="EYJ54" s="126"/>
      <c r="EYK54" s="126"/>
      <c r="EYL54" s="126"/>
      <c r="EYM54" s="126"/>
      <c r="EYN54" s="126"/>
      <c r="EYO54" s="126"/>
      <c r="EYP54" s="126"/>
      <c r="EYQ54" s="126"/>
      <c r="EYR54" s="126"/>
      <c r="EYS54" s="126"/>
      <c r="EYT54" s="126"/>
      <c r="EYU54" s="126"/>
      <c r="EYV54" s="126"/>
      <c r="EYW54" s="126"/>
      <c r="EYX54" s="126"/>
      <c r="EYY54" s="126"/>
      <c r="EYZ54" s="126"/>
      <c r="EZA54" s="126"/>
      <c r="EZB54" s="126"/>
      <c r="EZC54" s="126"/>
      <c r="EZD54" s="126"/>
      <c r="EZE54" s="126"/>
      <c r="EZF54" s="126"/>
      <c r="EZG54" s="126"/>
      <c r="EZH54" s="126"/>
      <c r="EZI54" s="126"/>
      <c r="EZJ54" s="126"/>
      <c r="EZK54" s="126"/>
      <c r="EZL54" s="126"/>
      <c r="EZM54" s="126"/>
      <c r="EZN54" s="126"/>
      <c r="EZO54" s="126"/>
      <c r="EZP54" s="126"/>
      <c r="EZQ54" s="126"/>
      <c r="EZR54" s="126"/>
      <c r="EZS54" s="126"/>
      <c r="EZT54" s="126"/>
      <c r="EZU54" s="126"/>
      <c r="EZV54" s="126"/>
      <c r="EZW54" s="126"/>
      <c r="EZX54" s="126"/>
      <c r="EZY54" s="126"/>
      <c r="EZZ54" s="126"/>
      <c r="FAA54" s="126"/>
      <c r="FAB54" s="126"/>
      <c r="FAC54" s="126"/>
      <c r="FAD54" s="126"/>
      <c r="FAE54" s="126"/>
      <c r="FAF54" s="126"/>
      <c r="FAG54" s="126"/>
      <c r="FAH54" s="126"/>
      <c r="FAI54" s="126"/>
      <c r="FAJ54" s="126"/>
      <c r="FAK54" s="126"/>
      <c r="FAL54" s="126"/>
      <c r="FAM54" s="126"/>
      <c r="FAN54" s="126"/>
      <c r="FAO54" s="126"/>
      <c r="FAP54" s="126"/>
      <c r="FAQ54" s="126"/>
      <c r="FAR54" s="126"/>
      <c r="FAS54" s="126"/>
      <c r="FAT54" s="126"/>
      <c r="FAU54" s="126"/>
      <c r="FAV54" s="126"/>
      <c r="FAW54" s="126"/>
      <c r="FAX54" s="126"/>
      <c r="FAY54" s="126"/>
      <c r="FAZ54" s="126"/>
      <c r="FBA54" s="126"/>
      <c r="FBB54" s="126"/>
      <c r="FBC54" s="126"/>
      <c r="FBD54" s="126"/>
      <c r="FBE54" s="126"/>
      <c r="FBF54" s="126"/>
      <c r="FBG54" s="126"/>
      <c r="FBH54" s="126"/>
      <c r="FBI54" s="126"/>
      <c r="FBJ54" s="126"/>
      <c r="FBK54" s="126"/>
      <c r="FBL54" s="126"/>
      <c r="FBM54" s="126"/>
      <c r="FBN54" s="126"/>
      <c r="FBO54" s="126"/>
      <c r="FBP54" s="126"/>
      <c r="FBQ54" s="126"/>
      <c r="FBR54" s="126"/>
      <c r="FBS54" s="126"/>
      <c r="FBT54" s="126"/>
      <c r="FBU54" s="126"/>
      <c r="FBV54" s="126"/>
      <c r="FBW54" s="126"/>
      <c r="FBX54" s="126"/>
      <c r="FBY54" s="126"/>
      <c r="FBZ54" s="126"/>
      <c r="FCA54" s="126"/>
      <c r="FCB54" s="126"/>
      <c r="FCC54" s="126"/>
      <c r="FCD54" s="126"/>
      <c r="FCE54" s="126"/>
      <c r="FCF54" s="126"/>
      <c r="FCG54" s="126"/>
      <c r="FCH54" s="126"/>
      <c r="FCI54" s="126"/>
      <c r="FCJ54" s="126"/>
      <c r="FCK54" s="126"/>
      <c r="FCL54" s="126"/>
      <c r="FCM54" s="126"/>
      <c r="FCN54" s="126"/>
      <c r="FCO54" s="126"/>
      <c r="FCP54" s="126"/>
      <c r="FCQ54" s="126"/>
      <c r="FCR54" s="126"/>
      <c r="FCS54" s="126"/>
      <c r="FCT54" s="126"/>
      <c r="FCU54" s="126"/>
      <c r="FCV54" s="126"/>
      <c r="FCW54" s="126"/>
      <c r="FCX54" s="126"/>
      <c r="FCY54" s="126"/>
      <c r="FCZ54" s="126"/>
      <c r="FDA54" s="126"/>
      <c r="FDB54" s="126"/>
      <c r="FDC54" s="126"/>
      <c r="FDD54" s="126"/>
      <c r="FDE54" s="126"/>
      <c r="FDF54" s="126"/>
      <c r="FDG54" s="126"/>
      <c r="FDH54" s="126"/>
      <c r="FDI54" s="126"/>
      <c r="FDJ54" s="126"/>
      <c r="FDK54" s="126"/>
      <c r="FDL54" s="126"/>
      <c r="FDM54" s="126"/>
      <c r="FDN54" s="126"/>
      <c r="FDO54" s="126"/>
      <c r="FDP54" s="126"/>
      <c r="FDQ54" s="126"/>
      <c r="FDR54" s="126"/>
      <c r="FDS54" s="126"/>
      <c r="FDT54" s="126"/>
      <c r="FDU54" s="126"/>
      <c r="FDV54" s="126"/>
      <c r="FDW54" s="126"/>
      <c r="FDX54" s="126"/>
      <c r="FDY54" s="126"/>
      <c r="FDZ54" s="126"/>
      <c r="FEA54" s="126"/>
      <c r="FEB54" s="126"/>
      <c r="FEC54" s="126"/>
      <c r="FED54" s="126"/>
      <c r="FEE54" s="126"/>
      <c r="FEF54" s="126"/>
      <c r="FEG54" s="126"/>
      <c r="FEH54" s="126"/>
      <c r="FEI54" s="126"/>
      <c r="FEJ54" s="126"/>
      <c r="FEK54" s="126"/>
      <c r="FEL54" s="126"/>
      <c r="FEM54" s="126"/>
      <c r="FEN54" s="126"/>
      <c r="FEO54" s="126"/>
      <c r="FEP54" s="126"/>
      <c r="FEQ54" s="126"/>
      <c r="FER54" s="126"/>
      <c r="FES54" s="126"/>
      <c r="FET54" s="126"/>
      <c r="FEU54" s="126"/>
      <c r="FEV54" s="126"/>
      <c r="FEW54" s="126"/>
      <c r="FEX54" s="126"/>
      <c r="FEY54" s="126"/>
      <c r="FEZ54" s="126"/>
      <c r="FFA54" s="126"/>
      <c r="FFB54" s="126"/>
      <c r="FFC54" s="126"/>
      <c r="FFD54" s="126"/>
      <c r="FFE54" s="126"/>
      <c r="FFF54" s="126"/>
      <c r="FFG54" s="126"/>
      <c r="FFH54" s="126"/>
      <c r="FFI54" s="126"/>
      <c r="FFJ54" s="126"/>
      <c r="FFK54" s="126"/>
      <c r="FFL54" s="126"/>
      <c r="FFM54" s="126"/>
      <c r="FFN54" s="126"/>
      <c r="FFO54" s="126"/>
      <c r="FFP54" s="126"/>
      <c r="FFQ54" s="126"/>
      <c r="FFR54" s="126"/>
      <c r="FFS54" s="126"/>
      <c r="FFT54" s="126"/>
      <c r="FFU54" s="126"/>
      <c r="FFV54" s="126"/>
      <c r="FFW54" s="126"/>
      <c r="FFX54" s="126"/>
      <c r="FFY54" s="126"/>
      <c r="FFZ54" s="126"/>
      <c r="FGA54" s="126"/>
      <c r="FGB54" s="126"/>
      <c r="FGC54" s="126"/>
      <c r="FGD54" s="126"/>
      <c r="FGE54" s="126"/>
      <c r="FGF54" s="126"/>
      <c r="FGG54" s="126"/>
      <c r="FGH54" s="126"/>
      <c r="FGI54" s="126"/>
      <c r="FGJ54" s="126"/>
      <c r="FGK54" s="126"/>
      <c r="FGL54" s="126"/>
      <c r="FGM54" s="126"/>
      <c r="FGN54" s="126"/>
      <c r="FGO54" s="126"/>
      <c r="FGP54" s="126"/>
      <c r="FGQ54" s="126"/>
      <c r="FGR54" s="126"/>
      <c r="FGS54" s="126"/>
      <c r="FGT54" s="126"/>
      <c r="FGU54" s="126"/>
      <c r="FGV54" s="126"/>
      <c r="FGW54" s="126"/>
      <c r="FGX54" s="126"/>
      <c r="FGY54" s="126"/>
      <c r="FGZ54" s="126"/>
      <c r="FHA54" s="126"/>
      <c r="FHB54" s="126"/>
      <c r="FHC54" s="126"/>
      <c r="FHD54" s="126"/>
      <c r="FHE54" s="126"/>
      <c r="FHF54" s="126"/>
      <c r="FHG54" s="126"/>
      <c r="FHH54" s="126"/>
      <c r="FHI54" s="126"/>
      <c r="FHJ54" s="126"/>
      <c r="FHK54" s="126"/>
      <c r="FHL54" s="126"/>
      <c r="FHM54" s="126"/>
      <c r="FHN54" s="126"/>
      <c r="FHO54" s="126"/>
      <c r="FHP54" s="126"/>
      <c r="FHQ54" s="126"/>
      <c r="FHR54" s="126"/>
      <c r="FHS54" s="126"/>
      <c r="FHT54" s="126"/>
      <c r="FHU54" s="126"/>
      <c r="FHV54" s="126"/>
      <c r="FHW54" s="126"/>
      <c r="FHX54" s="126"/>
      <c r="FHY54" s="126"/>
      <c r="FHZ54" s="126"/>
      <c r="FIA54" s="126"/>
      <c r="FIB54" s="126"/>
      <c r="FIC54" s="126"/>
      <c r="FID54" s="126"/>
      <c r="FIE54" s="126"/>
      <c r="FIF54" s="126"/>
      <c r="FIG54" s="126"/>
      <c r="FIH54" s="126"/>
      <c r="FII54" s="126"/>
      <c r="FIJ54" s="126"/>
      <c r="FIK54" s="126"/>
      <c r="FIL54" s="126"/>
      <c r="FIM54" s="126"/>
      <c r="FIN54" s="126"/>
      <c r="FIO54" s="126"/>
      <c r="FIP54" s="126"/>
      <c r="FIQ54" s="126"/>
      <c r="FIR54" s="126"/>
      <c r="FIS54" s="126"/>
      <c r="FIT54" s="126"/>
      <c r="FIU54" s="126"/>
      <c r="FIV54" s="126"/>
      <c r="FIW54" s="126"/>
      <c r="FIX54" s="126"/>
      <c r="FIY54" s="126"/>
      <c r="FIZ54" s="126"/>
      <c r="FJA54" s="126"/>
      <c r="FJB54" s="126"/>
      <c r="FJC54" s="126"/>
      <c r="FJD54" s="126"/>
      <c r="FJE54" s="126"/>
      <c r="FJF54" s="126"/>
      <c r="FJG54" s="126"/>
      <c r="FJH54" s="126"/>
      <c r="FJI54" s="126"/>
      <c r="FJJ54" s="126"/>
      <c r="FJK54" s="126"/>
      <c r="FJL54" s="126"/>
      <c r="FJM54" s="126"/>
      <c r="FJN54" s="126"/>
      <c r="FJO54" s="126"/>
      <c r="FJP54" s="126"/>
      <c r="FJQ54" s="126"/>
      <c r="FJR54" s="126"/>
      <c r="FJS54" s="126"/>
      <c r="FJT54" s="126"/>
      <c r="FJU54" s="126"/>
      <c r="FJV54" s="126"/>
      <c r="FJW54" s="126"/>
      <c r="FJX54" s="126"/>
      <c r="FJY54" s="126"/>
      <c r="FJZ54" s="126"/>
      <c r="FKA54" s="126"/>
      <c r="FKB54" s="126"/>
      <c r="FKC54" s="126"/>
      <c r="FKD54" s="126"/>
      <c r="FKE54" s="126"/>
      <c r="FKF54" s="126"/>
      <c r="FKG54" s="126"/>
      <c r="FKH54" s="126"/>
      <c r="FKI54" s="126"/>
      <c r="FKJ54" s="126"/>
      <c r="FKK54" s="126"/>
      <c r="FKL54" s="126"/>
      <c r="FKM54" s="126"/>
      <c r="FKN54" s="126"/>
      <c r="FKO54" s="126"/>
      <c r="FKP54" s="126"/>
      <c r="FKQ54" s="126"/>
      <c r="FKR54" s="126"/>
      <c r="FKS54" s="126"/>
      <c r="FKT54" s="126"/>
      <c r="FKU54" s="126"/>
      <c r="FKV54" s="126"/>
      <c r="FKW54" s="126"/>
      <c r="FKX54" s="126"/>
      <c r="FKY54" s="126"/>
      <c r="FKZ54" s="126"/>
      <c r="FLA54" s="126"/>
      <c r="FLB54" s="126"/>
      <c r="FLC54" s="126"/>
      <c r="FLD54" s="126"/>
      <c r="FLE54" s="126"/>
      <c r="FLF54" s="126"/>
      <c r="FLG54" s="126"/>
      <c r="FLH54" s="126"/>
      <c r="FLI54" s="126"/>
      <c r="FLJ54" s="126"/>
      <c r="FLK54" s="126"/>
      <c r="FLL54" s="126"/>
      <c r="FLM54" s="126"/>
      <c r="FLN54" s="126"/>
      <c r="FLO54" s="126"/>
      <c r="FLP54" s="126"/>
      <c r="FLQ54" s="126"/>
      <c r="FLR54" s="126"/>
      <c r="FLS54" s="126"/>
      <c r="FLT54" s="126"/>
      <c r="FLU54" s="126"/>
      <c r="FLV54" s="126"/>
      <c r="FLW54" s="126"/>
      <c r="FLX54" s="126"/>
      <c r="FLY54" s="126"/>
      <c r="FLZ54" s="126"/>
      <c r="FMA54" s="126"/>
      <c r="FMB54" s="126"/>
      <c r="FMC54" s="126"/>
      <c r="FMD54" s="126"/>
      <c r="FME54" s="126"/>
      <c r="FMF54" s="126"/>
      <c r="FMG54" s="126"/>
      <c r="FMH54" s="126"/>
      <c r="FMI54" s="126"/>
      <c r="FMJ54" s="126"/>
      <c r="FMK54" s="126"/>
      <c r="FML54" s="126"/>
      <c r="FMM54" s="126"/>
      <c r="FMN54" s="126"/>
      <c r="FMO54" s="126"/>
      <c r="FMP54" s="126"/>
      <c r="FMQ54" s="126"/>
      <c r="FMR54" s="126"/>
      <c r="FMS54" s="126"/>
      <c r="FMT54" s="126"/>
      <c r="FMU54" s="126"/>
      <c r="FMV54" s="126"/>
      <c r="FMW54" s="126"/>
      <c r="FMX54" s="126"/>
      <c r="FMY54" s="126"/>
      <c r="FMZ54" s="126"/>
      <c r="FNA54" s="126"/>
      <c r="FNB54" s="126"/>
      <c r="FNC54" s="126"/>
      <c r="FND54" s="126"/>
      <c r="FNE54" s="126"/>
      <c r="FNF54" s="126"/>
      <c r="FNG54" s="126"/>
      <c r="FNH54" s="126"/>
      <c r="FNI54" s="126"/>
      <c r="FNJ54" s="126"/>
      <c r="FNK54" s="126"/>
      <c r="FNL54" s="126"/>
      <c r="FNM54" s="126"/>
      <c r="FNN54" s="126"/>
      <c r="FNO54" s="126"/>
      <c r="FNP54" s="126"/>
      <c r="FNQ54" s="126"/>
      <c r="FNR54" s="126"/>
      <c r="FNS54" s="126"/>
      <c r="FNT54" s="126"/>
      <c r="FNU54" s="126"/>
      <c r="FNV54" s="126"/>
      <c r="FNW54" s="126"/>
      <c r="FNX54" s="126"/>
      <c r="FNY54" s="126"/>
      <c r="FNZ54" s="126"/>
      <c r="FOA54" s="126"/>
      <c r="FOB54" s="126"/>
      <c r="FOC54" s="126"/>
      <c r="FOD54" s="126"/>
      <c r="FOE54" s="126"/>
      <c r="FOF54" s="126"/>
      <c r="FOG54" s="126"/>
      <c r="FOH54" s="126"/>
      <c r="FOI54" s="126"/>
      <c r="FOJ54" s="126"/>
      <c r="FOK54" s="126"/>
      <c r="FOL54" s="126"/>
      <c r="FOM54" s="126"/>
      <c r="FON54" s="126"/>
      <c r="FOO54" s="126"/>
      <c r="FOP54" s="126"/>
      <c r="FOQ54" s="126"/>
      <c r="FOR54" s="126"/>
      <c r="FOS54" s="126"/>
      <c r="FOT54" s="126"/>
      <c r="FOU54" s="126"/>
      <c r="FOV54" s="126"/>
      <c r="FOW54" s="126"/>
      <c r="FOX54" s="126"/>
      <c r="FOY54" s="126"/>
      <c r="FOZ54" s="126"/>
      <c r="FPA54" s="126"/>
      <c r="FPB54" s="126"/>
      <c r="FPC54" s="126"/>
      <c r="FPD54" s="126"/>
      <c r="FPE54" s="126"/>
      <c r="FPF54" s="126"/>
      <c r="FPG54" s="126"/>
      <c r="FPH54" s="126"/>
      <c r="FPI54" s="126"/>
      <c r="FPJ54" s="126"/>
      <c r="FPK54" s="126"/>
      <c r="FPL54" s="126"/>
      <c r="FPM54" s="126"/>
      <c r="FPN54" s="126"/>
      <c r="FPO54" s="126"/>
      <c r="FPP54" s="126"/>
      <c r="FPQ54" s="126"/>
      <c r="FPR54" s="126"/>
      <c r="FPS54" s="126"/>
      <c r="FPT54" s="126"/>
      <c r="FPU54" s="126"/>
      <c r="FPV54" s="126"/>
      <c r="FPW54" s="126"/>
      <c r="FPX54" s="126"/>
      <c r="FPY54" s="126"/>
      <c r="FPZ54" s="126"/>
      <c r="FQA54" s="126"/>
      <c r="FQB54" s="126"/>
      <c r="FQC54" s="126"/>
      <c r="FQD54" s="126"/>
      <c r="FQE54" s="126"/>
      <c r="FQF54" s="126"/>
      <c r="FQG54" s="126"/>
      <c r="FQH54" s="126"/>
      <c r="FQI54" s="126"/>
      <c r="FQJ54" s="126"/>
      <c r="FQK54" s="126"/>
      <c r="FQL54" s="126"/>
      <c r="FQM54" s="126"/>
      <c r="FQN54" s="126"/>
      <c r="FQO54" s="126"/>
      <c r="FQP54" s="126"/>
      <c r="FQQ54" s="126"/>
      <c r="FQR54" s="126"/>
      <c r="FQS54" s="126"/>
      <c r="FQT54" s="126"/>
      <c r="FQU54" s="126"/>
      <c r="FQV54" s="126"/>
      <c r="FQW54" s="126"/>
      <c r="FQX54" s="126"/>
      <c r="FQY54" s="126"/>
      <c r="FQZ54" s="126"/>
      <c r="FRA54" s="126"/>
      <c r="FRB54" s="126"/>
      <c r="FRC54" s="126"/>
      <c r="FRD54" s="126"/>
      <c r="FRE54" s="126"/>
      <c r="FRF54" s="126"/>
      <c r="FRG54" s="126"/>
      <c r="FRH54" s="126"/>
      <c r="FRI54" s="126"/>
      <c r="FRJ54" s="126"/>
      <c r="FRK54" s="126"/>
      <c r="FRL54" s="126"/>
      <c r="FRM54" s="126"/>
      <c r="FRN54" s="126"/>
      <c r="FRO54" s="126"/>
      <c r="FRP54" s="126"/>
      <c r="FRQ54" s="126"/>
      <c r="FRR54" s="126"/>
      <c r="FRS54" s="126"/>
      <c r="FRT54" s="126"/>
      <c r="FRU54" s="126"/>
      <c r="FRV54" s="126"/>
      <c r="FRW54" s="126"/>
      <c r="FRX54" s="126"/>
      <c r="FRY54" s="126"/>
      <c r="FRZ54" s="126"/>
      <c r="FSA54" s="126"/>
      <c r="FSB54" s="126"/>
      <c r="FSC54" s="126"/>
      <c r="FSD54" s="126"/>
      <c r="FSE54" s="126"/>
      <c r="FSF54" s="126"/>
      <c r="FSG54" s="126"/>
      <c r="FSH54" s="126"/>
      <c r="FSI54" s="126"/>
      <c r="FSJ54" s="126"/>
      <c r="FSK54" s="126"/>
      <c r="FSL54" s="126"/>
      <c r="FSM54" s="126"/>
      <c r="FSN54" s="126"/>
      <c r="FSO54" s="126"/>
      <c r="FSP54" s="126"/>
      <c r="FSQ54" s="126"/>
      <c r="FSR54" s="126"/>
      <c r="FSS54" s="126"/>
      <c r="FST54" s="126"/>
      <c r="FSU54" s="126"/>
      <c r="FSV54" s="126"/>
      <c r="FSW54" s="126"/>
      <c r="FSX54" s="126"/>
      <c r="FSY54" s="126"/>
      <c r="FSZ54" s="126"/>
      <c r="FTA54" s="126"/>
      <c r="FTB54" s="126"/>
      <c r="FTC54" s="126"/>
      <c r="FTD54" s="126"/>
      <c r="FTE54" s="126"/>
      <c r="FTF54" s="126"/>
      <c r="FTG54" s="126"/>
      <c r="FTH54" s="126"/>
      <c r="FTI54" s="126"/>
      <c r="FTJ54" s="126"/>
      <c r="FTK54" s="126"/>
      <c r="FTL54" s="126"/>
      <c r="FTM54" s="126"/>
      <c r="FTN54" s="126"/>
      <c r="FTO54" s="126"/>
      <c r="FTP54" s="126"/>
      <c r="FTQ54" s="126"/>
      <c r="FTR54" s="126"/>
      <c r="FTS54" s="126"/>
      <c r="FTT54" s="126"/>
      <c r="FTU54" s="126"/>
      <c r="FTV54" s="126"/>
      <c r="FTW54" s="126"/>
      <c r="FTX54" s="126"/>
      <c r="FTY54" s="126"/>
      <c r="FTZ54" s="126"/>
      <c r="FUA54" s="126"/>
      <c r="FUB54" s="126"/>
      <c r="FUC54" s="126"/>
      <c r="FUD54" s="126"/>
      <c r="FUE54" s="126"/>
      <c r="FUF54" s="126"/>
      <c r="FUG54" s="126"/>
      <c r="FUH54" s="126"/>
      <c r="FUI54" s="126"/>
      <c r="FUJ54" s="126"/>
      <c r="FUK54" s="126"/>
      <c r="FUL54" s="126"/>
      <c r="FUM54" s="126"/>
      <c r="FUN54" s="126"/>
      <c r="FUO54" s="126"/>
      <c r="FUP54" s="126"/>
      <c r="FUQ54" s="126"/>
      <c r="FUR54" s="126"/>
      <c r="FUS54" s="126"/>
      <c r="FUT54" s="126"/>
      <c r="FUU54" s="126"/>
      <c r="FUV54" s="126"/>
      <c r="FUW54" s="126"/>
      <c r="FUX54" s="126"/>
      <c r="FUY54" s="126"/>
      <c r="FUZ54" s="126"/>
      <c r="FVA54" s="126"/>
      <c r="FVB54" s="126"/>
      <c r="FVC54" s="126"/>
      <c r="FVD54" s="126"/>
      <c r="FVE54" s="126"/>
      <c r="FVF54" s="126"/>
      <c r="FVG54" s="126"/>
      <c r="FVH54" s="126"/>
      <c r="FVI54" s="126"/>
      <c r="FVJ54" s="126"/>
      <c r="FVK54" s="126"/>
      <c r="FVL54" s="126"/>
      <c r="FVM54" s="126"/>
      <c r="FVN54" s="126"/>
      <c r="FVO54" s="126"/>
      <c r="FVP54" s="126"/>
      <c r="FVQ54" s="126"/>
      <c r="FVR54" s="126"/>
      <c r="FVS54" s="126"/>
      <c r="FVT54" s="126"/>
      <c r="FVU54" s="126"/>
      <c r="FVV54" s="126"/>
      <c r="FVW54" s="126"/>
      <c r="FVX54" s="126"/>
      <c r="FVY54" s="126"/>
      <c r="FVZ54" s="126"/>
      <c r="FWA54" s="126"/>
      <c r="FWB54" s="126"/>
      <c r="FWC54" s="126"/>
      <c r="FWD54" s="126"/>
      <c r="FWE54" s="126"/>
      <c r="FWF54" s="126"/>
      <c r="FWG54" s="126"/>
      <c r="FWH54" s="126"/>
      <c r="FWI54" s="126"/>
      <c r="FWJ54" s="126"/>
      <c r="FWK54" s="126"/>
      <c r="FWL54" s="126"/>
      <c r="FWM54" s="126"/>
      <c r="FWN54" s="126"/>
      <c r="FWO54" s="126"/>
      <c r="FWP54" s="126"/>
      <c r="FWQ54" s="126"/>
      <c r="FWR54" s="126"/>
      <c r="FWS54" s="126"/>
      <c r="FWT54" s="126"/>
      <c r="FWU54" s="126"/>
      <c r="FWV54" s="126"/>
      <c r="FWW54" s="126"/>
      <c r="FWX54" s="126"/>
      <c r="FWY54" s="126"/>
      <c r="FWZ54" s="126"/>
      <c r="FXA54" s="126"/>
      <c r="FXB54" s="126"/>
      <c r="FXC54" s="126"/>
      <c r="FXD54" s="126"/>
      <c r="FXE54" s="126"/>
      <c r="FXF54" s="126"/>
      <c r="FXG54" s="126"/>
      <c r="FXH54" s="126"/>
      <c r="FXI54" s="126"/>
      <c r="FXJ54" s="126"/>
      <c r="FXK54" s="126"/>
      <c r="FXL54" s="126"/>
      <c r="FXM54" s="126"/>
      <c r="FXN54" s="126"/>
      <c r="FXO54" s="126"/>
      <c r="FXP54" s="126"/>
      <c r="FXQ54" s="126"/>
      <c r="FXR54" s="126"/>
      <c r="FXS54" s="126"/>
      <c r="FXT54" s="126"/>
      <c r="FXU54" s="126"/>
      <c r="FXV54" s="126"/>
      <c r="FXW54" s="126"/>
      <c r="FXX54" s="126"/>
      <c r="FXY54" s="126"/>
      <c r="FXZ54" s="126"/>
      <c r="FYA54" s="126"/>
      <c r="FYB54" s="126"/>
      <c r="FYC54" s="126"/>
      <c r="FYD54" s="126"/>
      <c r="FYE54" s="126"/>
      <c r="FYF54" s="126"/>
      <c r="FYG54" s="126"/>
      <c r="FYH54" s="126"/>
      <c r="FYI54" s="126"/>
      <c r="FYJ54" s="126"/>
      <c r="FYK54" s="126"/>
      <c r="FYL54" s="126"/>
      <c r="FYM54" s="126"/>
      <c r="FYN54" s="126"/>
      <c r="FYO54" s="126"/>
      <c r="FYP54" s="126"/>
      <c r="FYQ54" s="126"/>
      <c r="FYR54" s="126"/>
      <c r="FYS54" s="126"/>
      <c r="FYT54" s="126"/>
      <c r="FYU54" s="126"/>
      <c r="FYV54" s="126"/>
      <c r="FYW54" s="126"/>
      <c r="FYX54" s="126"/>
      <c r="FYY54" s="126"/>
      <c r="FYZ54" s="126"/>
      <c r="FZA54" s="126"/>
      <c r="FZB54" s="126"/>
      <c r="FZC54" s="126"/>
      <c r="FZD54" s="126"/>
      <c r="FZE54" s="126"/>
      <c r="FZF54" s="126"/>
      <c r="FZG54" s="126"/>
      <c r="FZH54" s="126"/>
      <c r="FZI54" s="126"/>
      <c r="FZJ54" s="126"/>
      <c r="FZK54" s="126"/>
      <c r="FZL54" s="126"/>
      <c r="FZM54" s="126"/>
      <c r="FZN54" s="126"/>
      <c r="FZO54" s="126"/>
      <c r="FZP54" s="126"/>
      <c r="FZQ54" s="126"/>
      <c r="FZR54" s="126"/>
      <c r="FZS54" s="126"/>
      <c r="FZT54" s="126"/>
      <c r="FZU54" s="126"/>
      <c r="FZV54" s="126"/>
      <c r="FZW54" s="126"/>
      <c r="FZX54" s="126"/>
      <c r="FZY54" s="126"/>
      <c r="FZZ54" s="126"/>
      <c r="GAA54" s="126"/>
      <c r="GAB54" s="126"/>
      <c r="GAC54" s="126"/>
      <c r="GAD54" s="126"/>
      <c r="GAE54" s="126"/>
      <c r="GAF54" s="126"/>
      <c r="GAG54" s="126"/>
      <c r="GAH54" s="126"/>
      <c r="GAI54" s="126"/>
      <c r="GAJ54" s="126"/>
      <c r="GAK54" s="126"/>
      <c r="GAL54" s="126"/>
      <c r="GAM54" s="126"/>
      <c r="GAN54" s="126"/>
      <c r="GAO54" s="126"/>
      <c r="GAP54" s="126"/>
      <c r="GAQ54" s="126"/>
      <c r="GAR54" s="126"/>
      <c r="GAS54" s="126"/>
      <c r="GAT54" s="126"/>
      <c r="GAU54" s="126"/>
      <c r="GAV54" s="126"/>
      <c r="GAW54" s="126"/>
      <c r="GAX54" s="126"/>
      <c r="GAY54" s="126"/>
      <c r="GAZ54" s="126"/>
      <c r="GBA54" s="126"/>
      <c r="GBB54" s="126"/>
      <c r="GBC54" s="126"/>
      <c r="GBD54" s="126"/>
      <c r="GBE54" s="126"/>
      <c r="GBF54" s="126"/>
      <c r="GBG54" s="126"/>
      <c r="GBH54" s="126"/>
      <c r="GBI54" s="126"/>
      <c r="GBJ54" s="126"/>
      <c r="GBK54" s="126"/>
      <c r="GBL54" s="126"/>
      <c r="GBM54" s="126"/>
      <c r="GBN54" s="126"/>
      <c r="GBO54" s="126"/>
      <c r="GBP54" s="126"/>
      <c r="GBQ54" s="126"/>
      <c r="GBR54" s="126"/>
      <c r="GBS54" s="126"/>
      <c r="GBT54" s="126"/>
      <c r="GBU54" s="126"/>
      <c r="GBV54" s="126"/>
      <c r="GBW54" s="126"/>
      <c r="GBX54" s="126"/>
      <c r="GBY54" s="126"/>
      <c r="GBZ54" s="126"/>
      <c r="GCA54" s="126"/>
      <c r="GCB54" s="126"/>
      <c r="GCC54" s="126"/>
      <c r="GCD54" s="126"/>
      <c r="GCE54" s="126"/>
      <c r="GCF54" s="126"/>
      <c r="GCG54" s="126"/>
      <c r="GCH54" s="126"/>
      <c r="GCI54" s="126"/>
      <c r="GCJ54" s="126"/>
      <c r="GCK54" s="126"/>
      <c r="GCL54" s="126"/>
      <c r="GCM54" s="126"/>
      <c r="GCN54" s="126"/>
      <c r="GCO54" s="126"/>
      <c r="GCP54" s="126"/>
      <c r="GCQ54" s="126"/>
      <c r="GCR54" s="126"/>
      <c r="GCS54" s="126"/>
      <c r="GCT54" s="126"/>
      <c r="GCU54" s="126"/>
      <c r="GCV54" s="126"/>
      <c r="GCW54" s="126"/>
      <c r="GCX54" s="126"/>
      <c r="GCY54" s="126"/>
      <c r="GCZ54" s="126"/>
      <c r="GDA54" s="126"/>
      <c r="GDB54" s="126"/>
      <c r="GDC54" s="126"/>
      <c r="GDD54" s="126"/>
      <c r="GDE54" s="126"/>
      <c r="GDF54" s="126"/>
      <c r="GDG54" s="126"/>
      <c r="GDH54" s="126"/>
      <c r="GDI54" s="126"/>
      <c r="GDJ54" s="126"/>
      <c r="GDK54" s="126"/>
      <c r="GDL54" s="126"/>
      <c r="GDM54" s="126"/>
      <c r="GDN54" s="126"/>
      <c r="GDO54" s="126"/>
      <c r="GDP54" s="126"/>
      <c r="GDQ54" s="126"/>
      <c r="GDR54" s="126"/>
      <c r="GDS54" s="126"/>
      <c r="GDT54" s="126"/>
      <c r="GDU54" s="126"/>
      <c r="GDV54" s="126"/>
      <c r="GDW54" s="126"/>
      <c r="GDX54" s="126"/>
      <c r="GDY54" s="126"/>
      <c r="GDZ54" s="126"/>
      <c r="GEA54" s="126"/>
      <c r="GEB54" s="126"/>
      <c r="GEC54" s="126"/>
      <c r="GED54" s="126"/>
      <c r="GEE54" s="126"/>
      <c r="GEF54" s="126"/>
      <c r="GEG54" s="126"/>
      <c r="GEH54" s="126"/>
      <c r="GEI54" s="126"/>
      <c r="GEJ54" s="126"/>
      <c r="GEK54" s="126"/>
      <c r="GEL54" s="126"/>
      <c r="GEM54" s="126"/>
      <c r="GEN54" s="126"/>
      <c r="GEO54" s="126"/>
      <c r="GEP54" s="126"/>
      <c r="GEQ54" s="126"/>
      <c r="GER54" s="126"/>
      <c r="GES54" s="126"/>
      <c r="GET54" s="126"/>
      <c r="GEU54" s="126"/>
      <c r="GEV54" s="126"/>
      <c r="GEW54" s="126"/>
      <c r="GEX54" s="126"/>
      <c r="GEY54" s="126"/>
      <c r="GEZ54" s="126"/>
      <c r="GFA54" s="126"/>
      <c r="GFB54" s="126"/>
      <c r="GFC54" s="126"/>
      <c r="GFD54" s="126"/>
      <c r="GFE54" s="126"/>
      <c r="GFF54" s="126"/>
      <c r="GFG54" s="126"/>
      <c r="GFH54" s="126"/>
      <c r="GFI54" s="126"/>
      <c r="GFJ54" s="126"/>
      <c r="GFK54" s="126"/>
      <c r="GFL54" s="126"/>
      <c r="GFM54" s="126"/>
      <c r="GFN54" s="126"/>
      <c r="GFO54" s="126"/>
      <c r="GFP54" s="126"/>
      <c r="GFQ54" s="126"/>
      <c r="GFR54" s="126"/>
      <c r="GFS54" s="126"/>
      <c r="GFT54" s="126"/>
      <c r="GFU54" s="126"/>
      <c r="GFV54" s="126"/>
      <c r="GFW54" s="126"/>
      <c r="GFX54" s="126"/>
      <c r="GFY54" s="126"/>
      <c r="GFZ54" s="126"/>
      <c r="GGA54" s="126"/>
      <c r="GGB54" s="126"/>
      <c r="GGC54" s="126"/>
      <c r="GGD54" s="126"/>
      <c r="GGE54" s="126"/>
      <c r="GGF54" s="126"/>
      <c r="GGG54" s="126"/>
      <c r="GGH54" s="126"/>
      <c r="GGI54" s="126"/>
      <c r="GGJ54" s="126"/>
      <c r="GGK54" s="126"/>
      <c r="GGL54" s="126"/>
      <c r="GGM54" s="126"/>
      <c r="GGN54" s="126"/>
      <c r="GGO54" s="126"/>
      <c r="GGP54" s="126"/>
      <c r="GGQ54" s="126"/>
      <c r="GGR54" s="126"/>
      <c r="GGS54" s="126"/>
      <c r="GGT54" s="126"/>
      <c r="GGU54" s="126"/>
      <c r="GGV54" s="126"/>
      <c r="GGW54" s="126"/>
      <c r="GGX54" s="126"/>
      <c r="GGY54" s="126"/>
      <c r="GGZ54" s="126"/>
      <c r="GHA54" s="126"/>
      <c r="GHB54" s="126"/>
      <c r="GHC54" s="126"/>
      <c r="GHD54" s="126"/>
      <c r="GHE54" s="126"/>
      <c r="GHF54" s="126"/>
      <c r="GHG54" s="126"/>
      <c r="GHH54" s="126"/>
      <c r="GHI54" s="126"/>
      <c r="GHJ54" s="126"/>
      <c r="GHK54" s="126"/>
      <c r="GHL54" s="126"/>
      <c r="GHM54" s="126"/>
      <c r="GHN54" s="126"/>
      <c r="GHO54" s="126"/>
      <c r="GHP54" s="126"/>
      <c r="GHQ54" s="126"/>
      <c r="GHR54" s="126"/>
      <c r="GHS54" s="126"/>
      <c r="GHT54" s="126"/>
      <c r="GHU54" s="126"/>
      <c r="GHV54" s="126"/>
      <c r="GHW54" s="126"/>
      <c r="GHX54" s="126"/>
      <c r="GHY54" s="126"/>
      <c r="GHZ54" s="126"/>
      <c r="GIA54" s="126"/>
      <c r="GIB54" s="126"/>
      <c r="GIC54" s="126"/>
      <c r="GID54" s="126"/>
      <c r="GIE54" s="126"/>
      <c r="GIF54" s="126"/>
      <c r="GIG54" s="126"/>
      <c r="GIH54" s="126"/>
      <c r="GII54" s="126"/>
      <c r="GIJ54" s="126"/>
      <c r="GIK54" s="126"/>
      <c r="GIL54" s="126"/>
      <c r="GIM54" s="126"/>
      <c r="GIN54" s="126"/>
      <c r="GIO54" s="126"/>
      <c r="GIP54" s="126"/>
      <c r="GIQ54" s="126"/>
      <c r="GIR54" s="126"/>
      <c r="GIS54" s="126"/>
      <c r="GIT54" s="126"/>
      <c r="GIU54" s="126"/>
      <c r="GIV54" s="126"/>
      <c r="GIW54" s="126"/>
      <c r="GIX54" s="126"/>
      <c r="GIY54" s="126"/>
      <c r="GIZ54" s="126"/>
      <c r="GJA54" s="126"/>
      <c r="GJB54" s="126"/>
      <c r="GJC54" s="126"/>
      <c r="GJD54" s="126"/>
      <c r="GJE54" s="126"/>
      <c r="GJF54" s="126"/>
      <c r="GJG54" s="126"/>
      <c r="GJH54" s="126"/>
      <c r="GJI54" s="126"/>
      <c r="GJJ54" s="126"/>
      <c r="GJK54" s="126"/>
      <c r="GJL54" s="126"/>
      <c r="GJM54" s="126"/>
      <c r="GJN54" s="126"/>
      <c r="GJO54" s="126"/>
      <c r="GJP54" s="126"/>
      <c r="GJQ54" s="126"/>
      <c r="GJR54" s="126"/>
      <c r="GJS54" s="126"/>
      <c r="GJT54" s="126"/>
      <c r="GJU54" s="126"/>
      <c r="GJV54" s="126"/>
      <c r="GJW54" s="126"/>
      <c r="GJX54" s="126"/>
      <c r="GJY54" s="126"/>
      <c r="GJZ54" s="126"/>
      <c r="GKA54" s="126"/>
      <c r="GKB54" s="126"/>
      <c r="GKC54" s="126"/>
      <c r="GKD54" s="126"/>
      <c r="GKE54" s="126"/>
      <c r="GKF54" s="126"/>
      <c r="GKG54" s="126"/>
      <c r="GKH54" s="126"/>
      <c r="GKI54" s="126"/>
      <c r="GKJ54" s="126"/>
      <c r="GKK54" s="126"/>
      <c r="GKL54" s="126"/>
      <c r="GKM54" s="126"/>
      <c r="GKN54" s="126"/>
      <c r="GKO54" s="126"/>
      <c r="GKP54" s="126"/>
      <c r="GKQ54" s="126"/>
      <c r="GKR54" s="126"/>
      <c r="GKS54" s="126"/>
      <c r="GKT54" s="126"/>
      <c r="GKU54" s="126"/>
      <c r="GKV54" s="126"/>
      <c r="GKW54" s="126"/>
      <c r="GKX54" s="126"/>
      <c r="GKY54" s="126"/>
      <c r="GKZ54" s="126"/>
      <c r="GLA54" s="126"/>
      <c r="GLB54" s="126"/>
      <c r="GLC54" s="126"/>
      <c r="GLD54" s="126"/>
      <c r="GLE54" s="126"/>
      <c r="GLF54" s="126"/>
      <c r="GLG54" s="126"/>
      <c r="GLH54" s="126"/>
      <c r="GLI54" s="126"/>
      <c r="GLJ54" s="126"/>
      <c r="GLK54" s="126"/>
      <c r="GLL54" s="126"/>
      <c r="GLM54" s="126"/>
      <c r="GLN54" s="126"/>
      <c r="GLO54" s="126"/>
      <c r="GLP54" s="126"/>
      <c r="GLQ54" s="126"/>
      <c r="GLR54" s="126"/>
      <c r="GLS54" s="126"/>
      <c r="GLT54" s="126"/>
      <c r="GLU54" s="126"/>
      <c r="GLV54" s="126"/>
      <c r="GLW54" s="126"/>
      <c r="GLX54" s="126"/>
      <c r="GLY54" s="126"/>
      <c r="GLZ54" s="126"/>
      <c r="GMA54" s="126"/>
      <c r="GMB54" s="126"/>
      <c r="GMC54" s="126"/>
      <c r="GMD54" s="126"/>
      <c r="GME54" s="126"/>
      <c r="GMF54" s="126"/>
      <c r="GMG54" s="126"/>
      <c r="GMH54" s="126"/>
      <c r="GMI54" s="126"/>
      <c r="GMJ54" s="126"/>
      <c r="GMK54" s="126"/>
      <c r="GML54" s="126"/>
      <c r="GMM54" s="126"/>
      <c r="GMN54" s="126"/>
      <c r="GMO54" s="126"/>
      <c r="GMP54" s="126"/>
      <c r="GMQ54" s="126"/>
      <c r="GMR54" s="126"/>
      <c r="GMS54" s="126"/>
      <c r="GMT54" s="126"/>
      <c r="GMU54" s="126"/>
      <c r="GMV54" s="126"/>
      <c r="GMW54" s="126"/>
      <c r="GMX54" s="126"/>
      <c r="GMY54" s="126"/>
      <c r="GMZ54" s="126"/>
      <c r="GNA54" s="126"/>
      <c r="GNB54" s="126"/>
      <c r="GNC54" s="126"/>
      <c r="GND54" s="126"/>
      <c r="GNE54" s="126"/>
      <c r="GNF54" s="126"/>
      <c r="GNG54" s="126"/>
      <c r="GNH54" s="126"/>
      <c r="GNI54" s="126"/>
      <c r="GNJ54" s="126"/>
      <c r="GNK54" s="126"/>
      <c r="GNL54" s="126"/>
      <c r="GNM54" s="126"/>
      <c r="GNN54" s="126"/>
      <c r="GNO54" s="126"/>
      <c r="GNP54" s="126"/>
      <c r="GNQ54" s="126"/>
      <c r="GNR54" s="126"/>
      <c r="GNS54" s="126"/>
      <c r="GNT54" s="126"/>
      <c r="GNU54" s="126"/>
      <c r="GNV54" s="126"/>
      <c r="GNW54" s="126"/>
      <c r="GNX54" s="126"/>
      <c r="GNY54" s="126"/>
      <c r="GNZ54" s="126"/>
      <c r="GOA54" s="126"/>
      <c r="GOB54" s="126"/>
      <c r="GOC54" s="126"/>
      <c r="GOD54" s="126"/>
      <c r="GOE54" s="126"/>
      <c r="GOF54" s="126"/>
      <c r="GOG54" s="126"/>
      <c r="GOH54" s="126"/>
      <c r="GOI54" s="126"/>
      <c r="GOJ54" s="126"/>
      <c r="GOK54" s="126"/>
      <c r="GOL54" s="126"/>
      <c r="GOM54" s="126"/>
      <c r="GON54" s="126"/>
      <c r="GOO54" s="126"/>
      <c r="GOP54" s="126"/>
      <c r="GOQ54" s="126"/>
      <c r="GOR54" s="126"/>
      <c r="GOS54" s="126"/>
      <c r="GOT54" s="126"/>
      <c r="GOU54" s="126"/>
      <c r="GOV54" s="126"/>
      <c r="GOW54" s="126"/>
      <c r="GOX54" s="126"/>
      <c r="GOY54" s="126"/>
      <c r="GOZ54" s="126"/>
      <c r="GPA54" s="126"/>
      <c r="GPB54" s="126"/>
      <c r="GPC54" s="126"/>
      <c r="GPD54" s="126"/>
      <c r="GPE54" s="126"/>
      <c r="GPF54" s="126"/>
      <c r="GPG54" s="126"/>
      <c r="GPH54" s="126"/>
      <c r="GPI54" s="126"/>
      <c r="GPJ54" s="126"/>
      <c r="GPK54" s="126"/>
      <c r="GPL54" s="126"/>
      <c r="GPM54" s="126"/>
      <c r="GPN54" s="126"/>
      <c r="GPO54" s="126"/>
      <c r="GPP54" s="126"/>
      <c r="GPQ54" s="126"/>
      <c r="GPR54" s="126"/>
      <c r="GPS54" s="126"/>
      <c r="GPT54" s="126"/>
      <c r="GPU54" s="126"/>
      <c r="GPV54" s="126"/>
      <c r="GPW54" s="126"/>
      <c r="GPX54" s="126"/>
      <c r="GPY54" s="126"/>
      <c r="GPZ54" s="126"/>
      <c r="GQA54" s="126"/>
      <c r="GQB54" s="126"/>
      <c r="GQC54" s="126"/>
      <c r="GQD54" s="126"/>
      <c r="GQE54" s="126"/>
      <c r="GQF54" s="126"/>
      <c r="GQG54" s="126"/>
      <c r="GQH54" s="126"/>
      <c r="GQI54" s="126"/>
      <c r="GQJ54" s="126"/>
      <c r="GQK54" s="126"/>
      <c r="GQL54" s="126"/>
      <c r="GQM54" s="126"/>
      <c r="GQN54" s="126"/>
      <c r="GQO54" s="126"/>
      <c r="GQP54" s="126"/>
      <c r="GQQ54" s="126"/>
      <c r="GQR54" s="126"/>
      <c r="GQS54" s="126"/>
      <c r="GQT54" s="126"/>
      <c r="GQU54" s="126"/>
      <c r="GQV54" s="126"/>
      <c r="GQW54" s="126"/>
      <c r="GQX54" s="126"/>
      <c r="GQY54" s="126"/>
      <c r="GQZ54" s="126"/>
      <c r="GRA54" s="126"/>
      <c r="GRB54" s="126"/>
      <c r="GRC54" s="126"/>
      <c r="GRD54" s="126"/>
      <c r="GRE54" s="126"/>
      <c r="GRF54" s="126"/>
      <c r="GRG54" s="126"/>
      <c r="GRH54" s="126"/>
      <c r="GRI54" s="126"/>
      <c r="GRJ54" s="126"/>
      <c r="GRK54" s="126"/>
      <c r="GRL54" s="126"/>
      <c r="GRM54" s="126"/>
      <c r="GRN54" s="126"/>
      <c r="GRO54" s="126"/>
      <c r="GRP54" s="126"/>
      <c r="GRQ54" s="126"/>
      <c r="GRR54" s="126"/>
      <c r="GRS54" s="126"/>
      <c r="GRT54" s="126"/>
      <c r="GRU54" s="126"/>
      <c r="GRV54" s="126"/>
      <c r="GRW54" s="126"/>
      <c r="GRX54" s="126"/>
      <c r="GRY54" s="126"/>
      <c r="GRZ54" s="126"/>
      <c r="GSA54" s="126"/>
      <c r="GSB54" s="126"/>
      <c r="GSC54" s="126"/>
      <c r="GSD54" s="126"/>
      <c r="GSE54" s="126"/>
      <c r="GSF54" s="126"/>
      <c r="GSG54" s="126"/>
      <c r="GSH54" s="126"/>
      <c r="GSI54" s="126"/>
      <c r="GSJ54" s="126"/>
      <c r="GSK54" s="126"/>
      <c r="GSL54" s="126"/>
      <c r="GSM54" s="126"/>
      <c r="GSN54" s="126"/>
      <c r="GSO54" s="126"/>
      <c r="GSP54" s="126"/>
      <c r="GSQ54" s="126"/>
      <c r="GSR54" s="126"/>
      <c r="GSS54" s="126"/>
      <c r="GST54" s="126"/>
      <c r="GSU54" s="126"/>
      <c r="GSV54" s="126"/>
      <c r="GSW54" s="126"/>
      <c r="GSX54" s="126"/>
      <c r="GSY54" s="126"/>
      <c r="GSZ54" s="126"/>
      <c r="GTA54" s="126"/>
      <c r="GTB54" s="126"/>
      <c r="GTC54" s="126"/>
      <c r="GTD54" s="126"/>
      <c r="GTE54" s="126"/>
      <c r="GTF54" s="126"/>
      <c r="GTG54" s="126"/>
      <c r="GTH54" s="126"/>
      <c r="GTI54" s="126"/>
      <c r="GTJ54" s="126"/>
      <c r="GTK54" s="126"/>
      <c r="GTL54" s="126"/>
      <c r="GTM54" s="126"/>
      <c r="GTN54" s="126"/>
      <c r="GTO54" s="126"/>
      <c r="GTP54" s="126"/>
      <c r="GTQ54" s="126"/>
      <c r="GTR54" s="126"/>
      <c r="GTS54" s="126"/>
      <c r="GTT54" s="126"/>
      <c r="GTU54" s="126"/>
      <c r="GTV54" s="126"/>
      <c r="GTW54" s="126"/>
      <c r="GTX54" s="126"/>
      <c r="GTY54" s="126"/>
      <c r="GTZ54" s="126"/>
      <c r="GUA54" s="126"/>
      <c r="GUB54" s="126"/>
      <c r="GUC54" s="126"/>
      <c r="GUD54" s="126"/>
      <c r="GUE54" s="126"/>
      <c r="GUF54" s="126"/>
      <c r="GUG54" s="126"/>
      <c r="GUH54" s="126"/>
      <c r="GUI54" s="126"/>
      <c r="GUJ54" s="126"/>
      <c r="GUK54" s="126"/>
      <c r="GUL54" s="126"/>
      <c r="GUM54" s="126"/>
      <c r="GUN54" s="126"/>
      <c r="GUO54" s="126"/>
      <c r="GUP54" s="126"/>
      <c r="GUQ54" s="126"/>
      <c r="GUR54" s="126"/>
      <c r="GUS54" s="126"/>
      <c r="GUT54" s="126"/>
      <c r="GUU54" s="126"/>
      <c r="GUV54" s="126"/>
      <c r="GUW54" s="126"/>
      <c r="GUX54" s="126"/>
      <c r="GUY54" s="126"/>
      <c r="GUZ54" s="126"/>
      <c r="GVA54" s="126"/>
      <c r="GVB54" s="126"/>
      <c r="GVC54" s="126"/>
      <c r="GVD54" s="126"/>
      <c r="GVE54" s="126"/>
      <c r="GVF54" s="126"/>
      <c r="GVG54" s="126"/>
      <c r="GVH54" s="126"/>
      <c r="GVI54" s="126"/>
      <c r="GVJ54" s="126"/>
      <c r="GVK54" s="126"/>
      <c r="GVL54" s="126"/>
      <c r="GVM54" s="126"/>
      <c r="GVN54" s="126"/>
      <c r="GVO54" s="126"/>
      <c r="GVP54" s="126"/>
      <c r="GVQ54" s="126"/>
      <c r="GVR54" s="126"/>
      <c r="GVS54" s="126"/>
      <c r="GVT54" s="126"/>
      <c r="GVU54" s="126"/>
      <c r="GVV54" s="126"/>
      <c r="GVW54" s="126"/>
      <c r="GVX54" s="126"/>
      <c r="GVY54" s="126"/>
      <c r="GVZ54" s="126"/>
      <c r="GWA54" s="126"/>
      <c r="GWB54" s="126"/>
      <c r="GWC54" s="126"/>
      <c r="GWD54" s="126"/>
      <c r="GWE54" s="126"/>
      <c r="GWF54" s="126"/>
      <c r="GWG54" s="126"/>
      <c r="GWH54" s="126"/>
      <c r="GWI54" s="126"/>
      <c r="GWJ54" s="126"/>
      <c r="GWK54" s="126"/>
      <c r="GWL54" s="126"/>
      <c r="GWM54" s="126"/>
      <c r="GWN54" s="126"/>
      <c r="GWO54" s="126"/>
      <c r="GWP54" s="126"/>
      <c r="GWQ54" s="126"/>
      <c r="GWR54" s="126"/>
      <c r="GWS54" s="126"/>
      <c r="GWT54" s="126"/>
      <c r="GWU54" s="126"/>
      <c r="GWV54" s="126"/>
      <c r="GWW54" s="126"/>
      <c r="GWX54" s="126"/>
      <c r="GWY54" s="126"/>
      <c r="GWZ54" s="126"/>
      <c r="GXA54" s="126"/>
      <c r="GXB54" s="126"/>
      <c r="GXC54" s="126"/>
      <c r="GXD54" s="126"/>
      <c r="GXE54" s="126"/>
      <c r="GXF54" s="126"/>
      <c r="GXG54" s="126"/>
      <c r="GXH54" s="126"/>
      <c r="GXI54" s="126"/>
      <c r="GXJ54" s="126"/>
      <c r="GXK54" s="126"/>
      <c r="GXL54" s="126"/>
      <c r="GXM54" s="126"/>
      <c r="GXN54" s="126"/>
      <c r="GXO54" s="126"/>
      <c r="GXP54" s="126"/>
      <c r="GXQ54" s="126"/>
      <c r="GXR54" s="126"/>
      <c r="GXS54" s="126"/>
      <c r="GXT54" s="126"/>
      <c r="GXU54" s="126"/>
      <c r="GXV54" s="126"/>
      <c r="GXW54" s="126"/>
      <c r="GXX54" s="126"/>
      <c r="GXY54" s="126"/>
      <c r="GXZ54" s="126"/>
      <c r="GYA54" s="126"/>
      <c r="GYB54" s="126"/>
      <c r="GYC54" s="126"/>
      <c r="GYD54" s="126"/>
      <c r="GYE54" s="126"/>
      <c r="GYF54" s="126"/>
      <c r="GYG54" s="126"/>
      <c r="GYH54" s="126"/>
      <c r="GYI54" s="126"/>
      <c r="GYJ54" s="126"/>
      <c r="GYK54" s="126"/>
      <c r="GYL54" s="126"/>
      <c r="GYM54" s="126"/>
      <c r="GYN54" s="126"/>
      <c r="GYO54" s="126"/>
      <c r="GYP54" s="126"/>
      <c r="GYQ54" s="126"/>
      <c r="GYR54" s="126"/>
      <c r="GYS54" s="126"/>
      <c r="GYT54" s="126"/>
      <c r="GYU54" s="126"/>
      <c r="GYV54" s="126"/>
      <c r="GYW54" s="126"/>
      <c r="GYX54" s="126"/>
      <c r="GYY54" s="126"/>
      <c r="GYZ54" s="126"/>
      <c r="GZA54" s="126"/>
      <c r="GZB54" s="126"/>
      <c r="GZC54" s="126"/>
      <c r="GZD54" s="126"/>
      <c r="GZE54" s="126"/>
      <c r="GZF54" s="126"/>
      <c r="GZG54" s="126"/>
      <c r="GZH54" s="126"/>
      <c r="GZI54" s="126"/>
      <c r="GZJ54" s="126"/>
      <c r="GZK54" s="126"/>
      <c r="GZL54" s="126"/>
      <c r="GZM54" s="126"/>
      <c r="GZN54" s="126"/>
      <c r="GZO54" s="126"/>
      <c r="GZP54" s="126"/>
      <c r="GZQ54" s="126"/>
      <c r="GZR54" s="126"/>
      <c r="GZS54" s="126"/>
      <c r="GZT54" s="126"/>
      <c r="GZU54" s="126"/>
      <c r="GZV54" s="126"/>
      <c r="GZW54" s="126"/>
      <c r="GZX54" s="126"/>
      <c r="GZY54" s="126"/>
      <c r="GZZ54" s="126"/>
      <c r="HAA54" s="126"/>
      <c r="HAB54" s="126"/>
      <c r="HAC54" s="126"/>
      <c r="HAD54" s="126"/>
      <c r="HAE54" s="126"/>
      <c r="HAF54" s="126"/>
      <c r="HAG54" s="126"/>
      <c r="HAH54" s="126"/>
      <c r="HAI54" s="126"/>
      <c r="HAJ54" s="126"/>
      <c r="HAK54" s="126"/>
      <c r="HAL54" s="126"/>
      <c r="HAM54" s="126"/>
      <c r="HAN54" s="126"/>
      <c r="HAO54" s="126"/>
      <c r="HAP54" s="126"/>
      <c r="HAQ54" s="126"/>
      <c r="HAR54" s="126"/>
      <c r="HAS54" s="126"/>
      <c r="HAT54" s="126"/>
      <c r="HAU54" s="126"/>
      <c r="HAV54" s="126"/>
      <c r="HAW54" s="126"/>
      <c r="HAX54" s="126"/>
      <c r="HAY54" s="126"/>
      <c r="HAZ54" s="126"/>
      <c r="HBA54" s="126"/>
      <c r="HBB54" s="126"/>
      <c r="HBC54" s="126"/>
      <c r="HBD54" s="126"/>
      <c r="HBE54" s="126"/>
      <c r="HBF54" s="126"/>
      <c r="HBG54" s="126"/>
      <c r="HBH54" s="126"/>
      <c r="HBI54" s="126"/>
      <c r="HBJ54" s="126"/>
      <c r="HBK54" s="126"/>
      <c r="HBL54" s="126"/>
      <c r="HBM54" s="126"/>
      <c r="HBN54" s="126"/>
      <c r="HBO54" s="126"/>
      <c r="HBP54" s="126"/>
      <c r="HBQ54" s="126"/>
      <c r="HBR54" s="126"/>
      <c r="HBS54" s="126"/>
      <c r="HBT54" s="126"/>
      <c r="HBU54" s="126"/>
      <c r="HBV54" s="126"/>
      <c r="HBW54" s="126"/>
      <c r="HBX54" s="126"/>
      <c r="HBY54" s="126"/>
      <c r="HBZ54" s="126"/>
      <c r="HCA54" s="126"/>
      <c r="HCB54" s="126"/>
      <c r="HCC54" s="126"/>
      <c r="HCD54" s="126"/>
      <c r="HCE54" s="126"/>
      <c r="HCF54" s="126"/>
      <c r="HCG54" s="126"/>
      <c r="HCH54" s="126"/>
      <c r="HCI54" s="126"/>
      <c r="HCJ54" s="126"/>
      <c r="HCK54" s="126"/>
      <c r="HCL54" s="126"/>
      <c r="HCM54" s="126"/>
      <c r="HCN54" s="126"/>
      <c r="HCO54" s="126"/>
      <c r="HCP54" s="126"/>
      <c r="HCQ54" s="126"/>
      <c r="HCR54" s="126"/>
      <c r="HCS54" s="126"/>
      <c r="HCT54" s="126"/>
      <c r="HCU54" s="126"/>
      <c r="HCV54" s="126"/>
      <c r="HCW54" s="126"/>
      <c r="HCX54" s="126"/>
      <c r="HCY54" s="126"/>
      <c r="HCZ54" s="126"/>
      <c r="HDA54" s="126"/>
      <c r="HDB54" s="126"/>
      <c r="HDC54" s="126"/>
      <c r="HDD54" s="126"/>
      <c r="HDE54" s="126"/>
      <c r="HDF54" s="126"/>
      <c r="HDG54" s="126"/>
      <c r="HDH54" s="126"/>
      <c r="HDI54" s="126"/>
      <c r="HDJ54" s="126"/>
      <c r="HDK54" s="126"/>
      <c r="HDL54" s="126"/>
      <c r="HDM54" s="126"/>
      <c r="HDN54" s="126"/>
      <c r="HDO54" s="126"/>
      <c r="HDP54" s="126"/>
      <c r="HDQ54" s="126"/>
      <c r="HDR54" s="126"/>
      <c r="HDS54" s="126"/>
      <c r="HDT54" s="126"/>
      <c r="HDU54" s="126"/>
      <c r="HDV54" s="126"/>
      <c r="HDW54" s="126"/>
      <c r="HDX54" s="126"/>
      <c r="HDY54" s="126"/>
      <c r="HDZ54" s="126"/>
      <c r="HEA54" s="126"/>
      <c r="HEB54" s="126"/>
      <c r="HEC54" s="126"/>
      <c r="HED54" s="126"/>
      <c r="HEE54" s="126"/>
      <c r="HEF54" s="126"/>
      <c r="HEG54" s="126"/>
      <c r="HEH54" s="126"/>
      <c r="HEI54" s="126"/>
      <c r="HEJ54" s="126"/>
      <c r="HEK54" s="126"/>
      <c r="HEL54" s="126"/>
      <c r="HEM54" s="126"/>
      <c r="HEN54" s="126"/>
      <c r="HEO54" s="126"/>
      <c r="HEP54" s="126"/>
      <c r="HEQ54" s="126"/>
      <c r="HER54" s="126"/>
      <c r="HES54" s="126"/>
      <c r="HET54" s="126"/>
      <c r="HEU54" s="126"/>
      <c r="HEV54" s="126"/>
      <c r="HEW54" s="126"/>
      <c r="HEX54" s="126"/>
      <c r="HEY54" s="126"/>
      <c r="HEZ54" s="126"/>
      <c r="HFA54" s="126"/>
      <c r="HFB54" s="126"/>
      <c r="HFC54" s="126"/>
      <c r="HFD54" s="126"/>
      <c r="HFE54" s="126"/>
      <c r="HFF54" s="126"/>
      <c r="HFG54" s="126"/>
      <c r="HFH54" s="126"/>
      <c r="HFI54" s="126"/>
      <c r="HFJ54" s="126"/>
      <c r="HFK54" s="126"/>
      <c r="HFL54" s="126"/>
      <c r="HFM54" s="126"/>
      <c r="HFN54" s="126"/>
      <c r="HFO54" s="126"/>
      <c r="HFP54" s="126"/>
      <c r="HFQ54" s="126"/>
      <c r="HFR54" s="126"/>
      <c r="HFS54" s="126"/>
      <c r="HFT54" s="126"/>
      <c r="HFU54" s="126"/>
      <c r="HFV54" s="126"/>
      <c r="HFW54" s="126"/>
      <c r="HFX54" s="126"/>
      <c r="HFY54" s="126"/>
      <c r="HFZ54" s="126"/>
      <c r="HGA54" s="126"/>
      <c r="HGB54" s="126"/>
      <c r="HGC54" s="126"/>
      <c r="HGD54" s="126"/>
      <c r="HGE54" s="126"/>
      <c r="HGF54" s="126"/>
      <c r="HGG54" s="126"/>
      <c r="HGH54" s="126"/>
      <c r="HGI54" s="126"/>
      <c r="HGJ54" s="126"/>
      <c r="HGK54" s="126"/>
      <c r="HGL54" s="126"/>
      <c r="HGM54" s="126"/>
      <c r="HGN54" s="126"/>
      <c r="HGO54" s="126"/>
      <c r="HGP54" s="126"/>
      <c r="HGQ54" s="126"/>
      <c r="HGR54" s="126"/>
      <c r="HGS54" s="126"/>
      <c r="HGT54" s="126"/>
      <c r="HGU54" s="126"/>
      <c r="HGV54" s="126"/>
      <c r="HGW54" s="126"/>
      <c r="HGX54" s="126"/>
      <c r="HGY54" s="126"/>
      <c r="HGZ54" s="126"/>
      <c r="HHA54" s="126"/>
      <c r="HHB54" s="126"/>
      <c r="HHC54" s="126"/>
      <c r="HHD54" s="126"/>
      <c r="HHE54" s="126"/>
      <c r="HHF54" s="126"/>
      <c r="HHG54" s="126"/>
      <c r="HHH54" s="126"/>
      <c r="HHI54" s="126"/>
      <c r="HHJ54" s="126"/>
      <c r="HHK54" s="126"/>
      <c r="HHL54" s="126"/>
      <c r="HHM54" s="126"/>
      <c r="HHN54" s="126"/>
      <c r="HHO54" s="126"/>
      <c r="HHP54" s="126"/>
      <c r="HHQ54" s="126"/>
      <c r="HHR54" s="126"/>
      <c r="HHS54" s="126"/>
      <c r="HHT54" s="126"/>
      <c r="HHU54" s="126"/>
      <c r="HHV54" s="126"/>
      <c r="HHW54" s="126"/>
      <c r="HHX54" s="126"/>
      <c r="HHY54" s="126"/>
      <c r="HHZ54" s="126"/>
      <c r="HIA54" s="126"/>
      <c r="HIB54" s="126"/>
      <c r="HIC54" s="126"/>
      <c r="HID54" s="126"/>
      <c r="HIE54" s="126"/>
      <c r="HIF54" s="126"/>
      <c r="HIG54" s="126"/>
      <c r="HIH54" s="126"/>
      <c r="HII54" s="126"/>
      <c r="HIJ54" s="126"/>
      <c r="HIK54" s="126"/>
      <c r="HIL54" s="126"/>
      <c r="HIM54" s="126"/>
      <c r="HIN54" s="126"/>
      <c r="HIO54" s="126"/>
      <c r="HIP54" s="126"/>
      <c r="HIQ54" s="126"/>
      <c r="HIR54" s="126"/>
      <c r="HIS54" s="126"/>
      <c r="HIT54" s="126"/>
      <c r="HIU54" s="126"/>
      <c r="HIV54" s="126"/>
      <c r="HIW54" s="126"/>
      <c r="HIX54" s="126"/>
      <c r="HIY54" s="126"/>
      <c r="HIZ54" s="126"/>
      <c r="HJA54" s="126"/>
      <c r="HJB54" s="126"/>
      <c r="HJC54" s="126"/>
      <c r="HJD54" s="126"/>
      <c r="HJE54" s="126"/>
      <c r="HJF54" s="126"/>
      <c r="HJG54" s="126"/>
      <c r="HJH54" s="126"/>
      <c r="HJI54" s="126"/>
      <c r="HJJ54" s="126"/>
      <c r="HJK54" s="126"/>
      <c r="HJL54" s="126"/>
      <c r="HJM54" s="126"/>
      <c r="HJN54" s="126"/>
      <c r="HJO54" s="126"/>
      <c r="HJP54" s="126"/>
      <c r="HJQ54" s="126"/>
      <c r="HJR54" s="126"/>
      <c r="HJS54" s="126"/>
      <c r="HJT54" s="126"/>
      <c r="HJU54" s="126"/>
      <c r="HJV54" s="126"/>
      <c r="HJW54" s="126"/>
      <c r="HJX54" s="126"/>
      <c r="HJY54" s="126"/>
      <c r="HJZ54" s="126"/>
      <c r="HKA54" s="126"/>
      <c r="HKB54" s="126"/>
      <c r="HKC54" s="126"/>
      <c r="HKD54" s="126"/>
      <c r="HKE54" s="126"/>
      <c r="HKF54" s="126"/>
      <c r="HKG54" s="126"/>
      <c r="HKH54" s="126"/>
      <c r="HKI54" s="126"/>
      <c r="HKJ54" s="126"/>
      <c r="HKK54" s="126"/>
      <c r="HKL54" s="126"/>
      <c r="HKM54" s="126"/>
      <c r="HKN54" s="126"/>
      <c r="HKO54" s="126"/>
      <c r="HKP54" s="126"/>
      <c r="HKQ54" s="126"/>
      <c r="HKR54" s="126"/>
      <c r="HKS54" s="126"/>
      <c r="HKT54" s="126"/>
      <c r="HKU54" s="126"/>
      <c r="HKV54" s="126"/>
      <c r="HKW54" s="126"/>
      <c r="HKX54" s="126"/>
      <c r="HKY54" s="126"/>
      <c r="HKZ54" s="126"/>
      <c r="HLA54" s="126"/>
      <c r="HLB54" s="126"/>
      <c r="HLC54" s="126"/>
      <c r="HLD54" s="126"/>
      <c r="HLE54" s="126"/>
      <c r="HLF54" s="126"/>
      <c r="HLG54" s="126"/>
      <c r="HLH54" s="126"/>
      <c r="HLI54" s="126"/>
      <c r="HLJ54" s="126"/>
      <c r="HLK54" s="126"/>
      <c r="HLL54" s="126"/>
      <c r="HLM54" s="126"/>
      <c r="HLN54" s="126"/>
      <c r="HLO54" s="126"/>
      <c r="HLP54" s="126"/>
      <c r="HLQ54" s="126"/>
      <c r="HLR54" s="126"/>
      <c r="HLS54" s="126"/>
      <c r="HLT54" s="126"/>
      <c r="HLU54" s="126"/>
      <c r="HLV54" s="126"/>
      <c r="HLW54" s="126"/>
      <c r="HLX54" s="126"/>
      <c r="HLY54" s="126"/>
      <c r="HLZ54" s="126"/>
      <c r="HMA54" s="126"/>
      <c r="HMB54" s="126"/>
      <c r="HMC54" s="126"/>
      <c r="HMD54" s="126"/>
      <c r="HME54" s="126"/>
      <c r="HMF54" s="126"/>
      <c r="HMG54" s="126"/>
      <c r="HMH54" s="126"/>
      <c r="HMI54" s="126"/>
      <c r="HMJ54" s="126"/>
      <c r="HMK54" s="126"/>
      <c r="HML54" s="126"/>
      <c r="HMM54" s="126"/>
      <c r="HMN54" s="126"/>
      <c r="HMO54" s="126"/>
      <c r="HMP54" s="126"/>
      <c r="HMQ54" s="126"/>
      <c r="HMR54" s="126"/>
      <c r="HMS54" s="126"/>
      <c r="HMT54" s="126"/>
      <c r="HMU54" s="126"/>
      <c r="HMV54" s="126"/>
      <c r="HMW54" s="126"/>
      <c r="HMX54" s="126"/>
      <c r="HMY54" s="126"/>
      <c r="HMZ54" s="126"/>
      <c r="HNA54" s="126"/>
      <c r="HNB54" s="126"/>
      <c r="HNC54" s="126"/>
      <c r="HND54" s="126"/>
      <c r="HNE54" s="126"/>
      <c r="HNF54" s="126"/>
      <c r="HNG54" s="126"/>
      <c r="HNH54" s="126"/>
      <c r="HNI54" s="126"/>
      <c r="HNJ54" s="126"/>
      <c r="HNK54" s="126"/>
      <c r="HNL54" s="126"/>
      <c r="HNM54" s="126"/>
      <c r="HNN54" s="126"/>
      <c r="HNO54" s="126"/>
      <c r="HNP54" s="126"/>
      <c r="HNQ54" s="126"/>
      <c r="HNR54" s="126"/>
      <c r="HNS54" s="126"/>
      <c r="HNT54" s="126"/>
      <c r="HNU54" s="126"/>
      <c r="HNV54" s="126"/>
      <c r="HNW54" s="126"/>
      <c r="HNX54" s="126"/>
      <c r="HNY54" s="126"/>
      <c r="HNZ54" s="126"/>
      <c r="HOA54" s="126"/>
      <c r="HOB54" s="126"/>
      <c r="HOC54" s="126"/>
      <c r="HOD54" s="126"/>
      <c r="HOE54" s="126"/>
      <c r="HOF54" s="126"/>
      <c r="HOG54" s="126"/>
      <c r="HOH54" s="126"/>
      <c r="HOI54" s="126"/>
      <c r="HOJ54" s="126"/>
      <c r="HOK54" s="126"/>
      <c r="HOL54" s="126"/>
      <c r="HOM54" s="126"/>
      <c r="HON54" s="126"/>
      <c r="HOO54" s="126"/>
      <c r="HOP54" s="126"/>
      <c r="HOQ54" s="126"/>
      <c r="HOR54" s="126"/>
      <c r="HOS54" s="126"/>
      <c r="HOT54" s="126"/>
      <c r="HOU54" s="126"/>
      <c r="HOV54" s="126"/>
      <c r="HOW54" s="126"/>
      <c r="HOX54" s="126"/>
      <c r="HOY54" s="126"/>
      <c r="HOZ54" s="126"/>
      <c r="HPA54" s="126"/>
      <c r="HPB54" s="126"/>
      <c r="HPC54" s="126"/>
      <c r="HPD54" s="126"/>
      <c r="HPE54" s="126"/>
      <c r="HPF54" s="126"/>
      <c r="HPG54" s="126"/>
      <c r="HPH54" s="126"/>
      <c r="HPI54" s="126"/>
      <c r="HPJ54" s="126"/>
      <c r="HPK54" s="126"/>
      <c r="HPL54" s="126"/>
      <c r="HPM54" s="126"/>
      <c r="HPN54" s="126"/>
      <c r="HPO54" s="126"/>
      <c r="HPP54" s="126"/>
      <c r="HPQ54" s="126"/>
      <c r="HPR54" s="126"/>
      <c r="HPS54" s="126"/>
      <c r="HPT54" s="126"/>
      <c r="HPU54" s="126"/>
      <c r="HPV54" s="126"/>
      <c r="HPW54" s="126"/>
      <c r="HPX54" s="126"/>
      <c r="HPY54" s="126"/>
      <c r="HPZ54" s="126"/>
      <c r="HQA54" s="126"/>
      <c r="HQB54" s="126"/>
      <c r="HQC54" s="126"/>
      <c r="HQD54" s="126"/>
      <c r="HQE54" s="126"/>
      <c r="HQF54" s="126"/>
      <c r="HQG54" s="126"/>
      <c r="HQH54" s="126"/>
      <c r="HQI54" s="126"/>
      <c r="HQJ54" s="126"/>
      <c r="HQK54" s="126"/>
      <c r="HQL54" s="126"/>
      <c r="HQM54" s="126"/>
      <c r="HQN54" s="126"/>
      <c r="HQO54" s="126"/>
      <c r="HQP54" s="126"/>
      <c r="HQQ54" s="126"/>
      <c r="HQR54" s="126"/>
      <c r="HQS54" s="126"/>
      <c r="HQT54" s="126"/>
      <c r="HQU54" s="126"/>
      <c r="HQV54" s="126"/>
      <c r="HQW54" s="126"/>
      <c r="HQX54" s="126"/>
      <c r="HQY54" s="126"/>
      <c r="HQZ54" s="126"/>
      <c r="HRA54" s="126"/>
      <c r="HRB54" s="126"/>
      <c r="HRC54" s="126"/>
      <c r="HRD54" s="126"/>
      <c r="HRE54" s="126"/>
      <c r="HRF54" s="126"/>
      <c r="HRG54" s="126"/>
      <c r="HRH54" s="126"/>
      <c r="HRI54" s="126"/>
      <c r="HRJ54" s="126"/>
      <c r="HRK54" s="126"/>
      <c r="HRL54" s="126"/>
      <c r="HRM54" s="126"/>
      <c r="HRN54" s="126"/>
      <c r="HRO54" s="126"/>
      <c r="HRP54" s="126"/>
      <c r="HRQ54" s="126"/>
      <c r="HRR54" s="126"/>
      <c r="HRS54" s="126"/>
      <c r="HRT54" s="126"/>
      <c r="HRU54" s="126"/>
      <c r="HRV54" s="126"/>
      <c r="HRW54" s="126"/>
      <c r="HRX54" s="126"/>
      <c r="HRY54" s="126"/>
      <c r="HRZ54" s="126"/>
      <c r="HSA54" s="126"/>
      <c r="HSB54" s="126"/>
      <c r="HSC54" s="126"/>
      <c r="HSD54" s="126"/>
      <c r="HSE54" s="126"/>
      <c r="HSF54" s="126"/>
      <c r="HSG54" s="126"/>
      <c r="HSH54" s="126"/>
      <c r="HSI54" s="126"/>
      <c r="HSJ54" s="126"/>
      <c r="HSK54" s="126"/>
      <c r="HSL54" s="126"/>
      <c r="HSM54" s="126"/>
      <c r="HSN54" s="126"/>
      <c r="HSO54" s="126"/>
      <c r="HSP54" s="126"/>
      <c r="HSQ54" s="126"/>
      <c r="HSR54" s="126"/>
      <c r="HSS54" s="126"/>
      <c r="HST54" s="126"/>
      <c r="HSU54" s="126"/>
      <c r="HSV54" s="126"/>
      <c r="HSW54" s="126"/>
      <c r="HSX54" s="126"/>
      <c r="HSY54" s="126"/>
      <c r="HSZ54" s="126"/>
      <c r="HTA54" s="126"/>
      <c r="HTB54" s="126"/>
      <c r="HTC54" s="126"/>
      <c r="HTD54" s="126"/>
      <c r="HTE54" s="126"/>
      <c r="HTF54" s="126"/>
      <c r="HTG54" s="126"/>
      <c r="HTH54" s="126"/>
      <c r="HTI54" s="126"/>
      <c r="HTJ54" s="126"/>
      <c r="HTK54" s="126"/>
      <c r="HTL54" s="126"/>
      <c r="HTM54" s="126"/>
      <c r="HTN54" s="126"/>
      <c r="HTO54" s="126"/>
      <c r="HTP54" s="126"/>
      <c r="HTQ54" s="126"/>
      <c r="HTR54" s="126"/>
      <c r="HTS54" s="126"/>
      <c r="HTT54" s="126"/>
      <c r="HTU54" s="126"/>
      <c r="HTV54" s="126"/>
      <c r="HTW54" s="126"/>
      <c r="HTX54" s="126"/>
      <c r="HTY54" s="126"/>
      <c r="HTZ54" s="126"/>
      <c r="HUA54" s="126"/>
      <c r="HUB54" s="126"/>
      <c r="HUC54" s="126"/>
      <c r="HUD54" s="126"/>
      <c r="HUE54" s="126"/>
      <c r="HUF54" s="126"/>
      <c r="HUG54" s="126"/>
      <c r="HUH54" s="126"/>
      <c r="HUI54" s="126"/>
      <c r="HUJ54" s="126"/>
      <c r="HUK54" s="126"/>
      <c r="HUL54" s="126"/>
      <c r="HUM54" s="126"/>
      <c r="HUN54" s="126"/>
      <c r="HUO54" s="126"/>
      <c r="HUP54" s="126"/>
      <c r="HUQ54" s="126"/>
      <c r="HUR54" s="126"/>
      <c r="HUS54" s="126"/>
      <c r="HUT54" s="126"/>
      <c r="HUU54" s="126"/>
      <c r="HUV54" s="126"/>
      <c r="HUW54" s="126"/>
      <c r="HUX54" s="126"/>
      <c r="HUY54" s="126"/>
      <c r="HUZ54" s="126"/>
      <c r="HVA54" s="126"/>
      <c r="HVB54" s="126"/>
      <c r="HVC54" s="126"/>
      <c r="HVD54" s="126"/>
      <c r="HVE54" s="126"/>
      <c r="HVF54" s="126"/>
      <c r="HVG54" s="126"/>
      <c r="HVH54" s="126"/>
      <c r="HVI54" s="126"/>
      <c r="HVJ54" s="126"/>
      <c r="HVK54" s="126"/>
      <c r="HVL54" s="126"/>
      <c r="HVM54" s="126"/>
      <c r="HVN54" s="126"/>
      <c r="HVO54" s="126"/>
      <c r="HVP54" s="126"/>
      <c r="HVQ54" s="126"/>
      <c r="HVR54" s="126"/>
      <c r="HVS54" s="126"/>
      <c r="HVT54" s="126"/>
      <c r="HVU54" s="126"/>
      <c r="HVV54" s="126"/>
      <c r="HVW54" s="126"/>
      <c r="HVX54" s="126"/>
      <c r="HVY54" s="126"/>
      <c r="HVZ54" s="126"/>
      <c r="HWA54" s="126"/>
      <c r="HWB54" s="126"/>
      <c r="HWC54" s="126"/>
      <c r="HWD54" s="126"/>
      <c r="HWE54" s="126"/>
      <c r="HWF54" s="126"/>
      <c r="HWG54" s="126"/>
      <c r="HWH54" s="126"/>
      <c r="HWI54" s="126"/>
      <c r="HWJ54" s="126"/>
      <c r="HWK54" s="126"/>
      <c r="HWL54" s="126"/>
      <c r="HWM54" s="126"/>
      <c r="HWN54" s="126"/>
      <c r="HWO54" s="126"/>
      <c r="HWP54" s="126"/>
      <c r="HWQ54" s="126"/>
      <c r="HWR54" s="126"/>
      <c r="HWS54" s="126"/>
      <c r="HWT54" s="126"/>
      <c r="HWU54" s="126"/>
      <c r="HWV54" s="126"/>
      <c r="HWW54" s="126"/>
      <c r="HWX54" s="126"/>
      <c r="HWY54" s="126"/>
      <c r="HWZ54" s="126"/>
      <c r="HXA54" s="126"/>
      <c r="HXB54" s="126"/>
      <c r="HXC54" s="126"/>
      <c r="HXD54" s="126"/>
      <c r="HXE54" s="126"/>
      <c r="HXF54" s="126"/>
      <c r="HXG54" s="126"/>
      <c r="HXH54" s="126"/>
      <c r="HXI54" s="126"/>
      <c r="HXJ54" s="126"/>
      <c r="HXK54" s="126"/>
      <c r="HXL54" s="126"/>
      <c r="HXM54" s="126"/>
      <c r="HXN54" s="126"/>
      <c r="HXO54" s="126"/>
      <c r="HXP54" s="126"/>
      <c r="HXQ54" s="126"/>
      <c r="HXR54" s="126"/>
      <c r="HXS54" s="126"/>
      <c r="HXT54" s="126"/>
      <c r="HXU54" s="126"/>
      <c r="HXV54" s="126"/>
      <c r="HXW54" s="126"/>
      <c r="HXX54" s="126"/>
      <c r="HXY54" s="126"/>
      <c r="HXZ54" s="126"/>
      <c r="HYA54" s="126"/>
      <c r="HYB54" s="126"/>
      <c r="HYC54" s="126"/>
      <c r="HYD54" s="126"/>
      <c r="HYE54" s="126"/>
      <c r="HYF54" s="126"/>
      <c r="HYG54" s="126"/>
      <c r="HYH54" s="126"/>
      <c r="HYI54" s="126"/>
      <c r="HYJ54" s="126"/>
      <c r="HYK54" s="126"/>
      <c r="HYL54" s="126"/>
      <c r="HYM54" s="126"/>
      <c r="HYN54" s="126"/>
      <c r="HYO54" s="126"/>
      <c r="HYP54" s="126"/>
      <c r="HYQ54" s="126"/>
      <c r="HYR54" s="126"/>
      <c r="HYS54" s="126"/>
      <c r="HYT54" s="126"/>
      <c r="HYU54" s="126"/>
      <c r="HYV54" s="126"/>
      <c r="HYW54" s="126"/>
      <c r="HYX54" s="126"/>
      <c r="HYY54" s="126"/>
      <c r="HYZ54" s="126"/>
      <c r="HZA54" s="126"/>
      <c r="HZB54" s="126"/>
      <c r="HZC54" s="126"/>
      <c r="HZD54" s="126"/>
      <c r="HZE54" s="126"/>
      <c r="HZF54" s="126"/>
      <c r="HZG54" s="126"/>
      <c r="HZH54" s="126"/>
      <c r="HZI54" s="126"/>
      <c r="HZJ54" s="126"/>
      <c r="HZK54" s="126"/>
      <c r="HZL54" s="126"/>
      <c r="HZM54" s="126"/>
      <c r="HZN54" s="126"/>
      <c r="HZO54" s="126"/>
      <c r="HZP54" s="126"/>
      <c r="HZQ54" s="126"/>
      <c r="HZR54" s="126"/>
      <c r="HZS54" s="126"/>
      <c r="HZT54" s="126"/>
      <c r="HZU54" s="126"/>
      <c r="HZV54" s="126"/>
      <c r="HZW54" s="126"/>
      <c r="HZX54" s="126"/>
      <c r="HZY54" s="126"/>
      <c r="HZZ54" s="126"/>
      <c r="IAA54" s="126"/>
      <c r="IAB54" s="126"/>
      <c r="IAC54" s="126"/>
      <c r="IAD54" s="126"/>
      <c r="IAE54" s="126"/>
      <c r="IAF54" s="126"/>
      <c r="IAG54" s="126"/>
      <c r="IAH54" s="126"/>
      <c r="IAI54" s="126"/>
      <c r="IAJ54" s="126"/>
      <c r="IAK54" s="126"/>
      <c r="IAL54" s="126"/>
      <c r="IAM54" s="126"/>
      <c r="IAN54" s="126"/>
      <c r="IAO54" s="126"/>
      <c r="IAP54" s="126"/>
      <c r="IAQ54" s="126"/>
      <c r="IAR54" s="126"/>
      <c r="IAS54" s="126"/>
      <c r="IAT54" s="126"/>
      <c r="IAU54" s="126"/>
      <c r="IAV54" s="126"/>
      <c r="IAW54" s="126"/>
      <c r="IAX54" s="126"/>
      <c r="IAY54" s="126"/>
      <c r="IAZ54" s="126"/>
      <c r="IBA54" s="126"/>
      <c r="IBB54" s="126"/>
      <c r="IBC54" s="126"/>
      <c r="IBD54" s="126"/>
      <c r="IBE54" s="126"/>
      <c r="IBF54" s="126"/>
      <c r="IBG54" s="126"/>
      <c r="IBH54" s="126"/>
      <c r="IBI54" s="126"/>
      <c r="IBJ54" s="126"/>
      <c r="IBK54" s="126"/>
      <c r="IBL54" s="126"/>
      <c r="IBM54" s="126"/>
      <c r="IBN54" s="126"/>
      <c r="IBO54" s="126"/>
      <c r="IBP54" s="126"/>
      <c r="IBQ54" s="126"/>
      <c r="IBR54" s="126"/>
      <c r="IBS54" s="126"/>
      <c r="IBT54" s="126"/>
      <c r="IBU54" s="126"/>
      <c r="IBV54" s="126"/>
      <c r="IBW54" s="126"/>
      <c r="IBX54" s="126"/>
      <c r="IBY54" s="126"/>
      <c r="IBZ54" s="126"/>
      <c r="ICA54" s="126"/>
      <c r="ICB54" s="126"/>
      <c r="ICC54" s="126"/>
      <c r="ICD54" s="126"/>
      <c r="ICE54" s="126"/>
      <c r="ICF54" s="126"/>
      <c r="ICG54" s="126"/>
      <c r="ICH54" s="126"/>
      <c r="ICI54" s="126"/>
      <c r="ICJ54" s="126"/>
      <c r="ICK54" s="126"/>
      <c r="ICL54" s="126"/>
      <c r="ICM54" s="126"/>
      <c r="ICN54" s="126"/>
      <c r="ICO54" s="126"/>
      <c r="ICP54" s="126"/>
      <c r="ICQ54" s="126"/>
      <c r="ICR54" s="126"/>
      <c r="ICS54" s="126"/>
      <c r="ICT54" s="126"/>
      <c r="ICU54" s="126"/>
      <c r="ICV54" s="126"/>
      <c r="ICW54" s="126"/>
      <c r="ICX54" s="126"/>
      <c r="ICY54" s="126"/>
      <c r="ICZ54" s="126"/>
      <c r="IDA54" s="126"/>
      <c r="IDB54" s="126"/>
      <c r="IDC54" s="126"/>
      <c r="IDD54" s="126"/>
      <c r="IDE54" s="126"/>
      <c r="IDF54" s="126"/>
      <c r="IDG54" s="126"/>
      <c r="IDH54" s="126"/>
      <c r="IDI54" s="126"/>
      <c r="IDJ54" s="126"/>
      <c r="IDK54" s="126"/>
      <c r="IDL54" s="126"/>
      <c r="IDM54" s="126"/>
      <c r="IDN54" s="126"/>
      <c r="IDO54" s="126"/>
      <c r="IDP54" s="126"/>
      <c r="IDQ54" s="126"/>
      <c r="IDR54" s="126"/>
      <c r="IDS54" s="126"/>
      <c r="IDT54" s="126"/>
      <c r="IDU54" s="126"/>
      <c r="IDV54" s="126"/>
      <c r="IDW54" s="126"/>
      <c r="IDX54" s="126"/>
      <c r="IDY54" s="126"/>
      <c r="IDZ54" s="126"/>
      <c r="IEA54" s="126"/>
      <c r="IEB54" s="126"/>
      <c r="IEC54" s="126"/>
      <c r="IED54" s="126"/>
      <c r="IEE54" s="126"/>
      <c r="IEF54" s="126"/>
      <c r="IEG54" s="126"/>
      <c r="IEH54" s="126"/>
      <c r="IEI54" s="126"/>
      <c r="IEJ54" s="126"/>
      <c r="IEK54" s="126"/>
      <c r="IEL54" s="126"/>
      <c r="IEM54" s="126"/>
      <c r="IEN54" s="126"/>
      <c r="IEO54" s="126"/>
      <c r="IEP54" s="126"/>
      <c r="IEQ54" s="126"/>
      <c r="IER54" s="126"/>
      <c r="IES54" s="126"/>
      <c r="IET54" s="126"/>
      <c r="IEU54" s="126"/>
      <c r="IEV54" s="126"/>
      <c r="IEW54" s="126"/>
      <c r="IEX54" s="126"/>
      <c r="IEY54" s="126"/>
      <c r="IEZ54" s="126"/>
      <c r="IFA54" s="126"/>
      <c r="IFB54" s="126"/>
      <c r="IFC54" s="126"/>
      <c r="IFD54" s="126"/>
      <c r="IFE54" s="126"/>
      <c r="IFF54" s="126"/>
      <c r="IFG54" s="126"/>
      <c r="IFH54" s="126"/>
      <c r="IFI54" s="126"/>
      <c r="IFJ54" s="126"/>
      <c r="IFK54" s="126"/>
      <c r="IFL54" s="126"/>
      <c r="IFM54" s="126"/>
      <c r="IFN54" s="126"/>
      <c r="IFO54" s="126"/>
      <c r="IFP54" s="126"/>
      <c r="IFQ54" s="126"/>
      <c r="IFR54" s="126"/>
      <c r="IFS54" s="126"/>
      <c r="IFT54" s="126"/>
      <c r="IFU54" s="126"/>
      <c r="IFV54" s="126"/>
      <c r="IFW54" s="126"/>
      <c r="IFX54" s="126"/>
      <c r="IFY54" s="126"/>
      <c r="IFZ54" s="126"/>
      <c r="IGA54" s="126"/>
      <c r="IGB54" s="126"/>
      <c r="IGC54" s="126"/>
      <c r="IGD54" s="126"/>
      <c r="IGE54" s="126"/>
      <c r="IGF54" s="126"/>
      <c r="IGG54" s="126"/>
      <c r="IGH54" s="126"/>
      <c r="IGI54" s="126"/>
      <c r="IGJ54" s="126"/>
      <c r="IGK54" s="126"/>
      <c r="IGL54" s="126"/>
      <c r="IGM54" s="126"/>
      <c r="IGN54" s="126"/>
      <c r="IGO54" s="126"/>
      <c r="IGP54" s="126"/>
      <c r="IGQ54" s="126"/>
      <c r="IGR54" s="126"/>
      <c r="IGS54" s="126"/>
      <c r="IGT54" s="126"/>
      <c r="IGU54" s="126"/>
      <c r="IGV54" s="126"/>
      <c r="IGW54" s="126"/>
      <c r="IGX54" s="126"/>
      <c r="IGY54" s="126"/>
      <c r="IGZ54" s="126"/>
      <c r="IHA54" s="126"/>
      <c r="IHB54" s="126"/>
      <c r="IHC54" s="126"/>
      <c r="IHD54" s="126"/>
      <c r="IHE54" s="126"/>
      <c r="IHF54" s="126"/>
      <c r="IHG54" s="126"/>
      <c r="IHH54" s="126"/>
      <c r="IHI54" s="126"/>
      <c r="IHJ54" s="126"/>
      <c r="IHK54" s="126"/>
      <c r="IHL54" s="126"/>
      <c r="IHM54" s="126"/>
      <c r="IHN54" s="126"/>
      <c r="IHO54" s="126"/>
      <c r="IHP54" s="126"/>
      <c r="IHQ54" s="126"/>
      <c r="IHR54" s="126"/>
      <c r="IHS54" s="126"/>
      <c r="IHT54" s="126"/>
      <c r="IHU54" s="126"/>
      <c r="IHV54" s="126"/>
      <c r="IHW54" s="126"/>
      <c r="IHX54" s="126"/>
      <c r="IHY54" s="126"/>
      <c r="IHZ54" s="126"/>
      <c r="IIA54" s="126"/>
      <c r="IIB54" s="126"/>
      <c r="IIC54" s="126"/>
      <c r="IID54" s="126"/>
      <c r="IIE54" s="126"/>
      <c r="IIF54" s="126"/>
      <c r="IIG54" s="126"/>
      <c r="IIH54" s="126"/>
      <c r="III54" s="126"/>
      <c r="IIJ54" s="126"/>
      <c r="IIK54" s="126"/>
      <c r="IIL54" s="126"/>
      <c r="IIM54" s="126"/>
      <c r="IIN54" s="126"/>
      <c r="IIO54" s="126"/>
      <c r="IIP54" s="126"/>
      <c r="IIQ54" s="126"/>
      <c r="IIR54" s="126"/>
      <c r="IIS54" s="126"/>
      <c r="IIT54" s="126"/>
      <c r="IIU54" s="126"/>
      <c r="IIV54" s="126"/>
      <c r="IIW54" s="126"/>
      <c r="IIX54" s="126"/>
      <c r="IIY54" s="126"/>
      <c r="IIZ54" s="126"/>
      <c r="IJA54" s="126"/>
      <c r="IJB54" s="126"/>
      <c r="IJC54" s="126"/>
      <c r="IJD54" s="126"/>
      <c r="IJE54" s="126"/>
      <c r="IJF54" s="126"/>
      <c r="IJG54" s="126"/>
      <c r="IJH54" s="126"/>
      <c r="IJI54" s="126"/>
      <c r="IJJ54" s="126"/>
      <c r="IJK54" s="126"/>
      <c r="IJL54" s="126"/>
      <c r="IJM54" s="126"/>
      <c r="IJN54" s="126"/>
      <c r="IJO54" s="126"/>
      <c r="IJP54" s="126"/>
      <c r="IJQ54" s="126"/>
      <c r="IJR54" s="126"/>
      <c r="IJS54" s="126"/>
      <c r="IJT54" s="126"/>
      <c r="IJU54" s="126"/>
      <c r="IJV54" s="126"/>
      <c r="IJW54" s="126"/>
      <c r="IJX54" s="126"/>
      <c r="IJY54" s="126"/>
      <c r="IJZ54" s="126"/>
      <c r="IKA54" s="126"/>
      <c r="IKB54" s="126"/>
      <c r="IKC54" s="126"/>
      <c r="IKD54" s="126"/>
      <c r="IKE54" s="126"/>
      <c r="IKF54" s="126"/>
      <c r="IKG54" s="126"/>
      <c r="IKH54" s="126"/>
      <c r="IKI54" s="126"/>
      <c r="IKJ54" s="126"/>
      <c r="IKK54" s="126"/>
      <c r="IKL54" s="126"/>
      <c r="IKM54" s="126"/>
      <c r="IKN54" s="126"/>
      <c r="IKO54" s="126"/>
      <c r="IKP54" s="126"/>
      <c r="IKQ54" s="126"/>
      <c r="IKR54" s="126"/>
      <c r="IKS54" s="126"/>
      <c r="IKT54" s="126"/>
      <c r="IKU54" s="126"/>
      <c r="IKV54" s="126"/>
      <c r="IKW54" s="126"/>
      <c r="IKX54" s="126"/>
      <c r="IKY54" s="126"/>
      <c r="IKZ54" s="126"/>
      <c r="ILA54" s="126"/>
      <c r="ILB54" s="126"/>
      <c r="ILC54" s="126"/>
      <c r="ILD54" s="126"/>
      <c r="ILE54" s="126"/>
      <c r="ILF54" s="126"/>
      <c r="ILG54" s="126"/>
      <c r="ILH54" s="126"/>
      <c r="ILI54" s="126"/>
      <c r="ILJ54" s="126"/>
      <c r="ILK54" s="126"/>
      <c r="ILL54" s="126"/>
      <c r="ILM54" s="126"/>
      <c r="ILN54" s="126"/>
      <c r="ILO54" s="126"/>
      <c r="ILP54" s="126"/>
      <c r="ILQ54" s="126"/>
      <c r="ILR54" s="126"/>
      <c r="ILS54" s="126"/>
      <c r="ILT54" s="126"/>
      <c r="ILU54" s="126"/>
      <c r="ILV54" s="126"/>
      <c r="ILW54" s="126"/>
      <c r="ILX54" s="126"/>
      <c r="ILY54" s="126"/>
      <c r="ILZ54" s="126"/>
      <c r="IMA54" s="126"/>
      <c r="IMB54" s="126"/>
      <c r="IMC54" s="126"/>
      <c r="IMD54" s="126"/>
      <c r="IME54" s="126"/>
      <c r="IMF54" s="126"/>
      <c r="IMG54" s="126"/>
      <c r="IMH54" s="126"/>
      <c r="IMI54" s="126"/>
      <c r="IMJ54" s="126"/>
      <c r="IMK54" s="126"/>
      <c r="IML54" s="126"/>
      <c r="IMM54" s="126"/>
      <c r="IMN54" s="126"/>
      <c r="IMO54" s="126"/>
      <c r="IMP54" s="126"/>
      <c r="IMQ54" s="126"/>
      <c r="IMR54" s="126"/>
      <c r="IMS54" s="126"/>
      <c r="IMT54" s="126"/>
      <c r="IMU54" s="126"/>
      <c r="IMV54" s="126"/>
      <c r="IMW54" s="126"/>
      <c r="IMX54" s="126"/>
      <c r="IMY54" s="126"/>
      <c r="IMZ54" s="126"/>
      <c r="INA54" s="126"/>
      <c r="INB54" s="126"/>
      <c r="INC54" s="126"/>
      <c r="IND54" s="126"/>
      <c r="INE54" s="126"/>
      <c r="INF54" s="126"/>
      <c r="ING54" s="126"/>
      <c r="INH54" s="126"/>
      <c r="INI54" s="126"/>
      <c r="INJ54" s="126"/>
      <c r="INK54" s="126"/>
      <c r="INL54" s="126"/>
      <c r="INM54" s="126"/>
      <c r="INN54" s="126"/>
      <c r="INO54" s="126"/>
      <c r="INP54" s="126"/>
      <c r="INQ54" s="126"/>
      <c r="INR54" s="126"/>
      <c r="INS54" s="126"/>
      <c r="INT54" s="126"/>
      <c r="INU54" s="126"/>
      <c r="INV54" s="126"/>
      <c r="INW54" s="126"/>
      <c r="INX54" s="126"/>
      <c r="INY54" s="126"/>
      <c r="INZ54" s="126"/>
      <c r="IOA54" s="126"/>
      <c r="IOB54" s="126"/>
      <c r="IOC54" s="126"/>
      <c r="IOD54" s="126"/>
      <c r="IOE54" s="126"/>
      <c r="IOF54" s="126"/>
      <c r="IOG54" s="126"/>
      <c r="IOH54" s="126"/>
      <c r="IOI54" s="126"/>
      <c r="IOJ54" s="126"/>
      <c r="IOK54" s="126"/>
      <c r="IOL54" s="126"/>
      <c r="IOM54" s="126"/>
      <c r="ION54" s="126"/>
      <c r="IOO54" s="126"/>
      <c r="IOP54" s="126"/>
      <c r="IOQ54" s="126"/>
      <c r="IOR54" s="126"/>
      <c r="IOS54" s="126"/>
      <c r="IOT54" s="126"/>
      <c r="IOU54" s="126"/>
      <c r="IOV54" s="126"/>
      <c r="IOW54" s="126"/>
      <c r="IOX54" s="126"/>
      <c r="IOY54" s="126"/>
      <c r="IOZ54" s="126"/>
      <c r="IPA54" s="126"/>
      <c r="IPB54" s="126"/>
      <c r="IPC54" s="126"/>
      <c r="IPD54" s="126"/>
      <c r="IPE54" s="126"/>
      <c r="IPF54" s="126"/>
      <c r="IPG54" s="126"/>
      <c r="IPH54" s="126"/>
      <c r="IPI54" s="126"/>
      <c r="IPJ54" s="126"/>
      <c r="IPK54" s="126"/>
      <c r="IPL54" s="126"/>
      <c r="IPM54" s="126"/>
      <c r="IPN54" s="126"/>
      <c r="IPO54" s="126"/>
      <c r="IPP54" s="126"/>
      <c r="IPQ54" s="126"/>
      <c r="IPR54" s="126"/>
      <c r="IPS54" s="126"/>
      <c r="IPT54" s="126"/>
      <c r="IPU54" s="126"/>
      <c r="IPV54" s="126"/>
      <c r="IPW54" s="126"/>
      <c r="IPX54" s="126"/>
      <c r="IPY54" s="126"/>
      <c r="IPZ54" s="126"/>
      <c r="IQA54" s="126"/>
      <c r="IQB54" s="126"/>
      <c r="IQC54" s="126"/>
      <c r="IQD54" s="126"/>
      <c r="IQE54" s="126"/>
      <c r="IQF54" s="126"/>
      <c r="IQG54" s="126"/>
      <c r="IQH54" s="126"/>
      <c r="IQI54" s="126"/>
      <c r="IQJ54" s="126"/>
      <c r="IQK54" s="126"/>
      <c r="IQL54" s="126"/>
      <c r="IQM54" s="126"/>
      <c r="IQN54" s="126"/>
      <c r="IQO54" s="126"/>
      <c r="IQP54" s="126"/>
      <c r="IQQ54" s="126"/>
      <c r="IQR54" s="126"/>
      <c r="IQS54" s="126"/>
      <c r="IQT54" s="126"/>
      <c r="IQU54" s="126"/>
      <c r="IQV54" s="126"/>
      <c r="IQW54" s="126"/>
      <c r="IQX54" s="126"/>
      <c r="IQY54" s="126"/>
      <c r="IQZ54" s="126"/>
      <c r="IRA54" s="126"/>
      <c r="IRB54" s="126"/>
      <c r="IRC54" s="126"/>
      <c r="IRD54" s="126"/>
      <c r="IRE54" s="126"/>
      <c r="IRF54" s="126"/>
      <c r="IRG54" s="126"/>
      <c r="IRH54" s="126"/>
      <c r="IRI54" s="126"/>
      <c r="IRJ54" s="126"/>
      <c r="IRK54" s="126"/>
      <c r="IRL54" s="126"/>
      <c r="IRM54" s="126"/>
      <c r="IRN54" s="126"/>
      <c r="IRO54" s="126"/>
      <c r="IRP54" s="126"/>
      <c r="IRQ54" s="126"/>
      <c r="IRR54" s="126"/>
      <c r="IRS54" s="126"/>
      <c r="IRT54" s="126"/>
      <c r="IRU54" s="126"/>
      <c r="IRV54" s="126"/>
      <c r="IRW54" s="126"/>
      <c r="IRX54" s="126"/>
      <c r="IRY54" s="126"/>
      <c r="IRZ54" s="126"/>
      <c r="ISA54" s="126"/>
      <c r="ISB54" s="126"/>
      <c r="ISC54" s="126"/>
      <c r="ISD54" s="126"/>
      <c r="ISE54" s="126"/>
      <c r="ISF54" s="126"/>
      <c r="ISG54" s="126"/>
      <c r="ISH54" s="126"/>
      <c r="ISI54" s="126"/>
      <c r="ISJ54" s="126"/>
      <c r="ISK54" s="126"/>
      <c r="ISL54" s="126"/>
      <c r="ISM54" s="126"/>
      <c r="ISN54" s="126"/>
      <c r="ISO54" s="126"/>
      <c r="ISP54" s="126"/>
      <c r="ISQ54" s="126"/>
      <c r="ISR54" s="126"/>
      <c r="ISS54" s="126"/>
      <c r="IST54" s="126"/>
      <c r="ISU54" s="126"/>
      <c r="ISV54" s="126"/>
      <c r="ISW54" s="126"/>
      <c r="ISX54" s="126"/>
      <c r="ISY54" s="126"/>
      <c r="ISZ54" s="126"/>
      <c r="ITA54" s="126"/>
      <c r="ITB54" s="126"/>
      <c r="ITC54" s="126"/>
      <c r="ITD54" s="126"/>
      <c r="ITE54" s="126"/>
      <c r="ITF54" s="126"/>
      <c r="ITG54" s="126"/>
      <c r="ITH54" s="126"/>
      <c r="ITI54" s="126"/>
      <c r="ITJ54" s="126"/>
      <c r="ITK54" s="126"/>
      <c r="ITL54" s="126"/>
      <c r="ITM54" s="126"/>
      <c r="ITN54" s="126"/>
      <c r="ITO54" s="126"/>
      <c r="ITP54" s="126"/>
      <c r="ITQ54" s="126"/>
      <c r="ITR54" s="126"/>
      <c r="ITS54" s="126"/>
      <c r="ITT54" s="126"/>
      <c r="ITU54" s="126"/>
      <c r="ITV54" s="126"/>
      <c r="ITW54" s="126"/>
      <c r="ITX54" s="126"/>
      <c r="ITY54" s="126"/>
      <c r="ITZ54" s="126"/>
      <c r="IUA54" s="126"/>
      <c r="IUB54" s="126"/>
      <c r="IUC54" s="126"/>
      <c r="IUD54" s="126"/>
      <c r="IUE54" s="126"/>
      <c r="IUF54" s="126"/>
      <c r="IUG54" s="126"/>
      <c r="IUH54" s="126"/>
      <c r="IUI54" s="126"/>
      <c r="IUJ54" s="126"/>
      <c r="IUK54" s="126"/>
      <c r="IUL54" s="126"/>
      <c r="IUM54" s="126"/>
      <c r="IUN54" s="126"/>
      <c r="IUO54" s="126"/>
      <c r="IUP54" s="126"/>
      <c r="IUQ54" s="126"/>
      <c r="IUR54" s="126"/>
      <c r="IUS54" s="126"/>
      <c r="IUT54" s="126"/>
      <c r="IUU54" s="126"/>
      <c r="IUV54" s="126"/>
      <c r="IUW54" s="126"/>
      <c r="IUX54" s="126"/>
      <c r="IUY54" s="126"/>
      <c r="IUZ54" s="126"/>
      <c r="IVA54" s="126"/>
      <c r="IVB54" s="126"/>
      <c r="IVC54" s="126"/>
      <c r="IVD54" s="126"/>
      <c r="IVE54" s="126"/>
      <c r="IVF54" s="126"/>
      <c r="IVG54" s="126"/>
      <c r="IVH54" s="126"/>
      <c r="IVI54" s="126"/>
      <c r="IVJ54" s="126"/>
      <c r="IVK54" s="126"/>
      <c r="IVL54" s="126"/>
      <c r="IVM54" s="126"/>
      <c r="IVN54" s="126"/>
      <c r="IVO54" s="126"/>
      <c r="IVP54" s="126"/>
      <c r="IVQ54" s="126"/>
      <c r="IVR54" s="126"/>
      <c r="IVS54" s="126"/>
      <c r="IVT54" s="126"/>
      <c r="IVU54" s="126"/>
      <c r="IVV54" s="126"/>
      <c r="IVW54" s="126"/>
      <c r="IVX54" s="126"/>
      <c r="IVY54" s="126"/>
      <c r="IVZ54" s="126"/>
      <c r="IWA54" s="126"/>
      <c r="IWB54" s="126"/>
      <c r="IWC54" s="126"/>
      <c r="IWD54" s="126"/>
      <c r="IWE54" s="126"/>
      <c r="IWF54" s="126"/>
      <c r="IWG54" s="126"/>
      <c r="IWH54" s="126"/>
      <c r="IWI54" s="126"/>
      <c r="IWJ54" s="126"/>
      <c r="IWK54" s="126"/>
      <c r="IWL54" s="126"/>
      <c r="IWM54" s="126"/>
      <c r="IWN54" s="126"/>
      <c r="IWO54" s="126"/>
      <c r="IWP54" s="126"/>
      <c r="IWQ54" s="126"/>
      <c r="IWR54" s="126"/>
      <c r="IWS54" s="126"/>
      <c r="IWT54" s="126"/>
      <c r="IWU54" s="126"/>
      <c r="IWV54" s="126"/>
      <c r="IWW54" s="126"/>
      <c r="IWX54" s="126"/>
      <c r="IWY54" s="126"/>
      <c r="IWZ54" s="126"/>
      <c r="IXA54" s="126"/>
      <c r="IXB54" s="126"/>
      <c r="IXC54" s="126"/>
      <c r="IXD54" s="126"/>
      <c r="IXE54" s="126"/>
      <c r="IXF54" s="126"/>
      <c r="IXG54" s="126"/>
      <c r="IXH54" s="126"/>
      <c r="IXI54" s="126"/>
      <c r="IXJ54" s="126"/>
      <c r="IXK54" s="126"/>
      <c r="IXL54" s="126"/>
      <c r="IXM54" s="126"/>
      <c r="IXN54" s="126"/>
      <c r="IXO54" s="126"/>
      <c r="IXP54" s="126"/>
      <c r="IXQ54" s="126"/>
      <c r="IXR54" s="126"/>
      <c r="IXS54" s="126"/>
      <c r="IXT54" s="126"/>
      <c r="IXU54" s="126"/>
      <c r="IXV54" s="126"/>
      <c r="IXW54" s="126"/>
      <c r="IXX54" s="126"/>
      <c r="IXY54" s="126"/>
      <c r="IXZ54" s="126"/>
      <c r="IYA54" s="126"/>
      <c r="IYB54" s="126"/>
      <c r="IYC54" s="126"/>
      <c r="IYD54" s="126"/>
      <c r="IYE54" s="126"/>
      <c r="IYF54" s="126"/>
      <c r="IYG54" s="126"/>
      <c r="IYH54" s="126"/>
      <c r="IYI54" s="126"/>
      <c r="IYJ54" s="126"/>
      <c r="IYK54" s="126"/>
      <c r="IYL54" s="126"/>
      <c r="IYM54" s="126"/>
      <c r="IYN54" s="126"/>
      <c r="IYO54" s="126"/>
      <c r="IYP54" s="126"/>
      <c r="IYQ54" s="126"/>
      <c r="IYR54" s="126"/>
      <c r="IYS54" s="126"/>
      <c r="IYT54" s="126"/>
      <c r="IYU54" s="126"/>
      <c r="IYV54" s="126"/>
      <c r="IYW54" s="126"/>
      <c r="IYX54" s="126"/>
      <c r="IYY54" s="126"/>
      <c r="IYZ54" s="126"/>
      <c r="IZA54" s="126"/>
      <c r="IZB54" s="126"/>
      <c r="IZC54" s="126"/>
      <c r="IZD54" s="126"/>
      <c r="IZE54" s="126"/>
      <c r="IZF54" s="126"/>
      <c r="IZG54" s="126"/>
      <c r="IZH54" s="126"/>
      <c r="IZI54" s="126"/>
      <c r="IZJ54" s="126"/>
      <c r="IZK54" s="126"/>
      <c r="IZL54" s="126"/>
      <c r="IZM54" s="126"/>
      <c r="IZN54" s="126"/>
      <c r="IZO54" s="126"/>
      <c r="IZP54" s="126"/>
      <c r="IZQ54" s="126"/>
      <c r="IZR54" s="126"/>
      <c r="IZS54" s="126"/>
      <c r="IZT54" s="126"/>
      <c r="IZU54" s="126"/>
      <c r="IZV54" s="126"/>
      <c r="IZW54" s="126"/>
      <c r="IZX54" s="126"/>
      <c r="IZY54" s="126"/>
      <c r="IZZ54" s="126"/>
      <c r="JAA54" s="126"/>
      <c r="JAB54" s="126"/>
      <c r="JAC54" s="126"/>
      <c r="JAD54" s="126"/>
      <c r="JAE54" s="126"/>
      <c r="JAF54" s="126"/>
      <c r="JAG54" s="126"/>
      <c r="JAH54" s="126"/>
      <c r="JAI54" s="126"/>
      <c r="JAJ54" s="126"/>
      <c r="JAK54" s="126"/>
      <c r="JAL54" s="126"/>
      <c r="JAM54" s="126"/>
      <c r="JAN54" s="126"/>
      <c r="JAO54" s="126"/>
      <c r="JAP54" s="126"/>
      <c r="JAQ54" s="126"/>
      <c r="JAR54" s="126"/>
      <c r="JAS54" s="126"/>
      <c r="JAT54" s="126"/>
      <c r="JAU54" s="126"/>
      <c r="JAV54" s="126"/>
      <c r="JAW54" s="126"/>
      <c r="JAX54" s="126"/>
      <c r="JAY54" s="126"/>
      <c r="JAZ54" s="126"/>
      <c r="JBA54" s="126"/>
      <c r="JBB54" s="126"/>
      <c r="JBC54" s="126"/>
      <c r="JBD54" s="126"/>
      <c r="JBE54" s="126"/>
      <c r="JBF54" s="126"/>
      <c r="JBG54" s="126"/>
      <c r="JBH54" s="126"/>
      <c r="JBI54" s="126"/>
      <c r="JBJ54" s="126"/>
      <c r="JBK54" s="126"/>
      <c r="JBL54" s="126"/>
      <c r="JBM54" s="126"/>
      <c r="JBN54" s="126"/>
      <c r="JBO54" s="126"/>
      <c r="JBP54" s="126"/>
      <c r="JBQ54" s="126"/>
      <c r="JBR54" s="126"/>
      <c r="JBS54" s="126"/>
      <c r="JBT54" s="126"/>
      <c r="JBU54" s="126"/>
      <c r="JBV54" s="126"/>
      <c r="JBW54" s="126"/>
      <c r="JBX54" s="126"/>
      <c r="JBY54" s="126"/>
      <c r="JBZ54" s="126"/>
      <c r="JCA54" s="126"/>
      <c r="JCB54" s="126"/>
      <c r="JCC54" s="126"/>
      <c r="JCD54" s="126"/>
      <c r="JCE54" s="126"/>
      <c r="JCF54" s="126"/>
      <c r="JCG54" s="126"/>
      <c r="JCH54" s="126"/>
      <c r="JCI54" s="126"/>
      <c r="JCJ54" s="126"/>
      <c r="JCK54" s="126"/>
      <c r="JCL54" s="126"/>
      <c r="JCM54" s="126"/>
      <c r="JCN54" s="126"/>
      <c r="JCO54" s="126"/>
      <c r="JCP54" s="126"/>
      <c r="JCQ54" s="126"/>
      <c r="JCR54" s="126"/>
      <c r="JCS54" s="126"/>
      <c r="JCT54" s="126"/>
      <c r="JCU54" s="126"/>
      <c r="JCV54" s="126"/>
      <c r="JCW54" s="126"/>
      <c r="JCX54" s="126"/>
      <c r="JCY54" s="126"/>
      <c r="JCZ54" s="126"/>
      <c r="JDA54" s="126"/>
      <c r="JDB54" s="126"/>
      <c r="JDC54" s="126"/>
      <c r="JDD54" s="126"/>
      <c r="JDE54" s="126"/>
      <c r="JDF54" s="126"/>
      <c r="JDG54" s="126"/>
      <c r="JDH54" s="126"/>
      <c r="JDI54" s="126"/>
      <c r="JDJ54" s="126"/>
      <c r="JDK54" s="126"/>
      <c r="JDL54" s="126"/>
      <c r="JDM54" s="126"/>
      <c r="JDN54" s="126"/>
      <c r="JDO54" s="126"/>
      <c r="JDP54" s="126"/>
      <c r="JDQ54" s="126"/>
      <c r="JDR54" s="126"/>
      <c r="JDS54" s="126"/>
      <c r="JDT54" s="126"/>
      <c r="JDU54" s="126"/>
      <c r="JDV54" s="126"/>
      <c r="JDW54" s="126"/>
      <c r="JDX54" s="126"/>
      <c r="JDY54" s="126"/>
      <c r="JDZ54" s="126"/>
      <c r="JEA54" s="126"/>
      <c r="JEB54" s="126"/>
      <c r="JEC54" s="126"/>
      <c r="JED54" s="126"/>
      <c r="JEE54" s="126"/>
      <c r="JEF54" s="126"/>
      <c r="JEG54" s="126"/>
      <c r="JEH54" s="126"/>
      <c r="JEI54" s="126"/>
      <c r="JEJ54" s="126"/>
      <c r="JEK54" s="126"/>
      <c r="JEL54" s="126"/>
      <c r="JEM54" s="126"/>
      <c r="JEN54" s="126"/>
      <c r="JEO54" s="126"/>
      <c r="JEP54" s="126"/>
      <c r="JEQ54" s="126"/>
      <c r="JER54" s="126"/>
      <c r="JES54" s="126"/>
      <c r="JET54" s="126"/>
      <c r="JEU54" s="126"/>
      <c r="JEV54" s="126"/>
      <c r="JEW54" s="126"/>
      <c r="JEX54" s="126"/>
      <c r="JEY54" s="126"/>
      <c r="JEZ54" s="126"/>
      <c r="JFA54" s="126"/>
      <c r="JFB54" s="126"/>
      <c r="JFC54" s="126"/>
      <c r="JFD54" s="126"/>
      <c r="JFE54" s="126"/>
      <c r="JFF54" s="126"/>
      <c r="JFG54" s="126"/>
      <c r="JFH54" s="126"/>
      <c r="JFI54" s="126"/>
      <c r="JFJ54" s="126"/>
      <c r="JFK54" s="126"/>
      <c r="JFL54" s="126"/>
      <c r="JFM54" s="126"/>
      <c r="JFN54" s="126"/>
      <c r="JFO54" s="126"/>
      <c r="JFP54" s="126"/>
      <c r="JFQ54" s="126"/>
      <c r="JFR54" s="126"/>
      <c r="JFS54" s="126"/>
      <c r="JFT54" s="126"/>
      <c r="JFU54" s="126"/>
      <c r="JFV54" s="126"/>
      <c r="JFW54" s="126"/>
      <c r="JFX54" s="126"/>
      <c r="JFY54" s="126"/>
      <c r="JFZ54" s="126"/>
      <c r="JGA54" s="126"/>
      <c r="JGB54" s="126"/>
      <c r="JGC54" s="126"/>
      <c r="JGD54" s="126"/>
      <c r="JGE54" s="126"/>
      <c r="JGF54" s="126"/>
      <c r="JGG54" s="126"/>
      <c r="JGH54" s="126"/>
      <c r="JGI54" s="126"/>
      <c r="JGJ54" s="126"/>
      <c r="JGK54" s="126"/>
      <c r="JGL54" s="126"/>
      <c r="JGM54" s="126"/>
      <c r="JGN54" s="126"/>
      <c r="JGO54" s="126"/>
      <c r="JGP54" s="126"/>
      <c r="JGQ54" s="126"/>
      <c r="JGR54" s="126"/>
      <c r="JGS54" s="126"/>
      <c r="JGT54" s="126"/>
      <c r="JGU54" s="126"/>
      <c r="JGV54" s="126"/>
      <c r="JGW54" s="126"/>
      <c r="JGX54" s="126"/>
      <c r="JGY54" s="126"/>
      <c r="JGZ54" s="126"/>
      <c r="JHA54" s="126"/>
      <c r="JHB54" s="126"/>
      <c r="JHC54" s="126"/>
      <c r="JHD54" s="126"/>
      <c r="JHE54" s="126"/>
      <c r="JHF54" s="126"/>
      <c r="JHG54" s="126"/>
      <c r="JHH54" s="126"/>
      <c r="JHI54" s="126"/>
      <c r="JHJ54" s="126"/>
      <c r="JHK54" s="126"/>
      <c r="JHL54" s="126"/>
      <c r="JHM54" s="126"/>
      <c r="JHN54" s="126"/>
      <c r="JHO54" s="126"/>
      <c r="JHP54" s="126"/>
      <c r="JHQ54" s="126"/>
      <c r="JHR54" s="126"/>
      <c r="JHS54" s="126"/>
      <c r="JHT54" s="126"/>
      <c r="JHU54" s="126"/>
      <c r="JHV54" s="126"/>
      <c r="JHW54" s="126"/>
      <c r="JHX54" s="126"/>
      <c r="JHY54" s="126"/>
      <c r="JHZ54" s="126"/>
      <c r="JIA54" s="126"/>
      <c r="JIB54" s="126"/>
      <c r="JIC54" s="126"/>
      <c r="JID54" s="126"/>
      <c r="JIE54" s="126"/>
      <c r="JIF54" s="126"/>
      <c r="JIG54" s="126"/>
      <c r="JIH54" s="126"/>
      <c r="JII54" s="126"/>
      <c r="JIJ54" s="126"/>
      <c r="JIK54" s="126"/>
      <c r="JIL54" s="126"/>
      <c r="JIM54" s="126"/>
      <c r="JIN54" s="126"/>
      <c r="JIO54" s="126"/>
      <c r="JIP54" s="126"/>
      <c r="JIQ54" s="126"/>
      <c r="JIR54" s="126"/>
      <c r="JIS54" s="126"/>
      <c r="JIT54" s="126"/>
      <c r="JIU54" s="126"/>
      <c r="JIV54" s="126"/>
      <c r="JIW54" s="126"/>
      <c r="JIX54" s="126"/>
      <c r="JIY54" s="126"/>
      <c r="JIZ54" s="126"/>
      <c r="JJA54" s="126"/>
      <c r="JJB54" s="126"/>
      <c r="JJC54" s="126"/>
      <c r="JJD54" s="126"/>
      <c r="JJE54" s="126"/>
      <c r="JJF54" s="126"/>
      <c r="JJG54" s="126"/>
      <c r="JJH54" s="126"/>
      <c r="JJI54" s="126"/>
      <c r="JJJ54" s="126"/>
      <c r="JJK54" s="126"/>
      <c r="JJL54" s="126"/>
      <c r="JJM54" s="126"/>
      <c r="JJN54" s="126"/>
      <c r="JJO54" s="126"/>
      <c r="JJP54" s="126"/>
      <c r="JJQ54" s="126"/>
      <c r="JJR54" s="126"/>
      <c r="JJS54" s="126"/>
      <c r="JJT54" s="126"/>
      <c r="JJU54" s="126"/>
      <c r="JJV54" s="126"/>
      <c r="JJW54" s="126"/>
      <c r="JJX54" s="126"/>
      <c r="JJY54" s="126"/>
      <c r="JJZ54" s="126"/>
      <c r="JKA54" s="126"/>
      <c r="JKB54" s="126"/>
      <c r="JKC54" s="126"/>
      <c r="JKD54" s="126"/>
      <c r="JKE54" s="126"/>
      <c r="JKF54" s="126"/>
      <c r="JKG54" s="126"/>
      <c r="JKH54" s="126"/>
      <c r="JKI54" s="126"/>
      <c r="JKJ54" s="126"/>
      <c r="JKK54" s="126"/>
      <c r="JKL54" s="126"/>
      <c r="JKM54" s="126"/>
      <c r="JKN54" s="126"/>
      <c r="JKO54" s="126"/>
      <c r="JKP54" s="126"/>
      <c r="JKQ54" s="126"/>
      <c r="JKR54" s="126"/>
      <c r="JKS54" s="126"/>
      <c r="JKT54" s="126"/>
      <c r="JKU54" s="126"/>
      <c r="JKV54" s="126"/>
      <c r="JKW54" s="126"/>
      <c r="JKX54" s="126"/>
      <c r="JKY54" s="126"/>
      <c r="JKZ54" s="126"/>
      <c r="JLA54" s="126"/>
      <c r="JLB54" s="126"/>
      <c r="JLC54" s="126"/>
      <c r="JLD54" s="126"/>
      <c r="JLE54" s="126"/>
      <c r="JLF54" s="126"/>
      <c r="JLG54" s="126"/>
      <c r="JLH54" s="126"/>
      <c r="JLI54" s="126"/>
      <c r="JLJ54" s="126"/>
      <c r="JLK54" s="126"/>
      <c r="JLL54" s="126"/>
      <c r="JLM54" s="126"/>
      <c r="JLN54" s="126"/>
      <c r="JLO54" s="126"/>
      <c r="JLP54" s="126"/>
      <c r="JLQ54" s="126"/>
      <c r="JLR54" s="126"/>
      <c r="JLS54" s="126"/>
      <c r="JLT54" s="126"/>
      <c r="JLU54" s="126"/>
      <c r="JLV54" s="126"/>
      <c r="JLW54" s="126"/>
      <c r="JLX54" s="126"/>
      <c r="JLY54" s="126"/>
      <c r="JLZ54" s="126"/>
      <c r="JMA54" s="126"/>
      <c r="JMB54" s="126"/>
      <c r="JMC54" s="126"/>
      <c r="JMD54" s="126"/>
      <c r="JME54" s="126"/>
      <c r="JMF54" s="126"/>
      <c r="JMG54" s="126"/>
      <c r="JMH54" s="126"/>
      <c r="JMI54" s="126"/>
      <c r="JMJ54" s="126"/>
      <c r="JMK54" s="126"/>
      <c r="JML54" s="126"/>
      <c r="JMM54" s="126"/>
      <c r="JMN54" s="126"/>
      <c r="JMO54" s="126"/>
      <c r="JMP54" s="126"/>
      <c r="JMQ54" s="126"/>
      <c r="JMR54" s="126"/>
      <c r="JMS54" s="126"/>
      <c r="JMT54" s="126"/>
      <c r="JMU54" s="126"/>
      <c r="JMV54" s="126"/>
      <c r="JMW54" s="126"/>
      <c r="JMX54" s="126"/>
      <c r="JMY54" s="126"/>
      <c r="JMZ54" s="126"/>
      <c r="JNA54" s="126"/>
      <c r="JNB54" s="126"/>
      <c r="JNC54" s="126"/>
      <c r="JND54" s="126"/>
      <c r="JNE54" s="126"/>
      <c r="JNF54" s="126"/>
      <c r="JNG54" s="126"/>
      <c r="JNH54" s="126"/>
      <c r="JNI54" s="126"/>
      <c r="JNJ54" s="126"/>
      <c r="JNK54" s="126"/>
      <c r="JNL54" s="126"/>
      <c r="JNM54" s="126"/>
      <c r="JNN54" s="126"/>
      <c r="JNO54" s="126"/>
      <c r="JNP54" s="126"/>
      <c r="JNQ54" s="126"/>
      <c r="JNR54" s="126"/>
      <c r="JNS54" s="126"/>
      <c r="JNT54" s="126"/>
      <c r="JNU54" s="126"/>
      <c r="JNV54" s="126"/>
      <c r="JNW54" s="126"/>
      <c r="JNX54" s="126"/>
      <c r="JNY54" s="126"/>
      <c r="JNZ54" s="126"/>
      <c r="JOA54" s="126"/>
      <c r="JOB54" s="126"/>
      <c r="JOC54" s="126"/>
      <c r="JOD54" s="126"/>
      <c r="JOE54" s="126"/>
      <c r="JOF54" s="126"/>
      <c r="JOG54" s="126"/>
      <c r="JOH54" s="126"/>
      <c r="JOI54" s="126"/>
      <c r="JOJ54" s="126"/>
      <c r="JOK54" s="126"/>
      <c r="JOL54" s="126"/>
      <c r="JOM54" s="126"/>
      <c r="JON54" s="126"/>
      <c r="JOO54" s="126"/>
      <c r="JOP54" s="126"/>
      <c r="JOQ54" s="126"/>
      <c r="JOR54" s="126"/>
      <c r="JOS54" s="126"/>
      <c r="JOT54" s="126"/>
      <c r="JOU54" s="126"/>
      <c r="JOV54" s="126"/>
      <c r="JOW54" s="126"/>
      <c r="JOX54" s="126"/>
      <c r="JOY54" s="126"/>
      <c r="JOZ54" s="126"/>
      <c r="JPA54" s="126"/>
      <c r="JPB54" s="126"/>
      <c r="JPC54" s="126"/>
      <c r="JPD54" s="126"/>
      <c r="JPE54" s="126"/>
      <c r="JPF54" s="126"/>
      <c r="JPG54" s="126"/>
      <c r="JPH54" s="126"/>
      <c r="JPI54" s="126"/>
      <c r="JPJ54" s="126"/>
      <c r="JPK54" s="126"/>
      <c r="JPL54" s="126"/>
      <c r="JPM54" s="126"/>
      <c r="JPN54" s="126"/>
      <c r="JPO54" s="126"/>
      <c r="JPP54" s="126"/>
      <c r="JPQ54" s="126"/>
      <c r="JPR54" s="126"/>
      <c r="JPS54" s="126"/>
      <c r="JPT54" s="126"/>
      <c r="JPU54" s="126"/>
      <c r="JPV54" s="126"/>
      <c r="JPW54" s="126"/>
      <c r="JPX54" s="126"/>
      <c r="JPY54" s="126"/>
      <c r="JPZ54" s="126"/>
      <c r="JQA54" s="126"/>
      <c r="JQB54" s="126"/>
      <c r="JQC54" s="126"/>
      <c r="JQD54" s="126"/>
      <c r="JQE54" s="126"/>
      <c r="JQF54" s="126"/>
      <c r="JQG54" s="126"/>
      <c r="JQH54" s="126"/>
      <c r="JQI54" s="126"/>
      <c r="JQJ54" s="126"/>
      <c r="JQK54" s="126"/>
      <c r="JQL54" s="126"/>
      <c r="JQM54" s="126"/>
      <c r="JQN54" s="126"/>
      <c r="JQO54" s="126"/>
      <c r="JQP54" s="126"/>
      <c r="JQQ54" s="126"/>
      <c r="JQR54" s="126"/>
      <c r="JQS54" s="126"/>
      <c r="JQT54" s="126"/>
      <c r="JQU54" s="126"/>
      <c r="JQV54" s="126"/>
      <c r="JQW54" s="126"/>
      <c r="JQX54" s="126"/>
      <c r="JQY54" s="126"/>
      <c r="JQZ54" s="126"/>
      <c r="JRA54" s="126"/>
      <c r="JRB54" s="126"/>
      <c r="JRC54" s="126"/>
      <c r="JRD54" s="126"/>
      <c r="JRE54" s="126"/>
      <c r="JRF54" s="126"/>
      <c r="JRG54" s="126"/>
      <c r="JRH54" s="126"/>
      <c r="JRI54" s="126"/>
      <c r="JRJ54" s="126"/>
      <c r="JRK54" s="126"/>
      <c r="JRL54" s="126"/>
      <c r="JRM54" s="126"/>
      <c r="JRN54" s="126"/>
      <c r="JRO54" s="126"/>
      <c r="JRP54" s="126"/>
      <c r="JRQ54" s="126"/>
      <c r="JRR54" s="126"/>
      <c r="JRS54" s="126"/>
      <c r="JRT54" s="126"/>
      <c r="JRU54" s="126"/>
      <c r="JRV54" s="126"/>
      <c r="JRW54" s="126"/>
      <c r="JRX54" s="126"/>
      <c r="JRY54" s="126"/>
      <c r="JRZ54" s="126"/>
      <c r="JSA54" s="126"/>
      <c r="JSB54" s="126"/>
      <c r="JSC54" s="126"/>
      <c r="JSD54" s="126"/>
      <c r="JSE54" s="126"/>
      <c r="JSF54" s="126"/>
      <c r="JSG54" s="126"/>
      <c r="JSH54" s="126"/>
      <c r="JSI54" s="126"/>
      <c r="JSJ54" s="126"/>
      <c r="JSK54" s="126"/>
      <c r="JSL54" s="126"/>
      <c r="JSM54" s="126"/>
      <c r="JSN54" s="126"/>
      <c r="JSO54" s="126"/>
      <c r="JSP54" s="126"/>
      <c r="JSQ54" s="126"/>
      <c r="JSR54" s="126"/>
      <c r="JSS54" s="126"/>
      <c r="JST54" s="126"/>
      <c r="JSU54" s="126"/>
      <c r="JSV54" s="126"/>
      <c r="JSW54" s="126"/>
      <c r="JSX54" s="126"/>
      <c r="JSY54" s="126"/>
      <c r="JSZ54" s="126"/>
      <c r="JTA54" s="126"/>
      <c r="JTB54" s="126"/>
      <c r="JTC54" s="126"/>
      <c r="JTD54" s="126"/>
      <c r="JTE54" s="126"/>
      <c r="JTF54" s="126"/>
      <c r="JTG54" s="126"/>
      <c r="JTH54" s="126"/>
      <c r="JTI54" s="126"/>
      <c r="JTJ54" s="126"/>
      <c r="JTK54" s="126"/>
      <c r="JTL54" s="126"/>
      <c r="JTM54" s="126"/>
      <c r="JTN54" s="126"/>
      <c r="JTO54" s="126"/>
      <c r="JTP54" s="126"/>
      <c r="JTQ54" s="126"/>
      <c r="JTR54" s="126"/>
      <c r="JTS54" s="126"/>
      <c r="JTT54" s="126"/>
      <c r="JTU54" s="126"/>
      <c r="JTV54" s="126"/>
      <c r="JTW54" s="126"/>
      <c r="JTX54" s="126"/>
      <c r="JTY54" s="126"/>
      <c r="JTZ54" s="126"/>
      <c r="JUA54" s="126"/>
      <c r="JUB54" s="126"/>
      <c r="JUC54" s="126"/>
      <c r="JUD54" s="126"/>
      <c r="JUE54" s="126"/>
      <c r="JUF54" s="126"/>
      <c r="JUG54" s="126"/>
      <c r="JUH54" s="126"/>
      <c r="JUI54" s="126"/>
      <c r="JUJ54" s="126"/>
      <c r="JUK54" s="126"/>
      <c r="JUL54" s="126"/>
      <c r="JUM54" s="126"/>
      <c r="JUN54" s="126"/>
      <c r="JUO54" s="126"/>
      <c r="JUP54" s="126"/>
      <c r="JUQ54" s="126"/>
      <c r="JUR54" s="126"/>
      <c r="JUS54" s="126"/>
      <c r="JUT54" s="126"/>
      <c r="JUU54" s="126"/>
      <c r="JUV54" s="126"/>
      <c r="JUW54" s="126"/>
      <c r="JUX54" s="126"/>
      <c r="JUY54" s="126"/>
      <c r="JUZ54" s="126"/>
      <c r="JVA54" s="126"/>
      <c r="JVB54" s="126"/>
      <c r="JVC54" s="126"/>
      <c r="JVD54" s="126"/>
      <c r="JVE54" s="126"/>
      <c r="JVF54" s="126"/>
      <c r="JVG54" s="126"/>
      <c r="JVH54" s="126"/>
      <c r="JVI54" s="126"/>
      <c r="JVJ54" s="126"/>
      <c r="JVK54" s="126"/>
      <c r="JVL54" s="126"/>
      <c r="JVM54" s="126"/>
      <c r="JVN54" s="126"/>
      <c r="JVO54" s="126"/>
      <c r="JVP54" s="126"/>
      <c r="JVQ54" s="126"/>
      <c r="JVR54" s="126"/>
      <c r="JVS54" s="126"/>
      <c r="JVT54" s="126"/>
      <c r="JVU54" s="126"/>
      <c r="JVV54" s="126"/>
      <c r="JVW54" s="126"/>
      <c r="JVX54" s="126"/>
      <c r="JVY54" s="126"/>
      <c r="JVZ54" s="126"/>
      <c r="JWA54" s="126"/>
      <c r="JWB54" s="126"/>
      <c r="JWC54" s="126"/>
      <c r="JWD54" s="126"/>
      <c r="JWE54" s="126"/>
      <c r="JWF54" s="126"/>
      <c r="JWG54" s="126"/>
      <c r="JWH54" s="126"/>
      <c r="JWI54" s="126"/>
      <c r="JWJ54" s="126"/>
      <c r="JWK54" s="126"/>
      <c r="JWL54" s="126"/>
      <c r="JWM54" s="126"/>
      <c r="JWN54" s="126"/>
      <c r="JWO54" s="126"/>
      <c r="JWP54" s="126"/>
      <c r="JWQ54" s="126"/>
      <c r="JWR54" s="126"/>
      <c r="JWS54" s="126"/>
      <c r="JWT54" s="126"/>
      <c r="JWU54" s="126"/>
      <c r="JWV54" s="126"/>
      <c r="JWW54" s="126"/>
      <c r="JWX54" s="126"/>
      <c r="JWY54" s="126"/>
      <c r="JWZ54" s="126"/>
      <c r="JXA54" s="126"/>
      <c r="JXB54" s="126"/>
      <c r="JXC54" s="126"/>
      <c r="JXD54" s="126"/>
      <c r="JXE54" s="126"/>
      <c r="JXF54" s="126"/>
      <c r="JXG54" s="126"/>
      <c r="JXH54" s="126"/>
      <c r="JXI54" s="126"/>
      <c r="JXJ54" s="126"/>
      <c r="JXK54" s="126"/>
      <c r="JXL54" s="126"/>
      <c r="JXM54" s="126"/>
      <c r="JXN54" s="126"/>
      <c r="JXO54" s="126"/>
      <c r="JXP54" s="126"/>
      <c r="JXQ54" s="126"/>
      <c r="JXR54" s="126"/>
      <c r="JXS54" s="126"/>
      <c r="JXT54" s="126"/>
      <c r="JXU54" s="126"/>
      <c r="JXV54" s="126"/>
      <c r="JXW54" s="126"/>
      <c r="JXX54" s="126"/>
      <c r="JXY54" s="126"/>
      <c r="JXZ54" s="126"/>
      <c r="JYA54" s="126"/>
      <c r="JYB54" s="126"/>
      <c r="JYC54" s="126"/>
      <c r="JYD54" s="126"/>
      <c r="JYE54" s="126"/>
      <c r="JYF54" s="126"/>
      <c r="JYG54" s="126"/>
      <c r="JYH54" s="126"/>
      <c r="JYI54" s="126"/>
      <c r="JYJ54" s="126"/>
      <c r="JYK54" s="126"/>
      <c r="JYL54" s="126"/>
      <c r="JYM54" s="126"/>
      <c r="JYN54" s="126"/>
      <c r="JYO54" s="126"/>
      <c r="JYP54" s="126"/>
      <c r="JYQ54" s="126"/>
      <c r="JYR54" s="126"/>
      <c r="JYS54" s="126"/>
      <c r="JYT54" s="126"/>
      <c r="JYU54" s="126"/>
      <c r="JYV54" s="126"/>
      <c r="JYW54" s="126"/>
      <c r="JYX54" s="126"/>
      <c r="JYY54" s="126"/>
      <c r="JYZ54" s="126"/>
      <c r="JZA54" s="126"/>
      <c r="JZB54" s="126"/>
      <c r="JZC54" s="126"/>
      <c r="JZD54" s="126"/>
      <c r="JZE54" s="126"/>
      <c r="JZF54" s="126"/>
      <c r="JZG54" s="126"/>
      <c r="JZH54" s="126"/>
      <c r="JZI54" s="126"/>
      <c r="JZJ54" s="126"/>
      <c r="JZK54" s="126"/>
      <c r="JZL54" s="126"/>
      <c r="JZM54" s="126"/>
      <c r="JZN54" s="126"/>
      <c r="JZO54" s="126"/>
      <c r="JZP54" s="126"/>
      <c r="JZQ54" s="126"/>
      <c r="JZR54" s="126"/>
      <c r="JZS54" s="126"/>
      <c r="JZT54" s="126"/>
      <c r="JZU54" s="126"/>
      <c r="JZV54" s="126"/>
      <c r="JZW54" s="126"/>
      <c r="JZX54" s="126"/>
      <c r="JZY54" s="126"/>
      <c r="JZZ54" s="126"/>
      <c r="KAA54" s="126"/>
      <c r="KAB54" s="126"/>
      <c r="KAC54" s="126"/>
      <c r="KAD54" s="126"/>
      <c r="KAE54" s="126"/>
      <c r="KAF54" s="126"/>
      <c r="KAG54" s="126"/>
      <c r="KAH54" s="126"/>
      <c r="KAI54" s="126"/>
      <c r="KAJ54" s="126"/>
      <c r="KAK54" s="126"/>
      <c r="KAL54" s="126"/>
      <c r="KAM54" s="126"/>
      <c r="KAN54" s="126"/>
      <c r="KAO54" s="126"/>
      <c r="KAP54" s="126"/>
      <c r="KAQ54" s="126"/>
      <c r="KAR54" s="126"/>
      <c r="KAS54" s="126"/>
      <c r="KAT54" s="126"/>
      <c r="KAU54" s="126"/>
      <c r="KAV54" s="126"/>
      <c r="KAW54" s="126"/>
      <c r="KAX54" s="126"/>
      <c r="KAY54" s="126"/>
      <c r="KAZ54" s="126"/>
      <c r="KBA54" s="126"/>
      <c r="KBB54" s="126"/>
      <c r="KBC54" s="126"/>
      <c r="KBD54" s="126"/>
      <c r="KBE54" s="126"/>
      <c r="KBF54" s="126"/>
      <c r="KBG54" s="126"/>
      <c r="KBH54" s="126"/>
      <c r="KBI54" s="126"/>
      <c r="KBJ54" s="126"/>
      <c r="KBK54" s="126"/>
      <c r="KBL54" s="126"/>
      <c r="KBM54" s="126"/>
      <c r="KBN54" s="126"/>
      <c r="KBO54" s="126"/>
      <c r="KBP54" s="126"/>
      <c r="KBQ54" s="126"/>
      <c r="KBR54" s="126"/>
      <c r="KBS54" s="126"/>
      <c r="KBT54" s="126"/>
      <c r="KBU54" s="126"/>
      <c r="KBV54" s="126"/>
      <c r="KBW54" s="126"/>
      <c r="KBX54" s="126"/>
      <c r="KBY54" s="126"/>
      <c r="KBZ54" s="126"/>
      <c r="KCA54" s="126"/>
      <c r="KCB54" s="126"/>
      <c r="KCC54" s="126"/>
      <c r="KCD54" s="126"/>
      <c r="KCE54" s="126"/>
      <c r="KCF54" s="126"/>
      <c r="KCG54" s="126"/>
      <c r="KCH54" s="126"/>
      <c r="KCI54" s="126"/>
      <c r="KCJ54" s="126"/>
      <c r="KCK54" s="126"/>
      <c r="KCL54" s="126"/>
      <c r="KCM54" s="126"/>
      <c r="KCN54" s="126"/>
      <c r="KCO54" s="126"/>
      <c r="KCP54" s="126"/>
      <c r="KCQ54" s="126"/>
      <c r="KCR54" s="126"/>
      <c r="KCS54" s="126"/>
      <c r="KCT54" s="126"/>
      <c r="KCU54" s="126"/>
      <c r="KCV54" s="126"/>
      <c r="KCW54" s="126"/>
      <c r="KCX54" s="126"/>
      <c r="KCY54" s="126"/>
      <c r="KCZ54" s="126"/>
      <c r="KDA54" s="126"/>
      <c r="KDB54" s="126"/>
      <c r="KDC54" s="126"/>
      <c r="KDD54" s="126"/>
      <c r="KDE54" s="126"/>
      <c r="KDF54" s="126"/>
      <c r="KDG54" s="126"/>
      <c r="KDH54" s="126"/>
      <c r="KDI54" s="126"/>
      <c r="KDJ54" s="126"/>
      <c r="KDK54" s="126"/>
      <c r="KDL54" s="126"/>
      <c r="KDM54" s="126"/>
      <c r="KDN54" s="126"/>
      <c r="KDO54" s="126"/>
      <c r="KDP54" s="126"/>
      <c r="KDQ54" s="126"/>
      <c r="KDR54" s="126"/>
      <c r="KDS54" s="126"/>
      <c r="KDT54" s="126"/>
      <c r="KDU54" s="126"/>
      <c r="KDV54" s="126"/>
      <c r="KDW54" s="126"/>
      <c r="KDX54" s="126"/>
      <c r="KDY54" s="126"/>
      <c r="KDZ54" s="126"/>
      <c r="KEA54" s="126"/>
      <c r="KEB54" s="126"/>
      <c r="KEC54" s="126"/>
      <c r="KED54" s="126"/>
      <c r="KEE54" s="126"/>
      <c r="KEF54" s="126"/>
      <c r="KEG54" s="126"/>
      <c r="KEH54" s="126"/>
      <c r="KEI54" s="126"/>
      <c r="KEJ54" s="126"/>
      <c r="KEK54" s="126"/>
      <c r="KEL54" s="126"/>
      <c r="KEM54" s="126"/>
      <c r="KEN54" s="126"/>
      <c r="KEO54" s="126"/>
      <c r="KEP54" s="126"/>
      <c r="KEQ54" s="126"/>
      <c r="KER54" s="126"/>
      <c r="KES54" s="126"/>
      <c r="KET54" s="126"/>
      <c r="KEU54" s="126"/>
      <c r="KEV54" s="126"/>
      <c r="KEW54" s="126"/>
      <c r="KEX54" s="126"/>
      <c r="KEY54" s="126"/>
      <c r="KEZ54" s="126"/>
      <c r="KFA54" s="126"/>
      <c r="KFB54" s="126"/>
      <c r="KFC54" s="126"/>
      <c r="KFD54" s="126"/>
      <c r="KFE54" s="126"/>
      <c r="KFF54" s="126"/>
      <c r="KFG54" s="126"/>
      <c r="KFH54" s="126"/>
      <c r="KFI54" s="126"/>
      <c r="KFJ54" s="126"/>
      <c r="KFK54" s="126"/>
      <c r="KFL54" s="126"/>
      <c r="KFM54" s="126"/>
      <c r="KFN54" s="126"/>
      <c r="KFO54" s="126"/>
      <c r="KFP54" s="126"/>
      <c r="KFQ54" s="126"/>
      <c r="KFR54" s="126"/>
      <c r="KFS54" s="126"/>
      <c r="KFT54" s="126"/>
      <c r="KFU54" s="126"/>
      <c r="KFV54" s="126"/>
      <c r="KFW54" s="126"/>
      <c r="KFX54" s="126"/>
      <c r="KFY54" s="126"/>
      <c r="KFZ54" s="126"/>
      <c r="KGA54" s="126"/>
      <c r="KGB54" s="126"/>
      <c r="KGC54" s="126"/>
      <c r="KGD54" s="126"/>
      <c r="KGE54" s="126"/>
      <c r="KGF54" s="126"/>
      <c r="KGG54" s="126"/>
      <c r="KGH54" s="126"/>
      <c r="KGI54" s="126"/>
      <c r="KGJ54" s="126"/>
      <c r="KGK54" s="126"/>
      <c r="KGL54" s="126"/>
      <c r="KGM54" s="126"/>
      <c r="KGN54" s="126"/>
      <c r="KGO54" s="126"/>
      <c r="KGP54" s="126"/>
      <c r="KGQ54" s="126"/>
      <c r="KGR54" s="126"/>
      <c r="KGS54" s="126"/>
      <c r="KGT54" s="126"/>
      <c r="KGU54" s="126"/>
      <c r="KGV54" s="126"/>
      <c r="KGW54" s="126"/>
      <c r="KGX54" s="126"/>
      <c r="KGY54" s="126"/>
      <c r="KGZ54" s="126"/>
      <c r="KHA54" s="126"/>
      <c r="KHB54" s="126"/>
      <c r="KHC54" s="126"/>
      <c r="KHD54" s="126"/>
      <c r="KHE54" s="126"/>
      <c r="KHF54" s="126"/>
      <c r="KHG54" s="126"/>
      <c r="KHH54" s="126"/>
      <c r="KHI54" s="126"/>
      <c r="KHJ54" s="126"/>
      <c r="KHK54" s="126"/>
      <c r="KHL54" s="126"/>
      <c r="KHM54" s="126"/>
      <c r="KHN54" s="126"/>
      <c r="KHO54" s="126"/>
      <c r="KHP54" s="126"/>
      <c r="KHQ54" s="126"/>
      <c r="KHR54" s="126"/>
      <c r="KHS54" s="126"/>
      <c r="KHT54" s="126"/>
      <c r="KHU54" s="126"/>
      <c r="KHV54" s="126"/>
      <c r="KHW54" s="126"/>
      <c r="KHX54" s="126"/>
      <c r="KHY54" s="126"/>
      <c r="KHZ54" s="126"/>
      <c r="KIA54" s="126"/>
      <c r="KIB54" s="126"/>
      <c r="KIC54" s="126"/>
      <c r="KID54" s="126"/>
      <c r="KIE54" s="126"/>
      <c r="KIF54" s="126"/>
      <c r="KIG54" s="126"/>
      <c r="KIH54" s="126"/>
      <c r="KII54" s="126"/>
      <c r="KIJ54" s="126"/>
      <c r="KIK54" s="126"/>
      <c r="KIL54" s="126"/>
      <c r="KIM54" s="126"/>
      <c r="KIN54" s="126"/>
      <c r="KIO54" s="126"/>
      <c r="KIP54" s="126"/>
      <c r="KIQ54" s="126"/>
      <c r="KIR54" s="126"/>
      <c r="KIS54" s="126"/>
      <c r="KIT54" s="126"/>
      <c r="KIU54" s="126"/>
      <c r="KIV54" s="126"/>
      <c r="KIW54" s="126"/>
      <c r="KIX54" s="126"/>
      <c r="KIY54" s="126"/>
      <c r="KIZ54" s="126"/>
      <c r="KJA54" s="126"/>
      <c r="KJB54" s="126"/>
      <c r="KJC54" s="126"/>
      <c r="KJD54" s="126"/>
      <c r="KJE54" s="126"/>
      <c r="KJF54" s="126"/>
      <c r="KJG54" s="126"/>
      <c r="KJH54" s="126"/>
      <c r="KJI54" s="126"/>
      <c r="KJJ54" s="126"/>
      <c r="KJK54" s="126"/>
      <c r="KJL54" s="126"/>
      <c r="KJM54" s="126"/>
      <c r="KJN54" s="126"/>
      <c r="KJO54" s="126"/>
      <c r="KJP54" s="126"/>
      <c r="KJQ54" s="126"/>
      <c r="KJR54" s="126"/>
      <c r="KJS54" s="126"/>
      <c r="KJT54" s="126"/>
      <c r="KJU54" s="126"/>
      <c r="KJV54" s="126"/>
      <c r="KJW54" s="126"/>
      <c r="KJX54" s="126"/>
      <c r="KJY54" s="126"/>
      <c r="KJZ54" s="126"/>
      <c r="KKA54" s="126"/>
      <c r="KKB54" s="126"/>
      <c r="KKC54" s="126"/>
      <c r="KKD54" s="126"/>
      <c r="KKE54" s="126"/>
      <c r="KKF54" s="126"/>
      <c r="KKG54" s="126"/>
      <c r="KKH54" s="126"/>
      <c r="KKI54" s="126"/>
      <c r="KKJ54" s="126"/>
      <c r="KKK54" s="126"/>
      <c r="KKL54" s="126"/>
      <c r="KKM54" s="126"/>
      <c r="KKN54" s="126"/>
      <c r="KKO54" s="126"/>
      <c r="KKP54" s="126"/>
      <c r="KKQ54" s="126"/>
      <c r="KKR54" s="126"/>
      <c r="KKS54" s="126"/>
      <c r="KKT54" s="126"/>
      <c r="KKU54" s="126"/>
      <c r="KKV54" s="126"/>
      <c r="KKW54" s="126"/>
      <c r="KKX54" s="126"/>
      <c r="KKY54" s="126"/>
      <c r="KKZ54" s="126"/>
      <c r="KLA54" s="126"/>
      <c r="KLB54" s="126"/>
      <c r="KLC54" s="126"/>
      <c r="KLD54" s="126"/>
      <c r="KLE54" s="126"/>
      <c r="KLF54" s="126"/>
      <c r="KLG54" s="126"/>
      <c r="KLH54" s="126"/>
      <c r="KLI54" s="126"/>
      <c r="KLJ54" s="126"/>
      <c r="KLK54" s="126"/>
      <c r="KLL54" s="126"/>
      <c r="KLM54" s="126"/>
      <c r="KLN54" s="126"/>
      <c r="KLO54" s="126"/>
      <c r="KLP54" s="126"/>
      <c r="KLQ54" s="126"/>
      <c r="KLR54" s="126"/>
      <c r="KLS54" s="126"/>
      <c r="KLT54" s="126"/>
      <c r="KLU54" s="126"/>
      <c r="KLV54" s="126"/>
      <c r="KLW54" s="126"/>
      <c r="KLX54" s="126"/>
      <c r="KLY54" s="126"/>
      <c r="KLZ54" s="126"/>
      <c r="KMA54" s="126"/>
      <c r="KMB54" s="126"/>
      <c r="KMC54" s="126"/>
      <c r="KMD54" s="126"/>
      <c r="KME54" s="126"/>
      <c r="KMF54" s="126"/>
      <c r="KMG54" s="126"/>
      <c r="KMH54" s="126"/>
      <c r="KMI54" s="126"/>
      <c r="KMJ54" s="126"/>
      <c r="KMK54" s="126"/>
      <c r="KML54" s="126"/>
      <c r="KMM54" s="126"/>
      <c r="KMN54" s="126"/>
      <c r="KMO54" s="126"/>
      <c r="KMP54" s="126"/>
      <c r="KMQ54" s="126"/>
      <c r="KMR54" s="126"/>
      <c r="KMS54" s="126"/>
      <c r="KMT54" s="126"/>
      <c r="KMU54" s="126"/>
      <c r="KMV54" s="126"/>
      <c r="KMW54" s="126"/>
      <c r="KMX54" s="126"/>
      <c r="KMY54" s="126"/>
      <c r="KMZ54" s="126"/>
      <c r="KNA54" s="126"/>
      <c r="KNB54" s="126"/>
      <c r="KNC54" s="126"/>
      <c r="KND54" s="126"/>
      <c r="KNE54" s="126"/>
      <c r="KNF54" s="126"/>
      <c r="KNG54" s="126"/>
      <c r="KNH54" s="126"/>
      <c r="KNI54" s="126"/>
      <c r="KNJ54" s="126"/>
      <c r="KNK54" s="126"/>
      <c r="KNL54" s="126"/>
      <c r="KNM54" s="126"/>
      <c r="KNN54" s="126"/>
      <c r="KNO54" s="126"/>
      <c r="KNP54" s="126"/>
      <c r="KNQ54" s="126"/>
      <c r="KNR54" s="126"/>
      <c r="KNS54" s="126"/>
      <c r="KNT54" s="126"/>
      <c r="KNU54" s="126"/>
      <c r="KNV54" s="126"/>
      <c r="KNW54" s="126"/>
      <c r="KNX54" s="126"/>
      <c r="KNY54" s="126"/>
      <c r="KNZ54" s="126"/>
      <c r="KOA54" s="126"/>
      <c r="KOB54" s="126"/>
      <c r="KOC54" s="126"/>
      <c r="KOD54" s="126"/>
      <c r="KOE54" s="126"/>
      <c r="KOF54" s="126"/>
      <c r="KOG54" s="126"/>
      <c r="KOH54" s="126"/>
      <c r="KOI54" s="126"/>
      <c r="KOJ54" s="126"/>
      <c r="KOK54" s="126"/>
      <c r="KOL54" s="126"/>
      <c r="KOM54" s="126"/>
      <c r="KON54" s="126"/>
      <c r="KOO54" s="126"/>
      <c r="KOP54" s="126"/>
      <c r="KOQ54" s="126"/>
      <c r="KOR54" s="126"/>
      <c r="KOS54" s="126"/>
      <c r="KOT54" s="126"/>
      <c r="KOU54" s="126"/>
      <c r="KOV54" s="126"/>
      <c r="KOW54" s="126"/>
      <c r="KOX54" s="126"/>
      <c r="KOY54" s="126"/>
      <c r="KOZ54" s="126"/>
      <c r="KPA54" s="126"/>
      <c r="KPB54" s="126"/>
      <c r="KPC54" s="126"/>
      <c r="KPD54" s="126"/>
      <c r="KPE54" s="126"/>
      <c r="KPF54" s="126"/>
      <c r="KPG54" s="126"/>
      <c r="KPH54" s="126"/>
      <c r="KPI54" s="126"/>
      <c r="KPJ54" s="126"/>
      <c r="KPK54" s="126"/>
      <c r="KPL54" s="126"/>
      <c r="KPM54" s="126"/>
      <c r="KPN54" s="126"/>
      <c r="KPO54" s="126"/>
      <c r="KPP54" s="126"/>
      <c r="KPQ54" s="126"/>
      <c r="KPR54" s="126"/>
      <c r="KPS54" s="126"/>
      <c r="KPT54" s="126"/>
      <c r="KPU54" s="126"/>
      <c r="KPV54" s="126"/>
      <c r="KPW54" s="126"/>
      <c r="KPX54" s="126"/>
      <c r="KPY54" s="126"/>
      <c r="KPZ54" s="126"/>
      <c r="KQA54" s="126"/>
      <c r="KQB54" s="126"/>
      <c r="KQC54" s="126"/>
      <c r="KQD54" s="126"/>
      <c r="KQE54" s="126"/>
      <c r="KQF54" s="126"/>
      <c r="KQG54" s="126"/>
      <c r="KQH54" s="126"/>
      <c r="KQI54" s="126"/>
      <c r="KQJ54" s="126"/>
      <c r="KQK54" s="126"/>
      <c r="KQL54" s="126"/>
      <c r="KQM54" s="126"/>
      <c r="KQN54" s="126"/>
      <c r="KQO54" s="126"/>
      <c r="KQP54" s="126"/>
      <c r="KQQ54" s="126"/>
      <c r="KQR54" s="126"/>
      <c r="KQS54" s="126"/>
      <c r="KQT54" s="126"/>
      <c r="KQU54" s="126"/>
      <c r="KQV54" s="126"/>
      <c r="KQW54" s="126"/>
      <c r="KQX54" s="126"/>
      <c r="KQY54" s="126"/>
      <c r="KQZ54" s="126"/>
      <c r="KRA54" s="126"/>
      <c r="KRB54" s="126"/>
      <c r="KRC54" s="126"/>
      <c r="KRD54" s="126"/>
      <c r="KRE54" s="126"/>
      <c r="KRF54" s="126"/>
      <c r="KRG54" s="126"/>
      <c r="KRH54" s="126"/>
      <c r="KRI54" s="126"/>
      <c r="KRJ54" s="126"/>
      <c r="KRK54" s="126"/>
      <c r="KRL54" s="126"/>
      <c r="KRM54" s="126"/>
      <c r="KRN54" s="126"/>
      <c r="KRO54" s="126"/>
      <c r="KRP54" s="126"/>
      <c r="KRQ54" s="126"/>
      <c r="KRR54" s="126"/>
      <c r="KRS54" s="126"/>
      <c r="KRT54" s="126"/>
      <c r="KRU54" s="126"/>
      <c r="KRV54" s="126"/>
      <c r="KRW54" s="126"/>
      <c r="KRX54" s="126"/>
      <c r="KRY54" s="126"/>
      <c r="KRZ54" s="126"/>
      <c r="KSA54" s="126"/>
      <c r="KSB54" s="126"/>
      <c r="KSC54" s="126"/>
      <c r="KSD54" s="126"/>
      <c r="KSE54" s="126"/>
      <c r="KSF54" s="126"/>
      <c r="KSG54" s="126"/>
      <c r="KSH54" s="126"/>
      <c r="KSI54" s="126"/>
      <c r="KSJ54" s="126"/>
      <c r="KSK54" s="126"/>
      <c r="KSL54" s="126"/>
      <c r="KSM54" s="126"/>
      <c r="KSN54" s="126"/>
      <c r="KSO54" s="126"/>
      <c r="KSP54" s="126"/>
      <c r="KSQ54" s="126"/>
      <c r="KSR54" s="126"/>
      <c r="KSS54" s="126"/>
      <c r="KST54" s="126"/>
      <c r="KSU54" s="126"/>
      <c r="KSV54" s="126"/>
      <c r="KSW54" s="126"/>
      <c r="KSX54" s="126"/>
      <c r="KSY54" s="126"/>
      <c r="KSZ54" s="126"/>
      <c r="KTA54" s="126"/>
      <c r="KTB54" s="126"/>
      <c r="KTC54" s="126"/>
      <c r="KTD54" s="126"/>
      <c r="KTE54" s="126"/>
      <c r="KTF54" s="126"/>
      <c r="KTG54" s="126"/>
      <c r="KTH54" s="126"/>
      <c r="KTI54" s="126"/>
      <c r="KTJ54" s="126"/>
      <c r="KTK54" s="126"/>
      <c r="KTL54" s="126"/>
      <c r="KTM54" s="126"/>
      <c r="KTN54" s="126"/>
      <c r="KTO54" s="126"/>
      <c r="KTP54" s="126"/>
      <c r="KTQ54" s="126"/>
      <c r="KTR54" s="126"/>
      <c r="KTS54" s="126"/>
      <c r="KTT54" s="126"/>
      <c r="KTU54" s="126"/>
      <c r="KTV54" s="126"/>
      <c r="KTW54" s="126"/>
      <c r="KTX54" s="126"/>
      <c r="KTY54" s="126"/>
      <c r="KTZ54" s="126"/>
      <c r="KUA54" s="126"/>
      <c r="KUB54" s="126"/>
      <c r="KUC54" s="126"/>
      <c r="KUD54" s="126"/>
      <c r="KUE54" s="126"/>
      <c r="KUF54" s="126"/>
      <c r="KUG54" s="126"/>
      <c r="KUH54" s="126"/>
      <c r="KUI54" s="126"/>
      <c r="KUJ54" s="126"/>
      <c r="KUK54" s="126"/>
      <c r="KUL54" s="126"/>
      <c r="KUM54" s="126"/>
      <c r="KUN54" s="126"/>
      <c r="KUO54" s="126"/>
      <c r="KUP54" s="126"/>
      <c r="KUQ54" s="126"/>
      <c r="KUR54" s="126"/>
      <c r="KUS54" s="126"/>
      <c r="KUT54" s="126"/>
      <c r="KUU54" s="126"/>
      <c r="KUV54" s="126"/>
      <c r="KUW54" s="126"/>
      <c r="KUX54" s="126"/>
      <c r="KUY54" s="126"/>
      <c r="KUZ54" s="126"/>
      <c r="KVA54" s="126"/>
      <c r="KVB54" s="126"/>
      <c r="KVC54" s="126"/>
      <c r="KVD54" s="126"/>
      <c r="KVE54" s="126"/>
      <c r="KVF54" s="126"/>
      <c r="KVG54" s="126"/>
      <c r="KVH54" s="126"/>
      <c r="KVI54" s="126"/>
      <c r="KVJ54" s="126"/>
      <c r="KVK54" s="126"/>
      <c r="KVL54" s="126"/>
      <c r="KVM54" s="126"/>
      <c r="KVN54" s="126"/>
      <c r="KVO54" s="126"/>
      <c r="KVP54" s="126"/>
      <c r="KVQ54" s="126"/>
      <c r="KVR54" s="126"/>
      <c r="KVS54" s="126"/>
      <c r="KVT54" s="126"/>
      <c r="KVU54" s="126"/>
      <c r="KVV54" s="126"/>
      <c r="KVW54" s="126"/>
      <c r="KVX54" s="126"/>
      <c r="KVY54" s="126"/>
      <c r="KVZ54" s="126"/>
      <c r="KWA54" s="126"/>
      <c r="KWB54" s="126"/>
      <c r="KWC54" s="126"/>
      <c r="KWD54" s="126"/>
      <c r="KWE54" s="126"/>
      <c r="KWF54" s="126"/>
      <c r="KWG54" s="126"/>
      <c r="KWH54" s="126"/>
      <c r="KWI54" s="126"/>
      <c r="KWJ54" s="126"/>
      <c r="KWK54" s="126"/>
      <c r="KWL54" s="126"/>
      <c r="KWM54" s="126"/>
      <c r="KWN54" s="126"/>
      <c r="KWO54" s="126"/>
      <c r="KWP54" s="126"/>
      <c r="KWQ54" s="126"/>
      <c r="KWR54" s="126"/>
      <c r="KWS54" s="126"/>
      <c r="KWT54" s="126"/>
      <c r="KWU54" s="126"/>
      <c r="KWV54" s="126"/>
      <c r="KWW54" s="126"/>
      <c r="KWX54" s="126"/>
      <c r="KWY54" s="126"/>
      <c r="KWZ54" s="126"/>
      <c r="KXA54" s="126"/>
      <c r="KXB54" s="126"/>
      <c r="KXC54" s="126"/>
      <c r="KXD54" s="126"/>
      <c r="KXE54" s="126"/>
      <c r="KXF54" s="126"/>
      <c r="KXG54" s="126"/>
      <c r="KXH54" s="126"/>
      <c r="KXI54" s="126"/>
      <c r="KXJ54" s="126"/>
      <c r="KXK54" s="126"/>
      <c r="KXL54" s="126"/>
      <c r="KXM54" s="126"/>
      <c r="KXN54" s="126"/>
      <c r="KXO54" s="126"/>
      <c r="KXP54" s="126"/>
      <c r="KXQ54" s="126"/>
      <c r="KXR54" s="126"/>
      <c r="KXS54" s="126"/>
      <c r="KXT54" s="126"/>
      <c r="KXU54" s="126"/>
      <c r="KXV54" s="126"/>
      <c r="KXW54" s="126"/>
      <c r="KXX54" s="126"/>
      <c r="KXY54" s="126"/>
      <c r="KXZ54" s="126"/>
      <c r="KYA54" s="126"/>
      <c r="KYB54" s="126"/>
      <c r="KYC54" s="126"/>
      <c r="KYD54" s="126"/>
      <c r="KYE54" s="126"/>
      <c r="KYF54" s="126"/>
      <c r="KYG54" s="126"/>
      <c r="KYH54" s="126"/>
      <c r="KYI54" s="126"/>
      <c r="KYJ54" s="126"/>
      <c r="KYK54" s="126"/>
      <c r="KYL54" s="126"/>
      <c r="KYM54" s="126"/>
      <c r="KYN54" s="126"/>
      <c r="KYO54" s="126"/>
      <c r="KYP54" s="126"/>
      <c r="KYQ54" s="126"/>
      <c r="KYR54" s="126"/>
      <c r="KYS54" s="126"/>
      <c r="KYT54" s="126"/>
      <c r="KYU54" s="126"/>
      <c r="KYV54" s="126"/>
      <c r="KYW54" s="126"/>
      <c r="KYX54" s="126"/>
      <c r="KYY54" s="126"/>
      <c r="KYZ54" s="126"/>
      <c r="KZA54" s="126"/>
      <c r="KZB54" s="126"/>
      <c r="KZC54" s="126"/>
      <c r="KZD54" s="126"/>
      <c r="KZE54" s="126"/>
      <c r="KZF54" s="126"/>
      <c r="KZG54" s="126"/>
      <c r="KZH54" s="126"/>
      <c r="KZI54" s="126"/>
      <c r="KZJ54" s="126"/>
      <c r="KZK54" s="126"/>
      <c r="KZL54" s="126"/>
      <c r="KZM54" s="126"/>
      <c r="KZN54" s="126"/>
      <c r="KZO54" s="126"/>
      <c r="KZP54" s="126"/>
      <c r="KZQ54" s="126"/>
      <c r="KZR54" s="126"/>
      <c r="KZS54" s="126"/>
      <c r="KZT54" s="126"/>
      <c r="KZU54" s="126"/>
      <c r="KZV54" s="126"/>
      <c r="KZW54" s="126"/>
      <c r="KZX54" s="126"/>
      <c r="KZY54" s="126"/>
      <c r="KZZ54" s="126"/>
      <c r="LAA54" s="126"/>
      <c r="LAB54" s="126"/>
      <c r="LAC54" s="126"/>
      <c r="LAD54" s="126"/>
      <c r="LAE54" s="126"/>
      <c r="LAF54" s="126"/>
      <c r="LAG54" s="126"/>
      <c r="LAH54" s="126"/>
      <c r="LAI54" s="126"/>
      <c r="LAJ54" s="126"/>
      <c r="LAK54" s="126"/>
      <c r="LAL54" s="126"/>
      <c r="LAM54" s="126"/>
      <c r="LAN54" s="126"/>
      <c r="LAO54" s="126"/>
      <c r="LAP54" s="126"/>
      <c r="LAQ54" s="126"/>
      <c r="LAR54" s="126"/>
      <c r="LAS54" s="126"/>
      <c r="LAT54" s="126"/>
      <c r="LAU54" s="126"/>
      <c r="LAV54" s="126"/>
      <c r="LAW54" s="126"/>
      <c r="LAX54" s="126"/>
      <c r="LAY54" s="126"/>
      <c r="LAZ54" s="126"/>
      <c r="LBA54" s="126"/>
      <c r="LBB54" s="126"/>
      <c r="LBC54" s="126"/>
      <c r="LBD54" s="126"/>
      <c r="LBE54" s="126"/>
      <c r="LBF54" s="126"/>
      <c r="LBG54" s="126"/>
      <c r="LBH54" s="126"/>
      <c r="LBI54" s="126"/>
      <c r="LBJ54" s="126"/>
      <c r="LBK54" s="126"/>
      <c r="LBL54" s="126"/>
      <c r="LBM54" s="126"/>
      <c r="LBN54" s="126"/>
      <c r="LBO54" s="126"/>
      <c r="LBP54" s="126"/>
      <c r="LBQ54" s="126"/>
      <c r="LBR54" s="126"/>
      <c r="LBS54" s="126"/>
      <c r="LBT54" s="126"/>
      <c r="LBU54" s="126"/>
      <c r="LBV54" s="126"/>
      <c r="LBW54" s="126"/>
      <c r="LBX54" s="126"/>
      <c r="LBY54" s="126"/>
      <c r="LBZ54" s="126"/>
      <c r="LCA54" s="126"/>
      <c r="LCB54" s="126"/>
      <c r="LCC54" s="126"/>
      <c r="LCD54" s="126"/>
      <c r="LCE54" s="126"/>
      <c r="LCF54" s="126"/>
      <c r="LCG54" s="126"/>
      <c r="LCH54" s="126"/>
      <c r="LCI54" s="126"/>
      <c r="LCJ54" s="126"/>
      <c r="LCK54" s="126"/>
      <c r="LCL54" s="126"/>
      <c r="LCM54" s="126"/>
      <c r="LCN54" s="126"/>
      <c r="LCO54" s="126"/>
      <c r="LCP54" s="126"/>
      <c r="LCQ54" s="126"/>
      <c r="LCR54" s="126"/>
      <c r="LCS54" s="126"/>
      <c r="LCT54" s="126"/>
      <c r="LCU54" s="126"/>
      <c r="LCV54" s="126"/>
      <c r="LCW54" s="126"/>
      <c r="LCX54" s="126"/>
      <c r="LCY54" s="126"/>
      <c r="LCZ54" s="126"/>
      <c r="LDA54" s="126"/>
      <c r="LDB54" s="126"/>
      <c r="LDC54" s="126"/>
      <c r="LDD54" s="126"/>
      <c r="LDE54" s="126"/>
      <c r="LDF54" s="126"/>
      <c r="LDG54" s="126"/>
      <c r="LDH54" s="126"/>
      <c r="LDI54" s="126"/>
      <c r="LDJ54" s="126"/>
      <c r="LDK54" s="126"/>
      <c r="LDL54" s="126"/>
      <c r="LDM54" s="126"/>
      <c r="LDN54" s="126"/>
      <c r="LDO54" s="126"/>
      <c r="LDP54" s="126"/>
      <c r="LDQ54" s="126"/>
      <c r="LDR54" s="126"/>
      <c r="LDS54" s="126"/>
      <c r="LDT54" s="126"/>
      <c r="LDU54" s="126"/>
      <c r="LDV54" s="126"/>
      <c r="LDW54" s="126"/>
      <c r="LDX54" s="126"/>
      <c r="LDY54" s="126"/>
      <c r="LDZ54" s="126"/>
      <c r="LEA54" s="126"/>
      <c r="LEB54" s="126"/>
      <c r="LEC54" s="126"/>
      <c r="LED54" s="126"/>
      <c r="LEE54" s="126"/>
      <c r="LEF54" s="126"/>
      <c r="LEG54" s="126"/>
      <c r="LEH54" s="126"/>
      <c r="LEI54" s="126"/>
      <c r="LEJ54" s="126"/>
      <c r="LEK54" s="126"/>
      <c r="LEL54" s="126"/>
      <c r="LEM54" s="126"/>
      <c r="LEN54" s="126"/>
      <c r="LEO54" s="126"/>
      <c r="LEP54" s="126"/>
      <c r="LEQ54" s="126"/>
      <c r="LER54" s="126"/>
      <c r="LES54" s="126"/>
      <c r="LET54" s="126"/>
      <c r="LEU54" s="126"/>
      <c r="LEV54" s="126"/>
      <c r="LEW54" s="126"/>
      <c r="LEX54" s="126"/>
      <c r="LEY54" s="126"/>
      <c r="LEZ54" s="126"/>
      <c r="LFA54" s="126"/>
      <c r="LFB54" s="126"/>
      <c r="LFC54" s="126"/>
      <c r="LFD54" s="126"/>
      <c r="LFE54" s="126"/>
      <c r="LFF54" s="126"/>
      <c r="LFG54" s="126"/>
      <c r="LFH54" s="126"/>
      <c r="LFI54" s="126"/>
      <c r="LFJ54" s="126"/>
      <c r="LFK54" s="126"/>
      <c r="LFL54" s="126"/>
      <c r="LFM54" s="126"/>
      <c r="LFN54" s="126"/>
      <c r="LFO54" s="126"/>
      <c r="LFP54" s="126"/>
      <c r="LFQ54" s="126"/>
      <c r="LFR54" s="126"/>
      <c r="LFS54" s="126"/>
      <c r="LFT54" s="126"/>
      <c r="LFU54" s="126"/>
      <c r="LFV54" s="126"/>
      <c r="LFW54" s="126"/>
      <c r="LFX54" s="126"/>
      <c r="LFY54" s="126"/>
      <c r="LFZ54" s="126"/>
      <c r="LGA54" s="126"/>
      <c r="LGB54" s="126"/>
      <c r="LGC54" s="126"/>
      <c r="LGD54" s="126"/>
      <c r="LGE54" s="126"/>
      <c r="LGF54" s="126"/>
      <c r="LGG54" s="126"/>
      <c r="LGH54" s="126"/>
      <c r="LGI54" s="126"/>
      <c r="LGJ54" s="126"/>
      <c r="LGK54" s="126"/>
      <c r="LGL54" s="126"/>
      <c r="LGM54" s="126"/>
      <c r="LGN54" s="126"/>
      <c r="LGO54" s="126"/>
      <c r="LGP54" s="126"/>
      <c r="LGQ54" s="126"/>
      <c r="LGR54" s="126"/>
      <c r="LGS54" s="126"/>
      <c r="LGT54" s="126"/>
      <c r="LGU54" s="126"/>
      <c r="LGV54" s="126"/>
      <c r="LGW54" s="126"/>
      <c r="LGX54" s="126"/>
      <c r="LGY54" s="126"/>
      <c r="LGZ54" s="126"/>
      <c r="LHA54" s="126"/>
      <c r="LHB54" s="126"/>
      <c r="LHC54" s="126"/>
      <c r="LHD54" s="126"/>
      <c r="LHE54" s="126"/>
      <c r="LHF54" s="126"/>
      <c r="LHG54" s="126"/>
      <c r="LHH54" s="126"/>
      <c r="LHI54" s="126"/>
      <c r="LHJ54" s="126"/>
      <c r="LHK54" s="126"/>
      <c r="LHL54" s="126"/>
      <c r="LHM54" s="126"/>
      <c r="LHN54" s="126"/>
      <c r="LHO54" s="126"/>
      <c r="LHP54" s="126"/>
      <c r="LHQ54" s="126"/>
      <c r="LHR54" s="126"/>
      <c r="LHS54" s="126"/>
      <c r="LHT54" s="126"/>
      <c r="LHU54" s="126"/>
      <c r="LHV54" s="126"/>
      <c r="LHW54" s="126"/>
      <c r="LHX54" s="126"/>
      <c r="LHY54" s="126"/>
      <c r="LHZ54" s="126"/>
      <c r="LIA54" s="126"/>
      <c r="LIB54" s="126"/>
      <c r="LIC54" s="126"/>
      <c r="LID54" s="126"/>
      <c r="LIE54" s="126"/>
      <c r="LIF54" s="126"/>
      <c r="LIG54" s="126"/>
      <c r="LIH54" s="126"/>
      <c r="LII54" s="126"/>
      <c r="LIJ54" s="126"/>
      <c r="LIK54" s="126"/>
      <c r="LIL54" s="126"/>
      <c r="LIM54" s="126"/>
      <c r="LIN54" s="126"/>
      <c r="LIO54" s="126"/>
      <c r="LIP54" s="126"/>
      <c r="LIQ54" s="126"/>
      <c r="LIR54" s="126"/>
      <c r="LIS54" s="126"/>
      <c r="LIT54" s="126"/>
      <c r="LIU54" s="126"/>
      <c r="LIV54" s="126"/>
      <c r="LIW54" s="126"/>
      <c r="LIX54" s="126"/>
      <c r="LIY54" s="126"/>
      <c r="LIZ54" s="126"/>
      <c r="LJA54" s="126"/>
      <c r="LJB54" s="126"/>
      <c r="LJC54" s="126"/>
      <c r="LJD54" s="126"/>
      <c r="LJE54" s="126"/>
      <c r="LJF54" s="126"/>
      <c r="LJG54" s="126"/>
      <c r="LJH54" s="126"/>
      <c r="LJI54" s="126"/>
      <c r="LJJ54" s="126"/>
      <c r="LJK54" s="126"/>
      <c r="LJL54" s="126"/>
      <c r="LJM54" s="126"/>
      <c r="LJN54" s="126"/>
      <c r="LJO54" s="126"/>
      <c r="LJP54" s="126"/>
      <c r="LJQ54" s="126"/>
      <c r="LJR54" s="126"/>
      <c r="LJS54" s="126"/>
      <c r="LJT54" s="126"/>
      <c r="LJU54" s="126"/>
      <c r="LJV54" s="126"/>
      <c r="LJW54" s="126"/>
      <c r="LJX54" s="126"/>
      <c r="LJY54" s="126"/>
      <c r="LJZ54" s="126"/>
      <c r="LKA54" s="126"/>
      <c r="LKB54" s="126"/>
      <c r="LKC54" s="126"/>
      <c r="LKD54" s="126"/>
      <c r="LKE54" s="126"/>
      <c r="LKF54" s="126"/>
      <c r="LKG54" s="126"/>
      <c r="LKH54" s="126"/>
      <c r="LKI54" s="126"/>
      <c r="LKJ54" s="126"/>
      <c r="LKK54" s="126"/>
      <c r="LKL54" s="126"/>
      <c r="LKM54" s="126"/>
      <c r="LKN54" s="126"/>
      <c r="LKO54" s="126"/>
      <c r="LKP54" s="126"/>
      <c r="LKQ54" s="126"/>
      <c r="LKR54" s="126"/>
      <c r="LKS54" s="126"/>
      <c r="LKT54" s="126"/>
      <c r="LKU54" s="126"/>
      <c r="LKV54" s="126"/>
      <c r="LKW54" s="126"/>
      <c r="LKX54" s="126"/>
      <c r="LKY54" s="126"/>
      <c r="LKZ54" s="126"/>
      <c r="LLA54" s="126"/>
      <c r="LLB54" s="126"/>
      <c r="LLC54" s="126"/>
      <c r="LLD54" s="126"/>
      <c r="LLE54" s="126"/>
      <c r="LLF54" s="126"/>
      <c r="LLG54" s="126"/>
      <c r="LLH54" s="126"/>
      <c r="LLI54" s="126"/>
      <c r="LLJ54" s="126"/>
      <c r="LLK54" s="126"/>
      <c r="LLL54" s="126"/>
      <c r="LLM54" s="126"/>
      <c r="LLN54" s="126"/>
      <c r="LLO54" s="126"/>
      <c r="LLP54" s="126"/>
      <c r="LLQ54" s="126"/>
      <c r="LLR54" s="126"/>
      <c r="LLS54" s="126"/>
      <c r="LLT54" s="126"/>
      <c r="LLU54" s="126"/>
      <c r="LLV54" s="126"/>
      <c r="LLW54" s="126"/>
      <c r="LLX54" s="126"/>
      <c r="LLY54" s="126"/>
      <c r="LLZ54" s="126"/>
      <c r="LMA54" s="126"/>
      <c r="LMB54" s="126"/>
      <c r="LMC54" s="126"/>
      <c r="LMD54" s="126"/>
      <c r="LME54" s="126"/>
      <c r="LMF54" s="126"/>
      <c r="LMG54" s="126"/>
      <c r="LMH54" s="126"/>
      <c r="LMI54" s="126"/>
      <c r="LMJ54" s="126"/>
      <c r="LMK54" s="126"/>
      <c r="LML54" s="126"/>
      <c r="LMM54" s="126"/>
      <c r="LMN54" s="126"/>
      <c r="LMO54" s="126"/>
      <c r="LMP54" s="126"/>
      <c r="LMQ54" s="126"/>
      <c r="LMR54" s="126"/>
      <c r="LMS54" s="126"/>
      <c r="LMT54" s="126"/>
      <c r="LMU54" s="126"/>
      <c r="LMV54" s="126"/>
      <c r="LMW54" s="126"/>
      <c r="LMX54" s="126"/>
      <c r="LMY54" s="126"/>
      <c r="LMZ54" s="126"/>
      <c r="LNA54" s="126"/>
      <c r="LNB54" s="126"/>
      <c r="LNC54" s="126"/>
      <c r="LND54" s="126"/>
      <c r="LNE54" s="126"/>
      <c r="LNF54" s="126"/>
      <c r="LNG54" s="126"/>
      <c r="LNH54" s="126"/>
      <c r="LNI54" s="126"/>
      <c r="LNJ54" s="126"/>
      <c r="LNK54" s="126"/>
      <c r="LNL54" s="126"/>
      <c r="LNM54" s="126"/>
      <c r="LNN54" s="126"/>
      <c r="LNO54" s="126"/>
      <c r="LNP54" s="126"/>
      <c r="LNQ54" s="126"/>
      <c r="LNR54" s="126"/>
      <c r="LNS54" s="126"/>
      <c r="LNT54" s="126"/>
      <c r="LNU54" s="126"/>
      <c r="LNV54" s="126"/>
      <c r="LNW54" s="126"/>
      <c r="LNX54" s="126"/>
      <c r="LNY54" s="126"/>
      <c r="LNZ54" s="126"/>
      <c r="LOA54" s="126"/>
      <c r="LOB54" s="126"/>
      <c r="LOC54" s="126"/>
      <c r="LOD54" s="126"/>
      <c r="LOE54" s="126"/>
      <c r="LOF54" s="126"/>
      <c r="LOG54" s="126"/>
      <c r="LOH54" s="126"/>
      <c r="LOI54" s="126"/>
      <c r="LOJ54" s="126"/>
      <c r="LOK54" s="126"/>
      <c r="LOL54" s="126"/>
      <c r="LOM54" s="126"/>
      <c r="LON54" s="126"/>
      <c r="LOO54" s="126"/>
      <c r="LOP54" s="126"/>
      <c r="LOQ54" s="126"/>
      <c r="LOR54" s="126"/>
      <c r="LOS54" s="126"/>
      <c r="LOT54" s="126"/>
      <c r="LOU54" s="126"/>
      <c r="LOV54" s="126"/>
      <c r="LOW54" s="126"/>
      <c r="LOX54" s="126"/>
      <c r="LOY54" s="126"/>
      <c r="LOZ54" s="126"/>
      <c r="LPA54" s="126"/>
      <c r="LPB54" s="126"/>
      <c r="LPC54" s="126"/>
      <c r="LPD54" s="126"/>
      <c r="LPE54" s="126"/>
      <c r="LPF54" s="126"/>
      <c r="LPG54" s="126"/>
      <c r="LPH54" s="126"/>
      <c r="LPI54" s="126"/>
      <c r="LPJ54" s="126"/>
      <c r="LPK54" s="126"/>
      <c r="LPL54" s="126"/>
      <c r="LPM54" s="126"/>
      <c r="LPN54" s="126"/>
      <c r="LPO54" s="126"/>
      <c r="LPP54" s="126"/>
      <c r="LPQ54" s="126"/>
      <c r="LPR54" s="126"/>
      <c r="LPS54" s="126"/>
      <c r="LPT54" s="126"/>
      <c r="LPU54" s="126"/>
      <c r="LPV54" s="126"/>
      <c r="LPW54" s="126"/>
      <c r="LPX54" s="126"/>
      <c r="LPY54" s="126"/>
      <c r="LPZ54" s="126"/>
      <c r="LQA54" s="126"/>
      <c r="LQB54" s="126"/>
      <c r="LQC54" s="126"/>
      <c r="LQD54" s="126"/>
      <c r="LQE54" s="126"/>
      <c r="LQF54" s="126"/>
      <c r="LQG54" s="126"/>
      <c r="LQH54" s="126"/>
      <c r="LQI54" s="126"/>
      <c r="LQJ54" s="126"/>
      <c r="LQK54" s="126"/>
      <c r="LQL54" s="126"/>
      <c r="LQM54" s="126"/>
      <c r="LQN54" s="126"/>
      <c r="LQO54" s="126"/>
      <c r="LQP54" s="126"/>
      <c r="LQQ54" s="126"/>
      <c r="LQR54" s="126"/>
      <c r="LQS54" s="126"/>
      <c r="LQT54" s="126"/>
      <c r="LQU54" s="126"/>
      <c r="LQV54" s="126"/>
      <c r="LQW54" s="126"/>
      <c r="LQX54" s="126"/>
      <c r="LQY54" s="126"/>
      <c r="LQZ54" s="126"/>
      <c r="LRA54" s="126"/>
      <c r="LRB54" s="126"/>
      <c r="LRC54" s="126"/>
      <c r="LRD54" s="126"/>
      <c r="LRE54" s="126"/>
      <c r="LRF54" s="126"/>
      <c r="LRG54" s="126"/>
      <c r="LRH54" s="126"/>
      <c r="LRI54" s="126"/>
      <c r="LRJ54" s="126"/>
      <c r="LRK54" s="126"/>
      <c r="LRL54" s="126"/>
      <c r="LRM54" s="126"/>
      <c r="LRN54" s="126"/>
      <c r="LRO54" s="126"/>
      <c r="LRP54" s="126"/>
      <c r="LRQ54" s="126"/>
      <c r="LRR54" s="126"/>
      <c r="LRS54" s="126"/>
      <c r="LRT54" s="126"/>
      <c r="LRU54" s="126"/>
      <c r="LRV54" s="126"/>
      <c r="LRW54" s="126"/>
      <c r="LRX54" s="126"/>
      <c r="LRY54" s="126"/>
      <c r="LRZ54" s="126"/>
      <c r="LSA54" s="126"/>
      <c r="LSB54" s="126"/>
      <c r="LSC54" s="126"/>
      <c r="LSD54" s="126"/>
      <c r="LSE54" s="126"/>
      <c r="LSF54" s="126"/>
      <c r="LSG54" s="126"/>
      <c r="LSH54" s="126"/>
      <c r="LSI54" s="126"/>
      <c r="LSJ54" s="126"/>
      <c r="LSK54" s="126"/>
      <c r="LSL54" s="126"/>
      <c r="LSM54" s="126"/>
      <c r="LSN54" s="126"/>
      <c r="LSO54" s="126"/>
      <c r="LSP54" s="126"/>
      <c r="LSQ54" s="126"/>
      <c r="LSR54" s="126"/>
      <c r="LSS54" s="126"/>
      <c r="LST54" s="126"/>
      <c r="LSU54" s="126"/>
      <c r="LSV54" s="126"/>
      <c r="LSW54" s="126"/>
      <c r="LSX54" s="126"/>
      <c r="LSY54" s="126"/>
      <c r="LSZ54" s="126"/>
      <c r="LTA54" s="126"/>
      <c r="LTB54" s="126"/>
      <c r="LTC54" s="126"/>
      <c r="LTD54" s="126"/>
      <c r="LTE54" s="126"/>
      <c r="LTF54" s="126"/>
      <c r="LTG54" s="126"/>
      <c r="LTH54" s="126"/>
      <c r="LTI54" s="126"/>
      <c r="LTJ54" s="126"/>
      <c r="LTK54" s="126"/>
      <c r="LTL54" s="126"/>
      <c r="LTM54" s="126"/>
      <c r="LTN54" s="126"/>
      <c r="LTO54" s="126"/>
      <c r="LTP54" s="126"/>
      <c r="LTQ54" s="126"/>
      <c r="LTR54" s="126"/>
      <c r="LTS54" s="126"/>
      <c r="LTT54" s="126"/>
      <c r="LTU54" s="126"/>
      <c r="LTV54" s="126"/>
      <c r="LTW54" s="126"/>
      <c r="LTX54" s="126"/>
      <c r="LTY54" s="126"/>
      <c r="LTZ54" s="126"/>
      <c r="LUA54" s="126"/>
      <c r="LUB54" s="126"/>
      <c r="LUC54" s="126"/>
      <c r="LUD54" s="126"/>
      <c r="LUE54" s="126"/>
      <c r="LUF54" s="126"/>
      <c r="LUG54" s="126"/>
      <c r="LUH54" s="126"/>
      <c r="LUI54" s="126"/>
      <c r="LUJ54" s="126"/>
      <c r="LUK54" s="126"/>
      <c r="LUL54" s="126"/>
      <c r="LUM54" s="126"/>
      <c r="LUN54" s="126"/>
      <c r="LUO54" s="126"/>
      <c r="LUP54" s="126"/>
      <c r="LUQ54" s="126"/>
      <c r="LUR54" s="126"/>
      <c r="LUS54" s="126"/>
      <c r="LUT54" s="126"/>
      <c r="LUU54" s="126"/>
      <c r="LUV54" s="126"/>
      <c r="LUW54" s="126"/>
      <c r="LUX54" s="126"/>
      <c r="LUY54" s="126"/>
      <c r="LUZ54" s="126"/>
      <c r="LVA54" s="126"/>
      <c r="LVB54" s="126"/>
      <c r="LVC54" s="126"/>
      <c r="LVD54" s="126"/>
      <c r="LVE54" s="126"/>
      <c r="LVF54" s="126"/>
      <c r="LVG54" s="126"/>
      <c r="LVH54" s="126"/>
      <c r="LVI54" s="126"/>
      <c r="LVJ54" s="126"/>
      <c r="LVK54" s="126"/>
      <c r="LVL54" s="126"/>
      <c r="LVM54" s="126"/>
      <c r="LVN54" s="126"/>
      <c r="LVO54" s="126"/>
      <c r="LVP54" s="126"/>
      <c r="LVQ54" s="126"/>
      <c r="LVR54" s="126"/>
      <c r="LVS54" s="126"/>
      <c r="LVT54" s="126"/>
      <c r="LVU54" s="126"/>
      <c r="LVV54" s="126"/>
      <c r="LVW54" s="126"/>
      <c r="LVX54" s="126"/>
      <c r="LVY54" s="126"/>
      <c r="LVZ54" s="126"/>
      <c r="LWA54" s="126"/>
      <c r="LWB54" s="126"/>
      <c r="LWC54" s="126"/>
      <c r="LWD54" s="126"/>
      <c r="LWE54" s="126"/>
      <c r="LWF54" s="126"/>
      <c r="LWG54" s="126"/>
      <c r="LWH54" s="126"/>
      <c r="LWI54" s="126"/>
      <c r="LWJ54" s="126"/>
      <c r="LWK54" s="126"/>
      <c r="LWL54" s="126"/>
      <c r="LWM54" s="126"/>
      <c r="LWN54" s="126"/>
      <c r="LWO54" s="126"/>
      <c r="LWP54" s="126"/>
      <c r="LWQ54" s="126"/>
      <c r="LWR54" s="126"/>
      <c r="LWS54" s="126"/>
      <c r="LWT54" s="126"/>
      <c r="LWU54" s="126"/>
      <c r="LWV54" s="126"/>
      <c r="LWW54" s="126"/>
      <c r="LWX54" s="126"/>
      <c r="LWY54" s="126"/>
      <c r="LWZ54" s="126"/>
      <c r="LXA54" s="126"/>
      <c r="LXB54" s="126"/>
      <c r="LXC54" s="126"/>
      <c r="LXD54" s="126"/>
      <c r="LXE54" s="126"/>
      <c r="LXF54" s="126"/>
      <c r="LXG54" s="126"/>
      <c r="LXH54" s="126"/>
      <c r="LXI54" s="126"/>
      <c r="LXJ54" s="126"/>
      <c r="LXK54" s="126"/>
      <c r="LXL54" s="126"/>
      <c r="LXM54" s="126"/>
      <c r="LXN54" s="126"/>
      <c r="LXO54" s="126"/>
      <c r="LXP54" s="126"/>
      <c r="LXQ54" s="126"/>
      <c r="LXR54" s="126"/>
      <c r="LXS54" s="126"/>
      <c r="LXT54" s="126"/>
      <c r="LXU54" s="126"/>
      <c r="LXV54" s="126"/>
      <c r="LXW54" s="126"/>
      <c r="LXX54" s="126"/>
      <c r="LXY54" s="126"/>
      <c r="LXZ54" s="126"/>
      <c r="LYA54" s="126"/>
      <c r="LYB54" s="126"/>
      <c r="LYC54" s="126"/>
      <c r="LYD54" s="126"/>
      <c r="LYE54" s="126"/>
      <c r="LYF54" s="126"/>
      <c r="LYG54" s="126"/>
      <c r="LYH54" s="126"/>
      <c r="LYI54" s="126"/>
      <c r="LYJ54" s="126"/>
      <c r="LYK54" s="126"/>
      <c r="LYL54" s="126"/>
      <c r="LYM54" s="126"/>
      <c r="LYN54" s="126"/>
      <c r="LYO54" s="126"/>
      <c r="LYP54" s="126"/>
      <c r="LYQ54" s="126"/>
      <c r="LYR54" s="126"/>
      <c r="LYS54" s="126"/>
      <c r="LYT54" s="126"/>
      <c r="LYU54" s="126"/>
      <c r="LYV54" s="126"/>
      <c r="LYW54" s="126"/>
      <c r="LYX54" s="126"/>
      <c r="LYY54" s="126"/>
      <c r="LYZ54" s="126"/>
      <c r="LZA54" s="126"/>
      <c r="LZB54" s="126"/>
      <c r="LZC54" s="126"/>
      <c r="LZD54" s="126"/>
      <c r="LZE54" s="126"/>
      <c r="LZF54" s="126"/>
      <c r="LZG54" s="126"/>
      <c r="LZH54" s="126"/>
      <c r="LZI54" s="126"/>
      <c r="LZJ54" s="126"/>
      <c r="LZK54" s="126"/>
      <c r="LZL54" s="126"/>
      <c r="LZM54" s="126"/>
      <c r="LZN54" s="126"/>
      <c r="LZO54" s="126"/>
      <c r="LZP54" s="126"/>
      <c r="LZQ54" s="126"/>
      <c r="LZR54" s="126"/>
      <c r="LZS54" s="126"/>
      <c r="LZT54" s="126"/>
      <c r="LZU54" s="126"/>
      <c r="LZV54" s="126"/>
      <c r="LZW54" s="126"/>
      <c r="LZX54" s="126"/>
      <c r="LZY54" s="126"/>
      <c r="LZZ54" s="126"/>
      <c r="MAA54" s="126"/>
      <c r="MAB54" s="126"/>
      <c r="MAC54" s="126"/>
      <c r="MAD54" s="126"/>
      <c r="MAE54" s="126"/>
      <c r="MAF54" s="126"/>
      <c r="MAG54" s="126"/>
      <c r="MAH54" s="126"/>
      <c r="MAI54" s="126"/>
      <c r="MAJ54" s="126"/>
      <c r="MAK54" s="126"/>
      <c r="MAL54" s="126"/>
      <c r="MAM54" s="126"/>
      <c r="MAN54" s="126"/>
      <c r="MAO54" s="126"/>
      <c r="MAP54" s="126"/>
      <c r="MAQ54" s="126"/>
      <c r="MAR54" s="126"/>
      <c r="MAS54" s="126"/>
      <c r="MAT54" s="126"/>
      <c r="MAU54" s="126"/>
      <c r="MAV54" s="126"/>
      <c r="MAW54" s="126"/>
      <c r="MAX54" s="126"/>
      <c r="MAY54" s="126"/>
      <c r="MAZ54" s="126"/>
      <c r="MBA54" s="126"/>
      <c r="MBB54" s="126"/>
      <c r="MBC54" s="126"/>
      <c r="MBD54" s="126"/>
      <c r="MBE54" s="126"/>
      <c r="MBF54" s="126"/>
      <c r="MBG54" s="126"/>
      <c r="MBH54" s="126"/>
      <c r="MBI54" s="126"/>
      <c r="MBJ54" s="126"/>
      <c r="MBK54" s="126"/>
      <c r="MBL54" s="126"/>
      <c r="MBM54" s="126"/>
      <c r="MBN54" s="126"/>
      <c r="MBO54" s="126"/>
      <c r="MBP54" s="126"/>
      <c r="MBQ54" s="126"/>
      <c r="MBR54" s="126"/>
      <c r="MBS54" s="126"/>
      <c r="MBT54" s="126"/>
      <c r="MBU54" s="126"/>
      <c r="MBV54" s="126"/>
      <c r="MBW54" s="126"/>
      <c r="MBX54" s="126"/>
      <c r="MBY54" s="126"/>
      <c r="MBZ54" s="126"/>
      <c r="MCA54" s="126"/>
      <c r="MCB54" s="126"/>
      <c r="MCC54" s="126"/>
      <c r="MCD54" s="126"/>
      <c r="MCE54" s="126"/>
      <c r="MCF54" s="126"/>
      <c r="MCG54" s="126"/>
      <c r="MCH54" s="126"/>
      <c r="MCI54" s="126"/>
      <c r="MCJ54" s="126"/>
      <c r="MCK54" s="126"/>
      <c r="MCL54" s="126"/>
      <c r="MCM54" s="126"/>
      <c r="MCN54" s="126"/>
      <c r="MCO54" s="126"/>
      <c r="MCP54" s="126"/>
      <c r="MCQ54" s="126"/>
      <c r="MCR54" s="126"/>
      <c r="MCS54" s="126"/>
      <c r="MCT54" s="126"/>
      <c r="MCU54" s="126"/>
      <c r="MCV54" s="126"/>
      <c r="MCW54" s="126"/>
      <c r="MCX54" s="126"/>
      <c r="MCY54" s="126"/>
      <c r="MCZ54" s="126"/>
      <c r="MDA54" s="126"/>
      <c r="MDB54" s="126"/>
      <c r="MDC54" s="126"/>
      <c r="MDD54" s="126"/>
      <c r="MDE54" s="126"/>
      <c r="MDF54" s="126"/>
      <c r="MDG54" s="126"/>
      <c r="MDH54" s="126"/>
      <c r="MDI54" s="126"/>
      <c r="MDJ54" s="126"/>
      <c r="MDK54" s="126"/>
      <c r="MDL54" s="126"/>
      <c r="MDM54" s="126"/>
      <c r="MDN54" s="126"/>
      <c r="MDO54" s="126"/>
      <c r="MDP54" s="126"/>
      <c r="MDQ54" s="126"/>
      <c r="MDR54" s="126"/>
      <c r="MDS54" s="126"/>
      <c r="MDT54" s="126"/>
      <c r="MDU54" s="126"/>
      <c r="MDV54" s="126"/>
      <c r="MDW54" s="126"/>
      <c r="MDX54" s="126"/>
      <c r="MDY54" s="126"/>
      <c r="MDZ54" s="126"/>
      <c r="MEA54" s="126"/>
      <c r="MEB54" s="126"/>
      <c r="MEC54" s="126"/>
      <c r="MED54" s="126"/>
      <c r="MEE54" s="126"/>
      <c r="MEF54" s="126"/>
      <c r="MEG54" s="126"/>
      <c r="MEH54" s="126"/>
      <c r="MEI54" s="126"/>
      <c r="MEJ54" s="126"/>
      <c r="MEK54" s="126"/>
      <c r="MEL54" s="126"/>
      <c r="MEM54" s="126"/>
      <c r="MEN54" s="126"/>
      <c r="MEO54" s="126"/>
      <c r="MEP54" s="126"/>
      <c r="MEQ54" s="126"/>
      <c r="MER54" s="126"/>
      <c r="MES54" s="126"/>
      <c r="MET54" s="126"/>
      <c r="MEU54" s="126"/>
      <c r="MEV54" s="126"/>
      <c r="MEW54" s="126"/>
      <c r="MEX54" s="126"/>
      <c r="MEY54" s="126"/>
      <c r="MEZ54" s="126"/>
      <c r="MFA54" s="126"/>
      <c r="MFB54" s="126"/>
      <c r="MFC54" s="126"/>
      <c r="MFD54" s="126"/>
      <c r="MFE54" s="126"/>
      <c r="MFF54" s="126"/>
      <c r="MFG54" s="126"/>
      <c r="MFH54" s="126"/>
      <c r="MFI54" s="126"/>
      <c r="MFJ54" s="126"/>
      <c r="MFK54" s="126"/>
      <c r="MFL54" s="126"/>
      <c r="MFM54" s="126"/>
      <c r="MFN54" s="126"/>
      <c r="MFO54" s="126"/>
      <c r="MFP54" s="126"/>
      <c r="MFQ54" s="126"/>
      <c r="MFR54" s="126"/>
      <c r="MFS54" s="126"/>
      <c r="MFT54" s="126"/>
      <c r="MFU54" s="126"/>
      <c r="MFV54" s="126"/>
      <c r="MFW54" s="126"/>
      <c r="MFX54" s="126"/>
      <c r="MFY54" s="126"/>
      <c r="MFZ54" s="126"/>
      <c r="MGA54" s="126"/>
      <c r="MGB54" s="126"/>
      <c r="MGC54" s="126"/>
      <c r="MGD54" s="126"/>
      <c r="MGE54" s="126"/>
      <c r="MGF54" s="126"/>
      <c r="MGG54" s="126"/>
      <c r="MGH54" s="126"/>
      <c r="MGI54" s="126"/>
      <c r="MGJ54" s="126"/>
      <c r="MGK54" s="126"/>
      <c r="MGL54" s="126"/>
      <c r="MGM54" s="126"/>
      <c r="MGN54" s="126"/>
      <c r="MGO54" s="126"/>
      <c r="MGP54" s="126"/>
      <c r="MGQ54" s="126"/>
      <c r="MGR54" s="126"/>
      <c r="MGS54" s="126"/>
      <c r="MGT54" s="126"/>
      <c r="MGU54" s="126"/>
      <c r="MGV54" s="126"/>
      <c r="MGW54" s="126"/>
      <c r="MGX54" s="126"/>
      <c r="MGY54" s="126"/>
      <c r="MGZ54" s="126"/>
      <c r="MHA54" s="126"/>
      <c r="MHB54" s="126"/>
      <c r="MHC54" s="126"/>
      <c r="MHD54" s="126"/>
      <c r="MHE54" s="126"/>
      <c r="MHF54" s="126"/>
      <c r="MHG54" s="126"/>
      <c r="MHH54" s="126"/>
      <c r="MHI54" s="126"/>
      <c r="MHJ54" s="126"/>
      <c r="MHK54" s="126"/>
      <c r="MHL54" s="126"/>
      <c r="MHM54" s="126"/>
      <c r="MHN54" s="126"/>
      <c r="MHO54" s="126"/>
      <c r="MHP54" s="126"/>
      <c r="MHQ54" s="126"/>
      <c r="MHR54" s="126"/>
      <c r="MHS54" s="126"/>
      <c r="MHT54" s="126"/>
      <c r="MHU54" s="126"/>
      <c r="MHV54" s="126"/>
      <c r="MHW54" s="126"/>
      <c r="MHX54" s="126"/>
      <c r="MHY54" s="126"/>
      <c r="MHZ54" s="126"/>
      <c r="MIA54" s="126"/>
      <c r="MIB54" s="126"/>
      <c r="MIC54" s="126"/>
      <c r="MID54" s="126"/>
      <c r="MIE54" s="126"/>
      <c r="MIF54" s="126"/>
      <c r="MIG54" s="126"/>
      <c r="MIH54" s="126"/>
      <c r="MII54" s="126"/>
      <c r="MIJ54" s="126"/>
      <c r="MIK54" s="126"/>
      <c r="MIL54" s="126"/>
      <c r="MIM54" s="126"/>
      <c r="MIN54" s="126"/>
      <c r="MIO54" s="126"/>
      <c r="MIP54" s="126"/>
      <c r="MIQ54" s="126"/>
      <c r="MIR54" s="126"/>
      <c r="MIS54" s="126"/>
      <c r="MIT54" s="126"/>
      <c r="MIU54" s="126"/>
      <c r="MIV54" s="126"/>
      <c r="MIW54" s="126"/>
      <c r="MIX54" s="126"/>
      <c r="MIY54" s="126"/>
      <c r="MIZ54" s="126"/>
      <c r="MJA54" s="126"/>
      <c r="MJB54" s="126"/>
      <c r="MJC54" s="126"/>
      <c r="MJD54" s="126"/>
      <c r="MJE54" s="126"/>
      <c r="MJF54" s="126"/>
      <c r="MJG54" s="126"/>
      <c r="MJH54" s="126"/>
      <c r="MJI54" s="126"/>
      <c r="MJJ54" s="126"/>
      <c r="MJK54" s="126"/>
      <c r="MJL54" s="126"/>
      <c r="MJM54" s="126"/>
      <c r="MJN54" s="126"/>
      <c r="MJO54" s="126"/>
      <c r="MJP54" s="126"/>
      <c r="MJQ54" s="126"/>
      <c r="MJR54" s="126"/>
      <c r="MJS54" s="126"/>
      <c r="MJT54" s="126"/>
      <c r="MJU54" s="126"/>
      <c r="MJV54" s="126"/>
      <c r="MJW54" s="126"/>
      <c r="MJX54" s="126"/>
      <c r="MJY54" s="126"/>
      <c r="MJZ54" s="126"/>
      <c r="MKA54" s="126"/>
      <c r="MKB54" s="126"/>
      <c r="MKC54" s="126"/>
      <c r="MKD54" s="126"/>
      <c r="MKE54" s="126"/>
      <c r="MKF54" s="126"/>
      <c r="MKG54" s="126"/>
      <c r="MKH54" s="126"/>
      <c r="MKI54" s="126"/>
      <c r="MKJ54" s="126"/>
      <c r="MKK54" s="126"/>
      <c r="MKL54" s="126"/>
      <c r="MKM54" s="126"/>
      <c r="MKN54" s="126"/>
      <c r="MKO54" s="126"/>
      <c r="MKP54" s="126"/>
      <c r="MKQ54" s="126"/>
      <c r="MKR54" s="126"/>
      <c r="MKS54" s="126"/>
      <c r="MKT54" s="126"/>
      <c r="MKU54" s="126"/>
      <c r="MKV54" s="126"/>
      <c r="MKW54" s="126"/>
      <c r="MKX54" s="126"/>
      <c r="MKY54" s="126"/>
      <c r="MKZ54" s="126"/>
      <c r="MLA54" s="126"/>
      <c r="MLB54" s="126"/>
      <c r="MLC54" s="126"/>
      <c r="MLD54" s="126"/>
      <c r="MLE54" s="126"/>
      <c r="MLF54" s="126"/>
      <c r="MLG54" s="126"/>
      <c r="MLH54" s="126"/>
      <c r="MLI54" s="126"/>
      <c r="MLJ54" s="126"/>
      <c r="MLK54" s="126"/>
      <c r="MLL54" s="126"/>
      <c r="MLM54" s="126"/>
      <c r="MLN54" s="126"/>
      <c r="MLO54" s="126"/>
      <c r="MLP54" s="126"/>
      <c r="MLQ54" s="126"/>
      <c r="MLR54" s="126"/>
      <c r="MLS54" s="126"/>
      <c r="MLT54" s="126"/>
      <c r="MLU54" s="126"/>
      <c r="MLV54" s="126"/>
      <c r="MLW54" s="126"/>
      <c r="MLX54" s="126"/>
      <c r="MLY54" s="126"/>
      <c r="MLZ54" s="126"/>
      <c r="MMA54" s="126"/>
      <c r="MMB54" s="126"/>
      <c r="MMC54" s="126"/>
      <c r="MMD54" s="126"/>
      <c r="MME54" s="126"/>
      <c r="MMF54" s="126"/>
      <c r="MMG54" s="126"/>
      <c r="MMH54" s="126"/>
      <c r="MMI54" s="126"/>
      <c r="MMJ54" s="126"/>
      <c r="MMK54" s="126"/>
      <c r="MML54" s="126"/>
      <c r="MMM54" s="126"/>
      <c r="MMN54" s="126"/>
      <c r="MMO54" s="126"/>
      <c r="MMP54" s="126"/>
      <c r="MMQ54" s="126"/>
      <c r="MMR54" s="126"/>
      <c r="MMS54" s="126"/>
      <c r="MMT54" s="126"/>
      <c r="MMU54" s="126"/>
      <c r="MMV54" s="126"/>
      <c r="MMW54" s="126"/>
      <c r="MMX54" s="126"/>
      <c r="MMY54" s="126"/>
      <c r="MMZ54" s="126"/>
      <c r="MNA54" s="126"/>
      <c r="MNB54" s="126"/>
      <c r="MNC54" s="126"/>
      <c r="MND54" s="126"/>
      <c r="MNE54" s="126"/>
      <c r="MNF54" s="126"/>
      <c r="MNG54" s="126"/>
      <c r="MNH54" s="126"/>
      <c r="MNI54" s="126"/>
      <c r="MNJ54" s="126"/>
      <c r="MNK54" s="126"/>
      <c r="MNL54" s="126"/>
      <c r="MNM54" s="126"/>
      <c r="MNN54" s="126"/>
      <c r="MNO54" s="126"/>
      <c r="MNP54" s="126"/>
      <c r="MNQ54" s="126"/>
      <c r="MNR54" s="126"/>
      <c r="MNS54" s="126"/>
      <c r="MNT54" s="126"/>
      <c r="MNU54" s="126"/>
      <c r="MNV54" s="126"/>
      <c r="MNW54" s="126"/>
      <c r="MNX54" s="126"/>
      <c r="MNY54" s="126"/>
      <c r="MNZ54" s="126"/>
      <c r="MOA54" s="126"/>
      <c r="MOB54" s="126"/>
      <c r="MOC54" s="126"/>
      <c r="MOD54" s="126"/>
      <c r="MOE54" s="126"/>
      <c r="MOF54" s="126"/>
      <c r="MOG54" s="126"/>
      <c r="MOH54" s="126"/>
      <c r="MOI54" s="126"/>
      <c r="MOJ54" s="126"/>
      <c r="MOK54" s="126"/>
      <c r="MOL54" s="126"/>
      <c r="MOM54" s="126"/>
      <c r="MON54" s="126"/>
      <c r="MOO54" s="126"/>
      <c r="MOP54" s="126"/>
      <c r="MOQ54" s="126"/>
      <c r="MOR54" s="126"/>
      <c r="MOS54" s="126"/>
      <c r="MOT54" s="126"/>
      <c r="MOU54" s="126"/>
      <c r="MOV54" s="126"/>
      <c r="MOW54" s="126"/>
      <c r="MOX54" s="126"/>
      <c r="MOY54" s="126"/>
      <c r="MOZ54" s="126"/>
      <c r="MPA54" s="126"/>
      <c r="MPB54" s="126"/>
      <c r="MPC54" s="126"/>
      <c r="MPD54" s="126"/>
      <c r="MPE54" s="126"/>
      <c r="MPF54" s="126"/>
      <c r="MPG54" s="126"/>
      <c r="MPH54" s="126"/>
      <c r="MPI54" s="126"/>
      <c r="MPJ54" s="126"/>
      <c r="MPK54" s="126"/>
      <c r="MPL54" s="126"/>
      <c r="MPM54" s="126"/>
      <c r="MPN54" s="126"/>
      <c r="MPO54" s="126"/>
      <c r="MPP54" s="126"/>
      <c r="MPQ54" s="126"/>
      <c r="MPR54" s="126"/>
      <c r="MPS54" s="126"/>
      <c r="MPT54" s="126"/>
      <c r="MPU54" s="126"/>
      <c r="MPV54" s="126"/>
      <c r="MPW54" s="126"/>
      <c r="MPX54" s="126"/>
      <c r="MPY54" s="126"/>
      <c r="MPZ54" s="126"/>
      <c r="MQA54" s="126"/>
      <c r="MQB54" s="126"/>
      <c r="MQC54" s="126"/>
      <c r="MQD54" s="126"/>
      <c r="MQE54" s="126"/>
      <c r="MQF54" s="126"/>
      <c r="MQG54" s="126"/>
      <c r="MQH54" s="126"/>
      <c r="MQI54" s="126"/>
      <c r="MQJ54" s="126"/>
      <c r="MQK54" s="126"/>
      <c r="MQL54" s="126"/>
      <c r="MQM54" s="126"/>
      <c r="MQN54" s="126"/>
      <c r="MQO54" s="126"/>
      <c r="MQP54" s="126"/>
      <c r="MQQ54" s="126"/>
      <c r="MQR54" s="126"/>
      <c r="MQS54" s="126"/>
      <c r="MQT54" s="126"/>
      <c r="MQU54" s="126"/>
      <c r="MQV54" s="126"/>
      <c r="MQW54" s="126"/>
      <c r="MQX54" s="126"/>
      <c r="MQY54" s="126"/>
      <c r="MQZ54" s="126"/>
      <c r="MRA54" s="126"/>
      <c r="MRB54" s="126"/>
      <c r="MRC54" s="126"/>
      <c r="MRD54" s="126"/>
      <c r="MRE54" s="126"/>
      <c r="MRF54" s="126"/>
      <c r="MRG54" s="126"/>
      <c r="MRH54" s="126"/>
      <c r="MRI54" s="126"/>
      <c r="MRJ54" s="126"/>
      <c r="MRK54" s="126"/>
      <c r="MRL54" s="126"/>
      <c r="MRM54" s="126"/>
      <c r="MRN54" s="126"/>
      <c r="MRO54" s="126"/>
      <c r="MRP54" s="126"/>
      <c r="MRQ54" s="126"/>
      <c r="MRR54" s="126"/>
      <c r="MRS54" s="126"/>
      <c r="MRT54" s="126"/>
      <c r="MRU54" s="126"/>
      <c r="MRV54" s="126"/>
      <c r="MRW54" s="126"/>
      <c r="MRX54" s="126"/>
      <c r="MRY54" s="126"/>
      <c r="MRZ54" s="126"/>
      <c r="MSA54" s="126"/>
      <c r="MSB54" s="126"/>
      <c r="MSC54" s="126"/>
      <c r="MSD54" s="126"/>
      <c r="MSE54" s="126"/>
      <c r="MSF54" s="126"/>
      <c r="MSG54" s="126"/>
      <c r="MSH54" s="126"/>
      <c r="MSI54" s="126"/>
      <c r="MSJ54" s="126"/>
      <c r="MSK54" s="126"/>
      <c r="MSL54" s="126"/>
      <c r="MSM54" s="126"/>
      <c r="MSN54" s="126"/>
      <c r="MSO54" s="126"/>
      <c r="MSP54" s="126"/>
      <c r="MSQ54" s="126"/>
      <c r="MSR54" s="126"/>
      <c r="MSS54" s="126"/>
      <c r="MST54" s="126"/>
      <c r="MSU54" s="126"/>
      <c r="MSV54" s="126"/>
      <c r="MSW54" s="126"/>
      <c r="MSX54" s="126"/>
      <c r="MSY54" s="126"/>
      <c r="MSZ54" s="126"/>
      <c r="MTA54" s="126"/>
      <c r="MTB54" s="126"/>
      <c r="MTC54" s="126"/>
      <c r="MTD54" s="126"/>
      <c r="MTE54" s="126"/>
      <c r="MTF54" s="126"/>
      <c r="MTG54" s="126"/>
      <c r="MTH54" s="126"/>
      <c r="MTI54" s="126"/>
      <c r="MTJ54" s="126"/>
      <c r="MTK54" s="126"/>
      <c r="MTL54" s="126"/>
      <c r="MTM54" s="126"/>
      <c r="MTN54" s="126"/>
      <c r="MTO54" s="126"/>
      <c r="MTP54" s="126"/>
      <c r="MTQ54" s="126"/>
      <c r="MTR54" s="126"/>
      <c r="MTS54" s="126"/>
      <c r="MTT54" s="126"/>
      <c r="MTU54" s="126"/>
      <c r="MTV54" s="126"/>
      <c r="MTW54" s="126"/>
      <c r="MTX54" s="126"/>
      <c r="MTY54" s="126"/>
      <c r="MTZ54" s="126"/>
      <c r="MUA54" s="126"/>
      <c r="MUB54" s="126"/>
      <c r="MUC54" s="126"/>
      <c r="MUD54" s="126"/>
      <c r="MUE54" s="126"/>
      <c r="MUF54" s="126"/>
      <c r="MUG54" s="126"/>
      <c r="MUH54" s="126"/>
      <c r="MUI54" s="126"/>
      <c r="MUJ54" s="126"/>
      <c r="MUK54" s="126"/>
      <c r="MUL54" s="126"/>
      <c r="MUM54" s="126"/>
      <c r="MUN54" s="126"/>
      <c r="MUO54" s="126"/>
      <c r="MUP54" s="126"/>
      <c r="MUQ54" s="126"/>
      <c r="MUR54" s="126"/>
      <c r="MUS54" s="126"/>
      <c r="MUT54" s="126"/>
      <c r="MUU54" s="126"/>
      <c r="MUV54" s="126"/>
      <c r="MUW54" s="126"/>
      <c r="MUX54" s="126"/>
      <c r="MUY54" s="126"/>
      <c r="MUZ54" s="126"/>
      <c r="MVA54" s="126"/>
      <c r="MVB54" s="126"/>
      <c r="MVC54" s="126"/>
      <c r="MVD54" s="126"/>
      <c r="MVE54" s="126"/>
      <c r="MVF54" s="126"/>
      <c r="MVG54" s="126"/>
      <c r="MVH54" s="126"/>
      <c r="MVI54" s="126"/>
      <c r="MVJ54" s="126"/>
      <c r="MVK54" s="126"/>
      <c r="MVL54" s="126"/>
      <c r="MVM54" s="126"/>
      <c r="MVN54" s="126"/>
      <c r="MVO54" s="126"/>
      <c r="MVP54" s="126"/>
      <c r="MVQ54" s="126"/>
      <c r="MVR54" s="126"/>
      <c r="MVS54" s="126"/>
      <c r="MVT54" s="126"/>
      <c r="MVU54" s="126"/>
      <c r="MVV54" s="126"/>
      <c r="MVW54" s="126"/>
      <c r="MVX54" s="126"/>
      <c r="MVY54" s="126"/>
      <c r="MVZ54" s="126"/>
      <c r="MWA54" s="126"/>
      <c r="MWB54" s="126"/>
      <c r="MWC54" s="126"/>
      <c r="MWD54" s="126"/>
      <c r="MWE54" s="126"/>
      <c r="MWF54" s="126"/>
      <c r="MWG54" s="126"/>
      <c r="MWH54" s="126"/>
      <c r="MWI54" s="126"/>
      <c r="MWJ54" s="126"/>
      <c r="MWK54" s="126"/>
      <c r="MWL54" s="126"/>
      <c r="MWM54" s="126"/>
      <c r="MWN54" s="126"/>
      <c r="MWO54" s="126"/>
      <c r="MWP54" s="126"/>
      <c r="MWQ54" s="126"/>
      <c r="MWR54" s="126"/>
      <c r="MWS54" s="126"/>
      <c r="MWT54" s="126"/>
      <c r="MWU54" s="126"/>
      <c r="MWV54" s="126"/>
      <c r="MWW54" s="126"/>
      <c r="MWX54" s="126"/>
      <c r="MWY54" s="126"/>
      <c r="MWZ54" s="126"/>
      <c r="MXA54" s="126"/>
      <c r="MXB54" s="126"/>
      <c r="MXC54" s="126"/>
      <c r="MXD54" s="126"/>
      <c r="MXE54" s="126"/>
      <c r="MXF54" s="126"/>
      <c r="MXG54" s="126"/>
      <c r="MXH54" s="126"/>
      <c r="MXI54" s="126"/>
      <c r="MXJ54" s="126"/>
      <c r="MXK54" s="126"/>
      <c r="MXL54" s="126"/>
      <c r="MXM54" s="126"/>
      <c r="MXN54" s="126"/>
      <c r="MXO54" s="126"/>
      <c r="MXP54" s="126"/>
      <c r="MXQ54" s="126"/>
      <c r="MXR54" s="126"/>
      <c r="MXS54" s="126"/>
      <c r="MXT54" s="126"/>
      <c r="MXU54" s="126"/>
      <c r="MXV54" s="126"/>
      <c r="MXW54" s="126"/>
      <c r="MXX54" s="126"/>
      <c r="MXY54" s="126"/>
      <c r="MXZ54" s="126"/>
      <c r="MYA54" s="126"/>
      <c r="MYB54" s="126"/>
      <c r="MYC54" s="126"/>
      <c r="MYD54" s="126"/>
      <c r="MYE54" s="126"/>
      <c r="MYF54" s="126"/>
      <c r="MYG54" s="126"/>
      <c r="MYH54" s="126"/>
      <c r="MYI54" s="126"/>
      <c r="MYJ54" s="126"/>
      <c r="MYK54" s="126"/>
      <c r="MYL54" s="126"/>
      <c r="MYM54" s="126"/>
      <c r="MYN54" s="126"/>
      <c r="MYO54" s="126"/>
      <c r="MYP54" s="126"/>
      <c r="MYQ54" s="126"/>
      <c r="MYR54" s="126"/>
      <c r="MYS54" s="126"/>
      <c r="MYT54" s="126"/>
      <c r="MYU54" s="126"/>
      <c r="MYV54" s="126"/>
      <c r="MYW54" s="126"/>
      <c r="MYX54" s="126"/>
      <c r="MYY54" s="126"/>
      <c r="MYZ54" s="126"/>
      <c r="MZA54" s="126"/>
      <c r="MZB54" s="126"/>
      <c r="MZC54" s="126"/>
      <c r="MZD54" s="126"/>
      <c r="MZE54" s="126"/>
      <c r="MZF54" s="126"/>
      <c r="MZG54" s="126"/>
      <c r="MZH54" s="126"/>
      <c r="MZI54" s="126"/>
      <c r="MZJ54" s="126"/>
      <c r="MZK54" s="126"/>
      <c r="MZL54" s="126"/>
      <c r="MZM54" s="126"/>
      <c r="MZN54" s="126"/>
      <c r="MZO54" s="126"/>
      <c r="MZP54" s="126"/>
      <c r="MZQ54" s="126"/>
      <c r="MZR54" s="126"/>
      <c r="MZS54" s="126"/>
      <c r="MZT54" s="126"/>
      <c r="MZU54" s="126"/>
      <c r="MZV54" s="126"/>
      <c r="MZW54" s="126"/>
      <c r="MZX54" s="126"/>
      <c r="MZY54" s="126"/>
      <c r="MZZ54" s="126"/>
      <c r="NAA54" s="126"/>
      <c r="NAB54" s="126"/>
      <c r="NAC54" s="126"/>
      <c r="NAD54" s="126"/>
      <c r="NAE54" s="126"/>
      <c r="NAF54" s="126"/>
      <c r="NAG54" s="126"/>
      <c r="NAH54" s="126"/>
      <c r="NAI54" s="126"/>
      <c r="NAJ54" s="126"/>
      <c r="NAK54" s="126"/>
      <c r="NAL54" s="126"/>
      <c r="NAM54" s="126"/>
      <c r="NAN54" s="126"/>
      <c r="NAO54" s="126"/>
      <c r="NAP54" s="126"/>
      <c r="NAQ54" s="126"/>
      <c r="NAR54" s="126"/>
      <c r="NAS54" s="126"/>
      <c r="NAT54" s="126"/>
      <c r="NAU54" s="126"/>
      <c r="NAV54" s="126"/>
      <c r="NAW54" s="126"/>
      <c r="NAX54" s="126"/>
      <c r="NAY54" s="126"/>
      <c r="NAZ54" s="126"/>
      <c r="NBA54" s="126"/>
      <c r="NBB54" s="126"/>
      <c r="NBC54" s="126"/>
      <c r="NBD54" s="126"/>
      <c r="NBE54" s="126"/>
      <c r="NBF54" s="126"/>
      <c r="NBG54" s="126"/>
      <c r="NBH54" s="126"/>
      <c r="NBI54" s="126"/>
      <c r="NBJ54" s="126"/>
      <c r="NBK54" s="126"/>
      <c r="NBL54" s="126"/>
      <c r="NBM54" s="126"/>
      <c r="NBN54" s="126"/>
      <c r="NBO54" s="126"/>
      <c r="NBP54" s="126"/>
      <c r="NBQ54" s="126"/>
      <c r="NBR54" s="126"/>
      <c r="NBS54" s="126"/>
      <c r="NBT54" s="126"/>
      <c r="NBU54" s="126"/>
      <c r="NBV54" s="126"/>
      <c r="NBW54" s="126"/>
      <c r="NBX54" s="126"/>
      <c r="NBY54" s="126"/>
      <c r="NBZ54" s="126"/>
      <c r="NCA54" s="126"/>
      <c r="NCB54" s="126"/>
      <c r="NCC54" s="126"/>
      <c r="NCD54" s="126"/>
      <c r="NCE54" s="126"/>
      <c r="NCF54" s="126"/>
      <c r="NCG54" s="126"/>
      <c r="NCH54" s="126"/>
      <c r="NCI54" s="126"/>
      <c r="NCJ54" s="126"/>
      <c r="NCK54" s="126"/>
      <c r="NCL54" s="126"/>
      <c r="NCM54" s="126"/>
      <c r="NCN54" s="126"/>
      <c r="NCO54" s="126"/>
      <c r="NCP54" s="126"/>
      <c r="NCQ54" s="126"/>
      <c r="NCR54" s="126"/>
      <c r="NCS54" s="126"/>
      <c r="NCT54" s="126"/>
      <c r="NCU54" s="126"/>
      <c r="NCV54" s="126"/>
      <c r="NCW54" s="126"/>
      <c r="NCX54" s="126"/>
      <c r="NCY54" s="126"/>
      <c r="NCZ54" s="126"/>
      <c r="NDA54" s="126"/>
      <c r="NDB54" s="126"/>
      <c r="NDC54" s="126"/>
      <c r="NDD54" s="126"/>
      <c r="NDE54" s="126"/>
      <c r="NDF54" s="126"/>
      <c r="NDG54" s="126"/>
      <c r="NDH54" s="126"/>
      <c r="NDI54" s="126"/>
      <c r="NDJ54" s="126"/>
      <c r="NDK54" s="126"/>
      <c r="NDL54" s="126"/>
      <c r="NDM54" s="126"/>
      <c r="NDN54" s="126"/>
      <c r="NDO54" s="126"/>
      <c r="NDP54" s="126"/>
      <c r="NDQ54" s="126"/>
      <c r="NDR54" s="126"/>
      <c r="NDS54" s="126"/>
      <c r="NDT54" s="126"/>
      <c r="NDU54" s="126"/>
      <c r="NDV54" s="126"/>
      <c r="NDW54" s="126"/>
      <c r="NDX54" s="126"/>
      <c r="NDY54" s="126"/>
      <c r="NDZ54" s="126"/>
      <c r="NEA54" s="126"/>
      <c r="NEB54" s="126"/>
      <c r="NEC54" s="126"/>
      <c r="NED54" s="126"/>
      <c r="NEE54" s="126"/>
      <c r="NEF54" s="126"/>
      <c r="NEG54" s="126"/>
      <c r="NEH54" s="126"/>
      <c r="NEI54" s="126"/>
      <c r="NEJ54" s="126"/>
      <c r="NEK54" s="126"/>
      <c r="NEL54" s="126"/>
      <c r="NEM54" s="126"/>
      <c r="NEN54" s="126"/>
      <c r="NEO54" s="126"/>
      <c r="NEP54" s="126"/>
      <c r="NEQ54" s="126"/>
      <c r="NER54" s="126"/>
      <c r="NES54" s="126"/>
      <c r="NET54" s="126"/>
      <c r="NEU54" s="126"/>
      <c r="NEV54" s="126"/>
      <c r="NEW54" s="126"/>
      <c r="NEX54" s="126"/>
      <c r="NEY54" s="126"/>
      <c r="NEZ54" s="126"/>
      <c r="NFA54" s="126"/>
      <c r="NFB54" s="126"/>
      <c r="NFC54" s="126"/>
      <c r="NFD54" s="126"/>
      <c r="NFE54" s="126"/>
      <c r="NFF54" s="126"/>
      <c r="NFG54" s="126"/>
      <c r="NFH54" s="126"/>
      <c r="NFI54" s="126"/>
      <c r="NFJ54" s="126"/>
      <c r="NFK54" s="126"/>
      <c r="NFL54" s="126"/>
      <c r="NFM54" s="126"/>
      <c r="NFN54" s="126"/>
      <c r="NFO54" s="126"/>
      <c r="NFP54" s="126"/>
      <c r="NFQ54" s="126"/>
      <c r="NFR54" s="126"/>
      <c r="NFS54" s="126"/>
      <c r="NFT54" s="126"/>
      <c r="NFU54" s="126"/>
      <c r="NFV54" s="126"/>
      <c r="NFW54" s="126"/>
      <c r="NFX54" s="126"/>
      <c r="NFY54" s="126"/>
      <c r="NFZ54" s="126"/>
      <c r="NGA54" s="126"/>
      <c r="NGB54" s="126"/>
      <c r="NGC54" s="126"/>
      <c r="NGD54" s="126"/>
      <c r="NGE54" s="126"/>
      <c r="NGF54" s="126"/>
      <c r="NGG54" s="126"/>
      <c r="NGH54" s="126"/>
      <c r="NGI54" s="126"/>
      <c r="NGJ54" s="126"/>
      <c r="NGK54" s="126"/>
      <c r="NGL54" s="126"/>
      <c r="NGM54" s="126"/>
      <c r="NGN54" s="126"/>
      <c r="NGO54" s="126"/>
      <c r="NGP54" s="126"/>
      <c r="NGQ54" s="126"/>
      <c r="NGR54" s="126"/>
      <c r="NGS54" s="126"/>
      <c r="NGT54" s="126"/>
      <c r="NGU54" s="126"/>
      <c r="NGV54" s="126"/>
      <c r="NGW54" s="126"/>
      <c r="NGX54" s="126"/>
      <c r="NGY54" s="126"/>
      <c r="NGZ54" s="126"/>
      <c r="NHA54" s="126"/>
      <c r="NHB54" s="126"/>
      <c r="NHC54" s="126"/>
      <c r="NHD54" s="126"/>
      <c r="NHE54" s="126"/>
      <c r="NHF54" s="126"/>
      <c r="NHG54" s="126"/>
      <c r="NHH54" s="126"/>
      <c r="NHI54" s="126"/>
      <c r="NHJ54" s="126"/>
      <c r="NHK54" s="126"/>
      <c r="NHL54" s="126"/>
      <c r="NHM54" s="126"/>
      <c r="NHN54" s="126"/>
      <c r="NHO54" s="126"/>
      <c r="NHP54" s="126"/>
      <c r="NHQ54" s="126"/>
      <c r="NHR54" s="126"/>
      <c r="NHS54" s="126"/>
      <c r="NHT54" s="126"/>
      <c r="NHU54" s="126"/>
      <c r="NHV54" s="126"/>
      <c r="NHW54" s="126"/>
      <c r="NHX54" s="126"/>
      <c r="NHY54" s="126"/>
      <c r="NHZ54" s="126"/>
      <c r="NIA54" s="126"/>
      <c r="NIB54" s="126"/>
      <c r="NIC54" s="126"/>
      <c r="NID54" s="126"/>
      <c r="NIE54" s="126"/>
      <c r="NIF54" s="126"/>
      <c r="NIG54" s="126"/>
      <c r="NIH54" s="126"/>
      <c r="NII54" s="126"/>
      <c r="NIJ54" s="126"/>
      <c r="NIK54" s="126"/>
      <c r="NIL54" s="126"/>
      <c r="NIM54" s="126"/>
      <c r="NIN54" s="126"/>
      <c r="NIO54" s="126"/>
      <c r="NIP54" s="126"/>
      <c r="NIQ54" s="126"/>
      <c r="NIR54" s="126"/>
      <c r="NIS54" s="126"/>
      <c r="NIT54" s="126"/>
      <c r="NIU54" s="126"/>
      <c r="NIV54" s="126"/>
      <c r="NIW54" s="126"/>
      <c r="NIX54" s="126"/>
      <c r="NIY54" s="126"/>
      <c r="NIZ54" s="126"/>
      <c r="NJA54" s="126"/>
      <c r="NJB54" s="126"/>
      <c r="NJC54" s="126"/>
      <c r="NJD54" s="126"/>
      <c r="NJE54" s="126"/>
      <c r="NJF54" s="126"/>
      <c r="NJG54" s="126"/>
      <c r="NJH54" s="126"/>
      <c r="NJI54" s="126"/>
      <c r="NJJ54" s="126"/>
      <c r="NJK54" s="126"/>
      <c r="NJL54" s="126"/>
      <c r="NJM54" s="126"/>
      <c r="NJN54" s="126"/>
      <c r="NJO54" s="126"/>
      <c r="NJP54" s="126"/>
      <c r="NJQ54" s="126"/>
      <c r="NJR54" s="126"/>
      <c r="NJS54" s="126"/>
      <c r="NJT54" s="126"/>
      <c r="NJU54" s="126"/>
      <c r="NJV54" s="126"/>
      <c r="NJW54" s="126"/>
      <c r="NJX54" s="126"/>
      <c r="NJY54" s="126"/>
      <c r="NJZ54" s="126"/>
      <c r="NKA54" s="126"/>
      <c r="NKB54" s="126"/>
      <c r="NKC54" s="126"/>
      <c r="NKD54" s="126"/>
      <c r="NKE54" s="126"/>
      <c r="NKF54" s="126"/>
      <c r="NKG54" s="126"/>
      <c r="NKH54" s="126"/>
      <c r="NKI54" s="126"/>
      <c r="NKJ54" s="126"/>
      <c r="NKK54" s="126"/>
      <c r="NKL54" s="126"/>
      <c r="NKM54" s="126"/>
      <c r="NKN54" s="126"/>
      <c r="NKO54" s="126"/>
      <c r="NKP54" s="126"/>
      <c r="NKQ54" s="126"/>
      <c r="NKR54" s="126"/>
      <c r="NKS54" s="126"/>
      <c r="NKT54" s="126"/>
      <c r="NKU54" s="126"/>
      <c r="NKV54" s="126"/>
      <c r="NKW54" s="126"/>
      <c r="NKX54" s="126"/>
      <c r="NKY54" s="126"/>
      <c r="NKZ54" s="126"/>
      <c r="NLA54" s="126"/>
      <c r="NLB54" s="126"/>
      <c r="NLC54" s="126"/>
      <c r="NLD54" s="126"/>
      <c r="NLE54" s="126"/>
      <c r="NLF54" s="126"/>
      <c r="NLG54" s="126"/>
      <c r="NLH54" s="126"/>
      <c r="NLI54" s="126"/>
      <c r="NLJ54" s="126"/>
      <c r="NLK54" s="126"/>
      <c r="NLL54" s="126"/>
      <c r="NLM54" s="126"/>
      <c r="NLN54" s="126"/>
      <c r="NLO54" s="126"/>
      <c r="NLP54" s="126"/>
      <c r="NLQ54" s="126"/>
      <c r="NLR54" s="126"/>
      <c r="NLS54" s="126"/>
      <c r="NLT54" s="126"/>
      <c r="NLU54" s="126"/>
      <c r="NLV54" s="126"/>
      <c r="NLW54" s="126"/>
      <c r="NLX54" s="126"/>
      <c r="NLY54" s="126"/>
      <c r="NLZ54" s="126"/>
      <c r="NMA54" s="126"/>
      <c r="NMB54" s="126"/>
      <c r="NMC54" s="126"/>
      <c r="NMD54" s="126"/>
      <c r="NME54" s="126"/>
      <c r="NMF54" s="126"/>
      <c r="NMG54" s="126"/>
      <c r="NMH54" s="126"/>
      <c r="NMI54" s="126"/>
      <c r="NMJ54" s="126"/>
      <c r="NMK54" s="126"/>
      <c r="NML54" s="126"/>
      <c r="NMM54" s="126"/>
      <c r="NMN54" s="126"/>
      <c r="NMO54" s="126"/>
      <c r="NMP54" s="126"/>
      <c r="NMQ54" s="126"/>
      <c r="NMR54" s="126"/>
      <c r="NMS54" s="126"/>
      <c r="NMT54" s="126"/>
      <c r="NMU54" s="126"/>
      <c r="NMV54" s="126"/>
      <c r="NMW54" s="126"/>
      <c r="NMX54" s="126"/>
      <c r="NMY54" s="126"/>
      <c r="NMZ54" s="126"/>
      <c r="NNA54" s="126"/>
      <c r="NNB54" s="126"/>
      <c r="NNC54" s="126"/>
      <c r="NND54" s="126"/>
      <c r="NNE54" s="126"/>
      <c r="NNF54" s="126"/>
      <c r="NNG54" s="126"/>
      <c r="NNH54" s="126"/>
      <c r="NNI54" s="126"/>
      <c r="NNJ54" s="126"/>
      <c r="NNK54" s="126"/>
      <c r="NNL54" s="126"/>
      <c r="NNM54" s="126"/>
      <c r="NNN54" s="126"/>
      <c r="NNO54" s="126"/>
      <c r="NNP54" s="126"/>
      <c r="NNQ54" s="126"/>
      <c r="NNR54" s="126"/>
      <c r="NNS54" s="126"/>
      <c r="NNT54" s="126"/>
      <c r="NNU54" s="126"/>
      <c r="NNV54" s="126"/>
      <c r="NNW54" s="126"/>
      <c r="NNX54" s="126"/>
      <c r="NNY54" s="126"/>
      <c r="NNZ54" s="126"/>
      <c r="NOA54" s="126"/>
      <c r="NOB54" s="126"/>
      <c r="NOC54" s="126"/>
      <c r="NOD54" s="126"/>
      <c r="NOE54" s="126"/>
      <c r="NOF54" s="126"/>
      <c r="NOG54" s="126"/>
      <c r="NOH54" s="126"/>
      <c r="NOI54" s="126"/>
      <c r="NOJ54" s="126"/>
      <c r="NOK54" s="126"/>
      <c r="NOL54" s="126"/>
      <c r="NOM54" s="126"/>
      <c r="NON54" s="126"/>
      <c r="NOO54" s="126"/>
      <c r="NOP54" s="126"/>
      <c r="NOQ54" s="126"/>
      <c r="NOR54" s="126"/>
      <c r="NOS54" s="126"/>
      <c r="NOT54" s="126"/>
      <c r="NOU54" s="126"/>
      <c r="NOV54" s="126"/>
      <c r="NOW54" s="126"/>
      <c r="NOX54" s="126"/>
      <c r="NOY54" s="126"/>
      <c r="NOZ54" s="126"/>
      <c r="NPA54" s="126"/>
      <c r="NPB54" s="126"/>
      <c r="NPC54" s="126"/>
      <c r="NPD54" s="126"/>
      <c r="NPE54" s="126"/>
      <c r="NPF54" s="126"/>
      <c r="NPG54" s="126"/>
      <c r="NPH54" s="126"/>
      <c r="NPI54" s="126"/>
      <c r="NPJ54" s="126"/>
      <c r="NPK54" s="126"/>
      <c r="NPL54" s="126"/>
      <c r="NPM54" s="126"/>
      <c r="NPN54" s="126"/>
      <c r="NPO54" s="126"/>
      <c r="NPP54" s="126"/>
      <c r="NPQ54" s="126"/>
      <c r="NPR54" s="126"/>
      <c r="NPS54" s="126"/>
      <c r="NPT54" s="126"/>
      <c r="NPU54" s="126"/>
      <c r="NPV54" s="126"/>
      <c r="NPW54" s="126"/>
      <c r="NPX54" s="126"/>
      <c r="NPY54" s="126"/>
      <c r="NPZ54" s="126"/>
      <c r="NQA54" s="126"/>
      <c r="NQB54" s="126"/>
      <c r="NQC54" s="126"/>
      <c r="NQD54" s="126"/>
      <c r="NQE54" s="126"/>
      <c r="NQF54" s="126"/>
      <c r="NQG54" s="126"/>
      <c r="NQH54" s="126"/>
      <c r="NQI54" s="126"/>
      <c r="NQJ54" s="126"/>
      <c r="NQK54" s="126"/>
      <c r="NQL54" s="126"/>
      <c r="NQM54" s="126"/>
      <c r="NQN54" s="126"/>
      <c r="NQO54" s="126"/>
      <c r="NQP54" s="126"/>
      <c r="NQQ54" s="126"/>
      <c r="NQR54" s="126"/>
      <c r="NQS54" s="126"/>
      <c r="NQT54" s="126"/>
      <c r="NQU54" s="126"/>
      <c r="NQV54" s="126"/>
      <c r="NQW54" s="126"/>
      <c r="NQX54" s="126"/>
      <c r="NQY54" s="126"/>
      <c r="NQZ54" s="126"/>
      <c r="NRA54" s="126"/>
      <c r="NRB54" s="126"/>
      <c r="NRC54" s="126"/>
      <c r="NRD54" s="126"/>
      <c r="NRE54" s="126"/>
      <c r="NRF54" s="126"/>
      <c r="NRG54" s="126"/>
      <c r="NRH54" s="126"/>
      <c r="NRI54" s="126"/>
      <c r="NRJ54" s="126"/>
      <c r="NRK54" s="126"/>
      <c r="NRL54" s="126"/>
      <c r="NRM54" s="126"/>
      <c r="NRN54" s="126"/>
      <c r="NRO54" s="126"/>
      <c r="NRP54" s="126"/>
      <c r="NRQ54" s="126"/>
      <c r="NRR54" s="126"/>
      <c r="NRS54" s="126"/>
      <c r="NRT54" s="126"/>
      <c r="NRU54" s="126"/>
      <c r="NRV54" s="126"/>
      <c r="NRW54" s="126"/>
      <c r="NRX54" s="126"/>
      <c r="NRY54" s="126"/>
      <c r="NRZ54" s="126"/>
      <c r="NSA54" s="126"/>
      <c r="NSB54" s="126"/>
      <c r="NSC54" s="126"/>
      <c r="NSD54" s="126"/>
      <c r="NSE54" s="126"/>
      <c r="NSF54" s="126"/>
      <c r="NSG54" s="126"/>
      <c r="NSH54" s="126"/>
      <c r="NSI54" s="126"/>
      <c r="NSJ54" s="126"/>
      <c r="NSK54" s="126"/>
      <c r="NSL54" s="126"/>
      <c r="NSM54" s="126"/>
      <c r="NSN54" s="126"/>
      <c r="NSO54" s="126"/>
      <c r="NSP54" s="126"/>
      <c r="NSQ54" s="126"/>
      <c r="NSR54" s="126"/>
      <c r="NSS54" s="126"/>
      <c r="NST54" s="126"/>
      <c r="NSU54" s="126"/>
      <c r="NSV54" s="126"/>
      <c r="NSW54" s="126"/>
      <c r="NSX54" s="126"/>
      <c r="NSY54" s="126"/>
      <c r="NSZ54" s="126"/>
      <c r="NTA54" s="126"/>
      <c r="NTB54" s="126"/>
      <c r="NTC54" s="126"/>
      <c r="NTD54" s="126"/>
      <c r="NTE54" s="126"/>
      <c r="NTF54" s="126"/>
      <c r="NTG54" s="126"/>
      <c r="NTH54" s="126"/>
      <c r="NTI54" s="126"/>
      <c r="NTJ54" s="126"/>
      <c r="NTK54" s="126"/>
      <c r="NTL54" s="126"/>
      <c r="NTM54" s="126"/>
      <c r="NTN54" s="126"/>
      <c r="NTO54" s="126"/>
      <c r="NTP54" s="126"/>
      <c r="NTQ54" s="126"/>
      <c r="NTR54" s="126"/>
      <c r="NTS54" s="126"/>
      <c r="NTT54" s="126"/>
      <c r="NTU54" s="126"/>
      <c r="NTV54" s="126"/>
      <c r="NTW54" s="126"/>
      <c r="NTX54" s="126"/>
      <c r="NTY54" s="126"/>
      <c r="NTZ54" s="126"/>
      <c r="NUA54" s="126"/>
      <c r="NUB54" s="126"/>
      <c r="NUC54" s="126"/>
      <c r="NUD54" s="126"/>
      <c r="NUE54" s="126"/>
      <c r="NUF54" s="126"/>
      <c r="NUG54" s="126"/>
      <c r="NUH54" s="126"/>
      <c r="NUI54" s="126"/>
      <c r="NUJ54" s="126"/>
      <c r="NUK54" s="126"/>
      <c r="NUL54" s="126"/>
      <c r="NUM54" s="126"/>
      <c r="NUN54" s="126"/>
      <c r="NUO54" s="126"/>
      <c r="NUP54" s="126"/>
      <c r="NUQ54" s="126"/>
      <c r="NUR54" s="126"/>
      <c r="NUS54" s="126"/>
      <c r="NUT54" s="126"/>
      <c r="NUU54" s="126"/>
      <c r="NUV54" s="126"/>
      <c r="NUW54" s="126"/>
      <c r="NUX54" s="126"/>
      <c r="NUY54" s="126"/>
      <c r="NUZ54" s="126"/>
      <c r="NVA54" s="126"/>
      <c r="NVB54" s="126"/>
      <c r="NVC54" s="126"/>
      <c r="NVD54" s="126"/>
      <c r="NVE54" s="126"/>
      <c r="NVF54" s="126"/>
      <c r="NVG54" s="126"/>
      <c r="NVH54" s="126"/>
      <c r="NVI54" s="126"/>
      <c r="NVJ54" s="126"/>
      <c r="NVK54" s="126"/>
      <c r="NVL54" s="126"/>
      <c r="NVM54" s="126"/>
      <c r="NVN54" s="126"/>
      <c r="NVO54" s="126"/>
      <c r="NVP54" s="126"/>
      <c r="NVQ54" s="126"/>
      <c r="NVR54" s="126"/>
      <c r="NVS54" s="126"/>
      <c r="NVT54" s="126"/>
      <c r="NVU54" s="126"/>
      <c r="NVV54" s="126"/>
      <c r="NVW54" s="126"/>
      <c r="NVX54" s="126"/>
      <c r="NVY54" s="126"/>
      <c r="NVZ54" s="126"/>
      <c r="NWA54" s="126"/>
      <c r="NWB54" s="126"/>
      <c r="NWC54" s="126"/>
      <c r="NWD54" s="126"/>
      <c r="NWE54" s="126"/>
      <c r="NWF54" s="126"/>
      <c r="NWG54" s="126"/>
      <c r="NWH54" s="126"/>
      <c r="NWI54" s="126"/>
      <c r="NWJ54" s="126"/>
      <c r="NWK54" s="126"/>
      <c r="NWL54" s="126"/>
      <c r="NWM54" s="126"/>
      <c r="NWN54" s="126"/>
      <c r="NWO54" s="126"/>
      <c r="NWP54" s="126"/>
      <c r="NWQ54" s="126"/>
      <c r="NWR54" s="126"/>
      <c r="NWS54" s="126"/>
      <c r="NWT54" s="126"/>
      <c r="NWU54" s="126"/>
      <c r="NWV54" s="126"/>
      <c r="NWW54" s="126"/>
      <c r="NWX54" s="126"/>
      <c r="NWY54" s="126"/>
      <c r="NWZ54" s="126"/>
      <c r="NXA54" s="126"/>
      <c r="NXB54" s="126"/>
      <c r="NXC54" s="126"/>
      <c r="NXD54" s="126"/>
      <c r="NXE54" s="126"/>
      <c r="NXF54" s="126"/>
      <c r="NXG54" s="126"/>
      <c r="NXH54" s="126"/>
      <c r="NXI54" s="126"/>
      <c r="NXJ54" s="126"/>
      <c r="NXK54" s="126"/>
      <c r="NXL54" s="126"/>
      <c r="NXM54" s="126"/>
      <c r="NXN54" s="126"/>
      <c r="NXO54" s="126"/>
      <c r="NXP54" s="126"/>
      <c r="NXQ54" s="126"/>
      <c r="NXR54" s="126"/>
      <c r="NXS54" s="126"/>
      <c r="NXT54" s="126"/>
      <c r="NXU54" s="126"/>
      <c r="NXV54" s="126"/>
      <c r="NXW54" s="126"/>
      <c r="NXX54" s="126"/>
      <c r="NXY54" s="126"/>
      <c r="NXZ54" s="126"/>
      <c r="NYA54" s="126"/>
      <c r="NYB54" s="126"/>
      <c r="NYC54" s="126"/>
      <c r="NYD54" s="126"/>
      <c r="NYE54" s="126"/>
      <c r="NYF54" s="126"/>
      <c r="NYG54" s="126"/>
      <c r="NYH54" s="126"/>
      <c r="NYI54" s="126"/>
      <c r="NYJ54" s="126"/>
      <c r="NYK54" s="126"/>
      <c r="NYL54" s="126"/>
      <c r="NYM54" s="126"/>
      <c r="NYN54" s="126"/>
      <c r="NYO54" s="126"/>
      <c r="NYP54" s="126"/>
      <c r="NYQ54" s="126"/>
      <c r="NYR54" s="126"/>
      <c r="NYS54" s="126"/>
      <c r="NYT54" s="126"/>
      <c r="NYU54" s="126"/>
      <c r="NYV54" s="126"/>
      <c r="NYW54" s="126"/>
      <c r="NYX54" s="126"/>
      <c r="NYY54" s="126"/>
      <c r="NYZ54" s="126"/>
      <c r="NZA54" s="126"/>
      <c r="NZB54" s="126"/>
      <c r="NZC54" s="126"/>
      <c r="NZD54" s="126"/>
      <c r="NZE54" s="126"/>
      <c r="NZF54" s="126"/>
      <c r="NZG54" s="126"/>
      <c r="NZH54" s="126"/>
      <c r="NZI54" s="126"/>
      <c r="NZJ54" s="126"/>
      <c r="NZK54" s="126"/>
      <c r="NZL54" s="126"/>
      <c r="NZM54" s="126"/>
      <c r="NZN54" s="126"/>
      <c r="NZO54" s="126"/>
      <c r="NZP54" s="126"/>
      <c r="NZQ54" s="126"/>
      <c r="NZR54" s="126"/>
      <c r="NZS54" s="126"/>
      <c r="NZT54" s="126"/>
      <c r="NZU54" s="126"/>
      <c r="NZV54" s="126"/>
      <c r="NZW54" s="126"/>
      <c r="NZX54" s="126"/>
      <c r="NZY54" s="126"/>
      <c r="NZZ54" s="126"/>
      <c r="OAA54" s="126"/>
      <c r="OAB54" s="126"/>
      <c r="OAC54" s="126"/>
      <c r="OAD54" s="126"/>
      <c r="OAE54" s="126"/>
      <c r="OAF54" s="126"/>
      <c r="OAG54" s="126"/>
      <c r="OAH54" s="126"/>
      <c r="OAI54" s="126"/>
      <c r="OAJ54" s="126"/>
      <c r="OAK54" s="126"/>
      <c r="OAL54" s="126"/>
      <c r="OAM54" s="126"/>
      <c r="OAN54" s="126"/>
      <c r="OAO54" s="126"/>
      <c r="OAP54" s="126"/>
      <c r="OAQ54" s="126"/>
      <c r="OAR54" s="126"/>
      <c r="OAS54" s="126"/>
      <c r="OAT54" s="126"/>
      <c r="OAU54" s="126"/>
      <c r="OAV54" s="126"/>
      <c r="OAW54" s="126"/>
      <c r="OAX54" s="126"/>
      <c r="OAY54" s="126"/>
      <c r="OAZ54" s="126"/>
      <c r="OBA54" s="126"/>
      <c r="OBB54" s="126"/>
      <c r="OBC54" s="126"/>
      <c r="OBD54" s="126"/>
      <c r="OBE54" s="126"/>
      <c r="OBF54" s="126"/>
      <c r="OBG54" s="126"/>
      <c r="OBH54" s="126"/>
      <c r="OBI54" s="126"/>
      <c r="OBJ54" s="126"/>
      <c r="OBK54" s="126"/>
      <c r="OBL54" s="126"/>
      <c r="OBM54" s="126"/>
      <c r="OBN54" s="126"/>
      <c r="OBO54" s="126"/>
      <c r="OBP54" s="126"/>
      <c r="OBQ54" s="126"/>
      <c r="OBR54" s="126"/>
      <c r="OBS54" s="126"/>
      <c r="OBT54" s="126"/>
      <c r="OBU54" s="126"/>
      <c r="OBV54" s="126"/>
      <c r="OBW54" s="126"/>
      <c r="OBX54" s="126"/>
      <c r="OBY54" s="126"/>
      <c r="OBZ54" s="126"/>
      <c r="OCA54" s="126"/>
      <c r="OCB54" s="126"/>
      <c r="OCC54" s="126"/>
      <c r="OCD54" s="126"/>
      <c r="OCE54" s="126"/>
      <c r="OCF54" s="126"/>
      <c r="OCG54" s="126"/>
      <c r="OCH54" s="126"/>
      <c r="OCI54" s="126"/>
      <c r="OCJ54" s="126"/>
      <c r="OCK54" s="126"/>
      <c r="OCL54" s="126"/>
      <c r="OCM54" s="126"/>
      <c r="OCN54" s="126"/>
      <c r="OCO54" s="126"/>
      <c r="OCP54" s="126"/>
      <c r="OCQ54" s="126"/>
      <c r="OCR54" s="126"/>
      <c r="OCS54" s="126"/>
      <c r="OCT54" s="126"/>
      <c r="OCU54" s="126"/>
      <c r="OCV54" s="126"/>
      <c r="OCW54" s="126"/>
      <c r="OCX54" s="126"/>
      <c r="OCY54" s="126"/>
      <c r="OCZ54" s="126"/>
      <c r="ODA54" s="126"/>
      <c r="ODB54" s="126"/>
      <c r="ODC54" s="126"/>
      <c r="ODD54" s="126"/>
      <c r="ODE54" s="126"/>
      <c r="ODF54" s="126"/>
      <c r="ODG54" s="126"/>
      <c r="ODH54" s="126"/>
      <c r="ODI54" s="126"/>
      <c r="ODJ54" s="126"/>
      <c r="ODK54" s="126"/>
      <c r="ODL54" s="126"/>
      <c r="ODM54" s="126"/>
      <c r="ODN54" s="126"/>
      <c r="ODO54" s="126"/>
      <c r="ODP54" s="126"/>
      <c r="ODQ54" s="126"/>
      <c r="ODR54" s="126"/>
      <c r="ODS54" s="126"/>
      <c r="ODT54" s="126"/>
      <c r="ODU54" s="126"/>
      <c r="ODV54" s="126"/>
      <c r="ODW54" s="126"/>
      <c r="ODX54" s="126"/>
      <c r="ODY54" s="126"/>
      <c r="ODZ54" s="126"/>
      <c r="OEA54" s="126"/>
      <c r="OEB54" s="126"/>
      <c r="OEC54" s="126"/>
      <c r="OED54" s="126"/>
      <c r="OEE54" s="126"/>
      <c r="OEF54" s="126"/>
      <c r="OEG54" s="126"/>
      <c r="OEH54" s="126"/>
      <c r="OEI54" s="126"/>
      <c r="OEJ54" s="126"/>
      <c r="OEK54" s="126"/>
      <c r="OEL54" s="126"/>
      <c r="OEM54" s="126"/>
      <c r="OEN54" s="126"/>
      <c r="OEO54" s="126"/>
      <c r="OEP54" s="126"/>
      <c r="OEQ54" s="126"/>
      <c r="OER54" s="126"/>
      <c r="OES54" s="126"/>
      <c r="OET54" s="126"/>
      <c r="OEU54" s="126"/>
      <c r="OEV54" s="126"/>
      <c r="OEW54" s="126"/>
      <c r="OEX54" s="126"/>
      <c r="OEY54" s="126"/>
      <c r="OEZ54" s="126"/>
      <c r="OFA54" s="126"/>
      <c r="OFB54" s="126"/>
      <c r="OFC54" s="126"/>
      <c r="OFD54" s="126"/>
      <c r="OFE54" s="126"/>
      <c r="OFF54" s="126"/>
      <c r="OFG54" s="126"/>
      <c r="OFH54" s="126"/>
      <c r="OFI54" s="126"/>
      <c r="OFJ54" s="126"/>
      <c r="OFK54" s="126"/>
      <c r="OFL54" s="126"/>
      <c r="OFM54" s="126"/>
      <c r="OFN54" s="126"/>
      <c r="OFO54" s="126"/>
      <c r="OFP54" s="126"/>
      <c r="OFQ54" s="126"/>
      <c r="OFR54" s="126"/>
      <c r="OFS54" s="126"/>
      <c r="OFT54" s="126"/>
      <c r="OFU54" s="126"/>
      <c r="OFV54" s="126"/>
      <c r="OFW54" s="126"/>
      <c r="OFX54" s="126"/>
      <c r="OFY54" s="126"/>
      <c r="OFZ54" s="126"/>
      <c r="OGA54" s="126"/>
      <c r="OGB54" s="126"/>
      <c r="OGC54" s="126"/>
      <c r="OGD54" s="126"/>
      <c r="OGE54" s="126"/>
      <c r="OGF54" s="126"/>
      <c r="OGG54" s="126"/>
      <c r="OGH54" s="126"/>
      <c r="OGI54" s="126"/>
      <c r="OGJ54" s="126"/>
      <c r="OGK54" s="126"/>
      <c r="OGL54" s="126"/>
      <c r="OGM54" s="126"/>
      <c r="OGN54" s="126"/>
      <c r="OGO54" s="126"/>
      <c r="OGP54" s="126"/>
      <c r="OGQ54" s="126"/>
      <c r="OGR54" s="126"/>
      <c r="OGS54" s="126"/>
      <c r="OGT54" s="126"/>
      <c r="OGU54" s="126"/>
      <c r="OGV54" s="126"/>
      <c r="OGW54" s="126"/>
      <c r="OGX54" s="126"/>
      <c r="OGY54" s="126"/>
      <c r="OGZ54" s="126"/>
      <c r="OHA54" s="126"/>
      <c r="OHB54" s="126"/>
      <c r="OHC54" s="126"/>
      <c r="OHD54" s="126"/>
      <c r="OHE54" s="126"/>
      <c r="OHF54" s="126"/>
      <c r="OHG54" s="126"/>
      <c r="OHH54" s="126"/>
      <c r="OHI54" s="126"/>
      <c r="OHJ54" s="126"/>
      <c r="OHK54" s="126"/>
      <c r="OHL54" s="126"/>
      <c r="OHM54" s="126"/>
      <c r="OHN54" s="126"/>
      <c r="OHO54" s="126"/>
      <c r="OHP54" s="126"/>
      <c r="OHQ54" s="126"/>
      <c r="OHR54" s="126"/>
      <c r="OHS54" s="126"/>
      <c r="OHT54" s="126"/>
      <c r="OHU54" s="126"/>
      <c r="OHV54" s="126"/>
      <c r="OHW54" s="126"/>
      <c r="OHX54" s="126"/>
      <c r="OHY54" s="126"/>
      <c r="OHZ54" s="126"/>
      <c r="OIA54" s="126"/>
      <c r="OIB54" s="126"/>
      <c r="OIC54" s="126"/>
      <c r="OID54" s="126"/>
      <c r="OIE54" s="126"/>
      <c r="OIF54" s="126"/>
      <c r="OIG54" s="126"/>
      <c r="OIH54" s="126"/>
      <c r="OII54" s="126"/>
      <c r="OIJ54" s="126"/>
      <c r="OIK54" s="126"/>
      <c r="OIL54" s="126"/>
      <c r="OIM54" s="126"/>
      <c r="OIN54" s="126"/>
      <c r="OIO54" s="126"/>
      <c r="OIP54" s="126"/>
      <c r="OIQ54" s="126"/>
      <c r="OIR54" s="126"/>
      <c r="OIS54" s="126"/>
      <c r="OIT54" s="126"/>
      <c r="OIU54" s="126"/>
      <c r="OIV54" s="126"/>
      <c r="OIW54" s="126"/>
      <c r="OIX54" s="126"/>
      <c r="OIY54" s="126"/>
      <c r="OIZ54" s="126"/>
      <c r="OJA54" s="126"/>
      <c r="OJB54" s="126"/>
      <c r="OJC54" s="126"/>
      <c r="OJD54" s="126"/>
      <c r="OJE54" s="126"/>
      <c r="OJF54" s="126"/>
      <c r="OJG54" s="126"/>
      <c r="OJH54" s="126"/>
      <c r="OJI54" s="126"/>
      <c r="OJJ54" s="126"/>
      <c r="OJK54" s="126"/>
      <c r="OJL54" s="126"/>
      <c r="OJM54" s="126"/>
      <c r="OJN54" s="126"/>
      <c r="OJO54" s="126"/>
      <c r="OJP54" s="126"/>
      <c r="OJQ54" s="126"/>
      <c r="OJR54" s="126"/>
      <c r="OJS54" s="126"/>
      <c r="OJT54" s="126"/>
      <c r="OJU54" s="126"/>
      <c r="OJV54" s="126"/>
      <c r="OJW54" s="126"/>
      <c r="OJX54" s="126"/>
      <c r="OJY54" s="126"/>
      <c r="OJZ54" s="126"/>
      <c r="OKA54" s="126"/>
      <c r="OKB54" s="126"/>
      <c r="OKC54" s="126"/>
      <c r="OKD54" s="126"/>
      <c r="OKE54" s="126"/>
      <c r="OKF54" s="126"/>
      <c r="OKG54" s="126"/>
      <c r="OKH54" s="126"/>
      <c r="OKI54" s="126"/>
      <c r="OKJ54" s="126"/>
      <c r="OKK54" s="126"/>
      <c r="OKL54" s="126"/>
      <c r="OKM54" s="126"/>
      <c r="OKN54" s="126"/>
      <c r="OKO54" s="126"/>
      <c r="OKP54" s="126"/>
      <c r="OKQ54" s="126"/>
      <c r="OKR54" s="126"/>
      <c r="OKS54" s="126"/>
      <c r="OKT54" s="126"/>
      <c r="OKU54" s="126"/>
      <c r="OKV54" s="126"/>
      <c r="OKW54" s="126"/>
      <c r="OKX54" s="126"/>
      <c r="OKY54" s="126"/>
      <c r="OKZ54" s="126"/>
      <c r="OLA54" s="126"/>
      <c r="OLB54" s="126"/>
      <c r="OLC54" s="126"/>
      <c r="OLD54" s="126"/>
      <c r="OLE54" s="126"/>
      <c r="OLF54" s="126"/>
      <c r="OLG54" s="126"/>
      <c r="OLH54" s="126"/>
      <c r="OLI54" s="126"/>
      <c r="OLJ54" s="126"/>
      <c r="OLK54" s="126"/>
      <c r="OLL54" s="126"/>
      <c r="OLM54" s="126"/>
      <c r="OLN54" s="126"/>
      <c r="OLO54" s="126"/>
      <c r="OLP54" s="126"/>
      <c r="OLQ54" s="126"/>
      <c r="OLR54" s="126"/>
      <c r="OLS54" s="126"/>
      <c r="OLT54" s="126"/>
      <c r="OLU54" s="126"/>
      <c r="OLV54" s="126"/>
      <c r="OLW54" s="126"/>
      <c r="OLX54" s="126"/>
      <c r="OLY54" s="126"/>
      <c r="OLZ54" s="126"/>
      <c r="OMA54" s="126"/>
      <c r="OMB54" s="126"/>
      <c r="OMC54" s="126"/>
      <c r="OMD54" s="126"/>
      <c r="OME54" s="126"/>
      <c r="OMF54" s="126"/>
      <c r="OMG54" s="126"/>
      <c r="OMH54" s="126"/>
      <c r="OMI54" s="126"/>
      <c r="OMJ54" s="126"/>
      <c r="OMK54" s="126"/>
      <c r="OML54" s="126"/>
      <c r="OMM54" s="126"/>
      <c r="OMN54" s="126"/>
      <c r="OMO54" s="126"/>
      <c r="OMP54" s="126"/>
      <c r="OMQ54" s="126"/>
      <c r="OMR54" s="126"/>
      <c r="OMS54" s="126"/>
      <c r="OMT54" s="126"/>
      <c r="OMU54" s="126"/>
      <c r="OMV54" s="126"/>
      <c r="OMW54" s="126"/>
      <c r="OMX54" s="126"/>
      <c r="OMY54" s="126"/>
      <c r="OMZ54" s="126"/>
      <c r="ONA54" s="126"/>
      <c r="ONB54" s="126"/>
      <c r="ONC54" s="126"/>
      <c r="OND54" s="126"/>
      <c r="ONE54" s="126"/>
      <c r="ONF54" s="126"/>
      <c r="ONG54" s="126"/>
      <c r="ONH54" s="126"/>
      <c r="ONI54" s="126"/>
      <c r="ONJ54" s="126"/>
      <c r="ONK54" s="126"/>
      <c r="ONL54" s="126"/>
      <c r="ONM54" s="126"/>
      <c r="ONN54" s="126"/>
      <c r="ONO54" s="126"/>
      <c r="ONP54" s="126"/>
      <c r="ONQ54" s="126"/>
      <c r="ONR54" s="126"/>
      <c r="ONS54" s="126"/>
      <c r="ONT54" s="126"/>
      <c r="ONU54" s="126"/>
      <c r="ONV54" s="126"/>
      <c r="ONW54" s="126"/>
      <c r="ONX54" s="126"/>
      <c r="ONY54" s="126"/>
      <c r="ONZ54" s="126"/>
      <c r="OOA54" s="126"/>
      <c r="OOB54" s="126"/>
      <c r="OOC54" s="126"/>
      <c r="OOD54" s="126"/>
      <c r="OOE54" s="126"/>
      <c r="OOF54" s="126"/>
      <c r="OOG54" s="126"/>
      <c r="OOH54" s="126"/>
      <c r="OOI54" s="126"/>
      <c r="OOJ54" s="126"/>
      <c r="OOK54" s="126"/>
      <c r="OOL54" s="126"/>
      <c r="OOM54" s="126"/>
      <c r="OON54" s="126"/>
      <c r="OOO54" s="126"/>
      <c r="OOP54" s="126"/>
      <c r="OOQ54" s="126"/>
      <c r="OOR54" s="126"/>
      <c r="OOS54" s="126"/>
      <c r="OOT54" s="126"/>
      <c r="OOU54" s="126"/>
      <c r="OOV54" s="126"/>
      <c r="OOW54" s="126"/>
      <c r="OOX54" s="126"/>
      <c r="OOY54" s="126"/>
      <c r="OOZ54" s="126"/>
      <c r="OPA54" s="126"/>
      <c r="OPB54" s="126"/>
      <c r="OPC54" s="126"/>
      <c r="OPD54" s="126"/>
      <c r="OPE54" s="126"/>
      <c r="OPF54" s="126"/>
      <c r="OPG54" s="126"/>
      <c r="OPH54" s="126"/>
      <c r="OPI54" s="126"/>
      <c r="OPJ54" s="126"/>
      <c r="OPK54" s="126"/>
      <c r="OPL54" s="126"/>
      <c r="OPM54" s="126"/>
      <c r="OPN54" s="126"/>
      <c r="OPO54" s="126"/>
      <c r="OPP54" s="126"/>
      <c r="OPQ54" s="126"/>
      <c r="OPR54" s="126"/>
      <c r="OPS54" s="126"/>
      <c r="OPT54" s="126"/>
      <c r="OPU54" s="126"/>
      <c r="OPV54" s="126"/>
      <c r="OPW54" s="126"/>
      <c r="OPX54" s="126"/>
      <c r="OPY54" s="126"/>
      <c r="OPZ54" s="126"/>
      <c r="OQA54" s="126"/>
      <c r="OQB54" s="126"/>
      <c r="OQC54" s="126"/>
      <c r="OQD54" s="126"/>
      <c r="OQE54" s="126"/>
      <c r="OQF54" s="126"/>
      <c r="OQG54" s="126"/>
      <c r="OQH54" s="126"/>
      <c r="OQI54" s="126"/>
      <c r="OQJ54" s="126"/>
      <c r="OQK54" s="126"/>
      <c r="OQL54" s="126"/>
      <c r="OQM54" s="126"/>
      <c r="OQN54" s="126"/>
      <c r="OQO54" s="126"/>
      <c r="OQP54" s="126"/>
      <c r="OQQ54" s="126"/>
      <c r="OQR54" s="126"/>
      <c r="OQS54" s="126"/>
      <c r="OQT54" s="126"/>
      <c r="OQU54" s="126"/>
      <c r="OQV54" s="126"/>
      <c r="OQW54" s="126"/>
      <c r="OQX54" s="126"/>
      <c r="OQY54" s="126"/>
      <c r="OQZ54" s="126"/>
      <c r="ORA54" s="126"/>
      <c r="ORB54" s="126"/>
      <c r="ORC54" s="126"/>
      <c r="ORD54" s="126"/>
      <c r="ORE54" s="126"/>
      <c r="ORF54" s="126"/>
      <c r="ORG54" s="126"/>
      <c r="ORH54" s="126"/>
      <c r="ORI54" s="126"/>
      <c r="ORJ54" s="126"/>
      <c r="ORK54" s="126"/>
      <c r="ORL54" s="126"/>
      <c r="ORM54" s="126"/>
      <c r="ORN54" s="126"/>
      <c r="ORO54" s="126"/>
      <c r="ORP54" s="126"/>
      <c r="ORQ54" s="126"/>
      <c r="ORR54" s="126"/>
      <c r="ORS54" s="126"/>
      <c r="ORT54" s="126"/>
      <c r="ORU54" s="126"/>
      <c r="ORV54" s="126"/>
      <c r="ORW54" s="126"/>
      <c r="ORX54" s="126"/>
      <c r="ORY54" s="126"/>
      <c r="ORZ54" s="126"/>
      <c r="OSA54" s="126"/>
      <c r="OSB54" s="126"/>
      <c r="OSC54" s="126"/>
      <c r="OSD54" s="126"/>
      <c r="OSE54" s="126"/>
      <c r="OSF54" s="126"/>
      <c r="OSG54" s="126"/>
      <c r="OSH54" s="126"/>
      <c r="OSI54" s="126"/>
      <c r="OSJ54" s="126"/>
      <c r="OSK54" s="126"/>
      <c r="OSL54" s="126"/>
      <c r="OSM54" s="126"/>
      <c r="OSN54" s="126"/>
      <c r="OSO54" s="126"/>
      <c r="OSP54" s="126"/>
      <c r="OSQ54" s="126"/>
      <c r="OSR54" s="126"/>
      <c r="OSS54" s="126"/>
      <c r="OST54" s="126"/>
      <c r="OSU54" s="126"/>
      <c r="OSV54" s="126"/>
      <c r="OSW54" s="126"/>
      <c r="OSX54" s="126"/>
      <c r="OSY54" s="126"/>
      <c r="OSZ54" s="126"/>
      <c r="OTA54" s="126"/>
      <c r="OTB54" s="126"/>
      <c r="OTC54" s="126"/>
      <c r="OTD54" s="126"/>
      <c r="OTE54" s="126"/>
      <c r="OTF54" s="126"/>
      <c r="OTG54" s="126"/>
      <c r="OTH54" s="126"/>
      <c r="OTI54" s="126"/>
      <c r="OTJ54" s="126"/>
      <c r="OTK54" s="126"/>
      <c r="OTL54" s="126"/>
      <c r="OTM54" s="126"/>
      <c r="OTN54" s="126"/>
      <c r="OTO54" s="126"/>
      <c r="OTP54" s="126"/>
      <c r="OTQ54" s="126"/>
      <c r="OTR54" s="126"/>
      <c r="OTS54" s="126"/>
      <c r="OTT54" s="126"/>
      <c r="OTU54" s="126"/>
      <c r="OTV54" s="126"/>
      <c r="OTW54" s="126"/>
      <c r="OTX54" s="126"/>
      <c r="OTY54" s="126"/>
      <c r="OTZ54" s="126"/>
      <c r="OUA54" s="126"/>
      <c r="OUB54" s="126"/>
      <c r="OUC54" s="126"/>
      <c r="OUD54" s="126"/>
      <c r="OUE54" s="126"/>
      <c r="OUF54" s="126"/>
      <c r="OUG54" s="126"/>
      <c r="OUH54" s="126"/>
      <c r="OUI54" s="126"/>
      <c r="OUJ54" s="126"/>
      <c r="OUK54" s="126"/>
      <c r="OUL54" s="126"/>
      <c r="OUM54" s="126"/>
      <c r="OUN54" s="126"/>
      <c r="OUO54" s="126"/>
      <c r="OUP54" s="126"/>
      <c r="OUQ54" s="126"/>
      <c r="OUR54" s="126"/>
      <c r="OUS54" s="126"/>
      <c r="OUT54" s="126"/>
      <c r="OUU54" s="126"/>
      <c r="OUV54" s="126"/>
      <c r="OUW54" s="126"/>
      <c r="OUX54" s="126"/>
      <c r="OUY54" s="126"/>
      <c r="OUZ54" s="126"/>
      <c r="OVA54" s="126"/>
      <c r="OVB54" s="126"/>
      <c r="OVC54" s="126"/>
      <c r="OVD54" s="126"/>
      <c r="OVE54" s="126"/>
      <c r="OVF54" s="126"/>
      <c r="OVG54" s="126"/>
      <c r="OVH54" s="126"/>
      <c r="OVI54" s="126"/>
      <c r="OVJ54" s="126"/>
      <c r="OVK54" s="126"/>
      <c r="OVL54" s="126"/>
      <c r="OVM54" s="126"/>
      <c r="OVN54" s="126"/>
      <c r="OVO54" s="126"/>
      <c r="OVP54" s="126"/>
      <c r="OVQ54" s="126"/>
      <c r="OVR54" s="126"/>
      <c r="OVS54" s="126"/>
      <c r="OVT54" s="126"/>
      <c r="OVU54" s="126"/>
      <c r="OVV54" s="126"/>
      <c r="OVW54" s="126"/>
      <c r="OVX54" s="126"/>
      <c r="OVY54" s="126"/>
      <c r="OVZ54" s="126"/>
      <c r="OWA54" s="126"/>
      <c r="OWB54" s="126"/>
      <c r="OWC54" s="126"/>
      <c r="OWD54" s="126"/>
      <c r="OWE54" s="126"/>
      <c r="OWF54" s="126"/>
      <c r="OWG54" s="126"/>
      <c r="OWH54" s="126"/>
      <c r="OWI54" s="126"/>
      <c r="OWJ54" s="126"/>
      <c r="OWK54" s="126"/>
      <c r="OWL54" s="126"/>
      <c r="OWM54" s="126"/>
      <c r="OWN54" s="126"/>
      <c r="OWO54" s="126"/>
      <c r="OWP54" s="126"/>
      <c r="OWQ54" s="126"/>
      <c r="OWR54" s="126"/>
      <c r="OWS54" s="126"/>
      <c r="OWT54" s="126"/>
      <c r="OWU54" s="126"/>
      <c r="OWV54" s="126"/>
      <c r="OWW54" s="126"/>
      <c r="OWX54" s="126"/>
      <c r="OWY54" s="126"/>
      <c r="OWZ54" s="126"/>
      <c r="OXA54" s="126"/>
      <c r="OXB54" s="126"/>
      <c r="OXC54" s="126"/>
      <c r="OXD54" s="126"/>
      <c r="OXE54" s="126"/>
      <c r="OXF54" s="126"/>
      <c r="OXG54" s="126"/>
      <c r="OXH54" s="126"/>
      <c r="OXI54" s="126"/>
      <c r="OXJ54" s="126"/>
      <c r="OXK54" s="126"/>
      <c r="OXL54" s="126"/>
      <c r="OXM54" s="126"/>
      <c r="OXN54" s="126"/>
      <c r="OXO54" s="126"/>
      <c r="OXP54" s="126"/>
      <c r="OXQ54" s="126"/>
      <c r="OXR54" s="126"/>
      <c r="OXS54" s="126"/>
      <c r="OXT54" s="126"/>
      <c r="OXU54" s="126"/>
      <c r="OXV54" s="126"/>
      <c r="OXW54" s="126"/>
      <c r="OXX54" s="126"/>
      <c r="OXY54" s="126"/>
      <c r="OXZ54" s="126"/>
      <c r="OYA54" s="126"/>
      <c r="OYB54" s="126"/>
      <c r="OYC54" s="126"/>
      <c r="OYD54" s="126"/>
      <c r="OYE54" s="126"/>
      <c r="OYF54" s="126"/>
      <c r="OYG54" s="126"/>
      <c r="OYH54" s="126"/>
      <c r="OYI54" s="126"/>
      <c r="OYJ54" s="126"/>
      <c r="OYK54" s="126"/>
      <c r="OYL54" s="126"/>
      <c r="OYM54" s="126"/>
      <c r="OYN54" s="126"/>
      <c r="OYO54" s="126"/>
      <c r="OYP54" s="126"/>
      <c r="OYQ54" s="126"/>
      <c r="OYR54" s="126"/>
      <c r="OYS54" s="126"/>
      <c r="OYT54" s="126"/>
      <c r="OYU54" s="126"/>
      <c r="OYV54" s="126"/>
      <c r="OYW54" s="126"/>
      <c r="OYX54" s="126"/>
      <c r="OYY54" s="126"/>
      <c r="OYZ54" s="126"/>
      <c r="OZA54" s="126"/>
      <c r="OZB54" s="126"/>
      <c r="OZC54" s="126"/>
      <c r="OZD54" s="126"/>
      <c r="OZE54" s="126"/>
      <c r="OZF54" s="126"/>
      <c r="OZG54" s="126"/>
      <c r="OZH54" s="126"/>
      <c r="OZI54" s="126"/>
      <c r="OZJ54" s="126"/>
      <c r="OZK54" s="126"/>
      <c r="OZL54" s="126"/>
      <c r="OZM54" s="126"/>
      <c r="OZN54" s="126"/>
      <c r="OZO54" s="126"/>
      <c r="OZP54" s="126"/>
      <c r="OZQ54" s="126"/>
      <c r="OZR54" s="126"/>
      <c r="OZS54" s="126"/>
      <c r="OZT54" s="126"/>
      <c r="OZU54" s="126"/>
      <c r="OZV54" s="126"/>
      <c r="OZW54" s="126"/>
      <c r="OZX54" s="126"/>
      <c r="OZY54" s="126"/>
      <c r="OZZ54" s="126"/>
      <c r="PAA54" s="126"/>
      <c r="PAB54" s="126"/>
      <c r="PAC54" s="126"/>
      <c r="PAD54" s="126"/>
      <c r="PAE54" s="126"/>
      <c r="PAF54" s="126"/>
      <c r="PAG54" s="126"/>
      <c r="PAH54" s="126"/>
      <c r="PAI54" s="126"/>
      <c r="PAJ54" s="126"/>
      <c r="PAK54" s="126"/>
      <c r="PAL54" s="126"/>
      <c r="PAM54" s="126"/>
      <c r="PAN54" s="126"/>
      <c r="PAO54" s="126"/>
      <c r="PAP54" s="126"/>
      <c r="PAQ54" s="126"/>
      <c r="PAR54" s="126"/>
      <c r="PAS54" s="126"/>
      <c r="PAT54" s="126"/>
      <c r="PAU54" s="126"/>
      <c r="PAV54" s="126"/>
      <c r="PAW54" s="126"/>
      <c r="PAX54" s="126"/>
      <c r="PAY54" s="126"/>
      <c r="PAZ54" s="126"/>
      <c r="PBA54" s="126"/>
      <c r="PBB54" s="126"/>
      <c r="PBC54" s="126"/>
      <c r="PBD54" s="126"/>
      <c r="PBE54" s="126"/>
      <c r="PBF54" s="126"/>
      <c r="PBG54" s="126"/>
      <c r="PBH54" s="126"/>
      <c r="PBI54" s="126"/>
      <c r="PBJ54" s="126"/>
      <c r="PBK54" s="126"/>
      <c r="PBL54" s="126"/>
      <c r="PBM54" s="126"/>
      <c r="PBN54" s="126"/>
      <c r="PBO54" s="126"/>
      <c r="PBP54" s="126"/>
      <c r="PBQ54" s="126"/>
      <c r="PBR54" s="126"/>
      <c r="PBS54" s="126"/>
      <c r="PBT54" s="126"/>
      <c r="PBU54" s="126"/>
      <c r="PBV54" s="126"/>
      <c r="PBW54" s="126"/>
      <c r="PBX54" s="126"/>
      <c r="PBY54" s="126"/>
      <c r="PBZ54" s="126"/>
      <c r="PCA54" s="126"/>
      <c r="PCB54" s="126"/>
      <c r="PCC54" s="126"/>
      <c r="PCD54" s="126"/>
      <c r="PCE54" s="126"/>
      <c r="PCF54" s="126"/>
      <c r="PCG54" s="126"/>
      <c r="PCH54" s="126"/>
      <c r="PCI54" s="126"/>
      <c r="PCJ54" s="126"/>
      <c r="PCK54" s="126"/>
      <c r="PCL54" s="126"/>
      <c r="PCM54" s="126"/>
      <c r="PCN54" s="126"/>
      <c r="PCO54" s="126"/>
      <c r="PCP54" s="126"/>
      <c r="PCQ54" s="126"/>
      <c r="PCR54" s="126"/>
      <c r="PCS54" s="126"/>
      <c r="PCT54" s="126"/>
      <c r="PCU54" s="126"/>
      <c r="PCV54" s="126"/>
      <c r="PCW54" s="126"/>
      <c r="PCX54" s="126"/>
      <c r="PCY54" s="126"/>
      <c r="PCZ54" s="126"/>
      <c r="PDA54" s="126"/>
      <c r="PDB54" s="126"/>
      <c r="PDC54" s="126"/>
      <c r="PDD54" s="126"/>
      <c r="PDE54" s="126"/>
      <c r="PDF54" s="126"/>
      <c r="PDG54" s="126"/>
      <c r="PDH54" s="126"/>
      <c r="PDI54" s="126"/>
      <c r="PDJ54" s="126"/>
      <c r="PDK54" s="126"/>
      <c r="PDL54" s="126"/>
      <c r="PDM54" s="126"/>
      <c r="PDN54" s="126"/>
      <c r="PDO54" s="126"/>
      <c r="PDP54" s="126"/>
      <c r="PDQ54" s="126"/>
      <c r="PDR54" s="126"/>
      <c r="PDS54" s="126"/>
      <c r="PDT54" s="126"/>
      <c r="PDU54" s="126"/>
      <c r="PDV54" s="126"/>
      <c r="PDW54" s="126"/>
      <c r="PDX54" s="126"/>
      <c r="PDY54" s="126"/>
      <c r="PDZ54" s="126"/>
      <c r="PEA54" s="126"/>
      <c r="PEB54" s="126"/>
      <c r="PEC54" s="126"/>
      <c r="PED54" s="126"/>
      <c r="PEE54" s="126"/>
      <c r="PEF54" s="126"/>
      <c r="PEG54" s="126"/>
      <c r="PEH54" s="126"/>
      <c r="PEI54" s="126"/>
      <c r="PEJ54" s="126"/>
      <c r="PEK54" s="126"/>
      <c r="PEL54" s="126"/>
      <c r="PEM54" s="126"/>
      <c r="PEN54" s="126"/>
      <c r="PEO54" s="126"/>
      <c r="PEP54" s="126"/>
      <c r="PEQ54" s="126"/>
      <c r="PER54" s="126"/>
      <c r="PES54" s="126"/>
      <c r="PET54" s="126"/>
      <c r="PEU54" s="126"/>
      <c r="PEV54" s="126"/>
      <c r="PEW54" s="126"/>
      <c r="PEX54" s="126"/>
      <c r="PEY54" s="126"/>
      <c r="PEZ54" s="126"/>
      <c r="PFA54" s="126"/>
      <c r="PFB54" s="126"/>
      <c r="PFC54" s="126"/>
      <c r="PFD54" s="126"/>
      <c r="PFE54" s="126"/>
      <c r="PFF54" s="126"/>
      <c r="PFG54" s="126"/>
      <c r="PFH54" s="126"/>
      <c r="PFI54" s="126"/>
      <c r="PFJ54" s="126"/>
      <c r="PFK54" s="126"/>
      <c r="PFL54" s="126"/>
      <c r="PFM54" s="126"/>
      <c r="PFN54" s="126"/>
      <c r="PFO54" s="126"/>
      <c r="PFP54" s="126"/>
      <c r="PFQ54" s="126"/>
      <c r="PFR54" s="126"/>
      <c r="PFS54" s="126"/>
      <c r="PFT54" s="126"/>
      <c r="PFU54" s="126"/>
      <c r="PFV54" s="126"/>
      <c r="PFW54" s="126"/>
      <c r="PFX54" s="126"/>
      <c r="PFY54" s="126"/>
      <c r="PFZ54" s="126"/>
      <c r="PGA54" s="126"/>
      <c r="PGB54" s="126"/>
      <c r="PGC54" s="126"/>
      <c r="PGD54" s="126"/>
      <c r="PGE54" s="126"/>
      <c r="PGF54" s="126"/>
      <c r="PGG54" s="126"/>
      <c r="PGH54" s="126"/>
      <c r="PGI54" s="126"/>
      <c r="PGJ54" s="126"/>
      <c r="PGK54" s="126"/>
      <c r="PGL54" s="126"/>
      <c r="PGM54" s="126"/>
      <c r="PGN54" s="126"/>
      <c r="PGO54" s="126"/>
      <c r="PGP54" s="126"/>
      <c r="PGQ54" s="126"/>
      <c r="PGR54" s="126"/>
      <c r="PGS54" s="126"/>
      <c r="PGT54" s="126"/>
      <c r="PGU54" s="126"/>
      <c r="PGV54" s="126"/>
      <c r="PGW54" s="126"/>
      <c r="PGX54" s="126"/>
      <c r="PGY54" s="126"/>
      <c r="PGZ54" s="126"/>
      <c r="PHA54" s="126"/>
      <c r="PHB54" s="126"/>
      <c r="PHC54" s="126"/>
      <c r="PHD54" s="126"/>
      <c r="PHE54" s="126"/>
      <c r="PHF54" s="126"/>
      <c r="PHG54" s="126"/>
      <c r="PHH54" s="126"/>
      <c r="PHI54" s="126"/>
      <c r="PHJ54" s="126"/>
      <c r="PHK54" s="126"/>
      <c r="PHL54" s="126"/>
      <c r="PHM54" s="126"/>
      <c r="PHN54" s="126"/>
      <c r="PHO54" s="126"/>
      <c r="PHP54" s="126"/>
      <c r="PHQ54" s="126"/>
      <c r="PHR54" s="126"/>
      <c r="PHS54" s="126"/>
      <c r="PHT54" s="126"/>
      <c r="PHU54" s="126"/>
      <c r="PHV54" s="126"/>
      <c r="PHW54" s="126"/>
      <c r="PHX54" s="126"/>
      <c r="PHY54" s="126"/>
      <c r="PHZ54" s="126"/>
      <c r="PIA54" s="126"/>
      <c r="PIB54" s="126"/>
      <c r="PIC54" s="126"/>
      <c r="PID54" s="126"/>
      <c r="PIE54" s="126"/>
      <c r="PIF54" s="126"/>
      <c r="PIG54" s="126"/>
      <c r="PIH54" s="126"/>
      <c r="PII54" s="126"/>
      <c r="PIJ54" s="126"/>
      <c r="PIK54" s="126"/>
      <c r="PIL54" s="126"/>
      <c r="PIM54" s="126"/>
      <c r="PIN54" s="126"/>
      <c r="PIO54" s="126"/>
      <c r="PIP54" s="126"/>
      <c r="PIQ54" s="126"/>
      <c r="PIR54" s="126"/>
      <c r="PIS54" s="126"/>
      <c r="PIT54" s="126"/>
      <c r="PIU54" s="126"/>
      <c r="PIV54" s="126"/>
      <c r="PIW54" s="126"/>
      <c r="PIX54" s="126"/>
      <c r="PIY54" s="126"/>
      <c r="PIZ54" s="126"/>
      <c r="PJA54" s="126"/>
      <c r="PJB54" s="126"/>
      <c r="PJC54" s="126"/>
      <c r="PJD54" s="126"/>
      <c r="PJE54" s="126"/>
      <c r="PJF54" s="126"/>
      <c r="PJG54" s="126"/>
      <c r="PJH54" s="126"/>
      <c r="PJI54" s="126"/>
      <c r="PJJ54" s="126"/>
      <c r="PJK54" s="126"/>
      <c r="PJL54" s="126"/>
      <c r="PJM54" s="126"/>
      <c r="PJN54" s="126"/>
      <c r="PJO54" s="126"/>
      <c r="PJP54" s="126"/>
      <c r="PJQ54" s="126"/>
      <c r="PJR54" s="126"/>
      <c r="PJS54" s="126"/>
      <c r="PJT54" s="126"/>
      <c r="PJU54" s="126"/>
      <c r="PJV54" s="126"/>
      <c r="PJW54" s="126"/>
      <c r="PJX54" s="126"/>
      <c r="PJY54" s="126"/>
      <c r="PJZ54" s="126"/>
      <c r="PKA54" s="126"/>
      <c r="PKB54" s="126"/>
      <c r="PKC54" s="126"/>
      <c r="PKD54" s="126"/>
      <c r="PKE54" s="126"/>
      <c r="PKF54" s="126"/>
      <c r="PKG54" s="126"/>
      <c r="PKH54" s="126"/>
      <c r="PKI54" s="126"/>
      <c r="PKJ54" s="126"/>
      <c r="PKK54" s="126"/>
      <c r="PKL54" s="126"/>
      <c r="PKM54" s="126"/>
      <c r="PKN54" s="126"/>
      <c r="PKO54" s="126"/>
      <c r="PKP54" s="126"/>
      <c r="PKQ54" s="126"/>
      <c r="PKR54" s="126"/>
      <c r="PKS54" s="126"/>
      <c r="PKT54" s="126"/>
      <c r="PKU54" s="126"/>
      <c r="PKV54" s="126"/>
      <c r="PKW54" s="126"/>
      <c r="PKX54" s="126"/>
      <c r="PKY54" s="126"/>
      <c r="PKZ54" s="126"/>
      <c r="PLA54" s="126"/>
      <c r="PLB54" s="126"/>
      <c r="PLC54" s="126"/>
      <c r="PLD54" s="126"/>
      <c r="PLE54" s="126"/>
      <c r="PLF54" s="126"/>
      <c r="PLG54" s="126"/>
      <c r="PLH54" s="126"/>
      <c r="PLI54" s="126"/>
      <c r="PLJ54" s="126"/>
      <c r="PLK54" s="126"/>
      <c r="PLL54" s="126"/>
      <c r="PLM54" s="126"/>
      <c r="PLN54" s="126"/>
      <c r="PLO54" s="126"/>
      <c r="PLP54" s="126"/>
      <c r="PLQ54" s="126"/>
      <c r="PLR54" s="126"/>
      <c r="PLS54" s="126"/>
      <c r="PLT54" s="126"/>
      <c r="PLU54" s="126"/>
      <c r="PLV54" s="126"/>
      <c r="PLW54" s="126"/>
      <c r="PLX54" s="126"/>
      <c r="PLY54" s="126"/>
      <c r="PLZ54" s="126"/>
      <c r="PMA54" s="126"/>
      <c r="PMB54" s="126"/>
      <c r="PMC54" s="126"/>
      <c r="PMD54" s="126"/>
      <c r="PME54" s="126"/>
      <c r="PMF54" s="126"/>
      <c r="PMG54" s="126"/>
      <c r="PMH54" s="126"/>
      <c r="PMI54" s="126"/>
      <c r="PMJ54" s="126"/>
      <c r="PMK54" s="126"/>
      <c r="PML54" s="126"/>
      <c r="PMM54" s="126"/>
      <c r="PMN54" s="126"/>
      <c r="PMO54" s="126"/>
      <c r="PMP54" s="126"/>
      <c r="PMQ54" s="126"/>
      <c r="PMR54" s="126"/>
      <c r="PMS54" s="126"/>
      <c r="PMT54" s="126"/>
      <c r="PMU54" s="126"/>
      <c r="PMV54" s="126"/>
      <c r="PMW54" s="126"/>
      <c r="PMX54" s="126"/>
      <c r="PMY54" s="126"/>
      <c r="PMZ54" s="126"/>
      <c r="PNA54" s="126"/>
      <c r="PNB54" s="126"/>
      <c r="PNC54" s="126"/>
      <c r="PND54" s="126"/>
      <c r="PNE54" s="126"/>
      <c r="PNF54" s="126"/>
      <c r="PNG54" s="126"/>
      <c r="PNH54" s="126"/>
      <c r="PNI54" s="126"/>
      <c r="PNJ54" s="126"/>
      <c r="PNK54" s="126"/>
      <c r="PNL54" s="126"/>
      <c r="PNM54" s="126"/>
      <c r="PNN54" s="126"/>
      <c r="PNO54" s="126"/>
      <c r="PNP54" s="126"/>
      <c r="PNQ54" s="126"/>
      <c r="PNR54" s="126"/>
      <c r="PNS54" s="126"/>
      <c r="PNT54" s="126"/>
      <c r="PNU54" s="126"/>
      <c r="PNV54" s="126"/>
      <c r="PNW54" s="126"/>
      <c r="PNX54" s="126"/>
      <c r="PNY54" s="126"/>
      <c r="PNZ54" s="126"/>
      <c r="POA54" s="126"/>
      <c r="POB54" s="126"/>
      <c r="POC54" s="126"/>
      <c r="POD54" s="126"/>
      <c r="POE54" s="126"/>
      <c r="POF54" s="126"/>
      <c r="POG54" s="126"/>
      <c r="POH54" s="126"/>
      <c r="POI54" s="126"/>
      <c r="POJ54" s="126"/>
      <c r="POK54" s="126"/>
      <c r="POL54" s="126"/>
      <c r="POM54" s="126"/>
      <c r="PON54" s="126"/>
      <c r="POO54" s="126"/>
      <c r="POP54" s="126"/>
      <c r="POQ54" s="126"/>
      <c r="POR54" s="126"/>
      <c r="POS54" s="126"/>
      <c r="POT54" s="126"/>
      <c r="POU54" s="126"/>
      <c r="POV54" s="126"/>
      <c r="POW54" s="126"/>
      <c r="POX54" s="126"/>
      <c r="POY54" s="126"/>
      <c r="POZ54" s="126"/>
      <c r="PPA54" s="126"/>
      <c r="PPB54" s="126"/>
      <c r="PPC54" s="126"/>
      <c r="PPD54" s="126"/>
      <c r="PPE54" s="126"/>
      <c r="PPF54" s="126"/>
      <c r="PPG54" s="126"/>
      <c r="PPH54" s="126"/>
      <c r="PPI54" s="126"/>
      <c r="PPJ54" s="126"/>
      <c r="PPK54" s="126"/>
      <c r="PPL54" s="126"/>
      <c r="PPM54" s="126"/>
      <c r="PPN54" s="126"/>
      <c r="PPO54" s="126"/>
      <c r="PPP54" s="126"/>
      <c r="PPQ54" s="126"/>
      <c r="PPR54" s="126"/>
      <c r="PPS54" s="126"/>
      <c r="PPT54" s="126"/>
      <c r="PPU54" s="126"/>
      <c r="PPV54" s="126"/>
      <c r="PPW54" s="126"/>
      <c r="PPX54" s="126"/>
      <c r="PPY54" s="126"/>
      <c r="PPZ54" s="126"/>
      <c r="PQA54" s="126"/>
      <c r="PQB54" s="126"/>
      <c r="PQC54" s="126"/>
      <c r="PQD54" s="126"/>
      <c r="PQE54" s="126"/>
      <c r="PQF54" s="126"/>
      <c r="PQG54" s="126"/>
      <c r="PQH54" s="126"/>
      <c r="PQI54" s="126"/>
      <c r="PQJ54" s="126"/>
      <c r="PQK54" s="126"/>
      <c r="PQL54" s="126"/>
      <c r="PQM54" s="126"/>
      <c r="PQN54" s="126"/>
      <c r="PQO54" s="126"/>
      <c r="PQP54" s="126"/>
      <c r="PQQ54" s="126"/>
      <c r="PQR54" s="126"/>
      <c r="PQS54" s="126"/>
      <c r="PQT54" s="126"/>
      <c r="PQU54" s="126"/>
      <c r="PQV54" s="126"/>
      <c r="PQW54" s="126"/>
      <c r="PQX54" s="126"/>
      <c r="PQY54" s="126"/>
      <c r="PQZ54" s="126"/>
      <c r="PRA54" s="126"/>
      <c r="PRB54" s="126"/>
      <c r="PRC54" s="126"/>
      <c r="PRD54" s="126"/>
      <c r="PRE54" s="126"/>
      <c r="PRF54" s="126"/>
      <c r="PRG54" s="126"/>
      <c r="PRH54" s="126"/>
      <c r="PRI54" s="126"/>
      <c r="PRJ54" s="126"/>
      <c r="PRK54" s="126"/>
      <c r="PRL54" s="126"/>
      <c r="PRM54" s="126"/>
      <c r="PRN54" s="126"/>
      <c r="PRO54" s="126"/>
      <c r="PRP54" s="126"/>
      <c r="PRQ54" s="126"/>
      <c r="PRR54" s="126"/>
      <c r="PRS54" s="126"/>
      <c r="PRT54" s="126"/>
      <c r="PRU54" s="126"/>
      <c r="PRV54" s="126"/>
      <c r="PRW54" s="126"/>
      <c r="PRX54" s="126"/>
      <c r="PRY54" s="126"/>
      <c r="PRZ54" s="126"/>
      <c r="PSA54" s="126"/>
      <c r="PSB54" s="126"/>
      <c r="PSC54" s="126"/>
      <c r="PSD54" s="126"/>
      <c r="PSE54" s="126"/>
      <c r="PSF54" s="126"/>
      <c r="PSG54" s="126"/>
      <c r="PSH54" s="126"/>
      <c r="PSI54" s="126"/>
      <c r="PSJ54" s="126"/>
      <c r="PSK54" s="126"/>
      <c r="PSL54" s="126"/>
      <c r="PSM54" s="126"/>
      <c r="PSN54" s="126"/>
      <c r="PSO54" s="126"/>
      <c r="PSP54" s="126"/>
      <c r="PSQ54" s="126"/>
      <c r="PSR54" s="126"/>
      <c r="PSS54" s="126"/>
      <c r="PST54" s="126"/>
      <c r="PSU54" s="126"/>
      <c r="PSV54" s="126"/>
      <c r="PSW54" s="126"/>
      <c r="PSX54" s="126"/>
      <c r="PSY54" s="126"/>
      <c r="PSZ54" s="126"/>
      <c r="PTA54" s="126"/>
      <c r="PTB54" s="126"/>
      <c r="PTC54" s="126"/>
      <c r="PTD54" s="126"/>
      <c r="PTE54" s="126"/>
      <c r="PTF54" s="126"/>
      <c r="PTG54" s="126"/>
      <c r="PTH54" s="126"/>
      <c r="PTI54" s="126"/>
      <c r="PTJ54" s="126"/>
      <c r="PTK54" s="126"/>
      <c r="PTL54" s="126"/>
      <c r="PTM54" s="126"/>
      <c r="PTN54" s="126"/>
      <c r="PTO54" s="126"/>
      <c r="PTP54" s="126"/>
      <c r="PTQ54" s="126"/>
      <c r="PTR54" s="126"/>
      <c r="PTS54" s="126"/>
      <c r="PTT54" s="126"/>
      <c r="PTU54" s="126"/>
      <c r="PTV54" s="126"/>
      <c r="PTW54" s="126"/>
      <c r="PTX54" s="126"/>
      <c r="PTY54" s="126"/>
      <c r="PTZ54" s="126"/>
      <c r="PUA54" s="126"/>
      <c r="PUB54" s="126"/>
      <c r="PUC54" s="126"/>
      <c r="PUD54" s="126"/>
      <c r="PUE54" s="126"/>
      <c r="PUF54" s="126"/>
      <c r="PUG54" s="126"/>
      <c r="PUH54" s="126"/>
      <c r="PUI54" s="126"/>
      <c r="PUJ54" s="126"/>
      <c r="PUK54" s="126"/>
      <c r="PUL54" s="126"/>
      <c r="PUM54" s="126"/>
      <c r="PUN54" s="126"/>
      <c r="PUO54" s="126"/>
      <c r="PUP54" s="126"/>
      <c r="PUQ54" s="126"/>
      <c r="PUR54" s="126"/>
      <c r="PUS54" s="126"/>
      <c r="PUT54" s="126"/>
      <c r="PUU54" s="126"/>
      <c r="PUV54" s="126"/>
      <c r="PUW54" s="126"/>
      <c r="PUX54" s="126"/>
      <c r="PUY54" s="126"/>
      <c r="PUZ54" s="126"/>
      <c r="PVA54" s="126"/>
      <c r="PVB54" s="126"/>
      <c r="PVC54" s="126"/>
      <c r="PVD54" s="126"/>
      <c r="PVE54" s="126"/>
      <c r="PVF54" s="126"/>
      <c r="PVG54" s="126"/>
      <c r="PVH54" s="126"/>
      <c r="PVI54" s="126"/>
      <c r="PVJ54" s="126"/>
      <c r="PVK54" s="126"/>
      <c r="PVL54" s="126"/>
      <c r="PVM54" s="126"/>
      <c r="PVN54" s="126"/>
      <c r="PVO54" s="126"/>
      <c r="PVP54" s="126"/>
      <c r="PVQ54" s="126"/>
      <c r="PVR54" s="126"/>
      <c r="PVS54" s="126"/>
      <c r="PVT54" s="126"/>
      <c r="PVU54" s="126"/>
      <c r="PVV54" s="126"/>
      <c r="PVW54" s="126"/>
      <c r="PVX54" s="126"/>
      <c r="PVY54" s="126"/>
      <c r="PVZ54" s="126"/>
      <c r="PWA54" s="126"/>
      <c r="PWB54" s="126"/>
      <c r="PWC54" s="126"/>
      <c r="PWD54" s="126"/>
      <c r="PWE54" s="126"/>
      <c r="PWF54" s="126"/>
      <c r="PWG54" s="126"/>
      <c r="PWH54" s="126"/>
      <c r="PWI54" s="126"/>
      <c r="PWJ54" s="126"/>
      <c r="PWK54" s="126"/>
      <c r="PWL54" s="126"/>
      <c r="PWM54" s="126"/>
      <c r="PWN54" s="126"/>
      <c r="PWO54" s="126"/>
      <c r="PWP54" s="126"/>
      <c r="PWQ54" s="126"/>
      <c r="PWR54" s="126"/>
      <c r="PWS54" s="126"/>
      <c r="PWT54" s="126"/>
      <c r="PWU54" s="126"/>
      <c r="PWV54" s="126"/>
      <c r="PWW54" s="126"/>
      <c r="PWX54" s="126"/>
      <c r="PWY54" s="126"/>
      <c r="PWZ54" s="126"/>
      <c r="PXA54" s="126"/>
      <c r="PXB54" s="126"/>
      <c r="PXC54" s="126"/>
      <c r="PXD54" s="126"/>
      <c r="PXE54" s="126"/>
      <c r="PXF54" s="126"/>
      <c r="PXG54" s="126"/>
      <c r="PXH54" s="126"/>
      <c r="PXI54" s="126"/>
      <c r="PXJ54" s="126"/>
      <c r="PXK54" s="126"/>
      <c r="PXL54" s="126"/>
      <c r="PXM54" s="126"/>
      <c r="PXN54" s="126"/>
      <c r="PXO54" s="126"/>
      <c r="PXP54" s="126"/>
      <c r="PXQ54" s="126"/>
      <c r="PXR54" s="126"/>
      <c r="PXS54" s="126"/>
      <c r="PXT54" s="126"/>
      <c r="PXU54" s="126"/>
      <c r="PXV54" s="126"/>
      <c r="PXW54" s="126"/>
      <c r="PXX54" s="126"/>
      <c r="PXY54" s="126"/>
      <c r="PXZ54" s="126"/>
      <c r="PYA54" s="126"/>
      <c r="PYB54" s="126"/>
      <c r="PYC54" s="126"/>
      <c r="PYD54" s="126"/>
      <c r="PYE54" s="126"/>
      <c r="PYF54" s="126"/>
      <c r="PYG54" s="126"/>
      <c r="PYH54" s="126"/>
      <c r="PYI54" s="126"/>
      <c r="PYJ54" s="126"/>
      <c r="PYK54" s="126"/>
      <c r="PYL54" s="126"/>
      <c r="PYM54" s="126"/>
      <c r="PYN54" s="126"/>
      <c r="PYO54" s="126"/>
      <c r="PYP54" s="126"/>
      <c r="PYQ54" s="126"/>
      <c r="PYR54" s="126"/>
      <c r="PYS54" s="126"/>
      <c r="PYT54" s="126"/>
      <c r="PYU54" s="126"/>
      <c r="PYV54" s="126"/>
      <c r="PYW54" s="126"/>
      <c r="PYX54" s="126"/>
      <c r="PYY54" s="126"/>
      <c r="PYZ54" s="126"/>
      <c r="PZA54" s="126"/>
      <c r="PZB54" s="126"/>
      <c r="PZC54" s="126"/>
      <c r="PZD54" s="126"/>
      <c r="PZE54" s="126"/>
      <c r="PZF54" s="126"/>
      <c r="PZG54" s="126"/>
      <c r="PZH54" s="126"/>
      <c r="PZI54" s="126"/>
      <c r="PZJ54" s="126"/>
      <c r="PZK54" s="126"/>
      <c r="PZL54" s="126"/>
      <c r="PZM54" s="126"/>
      <c r="PZN54" s="126"/>
      <c r="PZO54" s="126"/>
      <c r="PZP54" s="126"/>
      <c r="PZQ54" s="126"/>
      <c r="PZR54" s="126"/>
      <c r="PZS54" s="126"/>
      <c r="PZT54" s="126"/>
      <c r="PZU54" s="126"/>
      <c r="PZV54" s="126"/>
      <c r="PZW54" s="126"/>
      <c r="PZX54" s="126"/>
      <c r="PZY54" s="126"/>
      <c r="PZZ54" s="126"/>
      <c r="QAA54" s="126"/>
      <c r="QAB54" s="126"/>
      <c r="QAC54" s="126"/>
      <c r="QAD54" s="126"/>
      <c r="QAE54" s="126"/>
      <c r="QAF54" s="126"/>
      <c r="QAG54" s="126"/>
      <c r="QAH54" s="126"/>
      <c r="QAI54" s="126"/>
      <c r="QAJ54" s="126"/>
      <c r="QAK54" s="126"/>
      <c r="QAL54" s="126"/>
      <c r="QAM54" s="126"/>
      <c r="QAN54" s="126"/>
      <c r="QAO54" s="126"/>
      <c r="QAP54" s="126"/>
      <c r="QAQ54" s="126"/>
      <c r="QAR54" s="126"/>
      <c r="QAS54" s="126"/>
      <c r="QAT54" s="126"/>
      <c r="QAU54" s="126"/>
      <c r="QAV54" s="126"/>
      <c r="QAW54" s="126"/>
      <c r="QAX54" s="126"/>
      <c r="QAY54" s="126"/>
      <c r="QAZ54" s="126"/>
      <c r="QBA54" s="126"/>
      <c r="QBB54" s="126"/>
      <c r="QBC54" s="126"/>
      <c r="QBD54" s="126"/>
      <c r="QBE54" s="126"/>
      <c r="QBF54" s="126"/>
      <c r="QBG54" s="126"/>
      <c r="QBH54" s="126"/>
      <c r="QBI54" s="126"/>
      <c r="QBJ54" s="126"/>
      <c r="QBK54" s="126"/>
      <c r="QBL54" s="126"/>
      <c r="QBM54" s="126"/>
      <c r="QBN54" s="126"/>
      <c r="QBO54" s="126"/>
      <c r="QBP54" s="126"/>
      <c r="QBQ54" s="126"/>
      <c r="QBR54" s="126"/>
      <c r="QBS54" s="126"/>
      <c r="QBT54" s="126"/>
      <c r="QBU54" s="126"/>
      <c r="QBV54" s="126"/>
      <c r="QBW54" s="126"/>
      <c r="QBX54" s="126"/>
      <c r="QBY54" s="126"/>
      <c r="QBZ54" s="126"/>
      <c r="QCA54" s="126"/>
      <c r="QCB54" s="126"/>
      <c r="QCC54" s="126"/>
      <c r="QCD54" s="126"/>
      <c r="QCE54" s="126"/>
      <c r="QCF54" s="126"/>
      <c r="QCG54" s="126"/>
      <c r="QCH54" s="126"/>
      <c r="QCI54" s="126"/>
      <c r="QCJ54" s="126"/>
      <c r="QCK54" s="126"/>
      <c r="QCL54" s="126"/>
      <c r="QCM54" s="126"/>
      <c r="QCN54" s="126"/>
      <c r="QCO54" s="126"/>
      <c r="QCP54" s="126"/>
      <c r="QCQ54" s="126"/>
      <c r="QCR54" s="126"/>
      <c r="QCS54" s="126"/>
      <c r="QCT54" s="126"/>
      <c r="QCU54" s="126"/>
      <c r="QCV54" s="126"/>
      <c r="QCW54" s="126"/>
      <c r="QCX54" s="126"/>
      <c r="QCY54" s="126"/>
      <c r="QCZ54" s="126"/>
      <c r="QDA54" s="126"/>
      <c r="QDB54" s="126"/>
      <c r="QDC54" s="126"/>
      <c r="QDD54" s="126"/>
      <c r="QDE54" s="126"/>
      <c r="QDF54" s="126"/>
      <c r="QDG54" s="126"/>
      <c r="QDH54" s="126"/>
      <c r="QDI54" s="126"/>
      <c r="QDJ54" s="126"/>
      <c r="QDK54" s="126"/>
      <c r="QDL54" s="126"/>
      <c r="QDM54" s="126"/>
      <c r="QDN54" s="126"/>
      <c r="QDO54" s="126"/>
      <c r="QDP54" s="126"/>
      <c r="QDQ54" s="126"/>
      <c r="QDR54" s="126"/>
      <c r="QDS54" s="126"/>
      <c r="QDT54" s="126"/>
      <c r="QDU54" s="126"/>
      <c r="QDV54" s="126"/>
      <c r="QDW54" s="126"/>
      <c r="QDX54" s="126"/>
      <c r="QDY54" s="126"/>
      <c r="QDZ54" s="126"/>
      <c r="QEA54" s="126"/>
      <c r="QEB54" s="126"/>
      <c r="QEC54" s="126"/>
      <c r="QED54" s="126"/>
      <c r="QEE54" s="126"/>
      <c r="QEF54" s="126"/>
      <c r="QEG54" s="126"/>
      <c r="QEH54" s="126"/>
      <c r="QEI54" s="126"/>
      <c r="QEJ54" s="126"/>
      <c r="QEK54" s="126"/>
      <c r="QEL54" s="126"/>
      <c r="QEM54" s="126"/>
      <c r="QEN54" s="126"/>
      <c r="QEO54" s="126"/>
      <c r="QEP54" s="126"/>
      <c r="QEQ54" s="126"/>
      <c r="QER54" s="126"/>
      <c r="QES54" s="126"/>
      <c r="QET54" s="126"/>
      <c r="QEU54" s="126"/>
      <c r="QEV54" s="126"/>
      <c r="QEW54" s="126"/>
      <c r="QEX54" s="126"/>
      <c r="QEY54" s="126"/>
      <c r="QEZ54" s="126"/>
      <c r="QFA54" s="126"/>
      <c r="QFB54" s="126"/>
      <c r="QFC54" s="126"/>
      <c r="QFD54" s="126"/>
      <c r="QFE54" s="126"/>
      <c r="QFF54" s="126"/>
      <c r="QFG54" s="126"/>
      <c r="QFH54" s="126"/>
      <c r="QFI54" s="126"/>
      <c r="QFJ54" s="126"/>
      <c r="QFK54" s="126"/>
      <c r="QFL54" s="126"/>
      <c r="QFM54" s="126"/>
      <c r="QFN54" s="126"/>
      <c r="QFO54" s="126"/>
      <c r="QFP54" s="126"/>
      <c r="QFQ54" s="126"/>
      <c r="QFR54" s="126"/>
      <c r="QFS54" s="126"/>
      <c r="QFT54" s="126"/>
      <c r="QFU54" s="126"/>
      <c r="QFV54" s="126"/>
      <c r="QFW54" s="126"/>
      <c r="QFX54" s="126"/>
      <c r="QFY54" s="126"/>
      <c r="QFZ54" s="126"/>
      <c r="QGA54" s="126"/>
      <c r="QGB54" s="126"/>
      <c r="QGC54" s="126"/>
      <c r="QGD54" s="126"/>
      <c r="QGE54" s="126"/>
      <c r="QGF54" s="126"/>
      <c r="QGG54" s="126"/>
      <c r="QGH54" s="126"/>
      <c r="QGI54" s="126"/>
      <c r="QGJ54" s="126"/>
      <c r="QGK54" s="126"/>
      <c r="QGL54" s="126"/>
      <c r="QGM54" s="126"/>
      <c r="QGN54" s="126"/>
      <c r="QGO54" s="126"/>
      <c r="QGP54" s="126"/>
      <c r="QGQ54" s="126"/>
      <c r="QGR54" s="126"/>
      <c r="QGS54" s="126"/>
      <c r="QGT54" s="126"/>
      <c r="QGU54" s="126"/>
      <c r="QGV54" s="126"/>
      <c r="QGW54" s="126"/>
      <c r="QGX54" s="126"/>
      <c r="QGY54" s="126"/>
      <c r="QGZ54" s="126"/>
      <c r="QHA54" s="126"/>
      <c r="QHB54" s="126"/>
      <c r="QHC54" s="126"/>
      <c r="QHD54" s="126"/>
      <c r="QHE54" s="126"/>
      <c r="QHF54" s="126"/>
      <c r="QHG54" s="126"/>
      <c r="QHH54" s="126"/>
      <c r="QHI54" s="126"/>
      <c r="QHJ54" s="126"/>
      <c r="QHK54" s="126"/>
      <c r="QHL54" s="126"/>
      <c r="QHM54" s="126"/>
      <c r="QHN54" s="126"/>
      <c r="QHO54" s="126"/>
      <c r="QHP54" s="126"/>
      <c r="QHQ54" s="126"/>
      <c r="QHR54" s="126"/>
      <c r="QHS54" s="126"/>
      <c r="QHT54" s="126"/>
      <c r="QHU54" s="126"/>
      <c r="QHV54" s="126"/>
      <c r="QHW54" s="126"/>
      <c r="QHX54" s="126"/>
      <c r="QHY54" s="126"/>
      <c r="QHZ54" s="126"/>
      <c r="QIA54" s="126"/>
      <c r="QIB54" s="126"/>
      <c r="QIC54" s="126"/>
      <c r="QID54" s="126"/>
      <c r="QIE54" s="126"/>
      <c r="QIF54" s="126"/>
      <c r="QIG54" s="126"/>
      <c r="QIH54" s="126"/>
      <c r="QII54" s="126"/>
      <c r="QIJ54" s="126"/>
      <c r="QIK54" s="126"/>
      <c r="QIL54" s="126"/>
      <c r="QIM54" s="126"/>
      <c r="QIN54" s="126"/>
      <c r="QIO54" s="126"/>
      <c r="QIP54" s="126"/>
      <c r="QIQ54" s="126"/>
      <c r="QIR54" s="126"/>
      <c r="QIS54" s="126"/>
      <c r="QIT54" s="126"/>
      <c r="QIU54" s="126"/>
      <c r="QIV54" s="126"/>
      <c r="QIW54" s="126"/>
      <c r="QIX54" s="126"/>
      <c r="QIY54" s="126"/>
      <c r="QIZ54" s="126"/>
      <c r="QJA54" s="126"/>
      <c r="QJB54" s="126"/>
      <c r="QJC54" s="126"/>
      <c r="QJD54" s="126"/>
      <c r="QJE54" s="126"/>
      <c r="QJF54" s="126"/>
      <c r="QJG54" s="126"/>
      <c r="QJH54" s="126"/>
      <c r="QJI54" s="126"/>
      <c r="QJJ54" s="126"/>
      <c r="QJK54" s="126"/>
      <c r="QJL54" s="126"/>
      <c r="QJM54" s="126"/>
      <c r="QJN54" s="126"/>
      <c r="QJO54" s="126"/>
      <c r="QJP54" s="126"/>
      <c r="QJQ54" s="126"/>
      <c r="QJR54" s="126"/>
      <c r="QJS54" s="126"/>
      <c r="QJT54" s="126"/>
      <c r="QJU54" s="126"/>
      <c r="QJV54" s="126"/>
      <c r="QJW54" s="126"/>
      <c r="QJX54" s="126"/>
      <c r="QJY54" s="126"/>
      <c r="QJZ54" s="126"/>
      <c r="QKA54" s="126"/>
      <c r="QKB54" s="126"/>
      <c r="QKC54" s="126"/>
      <c r="QKD54" s="126"/>
      <c r="QKE54" s="126"/>
      <c r="QKF54" s="126"/>
      <c r="QKG54" s="126"/>
      <c r="QKH54" s="126"/>
      <c r="QKI54" s="126"/>
      <c r="QKJ54" s="126"/>
      <c r="QKK54" s="126"/>
      <c r="QKL54" s="126"/>
      <c r="QKM54" s="126"/>
      <c r="QKN54" s="126"/>
      <c r="QKO54" s="126"/>
      <c r="QKP54" s="126"/>
      <c r="QKQ54" s="126"/>
      <c r="QKR54" s="126"/>
      <c r="QKS54" s="126"/>
      <c r="QKT54" s="126"/>
      <c r="QKU54" s="126"/>
      <c r="QKV54" s="126"/>
      <c r="QKW54" s="126"/>
      <c r="QKX54" s="126"/>
      <c r="QKY54" s="126"/>
      <c r="QKZ54" s="126"/>
      <c r="QLA54" s="126"/>
      <c r="QLB54" s="126"/>
      <c r="QLC54" s="126"/>
      <c r="QLD54" s="126"/>
      <c r="QLE54" s="126"/>
      <c r="QLF54" s="126"/>
      <c r="QLG54" s="126"/>
      <c r="QLH54" s="126"/>
      <c r="QLI54" s="126"/>
      <c r="QLJ54" s="126"/>
      <c r="QLK54" s="126"/>
      <c r="QLL54" s="126"/>
      <c r="QLM54" s="126"/>
      <c r="QLN54" s="126"/>
      <c r="QLO54" s="126"/>
      <c r="QLP54" s="126"/>
      <c r="QLQ54" s="126"/>
      <c r="QLR54" s="126"/>
      <c r="QLS54" s="126"/>
      <c r="QLT54" s="126"/>
      <c r="QLU54" s="126"/>
      <c r="QLV54" s="126"/>
      <c r="QLW54" s="126"/>
      <c r="QLX54" s="126"/>
      <c r="QLY54" s="126"/>
      <c r="QLZ54" s="126"/>
      <c r="QMA54" s="126"/>
      <c r="QMB54" s="126"/>
      <c r="QMC54" s="126"/>
      <c r="QMD54" s="126"/>
      <c r="QME54" s="126"/>
      <c r="QMF54" s="126"/>
      <c r="QMG54" s="126"/>
      <c r="QMH54" s="126"/>
      <c r="QMI54" s="126"/>
      <c r="QMJ54" s="126"/>
      <c r="QMK54" s="126"/>
      <c r="QML54" s="126"/>
      <c r="QMM54" s="126"/>
      <c r="QMN54" s="126"/>
      <c r="QMO54" s="126"/>
      <c r="QMP54" s="126"/>
      <c r="QMQ54" s="126"/>
      <c r="QMR54" s="126"/>
      <c r="QMS54" s="126"/>
      <c r="QMT54" s="126"/>
      <c r="QMU54" s="126"/>
      <c r="QMV54" s="126"/>
      <c r="QMW54" s="126"/>
      <c r="QMX54" s="126"/>
      <c r="QMY54" s="126"/>
      <c r="QMZ54" s="126"/>
      <c r="QNA54" s="126"/>
      <c r="QNB54" s="126"/>
      <c r="QNC54" s="126"/>
      <c r="QND54" s="126"/>
      <c r="QNE54" s="126"/>
      <c r="QNF54" s="126"/>
      <c r="QNG54" s="126"/>
      <c r="QNH54" s="126"/>
      <c r="QNI54" s="126"/>
      <c r="QNJ54" s="126"/>
      <c r="QNK54" s="126"/>
      <c r="QNL54" s="126"/>
      <c r="QNM54" s="126"/>
      <c r="QNN54" s="126"/>
      <c r="QNO54" s="126"/>
      <c r="QNP54" s="126"/>
      <c r="QNQ54" s="126"/>
      <c r="QNR54" s="126"/>
      <c r="QNS54" s="126"/>
      <c r="QNT54" s="126"/>
      <c r="QNU54" s="126"/>
      <c r="QNV54" s="126"/>
      <c r="QNW54" s="126"/>
      <c r="QNX54" s="126"/>
      <c r="QNY54" s="126"/>
      <c r="QNZ54" s="126"/>
      <c r="QOA54" s="126"/>
      <c r="QOB54" s="126"/>
      <c r="QOC54" s="126"/>
      <c r="QOD54" s="126"/>
      <c r="QOE54" s="126"/>
      <c r="QOF54" s="126"/>
      <c r="QOG54" s="126"/>
      <c r="QOH54" s="126"/>
      <c r="QOI54" s="126"/>
      <c r="QOJ54" s="126"/>
      <c r="QOK54" s="126"/>
      <c r="QOL54" s="126"/>
      <c r="QOM54" s="126"/>
      <c r="QON54" s="126"/>
      <c r="QOO54" s="126"/>
      <c r="QOP54" s="126"/>
      <c r="QOQ54" s="126"/>
      <c r="QOR54" s="126"/>
      <c r="QOS54" s="126"/>
      <c r="QOT54" s="126"/>
      <c r="QOU54" s="126"/>
      <c r="QOV54" s="126"/>
      <c r="QOW54" s="126"/>
      <c r="QOX54" s="126"/>
      <c r="QOY54" s="126"/>
      <c r="QOZ54" s="126"/>
      <c r="QPA54" s="126"/>
      <c r="QPB54" s="126"/>
      <c r="QPC54" s="126"/>
      <c r="QPD54" s="126"/>
      <c r="QPE54" s="126"/>
      <c r="QPF54" s="126"/>
      <c r="QPG54" s="126"/>
      <c r="QPH54" s="126"/>
      <c r="QPI54" s="126"/>
      <c r="QPJ54" s="126"/>
      <c r="QPK54" s="126"/>
      <c r="QPL54" s="126"/>
      <c r="QPM54" s="126"/>
      <c r="QPN54" s="126"/>
      <c r="QPO54" s="126"/>
      <c r="QPP54" s="126"/>
      <c r="QPQ54" s="126"/>
      <c r="QPR54" s="126"/>
      <c r="QPS54" s="126"/>
      <c r="QPT54" s="126"/>
      <c r="QPU54" s="126"/>
      <c r="QPV54" s="126"/>
      <c r="QPW54" s="126"/>
      <c r="QPX54" s="126"/>
      <c r="QPY54" s="126"/>
      <c r="QPZ54" s="126"/>
      <c r="QQA54" s="126"/>
      <c r="QQB54" s="126"/>
      <c r="QQC54" s="126"/>
      <c r="QQD54" s="126"/>
      <c r="QQE54" s="126"/>
      <c r="QQF54" s="126"/>
      <c r="QQG54" s="126"/>
      <c r="QQH54" s="126"/>
      <c r="QQI54" s="126"/>
      <c r="QQJ54" s="126"/>
      <c r="QQK54" s="126"/>
      <c r="QQL54" s="126"/>
      <c r="QQM54" s="126"/>
      <c r="QQN54" s="126"/>
      <c r="QQO54" s="126"/>
      <c r="QQP54" s="126"/>
      <c r="QQQ54" s="126"/>
      <c r="QQR54" s="126"/>
      <c r="QQS54" s="126"/>
      <c r="QQT54" s="126"/>
      <c r="QQU54" s="126"/>
      <c r="QQV54" s="126"/>
      <c r="QQW54" s="126"/>
      <c r="QQX54" s="126"/>
      <c r="QQY54" s="126"/>
      <c r="QQZ54" s="126"/>
      <c r="QRA54" s="126"/>
      <c r="QRB54" s="126"/>
      <c r="QRC54" s="126"/>
      <c r="QRD54" s="126"/>
      <c r="QRE54" s="126"/>
      <c r="QRF54" s="126"/>
      <c r="QRG54" s="126"/>
      <c r="QRH54" s="126"/>
      <c r="QRI54" s="126"/>
      <c r="QRJ54" s="126"/>
      <c r="QRK54" s="126"/>
      <c r="QRL54" s="126"/>
      <c r="QRM54" s="126"/>
      <c r="QRN54" s="126"/>
      <c r="QRO54" s="126"/>
      <c r="QRP54" s="126"/>
      <c r="QRQ54" s="126"/>
      <c r="QRR54" s="126"/>
      <c r="QRS54" s="126"/>
      <c r="QRT54" s="126"/>
      <c r="QRU54" s="126"/>
      <c r="QRV54" s="126"/>
      <c r="QRW54" s="126"/>
      <c r="QRX54" s="126"/>
      <c r="QRY54" s="126"/>
      <c r="QRZ54" s="126"/>
      <c r="QSA54" s="126"/>
      <c r="QSB54" s="126"/>
      <c r="QSC54" s="126"/>
      <c r="QSD54" s="126"/>
      <c r="QSE54" s="126"/>
      <c r="QSF54" s="126"/>
      <c r="QSG54" s="126"/>
      <c r="QSH54" s="126"/>
      <c r="QSI54" s="126"/>
      <c r="QSJ54" s="126"/>
      <c r="QSK54" s="126"/>
      <c r="QSL54" s="126"/>
      <c r="QSM54" s="126"/>
      <c r="QSN54" s="126"/>
      <c r="QSO54" s="126"/>
      <c r="QSP54" s="126"/>
      <c r="QSQ54" s="126"/>
      <c r="QSR54" s="126"/>
      <c r="QSS54" s="126"/>
      <c r="QST54" s="126"/>
      <c r="QSU54" s="126"/>
      <c r="QSV54" s="126"/>
      <c r="QSW54" s="126"/>
      <c r="QSX54" s="126"/>
      <c r="QSY54" s="126"/>
      <c r="QSZ54" s="126"/>
      <c r="QTA54" s="126"/>
      <c r="QTB54" s="126"/>
      <c r="QTC54" s="126"/>
      <c r="QTD54" s="126"/>
      <c r="QTE54" s="126"/>
      <c r="QTF54" s="126"/>
      <c r="QTG54" s="126"/>
      <c r="QTH54" s="126"/>
      <c r="QTI54" s="126"/>
      <c r="QTJ54" s="126"/>
      <c r="QTK54" s="126"/>
      <c r="QTL54" s="126"/>
      <c r="QTM54" s="126"/>
      <c r="QTN54" s="126"/>
      <c r="QTO54" s="126"/>
      <c r="QTP54" s="126"/>
      <c r="QTQ54" s="126"/>
      <c r="QTR54" s="126"/>
      <c r="QTS54" s="126"/>
      <c r="QTT54" s="126"/>
      <c r="QTU54" s="126"/>
      <c r="QTV54" s="126"/>
      <c r="QTW54" s="126"/>
      <c r="QTX54" s="126"/>
      <c r="QTY54" s="126"/>
      <c r="QTZ54" s="126"/>
      <c r="QUA54" s="126"/>
      <c r="QUB54" s="126"/>
      <c r="QUC54" s="126"/>
      <c r="QUD54" s="126"/>
      <c r="QUE54" s="126"/>
      <c r="QUF54" s="126"/>
      <c r="QUG54" s="126"/>
      <c r="QUH54" s="126"/>
      <c r="QUI54" s="126"/>
      <c r="QUJ54" s="126"/>
      <c r="QUK54" s="126"/>
      <c r="QUL54" s="126"/>
      <c r="QUM54" s="126"/>
      <c r="QUN54" s="126"/>
      <c r="QUO54" s="126"/>
      <c r="QUP54" s="126"/>
      <c r="QUQ54" s="126"/>
      <c r="QUR54" s="126"/>
      <c r="QUS54" s="126"/>
      <c r="QUT54" s="126"/>
      <c r="QUU54" s="126"/>
      <c r="QUV54" s="126"/>
      <c r="QUW54" s="126"/>
      <c r="QUX54" s="126"/>
      <c r="QUY54" s="126"/>
      <c r="QUZ54" s="126"/>
      <c r="QVA54" s="126"/>
      <c r="QVB54" s="126"/>
      <c r="QVC54" s="126"/>
      <c r="QVD54" s="126"/>
      <c r="QVE54" s="126"/>
      <c r="QVF54" s="126"/>
      <c r="QVG54" s="126"/>
      <c r="QVH54" s="126"/>
      <c r="QVI54" s="126"/>
      <c r="QVJ54" s="126"/>
      <c r="QVK54" s="126"/>
      <c r="QVL54" s="126"/>
      <c r="QVM54" s="126"/>
      <c r="QVN54" s="126"/>
      <c r="QVO54" s="126"/>
      <c r="QVP54" s="126"/>
      <c r="QVQ54" s="126"/>
      <c r="QVR54" s="126"/>
      <c r="QVS54" s="126"/>
      <c r="QVT54" s="126"/>
      <c r="QVU54" s="126"/>
      <c r="QVV54" s="126"/>
      <c r="QVW54" s="126"/>
      <c r="QVX54" s="126"/>
      <c r="QVY54" s="126"/>
      <c r="QVZ54" s="126"/>
      <c r="QWA54" s="126"/>
      <c r="QWB54" s="126"/>
      <c r="QWC54" s="126"/>
      <c r="QWD54" s="126"/>
      <c r="QWE54" s="126"/>
      <c r="QWF54" s="126"/>
      <c r="QWG54" s="126"/>
      <c r="QWH54" s="126"/>
      <c r="QWI54" s="126"/>
      <c r="QWJ54" s="126"/>
      <c r="QWK54" s="126"/>
      <c r="QWL54" s="126"/>
      <c r="QWM54" s="126"/>
      <c r="QWN54" s="126"/>
      <c r="QWO54" s="126"/>
      <c r="QWP54" s="126"/>
      <c r="QWQ54" s="126"/>
      <c r="QWR54" s="126"/>
      <c r="QWS54" s="126"/>
      <c r="QWT54" s="126"/>
      <c r="QWU54" s="126"/>
      <c r="QWV54" s="126"/>
      <c r="QWW54" s="126"/>
      <c r="QWX54" s="126"/>
      <c r="QWY54" s="126"/>
      <c r="QWZ54" s="126"/>
      <c r="QXA54" s="126"/>
      <c r="QXB54" s="126"/>
      <c r="QXC54" s="126"/>
      <c r="QXD54" s="126"/>
      <c r="QXE54" s="126"/>
      <c r="QXF54" s="126"/>
      <c r="QXG54" s="126"/>
      <c r="QXH54" s="126"/>
      <c r="QXI54" s="126"/>
      <c r="QXJ54" s="126"/>
      <c r="QXK54" s="126"/>
      <c r="QXL54" s="126"/>
      <c r="QXM54" s="126"/>
      <c r="QXN54" s="126"/>
      <c r="QXO54" s="126"/>
      <c r="QXP54" s="126"/>
      <c r="QXQ54" s="126"/>
      <c r="QXR54" s="126"/>
      <c r="QXS54" s="126"/>
      <c r="QXT54" s="126"/>
      <c r="QXU54" s="126"/>
      <c r="QXV54" s="126"/>
      <c r="QXW54" s="126"/>
      <c r="QXX54" s="126"/>
      <c r="QXY54" s="126"/>
      <c r="QXZ54" s="126"/>
      <c r="QYA54" s="126"/>
      <c r="QYB54" s="126"/>
      <c r="QYC54" s="126"/>
      <c r="QYD54" s="126"/>
      <c r="QYE54" s="126"/>
      <c r="QYF54" s="126"/>
      <c r="QYG54" s="126"/>
      <c r="QYH54" s="126"/>
      <c r="QYI54" s="126"/>
      <c r="QYJ54" s="126"/>
      <c r="QYK54" s="126"/>
      <c r="QYL54" s="126"/>
      <c r="QYM54" s="126"/>
      <c r="QYN54" s="126"/>
      <c r="QYO54" s="126"/>
      <c r="QYP54" s="126"/>
      <c r="QYQ54" s="126"/>
      <c r="QYR54" s="126"/>
      <c r="QYS54" s="126"/>
      <c r="QYT54" s="126"/>
      <c r="QYU54" s="126"/>
      <c r="QYV54" s="126"/>
      <c r="QYW54" s="126"/>
      <c r="QYX54" s="126"/>
      <c r="QYY54" s="126"/>
      <c r="QYZ54" s="126"/>
      <c r="QZA54" s="126"/>
      <c r="QZB54" s="126"/>
      <c r="QZC54" s="126"/>
      <c r="QZD54" s="126"/>
      <c r="QZE54" s="126"/>
      <c r="QZF54" s="126"/>
      <c r="QZG54" s="126"/>
      <c r="QZH54" s="126"/>
      <c r="QZI54" s="126"/>
      <c r="QZJ54" s="126"/>
      <c r="QZK54" s="126"/>
      <c r="QZL54" s="126"/>
      <c r="QZM54" s="126"/>
      <c r="QZN54" s="126"/>
      <c r="QZO54" s="126"/>
      <c r="QZP54" s="126"/>
      <c r="QZQ54" s="126"/>
      <c r="QZR54" s="126"/>
      <c r="QZS54" s="126"/>
      <c r="QZT54" s="126"/>
      <c r="QZU54" s="126"/>
      <c r="QZV54" s="126"/>
      <c r="QZW54" s="126"/>
      <c r="QZX54" s="126"/>
      <c r="QZY54" s="126"/>
      <c r="QZZ54" s="126"/>
      <c r="RAA54" s="126"/>
      <c r="RAB54" s="126"/>
      <c r="RAC54" s="126"/>
      <c r="RAD54" s="126"/>
      <c r="RAE54" s="126"/>
      <c r="RAF54" s="126"/>
      <c r="RAG54" s="126"/>
      <c r="RAH54" s="126"/>
      <c r="RAI54" s="126"/>
      <c r="RAJ54" s="126"/>
      <c r="RAK54" s="126"/>
      <c r="RAL54" s="126"/>
      <c r="RAM54" s="126"/>
      <c r="RAN54" s="126"/>
      <c r="RAO54" s="126"/>
      <c r="RAP54" s="126"/>
      <c r="RAQ54" s="126"/>
      <c r="RAR54" s="126"/>
      <c r="RAS54" s="126"/>
      <c r="RAT54" s="126"/>
      <c r="RAU54" s="126"/>
      <c r="RAV54" s="126"/>
      <c r="RAW54" s="126"/>
      <c r="RAX54" s="126"/>
      <c r="RAY54" s="126"/>
      <c r="RAZ54" s="126"/>
      <c r="RBA54" s="126"/>
      <c r="RBB54" s="126"/>
      <c r="RBC54" s="126"/>
      <c r="RBD54" s="126"/>
      <c r="RBE54" s="126"/>
      <c r="RBF54" s="126"/>
      <c r="RBG54" s="126"/>
      <c r="RBH54" s="126"/>
      <c r="RBI54" s="126"/>
      <c r="RBJ54" s="126"/>
      <c r="RBK54" s="126"/>
      <c r="RBL54" s="126"/>
      <c r="RBM54" s="126"/>
      <c r="RBN54" s="126"/>
      <c r="RBO54" s="126"/>
      <c r="RBP54" s="126"/>
      <c r="RBQ54" s="126"/>
      <c r="RBR54" s="126"/>
      <c r="RBS54" s="126"/>
      <c r="RBT54" s="126"/>
      <c r="RBU54" s="126"/>
      <c r="RBV54" s="126"/>
      <c r="RBW54" s="126"/>
      <c r="RBX54" s="126"/>
      <c r="RBY54" s="126"/>
      <c r="RBZ54" s="126"/>
      <c r="RCA54" s="126"/>
      <c r="RCB54" s="126"/>
      <c r="RCC54" s="126"/>
      <c r="RCD54" s="126"/>
      <c r="RCE54" s="126"/>
      <c r="RCF54" s="126"/>
      <c r="RCG54" s="126"/>
      <c r="RCH54" s="126"/>
      <c r="RCI54" s="126"/>
      <c r="RCJ54" s="126"/>
      <c r="RCK54" s="126"/>
      <c r="RCL54" s="126"/>
      <c r="RCM54" s="126"/>
      <c r="RCN54" s="126"/>
      <c r="RCO54" s="126"/>
      <c r="RCP54" s="126"/>
      <c r="RCQ54" s="126"/>
      <c r="RCR54" s="126"/>
      <c r="RCS54" s="126"/>
      <c r="RCT54" s="126"/>
      <c r="RCU54" s="126"/>
      <c r="RCV54" s="126"/>
      <c r="RCW54" s="126"/>
      <c r="RCX54" s="126"/>
      <c r="RCY54" s="126"/>
      <c r="RCZ54" s="126"/>
      <c r="RDA54" s="126"/>
      <c r="RDB54" s="126"/>
      <c r="RDC54" s="126"/>
      <c r="RDD54" s="126"/>
      <c r="RDE54" s="126"/>
      <c r="RDF54" s="126"/>
      <c r="RDG54" s="126"/>
      <c r="RDH54" s="126"/>
      <c r="RDI54" s="126"/>
      <c r="RDJ54" s="126"/>
      <c r="RDK54" s="126"/>
      <c r="RDL54" s="126"/>
      <c r="RDM54" s="126"/>
      <c r="RDN54" s="126"/>
      <c r="RDO54" s="126"/>
      <c r="RDP54" s="126"/>
      <c r="RDQ54" s="126"/>
      <c r="RDR54" s="126"/>
      <c r="RDS54" s="126"/>
      <c r="RDT54" s="126"/>
      <c r="RDU54" s="126"/>
      <c r="RDV54" s="126"/>
      <c r="RDW54" s="126"/>
      <c r="RDX54" s="126"/>
      <c r="RDY54" s="126"/>
      <c r="RDZ54" s="126"/>
      <c r="REA54" s="126"/>
      <c r="REB54" s="126"/>
      <c r="REC54" s="126"/>
      <c r="RED54" s="126"/>
      <c r="REE54" s="126"/>
      <c r="REF54" s="126"/>
      <c r="REG54" s="126"/>
      <c r="REH54" s="126"/>
      <c r="REI54" s="126"/>
      <c r="REJ54" s="126"/>
      <c r="REK54" s="126"/>
      <c r="REL54" s="126"/>
      <c r="REM54" s="126"/>
      <c r="REN54" s="126"/>
      <c r="REO54" s="126"/>
      <c r="REP54" s="126"/>
      <c r="REQ54" s="126"/>
      <c r="RER54" s="126"/>
      <c r="RES54" s="126"/>
      <c r="RET54" s="126"/>
      <c r="REU54" s="126"/>
      <c r="REV54" s="126"/>
      <c r="REW54" s="126"/>
      <c r="REX54" s="126"/>
      <c r="REY54" s="126"/>
      <c r="REZ54" s="126"/>
      <c r="RFA54" s="126"/>
      <c r="RFB54" s="126"/>
      <c r="RFC54" s="126"/>
      <c r="RFD54" s="126"/>
      <c r="RFE54" s="126"/>
      <c r="RFF54" s="126"/>
      <c r="RFG54" s="126"/>
      <c r="RFH54" s="126"/>
      <c r="RFI54" s="126"/>
      <c r="RFJ54" s="126"/>
      <c r="RFK54" s="126"/>
      <c r="RFL54" s="126"/>
      <c r="RFM54" s="126"/>
      <c r="RFN54" s="126"/>
      <c r="RFO54" s="126"/>
      <c r="RFP54" s="126"/>
      <c r="RFQ54" s="126"/>
      <c r="RFR54" s="126"/>
      <c r="RFS54" s="126"/>
      <c r="RFT54" s="126"/>
      <c r="RFU54" s="126"/>
      <c r="RFV54" s="126"/>
      <c r="RFW54" s="126"/>
      <c r="RFX54" s="126"/>
      <c r="RFY54" s="126"/>
      <c r="RFZ54" s="126"/>
      <c r="RGA54" s="126"/>
      <c r="RGB54" s="126"/>
      <c r="RGC54" s="126"/>
      <c r="RGD54" s="126"/>
      <c r="RGE54" s="126"/>
      <c r="RGF54" s="126"/>
      <c r="RGG54" s="126"/>
      <c r="RGH54" s="126"/>
      <c r="RGI54" s="126"/>
      <c r="RGJ54" s="126"/>
      <c r="RGK54" s="126"/>
      <c r="RGL54" s="126"/>
      <c r="RGM54" s="126"/>
      <c r="RGN54" s="126"/>
      <c r="RGO54" s="126"/>
      <c r="RGP54" s="126"/>
      <c r="RGQ54" s="126"/>
      <c r="RGR54" s="126"/>
      <c r="RGS54" s="126"/>
      <c r="RGT54" s="126"/>
      <c r="RGU54" s="126"/>
      <c r="RGV54" s="126"/>
      <c r="RGW54" s="126"/>
      <c r="RGX54" s="126"/>
      <c r="RGY54" s="126"/>
      <c r="RGZ54" s="126"/>
      <c r="RHA54" s="126"/>
      <c r="RHB54" s="126"/>
      <c r="RHC54" s="126"/>
      <c r="RHD54" s="126"/>
      <c r="RHE54" s="126"/>
      <c r="RHF54" s="126"/>
      <c r="RHG54" s="126"/>
      <c r="RHH54" s="126"/>
      <c r="RHI54" s="126"/>
      <c r="RHJ54" s="126"/>
      <c r="RHK54" s="126"/>
      <c r="RHL54" s="126"/>
      <c r="RHM54" s="126"/>
      <c r="RHN54" s="126"/>
      <c r="RHO54" s="126"/>
      <c r="RHP54" s="126"/>
      <c r="RHQ54" s="126"/>
      <c r="RHR54" s="126"/>
      <c r="RHS54" s="126"/>
      <c r="RHT54" s="126"/>
      <c r="RHU54" s="126"/>
      <c r="RHV54" s="126"/>
      <c r="RHW54" s="126"/>
      <c r="RHX54" s="126"/>
      <c r="RHY54" s="126"/>
      <c r="RHZ54" s="126"/>
      <c r="RIA54" s="126"/>
      <c r="RIB54" s="126"/>
      <c r="RIC54" s="126"/>
      <c r="RID54" s="126"/>
      <c r="RIE54" s="126"/>
      <c r="RIF54" s="126"/>
      <c r="RIG54" s="126"/>
      <c r="RIH54" s="126"/>
      <c r="RII54" s="126"/>
      <c r="RIJ54" s="126"/>
      <c r="RIK54" s="126"/>
      <c r="RIL54" s="126"/>
      <c r="RIM54" s="126"/>
      <c r="RIN54" s="126"/>
      <c r="RIO54" s="126"/>
      <c r="RIP54" s="126"/>
      <c r="RIQ54" s="126"/>
      <c r="RIR54" s="126"/>
      <c r="RIS54" s="126"/>
      <c r="RIT54" s="126"/>
      <c r="RIU54" s="126"/>
      <c r="RIV54" s="126"/>
      <c r="RIW54" s="126"/>
      <c r="RIX54" s="126"/>
      <c r="RIY54" s="126"/>
      <c r="RIZ54" s="126"/>
      <c r="RJA54" s="126"/>
      <c r="RJB54" s="126"/>
      <c r="RJC54" s="126"/>
      <c r="RJD54" s="126"/>
      <c r="RJE54" s="126"/>
      <c r="RJF54" s="126"/>
      <c r="RJG54" s="126"/>
      <c r="RJH54" s="126"/>
      <c r="RJI54" s="126"/>
      <c r="RJJ54" s="126"/>
      <c r="RJK54" s="126"/>
      <c r="RJL54" s="126"/>
      <c r="RJM54" s="126"/>
      <c r="RJN54" s="126"/>
      <c r="RJO54" s="126"/>
      <c r="RJP54" s="126"/>
      <c r="RJQ54" s="126"/>
      <c r="RJR54" s="126"/>
      <c r="RJS54" s="126"/>
      <c r="RJT54" s="126"/>
      <c r="RJU54" s="126"/>
      <c r="RJV54" s="126"/>
      <c r="RJW54" s="126"/>
      <c r="RJX54" s="126"/>
      <c r="RJY54" s="126"/>
      <c r="RJZ54" s="126"/>
      <c r="RKA54" s="126"/>
      <c r="RKB54" s="126"/>
      <c r="RKC54" s="126"/>
      <c r="RKD54" s="126"/>
      <c r="RKE54" s="126"/>
      <c r="RKF54" s="126"/>
      <c r="RKG54" s="126"/>
      <c r="RKH54" s="126"/>
      <c r="RKI54" s="126"/>
      <c r="RKJ54" s="126"/>
      <c r="RKK54" s="126"/>
      <c r="RKL54" s="126"/>
      <c r="RKM54" s="126"/>
      <c r="RKN54" s="126"/>
      <c r="RKO54" s="126"/>
      <c r="RKP54" s="126"/>
      <c r="RKQ54" s="126"/>
      <c r="RKR54" s="126"/>
      <c r="RKS54" s="126"/>
      <c r="RKT54" s="126"/>
      <c r="RKU54" s="126"/>
      <c r="RKV54" s="126"/>
      <c r="RKW54" s="126"/>
      <c r="RKX54" s="126"/>
      <c r="RKY54" s="126"/>
      <c r="RKZ54" s="126"/>
      <c r="RLA54" s="126"/>
      <c r="RLB54" s="126"/>
      <c r="RLC54" s="126"/>
      <c r="RLD54" s="126"/>
      <c r="RLE54" s="126"/>
      <c r="RLF54" s="126"/>
      <c r="RLG54" s="126"/>
      <c r="RLH54" s="126"/>
      <c r="RLI54" s="126"/>
      <c r="RLJ54" s="126"/>
      <c r="RLK54" s="126"/>
      <c r="RLL54" s="126"/>
      <c r="RLM54" s="126"/>
      <c r="RLN54" s="126"/>
      <c r="RLO54" s="126"/>
      <c r="RLP54" s="126"/>
      <c r="RLQ54" s="126"/>
      <c r="RLR54" s="126"/>
      <c r="RLS54" s="126"/>
      <c r="RLT54" s="126"/>
      <c r="RLU54" s="126"/>
      <c r="RLV54" s="126"/>
      <c r="RLW54" s="126"/>
      <c r="RLX54" s="126"/>
      <c r="RLY54" s="126"/>
      <c r="RLZ54" s="126"/>
      <c r="RMA54" s="126"/>
      <c r="RMB54" s="126"/>
      <c r="RMC54" s="126"/>
      <c r="RMD54" s="126"/>
      <c r="RME54" s="126"/>
      <c r="RMF54" s="126"/>
      <c r="RMG54" s="126"/>
      <c r="RMH54" s="126"/>
      <c r="RMI54" s="126"/>
      <c r="RMJ54" s="126"/>
      <c r="RMK54" s="126"/>
      <c r="RML54" s="126"/>
      <c r="RMM54" s="126"/>
      <c r="RMN54" s="126"/>
      <c r="RMO54" s="126"/>
      <c r="RMP54" s="126"/>
      <c r="RMQ54" s="126"/>
      <c r="RMR54" s="126"/>
      <c r="RMS54" s="126"/>
      <c r="RMT54" s="126"/>
      <c r="RMU54" s="126"/>
      <c r="RMV54" s="126"/>
      <c r="RMW54" s="126"/>
      <c r="RMX54" s="126"/>
      <c r="RMY54" s="126"/>
      <c r="RMZ54" s="126"/>
      <c r="RNA54" s="126"/>
      <c r="RNB54" s="126"/>
      <c r="RNC54" s="126"/>
      <c r="RND54" s="126"/>
      <c r="RNE54" s="126"/>
      <c r="RNF54" s="126"/>
      <c r="RNG54" s="126"/>
      <c r="RNH54" s="126"/>
      <c r="RNI54" s="126"/>
      <c r="RNJ54" s="126"/>
      <c r="RNK54" s="126"/>
      <c r="RNL54" s="126"/>
      <c r="RNM54" s="126"/>
      <c r="RNN54" s="126"/>
      <c r="RNO54" s="126"/>
      <c r="RNP54" s="126"/>
      <c r="RNQ54" s="126"/>
      <c r="RNR54" s="126"/>
      <c r="RNS54" s="126"/>
      <c r="RNT54" s="126"/>
      <c r="RNU54" s="126"/>
      <c r="RNV54" s="126"/>
      <c r="RNW54" s="126"/>
      <c r="RNX54" s="126"/>
      <c r="RNY54" s="126"/>
      <c r="RNZ54" s="126"/>
      <c r="ROA54" s="126"/>
      <c r="ROB54" s="126"/>
      <c r="ROC54" s="126"/>
      <c r="ROD54" s="126"/>
      <c r="ROE54" s="126"/>
      <c r="ROF54" s="126"/>
      <c r="ROG54" s="126"/>
      <c r="ROH54" s="126"/>
      <c r="ROI54" s="126"/>
      <c r="ROJ54" s="126"/>
      <c r="ROK54" s="126"/>
      <c r="ROL54" s="126"/>
      <c r="ROM54" s="126"/>
      <c r="RON54" s="126"/>
      <c r="ROO54" s="126"/>
      <c r="ROP54" s="126"/>
      <c r="ROQ54" s="126"/>
      <c r="ROR54" s="126"/>
      <c r="ROS54" s="126"/>
      <c r="ROT54" s="126"/>
      <c r="ROU54" s="126"/>
      <c r="ROV54" s="126"/>
      <c r="ROW54" s="126"/>
      <c r="ROX54" s="126"/>
      <c r="ROY54" s="126"/>
      <c r="ROZ54" s="126"/>
      <c r="RPA54" s="126"/>
      <c r="RPB54" s="126"/>
      <c r="RPC54" s="126"/>
      <c r="RPD54" s="126"/>
      <c r="RPE54" s="126"/>
      <c r="RPF54" s="126"/>
      <c r="RPG54" s="126"/>
      <c r="RPH54" s="126"/>
      <c r="RPI54" s="126"/>
      <c r="RPJ54" s="126"/>
      <c r="RPK54" s="126"/>
      <c r="RPL54" s="126"/>
      <c r="RPM54" s="126"/>
      <c r="RPN54" s="126"/>
      <c r="RPO54" s="126"/>
      <c r="RPP54" s="126"/>
      <c r="RPQ54" s="126"/>
      <c r="RPR54" s="126"/>
      <c r="RPS54" s="126"/>
      <c r="RPT54" s="126"/>
      <c r="RPU54" s="126"/>
      <c r="RPV54" s="126"/>
      <c r="RPW54" s="126"/>
      <c r="RPX54" s="126"/>
      <c r="RPY54" s="126"/>
      <c r="RPZ54" s="126"/>
      <c r="RQA54" s="126"/>
      <c r="RQB54" s="126"/>
      <c r="RQC54" s="126"/>
      <c r="RQD54" s="126"/>
      <c r="RQE54" s="126"/>
      <c r="RQF54" s="126"/>
      <c r="RQG54" s="126"/>
      <c r="RQH54" s="126"/>
      <c r="RQI54" s="126"/>
      <c r="RQJ54" s="126"/>
      <c r="RQK54" s="126"/>
      <c r="RQL54" s="126"/>
      <c r="RQM54" s="126"/>
      <c r="RQN54" s="126"/>
      <c r="RQO54" s="126"/>
      <c r="RQP54" s="126"/>
      <c r="RQQ54" s="126"/>
      <c r="RQR54" s="126"/>
      <c r="RQS54" s="126"/>
      <c r="RQT54" s="126"/>
      <c r="RQU54" s="126"/>
      <c r="RQV54" s="126"/>
      <c r="RQW54" s="126"/>
      <c r="RQX54" s="126"/>
      <c r="RQY54" s="126"/>
      <c r="RQZ54" s="126"/>
      <c r="RRA54" s="126"/>
      <c r="RRB54" s="126"/>
      <c r="RRC54" s="126"/>
      <c r="RRD54" s="126"/>
      <c r="RRE54" s="126"/>
      <c r="RRF54" s="126"/>
      <c r="RRG54" s="126"/>
      <c r="RRH54" s="126"/>
      <c r="RRI54" s="126"/>
      <c r="RRJ54" s="126"/>
      <c r="RRK54" s="126"/>
      <c r="RRL54" s="126"/>
      <c r="RRM54" s="126"/>
      <c r="RRN54" s="126"/>
      <c r="RRO54" s="126"/>
      <c r="RRP54" s="126"/>
      <c r="RRQ54" s="126"/>
      <c r="RRR54" s="126"/>
      <c r="RRS54" s="126"/>
      <c r="RRT54" s="126"/>
      <c r="RRU54" s="126"/>
      <c r="RRV54" s="126"/>
      <c r="RRW54" s="126"/>
      <c r="RRX54" s="126"/>
      <c r="RRY54" s="126"/>
      <c r="RRZ54" s="126"/>
      <c r="RSA54" s="126"/>
      <c r="RSB54" s="126"/>
      <c r="RSC54" s="126"/>
      <c r="RSD54" s="126"/>
      <c r="RSE54" s="126"/>
      <c r="RSF54" s="126"/>
      <c r="RSG54" s="126"/>
      <c r="RSH54" s="126"/>
      <c r="RSI54" s="126"/>
      <c r="RSJ54" s="126"/>
      <c r="RSK54" s="126"/>
      <c r="RSL54" s="126"/>
      <c r="RSM54" s="126"/>
      <c r="RSN54" s="126"/>
      <c r="RSO54" s="126"/>
      <c r="RSP54" s="126"/>
      <c r="RSQ54" s="126"/>
      <c r="RSR54" s="126"/>
      <c r="RSS54" s="126"/>
      <c r="RST54" s="126"/>
      <c r="RSU54" s="126"/>
      <c r="RSV54" s="126"/>
      <c r="RSW54" s="126"/>
      <c r="RSX54" s="126"/>
      <c r="RSY54" s="126"/>
      <c r="RSZ54" s="126"/>
      <c r="RTA54" s="126"/>
      <c r="RTB54" s="126"/>
      <c r="RTC54" s="126"/>
      <c r="RTD54" s="126"/>
      <c r="RTE54" s="126"/>
      <c r="RTF54" s="126"/>
      <c r="RTG54" s="126"/>
      <c r="RTH54" s="126"/>
      <c r="RTI54" s="126"/>
      <c r="RTJ54" s="126"/>
      <c r="RTK54" s="126"/>
      <c r="RTL54" s="126"/>
      <c r="RTM54" s="126"/>
      <c r="RTN54" s="126"/>
      <c r="RTO54" s="126"/>
      <c r="RTP54" s="126"/>
      <c r="RTQ54" s="126"/>
      <c r="RTR54" s="126"/>
      <c r="RTS54" s="126"/>
      <c r="RTT54" s="126"/>
      <c r="RTU54" s="126"/>
      <c r="RTV54" s="126"/>
      <c r="RTW54" s="126"/>
      <c r="RTX54" s="126"/>
      <c r="RTY54" s="126"/>
      <c r="RTZ54" s="126"/>
      <c r="RUA54" s="126"/>
      <c r="RUB54" s="126"/>
      <c r="RUC54" s="126"/>
      <c r="RUD54" s="126"/>
      <c r="RUE54" s="126"/>
      <c r="RUF54" s="126"/>
      <c r="RUG54" s="126"/>
      <c r="RUH54" s="126"/>
      <c r="RUI54" s="126"/>
      <c r="RUJ54" s="126"/>
      <c r="RUK54" s="126"/>
      <c r="RUL54" s="126"/>
      <c r="RUM54" s="126"/>
      <c r="RUN54" s="126"/>
      <c r="RUO54" s="126"/>
      <c r="RUP54" s="126"/>
      <c r="RUQ54" s="126"/>
      <c r="RUR54" s="126"/>
      <c r="RUS54" s="126"/>
      <c r="RUT54" s="126"/>
      <c r="RUU54" s="126"/>
      <c r="RUV54" s="126"/>
      <c r="RUW54" s="126"/>
      <c r="RUX54" s="126"/>
      <c r="RUY54" s="126"/>
      <c r="RUZ54" s="126"/>
      <c r="RVA54" s="126"/>
      <c r="RVB54" s="126"/>
      <c r="RVC54" s="126"/>
      <c r="RVD54" s="126"/>
      <c r="RVE54" s="126"/>
      <c r="RVF54" s="126"/>
      <c r="RVG54" s="126"/>
      <c r="RVH54" s="126"/>
      <c r="RVI54" s="126"/>
      <c r="RVJ54" s="126"/>
      <c r="RVK54" s="126"/>
      <c r="RVL54" s="126"/>
      <c r="RVM54" s="126"/>
      <c r="RVN54" s="126"/>
      <c r="RVO54" s="126"/>
      <c r="RVP54" s="126"/>
      <c r="RVQ54" s="126"/>
      <c r="RVR54" s="126"/>
      <c r="RVS54" s="126"/>
      <c r="RVT54" s="126"/>
      <c r="RVU54" s="126"/>
      <c r="RVV54" s="126"/>
      <c r="RVW54" s="126"/>
      <c r="RVX54" s="126"/>
      <c r="RVY54" s="126"/>
      <c r="RVZ54" s="126"/>
      <c r="RWA54" s="126"/>
      <c r="RWB54" s="126"/>
      <c r="RWC54" s="126"/>
      <c r="RWD54" s="126"/>
      <c r="RWE54" s="126"/>
      <c r="RWF54" s="126"/>
      <c r="RWG54" s="126"/>
      <c r="RWH54" s="126"/>
      <c r="RWI54" s="126"/>
      <c r="RWJ54" s="126"/>
      <c r="RWK54" s="126"/>
      <c r="RWL54" s="126"/>
      <c r="RWM54" s="126"/>
      <c r="RWN54" s="126"/>
      <c r="RWO54" s="126"/>
      <c r="RWP54" s="126"/>
      <c r="RWQ54" s="126"/>
      <c r="RWR54" s="126"/>
      <c r="RWS54" s="126"/>
      <c r="RWT54" s="126"/>
      <c r="RWU54" s="126"/>
      <c r="RWV54" s="126"/>
      <c r="RWW54" s="126"/>
      <c r="RWX54" s="126"/>
      <c r="RWY54" s="126"/>
      <c r="RWZ54" s="126"/>
      <c r="RXA54" s="126"/>
      <c r="RXB54" s="126"/>
      <c r="RXC54" s="126"/>
      <c r="RXD54" s="126"/>
      <c r="RXE54" s="126"/>
      <c r="RXF54" s="126"/>
      <c r="RXG54" s="126"/>
      <c r="RXH54" s="126"/>
      <c r="RXI54" s="126"/>
      <c r="RXJ54" s="126"/>
      <c r="RXK54" s="126"/>
      <c r="RXL54" s="126"/>
      <c r="RXM54" s="126"/>
      <c r="RXN54" s="126"/>
      <c r="RXO54" s="126"/>
      <c r="RXP54" s="126"/>
      <c r="RXQ54" s="126"/>
      <c r="RXR54" s="126"/>
      <c r="RXS54" s="126"/>
      <c r="RXT54" s="126"/>
      <c r="RXU54" s="126"/>
      <c r="RXV54" s="126"/>
      <c r="RXW54" s="126"/>
      <c r="RXX54" s="126"/>
      <c r="RXY54" s="126"/>
      <c r="RXZ54" s="126"/>
      <c r="RYA54" s="126"/>
      <c r="RYB54" s="126"/>
      <c r="RYC54" s="126"/>
      <c r="RYD54" s="126"/>
      <c r="RYE54" s="126"/>
      <c r="RYF54" s="126"/>
      <c r="RYG54" s="126"/>
      <c r="RYH54" s="126"/>
      <c r="RYI54" s="126"/>
      <c r="RYJ54" s="126"/>
      <c r="RYK54" s="126"/>
      <c r="RYL54" s="126"/>
      <c r="RYM54" s="126"/>
      <c r="RYN54" s="126"/>
      <c r="RYO54" s="126"/>
      <c r="RYP54" s="126"/>
      <c r="RYQ54" s="126"/>
      <c r="RYR54" s="126"/>
      <c r="RYS54" s="126"/>
      <c r="RYT54" s="126"/>
      <c r="RYU54" s="126"/>
      <c r="RYV54" s="126"/>
      <c r="RYW54" s="126"/>
      <c r="RYX54" s="126"/>
      <c r="RYY54" s="126"/>
      <c r="RYZ54" s="126"/>
      <c r="RZA54" s="126"/>
      <c r="RZB54" s="126"/>
      <c r="RZC54" s="126"/>
      <c r="RZD54" s="126"/>
      <c r="RZE54" s="126"/>
      <c r="RZF54" s="126"/>
      <c r="RZG54" s="126"/>
      <c r="RZH54" s="126"/>
      <c r="RZI54" s="126"/>
      <c r="RZJ54" s="126"/>
      <c r="RZK54" s="126"/>
      <c r="RZL54" s="126"/>
      <c r="RZM54" s="126"/>
      <c r="RZN54" s="126"/>
      <c r="RZO54" s="126"/>
      <c r="RZP54" s="126"/>
      <c r="RZQ54" s="126"/>
      <c r="RZR54" s="126"/>
      <c r="RZS54" s="126"/>
      <c r="RZT54" s="126"/>
      <c r="RZU54" s="126"/>
      <c r="RZV54" s="126"/>
      <c r="RZW54" s="126"/>
      <c r="RZX54" s="126"/>
      <c r="RZY54" s="126"/>
      <c r="RZZ54" s="126"/>
      <c r="SAA54" s="126"/>
      <c r="SAB54" s="126"/>
      <c r="SAC54" s="126"/>
      <c r="SAD54" s="126"/>
      <c r="SAE54" s="126"/>
      <c r="SAF54" s="126"/>
      <c r="SAG54" s="126"/>
      <c r="SAH54" s="126"/>
      <c r="SAI54" s="126"/>
      <c r="SAJ54" s="126"/>
      <c r="SAK54" s="126"/>
      <c r="SAL54" s="126"/>
      <c r="SAM54" s="126"/>
      <c r="SAN54" s="126"/>
      <c r="SAO54" s="126"/>
      <c r="SAP54" s="126"/>
      <c r="SAQ54" s="126"/>
      <c r="SAR54" s="126"/>
      <c r="SAS54" s="126"/>
      <c r="SAT54" s="126"/>
      <c r="SAU54" s="126"/>
      <c r="SAV54" s="126"/>
      <c r="SAW54" s="126"/>
      <c r="SAX54" s="126"/>
      <c r="SAY54" s="126"/>
      <c r="SAZ54" s="126"/>
      <c r="SBA54" s="126"/>
      <c r="SBB54" s="126"/>
      <c r="SBC54" s="126"/>
      <c r="SBD54" s="126"/>
      <c r="SBE54" s="126"/>
      <c r="SBF54" s="126"/>
      <c r="SBG54" s="126"/>
      <c r="SBH54" s="126"/>
      <c r="SBI54" s="126"/>
      <c r="SBJ54" s="126"/>
      <c r="SBK54" s="126"/>
      <c r="SBL54" s="126"/>
      <c r="SBM54" s="126"/>
      <c r="SBN54" s="126"/>
      <c r="SBO54" s="126"/>
      <c r="SBP54" s="126"/>
      <c r="SBQ54" s="126"/>
      <c r="SBR54" s="126"/>
      <c r="SBS54" s="126"/>
      <c r="SBT54" s="126"/>
      <c r="SBU54" s="126"/>
      <c r="SBV54" s="126"/>
      <c r="SBW54" s="126"/>
      <c r="SBX54" s="126"/>
      <c r="SBY54" s="126"/>
      <c r="SBZ54" s="126"/>
      <c r="SCA54" s="126"/>
      <c r="SCB54" s="126"/>
      <c r="SCC54" s="126"/>
      <c r="SCD54" s="126"/>
      <c r="SCE54" s="126"/>
      <c r="SCF54" s="126"/>
      <c r="SCG54" s="126"/>
      <c r="SCH54" s="126"/>
      <c r="SCI54" s="126"/>
      <c r="SCJ54" s="126"/>
      <c r="SCK54" s="126"/>
      <c r="SCL54" s="126"/>
      <c r="SCM54" s="126"/>
      <c r="SCN54" s="126"/>
      <c r="SCO54" s="126"/>
      <c r="SCP54" s="126"/>
      <c r="SCQ54" s="126"/>
      <c r="SCR54" s="126"/>
      <c r="SCS54" s="126"/>
      <c r="SCT54" s="126"/>
      <c r="SCU54" s="126"/>
      <c r="SCV54" s="126"/>
      <c r="SCW54" s="126"/>
      <c r="SCX54" s="126"/>
      <c r="SCY54" s="126"/>
      <c r="SCZ54" s="126"/>
      <c r="SDA54" s="126"/>
      <c r="SDB54" s="126"/>
      <c r="SDC54" s="126"/>
      <c r="SDD54" s="126"/>
      <c r="SDE54" s="126"/>
      <c r="SDF54" s="126"/>
      <c r="SDG54" s="126"/>
      <c r="SDH54" s="126"/>
      <c r="SDI54" s="126"/>
      <c r="SDJ54" s="126"/>
      <c r="SDK54" s="126"/>
      <c r="SDL54" s="126"/>
      <c r="SDM54" s="126"/>
      <c r="SDN54" s="126"/>
      <c r="SDO54" s="126"/>
      <c r="SDP54" s="126"/>
      <c r="SDQ54" s="126"/>
      <c r="SDR54" s="126"/>
      <c r="SDS54" s="126"/>
      <c r="SDT54" s="126"/>
      <c r="SDU54" s="126"/>
      <c r="SDV54" s="126"/>
      <c r="SDW54" s="126"/>
      <c r="SDX54" s="126"/>
      <c r="SDY54" s="126"/>
      <c r="SDZ54" s="126"/>
      <c r="SEA54" s="126"/>
      <c r="SEB54" s="126"/>
      <c r="SEC54" s="126"/>
      <c r="SED54" s="126"/>
      <c r="SEE54" s="126"/>
      <c r="SEF54" s="126"/>
      <c r="SEG54" s="126"/>
      <c r="SEH54" s="126"/>
      <c r="SEI54" s="126"/>
      <c r="SEJ54" s="126"/>
      <c r="SEK54" s="126"/>
      <c r="SEL54" s="126"/>
      <c r="SEM54" s="126"/>
      <c r="SEN54" s="126"/>
      <c r="SEO54" s="126"/>
      <c r="SEP54" s="126"/>
      <c r="SEQ54" s="126"/>
      <c r="SER54" s="126"/>
      <c r="SES54" s="126"/>
      <c r="SET54" s="126"/>
      <c r="SEU54" s="126"/>
      <c r="SEV54" s="126"/>
      <c r="SEW54" s="126"/>
      <c r="SEX54" s="126"/>
      <c r="SEY54" s="126"/>
      <c r="SEZ54" s="126"/>
      <c r="SFA54" s="126"/>
      <c r="SFB54" s="126"/>
      <c r="SFC54" s="126"/>
      <c r="SFD54" s="126"/>
      <c r="SFE54" s="126"/>
      <c r="SFF54" s="126"/>
      <c r="SFG54" s="126"/>
      <c r="SFH54" s="126"/>
      <c r="SFI54" s="126"/>
      <c r="SFJ54" s="126"/>
      <c r="SFK54" s="126"/>
      <c r="SFL54" s="126"/>
      <c r="SFM54" s="126"/>
      <c r="SFN54" s="126"/>
      <c r="SFO54" s="126"/>
      <c r="SFP54" s="126"/>
      <c r="SFQ54" s="126"/>
      <c r="SFR54" s="126"/>
      <c r="SFS54" s="126"/>
      <c r="SFT54" s="126"/>
      <c r="SFU54" s="126"/>
      <c r="SFV54" s="126"/>
      <c r="SFW54" s="126"/>
      <c r="SFX54" s="126"/>
      <c r="SFY54" s="126"/>
      <c r="SFZ54" s="126"/>
      <c r="SGA54" s="126"/>
      <c r="SGB54" s="126"/>
      <c r="SGC54" s="126"/>
      <c r="SGD54" s="126"/>
      <c r="SGE54" s="126"/>
      <c r="SGF54" s="126"/>
      <c r="SGG54" s="126"/>
      <c r="SGH54" s="126"/>
      <c r="SGI54" s="126"/>
      <c r="SGJ54" s="126"/>
      <c r="SGK54" s="126"/>
      <c r="SGL54" s="126"/>
      <c r="SGM54" s="126"/>
      <c r="SGN54" s="126"/>
      <c r="SGO54" s="126"/>
      <c r="SGP54" s="126"/>
      <c r="SGQ54" s="126"/>
      <c r="SGR54" s="126"/>
      <c r="SGS54" s="126"/>
      <c r="SGT54" s="126"/>
      <c r="SGU54" s="126"/>
      <c r="SGV54" s="126"/>
      <c r="SGW54" s="126"/>
      <c r="SGX54" s="126"/>
      <c r="SGY54" s="126"/>
      <c r="SGZ54" s="126"/>
      <c r="SHA54" s="126"/>
      <c r="SHB54" s="126"/>
      <c r="SHC54" s="126"/>
      <c r="SHD54" s="126"/>
      <c r="SHE54" s="126"/>
      <c r="SHF54" s="126"/>
      <c r="SHG54" s="126"/>
      <c r="SHH54" s="126"/>
      <c r="SHI54" s="126"/>
      <c r="SHJ54" s="126"/>
      <c r="SHK54" s="126"/>
      <c r="SHL54" s="126"/>
      <c r="SHM54" s="126"/>
      <c r="SHN54" s="126"/>
      <c r="SHO54" s="126"/>
      <c r="SHP54" s="126"/>
      <c r="SHQ54" s="126"/>
      <c r="SHR54" s="126"/>
      <c r="SHS54" s="126"/>
      <c r="SHT54" s="126"/>
      <c r="SHU54" s="126"/>
      <c r="SHV54" s="126"/>
      <c r="SHW54" s="126"/>
      <c r="SHX54" s="126"/>
      <c r="SHY54" s="126"/>
      <c r="SHZ54" s="126"/>
      <c r="SIA54" s="126"/>
      <c r="SIB54" s="126"/>
      <c r="SIC54" s="126"/>
      <c r="SID54" s="126"/>
      <c r="SIE54" s="126"/>
      <c r="SIF54" s="126"/>
      <c r="SIG54" s="126"/>
      <c r="SIH54" s="126"/>
      <c r="SII54" s="126"/>
      <c r="SIJ54" s="126"/>
      <c r="SIK54" s="126"/>
      <c r="SIL54" s="126"/>
      <c r="SIM54" s="126"/>
      <c r="SIN54" s="126"/>
      <c r="SIO54" s="126"/>
      <c r="SIP54" s="126"/>
      <c r="SIQ54" s="126"/>
      <c r="SIR54" s="126"/>
      <c r="SIS54" s="126"/>
      <c r="SIT54" s="126"/>
      <c r="SIU54" s="126"/>
      <c r="SIV54" s="126"/>
      <c r="SIW54" s="126"/>
      <c r="SIX54" s="126"/>
      <c r="SIY54" s="126"/>
      <c r="SIZ54" s="126"/>
      <c r="SJA54" s="126"/>
      <c r="SJB54" s="126"/>
      <c r="SJC54" s="126"/>
      <c r="SJD54" s="126"/>
      <c r="SJE54" s="126"/>
      <c r="SJF54" s="126"/>
      <c r="SJG54" s="126"/>
      <c r="SJH54" s="126"/>
      <c r="SJI54" s="126"/>
      <c r="SJJ54" s="126"/>
      <c r="SJK54" s="126"/>
      <c r="SJL54" s="126"/>
      <c r="SJM54" s="126"/>
      <c r="SJN54" s="126"/>
      <c r="SJO54" s="126"/>
      <c r="SJP54" s="126"/>
      <c r="SJQ54" s="126"/>
      <c r="SJR54" s="126"/>
      <c r="SJS54" s="126"/>
      <c r="SJT54" s="126"/>
      <c r="SJU54" s="126"/>
      <c r="SJV54" s="126"/>
      <c r="SJW54" s="126"/>
      <c r="SJX54" s="126"/>
      <c r="SJY54" s="126"/>
      <c r="SJZ54" s="126"/>
      <c r="SKA54" s="126"/>
      <c r="SKB54" s="126"/>
      <c r="SKC54" s="126"/>
      <c r="SKD54" s="126"/>
      <c r="SKE54" s="126"/>
      <c r="SKF54" s="126"/>
      <c r="SKG54" s="126"/>
      <c r="SKH54" s="126"/>
      <c r="SKI54" s="126"/>
      <c r="SKJ54" s="126"/>
      <c r="SKK54" s="126"/>
      <c r="SKL54" s="126"/>
      <c r="SKM54" s="126"/>
      <c r="SKN54" s="126"/>
      <c r="SKO54" s="126"/>
      <c r="SKP54" s="126"/>
      <c r="SKQ54" s="126"/>
      <c r="SKR54" s="126"/>
      <c r="SKS54" s="126"/>
      <c r="SKT54" s="126"/>
      <c r="SKU54" s="126"/>
      <c r="SKV54" s="126"/>
      <c r="SKW54" s="126"/>
      <c r="SKX54" s="126"/>
      <c r="SKY54" s="126"/>
      <c r="SKZ54" s="126"/>
      <c r="SLA54" s="126"/>
      <c r="SLB54" s="126"/>
      <c r="SLC54" s="126"/>
      <c r="SLD54" s="126"/>
      <c r="SLE54" s="126"/>
      <c r="SLF54" s="126"/>
      <c r="SLG54" s="126"/>
      <c r="SLH54" s="126"/>
      <c r="SLI54" s="126"/>
      <c r="SLJ54" s="126"/>
      <c r="SLK54" s="126"/>
      <c r="SLL54" s="126"/>
      <c r="SLM54" s="126"/>
      <c r="SLN54" s="126"/>
      <c r="SLO54" s="126"/>
      <c r="SLP54" s="126"/>
      <c r="SLQ54" s="126"/>
      <c r="SLR54" s="126"/>
      <c r="SLS54" s="126"/>
      <c r="SLT54" s="126"/>
      <c r="SLU54" s="126"/>
      <c r="SLV54" s="126"/>
      <c r="SLW54" s="126"/>
      <c r="SLX54" s="126"/>
      <c r="SLY54" s="126"/>
      <c r="SLZ54" s="126"/>
      <c r="SMA54" s="126"/>
      <c r="SMB54" s="126"/>
      <c r="SMC54" s="126"/>
      <c r="SMD54" s="126"/>
      <c r="SME54" s="126"/>
      <c r="SMF54" s="126"/>
      <c r="SMG54" s="126"/>
      <c r="SMH54" s="126"/>
      <c r="SMI54" s="126"/>
      <c r="SMJ54" s="126"/>
      <c r="SMK54" s="126"/>
      <c r="SML54" s="126"/>
      <c r="SMM54" s="126"/>
      <c r="SMN54" s="126"/>
      <c r="SMO54" s="126"/>
      <c r="SMP54" s="126"/>
      <c r="SMQ54" s="126"/>
      <c r="SMR54" s="126"/>
      <c r="SMS54" s="126"/>
      <c r="SMT54" s="126"/>
      <c r="SMU54" s="126"/>
      <c r="SMV54" s="126"/>
      <c r="SMW54" s="126"/>
      <c r="SMX54" s="126"/>
      <c r="SMY54" s="126"/>
      <c r="SMZ54" s="126"/>
      <c r="SNA54" s="126"/>
      <c r="SNB54" s="126"/>
      <c r="SNC54" s="126"/>
      <c r="SND54" s="126"/>
      <c r="SNE54" s="126"/>
      <c r="SNF54" s="126"/>
      <c r="SNG54" s="126"/>
      <c r="SNH54" s="126"/>
      <c r="SNI54" s="126"/>
      <c r="SNJ54" s="126"/>
      <c r="SNK54" s="126"/>
      <c r="SNL54" s="126"/>
      <c r="SNM54" s="126"/>
      <c r="SNN54" s="126"/>
      <c r="SNO54" s="126"/>
      <c r="SNP54" s="126"/>
      <c r="SNQ54" s="126"/>
      <c r="SNR54" s="126"/>
      <c r="SNS54" s="126"/>
      <c r="SNT54" s="126"/>
      <c r="SNU54" s="126"/>
      <c r="SNV54" s="126"/>
      <c r="SNW54" s="126"/>
      <c r="SNX54" s="126"/>
      <c r="SNY54" s="126"/>
      <c r="SNZ54" s="126"/>
      <c r="SOA54" s="126"/>
      <c r="SOB54" s="126"/>
      <c r="SOC54" s="126"/>
      <c r="SOD54" s="126"/>
      <c r="SOE54" s="126"/>
      <c r="SOF54" s="126"/>
      <c r="SOG54" s="126"/>
      <c r="SOH54" s="126"/>
      <c r="SOI54" s="126"/>
      <c r="SOJ54" s="126"/>
      <c r="SOK54" s="126"/>
      <c r="SOL54" s="126"/>
      <c r="SOM54" s="126"/>
      <c r="SON54" s="126"/>
      <c r="SOO54" s="126"/>
      <c r="SOP54" s="126"/>
      <c r="SOQ54" s="126"/>
      <c r="SOR54" s="126"/>
      <c r="SOS54" s="126"/>
      <c r="SOT54" s="126"/>
      <c r="SOU54" s="126"/>
      <c r="SOV54" s="126"/>
      <c r="SOW54" s="126"/>
      <c r="SOX54" s="126"/>
      <c r="SOY54" s="126"/>
      <c r="SOZ54" s="126"/>
      <c r="SPA54" s="126"/>
      <c r="SPB54" s="126"/>
      <c r="SPC54" s="126"/>
      <c r="SPD54" s="126"/>
      <c r="SPE54" s="126"/>
      <c r="SPF54" s="126"/>
      <c r="SPG54" s="126"/>
      <c r="SPH54" s="126"/>
      <c r="SPI54" s="126"/>
      <c r="SPJ54" s="126"/>
      <c r="SPK54" s="126"/>
      <c r="SPL54" s="126"/>
      <c r="SPM54" s="126"/>
      <c r="SPN54" s="126"/>
      <c r="SPO54" s="126"/>
      <c r="SPP54" s="126"/>
      <c r="SPQ54" s="126"/>
      <c r="SPR54" s="126"/>
      <c r="SPS54" s="126"/>
      <c r="SPT54" s="126"/>
      <c r="SPU54" s="126"/>
      <c r="SPV54" s="126"/>
      <c r="SPW54" s="126"/>
      <c r="SPX54" s="126"/>
      <c r="SPY54" s="126"/>
      <c r="SPZ54" s="126"/>
      <c r="SQA54" s="126"/>
      <c r="SQB54" s="126"/>
      <c r="SQC54" s="126"/>
      <c r="SQD54" s="126"/>
      <c r="SQE54" s="126"/>
      <c r="SQF54" s="126"/>
      <c r="SQG54" s="126"/>
      <c r="SQH54" s="126"/>
      <c r="SQI54" s="126"/>
      <c r="SQJ54" s="126"/>
      <c r="SQK54" s="126"/>
      <c r="SQL54" s="126"/>
      <c r="SQM54" s="126"/>
      <c r="SQN54" s="126"/>
      <c r="SQO54" s="126"/>
      <c r="SQP54" s="126"/>
      <c r="SQQ54" s="126"/>
      <c r="SQR54" s="126"/>
      <c r="SQS54" s="126"/>
      <c r="SQT54" s="126"/>
      <c r="SQU54" s="126"/>
      <c r="SQV54" s="126"/>
      <c r="SQW54" s="126"/>
      <c r="SQX54" s="126"/>
      <c r="SQY54" s="126"/>
      <c r="SQZ54" s="126"/>
      <c r="SRA54" s="126"/>
      <c r="SRB54" s="126"/>
      <c r="SRC54" s="126"/>
      <c r="SRD54" s="126"/>
      <c r="SRE54" s="126"/>
      <c r="SRF54" s="126"/>
      <c r="SRG54" s="126"/>
      <c r="SRH54" s="126"/>
      <c r="SRI54" s="126"/>
      <c r="SRJ54" s="126"/>
      <c r="SRK54" s="126"/>
      <c r="SRL54" s="126"/>
      <c r="SRM54" s="126"/>
      <c r="SRN54" s="126"/>
      <c r="SRO54" s="126"/>
      <c r="SRP54" s="126"/>
      <c r="SRQ54" s="126"/>
      <c r="SRR54" s="126"/>
      <c r="SRS54" s="126"/>
      <c r="SRT54" s="126"/>
      <c r="SRU54" s="126"/>
      <c r="SRV54" s="126"/>
      <c r="SRW54" s="126"/>
      <c r="SRX54" s="126"/>
      <c r="SRY54" s="126"/>
      <c r="SRZ54" s="126"/>
      <c r="SSA54" s="126"/>
      <c r="SSB54" s="126"/>
      <c r="SSC54" s="126"/>
      <c r="SSD54" s="126"/>
      <c r="SSE54" s="126"/>
      <c r="SSF54" s="126"/>
      <c r="SSG54" s="126"/>
      <c r="SSH54" s="126"/>
      <c r="SSI54" s="126"/>
      <c r="SSJ54" s="126"/>
      <c r="SSK54" s="126"/>
      <c r="SSL54" s="126"/>
      <c r="SSM54" s="126"/>
      <c r="SSN54" s="126"/>
      <c r="SSO54" s="126"/>
      <c r="SSP54" s="126"/>
      <c r="SSQ54" s="126"/>
      <c r="SSR54" s="126"/>
      <c r="SSS54" s="126"/>
      <c r="SST54" s="126"/>
      <c r="SSU54" s="126"/>
      <c r="SSV54" s="126"/>
      <c r="SSW54" s="126"/>
      <c r="SSX54" s="126"/>
      <c r="SSY54" s="126"/>
      <c r="SSZ54" s="126"/>
      <c r="STA54" s="126"/>
      <c r="STB54" s="126"/>
      <c r="STC54" s="126"/>
      <c r="STD54" s="126"/>
      <c r="STE54" s="126"/>
      <c r="STF54" s="126"/>
      <c r="STG54" s="126"/>
      <c r="STH54" s="126"/>
      <c r="STI54" s="126"/>
      <c r="STJ54" s="126"/>
      <c r="STK54" s="126"/>
      <c r="STL54" s="126"/>
      <c r="STM54" s="126"/>
      <c r="STN54" s="126"/>
      <c r="STO54" s="126"/>
      <c r="STP54" s="126"/>
      <c r="STQ54" s="126"/>
      <c r="STR54" s="126"/>
      <c r="STS54" s="126"/>
      <c r="STT54" s="126"/>
      <c r="STU54" s="126"/>
      <c r="STV54" s="126"/>
      <c r="STW54" s="126"/>
      <c r="STX54" s="126"/>
      <c r="STY54" s="126"/>
      <c r="STZ54" s="126"/>
      <c r="SUA54" s="126"/>
      <c r="SUB54" s="126"/>
      <c r="SUC54" s="126"/>
      <c r="SUD54" s="126"/>
      <c r="SUE54" s="126"/>
      <c r="SUF54" s="126"/>
      <c r="SUG54" s="126"/>
      <c r="SUH54" s="126"/>
      <c r="SUI54" s="126"/>
      <c r="SUJ54" s="126"/>
      <c r="SUK54" s="126"/>
      <c r="SUL54" s="126"/>
      <c r="SUM54" s="126"/>
      <c r="SUN54" s="126"/>
      <c r="SUO54" s="126"/>
      <c r="SUP54" s="126"/>
      <c r="SUQ54" s="126"/>
      <c r="SUR54" s="126"/>
      <c r="SUS54" s="126"/>
      <c r="SUT54" s="126"/>
      <c r="SUU54" s="126"/>
      <c r="SUV54" s="126"/>
      <c r="SUW54" s="126"/>
      <c r="SUX54" s="126"/>
      <c r="SUY54" s="126"/>
      <c r="SUZ54" s="126"/>
      <c r="SVA54" s="126"/>
      <c r="SVB54" s="126"/>
      <c r="SVC54" s="126"/>
      <c r="SVD54" s="126"/>
      <c r="SVE54" s="126"/>
      <c r="SVF54" s="126"/>
      <c r="SVG54" s="126"/>
      <c r="SVH54" s="126"/>
      <c r="SVI54" s="126"/>
      <c r="SVJ54" s="126"/>
      <c r="SVK54" s="126"/>
      <c r="SVL54" s="126"/>
      <c r="SVM54" s="126"/>
      <c r="SVN54" s="126"/>
      <c r="SVO54" s="126"/>
      <c r="SVP54" s="126"/>
      <c r="SVQ54" s="126"/>
      <c r="SVR54" s="126"/>
      <c r="SVS54" s="126"/>
      <c r="SVT54" s="126"/>
      <c r="SVU54" s="126"/>
      <c r="SVV54" s="126"/>
      <c r="SVW54" s="126"/>
      <c r="SVX54" s="126"/>
      <c r="SVY54" s="126"/>
      <c r="SVZ54" s="126"/>
      <c r="SWA54" s="126"/>
      <c r="SWB54" s="126"/>
      <c r="SWC54" s="126"/>
      <c r="SWD54" s="126"/>
      <c r="SWE54" s="126"/>
      <c r="SWF54" s="126"/>
      <c r="SWG54" s="126"/>
      <c r="SWH54" s="126"/>
      <c r="SWI54" s="126"/>
      <c r="SWJ54" s="126"/>
      <c r="SWK54" s="126"/>
      <c r="SWL54" s="126"/>
      <c r="SWM54" s="126"/>
      <c r="SWN54" s="126"/>
      <c r="SWO54" s="126"/>
      <c r="SWP54" s="126"/>
      <c r="SWQ54" s="126"/>
      <c r="SWR54" s="126"/>
      <c r="SWS54" s="126"/>
      <c r="SWT54" s="126"/>
      <c r="SWU54" s="126"/>
      <c r="SWV54" s="126"/>
      <c r="SWW54" s="126"/>
      <c r="SWX54" s="126"/>
      <c r="SWY54" s="126"/>
      <c r="SWZ54" s="126"/>
      <c r="SXA54" s="126"/>
      <c r="SXB54" s="126"/>
      <c r="SXC54" s="126"/>
      <c r="SXD54" s="126"/>
      <c r="SXE54" s="126"/>
      <c r="SXF54" s="126"/>
      <c r="SXG54" s="126"/>
      <c r="SXH54" s="126"/>
      <c r="SXI54" s="126"/>
      <c r="SXJ54" s="126"/>
      <c r="SXK54" s="126"/>
      <c r="SXL54" s="126"/>
      <c r="SXM54" s="126"/>
      <c r="SXN54" s="126"/>
      <c r="SXO54" s="126"/>
      <c r="SXP54" s="126"/>
      <c r="SXQ54" s="126"/>
      <c r="SXR54" s="126"/>
      <c r="SXS54" s="126"/>
      <c r="SXT54" s="126"/>
      <c r="SXU54" s="126"/>
      <c r="SXV54" s="126"/>
      <c r="SXW54" s="126"/>
      <c r="SXX54" s="126"/>
      <c r="SXY54" s="126"/>
      <c r="SXZ54" s="126"/>
      <c r="SYA54" s="126"/>
      <c r="SYB54" s="126"/>
      <c r="SYC54" s="126"/>
      <c r="SYD54" s="126"/>
      <c r="SYE54" s="126"/>
      <c r="SYF54" s="126"/>
      <c r="SYG54" s="126"/>
      <c r="SYH54" s="126"/>
      <c r="SYI54" s="126"/>
      <c r="SYJ54" s="126"/>
      <c r="SYK54" s="126"/>
      <c r="SYL54" s="126"/>
      <c r="SYM54" s="126"/>
      <c r="SYN54" s="126"/>
      <c r="SYO54" s="126"/>
      <c r="SYP54" s="126"/>
      <c r="SYQ54" s="126"/>
      <c r="SYR54" s="126"/>
      <c r="SYS54" s="126"/>
      <c r="SYT54" s="126"/>
      <c r="SYU54" s="126"/>
      <c r="SYV54" s="126"/>
      <c r="SYW54" s="126"/>
      <c r="SYX54" s="126"/>
      <c r="SYY54" s="126"/>
      <c r="SYZ54" s="126"/>
      <c r="SZA54" s="126"/>
      <c r="SZB54" s="126"/>
      <c r="SZC54" s="126"/>
      <c r="SZD54" s="126"/>
      <c r="SZE54" s="126"/>
      <c r="SZF54" s="126"/>
      <c r="SZG54" s="126"/>
      <c r="SZH54" s="126"/>
      <c r="SZI54" s="126"/>
      <c r="SZJ54" s="126"/>
      <c r="SZK54" s="126"/>
      <c r="SZL54" s="126"/>
      <c r="SZM54" s="126"/>
      <c r="SZN54" s="126"/>
      <c r="SZO54" s="126"/>
      <c r="SZP54" s="126"/>
      <c r="SZQ54" s="126"/>
      <c r="SZR54" s="126"/>
      <c r="SZS54" s="126"/>
      <c r="SZT54" s="126"/>
      <c r="SZU54" s="126"/>
      <c r="SZV54" s="126"/>
      <c r="SZW54" s="126"/>
      <c r="SZX54" s="126"/>
      <c r="SZY54" s="126"/>
      <c r="SZZ54" s="126"/>
      <c r="TAA54" s="126"/>
      <c r="TAB54" s="126"/>
      <c r="TAC54" s="126"/>
      <c r="TAD54" s="126"/>
      <c r="TAE54" s="126"/>
      <c r="TAF54" s="126"/>
      <c r="TAG54" s="126"/>
      <c r="TAH54" s="126"/>
      <c r="TAI54" s="126"/>
      <c r="TAJ54" s="126"/>
      <c r="TAK54" s="126"/>
      <c r="TAL54" s="126"/>
      <c r="TAM54" s="126"/>
      <c r="TAN54" s="126"/>
      <c r="TAO54" s="126"/>
      <c r="TAP54" s="126"/>
      <c r="TAQ54" s="126"/>
      <c r="TAR54" s="126"/>
      <c r="TAS54" s="126"/>
      <c r="TAT54" s="126"/>
      <c r="TAU54" s="126"/>
      <c r="TAV54" s="126"/>
      <c r="TAW54" s="126"/>
      <c r="TAX54" s="126"/>
      <c r="TAY54" s="126"/>
      <c r="TAZ54" s="126"/>
      <c r="TBA54" s="126"/>
      <c r="TBB54" s="126"/>
      <c r="TBC54" s="126"/>
      <c r="TBD54" s="126"/>
      <c r="TBE54" s="126"/>
      <c r="TBF54" s="126"/>
      <c r="TBG54" s="126"/>
      <c r="TBH54" s="126"/>
      <c r="TBI54" s="126"/>
      <c r="TBJ54" s="126"/>
      <c r="TBK54" s="126"/>
      <c r="TBL54" s="126"/>
      <c r="TBM54" s="126"/>
      <c r="TBN54" s="126"/>
      <c r="TBO54" s="126"/>
      <c r="TBP54" s="126"/>
      <c r="TBQ54" s="126"/>
      <c r="TBR54" s="126"/>
      <c r="TBS54" s="126"/>
      <c r="TBT54" s="126"/>
      <c r="TBU54" s="126"/>
      <c r="TBV54" s="126"/>
      <c r="TBW54" s="126"/>
      <c r="TBX54" s="126"/>
      <c r="TBY54" s="126"/>
      <c r="TBZ54" s="126"/>
      <c r="TCA54" s="126"/>
      <c r="TCB54" s="126"/>
      <c r="TCC54" s="126"/>
      <c r="TCD54" s="126"/>
      <c r="TCE54" s="126"/>
      <c r="TCF54" s="126"/>
      <c r="TCG54" s="126"/>
      <c r="TCH54" s="126"/>
      <c r="TCI54" s="126"/>
      <c r="TCJ54" s="126"/>
      <c r="TCK54" s="126"/>
      <c r="TCL54" s="126"/>
      <c r="TCM54" s="126"/>
      <c r="TCN54" s="126"/>
      <c r="TCO54" s="126"/>
      <c r="TCP54" s="126"/>
      <c r="TCQ54" s="126"/>
      <c r="TCR54" s="126"/>
      <c r="TCS54" s="126"/>
      <c r="TCT54" s="126"/>
      <c r="TCU54" s="126"/>
      <c r="TCV54" s="126"/>
      <c r="TCW54" s="126"/>
      <c r="TCX54" s="126"/>
      <c r="TCY54" s="126"/>
      <c r="TCZ54" s="126"/>
      <c r="TDA54" s="126"/>
      <c r="TDB54" s="126"/>
      <c r="TDC54" s="126"/>
      <c r="TDD54" s="126"/>
      <c r="TDE54" s="126"/>
      <c r="TDF54" s="126"/>
      <c r="TDG54" s="126"/>
      <c r="TDH54" s="126"/>
      <c r="TDI54" s="126"/>
      <c r="TDJ54" s="126"/>
      <c r="TDK54" s="126"/>
      <c r="TDL54" s="126"/>
      <c r="TDM54" s="126"/>
      <c r="TDN54" s="126"/>
      <c r="TDO54" s="126"/>
      <c r="TDP54" s="126"/>
      <c r="TDQ54" s="126"/>
      <c r="TDR54" s="126"/>
      <c r="TDS54" s="126"/>
      <c r="TDT54" s="126"/>
      <c r="TDU54" s="126"/>
      <c r="TDV54" s="126"/>
      <c r="TDW54" s="126"/>
      <c r="TDX54" s="126"/>
      <c r="TDY54" s="126"/>
      <c r="TDZ54" s="126"/>
      <c r="TEA54" s="126"/>
      <c r="TEB54" s="126"/>
      <c r="TEC54" s="126"/>
      <c r="TED54" s="126"/>
      <c r="TEE54" s="126"/>
      <c r="TEF54" s="126"/>
      <c r="TEG54" s="126"/>
      <c r="TEH54" s="126"/>
      <c r="TEI54" s="126"/>
      <c r="TEJ54" s="126"/>
      <c r="TEK54" s="126"/>
      <c r="TEL54" s="126"/>
      <c r="TEM54" s="126"/>
      <c r="TEN54" s="126"/>
      <c r="TEO54" s="126"/>
      <c r="TEP54" s="126"/>
      <c r="TEQ54" s="126"/>
      <c r="TER54" s="126"/>
      <c r="TES54" s="126"/>
      <c r="TET54" s="126"/>
      <c r="TEU54" s="126"/>
      <c r="TEV54" s="126"/>
      <c r="TEW54" s="126"/>
      <c r="TEX54" s="126"/>
      <c r="TEY54" s="126"/>
      <c r="TEZ54" s="126"/>
      <c r="TFA54" s="126"/>
      <c r="TFB54" s="126"/>
      <c r="TFC54" s="126"/>
      <c r="TFD54" s="126"/>
      <c r="TFE54" s="126"/>
      <c r="TFF54" s="126"/>
      <c r="TFG54" s="126"/>
      <c r="TFH54" s="126"/>
      <c r="TFI54" s="126"/>
      <c r="TFJ54" s="126"/>
      <c r="TFK54" s="126"/>
      <c r="TFL54" s="126"/>
      <c r="TFM54" s="126"/>
      <c r="TFN54" s="126"/>
      <c r="TFO54" s="126"/>
      <c r="TFP54" s="126"/>
      <c r="TFQ54" s="126"/>
      <c r="TFR54" s="126"/>
      <c r="TFS54" s="126"/>
      <c r="TFT54" s="126"/>
      <c r="TFU54" s="126"/>
      <c r="TFV54" s="126"/>
      <c r="TFW54" s="126"/>
      <c r="TFX54" s="126"/>
      <c r="TFY54" s="126"/>
      <c r="TFZ54" s="126"/>
      <c r="TGA54" s="126"/>
      <c r="TGB54" s="126"/>
      <c r="TGC54" s="126"/>
      <c r="TGD54" s="126"/>
      <c r="TGE54" s="126"/>
      <c r="TGF54" s="126"/>
      <c r="TGG54" s="126"/>
      <c r="TGH54" s="126"/>
      <c r="TGI54" s="126"/>
      <c r="TGJ54" s="126"/>
      <c r="TGK54" s="126"/>
      <c r="TGL54" s="126"/>
      <c r="TGM54" s="126"/>
      <c r="TGN54" s="126"/>
      <c r="TGO54" s="126"/>
      <c r="TGP54" s="126"/>
      <c r="TGQ54" s="126"/>
      <c r="TGR54" s="126"/>
      <c r="TGS54" s="126"/>
      <c r="TGT54" s="126"/>
      <c r="TGU54" s="126"/>
      <c r="TGV54" s="126"/>
      <c r="TGW54" s="126"/>
      <c r="TGX54" s="126"/>
      <c r="TGY54" s="126"/>
      <c r="TGZ54" s="126"/>
      <c r="THA54" s="126"/>
      <c r="THB54" s="126"/>
      <c r="THC54" s="126"/>
      <c r="THD54" s="126"/>
      <c r="THE54" s="126"/>
      <c r="THF54" s="126"/>
      <c r="THG54" s="126"/>
      <c r="THH54" s="126"/>
      <c r="THI54" s="126"/>
      <c r="THJ54" s="126"/>
      <c r="THK54" s="126"/>
      <c r="THL54" s="126"/>
      <c r="THM54" s="126"/>
      <c r="THN54" s="126"/>
      <c r="THO54" s="126"/>
      <c r="THP54" s="126"/>
      <c r="THQ54" s="126"/>
      <c r="THR54" s="126"/>
      <c r="THS54" s="126"/>
      <c r="THT54" s="126"/>
      <c r="THU54" s="126"/>
      <c r="THV54" s="126"/>
      <c r="THW54" s="126"/>
      <c r="THX54" s="126"/>
      <c r="THY54" s="126"/>
      <c r="THZ54" s="126"/>
      <c r="TIA54" s="126"/>
      <c r="TIB54" s="126"/>
      <c r="TIC54" s="126"/>
      <c r="TID54" s="126"/>
      <c r="TIE54" s="126"/>
      <c r="TIF54" s="126"/>
      <c r="TIG54" s="126"/>
      <c r="TIH54" s="126"/>
      <c r="TII54" s="126"/>
      <c r="TIJ54" s="126"/>
      <c r="TIK54" s="126"/>
      <c r="TIL54" s="126"/>
      <c r="TIM54" s="126"/>
      <c r="TIN54" s="126"/>
      <c r="TIO54" s="126"/>
      <c r="TIP54" s="126"/>
      <c r="TIQ54" s="126"/>
      <c r="TIR54" s="126"/>
      <c r="TIS54" s="126"/>
      <c r="TIT54" s="126"/>
      <c r="TIU54" s="126"/>
      <c r="TIV54" s="126"/>
      <c r="TIW54" s="126"/>
      <c r="TIX54" s="126"/>
      <c r="TIY54" s="126"/>
      <c r="TIZ54" s="126"/>
      <c r="TJA54" s="126"/>
      <c r="TJB54" s="126"/>
      <c r="TJC54" s="126"/>
      <c r="TJD54" s="126"/>
      <c r="TJE54" s="126"/>
      <c r="TJF54" s="126"/>
      <c r="TJG54" s="126"/>
      <c r="TJH54" s="126"/>
      <c r="TJI54" s="126"/>
      <c r="TJJ54" s="126"/>
      <c r="TJK54" s="126"/>
      <c r="TJL54" s="126"/>
      <c r="TJM54" s="126"/>
      <c r="TJN54" s="126"/>
      <c r="TJO54" s="126"/>
      <c r="TJP54" s="126"/>
      <c r="TJQ54" s="126"/>
      <c r="TJR54" s="126"/>
      <c r="TJS54" s="126"/>
      <c r="TJT54" s="126"/>
      <c r="TJU54" s="126"/>
      <c r="TJV54" s="126"/>
      <c r="TJW54" s="126"/>
      <c r="TJX54" s="126"/>
      <c r="TJY54" s="126"/>
      <c r="TJZ54" s="126"/>
      <c r="TKA54" s="126"/>
      <c r="TKB54" s="126"/>
      <c r="TKC54" s="126"/>
      <c r="TKD54" s="126"/>
      <c r="TKE54" s="126"/>
      <c r="TKF54" s="126"/>
      <c r="TKG54" s="126"/>
      <c r="TKH54" s="126"/>
      <c r="TKI54" s="126"/>
      <c r="TKJ54" s="126"/>
      <c r="TKK54" s="126"/>
      <c r="TKL54" s="126"/>
      <c r="TKM54" s="126"/>
      <c r="TKN54" s="126"/>
      <c r="TKO54" s="126"/>
      <c r="TKP54" s="126"/>
      <c r="TKQ54" s="126"/>
      <c r="TKR54" s="126"/>
      <c r="TKS54" s="126"/>
      <c r="TKT54" s="126"/>
      <c r="TKU54" s="126"/>
      <c r="TKV54" s="126"/>
      <c r="TKW54" s="126"/>
      <c r="TKX54" s="126"/>
      <c r="TKY54" s="126"/>
      <c r="TKZ54" s="126"/>
      <c r="TLA54" s="126"/>
      <c r="TLB54" s="126"/>
      <c r="TLC54" s="126"/>
      <c r="TLD54" s="126"/>
      <c r="TLE54" s="126"/>
      <c r="TLF54" s="126"/>
      <c r="TLG54" s="126"/>
      <c r="TLH54" s="126"/>
      <c r="TLI54" s="126"/>
      <c r="TLJ54" s="126"/>
      <c r="TLK54" s="126"/>
      <c r="TLL54" s="126"/>
      <c r="TLM54" s="126"/>
      <c r="TLN54" s="126"/>
      <c r="TLO54" s="126"/>
      <c r="TLP54" s="126"/>
      <c r="TLQ54" s="126"/>
      <c r="TLR54" s="126"/>
      <c r="TLS54" s="126"/>
      <c r="TLT54" s="126"/>
      <c r="TLU54" s="126"/>
      <c r="TLV54" s="126"/>
      <c r="TLW54" s="126"/>
      <c r="TLX54" s="126"/>
      <c r="TLY54" s="126"/>
      <c r="TLZ54" s="126"/>
      <c r="TMA54" s="126"/>
      <c r="TMB54" s="126"/>
      <c r="TMC54" s="126"/>
      <c r="TMD54" s="126"/>
      <c r="TME54" s="126"/>
      <c r="TMF54" s="126"/>
      <c r="TMG54" s="126"/>
      <c r="TMH54" s="126"/>
      <c r="TMI54" s="126"/>
      <c r="TMJ54" s="126"/>
      <c r="TMK54" s="126"/>
      <c r="TML54" s="126"/>
      <c r="TMM54" s="126"/>
      <c r="TMN54" s="126"/>
      <c r="TMO54" s="126"/>
      <c r="TMP54" s="126"/>
      <c r="TMQ54" s="126"/>
      <c r="TMR54" s="126"/>
      <c r="TMS54" s="126"/>
      <c r="TMT54" s="126"/>
      <c r="TMU54" s="126"/>
      <c r="TMV54" s="126"/>
      <c r="TMW54" s="126"/>
      <c r="TMX54" s="126"/>
      <c r="TMY54" s="126"/>
      <c r="TMZ54" s="126"/>
      <c r="TNA54" s="126"/>
      <c r="TNB54" s="126"/>
      <c r="TNC54" s="126"/>
      <c r="TND54" s="126"/>
      <c r="TNE54" s="126"/>
      <c r="TNF54" s="126"/>
      <c r="TNG54" s="126"/>
      <c r="TNH54" s="126"/>
      <c r="TNI54" s="126"/>
      <c r="TNJ54" s="126"/>
      <c r="TNK54" s="126"/>
      <c r="TNL54" s="126"/>
      <c r="TNM54" s="126"/>
      <c r="TNN54" s="126"/>
      <c r="TNO54" s="126"/>
      <c r="TNP54" s="126"/>
      <c r="TNQ54" s="126"/>
      <c r="TNR54" s="126"/>
      <c r="TNS54" s="126"/>
      <c r="TNT54" s="126"/>
      <c r="TNU54" s="126"/>
      <c r="TNV54" s="126"/>
      <c r="TNW54" s="126"/>
      <c r="TNX54" s="126"/>
      <c r="TNY54" s="126"/>
      <c r="TNZ54" s="126"/>
      <c r="TOA54" s="126"/>
      <c r="TOB54" s="126"/>
      <c r="TOC54" s="126"/>
      <c r="TOD54" s="126"/>
      <c r="TOE54" s="126"/>
      <c r="TOF54" s="126"/>
      <c r="TOG54" s="126"/>
      <c r="TOH54" s="126"/>
      <c r="TOI54" s="126"/>
      <c r="TOJ54" s="126"/>
      <c r="TOK54" s="126"/>
      <c r="TOL54" s="126"/>
      <c r="TOM54" s="126"/>
      <c r="TON54" s="126"/>
      <c r="TOO54" s="126"/>
      <c r="TOP54" s="126"/>
      <c r="TOQ54" s="126"/>
      <c r="TOR54" s="126"/>
      <c r="TOS54" s="126"/>
      <c r="TOT54" s="126"/>
      <c r="TOU54" s="126"/>
      <c r="TOV54" s="126"/>
      <c r="TOW54" s="126"/>
      <c r="TOX54" s="126"/>
      <c r="TOY54" s="126"/>
      <c r="TOZ54" s="126"/>
      <c r="TPA54" s="126"/>
      <c r="TPB54" s="126"/>
      <c r="TPC54" s="126"/>
      <c r="TPD54" s="126"/>
      <c r="TPE54" s="126"/>
      <c r="TPF54" s="126"/>
      <c r="TPG54" s="126"/>
      <c r="TPH54" s="126"/>
      <c r="TPI54" s="126"/>
      <c r="TPJ54" s="126"/>
      <c r="TPK54" s="126"/>
      <c r="TPL54" s="126"/>
      <c r="TPM54" s="126"/>
      <c r="TPN54" s="126"/>
      <c r="TPO54" s="126"/>
      <c r="TPP54" s="126"/>
      <c r="TPQ54" s="126"/>
      <c r="TPR54" s="126"/>
      <c r="TPS54" s="126"/>
      <c r="TPT54" s="126"/>
      <c r="TPU54" s="126"/>
      <c r="TPV54" s="126"/>
      <c r="TPW54" s="126"/>
      <c r="TPX54" s="126"/>
      <c r="TPY54" s="126"/>
      <c r="TPZ54" s="126"/>
      <c r="TQA54" s="126"/>
      <c r="TQB54" s="126"/>
      <c r="TQC54" s="126"/>
      <c r="TQD54" s="126"/>
      <c r="TQE54" s="126"/>
      <c r="TQF54" s="126"/>
      <c r="TQG54" s="126"/>
      <c r="TQH54" s="126"/>
      <c r="TQI54" s="126"/>
      <c r="TQJ54" s="126"/>
      <c r="TQK54" s="126"/>
      <c r="TQL54" s="126"/>
      <c r="TQM54" s="126"/>
      <c r="TQN54" s="126"/>
      <c r="TQO54" s="126"/>
      <c r="TQP54" s="126"/>
      <c r="TQQ54" s="126"/>
      <c r="TQR54" s="126"/>
      <c r="TQS54" s="126"/>
      <c r="TQT54" s="126"/>
      <c r="TQU54" s="126"/>
      <c r="TQV54" s="126"/>
      <c r="TQW54" s="126"/>
      <c r="TQX54" s="126"/>
      <c r="TQY54" s="126"/>
      <c r="TQZ54" s="126"/>
      <c r="TRA54" s="126"/>
      <c r="TRB54" s="126"/>
      <c r="TRC54" s="126"/>
      <c r="TRD54" s="126"/>
      <c r="TRE54" s="126"/>
      <c r="TRF54" s="126"/>
      <c r="TRG54" s="126"/>
      <c r="TRH54" s="126"/>
      <c r="TRI54" s="126"/>
      <c r="TRJ54" s="126"/>
      <c r="TRK54" s="126"/>
      <c r="TRL54" s="126"/>
      <c r="TRM54" s="126"/>
      <c r="TRN54" s="126"/>
      <c r="TRO54" s="126"/>
      <c r="TRP54" s="126"/>
      <c r="TRQ54" s="126"/>
      <c r="TRR54" s="126"/>
      <c r="TRS54" s="126"/>
      <c r="TRT54" s="126"/>
      <c r="TRU54" s="126"/>
      <c r="TRV54" s="126"/>
      <c r="TRW54" s="126"/>
      <c r="TRX54" s="126"/>
      <c r="TRY54" s="126"/>
      <c r="TRZ54" s="126"/>
      <c r="TSA54" s="126"/>
      <c r="TSB54" s="126"/>
      <c r="TSC54" s="126"/>
      <c r="TSD54" s="126"/>
      <c r="TSE54" s="126"/>
      <c r="TSF54" s="126"/>
      <c r="TSG54" s="126"/>
      <c r="TSH54" s="126"/>
      <c r="TSI54" s="126"/>
      <c r="TSJ54" s="126"/>
      <c r="TSK54" s="126"/>
      <c r="TSL54" s="126"/>
      <c r="TSM54" s="126"/>
      <c r="TSN54" s="126"/>
      <c r="TSO54" s="126"/>
      <c r="TSP54" s="126"/>
      <c r="TSQ54" s="126"/>
      <c r="TSR54" s="126"/>
      <c r="TSS54" s="126"/>
      <c r="TST54" s="126"/>
      <c r="TSU54" s="126"/>
      <c r="TSV54" s="126"/>
      <c r="TSW54" s="126"/>
      <c r="TSX54" s="126"/>
      <c r="TSY54" s="126"/>
      <c r="TSZ54" s="126"/>
      <c r="TTA54" s="126"/>
      <c r="TTB54" s="126"/>
      <c r="TTC54" s="126"/>
      <c r="TTD54" s="126"/>
      <c r="TTE54" s="126"/>
      <c r="TTF54" s="126"/>
      <c r="TTG54" s="126"/>
      <c r="TTH54" s="126"/>
      <c r="TTI54" s="126"/>
      <c r="TTJ54" s="126"/>
      <c r="TTK54" s="126"/>
      <c r="TTL54" s="126"/>
      <c r="TTM54" s="126"/>
      <c r="TTN54" s="126"/>
      <c r="TTO54" s="126"/>
      <c r="TTP54" s="126"/>
      <c r="TTQ54" s="126"/>
      <c r="TTR54" s="126"/>
      <c r="TTS54" s="126"/>
      <c r="TTT54" s="126"/>
      <c r="TTU54" s="126"/>
      <c r="TTV54" s="126"/>
      <c r="TTW54" s="126"/>
      <c r="TTX54" s="126"/>
      <c r="TTY54" s="126"/>
      <c r="TTZ54" s="126"/>
      <c r="TUA54" s="126"/>
      <c r="TUB54" s="126"/>
      <c r="TUC54" s="126"/>
      <c r="TUD54" s="126"/>
      <c r="TUE54" s="126"/>
      <c r="TUF54" s="126"/>
      <c r="TUG54" s="126"/>
      <c r="TUH54" s="126"/>
      <c r="TUI54" s="126"/>
      <c r="TUJ54" s="126"/>
      <c r="TUK54" s="126"/>
      <c r="TUL54" s="126"/>
      <c r="TUM54" s="126"/>
      <c r="TUN54" s="126"/>
      <c r="TUO54" s="126"/>
      <c r="TUP54" s="126"/>
      <c r="TUQ54" s="126"/>
      <c r="TUR54" s="126"/>
      <c r="TUS54" s="126"/>
      <c r="TUT54" s="126"/>
      <c r="TUU54" s="126"/>
      <c r="TUV54" s="126"/>
      <c r="TUW54" s="126"/>
      <c r="TUX54" s="126"/>
      <c r="TUY54" s="126"/>
      <c r="TUZ54" s="126"/>
      <c r="TVA54" s="126"/>
      <c r="TVB54" s="126"/>
      <c r="TVC54" s="126"/>
      <c r="TVD54" s="126"/>
      <c r="TVE54" s="126"/>
      <c r="TVF54" s="126"/>
      <c r="TVG54" s="126"/>
      <c r="TVH54" s="126"/>
      <c r="TVI54" s="126"/>
      <c r="TVJ54" s="126"/>
      <c r="TVK54" s="126"/>
      <c r="TVL54" s="126"/>
      <c r="TVM54" s="126"/>
      <c r="TVN54" s="126"/>
      <c r="TVO54" s="126"/>
      <c r="TVP54" s="126"/>
      <c r="TVQ54" s="126"/>
      <c r="TVR54" s="126"/>
      <c r="TVS54" s="126"/>
      <c r="TVT54" s="126"/>
      <c r="TVU54" s="126"/>
      <c r="TVV54" s="126"/>
      <c r="TVW54" s="126"/>
      <c r="TVX54" s="126"/>
      <c r="TVY54" s="126"/>
      <c r="TVZ54" s="126"/>
      <c r="TWA54" s="126"/>
      <c r="TWB54" s="126"/>
      <c r="TWC54" s="126"/>
      <c r="TWD54" s="126"/>
      <c r="TWE54" s="126"/>
      <c r="TWF54" s="126"/>
      <c r="TWG54" s="126"/>
      <c r="TWH54" s="126"/>
      <c r="TWI54" s="126"/>
      <c r="TWJ54" s="126"/>
      <c r="TWK54" s="126"/>
      <c r="TWL54" s="126"/>
      <c r="TWM54" s="126"/>
      <c r="TWN54" s="126"/>
      <c r="TWO54" s="126"/>
      <c r="TWP54" s="126"/>
      <c r="TWQ54" s="126"/>
      <c r="TWR54" s="126"/>
      <c r="TWS54" s="126"/>
      <c r="TWT54" s="126"/>
      <c r="TWU54" s="126"/>
      <c r="TWV54" s="126"/>
      <c r="TWW54" s="126"/>
      <c r="TWX54" s="126"/>
      <c r="TWY54" s="126"/>
      <c r="TWZ54" s="126"/>
      <c r="TXA54" s="126"/>
      <c r="TXB54" s="126"/>
      <c r="TXC54" s="126"/>
      <c r="TXD54" s="126"/>
      <c r="TXE54" s="126"/>
      <c r="TXF54" s="126"/>
      <c r="TXG54" s="126"/>
      <c r="TXH54" s="126"/>
      <c r="TXI54" s="126"/>
      <c r="TXJ54" s="126"/>
      <c r="TXK54" s="126"/>
      <c r="TXL54" s="126"/>
      <c r="TXM54" s="126"/>
      <c r="TXN54" s="126"/>
      <c r="TXO54" s="126"/>
      <c r="TXP54" s="126"/>
      <c r="TXQ54" s="126"/>
      <c r="TXR54" s="126"/>
      <c r="TXS54" s="126"/>
      <c r="TXT54" s="126"/>
      <c r="TXU54" s="126"/>
      <c r="TXV54" s="126"/>
      <c r="TXW54" s="126"/>
      <c r="TXX54" s="126"/>
      <c r="TXY54" s="126"/>
      <c r="TXZ54" s="126"/>
      <c r="TYA54" s="126"/>
      <c r="TYB54" s="126"/>
      <c r="TYC54" s="126"/>
      <c r="TYD54" s="126"/>
      <c r="TYE54" s="126"/>
      <c r="TYF54" s="126"/>
      <c r="TYG54" s="126"/>
      <c r="TYH54" s="126"/>
      <c r="TYI54" s="126"/>
      <c r="TYJ54" s="126"/>
      <c r="TYK54" s="126"/>
      <c r="TYL54" s="126"/>
      <c r="TYM54" s="126"/>
      <c r="TYN54" s="126"/>
      <c r="TYO54" s="126"/>
      <c r="TYP54" s="126"/>
      <c r="TYQ54" s="126"/>
      <c r="TYR54" s="126"/>
      <c r="TYS54" s="126"/>
      <c r="TYT54" s="126"/>
      <c r="TYU54" s="126"/>
      <c r="TYV54" s="126"/>
      <c r="TYW54" s="126"/>
      <c r="TYX54" s="126"/>
      <c r="TYY54" s="126"/>
      <c r="TYZ54" s="126"/>
      <c r="TZA54" s="126"/>
      <c r="TZB54" s="126"/>
      <c r="TZC54" s="126"/>
      <c r="TZD54" s="126"/>
      <c r="TZE54" s="126"/>
      <c r="TZF54" s="126"/>
      <c r="TZG54" s="126"/>
      <c r="TZH54" s="126"/>
      <c r="TZI54" s="126"/>
      <c r="TZJ54" s="126"/>
      <c r="TZK54" s="126"/>
      <c r="TZL54" s="126"/>
      <c r="TZM54" s="126"/>
      <c r="TZN54" s="126"/>
      <c r="TZO54" s="126"/>
      <c r="TZP54" s="126"/>
      <c r="TZQ54" s="126"/>
      <c r="TZR54" s="126"/>
      <c r="TZS54" s="126"/>
      <c r="TZT54" s="126"/>
      <c r="TZU54" s="126"/>
      <c r="TZV54" s="126"/>
      <c r="TZW54" s="126"/>
      <c r="TZX54" s="126"/>
      <c r="TZY54" s="126"/>
      <c r="TZZ54" s="126"/>
      <c r="UAA54" s="126"/>
      <c r="UAB54" s="126"/>
      <c r="UAC54" s="126"/>
      <c r="UAD54" s="126"/>
      <c r="UAE54" s="126"/>
      <c r="UAF54" s="126"/>
      <c r="UAG54" s="126"/>
      <c r="UAH54" s="126"/>
      <c r="UAI54" s="126"/>
      <c r="UAJ54" s="126"/>
      <c r="UAK54" s="126"/>
      <c r="UAL54" s="126"/>
      <c r="UAM54" s="126"/>
      <c r="UAN54" s="126"/>
      <c r="UAO54" s="126"/>
      <c r="UAP54" s="126"/>
      <c r="UAQ54" s="126"/>
      <c r="UAR54" s="126"/>
      <c r="UAS54" s="126"/>
      <c r="UAT54" s="126"/>
      <c r="UAU54" s="126"/>
      <c r="UAV54" s="126"/>
      <c r="UAW54" s="126"/>
      <c r="UAX54" s="126"/>
      <c r="UAY54" s="126"/>
      <c r="UAZ54" s="126"/>
      <c r="UBA54" s="126"/>
      <c r="UBB54" s="126"/>
      <c r="UBC54" s="126"/>
      <c r="UBD54" s="126"/>
      <c r="UBE54" s="126"/>
      <c r="UBF54" s="126"/>
      <c r="UBG54" s="126"/>
      <c r="UBH54" s="126"/>
      <c r="UBI54" s="126"/>
      <c r="UBJ54" s="126"/>
      <c r="UBK54" s="126"/>
      <c r="UBL54" s="126"/>
      <c r="UBM54" s="126"/>
      <c r="UBN54" s="126"/>
      <c r="UBO54" s="126"/>
      <c r="UBP54" s="126"/>
      <c r="UBQ54" s="126"/>
      <c r="UBR54" s="126"/>
      <c r="UBS54" s="126"/>
      <c r="UBT54" s="126"/>
      <c r="UBU54" s="126"/>
      <c r="UBV54" s="126"/>
      <c r="UBW54" s="126"/>
      <c r="UBX54" s="126"/>
      <c r="UBY54" s="126"/>
      <c r="UBZ54" s="126"/>
      <c r="UCA54" s="126"/>
      <c r="UCB54" s="126"/>
      <c r="UCC54" s="126"/>
      <c r="UCD54" s="126"/>
      <c r="UCE54" s="126"/>
      <c r="UCF54" s="126"/>
      <c r="UCG54" s="126"/>
      <c r="UCH54" s="126"/>
      <c r="UCI54" s="126"/>
      <c r="UCJ54" s="126"/>
      <c r="UCK54" s="126"/>
      <c r="UCL54" s="126"/>
      <c r="UCM54" s="126"/>
      <c r="UCN54" s="126"/>
      <c r="UCO54" s="126"/>
      <c r="UCP54" s="126"/>
      <c r="UCQ54" s="126"/>
      <c r="UCR54" s="126"/>
      <c r="UCS54" s="126"/>
      <c r="UCT54" s="126"/>
      <c r="UCU54" s="126"/>
      <c r="UCV54" s="126"/>
      <c r="UCW54" s="126"/>
      <c r="UCX54" s="126"/>
      <c r="UCY54" s="126"/>
      <c r="UCZ54" s="126"/>
      <c r="UDA54" s="126"/>
      <c r="UDB54" s="126"/>
      <c r="UDC54" s="126"/>
      <c r="UDD54" s="126"/>
      <c r="UDE54" s="126"/>
      <c r="UDF54" s="126"/>
      <c r="UDG54" s="126"/>
      <c r="UDH54" s="126"/>
      <c r="UDI54" s="126"/>
      <c r="UDJ54" s="126"/>
      <c r="UDK54" s="126"/>
      <c r="UDL54" s="126"/>
      <c r="UDM54" s="126"/>
      <c r="UDN54" s="126"/>
      <c r="UDO54" s="126"/>
      <c r="UDP54" s="126"/>
      <c r="UDQ54" s="126"/>
      <c r="UDR54" s="126"/>
      <c r="UDS54" s="126"/>
      <c r="UDT54" s="126"/>
      <c r="UDU54" s="126"/>
      <c r="UDV54" s="126"/>
      <c r="UDW54" s="126"/>
      <c r="UDX54" s="126"/>
      <c r="UDY54" s="126"/>
      <c r="UDZ54" s="126"/>
      <c r="UEA54" s="126"/>
      <c r="UEB54" s="126"/>
      <c r="UEC54" s="126"/>
      <c r="UED54" s="126"/>
      <c r="UEE54" s="126"/>
      <c r="UEF54" s="126"/>
      <c r="UEG54" s="126"/>
      <c r="UEH54" s="126"/>
      <c r="UEI54" s="126"/>
      <c r="UEJ54" s="126"/>
      <c r="UEK54" s="126"/>
      <c r="UEL54" s="126"/>
      <c r="UEM54" s="126"/>
      <c r="UEN54" s="126"/>
      <c r="UEO54" s="126"/>
      <c r="UEP54" s="126"/>
      <c r="UEQ54" s="126"/>
      <c r="UER54" s="126"/>
      <c r="UES54" s="126"/>
      <c r="UET54" s="126"/>
      <c r="UEU54" s="126"/>
      <c r="UEV54" s="126"/>
      <c r="UEW54" s="126"/>
      <c r="UEX54" s="126"/>
      <c r="UEY54" s="126"/>
      <c r="UEZ54" s="126"/>
      <c r="UFA54" s="126"/>
      <c r="UFB54" s="126"/>
      <c r="UFC54" s="126"/>
      <c r="UFD54" s="126"/>
      <c r="UFE54" s="126"/>
      <c r="UFF54" s="126"/>
      <c r="UFG54" s="126"/>
      <c r="UFH54" s="126"/>
      <c r="UFI54" s="126"/>
      <c r="UFJ54" s="126"/>
      <c r="UFK54" s="126"/>
      <c r="UFL54" s="126"/>
      <c r="UFM54" s="126"/>
      <c r="UFN54" s="126"/>
      <c r="UFO54" s="126"/>
      <c r="UFP54" s="126"/>
      <c r="UFQ54" s="126"/>
      <c r="UFR54" s="126"/>
      <c r="UFS54" s="126"/>
      <c r="UFT54" s="126"/>
      <c r="UFU54" s="126"/>
      <c r="UFV54" s="126"/>
      <c r="UFW54" s="126"/>
      <c r="UFX54" s="126"/>
      <c r="UFY54" s="126"/>
      <c r="UFZ54" s="126"/>
      <c r="UGA54" s="126"/>
      <c r="UGB54" s="126"/>
      <c r="UGC54" s="126"/>
      <c r="UGD54" s="126"/>
      <c r="UGE54" s="126"/>
      <c r="UGF54" s="126"/>
      <c r="UGG54" s="126"/>
      <c r="UGH54" s="126"/>
      <c r="UGI54" s="126"/>
      <c r="UGJ54" s="126"/>
      <c r="UGK54" s="126"/>
      <c r="UGL54" s="126"/>
      <c r="UGM54" s="126"/>
      <c r="UGN54" s="126"/>
      <c r="UGO54" s="126"/>
      <c r="UGP54" s="126"/>
      <c r="UGQ54" s="126"/>
      <c r="UGR54" s="126"/>
      <c r="UGS54" s="126"/>
      <c r="UGT54" s="126"/>
      <c r="UGU54" s="126"/>
      <c r="UGV54" s="126"/>
      <c r="UGW54" s="126"/>
      <c r="UGX54" s="126"/>
      <c r="UGY54" s="126"/>
      <c r="UGZ54" s="126"/>
      <c r="UHA54" s="126"/>
      <c r="UHB54" s="126"/>
      <c r="UHC54" s="126"/>
      <c r="UHD54" s="126"/>
      <c r="UHE54" s="126"/>
      <c r="UHF54" s="126"/>
      <c r="UHG54" s="126"/>
      <c r="UHH54" s="126"/>
      <c r="UHI54" s="126"/>
      <c r="UHJ54" s="126"/>
      <c r="UHK54" s="126"/>
      <c r="UHL54" s="126"/>
      <c r="UHM54" s="126"/>
      <c r="UHN54" s="126"/>
      <c r="UHO54" s="126"/>
      <c r="UHP54" s="126"/>
      <c r="UHQ54" s="126"/>
      <c r="UHR54" s="126"/>
      <c r="UHS54" s="126"/>
      <c r="UHT54" s="126"/>
      <c r="UHU54" s="126"/>
      <c r="UHV54" s="126"/>
      <c r="UHW54" s="126"/>
      <c r="UHX54" s="126"/>
      <c r="UHY54" s="126"/>
      <c r="UHZ54" s="126"/>
      <c r="UIA54" s="126"/>
      <c r="UIB54" s="126"/>
      <c r="UIC54" s="126"/>
      <c r="UID54" s="126"/>
      <c r="UIE54" s="126"/>
      <c r="UIF54" s="126"/>
      <c r="UIG54" s="126"/>
      <c r="UIH54" s="126"/>
      <c r="UII54" s="126"/>
      <c r="UIJ54" s="126"/>
      <c r="UIK54" s="126"/>
      <c r="UIL54" s="126"/>
      <c r="UIM54" s="126"/>
      <c r="UIN54" s="126"/>
      <c r="UIO54" s="126"/>
      <c r="UIP54" s="126"/>
      <c r="UIQ54" s="126"/>
      <c r="UIR54" s="126"/>
      <c r="UIS54" s="126"/>
      <c r="UIT54" s="126"/>
      <c r="UIU54" s="126"/>
      <c r="UIV54" s="126"/>
      <c r="UIW54" s="126"/>
      <c r="UIX54" s="126"/>
      <c r="UIY54" s="126"/>
      <c r="UIZ54" s="126"/>
      <c r="UJA54" s="126"/>
      <c r="UJB54" s="126"/>
      <c r="UJC54" s="126"/>
      <c r="UJD54" s="126"/>
      <c r="UJE54" s="126"/>
      <c r="UJF54" s="126"/>
      <c r="UJG54" s="126"/>
      <c r="UJH54" s="126"/>
      <c r="UJI54" s="126"/>
      <c r="UJJ54" s="126"/>
      <c r="UJK54" s="126"/>
      <c r="UJL54" s="126"/>
      <c r="UJM54" s="126"/>
      <c r="UJN54" s="126"/>
      <c r="UJO54" s="126"/>
      <c r="UJP54" s="126"/>
      <c r="UJQ54" s="126"/>
      <c r="UJR54" s="126"/>
      <c r="UJS54" s="126"/>
      <c r="UJT54" s="126"/>
      <c r="UJU54" s="126"/>
      <c r="UJV54" s="126"/>
      <c r="UJW54" s="126"/>
      <c r="UJX54" s="126"/>
      <c r="UJY54" s="126"/>
      <c r="UJZ54" s="126"/>
      <c r="UKA54" s="126"/>
      <c r="UKB54" s="126"/>
      <c r="UKC54" s="126"/>
      <c r="UKD54" s="126"/>
      <c r="UKE54" s="126"/>
      <c r="UKF54" s="126"/>
      <c r="UKG54" s="126"/>
      <c r="UKH54" s="126"/>
      <c r="UKI54" s="126"/>
      <c r="UKJ54" s="126"/>
      <c r="UKK54" s="126"/>
      <c r="UKL54" s="126"/>
      <c r="UKM54" s="126"/>
      <c r="UKN54" s="126"/>
      <c r="UKO54" s="126"/>
      <c r="UKP54" s="126"/>
      <c r="UKQ54" s="126"/>
      <c r="UKR54" s="126"/>
      <c r="UKS54" s="126"/>
      <c r="UKT54" s="126"/>
      <c r="UKU54" s="126"/>
      <c r="UKV54" s="126"/>
      <c r="UKW54" s="126"/>
      <c r="UKX54" s="126"/>
      <c r="UKY54" s="126"/>
      <c r="UKZ54" s="126"/>
      <c r="ULA54" s="126"/>
      <c r="ULB54" s="126"/>
      <c r="ULC54" s="126"/>
      <c r="ULD54" s="126"/>
      <c r="ULE54" s="126"/>
      <c r="ULF54" s="126"/>
      <c r="ULG54" s="126"/>
      <c r="ULH54" s="126"/>
      <c r="ULI54" s="126"/>
      <c r="ULJ54" s="126"/>
      <c r="ULK54" s="126"/>
      <c r="ULL54" s="126"/>
      <c r="ULM54" s="126"/>
      <c r="ULN54" s="126"/>
      <c r="ULO54" s="126"/>
      <c r="ULP54" s="126"/>
      <c r="ULQ54" s="126"/>
      <c r="ULR54" s="126"/>
      <c r="ULS54" s="126"/>
      <c r="ULT54" s="126"/>
      <c r="ULU54" s="126"/>
      <c r="ULV54" s="126"/>
      <c r="ULW54" s="126"/>
      <c r="ULX54" s="126"/>
      <c r="ULY54" s="126"/>
      <c r="ULZ54" s="126"/>
      <c r="UMA54" s="126"/>
      <c r="UMB54" s="126"/>
      <c r="UMC54" s="126"/>
      <c r="UMD54" s="126"/>
      <c r="UME54" s="126"/>
      <c r="UMF54" s="126"/>
      <c r="UMG54" s="126"/>
      <c r="UMH54" s="126"/>
      <c r="UMI54" s="126"/>
      <c r="UMJ54" s="126"/>
      <c r="UMK54" s="126"/>
      <c r="UML54" s="126"/>
      <c r="UMM54" s="126"/>
      <c r="UMN54" s="126"/>
      <c r="UMO54" s="126"/>
      <c r="UMP54" s="126"/>
      <c r="UMQ54" s="126"/>
      <c r="UMR54" s="126"/>
      <c r="UMS54" s="126"/>
      <c r="UMT54" s="126"/>
      <c r="UMU54" s="126"/>
      <c r="UMV54" s="126"/>
      <c r="UMW54" s="126"/>
      <c r="UMX54" s="126"/>
      <c r="UMY54" s="126"/>
      <c r="UMZ54" s="126"/>
      <c r="UNA54" s="126"/>
      <c r="UNB54" s="126"/>
      <c r="UNC54" s="126"/>
      <c r="UND54" s="126"/>
      <c r="UNE54" s="126"/>
      <c r="UNF54" s="126"/>
      <c r="UNG54" s="126"/>
      <c r="UNH54" s="126"/>
      <c r="UNI54" s="126"/>
      <c r="UNJ54" s="126"/>
      <c r="UNK54" s="126"/>
      <c r="UNL54" s="126"/>
      <c r="UNM54" s="126"/>
      <c r="UNN54" s="126"/>
      <c r="UNO54" s="126"/>
      <c r="UNP54" s="126"/>
      <c r="UNQ54" s="126"/>
      <c r="UNR54" s="126"/>
      <c r="UNS54" s="126"/>
      <c r="UNT54" s="126"/>
      <c r="UNU54" s="126"/>
      <c r="UNV54" s="126"/>
      <c r="UNW54" s="126"/>
      <c r="UNX54" s="126"/>
      <c r="UNY54" s="126"/>
      <c r="UNZ54" s="126"/>
      <c r="UOA54" s="126"/>
      <c r="UOB54" s="126"/>
      <c r="UOC54" s="126"/>
      <c r="UOD54" s="126"/>
      <c r="UOE54" s="126"/>
      <c r="UOF54" s="126"/>
      <c r="UOG54" s="126"/>
      <c r="UOH54" s="126"/>
      <c r="UOI54" s="126"/>
      <c r="UOJ54" s="126"/>
      <c r="UOK54" s="126"/>
      <c r="UOL54" s="126"/>
      <c r="UOM54" s="126"/>
      <c r="UON54" s="126"/>
      <c r="UOO54" s="126"/>
      <c r="UOP54" s="126"/>
      <c r="UOQ54" s="126"/>
      <c r="UOR54" s="126"/>
      <c r="UOS54" s="126"/>
      <c r="UOT54" s="126"/>
      <c r="UOU54" s="126"/>
      <c r="UOV54" s="126"/>
      <c r="UOW54" s="126"/>
      <c r="UOX54" s="126"/>
      <c r="UOY54" s="126"/>
      <c r="UOZ54" s="126"/>
      <c r="UPA54" s="126"/>
      <c r="UPB54" s="126"/>
      <c r="UPC54" s="126"/>
      <c r="UPD54" s="126"/>
      <c r="UPE54" s="126"/>
      <c r="UPF54" s="126"/>
      <c r="UPG54" s="126"/>
      <c r="UPH54" s="126"/>
      <c r="UPI54" s="126"/>
      <c r="UPJ54" s="126"/>
      <c r="UPK54" s="126"/>
      <c r="UPL54" s="126"/>
      <c r="UPM54" s="126"/>
      <c r="UPN54" s="126"/>
      <c r="UPO54" s="126"/>
      <c r="UPP54" s="126"/>
      <c r="UPQ54" s="126"/>
      <c r="UPR54" s="126"/>
      <c r="UPS54" s="126"/>
      <c r="UPT54" s="126"/>
      <c r="UPU54" s="126"/>
      <c r="UPV54" s="126"/>
      <c r="UPW54" s="126"/>
      <c r="UPX54" s="126"/>
      <c r="UPY54" s="126"/>
      <c r="UPZ54" s="126"/>
      <c r="UQA54" s="126"/>
      <c r="UQB54" s="126"/>
      <c r="UQC54" s="126"/>
      <c r="UQD54" s="126"/>
      <c r="UQE54" s="126"/>
      <c r="UQF54" s="126"/>
      <c r="UQG54" s="126"/>
      <c r="UQH54" s="126"/>
      <c r="UQI54" s="126"/>
      <c r="UQJ54" s="126"/>
      <c r="UQK54" s="126"/>
      <c r="UQL54" s="126"/>
      <c r="UQM54" s="126"/>
      <c r="UQN54" s="126"/>
      <c r="UQO54" s="126"/>
      <c r="UQP54" s="126"/>
      <c r="UQQ54" s="126"/>
      <c r="UQR54" s="126"/>
      <c r="UQS54" s="126"/>
      <c r="UQT54" s="126"/>
      <c r="UQU54" s="126"/>
      <c r="UQV54" s="126"/>
      <c r="UQW54" s="126"/>
      <c r="UQX54" s="126"/>
      <c r="UQY54" s="126"/>
      <c r="UQZ54" s="126"/>
      <c r="URA54" s="126"/>
      <c r="URB54" s="126"/>
      <c r="URC54" s="126"/>
      <c r="URD54" s="126"/>
      <c r="URE54" s="126"/>
      <c r="URF54" s="126"/>
      <c r="URG54" s="126"/>
      <c r="URH54" s="126"/>
      <c r="URI54" s="126"/>
      <c r="URJ54" s="126"/>
      <c r="URK54" s="126"/>
      <c r="URL54" s="126"/>
      <c r="URM54" s="126"/>
      <c r="URN54" s="126"/>
      <c r="URO54" s="126"/>
      <c r="URP54" s="126"/>
      <c r="URQ54" s="126"/>
      <c r="URR54" s="126"/>
      <c r="URS54" s="126"/>
      <c r="URT54" s="126"/>
      <c r="URU54" s="126"/>
      <c r="URV54" s="126"/>
      <c r="URW54" s="126"/>
      <c r="URX54" s="126"/>
      <c r="URY54" s="126"/>
      <c r="URZ54" s="126"/>
      <c r="USA54" s="126"/>
      <c r="USB54" s="126"/>
      <c r="USC54" s="126"/>
      <c r="USD54" s="126"/>
      <c r="USE54" s="126"/>
      <c r="USF54" s="126"/>
      <c r="USG54" s="126"/>
      <c r="USH54" s="126"/>
      <c r="USI54" s="126"/>
      <c r="USJ54" s="126"/>
      <c r="USK54" s="126"/>
      <c r="USL54" s="126"/>
      <c r="USM54" s="126"/>
      <c r="USN54" s="126"/>
      <c r="USO54" s="126"/>
      <c r="USP54" s="126"/>
      <c r="USQ54" s="126"/>
      <c r="USR54" s="126"/>
      <c r="USS54" s="126"/>
      <c r="UST54" s="126"/>
      <c r="USU54" s="126"/>
      <c r="USV54" s="126"/>
      <c r="USW54" s="126"/>
      <c r="USX54" s="126"/>
      <c r="USY54" s="126"/>
      <c r="USZ54" s="126"/>
      <c r="UTA54" s="126"/>
      <c r="UTB54" s="126"/>
      <c r="UTC54" s="126"/>
      <c r="UTD54" s="126"/>
      <c r="UTE54" s="126"/>
      <c r="UTF54" s="126"/>
      <c r="UTG54" s="126"/>
      <c r="UTH54" s="126"/>
      <c r="UTI54" s="126"/>
      <c r="UTJ54" s="126"/>
      <c r="UTK54" s="126"/>
      <c r="UTL54" s="126"/>
      <c r="UTM54" s="126"/>
      <c r="UTN54" s="126"/>
      <c r="UTO54" s="126"/>
      <c r="UTP54" s="126"/>
      <c r="UTQ54" s="126"/>
      <c r="UTR54" s="126"/>
      <c r="UTS54" s="126"/>
      <c r="UTT54" s="126"/>
      <c r="UTU54" s="126"/>
      <c r="UTV54" s="126"/>
      <c r="UTW54" s="126"/>
      <c r="UTX54" s="126"/>
      <c r="UTY54" s="126"/>
      <c r="UTZ54" s="126"/>
      <c r="UUA54" s="126"/>
      <c r="UUB54" s="126"/>
      <c r="UUC54" s="126"/>
      <c r="UUD54" s="126"/>
      <c r="UUE54" s="126"/>
      <c r="UUF54" s="126"/>
      <c r="UUG54" s="126"/>
      <c r="UUH54" s="126"/>
      <c r="UUI54" s="126"/>
      <c r="UUJ54" s="126"/>
      <c r="UUK54" s="126"/>
      <c r="UUL54" s="126"/>
      <c r="UUM54" s="126"/>
      <c r="UUN54" s="126"/>
      <c r="UUO54" s="126"/>
      <c r="UUP54" s="126"/>
      <c r="UUQ54" s="126"/>
      <c r="UUR54" s="126"/>
      <c r="UUS54" s="126"/>
      <c r="UUT54" s="126"/>
      <c r="UUU54" s="126"/>
      <c r="UUV54" s="126"/>
      <c r="UUW54" s="126"/>
      <c r="UUX54" s="126"/>
      <c r="UUY54" s="126"/>
      <c r="UUZ54" s="126"/>
      <c r="UVA54" s="126"/>
      <c r="UVB54" s="126"/>
      <c r="UVC54" s="126"/>
      <c r="UVD54" s="126"/>
      <c r="UVE54" s="126"/>
      <c r="UVF54" s="126"/>
      <c r="UVG54" s="126"/>
      <c r="UVH54" s="126"/>
      <c r="UVI54" s="126"/>
      <c r="UVJ54" s="126"/>
      <c r="UVK54" s="126"/>
      <c r="UVL54" s="126"/>
      <c r="UVM54" s="126"/>
      <c r="UVN54" s="126"/>
      <c r="UVO54" s="126"/>
      <c r="UVP54" s="126"/>
      <c r="UVQ54" s="126"/>
      <c r="UVR54" s="126"/>
      <c r="UVS54" s="126"/>
      <c r="UVT54" s="126"/>
      <c r="UVU54" s="126"/>
      <c r="UVV54" s="126"/>
      <c r="UVW54" s="126"/>
      <c r="UVX54" s="126"/>
      <c r="UVY54" s="126"/>
      <c r="UVZ54" s="126"/>
      <c r="UWA54" s="126"/>
      <c r="UWB54" s="126"/>
      <c r="UWC54" s="126"/>
      <c r="UWD54" s="126"/>
      <c r="UWE54" s="126"/>
      <c r="UWF54" s="126"/>
      <c r="UWG54" s="126"/>
      <c r="UWH54" s="126"/>
      <c r="UWI54" s="126"/>
      <c r="UWJ54" s="126"/>
      <c r="UWK54" s="126"/>
      <c r="UWL54" s="126"/>
      <c r="UWM54" s="126"/>
      <c r="UWN54" s="126"/>
      <c r="UWO54" s="126"/>
      <c r="UWP54" s="126"/>
      <c r="UWQ54" s="126"/>
      <c r="UWR54" s="126"/>
      <c r="UWS54" s="126"/>
      <c r="UWT54" s="126"/>
      <c r="UWU54" s="126"/>
      <c r="UWV54" s="126"/>
      <c r="UWW54" s="126"/>
      <c r="UWX54" s="126"/>
      <c r="UWY54" s="126"/>
      <c r="UWZ54" s="126"/>
      <c r="UXA54" s="126"/>
      <c r="UXB54" s="126"/>
      <c r="UXC54" s="126"/>
      <c r="UXD54" s="126"/>
      <c r="UXE54" s="126"/>
      <c r="UXF54" s="126"/>
      <c r="UXG54" s="126"/>
      <c r="UXH54" s="126"/>
      <c r="UXI54" s="126"/>
      <c r="UXJ54" s="126"/>
      <c r="UXK54" s="126"/>
      <c r="UXL54" s="126"/>
      <c r="UXM54" s="126"/>
      <c r="UXN54" s="126"/>
      <c r="UXO54" s="126"/>
      <c r="UXP54" s="126"/>
      <c r="UXQ54" s="126"/>
      <c r="UXR54" s="126"/>
      <c r="UXS54" s="126"/>
      <c r="UXT54" s="126"/>
      <c r="UXU54" s="126"/>
      <c r="UXV54" s="126"/>
      <c r="UXW54" s="126"/>
      <c r="UXX54" s="126"/>
      <c r="UXY54" s="126"/>
      <c r="UXZ54" s="126"/>
      <c r="UYA54" s="126"/>
      <c r="UYB54" s="126"/>
      <c r="UYC54" s="126"/>
      <c r="UYD54" s="126"/>
      <c r="UYE54" s="126"/>
      <c r="UYF54" s="126"/>
      <c r="UYG54" s="126"/>
      <c r="UYH54" s="126"/>
      <c r="UYI54" s="126"/>
      <c r="UYJ54" s="126"/>
      <c r="UYK54" s="126"/>
      <c r="UYL54" s="126"/>
      <c r="UYM54" s="126"/>
      <c r="UYN54" s="126"/>
      <c r="UYO54" s="126"/>
      <c r="UYP54" s="126"/>
      <c r="UYQ54" s="126"/>
      <c r="UYR54" s="126"/>
      <c r="UYS54" s="126"/>
      <c r="UYT54" s="126"/>
      <c r="UYU54" s="126"/>
      <c r="UYV54" s="126"/>
      <c r="UYW54" s="126"/>
      <c r="UYX54" s="126"/>
      <c r="UYY54" s="126"/>
      <c r="UYZ54" s="126"/>
      <c r="UZA54" s="126"/>
      <c r="UZB54" s="126"/>
      <c r="UZC54" s="126"/>
      <c r="UZD54" s="126"/>
      <c r="UZE54" s="126"/>
      <c r="UZF54" s="126"/>
      <c r="UZG54" s="126"/>
      <c r="UZH54" s="126"/>
      <c r="UZI54" s="126"/>
      <c r="UZJ54" s="126"/>
      <c r="UZK54" s="126"/>
      <c r="UZL54" s="126"/>
      <c r="UZM54" s="126"/>
      <c r="UZN54" s="126"/>
      <c r="UZO54" s="126"/>
      <c r="UZP54" s="126"/>
      <c r="UZQ54" s="126"/>
      <c r="UZR54" s="126"/>
      <c r="UZS54" s="126"/>
      <c r="UZT54" s="126"/>
      <c r="UZU54" s="126"/>
      <c r="UZV54" s="126"/>
      <c r="UZW54" s="126"/>
      <c r="UZX54" s="126"/>
      <c r="UZY54" s="126"/>
      <c r="UZZ54" s="126"/>
      <c r="VAA54" s="126"/>
      <c r="VAB54" s="126"/>
      <c r="VAC54" s="126"/>
      <c r="VAD54" s="126"/>
      <c r="VAE54" s="126"/>
      <c r="VAF54" s="126"/>
      <c r="VAG54" s="126"/>
      <c r="VAH54" s="126"/>
      <c r="VAI54" s="126"/>
      <c r="VAJ54" s="126"/>
      <c r="VAK54" s="126"/>
      <c r="VAL54" s="126"/>
      <c r="VAM54" s="126"/>
      <c r="VAN54" s="126"/>
      <c r="VAO54" s="126"/>
      <c r="VAP54" s="126"/>
      <c r="VAQ54" s="126"/>
      <c r="VAR54" s="126"/>
      <c r="VAS54" s="126"/>
      <c r="VAT54" s="126"/>
      <c r="VAU54" s="126"/>
      <c r="VAV54" s="126"/>
      <c r="VAW54" s="126"/>
      <c r="VAX54" s="126"/>
      <c r="VAY54" s="126"/>
      <c r="VAZ54" s="126"/>
      <c r="VBA54" s="126"/>
      <c r="VBB54" s="126"/>
      <c r="VBC54" s="126"/>
      <c r="VBD54" s="126"/>
      <c r="VBE54" s="126"/>
      <c r="VBF54" s="126"/>
      <c r="VBG54" s="126"/>
      <c r="VBH54" s="126"/>
      <c r="VBI54" s="126"/>
      <c r="VBJ54" s="126"/>
      <c r="VBK54" s="126"/>
      <c r="VBL54" s="126"/>
      <c r="VBM54" s="126"/>
      <c r="VBN54" s="126"/>
      <c r="VBO54" s="126"/>
      <c r="VBP54" s="126"/>
      <c r="VBQ54" s="126"/>
      <c r="VBR54" s="126"/>
      <c r="VBS54" s="126"/>
      <c r="VBT54" s="126"/>
      <c r="VBU54" s="126"/>
      <c r="VBV54" s="126"/>
      <c r="VBW54" s="126"/>
      <c r="VBX54" s="126"/>
      <c r="VBY54" s="126"/>
      <c r="VBZ54" s="126"/>
      <c r="VCA54" s="126"/>
      <c r="VCB54" s="126"/>
      <c r="VCC54" s="126"/>
      <c r="VCD54" s="126"/>
      <c r="VCE54" s="126"/>
      <c r="VCF54" s="126"/>
      <c r="VCG54" s="126"/>
      <c r="VCH54" s="126"/>
      <c r="VCI54" s="126"/>
      <c r="VCJ54" s="126"/>
      <c r="VCK54" s="126"/>
      <c r="VCL54" s="126"/>
      <c r="VCM54" s="126"/>
      <c r="VCN54" s="126"/>
      <c r="VCO54" s="126"/>
      <c r="VCP54" s="126"/>
      <c r="VCQ54" s="126"/>
      <c r="VCR54" s="126"/>
      <c r="VCS54" s="126"/>
      <c r="VCT54" s="126"/>
      <c r="VCU54" s="126"/>
      <c r="VCV54" s="126"/>
      <c r="VCW54" s="126"/>
      <c r="VCX54" s="126"/>
      <c r="VCY54" s="126"/>
      <c r="VCZ54" s="126"/>
      <c r="VDA54" s="126"/>
      <c r="VDB54" s="126"/>
      <c r="VDC54" s="126"/>
      <c r="VDD54" s="126"/>
      <c r="VDE54" s="126"/>
      <c r="VDF54" s="126"/>
      <c r="VDG54" s="126"/>
      <c r="VDH54" s="126"/>
      <c r="VDI54" s="126"/>
      <c r="VDJ54" s="126"/>
      <c r="VDK54" s="126"/>
      <c r="VDL54" s="126"/>
      <c r="VDM54" s="126"/>
      <c r="VDN54" s="126"/>
      <c r="VDO54" s="126"/>
      <c r="VDP54" s="126"/>
      <c r="VDQ54" s="126"/>
      <c r="VDR54" s="126"/>
      <c r="VDS54" s="126"/>
      <c r="VDT54" s="126"/>
      <c r="VDU54" s="126"/>
      <c r="VDV54" s="126"/>
      <c r="VDW54" s="126"/>
      <c r="VDX54" s="126"/>
      <c r="VDY54" s="126"/>
      <c r="VDZ54" s="126"/>
      <c r="VEA54" s="126"/>
      <c r="VEB54" s="126"/>
      <c r="VEC54" s="126"/>
      <c r="VED54" s="126"/>
      <c r="VEE54" s="126"/>
      <c r="VEF54" s="126"/>
      <c r="VEG54" s="126"/>
      <c r="VEH54" s="126"/>
      <c r="VEI54" s="126"/>
      <c r="VEJ54" s="126"/>
      <c r="VEK54" s="126"/>
      <c r="VEL54" s="126"/>
      <c r="VEM54" s="126"/>
      <c r="VEN54" s="126"/>
      <c r="VEO54" s="126"/>
      <c r="VEP54" s="126"/>
      <c r="VEQ54" s="126"/>
      <c r="VER54" s="126"/>
      <c r="VES54" s="126"/>
      <c r="VET54" s="126"/>
      <c r="VEU54" s="126"/>
      <c r="VEV54" s="126"/>
      <c r="VEW54" s="126"/>
      <c r="VEX54" s="126"/>
      <c r="VEY54" s="126"/>
      <c r="VEZ54" s="126"/>
      <c r="VFA54" s="126"/>
      <c r="VFB54" s="126"/>
      <c r="VFC54" s="126"/>
      <c r="VFD54" s="126"/>
      <c r="VFE54" s="126"/>
      <c r="VFF54" s="126"/>
      <c r="VFG54" s="126"/>
      <c r="VFH54" s="126"/>
      <c r="VFI54" s="126"/>
      <c r="VFJ54" s="126"/>
      <c r="VFK54" s="126"/>
      <c r="VFL54" s="126"/>
      <c r="VFM54" s="126"/>
      <c r="VFN54" s="126"/>
      <c r="VFO54" s="126"/>
      <c r="VFP54" s="126"/>
      <c r="VFQ54" s="126"/>
      <c r="VFR54" s="126"/>
      <c r="VFS54" s="126"/>
      <c r="VFT54" s="126"/>
      <c r="VFU54" s="126"/>
      <c r="VFV54" s="126"/>
      <c r="VFW54" s="126"/>
      <c r="VFX54" s="126"/>
      <c r="VFY54" s="126"/>
      <c r="VFZ54" s="126"/>
      <c r="VGA54" s="126"/>
      <c r="VGB54" s="126"/>
      <c r="VGC54" s="126"/>
      <c r="VGD54" s="126"/>
      <c r="VGE54" s="126"/>
      <c r="VGF54" s="126"/>
      <c r="VGG54" s="126"/>
      <c r="VGH54" s="126"/>
      <c r="VGI54" s="126"/>
      <c r="VGJ54" s="126"/>
      <c r="VGK54" s="126"/>
      <c r="VGL54" s="126"/>
      <c r="VGM54" s="126"/>
      <c r="VGN54" s="126"/>
      <c r="VGO54" s="126"/>
      <c r="VGP54" s="126"/>
      <c r="VGQ54" s="126"/>
      <c r="VGR54" s="126"/>
      <c r="VGS54" s="126"/>
      <c r="VGT54" s="126"/>
      <c r="VGU54" s="126"/>
      <c r="VGV54" s="126"/>
      <c r="VGW54" s="126"/>
      <c r="VGX54" s="126"/>
      <c r="VGY54" s="126"/>
      <c r="VGZ54" s="126"/>
      <c r="VHA54" s="126"/>
      <c r="VHB54" s="126"/>
      <c r="VHC54" s="126"/>
      <c r="VHD54" s="126"/>
      <c r="VHE54" s="126"/>
      <c r="VHF54" s="126"/>
      <c r="VHG54" s="126"/>
      <c r="VHH54" s="126"/>
      <c r="VHI54" s="126"/>
      <c r="VHJ54" s="126"/>
      <c r="VHK54" s="126"/>
      <c r="VHL54" s="126"/>
      <c r="VHM54" s="126"/>
      <c r="VHN54" s="126"/>
      <c r="VHO54" s="126"/>
      <c r="VHP54" s="126"/>
      <c r="VHQ54" s="126"/>
      <c r="VHR54" s="126"/>
      <c r="VHS54" s="126"/>
      <c r="VHT54" s="126"/>
      <c r="VHU54" s="126"/>
      <c r="VHV54" s="126"/>
      <c r="VHW54" s="126"/>
      <c r="VHX54" s="126"/>
      <c r="VHY54" s="126"/>
      <c r="VHZ54" s="126"/>
      <c r="VIA54" s="126"/>
      <c r="VIB54" s="126"/>
      <c r="VIC54" s="126"/>
      <c r="VID54" s="126"/>
      <c r="VIE54" s="126"/>
      <c r="VIF54" s="126"/>
      <c r="VIG54" s="126"/>
      <c r="VIH54" s="126"/>
      <c r="VII54" s="126"/>
      <c r="VIJ54" s="126"/>
      <c r="VIK54" s="126"/>
      <c r="VIL54" s="126"/>
      <c r="VIM54" s="126"/>
      <c r="VIN54" s="126"/>
      <c r="VIO54" s="126"/>
      <c r="VIP54" s="126"/>
      <c r="VIQ54" s="126"/>
      <c r="VIR54" s="126"/>
      <c r="VIS54" s="126"/>
      <c r="VIT54" s="126"/>
      <c r="VIU54" s="126"/>
      <c r="VIV54" s="126"/>
      <c r="VIW54" s="126"/>
      <c r="VIX54" s="126"/>
      <c r="VIY54" s="126"/>
      <c r="VIZ54" s="126"/>
      <c r="VJA54" s="126"/>
      <c r="VJB54" s="126"/>
      <c r="VJC54" s="126"/>
      <c r="VJD54" s="126"/>
      <c r="VJE54" s="126"/>
      <c r="VJF54" s="126"/>
      <c r="VJG54" s="126"/>
      <c r="VJH54" s="126"/>
      <c r="VJI54" s="126"/>
      <c r="VJJ54" s="126"/>
      <c r="VJK54" s="126"/>
      <c r="VJL54" s="126"/>
      <c r="VJM54" s="126"/>
      <c r="VJN54" s="126"/>
      <c r="VJO54" s="126"/>
      <c r="VJP54" s="126"/>
      <c r="VJQ54" s="126"/>
      <c r="VJR54" s="126"/>
      <c r="VJS54" s="126"/>
      <c r="VJT54" s="126"/>
      <c r="VJU54" s="126"/>
      <c r="VJV54" s="126"/>
      <c r="VJW54" s="126"/>
      <c r="VJX54" s="126"/>
      <c r="VJY54" s="126"/>
      <c r="VJZ54" s="126"/>
      <c r="VKA54" s="126"/>
      <c r="VKB54" s="126"/>
      <c r="VKC54" s="126"/>
      <c r="VKD54" s="126"/>
      <c r="VKE54" s="126"/>
      <c r="VKF54" s="126"/>
      <c r="VKG54" s="126"/>
      <c r="VKH54" s="126"/>
      <c r="VKI54" s="126"/>
      <c r="VKJ54" s="126"/>
      <c r="VKK54" s="126"/>
      <c r="VKL54" s="126"/>
      <c r="VKM54" s="126"/>
      <c r="VKN54" s="126"/>
      <c r="VKO54" s="126"/>
      <c r="VKP54" s="126"/>
      <c r="VKQ54" s="126"/>
      <c r="VKR54" s="126"/>
      <c r="VKS54" s="126"/>
      <c r="VKT54" s="126"/>
      <c r="VKU54" s="126"/>
      <c r="VKV54" s="126"/>
      <c r="VKW54" s="126"/>
      <c r="VKX54" s="126"/>
      <c r="VKY54" s="126"/>
      <c r="VKZ54" s="126"/>
      <c r="VLA54" s="126"/>
      <c r="VLB54" s="126"/>
      <c r="VLC54" s="126"/>
      <c r="VLD54" s="126"/>
      <c r="VLE54" s="126"/>
      <c r="VLF54" s="126"/>
      <c r="VLG54" s="126"/>
      <c r="VLH54" s="126"/>
      <c r="VLI54" s="126"/>
      <c r="VLJ54" s="126"/>
      <c r="VLK54" s="126"/>
      <c r="VLL54" s="126"/>
      <c r="VLM54" s="126"/>
      <c r="VLN54" s="126"/>
      <c r="VLO54" s="126"/>
      <c r="VLP54" s="126"/>
      <c r="VLQ54" s="126"/>
      <c r="VLR54" s="126"/>
      <c r="VLS54" s="126"/>
      <c r="VLT54" s="126"/>
      <c r="VLU54" s="126"/>
      <c r="VLV54" s="126"/>
      <c r="VLW54" s="126"/>
      <c r="VLX54" s="126"/>
      <c r="VLY54" s="126"/>
      <c r="VLZ54" s="126"/>
      <c r="VMA54" s="126"/>
      <c r="VMB54" s="126"/>
      <c r="VMC54" s="126"/>
      <c r="VMD54" s="126"/>
      <c r="VME54" s="126"/>
      <c r="VMF54" s="126"/>
      <c r="VMG54" s="126"/>
      <c r="VMH54" s="126"/>
      <c r="VMI54" s="126"/>
      <c r="VMJ54" s="126"/>
      <c r="VMK54" s="126"/>
      <c r="VML54" s="126"/>
      <c r="VMM54" s="126"/>
      <c r="VMN54" s="126"/>
      <c r="VMO54" s="126"/>
      <c r="VMP54" s="126"/>
      <c r="VMQ54" s="126"/>
      <c r="VMR54" s="126"/>
      <c r="VMS54" s="126"/>
      <c r="VMT54" s="126"/>
      <c r="VMU54" s="126"/>
      <c r="VMV54" s="126"/>
      <c r="VMW54" s="126"/>
      <c r="VMX54" s="126"/>
      <c r="VMY54" s="126"/>
      <c r="VMZ54" s="126"/>
      <c r="VNA54" s="126"/>
      <c r="VNB54" s="126"/>
      <c r="VNC54" s="126"/>
      <c r="VND54" s="126"/>
      <c r="VNE54" s="126"/>
      <c r="VNF54" s="126"/>
      <c r="VNG54" s="126"/>
      <c r="VNH54" s="126"/>
      <c r="VNI54" s="126"/>
      <c r="VNJ54" s="126"/>
      <c r="VNK54" s="126"/>
      <c r="VNL54" s="126"/>
      <c r="VNM54" s="126"/>
      <c r="VNN54" s="126"/>
      <c r="VNO54" s="126"/>
      <c r="VNP54" s="126"/>
      <c r="VNQ54" s="126"/>
      <c r="VNR54" s="126"/>
      <c r="VNS54" s="126"/>
      <c r="VNT54" s="126"/>
      <c r="VNU54" s="126"/>
      <c r="VNV54" s="126"/>
      <c r="VNW54" s="126"/>
      <c r="VNX54" s="126"/>
      <c r="VNY54" s="126"/>
      <c r="VNZ54" s="126"/>
      <c r="VOA54" s="126"/>
      <c r="VOB54" s="126"/>
      <c r="VOC54" s="126"/>
      <c r="VOD54" s="126"/>
      <c r="VOE54" s="126"/>
      <c r="VOF54" s="126"/>
      <c r="VOG54" s="126"/>
      <c r="VOH54" s="126"/>
      <c r="VOI54" s="126"/>
      <c r="VOJ54" s="126"/>
      <c r="VOK54" s="126"/>
      <c r="VOL54" s="126"/>
      <c r="VOM54" s="126"/>
      <c r="VON54" s="126"/>
      <c r="VOO54" s="126"/>
      <c r="VOP54" s="126"/>
      <c r="VOQ54" s="126"/>
      <c r="VOR54" s="126"/>
      <c r="VOS54" s="126"/>
      <c r="VOT54" s="126"/>
      <c r="VOU54" s="126"/>
      <c r="VOV54" s="126"/>
      <c r="VOW54" s="126"/>
      <c r="VOX54" s="126"/>
      <c r="VOY54" s="126"/>
      <c r="VOZ54" s="126"/>
      <c r="VPA54" s="126"/>
      <c r="VPB54" s="126"/>
      <c r="VPC54" s="126"/>
      <c r="VPD54" s="126"/>
      <c r="VPE54" s="126"/>
      <c r="VPF54" s="126"/>
      <c r="VPG54" s="126"/>
      <c r="VPH54" s="126"/>
      <c r="VPI54" s="126"/>
      <c r="VPJ54" s="126"/>
      <c r="VPK54" s="126"/>
      <c r="VPL54" s="126"/>
      <c r="VPM54" s="126"/>
      <c r="VPN54" s="126"/>
      <c r="VPO54" s="126"/>
      <c r="VPP54" s="126"/>
      <c r="VPQ54" s="126"/>
      <c r="VPR54" s="126"/>
      <c r="VPS54" s="126"/>
      <c r="VPT54" s="126"/>
      <c r="VPU54" s="126"/>
      <c r="VPV54" s="126"/>
      <c r="VPW54" s="126"/>
      <c r="VPX54" s="126"/>
      <c r="VPY54" s="126"/>
      <c r="VPZ54" s="126"/>
      <c r="VQA54" s="126"/>
      <c r="VQB54" s="126"/>
      <c r="VQC54" s="126"/>
      <c r="VQD54" s="126"/>
      <c r="VQE54" s="126"/>
      <c r="VQF54" s="126"/>
      <c r="VQG54" s="126"/>
      <c r="VQH54" s="126"/>
      <c r="VQI54" s="126"/>
      <c r="VQJ54" s="126"/>
      <c r="VQK54" s="126"/>
      <c r="VQL54" s="126"/>
      <c r="VQM54" s="126"/>
      <c r="VQN54" s="126"/>
      <c r="VQO54" s="126"/>
      <c r="VQP54" s="126"/>
      <c r="VQQ54" s="126"/>
      <c r="VQR54" s="126"/>
      <c r="VQS54" s="126"/>
      <c r="VQT54" s="126"/>
      <c r="VQU54" s="126"/>
      <c r="VQV54" s="126"/>
      <c r="VQW54" s="126"/>
      <c r="VQX54" s="126"/>
      <c r="VQY54" s="126"/>
      <c r="VQZ54" s="126"/>
      <c r="VRA54" s="126"/>
      <c r="VRB54" s="126"/>
      <c r="VRC54" s="126"/>
      <c r="VRD54" s="126"/>
      <c r="VRE54" s="126"/>
      <c r="VRF54" s="126"/>
      <c r="VRG54" s="126"/>
      <c r="VRH54" s="126"/>
      <c r="VRI54" s="126"/>
      <c r="VRJ54" s="126"/>
      <c r="VRK54" s="126"/>
      <c r="VRL54" s="126"/>
      <c r="VRM54" s="126"/>
      <c r="VRN54" s="126"/>
      <c r="VRO54" s="126"/>
      <c r="VRP54" s="126"/>
      <c r="VRQ54" s="126"/>
      <c r="VRR54" s="126"/>
      <c r="VRS54" s="126"/>
      <c r="VRT54" s="126"/>
      <c r="VRU54" s="126"/>
      <c r="VRV54" s="126"/>
      <c r="VRW54" s="126"/>
      <c r="VRX54" s="126"/>
      <c r="VRY54" s="126"/>
      <c r="VRZ54" s="126"/>
      <c r="VSA54" s="126"/>
      <c r="VSB54" s="126"/>
      <c r="VSC54" s="126"/>
      <c r="VSD54" s="126"/>
      <c r="VSE54" s="126"/>
      <c r="VSF54" s="126"/>
      <c r="VSG54" s="126"/>
      <c r="VSH54" s="126"/>
      <c r="VSI54" s="126"/>
      <c r="VSJ54" s="126"/>
      <c r="VSK54" s="126"/>
      <c r="VSL54" s="126"/>
      <c r="VSM54" s="126"/>
      <c r="VSN54" s="126"/>
      <c r="VSO54" s="126"/>
      <c r="VSP54" s="126"/>
      <c r="VSQ54" s="126"/>
      <c r="VSR54" s="126"/>
      <c r="VSS54" s="126"/>
      <c r="VST54" s="126"/>
      <c r="VSU54" s="126"/>
      <c r="VSV54" s="126"/>
      <c r="VSW54" s="126"/>
      <c r="VSX54" s="126"/>
      <c r="VSY54" s="126"/>
      <c r="VSZ54" s="126"/>
      <c r="VTA54" s="126"/>
      <c r="VTB54" s="126"/>
      <c r="VTC54" s="126"/>
      <c r="VTD54" s="126"/>
      <c r="VTE54" s="126"/>
      <c r="VTF54" s="126"/>
      <c r="VTG54" s="126"/>
      <c r="VTH54" s="126"/>
      <c r="VTI54" s="126"/>
      <c r="VTJ54" s="126"/>
      <c r="VTK54" s="126"/>
      <c r="VTL54" s="126"/>
      <c r="VTM54" s="126"/>
      <c r="VTN54" s="126"/>
      <c r="VTO54" s="126"/>
      <c r="VTP54" s="126"/>
      <c r="VTQ54" s="126"/>
      <c r="VTR54" s="126"/>
      <c r="VTS54" s="126"/>
      <c r="VTT54" s="126"/>
      <c r="VTU54" s="126"/>
      <c r="VTV54" s="126"/>
      <c r="VTW54" s="126"/>
      <c r="VTX54" s="126"/>
      <c r="VTY54" s="126"/>
      <c r="VTZ54" s="126"/>
      <c r="VUA54" s="126"/>
      <c r="VUB54" s="126"/>
      <c r="VUC54" s="126"/>
      <c r="VUD54" s="126"/>
      <c r="VUE54" s="126"/>
      <c r="VUF54" s="126"/>
      <c r="VUG54" s="126"/>
      <c r="VUH54" s="126"/>
      <c r="VUI54" s="126"/>
      <c r="VUJ54" s="126"/>
      <c r="VUK54" s="126"/>
      <c r="VUL54" s="126"/>
      <c r="VUM54" s="126"/>
      <c r="VUN54" s="126"/>
      <c r="VUO54" s="126"/>
      <c r="VUP54" s="126"/>
      <c r="VUQ54" s="126"/>
      <c r="VUR54" s="126"/>
      <c r="VUS54" s="126"/>
      <c r="VUT54" s="126"/>
      <c r="VUU54" s="126"/>
      <c r="VUV54" s="126"/>
      <c r="VUW54" s="126"/>
      <c r="VUX54" s="126"/>
      <c r="VUY54" s="126"/>
      <c r="VUZ54" s="126"/>
      <c r="VVA54" s="126"/>
      <c r="VVB54" s="126"/>
      <c r="VVC54" s="126"/>
      <c r="VVD54" s="126"/>
      <c r="VVE54" s="126"/>
      <c r="VVF54" s="126"/>
      <c r="VVG54" s="126"/>
      <c r="VVH54" s="126"/>
      <c r="VVI54" s="126"/>
      <c r="VVJ54" s="126"/>
      <c r="VVK54" s="126"/>
      <c r="VVL54" s="126"/>
      <c r="VVM54" s="126"/>
      <c r="VVN54" s="126"/>
      <c r="VVO54" s="126"/>
      <c r="VVP54" s="126"/>
      <c r="VVQ54" s="126"/>
      <c r="VVR54" s="126"/>
      <c r="VVS54" s="126"/>
      <c r="VVT54" s="126"/>
      <c r="VVU54" s="126"/>
      <c r="VVV54" s="126"/>
      <c r="VVW54" s="126"/>
      <c r="VVX54" s="126"/>
      <c r="VVY54" s="126"/>
      <c r="VVZ54" s="126"/>
      <c r="VWA54" s="126"/>
      <c r="VWB54" s="126"/>
      <c r="VWC54" s="126"/>
      <c r="VWD54" s="126"/>
      <c r="VWE54" s="126"/>
      <c r="VWF54" s="126"/>
      <c r="VWG54" s="126"/>
      <c r="VWH54" s="126"/>
      <c r="VWI54" s="126"/>
      <c r="VWJ54" s="126"/>
      <c r="VWK54" s="126"/>
      <c r="VWL54" s="126"/>
      <c r="VWM54" s="126"/>
      <c r="VWN54" s="126"/>
      <c r="VWO54" s="126"/>
      <c r="VWP54" s="126"/>
      <c r="VWQ54" s="126"/>
      <c r="VWR54" s="126"/>
      <c r="VWS54" s="126"/>
      <c r="VWT54" s="126"/>
      <c r="VWU54" s="126"/>
      <c r="VWV54" s="126"/>
      <c r="VWW54" s="126"/>
      <c r="VWX54" s="126"/>
      <c r="VWY54" s="126"/>
      <c r="VWZ54" s="126"/>
      <c r="VXA54" s="126"/>
      <c r="VXB54" s="126"/>
      <c r="VXC54" s="126"/>
      <c r="VXD54" s="126"/>
      <c r="VXE54" s="126"/>
      <c r="VXF54" s="126"/>
      <c r="VXG54" s="126"/>
      <c r="VXH54" s="126"/>
      <c r="VXI54" s="126"/>
      <c r="VXJ54" s="126"/>
      <c r="VXK54" s="126"/>
      <c r="VXL54" s="126"/>
      <c r="VXM54" s="126"/>
      <c r="VXN54" s="126"/>
      <c r="VXO54" s="126"/>
      <c r="VXP54" s="126"/>
      <c r="VXQ54" s="126"/>
      <c r="VXR54" s="126"/>
      <c r="VXS54" s="126"/>
      <c r="VXT54" s="126"/>
      <c r="VXU54" s="126"/>
      <c r="VXV54" s="126"/>
      <c r="VXW54" s="126"/>
      <c r="VXX54" s="126"/>
      <c r="VXY54" s="126"/>
      <c r="VXZ54" s="126"/>
      <c r="VYA54" s="126"/>
      <c r="VYB54" s="126"/>
      <c r="VYC54" s="126"/>
      <c r="VYD54" s="126"/>
      <c r="VYE54" s="126"/>
      <c r="VYF54" s="126"/>
      <c r="VYG54" s="126"/>
      <c r="VYH54" s="126"/>
      <c r="VYI54" s="126"/>
      <c r="VYJ54" s="126"/>
      <c r="VYK54" s="126"/>
      <c r="VYL54" s="126"/>
      <c r="VYM54" s="126"/>
      <c r="VYN54" s="126"/>
      <c r="VYO54" s="126"/>
      <c r="VYP54" s="126"/>
      <c r="VYQ54" s="126"/>
      <c r="VYR54" s="126"/>
      <c r="VYS54" s="126"/>
      <c r="VYT54" s="126"/>
      <c r="VYU54" s="126"/>
      <c r="VYV54" s="126"/>
      <c r="VYW54" s="126"/>
      <c r="VYX54" s="126"/>
      <c r="VYY54" s="126"/>
      <c r="VYZ54" s="126"/>
      <c r="VZA54" s="126"/>
      <c r="VZB54" s="126"/>
      <c r="VZC54" s="126"/>
      <c r="VZD54" s="126"/>
      <c r="VZE54" s="126"/>
      <c r="VZF54" s="126"/>
      <c r="VZG54" s="126"/>
      <c r="VZH54" s="126"/>
      <c r="VZI54" s="126"/>
      <c r="VZJ54" s="126"/>
      <c r="VZK54" s="126"/>
      <c r="VZL54" s="126"/>
      <c r="VZM54" s="126"/>
      <c r="VZN54" s="126"/>
      <c r="VZO54" s="126"/>
      <c r="VZP54" s="126"/>
      <c r="VZQ54" s="126"/>
      <c r="VZR54" s="126"/>
      <c r="VZS54" s="126"/>
      <c r="VZT54" s="126"/>
      <c r="VZU54" s="126"/>
      <c r="VZV54" s="126"/>
      <c r="VZW54" s="126"/>
      <c r="VZX54" s="126"/>
      <c r="VZY54" s="126"/>
      <c r="VZZ54" s="126"/>
      <c r="WAA54" s="126"/>
      <c r="WAB54" s="126"/>
      <c r="WAC54" s="126"/>
      <c r="WAD54" s="126"/>
      <c r="WAE54" s="126"/>
      <c r="WAF54" s="126"/>
      <c r="WAG54" s="126"/>
      <c r="WAH54" s="126"/>
      <c r="WAI54" s="126"/>
      <c r="WAJ54" s="126"/>
      <c r="WAK54" s="126"/>
      <c r="WAL54" s="126"/>
      <c r="WAM54" s="126"/>
      <c r="WAN54" s="126"/>
      <c r="WAO54" s="126"/>
      <c r="WAP54" s="126"/>
      <c r="WAQ54" s="126"/>
      <c r="WAR54" s="126"/>
      <c r="WAS54" s="126"/>
      <c r="WAT54" s="126"/>
      <c r="WAU54" s="126"/>
      <c r="WAV54" s="126"/>
      <c r="WAW54" s="126"/>
      <c r="WAX54" s="126"/>
      <c r="WAY54" s="126"/>
      <c r="WAZ54" s="126"/>
      <c r="WBA54" s="126"/>
      <c r="WBB54" s="126"/>
      <c r="WBC54" s="126"/>
      <c r="WBD54" s="126"/>
      <c r="WBE54" s="126"/>
      <c r="WBF54" s="126"/>
      <c r="WBG54" s="126"/>
      <c r="WBH54" s="126"/>
      <c r="WBI54" s="126"/>
      <c r="WBJ54" s="126"/>
      <c r="WBK54" s="126"/>
      <c r="WBL54" s="126"/>
      <c r="WBM54" s="126"/>
      <c r="WBN54" s="126"/>
      <c r="WBO54" s="126"/>
      <c r="WBP54" s="126"/>
      <c r="WBQ54" s="126"/>
      <c r="WBR54" s="126"/>
      <c r="WBS54" s="126"/>
      <c r="WBT54" s="126"/>
      <c r="WBU54" s="126"/>
      <c r="WBV54" s="126"/>
      <c r="WBW54" s="126"/>
      <c r="WBX54" s="126"/>
      <c r="WBY54" s="126"/>
      <c r="WBZ54" s="126"/>
      <c r="WCA54" s="126"/>
      <c r="WCB54" s="126"/>
      <c r="WCC54" s="126"/>
      <c r="WCD54" s="126"/>
      <c r="WCE54" s="126"/>
      <c r="WCF54" s="126"/>
      <c r="WCG54" s="126"/>
      <c r="WCH54" s="126"/>
      <c r="WCI54" s="126"/>
      <c r="WCJ54" s="126"/>
      <c r="WCK54" s="126"/>
      <c r="WCL54" s="126"/>
      <c r="WCM54" s="126"/>
      <c r="WCN54" s="126"/>
      <c r="WCO54" s="126"/>
      <c r="WCP54" s="126"/>
      <c r="WCQ54" s="126"/>
      <c r="WCR54" s="126"/>
      <c r="WCS54" s="126"/>
      <c r="WCT54" s="126"/>
      <c r="WCU54" s="126"/>
      <c r="WCV54" s="126"/>
      <c r="WCW54" s="126"/>
      <c r="WCX54" s="126"/>
      <c r="WCY54" s="126"/>
      <c r="WCZ54" s="126"/>
      <c r="WDA54" s="126"/>
      <c r="WDB54" s="126"/>
      <c r="WDC54" s="126"/>
      <c r="WDD54" s="126"/>
      <c r="WDE54" s="126"/>
      <c r="WDF54" s="126"/>
      <c r="WDG54" s="126"/>
      <c r="WDH54" s="126"/>
      <c r="WDI54" s="126"/>
      <c r="WDJ54" s="126"/>
      <c r="WDK54" s="126"/>
      <c r="WDL54" s="126"/>
      <c r="WDM54" s="126"/>
      <c r="WDN54" s="126"/>
      <c r="WDO54" s="126"/>
      <c r="WDP54" s="126"/>
      <c r="WDQ54" s="126"/>
      <c r="WDR54" s="126"/>
      <c r="WDS54" s="126"/>
      <c r="WDT54" s="126"/>
      <c r="WDU54" s="126"/>
      <c r="WDV54" s="126"/>
      <c r="WDW54" s="126"/>
      <c r="WDX54" s="126"/>
      <c r="WDY54" s="126"/>
      <c r="WDZ54" s="126"/>
      <c r="WEA54" s="126"/>
      <c r="WEB54" s="126"/>
      <c r="WEC54" s="126"/>
      <c r="WED54" s="126"/>
      <c r="WEE54" s="126"/>
      <c r="WEF54" s="126"/>
      <c r="WEG54" s="126"/>
      <c r="WEH54" s="126"/>
      <c r="WEI54" s="126"/>
      <c r="WEJ54" s="126"/>
      <c r="WEK54" s="126"/>
      <c r="WEL54" s="126"/>
      <c r="WEM54" s="126"/>
      <c r="WEN54" s="126"/>
      <c r="WEO54" s="126"/>
      <c r="WEP54" s="126"/>
      <c r="WEQ54" s="126"/>
      <c r="WER54" s="126"/>
      <c r="WES54" s="126"/>
      <c r="WET54" s="126"/>
      <c r="WEU54" s="126"/>
      <c r="WEV54" s="126"/>
      <c r="WEW54" s="126"/>
      <c r="WEX54" s="126"/>
      <c r="WEY54" s="126"/>
      <c r="WEZ54" s="126"/>
      <c r="WFA54" s="126"/>
      <c r="WFB54" s="126"/>
      <c r="WFC54" s="126"/>
      <c r="WFD54" s="126"/>
      <c r="WFE54" s="126"/>
      <c r="WFF54" s="126"/>
      <c r="WFG54" s="126"/>
      <c r="WFH54" s="126"/>
      <c r="WFI54" s="126"/>
      <c r="WFJ54" s="126"/>
      <c r="WFK54" s="126"/>
      <c r="WFL54" s="126"/>
      <c r="WFM54" s="126"/>
      <c r="WFN54" s="126"/>
      <c r="WFO54" s="126"/>
      <c r="WFP54" s="126"/>
      <c r="WFQ54" s="126"/>
      <c r="WFR54" s="126"/>
      <c r="WFS54" s="126"/>
      <c r="WFT54" s="126"/>
      <c r="WFU54" s="126"/>
      <c r="WFV54" s="126"/>
      <c r="WFW54" s="126"/>
      <c r="WFX54" s="126"/>
      <c r="WFY54" s="126"/>
      <c r="WFZ54" s="126"/>
      <c r="WGA54" s="126"/>
      <c r="WGB54" s="126"/>
      <c r="WGC54" s="126"/>
      <c r="WGD54" s="126"/>
      <c r="WGE54" s="126"/>
      <c r="WGF54" s="126"/>
      <c r="WGG54" s="126"/>
      <c r="WGH54" s="126"/>
      <c r="WGI54" s="126"/>
      <c r="WGJ54" s="126"/>
      <c r="WGK54" s="126"/>
      <c r="WGL54" s="126"/>
      <c r="WGM54" s="126"/>
      <c r="WGN54" s="126"/>
      <c r="WGO54" s="126"/>
      <c r="WGP54" s="126"/>
      <c r="WGQ54" s="126"/>
      <c r="WGR54" s="126"/>
      <c r="WGS54" s="126"/>
      <c r="WGT54" s="126"/>
      <c r="WGU54" s="126"/>
      <c r="WGV54" s="126"/>
      <c r="WGW54" s="126"/>
      <c r="WGX54" s="126"/>
      <c r="WGY54" s="126"/>
      <c r="WGZ54" s="126"/>
      <c r="WHA54" s="126"/>
      <c r="WHB54" s="126"/>
      <c r="WHC54" s="126"/>
      <c r="WHD54" s="126"/>
      <c r="WHE54" s="126"/>
      <c r="WHF54" s="126"/>
      <c r="WHG54" s="126"/>
      <c r="WHH54" s="126"/>
      <c r="WHI54" s="126"/>
      <c r="WHJ54" s="126"/>
      <c r="WHK54" s="126"/>
      <c r="WHL54" s="126"/>
      <c r="WHM54" s="126"/>
      <c r="WHN54" s="126"/>
      <c r="WHO54" s="126"/>
      <c r="WHP54" s="126"/>
      <c r="WHQ54" s="126"/>
      <c r="WHR54" s="126"/>
      <c r="WHS54" s="126"/>
      <c r="WHT54" s="126"/>
      <c r="WHU54" s="126"/>
      <c r="WHV54" s="126"/>
      <c r="WHW54" s="126"/>
      <c r="WHX54" s="126"/>
      <c r="WHY54" s="126"/>
      <c r="WHZ54" s="126"/>
      <c r="WIA54" s="126"/>
      <c r="WIB54" s="126"/>
      <c r="WIC54" s="126"/>
      <c r="WID54" s="126"/>
      <c r="WIE54" s="126"/>
      <c r="WIF54" s="126"/>
      <c r="WIG54" s="126"/>
      <c r="WIH54" s="126"/>
      <c r="WII54" s="126"/>
      <c r="WIJ54" s="126"/>
      <c r="WIK54" s="126"/>
      <c r="WIL54" s="126"/>
      <c r="WIM54" s="126"/>
      <c r="WIN54" s="126"/>
      <c r="WIO54" s="126"/>
      <c r="WIP54" s="126"/>
      <c r="WIQ54" s="126"/>
      <c r="WIR54" s="126"/>
      <c r="WIS54" s="126"/>
      <c r="WIT54" s="126"/>
      <c r="WIU54" s="126"/>
      <c r="WIV54" s="126"/>
      <c r="WIW54" s="126"/>
      <c r="WIX54" s="126"/>
      <c r="WIY54" s="126"/>
      <c r="WIZ54" s="126"/>
      <c r="WJA54" s="126"/>
      <c r="WJB54" s="126"/>
      <c r="WJC54" s="126"/>
      <c r="WJD54" s="126"/>
      <c r="WJE54" s="126"/>
      <c r="WJF54" s="126"/>
      <c r="WJG54" s="126"/>
      <c r="WJH54" s="126"/>
      <c r="WJI54" s="126"/>
      <c r="WJJ54" s="126"/>
      <c r="WJK54" s="126"/>
      <c r="WJL54" s="126"/>
      <c r="WJM54" s="126"/>
      <c r="WJN54" s="126"/>
      <c r="WJO54" s="126"/>
      <c r="WJP54" s="126"/>
      <c r="WJQ54" s="126"/>
      <c r="WJR54" s="126"/>
      <c r="WJS54" s="126"/>
      <c r="WJT54" s="126"/>
      <c r="WJU54" s="126"/>
      <c r="WJV54" s="126"/>
      <c r="WJW54" s="126"/>
      <c r="WJX54" s="126"/>
      <c r="WJY54" s="126"/>
      <c r="WJZ54" s="126"/>
      <c r="WKA54" s="126"/>
      <c r="WKB54" s="126"/>
      <c r="WKC54" s="126"/>
      <c r="WKD54" s="126"/>
      <c r="WKE54" s="126"/>
      <c r="WKF54" s="126"/>
      <c r="WKG54" s="126"/>
      <c r="WKH54" s="126"/>
      <c r="WKI54" s="126"/>
      <c r="WKJ54" s="126"/>
      <c r="WKK54" s="126"/>
      <c r="WKL54" s="126"/>
      <c r="WKM54" s="126"/>
      <c r="WKN54" s="126"/>
      <c r="WKO54" s="126"/>
      <c r="WKP54" s="126"/>
      <c r="WKQ54" s="126"/>
      <c r="WKR54" s="126"/>
      <c r="WKS54" s="126"/>
      <c r="WKT54" s="126"/>
      <c r="WKU54" s="126"/>
      <c r="WKV54" s="126"/>
      <c r="WKW54" s="126"/>
      <c r="WKX54" s="126"/>
      <c r="WKY54" s="126"/>
      <c r="WKZ54" s="126"/>
      <c r="WLA54" s="126"/>
      <c r="WLB54" s="126"/>
      <c r="WLC54" s="126"/>
      <c r="WLD54" s="126"/>
      <c r="WLE54" s="126"/>
      <c r="WLF54" s="126"/>
      <c r="WLG54" s="126"/>
      <c r="WLH54" s="126"/>
      <c r="WLI54" s="126"/>
      <c r="WLJ54" s="126"/>
      <c r="WLK54" s="126"/>
      <c r="WLL54" s="126"/>
      <c r="WLM54" s="126"/>
      <c r="WLN54" s="126"/>
      <c r="WLO54" s="126"/>
      <c r="WLP54" s="126"/>
      <c r="WLQ54" s="126"/>
      <c r="WLR54" s="126"/>
      <c r="WLS54" s="126"/>
      <c r="WLT54" s="126"/>
      <c r="WLU54" s="126"/>
      <c r="WLV54" s="126"/>
      <c r="WLW54" s="126"/>
      <c r="WLX54" s="126"/>
      <c r="WLY54" s="126"/>
      <c r="WLZ54" s="126"/>
      <c r="WMA54" s="126"/>
      <c r="WMB54" s="126"/>
      <c r="WMC54" s="126"/>
      <c r="WMD54" s="126"/>
      <c r="WME54" s="126"/>
      <c r="WMF54" s="126"/>
      <c r="WMG54" s="126"/>
      <c r="WMH54" s="126"/>
      <c r="WMI54" s="126"/>
      <c r="WMJ54" s="126"/>
      <c r="WMK54" s="126"/>
      <c r="WML54" s="126"/>
      <c r="WMM54" s="126"/>
      <c r="WMN54" s="126"/>
      <c r="WMO54" s="126"/>
      <c r="WMP54" s="126"/>
      <c r="WMQ54" s="126"/>
      <c r="WMR54" s="126"/>
      <c r="WMS54" s="126"/>
      <c r="WMT54" s="126"/>
      <c r="WMU54" s="126"/>
      <c r="WMV54" s="126"/>
      <c r="WMW54" s="126"/>
      <c r="WMX54" s="126"/>
      <c r="WMY54" s="126"/>
      <c r="WMZ54" s="126"/>
      <c r="WNA54" s="126"/>
      <c r="WNB54" s="126"/>
      <c r="WNC54" s="126"/>
      <c r="WND54" s="126"/>
      <c r="WNE54" s="126"/>
      <c r="WNF54" s="126"/>
      <c r="WNG54" s="126"/>
      <c r="WNH54" s="126"/>
      <c r="WNI54" s="126"/>
      <c r="WNJ54" s="126"/>
      <c r="WNK54" s="126"/>
      <c r="WNL54" s="126"/>
      <c r="WNM54" s="126"/>
      <c r="WNN54" s="126"/>
      <c r="WNO54" s="126"/>
      <c r="WNP54" s="126"/>
      <c r="WNQ54" s="126"/>
      <c r="WNR54" s="126"/>
      <c r="WNS54" s="126"/>
      <c r="WNT54" s="126"/>
      <c r="WNU54" s="126"/>
      <c r="WNV54" s="126"/>
      <c r="WNW54" s="126"/>
      <c r="WNX54" s="126"/>
      <c r="WNY54" s="126"/>
      <c r="WNZ54" s="126"/>
      <c r="WOA54" s="126"/>
      <c r="WOB54" s="126"/>
      <c r="WOC54" s="126"/>
      <c r="WOD54" s="126"/>
      <c r="WOE54" s="126"/>
      <c r="WOF54" s="126"/>
      <c r="WOG54" s="126"/>
      <c r="WOH54" s="126"/>
      <c r="WOI54" s="126"/>
      <c r="WOJ54" s="126"/>
      <c r="WOK54" s="126"/>
      <c r="WOL54" s="126"/>
      <c r="WOM54" s="126"/>
      <c r="WON54" s="126"/>
      <c r="WOO54" s="126"/>
      <c r="WOP54" s="126"/>
      <c r="WOQ54" s="126"/>
      <c r="WOR54" s="126"/>
      <c r="WOS54" s="126"/>
      <c r="WOT54" s="126"/>
      <c r="WOU54" s="126"/>
      <c r="WOV54" s="126"/>
      <c r="WOW54" s="126"/>
      <c r="WOX54" s="126"/>
      <c r="WOY54" s="126"/>
      <c r="WOZ54" s="126"/>
      <c r="WPA54" s="126"/>
      <c r="WPB54" s="126"/>
      <c r="WPC54" s="126"/>
      <c r="WPD54" s="126"/>
      <c r="WPE54" s="126"/>
      <c r="WPF54" s="126"/>
      <c r="WPG54" s="126"/>
      <c r="WPH54" s="126"/>
      <c r="WPI54" s="126"/>
      <c r="WPJ54" s="126"/>
      <c r="WPK54" s="126"/>
      <c r="WPL54" s="126"/>
      <c r="WPM54" s="126"/>
      <c r="WPN54" s="126"/>
      <c r="WPO54" s="126"/>
      <c r="WPP54" s="126"/>
      <c r="WPQ54" s="126"/>
      <c r="WPR54" s="126"/>
      <c r="WPS54" s="126"/>
      <c r="WPT54" s="126"/>
      <c r="WPU54" s="126"/>
      <c r="WPV54" s="126"/>
      <c r="WPW54" s="126"/>
      <c r="WPX54" s="126"/>
      <c r="WPY54" s="126"/>
      <c r="WPZ54" s="126"/>
      <c r="WQA54" s="126"/>
      <c r="WQB54" s="126"/>
      <c r="WQC54" s="126"/>
      <c r="WQD54" s="126"/>
      <c r="WQE54" s="126"/>
      <c r="WQF54" s="126"/>
      <c r="WQG54" s="126"/>
      <c r="WQH54" s="126"/>
      <c r="WQI54" s="126"/>
      <c r="WQJ54" s="126"/>
      <c r="WQK54" s="126"/>
      <c r="WQL54" s="126"/>
      <c r="WQM54" s="126"/>
      <c r="WQN54" s="126"/>
      <c r="WQO54" s="126"/>
      <c r="WQP54" s="126"/>
      <c r="WQQ54" s="126"/>
      <c r="WQR54" s="126"/>
      <c r="WQS54" s="126"/>
      <c r="WQT54" s="126"/>
      <c r="WQU54" s="126"/>
      <c r="WQV54" s="126"/>
      <c r="WQW54" s="126"/>
      <c r="WQX54" s="126"/>
      <c r="WQY54" s="126"/>
      <c r="WQZ54" s="126"/>
      <c r="WRA54" s="126"/>
      <c r="WRB54" s="126"/>
      <c r="WRC54" s="126"/>
      <c r="WRD54" s="126"/>
      <c r="WRE54" s="126"/>
      <c r="WRF54" s="126"/>
      <c r="WRG54" s="126"/>
      <c r="WRH54" s="126"/>
      <c r="WRI54" s="126"/>
      <c r="WRJ54" s="126"/>
      <c r="WRK54" s="126"/>
      <c r="WRL54" s="126"/>
      <c r="WRM54" s="126"/>
      <c r="WRN54" s="126"/>
      <c r="WRO54" s="126"/>
      <c r="WRP54" s="126"/>
      <c r="WRQ54" s="126"/>
      <c r="WRR54" s="126"/>
      <c r="WRS54" s="126"/>
      <c r="WRT54" s="126"/>
      <c r="WRU54" s="126"/>
      <c r="WRV54" s="126"/>
      <c r="WRW54" s="126"/>
      <c r="WRX54" s="126"/>
      <c r="WRY54" s="126"/>
      <c r="WRZ54" s="126"/>
      <c r="WSA54" s="126"/>
      <c r="WSB54" s="126"/>
      <c r="WSC54" s="126"/>
      <c r="WSD54" s="126"/>
      <c r="WSE54" s="126"/>
      <c r="WSF54" s="126"/>
      <c r="WSG54" s="126"/>
      <c r="WSH54" s="126"/>
      <c r="WSI54" s="126"/>
      <c r="WSJ54" s="126"/>
      <c r="WSK54" s="126"/>
      <c r="WSL54" s="126"/>
      <c r="WSM54" s="126"/>
      <c r="WSN54" s="126"/>
      <c r="WSO54" s="126"/>
      <c r="WSP54" s="126"/>
      <c r="WSQ54" s="126"/>
      <c r="WSR54" s="126"/>
      <c r="WSS54" s="126"/>
      <c r="WST54" s="126"/>
      <c r="WSU54" s="126"/>
      <c r="WSV54" s="126"/>
      <c r="WSW54" s="126"/>
      <c r="WSX54" s="126"/>
      <c r="WSY54" s="126"/>
      <c r="WSZ54" s="126"/>
      <c r="WTA54" s="126"/>
      <c r="WTB54" s="126"/>
      <c r="WTC54" s="126"/>
      <c r="WTD54" s="126"/>
      <c r="WTE54" s="126"/>
      <c r="WTF54" s="126"/>
      <c r="WTG54" s="126"/>
      <c r="WTH54" s="126"/>
      <c r="WTI54" s="126"/>
      <c r="WTJ54" s="126"/>
      <c r="WTK54" s="126"/>
      <c r="WTL54" s="126"/>
      <c r="WTM54" s="126"/>
      <c r="WTN54" s="126"/>
      <c r="WTO54" s="126"/>
      <c r="WTP54" s="126"/>
      <c r="WTQ54" s="126"/>
      <c r="WTR54" s="126"/>
      <c r="WTS54" s="126"/>
      <c r="WTT54" s="126"/>
      <c r="WTU54" s="126"/>
      <c r="WTV54" s="126"/>
      <c r="WTW54" s="126"/>
      <c r="WTX54" s="126"/>
      <c r="WTY54" s="126"/>
      <c r="WTZ54" s="126"/>
      <c r="WUA54" s="126"/>
      <c r="WUB54" s="126"/>
      <c r="WUC54" s="126"/>
      <c r="WUD54" s="126"/>
      <c r="WUE54" s="126"/>
      <c r="WUF54" s="126"/>
      <c r="WUG54" s="126"/>
      <c r="WUH54" s="126"/>
      <c r="WUI54" s="126"/>
      <c r="WUJ54" s="126"/>
      <c r="WUK54" s="126"/>
      <c r="WUL54" s="126"/>
      <c r="WUM54" s="126"/>
      <c r="WUN54" s="126"/>
      <c r="WUO54" s="126"/>
      <c r="WUP54" s="126"/>
      <c r="WUQ54" s="126"/>
      <c r="WUR54" s="126"/>
      <c r="WUS54" s="126"/>
      <c r="WUT54" s="126"/>
      <c r="WUU54" s="126"/>
      <c r="WUV54" s="126"/>
      <c r="WUW54" s="126"/>
      <c r="WUX54" s="126"/>
      <c r="WUY54" s="126"/>
      <c r="WUZ54" s="126"/>
      <c r="WVA54" s="126"/>
      <c r="WVB54" s="126"/>
      <c r="WVC54" s="126"/>
      <c r="WVD54" s="126"/>
      <c r="WVE54" s="126"/>
      <c r="WVF54" s="126"/>
      <c r="WVG54" s="126"/>
      <c r="WVH54" s="126"/>
      <c r="WVI54" s="126"/>
      <c r="WVJ54" s="126"/>
      <c r="WVK54" s="126"/>
      <c r="WVL54" s="126"/>
      <c r="WVM54" s="126"/>
      <c r="WVN54" s="126"/>
      <c r="WVO54" s="126"/>
      <c r="WVP54" s="126"/>
      <c r="WVQ54" s="126"/>
      <c r="WVR54" s="126"/>
      <c r="WVS54" s="126"/>
      <c r="WVT54" s="126"/>
      <c r="WVU54" s="126"/>
      <c r="WVV54" s="126"/>
      <c r="WVW54" s="126"/>
      <c r="WVX54" s="126"/>
      <c r="WVY54" s="126"/>
      <c r="WVZ54" s="126"/>
      <c r="WWA54" s="126"/>
      <c r="WWB54" s="126"/>
      <c r="WWC54" s="126"/>
      <c r="WWD54" s="126"/>
      <c r="WWE54" s="126"/>
      <c r="WWF54" s="126"/>
      <c r="WWG54" s="126"/>
      <c r="WWH54" s="126"/>
      <c r="WWI54" s="126"/>
      <c r="WWJ54" s="126"/>
      <c r="WWK54" s="126"/>
      <c r="WWL54" s="126"/>
      <c r="WWM54" s="126"/>
      <c r="WWN54" s="126"/>
      <c r="WWO54" s="126"/>
      <c r="WWP54" s="126"/>
      <c r="WWQ54" s="126"/>
      <c r="WWR54" s="126"/>
      <c r="WWS54" s="126"/>
      <c r="WWT54" s="126"/>
      <c r="WWU54" s="126"/>
      <c r="WWV54" s="126"/>
      <c r="WWW54" s="126"/>
      <c r="WWX54" s="126"/>
      <c r="WWY54" s="126"/>
      <c r="WWZ54" s="126"/>
      <c r="WXA54" s="126"/>
      <c r="WXB54" s="126"/>
      <c r="WXC54" s="126"/>
      <c r="WXD54" s="126"/>
      <c r="WXE54" s="126"/>
      <c r="WXF54" s="126"/>
      <c r="WXG54" s="126"/>
      <c r="WXH54" s="126"/>
      <c r="WXI54" s="126"/>
      <c r="WXJ54" s="126"/>
      <c r="WXK54" s="126"/>
      <c r="WXL54" s="126"/>
      <c r="WXM54" s="126"/>
      <c r="WXN54" s="126"/>
      <c r="WXO54" s="126"/>
      <c r="WXP54" s="126"/>
      <c r="WXQ54" s="126"/>
      <c r="WXR54" s="126"/>
      <c r="WXS54" s="126"/>
      <c r="WXT54" s="126"/>
      <c r="WXU54" s="126"/>
      <c r="WXV54" s="126"/>
      <c r="WXW54" s="126"/>
      <c r="WXX54" s="126"/>
      <c r="WXY54" s="126"/>
      <c r="WXZ54" s="126"/>
      <c r="WYA54" s="126"/>
      <c r="WYB54" s="126"/>
      <c r="WYC54" s="126"/>
      <c r="WYD54" s="126"/>
      <c r="WYE54" s="126"/>
      <c r="WYF54" s="126"/>
      <c r="WYG54" s="126"/>
      <c r="WYH54" s="126"/>
      <c r="WYI54" s="126"/>
      <c r="WYJ54" s="126"/>
      <c r="WYK54" s="126"/>
      <c r="WYL54" s="126"/>
      <c r="WYM54" s="126"/>
      <c r="WYN54" s="126"/>
      <c r="WYO54" s="126"/>
      <c r="WYP54" s="126"/>
      <c r="WYQ54" s="126"/>
      <c r="WYR54" s="126"/>
      <c r="WYS54" s="126"/>
      <c r="WYT54" s="126"/>
      <c r="WYU54" s="126"/>
      <c r="WYV54" s="126"/>
      <c r="WYW54" s="126"/>
      <c r="WYX54" s="126"/>
      <c r="WYY54" s="126"/>
      <c r="WYZ54" s="126"/>
      <c r="WZA54" s="126"/>
      <c r="WZB54" s="126"/>
      <c r="WZC54" s="126"/>
      <c r="WZD54" s="126"/>
      <c r="WZE54" s="126"/>
      <c r="WZF54" s="126"/>
      <c r="WZG54" s="126"/>
      <c r="WZH54" s="126"/>
      <c r="WZI54" s="126"/>
      <c r="WZJ54" s="126"/>
      <c r="WZK54" s="126"/>
      <c r="WZL54" s="126"/>
      <c r="WZM54" s="126"/>
      <c r="WZN54" s="126"/>
      <c r="WZO54" s="126"/>
      <c r="WZP54" s="126"/>
      <c r="WZQ54" s="126"/>
      <c r="WZR54" s="126"/>
      <c r="WZS54" s="126"/>
      <c r="WZT54" s="126"/>
      <c r="WZU54" s="126"/>
      <c r="WZV54" s="126"/>
      <c r="WZW54" s="126"/>
      <c r="WZX54" s="126"/>
      <c r="WZY54" s="126"/>
      <c r="WZZ54" s="126"/>
      <c r="XAA54" s="126"/>
      <c r="XAB54" s="126"/>
      <c r="XAC54" s="126"/>
      <c r="XAD54" s="126"/>
      <c r="XAE54" s="126"/>
      <c r="XAF54" s="126"/>
      <c r="XAG54" s="126"/>
      <c r="XAH54" s="126"/>
      <c r="XAI54" s="126"/>
      <c r="XAJ54" s="126"/>
      <c r="XAK54" s="126"/>
      <c r="XAL54" s="126"/>
      <c r="XAM54" s="126"/>
      <c r="XAN54" s="126"/>
      <c r="XAO54" s="126"/>
      <c r="XAP54" s="126"/>
      <c r="XAQ54" s="126"/>
      <c r="XAR54" s="126"/>
      <c r="XAS54" s="126"/>
      <c r="XAT54" s="126"/>
      <c r="XAU54" s="126"/>
      <c r="XAV54" s="126"/>
      <c r="XAW54" s="126"/>
      <c r="XAX54" s="126"/>
      <c r="XAY54" s="126"/>
      <c r="XAZ54" s="126"/>
      <c r="XBA54" s="126"/>
      <c r="XBB54" s="126"/>
      <c r="XBC54" s="126"/>
      <c r="XBD54" s="126"/>
      <c r="XBE54" s="126"/>
      <c r="XBF54" s="126"/>
      <c r="XBG54" s="126"/>
      <c r="XBH54" s="126"/>
      <c r="XBI54" s="126"/>
      <c r="XBJ54" s="126"/>
      <c r="XBK54" s="126"/>
      <c r="XBL54" s="126"/>
      <c r="XBM54" s="126"/>
      <c r="XBN54" s="126"/>
      <c r="XBO54" s="126"/>
      <c r="XBP54" s="126"/>
      <c r="XBQ54" s="126"/>
      <c r="XBR54" s="126"/>
      <c r="XBS54" s="126"/>
      <c r="XBT54" s="126"/>
      <c r="XBU54" s="126"/>
      <c r="XBV54" s="126"/>
      <c r="XBW54" s="126"/>
      <c r="XBX54" s="126"/>
      <c r="XBY54" s="126"/>
      <c r="XBZ54" s="126"/>
      <c r="XCA54" s="126"/>
      <c r="XCB54" s="126"/>
      <c r="XCC54" s="126"/>
      <c r="XCD54" s="126"/>
      <c r="XCE54" s="126"/>
      <c r="XCF54" s="126"/>
      <c r="XCG54" s="126"/>
      <c r="XCH54" s="126"/>
      <c r="XCI54" s="126"/>
      <c r="XCJ54" s="126"/>
      <c r="XCK54" s="126"/>
      <c r="XCL54" s="126"/>
      <c r="XCM54" s="126"/>
      <c r="XCN54" s="126"/>
      <c r="XCO54" s="126"/>
      <c r="XCP54" s="126"/>
      <c r="XCQ54" s="126"/>
      <c r="XCR54" s="126"/>
      <c r="XCS54" s="126"/>
      <c r="XCT54" s="126"/>
      <c r="XCU54" s="126"/>
      <c r="XCV54" s="126"/>
      <c r="XCW54" s="126"/>
      <c r="XCX54" s="126"/>
      <c r="XCY54" s="126"/>
      <c r="XCZ54" s="126"/>
      <c r="XDA54" s="126"/>
      <c r="XDB54" s="126"/>
      <c r="XDC54" s="126"/>
      <c r="XDD54" s="126"/>
      <c r="XDE54" s="126"/>
      <c r="XDF54" s="126"/>
      <c r="XDG54" s="126"/>
      <c r="XDH54" s="126"/>
      <c r="XDI54" s="126"/>
      <c r="XDJ54" s="126"/>
      <c r="XDK54" s="126"/>
      <c r="XDL54" s="126"/>
      <c r="XDM54" s="126"/>
      <c r="XDN54" s="126"/>
      <c r="XDO54" s="126"/>
      <c r="XDP54" s="126"/>
      <c r="XDQ54" s="126"/>
      <c r="XDR54" s="126"/>
      <c r="XDS54" s="126"/>
      <c r="XDT54" s="126"/>
      <c r="XDU54" s="126"/>
      <c r="XDV54" s="126"/>
      <c r="XDW54" s="126"/>
      <c r="XDX54" s="126"/>
      <c r="XDY54" s="126"/>
      <c r="XDZ54" s="126"/>
      <c r="XEA54" s="126"/>
      <c r="XEB54" s="126"/>
      <c r="XEC54" s="126"/>
      <c r="XED54" s="126"/>
    </row>
    <row r="55" spans="1:16358" s="121" customFormat="1" ht="15" customHeight="1" thickBot="1">
      <c r="A55" s="196" t="s">
        <v>291</v>
      </c>
      <c r="B55" s="196" t="s">
        <v>291</v>
      </c>
      <c r="C55" s="183">
        <f t="shared" si="3"/>
        <v>3.0348606112692699E-2</v>
      </c>
      <c r="D55" s="183">
        <f t="shared" si="3"/>
        <v>3.469737290759517E-2</v>
      </c>
      <c r="E55" s="183">
        <f t="shared" ref="E55:G55" si="6">E49/E9</f>
        <v>9.4639245673210512E-2</v>
      </c>
      <c r="F55" s="183">
        <f t="shared" si="6"/>
        <v>0.10993215477868962</v>
      </c>
      <c r="G55" s="183">
        <f t="shared" si="6"/>
        <v>0.12572549783193165</v>
      </c>
    </row>
    <row r="56" spans="1:16358" s="121" customFormat="1" ht="14.25">
      <c r="A56" s="176" t="s">
        <v>326</v>
      </c>
      <c r="B56" s="175" t="s">
        <v>200</v>
      </c>
      <c r="C56" s="174">
        <f>C50/C11</f>
        <v>1.7224423587338701E-2</v>
      </c>
      <c r="D56" s="174">
        <f>D50/D11</f>
        <v>8.1848131288029171E-3</v>
      </c>
      <c r="E56" s="174">
        <f>E50/E11</f>
        <v>2.3494057206073622E-2</v>
      </c>
      <c r="F56" s="174">
        <f>F50/F11</f>
        <v>3.0169497068545784E-2</v>
      </c>
      <c r="G56" s="174">
        <f>G50/G11</f>
        <v>2.8791938129031844E-2</v>
      </c>
    </row>
    <row r="57" spans="1:16358" s="121" customFormat="1" ht="15" thickBot="1">
      <c r="A57" s="177" t="s">
        <v>329</v>
      </c>
      <c r="B57" s="188" t="s">
        <v>200</v>
      </c>
      <c r="C57" s="187">
        <f>C50/C13</f>
        <v>1.934940901631815E-2</v>
      </c>
      <c r="D57" s="187">
        <f>D50/D13</f>
        <v>9.3078826500079884E-3</v>
      </c>
      <c r="E57" s="187">
        <f>E50/E13</f>
        <v>2.6737814115681661E-2</v>
      </c>
      <c r="F57" s="187">
        <f>F50/F13</f>
        <v>3.4928826684568183E-2</v>
      </c>
      <c r="G57" s="187">
        <f>G50/G13</f>
        <v>3.2760780974393285E-2</v>
      </c>
    </row>
    <row r="58" spans="1:16358">
      <c r="C58"/>
      <c r="D58"/>
      <c r="E58"/>
      <c r="F58"/>
      <c r="G58"/>
    </row>
    <row r="59" spans="1:16358">
      <c r="C59"/>
      <c r="D59"/>
      <c r="E59"/>
      <c r="F59"/>
      <c r="G59"/>
    </row>
    <row r="60" spans="1:16358">
      <c r="C60" s="133"/>
      <c r="D60" s="133"/>
      <c r="E60" s="133"/>
      <c r="F60" s="133"/>
      <c r="G60" s="133"/>
    </row>
    <row r="61" spans="1:16358">
      <c r="C61" s="133"/>
      <c r="D61" s="133"/>
      <c r="E61" s="133"/>
      <c r="F61" s="133"/>
      <c r="G61" s="133"/>
    </row>
    <row r="62" spans="1:16358">
      <c r="C62" s="133"/>
      <c r="D62" s="133"/>
      <c r="E62" s="133"/>
      <c r="F62" s="133"/>
      <c r="G62" s="133"/>
    </row>
    <row r="63" spans="1:16358">
      <c r="C63" s="133"/>
      <c r="D63" s="133"/>
      <c r="E63" s="133"/>
      <c r="F63" s="133"/>
      <c r="G63" s="133"/>
    </row>
    <row r="64" spans="1:16358">
      <c r="C64" s="133"/>
      <c r="D64" s="133"/>
      <c r="E64" s="133"/>
      <c r="F64" s="133"/>
      <c r="G64" s="133"/>
    </row>
    <row r="65" spans="3:7">
      <c r="C65" s="133"/>
      <c r="D65" s="133"/>
      <c r="E65" s="133"/>
      <c r="F65" s="133"/>
      <c r="G65" s="133"/>
    </row>
    <row r="66" spans="3:7">
      <c r="C66" s="133"/>
      <c r="D66" s="133"/>
      <c r="E66" s="133"/>
      <c r="F66" s="133"/>
      <c r="G66" s="133"/>
    </row>
  </sheetData>
  <pageMargins left="0.39370078740157483" right="0.19685039370078741" top="0.59055118110236227" bottom="0.59055118110236227" header="0.51181102362204722" footer="0.51181102362204722"/>
  <pageSetup paperSize="9" scale="67" orientation="portrait" r:id="rId1"/>
  <headerFooter alignWithMargins="0"/>
  <ignoredErrors>
    <ignoredError sqref="F3:G3"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pageSetUpPr fitToPage="1"/>
  </sheetPr>
  <dimension ref="A1:P41"/>
  <sheetViews>
    <sheetView workbookViewId="0"/>
  </sheetViews>
  <sheetFormatPr baseColWidth="10" defaultColWidth="11.42578125" defaultRowHeight="12.75"/>
  <cols>
    <col min="1" max="1" width="32.28515625" style="4" customWidth="1"/>
    <col min="2" max="2" width="35.7109375" style="4" customWidth="1"/>
    <col min="3" max="3" width="32.28515625" style="4" customWidth="1"/>
    <col min="4" max="4" width="1.5703125" style="4" customWidth="1"/>
    <col min="5" max="5" width="15.5703125" style="5" bestFit="1" customWidth="1"/>
    <col min="6" max="6" width="1.7109375" style="5" customWidth="1"/>
    <col min="7" max="7" width="15.5703125" style="5" bestFit="1" customWidth="1"/>
    <col min="8" max="8" width="2" style="5" customWidth="1"/>
    <col min="9" max="9" width="11.42578125" style="5"/>
    <col min="10" max="16384" width="11.42578125" style="4"/>
  </cols>
  <sheetData>
    <row r="1" spans="1:16">
      <c r="A1" s="2" t="s">
        <v>218</v>
      </c>
      <c r="B1" s="2" t="s">
        <v>113</v>
      </c>
      <c r="C1" s="2" t="s">
        <v>112</v>
      </c>
      <c r="J1" s="45"/>
      <c r="K1" s="33" t="s">
        <v>122</v>
      </c>
      <c r="L1" s="27"/>
      <c r="M1" s="34"/>
      <c r="N1" s="21"/>
    </row>
    <row r="2" spans="1:16">
      <c r="A2" s="25"/>
      <c r="J2" s="45"/>
      <c r="K2" s="33" t="s">
        <v>190</v>
      </c>
      <c r="L2" s="27"/>
      <c r="M2" s="34"/>
      <c r="N2" s="21"/>
    </row>
    <row r="3" spans="1:16">
      <c r="A3" s="1"/>
      <c r="J3" s="45"/>
      <c r="K3" s="33" t="s">
        <v>190</v>
      </c>
      <c r="L3" s="27"/>
      <c r="M3" s="34"/>
      <c r="N3" s="21"/>
    </row>
    <row r="4" spans="1:16">
      <c r="A4" s="2"/>
      <c r="B4" s="2"/>
      <c r="C4" s="2"/>
      <c r="J4" s="45"/>
      <c r="K4" s="33" t="s">
        <v>190</v>
      </c>
      <c r="L4" s="27"/>
      <c r="M4" s="34"/>
      <c r="N4" s="21"/>
      <c r="P4" s="75" t="s">
        <v>145</v>
      </c>
    </row>
    <row r="5" spans="1:16">
      <c r="A5" s="2"/>
      <c r="J5" s="45"/>
      <c r="K5" s="33" t="s">
        <v>190</v>
      </c>
      <c r="L5" s="27"/>
      <c r="M5" s="34"/>
      <c r="N5" s="21"/>
    </row>
    <row r="6" spans="1:16">
      <c r="E6" s="6" t="e">
        <f>+#REF!</f>
        <v>#REF!</v>
      </c>
      <c r="F6" s="6"/>
      <c r="G6" s="6" t="e">
        <f>+#REF!</f>
        <v>#REF!</v>
      </c>
      <c r="H6" s="6"/>
      <c r="I6" s="6" t="s">
        <v>209</v>
      </c>
      <c r="J6" s="48"/>
      <c r="K6" s="33" t="s">
        <v>191</v>
      </c>
      <c r="L6" s="27"/>
      <c r="M6" s="34" t="s">
        <v>192</v>
      </c>
      <c r="N6" s="21"/>
    </row>
    <row r="7" spans="1:16">
      <c r="E7" s="5" t="s">
        <v>208</v>
      </c>
      <c r="G7" s="5" t="s">
        <v>208</v>
      </c>
      <c r="J7" s="45"/>
      <c r="K7" s="35" t="s">
        <v>193</v>
      </c>
      <c r="L7" s="27"/>
      <c r="M7" s="34" t="s">
        <v>192</v>
      </c>
      <c r="N7" s="21"/>
    </row>
    <row r="8" spans="1:16">
      <c r="E8" s="6" t="e">
        <f>+#REF!</f>
        <v>#REF!</v>
      </c>
      <c r="F8" s="6"/>
      <c r="G8" s="6" t="e">
        <f>+#REF!</f>
        <v>#REF!</v>
      </c>
      <c r="H8" s="6"/>
      <c r="I8" s="6" t="s">
        <v>209</v>
      </c>
      <c r="J8" s="48"/>
      <c r="K8" s="33" t="s">
        <v>191</v>
      </c>
      <c r="L8" s="27"/>
      <c r="M8" s="36" t="s">
        <v>195</v>
      </c>
      <c r="N8" s="21"/>
    </row>
    <row r="9" spans="1:16">
      <c r="E9" s="5" t="s">
        <v>208</v>
      </c>
      <c r="G9" s="5" t="s">
        <v>208</v>
      </c>
      <c r="J9" s="45"/>
      <c r="K9" s="35" t="s">
        <v>193</v>
      </c>
      <c r="L9" s="27"/>
      <c r="M9" s="36" t="s">
        <v>195</v>
      </c>
      <c r="N9" s="21"/>
    </row>
    <row r="10" spans="1:16">
      <c r="E10" s="6" t="e">
        <f>+#REF!</f>
        <v>#REF!</v>
      </c>
      <c r="F10" s="6"/>
      <c r="G10" s="6" t="e">
        <f>+#REF!</f>
        <v>#REF!</v>
      </c>
      <c r="H10" s="6"/>
      <c r="I10" s="6" t="s">
        <v>209</v>
      </c>
      <c r="J10" s="48"/>
      <c r="K10" s="33" t="s">
        <v>191</v>
      </c>
      <c r="L10" s="27"/>
      <c r="M10" s="34" t="s">
        <v>194</v>
      </c>
      <c r="N10" s="21"/>
    </row>
    <row r="11" spans="1:16">
      <c r="E11" s="5" t="s">
        <v>0</v>
      </c>
      <c r="G11" s="5" t="s">
        <v>0</v>
      </c>
      <c r="J11" s="45"/>
      <c r="K11" s="35" t="s">
        <v>193</v>
      </c>
      <c r="L11" s="27"/>
      <c r="M11" s="34" t="s">
        <v>194</v>
      </c>
      <c r="N11" s="21"/>
    </row>
    <row r="12" spans="1:16" ht="13.5" customHeight="1">
      <c r="A12" s="1" t="s">
        <v>210</v>
      </c>
      <c r="B12" s="1" t="s">
        <v>223</v>
      </c>
      <c r="C12" s="1" t="s">
        <v>221</v>
      </c>
      <c r="E12" s="46" t="e">
        <f>+E28</f>
        <v>#REF!</v>
      </c>
      <c r="F12" s="46"/>
      <c r="G12" s="46">
        <f>+G28</f>
        <v>190867</v>
      </c>
      <c r="I12" s="49" t="e">
        <f>(E12-G12)/G12</f>
        <v>#REF!</v>
      </c>
      <c r="J12" s="45"/>
      <c r="K12" s="69" t="s">
        <v>190</v>
      </c>
      <c r="L12" s="27"/>
      <c r="M12" s="34"/>
      <c r="N12" s="21"/>
    </row>
    <row r="13" spans="1:16" ht="13.5" customHeight="1">
      <c r="A13" s="1"/>
      <c r="B13" s="1"/>
      <c r="C13" s="1"/>
      <c r="E13" s="46"/>
      <c r="F13" s="46"/>
      <c r="G13" s="46"/>
      <c r="I13" s="49"/>
      <c r="J13" s="45"/>
      <c r="K13" s="33" t="s">
        <v>197</v>
      </c>
      <c r="L13" s="27"/>
      <c r="M13" s="34"/>
      <c r="N13" s="21"/>
    </row>
    <row r="14" spans="1:16" ht="13.5" customHeight="1">
      <c r="A14" s="50" t="s">
        <v>211</v>
      </c>
      <c r="B14" s="50" t="s">
        <v>211</v>
      </c>
      <c r="C14" s="50" t="s">
        <v>211</v>
      </c>
      <c r="D14" s="51"/>
      <c r="E14" s="52" t="e">
        <f>+E31</f>
        <v>#REF!</v>
      </c>
      <c r="F14" s="52"/>
      <c r="G14" s="52">
        <f>+G31</f>
        <v>36543</v>
      </c>
      <c r="H14" s="53"/>
      <c r="I14" s="54" t="e">
        <f>(E14-G14)/G14</f>
        <v>#REF!</v>
      </c>
      <c r="J14" s="45"/>
      <c r="K14" s="33" t="s">
        <v>196</v>
      </c>
      <c r="L14" s="27"/>
      <c r="M14" s="34"/>
      <c r="N14" s="21"/>
    </row>
    <row r="15" spans="1:16" ht="13.5" customHeight="1">
      <c r="A15" s="26"/>
      <c r="B15" s="26"/>
      <c r="C15" s="26"/>
      <c r="E15" s="46"/>
      <c r="F15" s="46"/>
      <c r="G15" s="46"/>
      <c r="I15" s="49"/>
      <c r="J15" s="45"/>
      <c r="K15" s="33" t="s">
        <v>197</v>
      </c>
      <c r="L15" s="27"/>
      <c r="M15" s="34"/>
      <c r="N15" s="21"/>
    </row>
    <row r="16" spans="1:16" ht="13.5" customHeight="1">
      <c r="A16" s="1" t="s">
        <v>207</v>
      </c>
      <c r="B16" s="1" t="s">
        <v>222</v>
      </c>
      <c r="C16" s="1" t="s">
        <v>220</v>
      </c>
      <c r="E16" s="46" t="e">
        <f>+E39</f>
        <v>#REF!</v>
      </c>
      <c r="F16" s="46"/>
      <c r="G16" s="46">
        <f>+G39</f>
        <v>190867</v>
      </c>
      <c r="I16" s="49" t="e">
        <f>(E16-G16)/G16</f>
        <v>#REF!</v>
      </c>
      <c r="J16" s="48"/>
      <c r="K16" s="33" t="s">
        <v>190</v>
      </c>
      <c r="L16" s="27"/>
      <c r="M16" s="34"/>
      <c r="N16" s="21"/>
    </row>
    <row r="17" spans="1:14" ht="13.5" customHeight="1">
      <c r="A17" s="1" t="s">
        <v>123</v>
      </c>
      <c r="B17" s="1" t="s">
        <v>124</v>
      </c>
      <c r="C17" s="1" t="s">
        <v>125</v>
      </c>
      <c r="E17" s="46" t="e">
        <f>+E40</f>
        <v>#REF!</v>
      </c>
      <c r="F17" s="46"/>
      <c r="G17" s="46">
        <f>+G40</f>
        <v>0</v>
      </c>
      <c r="I17" s="49" t="e">
        <f>(E17-G17)/G17</f>
        <v>#REF!</v>
      </c>
      <c r="J17" s="45"/>
      <c r="K17" s="33" t="s">
        <v>190</v>
      </c>
      <c r="L17" s="27"/>
      <c r="M17" s="34"/>
      <c r="N17" s="21"/>
    </row>
    <row r="18" spans="1:14" ht="25.5">
      <c r="A18" s="1" t="s">
        <v>187</v>
      </c>
      <c r="B18" s="1" t="s">
        <v>188</v>
      </c>
      <c r="C18" s="1" t="s">
        <v>189</v>
      </c>
      <c r="E18" s="46" t="e">
        <f>+E41</f>
        <v>#REF!</v>
      </c>
      <c r="F18" s="46"/>
      <c r="G18" s="46">
        <f>+G41</f>
        <v>47</v>
      </c>
      <c r="I18" s="49" t="e">
        <f>(E18-G18)/G18</f>
        <v>#REF!</v>
      </c>
      <c r="J18" s="45"/>
      <c r="K18" s="33"/>
      <c r="L18" s="27"/>
      <c r="M18" s="34"/>
      <c r="N18" s="21"/>
    </row>
    <row r="19" spans="1:14" ht="13.5" customHeight="1">
      <c r="A19" s="1"/>
      <c r="B19" s="1"/>
      <c r="C19" s="1"/>
      <c r="J19" s="45"/>
      <c r="K19" s="33" t="s">
        <v>190</v>
      </c>
      <c r="L19" s="27"/>
      <c r="M19" s="34"/>
      <c r="N19" s="21"/>
    </row>
    <row r="20" spans="1:14">
      <c r="A20" s="33"/>
      <c r="B20" s="33"/>
      <c r="C20" s="33"/>
      <c r="D20" s="43" t="s">
        <v>198</v>
      </c>
      <c r="E20" s="43" t="s">
        <v>199</v>
      </c>
      <c r="F20" s="43" t="s">
        <v>198</v>
      </c>
      <c r="G20" s="43"/>
      <c r="H20" s="43" t="s">
        <v>198</v>
      </c>
      <c r="I20" s="43"/>
      <c r="J20" s="33"/>
      <c r="K20" s="33" t="s">
        <v>1</v>
      </c>
      <c r="L20" s="27"/>
      <c r="M20" s="34"/>
      <c r="N20" s="21"/>
    </row>
    <row r="21" spans="1:14">
      <c r="A21" s="27"/>
      <c r="B21" s="27"/>
      <c r="C21" s="27"/>
      <c r="D21" s="27"/>
      <c r="E21" s="28"/>
      <c r="F21" s="28"/>
      <c r="G21" s="28"/>
      <c r="H21" s="28"/>
      <c r="I21" s="28"/>
      <c r="J21" s="27"/>
      <c r="K21" s="27"/>
      <c r="L21" s="27"/>
      <c r="M21" s="34"/>
      <c r="N21" s="21"/>
    </row>
    <row r="22" spans="1:14">
      <c r="A22" s="34" t="s">
        <v>192</v>
      </c>
      <c r="B22" s="36" t="s">
        <v>195</v>
      </c>
      <c r="C22" s="34" t="s">
        <v>194</v>
      </c>
      <c r="D22" s="36"/>
      <c r="E22" s="44"/>
      <c r="F22" s="44"/>
      <c r="G22" s="44"/>
      <c r="H22" s="44"/>
      <c r="I22" s="44"/>
      <c r="J22" s="34"/>
      <c r="K22" s="34"/>
      <c r="L22" s="34"/>
      <c r="M22" s="34"/>
      <c r="N22" s="21"/>
    </row>
    <row r="23" spans="1:14" s="45" customFormat="1">
      <c r="A23" s="64">
        <v>1</v>
      </c>
      <c r="B23" s="73" t="e">
        <f>+#REF!</f>
        <v>#REF!</v>
      </c>
      <c r="C23" s="21"/>
      <c r="D23" s="21"/>
      <c r="E23" s="21"/>
      <c r="F23" s="21"/>
      <c r="G23" s="21"/>
      <c r="H23" s="21"/>
      <c r="I23" s="21"/>
      <c r="J23" s="21"/>
      <c r="K23" s="21" t="s">
        <v>213</v>
      </c>
      <c r="L23" s="21"/>
      <c r="M23" s="21" t="s">
        <v>192</v>
      </c>
      <c r="N23" s="21" t="s">
        <v>213</v>
      </c>
    </row>
    <row r="24" spans="1:14" s="45" customFormat="1">
      <c r="A24" s="64">
        <v>1</v>
      </c>
      <c r="B24" s="73" t="e">
        <f>+#REF!</f>
        <v>#REF!</v>
      </c>
      <c r="C24" s="21"/>
      <c r="D24" s="21"/>
      <c r="E24" s="21"/>
      <c r="F24" s="21"/>
      <c r="G24" s="21"/>
      <c r="H24" s="21"/>
      <c r="I24" s="21"/>
      <c r="J24" s="21"/>
      <c r="K24" s="21" t="s">
        <v>213</v>
      </c>
      <c r="L24" s="21"/>
      <c r="M24" s="21" t="s">
        <v>195</v>
      </c>
      <c r="N24" s="21" t="s">
        <v>213</v>
      </c>
    </row>
    <row r="25" spans="1:14" s="45" customFormat="1" ht="13.5" thickBot="1">
      <c r="A25" s="64">
        <v>1</v>
      </c>
      <c r="B25" s="73" t="e">
        <f>+#REF!</f>
        <v>#REF!</v>
      </c>
      <c r="C25" s="21"/>
      <c r="D25" s="21"/>
      <c r="E25" s="21"/>
      <c r="F25" s="21"/>
      <c r="G25" s="21"/>
      <c r="H25" s="21"/>
      <c r="I25" s="21"/>
      <c r="J25" s="21"/>
      <c r="K25" s="21" t="s">
        <v>213</v>
      </c>
      <c r="L25" s="21"/>
      <c r="M25" s="21" t="s">
        <v>194</v>
      </c>
      <c r="N25" s="21" t="s">
        <v>213</v>
      </c>
    </row>
    <row r="26" spans="1:14">
      <c r="A26" s="7"/>
      <c r="B26" s="16"/>
      <c r="C26" s="19"/>
      <c r="D26" s="23"/>
      <c r="E26" s="17" t="s">
        <v>3</v>
      </c>
      <c r="F26" s="17"/>
      <c r="G26" s="18" t="s">
        <v>3</v>
      </c>
    </row>
    <row r="27" spans="1:14">
      <c r="A27" s="8"/>
      <c r="B27" s="9"/>
      <c r="C27" s="8"/>
      <c r="G27" s="29"/>
    </row>
    <row r="28" spans="1:14">
      <c r="A28" s="8" t="s">
        <v>13</v>
      </c>
      <c r="B28" s="9">
        <v>3</v>
      </c>
      <c r="C28" s="8"/>
      <c r="E28" s="10" t="e">
        <f t="shared" ref="E28:E41" si="0">HLOOKUP(E$26,SGMT_2014,$B28,FALSE)</f>
        <v>#REF!</v>
      </c>
      <c r="F28" s="10"/>
      <c r="G28" s="11">
        <v>190867</v>
      </c>
    </row>
    <row r="29" spans="1:14">
      <c r="A29" s="8" t="s">
        <v>14</v>
      </c>
      <c r="B29" s="9">
        <v>4</v>
      </c>
      <c r="C29" s="8"/>
      <c r="E29" s="10" t="e">
        <f t="shared" si="0"/>
        <v>#REF!</v>
      </c>
      <c r="F29" s="10"/>
      <c r="G29" s="11">
        <v>-46863</v>
      </c>
    </row>
    <row r="30" spans="1:14">
      <c r="A30" s="8" t="s">
        <v>103</v>
      </c>
      <c r="B30" s="9">
        <v>5</v>
      </c>
      <c r="C30" s="8"/>
      <c r="E30" s="10" t="e">
        <f t="shared" si="0"/>
        <v>#REF!</v>
      </c>
      <c r="F30" s="10"/>
      <c r="G30" s="11">
        <v>144004</v>
      </c>
    </row>
    <row r="31" spans="1:14">
      <c r="A31" s="8" t="s">
        <v>202</v>
      </c>
      <c r="B31" s="9">
        <v>6</v>
      </c>
      <c r="C31" s="8"/>
      <c r="E31" s="10" t="e">
        <f t="shared" si="0"/>
        <v>#REF!</v>
      </c>
      <c r="F31" s="10"/>
      <c r="G31" s="11">
        <v>36543</v>
      </c>
    </row>
    <row r="32" spans="1:14">
      <c r="A32" s="8" t="s">
        <v>203</v>
      </c>
      <c r="B32" s="9">
        <v>7</v>
      </c>
      <c r="C32" s="8"/>
      <c r="E32" s="10" t="e">
        <f t="shared" si="0"/>
        <v>#REF!</v>
      </c>
      <c r="F32" s="10"/>
      <c r="G32" s="11">
        <v>0</v>
      </c>
    </row>
    <row r="33" spans="1:7">
      <c r="A33" s="8" t="s">
        <v>204</v>
      </c>
      <c r="B33" s="9">
        <v>8</v>
      </c>
      <c r="C33" s="8"/>
      <c r="E33" s="10" t="e">
        <f t="shared" si="0"/>
        <v>#REF!</v>
      </c>
      <c r="F33" s="10"/>
      <c r="G33" s="11">
        <v>36543</v>
      </c>
    </row>
    <row r="34" spans="1:7">
      <c r="A34" s="8" t="s">
        <v>205</v>
      </c>
      <c r="B34" s="9">
        <v>9</v>
      </c>
      <c r="C34" s="8"/>
      <c r="E34" s="10" t="e">
        <f t="shared" si="0"/>
        <v>#REF!</v>
      </c>
      <c r="F34" s="10"/>
      <c r="G34" s="11">
        <v>0</v>
      </c>
    </row>
    <row r="35" spans="1:7">
      <c r="A35" s="8" t="s">
        <v>200</v>
      </c>
      <c r="B35" s="9">
        <v>10</v>
      </c>
      <c r="C35" s="8"/>
      <c r="E35" s="10" t="e">
        <f t="shared" si="0"/>
        <v>#REF!</v>
      </c>
      <c r="F35" s="10"/>
      <c r="G35" s="11">
        <v>0</v>
      </c>
    </row>
    <row r="36" spans="1:7">
      <c r="A36" s="8" t="s">
        <v>206</v>
      </c>
      <c r="B36" s="9">
        <v>11</v>
      </c>
      <c r="C36" s="8"/>
      <c r="E36" s="10" t="e">
        <f t="shared" si="0"/>
        <v>#REF!</v>
      </c>
      <c r="F36" s="10"/>
      <c r="G36" s="11">
        <v>0</v>
      </c>
    </row>
    <row r="37" spans="1:7">
      <c r="A37" s="8" t="s">
        <v>9</v>
      </c>
      <c r="B37" s="9">
        <v>12</v>
      </c>
      <c r="C37" s="8"/>
      <c r="E37" s="10" t="e">
        <f t="shared" si="0"/>
        <v>#REF!</v>
      </c>
      <c r="F37" s="10"/>
      <c r="G37" s="11">
        <v>0</v>
      </c>
    </row>
    <row r="38" spans="1:7">
      <c r="A38" s="8" t="s">
        <v>10</v>
      </c>
      <c r="B38" s="9">
        <v>13</v>
      </c>
      <c r="C38" s="8"/>
      <c r="E38" s="10" t="e">
        <f t="shared" si="0"/>
        <v>#REF!</v>
      </c>
      <c r="F38" s="10"/>
      <c r="G38" s="11">
        <v>0</v>
      </c>
    </row>
    <row r="39" spans="1:7">
      <c r="A39" s="12" t="s">
        <v>207</v>
      </c>
      <c r="B39" s="13">
        <v>14</v>
      </c>
      <c r="C39" s="8"/>
      <c r="E39" s="10" t="e">
        <f t="shared" si="0"/>
        <v>#REF!</v>
      </c>
      <c r="F39" s="10"/>
      <c r="G39" s="11">
        <v>190867</v>
      </c>
    </row>
    <row r="40" spans="1:7">
      <c r="A40" s="12" t="s">
        <v>11</v>
      </c>
      <c r="B40" s="13">
        <v>15</v>
      </c>
      <c r="C40" s="8"/>
      <c r="E40" s="10" t="e">
        <f t="shared" si="0"/>
        <v>#REF!</v>
      </c>
      <c r="F40" s="10"/>
      <c r="G40" s="11">
        <v>0</v>
      </c>
    </row>
    <row r="41" spans="1:7" ht="13.5" thickBot="1">
      <c r="A41" s="14" t="s">
        <v>15</v>
      </c>
      <c r="B41" s="15">
        <v>16</v>
      </c>
      <c r="C41" s="22"/>
      <c r="D41" s="24"/>
      <c r="E41" s="30" t="e">
        <f t="shared" si="0"/>
        <v>#REF!</v>
      </c>
      <c r="F41" s="30"/>
      <c r="G41" s="31">
        <v>47</v>
      </c>
    </row>
  </sheetData>
  <phoneticPr fontId="46" type="noConversion"/>
  <hyperlinks>
    <hyperlink ref="P4" location="Übersicht!A1" display="Übersicht!A1" xr:uid="{00000000-0004-0000-0100-000000000000}"/>
  </hyperlinks>
  <pageMargins left="0.75" right="0.75" top="1" bottom="1" header="0.4921259845" footer="0.4921259845"/>
  <pageSetup paperSize="9" scale="56" fitToHeight="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pageSetUpPr fitToPage="1"/>
  </sheetPr>
  <dimension ref="A1:P43"/>
  <sheetViews>
    <sheetView workbookViewId="0"/>
  </sheetViews>
  <sheetFormatPr baseColWidth="10" defaultColWidth="11.42578125" defaultRowHeight="12.75"/>
  <cols>
    <col min="1" max="1" width="32.28515625" style="4" customWidth="1"/>
    <col min="2" max="2" width="35.7109375" style="4" customWidth="1"/>
    <col min="3" max="3" width="32.28515625" style="4" customWidth="1"/>
    <col min="4" max="4" width="1.5703125" style="4" customWidth="1"/>
    <col min="5" max="5" width="15.5703125" style="5" bestFit="1" customWidth="1"/>
    <col min="6" max="6" width="1.7109375" style="5" customWidth="1"/>
    <col min="7" max="7" width="15.5703125" style="5" bestFit="1" customWidth="1"/>
    <col min="8" max="8" width="2" style="5" customWidth="1"/>
    <col min="9" max="9" width="11.42578125" style="5"/>
    <col min="10" max="16384" width="11.42578125" style="4"/>
  </cols>
  <sheetData>
    <row r="1" spans="1:16">
      <c r="A1" s="26" t="s">
        <v>217</v>
      </c>
      <c r="B1" s="26" t="s">
        <v>115</v>
      </c>
      <c r="C1" s="26" t="s">
        <v>114</v>
      </c>
      <c r="J1" s="45"/>
      <c r="K1" s="33" t="s">
        <v>122</v>
      </c>
      <c r="L1" s="27"/>
      <c r="M1" s="34"/>
      <c r="N1" s="21"/>
    </row>
    <row r="2" spans="1:16">
      <c r="A2" s="25"/>
      <c r="J2" s="45"/>
      <c r="K2" s="33" t="s">
        <v>190</v>
      </c>
      <c r="L2" s="27"/>
      <c r="M2" s="34"/>
      <c r="N2" s="21"/>
    </row>
    <row r="3" spans="1:16">
      <c r="A3" s="1"/>
      <c r="J3" s="45"/>
      <c r="K3" s="33" t="s">
        <v>190</v>
      </c>
      <c r="L3" s="27"/>
      <c r="M3" s="34"/>
      <c r="N3" s="21"/>
    </row>
    <row r="4" spans="1:16">
      <c r="J4" s="45"/>
      <c r="K4" s="33" t="s">
        <v>190</v>
      </c>
      <c r="L4" s="27"/>
      <c r="M4" s="34"/>
      <c r="N4" s="21"/>
      <c r="P4" s="75" t="s">
        <v>145</v>
      </c>
    </row>
    <row r="5" spans="1:16">
      <c r="A5" s="2"/>
      <c r="J5" s="45"/>
      <c r="K5" s="33" t="s">
        <v>190</v>
      </c>
      <c r="L5" s="27"/>
      <c r="M5" s="34"/>
      <c r="N5" s="21"/>
    </row>
    <row r="6" spans="1:16">
      <c r="E6" s="6" t="e">
        <f>+#REF!</f>
        <v>#REF!</v>
      </c>
      <c r="F6" s="6"/>
      <c r="G6" s="6" t="e">
        <f>+#REF!&amp;"&lt;sup&gt;1&lt;/sup&gt;"</f>
        <v>#REF!</v>
      </c>
      <c r="H6" s="6"/>
      <c r="I6" s="6" t="s">
        <v>209</v>
      </c>
      <c r="J6" s="48"/>
      <c r="K6" s="33" t="s">
        <v>191</v>
      </c>
      <c r="L6" s="27"/>
      <c r="M6" s="34" t="s">
        <v>192</v>
      </c>
      <c r="N6" s="21"/>
    </row>
    <row r="7" spans="1:16">
      <c r="E7" s="5" t="s">
        <v>208</v>
      </c>
      <c r="G7" s="5" t="s">
        <v>208</v>
      </c>
      <c r="J7" s="45"/>
      <c r="K7" s="35" t="s">
        <v>193</v>
      </c>
      <c r="L7" s="27"/>
      <c r="M7" s="34" t="s">
        <v>192</v>
      </c>
      <c r="N7" s="21"/>
    </row>
    <row r="8" spans="1:16">
      <c r="E8" s="6" t="e">
        <f>+#REF!</f>
        <v>#REF!</v>
      </c>
      <c r="F8" s="6"/>
      <c r="G8" s="6" t="e">
        <f>+G6</f>
        <v>#REF!</v>
      </c>
      <c r="H8" s="6"/>
      <c r="I8" s="6" t="s">
        <v>209</v>
      </c>
      <c r="J8" s="48"/>
      <c r="K8" s="33" t="s">
        <v>191</v>
      </c>
      <c r="L8" s="27"/>
      <c r="M8" s="36" t="s">
        <v>195</v>
      </c>
      <c r="N8" s="21"/>
    </row>
    <row r="9" spans="1:16">
      <c r="E9" s="5" t="s">
        <v>208</v>
      </c>
      <c r="G9" s="5" t="s">
        <v>208</v>
      </c>
      <c r="J9" s="45"/>
      <c r="K9" s="35" t="s">
        <v>193</v>
      </c>
      <c r="L9" s="27"/>
      <c r="M9" s="36" t="s">
        <v>195</v>
      </c>
      <c r="N9" s="21"/>
    </row>
    <row r="10" spans="1:16">
      <c r="E10" s="6" t="e">
        <f>+#REF!</f>
        <v>#REF!</v>
      </c>
      <c r="F10" s="6"/>
      <c r="G10" s="6" t="e">
        <f>+G6</f>
        <v>#REF!</v>
      </c>
      <c r="H10" s="6"/>
      <c r="I10" s="6" t="s">
        <v>209</v>
      </c>
      <c r="J10" s="48"/>
      <c r="K10" s="33" t="s">
        <v>191</v>
      </c>
      <c r="L10" s="27"/>
      <c r="M10" s="34" t="s">
        <v>194</v>
      </c>
      <c r="N10" s="21"/>
    </row>
    <row r="11" spans="1:16">
      <c r="E11" s="5" t="s">
        <v>0</v>
      </c>
      <c r="G11" s="5" t="s">
        <v>0</v>
      </c>
      <c r="J11" s="45"/>
      <c r="K11" s="35" t="s">
        <v>193</v>
      </c>
      <c r="L11" s="27"/>
      <c r="M11" s="34" t="s">
        <v>194</v>
      </c>
      <c r="N11" s="21"/>
    </row>
    <row r="12" spans="1:16" ht="13.5" customHeight="1">
      <c r="A12" s="1" t="s">
        <v>210</v>
      </c>
      <c r="B12" s="1" t="s">
        <v>223</v>
      </c>
      <c r="C12" s="1" t="s">
        <v>221</v>
      </c>
      <c r="E12" s="46" t="e">
        <f>+E30</f>
        <v>#REF!</v>
      </c>
      <c r="F12" s="46"/>
      <c r="G12" s="46">
        <f>+G30</f>
        <v>1655267</v>
      </c>
      <c r="I12" s="49" t="e">
        <f>(E12-G12)/G12</f>
        <v>#REF!</v>
      </c>
      <c r="J12" s="45"/>
      <c r="K12" s="33"/>
      <c r="L12" s="27"/>
      <c r="M12" s="34"/>
      <c r="N12" s="21"/>
    </row>
    <row r="13" spans="1:16" ht="13.5" customHeight="1">
      <c r="A13" s="1"/>
      <c r="B13" s="1"/>
      <c r="C13" s="1"/>
      <c r="E13" s="46"/>
      <c r="F13" s="46"/>
      <c r="G13" s="46"/>
      <c r="I13" s="49"/>
      <c r="J13" s="45"/>
      <c r="K13" s="33" t="s">
        <v>197</v>
      </c>
      <c r="L13" s="27"/>
      <c r="M13" s="34"/>
      <c r="N13" s="21"/>
    </row>
    <row r="14" spans="1:16" ht="13.5" customHeight="1">
      <c r="A14" s="50" t="s">
        <v>211</v>
      </c>
      <c r="B14" s="50" t="s">
        <v>211</v>
      </c>
      <c r="C14" s="50" t="s">
        <v>211</v>
      </c>
      <c r="D14" s="51"/>
      <c r="E14" s="52" t="e">
        <f>+E33</f>
        <v>#REF!</v>
      </c>
      <c r="F14" s="52"/>
      <c r="G14" s="52">
        <f>+G33</f>
        <v>18313</v>
      </c>
      <c r="H14" s="53"/>
      <c r="I14" s="54" t="e">
        <f>(E14-G14)/G14</f>
        <v>#REF!</v>
      </c>
      <c r="J14" s="45"/>
      <c r="K14" s="33" t="s">
        <v>196</v>
      </c>
      <c r="L14" s="27"/>
      <c r="M14" s="34"/>
      <c r="N14" s="21"/>
    </row>
    <row r="15" spans="1:16" ht="13.5" customHeight="1">
      <c r="A15" s="26"/>
      <c r="B15" s="26"/>
      <c r="C15" s="26"/>
      <c r="E15" s="46"/>
      <c r="F15" s="46"/>
      <c r="G15" s="46"/>
      <c r="I15" s="49"/>
      <c r="J15" s="45"/>
      <c r="K15" s="33" t="s">
        <v>197</v>
      </c>
      <c r="L15" s="27"/>
      <c r="M15" s="34"/>
      <c r="N15" s="21"/>
    </row>
    <row r="16" spans="1:16" ht="13.5" customHeight="1">
      <c r="A16" s="1" t="s">
        <v>207</v>
      </c>
      <c r="B16" s="1" t="s">
        <v>222</v>
      </c>
      <c r="C16" s="1" t="s">
        <v>220</v>
      </c>
      <c r="E16" s="46" t="e">
        <f>+E41</f>
        <v>#REF!</v>
      </c>
      <c r="F16" s="46"/>
      <c r="G16" s="46">
        <f>+G41</f>
        <v>1680043</v>
      </c>
      <c r="I16" s="49" t="e">
        <f>(E16-G16)/G16</f>
        <v>#REF!</v>
      </c>
      <c r="J16" s="48"/>
      <c r="K16" s="33"/>
      <c r="L16" s="27"/>
      <c r="M16" s="34"/>
      <c r="N16" s="21"/>
    </row>
    <row r="17" spans="1:14" ht="13.5" customHeight="1">
      <c r="A17" s="1" t="s">
        <v>123</v>
      </c>
      <c r="B17" s="1" t="s">
        <v>124</v>
      </c>
      <c r="C17" s="1" t="s">
        <v>125</v>
      </c>
      <c r="E17" s="46" t="e">
        <f>+E42</f>
        <v>#REF!</v>
      </c>
      <c r="F17" s="46"/>
      <c r="G17" s="46">
        <f>+G42</f>
        <v>1816036</v>
      </c>
      <c r="I17" s="49" t="e">
        <f>(E17-G17)/G17</f>
        <v>#REF!</v>
      </c>
      <c r="J17" s="45"/>
      <c r="K17" s="33"/>
      <c r="L17" s="27"/>
      <c r="M17" s="34"/>
      <c r="N17" s="21"/>
    </row>
    <row r="18" spans="1:14" ht="25.5">
      <c r="A18" s="1" t="s">
        <v>187</v>
      </c>
      <c r="B18" s="1" t="s">
        <v>188</v>
      </c>
      <c r="C18" s="1" t="s">
        <v>189</v>
      </c>
      <c r="E18" s="46" t="e">
        <f>+E43</f>
        <v>#REF!</v>
      </c>
      <c r="F18" s="46"/>
      <c r="G18" s="46">
        <f>+G43</f>
        <v>1180</v>
      </c>
      <c r="I18" s="49" t="e">
        <f>(E18-G18)/G18</f>
        <v>#REF!</v>
      </c>
      <c r="J18" s="45"/>
      <c r="K18" s="33"/>
      <c r="L18" s="27"/>
      <c r="M18" s="34"/>
      <c r="N18" s="21"/>
    </row>
    <row r="19" spans="1:14" ht="13.5" customHeight="1">
      <c r="A19" s="1"/>
      <c r="B19" s="1"/>
      <c r="C19" s="1"/>
      <c r="J19" s="45"/>
      <c r="K19" s="33" t="s">
        <v>190</v>
      </c>
      <c r="L19" s="27"/>
      <c r="M19" s="34"/>
      <c r="N19" s="21"/>
    </row>
    <row r="20" spans="1:14">
      <c r="A20" s="33"/>
      <c r="B20" s="33"/>
      <c r="C20" s="33"/>
      <c r="D20" s="43" t="s">
        <v>198</v>
      </c>
      <c r="E20" s="43" t="s">
        <v>199</v>
      </c>
      <c r="F20" s="43" t="s">
        <v>198</v>
      </c>
      <c r="G20" s="43"/>
      <c r="H20" s="43" t="s">
        <v>198</v>
      </c>
      <c r="I20" s="43"/>
      <c r="J20" s="33"/>
      <c r="K20" s="33" t="s">
        <v>1</v>
      </c>
      <c r="L20" s="27"/>
      <c r="M20" s="34"/>
      <c r="N20" s="21"/>
    </row>
    <row r="21" spans="1:14">
      <c r="A21" s="27"/>
      <c r="B21" s="27"/>
      <c r="C21" s="27"/>
      <c r="D21" s="27"/>
      <c r="E21" s="28"/>
      <c r="F21" s="28"/>
      <c r="G21" s="28"/>
      <c r="H21" s="28"/>
      <c r="I21" s="28"/>
      <c r="J21" s="27"/>
      <c r="K21" s="27"/>
      <c r="L21" s="27"/>
      <c r="M21" s="34"/>
      <c r="N21" s="21"/>
    </row>
    <row r="22" spans="1:14">
      <c r="A22" s="34" t="s">
        <v>192</v>
      </c>
      <c r="B22" s="36" t="s">
        <v>195</v>
      </c>
      <c r="C22" s="34" t="s">
        <v>194</v>
      </c>
      <c r="D22" s="36"/>
      <c r="E22" s="44"/>
      <c r="F22" s="44"/>
      <c r="G22" s="44"/>
      <c r="H22" s="44"/>
      <c r="I22" s="44"/>
      <c r="J22" s="34"/>
      <c r="K22" s="34"/>
      <c r="L22" s="34"/>
      <c r="M22" s="34"/>
      <c r="N22" s="21"/>
    </row>
    <row r="23" spans="1:14" s="45" customFormat="1">
      <c r="A23" s="64">
        <v>1</v>
      </c>
      <c r="B23" s="73" t="e">
        <f>+#REF!</f>
        <v>#REF!</v>
      </c>
      <c r="C23" s="21"/>
      <c r="D23" s="21"/>
      <c r="E23" s="21"/>
      <c r="F23" s="21"/>
      <c r="G23" s="21"/>
      <c r="H23" s="21"/>
      <c r="I23" s="21"/>
      <c r="J23" s="21"/>
      <c r="K23" s="21" t="s">
        <v>213</v>
      </c>
      <c r="L23" s="21"/>
      <c r="M23" s="21" t="s">
        <v>192</v>
      </c>
      <c r="N23" s="21" t="s">
        <v>213</v>
      </c>
    </row>
    <row r="24" spans="1:14" s="45" customFormat="1">
      <c r="A24" s="64">
        <v>1</v>
      </c>
      <c r="B24" s="73" t="e">
        <f>+#REF!</f>
        <v>#REF!</v>
      </c>
      <c r="C24" s="21"/>
      <c r="D24" s="21"/>
      <c r="E24" s="21"/>
      <c r="F24" s="21"/>
      <c r="G24" s="21"/>
      <c r="H24" s="21"/>
      <c r="I24" s="21"/>
      <c r="J24" s="21"/>
      <c r="K24" s="21" t="s">
        <v>213</v>
      </c>
      <c r="L24" s="21"/>
      <c r="M24" s="21" t="s">
        <v>195</v>
      </c>
      <c r="N24" s="21" t="s">
        <v>213</v>
      </c>
    </row>
    <row r="25" spans="1:14" s="45" customFormat="1">
      <c r="A25" s="64">
        <v>1</v>
      </c>
      <c r="B25" s="73" t="e">
        <f>+#REF!</f>
        <v>#REF!</v>
      </c>
      <c r="C25" s="21"/>
      <c r="D25" s="21"/>
      <c r="E25" s="21"/>
      <c r="F25" s="21"/>
      <c r="G25" s="21"/>
      <c r="H25" s="21"/>
      <c r="I25" s="21"/>
      <c r="J25" s="21"/>
      <c r="K25" s="21" t="s">
        <v>213</v>
      </c>
      <c r="L25" s="21"/>
      <c r="M25" s="21" t="s">
        <v>194</v>
      </c>
      <c r="N25" s="21" t="s">
        <v>213</v>
      </c>
    </row>
    <row r="27" spans="1:14" ht="13.5" thickBot="1">
      <c r="C27" s="5" t="s">
        <v>16</v>
      </c>
      <c r="E27" s="5" t="e">
        <f>"SGMT_"&amp;E6</f>
        <v>#REF!</v>
      </c>
      <c r="G27" s="5" t="e">
        <f>"SGMT_"&amp;G6</f>
        <v>#REF!</v>
      </c>
    </row>
    <row r="28" spans="1:14">
      <c r="A28" s="7"/>
      <c r="B28" s="16"/>
      <c r="C28" s="19"/>
      <c r="D28" s="23"/>
      <c r="E28" s="17" t="s">
        <v>4</v>
      </c>
      <c r="F28" s="17"/>
      <c r="G28" s="18" t="s">
        <v>4</v>
      </c>
    </row>
    <row r="29" spans="1:14">
      <c r="A29" s="8"/>
      <c r="B29" s="9"/>
      <c r="C29" s="8"/>
      <c r="G29" s="29"/>
    </row>
    <row r="30" spans="1:14">
      <c r="A30" s="8" t="s">
        <v>13</v>
      </c>
      <c r="B30" s="9">
        <v>3</v>
      </c>
      <c r="C30" s="8"/>
      <c r="E30" s="10" t="e">
        <f t="shared" ref="E30:E43" si="0">HLOOKUP(E$28,SGMT_2014,$B30,FALSE)</f>
        <v>#REF!</v>
      </c>
      <c r="F30" s="10"/>
      <c r="G30" s="11">
        <v>1655267</v>
      </c>
    </row>
    <row r="31" spans="1:14">
      <c r="A31" s="8" t="s">
        <v>14</v>
      </c>
      <c r="B31" s="9">
        <v>4</v>
      </c>
      <c r="C31" s="8"/>
      <c r="E31" s="10" t="e">
        <f t="shared" si="0"/>
        <v>#REF!</v>
      </c>
      <c r="F31" s="10"/>
      <c r="G31" s="11">
        <v>-161542</v>
      </c>
    </row>
    <row r="32" spans="1:14">
      <c r="A32" s="8" t="s">
        <v>103</v>
      </c>
      <c r="B32" s="9">
        <v>5</v>
      </c>
      <c r="C32" s="8"/>
      <c r="E32" s="10" t="e">
        <f t="shared" si="0"/>
        <v>#REF!</v>
      </c>
      <c r="F32" s="10"/>
      <c r="G32" s="11">
        <v>1493725</v>
      </c>
    </row>
    <row r="33" spans="1:7">
      <c r="A33" s="8" t="s">
        <v>202</v>
      </c>
      <c r="B33" s="9">
        <v>6</v>
      </c>
      <c r="C33" s="8"/>
      <c r="E33" s="10" t="e">
        <f t="shared" si="0"/>
        <v>#REF!</v>
      </c>
      <c r="F33" s="10"/>
      <c r="G33" s="11">
        <v>18313</v>
      </c>
    </row>
    <row r="34" spans="1:7">
      <c r="A34" s="8" t="s">
        <v>203</v>
      </c>
      <c r="B34" s="9">
        <v>7</v>
      </c>
      <c r="C34" s="8"/>
      <c r="E34" s="10" t="e">
        <f t="shared" si="0"/>
        <v>#REF!</v>
      </c>
      <c r="F34" s="10"/>
      <c r="G34" s="11">
        <v>0</v>
      </c>
    </row>
    <row r="35" spans="1:7">
      <c r="A35" s="8" t="s">
        <v>204</v>
      </c>
      <c r="B35" s="9">
        <v>8</v>
      </c>
      <c r="C35" s="8"/>
      <c r="E35" s="10" t="e">
        <f t="shared" si="0"/>
        <v>#REF!</v>
      </c>
      <c r="F35" s="10"/>
      <c r="G35" s="11">
        <v>18313</v>
      </c>
    </row>
    <row r="36" spans="1:7">
      <c r="A36" s="8" t="s">
        <v>205</v>
      </c>
      <c r="B36" s="9">
        <v>9</v>
      </c>
      <c r="C36" s="8"/>
      <c r="E36" s="10" t="e">
        <f t="shared" si="0"/>
        <v>#REF!</v>
      </c>
      <c r="F36" s="10"/>
      <c r="G36" s="11">
        <v>0</v>
      </c>
    </row>
    <row r="37" spans="1:7">
      <c r="A37" s="8" t="s">
        <v>200</v>
      </c>
      <c r="B37" s="9">
        <v>10</v>
      </c>
      <c r="C37" s="8"/>
      <c r="E37" s="10" t="e">
        <f t="shared" si="0"/>
        <v>#REF!</v>
      </c>
      <c r="F37" s="10"/>
      <c r="G37" s="11">
        <v>0</v>
      </c>
    </row>
    <row r="38" spans="1:7">
      <c r="A38" s="8" t="s">
        <v>206</v>
      </c>
      <c r="B38" s="9">
        <v>11</v>
      </c>
      <c r="C38" s="8"/>
      <c r="E38" s="10" t="e">
        <f t="shared" si="0"/>
        <v>#REF!</v>
      </c>
      <c r="F38" s="10"/>
      <c r="G38" s="11">
        <v>0</v>
      </c>
    </row>
    <row r="39" spans="1:7">
      <c r="A39" s="8" t="s">
        <v>9</v>
      </c>
      <c r="B39" s="9">
        <v>12</v>
      </c>
      <c r="C39" s="8"/>
      <c r="E39" s="10" t="e">
        <f t="shared" si="0"/>
        <v>#REF!</v>
      </c>
      <c r="F39" s="10"/>
      <c r="G39" s="11">
        <v>0</v>
      </c>
    </row>
    <row r="40" spans="1:7">
      <c r="A40" s="8" t="s">
        <v>10</v>
      </c>
      <c r="B40" s="9">
        <v>13</v>
      </c>
      <c r="C40" s="8"/>
      <c r="E40" s="10" t="e">
        <f t="shared" si="0"/>
        <v>#REF!</v>
      </c>
      <c r="F40" s="10"/>
      <c r="G40" s="11">
        <v>0</v>
      </c>
    </row>
    <row r="41" spans="1:7">
      <c r="A41" s="12" t="s">
        <v>207</v>
      </c>
      <c r="B41" s="13">
        <v>14</v>
      </c>
      <c r="C41" s="8"/>
      <c r="E41" s="10" t="e">
        <f t="shared" si="0"/>
        <v>#REF!</v>
      </c>
      <c r="F41" s="10"/>
      <c r="G41" s="11">
        <v>1680043</v>
      </c>
    </row>
    <row r="42" spans="1:7">
      <c r="A42" s="12" t="s">
        <v>11</v>
      </c>
      <c r="B42" s="13">
        <v>15</v>
      </c>
      <c r="C42" s="8"/>
      <c r="E42" s="10" t="e">
        <f t="shared" si="0"/>
        <v>#REF!</v>
      </c>
      <c r="F42" s="10"/>
      <c r="G42" s="11">
        <v>1816036</v>
      </c>
    </row>
    <row r="43" spans="1:7" ht="13.5" thickBot="1">
      <c r="A43" s="14" t="s">
        <v>15</v>
      </c>
      <c r="B43" s="15">
        <v>16</v>
      </c>
      <c r="C43" s="22"/>
      <c r="D43" s="24"/>
      <c r="E43" s="30" t="e">
        <f t="shared" si="0"/>
        <v>#REF!</v>
      </c>
      <c r="F43" s="30"/>
      <c r="G43" s="31">
        <v>1180</v>
      </c>
    </row>
  </sheetData>
  <phoneticPr fontId="46" type="noConversion"/>
  <hyperlinks>
    <hyperlink ref="P4" location="Übersicht!A1" display="Übersicht!A1" xr:uid="{00000000-0004-0000-0200-000000000000}"/>
  </hyperlinks>
  <pageMargins left="0.75" right="0.75" top="1" bottom="1" header="0.4921259845" footer="0.4921259845"/>
  <pageSetup paperSize="9" scale="56" fitToHeight="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pageSetUpPr fitToPage="1"/>
  </sheetPr>
  <dimension ref="A1:P41"/>
  <sheetViews>
    <sheetView workbookViewId="0"/>
  </sheetViews>
  <sheetFormatPr baseColWidth="10" defaultColWidth="11.42578125" defaultRowHeight="12.75"/>
  <cols>
    <col min="1" max="1" width="32.28515625" style="4" customWidth="1"/>
    <col min="2" max="2" width="35.7109375" style="4" customWidth="1"/>
    <col min="3" max="3" width="32.28515625" style="4" customWidth="1"/>
    <col min="4" max="4" width="1.5703125" style="4" customWidth="1"/>
    <col min="5" max="5" width="15.5703125" style="5" bestFit="1" customWidth="1"/>
    <col min="6" max="6" width="1.7109375" style="5" customWidth="1"/>
    <col min="7" max="7" width="15.5703125" style="5" bestFit="1" customWidth="1"/>
    <col min="8" max="8" width="2" style="5" customWidth="1"/>
    <col min="9" max="9" width="11.42578125" style="5"/>
    <col min="10" max="16384" width="11.42578125" style="4"/>
  </cols>
  <sheetData>
    <row r="1" spans="1:16">
      <c r="A1" s="32" t="s">
        <v>216</v>
      </c>
      <c r="B1" s="32" t="s">
        <v>117</v>
      </c>
      <c r="C1" s="32" t="s">
        <v>116</v>
      </c>
      <c r="J1" s="45"/>
      <c r="K1" s="33" t="s">
        <v>122</v>
      </c>
      <c r="L1" s="27"/>
      <c r="M1" s="34"/>
      <c r="N1" s="21"/>
    </row>
    <row r="2" spans="1:16">
      <c r="A2" s="25"/>
      <c r="B2" s="32"/>
      <c r="C2" s="32"/>
      <c r="J2" s="45"/>
      <c r="K2" s="33" t="s">
        <v>190</v>
      </c>
      <c r="L2" s="27"/>
      <c r="M2" s="34"/>
      <c r="N2" s="21"/>
    </row>
    <row r="3" spans="1:16">
      <c r="A3" s="1"/>
      <c r="J3" s="45"/>
      <c r="K3" s="33" t="s">
        <v>190</v>
      </c>
      <c r="L3" s="27"/>
      <c r="M3" s="34"/>
      <c r="N3" s="21"/>
    </row>
    <row r="4" spans="1:16">
      <c r="J4" s="45"/>
      <c r="K4" s="33" t="s">
        <v>190</v>
      </c>
      <c r="L4" s="27"/>
      <c r="M4" s="34"/>
      <c r="N4" s="21"/>
      <c r="P4" s="75" t="s">
        <v>145</v>
      </c>
    </row>
    <row r="5" spans="1:16">
      <c r="A5" s="2"/>
      <c r="J5" s="45"/>
      <c r="K5" s="33" t="s">
        <v>190</v>
      </c>
      <c r="L5" s="27"/>
      <c r="M5" s="34"/>
      <c r="N5" s="21"/>
    </row>
    <row r="6" spans="1:16">
      <c r="E6" s="6" t="e">
        <f>+#REF!</f>
        <v>#REF!</v>
      </c>
      <c r="F6" s="6"/>
      <c r="G6" s="6" t="e">
        <f>+#REF!</f>
        <v>#REF!</v>
      </c>
      <c r="H6" s="6"/>
      <c r="I6" s="6" t="s">
        <v>209</v>
      </c>
      <c r="J6" s="48"/>
      <c r="K6" s="33" t="s">
        <v>191</v>
      </c>
      <c r="L6" s="27"/>
      <c r="M6" s="34" t="s">
        <v>192</v>
      </c>
      <c r="N6" s="21"/>
    </row>
    <row r="7" spans="1:16">
      <c r="E7" s="5" t="s">
        <v>208</v>
      </c>
      <c r="G7" s="5" t="s">
        <v>208</v>
      </c>
      <c r="J7" s="45"/>
      <c r="K7" s="35" t="s">
        <v>193</v>
      </c>
      <c r="L7" s="27"/>
      <c r="M7" s="34" t="s">
        <v>192</v>
      </c>
      <c r="N7" s="21"/>
    </row>
    <row r="8" spans="1:16">
      <c r="E8" s="6" t="e">
        <f>+#REF!</f>
        <v>#REF!</v>
      </c>
      <c r="F8" s="6"/>
      <c r="G8" s="6" t="e">
        <f>+#REF!</f>
        <v>#REF!</v>
      </c>
      <c r="H8" s="6"/>
      <c r="I8" s="6" t="s">
        <v>209</v>
      </c>
      <c r="J8" s="48"/>
      <c r="K8" s="33" t="s">
        <v>191</v>
      </c>
      <c r="L8" s="27"/>
      <c r="M8" s="36" t="s">
        <v>195</v>
      </c>
      <c r="N8" s="21"/>
    </row>
    <row r="9" spans="1:16">
      <c r="E9" s="5" t="s">
        <v>208</v>
      </c>
      <c r="G9" s="5" t="s">
        <v>208</v>
      </c>
      <c r="J9" s="45"/>
      <c r="K9" s="35" t="s">
        <v>193</v>
      </c>
      <c r="L9" s="27"/>
      <c r="M9" s="36" t="s">
        <v>195</v>
      </c>
      <c r="N9" s="21"/>
    </row>
    <row r="10" spans="1:16">
      <c r="E10" s="6" t="e">
        <f>+#REF!</f>
        <v>#REF!</v>
      </c>
      <c r="F10" s="6"/>
      <c r="G10" s="6" t="e">
        <f>+#REF!</f>
        <v>#REF!</v>
      </c>
      <c r="H10" s="6"/>
      <c r="I10" s="6" t="s">
        <v>209</v>
      </c>
      <c r="J10" s="48"/>
      <c r="K10" s="33" t="s">
        <v>191</v>
      </c>
      <c r="L10" s="27"/>
      <c r="M10" s="34" t="s">
        <v>194</v>
      </c>
      <c r="N10" s="21"/>
    </row>
    <row r="11" spans="1:16">
      <c r="E11" s="5" t="s">
        <v>0</v>
      </c>
      <c r="G11" s="5" t="s">
        <v>0</v>
      </c>
      <c r="J11" s="45"/>
      <c r="K11" s="35" t="s">
        <v>193</v>
      </c>
      <c r="L11" s="27"/>
      <c r="M11" s="34" t="s">
        <v>194</v>
      </c>
      <c r="N11" s="21"/>
    </row>
    <row r="12" spans="1:16" ht="13.5" customHeight="1">
      <c r="A12" s="1" t="s">
        <v>210</v>
      </c>
      <c r="B12" s="1" t="s">
        <v>223</v>
      </c>
      <c r="C12" s="1" t="s">
        <v>221</v>
      </c>
      <c r="E12" s="46" t="e">
        <f>+E28</f>
        <v>#REF!</v>
      </c>
      <c r="F12" s="46"/>
      <c r="G12" s="46">
        <f>+G28</f>
        <v>292052</v>
      </c>
      <c r="I12" s="49" t="e">
        <f>(E12-G12)/G12</f>
        <v>#REF!</v>
      </c>
      <c r="J12" s="45"/>
      <c r="K12" s="33"/>
      <c r="L12" s="27"/>
      <c r="M12" s="34"/>
      <c r="N12" s="21"/>
    </row>
    <row r="13" spans="1:16" ht="13.5" customHeight="1">
      <c r="A13" s="1"/>
      <c r="B13" s="1"/>
      <c r="C13" s="1"/>
      <c r="E13" s="46"/>
      <c r="F13" s="46"/>
      <c r="G13" s="46"/>
      <c r="I13" s="49"/>
      <c r="J13" s="45"/>
      <c r="K13" s="33" t="s">
        <v>197</v>
      </c>
      <c r="L13" s="27"/>
      <c r="M13" s="34"/>
      <c r="N13" s="21"/>
    </row>
    <row r="14" spans="1:16" ht="13.5" customHeight="1">
      <c r="A14" s="50" t="s">
        <v>211</v>
      </c>
      <c r="B14" s="50" t="s">
        <v>211</v>
      </c>
      <c r="C14" s="50" t="s">
        <v>211</v>
      </c>
      <c r="D14" s="51"/>
      <c r="E14" s="52" t="e">
        <f>+E31</f>
        <v>#REF!</v>
      </c>
      <c r="F14" s="52"/>
      <c r="G14" s="52">
        <f>+G31</f>
        <v>20394</v>
      </c>
      <c r="H14" s="53"/>
      <c r="I14" s="54" t="e">
        <f>(E14-G14)/G14</f>
        <v>#REF!</v>
      </c>
      <c r="J14" s="45"/>
      <c r="K14" s="33" t="s">
        <v>196</v>
      </c>
      <c r="L14" s="27"/>
      <c r="M14" s="34"/>
      <c r="N14" s="21"/>
    </row>
    <row r="15" spans="1:16" ht="13.5" customHeight="1">
      <c r="A15" s="26"/>
      <c r="B15" s="26"/>
      <c r="C15" s="26"/>
      <c r="E15" s="46"/>
      <c r="F15" s="46"/>
      <c r="G15" s="46"/>
      <c r="I15" s="49"/>
      <c r="J15" s="45"/>
      <c r="K15" s="33" t="s">
        <v>197</v>
      </c>
      <c r="L15" s="27"/>
      <c r="M15" s="34"/>
      <c r="N15" s="21"/>
    </row>
    <row r="16" spans="1:16" ht="13.5" customHeight="1">
      <c r="A16" s="1" t="s">
        <v>207</v>
      </c>
      <c r="B16" s="1" t="s">
        <v>222</v>
      </c>
      <c r="C16" s="1" t="s">
        <v>220</v>
      </c>
      <c r="E16" s="46" t="e">
        <f>+E39</f>
        <v>#REF!</v>
      </c>
      <c r="F16" s="46"/>
      <c r="G16" s="46">
        <f>+G39</f>
        <v>438208</v>
      </c>
      <c r="I16" s="49" t="e">
        <f>(E16-G16)/G16</f>
        <v>#REF!</v>
      </c>
      <c r="J16" s="48"/>
      <c r="K16" s="33"/>
      <c r="L16" s="27"/>
      <c r="M16" s="34"/>
      <c r="N16" s="21"/>
    </row>
    <row r="17" spans="1:14" ht="13.5" customHeight="1">
      <c r="A17" s="1" t="s">
        <v>123</v>
      </c>
      <c r="B17" s="1" t="s">
        <v>124</v>
      </c>
      <c r="C17" s="1" t="s">
        <v>125</v>
      </c>
      <c r="E17" s="46" t="e">
        <f>+E40</f>
        <v>#REF!</v>
      </c>
      <c r="F17" s="46"/>
      <c r="G17" s="46">
        <f>+G40</f>
        <v>414834</v>
      </c>
      <c r="I17" s="49" t="e">
        <f>(E17-G17)/G17</f>
        <v>#REF!</v>
      </c>
      <c r="J17" s="45"/>
      <c r="K17" s="33"/>
      <c r="L17" s="27"/>
      <c r="M17" s="34"/>
      <c r="N17" s="21"/>
    </row>
    <row r="18" spans="1:14" ht="25.5">
      <c r="A18" s="1" t="s">
        <v>187</v>
      </c>
      <c r="B18" s="1" t="s">
        <v>188</v>
      </c>
      <c r="C18" s="1" t="s">
        <v>189</v>
      </c>
      <c r="E18" s="46" t="e">
        <f>+E41</f>
        <v>#REF!</v>
      </c>
      <c r="F18" s="46"/>
      <c r="G18" s="46">
        <f>+G41</f>
        <v>845</v>
      </c>
      <c r="I18" s="49" t="e">
        <f>(E18-G18)/G18</f>
        <v>#REF!</v>
      </c>
      <c r="J18" s="45"/>
      <c r="K18" s="33"/>
      <c r="L18" s="27"/>
      <c r="M18" s="34"/>
      <c r="N18" s="21"/>
    </row>
    <row r="19" spans="1:14" ht="13.5" customHeight="1">
      <c r="A19" s="1"/>
      <c r="B19" s="1"/>
      <c r="C19" s="1"/>
      <c r="J19" s="45"/>
      <c r="K19" s="33" t="s">
        <v>190</v>
      </c>
      <c r="L19" s="27"/>
      <c r="M19" s="34"/>
      <c r="N19" s="21"/>
    </row>
    <row r="20" spans="1:14">
      <c r="A20" s="33"/>
      <c r="B20" s="33"/>
      <c r="C20" s="33"/>
      <c r="D20" s="43" t="s">
        <v>198</v>
      </c>
      <c r="E20" s="43" t="s">
        <v>199</v>
      </c>
      <c r="F20" s="43" t="s">
        <v>198</v>
      </c>
      <c r="G20" s="43"/>
      <c r="H20" s="43" t="s">
        <v>198</v>
      </c>
      <c r="I20" s="43"/>
      <c r="J20" s="33"/>
      <c r="K20" s="33" t="s">
        <v>1</v>
      </c>
      <c r="L20" s="27"/>
      <c r="M20" s="34"/>
      <c r="N20" s="21"/>
    </row>
    <row r="21" spans="1:14">
      <c r="A21" s="27"/>
      <c r="B21" s="27"/>
      <c r="C21" s="27"/>
      <c r="D21" s="27"/>
      <c r="E21" s="28"/>
      <c r="F21" s="28"/>
      <c r="G21" s="28"/>
      <c r="H21" s="28"/>
      <c r="I21" s="28"/>
      <c r="J21" s="27"/>
      <c r="K21" s="27"/>
      <c r="L21" s="27"/>
      <c r="M21" s="34"/>
      <c r="N21" s="21"/>
    </row>
    <row r="22" spans="1:14">
      <c r="A22" s="34" t="s">
        <v>192</v>
      </c>
      <c r="B22" s="36" t="s">
        <v>195</v>
      </c>
      <c r="C22" s="34" t="s">
        <v>194</v>
      </c>
      <c r="D22" s="36"/>
      <c r="E22" s="44"/>
      <c r="F22" s="44"/>
      <c r="G22" s="44"/>
      <c r="H22" s="44"/>
      <c r="I22" s="44"/>
      <c r="J22" s="34"/>
      <c r="K22" s="34"/>
      <c r="L22" s="34"/>
      <c r="M22" s="34"/>
      <c r="N22" s="21"/>
    </row>
    <row r="23" spans="1:14" s="45" customFormat="1">
      <c r="A23" s="21"/>
      <c r="B23" s="21"/>
      <c r="C23" s="21"/>
      <c r="D23" s="21"/>
      <c r="E23" s="21"/>
      <c r="F23" s="21"/>
      <c r="G23" s="21"/>
      <c r="H23" s="21"/>
      <c r="I23" s="21"/>
      <c r="J23" s="21"/>
      <c r="K23" s="21"/>
      <c r="L23" s="21"/>
      <c r="M23" s="34"/>
      <c r="N23" s="21"/>
    </row>
    <row r="25" spans="1:14" ht="13.5" thickBot="1">
      <c r="C25" s="5" t="s">
        <v>16</v>
      </c>
      <c r="E25" s="5" t="e">
        <f>"SGMT_"&amp;E6</f>
        <v>#REF!</v>
      </c>
      <c r="G25" s="5" t="e">
        <f>"SGMT_"&amp;G6</f>
        <v>#REF!</v>
      </c>
    </row>
    <row r="26" spans="1:14">
      <c r="A26" s="7"/>
      <c r="B26" s="16"/>
      <c r="C26" s="19"/>
      <c r="D26" s="23"/>
      <c r="E26" s="17" t="s">
        <v>5</v>
      </c>
      <c r="F26" s="17"/>
      <c r="G26" s="18" t="s">
        <v>5</v>
      </c>
    </row>
    <row r="27" spans="1:14">
      <c r="A27" s="8"/>
      <c r="B27" s="9"/>
      <c r="C27" s="8"/>
      <c r="G27" s="29"/>
    </row>
    <row r="28" spans="1:14">
      <c r="A28" s="8" t="s">
        <v>13</v>
      </c>
      <c r="B28" s="9">
        <v>3</v>
      </c>
      <c r="C28" s="8"/>
      <c r="E28" s="10" t="e">
        <f t="shared" ref="E28:E41" si="0">HLOOKUP(E$26,SGMT_2014,$B28,FALSE)</f>
        <v>#REF!</v>
      </c>
      <c r="F28" s="10"/>
      <c r="G28" s="11">
        <v>292052</v>
      </c>
    </row>
    <row r="29" spans="1:14">
      <c r="A29" s="8" t="s">
        <v>14</v>
      </c>
      <c r="B29" s="9">
        <v>4</v>
      </c>
      <c r="C29" s="8"/>
      <c r="E29" s="10" t="e">
        <f t="shared" si="0"/>
        <v>#REF!</v>
      </c>
      <c r="F29" s="10"/>
      <c r="G29" s="11">
        <v>-45007</v>
      </c>
    </row>
    <row r="30" spans="1:14">
      <c r="A30" s="8" t="s">
        <v>103</v>
      </c>
      <c r="B30" s="9">
        <v>5</v>
      </c>
      <c r="C30" s="8"/>
      <c r="E30" s="10" t="e">
        <f t="shared" si="0"/>
        <v>#REF!</v>
      </c>
      <c r="F30" s="10"/>
      <c r="G30" s="11">
        <v>247045</v>
      </c>
    </row>
    <row r="31" spans="1:14">
      <c r="A31" s="8" t="s">
        <v>202</v>
      </c>
      <c r="B31" s="9">
        <v>6</v>
      </c>
      <c r="C31" s="8"/>
      <c r="E31" s="10" t="e">
        <f t="shared" si="0"/>
        <v>#REF!</v>
      </c>
      <c r="F31" s="10"/>
      <c r="G31" s="11">
        <v>20394</v>
      </c>
    </row>
    <row r="32" spans="1:14">
      <c r="A32" s="8" t="s">
        <v>203</v>
      </c>
      <c r="B32" s="9">
        <v>7</v>
      </c>
      <c r="C32" s="8"/>
      <c r="E32" s="10" t="e">
        <f t="shared" si="0"/>
        <v>#REF!</v>
      </c>
      <c r="F32" s="10"/>
      <c r="G32" s="11">
        <v>0</v>
      </c>
    </row>
    <row r="33" spans="1:7">
      <c r="A33" s="8" t="s">
        <v>204</v>
      </c>
      <c r="B33" s="9">
        <v>8</v>
      </c>
      <c r="C33" s="8"/>
      <c r="E33" s="10" t="e">
        <f t="shared" si="0"/>
        <v>#REF!</v>
      </c>
      <c r="F33" s="10"/>
      <c r="G33" s="11">
        <v>20394</v>
      </c>
    </row>
    <row r="34" spans="1:7">
      <c r="A34" s="8" t="s">
        <v>205</v>
      </c>
      <c r="B34" s="9">
        <v>9</v>
      </c>
      <c r="C34" s="8"/>
      <c r="E34" s="10" t="e">
        <f t="shared" si="0"/>
        <v>#REF!</v>
      </c>
      <c r="F34" s="10"/>
      <c r="G34" s="11">
        <v>0</v>
      </c>
    </row>
    <row r="35" spans="1:7">
      <c r="A35" s="8" t="s">
        <v>200</v>
      </c>
      <c r="B35" s="9">
        <v>10</v>
      </c>
      <c r="C35" s="8"/>
      <c r="E35" s="10" t="e">
        <f t="shared" si="0"/>
        <v>#REF!</v>
      </c>
      <c r="F35" s="10"/>
      <c r="G35" s="11">
        <v>0</v>
      </c>
    </row>
    <row r="36" spans="1:7">
      <c r="A36" s="8" t="s">
        <v>206</v>
      </c>
      <c r="B36" s="9">
        <v>11</v>
      </c>
      <c r="C36" s="8"/>
      <c r="E36" s="10" t="e">
        <f t="shared" si="0"/>
        <v>#REF!</v>
      </c>
      <c r="F36" s="10"/>
      <c r="G36" s="11">
        <v>0</v>
      </c>
    </row>
    <row r="37" spans="1:7">
      <c r="A37" s="8" t="s">
        <v>9</v>
      </c>
      <c r="B37" s="9">
        <v>12</v>
      </c>
      <c r="C37" s="8"/>
      <c r="E37" s="10" t="e">
        <f t="shared" si="0"/>
        <v>#REF!</v>
      </c>
      <c r="F37" s="10"/>
      <c r="G37" s="11">
        <v>0</v>
      </c>
    </row>
    <row r="38" spans="1:7">
      <c r="A38" s="8" t="s">
        <v>10</v>
      </c>
      <c r="B38" s="9">
        <v>13</v>
      </c>
      <c r="C38" s="8"/>
      <c r="E38" s="10" t="e">
        <f t="shared" si="0"/>
        <v>#REF!</v>
      </c>
      <c r="F38" s="10"/>
      <c r="G38" s="11">
        <v>0</v>
      </c>
    </row>
    <row r="39" spans="1:7">
      <c r="A39" s="12" t="s">
        <v>207</v>
      </c>
      <c r="B39" s="13">
        <v>14</v>
      </c>
      <c r="C39" s="8"/>
      <c r="E39" s="10" t="e">
        <f t="shared" si="0"/>
        <v>#REF!</v>
      </c>
      <c r="F39" s="10"/>
      <c r="G39" s="11">
        <v>438208</v>
      </c>
    </row>
    <row r="40" spans="1:7">
      <c r="A40" s="12" t="s">
        <v>11</v>
      </c>
      <c r="B40" s="13">
        <v>15</v>
      </c>
      <c r="C40" s="8"/>
      <c r="E40" s="10" t="e">
        <f t="shared" si="0"/>
        <v>#REF!</v>
      </c>
      <c r="F40" s="10"/>
      <c r="G40" s="11">
        <v>414834</v>
      </c>
    </row>
    <row r="41" spans="1:7" ht="13.5" thickBot="1">
      <c r="A41" s="14" t="s">
        <v>15</v>
      </c>
      <c r="B41" s="15">
        <v>16</v>
      </c>
      <c r="C41" s="22"/>
      <c r="D41" s="24"/>
      <c r="E41" s="30" t="e">
        <f t="shared" si="0"/>
        <v>#REF!</v>
      </c>
      <c r="F41" s="30"/>
      <c r="G41" s="31">
        <v>845</v>
      </c>
    </row>
  </sheetData>
  <phoneticPr fontId="46" type="noConversion"/>
  <hyperlinks>
    <hyperlink ref="P4" location="Übersicht!A1" display="Übersicht!A1" xr:uid="{00000000-0004-0000-0300-000000000000}"/>
  </hyperlinks>
  <pageMargins left="0.75" right="0.75" top="1" bottom="1" header="0.4921259845" footer="0.4921259845"/>
  <pageSetup paperSize="9" scale="56" fitToHeight="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pageSetUpPr fitToPage="1"/>
  </sheetPr>
  <dimension ref="A1:P43"/>
  <sheetViews>
    <sheetView workbookViewId="0"/>
  </sheetViews>
  <sheetFormatPr baseColWidth="10" defaultColWidth="11.42578125" defaultRowHeight="12.75"/>
  <cols>
    <col min="1" max="1" width="32.28515625" style="4" customWidth="1"/>
    <col min="2" max="2" width="35.7109375" style="4" customWidth="1"/>
    <col min="3" max="3" width="37" style="4" customWidth="1"/>
    <col min="4" max="4" width="1.5703125" style="4" customWidth="1"/>
    <col min="5" max="5" width="15.5703125" style="5" bestFit="1" customWidth="1"/>
    <col min="6" max="6" width="1.7109375" style="5" customWidth="1"/>
    <col min="7" max="7" width="15.5703125" style="5" bestFit="1" customWidth="1"/>
    <col min="8" max="8" width="2" style="5" customWidth="1"/>
    <col min="9" max="9" width="11.42578125" style="5"/>
    <col min="10" max="16384" width="11.42578125" style="4"/>
  </cols>
  <sheetData>
    <row r="1" spans="1:16">
      <c r="A1" s="26" t="s">
        <v>215</v>
      </c>
      <c r="B1" s="26" t="s">
        <v>119</v>
      </c>
      <c r="C1" s="26" t="s">
        <v>118</v>
      </c>
      <c r="J1" s="45"/>
      <c r="K1" s="33" t="s">
        <v>122</v>
      </c>
      <c r="L1" s="27"/>
      <c r="M1" s="34"/>
      <c r="N1" s="21"/>
    </row>
    <row r="2" spans="1:16">
      <c r="A2" s="25"/>
      <c r="J2" s="45"/>
      <c r="K2" s="33" t="s">
        <v>190</v>
      </c>
      <c r="L2" s="27"/>
      <c r="M2" s="34"/>
      <c r="N2" s="21"/>
    </row>
    <row r="3" spans="1:16">
      <c r="A3" s="1"/>
      <c r="J3" s="45"/>
      <c r="K3" s="33" t="s">
        <v>190</v>
      </c>
      <c r="L3" s="27"/>
      <c r="M3" s="34"/>
      <c r="N3" s="21"/>
    </row>
    <row r="4" spans="1:16">
      <c r="J4" s="45"/>
      <c r="K4" s="33" t="s">
        <v>190</v>
      </c>
      <c r="L4" s="27"/>
      <c r="M4" s="34"/>
      <c r="N4" s="21"/>
      <c r="P4" s="75" t="s">
        <v>145</v>
      </c>
    </row>
    <row r="5" spans="1:16">
      <c r="A5" s="2"/>
      <c r="J5" s="45"/>
      <c r="K5" s="33" t="s">
        <v>190</v>
      </c>
      <c r="L5" s="27"/>
      <c r="M5" s="34"/>
      <c r="N5" s="21"/>
    </row>
    <row r="6" spans="1:16">
      <c r="E6" s="6" t="e">
        <f>+#REF!</f>
        <v>#REF!</v>
      </c>
      <c r="F6" s="6"/>
      <c r="G6" s="6" t="e">
        <f>+#REF!&amp;"&lt;sup&gt;1&lt;/sup&gt;"</f>
        <v>#REF!</v>
      </c>
      <c r="H6" s="6"/>
      <c r="I6" s="6" t="s">
        <v>209</v>
      </c>
      <c r="J6" s="48"/>
      <c r="K6" s="33" t="s">
        <v>191</v>
      </c>
      <c r="L6" s="27"/>
      <c r="M6" s="34" t="s">
        <v>192</v>
      </c>
      <c r="N6" s="21"/>
    </row>
    <row r="7" spans="1:16">
      <c r="E7" s="5" t="s">
        <v>208</v>
      </c>
      <c r="G7" s="5" t="s">
        <v>208</v>
      </c>
      <c r="J7" s="45"/>
      <c r="K7" s="35" t="s">
        <v>193</v>
      </c>
      <c r="L7" s="27"/>
      <c r="M7" s="34" t="s">
        <v>192</v>
      </c>
      <c r="N7" s="21"/>
    </row>
    <row r="8" spans="1:16">
      <c r="E8" s="6" t="e">
        <f>+#REF!</f>
        <v>#REF!</v>
      </c>
      <c r="F8" s="6"/>
      <c r="G8" s="6" t="e">
        <f>+G6</f>
        <v>#REF!</v>
      </c>
      <c r="H8" s="6"/>
      <c r="I8" s="6" t="s">
        <v>209</v>
      </c>
      <c r="J8" s="48"/>
      <c r="K8" s="33" t="s">
        <v>191</v>
      </c>
      <c r="L8" s="27"/>
      <c r="M8" s="36" t="s">
        <v>195</v>
      </c>
      <c r="N8" s="21"/>
    </row>
    <row r="9" spans="1:16">
      <c r="E9" s="5" t="s">
        <v>208</v>
      </c>
      <c r="G9" s="5" t="s">
        <v>208</v>
      </c>
      <c r="J9" s="45"/>
      <c r="K9" s="35" t="s">
        <v>193</v>
      </c>
      <c r="L9" s="27"/>
      <c r="M9" s="36" t="s">
        <v>195</v>
      </c>
      <c r="N9" s="21"/>
    </row>
    <row r="10" spans="1:16">
      <c r="E10" s="6" t="e">
        <f>+#REF!</f>
        <v>#REF!</v>
      </c>
      <c r="F10" s="6"/>
      <c r="G10" s="6" t="e">
        <f>+G6</f>
        <v>#REF!</v>
      </c>
      <c r="H10" s="6"/>
      <c r="I10" s="6" t="s">
        <v>209</v>
      </c>
      <c r="J10" s="48"/>
      <c r="K10" s="33" t="s">
        <v>191</v>
      </c>
      <c r="L10" s="27"/>
      <c r="M10" s="34" t="s">
        <v>194</v>
      </c>
      <c r="N10" s="21"/>
    </row>
    <row r="11" spans="1:16">
      <c r="E11" s="5" t="s">
        <v>0</v>
      </c>
      <c r="G11" s="5" t="s">
        <v>0</v>
      </c>
      <c r="J11" s="45"/>
      <c r="K11" s="35" t="s">
        <v>193</v>
      </c>
      <c r="L11" s="27"/>
      <c r="M11" s="34" t="s">
        <v>194</v>
      </c>
      <c r="N11" s="21"/>
    </row>
    <row r="12" spans="1:16" ht="13.5" customHeight="1">
      <c r="A12" s="1" t="s">
        <v>210</v>
      </c>
      <c r="B12" s="1" t="s">
        <v>223</v>
      </c>
      <c r="C12" s="1" t="s">
        <v>221</v>
      </c>
      <c r="E12" s="46" t="e">
        <f>+E30</f>
        <v>#REF!</v>
      </c>
      <c r="F12" s="46"/>
      <c r="G12" s="46">
        <f>+G30</f>
        <v>872182</v>
      </c>
      <c r="I12" s="49" t="e">
        <f>(E12-G12)/G12</f>
        <v>#REF!</v>
      </c>
      <c r="J12" s="45"/>
      <c r="K12" s="33"/>
      <c r="L12" s="27"/>
      <c r="M12" s="34"/>
      <c r="N12" s="21"/>
    </row>
    <row r="13" spans="1:16" ht="13.5" customHeight="1">
      <c r="A13" s="1"/>
      <c r="B13" s="1"/>
      <c r="C13" s="1"/>
      <c r="E13" s="46"/>
      <c r="F13" s="46"/>
      <c r="G13" s="46"/>
      <c r="I13" s="49"/>
      <c r="J13" s="45"/>
      <c r="K13" s="33" t="s">
        <v>197</v>
      </c>
      <c r="L13" s="27"/>
      <c r="M13" s="34"/>
      <c r="N13" s="21"/>
    </row>
    <row r="14" spans="1:16" ht="13.5" customHeight="1">
      <c r="A14" s="50" t="s">
        <v>211</v>
      </c>
      <c r="B14" s="50" t="s">
        <v>211</v>
      </c>
      <c r="C14" s="50" t="s">
        <v>211</v>
      </c>
      <c r="D14" s="51"/>
      <c r="E14" s="52" t="e">
        <f>+E33</f>
        <v>#REF!</v>
      </c>
      <c r="F14" s="52"/>
      <c r="G14" s="52">
        <f>+G33</f>
        <v>24757</v>
      </c>
      <c r="H14" s="53"/>
      <c r="I14" s="54" t="e">
        <f>(E14-G14)/G14</f>
        <v>#REF!</v>
      </c>
      <c r="J14" s="45"/>
      <c r="K14" s="33" t="s">
        <v>196</v>
      </c>
      <c r="L14" s="27"/>
      <c r="M14" s="34"/>
      <c r="N14" s="21"/>
    </row>
    <row r="15" spans="1:16" ht="13.5" customHeight="1">
      <c r="A15" s="26"/>
      <c r="B15" s="26"/>
      <c r="C15" s="26"/>
      <c r="E15" s="46"/>
      <c r="F15" s="46"/>
      <c r="G15" s="46"/>
      <c r="I15" s="49"/>
      <c r="J15" s="45"/>
      <c r="K15" s="33" t="s">
        <v>197</v>
      </c>
      <c r="L15" s="27"/>
      <c r="M15" s="34"/>
      <c r="N15" s="21"/>
    </row>
    <row r="16" spans="1:16" ht="13.5" customHeight="1">
      <c r="A16" s="1" t="s">
        <v>207</v>
      </c>
      <c r="B16" s="1" t="s">
        <v>222</v>
      </c>
      <c r="C16" s="1" t="s">
        <v>220</v>
      </c>
      <c r="E16" s="46" t="e">
        <f>+E41</f>
        <v>#REF!</v>
      </c>
      <c r="F16" s="46"/>
      <c r="G16" s="46">
        <f>+G41</f>
        <v>929230</v>
      </c>
      <c r="I16" s="49" t="e">
        <f>(E16-G16)/G16</f>
        <v>#REF!</v>
      </c>
      <c r="J16" s="48"/>
      <c r="K16" s="33"/>
      <c r="L16" s="27"/>
      <c r="M16" s="34"/>
      <c r="N16" s="21"/>
    </row>
    <row r="17" spans="1:14" ht="13.5" customHeight="1">
      <c r="A17" s="1" t="s">
        <v>123</v>
      </c>
      <c r="B17" s="1" t="s">
        <v>124</v>
      </c>
      <c r="C17" s="1" t="s">
        <v>125</v>
      </c>
      <c r="E17" s="46" t="e">
        <f>+E42</f>
        <v>#REF!</v>
      </c>
      <c r="F17" s="46"/>
      <c r="G17" s="46">
        <f>+G42</f>
        <v>330726</v>
      </c>
      <c r="I17" s="49" t="e">
        <f>(E17-G17)/G17</f>
        <v>#REF!</v>
      </c>
      <c r="J17" s="45"/>
      <c r="K17" s="33"/>
      <c r="L17" s="27"/>
      <c r="M17" s="34"/>
      <c r="N17" s="21"/>
    </row>
    <row r="18" spans="1:14" ht="25.5">
      <c r="A18" s="1" t="s">
        <v>187</v>
      </c>
      <c r="B18" s="1" t="s">
        <v>188</v>
      </c>
      <c r="C18" s="1" t="s">
        <v>189</v>
      </c>
      <c r="E18" s="46" t="e">
        <f>+E43</f>
        <v>#REF!</v>
      </c>
      <c r="F18" s="46"/>
      <c r="G18" s="46">
        <f>+G43</f>
        <v>2596</v>
      </c>
      <c r="I18" s="49" t="e">
        <f>(E18-G18)/G18</f>
        <v>#REF!</v>
      </c>
      <c r="J18" s="45"/>
      <c r="K18" s="33"/>
      <c r="L18" s="27"/>
      <c r="M18" s="34"/>
      <c r="N18" s="21"/>
    </row>
    <row r="19" spans="1:14" ht="13.5" customHeight="1">
      <c r="A19" s="1"/>
      <c r="B19" s="1"/>
      <c r="C19" s="1"/>
      <c r="J19" s="45"/>
      <c r="K19" s="33" t="s">
        <v>190</v>
      </c>
      <c r="L19" s="27"/>
      <c r="M19" s="34"/>
      <c r="N19" s="21"/>
    </row>
    <row r="20" spans="1:14">
      <c r="A20" s="33"/>
      <c r="B20" s="33"/>
      <c r="C20" s="33"/>
      <c r="D20" s="43" t="s">
        <v>198</v>
      </c>
      <c r="E20" s="43" t="s">
        <v>199</v>
      </c>
      <c r="F20" s="43" t="s">
        <v>198</v>
      </c>
      <c r="G20" s="43"/>
      <c r="H20" s="43" t="s">
        <v>198</v>
      </c>
      <c r="I20" s="43"/>
      <c r="J20" s="33"/>
      <c r="K20" s="33" t="s">
        <v>1</v>
      </c>
      <c r="L20" s="27"/>
      <c r="M20" s="34"/>
      <c r="N20" s="21"/>
    </row>
    <row r="21" spans="1:14">
      <c r="A21" s="27"/>
      <c r="B21" s="27"/>
      <c r="C21" s="27"/>
      <c r="D21" s="27"/>
      <c r="E21" s="28"/>
      <c r="F21" s="28"/>
      <c r="G21" s="28"/>
      <c r="H21" s="28"/>
      <c r="I21" s="28"/>
      <c r="J21" s="27"/>
      <c r="K21" s="27"/>
      <c r="L21" s="27"/>
      <c r="M21" s="34"/>
      <c r="N21" s="21"/>
    </row>
    <row r="22" spans="1:14">
      <c r="A22" s="34" t="s">
        <v>192</v>
      </c>
      <c r="B22" s="36" t="s">
        <v>195</v>
      </c>
      <c r="C22" s="34" t="s">
        <v>194</v>
      </c>
      <c r="D22" s="36"/>
      <c r="E22" s="44"/>
      <c r="F22" s="44"/>
      <c r="G22" s="44"/>
      <c r="H22" s="44"/>
      <c r="I22" s="44"/>
      <c r="J22" s="34"/>
      <c r="K22" s="34"/>
      <c r="L22" s="34"/>
      <c r="M22" s="34"/>
      <c r="N22" s="21"/>
    </row>
    <row r="23" spans="1:14" s="45" customFormat="1">
      <c r="A23" s="64">
        <v>1</v>
      </c>
      <c r="B23" s="73" t="e">
        <f>+#REF!</f>
        <v>#REF!</v>
      </c>
      <c r="C23" s="21"/>
      <c r="D23" s="21"/>
      <c r="E23" s="21"/>
      <c r="F23" s="21"/>
      <c r="G23" s="21"/>
      <c r="H23" s="21"/>
      <c r="I23" s="21"/>
      <c r="J23" s="21"/>
      <c r="K23" s="21" t="s">
        <v>213</v>
      </c>
      <c r="L23" s="21"/>
      <c r="M23" s="21" t="s">
        <v>192</v>
      </c>
      <c r="N23" s="21" t="s">
        <v>213</v>
      </c>
    </row>
    <row r="24" spans="1:14" s="45" customFormat="1">
      <c r="A24" s="64">
        <v>1</v>
      </c>
      <c r="B24" s="73" t="e">
        <f>+#REF!</f>
        <v>#REF!</v>
      </c>
      <c r="C24" s="21"/>
      <c r="D24" s="21"/>
      <c r="E24" s="21"/>
      <c r="F24" s="21"/>
      <c r="G24" s="21"/>
      <c r="H24" s="21"/>
      <c r="I24" s="21"/>
      <c r="J24" s="21"/>
      <c r="K24" s="21" t="s">
        <v>213</v>
      </c>
      <c r="L24" s="21"/>
      <c r="M24" s="21" t="s">
        <v>195</v>
      </c>
      <c r="N24" s="21" t="s">
        <v>213</v>
      </c>
    </row>
    <row r="25" spans="1:14" s="45" customFormat="1">
      <c r="A25" s="64">
        <v>1</v>
      </c>
      <c r="B25" s="73" t="e">
        <f>+#REF!</f>
        <v>#REF!</v>
      </c>
      <c r="C25" s="21"/>
      <c r="D25" s="21"/>
      <c r="E25" s="21"/>
      <c r="F25" s="21"/>
      <c r="G25" s="21"/>
      <c r="H25" s="21"/>
      <c r="I25" s="21"/>
      <c r="J25" s="21"/>
      <c r="K25" s="21" t="s">
        <v>213</v>
      </c>
      <c r="L25" s="21"/>
      <c r="M25" s="21" t="s">
        <v>194</v>
      </c>
      <c r="N25" s="21" t="s">
        <v>213</v>
      </c>
    </row>
    <row r="27" spans="1:14" ht="13.5" thickBot="1">
      <c r="C27" s="5" t="s">
        <v>16</v>
      </c>
      <c r="E27" s="5" t="e">
        <f>"SGMT_"&amp;E6</f>
        <v>#REF!</v>
      </c>
      <c r="G27" s="5" t="e">
        <f>"SGMT_"&amp;G6</f>
        <v>#REF!</v>
      </c>
    </row>
    <row r="28" spans="1:14">
      <c r="A28" s="7"/>
      <c r="B28" s="16"/>
      <c r="C28" s="19"/>
      <c r="D28" s="23"/>
      <c r="E28" s="17" t="s">
        <v>6</v>
      </c>
      <c r="F28" s="17"/>
      <c r="G28" s="18" t="s">
        <v>6</v>
      </c>
    </row>
    <row r="29" spans="1:14">
      <c r="A29" s="8"/>
      <c r="B29" s="9"/>
      <c r="C29" s="8"/>
      <c r="G29" s="29"/>
    </row>
    <row r="30" spans="1:14">
      <c r="A30" s="8" t="s">
        <v>13</v>
      </c>
      <c r="B30" s="9">
        <v>3</v>
      </c>
      <c r="C30" s="8"/>
      <c r="E30" s="10" t="e">
        <f t="shared" ref="E30:E43" si="0">HLOOKUP(E$28,SGMT_2014,$B30,FALSE)</f>
        <v>#REF!</v>
      </c>
      <c r="F30" s="10"/>
      <c r="G30" s="11">
        <v>872182</v>
      </c>
    </row>
    <row r="31" spans="1:14">
      <c r="A31" s="8" t="s">
        <v>14</v>
      </c>
      <c r="B31" s="9">
        <v>4</v>
      </c>
      <c r="C31" s="8"/>
      <c r="E31" s="10" t="e">
        <f t="shared" si="0"/>
        <v>#REF!</v>
      </c>
      <c r="F31" s="10"/>
      <c r="G31" s="11">
        <v>-95556</v>
      </c>
    </row>
    <row r="32" spans="1:14">
      <c r="A32" s="8" t="s">
        <v>103</v>
      </c>
      <c r="B32" s="9">
        <v>5</v>
      </c>
      <c r="C32" s="8"/>
      <c r="E32" s="10" t="e">
        <f t="shared" si="0"/>
        <v>#REF!</v>
      </c>
      <c r="F32" s="10"/>
      <c r="G32" s="11">
        <v>776626</v>
      </c>
    </row>
    <row r="33" spans="1:7">
      <c r="A33" s="8" t="s">
        <v>202</v>
      </c>
      <c r="B33" s="9">
        <v>6</v>
      </c>
      <c r="C33" s="8"/>
      <c r="E33" s="10" t="e">
        <f t="shared" si="0"/>
        <v>#REF!</v>
      </c>
      <c r="F33" s="10"/>
      <c r="G33" s="11">
        <v>24757</v>
      </c>
    </row>
    <row r="34" spans="1:7">
      <c r="A34" s="8" t="s">
        <v>203</v>
      </c>
      <c r="B34" s="9">
        <v>7</v>
      </c>
      <c r="C34" s="8"/>
      <c r="E34" s="10" t="e">
        <f t="shared" si="0"/>
        <v>#REF!</v>
      </c>
      <c r="F34" s="10"/>
      <c r="G34" s="11">
        <v>0</v>
      </c>
    </row>
    <row r="35" spans="1:7">
      <c r="A35" s="8" t="s">
        <v>204</v>
      </c>
      <c r="B35" s="9">
        <v>8</v>
      </c>
      <c r="C35" s="8"/>
      <c r="E35" s="10" t="e">
        <f t="shared" si="0"/>
        <v>#REF!</v>
      </c>
      <c r="F35" s="10"/>
      <c r="G35" s="11">
        <v>24757</v>
      </c>
    </row>
    <row r="36" spans="1:7">
      <c r="A36" s="8" t="s">
        <v>205</v>
      </c>
      <c r="B36" s="9">
        <v>9</v>
      </c>
      <c r="C36" s="8"/>
      <c r="E36" s="10" t="e">
        <f t="shared" si="0"/>
        <v>#REF!</v>
      </c>
      <c r="F36" s="10"/>
      <c r="G36" s="11">
        <v>0</v>
      </c>
    </row>
    <row r="37" spans="1:7">
      <c r="A37" s="8" t="s">
        <v>200</v>
      </c>
      <c r="B37" s="9">
        <v>10</v>
      </c>
      <c r="C37" s="8"/>
      <c r="E37" s="10" t="e">
        <f t="shared" si="0"/>
        <v>#REF!</v>
      </c>
      <c r="F37" s="10"/>
      <c r="G37" s="11">
        <v>0</v>
      </c>
    </row>
    <row r="38" spans="1:7">
      <c r="A38" s="8" t="s">
        <v>206</v>
      </c>
      <c r="B38" s="9">
        <v>11</v>
      </c>
      <c r="C38" s="8"/>
      <c r="E38" s="10" t="e">
        <f t="shared" si="0"/>
        <v>#REF!</v>
      </c>
      <c r="F38" s="10"/>
      <c r="G38" s="11">
        <v>0</v>
      </c>
    </row>
    <row r="39" spans="1:7">
      <c r="A39" s="8" t="s">
        <v>9</v>
      </c>
      <c r="B39" s="9">
        <v>12</v>
      </c>
      <c r="C39" s="8"/>
      <c r="E39" s="10" t="e">
        <f t="shared" si="0"/>
        <v>#REF!</v>
      </c>
      <c r="F39" s="10"/>
      <c r="G39" s="11">
        <v>0</v>
      </c>
    </row>
    <row r="40" spans="1:7">
      <c r="A40" s="8" t="s">
        <v>10</v>
      </c>
      <c r="B40" s="9">
        <v>13</v>
      </c>
      <c r="C40" s="8"/>
      <c r="E40" s="10" t="e">
        <f t="shared" si="0"/>
        <v>#REF!</v>
      </c>
      <c r="F40" s="10"/>
      <c r="G40" s="11">
        <v>0</v>
      </c>
    </row>
    <row r="41" spans="1:7">
      <c r="A41" s="12" t="s">
        <v>207</v>
      </c>
      <c r="B41" s="13">
        <v>14</v>
      </c>
      <c r="C41" s="8"/>
      <c r="E41" s="10" t="e">
        <f t="shared" si="0"/>
        <v>#REF!</v>
      </c>
      <c r="F41" s="10"/>
      <c r="G41" s="11">
        <v>929230</v>
      </c>
    </row>
    <row r="42" spans="1:7">
      <c r="A42" s="12" t="s">
        <v>11</v>
      </c>
      <c r="B42" s="13">
        <v>15</v>
      </c>
      <c r="C42" s="8"/>
      <c r="E42" s="10" t="e">
        <f t="shared" si="0"/>
        <v>#REF!</v>
      </c>
      <c r="F42" s="10"/>
      <c r="G42" s="11">
        <v>330726</v>
      </c>
    </row>
    <row r="43" spans="1:7" ht="13.5" thickBot="1">
      <c r="A43" s="14" t="s">
        <v>15</v>
      </c>
      <c r="B43" s="15">
        <v>16</v>
      </c>
      <c r="C43" s="22"/>
      <c r="D43" s="24"/>
      <c r="E43" s="30" t="e">
        <f t="shared" si="0"/>
        <v>#REF!</v>
      </c>
      <c r="F43" s="30"/>
      <c r="G43" s="31">
        <v>2596</v>
      </c>
    </row>
  </sheetData>
  <phoneticPr fontId="46" type="noConversion"/>
  <hyperlinks>
    <hyperlink ref="P4" location="Übersicht!A1" display="Übersicht!A1" xr:uid="{00000000-0004-0000-0400-000000000000}"/>
  </hyperlinks>
  <pageMargins left="0.75" right="0.75" top="1" bottom="1" header="0.4921259845" footer="0.4921259845"/>
  <pageSetup paperSize="9" scale="55"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pageSetUpPr fitToPage="1"/>
  </sheetPr>
  <dimension ref="A1:P41"/>
  <sheetViews>
    <sheetView workbookViewId="0"/>
  </sheetViews>
  <sheetFormatPr baseColWidth="10" defaultColWidth="11.42578125" defaultRowHeight="12.75"/>
  <cols>
    <col min="1" max="1" width="32.28515625" style="4" customWidth="1"/>
    <col min="2" max="2" width="35.7109375" style="4" customWidth="1"/>
    <col min="3" max="3" width="32.28515625" style="4" customWidth="1"/>
    <col min="4" max="4" width="1.5703125" style="4" customWidth="1"/>
    <col min="5" max="5" width="11.42578125" style="5" bestFit="1"/>
    <col min="6" max="6" width="1.7109375" style="5" customWidth="1"/>
    <col min="7" max="7" width="11.42578125" style="5" bestFit="1"/>
    <col min="8" max="8" width="2" style="5" customWidth="1"/>
    <col min="9" max="9" width="7.85546875" style="5" bestFit="1" customWidth="1"/>
    <col min="10" max="10" width="11.42578125" style="4"/>
    <col min="11" max="11" width="14.140625" style="4" bestFit="1" customWidth="1"/>
    <col min="12" max="12" width="11.42578125" style="4"/>
    <col min="13" max="13" width="4" style="4" bestFit="1" customWidth="1"/>
    <col min="14" max="14" width="3.5703125" style="4" customWidth="1"/>
    <col min="15" max="16384" width="11.42578125" style="4"/>
  </cols>
  <sheetData>
    <row r="1" spans="1:16">
      <c r="A1" s="26" t="s">
        <v>214</v>
      </c>
      <c r="B1" s="26" t="s">
        <v>120</v>
      </c>
      <c r="C1" s="26" t="s">
        <v>121</v>
      </c>
      <c r="J1" s="45"/>
      <c r="K1" s="33" t="s">
        <v>122</v>
      </c>
      <c r="L1" s="27"/>
      <c r="M1" s="34"/>
      <c r="N1" s="21"/>
    </row>
    <row r="2" spans="1:16">
      <c r="A2" s="25"/>
      <c r="J2" s="45"/>
      <c r="K2" s="33" t="s">
        <v>190</v>
      </c>
      <c r="L2" s="27"/>
      <c r="M2" s="34"/>
      <c r="N2" s="21"/>
    </row>
    <row r="3" spans="1:16">
      <c r="A3" s="1"/>
      <c r="J3" s="45"/>
      <c r="K3" s="33" t="s">
        <v>190</v>
      </c>
      <c r="L3" s="27"/>
      <c r="M3" s="34"/>
      <c r="N3" s="21"/>
    </row>
    <row r="4" spans="1:16">
      <c r="J4" s="45"/>
      <c r="K4" s="33" t="s">
        <v>190</v>
      </c>
      <c r="L4" s="27"/>
      <c r="M4" s="34"/>
      <c r="N4" s="21"/>
      <c r="P4" s="75" t="s">
        <v>145</v>
      </c>
    </row>
    <row r="5" spans="1:16">
      <c r="A5" s="2"/>
      <c r="J5" s="45"/>
      <c r="K5" s="33" t="s">
        <v>190</v>
      </c>
      <c r="L5" s="27"/>
      <c r="M5" s="34"/>
      <c r="N5" s="21"/>
    </row>
    <row r="6" spans="1:16">
      <c r="E6" s="6" t="e">
        <f>+#REF!</f>
        <v>#REF!</v>
      </c>
      <c r="F6" s="6"/>
      <c r="G6" s="6" t="e">
        <f>+#REF!</f>
        <v>#REF!</v>
      </c>
      <c r="H6" s="6"/>
      <c r="I6" s="6" t="s">
        <v>209</v>
      </c>
      <c r="J6" s="48"/>
      <c r="K6" s="33" t="s">
        <v>191</v>
      </c>
      <c r="L6" s="27"/>
      <c r="M6" s="34" t="s">
        <v>192</v>
      </c>
      <c r="N6" s="21"/>
    </row>
    <row r="7" spans="1:16">
      <c r="E7" s="5" t="s">
        <v>208</v>
      </c>
      <c r="G7" s="5" t="s">
        <v>208</v>
      </c>
      <c r="J7" s="45"/>
      <c r="K7" s="35" t="s">
        <v>193</v>
      </c>
      <c r="L7" s="27"/>
      <c r="M7" s="34" t="s">
        <v>192</v>
      </c>
      <c r="N7" s="21"/>
    </row>
    <row r="8" spans="1:16">
      <c r="E8" s="6" t="e">
        <f>+#REF!</f>
        <v>#REF!</v>
      </c>
      <c r="F8" s="6"/>
      <c r="G8" s="6" t="e">
        <f>+#REF!</f>
        <v>#REF!</v>
      </c>
      <c r="H8" s="6"/>
      <c r="I8" s="6" t="s">
        <v>209</v>
      </c>
      <c r="J8" s="48"/>
      <c r="K8" s="33" t="s">
        <v>191</v>
      </c>
      <c r="L8" s="27"/>
      <c r="M8" s="36" t="s">
        <v>195</v>
      </c>
      <c r="N8" s="21"/>
    </row>
    <row r="9" spans="1:16">
      <c r="E9" s="5" t="s">
        <v>208</v>
      </c>
      <c r="G9" s="5" t="s">
        <v>208</v>
      </c>
      <c r="J9" s="45"/>
      <c r="K9" s="35" t="s">
        <v>193</v>
      </c>
      <c r="L9" s="27"/>
      <c r="M9" s="36" t="s">
        <v>195</v>
      </c>
      <c r="N9" s="21"/>
    </row>
    <row r="10" spans="1:16">
      <c r="E10" s="6" t="e">
        <f>+#REF!</f>
        <v>#REF!</v>
      </c>
      <c r="F10" s="6"/>
      <c r="G10" s="6" t="e">
        <f>+#REF!</f>
        <v>#REF!</v>
      </c>
      <c r="H10" s="6"/>
      <c r="I10" s="6" t="s">
        <v>209</v>
      </c>
      <c r="J10" s="48"/>
      <c r="K10" s="33" t="s">
        <v>191</v>
      </c>
      <c r="L10" s="27"/>
      <c r="M10" s="34" t="s">
        <v>194</v>
      </c>
      <c r="N10" s="21"/>
    </row>
    <row r="11" spans="1:16">
      <c r="E11" s="5" t="s">
        <v>0</v>
      </c>
      <c r="G11" s="5" t="s">
        <v>0</v>
      </c>
      <c r="J11" s="45"/>
      <c r="K11" s="35" t="s">
        <v>193</v>
      </c>
      <c r="L11" s="27"/>
      <c r="M11" s="34" t="s">
        <v>194</v>
      </c>
      <c r="N11" s="21"/>
    </row>
    <row r="12" spans="1:16" ht="13.5" customHeight="1">
      <c r="A12" s="1" t="s">
        <v>210</v>
      </c>
      <c r="B12" s="1" t="s">
        <v>223</v>
      </c>
      <c r="C12" s="1" t="s">
        <v>221</v>
      </c>
      <c r="E12" s="46" t="e">
        <f>+E28</f>
        <v>#REF!</v>
      </c>
      <c r="F12" s="46"/>
      <c r="G12" s="46">
        <f>+G28</f>
        <v>320882</v>
      </c>
      <c r="I12" s="49" t="e">
        <f>(E12-G12)/G12</f>
        <v>#REF!</v>
      </c>
      <c r="J12" s="45"/>
      <c r="K12" s="33"/>
      <c r="L12" s="27"/>
      <c r="M12" s="34"/>
      <c r="N12" s="21"/>
    </row>
    <row r="13" spans="1:16" ht="13.5" customHeight="1">
      <c r="A13" s="1"/>
      <c r="B13" s="1"/>
      <c r="C13" s="1"/>
      <c r="E13" s="46"/>
      <c r="F13" s="46"/>
      <c r="G13" s="46"/>
      <c r="I13" s="49"/>
      <c r="J13" s="45"/>
      <c r="K13" s="33" t="s">
        <v>197</v>
      </c>
      <c r="L13" s="27"/>
      <c r="M13" s="34"/>
      <c r="N13" s="21"/>
    </row>
    <row r="14" spans="1:16" ht="13.5" customHeight="1">
      <c r="A14" s="50" t="s">
        <v>211</v>
      </c>
      <c r="B14" s="50" t="s">
        <v>211</v>
      </c>
      <c r="C14" s="50" t="s">
        <v>211</v>
      </c>
      <c r="D14" s="51"/>
      <c r="E14" s="52" t="e">
        <f>+E31</f>
        <v>#REF!</v>
      </c>
      <c r="F14" s="52"/>
      <c r="G14" s="52">
        <f>+G31</f>
        <v>10285</v>
      </c>
      <c r="H14" s="53"/>
      <c r="I14" s="54" t="e">
        <f>(E14-G14)/G14</f>
        <v>#REF!</v>
      </c>
      <c r="J14" s="45"/>
      <c r="K14" s="33" t="s">
        <v>196</v>
      </c>
      <c r="L14" s="27"/>
      <c r="M14" s="34"/>
      <c r="N14" s="21"/>
    </row>
    <row r="15" spans="1:16" ht="13.5" customHeight="1">
      <c r="A15" s="26"/>
      <c r="B15" s="26"/>
      <c r="C15" s="26"/>
      <c r="E15" s="46"/>
      <c r="F15" s="46"/>
      <c r="G15" s="46"/>
      <c r="I15" s="49"/>
      <c r="J15" s="45"/>
      <c r="K15" s="33" t="s">
        <v>197</v>
      </c>
      <c r="L15" s="27"/>
      <c r="M15" s="34"/>
      <c r="N15" s="21"/>
    </row>
    <row r="16" spans="1:16" ht="13.5" customHeight="1">
      <c r="A16" s="1" t="s">
        <v>207</v>
      </c>
      <c r="B16" s="1" t="s">
        <v>222</v>
      </c>
      <c r="C16" s="1" t="s">
        <v>220</v>
      </c>
      <c r="E16" s="46" t="e">
        <f>+E39</f>
        <v>#REF!</v>
      </c>
      <c r="F16" s="46"/>
      <c r="G16" s="46">
        <f>+G39</f>
        <v>320882</v>
      </c>
      <c r="I16" s="49" t="e">
        <f>(E16-G16)/G16</f>
        <v>#REF!</v>
      </c>
      <c r="J16" s="48"/>
      <c r="K16" s="33"/>
      <c r="L16" s="27"/>
      <c r="M16" s="34"/>
      <c r="N16" s="21"/>
    </row>
    <row r="17" spans="1:14" ht="13.5" customHeight="1">
      <c r="A17" s="1" t="s">
        <v>123</v>
      </c>
      <c r="B17" s="1" t="s">
        <v>124</v>
      </c>
      <c r="C17" s="1" t="s">
        <v>125</v>
      </c>
      <c r="E17" s="46" t="e">
        <f>+E40</f>
        <v>#REF!</v>
      </c>
      <c r="F17" s="46"/>
      <c r="G17" s="46">
        <f>+G40</f>
        <v>456019</v>
      </c>
      <c r="I17" s="49" t="e">
        <f>(E17-G17)/G17</f>
        <v>#REF!</v>
      </c>
      <c r="J17" s="45"/>
      <c r="K17" s="33"/>
      <c r="L17" s="27"/>
      <c r="M17" s="34"/>
      <c r="N17" s="21"/>
    </row>
    <row r="18" spans="1:14" ht="25.5">
      <c r="A18" s="1" t="s">
        <v>187</v>
      </c>
      <c r="B18" s="1" t="s">
        <v>188</v>
      </c>
      <c r="C18" s="1" t="s">
        <v>189</v>
      </c>
      <c r="E18" s="46" t="e">
        <f>+E41</f>
        <v>#REF!</v>
      </c>
      <c r="F18" s="46"/>
      <c r="G18" s="46">
        <f>+G41</f>
        <v>478</v>
      </c>
      <c r="I18" s="49" t="e">
        <f>(E18-G18)/G18</f>
        <v>#REF!</v>
      </c>
      <c r="J18" s="45"/>
      <c r="K18" s="33"/>
      <c r="L18" s="27"/>
      <c r="M18" s="34"/>
      <c r="N18" s="21"/>
    </row>
    <row r="19" spans="1:14" ht="13.5" customHeight="1">
      <c r="A19" s="1"/>
      <c r="B19" s="1"/>
      <c r="C19" s="1"/>
      <c r="J19" s="45"/>
      <c r="K19" s="33" t="s">
        <v>190</v>
      </c>
      <c r="L19" s="27"/>
      <c r="M19" s="34"/>
      <c r="N19" s="21"/>
    </row>
    <row r="20" spans="1:14">
      <c r="A20" s="33"/>
      <c r="B20" s="33"/>
      <c r="C20" s="33"/>
      <c r="D20" s="43" t="s">
        <v>198</v>
      </c>
      <c r="E20" s="43" t="s">
        <v>199</v>
      </c>
      <c r="F20" s="43" t="s">
        <v>198</v>
      </c>
      <c r="G20" s="43"/>
      <c r="H20" s="43" t="s">
        <v>198</v>
      </c>
      <c r="I20" s="43"/>
      <c r="J20" s="33"/>
      <c r="K20" s="33" t="s">
        <v>1</v>
      </c>
      <c r="L20" s="27"/>
      <c r="M20" s="34"/>
      <c r="N20" s="21"/>
    </row>
    <row r="21" spans="1:14">
      <c r="A21" s="27"/>
      <c r="B21" s="27"/>
      <c r="C21" s="27"/>
      <c r="D21" s="27"/>
      <c r="E21" s="28"/>
      <c r="F21" s="28"/>
      <c r="G21" s="28"/>
      <c r="H21" s="28"/>
      <c r="I21" s="28"/>
      <c r="J21" s="27"/>
      <c r="K21" s="27"/>
      <c r="L21" s="27"/>
      <c r="M21" s="34"/>
      <c r="N21" s="21"/>
    </row>
    <row r="22" spans="1:14">
      <c r="A22" s="34" t="s">
        <v>192</v>
      </c>
      <c r="B22" s="36" t="s">
        <v>195</v>
      </c>
      <c r="C22" s="34" t="s">
        <v>194</v>
      </c>
      <c r="D22" s="36"/>
      <c r="E22" s="44"/>
      <c r="F22" s="44"/>
      <c r="G22" s="44"/>
      <c r="H22" s="44"/>
      <c r="I22" s="44"/>
      <c r="J22" s="34"/>
      <c r="K22" s="34"/>
      <c r="L22" s="34"/>
      <c r="M22" s="34"/>
      <c r="N22" s="21"/>
    </row>
    <row r="23" spans="1:14" s="45" customFormat="1">
      <c r="A23" s="21"/>
      <c r="B23" s="21"/>
      <c r="C23" s="21"/>
      <c r="D23" s="21"/>
      <c r="E23" s="21"/>
      <c r="F23" s="21"/>
      <c r="G23" s="21"/>
      <c r="H23" s="21"/>
      <c r="I23" s="21"/>
      <c r="J23" s="21"/>
      <c r="K23" s="21"/>
      <c r="L23" s="21"/>
      <c r="M23" s="21"/>
      <c r="N23" s="21"/>
    </row>
    <row r="25" spans="1:14" ht="13.5" thickBot="1">
      <c r="C25" s="5" t="s">
        <v>16</v>
      </c>
      <c r="E25" s="5" t="e">
        <f>"SGMT_"&amp;E6</f>
        <v>#REF!</v>
      </c>
      <c r="G25" s="5" t="e">
        <f>"SGMT_"&amp;G6</f>
        <v>#REF!</v>
      </c>
    </row>
    <row r="26" spans="1:14">
      <c r="A26" s="7"/>
      <c r="B26" s="16"/>
      <c r="C26" s="19"/>
      <c r="D26" s="23"/>
      <c r="E26" s="17" t="s">
        <v>26</v>
      </c>
      <c r="F26" s="17"/>
      <c r="G26" s="18" t="s">
        <v>26</v>
      </c>
    </row>
    <row r="27" spans="1:14">
      <c r="A27" s="8"/>
      <c r="B27" s="9"/>
      <c r="C27" s="8"/>
      <c r="G27" s="29"/>
    </row>
    <row r="28" spans="1:14">
      <c r="A28" s="8" t="s">
        <v>13</v>
      </c>
      <c r="B28" s="9">
        <v>3</v>
      </c>
      <c r="C28" s="8"/>
      <c r="E28" s="10" t="e">
        <f t="shared" ref="E28:E41" si="0">HLOOKUP(E$26,SGMT_2014,$B28,FALSE)</f>
        <v>#REF!</v>
      </c>
      <c r="F28" s="10"/>
      <c r="G28" s="11">
        <v>320882</v>
      </c>
    </row>
    <row r="29" spans="1:14">
      <c r="A29" s="8" t="s">
        <v>14</v>
      </c>
      <c r="B29" s="9">
        <v>4</v>
      </c>
      <c r="C29" s="8"/>
      <c r="E29" s="10" t="e">
        <f t="shared" si="0"/>
        <v>#REF!</v>
      </c>
      <c r="F29" s="10"/>
      <c r="G29" s="11">
        <v>-17943</v>
      </c>
    </row>
    <row r="30" spans="1:14">
      <c r="A30" s="8" t="s">
        <v>103</v>
      </c>
      <c r="B30" s="9">
        <v>5</v>
      </c>
      <c r="C30" s="8"/>
      <c r="E30" s="10" t="e">
        <f t="shared" si="0"/>
        <v>#REF!</v>
      </c>
      <c r="F30" s="10"/>
      <c r="G30" s="11">
        <v>302939</v>
      </c>
    </row>
    <row r="31" spans="1:14">
      <c r="A31" s="8" t="s">
        <v>202</v>
      </c>
      <c r="B31" s="9">
        <v>6</v>
      </c>
      <c r="C31" s="8"/>
      <c r="E31" s="10" t="e">
        <f t="shared" si="0"/>
        <v>#REF!</v>
      </c>
      <c r="F31" s="10"/>
      <c r="G31" s="11">
        <v>10285</v>
      </c>
    </row>
    <row r="32" spans="1:14">
      <c r="A32" s="8" t="s">
        <v>203</v>
      </c>
      <c r="B32" s="9">
        <v>7</v>
      </c>
      <c r="C32" s="8"/>
      <c r="E32" s="10" t="e">
        <f t="shared" si="0"/>
        <v>#REF!</v>
      </c>
      <c r="F32" s="10"/>
      <c r="G32" s="11">
        <v>0</v>
      </c>
    </row>
    <row r="33" spans="1:7">
      <c r="A33" s="8" t="s">
        <v>204</v>
      </c>
      <c r="B33" s="9">
        <v>8</v>
      </c>
      <c r="C33" s="8"/>
      <c r="E33" s="10" t="e">
        <f t="shared" si="0"/>
        <v>#REF!</v>
      </c>
      <c r="F33" s="10"/>
      <c r="G33" s="11">
        <v>10285</v>
      </c>
    </row>
    <row r="34" spans="1:7">
      <c r="A34" s="8" t="s">
        <v>205</v>
      </c>
      <c r="B34" s="9">
        <v>9</v>
      </c>
      <c r="C34" s="8"/>
      <c r="E34" s="10" t="e">
        <f t="shared" si="0"/>
        <v>#REF!</v>
      </c>
      <c r="F34" s="10"/>
      <c r="G34" s="11">
        <v>0</v>
      </c>
    </row>
    <row r="35" spans="1:7">
      <c r="A35" s="8" t="s">
        <v>200</v>
      </c>
      <c r="B35" s="9">
        <v>10</v>
      </c>
      <c r="C35" s="8"/>
      <c r="E35" s="10" t="e">
        <f t="shared" si="0"/>
        <v>#REF!</v>
      </c>
      <c r="F35" s="10"/>
      <c r="G35" s="11">
        <v>0</v>
      </c>
    </row>
    <row r="36" spans="1:7">
      <c r="A36" s="8" t="s">
        <v>206</v>
      </c>
      <c r="B36" s="9">
        <v>11</v>
      </c>
      <c r="C36" s="8"/>
      <c r="E36" s="10" t="e">
        <f t="shared" si="0"/>
        <v>#REF!</v>
      </c>
      <c r="F36" s="10"/>
      <c r="G36" s="11">
        <v>0</v>
      </c>
    </row>
    <row r="37" spans="1:7">
      <c r="A37" s="8" t="s">
        <v>9</v>
      </c>
      <c r="B37" s="9">
        <v>12</v>
      </c>
      <c r="C37" s="8"/>
      <c r="E37" s="10" t="e">
        <f t="shared" si="0"/>
        <v>#REF!</v>
      </c>
      <c r="F37" s="10"/>
      <c r="G37" s="11">
        <v>0</v>
      </c>
    </row>
    <row r="38" spans="1:7">
      <c r="A38" s="8" t="s">
        <v>10</v>
      </c>
      <c r="B38" s="9">
        <v>13</v>
      </c>
      <c r="C38" s="8"/>
      <c r="E38" s="10" t="e">
        <f t="shared" si="0"/>
        <v>#REF!</v>
      </c>
      <c r="F38" s="10"/>
      <c r="G38" s="11">
        <v>0</v>
      </c>
    </row>
    <row r="39" spans="1:7">
      <c r="A39" s="12" t="s">
        <v>207</v>
      </c>
      <c r="B39" s="13">
        <v>14</v>
      </c>
      <c r="C39" s="8"/>
      <c r="E39" s="10" t="e">
        <f t="shared" si="0"/>
        <v>#REF!</v>
      </c>
      <c r="F39" s="10"/>
      <c r="G39" s="11">
        <v>320882</v>
      </c>
    </row>
    <row r="40" spans="1:7">
      <c r="A40" s="12" t="s">
        <v>11</v>
      </c>
      <c r="B40" s="13">
        <v>15</v>
      </c>
      <c r="C40" s="8"/>
      <c r="E40" s="10" t="e">
        <f t="shared" si="0"/>
        <v>#REF!</v>
      </c>
      <c r="F40" s="10"/>
      <c r="G40" s="11">
        <v>456019</v>
      </c>
    </row>
    <row r="41" spans="1:7" ht="13.5" thickBot="1">
      <c r="A41" s="14" t="s">
        <v>15</v>
      </c>
      <c r="B41" s="15">
        <v>16</v>
      </c>
      <c r="C41" s="22"/>
      <c r="D41" s="24"/>
      <c r="E41" s="30" t="e">
        <f t="shared" si="0"/>
        <v>#REF!</v>
      </c>
      <c r="F41" s="30"/>
      <c r="G41" s="31">
        <v>478</v>
      </c>
    </row>
  </sheetData>
  <phoneticPr fontId="46" type="noConversion"/>
  <hyperlinks>
    <hyperlink ref="P4" location="Übersicht!A1" display="Übersicht!A1" xr:uid="{00000000-0004-0000-0500-000000000000}"/>
  </hyperlinks>
  <pageMargins left="0.75" right="0.75" top="1" bottom="1" header="0.4921259845" footer="0.4921259845"/>
  <pageSetup paperSize="9" scale="65"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pageSetUpPr fitToPage="1"/>
  </sheetPr>
  <dimension ref="A1:M27"/>
  <sheetViews>
    <sheetView workbookViewId="0">
      <selection activeCell="B25" sqref="B25:B27"/>
    </sheetView>
  </sheetViews>
  <sheetFormatPr baseColWidth="10" defaultColWidth="11.42578125" defaultRowHeight="12.75"/>
  <cols>
    <col min="1" max="1" width="54.28515625" style="4" bestFit="1" customWidth="1"/>
    <col min="2" max="2" width="47.5703125" style="4" customWidth="1"/>
    <col min="3" max="3" width="54.5703125" style="4" customWidth="1"/>
    <col min="4" max="4" width="1.5703125" style="5" customWidth="1"/>
    <col min="5" max="5" width="12" style="5" bestFit="1" customWidth="1"/>
    <col min="6" max="6" width="1.7109375" style="5" customWidth="1"/>
    <col min="7" max="7" width="27" style="5" bestFit="1" customWidth="1"/>
    <col min="8" max="8" width="4.5703125" style="5" bestFit="1" customWidth="1"/>
    <col min="9" max="9" width="14.140625" style="4" bestFit="1" customWidth="1"/>
    <col min="10" max="10" width="11.42578125" style="4"/>
    <col min="11" max="11" width="4" style="4" bestFit="1" customWidth="1"/>
    <col min="12" max="12" width="11" style="4" bestFit="1" customWidth="1"/>
    <col min="13" max="13" width="64.85546875" style="4" bestFit="1" customWidth="1"/>
    <col min="14" max="16384" width="11.42578125" style="4"/>
  </cols>
  <sheetData>
    <row r="1" spans="1:13">
      <c r="A1" s="26" t="s">
        <v>15</v>
      </c>
      <c r="B1" s="26" t="s">
        <v>67</v>
      </c>
      <c r="C1" s="26" t="s">
        <v>63</v>
      </c>
      <c r="I1" s="33" t="s">
        <v>122</v>
      </c>
      <c r="J1" s="27"/>
      <c r="K1" s="34"/>
      <c r="L1" s="21"/>
      <c r="M1" s="75" t="s">
        <v>145</v>
      </c>
    </row>
    <row r="2" spans="1:13">
      <c r="A2" s="57"/>
      <c r="B2" s="57"/>
      <c r="C2" s="57"/>
      <c r="I2" s="33" t="s">
        <v>190</v>
      </c>
      <c r="J2" s="27"/>
      <c r="K2" s="34"/>
      <c r="L2" s="21"/>
    </row>
    <row r="3" spans="1:13">
      <c r="A3" s="57"/>
      <c r="B3" s="57"/>
      <c r="C3" s="57"/>
      <c r="I3" s="33" t="s">
        <v>190</v>
      </c>
      <c r="J3" s="27"/>
      <c r="K3" s="34"/>
      <c r="L3" s="21"/>
    </row>
    <row r="4" spans="1:13">
      <c r="A4" s="58" t="s">
        <v>30</v>
      </c>
      <c r="B4" s="57"/>
      <c r="C4" s="57"/>
      <c r="E4" s="6" t="e">
        <f>"per Ende "&amp;#REF!</f>
        <v>#REF!</v>
      </c>
      <c r="F4" s="6"/>
      <c r="G4" s="6" t="e">
        <f>"per Ende "&amp;#REF!</f>
        <v>#REF!</v>
      </c>
      <c r="H4" s="6"/>
      <c r="I4" s="33" t="s">
        <v>108</v>
      </c>
      <c r="J4" s="27"/>
      <c r="K4" s="34" t="s">
        <v>192</v>
      </c>
      <c r="L4" s="21"/>
    </row>
    <row r="5" spans="1:13">
      <c r="A5" s="57"/>
      <c r="B5" s="58" t="s">
        <v>68</v>
      </c>
      <c r="C5" s="57"/>
      <c r="E5" s="6" t="e">
        <f>"à fin "&amp;#REF!</f>
        <v>#REF!</v>
      </c>
      <c r="F5" s="6"/>
      <c r="G5" s="6" t="e">
        <f>"à fin "&amp;#REF!</f>
        <v>#REF!</v>
      </c>
      <c r="H5" s="6"/>
      <c r="I5" s="33" t="s">
        <v>108</v>
      </c>
      <c r="J5" s="27"/>
      <c r="K5" s="36" t="s">
        <v>195</v>
      </c>
      <c r="L5" s="21"/>
    </row>
    <row r="6" spans="1:13">
      <c r="A6" s="57"/>
      <c r="B6" s="57"/>
      <c r="C6" s="58" t="s">
        <v>185</v>
      </c>
      <c r="E6" s="6" t="e">
        <f>"end-"&amp;#REF!</f>
        <v>#REF!</v>
      </c>
      <c r="F6" s="6"/>
      <c r="G6" s="6" t="e">
        <f>"end-"&amp;#REF!</f>
        <v>#REF!</v>
      </c>
      <c r="H6" s="6"/>
      <c r="I6" s="33" t="s">
        <v>108</v>
      </c>
      <c r="J6" s="27"/>
      <c r="K6" s="34" t="s">
        <v>194</v>
      </c>
      <c r="L6" s="21"/>
    </row>
    <row r="7" spans="1:13">
      <c r="A7" s="57"/>
      <c r="B7" s="57"/>
      <c r="C7" s="58"/>
      <c r="E7" s="6"/>
      <c r="F7" s="6"/>
      <c r="G7" s="6"/>
      <c r="H7" s="6"/>
      <c r="I7" s="33" t="s">
        <v>109</v>
      </c>
      <c r="J7" s="27"/>
      <c r="K7" s="34"/>
      <c r="L7" s="21"/>
    </row>
    <row r="8" spans="1:13">
      <c r="A8" s="131" t="s">
        <v>7</v>
      </c>
      <c r="B8" s="131" t="s">
        <v>7</v>
      </c>
      <c r="C8" s="131" t="s">
        <v>7</v>
      </c>
      <c r="E8" s="46" t="e">
        <f>+#REF!</f>
        <v>#REF!</v>
      </c>
      <c r="F8" s="46"/>
      <c r="G8" s="46">
        <v>49</v>
      </c>
      <c r="I8" s="33"/>
      <c r="J8" s="27" t="s">
        <v>105</v>
      </c>
      <c r="K8" s="34"/>
      <c r="L8" s="21"/>
    </row>
    <row r="9" spans="1:13">
      <c r="A9" s="131" t="s">
        <v>262</v>
      </c>
      <c r="B9" s="131" t="s">
        <v>264</v>
      </c>
      <c r="C9" s="131" t="s">
        <v>266</v>
      </c>
      <c r="E9" s="46" t="e">
        <f>+#REF!</f>
        <v>#REF!</v>
      </c>
      <c r="F9" s="46"/>
      <c r="G9" s="46">
        <v>3855</v>
      </c>
      <c r="I9" s="33"/>
      <c r="J9" s="27" t="s">
        <v>105</v>
      </c>
      <c r="K9" s="34"/>
      <c r="L9" s="21"/>
    </row>
    <row r="10" spans="1:13">
      <c r="A10" s="131" t="s">
        <v>265</v>
      </c>
      <c r="B10" s="131" t="s">
        <v>265</v>
      </c>
      <c r="C10" s="131" t="s">
        <v>265</v>
      </c>
      <c r="E10" s="46" t="e">
        <f>+#REF!</f>
        <v>#REF!</v>
      </c>
      <c r="F10" s="46"/>
      <c r="G10" s="46">
        <v>931</v>
      </c>
      <c r="I10" s="33"/>
      <c r="J10" s="27" t="s">
        <v>105</v>
      </c>
      <c r="K10" s="34"/>
      <c r="L10" s="21"/>
    </row>
    <row r="11" spans="1:13">
      <c r="A11" s="131" t="s">
        <v>263</v>
      </c>
      <c r="B11" s="131" t="s">
        <v>263</v>
      </c>
      <c r="C11" s="131" t="s">
        <v>263</v>
      </c>
      <c r="E11" s="46" t="e">
        <f>+#REF!</f>
        <v>#REF!</v>
      </c>
      <c r="F11" s="46"/>
      <c r="G11" s="46">
        <v>2096</v>
      </c>
      <c r="I11" s="33"/>
      <c r="J11" s="27" t="s">
        <v>105</v>
      </c>
      <c r="K11" s="34"/>
      <c r="L11" s="21"/>
    </row>
    <row r="12" spans="1:13">
      <c r="A12" s="1" t="s">
        <v>203</v>
      </c>
      <c r="B12" s="1" t="s">
        <v>181</v>
      </c>
      <c r="C12" s="1" t="s">
        <v>224</v>
      </c>
      <c r="E12" s="134"/>
      <c r="F12" s="46"/>
      <c r="G12" s="46">
        <v>514</v>
      </c>
      <c r="I12" s="33"/>
      <c r="J12" s="27" t="s">
        <v>105</v>
      </c>
      <c r="K12" s="34"/>
      <c r="L12" s="21"/>
    </row>
    <row r="13" spans="1:13">
      <c r="A13" s="59"/>
      <c r="B13" s="59"/>
      <c r="C13" s="59"/>
      <c r="E13" s="46"/>
      <c r="F13" s="46"/>
      <c r="G13" s="46"/>
      <c r="I13" s="33" t="s">
        <v>197</v>
      </c>
      <c r="J13" s="27"/>
      <c r="K13" s="34"/>
      <c r="L13" s="21"/>
    </row>
    <row r="14" spans="1:13" s="3" customFormat="1" ht="25.5">
      <c r="A14" s="60" t="s">
        <v>27</v>
      </c>
      <c r="B14" s="60" t="s">
        <v>69</v>
      </c>
      <c r="C14" s="60" t="s">
        <v>64</v>
      </c>
      <c r="D14" s="6"/>
      <c r="E14" s="47" t="e">
        <f>+SUM(E8:E12)</f>
        <v>#REF!</v>
      </c>
      <c r="F14" s="47"/>
      <c r="G14" s="47">
        <f>+SUM(G8:G12)</f>
        <v>7445</v>
      </c>
      <c r="H14" s="6"/>
      <c r="I14" s="55" t="s">
        <v>196</v>
      </c>
      <c r="J14" s="27"/>
      <c r="K14" s="42"/>
      <c r="L14" s="20"/>
    </row>
    <row r="15" spans="1:13">
      <c r="A15" s="59"/>
      <c r="B15" s="59"/>
      <c r="C15" s="59"/>
      <c r="E15" s="46"/>
      <c r="F15" s="46"/>
      <c r="G15" s="46"/>
      <c r="I15" s="33" t="s">
        <v>197</v>
      </c>
      <c r="J15" s="27"/>
      <c r="K15" s="34"/>
      <c r="L15" s="21"/>
    </row>
    <row r="16" spans="1:13">
      <c r="A16" s="59" t="s">
        <v>28</v>
      </c>
      <c r="B16" s="59" t="s">
        <v>70</v>
      </c>
      <c r="C16" s="59" t="s">
        <v>65</v>
      </c>
      <c r="E16" s="134"/>
      <c r="F16" s="46"/>
      <c r="G16" s="46">
        <v>515</v>
      </c>
      <c r="I16" s="33"/>
      <c r="J16" s="27" t="s">
        <v>105</v>
      </c>
      <c r="K16" s="34"/>
      <c r="L16" s="21"/>
    </row>
    <row r="17" spans="1:12">
      <c r="A17" s="59"/>
      <c r="B17" s="59"/>
      <c r="C17" s="59"/>
      <c r="E17" s="46"/>
      <c r="F17" s="46"/>
      <c r="G17" s="46"/>
      <c r="I17" s="33" t="s">
        <v>197</v>
      </c>
      <c r="J17" s="27"/>
      <c r="K17" s="34"/>
      <c r="L17" s="21"/>
    </row>
    <row r="18" spans="1:12" s="3" customFormat="1">
      <c r="A18" s="60" t="s">
        <v>29</v>
      </c>
      <c r="B18" s="60" t="s">
        <v>71</v>
      </c>
      <c r="C18" s="60" t="s">
        <v>66</v>
      </c>
      <c r="D18" s="6"/>
      <c r="E18" s="47" t="e">
        <f>+E14+E16</f>
        <v>#REF!</v>
      </c>
      <c r="F18" s="47"/>
      <c r="G18" s="47">
        <f>+G14+G16</f>
        <v>7960</v>
      </c>
      <c r="H18" s="6"/>
      <c r="I18" s="55" t="s">
        <v>196</v>
      </c>
      <c r="J18" s="41"/>
      <c r="K18" s="42"/>
      <c r="L18" s="20"/>
    </row>
    <row r="19" spans="1:12">
      <c r="A19" s="1"/>
      <c r="B19" s="1"/>
      <c r="C19" s="1"/>
      <c r="I19" s="33" t="s">
        <v>190</v>
      </c>
      <c r="J19" s="27"/>
      <c r="K19" s="34"/>
      <c r="L19" s="21"/>
    </row>
    <row r="20" spans="1:12">
      <c r="A20" s="33"/>
      <c r="B20" s="33"/>
      <c r="C20" s="33"/>
      <c r="D20" s="43" t="s">
        <v>198</v>
      </c>
      <c r="E20" s="43" t="s">
        <v>199</v>
      </c>
      <c r="F20" s="43" t="s">
        <v>198</v>
      </c>
      <c r="G20" s="43"/>
      <c r="H20" s="43"/>
      <c r="I20" s="69" t="s">
        <v>285</v>
      </c>
      <c r="J20" s="27"/>
      <c r="K20" s="34"/>
      <c r="L20" s="21"/>
    </row>
    <row r="21" spans="1:12">
      <c r="A21" s="27"/>
      <c r="B21" s="27"/>
      <c r="C21" s="27"/>
      <c r="D21" s="28"/>
      <c r="E21" s="28"/>
      <c r="F21" s="28"/>
      <c r="G21" s="28"/>
      <c r="H21" s="28"/>
      <c r="I21" s="27"/>
      <c r="J21" s="27"/>
      <c r="K21" s="34"/>
      <c r="L21" s="21"/>
    </row>
    <row r="22" spans="1:12">
      <c r="A22" s="34" t="s">
        <v>192</v>
      </c>
      <c r="B22" s="36" t="s">
        <v>195</v>
      </c>
      <c r="C22" s="34" t="s">
        <v>194</v>
      </c>
      <c r="D22" s="56"/>
      <c r="E22" s="44"/>
      <c r="F22" s="44"/>
      <c r="G22" s="44"/>
      <c r="H22" s="44"/>
      <c r="I22" s="34"/>
      <c r="J22" s="34"/>
      <c r="K22" s="34"/>
      <c r="L22" s="21"/>
    </row>
    <row r="23" spans="1:12" s="45" customFormat="1">
      <c r="A23" s="64"/>
      <c r="B23" s="73"/>
      <c r="C23" s="21"/>
      <c r="D23" s="21"/>
      <c r="E23" s="21"/>
      <c r="F23" s="21"/>
      <c r="G23" s="21"/>
      <c r="H23" s="21"/>
      <c r="I23" s="21"/>
      <c r="J23" s="21"/>
      <c r="K23" s="21"/>
      <c r="L23" s="21"/>
    </row>
    <row r="24" spans="1:12" s="45" customFormat="1">
      <c r="A24" s="64"/>
      <c r="B24" s="73"/>
      <c r="C24" s="21"/>
      <c r="D24" s="21"/>
      <c r="E24" s="21"/>
      <c r="F24" s="21"/>
      <c r="G24" s="21"/>
      <c r="H24" s="21"/>
      <c r="I24" s="21"/>
      <c r="J24" s="21"/>
      <c r="K24" s="21"/>
      <c r="L24" s="21"/>
    </row>
    <row r="25" spans="1:12" s="45" customFormat="1">
      <c r="A25" s="64"/>
      <c r="B25" s="73"/>
      <c r="C25" s="21"/>
      <c r="D25" s="21"/>
      <c r="E25" s="21"/>
      <c r="F25" s="21"/>
      <c r="G25" s="21"/>
      <c r="H25" s="21"/>
      <c r="I25" s="21"/>
      <c r="J25" s="21"/>
      <c r="K25" s="21"/>
      <c r="L25" s="21"/>
    </row>
    <row r="27" spans="1:12" s="5" customFormat="1">
      <c r="A27" s="4"/>
      <c r="B27" s="4"/>
      <c r="C27" s="4"/>
      <c r="I27" s="4"/>
      <c r="J27" s="4"/>
      <c r="K27" s="4"/>
      <c r="L27" s="4"/>
    </row>
  </sheetData>
  <phoneticPr fontId="46" type="noConversion"/>
  <hyperlinks>
    <hyperlink ref="M1" location="Übersicht!A1" display="Übersicht!A1" xr:uid="{00000000-0004-0000-0600-000000000000}"/>
  </hyperlinks>
  <pageMargins left="0.75" right="0.75" top="1" bottom="1" header="0.4921259845" footer="0.4921259845"/>
  <pageSetup paperSize="9" scale="42"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pageSetUpPr fitToPage="1"/>
  </sheetPr>
  <dimension ref="A1:N22"/>
  <sheetViews>
    <sheetView workbookViewId="0">
      <selection activeCell="B25" sqref="B25:B27"/>
    </sheetView>
  </sheetViews>
  <sheetFormatPr baseColWidth="10" defaultColWidth="11.42578125" defaultRowHeight="12.75"/>
  <cols>
    <col min="1" max="1" width="28.85546875" style="82" customWidth="1"/>
    <col min="2" max="2" width="28.140625" style="82" customWidth="1"/>
    <col min="3" max="3" width="40.85546875" style="82" customWidth="1"/>
    <col min="4" max="4" width="11.85546875" style="76" bestFit="1" customWidth="1"/>
    <col min="5" max="5" width="30.140625" style="76" customWidth="1"/>
    <col min="6" max="6" width="18.7109375" style="76" customWidth="1"/>
    <col min="7" max="7" width="19" style="76" customWidth="1"/>
    <col min="8" max="8" width="10" style="76" customWidth="1"/>
    <col min="9" max="9" width="14.140625" style="70" bestFit="1" customWidth="1"/>
    <col min="10" max="10" width="11.42578125" style="70"/>
    <col min="11" max="11" width="4" style="70" bestFit="1" customWidth="1"/>
    <col min="12" max="12" width="3.5703125" style="70" customWidth="1"/>
    <col min="13" max="13" width="11.42578125" style="70"/>
    <col min="14" max="14" width="29.140625" style="70" bestFit="1" customWidth="1"/>
    <col min="15" max="16384" width="11.42578125" style="70"/>
  </cols>
  <sheetData>
    <row r="1" spans="1:14">
      <c r="A1" s="60" t="s">
        <v>73</v>
      </c>
      <c r="B1" s="60" t="s">
        <v>72</v>
      </c>
      <c r="C1" s="60" t="s">
        <v>74</v>
      </c>
      <c r="I1" s="69" t="s">
        <v>122</v>
      </c>
      <c r="J1" s="79"/>
      <c r="K1" s="80"/>
      <c r="L1" s="71"/>
      <c r="N1" s="75" t="s">
        <v>145</v>
      </c>
    </row>
    <row r="2" spans="1:14">
      <c r="A2" s="81"/>
      <c r="I2" s="69" t="s">
        <v>190</v>
      </c>
      <c r="J2" s="79"/>
      <c r="K2" s="80"/>
      <c r="L2" s="71"/>
    </row>
    <row r="3" spans="1:14">
      <c r="A3" s="59"/>
      <c r="I3" s="69" t="s">
        <v>190</v>
      </c>
      <c r="J3" s="79"/>
      <c r="K3" s="80"/>
      <c r="L3" s="71"/>
    </row>
    <row r="4" spans="1:14">
      <c r="I4" s="69" t="s">
        <v>190</v>
      </c>
      <c r="J4" s="79"/>
      <c r="K4" s="80"/>
      <c r="L4" s="71"/>
    </row>
    <row r="5" spans="1:14">
      <c r="A5" s="58"/>
      <c r="D5" s="214" t="s">
        <v>277</v>
      </c>
      <c r="E5" s="214"/>
      <c r="F5" s="214" t="s">
        <v>144</v>
      </c>
      <c r="G5" s="214"/>
      <c r="I5" s="69" t="s">
        <v>143</v>
      </c>
      <c r="J5" s="79"/>
      <c r="K5" s="80"/>
      <c r="L5" s="71"/>
    </row>
    <row r="6" spans="1:14" ht="25.5">
      <c r="D6" s="65" t="s">
        <v>164</v>
      </c>
      <c r="E6" s="65" t="s">
        <v>163</v>
      </c>
      <c r="F6" s="65" t="s">
        <v>164</v>
      </c>
      <c r="G6" s="65" t="s">
        <v>163</v>
      </c>
      <c r="H6" s="6"/>
      <c r="I6" s="69" t="s">
        <v>108</v>
      </c>
      <c r="J6" s="79"/>
      <c r="K6" s="80" t="s">
        <v>192</v>
      </c>
      <c r="L6" s="71"/>
    </row>
    <row r="7" spans="1:14" ht="25.5">
      <c r="D7" s="6" t="s">
        <v>161</v>
      </c>
      <c r="E7" s="65" t="s">
        <v>166</v>
      </c>
      <c r="F7" s="6" t="s">
        <v>161</v>
      </c>
      <c r="G7" s="65" t="s">
        <v>166</v>
      </c>
      <c r="H7" s="6"/>
      <c r="I7" s="69" t="s">
        <v>108</v>
      </c>
      <c r="J7" s="79"/>
      <c r="K7" s="83" t="s">
        <v>195</v>
      </c>
      <c r="L7" s="71"/>
    </row>
    <row r="8" spans="1:14" ht="25.5">
      <c r="D8" s="65" t="s">
        <v>165</v>
      </c>
      <c r="E8" s="6" t="s">
        <v>162</v>
      </c>
      <c r="F8" s="65" t="s">
        <v>165</v>
      </c>
      <c r="G8" s="6" t="s">
        <v>162</v>
      </c>
      <c r="H8" s="6"/>
      <c r="I8" s="69" t="s">
        <v>108</v>
      </c>
      <c r="J8" s="79"/>
      <c r="K8" s="80" t="s">
        <v>194</v>
      </c>
      <c r="L8" s="71"/>
    </row>
    <row r="9" spans="1:14">
      <c r="D9" s="6"/>
      <c r="E9" s="6"/>
      <c r="F9" s="6"/>
      <c r="G9" s="6"/>
      <c r="H9" s="6"/>
      <c r="I9" s="69" t="s">
        <v>190</v>
      </c>
      <c r="J9" s="79"/>
      <c r="K9" s="80"/>
      <c r="L9" s="71"/>
    </row>
    <row r="10" spans="1:14">
      <c r="A10" s="59" t="s">
        <v>31</v>
      </c>
      <c r="B10" s="59" t="s">
        <v>31</v>
      </c>
      <c r="C10" s="59" t="s">
        <v>31</v>
      </c>
      <c r="D10" s="135"/>
      <c r="E10" s="135"/>
      <c r="F10" s="76">
        <v>8</v>
      </c>
      <c r="G10" s="76">
        <v>3</v>
      </c>
      <c r="I10" s="69" t="s">
        <v>186</v>
      </c>
      <c r="J10" s="79" t="s">
        <v>104</v>
      </c>
      <c r="K10" s="80"/>
      <c r="L10" s="71"/>
    </row>
    <row r="11" spans="1:14">
      <c r="A11" s="59" t="s">
        <v>7</v>
      </c>
      <c r="B11" s="59" t="s">
        <v>7</v>
      </c>
      <c r="C11" s="59" t="s">
        <v>7</v>
      </c>
      <c r="D11" s="135"/>
      <c r="E11" s="135"/>
      <c r="F11" s="76">
        <v>0</v>
      </c>
      <c r="G11" s="76">
        <v>0</v>
      </c>
      <c r="I11" s="69"/>
      <c r="J11" s="79" t="s">
        <v>104</v>
      </c>
      <c r="K11" s="80"/>
      <c r="L11" s="71"/>
    </row>
    <row r="12" spans="1:14">
      <c r="A12" s="59" t="s">
        <v>262</v>
      </c>
      <c r="B12" s="59" t="s">
        <v>264</v>
      </c>
      <c r="C12" s="59" t="s">
        <v>266</v>
      </c>
      <c r="D12" s="135"/>
      <c r="E12" s="135"/>
      <c r="F12" s="76">
        <v>56</v>
      </c>
      <c r="G12" s="76">
        <v>42</v>
      </c>
      <c r="I12" s="69"/>
      <c r="J12" s="79" t="s">
        <v>104</v>
      </c>
      <c r="K12" s="80"/>
      <c r="L12" s="71"/>
    </row>
    <row r="13" spans="1:14">
      <c r="A13" s="59" t="s">
        <v>265</v>
      </c>
      <c r="B13" s="59" t="s">
        <v>265</v>
      </c>
      <c r="C13" s="59" t="s">
        <v>265</v>
      </c>
      <c r="D13" s="135"/>
      <c r="E13" s="135"/>
      <c r="F13" s="76">
        <v>5</v>
      </c>
      <c r="G13" s="76">
        <v>3</v>
      </c>
      <c r="I13" s="69"/>
      <c r="J13" s="79" t="s">
        <v>104</v>
      </c>
      <c r="K13" s="80"/>
      <c r="L13" s="71"/>
    </row>
    <row r="14" spans="1:14">
      <c r="A14" s="59" t="s">
        <v>263</v>
      </c>
      <c r="B14" s="59" t="s">
        <v>263</v>
      </c>
      <c r="C14" s="59" t="s">
        <v>263</v>
      </c>
      <c r="D14" s="135"/>
      <c r="E14" s="135"/>
      <c r="F14" s="76">
        <v>5</v>
      </c>
      <c r="G14" s="76">
        <v>3</v>
      </c>
      <c r="I14" s="69"/>
      <c r="J14" s="79" t="s">
        <v>104</v>
      </c>
      <c r="K14" s="80"/>
      <c r="L14" s="71"/>
    </row>
    <row r="15" spans="1:14" s="3" customFormat="1">
      <c r="A15" s="60" t="s">
        <v>32</v>
      </c>
      <c r="B15" s="60" t="s">
        <v>142</v>
      </c>
      <c r="C15" s="60" t="s">
        <v>142</v>
      </c>
      <c r="D15" s="47">
        <f>SUM(D10:D14)</f>
        <v>0</v>
      </c>
      <c r="E15" s="47">
        <f>SUM(E10:E14)</f>
        <v>0</v>
      </c>
      <c r="F15" s="6">
        <f>SUM(F10:F14)</f>
        <v>74</v>
      </c>
      <c r="G15" s="6">
        <f>SUM(G10:G14)</f>
        <v>51</v>
      </c>
      <c r="H15" s="6"/>
      <c r="I15" s="40" t="s">
        <v>196</v>
      </c>
      <c r="J15" s="41"/>
      <c r="K15" s="42"/>
      <c r="L15" s="20"/>
    </row>
    <row r="16" spans="1:14" s="3" customFormat="1">
      <c r="A16" s="60"/>
      <c r="B16" s="60"/>
      <c r="C16" s="60"/>
      <c r="D16" s="47"/>
      <c r="E16" s="47"/>
      <c r="F16" s="6"/>
      <c r="G16" s="6"/>
      <c r="H16" s="6"/>
      <c r="I16" s="40" t="s">
        <v>109</v>
      </c>
      <c r="J16" s="41"/>
      <c r="K16" s="42"/>
      <c r="L16" s="20"/>
    </row>
    <row r="17" spans="1:12" ht="42.75" customHeight="1">
      <c r="A17" s="60" t="s">
        <v>267</v>
      </c>
      <c r="B17" s="132" t="s">
        <v>268</v>
      </c>
      <c r="C17" s="60" t="s">
        <v>269</v>
      </c>
      <c r="D17" s="136" t="s">
        <v>278</v>
      </c>
      <c r="F17" s="6" t="s">
        <v>270</v>
      </c>
      <c r="I17" s="40" t="s">
        <v>196</v>
      </c>
      <c r="J17" s="79"/>
      <c r="K17" s="80"/>
      <c r="L17" s="71"/>
    </row>
    <row r="18" spans="1:12">
      <c r="A18" s="60"/>
      <c r="B18" s="61"/>
      <c r="C18" s="60"/>
      <c r="D18" s="6"/>
      <c r="F18" s="6"/>
      <c r="I18" s="40" t="s">
        <v>190</v>
      </c>
      <c r="J18" s="79"/>
      <c r="K18" s="80"/>
      <c r="L18" s="71"/>
    </row>
    <row r="19" spans="1:12">
      <c r="A19" s="84"/>
      <c r="B19" s="84"/>
      <c r="C19" s="84"/>
      <c r="D19" s="85" t="s">
        <v>199</v>
      </c>
      <c r="E19" s="85" t="s">
        <v>199</v>
      </c>
      <c r="F19" s="85"/>
      <c r="G19" s="85"/>
      <c r="H19" s="85"/>
      <c r="I19" s="69" t="s">
        <v>286</v>
      </c>
      <c r="J19" s="79"/>
      <c r="K19" s="80"/>
      <c r="L19" s="71"/>
    </row>
    <row r="20" spans="1:12">
      <c r="A20" s="86"/>
      <c r="B20" s="86"/>
      <c r="C20" s="86"/>
      <c r="D20" s="87"/>
      <c r="E20" s="87"/>
      <c r="F20" s="87"/>
      <c r="G20" s="87"/>
      <c r="H20" s="87"/>
      <c r="I20" s="79"/>
      <c r="J20" s="79"/>
      <c r="K20" s="80"/>
      <c r="L20" s="71"/>
    </row>
    <row r="21" spans="1:12">
      <c r="A21" s="88" t="s">
        <v>192</v>
      </c>
      <c r="B21" s="89" t="s">
        <v>195</v>
      </c>
      <c r="C21" s="88" t="s">
        <v>194</v>
      </c>
      <c r="D21" s="90"/>
      <c r="E21" s="90"/>
      <c r="F21" s="90"/>
      <c r="G21" s="90"/>
      <c r="H21" s="90"/>
      <c r="I21" s="80"/>
      <c r="J21" s="80"/>
      <c r="K21" s="80"/>
      <c r="L21" s="71"/>
    </row>
    <row r="22" spans="1:12" s="45" customFormat="1">
      <c r="A22" s="91"/>
      <c r="B22" s="91"/>
      <c r="C22" s="91"/>
      <c r="D22" s="92"/>
      <c r="E22" s="92"/>
      <c r="F22" s="92"/>
      <c r="G22" s="92"/>
      <c r="H22" s="71"/>
      <c r="I22" s="71"/>
      <c r="J22" s="71"/>
      <c r="K22" s="71"/>
      <c r="L22" s="71"/>
    </row>
  </sheetData>
  <mergeCells count="2">
    <mergeCell ref="D5:E5"/>
    <mergeCell ref="F5:G5"/>
  </mergeCells>
  <phoneticPr fontId="46" type="noConversion"/>
  <hyperlinks>
    <hyperlink ref="N1" location="Übersicht!A1" display="Übersicht!A1" xr:uid="{00000000-0004-0000-0700-000000000000}"/>
  </hyperlinks>
  <pageMargins left="0.75" right="0.75" top="1" bottom="1" header="0.4921259845" footer="0.4921259845"/>
  <pageSetup paperSize="9" scale="50" fitToHeight="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pageSetUpPr fitToPage="1"/>
  </sheetPr>
  <dimension ref="A1:N40"/>
  <sheetViews>
    <sheetView topLeftCell="A4" workbookViewId="0">
      <selection activeCell="B25" sqref="B25:B27"/>
    </sheetView>
  </sheetViews>
  <sheetFormatPr baseColWidth="10" defaultColWidth="11.42578125" defaultRowHeight="12.75" outlineLevelCol="1"/>
  <cols>
    <col min="1" max="1" width="38.85546875" style="4" bestFit="1" customWidth="1"/>
    <col min="2" max="3" width="41.42578125" style="4" customWidth="1" outlineLevel="1"/>
    <col min="4" max="4" width="1.5703125" style="4" customWidth="1"/>
    <col min="5" max="5" width="77.5703125" style="5" customWidth="1"/>
    <col min="6" max="6" width="2" style="5" customWidth="1"/>
    <col min="7" max="7" width="14.140625" style="4" bestFit="1" customWidth="1"/>
    <col min="8" max="8" width="11.42578125" style="4"/>
    <col min="9" max="9" width="7.140625" style="4" customWidth="1"/>
    <col min="10" max="10" width="8.85546875" style="4" bestFit="1" customWidth="1"/>
    <col min="11" max="11" width="11.42578125" style="4"/>
    <col min="12" max="12" width="18.28515625" style="4" customWidth="1"/>
    <col min="13" max="16384" width="11.42578125" style="4"/>
  </cols>
  <sheetData>
    <row r="1" spans="1:13">
      <c r="A1" s="26" t="s">
        <v>147</v>
      </c>
      <c r="B1" s="26" t="s">
        <v>148</v>
      </c>
      <c r="C1" s="26" t="s">
        <v>149</v>
      </c>
      <c r="G1" s="33" t="s">
        <v>190</v>
      </c>
      <c r="H1" s="27"/>
      <c r="I1" s="34"/>
      <c r="J1" s="21"/>
      <c r="M1" s="75" t="s">
        <v>145</v>
      </c>
    </row>
    <row r="2" spans="1:13">
      <c r="A2" s="25"/>
      <c r="G2" s="33" t="s">
        <v>190</v>
      </c>
      <c r="H2" s="27"/>
      <c r="I2" s="34"/>
      <c r="J2" s="21"/>
    </row>
    <row r="3" spans="1:13">
      <c r="A3" s="1"/>
      <c r="G3" s="33" t="s">
        <v>190</v>
      </c>
      <c r="H3" s="27"/>
      <c r="I3" s="34"/>
      <c r="J3" s="21"/>
    </row>
    <row r="4" spans="1:13">
      <c r="G4" s="33" t="s">
        <v>190</v>
      </c>
      <c r="H4" s="27"/>
      <c r="I4" s="34"/>
      <c r="J4" s="21"/>
    </row>
    <row r="5" spans="1:13">
      <c r="A5" s="2"/>
      <c r="B5" s="2"/>
      <c r="C5" s="2"/>
      <c r="G5" s="33" t="s">
        <v>190</v>
      </c>
      <c r="H5" s="27"/>
      <c r="I5" s="34"/>
      <c r="J5" s="21"/>
    </row>
    <row r="6" spans="1:13">
      <c r="E6" s="6" t="e">
        <f>+#REF!</f>
        <v>#REF!</v>
      </c>
      <c r="F6" s="6"/>
      <c r="G6" s="33" t="s">
        <v>191</v>
      </c>
      <c r="H6" s="27"/>
      <c r="I6" s="34" t="s">
        <v>192</v>
      </c>
      <c r="J6" s="21"/>
      <c r="L6" s="6" t="e">
        <f>+#REF!</f>
        <v>#REF!</v>
      </c>
    </row>
    <row r="7" spans="1:13">
      <c r="E7" s="6" t="e">
        <f>+#REF!</f>
        <v>#REF!</v>
      </c>
      <c r="F7" s="6"/>
      <c r="G7" s="33" t="s">
        <v>191</v>
      </c>
      <c r="H7" s="27"/>
      <c r="I7" s="83" t="s">
        <v>195</v>
      </c>
      <c r="J7" s="21"/>
      <c r="L7" s="6" t="e">
        <f>+#REF!</f>
        <v>#REF!</v>
      </c>
    </row>
    <row r="8" spans="1:13">
      <c r="E8" s="6" t="e">
        <f>+#REF!</f>
        <v>#REF!</v>
      </c>
      <c r="F8" s="6"/>
      <c r="G8" s="33" t="s">
        <v>191</v>
      </c>
      <c r="H8" s="27"/>
      <c r="I8" s="34" t="s">
        <v>194</v>
      </c>
      <c r="J8" s="21"/>
      <c r="L8" s="6" t="e">
        <f>+#REF!</f>
        <v>#REF!</v>
      </c>
    </row>
    <row r="9" spans="1:13">
      <c r="A9" s="82" t="s">
        <v>226</v>
      </c>
      <c r="B9" s="57"/>
      <c r="C9" s="57"/>
      <c r="E9" s="6" t="s">
        <v>107</v>
      </c>
      <c r="F9" s="6"/>
      <c r="G9" s="33" t="s">
        <v>193</v>
      </c>
      <c r="H9" s="27"/>
      <c r="I9" s="34" t="s">
        <v>192</v>
      </c>
      <c r="J9" s="21"/>
      <c r="L9" s="6" t="s">
        <v>107</v>
      </c>
    </row>
    <row r="10" spans="1:13">
      <c r="A10" s="57"/>
      <c r="B10" s="82" t="s">
        <v>228</v>
      </c>
      <c r="C10" s="57"/>
      <c r="E10" s="6" t="s">
        <v>184</v>
      </c>
      <c r="F10" s="6"/>
      <c r="G10" s="33" t="s">
        <v>193</v>
      </c>
      <c r="H10" s="27"/>
      <c r="I10" s="36" t="s">
        <v>195</v>
      </c>
      <c r="J10" s="21"/>
      <c r="L10" s="6" t="s">
        <v>184</v>
      </c>
    </row>
    <row r="11" spans="1:13">
      <c r="A11" s="57"/>
      <c r="B11" s="57"/>
      <c r="C11" s="82" t="s">
        <v>230</v>
      </c>
      <c r="E11" s="6" t="s">
        <v>183</v>
      </c>
      <c r="F11" s="6"/>
      <c r="G11" s="33" t="s">
        <v>193</v>
      </c>
      <c r="H11" s="27"/>
      <c r="I11" s="34" t="s">
        <v>194</v>
      </c>
      <c r="J11" s="21"/>
      <c r="L11" s="6" t="s">
        <v>183</v>
      </c>
    </row>
    <row r="12" spans="1:13">
      <c r="A12" s="1" t="s">
        <v>34</v>
      </c>
      <c r="B12" s="1" t="s">
        <v>154</v>
      </c>
      <c r="C12" s="1" t="s">
        <v>82</v>
      </c>
      <c r="E12" s="137"/>
      <c r="G12" s="33"/>
      <c r="H12" s="27"/>
      <c r="I12" s="34"/>
      <c r="J12" s="21"/>
      <c r="L12" s="38">
        <v>0.87</v>
      </c>
    </row>
    <row r="13" spans="1:13">
      <c r="A13" s="1" t="s">
        <v>35</v>
      </c>
      <c r="B13" s="1" t="s">
        <v>155</v>
      </c>
      <c r="C13" s="1" t="s">
        <v>83</v>
      </c>
      <c r="E13" s="137"/>
      <c r="G13" s="33"/>
      <c r="H13" s="27"/>
      <c r="I13" s="34"/>
      <c r="J13" s="21"/>
      <c r="L13" s="38">
        <v>0.83</v>
      </c>
    </row>
    <row r="14" spans="1:13">
      <c r="A14" s="1" t="s">
        <v>36</v>
      </c>
      <c r="B14" s="1" t="s">
        <v>77</v>
      </c>
      <c r="C14" s="1" t="s">
        <v>84</v>
      </c>
      <c r="E14" s="137"/>
      <c r="G14" s="33"/>
      <c r="H14" s="27"/>
      <c r="I14" s="34"/>
      <c r="J14" s="21"/>
      <c r="L14" s="38">
        <v>0.87</v>
      </c>
    </row>
    <row r="15" spans="1:13" ht="25.5">
      <c r="A15" s="1" t="s">
        <v>37</v>
      </c>
      <c r="B15" s="1" t="s">
        <v>78</v>
      </c>
      <c r="C15" s="1" t="s">
        <v>85</v>
      </c>
      <c r="E15" s="137"/>
      <c r="G15" s="33"/>
      <c r="H15" s="27"/>
      <c r="I15" s="34"/>
      <c r="J15" s="21"/>
      <c r="L15" s="38">
        <v>0.83</v>
      </c>
    </row>
    <row r="16" spans="1:13" ht="25.5">
      <c r="A16" s="1" t="s">
        <v>150</v>
      </c>
      <c r="B16" s="1" t="s">
        <v>156</v>
      </c>
      <c r="C16" s="1" t="s">
        <v>151</v>
      </c>
      <c r="E16" s="137"/>
      <c r="G16" s="33"/>
      <c r="H16" s="27"/>
      <c r="I16" s="34"/>
      <c r="J16" s="21"/>
      <c r="L16" s="38">
        <v>0.86</v>
      </c>
    </row>
    <row r="17" spans="1:14">
      <c r="A17" s="1" t="s">
        <v>38</v>
      </c>
      <c r="B17" s="1" t="s">
        <v>157</v>
      </c>
      <c r="C17" s="1" t="s">
        <v>86</v>
      </c>
      <c r="E17" s="137"/>
      <c r="G17" s="33"/>
      <c r="H17" s="27"/>
      <c r="I17" s="34"/>
      <c r="J17" s="21"/>
      <c r="L17" s="38">
        <v>0.85</v>
      </c>
    </row>
    <row r="18" spans="1:14" ht="25.5">
      <c r="A18" s="1" t="s">
        <v>39</v>
      </c>
      <c r="B18" s="1" t="s">
        <v>79</v>
      </c>
      <c r="C18" s="1" t="s">
        <v>87</v>
      </c>
      <c r="E18" s="137"/>
      <c r="G18" s="33"/>
      <c r="H18" s="27"/>
      <c r="I18" s="34"/>
      <c r="J18" s="21"/>
      <c r="L18" s="38">
        <v>0.88</v>
      </c>
    </row>
    <row r="19" spans="1:14">
      <c r="A19" s="1" t="s">
        <v>40</v>
      </c>
      <c r="B19" s="1" t="s">
        <v>80</v>
      </c>
      <c r="C19" s="1" t="s">
        <v>88</v>
      </c>
      <c r="E19" s="137"/>
      <c r="G19" s="40" t="s">
        <v>106</v>
      </c>
      <c r="H19" s="27"/>
      <c r="I19" s="34"/>
      <c r="J19" s="21"/>
      <c r="L19" s="38">
        <v>0.83</v>
      </c>
    </row>
    <row r="20" spans="1:14" ht="25.5">
      <c r="A20" s="1" t="s">
        <v>152</v>
      </c>
      <c r="B20" s="1" t="s">
        <v>152</v>
      </c>
      <c r="C20" s="1" t="s">
        <v>152</v>
      </c>
      <c r="E20" s="138" t="s">
        <v>279</v>
      </c>
      <c r="G20" s="40" t="s">
        <v>190</v>
      </c>
      <c r="H20" s="27"/>
      <c r="I20" s="34"/>
      <c r="J20" s="21"/>
      <c r="L20" s="74" t="s">
        <v>153</v>
      </c>
    </row>
    <row r="21" spans="1:14">
      <c r="A21" s="93" t="s">
        <v>227</v>
      </c>
      <c r="B21" s="1"/>
      <c r="C21" s="26"/>
      <c r="G21" s="69" t="s">
        <v>193</v>
      </c>
      <c r="H21" s="27"/>
      <c r="I21" s="80" t="s">
        <v>192</v>
      </c>
      <c r="J21" s="21"/>
      <c r="L21" s="5"/>
    </row>
    <row r="22" spans="1:14">
      <c r="A22" s="1"/>
      <c r="B22" s="93" t="s">
        <v>229</v>
      </c>
      <c r="C22" s="26"/>
      <c r="G22" s="69" t="s">
        <v>193</v>
      </c>
      <c r="H22" s="27"/>
      <c r="I22" s="80" t="s">
        <v>195</v>
      </c>
      <c r="J22" s="21"/>
      <c r="L22" s="5"/>
    </row>
    <row r="23" spans="1:14">
      <c r="A23" s="1"/>
      <c r="B23" s="1"/>
      <c r="C23" s="93" t="s">
        <v>231</v>
      </c>
      <c r="G23" s="69" t="s">
        <v>193</v>
      </c>
      <c r="H23" s="27"/>
      <c r="I23" s="80" t="s">
        <v>194</v>
      </c>
      <c r="J23" s="21"/>
      <c r="L23" s="5"/>
    </row>
    <row r="24" spans="1:14" s="3" customFormat="1" ht="25.5">
      <c r="A24" s="26" t="s">
        <v>167</v>
      </c>
      <c r="B24" s="26" t="s">
        <v>168</v>
      </c>
      <c r="C24" s="26" t="s">
        <v>233</v>
      </c>
      <c r="E24" s="139" t="s">
        <v>280</v>
      </c>
      <c r="F24" s="6"/>
      <c r="G24" s="40" t="s">
        <v>106</v>
      </c>
      <c r="H24" s="41"/>
      <c r="I24" s="42"/>
      <c r="J24" s="20"/>
      <c r="L24" s="39" t="s">
        <v>160</v>
      </c>
    </row>
    <row r="25" spans="1:14" ht="13.5" customHeight="1">
      <c r="A25" s="1"/>
      <c r="B25" s="1"/>
      <c r="C25" s="26"/>
      <c r="G25" s="33" t="s">
        <v>190</v>
      </c>
      <c r="H25" s="27"/>
      <c r="I25" s="34"/>
      <c r="J25" s="21"/>
    </row>
    <row r="26" spans="1:14">
      <c r="A26" s="33"/>
      <c r="B26" s="33"/>
      <c r="C26" s="33"/>
      <c r="D26" s="43" t="s">
        <v>198</v>
      </c>
      <c r="E26" s="43" t="s">
        <v>199</v>
      </c>
      <c r="F26" s="43"/>
      <c r="G26" s="69" t="s">
        <v>146</v>
      </c>
      <c r="H26" s="27"/>
      <c r="I26" s="34"/>
      <c r="J26" s="21"/>
    </row>
    <row r="27" spans="1:14">
      <c r="A27" s="27"/>
      <c r="B27" s="27"/>
      <c r="C27" s="27"/>
      <c r="D27" s="27"/>
      <c r="E27" s="28"/>
      <c r="F27" s="28"/>
      <c r="G27" s="27"/>
      <c r="H27" s="27"/>
      <c r="I27" s="34"/>
      <c r="J27" s="21"/>
    </row>
    <row r="28" spans="1:14">
      <c r="A28" s="34" t="s">
        <v>192</v>
      </c>
      <c r="B28" s="36" t="s">
        <v>195</v>
      </c>
      <c r="C28" s="34" t="s">
        <v>194</v>
      </c>
      <c r="D28" s="36"/>
      <c r="E28" s="44"/>
      <c r="F28" s="44"/>
      <c r="G28" s="34"/>
      <c r="H28" s="34"/>
      <c r="I28" s="34"/>
      <c r="J28" s="21"/>
    </row>
    <row r="29" spans="1:14" s="45" customFormat="1">
      <c r="A29" s="21">
        <v>1</v>
      </c>
      <c r="B29" s="71" t="s">
        <v>281</v>
      </c>
      <c r="C29" s="21"/>
      <c r="D29" s="21"/>
      <c r="E29" s="37"/>
      <c r="F29" s="37"/>
      <c r="G29" s="21" t="s">
        <v>213</v>
      </c>
      <c r="H29" s="21"/>
      <c r="I29" s="21" t="s">
        <v>192</v>
      </c>
      <c r="J29" s="21" t="s">
        <v>213</v>
      </c>
      <c r="K29" s="4"/>
      <c r="L29" s="4"/>
      <c r="M29" s="4"/>
      <c r="N29" s="4"/>
    </row>
    <row r="30" spans="1:14">
      <c r="A30" s="21">
        <v>1</v>
      </c>
      <c r="B30" s="71" t="s">
        <v>282</v>
      </c>
      <c r="C30" s="21"/>
      <c r="D30" s="21"/>
      <c r="E30" s="37"/>
      <c r="F30" s="37"/>
      <c r="G30" s="21" t="s">
        <v>213</v>
      </c>
      <c r="H30" s="21"/>
      <c r="I30" s="21" t="s">
        <v>195</v>
      </c>
      <c r="J30" s="21" t="s">
        <v>213</v>
      </c>
    </row>
    <row r="31" spans="1:14" s="5" customFormat="1">
      <c r="A31" s="21">
        <v>1</v>
      </c>
      <c r="B31" s="71" t="s">
        <v>283</v>
      </c>
      <c r="C31" s="21"/>
      <c r="D31" s="21"/>
      <c r="E31" s="37"/>
      <c r="F31" s="37"/>
      <c r="G31" s="21" t="s">
        <v>213</v>
      </c>
      <c r="H31" s="21"/>
      <c r="I31" s="21" t="s">
        <v>194</v>
      </c>
      <c r="J31" s="21" t="s">
        <v>213</v>
      </c>
      <c r="K31" s="4"/>
      <c r="L31" s="4"/>
      <c r="M31" s="4"/>
      <c r="N31" s="4"/>
    </row>
    <row r="32" spans="1:14" s="45" customFormat="1">
      <c r="A32" s="21">
        <v>2</v>
      </c>
      <c r="B32" s="71" t="s">
        <v>159</v>
      </c>
      <c r="C32" s="21"/>
      <c r="D32" s="21"/>
      <c r="E32" s="37"/>
      <c r="F32" s="37"/>
      <c r="G32" s="21" t="s">
        <v>213</v>
      </c>
      <c r="H32" s="21"/>
      <c r="I32" s="21" t="s">
        <v>192</v>
      </c>
      <c r="J32" s="21" t="s">
        <v>213</v>
      </c>
      <c r="K32" s="4"/>
      <c r="L32" s="4"/>
      <c r="M32" s="4"/>
      <c r="N32" s="4"/>
    </row>
    <row r="33" spans="1:14">
      <c r="A33" s="21">
        <v>2</v>
      </c>
      <c r="B33" s="71" t="s">
        <v>169</v>
      </c>
      <c r="C33" s="21"/>
      <c r="D33" s="21"/>
      <c r="E33" s="37"/>
      <c r="F33" s="37"/>
      <c r="G33" s="21" t="s">
        <v>213</v>
      </c>
      <c r="H33" s="21"/>
      <c r="I33" s="21" t="s">
        <v>195</v>
      </c>
      <c r="J33" s="21" t="s">
        <v>213</v>
      </c>
    </row>
    <row r="34" spans="1:14" s="5" customFormat="1" ht="63.75">
      <c r="A34" s="21">
        <v>2</v>
      </c>
      <c r="B34" s="72" t="s">
        <v>170</v>
      </c>
      <c r="C34" s="21"/>
      <c r="D34" s="21"/>
      <c r="E34" s="37"/>
      <c r="F34" s="37"/>
      <c r="G34" s="21" t="s">
        <v>213</v>
      </c>
      <c r="H34" s="21"/>
      <c r="I34" s="21" t="s">
        <v>194</v>
      </c>
      <c r="J34" s="21" t="s">
        <v>213</v>
      </c>
      <c r="K34" s="4"/>
      <c r="L34" s="4"/>
      <c r="M34" s="4"/>
      <c r="N34" s="4"/>
    </row>
    <row r="35" spans="1:14">
      <c r="A35" s="78"/>
      <c r="B35" s="70"/>
      <c r="G35" s="77"/>
      <c r="H35" s="77"/>
      <c r="I35" s="77"/>
      <c r="J35" s="77"/>
    </row>
    <row r="36" spans="1:14">
      <c r="A36" s="78"/>
      <c r="G36" s="77"/>
      <c r="H36" s="77"/>
      <c r="I36" s="77"/>
      <c r="J36" s="77"/>
    </row>
    <row r="37" spans="1:14">
      <c r="A37" s="78"/>
      <c r="G37" s="77"/>
      <c r="H37" s="77"/>
      <c r="I37" s="77"/>
      <c r="J37" s="77"/>
    </row>
    <row r="38" spans="1:14">
      <c r="G38" s="77"/>
      <c r="H38" s="77"/>
      <c r="I38" s="77"/>
      <c r="J38" s="77"/>
    </row>
    <row r="39" spans="1:14">
      <c r="G39" s="77"/>
      <c r="H39" s="77"/>
      <c r="I39" s="77"/>
      <c r="J39" s="77"/>
    </row>
    <row r="40" spans="1:14">
      <c r="G40" s="77"/>
      <c r="H40" s="77"/>
      <c r="I40" s="77"/>
      <c r="J40" s="77"/>
    </row>
  </sheetData>
  <phoneticPr fontId="46" type="noConversion"/>
  <hyperlinks>
    <hyperlink ref="M1" location="Übersicht!A1" display="Übersicht!A1" xr:uid="{00000000-0004-0000-0800-000000000000}"/>
  </hyperlinks>
  <pageMargins left="0.75" right="0.75" top="1" bottom="1" header="0.4921259845" footer="0.4921259845"/>
  <pageSetup paperSize="9" scale="46"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5</vt:i4>
      </vt:variant>
    </vt:vector>
  </HeadingPairs>
  <TitlesOfParts>
    <vt:vector size="18" baseType="lpstr">
      <vt:lpstr>BU_MOD</vt:lpstr>
      <vt:lpstr>BU_DEV</vt:lpstr>
      <vt:lpstr>BU_IBU</vt:lpstr>
      <vt:lpstr>BU_ITC</vt:lpstr>
      <vt:lpstr>BU_Bau_Schweiz</vt:lpstr>
      <vt:lpstr>BU_NOR</vt:lpstr>
      <vt:lpstr>Pers</vt:lpstr>
      <vt:lpstr>Lehrabg</vt:lpstr>
      <vt:lpstr>KdnZufr</vt:lpstr>
      <vt:lpstr>Beratung</vt:lpstr>
      <vt:lpstr>CG_AKtReg</vt:lpstr>
      <vt:lpstr>Implenia Group 2019-2023</vt:lpstr>
      <vt:lpstr>Implenia Group 2016-2020 Margen</vt:lpstr>
      <vt:lpstr>CG_AKtReg!Druckbereich</vt:lpstr>
      <vt:lpstr>'Implenia Group 2016-2020 Margen'!Druckbereich</vt:lpstr>
      <vt:lpstr>'Implenia Group 2019-2023'!Druckbereich</vt:lpstr>
      <vt:lpstr>'Implenia Group 2016-2020 Margen'!Drucktitel</vt:lpstr>
      <vt:lpstr>'Implenia Group 2019-2023'!Drucktitel</vt:lpstr>
    </vt:vector>
  </TitlesOfParts>
  <Company>Neidhart + Schön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Jessica Scheuer</dc:creator>
  <cp:lastModifiedBy>Scruzzi Mirco</cp:lastModifiedBy>
  <cp:lastPrinted>2020-02-24T15:25:58Z</cp:lastPrinted>
  <dcterms:created xsi:type="dcterms:W3CDTF">2014-07-30T12:49:12Z</dcterms:created>
  <dcterms:modified xsi:type="dcterms:W3CDTF">2024-02-26T09:58:31Z</dcterms:modified>
  <cp:category>nspPR075</cp:category>
</cp:coreProperties>
</file>